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X:\Holmen Lab\Adam\Necropsy\"/>
    </mc:Choice>
  </mc:AlternateContent>
  <bookViews>
    <workbookView xWindow="0" yWindow="0" windowWidth="28830" windowHeight="14535" tabRatio="865" activeTab="7"/>
  </bookViews>
  <sheets>
    <sheet name="Matt PLX all alleles" sheetId="79" r:id="rId1"/>
    <sheet name="Matt PLX Pten wt" sheetId="78" r:id="rId2"/>
    <sheet name="KM Data" sheetId="77" r:id="rId3"/>
    <sheet name="Mouse charges" sheetId="62" r:id="rId4"/>
    <sheet name="Census" sheetId="11" r:id="rId5"/>
    <sheet name="MTG cages" sheetId="92" r:id="rId6"/>
    <sheet name="HCI mating" sheetId="60" r:id="rId7"/>
    <sheet name="Cages" sheetId="15" r:id="rId8"/>
    <sheet name="HCI" sheetId="61" r:id="rId9"/>
    <sheet name="Injection log" sheetId="65" r:id="rId10"/>
    <sheet name="EGFR" sheetId="87" r:id="rId11"/>
    <sheet name="PDGFR" sheetId="86" r:id="rId12"/>
    <sheet name="BRAF" sheetId="94" r:id="rId13"/>
    <sheet name="MEK.ERK" sheetId="95" r:id="rId14"/>
    <sheet name="BRaf Ca het Pten wt" sheetId="85" r:id="rId15"/>
    <sheet name="BRaf Ca het Pten ff" sheetId="88" r:id="rId16"/>
    <sheet name="Arf6-ff" sheetId="83" r:id="rId17"/>
    <sheet name="Arf6-wt" sheetId="84" r:id="rId18"/>
    <sheet name="TRE KDVE TET OFF AND CRE" sheetId="81" r:id="rId19"/>
    <sheet name="4HT TRE KDVE AND TET OFF" sheetId="82" r:id="rId20"/>
    <sheet name="4HT and MsBRAF" sheetId="80" r:id="rId21"/>
    <sheet name="BRAF-KD-WT and Cre" sheetId="89" r:id="rId22"/>
    <sheet name="mouse BRAF TAg + Cre" sheetId="75" r:id="rId23"/>
    <sheet name="human BRAF TAg + Cre" sheetId="76" r:id="rId24"/>
    <sheet name="mouse myrAkt1-HA &amp; Cre" sheetId="69" r:id="rId25"/>
    <sheet name="human-myrAKT1-Flag &amp; Cre" sheetId="70" r:id="rId26"/>
    <sheet name="Human myrAKT2-Flag &amp; Cre" sheetId="73" r:id="rId27"/>
    <sheet name="human-myrAKT3-Flag &amp; Cre" sheetId="66" r:id="rId28"/>
    <sheet name="human-AKT1WT-Flag &amp; Cre" sheetId="71" r:id="rId29"/>
    <sheet name="human-AKT3WT-Flag &amp; Cre" sheetId="72" r:id="rId30"/>
    <sheet name="AKT-IRES-CRE" sheetId="67" r:id="rId31"/>
    <sheet name="RCAS Cre" sheetId="68" r:id="rId32"/>
    <sheet name="Transfer to HCI" sheetId="59" r:id="rId33"/>
    <sheet name="NVCI" sheetId="10" r:id="rId34"/>
    <sheet name="Braf mice (pink)" sheetId="54" r:id="rId35"/>
    <sheet name="IDH" sheetId="63" r:id="rId36"/>
    <sheet name="Syngeneic glioma" sheetId="64" r:id="rId37"/>
    <sheet name="Human Wt AKT2-Flag &amp; Cre" sheetId="74" r:id="rId38"/>
    <sheet name="Myr-AKT3-P2A-Cre" sheetId="90" r:id="rId39"/>
    <sheet name="HA-AKT3_E17K" sheetId="91" r:id="rId40"/>
    <sheet name="myrAkt1-HA; All Alleles" sheetId="97" r:id="rId41"/>
    <sheet name="AKT1-FLAG; All Alleles" sheetId="96" r:id="rId42"/>
    <sheet name="HA-AKT3 (E17K); All Alleles" sheetId="98" r:id="rId43"/>
    <sheet name="myrAKT3-FLAG; All Alleles" sheetId="99" r:id="rId44"/>
    <sheet name="myrAKT1(delPH)-HA; All Alleles" sheetId="100" r:id="rId45"/>
    <sheet name="ATRX Mouse Injections" sheetId="102" r:id="rId46"/>
  </sheets>
  <definedNames>
    <definedName name="_xlnm._FilterDatabase" localSheetId="10" hidden="1">EGFR!#REF!</definedName>
    <definedName name="_xlnm.Print_Area" localSheetId="45">'ATRX Mouse Injections'!$A:$K</definedName>
    <definedName name="_xlnm.Print_Area" localSheetId="14">'BRaf Ca het Pten wt'!$A$1:$V$69</definedName>
    <definedName name="_xlnm.Print_Area" localSheetId="7">Cages!$A$1:$AH$127</definedName>
    <definedName name="_xlnm.Print_Area" localSheetId="4">Census!$A$1:$A$85</definedName>
    <definedName name="_xlnm.Print_Area" localSheetId="8">HCI!$A$1:$W$5535</definedName>
    <definedName name="_xlnm.Print_Area" localSheetId="6">'HCI mating'!$A$1:$R$397</definedName>
    <definedName name="_xlnm.Print_Area" localSheetId="33">NVCI!$A$1:$AG$1140</definedName>
    <definedName name="_xlnm.Print_Area" localSheetId="32">'Transfer to HCI'!$A$1:$U$52</definedName>
  </definedNames>
  <calcPr calcId="152511"/>
</workbook>
</file>

<file path=xl/calcChain.xml><?xml version="1.0" encoding="utf-8"?>
<calcChain xmlns="http://schemas.openxmlformats.org/spreadsheetml/2006/main">
  <c r="G9662" i="61" l="1"/>
  <c r="F9662" i="61"/>
  <c r="G9652" i="61"/>
  <c r="F9652" i="61"/>
  <c r="G9651" i="61"/>
  <c r="F9651" i="61"/>
  <c r="G9650" i="61"/>
  <c r="F9650" i="61"/>
  <c r="G9649" i="61"/>
  <c r="F9649" i="61"/>
  <c r="G9648" i="61"/>
  <c r="F9648" i="61"/>
  <c r="G9647" i="61"/>
  <c r="F9647" i="61"/>
  <c r="G9646" i="61"/>
  <c r="F9646" i="61"/>
  <c r="G9645" i="61"/>
  <c r="F9645" i="61"/>
  <c r="G9644" i="61"/>
  <c r="F9644" i="61"/>
  <c r="G9643" i="61"/>
  <c r="F9643" i="61"/>
  <c r="G9642" i="61"/>
  <c r="F9642" i="61"/>
  <c r="G9660" i="61"/>
  <c r="F9660" i="61"/>
  <c r="G9659" i="61"/>
  <c r="F9659" i="61"/>
  <c r="G9658" i="61"/>
  <c r="F9658" i="61"/>
  <c r="G9657" i="61"/>
  <c r="F9657" i="61"/>
  <c r="G9656" i="61"/>
  <c r="F9656" i="61"/>
  <c r="G9655" i="61"/>
  <c r="F9655" i="61"/>
  <c r="G9654" i="61"/>
  <c r="F9654" i="61"/>
  <c r="G9422" i="61" l="1"/>
  <c r="F9422" i="61"/>
  <c r="E70" i="15" l="1"/>
  <c r="AG37" i="15"/>
  <c r="AF71" i="15"/>
  <c r="AH59" i="15"/>
  <c r="AE71" i="15"/>
  <c r="AD71" i="15"/>
  <c r="G9640" i="61" l="1"/>
  <c r="F9640" i="61"/>
  <c r="G9639" i="61"/>
  <c r="F9639" i="61"/>
  <c r="G9638" i="61"/>
  <c r="F9638" i="61"/>
  <c r="G9637" i="61"/>
  <c r="F9637" i="61"/>
  <c r="G9636" i="61"/>
  <c r="F9636" i="61"/>
  <c r="G9635" i="61"/>
  <c r="F9635" i="61"/>
  <c r="G9634" i="61"/>
  <c r="F9634" i="61"/>
  <c r="G9633" i="61"/>
  <c r="F9633" i="61"/>
  <c r="G9632" i="61"/>
  <c r="F9632" i="61"/>
  <c r="G9631" i="61"/>
  <c r="F9631" i="61"/>
  <c r="G9630" i="61"/>
  <c r="F9630" i="61"/>
  <c r="G9629" i="61"/>
  <c r="F9629" i="61"/>
  <c r="G9628" i="61"/>
  <c r="F9628" i="61"/>
  <c r="G9626" i="61"/>
  <c r="F9626" i="61"/>
  <c r="G9625" i="61"/>
  <c r="F9625" i="61"/>
  <c r="G9624" i="61"/>
  <c r="F9624" i="61"/>
  <c r="G9623" i="61"/>
  <c r="F9623" i="61"/>
  <c r="G9622" i="61"/>
  <c r="F9622" i="61"/>
  <c r="G9620" i="61"/>
  <c r="F9620" i="61"/>
  <c r="G9619" i="61"/>
  <c r="F9619" i="61"/>
  <c r="G9618" i="61"/>
  <c r="F9618" i="61"/>
  <c r="G9617" i="61"/>
  <c r="F9617" i="61"/>
  <c r="G9616" i="61"/>
  <c r="F9616" i="61"/>
  <c r="G9615" i="61"/>
  <c r="F9615" i="61"/>
  <c r="G9614" i="61"/>
  <c r="F9614" i="61"/>
  <c r="G343" i="102" l="1"/>
  <c r="F343" i="102"/>
  <c r="G342" i="102"/>
  <c r="F342" i="102"/>
  <c r="G341" i="102"/>
  <c r="F341" i="102"/>
  <c r="G340" i="102"/>
  <c r="F340" i="102"/>
  <c r="G339" i="102"/>
  <c r="F339" i="102"/>
  <c r="G338" i="102"/>
  <c r="F338" i="102"/>
  <c r="G337" i="102"/>
  <c r="F337" i="102"/>
  <c r="G336" i="102"/>
  <c r="F336" i="102"/>
  <c r="K37" i="15"/>
  <c r="G9612" i="61"/>
  <c r="F9612" i="61"/>
  <c r="G9611" i="61"/>
  <c r="F9611" i="61"/>
  <c r="G9610" i="61"/>
  <c r="F9610" i="61"/>
  <c r="G9609" i="61"/>
  <c r="F9609" i="61"/>
  <c r="G9608" i="61"/>
  <c r="F9608" i="61"/>
  <c r="G9607" i="61"/>
  <c r="F9607" i="61"/>
  <c r="D70" i="15" l="1"/>
  <c r="C70" i="15"/>
  <c r="V59" i="15"/>
  <c r="G9605" i="61"/>
  <c r="F9605" i="61"/>
  <c r="G9604" i="61"/>
  <c r="F9604" i="61"/>
  <c r="G9603" i="61"/>
  <c r="F9603" i="61"/>
  <c r="G9602" i="61"/>
  <c r="F9602" i="61"/>
  <c r="G9601" i="61"/>
  <c r="F9601" i="61"/>
  <c r="G9600" i="61"/>
  <c r="F9600" i="61"/>
  <c r="G9599" i="61"/>
  <c r="F9599" i="61"/>
  <c r="G9598" i="61"/>
  <c r="F9598" i="61"/>
  <c r="G9596" i="61"/>
  <c r="F9596" i="61"/>
  <c r="G9595" i="61"/>
  <c r="F9595" i="61"/>
  <c r="G9594" i="61"/>
  <c r="F9594" i="61"/>
  <c r="G9593" i="61"/>
  <c r="F9593" i="61"/>
  <c r="G9592" i="61"/>
  <c r="F9592" i="61"/>
  <c r="G9591" i="61"/>
  <c r="F9591" i="61"/>
  <c r="G9590" i="61"/>
  <c r="F9590" i="61"/>
  <c r="G9589" i="61"/>
  <c r="F9589" i="61"/>
  <c r="G9587" i="61"/>
  <c r="F9587" i="61"/>
  <c r="G9586" i="61"/>
  <c r="F9586" i="61"/>
  <c r="G9584" i="61"/>
  <c r="F9584" i="61"/>
  <c r="G9583" i="61"/>
  <c r="F9583" i="61"/>
  <c r="G9582" i="61"/>
  <c r="F9582" i="61"/>
  <c r="G9581" i="61"/>
  <c r="F9581" i="61"/>
  <c r="G9580" i="61"/>
  <c r="F9580" i="61"/>
  <c r="G9579" i="61"/>
  <c r="F9579" i="61"/>
  <c r="G334" i="102"/>
  <c r="F334" i="102"/>
  <c r="G333" i="102"/>
  <c r="F333" i="102"/>
  <c r="G332" i="102"/>
  <c r="F332" i="102"/>
  <c r="G331" i="102"/>
  <c r="F331" i="102"/>
  <c r="G330" i="102"/>
  <c r="F330" i="102"/>
  <c r="G328" i="102"/>
  <c r="F328" i="102"/>
  <c r="G327" i="102"/>
  <c r="F327" i="102"/>
  <c r="G326" i="102"/>
  <c r="F326" i="102"/>
  <c r="G325" i="102"/>
  <c r="F325" i="102"/>
  <c r="G324" i="102"/>
  <c r="F324" i="102"/>
  <c r="G323" i="102"/>
  <c r="F323" i="102"/>
  <c r="G322" i="102"/>
  <c r="F322" i="102"/>
  <c r="G321" i="102"/>
  <c r="F321" i="102"/>
  <c r="G320" i="102"/>
  <c r="F320" i="102"/>
  <c r="G318" i="102"/>
  <c r="F318" i="102"/>
  <c r="G317" i="102"/>
  <c r="F317" i="102"/>
  <c r="G316" i="102"/>
  <c r="F316" i="102"/>
  <c r="G315" i="102"/>
  <c r="F315" i="102"/>
  <c r="G314" i="102"/>
  <c r="F314" i="102"/>
  <c r="G313" i="102"/>
  <c r="F313" i="102"/>
  <c r="G312" i="102"/>
  <c r="F312" i="102"/>
  <c r="G311" i="102"/>
  <c r="F311" i="102"/>
  <c r="G310" i="102"/>
  <c r="F310" i="102"/>
  <c r="AG59" i="15"/>
  <c r="AF59" i="15"/>
  <c r="AE59" i="15"/>
  <c r="AD59" i="15"/>
  <c r="G9577" i="61"/>
  <c r="F9577" i="61"/>
  <c r="G9576" i="61"/>
  <c r="F9576" i="61"/>
  <c r="G9561" i="61"/>
  <c r="F9561" i="61"/>
  <c r="G9560" i="61"/>
  <c r="F9560" i="61"/>
  <c r="G9559" i="61"/>
  <c r="F9559" i="61"/>
  <c r="G9558" i="61"/>
  <c r="F9558" i="61"/>
  <c r="G9557" i="61"/>
  <c r="F9557" i="61"/>
  <c r="G9556" i="61"/>
  <c r="F9556" i="61"/>
  <c r="G9555" i="61"/>
  <c r="F9555" i="61"/>
  <c r="G9574" i="61"/>
  <c r="F9574" i="61"/>
  <c r="G9573" i="61"/>
  <c r="F9573" i="61"/>
  <c r="G9572" i="61"/>
  <c r="F9572" i="61"/>
  <c r="G9571" i="61"/>
  <c r="F9571" i="61"/>
  <c r="G9570" i="61"/>
  <c r="F9570" i="61"/>
  <c r="G9569" i="61"/>
  <c r="F9569" i="61"/>
  <c r="G9567" i="61"/>
  <c r="F9567" i="61"/>
  <c r="G9566" i="61"/>
  <c r="F9566" i="61"/>
  <c r="G9565" i="61"/>
  <c r="F9565" i="61"/>
  <c r="G9564" i="61"/>
  <c r="F9564" i="61"/>
  <c r="G9563" i="61"/>
  <c r="F9563" i="61"/>
  <c r="Y37" i="15" l="1"/>
  <c r="G262" i="84"/>
  <c r="F262" i="84"/>
  <c r="G261" i="84"/>
  <c r="F261" i="84"/>
  <c r="G260" i="84"/>
  <c r="F260" i="84"/>
  <c r="G259" i="84"/>
  <c r="F259" i="84"/>
  <c r="G258" i="84"/>
  <c r="F258" i="84"/>
  <c r="G257" i="84"/>
  <c r="F257" i="84"/>
  <c r="G256" i="84"/>
  <c r="F256" i="84"/>
  <c r="G254" i="84"/>
  <c r="F254" i="84"/>
  <c r="G253" i="84"/>
  <c r="F253" i="84"/>
  <c r="G252" i="84"/>
  <c r="F252" i="84"/>
  <c r="G251" i="84"/>
  <c r="F251" i="84"/>
  <c r="G250" i="84"/>
  <c r="F250" i="84"/>
  <c r="G248" i="84"/>
  <c r="F248" i="84"/>
  <c r="G247" i="84"/>
  <c r="F247" i="84"/>
  <c r="G246" i="84"/>
  <c r="F246" i="84"/>
  <c r="G245" i="84"/>
  <c r="F245" i="84"/>
  <c r="G244" i="84"/>
  <c r="F244" i="84"/>
  <c r="G242" i="84"/>
  <c r="F242" i="84"/>
  <c r="G241" i="84"/>
  <c r="F241" i="84"/>
  <c r="G240" i="84"/>
  <c r="F240" i="84"/>
  <c r="G239" i="84"/>
  <c r="F239" i="84"/>
  <c r="G237" i="84"/>
  <c r="F237" i="84"/>
  <c r="G236" i="84"/>
  <c r="F236" i="84"/>
  <c r="G234" i="84"/>
  <c r="F234" i="84"/>
  <c r="G233" i="84"/>
  <c r="F233" i="84"/>
  <c r="G232" i="84"/>
  <c r="F232" i="84"/>
  <c r="G231" i="84"/>
  <c r="F231" i="84"/>
  <c r="G229" i="84"/>
  <c r="F229" i="84"/>
  <c r="G228" i="84"/>
  <c r="F228" i="84"/>
  <c r="G227" i="84"/>
  <c r="F227" i="84"/>
  <c r="G226" i="84"/>
  <c r="F226" i="84"/>
  <c r="G225" i="84"/>
  <c r="F225" i="84"/>
  <c r="G223" i="84"/>
  <c r="F223" i="84"/>
  <c r="G222" i="84"/>
  <c r="F222" i="84"/>
  <c r="G221" i="84"/>
  <c r="F221" i="84"/>
  <c r="G220" i="84"/>
  <c r="F220" i="84"/>
  <c r="G219" i="84"/>
  <c r="F219" i="84"/>
  <c r="G218" i="84"/>
  <c r="F218" i="84"/>
  <c r="G217" i="84"/>
  <c r="F217" i="84"/>
  <c r="G215" i="84"/>
  <c r="F215" i="84"/>
  <c r="G214" i="84"/>
  <c r="F214" i="84"/>
  <c r="G213" i="84"/>
  <c r="F213" i="84"/>
  <c r="G212" i="84"/>
  <c r="F212" i="84"/>
  <c r="G210" i="84"/>
  <c r="F210" i="84"/>
  <c r="G209" i="84"/>
  <c r="F209" i="84"/>
  <c r="G208" i="84"/>
  <c r="F208" i="84"/>
  <c r="G207" i="84"/>
  <c r="F207" i="84"/>
  <c r="G206" i="84"/>
  <c r="F206" i="84"/>
  <c r="G205" i="84"/>
  <c r="F205" i="84"/>
  <c r="P464" i="87" l="1"/>
  <c r="Q464" i="87" s="1"/>
  <c r="P463" i="87"/>
  <c r="Q463" i="87" s="1"/>
  <c r="P462" i="87"/>
  <c r="Q462" i="87" s="1"/>
  <c r="P461" i="87"/>
  <c r="Q461" i="87" s="1"/>
  <c r="P460" i="87"/>
  <c r="Q460" i="87" s="1"/>
  <c r="P459" i="87"/>
  <c r="Q459" i="87" s="1"/>
  <c r="P458" i="87"/>
  <c r="Q458" i="87" s="1"/>
  <c r="G464" i="87"/>
  <c r="F464" i="87"/>
  <c r="G463" i="87"/>
  <c r="F463" i="87"/>
  <c r="G462" i="87"/>
  <c r="F462" i="87"/>
  <c r="G461" i="87"/>
  <c r="F461" i="87"/>
  <c r="G460" i="87"/>
  <c r="F460" i="87"/>
  <c r="G459" i="87"/>
  <c r="F459" i="87"/>
  <c r="G458" i="87"/>
  <c r="F458" i="87"/>
  <c r="G9553" i="61"/>
  <c r="F9553" i="61"/>
  <c r="G9552" i="61"/>
  <c r="F9552" i="61"/>
  <c r="G9551" i="61"/>
  <c r="F9551" i="61"/>
  <c r="G9550" i="61"/>
  <c r="F9550" i="61"/>
  <c r="G9549" i="61"/>
  <c r="F9549" i="61"/>
  <c r="G9547" i="61"/>
  <c r="F9547" i="61"/>
  <c r="G9546" i="61"/>
  <c r="F9546" i="61"/>
  <c r="G9545" i="61"/>
  <c r="F9545" i="61"/>
  <c r="G9543" i="61"/>
  <c r="F9543" i="61"/>
  <c r="G9542" i="61"/>
  <c r="F9542" i="61"/>
  <c r="G9541" i="61"/>
  <c r="F9541" i="61"/>
  <c r="G9540" i="61"/>
  <c r="F9540" i="61"/>
  <c r="J119" i="15" l="1"/>
  <c r="B70" i="15"/>
  <c r="H126" i="15"/>
  <c r="G126" i="15"/>
  <c r="G9538" i="61" l="1"/>
  <c r="F9538" i="61"/>
  <c r="G9537" i="61"/>
  <c r="F9537" i="61"/>
  <c r="G9536" i="61"/>
  <c r="F9536" i="61"/>
  <c r="G9535" i="61"/>
  <c r="F9535" i="61"/>
  <c r="G9534" i="61"/>
  <c r="F9534" i="61"/>
  <c r="G9532" i="61" l="1"/>
  <c r="F9532" i="61"/>
  <c r="G9531" i="61"/>
  <c r="F9531" i="61"/>
  <c r="G9530" i="61"/>
  <c r="F9530" i="61"/>
  <c r="G9529" i="61"/>
  <c r="F9529" i="61"/>
  <c r="G9528" i="61"/>
  <c r="F9528" i="61"/>
  <c r="G9527" i="61"/>
  <c r="F9527" i="61"/>
  <c r="G9526" i="61"/>
  <c r="F9526" i="61"/>
  <c r="G9524" i="61"/>
  <c r="F9524" i="61"/>
  <c r="G9523" i="61"/>
  <c r="F9523" i="61"/>
  <c r="G9522" i="61"/>
  <c r="F9522" i="61"/>
  <c r="G9521" i="61"/>
  <c r="F9521" i="61"/>
  <c r="G9520" i="61"/>
  <c r="F9520" i="61"/>
  <c r="G9519" i="61"/>
  <c r="F9519" i="61"/>
  <c r="G9518" i="61"/>
  <c r="F9518" i="61"/>
  <c r="G9517" i="61"/>
  <c r="F9517" i="61"/>
  <c r="G9516" i="61"/>
  <c r="F9516" i="61"/>
  <c r="G9515" i="61"/>
  <c r="F9515" i="61"/>
  <c r="F126" i="15" l="1"/>
  <c r="U59" i="15"/>
  <c r="T59" i="15"/>
  <c r="S59" i="15"/>
  <c r="E126" i="15"/>
  <c r="D126" i="15"/>
  <c r="C126" i="15"/>
  <c r="B126" i="15"/>
  <c r="G9513" i="61"/>
  <c r="F9513" i="61"/>
  <c r="G9512" i="61"/>
  <c r="F9512" i="61"/>
  <c r="G9511" i="61"/>
  <c r="F9511" i="61"/>
  <c r="G9510" i="61"/>
  <c r="F9510" i="61"/>
  <c r="G9509" i="61"/>
  <c r="F9509" i="61"/>
  <c r="G9508" i="61"/>
  <c r="F9508" i="61"/>
  <c r="G9507" i="61"/>
  <c r="F9507" i="61"/>
  <c r="G9506" i="61"/>
  <c r="F9506" i="61"/>
  <c r="G9505" i="61"/>
  <c r="F9505" i="61"/>
  <c r="G9504" i="61"/>
  <c r="F9504" i="61"/>
  <c r="G9503" i="61"/>
  <c r="F9503" i="61"/>
  <c r="G9501" i="61"/>
  <c r="F9501" i="61"/>
  <c r="G9500" i="61"/>
  <c r="F9500" i="61"/>
  <c r="G9499" i="61"/>
  <c r="F9499" i="61"/>
  <c r="G9498" i="61"/>
  <c r="F9498" i="61"/>
  <c r="G9497" i="61"/>
  <c r="F9497" i="61"/>
  <c r="G9496" i="61"/>
  <c r="F9496" i="61"/>
  <c r="G9495" i="61"/>
  <c r="F9495" i="61"/>
  <c r="G9494" i="61"/>
  <c r="F9494" i="61"/>
  <c r="G9493" i="61"/>
  <c r="F9493" i="61"/>
  <c r="P87" i="94"/>
  <c r="Q87" i="94" s="1"/>
  <c r="P86" i="94"/>
  <c r="Q86" i="94" s="1"/>
  <c r="P85" i="94"/>
  <c r="Q85" i="94" s="1"/>
  <c r="P84" i="94"/>
  <c r="Q84" i="94" s="1"/>
  <c r="P83" i="94"/>
  <c r="Q83" i="94" s="1"/>
  <c r="P82" i="94"/>
  <c r="Q82" i="94" s="1"/>
  <c r="P81" i="94"/>
  <c r="Q81" i="94" s="1"/>
  <c r="P80" i="94"/>
  <c r="Q80" i="94" s="1"/>
  <c r="P79" i="94"/>
  <c r="Q79" i="94" s="1"/>
  <c r="G87" i="94"/>
  <c r="F87" i="94"/>
  <c r="G86" i="94"/>
  <c r="F86" i="94"/>
  <c r="G85" i="94"/>
  <c r="F85" i="94"/>
  <c r="G84" i="94"/>
  <c r="F84" i="94"/>
  <c r="G83" i="94"/>
  <c r="F83" i="94"/>
  <c r="G82" i="94"/>
  <c r="F82" i="94"/>
  <c r="G81" i="94"/>
  <c r="F81" i="94"/>
  <c r="G80" i="94"/>
  <c r="F80" i="94"/>
  <c r="G79" i="94"/>
  <c r="F79" i="94"/>
  <c r="P456" i="87"/>
  <c r="Q456" i="87" s="1"/>
  <c r="P455" i="87"/>
  <c r="Q455" i="87" s="1"/>
  <c r="P454" i="87"/>
  <c r="Q454" i="87" s="1"/>
  <c r="P453" i="87"/>
  <c r="Q453" i="87" s="1"/>
  <c r="P452" i="87"/>
  <c r="Q452" i="87" s="1"/>
  <c r="P451" i="87"/>
  <c r="Q451" i="87" s="1"/>
  <c r="P450" i="87"/>
  <c r="Q450" i="87" s="1"/>
  <c r="P449" i="87"/>
  <c r="Q449" i="87" s="1"/>
  <c r="P77" i="94"/>
  <c r="Q77" i="94" s="1"/>
  <c r="P76" i="94"/>
  <c r="Q76" i="94" s="1"/>
  <c r="P75" i="94"/>
  <c r="Q75" i="94" s="1"/>
  <c r="P74" i="94"/>
  <c r="Q74" i="94" s="1"/>
  <c r="P73" i="94"/>
  <c r="Q73" i="94" s="1"/>
  <c r="P72" i="94"/>
  <c r="Q72" i="94" s="1"/>
  <c r="P71" i="94"/>
  <c r="Q71" i="94" s="1"/>
  <c r="P69" i="94"/>
  <c r="Q69" i="94" s="1"/>
  <c r="P68" i="94"/>
  <c r="Q68" i="94" s="1"/>
  <c r="P67" i="94"/>
  <c r="Q67" i="94" s="1"/>
  <c r="P66" i="94"/>
  <c r="Q66" i="94" s="1"/>
  <c r="P65" i="94"/>
  <c r="Q65" i="94" s="1"/>
  <c r="P64" i="94"/>
  <c r="Q64" i="94" s="1"/>
  <c r="P63" i="94"/>
  <c r="Q63" i="94" s="1"/>
  <c r="P61" i="94"/>
  <c r="Q61" i="94" s="1"/>
  <c r="P60" i="94"/>
  <c r="Q60" i="94" s="1"/>
  <c r="P59" i="94"/>
  <c r="Q59" i="94" s="1"/>
  <c r="P58" i="94"/>
  <c r="Q58" i="94" s="1"/>
  <c r="P57" i="94"/>
  <c r="Q57" i="94" s="1"/>
  <c r="P56" i="94"/>
  <c r="Q56" i="94" s="1"/>
  <c r="P55" i="94"/>
  <c r="Q55" i="94" s="1"/>
  <c r="G61" i="94"/>
  <c r="F61" i="94"/>
  <c r="G60" i="94"/>
  <c r="F60" i="94"/>
  <c r="G59" i="94"/>
  <c r="F59" i="94"/>
  <c r="G58" i="94"/>
  <c r="F58" i="94"/>
  <c r="G57" i="94"/>
  <c r="F57" i="94"/>
  <c r="G56" i="94"/>
  <c r="F56" i="94"/>
  <c r="G55" i="94"/>
  <c r="F55" i="94"/>
  <c r="G77" i="94"/>
  <c r="F77" i="94"/>
  <c r="G76" i="94"/>
  <c r="F76" i="94"/>
  <c r="G75" i="94"/>
  <c r="F75" i="94"/>
  <c r="G74" i="94"/>
  <c r="F74" i="94"/>
  <c r="G73" i="94"/>
  <c r="F73" i="94"/>
  <c r="G72" i="94"/>
  <c r="F72" i="94"/>
  <c r="G71" i="94"/>
  <c r="F71" i="94"/>
  <c r="G69" i="94"/>
  <c r="F69" i="94"/>
  <c r="G68" i="94"/>
  <c r="F68" i="94"/>
  <c r="G67" i="94"/>
  <c r="F67" i="94"/>
  <c r="G66" i="94"/>
  <c r="F66" i="94"/>
  <c r="G65" i="94"/>
  <c r="F65" i="94"/>
  <c r="G64" i="94"/>
  <c r="F64" i="94"/>
  <c r="G63" i="94"/>
  <c r="F63" i="94"/>
  <c r="G456" i="87"/>
  <c r="F456" i="87"/>
  <c r="G455" i="87"/>
  <c r="F455" i="87"/>
  <c r="G454" i="87"/>
  <c r="F454" i="87"/>
  <c r="G453" i="87"/>
  <c r="F453" i="87"/>
  <c r="G452" i="87"/>
  <c r="F452" i="87"/>
  <c r="G451" i="87"/>
  <c r="F451" i="87"/>
  <c r="G450" i="87"/>
  <c r="F450" i="87"/>
  <c r="G449" i="87"/>
  <c r="F449" i="87"/>
  <c r="AB126" i="15"/>
  <c r="AA126" i="15"/>
  <c r="R59" i="15"/>
  <c r="V48" i="15"/>
  <c r="U48" i="15"/>
  <c r="G9491" i="61"/>
  <c r="F9491" i="61"/>
  <c r="G9490" i="61"/>
  <c r="F9490" i="61"/>
  <c r="G9489" i="61"/>
  <c r="F9489" i="61"/>
  <c r="G9488" i="61"/>
  <c r="F9488" i="61"/>
  <c r="G9486" i="61"/>
  <c r="F9486" i="61"/>
  <c r="G9485" i="61"/>
  <c r="F9485" i="61"/>
  <c r="G9484" i="61"/>
  <c r="F9484" i="61"/>
  <c r="G9483" i="61"/>
  <c r="F9483" i="61"/>
  <c r="G9482" i="61"/>
  <c r="F9482" i="61"/>
  <c r="G9481" i="61"/>
  <c r="F9481" i="61"/>
  <c r="G9480" i="61"/>
  <c r="F9480" i="61"/>
  <c r="G9479" i="61"/>
  <c r="F9479" i="61"/>
  <c r="G9470" i="61"/>
  <c r="F9470" i="61"/>
  <c r="G9469" i="61"/>
  <c r="F9469" i="61"/>
  <c r="G9468" i="61"/>
  <c r="F9468" i="61"/>
  <c r="G9467" i="61"/>
  <c r="F9467" i="61"/>
  <c r="G9466" i="61"/>
  <c r="F9466" i="61"/>
  <c r="G9465" i="61"/>
  <c r="F9465" i="61"/>
  <c r="G9464" i="61"/>
  <c r="F9464" i="61"/>
  <c r="G9463" i="61"/>
  <c r="F9463" i="61"/>
  <c r="G9462" i="61"/>
  <c r="F9462" i="61"/>
  <c r="G9461" i="61"/>
  <c r="F9461" i="61"/>
  <c r="G9477" i="61"/>
  <c r="F9477" i="61"/>
  <c r="G9476" i="61"/>
  <c r="F9476" i="61"/>
  <c r="G9475" i="61"/>
  <c r="F9475" i="61"/>
  <c r="G9474" i="61"/>
  <c r="F9474" i="61"/>
  <c r="G9473" i="61"/>
  <c r="F9473" i="61"/>
  <c r="G9472" i="61"/>
  <c r="F9472" i="61"/>
  <c r="H115" i="15" l="1"/>
  <c r="G115" i="15"/>
  <c r="J37" i="15"/>
  <c r="G308" i="102"/>
  <c r="F308" i="102"/>
  <c r="G307" i="102"/>
  <c r="F307" i="102"/>
  <c r="G306" i="102"/>
  <c r="F306" i="102"/>
  <c r="G305" i="102"/>
  <c r="F305" i="102"/>
  <c r="G304" i="102"/>
  <c r="F304" i="102"/>
  <c r="G303" i="102"/>
  <c r="F303" i="102"/>
  <c r="G302" i="102"/>
  <c r="F302" i="102"/>
  <c r="G301" i="102"/>
  <c r="F301" i="102"/>
  <c r="G300" i="102"/>
  <c r="F300" i="102"/>
  <c r="G299" i="102"/>
  <c r="F299" i="102"/>
  <c r="G298" i="102"/>
  <c r="F298" i="102"/>
  <c r="G297" i="102"/>
  <c r="F297" i="102"/>
  <c r="G296" i="102"/>
  <c r="F296" i="102"/>
  <c r="G294" i="102"/>
  <c r="F294" i="102"/>
  <c r="G293" i="102"/>
  <c r="F293" i="102"/>
  <c r="G292" i="102"/>
  <c r="F292" i="102"/>
  <c r="G9334" i="61"/>
  <c r="F9334" i="61"/>
  <c r="G9333" i="61"/>
  <c r="F9333" i="61"/>
  <c r="G9332" i="61"/>
  <c r="F9332" i="61"/>
  <c r="G9331" i="61"/>
  <c r="F9331" i="61"/>
  <c r="G9329" i="61"/>
  <c r="F9329" i="61"/>
  <c r="G9328" i="61"/>
  <c r="F9328" i="61"/>
  <c r="G9327" i="61"/>
  <c r="F9327" i="61"/>
  <c r="G9326" i="61"/>
  <c r="F9326" i="61"/>
  <c r="G9325" i="61"/>
  <c r="F9325" i="61"/>
  <c r="G9324" i="61"/>
  <c r="F9324" i="61"/>
  <c r="G9323" i="61"/>
  <c r="F9323" i="61"/>
  <c r="G9308" i="61"/>
  <c r="F9308" i="61"/>
  <c r="G9312" i="61"/>
  <c r="F9312" i="61"/>
  <c r="G9311" i="61"/>
  <c r="F9311" i="61"/>
  <c r="G9310" i="61"/>
  <c r="F9310" i="61"/>
  <c r="G9459" i="61"/>
  <c r="F9459" i="61"/>
  <c r="G9458" i="61"/>
  <c r="F9458" i="61"/>
  <c r="G9457" i="61"/>
  <c r="F9457" i="61"/>
  <c r="G9456" i="61"/>
  <c r="F9456" i="61"/>
  <c r="G9455" i="61"/>
  <c r="F9455" i="61"/>
  <c r="G9454" i="61"/>
  <c r="F9454" i="61"/>
  <c r="G9453" i="61"/>
  <c r="F9453" i="61"/>
  <c r="G9452" i="61"/>
  <c r="F9452" i="61"/>
  <c r="G9451" i="61"/>
  <c r="F9451" i="61"/>
  <c r="G9449" i="61"/>
  <c r="F9449" i="61"/>
  <c r="G9448" i="61"/>
  <c r="F9448" i="61"/>
  <c r="G9447" i="61"/>
  <c r="F9447" i="61"/>
  <c r="G9446" i="61"/>
  <c r="F9446" i="61"/>
  <c r="G9445" i="61"/>
  <c r="F9445" i="61"/>
  <c r="G9444" i="61"/>
  <c r="F9444" i="61"/>
  <c r="G9443" i="61"/>
  <c r="F9443" i="61"/>
  <c r="G9441" i="61"/>
  <c r="F9441" i="61"/>
  <c r="G9440" i="61"/>
  <c r="F9440" i="61"/>
  <c r="G9439" i="61"/>
  <c r="F9439" i="61"/>
  <c r="G9438" i="61"/>
  <c r="F9438" i="61"/>
  <c r="G9437" i="61"/>
  <c r="F9437" i="61"/>
  <c r="Z126" i="15" l="1"/>
  <c r="Y126" i="15"/>
  <c r="X126" i="15"/>
  <c r="AB115" i="15"/>
  <c r="T48" i="15"/>
  <c r="S48" i="15"/>
  <c r="F115" i="15"/>
  <c r="E115" i="15"/>
  <c r="D115" i="15"/>
  <c r="C115" i="15"/>
  <c r="G9435" i="61"/>
  <c r="F9435" i="61"/>
  <c r="G9434" i="61"/>
  <c r="F9434" i="61"/>
  <c r="G9433" i="61"/>
  <c r="F9433" i="61"/>
  <c r="G9432" i="61"/>
  <c r="F9432" i="61"/>
  <c r="G9431" i="61"/>
  <c r="F9431" i="61"/>
  <c r="G9430" i="61"/>
  <c r="F9430" i="61"/>
  <c r="G9428" i="61"/>
  <c r="F9428" i="61"/>
  <c r="G9427" i="61"/>
  <c r="F9427" i="61"/>
  <c r="G9426" i="61"/>
  <c r="F9426" i="61"/>
  <c r="G9425" i="61"/>
  <c r="F9425" i="61"/>
  <c r="G9424" i="61"/>
  <c r="F9424" i="61"/>
  <c r="G9421" i="61"/>
  <c r="F9421" i="61"/>
  <c r="G9420" i="61"/>
  <c r="F9420" i="61"/>
  <c r="G9419" i="61"/>
  <c r="F9419" i="61"/>
  <c r="G9418" i="61"/>
  <c r="F9418" i="61"/>
  <c r="G9417" i="61"/>
  <c r="F9417" i="61"/>
  <c r="G9416" i="61"/>
  <c r="F9416" i="61"/>
  <c r="G9415" i="61"/>
  <c r="F9415" i="61"/>
  <c r="G9414" i="61"/>
  <c r="F9414" i="61"/>
  <c r="G9412" i="61"/>
  <c r="F9412" i="61"/>
  <c r="G9411" i="61"/>
  <c r="F9411" i="61"/>
  <c r="B115" i="15"/>
  <c r="G9232" i="61"/>
  <c r="F9232" i="61"/>
  <c r="G9231" i="61"/>
  <c r="F9231" i="61"/>
  <c r="G9230" i="61"/>
  <c r="F9230" i="61"/>
  <c r="G9321" i="61"/>
  <c r="F9321" i="61"/>
  <c r="G9320" i="61"/>
  <c r="F9320" i="61"/>
  <c r="G9319" i="61"/>
  <c r="F9319" i="61"/>
  <c r="G9318" i="61"/>
  <c r="F9318" i="61"/>
  <c r="G9317" i="61"/>
  <c r="F9317" i="61"/>
  <c r="G9316" i="61"/>
  <c r="F9316" i="61"/>
  <c r="G9315" i="61"/>
  <c r="F9315" i="61"/>
  <c r="G9314" i="61"/>
  <c r="F9314" i="61"/>
  <c r="H104" i="15"/>
  <c r="P26" i="15"/>
  <c r="K26" i="15"/>
  <c r="B104" i="15"/>
  <c r="G104" i="15"/>
  <c r="F104" i="15"/>
  <c r="E104" i="15"/>
  <c r="D104" i="15"/>
  <c r="G9396" i="61"/>
  <c r="F9396" i="61"/>
  <c r="G9395" i="61"/>
  <c r="F9395" i="61"/>
  <c r="G9394" i="61"/>
  <c r="F9394" i="61"/>
  <c r="G9393" i="61"/>
  <c r="F9393" i="61"/>
  <c r="G9392" i="61"/>
  <c r="F9392" i="61"/>
  <c r="G9391" i="61"/>
  <c r="F9391" i="61"/>
  <c r="G9390" i="61"/>
  <c r="F9390" i="61"/>
  <c r="G9389" i="61"/>
  <c r="F9389" i="61"/>
  <c r="G9388" i="61"/>
  <c r="F9388" i="61"/>
  <c r="G9387" i="61"/>
  <c r="F9387" i="61"/>
  <c r="G9386" i="61"/>
  <c r="F9386" i="61"/>
  <c r="G9385" i="61"/>
  <c r="F9385" i="61"/>
  <c r="G9383" i="61"/>
  <c r="F9383" i="61"/>
  <c r="G9382" i="61"/>
  <c r="F9382" i="61"/>
  <c r="G9381" i="61"/>
  <c r="F9381" i="61"/>
  <c r="G9409" i="61"/>
  <c r="F9409" i="61"/>
  <c r="G9408" i="61"/>
  <c r="F9408" i="61"/>
  <c r="G9407" i="61"/>
  <c r="F9407" i="61"/>
  <c r="G9406" i="61"/>
  <c r="F9406" i="61"/>
  <c r="G9405" i="61"/>
  <c r="F9405" i="61"/>
  <c r="G9404" i="61"/>
  <c r="F9404" i="61"/>
  <c r="G9402" i="61"/>
  <c r="F9402" i="61"/>
  <c r="G9401" i="61"/>
  <c r="F9401" i="61"/>
  <c r="G9400" i="61"/>
  <c r="F9400" i="61"/>
  <c r="G9399" i="61"/>
  <c r="F9399" i="61"/>
  <c r="G9398" i="61"/>
  <c r="F9398" i="61"/>
  <c r="G290" i="102"/>
  <c r="F290" i="102"/>
  <c r="G289" i="102"/>
  <c r="F289" i="102"/>
  <c r="G288" i="102"/>
  <c r="F288" i="102"/>
  <c r="G287" i="102"/>
  <c r="F287" i="102"/>
  <c r="G285" i="102"/>
  <c r="F285" i="102"/>
  <c r="G284" i="102"/>
  <c r="F284" i="102"/>
  <c r="G283" i="102"/>
  <c r="F283" i="102"/>
  <c r="G282" i="102"/>
  <c r="F282" i="102"/>
  <c r="G281" i="102"/>
  <c r="F281" i="102"/>
  <c r="G280" i="102"/>
  <c r="F280" i="102"/>
  <c r="G279" i="102"/>
  <c r="F279" i="102"/>
  <c r="G278" i="102"/>
  <c r="F278" i="102"/>
  <c r="G277" i="102"/>
  <c r="F277" i="102"/>
  <c r="G275" i="102"/>
  <c r="F275" i="102"/>
  <c r="G274" i="102"/>
  <c r="F274" i="102"/>
  <c r="G273" i="102"/>
  <c r="F273" i="102"/>
  <c r="G272" i="102"/>
  <c r="F272" i="102"/>
  <c r="G271" i="102"/>
  <c r="F271" i="102"/>
  <c r="G270" i="102"/>
  <c r="F270" i="102"/>
  <c r="G269" i="102"/>
  <c r="F269" i="102"/>
  <c r="G268" i="102"/>
  <c r="F268" i="102"/>
  <c r="G267" i="102"/>
  <c r="F267" i="102"/>
  <c r="G266" i="102"/>
  <c r="F266" i="102"/>
  <c r="G265" i="102"/>
  <c r="F265" i="102"/>
  <c r="G264" i="102"/>
  <c r="F264" i="102"/>
  <c r="G262" i="102"/>
  <c r="F262" i="102"/>
  <c r="G261" i="102"/>
  <c r="F261" i="102"/>
  <c r="G260" i="102"/>
  <c r="F260" i="102"/>
  <c r="G259" i="102"/>
  <c r="F259" i="102"/>
  <c r="G258" i="102"/>
  <c r="F258" i="102"/>
  <c r="G257" i="102"/>
  <c r="F257" i="102"/>
  <c r="G256" i="102"/>
  <c r="F256" i="102"/>
  <c r="G255" i="102"/>
  <c r="F255" i="102"/>
  <c r="G254" i="102"/>
  <c r="F254" i="102"/>
  <c r="G253" i="102"/>
  <c r="F253" i="102"/>
  <c r="G252" i="102"/>
  <c r="F252" i="102"/>
  <c r="G250" i="102"/>
  <c r="F250" i="102"/>
  <c r="G249" i="102"/>
  <c r="F249" i="102"/>
  <c r="G248" i="102"/>
  <c r="F248" i="102"/>
  <c r="G247" i="102"/>
  <c r="F247" i="102"/>
  <c r="G246" i="102"/>
  <c r="F246" i="102"/>
  <c r="G245" i="102"/>
  <c r="F245" i="102"/>
  <c r="G244" i="102"/>
  <c r="F244" i="102"/>
  <c r="G243" i="102"/>
  <c r="F243" i="102"/>
  <c r="G242" i="102"/>
  <c r="F242" i="102"/>
  <c r="G241" i="102"/>
  <c r="F241" i="102"/>
  <c r="G240" i="102"/>
  <c r="F240" i="102"/>
  <c r="G238" i="102"/>
  <c r="F238" i="102"/>
  <c r="G237" i="102"/>
  <c r="F237" i="102"/>
  <c r="G236" i="102"/>
  <c r="F236" i="102"/>
  <c r="G235" i="102"/>
  <c r="F235" i="102"/>
  <c r="G234" i="102"/>
  <c r="F234" i="102"/>
  <c r="G233" i="102"/>
  <c r="F233" i="102"/>
  <c r="G232" i="102"/>
  <c r="F232" i="102"/>
  <c r="G231" i="102"/>
  <c r="F231" i="102"/>
  <c r="G230" i="102"/>
  <c r="F230" i="102"/>
  <c r="G228" i="102"/>
  <c r="F228" i="102"/>
  <c r="G227" i="102"/>
  <c r="F227" i="102"/>
  <c r="G226" i="102"/>
  <c r="F226" i="102"/>
  <c r="G225" i="102"/>
  <c r="F225" i="102"/>
  <c r="G224" i="102"/>
  <c r="F224" i="102"/>
  <c r="G223" i="102"/>
  <c r="F223" i="102"/>
  <c r="G222" i="102"/>
  <c r="F222" i="102"/>
  <c r="G220" i="102"/>
  <c r="F220" i="102"/>
  <c r="G219" i="102"/>
  <c r="F219" i="102"/>
  <c r="G218" i="102"/>
  <c r="F218" i="102"/>
  <c r="G217" i="102"/>
  <c r="F217" i="102"/>
  <c r="G216" i="102"/>
  <c r="F216" i="102"/>
  <c r="G215" i="102"/>
  <c r="F215" i="102"/>
  <c r="G214" i="102"/>
  <c r="F214" i="102"/>
  <c r="G213" i="102"/>
  <c r="F213" i="102"/>
  <c r="G212" i="102"/>
  <c r="F212" i="102"/>
  <c r="G210" i="102"/>
  <c r="F210" i="102"/>
  <c r="G209" i="102"/>
  <c r="F209" i="102"/>
  <c r="G208" i="102"/>
  <c r="F208" i="102"/>
  <c r="G207" i="102"/>
  <c r="F207" i="102"/>
  <c r="G206" i="102"/>
  <c r="F206" i="102"/>
  <c r="G205" i="102"/>
  <c r="F205" i="102"/>
  <c r="G203" i="102"/>
  <c r="F203" i="102"/>
  <c r="G202" i="102"/>
  <c r="F202" i="102"/>
  <c r="G201" i="102"/>
  <c r="F201" i="102"/>
  <c r="G200" i="102"/>
  <c r="F200" i="102"/>
  <c r="G199" i="102"/>
  <c r="F199" i="102"/>
  <c r="G198" i="102"/>
  <c r="F198" i="102"/>
  <c r="G197" i="102"/>
  <c r="F197" i="102"/>
  <c r="G196" i="102"/>
  <c r="F196" i="102"/>
  <c r="G195" i="102"/>
  <c r="F195" i="102"/>
  <c r="G194" i="102"/>
  <c r="F194" i="102"/>
  <c r="G192" i="102"/>
  <c r="F192" i="102"/>
  <c r="G191" i="102"/>
  <c r="F191" i="102"/>
  <c r="G190" i="102"/>
  <c r="F190" i="102"/>
  <c r="G189" i="102"/>
  <c r="F189" i="102"/>
  <c r="G188" i="102"/>
  <c r="F188" i="102"/>
  <c r="G187" i="102"/>
  <c r="F187" i="102"/>
  <c r="G186" i="102"/>
  <c r="F186" i="102"/>
  <c r="G185" i="102"/>
  <c r="F185" i="102"/>
  <c r="G183" i="102"/>
  <c r="F183" i="102"/>
  <c r="G182" i="102"/>
  <c r="F182" i="102"/>
  <c r="G181" i="102"/>
  <c r="F181" i="102"/>
  <c r="G180" i="102"/>
  <c r="F180" i="102"/>
  <c r="G179" i="102"/>
  <c r="F179" i="102"/>
  <c r="G178" i="102"/>
  <c r="F178" i="102"/>
  <c r="G177" i="102"/>
  <c r="F177" i="102"/>
  <c r="G176" i="102"/>
  <c r="F176" i="102"/>
  <c r="G175" i="102"/>
  <c r="F175" i="102"/>
  <c r="G173" i="102"/>
  <c r="F173" i="102"/>
  <c r="G172" i="102"/>
  <c r="F172" i="102"/>
  <c r="G171" i="102"/>
  <c r="F171" i="102"/>
  <c r="G170" i="102"/>
  <c r="F170" i="102"/>
  <c r="G169" i="102"/>
  <c r="F169" i="102"/>
  <c r="G168" i="102"/>
  <c r="F168" i="102"/>
  <c r="G166" i="102"/>
  <c r="F166" i="102"/>
  <c r="G165" i="102"/>
  <c r="F165" i="102"/>
  <c r="G164" i="102"/>
  <c r="F164" i="102"/>
  <c r="G163" i="102"/>
  <c r="F163" i="102"/>
  <c r="G162" i="102"/>
  <c r="F162" i="102"/>
  <c r="G161" i="102"/>
  <c r="F161" i="102"/>
  <c r="G160" i="102"/>
  <c r="F160" i="102"/>
  <c r="G159" i="102"/>
  <c r="F159" i="102"/>
  <c r="G158" i="102"/>
  <c r="F158" i="102"/>
  <c r="G157" i="102"/>
  <c r="F157" i="102"/>
  <c r="G156" i="102"/>
  <c r="F156" i="102"/>
  <c r="G155" i="102"/>
  <c r="F155" i="102"/>
  <c r="G153" i="102"/>
  <c r="F153" i="102"/>
  <c r="G152" i="102"/>
  <c r="F152" i="102"/>
  <c r="G151" i="102"/>
  <c r="F151" i="102"/>
  <c r="G150" i="102"/>
  <c r="F150" i="102"/>
  <c r="G149" i="102"/>
  <c r="F149" i="102"/>
  <c r="G148" i="102"/>
  <c r="F148" i="102"/>
  <c r="G147" i="102"/>
  <c r="F147" i="102"/>
  <c r="G146" i="102"/>
  <c r="F146" i="102"/>
  <c r="G145" i="102"/>
  <c r="F145" i="102"/>
  <c r="G144" i="102"/>
  <c r="F144" i="102"/>
  <c r="G143" i="102"/>
  <c r="F143" i="102"/>
  <c r="G142" i="102"/>
  <c r="F142" i="102"/>
  <c r="G140" i="102"/>
  <c r="F140" i="102"/>
  <c r="G139" i="102"/>
  <c r="F139" i="102"/>
  <c r="G138" i="102"/>
  <c r="F138" i="102"/>
  <c r="G137" i="102"/>
  <c r="F137" i="102"/>
  <c r="G136" i="102"/>
  <c r="F136" i="102"/>
  <c r="G135" i="102"/>
  <c r="F135" i="102"/>
  <c r="G134" i="102"/>
  <c r="F134" i="102"/>
  <c r="G132" i="102"/>
  <c r="F132" i="102"/>
  <c r="G131" i="102"/>
  <c r="F131" i="102"/>
  <c r="G130" i="102"/>
  <c r="F130" i="102"/>
  <c r="G129" i="102"/>
  <c r="F129" i="102"/>
  <c r="G128" i="102"/>
  <c r="F128" i="102"/>
  <c r="G126" i="102"/>
  <c r="F126" i="102"/>
  <c r="G125" i="102"/>
  <c r="F125" i="102"/>
  <c r="G124" i="102"/>
  <c r="F124" i="102"/>
  <c r="G123" i="102"/>
  <c r="F123" i="102"/>
  <c r="G122" i="102"/>
  <c r="F122" i="102"/>
  <c r="G121" i="102"/>
  <c r="F121" i="102"/>
  <c r="G120" i="102"/>
  <c r="F120" i="102"/>
  <c r="G119" i="102"/>
  <c r="F119" i="102"/>
  <c r="G117" i="102"/>
  <c r="F117" i="102"/>
  <c r="G116" i="102"/>
  <c r="F116" i="102"/>
  <c r="G115" i="102"/>
  <c r="F115" i="102"/>
  <c r="G114" i="102"/>
  <c r="F114" i="102"/>
  <c r="G113" i="102"/>
  <c r="F113" i="102"/>
  <c r="G112" i="102"/>
  <c r="F112" i="102"/>
  <c r="G111" i="102"/>
  <c r="F111" i="102"/>
  <c r="G110" i="102"/>
  <c r="F110" i="102"/>
  <c r="G109" i="102"/>
  <c r="F109" i="102"/>
  <c r="G108" i="102"/>
  <c r="F108" i="102"/>
  <c r="G107" i="102"/>
  <c r="F107" i="102"/>
  <c r="G105" i="102"/>
  <c r="F105" i="102"/>
  <c r="G104" i="102"/>
  <c r="F104" i="102"/>
  <c r="G103" i="102"/>
  <c r="F103" i="102"/>
  <c r="G102" i="102"/>
  <c r="F102" i="102"/>
  <c r="G101" i="102"/>
  <c r="F101" i="102"/>
  <c r="G100" i="102"/>
  <c r="F100" i="102"/>
  <c r="G99" i="102"/>
  <c r="F99" i="102"/>
  <c r="G98" i="102"/>
  <c r="F98" i="102"/>
  <c r="G97" i="102"/>
  <c r="F97" i="102"/>
  <c r="G96" i="102"/>
  <c r="F96" i="102"/>
  <c r="G95" i="102"/>
  <c r="F95" i="102"/>
  <c r="G93" i="102"/>
  <c r="F93" i="102"/>
  <c r="G92" i="102"/>
  <c r="F92" i="102"/>
  <c r="G91" i="102"/>
  <c r="F91" i="102"/>
  <c r="G90" i="102"/>
  <c r="F90" i="102"/>
  <c r="G89" i="102"/>
  <c r="F89" i="102"/>
  <c r="G88" i="102"/>
  <c r="F88" i="102"/>
  <c r="G86" i="102"/>
  <c r="F86" i="102"/>
  <c r="G85" i="102"/>
  <c r="F85" i="102"/>
  <c r="G84" i="102"/>
  <c r="F84" i="102"/>
  <c r="G83" i="102"/>
  <c r="F83" i="102"/>
  <c r="G82" i="102"/>
  <c r="F82" i="102"/>
  <c r="G81" i="102"/>
  <c r="F81" i="102"/>
  <c r="G80" i="102"/>
  <c r="F80" i="102"/>
  <c r="G78" i="102"/>
  <c r="F78" i="102"/>
  <c r="G77" i="102"/>
  <c r="F77" i="102"/>
  <c r="G76" i="102"/>
  <c r="F76" i="102"/>
  <c r="G75" i="102"/>
  <c r="F75" i="102"/>
  <c r="G74" i="102"/>
  <c r="F74" i="102"/>
  <c r="G73" i="102"/>
  <c r="F73" i="102"/>
  <c r="G72" i="102"/>
  <c r="F72" i="102"/>
  <c r="G71" i="102"/>
  <c r="F71" i="102"/>
  <c r="G70" i="102"/>
  <c r="F70" i="102"/>
  <c r="G69" i="102"/>
  <c r="F69" i="102"/>
  <c r="G67" i="102"/>
  <c r="F67" i="102"/>
  <c r="G66" i="102"/>
  <c r="F66" i="102"/>
  <c r="G65" i="102"/>
  <c r="F65" i="102"/>
  <c r="G64" i="102"/>
  <c r="F64" i="102"/>
  <c r="G63" i="102"/>
  <c r="F63" i="102"/>
  <c r="G62" i="102"/>
  <c r="F62" i="102"/>
  <c r="G61" i="102"/>
  <c r="F61" i="102"/>
  <c r="G60" i="102"/>
  <c r="F60" i="102"/>
  <c r="G59" i="102"/>
  <c r="F59" i="102"/>
  <c r="G57" i="102"/>
  <c r="F57" i="102"/>
  <c r="G56" i="102"/>
  <c r="F56" i="102"/>
  <c r="G55" i="102"/>
  <c r="F55" i="102"/>
  <c r="G54" i="102"/>
  <c r="F54" i="102"/>
  <c r="G53" i="102"/>
  <c r="F53" i="102"/>
  <c r="G52" i="102"/>
  <c r="F52" i="102"/>
  <c r="G51" i="102"/>
  <c r="F51" i="102"/>
  <c r="G50" i="102"/>
  <c r="F50" i="102"/>
  <c r="G48" i="102"/>
  <c r="F48" i="102"/>
  <c r="G47" i="102"/>
  <c r="F47" i="102"/>
  <c r="G46" i="102"/>
  <c r="F46" i="102"/>
  <c r="G45" i="102"/>
  <c r="F45" i="102"/>
  <c r="G44" i="102"/>
  <c r="F44" i="102"/>
  <c r="G43" i="102"/>
  <c r="F43" i="102"/>
  <c r="G42" i="102"/>
  <c r="F42" i="102"/>
  <c r="G41" i="102"/>
  <c r="F41" i="102"/>
  <c r="G40" i="102"/>
  <c r="F40" i="102"/>
  <c r="G39" i="102"/>
  <c r="F39" i="102"/>
  <c r="G37" i="102"/>
  <c r="F37" i="102"/>
  <c r="G36" i="102"/>
  <c r="F36" i="102"/>
  <c r="G35" i="102"/>
  <c r="F35" i="102"/>
  <c r="G34" i="102"/>
  <c r="F34" i="102"/>
  <c r="G33" i="102"/>
  <c r="F33" i="102"/>
  <c r="G32" i="102"/>
  <c r="F32" i="102"/>
  <c r="G31" i="102"/>
  <c r="F31" i="102"/>
  <c r="G30" i="102"/>
  <c r="F30" i="102"/>
  <c r="G29" i="102"/>
  <c r="F29" i="102"/>
  <c r="G28" i="102"/>
  <c r="F28" i="102"/>
  <c r="G27" i="102"/>
  <c r="F27" i="102"/>
  <c r="G25" i="102"/>
  <c r="F25" i="102"/>
  <c r="G24" i="102"/>
  <c r="F24" i="102"/>
  <c r="G23" i="102"/>
  <c r="F23" i="102"/>
  <c r="G22" i="102"/>
  <c r="F22" i="102"/>
  <c r="G21" i="102"/>
  <c r="F21" i="102"/>
  <c r="G20" i="102"/>
  <c r="F20" i="102"/>
  <c r="G19" i="102"/>
  <c r="F19" i="102"/>
  <c r="G18" i="102"/>
  <c r="F18" i="102"/>
  <c r="G17" i="102"/>
  <c r="F17" i="102"/>
  <c r="G16" i="102"/>
  <c r="F16" i="102"/>
  <c r="G15" i="102"/>
  <c r="F15" i="102"/>
  <c r="G13" i="102"/>
  <c r="F13" i="102"/>
  <c r="G12" i="102"/>
  <c r="F12" i="102"/>
  <c r="G11" i="102"/>
  <c r="F11" i="102"/>
  <c r="G10" i="102"/>
  <c r="F10" i="102"/>
  <c r="G9" i="102"/>
  <c r="F9" i="102"/>
  <c r="G8" i="102"/>
  <c r="F8" i="102"/>
  <c r="G7" i="102"/>
  <c r="F7" i="102"/>
  <c r="G6" i="102"/>
  <c r="F6" i="102"/>
  <c r="G5" i="102"/>
  <c r="F5" i="102"/>
  <c r="G4" i="102"/>
  <c r="F4" i="102"/>
  <c r="G3" i="102"/>
  <c r="F3" i="102"/>
  <c r="G9339" i="61"/>
  <c r="F9339" i="61"/>
  <c r="G9338" i="61"/>
  <c r="F9338" i="61"/>
  <c r="G9337" i="61"/>
  <c r="F9337" i="61"/>
  <c r="G9336" i="61"/>
  <c r="F9336" i="61"/>
  <c r="Y115" i="15"/>
  <c r="X115" i="15"/>
  <c r="AB104" i="15"/>
  <c r="AA104" i="15"/>
  <c r="E93" i="15"/>
  <c r="F93" i="15"/>
  <c r="D93" i="15"/>
  <c r="C93" i="15"/>
  <c r="B93" i="15"/>
  <c r="P108" i="15"/>
  <c r="O108" i="15"/>
  <c r="N108" i="15"/>
  <c r="M108" i="15"/>
  <c r="L108" i="15"/>
  <c r="K108" i="15"/>
  <c r="Z104" i="15"/>
  <c r="X104" i="15"/>
  <c r="AB93" i="15"/>
  <c r="AA93" i="15"/>
  <c r="Z93" i="15"/>
  <c r="AF37" i="15"/>
  <c r="AE37" i="15"/>
  <c r="H82" i="15"/>
  <c r="G82" i="15"/>
  <c r="E82" i="15"/>
  <c r="F82" i="15"/>
  <c r="M97" i="15"/>
  <c r="L97" i="15"/>
  <c r="K97" i="15"/>
  <c r="J97" i="15"/>
  <c r="Y104" i="15"/>
  <c r="Y93" i="15"/>
  <c r="X93" i="15"/>
  <c r="AA82" i="15"/>
  <c r="Z82" i="15"/>
  <c r="H93" i="15"/>
  <c r="G93" i="15"/>
  <c r="D82" i="15"/>
  <c r="C82" i="15"/>
  <c r="P86" i="15"/>
  <c r="O86" i="15"/>
  <c r="N86" i="15"/>
  <c r="M86" i="15"/>
  <c r="L86" i="15"/>
  <c r="K86" i="15"/>
  <c r="J86" i="15"/>
  <c r="Y82" i="15"/>
  <c r="X82" i="15"/>
  <c r="AB71" i="15"/>
  <c r="AA71" i="15"/>
  <c r="Z71" i="15"/>
  <c r="B82" i="15"/>
  <c r="K75" i="15"/>
  <c r="J75" i="15"/>
  <c r="Y71" i="15"/>
  <c r="AB59" i="15"/>
  <c r="AA59" i="15"/>
  <c r="X71" i="15"/>
  <c r="Z59" i="15"/>
  <c r="Y59" i="15"/>
  <c r="X59" i="15"/>
  <c r="AB48" i="15"/>
  <c r="AA48" i="15"/>
  <c r="Z48" i="15"/>
  <c r="O52" i="15"/>
  <c r="N52" i="15"/>
  <c r="M52" i="15"/>
  <c r="L52" i="15"/>
  <c r="K52" i="15"/>
  <c r="J52" i="15"/>
  <c r="H52" i="15"/>
  <c r="G52" i="15"/>
  <c r="F52" i="15"/>
  <c r="E52" i="15"/>
  <c r="C52" i="15"/>
  <c r="Y48" i="15"/>
  <c r="X48" i="15"/>
  <c r="AB37" i="15"/>
  <c r="AA37" i="15"/>
  <c r="Z37" i="15"/>
  <c r="AA115" i="15"/>
  <c r="Z115" i="15"/>
  <c r="R48" i="15"/>
  <c r="V37" i="15"/>
  <c r="U37" i="15"/>
  <c r="H41" i="15"/>
  <c r="G41" i="15"/>
  <c r="F41" i="15"/>
  <c r="E41" i="15"/>
  <c r="D41" i="15"/>
  <c r="C41" i="15"/>
  <c r="AD37" i="15"/>
  <c r="AH26" i="15"/>
  <c r="AG26" i="15"/>
  <c r="AB26" i="15"/>
  <c r="AA26" i="15"/>
  <c r="Z26" i="15"/>
  <c r="T37" i="15"/>
  <c r="S37" i="15"/>
  <c r="R37" i="15"/>
  <c r="V26" i="15"/>
  <c r="U26" i="15"/>
  <c r="O26" i="15"/>
  <c r="H30" i="15"/>
  <c r="G30" i="15"/>
  <c r="F30" i="15"/>
  <c r="E30" i="15"/>
  <c r="D30" i="15"/>
  <c r="C30" i="15"/>
  <c r="AF26" i="15"/>
  <c r="AE26" i="15"/>
  <c r="AD26" i="15"/>
  <c r="AH15" i="15"/>
  <c r="Y26" i="15"/>
  <c r="X26" i="15"/>
  <c r="T26" i="15"/>
  <c r="S26" i="15"/>
  <c r="R26" i="15"/>
  <c r="V15" i="15"/>
  <c r="N26" i="15"/>
  <c r="M26" i="15"/>
  <c r="L26" i="15"/>
  <c r="J26" i="15"/>
  <c r="H19" i="15"/>
  <c r="G19" i="15"/>
  <c r="F19" i="15"/>
  <c r="E19" i="15"/>
  <c r="D19" i="15"/>
  <c r="C19" i="15"/>
  <c r="B19" i="15"/>
  <c r="AG15" i="15"/>
  <c r="AF15" i="15"/>
  <c r="AE15" i="15"/>
  <c r="AD15" i="15"/>
  <c r="AB15" i="15"/>
  <c r="AA15" i="15"/>
  <c r="U15" i="15"/>
  <c r="T15" i="15"/>
  <c r="S15" i="15"/>
  <c r="R15" i="15"/>
  <c r="M8" i="15"/>
  <c r="L8" i="15"/>
  <c r="K8" i="15"/>
  <c r="J8" i="15"/>
  <c r="E8" i="15"/>
  <c r="F8" i="15"/>
  <c r="D8" i="15"/>
  <c r="C8" i="15"/>
  <c r="B8" i="15"/>
  <c r="G9379" i="61"/>
  <c r="F9379" i="61"/>
  <c r="G9378" i="61"/>
  <c r="F9378" i="61"/>
  <c r="G9377" i="61"/>
  <c r="F9377" i="61"/>
  <c r="G9376" i="61"/>
  <c r="F9376" i="61"/>
  <c r="G9375" i="61"/>
  <c r="F9375" i="61"/>
  <c r="G9374" i="61"/>
  <c r="F9374" i="61"/>
  <c r="G9372" i="61"/>
  <c r="F9372" i="61"/>
  <c r="G9371" i="61"/>
  <c r="F9371" i="61"/>
  <c r="G9370" i="61"/>
  <c r="F9370" i="61"/>
  <c r="G9369" i="61"/>
  <c r="F9369" i="61"/>
  <c r="G9368" i="61"/>
  <c r="F9368" i="61"/>
  <c r="G9367" i="61"/>
  <c r="F9367" i="61"/>
  <c r="G9366" i="61"/>
  <c r="F9366" i="61"/>
  <c r="G9364" i="61"/>
  <c r="F9364" i="61"/>
  <c r="G9363" i="61"/>
  <c r="F9363" i="61"/>
  <c r="G9362" i="61"/>
  <c r="F9362" i="61"/>
  <c r="G9361" i="61"/>
  <c r="F9361" i="61"/>
  <c r="G9360" i="61"/>
  <c r="F9360" i="61"/>
  <c r="G9358" i="61"/>
  <c r="F9358" i="61"/>
  <c r="G9357" i="61"/>
  <c r="F9357" i="61"/>
  <c r="G9355" i="61"/>
  <c r="F9355" i="61"/>
  <c r="G9354" i="61"/>
  <c r="F9354" i="61"/>
  <c r="G9353" i="61"/>
  <c r="F9353" i="61"/>
  <c r="G9352" i="61"/>
  <c r="F9352" i="61"/>
  <c r="G9351" i="61"/>
  <c r="F9351" i="61"/>
  <c r="G9350" i="61"/>
  <c r="F9350" i="61"/>
  <c r="G9349" i="61"/>
  <c r="F9349" i="61"/>
  <c r="G9347" i="61"/>
  <c r="F9347" i="61"/>
  <c r="G9346" i="61"/>
  <c r="F9346" i="61"/>
  <c r="G9345" i="61"/>
  <c r="F9345" i="61"/>
  <c r="G9344" i="61"/>
  <c r="F9344" i="61"/>
  <c r="G9343" i="61"/>
  <c r="F9343" i="61"/>
  <c r="G9342" i="61"/>
  <c r="F9342" i="61"/>
  <c r="G9341" i="61"/>
  <c r="F9341" i="61"/>
  <c r="G9307" i="61"/>
  <c r="F9307" i="61"/>
  <c r="G9306" i="61"/>
  <c r="F9306" i="61"/>
  <c r="G9305" i="61"/>
  <c r="F9305" i="61"/>
  <c r="G9304" i="61"/>
  <c r="F9304" i="61"/>
  <c r="G9303" i="61"/>
  <c r="F9303" i="61"/>
  <c r="G9302" i="61"/>
  <c r="F9302" i="61"/>
  <c r="G9301" i="61"/>
  <c r="F9301" i="61"/>
  <c r="G9299" i="61"/>
  <c r="F9299" i="61"/>
  <c r="G9297" i="61"/>
  <c r="F9297" i="61"/>
  <c r="G9296" i="61"/>
  <c r="F9296" i="61"/>
  <c r="G9295" i="61"/>
  <c r="F9295" i="61"/>
  <c r="G9294" i="61"/>
  <c r="F9294" i="61"/>
  <c r="G9293" i="61"/>
  <c r="F9293" i="61"/>
  <c r="G9291" i="61"/>
  <c r="F9291" i="61"/>
  <c r="G9290" i="61"/>
  <c r="F9290" i="61"/>
  <c r="G9289" i="61"/>
  <c r="F9289" i="61"/>
  <c r="G9288" i="61"/>
  <c r="F9288" i="61"/>
  <c r="G9286" i="61"/>
  <c r="F9286" i="61"/>
  <c r="G9285" i="61"/>
  <c r="F9285" i="61"/>
  <c r="G9284" i="61"/>
  <c r="F9284" i="61"/>
  <c r="G9283" i="61"/>
  <c r="F9283" i="61"/>
  <c r="G9282" i="61"/>
  <c r="F9282" i="61"/>
  <c r="G9281" i="61"/>
  <c r="F9281" i="61"/>
  <c r="G9260" i="61"/>
  <c r="F9260" i="61"/>
  <c r="G9259" i="61"/>
  <c r="F9259" i="61"/>
  <c r="G9258" i="61"/>
  <c r="F9258" i="61"/>
  <c r="G9257" i="61"/>
  <c r="F9257" i="61"/>
  <c r="G9256" i="61"/>
  <c r="F9256" i="61"/>
  <c r="G9255" i="61"/>
  <c r="F9255" i="61"/>
  <c r="G9254" i="61"/>
  <c r="F9254" i="61"/>
  <c r="G9253" i="61"/>
  <c r="F9253" i="61"/>
  <c r="G9252" i="61"/>
  <c r="F9252" i="61"/>
  <c r="G9251" i="61"/>
  <c r="F9251" i="61"/>
  <c r="G9250" i="61"/>
  <c r="F9250" i="61"/>
  <c r="G9249" i="61"/>
  <c r="F9249" i="61"/>
  <c r="G9279" i="61"/>
  <c r="F9279" i="61"/>
  <c r="G9278" i="61"/>
  <c r="F9278" i="61"/>
  <c r="G9277" i="61"/>
  <c r="F9277" i="61"/>
  <c r="G9276" i="61"/>
  <c r="F9276" i="61"/>
  <c r="G9275" i="61"/>
  <c r="F9275" i="61"/>
  <c r="G9274" i="61"/>
  <c r="F9274" i="61"/>
  <c r="G9273" i="61"/>
  <c r="F9273" i="61"/>
  <c r="G9272" i="61"/>
  <c r="F9272" i="61"/>
  <c r="G9270" i="61"/>
  <c r="F9270" i="61"/>
  <c r="G9269" i="61"/>
  <c r="F9269" i="61"/>
  <c r="G9268" i="61"/>
  <c r="F9268" i="61"/>
  <c r="G9266" i="61"/>
  <c r="F9266" i="61"/>
  <c r="G9265" i="61"/>
  <c r="F9265" i="61"/>
  <c r="G9264" i="61"/>
  <c r="F9264" i="61"/>
  <c r="G9263" i="61"/>
  <c r="F9263" i="61"/>
  <c r="G9262" i="61"/>
  <c r="F9262" i="61"/>
  <c r="G9247" i="61"/>
  <c r="F9247" i="61"/>
  <c r="G9246" i="61"/>
  <c r="F9246" i="61"/>
  <c r="G9245" i="61"/>
  <c r="F9245" i="61"/>
  <c r="G9244" i="61"/>
  <c r="F9244" i="61"/>
  <c r="G9243" i="61"/>
  <c r="F9243" i="61"/>
  <c r="G9241" i="61"/>
  <c r="F9241" i="61"/>
  <c r="G9240" i="61"/>
  <c r="F9240" i="61"/>
  <c r="G9239" i="61"/>
  <c r="F9239" i="61"/>
  <c r="G9238" i="61"/>
  <c r="F9238" i="61"/>
  <c r="G9236" i="61"/>
  <c r="F9236" i="61"/>
  <c r="G9235" i="61"/>
  <c r="F9235" i="61"/>
  <c r="G9234" i="61"/>
  <c r="F9234" i="61"/>
  <c r="G9228" i="61"/>
  <c r="F9228" i="61"/>
  <c r="G9227" i="61"/>
  <c r="F9227" i="61"/>
  <c r="G9226" i="61"/>
  <c r="F9226" i="61"/>
  <c r="G9225" i="61"/>
  <c r="F9225" i="61"/>
  <c r="G9224" i="61"/>
  <c r="F9224" i="61"/>
  <c r="G9222" i="61"/>
  <c r="F9222" i="61"/>
  <c r="G9221" i="61"/>
  <c r="F9221" i="61"/>
  <c r="G9220" i="61"/>
  <c r="F9220" i="61"/>
  <c r="G9219" i="61"/>
  <c r="F9219" i="61"/>
  <c r="G9218" i="61"/>
  <c r="F9218" i="61"/>
  <c r="G9217" i="61"/>
  <c r="F9217" i="61"/>
  <c r="G9216" i="61"/>
  <c r="F9216" i="61"/>
  <c r="G9214" i="61"/>
  <c r="F9214" i="61"/>
  <c r="G9213" i="61"/>
  <c r="F9213" i="61"/>
  <c r="G9212" i="61"/>
  <c r="F9212" i="61"/>
  <c r="G9211" i="61"/>
  <c r="F9211" i="61"/>
  <c r="G9210" i="61"/>
  <c r="F9210" i="61"/>
  <c r="G9209" i="61"/>
  <c r="F9209" i="61"/>
  <c r="G9208" i="61"/>
  <c r="F9208" i="61"/>
  <c r="G9206" i="61"/>
  <c r="F9206" i="61"/>
  <c r="G9205" i="61"/>
  <c r="F9205" i="61"/>
  <c r="G9204" i="61"/>
  <c r="F9204" i="61"/>
  <c r="G9203" i="61"/>
  <c r="F9203" i="61"/>
  <c r="G9202" i="61"/>
  <c r="F9202" i="61"/>
  <c r="G9200" i="61"/>
  <c r="F9200" i="61"/>
  <c r="G9199" i="61"/>
  <c r="F9199" i="61"/>
  <c r="G9198" i="61"/>
  <c r="F9198" i="61"/>
  <c r="G9197" i="61"/>
  <c r="F9197" i="61"/>
  <c r="G9195" i="61"/>
  <c r="F9195" i="61"/>
  <c r="G9194" i="61"/>
  <c r="F9194" i="61"/>
  <c r="G9193" i="61"/>
  <c r="F9193" i="61"/>
  <c r="G9192" i="61"/>
  <c r="F9192" i="61"/>
  <c r="G9191" i="61"/>
  <c r="F9191" i="61"/>
  <c r="G9190" i="61"/>
  <c r="F9190" i="61"/>
  <c r="G9189" i="61"/>
  <c r="F9189" i="61"/>
  <c r="G9188" i="61"/>
  <c r="F9188" i="61"/>
  <c r="G9187" i="61"/>
  <c r="F9187" i="61"/>
  <c r="G9185" i="61"/>
  <c r="F9185" i="61"/>
  <c r="G9184" i="61"/>
  <c r="F9184" i="61"/>
  <c r="G9183" i="61"/>
  <c r="F9183" i="61"/>
  <c r="G9181" i="61"/>
  <c r="F9181" i="61"/>
  <c r="G9180" i="61"/>
  <c r="F9180" i="61"/>
  <c r="G9179" i="61"/>
  <c r="F9179" i="61"/>
  <c r="G9178" i="61"/>
  <c r="F9178" i="61"/>
  <c r="G9177" i="61"/>
  <c r="F9177" i="61"/>
  <c r="G9176" i="61"/>
  <c r="F9176" i="61"/>
  <c r="G9175" i="61"/>
  <c r="F9175" i="61"/>
  <c r="G9174" i="61"/>
  <c r="F9174" i="61"/>
  <c r="G9173" i="61"/>
  <c r="F9173" i="61"/>
  <c r="G9172" i="61"/>
  <c r="F9172" i="61"/>
  <c r="G9171" i="61"/>
  <c r="F9171" i="61"/>
  <c r="G9170" i="61"/>
  <c r="F9170" i="61"/>
  <c r="G9168" i="61"/>
  <c r="F9168" i="61"/>
  <c r="G9167" i="61"/>
  <c r="F9167" i="61"/>
  <c r="G9166" i="61"/>
  <c r="F9166" i="61"/>
  <c r="G9164" i="61"/>
  <c r="F9164" i="61"/>
  <c r="G9163" i="61"/>
  <c r="F9163" i="61"/>
  <c r="G9162" i="61"/>
  <c r="F9162" i="61"/>
  <c r="G9161" i="61"/>
  <c r="F9161" i="61"/>
  <c r="G9159" i="61"/>
  <c r="F9159" i="61"/>
  <c r="G9158" i="61"/>
  <c r="F9158" i="61"/>
  <c r="G9157" i="61"/>
  <c r="F9157" i="61"/>
  <c r="G9156" i="61"/>
  <c r="F9156" i="61"/>
  <c r="G9155" i="61"/>
  <c r="F9155" i="61"/>
  <c r="G9154" i="61"/>
  <c r="F9154" i="61"/>
  <c r="G9153" i="61"/>
  <c r="F9153" i="61"/>
  <c r="G9151" i="61"/>
  <c r="F9151" i="61"/>
  <c r="G9150" i="61"/>
  <c r="F9150" i="61"/>
  <c r="G9149" i="61"/>
  <c r="F9149" i="61"/>
  <c r="G9147" i="61"/>
  <c r="F9147" i="61"/>
  <c r="G9146" i="61"/>
  <c r="F9146" i="61"/>
  <c r="G9145" i="61"/>
  <c r="F9145" i="61"/>
  <c r="G9144" i="61"/>
  <c r="F9144" i="61"/>
  <c r="G9143" i="61"/>
  <c r="F9143" i="61"/>
  <c r="G9142" i="61"/>
  <c r="F9142" i="61"/>
  <c r="G9141" i="61"/>
  <c r="F9141" i="61"/>
  <c r="G9140" i="61"/>
  <c r="F9140" i="61"/>
  <c r="G9139" i="61"/>
  <c r="F9139" i="61"/>
  <c r="G9138" i="61"/>
  <c r="F9138" i="61"/>
  <c r="G9137" i="61"/>
  <c r="F9137" i="61"/>
  <c r="G9135" i="61"/>
  <c r="F9135" i="61"/>
  <c r="G9134" i="61"/>
  <c r="F9134" i="61"/>
  <c r="G9133" i="61"/>
  <c r="F9133" i="61"/>
  <c r="G9132" i="61"/>
  <c r="F9132" i="61"/>
  <c r="G9131" i="61"/>
  <c r="F9131" i="61"/>
  <c r="G9130" i="61"/>
  <c r="F9130" i="61"/>
  <c r="G9129" i="61"/>
  <c r="F9129" i="61"/>
  <c r="G9128" i="61"/>
  <c r="F9128" i="61"/>
  <c r="G9127" i="61"/>
  <c r="F9127" i="61"/>
  <c r="G9126" i="61"/>
  <c r="F9126" i="61"/>
  <c r="G9125" i="61"/>
  <c r="F9125" i="61"/>
  <c r="G9123" i="61"/>
  <c r="F9123" i="61"/>
  <c r="G9122" i="61"/>
  <c r="F9122" i="61"/>
  <c r="G9121" i="61"/>
  <c r="F9121" i="61"/>
  <c r="G9120" i="61"/>
  <c r="F9120" i="61"/>
  <c r="G9118" i="61"/>
  <c r="F9118" i="61"/>
  <c r="G9117" i="61"/>
  <c r="F9117" i="61"/>
  <c r="G9116" i="61"/>
  <c r="F9116" i="61"/>
  <c r="G9115" i="61"/>
  <c r="F9115" i="61"/>
  <c r="G9113" i="61"/>
  <c r="F9113" i="61"/>
  <c r="G9112" i="61"/>
  <c r="F9112" i="61"/>
  <c r="G9111" i="61"/>
  <c r="F9111" i="61"/>
  <c r="G9110" i="61"/>
  <c r="F9110" i="61"/>
  <c r="G9109" i="61"/>
  <c r="F9109" i="61"/>
  <c r="G9108" i="61"/>
  <c r="F9108" i="61"/>
  <c r="G9107" i="61"/>
  <c r="F9107" i="61"/>
  <c r="G9106" i="61"/>
  <c r="F9106" i="61"/>
  <c r="G9104" i="61"/>
  <c r="F9104" i="61"/>
  <c r="G9103" i="61"/>
  <c r="F9103" i="61"/>
  <c r="G9102" i="61"/>
  <c r="F9102" i="61"/>
  <c r="G9101" i="61"/>
  <c r="F9101" i="61"/>
  <c r="G9100" i="61"/>
  <c r="F9100" i="61"/>
  <c r="G9099" i="61"/>
  <c r="F9099" i="61"/>
  <c r="G9098" i="61"/>
  <c r="F9098" i="61"/>
  <c r="G9096" i="61"/>
  <c r="F9096" i="61"/>
  <c r="G9095" i="61"/>
  <c r="F9095" i="61"/>
  <c r="G9094" i="61"/>
  <c r="F9094" i="61"/>
  <c r="G9093" i="61"/>
  <c r="F9093" i="61"/>
  <c r="G9092" i="61"/>
  <c r="F9092" i="61"/>
  <c r="G9090" i="61"/>
  <c r="F9090" i="61"/>
  <c r="G9089" i="61"/>
  <c r="F9089" i="61"/>
  <c r="G9088" i="61"/>
  <c r="F9088" i="61"/>
  <c r="G9087" i="61"/>
  <c r="F9087" i="61"/>
  <c r="G9086" i="61"/>
  <c r="F9086" i="61"/>
  <c r="G9085" i="61"/>
  <c r="F9085" i="61"/>
  <c r="G9084" i="61"/>
  <c r="F9084" i="61"/>
  <c r="G9083" i="61"/>
  <c r="F9083" i="61"/>
  <c r="G9082" i="61"/>
  <c r="F9082" i="61"/>
  <c r="G9080" i="61"/>
  <c r="F9080" i="61"/>
  <c r="G9079" i="61"/>
  <c r="F9079" i="61"/>
  <c r="G9078" i="61"/>
  <c r="F9078" i="61"/>
  <c r="G9077" i="61"/>
  <c r="F9077" i="61"/>
  <c r="G9076" i="61"/>
  <c r="F9076" i="61"/>
  <c r="G9075" i="61"/>
  <c r="F9075" i="61"/>
  <c r="G9074" i="61"/>
  <c r="F9074" i="61"/>
  <c r="G9073" i="61"/>
  <c r="F9073" i="61"/>
  <c r="G9072" i="61"/>
  <c r="F9072" i="61"/>
  <c r="G9070" i="61"/>
  <c r="F9070" i="61"/>
  <c r="G9068" i="61"/>
  <c r="F9068" i="61"/>
  <c r="G9067" i="61"/>
  <c r="F9067" i="61"/>
  <c r="G9066" i="61"/>
  <c r="F9066" i="61"/>
  <c r="G9065" i="61"/>
  <c r="F9065" i="61"/>
  <c r="G9064" i="61"/>
  <c r="F9064" i="61"/>
  <c r="G9063" i="61"/>
  <c r="F9063" i="61"/>
  <c r="G9062" i="61"/>
  <c r="F9062" i="61"/>
  <c r="G9061" i="61"/>
  <c r="F9061" i="61"/>
  <c r="G9059" i="61"/>
  <c r="F9059" i="61"/>
  <c r="G9058" i="61"/>
  <c r="F9058" i="61"/>
  <c r="G9057" i="61"/>
  <c r="F9057" i="61"/>
  <c r="G9056" i="61"/>
  <c r="F9056" i="61"/>
  <c r="G9055" i="61"/>
  <c r="F9055" i="61"/>
  <c r="G9053" i="61"/>
  <c r="F9053" i="61"/>
  <c r="G9052" i="61"/>
  <c r="F9052" i="61"/>
  <c r="G9051" i="61"/>
  <c r="F9051" i="61"/>
  <c r="G9050" i="61"/>
  <c r="F9050" i="61"/>
  <c r="G9049" i="61"/>
  <c r="F9049" i="61"/>
  <c r="G9048" i="61"/>
  <c r="F9048" i="61"/>
  <c r="G9047" i="61"/>
  <c r="F9047" i="61"/>
  <c r="G9046" i="61"/>
  <c r="F9046" i="61"/>
  <c r="G9044" i="61"/>
  <c r="F9044" i="61"/>
  <c r="G9043" i="61"/>
  <c r="F9043" i="61"/>
  <c r="G9042" i="61"/>
  <c r="F9042" i="61"/>
  <c r="G9041" i="61"/>
  <c r="F9041" i="61"/>
  <c r="G9040" i="61"/>
  <c r="F9040" i="61"/>
  <c r="G9039" i="61"/>
  <c r="F9039" i="61"/>
  <c r="G9038" i="61"/>
  <c r="F9038" i="61"/>
  <c r="G9037" i="61"/>
  <c r="F9037" i="61"/>
  <c r="G9035" i="61"/>
  <c r="F9035" i="61"/>
  <c r="G9034" i="61"/>
  <c r="F9034" i="61"/>
  <c r="G9033" i="61"/>
  <c r="F9033" i="61"/>
  <c r="G9032" i="61"/>
  <c r="F9032" i="61"/>
  <c r="G9031" i="61"/>
  <c r="F9031" i="61"/>
  <c r="G9030" i="61"/>
  <c r="F9030" i="61"/>
  <c r="G9028" i="61"/>
  <c r="F9028" i="61"/>
  <c r="G9027" i="61"/>
  <c r="F9027" i="61"/>
  <c r="G9026" i="61"/>
  <c r="F9026" i="61"/>
  <c r="G9025" i="61"/>
  <c r="F9025" i="61"/>
  <c r="G9024" i="61"/>
  <c r="F9024" i="61"/>
  <c r="G9023" i="61"/>
  <c r="F9023" i="61"/>
  <c r="G9022" i="61"/>
  <c r="F9022" i="61"/>
  <c r="G9021" i="61"/>
  <c r="F9021" i="61"/>
  <c r="G9020" i="61"/>
  <c r="F9020" i="61"/>
  <c r="G9019" i="61"/>
  <c r="F9019" i="61"/>
  <c r="G9017" i="61"/>
  <c r="F9017" i="61"/>
  <c r="G9016" i="61"/>
  <c r="F9016" i="61"/>
  <c r="G9015" i="61"/>
  <c r="F9015" i="61"/>
  <c r="G9013" i="61"/>
  <c r="F9013" i="61"/>
  <c r="G9012" i="61"/>
  <c r="F9012" i="61"/>
  <c r="G9011" i="61"/>
  <c r="F9011" i="61"/>
  <c r="G9010" i="61"/>
  <c r="F9010" i="61"/>
  <c r="G9009" i="61"/>
  <c r="F9009" i="61"/>
  <c r="G9008" i="61"/>
  <c r="F9008" i="61"/>
  <c r="G9007" i="61"/>
  <c r="F9007" i="61"/>
  <c r="G9006" i="61"/>
  <c r="F9006" i="61"/>
  <c r="G9005" i="61"/>
  <c r="F9005" i="61"/>
  <c r="G9004" i="61"/>
  <c r="F9004" i="61"/>
  <c r="G9002" i="61"/>
  <c r="F9002" i="61"/>
  <c r="G9001" i="61"/>
  <c r="F9001" i="61"/>
  <c r="G9000" i="61"/>
  <c r="F9000" i="61"/>
  <c r="G8999" i="61"/>
  <c r="F8999" i="61"/>
  <c r="G8998" i="61"/>
  <c r="F8998" i="61"/>
  <c r="G8997" i="61"/>
  <c r="F8997" i="61"/>
  <c r="G8996" i="61"/>
  <c r="F8996" i="61"/>
  <c r="G8995" i="61"/>
  <c r="F8995" i="61"/>
  <c r="G8994" i="61"/>
  <c r="F8994" i="61"/>
  <c r="G8993" i="61"/>
  <c r="F8993" i="61"/>
  <c r="P442" i="87"/>
  <c r="Q442" i="87" s="1"/>
  <c r="P441" i="87"/>
  <c r="Q441" i="87" s="1"/>
  <c r="P49" i="94"/>
  <c r="Q49" i="94" s="1"/>
  <c r="E20" i="100"/>
  <c r="E18" i="100"/>
  <c r="E17" i="100"/>
  <c r="E16" i="100"/>
  <c r="E14" i="100"/>
  <c r="E13" i="100"/>
  <c r="E12" i="100"/>
  <c r="E10" i="100"/>
  <c r="E9" i="100"/>
  <c r="E8" i="100"/>
  <c r="E7" i="100"/>
  <c r="E5" i="100"/>
  <c r="E4" i="100"/>
  <c r="E3" i="100"/>
  <c r="E12" i="99"/>
  <c r="E11" i="99"/>
  <c r="E10" i="99"/>
  <c r="E8" i="99"/>
  <c r="E7" i="99"/>
  <c r="E6" i="99"/>
  <c r="E5" i="99"/>
  <c r="E4" i="99"/>
  <c r="E3" i="99"/>
  <c r="E19" i="98"/>
  <c r="E18" i="98"/>
  <c r="E17" i="98"/>
  <c r="E16" i="98"/>
  <c r="E15" i="98"/>
  <c r="E13" i="98"/>
  <c r="E12" i="98"/>
  <c r="E11" i="98"/>
  <c r="E10" i="98"/>
  <c r="E9" i="98"/>
  <c r="E7" i="98"/>
  <c r="E5" i="98"/>
  <c r="E4" i="98"/>
  <c r="E3" i="98"/>
  <c r="E12" i="96"/>
  <c r="E11" i="96"/>
  <c r="E10" i="96"/>
  <c r="E8" i="96"/>
  <c r="E7" i="96"/>
  <c r="E6" i="96"/>
  <c r="E5" i="96"/>
  <c r="E4" i="96"/>
  <c r="E3" i="96"/>
  <c r="E18" i="97"/>
  <c r="E17" i="97"/>
  <c r="E16" i="97"/>
  <c r="E15" i="97"/>
  <c r="E13" i="97"/>
  <c r="E12" i="97"/>
  <c r="E11" i="97"/>
  <c r="E9" i="97"/>
  <c r="E8" i="97"/>
  <c r="E7" i="97"/>
  <c r="E6" i="97"/>
  <c r="E5" i="97"/>
  <c r="E4" i="97"/>
  <c r="E3" i="97"/>
  <c r="G426" i="87"/>
  <c r="F426" i="87"/>
  <c r="G425" i="87"/>
  <c r="F425" i="87"/>
  <c r="G424" i="87"/>
  <c r="F424" i="87"/>
  <c r="G422" i="87"/>
  <c r="F422" i="87"/>
  <c r="G421" i="87"/>
  <c r="F421" i="87"/>
  <c r="G420" i="87"/>
  <c r="F420" i="87"/>
  <c r="G419" i="87"/>
  <c r="F419" i="87"/>
  <c r="G418" i="87"/>
  <c r="F418" i="87"/>
  <c r="G417" i="87"/>
  <c r="F417" i="87"/>
  <c r="G416" i="87"/>
  <c r="F416" i="87"/>
  <c r="G61" i="100"/>
  <c r="F61" i="100"/>
  <c r="G60" i="100"/>
  <c r="F60" i="100"/>
  <c r="G59" i="100"/>
  <c r="F59" i="100"/>
  <c r="G58" i="100"/>
  <c r="F58" i="100"/>
  <c r="G57" i="100"/>
  <c r="F57" i="100"/>
  <c r="G55" i="100"/>
  <c r="F55" i="100"/>
  <c r="G54" i="100"/>
  <c r="F54" i="100"/>
  <c r="G53" i="100"/>
  <c r="F53" i="100"/>
  <c r="G52" i="100"/>
  <c r="F52" i="100"/>
  <c r="G51" i="100"/>
  <c r="F51" i="100"/>
  <c r="G50" i="100"/>
  <c r="F50" i="100"/>
  <c r="G48" i="100"/>
  <c r="F48" i="100"/>
  <c r="G47" i="100"/>
  <c r="F47" i="100"/>
  <c r="G46" i="100"/>
  <c r="F46" i="100"/>
  <c r="G45" i="100"/>
  <c r="F45" i="100"/>
  <c r="G43" i="100"/>
  <c r="F43" i="100"/>
  <c r="G42" i="100"/>
  <c r="F42" i="100"/>
  <c r="G41" i="100"/>
  <c r="F41" i="100"/>
  <c r="G40" i="100"/>
  <c r="F40" i="100"/>
  <c r="G39" i="100"/>
  <c r="F39" i="100"/>
  <c r="G38" i="100"/>
  <c r="F38" i="100"/>
  <c r="G37" i="100"/>
  <c r="F37" i="100"/>
  <c r="G35" i="100"/>
  <c r="F35" i="100"/>
  <c r="G34" i="100"/>
  <c r="F34" i="100"/>
  <c r="G33" i="100"/>
  <c r="F33" i="100"/>
  <c r="G32" i="100"/>
  <c r="F32" i="100"/>
  <c r="G31" i="100"/>
  <c r="F31" i="100"/>
  <c r="G30" i="100"/>
  <c r="F30" i="100"/>
  <c r="G29" i="100"/>
  <c r="F29" i="100"/>
  <c r="G28" i="100"/>
  <c r="F28" i="100"/>
  <c r="G27" i="100"/>
  <c r="F27" i="100"/>
  <c r="G32" i="99"/>
  <c r="F32" i="99"/>
  <c r="G31" i="99"/>
  <c r="F31" i="99"/>
  <c r="G30" i="99"/>
  <c r="F30" i="99"/>
  <c r="G29" i="99"/>
  <c r="F29" i="99"/>
  <c r="G28" i="99"/>
  <c r="F28" i="99"/>
  <c r="G26" i="99"/>
  <c r="F26" i="99"/>
  <c r="G25" i="99"/>
  <c r="F25" i="99"/>
  <c r="G24" i="99"/>
  <c r="F24" i="99"/>
  <c r="G23" i="99"/>
  <c r="F23" i="99"/>
  <c r="G22" i="99"/>
  <c r="F22" i="99"/>
  <c r="G21" i="99"/>
  <c r="F21" i="99"/>
  <c r="G20" i="99"/>
  <c r="F20" i="99"/>
  <c r="G19" i="99"/>
  <c r="F19" i="99"/>
  <c r="G46" i="98"/>
  <c r="F46" i="98"/>
  <c r="G45" i="98"/>
  <c r="F45" i="98"/>
  <c r="G44" i="98"/>
  <c r="F44" i="98"/>
  <c r="G43" i="98"/>
  <c r="F43" i="98"/>
  <c r="G42" i="98"/>
  <c r="F42" i="98"/>
  <c r="G40" i="98"/>
  <c r="F40" i="98"/>
  <c r="G39" i="98"/>
  <c r="F39" i="98"/>
  <c r="G38" i="98"/>
  <c r="F38" i="98"/>
  <c r="G37" i="98"/>
  <c r="F37" i="98"/>
  <c r="G36" i="98"/>
  <c r="F36" i="98"/>
  <c r="G35" i="98"/>
  <c r="F35" i="98"/>
  <c r="G34" i="98"/>
  <c r="F34" i="98"/>
  <c r="G33" i="98"/>
  <c r="F33" i="98"/>
  <c r="G31" i="98"/>
  <c r="F31" i="98"/>
  <c r="G30" i="98"/>
  <c r="F30" i="98"/>
  <c r="G28" i="98"/>
  <c r="F28" i="98"/>
  <c r="G27" i="98"/>
  <c r="F27" i="98"/>
  <c r="G26" i="98"/>
  <c r="F26" i="98"/>
  <c r="G34" i="96"/>
  <c r="F34" i="96"/>
  <c r="G33" i="96"/>
  <c r="F33" i="96"/>
  <c r="G32" i="96"/>
  <c r="F32" i="96"/>
  <c r="G31" i="96"/>
  <c r="F31" i="96"/>
  <c r="G30" i="96"/>
  <c r="F30" i="96"/>
  <c r="G29" i="96"/>
  <c r="F29" i="96"/>
  <c r="G28" i="96"/>
  <c r="F28" i="96"/>
  <c r="G27" i="96"/>
  <c r="F27" i="96"/>
  <c r="G25" i="96"/>
  <c r="F25" i="96"/>
  <c r="G24" i="96"/>
  <c r="F24" i="96"/>
  <c r="G23" i="96"/>
  <c r="F23" i="96"/>
  <c r="G22" i="96"/>
  <c r="F22" i="96"/>
  <c r="G21" i="96"/>
  <c r="F21" i="96"/>
  <c r="G20" i="96"/>
  <c r="F20" i="96"/>
  <c r="G19" i="96"/>
  <c r="F19" i="96"/>
  <c r="G46" i="97"/>
  <c r="F46" i="97"/>
  <c r="G45" i="97"/>
  <c r="F45" i="97"/>
  <c r="G44" i="97"/>
  <c r="F44" i="97"/>
  <c r="G43" i="97"/>
  <c r="F43" i="97"/>
  <c r="G42" i="97"/>
  <c r="F42" i="97"/>
  <c r="G41" i="97"/>
  <c r="F41" i="97"/>
  <c r="G39" i="97"/>
  <c r="F39" i="97"/>
  <c r="G38" i="97"/>
  <c r="F38" i="97"/>
  <c r="G37" i="97"/>
  <c r="F37" i="97"/>
  <c r="G36" i="97"/>
  <c r="F36" i="97"/>
  <c r="G35" i="97"/>
  <c r="F35" i="97"/>
  <c r="G33" i="97"/>
  <c r="F33" i="97"/>
  <c r="G32" i="97"/>
  <c r="F32" i="97"/>
  <c r="G31" i="97"/>
  <c r="F31" i="97"/>
  <c r="G30" i="97"/>
  <c r="F30" i="97"/>
  <c r="G29" i="97"/>
  <c r="F29" i="97"/>
  <c r="G28" i="97"/>
  <c r="F28" i="97"/>
  <c r="G27" i="97"/>
  <c r="F27" i="97"/>
  <c r="G26" i="97"/>
  <c r="F26" i="97"/>
  <c r="G25" i="97"/>
  <c r="F25" i="97"/>
  <c r="G8358" i="61"/>
  <c r="F8358" i="61"/>
  <c r="G8355" i="61"/>
  <c r="F8355" i="61"/>
  <c r="G447" i="87"/>
  <c r="F447" i="87"/>
  <c r="G446" i="87"/>
  <c r="F446" i="87"/>
  <c r="G445" i="87"/>
  <c r="F445" i="87"/>
  <c r="G444" i="87"/>
  <c r="F444" i="87"/>
  <c r="G443" i="87"/>
  <c r="F443" i="87"/>
  <c r="G442" i="87"/>
  <c r="F442" i="87"/>
  <c r="G441" i="87"/>
  <c r="F441" i="87"/>
  <c r="G440" i="87"/>
  <c r="F440" i="87"/>
  <c r="G439" i="87"/>
  <c r="F439" i="87"/>
  <c r="G438" i="87"/>
  <c r="F438" i="87"/>
  <c r="G8991" i="61"/>
  <c r="F8991" i="61"/>
  <c r="G8990" i="61"/>
  <c r="F8990" i="61"/>
  <c r="G8989" i="61"/>
  <c r="F8989" i="61"/>
  <c r="G8988" i="61"/>
  <c r="F8988" i="61"/>
  <c r="G8986" i="61"/>
  <c r="F8986" i="61"/>
  <c r="G8985" i="61"/>
  <c r="F8985" i="61"/>
  <c r="G8984" i="61"/>
  <c r="F8984" i="61"/>
  <c r="G8983" i="61"/>
  <c r="F8983" i="61"/>
  <c r="G8982" i="61"/>
  <c r="F8982" i="61"/>
  <c r="G8981" i="61"/>
  <c r="F8981" i="61"/>
  <c r="G8979" i="61"/>
  <c r="F8979" i="61"/>
  <c r="G8978" i="61"/>
  <c r="F8978" i="61"/>
  <c r="G8977" i="61"/>
  <c r="F8977" i="61"/>
  <c r="G8976" i="61"/>
  <c r="F8976" i="61"/>
  <c r="G8975" i="61"/>
  <c r="F8975" i="61"/>
  <c r="G8974" i="61"/>
  <c r="F8974" i="61"/>
  <c r="G8973" i="61"/>
  <c r="F8973" i="61"/>
  <c r="G8972" i="61"/>
  <c r="F8972" i="61"/>
  <c r="G8971" i="61"/>
  <c r="F8971" i="61"/>
  <c r="G8970" i="61"/>
  <c r="F8970" i="61"/>
  <c r="G8968" i="61"/>
  <c r="F8968" i="61"/>
  <c r="G8967" i="61"/>
  <c r="F8967" i="61"/>
  <c r="G8966" i="61"/>
  <c r="F8966" i="61"/>
  <c r="G8965" i="61"/>
  <c r="F8965" i="61"/>
  <c r="G8964" i="61"/>
  <c r="F8964" i="61"/>
  <c r="G53" i="94"/>
  <c r="F53" i="94"/>
  <c r="G52" i="94"/>
  <c r="F52" i="94"/>
  <c r="G51" i="94"/>
  <c r="F51" i="94"/>
  <c r="G50" i="94"/>
  <c r="F50" i="94"/>
  <c r="G49" i="94"/>
  <c r="F49" i="94"/>
  <c r="G48" i="94"/>
  <c r="F48" i="94"/>
  <c r="G47" i="94"/>
  <c r="F47" i="94"/>
  <c r="G46" i="94"/>
  <c r="F46" i="94"/>
  <c r="G409" i="87"/>
  <c r="F409" i="87"/>
  <c r="G408" i="87"/>
  <c r="F408" i="87"/>
  <c r="G407" i="87"/>
  <c r="F407" i="87"/>
  <c r="G406" i="87"/>
  <c r="F406" i="87"/>
  <c r="G405" i="87"/>
  <c r="F405" i="87"/>
  <c r="G414" i="87"/>
  <c r="F414" i="87"/>
  <c r="G413" i="87"/>
  <c r="F413" i="87"/>
  <c r="G412" i="87"/>
  <c r="F412" i="87"/>
  <c r="G411" i="87"/>
  <c r="F411" i="87"/>
  <c r="G403" i="87"/>
  <c r="F403" i="87"/>
  <c r="G402" i="87"/>
  <c r="F402" i="87"/>
  <c r="G401" i="87"/>
  <c r="F401" i="87"/>
  <c r="G400" i="87"/>
  <c r="F400" i="87"/>
  <c r="G399" i="87"/>
  <c r="F399" i="87"/>
  <c r="G398" i="87"/>
  <c r="F398" i="87"/>
  <c r="G386" i="87"/>
  <c r="F386" i="87"/>
  <c r="G385" i="87"/>
  <c r="F385" i="87"/>
  <c r="G384" i="87"/>
  <c r="F384" i="87"/>
  <c r="G383" i="87"/>
  <c r="F383" i="87"/>
  <c r="G382" i="87"/>
  <c r="F382" i="87"/>
  <c r="G381" i="87"/>
  <c r="F381" i="87"/>
  <c r="G373" i="87"/>
  <c r="F373" i="87"/>
  <c r="G372" i="87"/>
  <c r="F372" i="87"/>
  <c r="G371" i="87"/>
  <c r="F371" i="87"/>
  <c r="G370" i="87"/>
  <c r="F370" i="87"/>
  <c r="G369" i="87"/>
  <c r="F369" i="87"/>
  <c r="G368" i="87"/>
  <c r="F368" i="87"/>
  <c r="G367" i="87"/>
  <c r="F367" i="87"/>
  <c r="G366" i="87"/>
  <c r="F366" i="87"/>
  <c r="G365" i="87"/>
  <c r="F365" i="87"/>
  <c r="G364" i="87"/>
  <c r="F364" i="87"/>
  <c r="G8962" i="61"/>
  <c r="F8962" i="61"/>
  <c r="G8961" i="61"/>
  <c r="F8961" i="61"/>
  <c r="G8960" i="61"/>
  <c r="F8960" i="61"/>
  <c r="G8959" i="61"/>
  <c r="F8959" i="61"/>
  <c r="G8957" i="61"/>
  <c r="F8957" i="61"/>
  <c r="G8956" i="61"/>
  <c r="F8956" i="61"/>
  <c r="G8955" i="61"/>
  <c r="F8955" i="61"/>
  <c r="G8954" i="61"/>
  <c r="F8954" i="61"/>
  <c r="G8953" i="61"/>
  <c r="F8953" i="61"/>
  <c r="G8952" i="61"/>
  <c r="F8952" i="61"/>
  <c r="G8951" i="61"/>
  <c r="F8951" i="61"/>
  <c r="G8950" i="61"/>
  <c r="F8950" i="61"/>
  <c r="G8949" i="61"/>
  <c r="F8949" i="61"/>
  <c r="G8946" i="61"/>
  <c r="F8946" i="61"/>
  <c r="G8945" i="61"/>
  <c r="F8945" i="61"/>
  <c r="G8948" i="61"/>
  <c r="F8948" i="61"/>
  <c r="G8944" i="61"/>
  <c r="F8944" i="61"/>
  <c r="G8794" i="61"/>
  <c r="F8794" i="61"/>
  <c r="G8793" i="61"/>
  <c r="F8793" i="61"/>
  <c r="G8792" i="61"/>
  <c r="F8792" i="61"/>
  <c r="G8791" i="61"/>
  <c r="F8791" i="61"/>
  <c r="G8790" i="61"/>
  <c r="F8790" i="61"/>
  <c r="G8789" i="61"/>
  <c r="F8789" i="61"/>
  <c r="G8788" i="61"/>
  <c r="F8788" i="61"/>
  <c r="G8787" i="61"/>
  <c r="F8787" i="61"/>
  <c r="G8942" i="61"/>
  <c r="F8942" i="61"/>
  <c r="G8941" i="61"/>
  <c r="F8941" i="61"/>
  <c r="G8940" i="61"/>
  <c r="F8940" i="61"/>
  <c r="G8939" i="61"/>
  <c r="F8939" i="61"/>
  <c r="G8938" i="61"/>
  <c r="F8938" i="61"/>
  <c r="G8937" i="61"/>
  <c r="F8937" i="61"/>
  <c r="G8936" i="61"/>
  <c r="F8936" i="61"/>
  <c r="G8920" i="61"/>
  <c r="F8920" i="61"/>
  <c r="G8919" i="61"/>
  <c r="F8919" i="61"/>
  <c r="G8918" i="61"/>
  <c r="F8918" i="61"/>
  <c r="G8934" i="61"/>
  <c r="F8934" i="61"/>
  <c r="G8933" i="61"/>
  <c r="F8933" i="61"/>
  <c r="G8932" i="61"/>
  <c r="F8932" i="61"/>
  <c r="G8931" i="61"/>
  <c r="F8931" i="61"/>
  <c r="G8929" i="61"/>
  <c r="F8929" i="61"/>
  <c r="G8928" i="61"/>
  <c r="F8928" i="61"/>
  <c r="G8927" i="61"/>
  <c r="F8927" i="61"/>
  <c r="G8926" i="61"/>
  <c r="F8926" i="61"/>
  <c r="G8925" i="61"/>
  <c r="F8925" i="61"/>
  <c r="G8924" i="61"/>
  <c r="F8924" i="61"/>
  <c r="G8923" i="61"/>
  <c r="F8923" i="61"/>
  <c r="G8922" i="61"/>
  <c r="F8922" i="61"/>
  <c r="G8916" i="61"/>
  <c r="F8916" i="61"/>
  <c r="G8915" i="61"/>
  <c r="F8915" i="61"/>
  <c r="G8914" i="61"/>
  <c r="F8914" i="61"/>
  <c r="G8913" i="61"/>
  <c r="F8913" i="61"/>
  <c r="G8912" i="61"/>
  <c r="F8912" i="61"/>
  <c r="G8911" i="61"/>
  <c r="F8911" i="61"/>
  <c r="G8910" i="61"/>
  <c r="F8910" i="61"/>
  <c r="G8909" i="61"/>
  <c r="F8909" i="61"/>
  <c r="G8908" i="61"/>
  <c r="F8908" i="61"/>
  <c r="G8906" i="61"/>
  <c r="F8906" i="61"/>
  <c r="G8905" i="61"/>
  <c r="F8905" i="61"/>
  <c r="G8904" i="61"/>
  <c r="F8904" i="61"/>
  <c r="G8903" i="61"/>
  <c r="F8903" i="61"/>
  <c r="G8902" i="61"/>
  <c r="F8902" i="61"/>
  <c r="G8901" i="61"/>
  <c r="F8901" i="61"/>
  <c r="G8891" i="61"/>
  <c r="F8891" i="61"/>
  <c r="G8890" i="61"/>
  <c r="F8890" i="61"/>
  <c r="G8887" i="61"/>
  <c r="F8887" i="61"/>
  <c r="G8889" i="61"/>
  <c r="F8889" i="61"/>
  <c r="G8888" i="61"/>
  <c r="F8888" i="61"/>
  <c r="G8899" i="61"/>
  <c r="F8899" i="61"/>
  <c r="G8898" i="61"/>
  <c r="F8898" i="61"/>
  <c r="G8897" i="61"/>
  <c r="F8897" i="61"/>
  <c r="G8896" i="61"/>
  <c r="F8896" i="61"/>
  <c r="G8895" i="61"/>
  <c r="F8895" i="61"/>
  <c r="G8893" i="61"/>
  <c r="F8893" i="61"/>
  <c r="G8894" i="61"/>
  <c r="F8894" i="61"/>
  <c r="G8885" i="61"/>
  <c r="F8885" i="61"/>
  <c r="G8884" i="61"/>
  <c r="F8884" i="61"/>
  <c r="G8883" i="61"/>
  <c r="F8883" i="61"/>
  <c r="G8882" i="61"/>
  <c r="F8882" i="61"/>
  <c r="G8881" i="61"/>
  <c r="F8881" i="61"/>
  <c r="G8880" i="61"/>
  <c r="F8880" i="61"/>
  <c r="G8879" i="61"/>
  <c r="F8879" i="61"/>
  <c r="G8877" i="61"/>
  <c r="F8877" i="61"/>
  <c r="G8876" i="61"/>
  <c r="F8876" i="61"/>
  <c r="G8875" i="61"/>
  <c r="F8875" i="61"/>
  <c r="G8874" i="61"/>
  <c r="F8874" i="61"/>
  <c r="G8873" i="61"/>
  <c r="F8873" i="61"/>
  <c r="G8872" i="61"/>
  <c r="F8872" i="61"/>
  <c r="G8871" i="61"/>
  <c r="F8871" i="61"/>
  <c r="G8870" i="61"/>
  <c r="F8870" i="61"/>
  <c r="G8869" i="61"/>
  <c r="F8869" i="61"/>
  <c r="G8868" i="61"/>
  <c r="F8868" i="61"/>
  <c r="G8867" i="61"/>
  <c r="F8867" i="61"/>
  <c r="G8866" i="61"/>
  <c r="F8866" i="61"/>
  <c r="G8864" i="61"/>
  <c r="F8864" i="61"/>
  <c r="G8863" i="61"/>
  <c r="F8863" i="61"/>
  <c r="G8862" i="61"/>
  <c r="F8862" i="61"/>
  <c r="G8861" i="61"/>
  <c r="F8861" i="61"/>
  <c r="G8860" i="61"/>
  <c r="F8860" i="61"/>
  <c r="G8859" i="61"/>
  <c r="F8859" i="61"/>
  <c r="G8858" i="61"/>
  <c r="F8858" i="61"/>
  <c r="G8857" i="61"/>
  <c r="F8857" i="61"/>
  <c r="G8856" i="61"/>
  <c r="F8856" i="61"/>
  <c r="G8855" i="61"/>
  <c r="F8855" i="61"/>
  <c r="G8854" i="61"/>
  <c r="F8854" i="61"/>
  <c r="G8853" i="61"/>
  <c r="F8853" i="61"/>
  <c r="G8851" i="61"/>
  <c r="F8851" i="61"/>
  <c r="G8850" i="61"/>
  <c r="F8850" i="61"/>
  <c r="G8849" i="61"/>
  <c r="F8849" i="61"/>
  <c r="G8848" i="61"/>
  <c r="F8848" i="61"/>
  <c r="G8847" i="61"/>
  <c r="F8847" i="61"/>
  <c r="G8845" i="61"/>
  <c r="F8845" i="61"/>
  <c r="G8844" i="61"/>
  <c r="F8844" i="61"/>
  <c r="G8843" i="61"/>
  <c r="F8843" i="61"/>
  <c r="G8842" i="61"/>
  <c r="F8842" i="61"/>
  <c r="G8841" i="61"/>
  <c r="F8841" i="61"/>
  <c r="G8840" i="61"/>
  <c r="F8840" i="61"/>
  <c r="G8839" i="61"/>
  <c r="F8839" i="61"/>
  <c r="G8838" i="61"/>
  <c r="F8838" i="61"/>
  <c r="P445" i="87"/>
  <c r="Q445" i="87" s="1"/>
  <c r="F286" i="87"/>
  <c r="G286" i="87"/>
  <c r="P286" i="87"/>
  <c r="Q286" i="87" s="1"/>
  <c r="G8725" i="61"/>
  <c r="F8725" i="61"/>
  <c r="G8836" i="61"/>
  <c r="F8836" i="61"/>
  <c r="G8835" i="61"/>
  <c r="F8835" i="61"/>
  <c r="G8834" i="61"/>
  <c r="F8834" i="61"/>
  <c r="G8833" i="61"/>
  <c r="F8833" i="61"/>
  <c r="G8832" i="61"/>
  <c r="F8832" i="61"/>
  <c r="G8831" i="61"/>
  <c r="F8831" i="61"/>
  <c r="G8830" i="61"/>
  <c r="F8830" i="61"/>
  <c r="G8829" i="61"/>
  <c r="F8829" i="61"/>
  <c r="G8828" i="61"/>
  <c r="F8828" i="61"/>
  <c r="G8826" i="61"/>
  <c r="F8826" i="61"/>
  <c r="G8825" i="61"/>
  <c r="F8825" i="61"/>
  <c r="G8823" i="61"/>
  <c r="F8823" i="61"/>
  <c r="F8498" i="61"/>
  <c r="G8498" i="61"/>
  <c r="G8821" i="61"/>
  <c r="F8821" i="61"/>
  <c r="G8820" i="61"/>
  <c r="F8820" i="61"/>
  <c r="G8819" i="61"/>
  <c r="F8819" i="61"/>
  <c r="G8818" i="61"/>
  <c r="F8818" i="61"/>
  <c r="G8817" i="61"/>
  <c r="F8817" i="61"/>
  <c r="G8816" i="61"/>
  <c r="F8816" i="61"/>
  <c r="G8815" i="61"/>
  <c r="F8815" i="61"/>
  <c r="G8814" i="61"/>
  <c r="F8814" i="61"/>
  <c r="G8812" i="61"/>
  <c r="F8812" i="61"/>
  <c r="G8811" i="61"/>
  <c r="F8811" i="61"/>
  <c r="G8810" i="61"/>
  <c r="F8810" i="61"/>
  <c r="G8809" i="61"/>
  <c r="F8809" i="61"/>
  <c r="G8808" i="61"/>
  <c r="F8808" i="61"/>
  <c r="G8806" i="61"/>
  <c r="F8806" i="61"/>
  <c r="G8805" i="61"/>
  <c r="F8805" i="61"/>
  <c r="G8804" i="61"/>
  <c r="F8804" i="61"/>
  <c r="G8803" i="61"/>
  <c r="F8803" i="61"/>
  <c r="G8802" i="61"/>
  <c r="F8802" i="61"/>
  <c r="G8800" i="61"/>
  <c r="F8800" i="61"/>
  <c r="G8799" i="61"/>
  <c r="F8799" i="61"/>
  <c r="G8798" i="61"/>
  <c r="F8798" i="61"/>
  <c r="G8797" i="61"/>
  <c r="F8797" i="61"/>
  <c r="G8796" i="61"/>
  <c r="F8796" i="61"/>
  <c r="G8785" i="61"/>
  <c r="F8785" i="61"/>
  <c r="G8784" i="61"/>
  <c r="F8784" i="61"/>
  <c r="G8783" i="61"/>
  <c r="F8783" i="61"/>
  <c r="G8782" i="61"/>
  <c r="F8782" i="61"/>
  <c r="G8781" i="61"/>
  <c r="F8781" i="61"/>
  <c r="G8780" i="61"/>
  <c r="F8780" i="61"/>
  <c r="G8779" i="61"/>
  <c r="F8779" i="61"/>
  <c r="G8777" i="61"/>
  <c r="F8777" i="61"/>
  <c r="G8776" i="61"/>
  <c r="F8776" i="61"/>
  <c r="G8775" i="61"/>
  <c r="F8775" i="61"/>
  <c r="G8774" i="61"/>
  <c r="F8774" i="61"/>
  <c r="G8773" i="61"/>
  <c r="F8773" i="61"/>
  <c r="G8771" i="61"/>
  <c r="F8771" i="61"/>
  <c r="G8770" i="61"/>
  <c r="F8770" i="61"/>
  <c r="G8769" i="61"/>
  <c r="F8769" i="61"/>
  <c r="G8768" i="61"/>
  <c r="F8768" i="61"/>
  <c r="G8766" i="61"/>
  <c r="F8766" i="61"/>
  <c r="G8764" i="61"/>
  <c r="F8764" i="61"/>
  <c r="G8763" i="61"/>
  <c r="F8763" i="61"/>
  <c r="G8762" i="61"/>
  <c r="F8762" i="61"/>
  <c r="G8761" i="61"/>
  <c r="F8761" i="61"/>
  <c r="G8760" i="61"/>
  <c r="F8760" i="61"/>
  <c r="G8758" i="61"/>
  <c r="F8758" i="61"/>
  <c r="G8757" i="61"/>
  <c r="F8757" i="61"/>
  <c r="G8756" i="61"/>
  <c r="F8756" i="61"/>
  <c r="G8755" i="61"/>
  <c r="F8755" i="61"/>
  <c r="G8754" i="61"/>
  <c r="F8754" i="61"/>
  <c r="G8753" i="61"/>
  <c r="F8753" i="61"/>
  <c r="G8752" i="61"/>
  <c r="F8752" i="61"/>
  <c r="G8751" i="61"/>
  <c r="F8751" i="61"/>
  <c r="G8750" i="61"/>
  <c r="F8750" i="61"/>
  <c r="G8749" i="61"/>
  <c r="F8749" i="61"/>
  <c r="G8748" i="61"/>
  <c r="F8748" i="61"/>
  <c r="G8636" i="61"/>
  <c r="F8636" i="61"/>
  <c r="G8635" i="61"/>
  <c r="F8635" i="61"/>
  <c r="G8634" i="61"/>
  <c r="F8634" i="61"/>
  <c r="G8633" i="61"/>
  <c r="F8633" i="61"/>
  <c r="G8632" i="61"/>
  <c r="F8632" i="61"/>
  <c r="G8631" i="61"/>
  <c r="F8631" i="61"/>
  <c r="G8630" i="61"/>
  <c r="F8630" i="61"/>
  <c r="G8629" i="61"/>
  <c r="F8629" i="61"/>
  <c r="G8628" i="61"/>
  <c r="F8628" i="61"/>
  <c r="G8627" i="61"/>
  <c r="F8627" i="61"/>
  <c r="G8746" i="61"/>
  <c r="F8746" i="61"/>
  <c r="G8745" i="61"/>
  <c r="F8745" i="61"/>
  <c r="G8744" i="61"/>
  <c r="F8744" i="61"/>
  <c r="G8743" i="61"/>
  <c r="F8743" i="61"/>
  <c r="G8742" i="61"/>
  <c r="F8742" i="61"/>
  <c r="G8741" i="61"/>
  <c r="F8741" i="61"/>
  <c r="G8740" i="61"/>
  <c r="F8740" i="61"/>
  <c r="G8739" i="61"/>
  <c r="F8739" i="61"/>
  <c r="G8738" i="61"/>
  <c r="F8738" i="61"/>
  <c r="G8737" i="61"/>
  <c r="F8737" i="61"/>
  <c r="G8736" i="61"/>
  <c r="F8736" i="61"/>
  <c r="G8735" i="61"/>
  <c r="F8735" i="61"/>
  <c r="G8733" i="61"/>
  <c r="F8733" i="61"/>
  <c r="G8732" i="61"/>
  <c r="F8732" i="61"/>
  <c r="G8731" i="61"/>
  <c r="F8731" i="61"/>
  <c r="G8730" i="61"/>
  <c r="F8730" i="61"/>
  <c r="G8729" i="61"/>
  <c r="F8729" i="61"/>
  <c r="G8728" i="61"/>
  <c r="F8728" i="61"/>
  <c r="G8727" i="61"/>
  <c r="F8727" i="61"/>
  <c r="G8726" i="61"/>
  <c r="F8726" i="61"/>
  <c r="G8724" i="61"/>
  <c r="F8724" i="61"/>
  <c r="G8722" i="61"/>
  <c r="F8722" i="61"/>
  <c r="G8721" i="61"/>
  <c r="F8721" i="61"/>
  <c r="G8720" i="61"/>
  <c r="F8720" i="61"/>
  <c r="G8719" i="61"/>
  <c r="F8719" i="61"/>
  <c r="G8718" i="61"/>
  <c r="F8718" i="61"/>
  <c r="G8716" i="61"/>
  <c r="F8716" i="61"/>
  <c r="G8715" i="61"/>
  <c r="F8715" i="61"/>
  <c r="G8714" i="61"/>
  <c r="F8714" i="61"/>
  <c r="G8713" i="61"/>
  <c r="F8713" i="61"/>
  <c r="G8711" i="61"/>
  <c r="F8711" i="61"/>
  <c r="G8710" i="61"/>
  <c r="F8710" i="61"/>
  <c r="G8708" i="61"/>
  <c r="F8708" i="61"/>
  <c r="G8707" i="61"/>
  <c r="F8707" i="61"/>
  <c r="G8706" i="61"/>
  <c r="F8706" i="61"/>
  <c r="G8704" i="61"/>
  <c r="F8704" i="61"/>
  <c r="G8703" i="61"/>
  <c r="F8703" i="61"/>
  <c r="G8702" i="61"/>
  <c r="F8702" i="61"/>
  <c r="G8701" i="61"/>
  <c r="F8701" i="61"/>
  <c r="G8700" i="61"/>
  <c r="F8700" i="61"/>
  <c r="G8699" i="61"/>
  <c r="F8699" i="61"/>
  <c r="G8698" i="61"/>
  <c r="F8698" i="61"/>
  <c r="G8697" i="61"/>
  <c r="F8697" i="61"/>
  <c r="G8696" i="61"/>
  <c r="F8696" i="61"/>
  <c r="G8695" i="61"/>
  <c r="F8695" i="61"/>
  <c r="G8694" i="61"/>
  <c r="F8694" i="61"/>
  <c r="G44" i="94"/>
  <c r="F44" i="94"/>
  <c r="G43" i="94"/>
  <c r="F43" i="94"/>
  <c r="G42" i="94"/>
  <c r="F42" i="94"/>
  <c r="G41" i="94"/>
  <c r="F41" i="94"/>
  <c r="G40" i="94"/>
  <c r="F40" i="94"/>
  <c r="G39" i="94"/>
  <c r="F39" i="94"/>
  <c r="G38" i="94"/>
  <c r="F38" i="94"/>
  <c r="G37" i="94"/>
  <c r="F37" i="94"/>
  <c r="G36" i="94"/>
  <c r="F36" i="94"/>
  <c r="G34" i="94"/>
  <c r="F34" i="94"/>
  <c r="G33" i="94"/>
  <c r="F33" i="94"/>
  <c r="G32" i="94"/>
  <c r="F32" i="94"/>
  <c r="G31" i="94"/>
  <c r="F31" i="94"/>
  <c r="G30" i="94"/>
  <c r="F30" i="94"/>
  <c r="G29" i="94"/>
  <c r="F29" i="94"/>
  <c r="G28" i="94"/>
  <c r="F28" i="94"/>
  <c r="G27" i="94"/>
  <c r="F27" i="94"/>
  <c r="G26" i="94"/>
  <c r="F26" i="94"/>
  <c r="G333" i="87"/>
  <c r="F333" i="87"/>
  <c r="G332" i="87"/>
  <c r="F332" i="87"/>
  <c r="G331" i="87"/>
  <c r="F331" i="87"/>
  <c r="G330" i="87"/>
  <c r="F330" i="87"/>
  <c r="G329" i="87"/>
  <c r="F329" i="87"/>
  <c r="G328" i="87"/>
  <c r="F328" i="87"/>
  <c r="G327" i="87"/>
  <c r="F327" i="87"/>
  <c r="G8595" i="61"/>
  <c r="F8595" i="61"/>
  <c r="G8594" i="61"/>
  <c r="F8594" i="61"/>
  <c r="G8593" i="61"/>
  <c r="F8593" i="61"/>
  <c r="G8692" i="61"/>
  <c r="F8692" i="61"/>
  <c r="G8691" i="61"/>
  <c r="F8691" i="61"/>
  <c r="G8690" i="61"/>
  <c r="F8690" i="61"/>
  <c r="G8689" i="61"/>
  <c r="F8689" i="61"/>
  <c r="G8688" i="61"/>
  <c r="F8688" i="61"/>
  <c r="G8687" i="61"/>
  <c r="F8687" i="61"/>
  <c r="G8686" i="61"/>
  <c r="F8686" i="61"/>
  <c r="G8685" i="61"/>
  <c r="F8685" i="61"/>
  <c r="G8684" i="61"/>
  <c r="F8684" i="61"/>
  <c r="G8682" i="61"/>
  <c r="F8682" i="61"/>
  <c r="G8681" i="61"/>
  <c r="F8681" i="61"/>
  <c r="G8679" i="61"/>
  <c r="F8679" i="61"/>
  <c r="G8678" i="61"/>
  <c r="F8678" i="61"/>
  <c r="G8677" i="61"/>
  <c r="F8677" i="61"/>
  <c r="G8676" i="61"/>
  <c r="F8676" i="61"/>
  <c r="G8675" i="61"/>
  <c r="F8675" i="61"/>
  <c r="G8674" i="61"/>
  <c r="F8674" i="61"/>
  <c r="G8673" i="61"/>
  <c r="F8673" i="61"/>
  <c r="G8672" i="61"/>
  <c r="F8672" i="61"/>
  <c r="G8670" i="61"/>
  <c r="F8670" i="61"/>
  <c r="G8669" i="61"/>
  <c r="F8669" i="61"/>
  <c r="G8668" i="61"/>
  <c r="F8668" i="61"/>
  <c r="G8667" i="61"/>
  <c r="F8667" i="61"/>
  <c r="G8666" i="61"/>
  <c r="F8666" i="61"/>
  <c r="G8665" i="61"/>
  <c r="F8665" i="61"/>
  <c r="G8664" i="61"/>
  <c r="F8664" i="61"/>
  <c r="G8663" i="61"/>
  <c r="F8663" i="61"/>
  <c r="G8662" i="61"/>
  <c r="F8662" i="61"/>
  <c r="G8661" i="61"/>
  <c r="F8661" i="61"/>
  <c r="G8660" i="61"/>
  <c r="F8660" i="61"/>
  <c r="G8658" i="61"/>
  <c r="F8658" i="61"/>
  <c r="G8657" i="61"/>
  <c r="F8657" i="61"/>
  <c r="G8656" i="61"/>
  <c r="F8656" i="61"/>
  <c r="G8655" i="61"/>
  <c r="F8655" i="61"/>
  <c r="G8654" i="61"/>
  <c r="F8654" i="61"/>
  <c r="G8653" i="61"/>
  <c r="F8653" i="61"/>
  <c r="G8652" i="61"/>
  <c r="F8652" i="61"/>
  <c r="G8651" i="61"/>
  <c r="F8651" i="61"/>
  <c r="G8649" i="61"/>
  <c r="F8649" i="61"/>
  <c r="G8648" i="61"/>
  <c r="F8648" i="61"/>
  <c r="G8647" i="61"/>
  <c r="F8647" i="61"/>
  <c r="G8645" i="61"/>
  <c r="F8645" i="61"/>
  <c r="G8644" i="61"/>
  <c r="F8644" i="61"/>
  <c r="G8643" i="61"/>
  <c r="F8643" i="61"/>
  <c r="G8642" i="61"/>
  <c r="F8642" i="61"/>
  <c r="G8641" i="61"/>
  <c r="F8641" i="61"/>
  <c r="G8640" i="61"/>
  <c r="F8640" i="61"/>
  <c r="G8639" i="61"/>
  <c r="F8639" i="61"/>
  <c r="P53" i="94"/>
  <c r="Q53" i="94" s="1"/>
  <c r="P52" i="94"/>
  <c r="Q52" i="94" s="1"/>
  <c r="P51" i="94"/>
  <c r="Q51" i="94" s="1"/>
  <c r="P50" i="94"/>
  <c r="Q50" i="94" s="1"/>
  <c r="P48" i="94"/>
  <c r="Q48" i="94" s="1"/>
  <c r="P47" i="94"/>
  <c r="Q47" i="94" s="1"/>
  <c r="P46" i="94"/>
  <c r="Q46" i="94" s="1"/>
  <c r="G436" i="87"/>
  <c r="F436" i="87"/>
  <c r="G435" i="87"/>
  <c r="F435" i="87"/>
  <c r="G434" i="87"/>
  <c r="F434" i="87"/>
  <c r="G433" i="87"/>
  <c r="F433" i="87"/>
  <c r="G432" i="87"/>
  <c r="F432" i="87"/>
  <c r="G431" i="87"/>
  <c r="F431" i="87"/>
  <c r="G430" i="87"/>
  <c r="F430" i="87"/>
  <c r="G429" i="87"/>
  <c r="F429" i="87"/>
  <c r="G428" i="87"/>
  <c r="F428" i="87"/>
  <c r="G396" i="87"/>
  <c r="F396" i="87"/>
  <c r="G395" i="87"/>
  <c r="F395" i="87"/>
  <c r="G394" i="87"/>
  <c r="F394" i="87"/>
  <c r="G393" i="87"/>
  <c r="F393" i="87"/>
  <c r="G392" i="87"/>
  <c r="F392" i="87"/>
  <c r="G391" i="87"/>
  <c r="F391" i="87"/>
  <c r="G390" i="87"/>
  <c r="F390" i="87"/>
  <c r="G389" i="87"/>
  <c r="F389" i="87"/>
  <c r="G388" i="87"/>
  <c r="F388" i="87"/>
  <c r="G379" i="87"/>
  <c r="F379" i="87"/>
  <c r="G378" i="87"/>
  <c r="F378" i="87"/>
  <c r="G377" i="87"/>
  <c r="F377" i="87"/>
  <c r="G376" i="87"/>
  <c r="F376" i="87"/>
  <c r="G375" i="87"/>
  <c r="F375" i="87"/>
  <c r="G362" i="87"/>
  <c r="F362" i="87"/>
  <c r="G361" i="87"/>
  <c r="F361" i="87"/>
  <c r="G360" i="87"/>
  <c r="F360" i="87"/>
  <c r="G359" i="87"/>
  <c r="F359" i="87"/>
  <c r="G358" i="87"/>
  <c r="F358" i="87"/>
  <c r="G357" i="87"/>
  <c r="F357" i="87"/>
  <c r="G356" i="87"/>
  <c r="F356" i="87"/>
  <c r="G355" i="87"/>
  <c r="F355" i="87"/>
  <c r="G354" i="87"/>
  <c r="F354" i="87"/>
  <c r="G352" i="87"/>
  <c r="F352" i="87"/>
  <c r="G351" i="87"/>
  <c r="F351" i="87"/>
  <c r="G350" i="87"/>
  <c r="F350" i="87"/>
  <c r="G349" i="87"/>
  <c r="F349" i="87"/>
  <c r="G348" i="87"/>
  <c r="F348" i="87"/>
  <c r="G347" i="87"/>
  <c r="F347" i="87"/>
  <c r="G346" i="87"/>
  <c r="F346" i="87"/>
  <c r="G345" i="87"/>
  <c r="F345" i="87"/>
  <c r="G343" i="87"/>
  <c r="F343" i="87"/>
  <c r="G342" i="87"/>
  <c r="F342" i="87"/>
  <c r="G341" i="87"/>
  <c r="F341" i="87"/>
  <c r="G340" i="87"/>
  <c r="F340" i="87"/>
  <c r="G339" i="87"/>
  <c r="F339" i="87"/>
  <c r="G338" i="87"/>
  <c r="F338" i="87"/>
  <c r="G337" i="87"/>
  <c r="F337" i="87"/>
  <c r="G336" i="87"/>
  <c r="F336" i="87"/>
  <c r="G335" i="87"/>
  <c r="F335" i="87"/>
  <c r="G8638" i="61"/>
  <c r="F8638" i="61"/>
  <c r="G8625" i="61"/>
  <c r="F8625" i="61"/>
  <c r="G8623" i="61"/>
  <c r="F8623" i="61"/>
  <c r="G8622" i="61"/>
  <c r="F8622" i="61"/>
  <c r="G8621" i="61"/>
  <c r="F8621" i="61"/>
  <c r="G8620" i="61"/>
  <c r="F8620" i="61"/>
  <c r="G8619" i="61"/>
  <c r="F8619" i="61"/>
  <c r="G8617" i="61"/>
  <c r="F8617" i="61"/>
  <c r="G8616" i="61"/>
  <c r="F8616" i="61"/>
  <c r="G8614" i="61"/>
  <c r="F8614" i="61"/>
  <c r="G8613" i="61"/>
  <c r="F8613" i="61"/>
  <c r="G8612" i="61"/>
  <c r="F8612" i="61"/>
  <c r="G8611" i="61"/>
  <c r="F8611" i="61"/>
  <c r="G8610" i="61"/>
  <c r="F8610" i="61"/>
  <c r="G8609" i="61"/>
  <c r="F8609" i="61"/>
  <c r="G8607" i="61"/>
  <c r="F8607" i="61"/>
  <c r="G8606" i="61"/>
  <c r="F8606" i="61"/>
  <c r="G8605" i="61"/>
  <c r="F8605" i="61"/>
  <c r="G8604" i="61"/>
  <c r="F8604" i="61"/>
  <c r="G8602" i="61"/>
  <c r="F8602" i="61"/>
  <c r="G8601" i="61"/>
  <c r="F8601" i="61"/>
  <c r="G8599" i="61"/>
  <c r="F8599" i="61"/>
  <c r="G8598" i="61"/>
  <c r="F8598" i="61"/>
  <c r="G8597" i="61"/>
  <c r="F8597" i="61"/>
  <c r="G8592" i="61"/>
  <c r="F8592" i="61"/>
  <c r="G8591" i="61"/>
  <c r="F8591" i="61"/>
  <c r="G8590" i="61"/>
  <c r="F8590" i="61"/>
  <c r="G8587" i="61"/>
  <c r="F8587" i="61"/>
  <c r="G8586" i="61"/>
  <c r="F8586" i="61"/>
  <c r="G8585" i="61"/>
  <c r="F8585" i="61"/>
  <c r="G8589" i="61"/>
  <c r="F8589" i="61"/>
  <c r="G8583" i="61"/>
  <c r="F8583" i="61"/>
  <c r="G8582" i="61"/>
  <c r="F8582" i="61"/>
  <c r="G8581" i="61"/>
  <c r="F8581" i="61"/>
  <c r="G8580" i="61"/>
  <c r="F8580" i="61"/>
  <c r="G8579" i="61"/>
  <c r="F8579" i="61"/>
  <c r="G8578" i="61"/>
  <c r="F8578" i="61"/>
  <c r="G8576" i="61"/>
  <c r="F8576" i="61"/>
  <c r="G8575" i="61"/>
  <c r="F8575" i="61"/>
  <c r="G8574" i="61"/>
  <c r="F8574" i="61"/>
  <c r="G8573" i="61"/>
  <c r="F8573" i="61"/>
  <c r="G8572" i="61"/>
  <c r="F8572" i="61"/>
  <c r="G8570" i="61"/>
  <c r="F8570" i="61"/>
  <c r="G8569" i="61"/>
  <c r="F8569" i="61"/>
  <c r="G8568" i="61"/>
  <c r="F8568" i="61"/>
  <c r="G8567" i="61"/>
  <c r="F8567" i="61"/>
  <c r="G8566" i="61"/>
  <c r="F8566" i="61"/>
  <c r="G8565" i="61"/>
  <c r="F8565" i="61"/>
  <c r="G8564" i="61"/>
  <c r="F8564" i="61"/>
  <c r="G8562" i="61"/>
  <c r="F8562" i="61"/>
  <c r="G8561" i="61"/>
  <c r="F8561" i="61"/>
  <c r="G8560" i="61"/>
  <c r="F8560" i="61"/>
  <c r="G8559" i="61"/>
  <c r="F8559" i="61"/>
  <c r="G8557" i="61"/>
  <c r="F8557" i="61"/>
  <c r="G8556" i="61"/>
  <c r="F8556" i="61"/>
  <c r="G8555" i="61"/>
  <c r="F8555" i="61"/>
  <c r="G8554" i="61"/>
  <c r="F8554" i="61"/>
  <c r="G8534" i="61"/>
  <c r="F8534" i="61"/>
  <c r="G8533" i="61"/>
  <c r="F8533" i="61"/>
  <c r="G8532" i="61"/>
  <c r="F8532" i="61"/>
  <c r="G8531" i="61"/>
  <c r="F8531" i="61"/>
  <c r="G8530" i="61"/>
  <c r="F8530" i="61"/>
  <c r="G8552" i="61"/>
  <c r="F8552" i="61"/>
  <c r="G8551" i="61"/>
  <c r="F8551" i="61"/>
  <c r="G8549" i="61"/>
  <c r="F8549" i="61"/>
  <c r="G8547" i="61"/>
  <c r="F8547" i="61"/>
  <c r="G8546" i="61"/>
  <c r="F8546" i="61"/>
  <c r="G8545" i="61"/>
  <c r="F8545" i="61"/>
  <c r="G8544" i="61"/>
  <c r="F8544" i="61"/>
  <c r="G8543" i="61"/>
  <c r="F8543" i="61"/>
  <c r="G8542" i="61"/>
  <c r="F8542" i="61"/>
  <c r="G8541" i="61"/>
  <c r="F8541" i="61"/>
  <c r="G8409" i="61"/>
  <c r="F8409" i="61"/>
  <c r="G8408" i="61"/>
  <c r="F8408" i="61"/>
  <c r="G8407" i="61"/>
  <c r="F8407" i="61"/>
  <c r="G8406" i="61"/>
  <c r="F8406" i="61"/>
  <c r="G8405" i="61"/>
  <c r="F8405" i="61"/>
  <c r="G8404" i="61"/>
  <c r="F8404" i="61"/>
  <c r="G8403" i="61"/>
  <c r="F8403" i="61"/>
  <c r="G8402" i="61"/>
  <c r="F8402" i="61"/>
  <c r="G8401" i="61"/>
  <c r="F8401" i="61"/>
  <c r="G8400" i="61"/>
  <c r="F8400" i="61"/>
  <c r="G8398" i="61"/>
  <c r="F8398" i="61"/>
  <c r="G8397" i="61"/>
  <c r="F8397" i="61"/>
  <c r="G8396" i="61"/>
  <c r="F8396" i="61"/>
  <c r="G8395" i="61"/>
  <c r="F8395" i="61"/>
  <c r="G8394" i="61"/>
  <c r="F8394" i="61"/>
  <c r="G8392" i="61"/>
  <c r="F8392" i="61"/>
  <c r="G8391" i="61"/>
  <c r="F8391" i="61"/>
  <c r="G8390" i="61"/>
  <c r="F8390" i="61"/>
  <c r="G8389" i="61"/>
  <c r="F8389" i="61"/>
  <c r="G8414" i="61"/>
  <c r="F8414" i="61"/>
  <c r="G8413" i="61"/>
  <c r="F8413" i="61"/>
  <c r="G8412" i="61"/>
  <c r="F8412" i="61"/>
  <c r="G8411" i="61"/>
  <c r="F8411" i="61"/>
  <c r="G8509" i="61"/>
  <c r="F8509" i="61"/>
  <c r="G8508" i="61"/>
  <c r="F8508" i="61"/>
  <c r="G8539" i="61"/>
  <c r="F8539" i="61"/>
  <c r="G8538" i="61"/>
  <c r="F8538" i="61"/>
  <c r="G8537" i="61"/>
  <c r="F8537" i="61"/>
  <c r="G8536" i="61"/>
  <c r="F8536" i="61"/>
  <c r="G8528" i="61"/>
  <c r="F8528" i="61"/>
  <c r="G8527" i="61"/>
  <c r="F8527" i="61"/>
  <c r="G8525" i="61"/>
  <c r="F8525" i="61"/>
  <c r="G8524" i="61"/>
  <c r="F8524" i="61"/>
  <c r="G8523" i="61"/>
  <c r="F8523" i="61"/>
  <c r="G8522" i="61"/>
  <c r="F8522" i="61"/>
  <c r="G8520" i="61"/>
  <c r="F8520" i="61"/>
  <c r="G8519" i="61"/>
  <c r="F8519" i="61"/>
  <c r="G8518" i="61"/>
  <c r="F8518" i="61"/>
  <c r="G8517" i="61"/>
  <c r="F8517" i="61"/>
  <c r="G8516" i="61"/>
  <c r="F8516" i="61"/>
  <c r="G8515" i="61"/>
  <c r="F8515" i="61"/>
  <c r="G8514" i="61"/>
  <c r="F8514" i="61"/>
  <c r="G8513" i="61"/>
  <c r="F8513" i="61"/>
  <c r="G8512" i="61"/>
  <c r="F8512" i="61"/>
  <c r="G8511" i="61"/>
  <c r="F8511" i="61"/>
  <c r="G8507" i="61"/>
  <c r="F8507" i="61"/>
  <c r="G8506" i="61"/>
  <c r="F8506" i="61"/>
  <c r="G8505" i="61"/>
  <c r="F8505" i="61"/>
  <c r="G8504" i="61"/>
  <c r="F8504" i="61"/>
  <c r="G8503" i="61"/>
  <c r="F8503" i="61"/>
  <c r="G8502" i="61"/>
  <c r="F8502" i="61"/>
  <c r="G8500" i="61"/>
  <c r="F8500" i="61"/>
  <c r="G8499" i="61"/>
  <c r="F8499" i="61"/>
  <c r="G8497" i="61"/>
  <c r="F8497" i="61"/>
  <c r="G8496" i="61"/>
  <c r="F8496" i="61"/>
  <c r="G8494" i="61"/>
  <c r="F8494" i="61"/>
  <c r="G8493" i="61"/>
  <c r="F8493" i="61"/>
  <c r="G8492" i="61"/>
  <c r="F8492" i="61"/>
  <c r="G8491" i="61"/>
  <c r="F8491" i="61"/>
  <c r="G8490" i="61"/>
  <c r="F8490" i="61"/>
  <c r="G8489" i="61"/>
  <c r="F8489" i="61"/>
  <c r="G8488" i="61"/>
  <c r="F8488" i="61"/>
  <c r="G8487" i="61"/>
  <c r="F8487" i="61"/>
  <c r="G8485" i="61"/>
  <c r="F8485" i="61"/>
  <c r="G8484" i="61"/>
  <c r="F8484" i="61"/>
  <c r="G8483" i="61"/>
  <c r="F8483" i="61"/>
  <c r="G8482" i="61"/>
  <c r="F8482" i="61"/>
  <c r="G8481" i="61"/>
  <c r="F8481" i="61"/>
  <c r="G8480" i="61"/>
  <c r="F8480" i="61"/>
  <c r="G8479" i="61"/>
  <c r="F8479" i="61"/>
  <c r="G8478" i="61"/>
  <c r="F8478" i="61"/>
  <c r="G8476" i="61"/>
  <c r="F8476" i="61"/>
  <c r="G8475" i="61"/>
  <c r="F8475" i="61"/>
  <c r="G8474" i="61"/>
  <c r="F8474" i="61"/>
  <c r="G8472" i="61"/>
  <c r="F8472" i="61"/>
  <c r="G8471" i="61"/>
  <c r="F8471" i="61"/>
  <c r="G8470" i="61"/>
  <c r="F8470" i="61"/>
  <c r="G8469" i="61"/>
  <c r="F8469" i="61"/>
  <c r="G8468" i="61"/>
  <c r="F8468" i="61"/>
  <c r="G8466" i="61"/>
  <c r="F8466" i="61"/>
  <c r="G8465" i="61"/>
  <c r="F8465" i="61"/>
  <c r="G8464" i="61"/>
  <c r="F8464" i="61"/>
  <c r="G8463" i="61"/>
  <c r="F8463" i="61"/>
  <c r="G8462" i="61"/>
  <c r="F8462" i="61"/>
  <c r="G8460" i="61"/>
  <c r="F8460" i="61"/>
  <c r="G8459" i="61"/>
  <c r="F8459" i="61"/>
  <c r="G8458" i="61"/>
  <c r="F8458" i="61"/>
  <c r="G8457" i="61"/>
  <c r="F8457" i="61"/>
  <c r="G8455" i="61"/>
  <c r="F8455" i="61"/>
  <c r="G8454" i="61"/>
  <c r="F8454" i="61"/>
  <c r="G8453" i="61"/>
  <c r="F8453" i="61"/>
  <c r="G8452" i="61"/>
  <c r="F8452" i="61"/>
  <c r="G8451" i="61"/>
  <c r="F8451" i="61"/>
  <c r="G8450" i="61"/>
  <c r="F8450" i="61"/>
  <c r="G8449" i="61"/>
  <c r="F8449" i="61"/>
  <c r="G8448" i="61"/>
  <c r="F8448" i="61"/>
  <c r="G8447" i="61"/>
  <c r="F8447" i="61"/>
  <c r="G8445" i="61"/>
  <c r="F8445" i="61"/>
  <c r="G8444" i="61"/>
  <c r="F8444" i="61"/>
  <c r="G8443" i="61"/>
  <c r="F8443" i="61"/>
  <c r="G8442" i="61"/>
  <c r="F8442" i="61"/>
  <c r="G8441" i="61"/>
  <c r="F8441" i="61"/>
  <c r="G8440" i="61"/>
  <c r="F8440" i="61"/>
  <c r="G236" i="86"/>
  <c r="F236" i="86"/>
  <c r="G235" i="86"/>
  <c r="F235" i="86"/>
  <c r="G234" i="86"/>
  <c r="F234" i="86"/>
  <c r="G233" i="86"/>
  <c r="F233" i="86"/>
  <c r="G232" i="86"/>
  <c r="F232" i="86"/>
  <c r="G231" i="86"/>
  <c r="F231" i="86"/>
  <c r="P447" i="87"/>
  <c r="Q447" i="87" s="1"/>
  <c r="P446" i="87"/>
  <c r="Q446" i="87" s="1"/>
  <c r="P444" i="87"/>
  <c r="Q444" i="87" s="1"/>
  <c r="P443" i="87"/>
  <c r="Q443" i="87" s="1"/>
  <c r="P440" i="87"/>
  <c r="Q440" i="87" s="1"/>
  <c r="P439" i="87"/>
  <c r="Q439" i="87" s="1"/>
  <c r="P438" i="87"/>
  <c r="Q438" i="87" s="1"/>
  <c r="P436" i="87"/>
  <c r="Q436" i="87" s="1"/>
  <c r="P435" i="87"/>
  <c r="Q435" i="87" s="1"/>
  <c r="P434" i="87"/>
  <c r="Q434" i="87" s="1"/>
  <c r="P433" i="87"/>
  <c r="Q433" i="87" s="1"/>
  <c r="P432" i="87"/>
  <c r="Q432" i="87" s="1"/>
  <c r="P431" i="87"/>
  <c r="Q431" i="87" s="1"/>
  <c r="P430" i="87"/>
  <c r="Q430" i="87" s="1"/>
  <c r="P429" i="87"/>
  <c r="Q429" i="87" s="1"/>
  <c r="P428" i="87"/>
  <c r="Q428" i="87" s="1"/>
  <c r="P426" i="87"/>
  <c r="Q426" i="87" s="1"/>
  <c r="P425" i="87"/>
  <c r="Q425" i="87" s="1"/>
  <c r="P424" i="87"/>
  <c r="Q424" i="87" s="1"/>
  <c r="P422" i="87"/>
  <c r="Q422" i="87" s="1"/>
  <c r="P421" i="87"/>
  <c r="Q421" i="87" s="1"/>
  <c r="P420" i="87"/>
  <c r="Q420" i="87" s="1"/>
  <c r="P419" i="87"/>
  <c r="Q419" i="87" s="1"/>
  <c r="P418" i="87"/>
  <c r="Q418" i="87" s="1"/>
  <c r="P417" i="87"/>
  <c r="Q417" i="87" s="1"/>
  <c r="P416" i="87"/>
  <c r="Q416" i="87" s="1"/>
  <c r="G309" i="87"/>
  <c r="F309" i="87"/>
  <c r="G308" i="87"/>
  <c r="F308" i="87"/>
  <c r="G307" i="87"/>
  <c r="F307" i="87"/>
  <c r="G306" i="87"/>
  <c r="F306" i="87"/>
  <c r="G305" i="87"/>
  <c r="F305" i="87"/>
  <c r="G304" i="87"/>
  <c r="F304" i="87"/>
  <c r="G303" i="87"/>
  <c r="F303" i="87"/>
  <c r="G302" i="87"/>
  <c r="F302" i="87"/>
  <c r="G301" i="87"/>
  <c r="F301" i="87"/>
  <c r="G24" i="94"/>
  <c r="F24" i="94"/>
  <c r="G23" i="94"/>
  <c r="F23" i="94"/>
  <c r="G22" i="94"/>
  <c r="F22" i="94"/>
  <c r="G21" i="94"/>
  <c r="F21" i="94"/>
  <c r="G20" i="94"/>
  <c r="F20" i="94"/>
  <c r="G19" i="94"/>
  <c r="F19" i="94"/>
  <c r="G18" i="94"/>
  <c r="F18" i="94"/>
  <c r="G17" i="94"/>
  <c r="F17" i="94"/>
  <c r="G8438" i="61"/>
  <c r="F8438" i="61"/>
  <c r="G8437" i="61"/>
  <c r="F8437" i="61"/>
  <c r="G8436" i="61"/>
  <c r="F8436" i="61"/>
  <c r="G8435" i="61"/>
  <c r="F8435" i="61"/>
  <c r="G8434" i="61"/>
  <c r="F8434" i="61"/>
  <c r="G8433" i="61"/>
  <c r="F8433" i="61"/>
  <c r="G8432" i="61"/>
  <c r="F8432" i="61"/>
  <c r="G8430" i="61"/>
  <c r="F8430" i="61"/>
  <c r="G8429" i="61"/>
  <c r="F8429" i="61"/>
  <c r="G8428" i="61"/>
  <c r="F8428" i="61"/>
  <c r="G8427" i="61"/>
  <c r="F8427" i="61"/>
  <c r="G8426" i="61"/>
  <c r="F8426" i="61"/>
  <c r="G8425" i="61"/>
  <c r="F8425" i="61"/>
  <c r="G8424" i="61"/>
  <c r="F8424" i="61"/>
  <c r="G8423" i="61"/>
  <c r="F8423" i="61"/>
  <c r="G8421" i="61"/>
  <c r="F8421" i="61"/>
  <c r="G8420" i="61"/>
  <c r="F8420" i="61"/>
  <c r="G8419" i="61"/>
  <c r="F8419" i="61"/>
  <c r="G8418" i="61"/>
  <c r="F8418" i="61"/>
  <c r="G8417" i="61"/>
  <c r="F8417" i="61"/>
  <c r="G8416" i="61"/>
  <c r="F8416" i="61"/>
  <c r="F42" i="74"/>
  <c r="G42" i="74"/>
  <c r="S42" i="74"/>
  <c r="F43" i="74"/>
  <c r="G43" i="74"/>
  <c r="F44" i="74"/>
  <c r="G44" i="74"/>
  <c r="S44" i="74"/>
  <c r="F45" i="74"/>
  <c r="G45" i="74"/>
  <c r="F46" i="74"/>
  <c r="G46" i="74"/>
  <c r="S46" i="74"/>
  <c r="F47" i="74"/>
  <c r="G47" i="74"/>
  <c r="S47" i="74"/>
  <c r="G40" i="74"/>
  <c r="F40" i="74"/>
  <c r="G8387" i="61"/>
  <c r="F8387" i="61"/>
  <c r="G8386" i="61"/>
  <c r="F8386" i="61"/>
  <c r="G8385" i="61"/>
  <c r="F8385" i="61"/>
  <c r="G8384" i="61"/>
  <c r="F8384" i="61"/>
  <c r="G8383" i="61"/>
  <c r="F8383" i="61"/>
  <c r="G8382" i="61"/>
  <c r="F8382" i="61"/>
  <c r="G8381" i="61"/>
  <c r="F8381" i="61"/>
  <c r="G8380" i="61"/>
  <c r="F8380" i="61"/>
  <c r="G8378" i="61"/>
  <c r="F8378" i="61"/>
  <c r="G8377" i="61"/>
  <c r="F8377" i="61"/>
  <c r="G8376" i="61"/>
  <c r="F8376" i="61"/>
  <c r="G8375" i="61"/>
  <c r="F8375" i="61"/>
  <c r="G8374" i="61"/>
  <c r="F8374" i="61"/>
  <c r="G8373" i="61"/>
  <c r="F8373" i="61"/>
  <c r="G8372" i="61"/>
  <c r="F8372" i="61"/>
  <c r="G8371" i="61"/>
  <c r="F8371" i="61"/>
  <c r="G8369" i="61"/>
  <c r="F8369" i="61"/>
  <c r="G8368" i="61"/>
  <c r="F8368" i="61"/>
  <c r="G8367" i="61"/>
  <c r="F8367" i="61"/>
  <c r="G8366" i="61"/>
  <c r="F8366" i="61"/>
  <c r="G8365" i="61"/>
  <c r="F8365" i="61"/>
  <c r="G8364" i="61"/>
  <c r="F8364" i="61"/>
  <c r="G8362" i="61"/>
  <c r="F8362" i="61"/>
  <c r="G8361" i="61"/>
  <c r="F8361" i="61"/>
  <c r="G8360" i="61"/>
  <c r="F8360" i="61"/>
  <c r="G8359" i="61"/>
  <c r="F8359" i="61"/>
  <c r="G8357" i="61"/>
  <c r="F8357" i="61"/>
  <c r="G8356" i="61"/>
  <c r="F8356" i="61"/>
  <c r="G8354" i="61"/>
  <c r="F8354" i="61"/>
  <c r="G8353" i="61"/>
  <c r="F8353" i="61"/>
  <c r="G203" i="84"/>
  <c r="F203" i="84"/>
  <c r="G202" i="84"/>
  <c r="F202" i="84"/>
  <c r="G201" i="84"/>
  <c r="F201" i="84"/>
  <c r="G200" i="84"/>
  <c r="F200" i="84"/>
  <c r="G199" i="84"/>
  <c r="F199" i="84"/>
  <c r="G198" i="84"/>
  <c r="F198" i="84"/>
  <c r="G197" i="84"/>
  <c r="F197" i="84"/>
  <c r="G195" i="84"/>
  <c r="F195" i="84"/>
  <c r="G194" i="84"/>
  <c r="F194" i="84"/>
  <c r="G193" i="84"/>
  <c r="F193" i="84"/>
  <c r="G192" i="84"/>
  <c r="F192" i="84"/>
  <c r="G191" i="84"/>
  <c r="F191" i="84"/>
  <c r="G190" i="84"/>
  <c r="F190" i="84"/>
  <c r="G189" i="84"/>
  <c r="F189" i="84"/>
  <c r="G8348" i="61"/>
  <c r="F8348" i="61"/>
  <c r="G8347" i="61"/>
  <c r="F8347" i="61"/>
  <c r="G8346" i="61"/>
  <c r="F8346" i="61"/>
  <c r="G8345" i="61"/>
  <c r="F8345" i="61"/>
  <c r="G8344" i="61"/>
  <c r="F8344" i="61"/>
  <c r="G8343" i="61"/>
  <c r="F8343" i="61"/>
  <c r="G8341" i="61"/>
  <c r="F8341" i="61"/>
  <c r="G8340" i="61"/>
  <c r="F8340" i="61"/>
  <c r="G8339" i="61"/>
  <c r="F8339" i="61"/>
  <c r="G8338" i="61"/>
  <c r="F8338" i="61"/>
  <c r="G8337" i="61"/>
  <c r="F8337" i="61"/>
  <c r="G8335" i="61"/>
  <c r="F8335" i="61"/>
  <c r="G8334" i="61"/>
  <c r="F8334" i="61"/>
  <c r="G8333" i="61"/>
  <c r="F8333" i="61"/>
  <c r="G8332" i="61"/>
  <c r="F8332" i="61"/>
  <c r="G8331" i="61"/>
  <c r="F8331" i="61"/>
  <c r="G8330" i="61"/>
  <c r="F8330" i="61"/>
  <c r="G8329" i="61"/>
  <c r="F8329" i="61"/>
  <c r="G8327" i="61"/>
  <c r="F8327" i="61"/>
  <c r="G8326" i="61"/>
  <c r="F8326" i="61"/>
  <c r="G8325" i="61"/>
  <c r="F8325" i="61"/>
  <c r="G8324" i="61"/>
  <c r="F8324" i="61"/>
  <c r="G8323" i="61"/>
  <c r="F8323" i="61"/>
  <c r="G8351" i="61"/>
  <c r="F8351" i="61"/>
  <c r="G8350" i="61"/>
  <c r="F8350" i="61"/>
  <c r="G8321" i="61"/>
  <c r="F8321" i="61"/>
  <c r="G8320" i="61"/>
  <c r="F8320" i="61"/>
  <c r="G8319" i="61"/>
  <c r="F8319" i="61"/>
  <c r="G8318" i="61"/>
  <c r="F8318" i="61"/>
  <c r="G8317" i="61"/>
  <c r="F8317" i="61"/>
  <c r="G8251" i="61"/>
  <c r="F8251" i="61"/>
  <c r="G8315" i="61"/>
  <c r="F8315" i="61"/>
  <c r="G8314" i="61"/>
  <c r="F8314" i="61"/>
  <c r="G8313" i="61"/>
  <c r="F8313" i="61"/>
  <c r="G8312" i="61"/>
  <c r="F8312" i="61"/>
  <c r="G8311" i="61"/>
  <c r="F8311" i="61"/>
  <c r="G8310" i="61"/>
  <c r="F8310" i="61"/>
  <c r="G8309" i="61"/>
  <c r="F8309" i="61"/>
  <c r="G8307" i="61"/>
  <c r="F8307" i="61"/>
  <c r="G8306" i="61"/>
  <c r="F8306" i="61"/>
  <c r="G8305" i="61"/>
  <c r="F8305" i="61"/>
  <c r="G8304" i="61"/>
  <c r="F8304" i="61"/>
  <c r="G8303" i="61"/>
  <c r="F8303" i="61"/>
  <c r="G8302" i="61"/>
  <c r="F8302" i="61"/>
  <c r="G8301" i="61"/>
  <c r="F8301" i="61"/>
  <c r="G8299" i="61"/>
  <c r="F8299" i="61"/>
  <c r="G8298" i="61"/>
  <c r="F8298" i="61"/>
  <c r="G8296" i="61"/>
  <c r="F8296" i="61"/>
  <c r="G8295" i="61"/>
  <c r="F8295" i="61"/>
  <c r="G8294" i="61"/>
  <c r="F8294" i="61"/>
  <c r="G8292" i="61"/>
  <c r="F8292" i="61"/>
  <c r="G8291" i="61"/>
  <c r="F8291" i="61"/>
  <c r="G8290" i="61"/>
  <c r="F8290" i="61"/>
  <c r="G8289" i="61"/>
  <c r="F8289" i="61"/>
  <c r="G8288" i="61"/>
  <c r="F8288" i="61"/>
  <c r="G8287" i="61"/>
  <c r="F8287" i="61"/>
  <c r="C39" i="91"/>
  <c r="C38" i="91"/>
  <c r="V3" i="91"/>
  <c r="V4" i="91"/>
  <c r="V5" i="91"/>
  <c r="V6" i="91"/>
  <c r="V7" i="91"/>
  <c r="V9" i="91"/>
  <c r="V10" i="91"/>
  <c r="V11" i="91"/>
  <c r="V12" i="91"/>
  <c r="V13" i="91"/>
  <c r="V14" i="91"/>
  <c r="V15" i="91"/>
  <c r="V16" i="91"/>
  <c r="V18" i="91"/>
  <c r="V19" i="91"/>
  <c r="V20" i="91"/>
  <c r="V21" i="91"/>
  <c r="V22" i="91"/>
  <c r="V23" i="91"/>
  <c r="V2" i="91"/>
  <c r="G8285" i="61"/>
  <c r="F8285" i="61"/>
  <c r="G8284" i="61"/>
  <c r="F8284" i="61"/>
  <c r="G8283" i="61"/>
  <c r="F8283" i="61"/>
  <c r="G8282" i="61"/>
  <c r="F8282" i="61"/>
  <c r="G8281" i="61"/>
  <c r="F8281" i="61"/>
  <c r="G8280" i="61"/>
  <c r="F8280" i="61"/>
  <c r="G8279" i="61"/>
  <c r="F8279" i="61"/>
  <c r="G8278" i="61"/>
  <c r="F8278" i="61"/>
  <c r="G8277" i="61"/>
  <c r="F8277" i="61"/>
  <c r="G8275" i="61"/>
  <c r="F8275" i="61"/>
  <c r="G8274" i="61"/>
  <c r="F8274" i="61"/>
  <c r="G8273" i="61"/>
  <c r="F8273" i="61"/>
  <c r="G8272" i="61"/>
  <c r="F8272" i="61"/>
  <c r="P414" i="87"/>
  <c r="Q414" i="87" s="1"/>
  <c r="P413" i="87"/>
  <c r="Q413" i="87" s="1"/>
  <c r="P412" i="87"/>
  <c r="Q412" i="87" s="1"/>
  <c r="P411" i="87"/>
  <c r="Q411" i="87" s="1"/>
  <c r="P408" i="87"/>
  <c r="Q408" i="87" s="1"/>
  <c r="P409" i="87"/>
  <c r="Q409" i="87" s="1"/>
  <c r="P407" i="87"/>
  <c r="Q407" i="87" s="1"/>
  <c r="P406" i="87"/>
  <c r="Q406" i="87" s="1"/>
  <c r="P405" i="87"/>
  <c r="Q405" i="87" s="1"/>
  <c r="P403" i="87"/>
  <c r="Q403" i="87" s="1"/>
  <c r="P402" i="87"/>
  <c r="Q402" i="87" s="1"/>
  <c r="P400" i="87"/>
  <c r="Q400" i="87" s="1"/>
  <c r="P401" i="87"/>
  <c r="Q401" i="87" s="1"/>
  <c r="P399" i="87"/>
  <c r="Q399" i="87" s="1"/>
  <c r="P398" i="87"/>
  <c r="Q398" i="87" s="1"/>
  <c r="P396" i="87"/>
  <c r="Q396" i="87" s="1"/>
  <c r="P395" i="87"/>
  <c r="Q395" i="87" s="1"/>
  <c r="P394" i="87"/>
  <c r="Q394" i="87" s="1"/>
  <c r="P393" i="87"/>
  <c r="Q393" i="87" s="1"/>
  <c r="P392" i="87"/>
  <c r="Q392" i="87" s="1"/>
  <c r="P391" i="87"/>
  <c r="Q391" i="87" s="1"/>
  <c r="P390" i="87"/>
  <c r="Q390" i="87" s="1"/>
  <c r="P389" i="87"/>
  <c r="Q389" i="87" s="1"/>
  <c r="P388" i="87"/>
  <c r="Q388" i="87" s="1"/>
  <c r="G8270" i="61"/>
  <c r="F8270" i="61"/>
  <c r="G8269" i="61"/>
  <c r="F8269" i="61"/>
  <c r="G8268" i="61"/>
  <c r="F8268" i="61"/>
  <c r="G8267" i="61"/>
  <c r="F8267" i="61"/>
  <c r="G8266" i="61"/>
  <c r="F8266" i="61"/>
  <c r="G8264" i="61"/>
  <c r="F8264" i="61"/>
  <c r="G8262" i="61"/>
  <c r="F8262" i="61"/>
  <c r="G8261" i="61"/>
  <c r="F8261" i="61"/>
  <c r="G8260" i="61"/>
  <c r="F8260" i="61"/>
  <c r="G8259" i="61"/>
  <c r="F8259" i="61"/>
  <c r="G8258" i="61"/>
  <c r="F8258" i="61"/>
  <c r="G8257" i="61"/>
  <c r="F8257" i="61"/>
  <c r="G8256" i="61"/>
  <c r="F8256" i="61"/>
  <c r="G8255" i="61"/>
  <c r="F8255" i="61"/>
  <c r="G8253" i="61"/>
  <c r="F8253" i="61"/>
  <c r="G8252" i="61"/>
  <c r="F8252" i="61"/>
  <c r="G8250" i="61"/>
  <c r="F8250" i="61"/>
  <c r="G8249" i="61"/>
  <c r="F8249" i="61"/>
  <c r="G8248" i="61"/>
  <c r="F8248" i="61"/>
  <c r="G8247" i="61"/>
  <c r="F8247" i="61"/>
  <c r="G8246" i="61"/>
  <c r="F8246" i="61"/>
  <c r="G8245" i="61"/>
  <c r="F8245" i="61"/>
  <c r="G8244" i="61"/>
  <c r="F8244" i="61"/>
  <c r="G8243" i="61"/>
  <c r="F8243" i="61"/>
  <c r="G8241" i="61"/>
  <c r="F8241" i="61"/>
  <c r="G8240" i="61"/>
  <c r="F8240" i="61"/>
  <c r="G8239" i="61"/>
  <c r="F8239" i="61"/>
  <c r="G8238" i="61"/>
  <c r="F8238" i="61"/>
  <c r="G8236" i="61"/>
  <c r="F8236" i="61"/>
  <c r="G8235" i="61"/>
  <c r="F8235" i="61"/>
  <c r="G8234" i="61"/>
  <c r="F8234" i="61"/>
  <c r="G8232" i="61"/>
  <c r="F8232" i="61"/>
  <c r="G8231" i="61"/>
  <c r="F8231" i="61"/>
  <c r="G8230" i="61"/>
  <c r="F8230" i="61"/>
  <c r="G8229" i="61"/>
  <c r="F8229" i="61"/>
  <c r="G8228" i="61"/>
  <c r="F8228" i="61"/>
  <c r="G8227" i="61"/>
  <c r="F8227" i="61"/>
  <c r="G8226" i="61"/>
  <c r="F8226" i="61"/>
  <c r="G8224" i="61"/>
  <c r="F8224" i="61"/>
  <c r="G8223" i="61"/>
  <c r="F8223" i="61"/>
  <c r="G8222" i="61"/>
  <c r="F8222" i="61"/>
  <c r="G8221" i="61"/>
  <c r="F8221" i="61"/>
  <c r="G8220" i="61"/>
  <c r="F8220" i="61"/>
  <c r="G8219" i="61"/>
  <c r="F8219" i="61"/>
  <c r="G8218" i="61"/>
  <c r="F8218" i="61"/>
  <c r="G8217" i="61"/>
  <c r="F8217" i="61"/>
  <c r="G8216" i="61"/>
  <c r="F8216" i="61"/>
  <c r="G8215" i="61"/>
  <c r="F8215" i="61"/>
  <c r="G8214" i="61"/>
  <c r="F8214" i="61"/>
  <c r="P386" i="87"/>
  <c r="Q386" i="87" s="1"/>
  <c r="P385" i="87"/>
  <c r="Q385" i="87" s="1"/>
  <c r="P384" i="87"/>
  <c r="Q384" i="87" s="1"/>
  <c r="P383" i="87"/>
  <c r="Q383" i="87" s="1"/>
  <c r="P382" i="87"/>
  <c r="Q382" i="87" s="1"/>
  <c r="P381" i="87"/>
  <c r="Q381" i="87" s="1"/>
  <c r="G8212" i="61"/>
  <c r="F8212" i="61"/>
  <c r="G8211" i="61"/>
  <c r="F8211" i="61"/>
  <c r="G8210" i="61"/>
  <c r="F8210" i="61"/>
  <c r="G8209" i="61"/>
  <c r="F8209" i="61"/>
  <c r="G8208" i="61"/>
  <c r="F8208" i="61"/>
  <c r="G8207" i="61"/>
  <c r="F8207" i="61"/>
  <c r="G8206" i="61"/>
  <c r="F8206" i="61"/>
  <c r="G8204" i="61"/>
  <c r="F8204" i="61"/>
  <c r="G8202" i="61"/>
  <c r="F8202" i="61"/>
  <c r="G8201" i="61"/>
  <c r="F8201" i="61"/>
  <c r="G8200" i="61"/>
  <c r="F8200" i="61"/>
  <c r="G8198" i="61"/>
  <c r="F8198" i="61"/>
  <c r="G8197" i="61"/>
  <c r="F8197" i="61"/>
  <c r="G8196" i="61"/>
  <c r="F8196" i="61"/>
  <c r="G8195" i="61"/>
  <c r="F8195" i="61"/>
  <c r="G8193" i="61"/>
  <c r="F8193" i="61"/>
  <c r="G8192" i="61"/>
  <c r="F8192" i="61"/>
  <c r="G8191" i="61"/>
  <c r="F8191" i="61"/>
  <c r="G8190" i="61"/>
  <c r="F8190" i="61"/>
  <c r="G8189" i="61"/>
  <c r="F8189" i="61"/>
  <c r="G8114" i="61"/>
  <c r="F8114" i="61"/>
  <c r="G8113" i="61"/>
  <c r="F8113" i="61"/>
  <c r="G8112" i="61"/>
  <c r="F8112" i="61"/>
  <c r="G8111" i="61"/>
  <c r="F8111" i="61"/>
  <c r="G8110" i="61"/>
  <c r="F8110" i="61"/>
  <c r="G8109" i="61"/>
  <c r="F8109" i="61"/>
  <c r="G8108" i="61"/>
  <c r="F8108" i="61"/>
  <c r="G8107" i="61"/>
  <c r="F8107" i="61"/>
  <c r="G8106" i="61"/>
  <c r="F8106" i="61"/>
  <c r="G8105" i="61"/>
  <c r="F8105" i="61"/>
  <c r="G8104" i="61"/>
  <c r="F8104" i="61"/>
  <c r="G8103" i="61"/>
  <c r="F8103" i="61"/>
  <c r="G8187" i="61"/>
  <c r="F8187" i="61"/>
  <c r="G8186" i="61"/>
  <c r="F8186" i="61"/>
  <c r="G8185" i="61"/>
  <c r="F8185" i="61"/>
  <c r="G8184" i="61"/>
  <c r="F8184" i="61"/>
  <c r="G8183" i="61"/>
  <c r="F8183" i="61"/>
  <c r="G8181" i="61"/>
  <c r="F8181" i="61"/>
  <c r="G8179" i="61"/>
  <c r="F8179" i="61"/>
  <c r="G8177" i="61"/>
  <c r="F8177" i="61"/>
  <c r="G8176" i="61"/>
  <c r="F8176" i="61"/>
  <c r="G8175" i="61"/>
  <c r="F8175" i="61"/>
  <c r="G8174" i="61"/>
  <c r="F8174" i="61"/>
  <c r="G8172" i="61"/>
  <c r="F8172" i="61"/>
  <c r="G8171" i="61"/>
  <c r="F8171" i="61"/>
  <c r="G8170" i="61"/>
  <c r="F8170" i="61"/>
  <c r="P311" i="87"/>
  <c r="Q311" i="87" s="1"/>
  <c r="F311" i="87"/>
  <c r="G311" i="87"/>
  <c r="F312" i="87"/>
  <c r="G312" i="87"/>
  <c r="P312" i="87"/>
  <c r="Q312" i="87" s="1"/>
  <c r="F313" i="87"/>
  <c r="G313" i="87"/>
  <c r="P313" i="87"/>
  <c r="Q313" i="87" s="1"/>
  <c r="F314" i="87"/>
  <c r="G314" i="87"/>
  <c r="P314" i="87"/>
  <c r="Q314" i="87" s="1"/>
  <c r="F315" i="87"/>
  <c r="G315" i="87"/>
  <c r="P315" i="87"/>
  <c r="Q315" i="87" s="1"/>
  <c r="F316" i="87"/>
  <c r="G316" i="87"/>
  <c r="P316" i="87"/>
  <c r="Q316" i="87" s="1"/>
  <c r="F317" i="87"/>
  <c r="G317" i="87"/>
  <c r="P317" i="87"/>
  <c r="Q317" i="87" s="1"/>
  <c r="F318" i="87"/>
  <c r="G318" i="87"/>
  <c r="P318" i="87"/>
  <c r="Q318" i="87" s="1"/>
  <c r="F319" i="87"/>
  <c r="G319" i="87"/>
  <c r="P319" i="87"/>
  <c r="Q319" i="87" s="1"/>
  <c r="P379" i="87"/>
  <c r="Q379" i="87" s="1"/>
  <c r="P378" i="87"/>
  <c r="Q378" i="87" s="1"/>
  <c r="P377" i="87"/>
  <c r="Q377" i="87" s="1"/>
  <c r="P376" i="87"/>
  <c r="Q376" i="87" s="1"/>
  <c r="P375" i="87"/>
  <c r="Q375" i="87" s="1"/>
  <c r="P373" i="87"/>
  <c r="Q373" i="87" s="1"/>
  <c r="P372" i="87"/>
  <c r="Q372" i="87" s="1"/>
  <c r="P371" i="87"/>
  <c r="Q371" i="87" s="1"/>
  <c r="P370" i="87"/>
  <c r="Q370" i="87" s="1"/>
  <c r="P369" i="87"/>
  <c r="Q369" i="87" s="1"/>
  <c r="P368" i="87"/>
  <c r="Q368" i="87" s="1"/>
  <c r="P367" i="87"/>
  <c r="Q367" i="87" s="1"/>
  <c r="P366" i="87"/>
  <c r="Q366" i="87" s="1"/>
  <c r="P365" i="87"/>
  <c r="Q365" i="87" s="1"/>
  <c r="P364" i="87"/>
  <c r="Q364" i="87" s="1"/>
  <c r="G8168" i="61"/>
  <c r="F8168" i="61"/>
  <c r="G8167" i="61"/>
  <c r="F8167" i="61"/>
  <c r="G8166" i="61"/>
  <c r="F8166" i="61"/>
  <c r="G8165" i="61"/>
  <c r="F8165" i="61"/>
  <c r="G8164" i="61"/>
  <c r="F8164" i="61"/>
  <c r="G8156" i="61"/>
  <c r="F8156" i="61"/>
  <c r="G8155" i="61"/>
  <c r="F8155" i="61"/>
  <c r="G8162" i="61"/>
  <c r="F8162" i="61"/>
  <c r="G8161" i="61"/>
  <c r="F8161" i="61"/>
  <c r="G8160" i="61"/>
  <c r="F8160" i="61"/>
  <c r="G8159" i="61"/>
  <c r="F8159" i="61"/>
  <c r="G8158" i="61"/>
  <c r="F8158" i="61"/>
  <c r="G8154" i="61"/>
  <c r="F8154" i="61"/>
  <c r="F7984" i="61"/>
  <c r="G7984" i="61"/>
  <c r="G8152" i="61"/>
  <c r="F8152" i="61"/>
  <c r="G8151" i="61"/>
  <c r="F8151" i="61"/>
  <c r="G8150" i="61"/>
  <c r="F8150" i="61"/>
  <c r="G8149" i="61"/>
  <c r="F8149" i="61"/>
  <c r="G8148" i="61"/>
  <c r="F8148" i="61"/>
  <c r="G8147" i="61"/>
  <c r="F8147" i="61"/>
  <c r="G8146" i="61"/>
  <c r="F8146" i="61"/>
  <c r="G8145" i="61"/>
  <c r="F8145" i="61"/>
  <c r="G8143" i="61"/>
  <c r="F8143" i="61"/>
  <c r="G8142" i="61"/>
  <c r="F8142" i="61"/>
  <c r="G8141" i="61"/>
  <c r="F8141" i="61"/>
  <c r="G8140" i="61"/>
  <c r="F8140" i="61"/>
  <c r="G8139" i="61"/>
  <c r="F8139" i="61"/>
  <c r="G8138" i="61"/>
  <c r="F8138" i="61"/>
  <c r="G8137" i="61"/>
  <c r="F8137" i="61"/>
  <c r="G8136" i="61"/>
  <c r="F8136" i="61"/>
  <c r="G8134" i="61"/>
  <c r="F8134" i="61"/>
  <c r="G8133" i="61"/>
  <c r="F8133" i="61"/>
  <c r="G8132" i="61"/>
  <c r="F8132" i="61"/>
  <c r="G8131" i="61"/>
  <c r="F8131" i="61"/>
  <c r="G8130" i="61"/>
  <c r="F8130" i="61"/>
  <c r="G8129" i="61"/>
  <c r="F8129" i="61"/>
  <c r="G8128" i="61"/>
  <c r="F8128" i="61"/>
  <c r="G8127" i="61"/>
  <c r="F8127" i="61"/>
  <c r="G8126" i="61"/>
  <c r="F8126" i="61"/>
  <c r="G8124" i="61"/>
  <c r="F8124" i="61"/>
  <c r="G8123" i="61"/>
  <c r="F8123" i="61"/>
  <c r="G8122" i="61"/>
  <c r="F8122" i="61"/>
  <c r="G8121" i="61"/>
  <c r="F8121" i="61"/>
  <c r="G8119" i="61"/>
  <c r="F8119" i="61"/>
  <c r="G8118" i="61"/>
  <c r="F8118" i="61"/>
  <c r="G8117" i="61"/>
  <c r="F8117" i="61"/>
  <c r="G8116" i="61"/>
  <c r="F8116" i="61"/>
  <c r="G8101" i="61"/>
  <c r="F8101" i="61"/>
  <c r="G8100" i="61"/>
  <c r="F8100" i="61"/>
  <c r="G8099" i="61"/>
  <c r="F8099" i="61"/>
  <c r="G8098" i="61"/>
  <c r="F8098" i="61"/>
  <c r="G8097" i="61"/>
  <c r="F8097" i="61"/>
  <c r="G8096" i="61"/>
  <c r="F8096" i="61"/>
  <c r="G8095" i="61"/>
  <c r="F8095" i="61"/>
  <c r="G8093" i="61"/>
  <c r="F8093" i="61"/>
  <c r="G8092" i="61"/>
  <c r="F8092" i="61"/>
  <c r="G8091" i="61"/>
  <c r="F8091" i="61"/>
  <c r="G8090" i="61"/>
  <c r="F8090" i="61"/>
  <c r="G8089" i="61"/>
  <c r="F8089" i="61"/>
  <c r="G7996" i="61"/>
  <c r="F7996" i="61"/>
  <c r="G7995" i="61"/>
  <c r="F7995" i="61"/>
  <c r="G7994" i="61"/>
  <c r="F7994" i="61"/>
  <c r="G7993" i="61"/>
  <c r="F7993" i="61"/>
  <c r="G7992" i="61"/>
  <c r="F7992" i="61"/>
  <c r="G7991" i="61"/>
  <c r="F7991" i="61"/>
  <c r="G7990" i="61"/>
  <c r="F7990" i="61"/>
  <c r="G7989" i="61"/>
  <c r="F7989" i="61"/>
  <c r="G7988" i="61"/>
  <c r="F7988" i="61"/>
  <c r="G7987" i="61"/>
  <c r="F7987" i="61"/>
  <c r="G7986" i="61"/>
  <c r="F7986" i="61"/>
  <c r="G7787" i="61"/>
  <c r="F7787" i="61"/>
  <c r="G8087" i="61"/>
  <c r="F8087" i="61"/>
  <c r="G8086" i="61"/>
  <c r="F8086" i="61"/>
  <c r="G8085" i="61"/>
  <c r="F8085" i="61"/>
  <c r="G8084" i="61"/>
  <c r="F8084" i="61"/>
  <c r="G8083" i="61"/>
  <c r="F8083" i="61"/>
  <c r="G8082" i="61"/>
  <c r="F8082" i="61"/>
  <c r="G8080" i="61"/>
  <c r="F8080" i="61"/>
  <c r="G8079" i="61"/>
  <c r="F8079" i="61"/>
  <c r="G8078" i="61"/>
  <c r="F8078" i="61"/>
  <c r="G8077" i="61"/>
  <c r="F8077" i="61"/>
  <c r="G8076" i="61"/>
  <c r="F8076" i="61"/>
  <c r="G8075" i="61"/>
  <c r="F8075" i="61"/>
  <c r="G8074" i="61"/>
  <c r="F8074" i="61"/>
  <c r="G8073" i="61"/>
  <c r="F8073" i="61"/>
  <c r="G8072" i="61"/>
  <c r="F8072" i="61"/>
  <c r="G8070" i="61"/>
  <c r="F8070" i="61"/>
  <c r="G8069" i="61"/>
  <c r="F8069" i="61"/>
  <c r="G8068" i="61"/>
  <c r="F8068" i="61"/>
  <c r="G8067" i="61"/>
  <c r="F8067" i="61"/>
  <c r="G8066" i="61"/>
  <c r="F8066" i="61"/>
  <c r="G8065" i="61"/>
  <c r="F8065" i="61"/>
  <c r="G8063" i="61"/>
  <c r="F8063" i="61"/>
  <c r="G8062" i="61"/>
  <c r="F8062" i="61"/>
  <c r="G8061" i="61"/>
  <c r="F8061" i="61"/>
  <c r="G8059" i="61"/>
  <c r="F8059" i="61"/>
  <c r="G8058" i="61"/>
  <c r="F8058" i="61"/>
  <c r="G8057" i="61"/>
  <c r="F8057" i="61"/>
  <c r="G8056" i="61"/>
  <c r="F8056" i="61"/>
  <c r="G8055" i="61"/>
  <c r="F8055" i="61"/>
  <c r="G8054" i="61"/>
  <c r="F8054" i="61"/>
  <c r="G8053" i="61"/>
  <c r="F8053" i="61"/>
  <c r="G8052" i="61"/>
  <c r="F8052" i="61"/>
  <c r="G8051" i="61"/>
  <c r="F8051" i="61"/>
  <c r="G8050" i="61"/>
  <c r="F8050" i="61"/>
  <c r="G7903" i="61"/>
  <c r="F7903" i="61"/>
  <c r="G8049" i="61"/>
  <c r="F8049" i="61"/>
  <c r="G8047" i="61"/>
  <c r="F8047" i="61"/>
  <c r="G8046" i="61"/>
  <c r="F8046" i="61"/>
  <c r="G8045" i="61"/>
  <c r="F8045" i="61"/>
  <c r="G8044" i="61"/>
  <c r="F8044" i="61"/>
  <c r="G8043" i="61"/>
  <c r="F8043" i="61"/>
  <c r="G8042" i="61"/>
  <c r="F8042" i="61"/>
  <c r="G8041" i="61"/>
  <c r="F8041" i="61"/>
  <c r="G8040" i="61"/>
  <c r="F8040" i="61"/>
  <c r="G8039" i="61"/>
  <c r="F8039" i="61"/>
  <c r="G8037" i="61"/>
  <c r="F8037" i="61"/>
  <c r="G8036" i="61"/>
  <c r="F8036" i="61"/>
  <c r="G8035" i="61"/>
  <c r="F8035" i="61"/>
  <c r="G8034" i="61"/>
  <c r="F8034" i="61"/>
  <c r="G8033" i="61"/>
  <c r="F8033" i="61"/>
  <c r="G8032" i="61"/>
  <c r="F8032" i="61"/>
  <c r="G8031" i="61"/>
  <c r="F8031" i="61"/>
  <c r="G8030" i="61"/>
  <c r="F8030" i="61"/>
  <c r="G8009" i="61"/>
  <c r="F8009" i="61"/>
  <c r="G8008" i="61"/>
  <c r="F8008" i="61"/>
  <c r="G8007" i="61"/>
  <c r="F8007" i="61"/>
  <c r="G8006" i="61"/>
  <c r="F8006" i="61"/>
  <c r="G8005" i="61"/>
  <c r="F8005" i="61"/>
  <c r="G8028" i="61"/>
  <c r="F8028" i="61"/>
  <c r="G8027" i="61"/>
  <c r="F8027" i="61"/>
  <c r="G8026" i="61"/>
  <c r="F8026" i="61"/>
  <c r="G8025" i="61"/>
  <c r="F8025" i="61"/>
  <c r="G8024" i="61"/>
  <c r="F8024" i="61"/>
  <c r="G8023" i="61"/>
  <c r="F8023" i="61"/>
  <c r="G8022" i="61"/>
  <c r="F8022" i="61"/>
  <c r="G8021" i="61"/>
  <c r="F8021" i="61"/>
  <c r="G8020" i="61"/>
  <c r="F8020" i="61"/>
  <c r="G8019" i="61"/>
  <c r="F8019" i="61"/>
  <c r="G8018" i="61"/>
  <c r="F8018" i="61"/>
  <c r="G8016" i="61"/>
  <c r="F8016" i="61"/>
  <c r="G8015" i="61"/>
  <c r="F8015" i="61"/>
  <c r="G8014" i="61"/>
  <c r="F8014" i="61"/>
  <c r="G8013" i="61"/>
  <c r="F8013" i="61"/>
  <c r="G8012" i="61"/>
  <c r="F8012" i="61"/>
  <c r="G8011" i="61"/>
  <c r="F8011" i="61"/>
  <c r="G8003" i="61"/>
  <c r="F8003" i="61"/>
  <c r="G8002" i="61"/>
  <c r="F8002" i="61"/>
  <c r="G8001" i="61"/>
  <c r="F8001" i="61"/>
  <c r="G187" i="84"/>
  <c r="F187" i="84"/>
  <c r="G186" i="84"/>
  <c r="F186" i="84"/>
  <c r="G185" i="84"/>
  <c r="F185" i="84"/>
  <c r="G183" i="84"/>
  <c r="F183" i="84"/>
  <c r="G182" i="84"/>
  <c r="F182" i="84"/>
  <c r="G181" i="84"/>
  <c r="F181" i="84"/>
  <c r="G180" i="84"/>
  <c r="F180" i="84"/>
  <c r="G178" i="84"/>
  <c r="F178" i="84"/>
  <c r="G177" i="84"/>
  <c r="F177" i="84"/>
  <c r="G176" i="84"/>
  <c r="F176" i="84"/>
  <c r="G175" i="84"/>
  <c r="F175" i="84"/>
  <c r="G7999" i="61"/>
  <c r="F7999" i="61"/>
  <c r="G7998" i="61"/>
  <c r="F7998" i="61"/>
  <c r="G240" i="86"/>
  <c r="F240" i="86"/>
  <c r="G7983" i="61"/>
  <c r="F7983" i="61"/>
  <c r="G7982" i="61"/>
  <c r="F7982" i="61"/>
  <c r="G7981" i="61"/>
  <c r="F7981" i="61"/>
  <c r="G7980" i="61"/>
  <c r="F7980" i="61"/>
  <c r="G7978" i="61"/>
  <c r="F7978" i="61"/>
  <c r="G7977" i="61"/>
  <c r="F7977" i="61"/>
  <c r="G7975" i="61"/>
  <c r="F7975" i="61"/>
  <c r="G7974" i="61"/>
  <c r="F7974" i="61"/>
  <c r="G7973" i="61"/>
  <c r="F7973" i="61"/>
  <c r="G7972" i="61"/>
  <c r="F7972" i="61"/>
  <c r="G7971" i="61"/>
  <c r="F7971" i="61"/>
  <c r="G7969" i="61"/>
  <c r="F7969" i="61"/>
  <c r="G7968" i="61"/>
  <c r="F7968" i="61"/>
  <c r="G7967" i="61"/>
  <c r="F7967" i="61"/>
  <c r="G7966" i="61"/>
  <c r="F7966" i="61"/>
  <c r="G7965" i="61"/>
  <c r="F7965" i="61"/>
  <c r="G7964" i="61"/>
  <c r="F7964" i="61"/>
  <c r="G7962" i="61"/>
  <c r="F7962" i="61"/>
  <c r="G7961" i="61"/>
  <c r="F7961" i="61"/>
  <c r="G7960" i="61"/>
  <c r="F7960" i="61"/>
  <c r="G7959" i="61"/>
  <c r="F7959" i="61"/>
  <c r="G7958" i="61"/>
  <c r="F7958" i="61"/>
  <c r="G7957" i="61"/>
  <c r="F7957" i="61"/>
  <c r="G7955" i="61"/>
  <c r="F7955" i="61"/>
  <c r="G7954" i="61"/>
  <c r="F7954" i="61"/>
  <c r="G7953" i="61"/>
  <c r="F7953" i="61"/>
  <c r="G7952" i="61"/>
  <c r="F7952" i="61"/>
  <c r="G7951" i="61"/>
  <c r="F7951" i="61"/>
  <c r="G7950" i="61"/>
  <c r="F7950" i="61"/>
  <c r="G7949" i="61"/>
  <c r="F7949" i="61"/>
  <c r="G7948" i="61"/>
  <c r="F7948" i="61"/>
  <c r="G7947" i="61"/>
  <c r="F7947" i="61"/>
  <c r="G7945" i="61"/>
  <c r="F7945" i="61"/>
  <c r="G7944" i="61"/>
  <c r="F7944" i="61"/>
  <c r="G7943" i="61"/>
  <c r="F7943" i="61"/>
  <c r="G7942" i="61"/>
  <c r="F7942" i="61"/>
  <c r="G7941" i="61"/>
  <c r="F7941" i="61"/>
  <c r="G7939" i="61"/>
  <c r="F7939" i="61"/>
  <c r="G7938" i="61"/>
  <c r="F7938" i="61"/>
  <c r="G7937" i="61"/>
  <c r="F7937" i="61"/>
  <c r="G7936" i="61"/>
  <c r="F7936" i="61"/>
  <c r="G7935" i="61"/>
  <c r="F7935" i="61"/>
  <c r="G7933" i="61"/>
  <c r="F7933" i="61"/>
  <c r="G7932" i="61"/>
  <c r="F7932" i="61"/>
  <c r="G7931" i="61"/>
  <c r="F7931" i="61"/>
  <c r="G7930" i="61"/>
  <c r="F7930" i="61"/>
  <c r="G7929" i="61"/>
  <c r="F7929" i="61"/>
  <c r="G7928" i="61"/>
  <c r="F7928" i="61"/>
  <c r="G7927" i="61"/>
  <c r="F7927" i="61"/>
  <c r="G7926" i="61"/>
  <c r="F7926" i="61"/>
  <c r="G7924" i="61"/>
  <c r="F7924" i="61"/>
  <c r="G7923" i="61"/>
  <c r="F7923" i="61"/>
  <c r="G7922" i="61"/>
  <c r="F7922" i="61"/>
  <c r="G7921" i="61"/>
  <c r="F7921" i="61"/>
  <c r="G7920" i="61"/>
  <c r="F7920" i="61"/>
  <c r="G7918" i="61"/>
  <c r="F7918" i="61"/>
  <c r="G7917" i="61"/>
  <c r="F7917" i="61"/>
  <c r="G7915" i="61"/>
  <c r="F7915" i="61"/>
  <c r="G7914" i="61"/>
  <c r="F7914" i="61"/>
  <c r="G7913" i="61"/>
  <c r="F7913" i="61"/>
  <c r="G7912" i="61"/>
  <c r="F7912" i="61"/>
  <c r="P34" i="94"/>
  <c r="Q34" i="94" s="1"/>
  <c r="P33" i="94"/>
  <c r="Q33" i="94" s="1"/>
  <c r="P32" i="94"/>
  <c r="Q32" i="94" s="1"/>
  <c r="P31" i="94"/>
  <c r="Q31" i="94" s="1"/>
  <c r="P30" i="94"/>
  <c r="Q30" i="94" s="1"/>
  <c r="P29" i="94"/>
  <c r="Q29" i="94" s="1"/>
  <c r="P28" i="94"/>
  <c r="Q28" i="94" s="1"/>
  <c r="P27" i="94"/>
  <c r="Q27" i="94" s="1"/>
  <c r="P26" i="94"/>
  <c r="Q26" i="94" s="1"/>
  <c r="G242" i="86"/>
  <c r="F242" i="86"/>
  <c r="G241" i="86"/>
  <c r="F241" i="86"/>
  <c r="G239" i="86"/>
  <c r="F239" i="86"/>
  <c r="G238" i="86"/>
  <c r="F238" i="86"/>
  <c r="G15" i="94"/>
  <c r="F15" i="94"/>
  <c r="G14" i="94"/>
  <c r="F14" i="94"/>
  <c r="G13" i="94"/>
  <c r="F13" i="94"/>
  <c r="G12" i="94"/>
  <c r="F12" i="94"/>
  <c r="G11" i="94"/>
  <c r="F11" i="94"/>
  <c r="G10" i="94"/>
  <c r="F10" i="94"/>
  <c r="G9" i="94"/>
  <c r="F9" i="94"/>
  <c r="G8" i="94"/>
  <c r="F8" i="94"/>
  <c r="G7" i="94"/>
  <c r="F7" i="94"/>
  <c r="G6" i="94"/>
  <c r="F6" i="94"/>
  <c r="G7910" i="61"/>
  <c r="F7910" i="61"/>
  <c r="G7909" i="61"/>
  <c r="F7909" i="61"/>
  <c r="G7908" i="61"/>
  <c r="F7908" i="61"/>
  <c r="G7907" i="61"/>
  <c r="F7907" i="61"/>
  <c r="G7906" i="61"/>
  <c r="F7906" i="61"/>
  <c r="G7905" i="61"/>
  <c r="F7905" i="61"/>
  <c r="G7902" i="61"/>
  <c r="F7902" i="61"/>
  <c r="G7901" i="61"/>
  <c r="F7901" i="61"/>
  <c r="G7899" i="61"/>
  <c r="F7899" i="61"/>
  <c r="G7898" i="61"/>
  <c r="F7898" i="61"/>
  <c r="G7897" i="61"/>
  <c r="F7897" i="61"/>
  <c r="G7896" i="61"/>
  <c r="F7896" i="61"/>
  <c r="G7894" i="61"/>
  <c r="F7894" i="61"/>
  <c r="G7893" i="61"/>
  <c r="F7893" i="61"/>
  <c r="G7892" i="61"/>
  <c r="F7892" i="61"/>
  <c r="G7891" i="61"/>
  <c r="F7891" i="61"/>
  <c r="G7890" i="61"/>
  <c r="F7890" i="61"/>
  <c r="G7889" i="61"/>
  <c r="F7889" i="61"/>
  <c r="G7888" i="61"/>
  <c r="F7888" i="61"/>
  <c r="G7887" i="61"/>
  <c r="F7887" i="61"/>
  <c r="G7885" i="61"/>
  <c r="F7885" i="61"/>
  <c r="G7884" i="61"/>
  <c r="F7884" i="61"/>
  <c r="G7883" i="61"/>
  <c r="F7883" i="61"/>
  <c r="G7882" i="61"/>
  <c r="F7882" i="61"/>
  <c r="G7881" i="61"/>
  <c r="F7881" i="61"/>
  <c r="G7880" i="61"/>
  <c r="F7880" i="61"/>
  <c r="G7879" i="61"/>
  <c r="F7879" i="61"/>
  <c r="G7878" i="61"/>
  <c r="F7878" i="61"/>
  <c r="G7876" i="61"/>
  <c r="F7876" i="61"/>
  <c r="G7875" i="61"/>
  <c r="F7875" i="61"/>
  <c r="G7874" i="61"/>
  <c r="F7874" i="61"/>
  <c r="G7873" i="61"/>
  <c r="F7873" i="61"/>
  <c r="G7872" i="61"/>
  <c r="F7872" i="61"/>
  <c r="G7871" i="61"/>
  <c r="F7871" i="61"/>
  <c r="G7870" i="61"/>
  <c r="F7870" i="61"/>
  <c r="G7868" i="61"/>
  <c r="F7868" i="61"/>
  <c r="G7867" i="61"/>
  <c r="F7867" i="61"/>
  <c r="G7866" i="61"/>
  <c r="F7866" i="61"/>
  <c r="G7865" i="61"/>
  <c r="F7865" i="61"/>
  <c r="G7864" i="61"/>
  <c r="F7864" i="61"/>
  <c r="G7862" i="61"/>
  <c r="F7862" i="61"/>
  <c r="G7861" i="61"/>
  <c r="F7861" i="61"/>
  <c r="G7860" i="61"/>
  <c r="F7860" i="61"/>
  <c r="G7859" i="61"/>
  <c r="F7859" i="61"/>
  <c r="G7858" i="61"/>
  <c r="F7858" i="61"/>
  <c r="G7857" i="61"/>
  <c r="F7857" i="61"/>
  <c r="G7856" i="61"/>
  <c r="F7856" i="61"/>
  <c r="G7855" i="61"/>
  <c r="F7855" i="61"/>
  <c r="G7854" i="61"/>
  <c r="F7854" i="61"/>
  <c r="G7853" i="61"/>
  <c r="F7853" i="61"/>
  <c r="G7851" i="61"/>
  <c r="F7851" i="61"/>
  <c r="G7850" i="61"/>
  <c r="F7850" i="61"/>
  <c r="G7849" i="61"/>
  <c r="F7849" i="61"/>
  <c r="G7848" i="61"/>
  <c r="F7848" i="61"/>
  <c r="G7847" i="61"/>
  <c r="F7847" i="61"/>
  <c r="G7846" i="61"/>
  <c r="F7846" i="61"/>
  <c r="G7845" i="61"/>
  <c r="F7845" i="61"/>
  <c r="G7844" i="61"/>
  <c r="F7844" i="61"/>
  <c r="G7842" i="61"/>
  <c r="F7842" i="61"/>
  <c r="G7841" i="61"/>
  <c r="F7841" i="61"/>
  <c r="G7840" i="61"/>
  <c r="F7840" i="61"/>
  <c r="G7839" i="61"/>
  <c r="F7839" i="61"/>
  <c r="G7838" i="61"/>
  <c r="F7838" i="61"/>
  <c r="G7837" i="61"/>
  <c r="F7837" i="61"/>
  <c r="G7836" i="61"/>
  <c r="F7836" i="61"/>
  <c r="G7834" i="61"/>
  <c r="F7834" i="61"/>
  <c r="G7833" i="61"/>
  <c r="F7833" i="61"/>
  <c r="G7832" i="61"/>
  <c r="F7832" i="61"/>
  <c r="G7830" i="61"/>
  <c r="F7830" i="61"/>
  <c r="G7829" i="61"/>
  <c r="F7829" i="61"/>
  <c r="G7828" i="61"/>
  <c r="F7828" i="61"/>
  <c r="G7827" i="61"/>
  <c r="F7827" i="61"/>
  <c r="G7826" i="61"/>
  <c r="F7826" i="61"/>
  <c r="G7824" i="61"/>
  <c r="F7824" i="61"/>
  <c r="G7823" i="61"/>
  <c r="F7823" i="61"/>
  <c r="G7822" i="61"/>
  <c r="F7822" i="61"/>
  <c r="G7821" i="61"/>
  <c r="F7821" i="61"/>
  <c r="G7820" i="61"/>
  <c r="F7820" i="61"/>
  <c r="G7819" i="61"/>
  <c r="F7819" i="61"/>
  <c r="G7818" i="61"/>
  <c r="F7818" i="61"/>
  <c r="G7817" i="61"/>
  <c r="F7817" i="61"/>
  <c r="G7815" i="61"/>
  <c r="F7815" i="61"/>
  <c r="G7814" i="61"/>
  <c r="F7814" i="61"/>
  <c r="G7813" i="61"/>
  <c r="F7813" i="61"/>
  <c r="G7812" i="61"/>
  <c r="F7812" i="61"/>
  <c r="G7811" i="61"/>
  <c r="F7811" i="61"/>
  <c r="G7810" i="61"/>
  <c r="F7810" i="61"/>
  <c r="G7809" i="61"/>
  <c r="F7809" i="61"/>
  <c r="G7808" i="61"/>
  <c r="F7808" i="61"/>
  <c r="G7807" i="61"/>
  <c r="F7807" i="61"/>
  <c r="G7806" i="61"/>
  <c r="F7806" i="61"/>
  <c r="G299" i="87"/>
  <c r="F299" i="87"/>
  <c r="G298" i="87"/>
  <c r="F298" i="87"/>
  <c r="G297" i="87"/>
  <c r="F297" i="87"/>
  <c r="G296" i="87"/>
  <c r="F296" i="87"/>
  <c r="G295" i="87"/>
  <c r="F295" i="87"/>
  <c r="G294" i="87"/>
  <c r="F294" i="87"/>
  <c r="G293" i="87"/>
  <c r="F293" i="87"/>
  <c r="G291" i="87"/>
  <c r="F291" i="87"/>
  <c r="P362" i="87"/>
  <c r="Q362" i="87" s="1"/>
  <c r="P361" i="87"/>
  <c r="Q361" i="87" s="1"/>
  <c r="P360" i="87"/>
  <c r="Q360" i="87" s="1"/>
  <c r="P359" i="87"/>
  <c r="Q359" i="87" s="1"/>
  <c r="P358" i="87"/>
  <c r="Q358" i="87" s="1"/>
  <c r="P357" i="87"/>
  <c r="Q357" i="87" s="1"/>
  <c r="P356" i="87"/>
  <c r="Q356" i="87" s="1"/>
  <c r="P355" i="87"/>
  <c r="Q355" i="87" s="1"/>
  <c r="P354" i="87"/>
  <c r="Q354" i="87" s="1"/>
  <c r="P352" i="87"/>
  <c r="Q352" i="87" s="1"/>
  <c r="P351" i="87"/>
  <c r="Q351" i="87" s="1"/>
  <c r="P350" i="87"/>
  <c r="Q350" i="87" s="1"/>
  <c r="P349" i="87"/>
  <c r="Q349" i="87" s="1"/>
  <c r="P348" i="87"/>
  <c r="Q348" i="87" s="1"/>
  <c r="P347" i="87"/>
  <c r="Q347" i="87" s="1"/>
  <c r="P346" i="87"/>
  <c r="Q346" i="87" s="1"/>
  <c r="P345" i="87"/>
  <c r="Q345" i="87" s="1"/>
  <c r="G7804" i="61"/>
  <c r="F7804" i="61"/>
  <c r="G7803" i="61"/>
  <c r="F7803" i="61"/>
  <c r="G7802" i="61"/>
  <c r="F7802" i="61"/>
  <c r="G7801" i="61"/>
  <c r="F7801" i="61"/>
  <c r="G7799" i="61"/>
  <c r="F7799" i="61"/>
  <c r="G7798" i="61"/>
  <c r="F7798" i="61"/>
  <c r="G7797" i="61"/>
  <c r="F7797" i="61"/>
  <c r="G7796" i="61"/>
  <c r="F7796" i="61"/>
  <c r="G7795" i="61"/>
  <c r="F7795" i="61"/>
  <c r="G7794" i="61"/>
  <c r="F7794" i="61"/>
  <c r="G7793" i="61"/>
  <c r="F7793" i="61"/>
  <c r="G7792" i="61"/>
  <c r="F7792" i="61"/>
  <c r="G7791" i="61"/>
  <c r="F7791" i="61"/>
  <c r="G7790" i="61"/>
  <c r="F7790" i="61"/>
  <c r="G7789" i="61"/>
  <c r="F7789" i="61"/>
  <c r="G7786" i="61"/>
  <c r="F7786" i="61"/>
  <c r="G7785" i="61"/>
  <c r="F7785" i="61"/>
  <c r="G7784" i="61"/>
  <c r="F7784" i="61"/>
  <c r="G7783" i="61"/>
  <c r="F7783" i="61"/>
  <c r="G7782" i="61"/>
  <c r="F7782" i="61"/>
  <c r="G7781" i="61"/>
  <c r="F7781" i="61"/>
  <c r="G7780" i="61"/>
  <c r="F7780" i="61"/>
  <c r="G7779" i="61"/>
  <c r="F7779" i="61"/>
  <c r="G7777" i="61"/>
  <c r="F7777" i="61"/>
  <c r="G7776" i="61"/>
  <c r="F7776" i="61"/>
  <c r="G7775" i="61"/>
  <c r="F7775" i="61"/>
  <c r="G7774" i="61"/>
  <c r="F7774" i="61"/>
  <c r="G7773" i="61"/>
  <c r="F7773" i="61"/>
  <c r="G7772" i="61"/>
  <c r="F7772" i="61"/>
  <c r="G7771" i="61"/>
  <c r="F7771" i="61"/>
  <c r="G7770" i="61"/>
  <c r="F7770" i="61"/>
  <c r="G7768" i="61"/>
  <c r="F7768" i="61"/>
  <c r="G7767" i="61"/>
  <c r="F7767" i="61"/>
  <c r="G7766" i="61"/>
  <c r="F7766" i="61"/>
  <c r="G7765" i="61"/>
  <c r="F7765" i="61"/>
  <c r="G7764" i="61"/>
  <c r="F7764" i="61"/>
  <c r="G7763" i="61"/>
  <c r="F7763" i="61"/>
  <c r="G7762" i="61"/>
  <c r="F7762" i="61"/>
  <c r="G7760" i="61"/>
  <c r="F7760" i="61"/>
  <c r="G7759" i="61"/>
  <c r="F7759" i="61"/>
  <c r="G7758" i="61"/>
  <c r="F7758" i="61"/>
  <c r="G7757" i="61"/>
  <c r="F7757" i="61"/>
  <c r="G7756" i="61"/>
  <c r="F7756" i="61"/>
  <c r="G7755" i="61"/>
  <c r="F7755" i="61"/>
  <c r="G7754" i="61"/>
  <c r="F7754" i="61"/>
  <c r="G7752" i="61"/>
  <c r="F7752" i="61"/>
  <c r="G7751" i="61"/>
  <c r="F7751" i="61"/>
  <c r="G7749" i="61"/>
  <c r="F7749" i="61"/>
  <c r="G7748" i="61"/>
  <c r="F7748" i="61"/>
  <c r="G7747" i="61"/>
  <c r="F7747" i="61"/>
  <c r="G7746" i="61"/>
  <c r="F7746" i="61"/>
  <c r="G7745" i="61"/>
  <c r="F7745" i="61"/>
  <c r="G7744" i="61"/>
  <c r="F7744" i="61"/>
  <c r="G7743" i="61"/>
  <c r="F7743" i="61"/>
  <c r="G7742" i="61"/>
  <c r="F7742" i="61"/>
  <c r="G7740" i="61"/>
  <c r="F7740" i="61"/>
  <c r="G7739" i="61"/>
  <c r="F7739" i="61"/>
  <c r="G7737" i="61"/>
  <c r="F7737" i="61"/>
  <c r="G7736" i="61"/>
  <c r="F7736" i="61"/>
  <c r="G7735" i="61"/>
  <c r="F7735" i="61"/>
  <c r="G7734" i="61"/>
  <c r="F7734" i="61"/>
  <c r="G173" i="84"/>
  <c r="F173" i="84"/>
  <c r="G172" i="84"/>
  <c r="F172" i="84"/>
  <c r="G171" i="84"/>
  <c r="F171" i="84"/>
  <c r="G170" i="84"/>
  <c r="F170" i="84"/>
  <c r="G169" i="84"/>
  <c r="F169" i="84"/>
  <c r="G167" i="84"/>
  <c r="F167" i="84"/>
  <c r="G166" i="84"/>
  <c r="F166" i="84"/>
  <c r="G165" i="84"/>
  <c r="F165" i="84"/>
  <c r="G164" i="84"/>
  <c r="F164" i="84"/>
  <c r="G163" i="84"/>
  <c r="F163" i="84"/>
  <c r="G7732" i="61"/>
  <c r="F7732" i="61"/>
  <c r="G7731" i="61"/>
  <c r="F7731" i="61"/>
  <c r="G7730" i="61"/>
  <c r="F7730" i="61"/>
  <c r="G7729" i="61"/>
  <c r="F7729" i="61"/>
  <c r="G7728" i="61"/>
  <c r="F7728" i="61"/>
  <c r="G7727" i="61"/>
  <c r="F7727" i="61"/>
  <c r="G7725" i="61"/>
  <c r="F7725" i="61"/>
  <c r="G7724" i="61"/>
  <c r="F7724" i="61"/>
  <c r="G7722" i="61"/>
  <c r="F7722" i="61"/>
  <c r="G7721" i="61"/>
  <c r="F7721" i="61"/>
  <c r="G7720" i="61"/>
  <c r="F7720" i="61"/>
  <c r="G279" i="87"/>
  <c r="F279" i="87"/>
  <c r="G7718" i="61"/>
  <c r="F7718" i="61"/>
  <c r="G7717" i="61"/>
  <c r="F7717" i="61"/>
  <c r="G7715" i="61"/>
  <c r="F7715" i="61"/>
  <c r="G7714" i="61"/>
  <c r="F7714" i="61"/>
  <c r="G7713" i="61"/>
  <c r="F7713" i="61"/>
  <c r="G7712" i="61"/>
  <c r="F7712" i="61"/>
  <c r="G7711" i="61"/>
  <c r="F7711" i="61"/>
  <c r="G7710" i="61"/>
  <c r="F7710" i="61"/>
  <c r="G7709" i="61"/>
  <c r="F7709" i="61"/>
  <c r="G7708" i="61"/>
  <c r="F7708" i="61"/>
  <c r="G7707" i="61"/>
  <c r="F7707" i="61"/>
  <c r="G7706" i="61"/>
  <c r="F7706" i="61"/>
  <c r="G7704" i="61"/>
  <c r="F7704" i="61"/>
  <c r="G7703" i="61"/>
  <c r="F7703" i="61"/>
  <c r="G7702" i="61"/>
  <c r="F7702" i="61"/>
  <c r="G7701" i="61"/>
  <c r="F7701" i="61"/>
  <c r="G7699" i="61"/>
  <c r="F7699" i="61"/>
  <c r="G7698" i="61"/>
  <c r="F7698" i="61"/>
  <c r="G7697" i="61"/>
  <c r="F7697" i="61"/>
  <c r="G7696" i="61"/>
  <c r="F7696" i="61"/>
  <c r="G7695" i="61"/>
  <c r="F7695" i="61"/>
  <c r="G7694" i="61"/>
  <c r="F7694" i="61"/>
  <c r="G7693" i="61"/>
  <c r="F7693" i="61"/>
  <c r="G7692" i="61"/>
  <c r="F7692" i="61"/>
  <c r="G7691" i="61"/>
  <c r="F7691" i="61"/>
  <c r="G7689" i="61"/>
  <c r="F7689" i="61"/>
  <c r="G7688" i="61"/>
  <c r="F7688" i="61"/>
  <c r="G7687" i="61"/>
  <c r="F7687" i="61"/>
  <c r="G7686" i="61"/>
  <c r="F7686" i="61"/>
  <c r="G7685" i="61"/>
  <c r="F7685" i="61"/>
  <c r="G7684" i="61"/>
  <c r="F7684" i="61"/>
  <c r="G7683" i="61"/>
  <c r="F7683" i="61"/>
  <c r="G7681" i="61"/>
  <c r="F7681" i="61"/>
  <c r="G7680" i="61"/>
  <c r="F7680" i="61"/>
  <c r="G7679" i="61"/>
  <c r="F7679" i="61"/>
  <c r="G7678" i="61"/>
  <c r="F7678" i="61"/>
  <c r="G7677" i="61"/>
  <c r="F7677" i="61"/>
  <c r="G7675" i="61"/>
  <c r="F7675" i="61"/>
  <c r="G7674" i="61"/>
  <c r="F7674" i="61"/>
  <c r="G7673" i="61"/>
  <c r="F7673" i="61"/>
  <c r="G7672" i="61"/>
  <c r="F7672" i="61"/>
  <c r="G7671" i="61"/>
  <c r="F7671" i="61"/>
  <c r="G7670" i="61"/>
  <c r="F7670" i="61"/>
  <c r="G7669" i="61"/>
  <c r="F7669" i="61"/>
  <c r="P44" i="94"/>
  <c r="Q44" i="94" s="1"/>
  <c r="P43" i="94"/>
  <c r="Q43" i="94" s="1"/>
  <c r="P42" i="94"/>
  <c r="Q42" i="94" s="1"/>
  <c r="P41" i="94"/>
  <c r="Q41" i="94" s="1"/>
  <c r="P40" i="94"/>
  <c r="Q40" i="94" s="1"/>
  <c r="P39" i="94"/>
  <c r="Q39" i="94" s="1"/>
  <c r="P38" i="94"/>
  <c r="Q38" i="94" s="1"/>
  <c r="P37" i="94"/>
  <c r="Q37" i="94" s="1"/>
  <c r="P36" i="94"/>
  <c r="Q36" i="94" s="1"/>
  <c r="P342" i="87"/>
  <c r="Q342" i="87" s="1"/>
  <c r="P343" i="87"/>
  <c r="Q343" i="87" s="1"/>
  <c r="P341" i="87"/>
  <c r="Q341" i="87" s="1"/>
  <c r="P340" i="87"/>
  <c r="Q340" i="87" s="1"/>
  <c r="P339" i="87"/>
  <c r="Q339" i="87" s="1"/>
  <c r="P338" i="87"/>
  <c r="Q338" i="87" s="1"/>
  <c r="P337" i="87"/>
  <c r="Q337" i="87" s="1"/>
  <c r="P336" i="87"/>
  <c r="Q336" i="87" s="1"/>
  <c r="P335" i="87"/>
  <c r="Q335" i="87" s="1"/>
  <c r="G7535" i="61"/>
  <c r="F7535" i="61"/>
  <c r="G7534" i="61"/>
  <c r="F7534" i="61"/>
  <c r="G7533" i="61"/>
  <c r="F7533" i="61"/>
  <c r="G7532" i="61"/>
  <c r="F7532" i="61"/>
  <c r="G7531" i="61"/>
  <c r="F7531" i="61"/>
  <c r="G7529" i="61"/>
  <c r="F7529" i="61"/>
  <c r="G7528" i="61"/>
  <c r="F7528" i="61"/>
  <c r="G7527" i="61"/>
  <c r="F7527" i="61"/>
  <c r="G7526" i="61"/>
  <c r="F7526" i="61"/>
  <c r="G7525" i="61"/>
  <c r="F7525" i="61"/>
  <c r="G7524" i="61"/>
  <c r="F7524" i="61"/>
  <c r="G7523" i="61"/>
  <c r="F7523" i="61"/>
  <c r="G7521" i="61"/>
  <c r="F7521" i="61"/>
  <c r="G7520" i="61"/>
  <c r="F7520" i="61"/>
  <c r="G7519" i="61"/>
  <c r="F7519" i="61"/>
  <c r="G7518" i="61"/>
  <c r="F7518" i="61"/>
  <c r="G7517" i="61"/>
  <c r="F7517" i="61"/>
  <c r="G7515" i="61"/>
  <c r="F7515" i="61"/>
  <c r="G7514" i="61"/>
  <c r="F7514" i="61"/>
  <c r="G7513" i="61"/>
  <c r="F7513" i="61"/>
  <c r="G7512" i="61"/>
  <c r="F7512" i="61"/>
  <c r="G7667" i="61"/>
  <c r="F7667" i="61"/>
  <c r="G7666" i="61"/>
  <c r="F7666" i="61"/>
  <c r="G7665" i="61"/>
  <c r="F7665" i="61"/>
  <c r="G7664" i="61"/>
  <c r="F7664" i="61"/>
  <c r="G7663" i="61"/>
  <c r="F7663" i="61"/>
  <c r="G7661" i="61"/>
  <c r="F7661" i="61"/>
  <c r="G7660" i="61"/>
  <c r="F7660" i="61"/>
  <c r="G7659" i="61"/>
  <c r="F7659" i="61"/>
  <c r="G7658" i="61"/>
  <c r="F7658" i="61"/>
  <c r="G7657" i="61"/>
  <c r="F7657" i="61"/>
  <c r="G7656" i="61"/>
  <c r="F7656" i="61"/>
  <c r="G7655" i="61"/>
  <c r="F7655" i="61"/>
  <c r="G7654" i="61"/>
  <c r="F7654" i="61"/>
  <c r="G7653" i="61"/>
  <c r="F7653" i="61"/>
  <c r="G7651" i="61"/>
  <c r="F7651" i="61"/>
  <c r="G7650" i="61"/>
  <c r="F7650" i="61"/>
  <c r="G7649" i="61"/>
  <c r="F7649" i="61"/>
  <c r="G7648" i="61"/>
  <c r="F7648" i="61"/>
  <c r="G7647" i="61"/>
  <c r="F7647" i="61"/>
  <c r="G7646" i="61"/>
  <c r="F7646" i="61"/>
  <c r="G7645" i="61"/>
  <c r="F7645" i="61"/>
  <c r="G7644" i="61"/>
  <c r="F7644" i="61"/>
  <c r="G7643" i="61"/>
  <c r="F7643" i="61"/>
  <c r="G7641" i="61"/>
  <c r="F7641" i="61"/>
  <c r="G7640" i="61"/>
  <c r="F7640" i="61"/>
  <c r="G7639" i="61"/>
  <c r="F7639" i="61"/>
  <c r="G7638" i="61"/>
  <c r="F7638" i="61"/>
  <c r="G7637" i="61"/>
  <c r="F7637" i="61"/>
  <c r="G7636" i="61"/>
  <c r="F7636" i="61"/>
  <c r="G7635" i="61"/>
  <c r="F7635" i="61"/>
  <c r="G7634" i="61"/>
  <c r="F7634" i="61"/>
  <c r="G7633" i="61"/>
  <c r="F7633" i="61"/>
  <c r="G7631" i="61"/>
  <c r="F7631" i="61"/>
  <c r="G7630" i="61"/>
  <c r="F7630" i="61"/>
  <c r="G7629" i="61"/>
  <c r="F7629" i="61"/>
  <c r="G7628" i="61"/>
  <c r="F7628" i="61"/>
  <c r="G7627" i="61"/>
  <c r="F7627" i="61"/>
  <c r="G7626" i="61"/>
  <c r="F7626" i="61"/>
  <c r="G7625" i="61"/>
  <c r="F7625" i="61"/>
  <c r="G7624" i="61"/>
  <c r="F7624" i="61"/>
  <c r="P333" i="87"/>
  <c r="Q333" i="87" s="1"/>
  <c r="P332" i="87"/>
  <c r="Q332" i="87" s="1"/>
  <c r="P331" i="87"/>
  <c r="Q331" i="87" s="1"/>
  <c r="P330" i="87"/>
  <c r="Q330" i="87" s="1"/>
  <c r="P329" i="87"/>
  <c r="Q329" i="87" s="1"/>
  <c r="P328" i="87"/>
  <c r="Q328" i="87" s="1"/>
  <c r="P327" i="87"/>
  <c r="Q327" i="87" s="1"/>
  <c r="P309" i="87"/>
  <c r="Q309" i="87" s="1"/>
  <c r="P308" i="87"/>
  <c r="Q308" i="87" s="1"/>
  <c r="P307" i="87"/>
  <c r="Q307" i="87" s="1"/>
  <c r="P306" i="87"/>
  <c r="Q306" i="87" s="1"/>
  <c r="P305" i="87"/>
  <c r="Q305" i="87" s="1"/>
  <c r="P304" i="87"/>
  <c r="Q304" i="87" s="1"/>
  <c r="P303" i="87"/>
  <c r="Q303" i="87" s="1"/>
  <c r="P302" i="87"/>
  <c r="Q302" i="87" s="1"/>
  <c r="P301" i="87"/>
  <c r="Q301" i="87" s="1"/>
  <c r="P299" i="87"/>
  <c r="Q299" i="87" s="1"/>
  <c r="P298" i="87"/>
  <c r="Q298" i="87" s="1"/>
  <c r="P297" i="87"/>
  <c r="Q297" i="87" s="1"/>
  <c r="P296" i="87"/>
  <c r="Q296" i="87" s="1"/>
  <c r="P295" i="87"/>
  <c r="Q295" i="87" s="1"/>
  <c r="P294" i="87"/>
  <c r="Q294" i="87" s="1"/>
  <c r="P293" i="87"/>
  <c r="Q293" i="87" s="1"/>
  <c r="P291" i="87"/>
  <c r="Q291" i="87" s="1"/>
  <c r="P242" i="86"/>
  <c r="Q242" i="86" s="1"/>
  <c r="P241" i="86"/>
  <c r="Q241" i="86" s="1"/>
  <c r="P240" i="86"/>
  <c r="Q240" i="86" s="1"/>
  <c r="P239" i="86"/>
  <c r="Q239" i="86" s="1"/>
  <c r="P238" i="86"/>
  <c r="Q238" i="86" s="1"/>
  <c r="G7622" i="61"/>
  <c r="F7622" i="61"/>
  <c r="G7621" i="61"/>
  <c r="F7621" i="61"/>
  <c r="G7620" i="61"/>
  <c r="F7620" i="61"/>
  <c r="G7619" i="61"/>
  <c r="F7619" i="61"/>
  <c r="G7618" i="61"/>
  <c r="F7618" i="61"/>
  <c r="G7602" i="61"/>
  <c r="F7602" i="61"/>
  <c r="G7601" i="61"/>
  <c r="F7601" i="61"/>
  <c r="G7600" i="61"/>
  <c r="F7600" i="61"/>
  <c r="G7598" i="61"/>
  <c r="F7598" i="61"/>
  <c r="G7597" i="61"/>
  <c r="F7597" i="61"/>
  <c r="G7596" i="61"/>
  <c r="F7596" i="61"/>
  <c r="G7595" i="61"/>
  <c r="F7595" i="61"/>
  <c r="G7594" i="61"/>
  <c r="F7594" i="61"/>
  <c r="G7616" i="61"/>
  <c r="F7616" i="61"/>
  <c r="G7615" i="61"/>
  <c r="F7615" i="61"/>
  <c r="G7614" i="61"/>
  <c r="F7614" i="61"/>
  <c r="G7613" i="61"/>
  <c r="F7613" i="61"/>
  <c r="G7612" i="61"/>
  <c r="F7612" i="61"/>
  <c r="G7592" i="61"/>
  <c r="F7592" i="61"/>
  <c r="G7591" i="61"/>
  <c r="F7591" i="61"/>
  <c r="G7590" i="61"/>
  <c r="F7590" i="61"/>
  <c r="G7589" i="61"/>
  <c r="F7589" i="61"/>
  <c r="G7588" i="61"/>
  <c r="F7588" i="61"/>
  <c r="G7587" i="61"/>
  <c r="F7587" i="61"/>
  <c r="G7586" i="61"/>
  <c r="F7586" i="61"/>
  <c r="G7585" i="61"/>
  <c r="F7585" i="61"/>
  <c r="G7584" i="61"/>
  <c r="F7584" i="61"/>
  <c r="G7583" i="61"/>
  <c r="F7583" i="61"/>
  <c r="G7610" i="61"/>
  <c r="F7610" i="61"/>
  <c r="G7609" i="61"/>
  <c r="F7609" i="61"/>
  <c r="G7608" i="61"/>
  <c r="F7608" i="61"/>
  <c r="G7607" i="61"/>
  <c r="F7607" i="61"/>
  <c r="G7606" i="61"/>
  <c r="F7606" i="61"/>
  <c r="G7605" i="61"/>
  <c r="F7605" i="61"/>
  <c r="G7604" i="61"/>
  <c r="F7604" i="61"/>
  <c r="G7434" i="61"/>
  <c r="F7434" i="61"/>
  <c r="G7433" i="61"/>
  <c r="F7433" i="61"/>
  <c r="G7432" i="61"/>
  <c r="F7432" i="61"/>
  <c r="G7431" i="61"/>
  <c r="F7431" i="61"/>
  <c r="G7430" i="61"/>
  <c r="F7430" i="61"/>
  <c r="G7429" i="61"/>
  <c r="F7429" i="61"/>
  <c r="G7428" i="61"/>
  <c r="F7428" i="61"/>
  <c r="G7427" i="61"/>
  <c r="F7427" i="61"/>
  <c r="G7426" i="61"/>
  <c r="F7426" i="61"/>
  <c r="G7425" i="61"/>
  <c r="F7425" i="61"/>
  <c r="G7424" i="61"/>
  <c r="F7424" i="61"/>
  <c r="G7423" i="61"/>
  <c r="F7423" i="61"/>
  <c r="G7421" i="61"/>
  <c r="F7421" i="61"/>
  <c r="G7420" i="61"/>
  <c r="F7420" i="61"/>
  <c r="G7419" i="61"/>
  <c r="F7419" i="61"/>
  <c r="G7418" i="61"/>
  <c r="F7418" i="61"/>
  <c r="G7417" i="61"/>
  <c r="F7417" i="61"/>
  <c r="G7416" i="61"/>
  <c r="F7416" i="61"/>
  <c r="G7581" i="61"/>
  <c r="F7581" i="61"/>
  <c r="G7580" i="61"/>
  <c r="F7580" i="61"/>
  <c r="G7579" i="61"/>
  <c r="F7579" i="61"/>
  <c r="G7577" i="61"/>
  <c r="F7577" i="61"/>
  <c r="G7576" i="61"/>
  <c r="F7576" i="61"/>
  <c r="G7575" i="61"/>
  <c r="F7575" i="61"/>
  <c r="G7574" i="61"/>
  <c r="F7574" i="61"/>
  <c r="G7573" i="61"/>
  <c r="F7573" i="61"/>
  <c r="G7572" i="61"/>
  <c r="F7572" i="61"/>
  <c r="G7571" i="61"/>
  <c r="F7571" i="61"/>
  <c r="G7569" i="61"/>
  <c r="F7569" i="61"/>
  <c r="G7568" i="61"/>
  <c r="F7568" i="61"/>
  <c r="G7567" i="61"/>
  <c r="F7567" i="61"/>
  <c r="G7566" i="61"/>
  <c r="F7566" i="61"/>
  <c r="G7565" i="61"/>
  <c r="F7565" i="61"/>
  <c r="G7564" i="61"/>
  <c r="F7564" i="61"/>
  <c r="G7563" i="61"/>
  <c r="F7563" i="61"/>
  <c r="G7562" i="61"/>
  <c r="F7562" i="61"/>
  <c r="G7561" i="61"/>
  <c r="F7561" i="61"/>
  <c r="G7560" i="61"/>
  <c r="F7560" i="61"/>
  <c r="G7559" i="61"/>
  <c r="F7559" i="61"/>
  <c r="G7557" i="61"/>
  <c r="F7557" i="61"/>
  <c r="G7556" i="61"/>
  <c r="F7556" i="61"/>
  <c r="G7555" i="61"/>
  <c r="F7555" i="61"/>
  <c r="G7553" i="61"/>
  <c r="F7553" i="61"/>
  <c r="G7552" i="61"/>
  <c r="F7552" i="61"/>
  <c r="G7551" i="61"/>
  <c r="F7551" i="61"/>
  <c r="G7549" i="61"/>
  <c r="F7549" i="61"/>
  <c r="G7548" i="61"/>
  <c r="F7548" i="61"/>
  <c r="G7547" i="61"/>
  <c r="F7547" i="61"/>
  <c r="G7546" i="61"/>
  <c r="F7546" i="61"/>
  <c r="G7545" i="61"/>
  <c r="F7545" i="61"/>
  <c r="G7544" i="61"/>
  <c r="F7544" i="61"/>
  <c r="G7543" i="61"/>
  <c r="F7543" i="61"/>
  <c r="G7542" i="61"/>
  <c r="F7542" i="61"/>
  <c r="G7541" i="61"/>
  <c r="F7541" i="61"/>
  <c r="G7539" i="61"/>
  <c r="F7539" i="61"/>
  <c r="G7538" i="61"/>
  <c r="F7538" i="61"/>
  <c r="G7537" i="61"/>
  <c r="F7537" i="61"/>
  <c r="F7197" i="61"/>
  <c r="G7197" i="61"/>
  <c r="G7446" i="61"/>
  <c r="F7446" i="61"/>
  <c r="G7491" i="61"/>
  <c r="F7491" i="61"/>
  <c r="F7509" i="61"/>
  <c r="G7509" i="61"/>
  <c r="F7510" i="61"/>
  <c r="G7510" i="61"/>
  <c r="G7508" i="61"/>
  <c r="F7508" i="61"/>
  <c r="G7507" i="61"/>
  <c r="F7507" i="61"/>
  <c r="G7506" i="61"/>
  <c r="F7506" i="61"/>
  <c r="G7505" i="61"/>
  <c r="F7505" i="61"/>
  <c r="G7504" i="61"/>
  <c r="F7504" i="61"/>
  <c r="F7484" i="61"/>
  <c r="G7484" i="61"/>
  <c r="G7502" i="61"/>
  <c r="F7502" i="61"/>
  <c r="G7498" i="61"/>
  <c r="F7498" i="61"/>
  <c r="G7497" i="61"/>
  <c r="F7497" i="61"/>
  <c r="G7496" i="61"/>
  <c r="F7496" i="61"/>
  <c r="G7495" i="61"/>
  <c r="F7495" i="61"/>
  <c r="G7501" i="61"/>
  <c r="F7501" i="61"/>
  <c r="G7500" i="61"/>
  <c r="F7500" i="61"/>
  <c r="G7494" i="61"/>
  <c r="F7494" i="61"/>
  <c r="G7493" i="61"/>
  <c r="F7493" i="61"/>
  <c r="F7452" i="61"/>
  <c r="G7452" i="61"/>
  <c r="G7489" i="61"/>
  <c r="F7489" i="61"/>
  <c r="G7488" i="61"/>
  <c r="F7488" i="61"/>
  <c r="G7487" i="61"/>
  <c r="F7487" i="61"/>
  <c r="G7485" i="61"/>
  <c r="F7485" i="61"/>
  <c r="G7483" i="61"/>
  <c r="F7483" i="61"/>
  <c r="G7481" i="61"/>
  <c r="F7481" i="61"/>
  <c r="G7480" i="61"/>
  <c r="F7480" i="61"/>
  <c r="G7478" i="61"/>
  <c r="F7478" i="61"/>
  <c r="G7477" i="61"/>
  <c r="F7477" i="61"/>
  <c r="G7475" i="61"/>
  <c r="F7475" i="61"/>
  <c r="G7474" i="61"/>
  <c r="F7474" i="61"/>
  <c r="G7473" i="61"/>
  <c r="F7473" i="61"/>
  <c r="G7472" i="61"/>
  <c r="F7472" i="61"/>
  <c r="G7471" i="61"/>
  <c r="F7471" i="61"/>
  <c r="G7469" i="61"/>
  <c r="F7469" i="61"/>
  <c r="G7468" i="61"/>
  <c r="F7468" i="61"/>
  <c r="G7467" i="61"/>
  <c r="F7467" i="61"/>
  <c r="G7466" i="61"/>
  <c r="F7466" i="61"/>
  <c r="G7465" i="61"/>
  <c r="F7465" i="61"/>
  <c r="G7464" i="61"/>
  <c r="F7464" i="61"/>
  <c r="G7463" i="61"/>
  <c r="F7463" i="61"/>
  <c r="G7462" i="61"/>
  <c r="F7462" i="61"/>
  <c r="G7460" i="61"/>
  <c r="F7460" i="61"/>
  <c r="G7459" i="61"/>
  <c r="F7459" i="61"/>
  <c r="G7458" i="61"/>
  <c r="F7458" i="61"/>
  <c r="G7457" i="61"/>
  <c r="F7457" i="61"/>
  <c r="G7456" i="61"/>
  <c r="F7456" i="61"/>
  <c r="G7455" i="61"/>
  <c r="F7455" i="61"/>
  <c r="G7454" i="61"/>
  <c r="F7454" i="61"/>
  <c r="G7451" i="61"/>
  <c r="F7451" i="61"/>
  <c r="G7450" i="61"/>
  <c r="F7450" i="61"/>
  <c r="G7449" i="61"/>
  <c r="F7449" i="61"/>
  <c r="G7448" i="61"/>
  <c r="F7448" i="61"/>
  <c r="G7445" i="61"/>
  <c r="F7445" i="61"/>
  <c r="G7444" i="61"/>
  <c r="F7444" i="61"/>
  <c r="G7336" i="61"/>
  <c r="F7336" i="61"/>
  <c r="G7335" i="61"/>
  <c r="F7335" i="61"/>
  <c r="G7334" i="61"/>
  <c r="F7334" i="61"/>
  <c r="G7333" i="61"/>
  <c r="F7333" i="61"/>
  <c r="G7332" i="61"/>
  <c r="F7332" i="61"/>
  <c r="G7331" i="61"/>
  <c r="F7331" i="61"/>
  <c r="G7330" i="61"/>
  <c r="F7330" i="61"/>
  <c r="G7329" i="61"/>
  <c r="F7329" i="61"/>
  <c r="G7328" i="61"/>
  <c r="F7328" i="61"/>
  <c r="G7327" i="61"/>
  <c r="F7327" i="61"/>
  <c r="G7326" i="61"/>
  <c r="F7326" i="61"/>
  <c r="G7325" i="61"/>
  <c r="F7325" i="61"/>
  <c r="G7323" i="61"/>
  <c r="F7323" i="61"/>
  <c r="G7322" i="61"/>
  <c r="F7322" i="61"/>
  <c r="G7321" i="61"/>
  <c r="F7321" i="61"/>
  <c r="G7320" i="61"/>
  <c r="F7320" i="61"/>
  <c r="G7319" i="61"/>
  <c r="F7319" i="61"/>
  <c r="G7318" i="61"/>
  <c r="F7318" i="61"/>
  <c r="G7317" i="61"/>
  <c r="F7317" i="61"/>
  <c r="G7316" i="61"/>
  <c r="F7316" i="61"/>
  <c r="G7314" i="61"/>
  <c r="F7314" i="61"/>
  <c r="G7313" i="61"/>
  <c r="F7313" i="61"/>
  <c r="G7312" i="61"/>
  <c r="F7312" i="61"/>
  <c r="G7311" i="61"/>
  <c r="F7311" i="61"/>
  <c r="G7310" i="61"/>
  <c r="F7310" i="61"/>
  <c r="G7309" i="61"/>
  <c r="F7309" i="61"/>
  <c r="G7307" i="61"/>
  <c r="F7307" i="61"/>
  <c r="G7306" i="61"/>
  <c r="F7306" i="61"/>
  <c r="G7305" i="61"/>
  <c r="F7305" i="61"/>
  <c r="G7304" i="61"/>
  <c r="F7304" i="61"/>
  <c r="G7303" i="61"/>
  <c r="F7303" i="61"/>
  <c r="G7301" i="61"/>
  <c r="F7301" i="61"/>
  <c r="G7300" i="61"/>
  <c r="F7300" i="61"/>
  <c r="G7299" i="61"/>
  <c r="F7299" i="61"/>
  <c r="G7297" i="61"/>
  <c r="F7297" i="61"/>
  <c r="G7296" i="61"/>
  <c r="F7296" i="61"/>
  <c r="G7295" i="61"/>
  <c r="F7295" i="61"/>
  <c r="G7294" i="61"/>
  <c r="F7294" i="61"/>
  <c r="G7293" i="61"/>
  <c r="F7293" i="61"/>
  <c r="G7292" i="61"/>
  <c r="F7292" i="61"/>
  <c r="G7291" i="61"/>
  <c r="F7291" i="61"/>
  <c r="F7440" i="61"/>
  <c r="G7440" i="61"/>
  <c r="F7441" i="61"/>
  <c r="G7441" i="61"/>
  <c r="F7442" i="61"/>
  <c r="G7442" i="61"/>
  <c r="G7439" i="61"/>
  <c r="F7439" i="61"/>
  <c r="G7437" i="61"/>
  <c r="F7437" i="61"/>
  <c r="G7436" i="61"/>
  <c r="F7436" i="61"/>
  <c r="G325" i="87"/>
  <c r="F325" i="87"/>
  <c r="G324" i="87"/>
  <c r="F324" i="87"/>
  <c r="G323" i="87"/>
  <c r="F323" i="87"/>
  <c r="G322" i="87"/>
  <c r="F322" i="87"/>
  <c r="G321" i="87"/>
  <c r="F321" i="87"/>
  <c r="G7414" i="61"/>
  <c r="F7414" i="61"/>
  <c r="G7413" i="61"/>
  <c r="F7413" i="61"/>
  <c r="G7412" i="61"/>
  <c r="F7412" i="61"/>
  <c r="G7411" i="61"/>
  <c r="F7411" i="61"/>
  <c r="G7410" i="61"/>
  <c r="F7410" i="61"/>
  <c r="G7408" i="61"/>
  <c r="F7408" i="61"/>
  <c r="G7407" i="61"/>
  <c r="F7407" i="61"/>
  <c r="G7406" i="61"/>
  <c r="F7406" i="61"/>
  <c r="G7405" i="61"/>
  <c r="F7405" i="61"/>
  <c r="G7404" i="61"/>
  <c r="F7404" i="61"/>
  <c r="G7403" i="61"/>
  <c r="F7403" i="61"/>
  <c r="P236" i="86"/>
  <c r="Q236" i="86" s="1"/>
  <c r="P235" i="86"/>
  <c r="Q235" i="86" s="1"/>
  <c r="P234" i="86"/>
  <c r="Q234" i="86" s="1"/>
  <c r="P233" i="86"/>
  <c r="Q233" i="86" s="1"/>
  <c r="P232" i="86"/>
  <c r="Q232" i="86" s="1"/>
  <c r="P231" i="86"/>
  <c r="Q231" i="86" s="1"/>
  <c r="G7401" i="61"/>
  <c r="F7401" i="61"/>
  <c r="G7400" i="61"/>
  <c r="F7400" i="61"/>
  <c r="G7399" i="61"/>
  <c r="F7399" i="61"/>
  <c r="G7398" i="61"/>
  <c r="F7398" i="61"/>
  <c r="G7397" i="61"/>
  <c r="F7397" i="61"/>
  <c r="G7396" i="61"/>
  <c r="F7396" i="61"/>
  <c r="G7395" i="61"/>
  <c r="F7395" i="61"/>
  <c r="G7394" i="61"/>
  <c r="F7394" i="61"/>
  <c r="G7393" i="61"/>
  <c r="F7393" i="61"/>
  <c r="G7391" i="61"/>
  <c r="F7391" i="61"/>
  <c r="G7390" i="61"/>
  <c r="F7390" i="61"/>
  <c r="G7389" i="61"/>
  <c r="F7389" i="61"/>
  <c r="G7388" i="61"/>
  <c r="F7388" i="61"/>
  <c r="G7387" i="61"/>
  <c r="F7387" i="61"/>
  <c r="G7386" i="61"/>
  <c r="F7386" i="61"/>
  <c r="G7385" i="61"/>
  <c r="F7385" i="61"/>
  <c r="G7384" i="61"/>
  <c r="F7384" i="61"/>
  <c r="G215" i="86"/>
  <c r="F215" i="86"/>
  <c r="G7382" i="61"/>
  <c r="F7382" i="61"/>
  <c r="G7381" i="61"/>
  <c r="F7381" i="61"/>
  <c r="G7380" i="61"/>
  <c r="F7380" i="61"/>
  <c r="G7379" i="61"/>
  <c r="F7379" i="61"/>
  <c r="G7378" i="61"/>
  <c r="F7378" i="61"/>
  <c r="G7377" i="61"/>
  <c r="F7377" i="61"/>
  <c r="G7375" i="61"/>
  <c r="F7375" i="61"/>
  <c r="G7374" i="61"/>
  <c r="F7374" i="61"/>
  <c r="G7373" i="61"/>
  <c r="F7373" i="61"/>
  <c r="G7372" i="61"/>
  <c r="F7372" i="61"/>
  <c r="G7371" i="61"/>
  <c r="F7371" i="61"/>
  <c r="G7370" i="61"/>
  <c r="F7370" i="61"/>
  <c r="G7369" i="61"/>
  <c r="F7369" i="61"/>
  <c r="G7367" i="61"/>
  <c r="F7367" i="61"/>
  <c r="G7366" i="61"/>
  <c r="F7366" i="61"/>
  <c r="G7365" i="61"/>
  <c r="F7365" i="61"/>
  <c r="G7364" i="61"/>
  <c r="F7364" i="61"/>
  <c r="G7363" i="61"/>
  <c r="F7363" i="61"/>
  <c r="G7362" i="61"/>
  <c r="F7362" i="61"/>
  <c r="G7360" i="61"/>
  <c r="F7360" i="61"/>
  <c r="G7359" i="61"/>
  <c r="F7359" i="61"/>
  <c r="G7358" i="61"/>
  <c r="F7358" i="61"/>
  <c r="G7357" i="61"/>
  <c r="F7357" i="61"/>
  <c r="G7356" i="61"/>
  <c r="F7356" i="61"/>
  <c r="G7354" i="61"/>
  <c r="F7354" i="61"/>
  <c r="G7353" i="61"/>
  <c r="F7353" i="61"/>
  <c r="G7352" i="61"/>
  <c r="F7352" i="61"/>
  <c r="G7351" i="61"/>
  <c r="F7351" i="61"/>
  <c r="G7349" i="61"/>
  <c r="F7349" i="61"/>
  <c r="G7348" i="61"/>
  <c r="F7348" i="61"/>
  <c r="G7347" i="61"/>
  <c r="F7347" i="61"/>
  <c r="G7346" i="61"/>
  <c r="F7346" i="61"/>
  <c r="G7345" i="61"/>
  <c r="F7345" i="61"/>
  <c r="G7344" i="61"/>
  <c r="F7344" i="61"/>
  <c r="G7342" i="61"/>
  <c r="F7342" i="61"/>
  <c r="G7341" i="61"/>
  <c r="F7341" i="61"/>
  <c r="G7340" i="61"/>
  <c r="F7340" i="61"/>
  <c r="G7339" i="61"/>
  <c r="F7339" i="61"/>
  <c r="G7338" i="61"/>
  <c r="F7338" i="61"/>
  <c r="G49" i="95"/>
  <c r="F49" i="95"/>
  <c r="G48" i="95"/>
  <c r="F48" i="95"/>
  <c r="G47" i="95"/>
  <c r="F47" i="95"/>
  <c r="G46" i="95"/>
  <c r="F46" i="95"/>
  <c r="F7170" i="61"/>
  <c r="G7170" i="61"/>
  <c r="F7171" i="61"/>
  <c r="G7171" i="61"/>
  <c r="F7172" i="61"/>
  <c r="G7172" i="61"/>
  <c r="F7173" i="61"/>
  <c r="G7173" i="61"/>
  <c r="F7174" i="61"/>
  <c r="G7174" i="61"/>
  <c r="F7176" i="61"/>
  <c r="G7176" i="61"/>
  <c r="F7177" i="61"/>
  <c r="G7177" i="61"/>
  <c r="F7178" i="61"/>
  <c r="G7178" i="61"/>
  <c r="F7179" i="61"/>
  <c r="G7179" i="61"/>
  <c r="F7181" i="61"/>
  <c r="G7181" i="61"/>
  <c r="F7182" i="61"/>
  <c r="G7182" i="61"/>
  <c r="F7183" i="61"/>
  <c r="G7183" i="61"/>
  <c r="F7184" i="61"/>
  <c r="G7184" i="61"/>
  <c r="F7185" i="61"/>
  <c r="G7185" i="61"/>
  <c r="F7186" i="61"/>
  <c r="G7186" i="61"/>
  <c r="F7187" i="61"/>
  <c r="G7187" i="61"/>
  <c r="F7188" i="61"/>
  <c r="G7188" i="61"/>
  <c r="F7190" i="61"/>
  <c r="G7190" i="61"/>
  <c r="F7191" i="61"/>
  <c r="G7191" i="61"/>
  <c r="F7192" i="61"/>
  <c r="G7192" i="61"/>
  <c r="F7193" i="61"/>
  <c r="G7193" i="61"/>
  <c r="F7194" i="61"/>
  <c r="G7194" i="61"/>
  <c r="F7195" i="61"/>
  <c r="G7195" i="61"/>
  <c r="F7196" i="61"/>
  <c r="G7196" i="61"/>
  <c r="F7198" i="61"/>
  <c r="G7198" i="61"/>
  <c r="F7199" i="61"/>
  <c r="G7199" i="61"/>
  <c r="F7201" i="61"/>
  <c r="G7201" i="61"/>
  <c r="F7202" i="61"/>
  <c r="G7202" i="61"/>
  <c r="F7203" i="61"/>
  <c r="G7203" i="61"/>
  <c r="F7204" i="61"/>
  <c r="G7204" i="61"/>
  <c r="F7205" i="61"/>
  <c r="G7205" i="61"/>
  <c r="F7206" i="61"/>
  <c r="G7206" i="61"/>
  <c r="F7207" i="61"/>
  <c r="G7207" i="61"/>
  <c r="F7208" i="61"/>
  <c r="G7208" i="61"/>
  <c r="G7289" i="61"/>
  <c r="F7289" i="61"/>
  <c r="G7287" i="61"/>
  <c r="F7287" i="61"/>
  <c r="G7286" i="61"/>
  <c r="F7286" i="61"/>
  <c r="G7285" i="61"/>
  <c r="F7285" i="61"/>
  <c r="G7284" i="61"/>
  <c r="F7284" i="61"/>
  <c r="G7283" i="61"/>
  <c r="F7283" i="61"/>
  <c r="G7282" i="61"/>
  <c r="F7282" i="61"/>
  <c r="G7281" i="61"/>
  <c r="F7281" i="61"/>
  <c r="G7280" i="61"/>
  <c r="F7280" i="61"/>
  <c r="G7278" i="61"/>
  <c r="F7278" i="61"/>
  <c r="G7277" i="61"/>
  <c r="F7277" i="61"/>
  <c r="G7276" i="61"/>
  <c r="F7276" i="61"/>
  <c r="G7275" i="61"/>
  <c r="F7275" i="61"/>
  <c r="G7274" i="61"/>
  <c r="F7274" i="61"/>
  <c r="G7273" i="61"/>
  <c r="F7273" i="61"/>
  <c r="G7272" i="61"/>
  <c r="F7272" i="61"/>
  <c r="G7270" i="61"/>
  <c r="F7270" i="61"/>
  <c r="G7269" i="61"/>
  <c r="F7269" i="61"/>
  <c r="G7268" i="61"/>
  <c r="F7268" i="61"/>
  <c r="G7267" i="61"/>
  <c r="F7267" i="61"/>
  <c r="G7266" i="61"/>
  <c r="F7266" i="61"/>
  <c r="G7265" i="61"/>
  <c r="F7265" i="61"/>
  <c r="G7264" i="61"/>
  <c r="F7264" i="61"/>
  <c r="G7262" i="61"/>
  <c r="F7262" i="61"/>
  <c r="G7261" i="61"/>
  <c r="F7261" i="61"/>
  <c r="G7260" i="61"/>
  <c r="F7260" i="61"/>
  <c r="G7259" i="61"/>
  <c r="F7259" i="61"/>
  <c r="G7257" i="61"/>
  <c r="F7257" i="61"/>
  <c r="G7256" i="61"/>
  <c r="F7256" i="61"/>
  <c r="G7255" i="61"/>
  <c r="F7255" i="61"/>
  <c r="G7254" i="61"/>
  <c r="F7254" i="61"/>
  <c r="G7253" i="61"/>
  <c r="F7253" i="61"/>
  <c r="G7252" i="61"/>
  <c r="F7252" i="61"/>
  <c r="G7251" i="61"/>
  <c r="F7251" i="61"/>
  <c r="G7250" i="61"/>
  <c r="F7250" i="61"/>
  <c r="G7249" i="61"/>
  <c r="F7249" i="61"/>
  <c r="G7248" i="61"/>
  <c r="F7248" i="61"/>
  <c r="G7246" i="61"/>
  <c r="F7246" i="61"/>
  <c r="G7245" i="61"/>
  <c r="F7245" i="61"/>
  <c r="G7244" i="61"/>
  <c r="F7244" i="61"/>
  <c r="G7131" i="61"/>
  <c r="F7131" i="61"/>
  <c r="G7130" i="61"/>
  <c r="F7130" i="61"/>
  <c r="G7128" i="61"/>
  <c r="F7128" i="61"/>
  <c r="G7243" i="61"/>
  <c r="F7243" i="61"/>
  <c r="G7242" i="61"/>
  <c r="F7242" i="61"/>
  <c r="G7241" i="61"/>
  <c r="F7241" i="61"/>
  <c r="G7240" i="61"/>
  <c r="F7240" i="61"/>
  <c r="G7239" i="61"/>
  <c r="F7239" i="61"/>
  <c r="G7238" i="61"/>
  <c r="F7238" i="61"/>
  <c r="G7236" i="61"/>
  <c r="F7236" i="61"/>
  <c r="G7235" i="61"/>
  <c r="F7235" i="61"/>
  <c r="G7234" i="61"/>
  <c r="F7234" i="61"/>
  <c r="G7232" i="61"/>
  <c r="F7232" i="61"/>
  <c r="G7231" i="61"/>
  <c r="F7231" i="61"/>
  <c r="G7230" i="61"/>
  <c r="F7230" i="61"/>
  <c r="G7229" i="61"/>
  <c r="F7229" i="61"/>
  <c r="G7084" i="61"/>
  <c r="F7084" i="61"/>
  <c r="G7083" i="61"/>
  <c r="F7083" i="61"/>
  <c r="G7082" i="61"/>
  <c r="F7082" i="61"/>
  <c r="G7081" i="61"/>
  <c r="F7081" i="61"/>
  <c r="G7227" i="61"/>
  <c r="F7227" i="61"/>
  <c r="G7226" i="61"/>
  <c r="F7226" i="61"/>
  <c r="G7225" i="61"/>
  <c r="F7225" i="61"/>
  <c r="G7224" i="61"/>
  <c r="F7224" i="61"/>
  <c r="G7222" i="61"/>
  <c r="F7222" i="61"/>
  <c r="G7221" i="61"/>
  <c r="F7221" i="61"/>
  <c r="G7220" i="61"/>
  <c r="F7220" i="61"/>
  <c r="G7219" i="61"/>
  <c r="F7219" i="61"/>
  <c r="G7218" i="61"/>
  <c r="F7218" i="61"/>
  <c r="G7217" i="61"/>
  <c r="F7217" i="61"/>
  <c r="G7216" i="61"/>
  <c r="F7216" i="61"/>
  <c r="G7215" i="61"/>
  <c r="F7215" i="61"/>
  <c r="G7213" i="61"/>
  <c r="F7213" i="61"/>
  <c r="G7212" i="61"/>
  <c r="F7212" i="61"/>
  <c r="G7211" i="61"/>
  <c r="F7211" i="61"/>
  <c r="G7210" i="61"/>
  <c r="F7210" i="61"/>
  <c r="G7168" i="61"/>
  <c r="F7168" i="61"/>
  <c r="G7167" i="61"/>
  <c r="F7167" i="61"/>
  <c r="G7166" i="61"/>
  <c r="F7166" i="61"/>
  <c r="G7165" i="61"/>
  <c r="F7165" i="61"/>
  <c r="G7135" i="61"/>
  <c r="F7135" i="61"/>
  <c r="G7134" i="61"/>
  <c r="F7134" i="61"/>
  <c r="G7133" i="61"/>
  <c r="F7133" i="61"/>
  <c r="G7163" i="61"/>
  <c r="F7163" i="61"/>
  <c r="G7162" i="61"/>
  <c r="F7162" i="61"/>
  <c r="G7161" i="61"/>
  <c r="F7161" i="61"/>
  <c r="G7160" i="61"/>
  <c r="F7160" i="61"/>
  <c r="G7158" i="61"/>
  <c r="F7158" i="61"/>
  <c r="G7157" i="61"/>
  <c r="F7157" i="61"/>
  <c r="G7156" i="61"/>
  <c r="F7156" i="61"/>
  <c r="G7155" i="61"/>
  <c r="F7155" i="61"/>
  <c r="G7154" i="61"/>
  <c r="F7154" i="61"/>
  <c r="G7153" i="61"/>
  <c r="F7153" i="61"/>
  <c r="G7152" i="61"/>
  <c r="F7152" i="61"/>
  <c r="G7150" i="61"/>
  <c r="F7150" i="61"/>
  <c r="G7149" i="61"/>
  <c r="F7149" i="61"/>
  <c r="G7148" i="61"/>
  <c r="F7148" i="61"/>
  <c r="G7147" i="61"/>
  <c r="F7147" i="61"/>
  <c r="G7146" i="61"/>
  <c r="F7146" i="61"/>
  <c r="G7145" i="61"/>
  <c r="F7145" i="61"/>
  <c r="G7144" i="61"/>
  <c r="F7144" i="61"/>
  <c r="G7143" i="61"/>
  <c r="F7143" i="61"/>
  <c r="F6725" i="61"/>
  <c r="G6725" i="61"/>
  <c r="G7141" i="61"/>
  <c r="F7141" i="61"/>
  <c r="G7140" i="61"/>
  <c r="F7140" i="61"/>
  <c r="G7139" i="61"/>
  <c r="F7139" i="61"/>
  <c r="G7138" i="61"/>
  <c r="F7138" i="61"/>
  <c r="G7027" i="61"/>
  <c r="F7027" i="61"/>
  <c r="G7137" i="61"/>
  <c r="F7137" i="61"/>
  <c r="G7129" i="61"/>
  <c r="F7129" i="61"/>
  <c r="G7127" i="61"/>
  <c r="F7127" i="61"/>
  <c r="G7126" i="61"/>
  <c r="F7126" i="61"/>
  <c r="G7125" i="61"/>
  <c r="F7125" i="61"/>
  <c r="G7123" i="61"/>
  <c r="F7123" i="61"/>
  <c r="G7122" i="61"/>
  <c r="F7122" i="61"/>
  <c r="G7121" i="61"/>
  <c r="F7121" i="61"/>
  <c r="G7120" i="61"/>
  <c r="F7120" i="61"/>
  <c r="G7119" i="61"/>
  <c r="F7119" i="61"/>
  <c r="G7118" i="61"/>
  <c r="F7118" i="61"/>
  <c r="G7117" i="61"/>
  <c r="F7117" i="61"/>
  <c r="G7116" i="61"/>
  <c r="F7116" i="61"/>
  <c r="G7114" i="61"/>
  <c r="F7114" i="61"/>
  <c r="G7113" i="61"/>
  <c r="F7113" i="61"/>
  <c r="G7112" i="61"/>
  <c r="F7112" i="61"/>
  <c r="G7111" i="61"/>
  <c r="F7111" i="61"/>
  <c r="G7109" i="61"/>
  <c r="F7109" i="61"/>
  <c r="G7108" i="61"/>
  <c r="F7108" i="61"/>
  <c r="G7107" i="61"/>
  <c r="F7107" i="61"/>
  <c r="G7106" i="61"/>
  <c r="F7106" i="61"/>
  <c r="G7105" i="61"/>
  <c r="F7105" i="61"/>
  <c r="G7103" i="61"/>
  <c r="F7103" i="61"/>
  <c r="G7102" i="61"/>
  <c r="F7102" i="61"/>
  <c r="G7101" i="61"/>
  <c r="F7101" i="61"/>
  <c r="G7100" i="61"/>
  <c r="F7100" i="61"/>
  <c r="G7099" i="61"/>
  <c r="F7099" i="61"/>
  <c r="G7097" i="61"/>
  <c r="F7097" i="61"/>
  <c r="G7096" i="61"/>
  <c r="F7096" i="61"/>
  <c r="G7095" i="61"/>
  <c r="F7095" i="61"/>
  <c r="G7094" i="61"/>
  <c r="F7094" i="61"/>
  <c r="G7093" i="61"/>
  <c r="F7093" i="61"/>
  <c r="G7092" i="61"/>
  <c r="F7092" i="61"/>
  <c r="G7062" i="61"/>
  <c r="F7062" i="61"/>
  <c r="G7061" i="61"/>
  <c r="F7061" i="61"/>
  <c r="G7060" i="61"/>
  <c r="F7060" i="61"/>
  <c r="G7059" i="61"/>
  <c r="F7059" i="61"/>
  <c r="G7058" i="61"/>
  <c r="F7058" i="61"/>
  <c r="G7057" i="61"/>
  <c r="F7057" i="61"/>
  <c r="G7056" i="61"/>
  <c r="F7056" i="61"/>
  <c r="G7090" i="61"/>
  <c r="F7090" i="61"/>
  <c r="G7089" i="61"/>
  <c r="F7089" i="61"/>
  <c r="G7088" i="61"/>
  <c r="F7088" i="61"/>
  <c r="G7087" i="61"/>
  <c r="F7087" i="61"/>
  <c r="G7086" i="61"/>
  <c r="F7086" i="61"/>
  <c r="G217" i="86"/>
  <c r="F217" i="86"/>
  <c r="G213" i="86"/>
  <c r="F213" i="86"/>
  <c r="G285" i="87"/>
  <c r="F285" i="87"/>
  <c r="G7080" i="61"/>
  <c r="F7080" i="61"/>
  <c r="G7079" i="61"/>
  <c r="F7079" i="61"/>
  <c r="G7078" i="61"/>
  <c r="F7078" i="61"/>
  <c r="G7077" i="61"/>
  <c r="F7077" i="61"/>
  <c r="G7076" i="61"/>
  <c r="F7076" i="61"/>
  <c r="G7075" i="61"/>
  <c r="F7075" i="61"/>
  <c r="G7073" i="61"/>
  <c r="F7073" i="61"/>
  <c r="G7072" i="61"/>
  <c r="F7072" i="61"/>
  <c r="G7071" i="61"/>
  <c r="F7071" i="61"/>
  <c r="G7069" i="61"/>
  <c r="F7069" i="61"/>
  <c r="G7068" i="61"/>
  <c r="F7068" i="61"/>
  <c r="G7067" i="61"/>
  <c r="F7067" i="61"/>
  <c r="G7066" i="61"/>
  <c r="F7066" i="61"/>
  <c r="G7065" i="61"/>
  <c r="F7065" i="61"/>
  <c r="G7064" i="61"/>
  <c r="F7064" i="61"/>
  <c r="G7052" i="61"/>
  <c r="F7052" i="61"/>
  <c r="G7051" i="61"/>
  <c r="F7051" i="61"/>
  <c r="G7050" i="61"/>
  <c r="F7050" i="61"/>
  <c r="G7049" i="61"/>
  <c r="F7049" i="61"/>
  <c r="G7048" i="61"/>
  <c r="F7048" i="61"/>
  <c r="G7047" i="61"/>
  <c r="F7047" i="61"/>
  <c r="G7054" i="61"/>
  <c r="F7054" i="61"/>
  <c r="O6312" i="61"/>
  <c r="G7045" i="61"/>
  <c r="F7045" i="61"/>
  <c r="G7044" i="61"/>
  <c r="F7044" i="61"/>
  <c r="G7043" i="61"/>
  <c r="F7043" i="61"/>
  <c r="G7041" i="61"/>
  <c r="F7041" i="61"/>
  <c r="G7040" i="61"/>
  <c r="F7040" i="61"/>
  <c r="G7039" i="61"/>
  <c r="F7039" i="61"/>
  <c r="G7038" i="61"/>
  <c r="F7038" i="61"/>
  <c r="G7037" i="61"/>
  <c r="F7037" i="61"/>
  <c r="G7035" i="61"/>
  <c r="F7035" i="61"/>
  <c r="G7034" i="61"/>
  <c r="F7034" i="61"/>
  <c r="G7033" i="61"/>
  <c r="F7033" i="61"/>
  <c r="G7032" i="61"/>
  <c r="F7032" i="61"/>
  <c r="G7030" i="61"/>
  <c r="F7030" i="61"/>
  <c r="G7029" i="61"/>
  <c r="F7029" i="61"/>
  <c r="G219" i="86"/>
  <c r="F219" i="86"/>
  <c r="G231" i="87"/>
  <c r="F231" i="87"/>
  <c r="G230" i="87"/>
  <c r="F230" i="87"/>
  <c r="G229" i="87"/>
  <c r="F229" i="87"/>
  <c r="G228" i="87"/>
  <c r="F228" i="87"/>
  <c r="G227" i="87"/>
  <c r="F227" i="87"/>
  <c r="G226" i="87"/>
  <c r="F226" i="87"/>
  <c r="G225" i="87"/>
  <c r="F225" i="87"/>
  <c r="G238" i="87"/>
  <c r="F238" i="87"/>
  <c r="G237" i="87"/>
  <c r="F237" i="87"/>
  <c r="G236" i="87"/>
  <c r="F236" i="87"/>
  <c r="G235" i="87"/>
  <c r="F235" i="87"/>
  <c r="G234" i="87"/>
  <c r="F234" i="87"/>
  <c r="G233" i="87"/>
  <c r="F233" i="87"/>
  <c r="G136" i="86"/>
  <c r="F136" i="86"/>
  <c r="G135" i="86"/>
  <c r="F135" i="86"/>
  <c r="G134" i="86"/>
  <c r="F134" i="86"/>
  <c r="G133" i="86"/>
  <c r="F133" i="86"/>
  <c r="G132" i="86"/>
  <c r="F132" i="86"/>
  <c r="G146" i="86"/>
  <c r="F146" i="86"/>
  <c r="G145" i="86"/>
  <c r="F145" i="86"/>
  <c r="G144" i="86"/>
  <c r="F144" i="86"/>
  <c r="G143" i="86"/>
  <c r="F143" i="86"/>
  <c r="G142" i="86"/>
  <c r="F142" i="86"/>
  <c r="G141" i="86"/>
  <c r="F141" i="86"/>
  <c r="G140" i="86"/>
  <c r="F140" i="86"/>
  <c r="G139" i="86"/>
  <c r="F139" i="86"/>
  <c r="G153" i="86"/>
  <c r="F153" i="86"/>
  <c r="G152" i="86"/>
  <c r="F152" i="86"/>
  <c r="G151" i="86"/>
  <c r="F151" i="86"/>
  <c r="G150" i="86"/>
  <c r="F150" i="86"/>
  <c r="G149" i="86"/>
  <c r="F149" i="86"/>
  <c r="G148" i="86"/>
  <c r="F148" i="86"/>
  <c r="G161" i="86"/>
  <c r="F161" i="86"/>
  <c r="G160" i="86"/>
  <c r="F160" i="86"/>
  <c r="G159" i="86"/>
  <c r="F159" i="86"/>
  <c r="G157" i="86"/>
  <c r="F157" i="86"/>
  <c r="G156" i="86"/>
  <c r="F156" i="86"/>
  <c r="G155" i="86"/>
  <c r="F155" i="86"/>
  <c r="G168" i="86"/>
  <c r="F168" i="86"/>
  <c r="G167" i="86"/>
  <c r="F167" i="86"/>
  <c r="G166" i="86"/>
  <c r="F166" i="86"/>
  <c r="G165" i="86"/>
  <c r="F165" i="86"/>
  <c r="G164" i="86"/>
  <c r="F164" i="86"/>
  <c r="G163" i="86"/>
  <c r="F163" i="86"/>
  <c r="G175" i="86"/>
  <c r="F175" i="86"/>
  <c r="G174" i="86"/>
  <c r="F174" i="86"/>
  <c r="G173" i="86"/>
  <c r="F173" i="86"/>
  <c r="G172" i="86"/>
  <c r="F172" i="86"/>
  <c r="G171" i="86"/>
  <c r="F171" i="86"/>
  <c r="G170" i="86"/>
  <c r="F170" i="86"/>
  <c r="G183" i="86"/>
  <c r="F183" i="86"/>
  <c r="G182" i="86"/>
  <c r="F182" i="86"/>
  <c r="G181" i="86"/>
  <c r="F181" i="86"/>
  <c r="G180" i="86"/>
  <c r="F180" i="86"/>
  <c r="G179" i="86"/>
  <c r="F179" i="86"/>
  <c r="G178" i="86"/>
  <c r="F178" i="86"/>
  <c r="G177" i="86"/>
  <c r="F177" i="86"/>
  <c r="G190" i="86"/>
  <c r="F190" i="86"/>
  <c r="G189" i="86"/>
  <c r="F189" i="86"/>
  <c r="G188" i="86"/>
  <c r="F188" i="86"/>
  <c r="G187" i="86"/>
  <c r="F187" i="86"/>
  <c r="G186" i="86"/>
  <c r="F186" i="86"/>
  <c r="G185" i="86"/>
  <c r="F185" i="86"/>
  <c r="G199" i="86"/>
  <c r="F199" i="86"/>
  <c r="G198" i="86"/>
  <c r="F198" i="86"/>
  <c r="G197" i="86"/>
  <c r="F197" i="86"/>
  <c r="G196" i="86"/>
  <c r="F196" i="86"/>
  <c r="G195" i="86"/>
  <c r="F195" i="86"/>
  <c r="G194" i="86"/>
  <c r="F194" i="86"/>
  <c r="G193" i="86"/>
  <c r="F193" i="86"/>
  <c r="G192" i="86"/>
  <c r="F192" i="86"/>
  <c r="G203" i="86"/>
  <c r="F203" i="86"/>
  <c r="G202" i="86"/>
  <c r="F202" i="86"/>
  <c r="G201" i="86"/>
  <c r="F201" i="86"/>
  <c r="G211" i="86"/>
  <c r="F211" i="86"/>
  <c r="G210" i="86"/>
  <c r="F210" i="86"/>
  <c r="G209" i="86"/>
  <c r="F209" i="86"/>
  <c r="G208" i="86"/>
  <c r="F208" i="86"/>
  <c r="G207" i="86"/>
  <c r="F207" i="86"/>
  <c r="G206" i="86"/>
  <c r="F206" i="86"/>
  <c r="G205" i="86"/>
  <c r="F205" i="86"/>
  <c r="G218" i="86"/>
  <c r="F218" i="86"/>
  <c r="G216" i="86"/>
  <c r="F216" i="86"/>
  <c r="G214" i="86"/>
  <c r="F214" i="86"/>
  <c r="G229" i="86"/>
  <c r="F229" i="86"/>
  <c r="G228" i="86"/>
  <c r="F228" i="86"/>
  <c r="G227" i="86"/>
  <c r="F227" i="86"/>
  <c r="G226" i="86"/>
  <c r="F226" i="86"/>
  <c r="G225" i="86"/>
  <c r="F225" i="86"/>
  <c r="G224" i="86"/>
  <c r="F224" i="86"/>
  <c r="G223" i="86"/>
  <c r="F223" i="86"/>
  <c r="G222" i="86"/>
  <c r="F222" i="86"/>
  <c r="G221" i="86"/>
  <c r="F221" i="86"/>
  <c r="G244" i="87"/>
  <c r="F244" i="87"/>
  <c r="G243" i="87"/>
  <c r="F243" i="87"/>
  <c r="G242" i="87"/>
  <c r="F242" i="87"/>
  <c r="G241" i="87"/>
  <c r="F241" i="87"/>
  <c r="G240" i="87"/>
  <c r="F240" i="87"/>
  <c r="G253" i="87"/>
  <c r="F253" i="87"/>
  <c r="G252" i="87"/>
  <c r="F252" i="87"/>
  <c r="G251" i="87"/>
  <c r="F251" i="87"/>
  <c r="G250" i="87"/>
  <c r="F250" i="87"/>
  <c r="G249" i="87"/>
  <c r="F249" i="87"/>
  <c r="G248" i="87"/>
  <c r="F248" i="87"/>
  <c r="G247" i="87"/>
  <c r="F247" i="87"/>
  <c r="G246" i="87"/>
  <c r="F246" i="87"/>
  <c r="G261" i="87"/>
  <c r="F261" i="87"/>
  <c r="G260" i="87"/>
  <c r="F260" i="87"/>
  <c r="G259" i="87"/>
  <c r="F259" i="87"/>
  <c r="G258" i="87"/>
  <c r="F258" i="87"/>
  <c r="G257" i="87"/>
  <c r="F257" i="87"/>
  <c r="G256" i="87"/>
  <c r="F256" i="87"/>
  <c r="G255" i="87"/>
  <c r="F255" i="87"/>
  <c r="G269" i="87"/>
  <c r="F269" i="87"/>
  <c r="G268" i="87"/>
  <c r="F268" i="87"/>
  <c r="G267" i="87"/>
  <c r="F267" i="87"/>
  <c r="G266" i="87"/>
  <c r="F266" i="87"/>
  <c r="G265" i="87"/>
  <c r="F265" i="87"/>
  <c r="G264" i="87"/>
  <c r="F264" i="87"/>
  <c r="G263" i="87"/>
  <c r="F263" i="87"/>
  <c r="G280" i="87"/>
  <c r="F280" i="87"/>
  <c r="G278" i="87"/>
  <c r="F278" i="87"/>
  <c r="G277" i="87"/>
  <c r="F277" i="87"/>
  <c r="G276" i="87"/>
  <c r="F276" i="87"/>
  <c r="G275" i="87"/>
  <c r="F275" i="87"/>
  <c r="G289" i="87"/>
  <c r="F289" i="87"/>
  <c r="G288" i="87"/>
  <c r="F288" i="87"/>
  <c r="G287" i="87"/>
  <c r="F287" i="87"/>
  <c r="G284" i="87"/>
  <c r="F284" i="87"/>
  <c r="G283" i="87"/>
  <c r="F283" i="87"/>
  <c r="G282" i="87"/>
  <c r="F282" i="87"/>
  <c r="G6940" i="61"/>
  <c r="F6940" i="61"/>
  <c r="G6939" i="61"/>
  <c r="F6939" i="61"/>
  <c r="G6937" i="61"/>
  <c r="F6937" i="61"/>
  <c r="F6931" i="61"/>
  <c r="G6931" i="61"/>
  <c r="G7025" i="61"/>
  <c r="F7025" i="61"/>
  <c r="G7024" i="61"/>
  <c r="F7024" i="61"/>
  <c r="G7023" i="61"/>
  <c r="F7023" i="61"/>
  <c r="G7022" i="61"/>
  <c r="F7022" i="61"/>
  <c r="G7020" i="61"/>
  <c r="F7020" i="61"/>
  <c r="G7019" i="61"/>
  <c r="F7019" i="61"/>
  <c r="G7018" i="61"/>
  <c r="F7018" i="61"/>
  <c r="G7017" i="61"/>
  <c r="F7017" i="61"/>
  <c r="G7016" i="61"/>
  <c r="F7016" i="61"/>
  <c r="G7014" i="61"/>
  <c r="F7014" i="61"/>
  <c r="G7013" i="61"/>
  <c r="F7013" i="61"/>
  <c r="G7012" i="61"/>
  <c r="F7012" i="61"/>
  <c r="G7011" i="61"/>
  <c r="F7011" i="61"/>
  <c r="G6902" i="61"/>
  <c r="F6902" i="61"/>
  <c r="G6901" i="61"/>
  <c r="F6901" i="61"/>
  <c r="G6900" i="61"/>
  <c r="F6900" i="61"/>
  <c r="G7009" i="61"/>
  <c r="F7009" i="61"/>
  <c r="G7008" i="61"/>
  <c r="F7008" i="61"/>
  <c r="G7007" i="61"/>
  <c r="F7007" i="61"/>
  <c r="G7005" i="61"/>
  <c r="F7005" i="61"/>
  <c r="G7004" i="61"/>
  <c r="F7004" i="61"/>
  <c r="G7002" i="61"/>
  <c r="F7002" i="61"/>
  <c r="G7001" i="61"/>
  <c r="F7001" i="61"/>
  <c r="G7000" i="61"/>
  <c r="F7000" i="61"/>
  <c r="G6999" i="61"/>
  <c r="F6999" i="61"/>
  <c r="G6998" i="61"/>
  <c r="F6998" i="61"/>
  <c r="G6997" i="61"/>
  <c r="F6997" i="61"/>
  <c r="G6996" i="61"/>
  <c r="F6996" i="61"/>
  <c r="G6995" i="61"/>
  <c r="F6995" i="61"/>
  <c r="G6994" i="61"/>
  <c r="F6994" i="61"/>
  <c r="G6989" i="61"/>
  <c r="F6989" i="61"/>
  <c r="G6988" i="61"/>
  <c r="F6988" i="61"/>
  <c r="G6987" i="61"/>
  <c r="F6987" i="61"/>
  <c r="G6986" i="61"/>
  <c r="F6986" i="61"/>
  <c r="G6985" i="61"/>
  <c r="F6985" i="61"/>
  <c r="G6984" i="61"/>
  <c r="F6984" i="61"/>
  <c r="G6983" i="61"/>
  <c r="F6983" i="61"/>
  <c r="G6981" i="61"/>
  <c r="F6981" i="61"/>
  <c r="G6980" i="61"/>
  <c r="F6980" i="61"/>
  <c r="G6979" i="61"/>
  <c r="F6979" i="61"/>
  <c r="G6978" i="61"/>
  <c r="F6978" i="61"/>
  <c r="G6977" i="61"/>
  <c r="F6977" i="61"/>
  <c r="G6975" i="61"/>
  <c r="F6975" i="61"/>
  <c r="G6974" i="61"/>
  <c r="F6974" i="61"/>
  <c r="G6973" i="61"/>
  <c r="F6973" i="61"/>
  <c r="G6972" i="61"/>
  <c r="F6972" i="61"/>
  <c r="G6971" i="61"/>
  <c r="F6971" i="61"/>
  <c r="G6970" i="61"/>
  <c r="F6970" i="61"/>
  <c r="G6992" i="61"/>
  <c r="F6992" i="61"/>
  <c r="G6991" i="61"/>
  <c r="F6991" i="61"/>
  <c r="G6968" i="61"/>
  <c r="F6968" i="61"/>
  <c r="G6967" i="61"/>
  <c r="F6967" i="61"/>
  <c r="G6966" i="61"/>
  <c r="F6966" i="61"/>
  <c r="G6965" i="61"/>
  <c r="F6965" i="61"/>
  <c r="G6964" i="61"/>
  <c r="F6964" i="61"/>
  <c r="G6963" i="61"/>
  <c r="F6963" i="61"/>
  <c r="G6962" i="61"/>
  <c r="F6962" i="61"/>
  <c r="G161" i="84"/>
  <c r="F161" i="84"/>
  <c r="G160" i="84"/>
  <c r="F160" i="84"/>
  <c r="G159" i="84"/>
  <c r="F159" i="84"/>
  <c r="G157" i="84"/>
  <c r="F157" i="84"/>
  <c r="G156" i="84"/>
  <c r="F156" i="84"/>
  <c r="G155" i="84"/>
  <c r="F155" i="84"/>
  <c r="G154" i="84"/>
  <c r="F154" i="84"/>
  <c r="G153" i="84"/>
  <c r="F153" i="84"/>
  <c r="G151" i="84"/>
  <c r="F151" i="84"/>
  <c r="G150" i="84"/>
  <c r="F150" i="84"/>
  <c r="G149" i="84"/>
  <c r="F149" i="84"/>
  <c r="G148" i="84"/>
  <c r="F148" i="84"/>
  <c r="G147" i="84"/>
  <c r="F147" i="84"/>
  <c r="G145" i="84"/>
  <c r="F145" i="84"/>
  <c r="G144" i="84"/>
  <c r="F144" i="84"/>
  <c r="G143" i="84"/>
  <c r="F143" i="84"/>
  <c r="G142" i="84"/>
  <c r="F142" i="84"/>
  <c r="G141" i="84"/>
  <c r="F141" i="84"/>
  <c r="G139" i="84"/>
  <c r="F139" i="84"/>
  <c r="G138" i="84"/>
  <c r="F138" i="84"/>
  <c r="G137" i="84"/>
  <c r="F137" i="84"/>
  <c r="G136" i="84"/>
  <c r="F136" i="84"/>
  <c r="G134" i="84"/>
  <c r="F134" i="84"/>
  <c r="G133" i="84"/>
  <c r="F133" i="84"/>
  <c r="G132" i="84"/>
  <c r="F132" i="84"/>
  <c r="G131" i="84"/>
  <c r="F131" i="84"/>
  <c r="G130" i="84"/>
  <c r="F130" i="84"/>
  <c r="G129" i="84"/>
  <c r="F129" i="84"/>
  <c r="G127" i="84"/>
  <c r="F127" i="84"/>
  <c r="G126" i="84"/>
  <c r="F126" i="84"/>
  <c r="G125" i="84"/>
  <c r="F125" i="84"/>
  <c r="G124" i="84"/>
  <c r="F124" i="84"/>
  <c r="G123" i="84"/>
  <c r="F123" i="84"/>
  <c r="G122" i="84"/>
  <c r="F122" i="84"/>
  <c r="G4" i="94"/>
  <c r="F4" i="94"/>
  <c r="G3" i="94"/>
  <c r="F3" i="94"/>
  <c r="G6747" i="61"/>
  <c r="F6747" i="61"/>
  <c r="G6960" i="61"/>
  <c r="F6960" i="61"/>
  <c r="G6959" i="61"/>
  <c r="F6959" i="61"/>
  <c r="G6958" i="61"/>
  <c r="F6958" i="61"/>
  <c r="G6957" i="61"/>
  <c r="F6957" i="61"/>
  <c r="G6955" i="61"/>
  <c r="F6955" i="61"/>
  <c r="G6954" i="61"/>
  <c r="F6954" i="61"/>
  <c r="G6953" i="61"/>
  <c r="F6953" i="61"/>
  <c r="G6952" i="61"/>
  <c r="F6952" i="61"/>
  <c r="G6951" i="61"/>
  <c r="F6951" i="61"/>
  <c r="G6950" i="61"/>
  <c r="F6950" i="61"/>
  <c r="G6949" i="61"/>
  <c r="F6949" i="61"/>
  <c r="G6948" i="61"/>
  <c r="F6948" i="61"/>
  <c r="G6946" i="61"/>
  <c r="F6946" i="61"/>
  <c r="G6945" i="61"/>
  <c r="F6945" i="61"/>
  <c r="G6944" i="61"/>
  <c r="F6944" i="61"/>
  <c r="G6943" i="61"/>
  <c r="F6943" i="61"/>
  <c r="G6942" i="61"/>
  <c r="F6942" i="61"/>
  <c r="G6929" i="61"/>
  <c r="F6929" i="61"/>
  <c r="G6928" i="61"/>
  <c r="F6928" i="61"/>
  <c r="G6927" i="61"/>
  <c r="F6927" i="61"/>
  <c r="G6926" i="61"/>
  <c r="F6926" i="61"/>
  <c r="G6936" i="61"/>
  <c r="F6936" i="61"/>
  <c r="G6935" i="61"/>
  <c r="F6935" i="61"/>
  <c r="G6934" i="61"/>
  <c r="F6934" i="61"/>
  <c r="G6933" i="61"/>
  <c r="F6933" i="61"/>
  <c r="G6932" i="61"/>
  <c r="F6932" i="61"/>
  <c r="G6924" i="61"/>
  <c r="F6924" i="61"/>
  <c r="G6923" i="61"/>
  <c r="F6923" i="61"/>
  <c r="G6922" i="61"/>
  <c r="F6922" i="61"/>
  <c r="G6921" i="61"/>
  <c r="F6921" i="61"/>
  <c r="G6920" i="61"/>
  <c r="F6920" i="61"/>
  <c r="G6919" i="61"/>
  <c r="F6919" i="61"/>
  <c r="G6917" i="61"/>
  <c r="F6917" i="61"/>
  <c r="G6916" i="61"/>
  <c r="F6916" i="61"/>
  <c r="G6915" i="61"/>
  <c r="F6915" i="61"/>
  <c r="G6914" i="61"/>
  <c r="F6914" i="61"/>
  <c r="G6913" i="61"/>
  <c r="F6913" i="61"/>
  <c r="G6911" i="61"/>
  <c r="F6911" i="61"/>
  <c r="G6910" i="61"/>
  <c r="F6910" i="61"/>
  <c r="G6909" i="61"/>
  <c r="F6909" i="61"/>
  <c r="G6908" i="61"/>
  <c r="F6908" i="61"/>
  <c r="G6907" i="61"/>
  <c r="F6907" i="61"/>
  <c r="G6906" i="61"/>
  <c r="F6906" i="61"/>
  <c r="G6905" i="61"/>
  <c r="F6905" i="61"/>
  <c r="G6904" i="61"/>
  <c r="F6904" i="61"/>
  <c r="G6898" i="61"/>
  <c r="F6898" i="61"/>
  <c r="G6897" i="61"/>
  <c r="F6897" i="61"/>
  <c r="G6896" i="61"/>
  <c r="F6896" i="61"/>
  <c r="G6894" i="61"/>
  <c r="F6894" i="61"/>
  <c r="G6893" i="61"/>
  <c r="F6893" i="61"/>
  <c r="G6892" i="61"/>
  <c r="F6892" i="61"/>
  <c r="G6891" i="61"/>
  <c r="F6891" i="61"/>
  <c r="G6890" i="61"/>
  <c r="F6890" i="61"/>
  <c r="G6888" i="61"/>
  <c r="F6888" i="61"/>
  <c r="G6887" i="61"/>
  <c r="F6887" i="61"/>
  <c r="G6886" i="61"/>
  <c r="F6886" i="61"/>
  <c r="G6885" i="61"/>
  <c r="F6885" i="61"/>
  <c r="G6884" i="61"/>
  <c r="F6884" i="61"/>
  <c r="G6882" i="61"/>
  <c r="F6882" i="61"/>
  <c r="G6881" i="61"/>
  <c r="F6881" i="61"/>
  <c r="G6880" i="61"/>
  <c r="F6880" i="61"/>
  <c r="G6879" i="61"/>
  <c r="F6879" i="61"/>
  <c r="G6878" i="61"/>
  <c r="F6878" i="61"/>
  <c r="G6877" i="61"/>
  <c r="F6877" i="61"/>
  <c r="G6876" i="61"/>
  <c r="F6876" i="61"/>
  <c r="G6875" i="61"/>
  <c r="F6875" i="61"/>
  <c r="G31" i="75"/>
  <c r="F31" i="75"/>
  <c r="G30" i="75"/>
  <c r="F30" i="75"/>
  <c r="G29" i="75"/>
  <c r="F29" i="75"/>
  <c r="G28" i="75"/>
  <c r="F28" i="75"/>
  <c r="G27" i="75"/>
  <c r="F27" i="75"/>
  <c r="G26" i="75"/>
  <c r="F26" i="75"/>
  <c r="G25" i="75"/>
  <c r="F25" i="75"/>
  <c r="G24" i="75"/>
  <c r="F24" i="75"/>
  <c r="G23" i="75"/>
  <c r="F23" i="75"/>
  <c r="G22" i="75"/>
  <c r="F22" i="75"/>
  <c r="G21" i="95"/>
  <c r="F21" i="95"/>
  <c r="G20" i="95"/>
  <c r="F20" i="95"/>
  <c r="G19" i="95"/>
  <c r="F19" i="95"/>
  <c r="G18" i="95"/>
  <c r="F18" i="95"/>
  <c r="G6873" i="61"/>
  <c r="F6873" i="61"/>
  <c r="G6872" i="61"/>
  <c r="F6872" i="61"/>
  <c r="G6871" i="61"/>
  <c r="F6871" i="61"/>
  <c r="G6870" i="61"/>
  <c r="F6870" i="61"/>
  <c r="G6869" i="61"/>
  <c r="F6869" i="61"/>
  <c r="G6867" i="61"/>
  <c r="F6867" i="61"/>
  <c r="G6866" i="61"/>
  <c r="F6866" i="61"/>
  <c r="G6865" i="61"/>
  <c r="F6865" i="61"/>
  <c r="G6864" i="61"/>
  <c r="F6864" i="61"/>
  <c r="G6862" i="61"/>
  <c r="F6862" i="61"/>
  <c r="G6861" i="61"/>
  <c r="F6861" i="61"/>
  <c r="G6860" i="61"/>
  <c r="F6860" i="61"/>
  <c r="G6859" i="61"/>
  <c r="F6859" i="61"/>
  <c r="G6858" i="61"/>
  <c r="F6858" i="61"/>
  <c r="G6857" i="61"/>
  <c r="F6857" i="61"/>
  <c r="G6856" i="61"/>
  <c r="F6856" i="61"/>
  <c r="G6855" i="61"/>
  <c r="F6855" i="61"/>
  <c r="G6853" i="61"/>
  <c r="F6853" i="61"/>
  <c r="G6852" i="61"/>
  <c r="F6852" i="61"/>
  <c r="G6851" i="61"/>
  <c r="F6851" i="61"/>
  <c r="G6850" i="61"/>
  <c r="F6850" i="61"/>
  <c r="G6849" i="61"/>
  <c r="F6849" i="61"/>
  <c r="G6848" i="61"/>
  <c r="F6848" i="61"/>
  <c r="G6847" i="61"/>
  <c r="F6847" i="61"/>
  <c r="G6845" i="61"/>
  <c r="F6845" i="61"/>
  <c r="G6844" i="61"/>
  <c r="F6844" i="61"/>
  <c r="G6843" i="61"/>
  <c r="F6843" i="61"/>
  <c r="G6842" i="61"/>
  <c r="F6842" i="61"/>
  <c r="P24" i="94"/>
  <c r="Q24" i="94" s="1"/>
  <c r="P23" i="94"/>
  <c r="Q23" i="94" s="1"/>
  <c r="P22" i="94"/>
  <c r="Q22" i="94" s="1"/>
  <c r="P21" i="94"/>
  <c r="Q21" i="94" s="1"/>
  <c r="P20" i="94"/>
  <c r="Q20" i="94" s="1"/>
  <c r="P19" i="94"/>
  <c r="Q19" i="94" s="1"/>
  <c r="P18" i="94"/>
  <c r="Q18" i="94" s="1"/>
  <c r="P17" i="94"/>
  <c r="Q17" i="94" s="1"/>
  <c r="P15" i="94"/>
  <c r="Q15" i="94" s="1"/>
  <c r="P14" i="94"/>
  <c r="Q14" i="94" s="1"/>
  <c r="P13" i="94"/>
  <c r="Q13" i="94" s="1"/>
  <c r="P12" i="94"/>
  <c r="Q12" i="94" s="1"/>
  <c r="P11" i="94"/>
  <c r="Q11" i="94" s="1"/>
  <c r="P10" i="94"/>
  <c r="Q10" i="94" s="1"/>
  <c r="P9" i="94"/>
  <c r="Q9" i="94" s="1"/>
  <c r="P8" i="94"/>
  <c r="Q8" i="94" s="1"/>
  <c r="P7" i="94"/>
  <c r="Q7" i="94" s="1"/>
  <c r="P6" i="94"/>
  <c r="Q6" i="94" s="1"/>
  <c r="P4" i="94"/>
  <c r="Q4" i="94" s="1"/>
  <c r="P3" i="94"/>
  <c r="Q3" i="94" s="1"/>
  <c r="P289" i="87"/>
  <c r="Q289" i="87" s="1"/>
  <c r="P288" i="87"/>
  <c r="Q288" i="87" s="1"/>
  <c r="P287" i="87"/>
  <c r="Q287" i="87" s="1"/>
  <c r="P285" i="87"/>
  <c r="Q285" i="87" s="1"/>
  <c r="P284" i="87"/>
  <c r="Q284" i="87" s="1"/>
  <c r="P283" i="87"/>
  <c r="Q283" i="87" s="1"/>
  <c r="P282" i="87"/>
  <c r="Q282" i="87" s="1"/>
  <c r="P280" i="87"/>
  <c r="Q280" i="87" s="1"/>
  <c r="P279" i="87"/>
  <c r="Q279" i="87" s="1"/>
  <c r="P278" i="87"/>
  <c r="Q278" i="87" s="1"/>
  <c r="P277" i="87"/>
  <c r="Q277" i="87" s="1"/>
  <c r="P276" i="87"/>
  <c r="Q276" i="87" s="1"/>
  <c r="P275" i="87"/>
  <c r="Q275" i="87" s="1"/>
  <c r="G6840" i="61"/>
  <c r="F6840" i="61"/>
  <c r="G6839" i="61"/>
  <c r="F6839" i="61"/>
  <c r="G6838" i="61"/>
  <c r="F6838" i="61"/>
  <c r="G6837" i="61"/>
  <c r="F6837" i="61"/>
  <c r="G6835" i="61"/>
  <c r="F6835" i="61"/>
  <c r="G6834" i="61"/>
  <c r="F6834" i="61"/>
  <c r="G6833" i="61"/>
  <c r="F6833" i="61"/>
  <c r="G6832" i="61"/>
  <c r="F6832" i="61"/>
  <c r="G6831" i="61"/>
  <c r="F6831" i="61"/>
  <c r="G6830" i="61"/>
  <c r="F6830" i="61"/>
  <c r="G6828" i="61"/>
  <c r="F6828" i="61"/>
  <c r="G6827" i="61"/>
  <c r="F6827" i="61"/>
  <c r="G6826" i="61"/>
  <c r="F6826" i="61"/>
  <c r="G6825" i="61"/>
  <c r="F6825" i="61"/>
  <c r="G6824" i="61"/>
  <c r="F6824" i="61"/>
  <c r="G6822" i="61"/>
  <c r="F6822" i="61"/>
  <c r="G6821" i="61"/>
  <c r="F6821" i="61"/>
  <c r="G6820" i="61"/>
  <c r="F6820" i="61"/>
  <c r="G6818" i="61"/>
  <c r="F6818" i="61"/>
  <c r="G6817" i="61"/>
  <c r="F6817" i="61"/>
  <c r="G6816" i="61"/>
  <c r="F6816" i="61"/>
  <c r="G6815" i="61"/>
  <c r="F6815" i="61"/>
  <c r="G6814" i="61"/>
  <c r="F6814" i="61"/>
  <c r="G6813" i="61"/>
  <c r="F6813" i="61"/>
  <c r="G6811" i="61"/>
  <c r="F6811" i="61"/>
  <c r="G6810" i="61"/>
  <c r="F6810" i="61"/>
  <c r="G6809" i="61"/>
  <c r="F6809" i="61"/>
  <c r="G6808" i="61"/>
  <c r="F6808" i="61"/>
  <c r="G6807" i="61"/>
  <c r="F6807" i="61"/>
  <c r="G6805" i="61"/>
  <c r="F6805" i="61"/>
  <c r="G6804" i="61"/>
  <c r="F6804" i="61"/>
  <c r="G6803" i="61"/>
  <c r="F6803" i="61"/>
  <c r="G6801" i="61"/>
  <c r="F6801" i="61"/>
  <c r="G6800" i="61"/>
  <c r="F6800" i="61"/>
  <c r="G6799" i="61"/>
  <c r="F6799" i="61"/>
  <c r="G6798" i="61"/>
  <c r="F6798" i="61"/>
  <c r="G6797" i="61"/>
  <c r="F6797" i="61"/>
  <c r="G6796" i="61"/>
  <c r="F6796" i="61"/>
  <c r="G6795" i="61"/>
  <c r="F6795" i="61"/>
  <c r="G6794" i="61"/>
  <c r="F6794" i="61"/>
  <c r="G6793" i="61"/>
  <c r="F6793" i="61"/>
  <c r="G6791" i="61"/>
  <c r="F6791" i="61"/>
  <c r="G6790" i="61"/>
  <c r="F6790" i="61"/>
  <c r="G6789" i="61"/>
  <c r="F6789" i="61"/>
  <c r="G6788" i="61"/>
  <c r="F6788" i="61"/>
  <c r="G6787" i="61"/>
  <c r="F6787" i="61"/>
  <c r="G6786" i="61"/>
  <c r="F6786" i="61"/>
  <c r="G6785" i="61"/>
  <c r="F6785" i="61"/>
  <c r="G6784" i="61"/>
  <c r="F6784" i="61"/>
  <c r="G6782" i="61"/>
  <c r="F6782" i="61"/>
  <c r="G6781" i="61"/>
  <c r="F6781" i="61"/>
  <c r="G6780" i="61"/>
  <c r="F6780" i="61"/>
  <c r="G6778" i="61"/>
  <c r="F6778" i="61"/>
  <c r="G6777" i="61"/>
  <c r="F6777" i="61"/>
  <c r="G6776" i="61"/>
  <c r="F6776" i="61"/>
  <c r="G6775" i="61"/>
  <c r="F6775" i="61"/>
  <c r="G6774" i="61"/>
  <c r="F6774" i="61"/>
  <c r="G6773" i="61"/>
  <c r="F6773" i="61"/>
  <c r="G6772" i="61"/>
  <c r="F6772" i="61"/>
  <c r="G6770" i="61"/>
  <c r="F6770" i="61"/>
  <c r="G6769" i="61"/>
  <c r="F6769" i="61"/>
  <c r="G6768" i="61"/>
  <c r="F6768" i="61"/>
  <c r="G6767" i="61"/>
  <c r="F6767" i="61"/>
  <c r="G6766" i="61"/>
  <c r="F6766" i="61"/>
  <c r="G6765" i="61"/>
  <c r="F6765" i="61"/>
  <c r="G6764" i="61"/>
  <c r="F6764" i="61"/>
  <c r="G6763" i="61"/>
  <c r="F6763" i="61"/>
  <c r="G6762" i="61"/>
  <c r="F6762" i="61"/>
  <c r="G6761" i="61"/>
  <c r="F6761" i="61"/>
  <c r="G6760" i="61"/>
  <c r="F6760" i="61"/>
  <c r="G6758" i="61"/>
  <c r="F6758" i="61"/>
  <c r="G6757" i="61"/>
  <c r="F6757" i="61"/>
  <c r="G6756" i="61"/>
  <c r="F6756" i="61"/>
  <c r="G6755" i="61"/>
  <c r="F6755" i="61"/>
  <c r="G6754" i="61"/>
  <c r="F6754" i="61"/>
  <c r="G6753" i="61"/>
  <c r="F6753" i="61"/>
  <c r="G6752" i="61"/>
  <c r="F6752" i="61"/>
  <c r="G6751" i="61"/>
  <c r="F6751" i="61"/>
  <c r="G6750" i="61"/>
  <c r="F6750" i="61"/>
  <c r="G6748" i="61"/>
  <c r="F6748" i="61"/>
  <c r="G6746" i="61"/>
  <c r="F6746" i="61"/>
  <c r="G6745" i="61"/>
  <c r="F6745" i="61"/>
  <c r="G6744" i="61"/>
  <c r="F6744" i="61"/>
  <c r="G6743" i="61"/>
  <c r="F6743" i="61"/>
  <c r="G6742" i="61"/>
  <c r="F6742" i="61"/>
  <c r="G6741" i="61"/>
  <c r="F6741" i="61"/>
  <c r="G6739" i="61"/>
  <c r="F6739" i="61"/>
  <c r="G6738" i="61"/>
  <c r="F6738" i="61"/>
  <c r="G6737" i="61"/>
  <c r="F6737" i="61"/>
  <c r="G6736" i="61"/>
  <c r="F6736" i="61"/>
  <c r="G6735" i="61"/>
  <c r="F6735" i="61"/>
  <c r="G6733" i="61"/>
  <c r="F6733" i="61"/>
  <c r="G6732" i="61"/>
  <c r="F6732" i="61"/>
  <c r="G6731" i="61"/>
  <c r="F6731" i="61"/>
  <c r="G6730" i="61"/>
  <c r="F6730" i="61"/>
  <c r="G6729" i="61"/>
  <c r="F6729" i="61"/>
  <c r="G6728" i="61"/>
  <c r="F6728" i="61"/>
  <c r="G6727" i="61"/>
  <c r="F6727" i="61"/>
  <c r="G6726" i="61"/>
  <c r="F6726" i="61"/>
  <c r="G6334" i="61"/>
  <c r="F6334" i="61"/>
  <c r="G6723" i="61"/>
  <c r="F6723" i="61"/>
  <c r="G6722" i="61"/>
  <c r="F6722" i="61"/>
  <c r="G6721" i="61"/>
  <c r="F6721" i="61"/>
  <c r="G6719" i="61"/>
  <c r="F6719" i="61"/>
  <c r="G6718" i="61"/>
  <c r="F6718" i="61"/>
  <c r="G6717" i="61"/>
  <c r="F6717" i="61"/>
  <c r="G6715" i="61"/>
  <c r="F6715" i="61"/>
  <c r="G6714" i="61"/>
  <c r="F6714" i="61"/>
  <c r="G6713" i="61"/>
  <c r="F6713" i="61"/>
  <c r="G6712" i="61"/>
  <c r="F6712" i="61"/>
  <c r="G6711" i="61"/>
  <c r="F6711" i="61"/>
  <c r="G6710" i="61"/>
  <c r="F6710" i="61"/>
  <c r="G6709" i="61"/>
  <c r="F6709" i="61"/>
  <c r="G44" i="95"/>
  <c r="F44" i="95"/>
  <c r="G43" i="95"/>
  <c r="F43" i="95"/>
  <c r="G42" i="95"/>
  <c r="F42" i="95"/>
  <c r="G41" i="95"/>
  <c r="F41" i="95"/>
  <c r="G40" i="95"/>
  <c r="F40" i="95"/>
  <c r="G39" i="95"/>
  <c r="F39" i="95"/>
  <c r="G38" i="95"/>
  <c r="F38" i="95"/>
  <c r="G37" i="95"/>
  <c r="F37" i="95"/>
  <c r="G36" i="95"/>
  <c r="F36" i="95"/>
  <c r="G34" i="95"/>
  <c r="F34" i="95"/>
  <c r="G33" i="95"/>
  <c r="F33" i="95"/>
  <c r="G32" i="95"/>
  <c r="F32" i="95"/>
  <c r="G31" i="95"/>
  <c r="F31" i="95"/>
  <c r="G30" i="95"/>
  <c r="F30" i="95"/>
  <c r="G29" i="95"/>
  <c r="F29" i="95"/>
  <c r="G15" i="95"/>
  <c r="F15" i="95"/>
  <c r="G14" i="95"/>
  <c r="F14" i="95"/>
  <c r="G13" i="95"/>
  <c r="F13" i="95"/>
  <c r="G12" i="95"/>
  <c r="F12" i="95"/>
  <c r="G11" i="95"/>
  <c r="F11" i="95"/>
  <c r="G8" i="95"/>
  <c r="F8" i="95"/>
  <c r="G7" i="95"/>
  <c r="F7" i="95"/>
  <c r="G6" i="95"/>
  <c r="F6" i="95"/>
  <c r="G5" i="95"/>
  <c r="F5" i="95"/>
  <c r="G4" i="95"/>
  <c r="F4" i="95"/>
  <c r="G3" i="95"/>
  <c r="F3" i="95"/>
  <c r="G6598" i="61"/>
  <c r="F6598" i="61"/>
  <c r="G6707" i="61"/>
  <c r="F6707" i="61"/>
  <c r="G6706" i="61"/>
  <c r="F6706" i="61"/>
  <c r="G6705" i="61"/>
  <c r="F6705" i="61"/>
  <c r="G6704" i="61"/>
  <c r="F6704" i="61"/>
  <c r="G6703" i="61"/>
  <c r="F6703" i="61"/>
  <c r="G6701" i="61"/>
  <c r="F6701" i="61"/>
  <c r="G6700" i="61"/>
  <c r="F6700" i="61"/>
  <c r="G6699" i="61"/>
  <c r="F6699" i="61"/>
  <c r="G6698" i="61"/>
  <c r="F6698" i="61"/>
  <c r="G6697" i="61"/>
  <c r="F6697" i="61"/>
  <c r="G6696" i="61"/>
  <c r="F6696" i="61"/>
  <c r="G6695" i="61"/>
  <c r="F6695" i="61"/>
  <c r="G6694" i="61"/>
  <c r="F6694" i="61"/>
  <c r="G6693" i="61"/>
  <c r="F6693" i="61"/>
  <c r="G6692" i="61"/>
  <c r="F6692" i="61"/>
  <c r="G6690" i="61"/>
  <c r="F6690" i="61"/>
  <c r="G6689" i="61"/>
  <c r="F6689" i="61"/>
  <c r="G6688" i="61"/>
  <c r="F6688" i="61"/>
  <c r="G6687" i="61"/>
  <c r="F6687" i="61"/>
  <c r="G6686" i="61"/>
  <c r="F6686" i="61"/>
  <c r="G6685" i="61"/>
  <c r="F6685" i="61"/>
  <c r="G6684" i="61"/>
  <c r="F6684" i="61"/>
  <c r="G6683" i="61"/>
  <c r="F6683" i="61"/>
  <c r="G6682" i="61"/>
  <c r="F6682" i="61"/>
  <c r="G6681" i="61"/>
  <c r="F6681" i="61"/>
  <c r="G6679" i="61"/>
  <c r="F6679" i="61"/>
  <c r="G6678" i="61"/>
  <c r="F6678" i="61"/>
  <c r="G6677" i="61"/>
  <c r="F6677" i="61"/>
  <c r="G6675" i="61"/>
  <c r="F6675" i="61"/>
  <c r="G6674" i="61"/>
  <c r="F6674" i="61"/>
  <c r="G6673" i="61"/>
  <c r="F6673" i="61"/>
  <c r="G6672" i="61"/>
  <c r="F6672" i="61"/>
  <c r="G6676" i="61"/>
  <c r="F6676" i="61"/>
  <c r="G6663" i="61"/>
  <c r="F6663" i="61"/>
  <c r="G6662" i="61"/>
  <c r="F6662" i="61"/>
  <c r="G6670" i="61"/>
  <c r="F6670" i="61"/>
  <c r="G6669" i="61"/>
  <c r="F6669" i="61"/>
  <c r="G6667" i="61"/>
  <c r="F6667" i="61"/>
  <c r="G6666" i="61"/>
  <c r="F6666" i="61"/>
  <c r="G6665" i="61"/>
  <c r="F6665" i="61"/>
  <c r="G6661" i="61"/>
  <c r="F6661" i="61"/>
  <c r="G6660" i="61"/>
  <c r="F6660" i="61"/>
  <c r="G6659" i="61"/>
  <c r="F6659" i="61"/>
  <c r="G6658" i="61"/>
  <c r="F6658" i="61"/>
  <c r="G6656" i="61"/>
  <c r="F6656" i="61"/>
  <c r="G6655" i="61"/>
  <c r="F6655" i="61"/>
  <c r="G6654" i="61"/>
  <c r="F6654" i="61"/>
  <c r="G6653" i="61"/>
  <c r="F6653" i="61"/>
  <c r="G6652" i="61"/>
  <c r="F6652" i="61"/>
  <c r="G6651" i="61"/>
  <c r="F6651" i="61"/>
  <c r="G6649" i="61"/>
  <c r="F6649" i="61"/>
  <c r="G6648" i="61"/>
  <c r="F6648" i="61"/>
  <c r="G6647" i="61"/>
  <c r="F6647" i="61"/>
  <c r="G6646" i="61"/>
  <c r="F6646" i="61"/>
  <c r="G6644" i="61"/>
  <c r="F6644" i="61"/>
  <c r="G6643" i="61"/>
  <c r="F6643" i="61"/>
  <c r="G6642" i="61"/>
  <c r="F6642" i="61"/>
  <c r="G6641" i="61"/>
  <c r="F6641" i="61"/>
  <c r="G6640" i="61"/>
  <c r="F6640" i="61"/>
  <c r="G6639" i="61"/>
  <c r="F6639" i="61"/>
  <c r="G6638" i="61"/>
  <c r="F6638" i="61"/>
  <c r="G6637" i="61"/>
  <c r="F6637" i="61"/>
  <c r="G6636" i="61"/>
  <c r="F6636" i="61"/>
  <c r="G6634" i="61"/>
  <c r="F6634" i="61"/>
  <c r="G6633" i="61"/>
  <c r="F6633" i="61"/>
  <c r="G6632" i="61"/>
  <c r="F6632" i="61"/>
  <c r="G6631" i="61"/>
  <c r="F6631" i="61"/>
  <c r="G6630" i="61"/>
  <c r="F6630" i="61"/>
  <c r="G6629" i="61"/>
  <c r="F6629" i="61"/>
  <c r="G6628" i="61"/>
  <c r="F6628" i="61"/>
  <c r="G6627" i="61"/>
  <c r="F6627" i="61"/>
  <c r="G6626" i="61"/>
  <c r="F6626" i="61"/>
  <c r="G6624" i="61"/>
  <c r="F6624" i="61"/>
  <c r="G6623" i="61"/>
  <c r="F6623" i="61"/>
  <c r="G6622" i="61"/>
  <c r="F6622" i="61"/>
  <c r="G6621" i="61"/>
  <c r="F6621" i="61"/>
  <c r="G6620" i="61"/>
  <c r="F6620" i="61"/>
  <c r="G137" i="86"/>
  <c r="F137" i="86"/>
  <c r="G6618" i="61"/>
  <c r="F6618" i="61"/>
  <c r="G6617" i="61"/>
  <c r="F6617" i="61"/>
  <c r="G6615" i="61"/>
  <c r="F6615" i="61"/>
  <c r="G6614" i="61"/>
  <c r="F6614" i="61"/>
  <c r="G6613" i="61"/>
  <c r="F6613" i="61"/>
  <c r="G6612" i="61"/>
  <c r="F6612" i="61"/>
  <c r="G6611" i="61"/>
  <c r="F6611" i="61"/>
  <c r="G6610" i="61"/>
  <c r="F6610" i="61"/>
  <c r="G6609" i="61"/>
  <c r="F6609" i="61"/>
  <c r="G6458" i="61"/>
  <c r="F6458" i="61"/>
  <c r="G6457" i="61"/>
  <c r="F6457" i="61"/>
  <c r="G6456" i="61"/>
  <c r="F6456" i="61"/>
  <c r="G6455" i="61"/>
  <c r="F6455" i="61"/>
  <c r="G6454" i="61"/>
  <c r="F6454" i="61"/>
  <c r="G6453" i="61"/>
  <c r="F6453" i="61"/>
  <c r="G6607" i="61"/>
  <c r="F6607" i="61"/>
  <c r="G6606" i="61"/>
  <c r="F6606" i="61"/>
  <c r="G6605" i="61"/>
  <c r="F6605" i="61"/>
  <c r="G6604" i="61"/>
  <c r="F6604" i="61"/>
  <c r="G6603" i="61"/>
  <c r="F6603" i="61"/>
  <c r="G6602" i="61"/>
  <c r="F6602" i="61"/>
  <c r="G6601" i="61"/>
  <c r="F6601" i="61"/>
  <c r="G6600" i="61"/>
  <c r="F6600" i="61"/>
  <c r="G6535" i="61"/>
  <c r="F6535" i="61"/>
  <c r="G6597" i="61"/>
  <c r="F6597" i="61"/>
  <c r="G6596" i="61"/>
  <c r="F6596" i="61"/>
  <c r="G6595" i="61"/>
  <c r="F6595" i="61"/>
  <c r="G6594" i="61"/>
  <c r="F6594" i="61"/>
  <c r="G6592" i="61"/>
  <c r="F6592" i="61"/>
  <c r="G6591" i="61"/>
  <c r="F6591" i="61"/>
  <c r="G6590" i="61"/>
  <c r="F6590" i="61"/>
  <c r="G6589" i="61"/>
  <c r="F6589" i="61"/>
  <c r="G6588" i="61"/>
  <c r="F6588" i="61"/>
  <c r="G6587" i="61"/>
  <c r="F6587" i="61"/>
  <c r="G6586" i="61"/>
  <c r="F6586" i="61"/>
  <c r="G6585" i="61"/>
  <c r="F6585" i="61"/>
  <c r="G6583" i="61"/>
  <c r="F6583" i="61"/>
  <c r="G6582" i="61"/>
  <c r="F6582" i="61"/>
  <c r="G6581" i="61"/>
  <c r="F6581" i="61"/>
  <c r="G6580" i="61"/>
  <c r="F6580" i="61"/>
  <c r="G6579" i="61"/>
  <c r="F6579" i="61"/>
  <c r="G6578" i="61"/>
  <c r="F6578" i="61"/>
  <c r="G6577" i="61"/>
  <c r="F6577" i="61"/>
  <c r="G6576" i="61"/>
  <c r="F6576" i="61"/>
  <c r="G6575" i="61"/>
  <c r="F6575" i="61"/>
  <c r="P269" i="87"/>
  <c r="Q269" i="87" s="1"/>
  <c r="P268" i="87"/>
  <c r="Q268" i="87" s="1"/>
  <c r="P267" i="87"/>
  <c r="Q267" i="87" s="1"/>
  <c r="P266" i="87"/>
  <c r="Q266" i="87" s="1"/>
  <c r="P265" i="87"/>
  <c r="Q265" i="87" s="1"/>
  <c r="P264" i="87"/>
  <c r="Q264" i="87" s="1"/>
  <c r="P263" i="87"/>
  <c r="Q263" i="87" s="1"/>
  <c r="P261" i="87"/>
  <c r="Q261" i="87" s="1"/>
  <c r="P260" i="87"/>
  <c r="Q260" i="87" s="1"/>
  <c r="P259" i="87"/>
  <c r="Q259" i="87" s="1"/>
  <c r="P258" i="87"/>
  <c r="Q258" i="87" s="1"/>
  <c r="P257" i="87"/>
  <c r="Q257" i="87" s="1"/>
  <c r="P256" i="87"/>
  <c r="Q256" i="87" s="1"/>
  <c r="P255" i="87"/>
  <c r="Q255" i="87" s="1"/>
  <c r="G6573" i="61"/>
  <c r="F6573" i="61"/>
  <c r="G6572" i="61"/>
  <c r="F6572" i="61"/>
  <c r="G6571" i="61"/>
  <c r="F6571" i="61"/>
  <c r="G6570" i="61"/>
  <c r="F6570" i="61"/>
  <c r="G6569" i="61"/>
  <c r="F6569" i="61"/>
  <c r="G6568" i="61"/>
  <c r="F6568" i="61"/>
  <c r="G6566" i="61"/>
  <c r="F6566" i="61"/>
  <c r="G6565" i="61"/>
  <c r="F6565" i="61"/>
  <c r="G6564" i="61"/>
  <c r="F6564" i="61"/>
  <c r="G6563" i="61"/>
  <c r="F6563" i="61"/>
  <c r="G6562" i="61"/>
  <c r="F6562" i="61"/>
  <c r="G6555" i="61"/>
  <c r="F6555" i="61"/>
  <c r="G6554" i="61"/>
  <c r="F6554" i="61"/>
  <c r="G6553" i="61"/>
  <c r="F6553" i="61"/>
  <c r="G6552" i="61"/>
  <c r="F6552" i="61"/>
  <c r="G6551" i="61"/>
  <c r="F6551" i="61"/>
  <c r="G6550" i="61"/>
  <c r="F6550" i="61"/>
  <c r="G6549" i="61"/>
  <c r="F6549" i="61"/>
  <c r="P153" i="86"/>
  <c r="Q153" i="86" s="1"/>
  <c r="G6547" i="61"/>
  <c r="F6547" i="61"/>
  <c r="G6546" i="61"/>
  <c r="F6546" i="61"/>
  <c r="G6545" i="61"/>
  <c r="F6545" i="61"/>
  <c r="G6544" i="61"/>
  <c r="F6544" i="61"/>
  <c r="G6543" i="61"/>
  <c r="F6543" i="61"/>
  <c r="G6541" i="61"/>
  <c r="F6541" i="61"/>
  <c r="G6540" i="61"/>
  <c r="F6540" i="61"/>
  <c r="G6539" i="61"/>
  <c r="F6539" i="61"/>
  <c r="G6538" i="61"/>
  <c r="F6538" i="61"/>
  <c r="G6537" i="61"/>
  <c r="F6537" i="61"/>
  <c r="G273" i="87"/>
  <c r="F273" i="87"/>
  <c r="G272" i="87"/>
  <c r="F272" i="87"/>
  <c r="G271" i="87"/>
  <c r="F271" i="87"/>
  <c r="G206" i="87"/>
  <c r="F206" i="87"/>
  <c r="G204" i="87"/>
  <c r="F204" i="87"/>
  <c r="G188" i="87"/>
  <c r="F188" i="87"/>
  <c r="G6534" i="61"/>
  <c r="F6534" i="61"/>
  <c r="G6560" i="61"/>
  <c r="F6560" i="61"/>
  <c r="G6559" i="61"/>
  <c r="F6559" i="61"/>
  <c r="G6558" i="61"/>
  <c r="F6558" i="61"/>
  <c r="G6557" i="61"/>
  <c r="F6557" i="61"/>
  <c r="G6532" i="61"/>
  <c r="F6532" i="61"/>
  <c r="G6531" i="61"/>
  <c r="F6531" i="61"/>
  <c r="G6530" i="61"/>
  <c r="F6530" i="61"/>
  <c r="G6529" i="61"/>
  <c r="F6529" i="61"/>
  <c r="G6527" i="61"/>
  <c r="F6527" i="61"/>
  <c r="G6526" i="61"/>
  <c r="F6526" i="61"/>
  <c r="G6525" i="61"/>
  <c r="F6525" i="61"/>
  <c r="G6524" i="61"/>
  <c r="F6524" i="61"/>
  <c r="G6523" i="61"/>
  <c r="F6523" i="61"/>
  <c r="G6521" i="61"/>
  <c r="F6521" i="61"/>
  <c r="G6520" i="61"/>
  <c r="F6520" i="61"/>
  <c r="G6519" i="61"/>
  <c r="F6519" i="61"/>
  <c r="G6518" i="61"/>
  <c r="F6518" i="61"/>
  <c r="G6517" i="61"/>
  <c r="F6517" i="61"/>
  <c r="G6516" i="61"/>
  <c r="F6516" i="61"/>
  <c r="G6515" i="61"/>
  <c r="F6515" i="61"/>
  <c r="G6513" i="61"/>
  <c r="F6513" i="61"/>
  <c r="G6512" i="61"/>
  <c r="F6512" i="61"/>
  <c r="G6511" i="61"/>
  <c r="F6511" i="61"/>
  <c r="G219" i="87"/>
  <c r="F219" i="87"/>
  <c r="P211" i="86"/>
  <c r="Q211" i="86" s="1"/>
  <c r="P210" i="86"/>
  <c r="Q210" i="86" s="1"/>
  <c r="G6509" i="61"/>
  <c r="F6509" i="61"/>
  <c r="G6508" i="61"/>
  <c r="F6508" i="61"/>
  <c r="G6506" i="61"/>
  <c r="F6506" i="61"/>
  <c r="G6505" i="61"/>
  <c r="F6505" i="61"/>
  <c r="G6504" i="61"/>
  <c r="F6504" i="61"/>
  <c r="G6503" i="61"/>
  <c r="F6503" i="61"/>
  <c r="G6502" i="61"/>
  <c r="F6502" i="61"/>
  <c r="G6501" i="61"/>
  <c r="F6501" i="61"/>
  <c r="G6500" i="61"/>
  <c r="F6500" i="61"/>
  <c r="G6498" i="61"/>
  <c r="F6498" i="61"/>
  <c r="G6497" i="61"/>
  <c r="F6497" i="61"/>
  <c r="G6496" i="61"/>
  <c r="F6496" i="61"/>
  <c r="G6495" i="61"/>
  <c r="F6495" i="61"/>
  <c r="G6493" i="61"/>
  <c r="F6493" i="61"/>
  <c r="G6492" i="61"/>
  <c r="F6492" i="61"/>
  <c r="G6491" i="61"/>
  <c r="F6491" i="61"/>
  <c r="G6490" i="61"/>
  <c r="F6490" i="61"/>
  <c r="G6489" i="61"/>
  <c r="F6489" i="61"/>
  <c r="G6488" i="61"/>
  <c r="F6488" i="61"/>
  <c r="G6487" i="61"/>
  <c r="F6487" i="61"/>
  <c r="G6485" i="61"/>
  <c r="F6485" i="61"/>
  <c r="G6484" i="61"/>
  <c r="F6484" i="61"/>
  <c r="G6483" i="61"/>
  <c r="F6483" i="61"/>
  <c r="G6481" i="61"/>
  <c r="F6481" i="61"/>
  <c r="G6480" i="61"/>
  <c r="F6480" i="61"/>
  <c r="G6479" i="61"/>
  <c r="F6479" i="61"/>
  <c r="G6478" i="61"/>
  <c r="F6478" i="61"/>
  <c r="G6477" i="61"/>
  <c r="F6477" i="61"/>
  <c r="G6476" i="61"/>
  <c r="F6476" i="61"/>
  <c r="G6475" i="61"/>
  <c r="F6475" i="61"/>
  <c r="G6474" i="61"/>
  <c r="F6474" i="61"/>
  <c r="G6473" i="61"/>
  <c r="F6473" i="61"/>
  <c r="G6471" i="61"/>
  <c r="F6471" i="61"/>
  <c r="G6470" i="61"/>
  <c r="F6470" i="61"/>
  <c r="G6469" i="61"/>
  <c r="F6469" i="61"/>
  <c r="G6468" i="61"/>
  <c r="F6468" i="61"/>
  <c r="G6467" i="61"/>
  <c r="F6467" i="61"/>
  <c r="G6466" i="61"/>
  <c r="F6466" i="61"/>
  <c r="G6464" i="61"/>
  <c r="F6464" i="61"/>
  <c r="G6463" i="61"/>
  <c r="F6463" i="61"/>
  <c r="G6461" i="61"/>
  <c r="F6461" i="61"/>
  <c r="G6460" i="61"/>
  <c r="F6460" i="61"/>
  <c r="G6452" i="61"/>
  <c r="F6452" i="61"/>
  <c r="G6451" i="61"/>
  <c r="F6451" i="61"/>
  <c r="P155" i="86"/>
  <c r="Q155" i="86" s="1"/>
  <c r="G178" i="87"/>
  <c r="F178" i="87"/>
  <c r="G177" i="87"/>
  <c r="F177" i="87"/>
  <c r="G176" i="87"/>
  <c r="F176" i="87"/>
  <c r="G175" i="87"/>
  <c r="F175" i="87"/>
  <c r="G174" i="87"/>
  <c r="F174" i="87"/>
  <c r="G200" i="87"/>
  <c r="F200" i="87"/>
  <c r="G6449" i="61"/>
  <c r="F6449" i="61"/>
  <c r="G6448" i="61"/>
  <c r="F6448" i="61"/>
  <c r="G6447" i="61"/>
  <c r="F6447" i="61"/>
  <c r="G6446" i="61"/>
  <c r="F6446" i="61"/>
  <c r="G6445" i="61"/>
  <c r="F6445" i="61"/>
  <c r="G6444" i="61"/>
  <c r="F6444" i="61"/>
  <c r="G6442" i="61"/>
  <c r="F6442" i="61"/>
  <c r="G6441" i="61"/>
  <c r="F6441" i="61"/>
  <c r="G6440" i="61"/>
  <c r="F6440" i="61"/>
  <c r="G6439" i="61"/>
  <c r="F6439" i="61"/>
  <c r="G6437" i="61"/>
  <c r="F6437" i="61"/>
  <c r="G6436" i="61"/>
  <c r="F6436" i="61"/>
  <c r="G6435" i="61"/>
  <c r="F6435" i="61"/>
  <c r="G6434" i="61"/>
  <c r="F6434" i="61"/>
  <c r="G6432" i="61"/>
  <c r="F6432" i="61"/>
  <c r="G6431" i="61"/>
  <c r="F6431" i="61"/>
  <c r="G6430" i="61"/>
  <c r="F6430" i="61"/>
  <c r="G6429" i="61"/>
  <c r="F6429" i="61"/>
  <c r="G6428" i="61"/>
  <c r="F6428" i="61"/>
  <c r="G6427" i="61"/>
  <c r="F6427" i="61"/>
  <c r="G6426" i="61"/>
  <c r="F6426" i="61"/>
  <c r="G6422" i="61"/>
  <c r="F6422" i="61"/>
  <c r="G6421" i="61"/>
  <c r="F6421" i="61"/>
  <c r="G6420" i="61"/>
  <c r="F6420" i="61"/>
  <c r="G6419" i="61"/>
  <c r="F6419" i="61"/>
  <c r="G6418" i="61"/>
  <c r="F6418" i="61"/>
  <c r="G6417" i="61"/>
  <c r="F6417" i="61"/>
  <c r="G6416" i="61"/>
  <c r="F6416" i="61"/>
  <c r="G6414" i="61"/>
  <c r="F6414" i="61"/>
  <c r="G6413" i="61"/>
  <c r="F6413" i="61"/>
  <c r="G6412" i="61"/>
  <c r="F6412" i="61"/>
  <c r="G6411" i="61"/>
  <c r="F6411" i="61"/>
  <c r="G6410" i="61"/>
  <c r="F6410" i="61"/>
  <c r="G6409" i="61"/>
  <c r="F6409" i="61"/>
  <c r="G6408" i="61"/>
  <c r="F6408" i="61"/>
  <c r="G6407" i="61"/>
  <c r="F6407" i="61"/>
  <c r="P182" i="86"/>
  <c r="Q182" i="86" s="1"/>
  <c r="G6424" i="61"/>
  <c r="F6424" i="61"/>
  <c r="G6405" i="61"/>
  <c r="F6405" i="61"/>
  <c r="G6404" i="61"/>
  <c r="F6404" i="61"/>
  <c r="G6403" i="61"/>
  <c r="F6403" i="61"/>
  <c r="G6402" i="61"/>
  <c r="F6402" i="61"/>
  <c r="G6401" i="61"/>
  <c r="F6401" i="61"/>
  <c r="G172" i="87"/>
  <c r="F172" i="87"/>
  <c r="G171" i="87"/>
  <c r="F171" i="87"/>
  <c r="G170" i="87"/>
  <c r="F170" i="87"/>
  <c r="G169" i="87"/>
  <c r="F169" i="87"/>
  <c r="G168" i="87"/>
  <c r="F168" i="87"/>
  <c r="G167" i="87"/>
  <c r="F167" i="87"/>
  <c r="G166" i="87"/>
  <c r="F166" i="87"/>
  <c r="G165" i="87"/>
  <c r="F165" i="87"/>
  <c r="G6399" i="61"/>
  <c r="F6399" i="61"/>
  <c r="G6398" i="61"/>
  <c r="F6398" i="61"/>
  <c r="G6397" i="61"/>
  <c r="F6397" i="61"/>
  <c r="G6396" i="61"/>
  <c r="F6396" i="61"/>
  <c r="G6395" i="61"/>
  <c r="F6395" i="61"/>
  <c r="P253" i="87"/>
  <c r="Q253" i="87" s="1"/>
  <c r="P252" i="87"/>
  <c r="Q252" i="87" s="1"/>
  <c r="P251" i="87"/>
  <c r="Q251" i="87" s="1"/>
  <c r="P250" i="87"/>
  <c r="Q250" i="87" s="1"/>
  <c r="P249" i="87"/>
  <c r="Q249" i="87" s="1"/>
  <c r="P248" i="87"/>
  <c r="Q248" i="87" s="1"/>
  <c r="P247" i="87"/>
  <c r="Q247" i="87" s="1"/>
  <c r="P246" i="87"/>
  <c r="Q246" i="87" s="1"/>
  <c r="P244" i="87"/>
  <c r="Q244" i="87" s="1"/>
  <c r="P243" i="87"/>
  <c r="Q243" i="87" s="1"/>
  <c r="P242" i="87"/>
  <c r="Q242" i="87" s="1"/>
  <c r="P241" i="87"/>
  <c r="Q241" i="87" s="1"/>
  <c r="P240" i="87"/>
  <c r="Q240" i="87" s="1"/>
  <c r="P229" i="86"/>
  <c r="Q229" i="86" s="1"/>
  <c r="P228" i="86"/>
  <c r="Q228" i="86" s="1"/>
  <c r="P227" i="86"/>
  <c r="Q227" i="86" s="1"/>
  <c r="P226" i="86"/>
  <c r="Q226" i="86" s="1"/>
  <c r="P225" i="86"/>
  <c r="Q225" i="86" s="1"/>
  <c r="P224" i="86"/>
  <c r="Q224" i="86" s="1"/>
  <c r="P223" i="86"/>
  <c r="Q223" i="86" s="1"/>
  <c r="P222" i="86"/>
  <c r="Q222" i="86" s="1"/>
  <c r="P221" i="86"/>
  <c r="Q221" i="86" s="1"/>
  <c r="P219" i="86"/>
  <c r="Q219" i="86" s="1"/>
  <c r="P218" i="86"/>
  <c r="Q218" i="86" s="1"/>
  <c r="P217" i="86"/>
  <c r="Q217" i="86" s="1"/>
  <c r="P216" i="86"/>
  <c r="Q216" i="86" s="1"/>
  <c r="P215" i="86"/>
  <c r="Q215" i="86" s="1"/>
  <c r="P214" i="86"/>
  <c r="Q214" i="86" s="1"/>
  <c r="P213" i="86"/>
  <c r="Q213" i="86" s="1"/>
  <c r="P209" i="86"/>
  <c r="Q209" i="86" s="1"/>
  <c r="P208" i="86"/>
  <c r="Q208" i="86" s="1"/>
  <c r="P207" i="86"/>
  <c r="Q207" i="86" s="1"/>
  <c r="P206" i="86"/>
  <c r="Q206" i="86" s="1"/>
  <c r="P205" i="86"/>
  <c r="Q205" i="86" s="1"/>
  <c r="P203" i="86"/>
  <c r="Q203" i="86" s="1"/>
  <c r="P202" i="86"/>
  <c r="Q202" i="86" s="1"/>
  <c r="P201" i="86"/>
  <c r="Q201" i="86" s="1"/>
  <c r="P199" i="86"/>
  <c r="Q199" i="86" s="1"/>
  <c r="P198" i="86"/>
  <c r="Q198" i="86" s="1"/>
  <c r="P197" i="86"/>
  <c r="Q197" i="86" s="1"/>
  <c r="P196" i="86"/>
  <c r="Q196" i="86" s="1"/>
  <c r="P195" i="86"/>
  <c r="Q195" i="86" s="1"/>
  <c r="P194" i="86"/>
  <c r="Q194" i="86" s="1"/>
  <c r="P193" i="86"/>
  <c r="Q193" i="86" s="1"/>
  <c r="P192" i="86"/>
  <c r="Q192" i="86" s="1"/>
  <c r="G6393" i="61"/>
  <c r="F6393" i="61"/>
  <c r="G6392" i="61"/>
  <c r="F6392" i="61"/>
  <c r="G6391" i="61"/>
  <c r="F6391" i="61"/>
  <c r="G6390" i="61"/>
  <c r="F6390" i="61"/>
  <c r="G6389" i="61"/>
  <c r="F6389" i="61"/>
  <c r="G6388" i="61"/>
  <c r="F6388" i="61"/>
  <c r="G6387" i="61"/>
  <c r="F6387" i="61"/>
  <c r="G6386" i="61"/>
  <c r="F6386" i="61"/>
  <c r="G192" i="87"/>
  <c r="F192" i="87"/>
  <c r="G191" i="87"/>
  <c r="F191" i="87"/>
  <c r="G190" i="87"/>
  <c r="F190" i="87"/>
  <c r="G189" i="87"/>
  <c r="F189" i="87"/>
  <c r="G187" i="87"/>
  <c r="F187" i="87"/>
  <c r="G202" i="87"/>
  <c r="F202" i="87"/>
  <c r="G201" i="87"/>
  <c r="F201" i="87"/>
  <c r="G199" i="87"/>
  <c r="F199" i="87"/>
  <c r="G198" i="87"/>
  <c r="F198" i="87"/>
  <c r="G197" i="87"/>
  <c r="F197" i="87"/>
  <c r="G196" i="87"/>
  <c r="F196" i="87"/>
  <c r="G195" i="87"/>
  <c r="F195" i="87"/>
  <c r="G194" i="87"/>
  <c r="F194" i="87"/>
  <c r="G213" i="87"/>
  <c r="F213" i="87"/>
  <c r="G212" i="87"/>
  <c r="F212" i="87"/>
  <c r="G211" i="87"/>
  <c r="F211" i="87"/>
  <c r="G210" i="87"/>
  <c r="F210" i="87"/>
  <c r="G209" i="87"/>
  <c r="F209" i="87"/>
  <c r="G208" i="87"/>
  <c r="F208" i="87"/>
  <c r="G207" i="87"/>
  <c r="F207" i="87"/>
  <c r="G205" i="87"/>
  <c r="F205" i="87"/>
  <c r="G223" i="87"/>
  <c r="F223" i="87"/>
  <c r="G222" i="87"/>
  <c r="F222" i="87"/>
  <c r="G221" i="87"/>
  <c r="F221" i="87"/>
  <c r="G220" i="87"/>
  <c r="F220" i="87"/>
  <c r="G218" i="87"/>
  <c r="F218" i="87"/>
  <c r="G217" i="87"/>
  <c r="F217" i="87"/>
  <c r="G216" i="87"/>
  <c r="F216" i="87"/>
  <c r="G215" i="87"/>
  <c r="F215" i="87"/>
  <c r="G6384" i="61"/>
  <c r="F6384" i="61"/>
  <c r="G6383" i="61"/>
  <c r="F6383" i="61"/>
  <c r="G6382" i="61"/>
  <c r="F6382" i="61"/>
  <c r="G6381" i="61"/>
  <c r="F6381" i="61"/>
  <c r="G6380" i="61"/>
  <c r="F6380" i="61"/>
  <c r="G6378" i="61"/>
  <c r="F6378" i="61"/>
  <c r="G6377" i="61"/>
  <c r="F6377" i="61"/>
  <c r="G6376" i="61"/>
  <c r="F6376" i="61"/>
  <c r="G6375" i="61"/>
  <c r="F6375" i="61"/>
  <c r="G6374" i="61"/>
  <c r="F6374" i="61"/>
  <c r="G6372" i="61"/>
  <c r="F6372" i="61"/>
  <c r="G6371" i="61"/>
  <c r="F6371" i="61"/>
  <c r="G6370" i="61"/>
  <c r="F6370" i="61"/>
  <c r="G6369" i="61"/>
  <c r="F6369" i="61"/>
  <c r="G6368" i="61"/>
  <c r="F6368" i="61"/>
  <c r="G6367" i="61"/>
  <c r="F6367" i="61"/>
  <c r="G6365" i="61"/>
  <c r="F6365" i="61"/>
  <c r="G6364" i="61"/>
  <c r="F6364" i="61"/>
  <c r="G6363" i="61"/>
  <c r="F6363" i="61"/>
  <c r="G6362" i="61"/>
  <c r="F6362" i="61"/>
  <c r="G6361" i="61"/>
  <c r="F6361" i="61"/>
  <c r="G6360" i="61"/>
  <c r="F6360" i="61"/>
  <c r="G6359" i="61"/>
  <c r="F6359" i="61"/>
  <c r="G6358" i="61"/>
  <c r="F6358" i="61"/>
  <c r="G6357" i="61"/>
  <c r="F6357" i="61"/>
  <c r="G6355" i="61"/>
  <c r="F6355" i="61"/>
  <c r="G6354" i="61"/>
  <c r="F6354" i="61"/>
  <c r="G6353" i="61"/>
  <c r="F6353" i="61"/>
  <c r="G6352" i="61"/>
  <c r="F6352" i="61"/>
  <c r="G6351" i="61"/>
  <c r="F6351" i="61"/>
  <c r="G6350" i="61"/>
  <c r="F6350" i="61"/>
  <c r="G6349" i="61"/>
  <c r="F6349" i="61"/>
  <c r="G6347" i="61"/>
  <c r="F6347" i="61"/>
  <c r="G6346" i="61"/>
  <c r="F6346" i="61"/>
  <c r="G6345" i="61"/>
  <c r="F6345" i="61"/>
  <c r="G6344" i="61"/>
  <c r="F6344" i="61"/>
  <c r="G6343" i="61"/>
  <c r="F6343" i="61"/>
  <c r="G6342" i="61"/>
  <c r="F6342" i="61"/>
  <c r="G6340" i="61"/>
  <c r="F6340" i="61"/>
  <c r="G6339" i="61"/>
  <c r="F6339" i="61"/>
  <c r="G6338" i="61"/>
  <c r="F6338" i="61"/>
  <c r="G6337" i="61"/>
  <c r="F6337" i="61"/>
  <c r="G6336" i="61"/>
  <c r="F6336" i="61"/>
  <c r="G6335" i="61"/>
  <c r="F6335" i="61"/>
  <c r="G6332" i="61"/>
  <c r="F6332" i="61"/>
  <c r="G6331" i="61"/>
  <c r="F6331" i="61"/>
  <c r="G6330" i="61"/>
  <c r="F6330" i="61"/>
  <c r="G6328" i="61"/>
  <c r="F6328" i="61"/>
  <c r="G6327" i="61"/>
  <c r="F6327" i="61"/>
  <c r="G6326" i="61"/>
  <c r="F6326" i="61"/>
  <c r="G6324" i="61"/>
  <c r="F6324" i="61"/>
  <c r="G6323" i="61"/>
  <c r="F6323" i="61"/>
  <c r="G6322" i="61"/>
  <c r="F6322" i="61"/>
  <c r="G6321" i="61"/>
  <c r="F6321" i="61"/>
  <c r="G6319" i="61"/>
  <c r="F6319" i="61"/>
  <c r="G6318" i="61"/>
  <c r="F6318" i="61"/>
  <c r="G6317" i="61"/>
  <c r="F6317" i="61"/>
  <c r="G6316" i="61"/>
  <c r="F6316" i="61"/>
  <c r="G6315" i="61"/>
  <c r="F6315" i="61"/>
  <c r="G6313" i="61"/>
  <c r="F6313" i="61"/>
  <c r="G6312" i="61"/>
  <c r="F6312" i="61"/>
  <c r="G6311" i="61"/>
  <c r="F6311" i="61"/>
  <c r="G6310" i="61"/>
  <c r="F6310" i="61"/>
  <c r="G6308" i="61"/>
  <c r="F6308" i="61"/>
  <c r="G6307" i="61"/>
  <c r="F6307" i="61"/>
  <c r="G6306" i="61"/>
  <c r="F6306" i="61"/>
  <c r="G6304" i="61"/>
  <c r="F6304" i="61"/>
  <c r="G6303" i="61"/>
  <c r="F6303" i="61"/>
  <c r="G6302" i="61"/>
  <c r="F6302" i="61"/>
  <c r="G6301" i="61"/>
  <c r="F6301" i="61"/>
  <c r="G6300" i="61"/>
  <c r="F6300" i="61"/>
  <c r="G6299" i="61"/>
  <c r="F6299" i="61"/>
  <c r="G6298" i="61"/>
  <c r="F6298" i="61"/>
  <c r="G6297" i="61"/>
  <c r="F6297" i="61"/>
  <c r="G6295" i="61"/>
  <c r="F6295" i="61"/>
  <c r="G6294" i="61"/>
  <c r="F6294" i="61"/>
  <c r="G6293" i="61"/>
  <c r="F6293" i="61"/>
  <c r="G6292" i="61"/>
  <c r="F6292" i="61"/>
  <c r="G6291" i="61"/>
  <c r="F6291" i="61"/>
  <c r="G6290" i="61"/>
  <c r="F6290" i="61"/>
  <c r="G6289" i="61"/>
  <c r="F6289" i="61"/>
  <c r="G6287" i="61"/>
  <c r="F6287" i="61"/>
  <c r="G6286" i="61"/>
  <c r="F6286" i="61"/>
  <c r="G6285" i="61"/>
  <c r="F6285" i="61"/>
  <c r="G6284" i="61"/>
  <c r="F6284" i="61"/>
  <c r="G6283" i="61"/>
  <c r="F6283" i="61"/>
  <c r="G6282" i="61"/>
  <c r="F6282" i="61"/>
  <c r="G6281" i="61"/>
  <c r="F6281" i="61"/>
  <c r="G6279" i="61"/>
  <c r="F6279" i="61"/>
  <c r="G6278" i="61"/>
  <c r="F6278" i="61"/>
  <c r="G6277" i="61"/>
  <c r="F6277" i="61"/>
  <c r="G6276" i="61"/>
  <c r="F6276" i="61"/>
  <c r="G6275" i="61"/>
  <c r="F6275" i="61"/>
  <c r="G6274" i="61"/>
  <c r="F6274" i="61"/>
  <c r="G6272" i="61"/>
  <c r="F6272" i="61"/>
  <c r="G6271" i="61"/>
  <c r="F6271" i="61"/>
  <c r="G6270" i="61"/>
  <c r="F6270" i="61"/>
  <c r="G6269" i="61"/>
  <c r="F6269" i="61"/>
  <c r="G6268" i="61"/>
  <c r="F6268" i="61"/>
  <c r="G6266" i="61"/>
  <c r="F6266" i="61"/>
  <c r="G6265" i="61"/>
  <c r="F6265" i="61"/>
  <c r="G6264" i="61"/>
  <c r="F6264" i="61"/>
  <c r="G6263" i="61"/>
  <c r="F6263" i="61"/>
  <c r="G6261" i="61"/>
  <c r="F6261" i="61"/>
  <c r="G6260" i="61"/>
  <c r="F6260" i="61"/>
  <c r="G6258" i="61"/>
  <c r="F6258" i="61"/>
  <c r="G6257" i="61"/>
  <c r="F6257" i="61"/>
  <c r="G6256" i="61"/>
  <c r="F6256" i="61"/>
  <c r="G6255" i="61"/>
  <c r="F6255" i="61"/>
  <c r="P190" i="86"/>
  <c r="Q190" i="86" s="1"/>
  <c r="P189" i="86"/>
  <c r="Q189" i="86" s="1"/>
  <c r="P188" i="86"/>
  <c r="Q188" i="86" s="1"/>
  <c r="P187" i="86"/>
  <c r="Q187" i="86" s="1"/>
  <c r="P186" i="86"/>
  <c r="Q186" i="86" s="1"/>
  <c r="P185" i="86"/>
  <c r="Q185" i="86" s="1"/>
  <c r="P183" i="86"/>
  <c r="Q183" i="86" s="1"/>
  <c r="P181" i="86"/>
  <c r="Q181" i="86" s="1"/>
  <c r="P180" i="86"/>
  <c r="Q180" i="86" s="1"/>
  <c r="P179" i="86"/>
  <c r="Q179" i="86" s="1"/>
  <c r="P178" i="86"/>
  <c r="Q178" i="86" s="1"/>
  <c r="P177" i="86"/>
  <c r="Q177" i="86" s="1"/>
  <c r="P175" i="86"/>
  <c r="Q175" i="86" s="1"/>
  <c r="P174" i="86"/>
  <c r="Q174" i="86" s="1"/>
  <c r="P173" i="86"/>
  <c r="Q173" i="86" s="1"/>
  <c r="P172" i="86"/>
  <c r="Q172" i="86" s="1"/>
  <c r="P171" i="86"/>
  <c r="Q171" i="86" s="1"/>
  <c r="P170" i="86"/>
  <c r="Q170" i="86" s="1"/>
  <c r="P168" i="86"/>
  <c r="Q168" i="86" s="1"/>
  <c r="P167" i="86"/>
  <c r="Q167" i="86" s="1"/>
  <c r="P166" i="86"/>
  <c r="Q166" i="86" s="1"/>
  <c r="P165" i="86"/>
  <c r="Q165" i="86" s="1"/>
  <c r="P164" i="86"/>
  <c r="Q164" i="86" s="1"/>
  <c r="P163" i="86"/>
  <c r="Q163" i="86" s="1"/>
  <c r="P161" i="86"/>
  <c r="Q161" i="86" s="1"/>
  <c r="P160" i="86"/>
  <c r="Q160" i="86" s="1"/>
  <c r="P159" i="86"/>
  <c r="Q159" i="86" s="1"/>
  <c r="P157" i="86"/>
  <c r="Q157" i="86" s="1"/>
  <c r="P156" i="86"/>
  <c r="Q156" i="86" s="1"/>
  <c r="G6253" i="61"/>
  <c r="F6253" i="61"/>
  <c r="G6252" i="61"/>
  <c r="F6252" i="61"/>
  <c r="G6251" i="61"/>
  <c r="F6251" i="61"/>
  <c r="G6250" i="61"/>
  <c r="F6250" i="61"/>
  <c r="G6249" i="61"/>
  <c r="F6249" i="61"/>
  <c r="G6247" i="61"/>
  <c r="F6247" i="61"/>
  <c r="G6246" i="61"/>
  <c r="F6246" i="61"/>
  <c r="G6245" i="61"/>
  <c r="F6245" i="61"/>
  <c r="G6244" i="61"/>
  <c r="F6244" i="61"/>
  <c r="G6243" i="61"/>
  <c r="F6243" i="61"/>
  <c r="G6242" i="61"/>
  <c r="F6242" i="61"/>
  <c r="G6240" i="61"/>
  <c r="F6240" i="61"/>
  <c r="G6239" i="61"/>
  <c r="F6239" i="61"/>
  <c r="G6238" i="61"/>
  <c r="F6238" i="61"/>
  <c r="G6237" i="61"/>
  <c r="F6237" i="61"/>
  <c r="G6236" i="61"/>
  <c r="F6236" i="61"/>
  <c r="G6235" i="61"/>
  <c r="F6235" i="61"/>
  <c r="G6233" i="61"/>
  <c r="F6233" i="61"/>
  <c r="G6232" i="61"/>
  <c r="F6232" i="61"/>
  <c r="G6230" i="61"/>
  <c r="F6230" i="61"/>
  <c r="G6229" i="61"/>
  <c r="F6229" i="61"/>
  <c r="G6228" i="61"/>
  <c r="F6228" i="61"/>
  <c r="G6227" i="61"/>
  <c r="F6227" i="61"/>
  <c r="F6212" i="61"/>
  <c r="G6212" i="61"/>
  <c r="F6213" i="61"/>
  <c r="G6213" i="61"/>
  <c r="F6214" i="61"/>
  <c r="G6214" i="61"/>
  <c r="F6215" i="61"/>
  <c r="G6215" i="61"/>
  <c r="F6216" i="61"/>
  <c r="G6216" i="61"/>
  <c r="F6217" i="61"/>
  <c r="G6217" i="61"/>
  <c r="F6218" i="61"/>
  <c r="G6218" i="61"/>
  <c r="F6220" i="61"/>
  <c r="G6220" i="61"/>
  <c r="F6221" i="61"/>
  <c r="G6221" i="61"/>
  <c r="F6222" i="61"/>
  <c r="G6222" i="61"/>
  <c r="F6223" i="61"/>
  <c r="G6223" i="61"/>
  <c r="F6224" i="61"/>
  <c r="G6224" i="61"/>
  <c r="F6225" i="61"/>
  <c r="G6225" i="61"/>
  <c r="G6210" i="61"/>
  <c r="F6210" i="61"/>
  <c r="G6209" i="61"/>
  <c r="F6209" i="61"/>
  <c r="G6208" i="61"/>
  <c r="F6208" i="61"/>
  <c r="G6207" i="61"/>
  <c r="F6207" i="61"/>
  <c r="G6206" i="61"/>
  <c r="F6206" i="61"/>
  <c r="G6205" i="61"/>
  <c r="F6205" i="61"/>
  <c r="G6204" i="61"/>
  <c r="F6204" i="61"/>
  <c r="G6202" i="61"/>
  <c r="F6202" i="61"/>
  <c r="G6201" i="61"/>
  <c r="F6201" i="61"/>
  <c r="G6200" i="61"/>
  <c r="F6200" i="61"/>
  <c r="G6199" i="61"/>
  <c r="F6199" i="61"/>
  <c r="G6198" i="61"/>
  <c r="F6198" i="61"/>
  <c r="G6196" i="61"/>
  <c r="F6196" i="61"/>
  <c r="G6195" i="61"/>
  <c r="F6195" i="61"/>
  <c r="G6194" i="61"/>
  <c r="F6194" i="61"/>
  <c r="G6193" i="61"/>
  <c r="F6193" i="61"/>
  <c r="G6192" i="61"/>
  <c r="F6192" i="61"/>
  <c r="G6191" i="61"/>
  <c r="F6191" i="61"/>
  <c r="G6189" i="61"/>
  <c r="F6189" i="61"/>
  <c r="G6188" i="61"/>
  <c r="F6188" i="61"/>
  <c r="G6187" i="61"/>
  <c r="F6187" i="61"/>
  <c r="G6186" i="61"/>
  <c r="F6186" i="61"/>
  <c r="G6185" i="61"/>
  <c r="F6185" i="61"/>
  <c r="G6184" i="61"/>
  <c r="F6184" i="61"/>
  <c r="G6182" i="61"/>
  <c r="F6182" i="61"/>
  <c r="G6181" i="61"/>
  <c r="F6181" i="61"/>
  <c r="G6180" i="61"/>
  <c r="F6180" i="61"/>
  <c r="G6178" i="61"/>
  <c r="F6178" i="61"/>
  <c r="G6177" i="61"/>
  <c r="F6177" i="61"/>
  <c r="G6176" i="61"/>
  <c r="F6176" i="61"/>
  <c r="G6174" i="61"/>
  <c r="F6174" i="61"/>
  <c r="G6173" i="61"/>
  <c r="F6173" i="61"/>
  <c r="G6172" i="61"/>
  <c r="F6172" i="61"/>
  <c r="G6171" i="61"/>
  <c r="F6171" i="61"/>
  <c r="G6170" i="61"/>
  <c r="F6170" i="61"/>
  <c r="G6169" i="61"/>
  <c r="F6169" i="61"/>
  <c r="G6168" i="61"/>
  <c r="F6168" i="61"/>
  <c r="G6167" i="61"/>
  <c r="F6167" i="61"/>
  <c r="G6165" i="61"/>
  <c r="F6165" i="61"/>
  <c r="G6164" i="61"/>
  <c r="F6164" i="61"/>
  <c r="G6163" i="61"/>
  <c r="F6163" i="61"/>
  <c r="G6162" i="61"/>
  <c r="F6162" i="61"/>
  <c r="G6161" i="61"/>
  <c r="F6161" i="61"/>
  <c r="G6160" i="61"/>
  <c r="F6160" i="61"/>
  <c r="G6158" i="61"/>
  <c r="F6158" i="61"/>
  <c r="G6157" i="61"/>
  <c r="F6157" i="61"/>
  <c r="G6156" i="61"/>
  <c r="F6156" i="61"/>
  <c r="G6155" i="61"/>
  <c r="F6155" i="61"/>
  <c r="G6154" i="61"/>
  <c r="F6154" i="61"/>
  <c r="G6152" i="61"/>
  <c r="F6152" i="61"/>
  <c r="G6151" i="61"/>
  <c r="F6151" i="61"/>
  <c r="G6150" i="61"/>
  <c r="F6150" i="61"/>
  <c r="G6149" i="61"/>
  <c r="F6149" i="61"/>
  <c r="G6147" i="61"/>
  <c r="F6147" i="61"/>
  <c r="G6146" i="61"/>
  <c r="F6146" i="61"/>
  <c r="G6145" i="61"/>
  <c r="F6145" i="61"/>
  <c r="G6144" i="61"/>
  <c r="F6144" i="61"/>
  <c r="G6143" i="61"/>
  <c r="F6143" i="61"/>
  <c r="G6142" i="61"/>
  <c r="F6142" i="61"/>
  <c r="G6141" i="61"/>
  <c r="F6141" i="61"/>
  <c r="G6140" i="61"/>
  <c r="F6140" i="61"/>
  <c r="G6045" i="61"/>
  <c r="F6045" i="61"/>
  <c r="G6138" i="61"/>
  <c r="F6138" i="61"/>
  <c r="G6137" i="61"/>
  <c r="F6137" i="61"/>
  <c r="G6136" i="61"/>
  <c r="F6136" i="61"/>
  <c r="G6135" i="61"/>
  <c r="F6135" i="61"/>
  <c r="G6134" i="61"/>
  <c r="F6134" i="61"/>
  <c r="G6133" i="61"/>
  <c r="F6133" i="61"/>
  <c r="G6132" i="61"/>
  <c r="F6132" i="61"/>
  <c r="G6130" i="61"/>
  <c r="F6130" i="61"/>
  <c r="G6129" i="61"/>
  <c r="F6129" i="61"/>
  <c r="G6128" i="61"/>
  <c r="F6128" i="61"/>
  <c r="G6127" i="61"/>
  <c r="F6127" i="61"/>
  <c r="G6126" i="61"/>
  <c r="F6126" i="61"/>
  <c r="G6023" i="61"/>
  <c r="F6023" i="61"/>
  <c r="G163" i="87"/>
  <c r="F163" i="87"/>
  <c r="G162" i="87"/>
  <c r="F162" i="87"/>
  <c r="G161" i="87"/>
  <c r="F161" i="87"/>
  <c r="G160" i="87"/>
  <c r="F160" i="87"/>
  <c r="G159" i="87"/>
  <c r="F159" i="87"/>
  <c r="G158" i="87"/>
  <c r="F158" i="87"/>
  <c r="P152" i="86"/>
  <c r="Q152" i="86" s="1"/>
  <c r="P151" i="86"/>
  <c r="Q151" i="86" s="1"/>
  <c r="P150" i="86"/>
  <c r="Q150" i="86" s="1"/>
  <c r="P149" i="86"/>
  <c r="Q149" i="86" s="1"/>
  <c r="P148" i="86"/>
  <c r="Q148" i="86" s="1"/>
  <c r="P146" i="86"/>
  <c r="Q146" i="86" s="1"/>
  <c r="P145" i="86"/>
  <c r="Q145" i="86" s="1"/>
  <c r="P144" i="86"/>
  <c r="Q144" i="86" s="1"/>
  <c r="P143" i="86"/>
  <c r="Q143" i="86" s="1"/>
  <c r="P142" i="86"/>
  <c r="Q142" i="86" s="1"/>
  <c r="P141" i="86"/>
  <c r="Q141" i="86" s="1"/>
  <c r="P140" i="86"/>
  <c r="Q140" i="86" s="1"/>
  <c r="P139" i="86"/>
  <c r="Q139" i="86" s="1"/>
  <c r="G6124" i="61"/>
  <c r="F6124" i="61"/>
  <c r="G6123" i="61"/>
  <c r="F6123" i="61"/>
  <c r="G6122" i="61"/>
  <c r="F6122" i="61"/>
  <c r="G6121" i="61"/>
  <c r="F6121" i="61"/>
  <c r="G6120" i="61"/>
  <c r="F6120" i="61"/>
  <c r="G6119" i="61"/>
  <c r="F6119" i="61"/>
  <c r="G6117" i="61"/>
  <c r="F6117" i="61"/>
  <c r="G6116" i="61"/>
  <c r="F6116" i="61"/>
  <c r="G6115" i="61"/>
  <c r="F6115" i="61"/>
  <c r="G6114" i="61"/>
  <c r="F6114" i="61"/>
  <c r="G6113" i="61"/>
  <c r="F6113" i="61"/>
  <c r="G6112" i="61"/>
  <c r="F6112" i="61"/>
  <c r="G6110" i="61"/>
  <c r="F6110" i="61"/>
  <c r="G6109" i="61"/>
  <c r="F6109" i="61"/>
  <c r="G6108" i="61"/>
  <c r="F6108" i="61"/>
  <c r="G6107" i="61"/>
  <c r="F6107" i="61"/>
  <c r="G6106" i="61"/>
  <c r="F6106" i="61"/>
  <c r="G6105" i="61"/>
  <c r="F6105" i="61"/>
  <c r="G6103" i="61"/>
  <c r="F6103" i="61"/>
  <c r="G6102" i="61"/>
  <c r="F6102" i="61"/>
  <c r="G6101" i="61"/>
  <c r="F6101" i="61"/>
  <c r="G6100" i="61"/>
  <c r="F6100" i="61"/>
  <c r="G6099" i="61"/>
  <c r="F6099" i="61"/>
  <c r="G6098" i="61"/>
  <c r="F6098" i="61"/>
  <c r="G6097" i="61"/>
  <c r="F6097" i="61"/>
  <c r="G6096" i="61"/>
  <c r="F6096" i="61"/>
  <c r="G6091" i="61"/>
  <c r="G6092" i="61"/>
  <c r="G6093" i="61"/>
  <c r="G6094" i="61"/>
  <c r="F6091" i="61"/>
  <c r="F6092" i="61"/>
  <c r="F6093" i="61"/>
  <c r="F6094" i="61"/>
  <c r="G6090" i="61"/>
  <c r="F6090" i="61"/>
  <c r="G6089" i="61"/>
  <c r="F6089" i="61"/>
  <c r="G6088" i="61"/>
  <c r="F6088" i="61"/>
  <c r="G6087" i="61"/>
  <c r="F6087" i="61"/>
  <c r="G6085" i="61"/>
  <c r="F6085" i="61"/>
  <c r="G6084" i="61"/>
  <c r="F6084" i="61"/>
  <c r="G6083" i="61"/>
  <c r="F6083" i="61"/>
  <c r="G6082" i="61"/>
  <c r="F6082" i="61"/>
  <c r="G6080" i="61"/>
  <c r="F6080" i="61"/>
  <c r="G6079" i="61"/>
  <c r="F6079" i="61"/>
  <c r="G6078" i="61"/>
  <c r="F6078" i="61"/>
  <c r="G6077" i="61"/>
  <c r="F6077" i="61"/>
  <c r="G6076" i="61"/>
  <c r="F6076" i="61"/>
  <c r="G6073" i="61"/>
  <c r="F6073" i="61"/>
  <c r="G6072" i="61"/>
  <c r="F6072" i="61"/>
  <c r="G6071" i="61"/>
  <c r="F6071" i="61"/>
  <c r="G6070" i="61"/>
  <c r="F6070" i="61"/>
  <c r="G6075" i="61"/>
  <c r="F6075" i="61"/>
  <c r="G7" i="91"/>
  <c r="F7" i="91"/>
  <c r="G6" i="91"/>
  <c r="F6" i="91"/>
  <c r="G5" i="91"/>
  <c r="F5" i="91"/>
  <c r="G4" i="91"/>
  <c r="F4" i="91"/>
  <c r="G3" i="91"/>
  <c r="F3" i="91"/>
  <c r="G2" i="91"/>
  <c r="F2" i="91"/>
  <c r="G23" i="91"/>
  <c r="F23" i="91"/>
  <c r="G22" i="91"/>
  <c r="F22" i="91"/>
  <c r="G21" i="91"/>
  <c r="F21" i="91"/>
  <c r="G20" i="91"/>
  <c r="F20" i="91"/>
  <c r="G19" i="91"/>
  <c r="F19" i="91"/>
  <c r="G18" i="91"/>
  <c r="F18" i="91"/>
  <c r="G16" i="91"/>
  <c r="F16" i="91"/>
  <c r="G15" i="91"/>
  <c r="F15" i="91"/>
  <c r="G14" i="91"/>
  <c r="F14" i="91"/>
  <c r="G13" i="91"/>
  <c r="F13" i="91"/>
  <c r="G12" i="91"/>
  <c r="F12" i="91"/>
  <c r="G11" i="91"/>
  <c r="F11" i="91"/>
  <c r="G10" i="91"/>
  <c r="F10" i="91"/>
  <c r="G9" i="91"/>
  <c r="F9" i="91"/>
  <c r="G6068" i="61"/>
  <c r="F6068" i="61"/>
  <c r="G6067" i="61"/>
  <c r="F6067" i="61"/>
  <c r="G6066" i="61"/>
  <c r="F6066" i="61"/>
  <c r="G6065" i="61"/>
  <c r="F6065" i="61"/>
  <c r="G6064" i="61"/>
  <c r="F6064" i="61"/>
  <c r="G6063" i="61"/>
  <c r="F6063" i="61"/>
  <c r="G6062" i="61"/>
  <c r="F6062" i="61"/>
  <c r="G6061" i="61"/>
  <c r="F6061" i="61"/>
  <c r="G6059" i="61"/>
  <c r="F6059" i="61"/>
  <c r="G6058" i="61"/>
  <c r="F6058" i="61"/>
  <c r="G6057" i="61"/>
  <c r="F6057" i="61"/>
  <c r="G6056" i="61"/>
  <c r="F6056" i="61"/>
  <c r="G6055" i="61"/>
  <c r="F6055" i="61"/>
  <c r="G6054" i="61"/>
  <c r="F6054" i="61"/>
  <c r="G6052" i="61"/>
  <c r="F6052" i="61"/>
  <c r="G6051" i="61"/>
  <c r="F6051" i="61"/>
  <c r="G6050" i="61"/>
  <c r="F6050" i="61"/>
  <c r="G6049" i="61"/>
  <c r="F6049" i="61"/>
  <c r="G6048" i="61"/>
  <c r="F6048" i="61"/>
  <c r="G6047" i="61"/>
  <c r="F6047" i="61"/>
  <c r="G6044" i="61"/>
  <c r="F6044" i="61"/>
  <c r="G6043" i="61"/>
  <c r="F6043" i="61"/>
  <c r="G6042" i="61"/>
  <c r="F6042" i="61"/>
  <c r="G6041" i="61"/>
  <c r="F6041" i="61"/>
  <c r="G6040" i="61"/>
  <c r="F6040" i="61"/>
  <c r="G6038" i="61"/>
  <c r="F6038" i="61"/>
  <c r="G6037" i="61"/>
  <c r="F6037" i="61"/>
  <c r="G6036" i="61"/>
  <c r="F6036" i="61"/>
  <c r="G6035" i="61"/>
  <c r="F6035" i="61"/>
  <c r="G6034" i="61"/>
  <c r="F6034" i="61"/>
  <c r="G6033" i="61"/>
  <c r="F6033" i="61"/>
  <c r="G6032" i="61"/>
  <c r="F6032" i="61"/>
  <c r="P132" i="86"/>
  <c r="Q132" i="86" s="1"/>
  <c r="P117" i="86"/>
  <c r="Q117" i="86" s="1"/>
  <c r="P137" i="86"/>
  <c r="Q137" i="86" s="1"/>
  <c r="P136" i="86"/>
  <c r="Q136" i="86" s="1"/>
  <c r="P135" i="86"/>
  <c r="Q135" i="86" s="1"/>
  <c r="P134" i="86"/>
  <c r="Q134" i="86" s="1"/>
  <c r="P133" i="86"/>
  <c r="Q133" i="86" s="1"/>
  <c r="G6030" i="61"/>
  <c r="F6030" i="61"/>
  <c r="G6029" i="61"/>
  <c r="F6029" i="61"/>
  <c r="G6028" i="61"/>
  <c r="F6028" i="61"/>
  <c r="G6027" i="61"/>
  <c r="F6027" i="61"/>
  <c r="G6026" i="61"/>
  <c r="F6026" i="61"/>
  <c r="G6025" i="61"/>
  <c r="F6025" i="61"/>
  <c r="G5631" i="61"/>
  <c r="F5631" i="61"/>
  <c r="G5630" i="61"/>
  <c r="F5630" i="61"/>
  <c r="G5629" i="61"/>
  <c r="F5629" i="61"/>
  <c r="G5628" i="61"/>
  <c r="F5628" i="61"/>
  <c r="G5627" i="61"/>
  <c r="F5627" i="61"/>
  <c r="G139" i="87"/>
  <c r="F139" i="87"/>
  <c r="G138" i="87"/>
  <c r="F138" i="87"/>
  <c r="G137" i="87"/>
  <c r="F137" i="87"/>
  <c r="G136" i="87"/>
  <c r="F136" i="87"/>
  <c r="G135" i="87"/>
  <c r="F135" i="87"/>
  <c r="G126" i="87"/>
  <c r="F126" i="87"/>
  <c r="G125" i="87"/>
  <c r="F125" i="87"/>
  <c r="G124" i="87"/>
  <c r="F124" i="87"/>
  <c r="G123" i="87"/>
  <c r="F123" i="87"/>
  <c r="G122" i="87"/>
  <c r="F122" i="87"/>
  <c r="G6022" i="61"/>
  <c r="F6022" i="61"/>
  <c r="G6021" i="61"/>
  <c r="F6021" i="61"/>
  <c r="G6020" i="61"/>
  <c r="F6020" i="61"/>
  <c r="G6019" i="61"/>
  <c r="F6019" i="61"/>
  <c r="G6018" i="61"/>
  <c r="F6018" i="61"/>
  <c r="G6017" i="61"/>
  <c r="F6017" i="61"/>
  <c r="G6016" i="61"/>
  <c r="F6016" i="61"/>
  <c r="G6014" i="61"/>
  <c r="F6014" i="61"/>
  <c r="G6013" i="61"/>
  <c r="F6013" i="61"/>
  <c r="G6012" i="61"/>
  <c r="F6012" i="61"/>
  <c r="G6011" i="61"/>
  <c r="F6011" i="61"/>
  <c r="G6010" i="61"/>
  <c r="F6010" i="61"/>
  <c r="G6009" i="61"/>
  <c r="F6009" i="61"/>
  <c r="G6008" i="61"/>
  <c r="F6008" i="61"/>
  <c r="G6006" i="61"/>
  <c r="F6006" i="61"/>
  <c r="G6005" i="61"/>
  <c r="F6005" i="61"/>
  <c r="G6004" i="61"/>
  <c r="F6004" i="61"/>
  <c r="G6003" i="61"/>
  <c r="F6003" i="61"/>
  <c r="G6001" i="61"/>
  <c r="F6001" i="61"/>
  <c r="G6000" i="61"/>
  <c r="F6000" i="61"/>
  <c r="G5999" i="61"/>
  <c r="F5999" i="61"/>
  <c r="G5998" i="61"/>
  <c r="F5998" i="61"/>
  <c r="G5997" i="61"/>
  <c r="F5997" i="61"/>
  <c r="G5996" i="61"/>
  <c r="F5996" i="61"/>
  <c r="P238" i="87"/>
  <c r="Q238" i="87" s="1"/>
  <c r="P237" i="87"/>
  <c r="Q237" i="87" s="1"/>
  <c r="P236" i="87"/>
  <c r="Q236" i="87" s="1"/>
  <c r="P235" i="87"/>
  <c r="Q235" i="87" s="1"/>
  <c r="P234" i="87"/>
  <c r="Q234" i="87" s="1"/>
  <c r="P233" i="87"/>
  <c r="Q233" i="87" s="1"/>
  <c r="P231" i="87"/>
  <c r="Q231" i="87" s="1"/>
  <c r="P230" i="87"/>
  <c r="Q230" i="87" s="1"/>
  <c r="P229" i="87"/>
  <c r="Q229" i="87" s="1"/>
  <c r="P228" i="87"/>
  <c r="Q228" i="87" s="1"/>
  <c r="P227" i="87"/>
  <c r="Q227" i="87" s="1"/>
  <c r="P226" i="87"/>
  <c r="Q226" i="87" s="1"/>
  <c r="P225" i="87"/>
  <c r="Q225" i="87" s="1"/>
  <c r="P223" i="87"/>
  <c r="Q223" i="87" s="1"/>
  <c r="P222" i="87"/>
  <c r="Q222" i="87" s="1"/>
  <c r="P221" i="87"/>
  <c r="Q221" i="87" s="1"/>
  <c r="P220" i="87"/>
  <c r="Q220" i="87" s="1"/>
  <c r="P219" i="87"/>
  <c r="Q219" i="87" s="1"/>
  <c r="P218" i="87"/>
  <c r="Q218" i="87" s="1"/>
  <c r="P217" i="87"/>
  <c r="Q217" i="87" s="1"/>
  <c r="P216" i="87"/>
  <c r="Q216" i="87" s="1"/>
  <c r="P215" i="87"/>
  <c r="Q215" i="87" s="1"/>
  <c r="P213" i="87"/>
  <c r="Q213" i="87" s="1"/>
  <c r="P212" i="87"/>
  <c r="Q212" i="87" s="1"/>
  <c r="P211" i="87"/>
  <c r="Q211" i="87" s="1"/>
  <c r="P210" i="87"/>
  <c r="Q210" i="87" s="1"/>
  <c r="P209" i="87"/>
  <c r="Q209" i="87" s="1"/>
  <c r="P208" i="87"/>
  <c r="Q208" i="87" s="1"/>
  <c r="P207" i="87"/>
  <c r="Q207" i="87" s="1"/>
  <c r="P206" i="87"/>
  <c r="Q206" i="87" s="1"/>
  <c r="P205" i="87"/>
  <c r="Q205" i="87" s="1"/>
  <c r="P204" i="87"/>
  <c r="Q204" i="87" s="1"/>
  <c r="G5987" i="61"/>
  <c r="F5987" i="61"/>
  <c r="G5986" i="61"/>
  <c r="F5986" i="61"/>
  <c r="G5985" i="61"/>
  <c r="F5985" i="61"/>
  <c r="G5984" i="61"/>
  <c r="F5984" i="61"/>
  <c r="G5979" i="61"/>
  <c r="G5980" i="61"/>
  <c r="G5981" i="61"/>
  <c r="G5982" i="61"/>
  <c r="G5978" i="61"/>
  <c r="F5979" i="61"/>
  <c r="F5980" i="61"/>
  <c r="F5981" i="61"/>
  <c r="F5982" i="61"/>
  <c r="F5978" i="61"/>
  <c r="G5976" i="61"/>
  <c r="F5976" i="61"/>
  <c r="G5975" i="61"/>
  <c r="F5975" i="61"/>
  <c r="G5974" i="61"/>
  <c r="F5974" i="61"/>
  <c r="G5973" i="61"/>
  <c r="F5973" i="61"/>
  <c r="G5972" i="61"/>
  <c r="F5972" i="61"/>
  <c r="G5971" i="61"/>
  <c r="F5971" i="61"/>
  <c r="G5969" i="61"/>
  <c r="F5969" i="61"/>
  <c r="G5968" i="61"/>
  <c r="F5968" i="61"/>
  <c r="G5994" i="61"/>
  <c r="F5994" i="61"/>
  <c r="G5993" i="61"/>
  <c r="F5993" i="61"/>
  <c r="G5992" i="61"/>
  <c r="F5992" i="61"/>
  <c r="G5991" i="61"/>
  <c r="F5991" i="61"/>
  <c r="G5990" i="61"/>
  <c r="F5990" i="61"/>
  <c r="G5989" i="61"/>
  <c r="F5989" i="61"/>
  <c r="G5966" i="61"/>
  <c r="F5966" i="61"/>
  <c r="G5965" i="61"/>
  <c r="F5965" i="61"/>
  <c r="G5963" i="61"/>
  <c r="F5963" i="61"/>
  <c r="G5961" i="61"/>
  <c r="F5961" i="61"/>
  <c r="G5960" i="61"/>
  <c r="F5960" i="61"/>
  <c r="G5958" i="61"/>
  <c r="F5958" i="61"/>
  <c r="G5957" i="61"/>
  <c r="F5957" i="61"/>
  <c r="G5956" i="61"/>
  <c r="F5956" i="61"/>
  <c r="G5955" i="61"/>
  <c r="F5955" i="61"/>
  <c r="G5953" i="61"/>
  <c r="F5953" i="61"/>
  <c r="G5952" i="61"/>
  <c r="F5952" i="61"/>
  <c r="G5951" i="61"/>
  <c r="F5951" i="61"/>
  <c r="G5950" i="61"/>
  <c r="F5950" i="61"/>
  <c r="G5949" i="61"/>
  <c r="F5949" i="61"/>
  <c r="G5948" i="61"/>
  <c r="F5948" i="61"/>
  <c r="G5945" i="61"/>
  <c r="F5945" i="61"/>
  <c r="G5944" i="61"/>
  <c r="F5944" i="61"/>
  <c r="G5943" i="61"/>
  <c r="F5943" i="61"/>
  <c r="G5942" i="61"/>
  <c r="F5942" i="61"/>
  <c r="G5947" i="61"/>
  <c r="F5947" i="61"/>
  <c r="G5941" i="61"/>
  <c r="F5941" i="61"/>
  <c r="F141" i="87"/>
  <c r="G141" i="87"/>
  <c r="F142" i="87"/>
  <c r="G142" i="87"/>
  <c r="F143" i="87"/>
  <c r="G143" i="87"/>
  <c r="F144" i="87"/>
  <c r="G144" i="87"/>
  <c r="F145" i="87"/>
  <c r="G145" i="87"/>
  <c r="F152" i="87"/>
  <c r="G152" i="87"/>
  <c r="F153" i="87"/>
  <c r="G153" i="87"/>
  <c r="F154" i="87"/>
  <c r="G154" i="87"/>
  <c r="F155" i="87"/>
  <c r="G155" i="87"/>
  <c r="F156" i="87"/>
  <c r="G156" i="87"/>
  <c r="G5939" i="61"/>
  <c r="F5939" i="61"/>
  <c r="G5938" i="61"/>
  <c r="F5938" i="61"/>
  <c r="G5937" i="61"/>
  <c r="F5937" i="61"/>
  <c r="G5936" i="61"/>
  <c r="F5936" i="61"/>
  <c r="G5935" i="61"/>
  <c r="F5935" i="61"/>
  <c r="G5934" i="61"/>
  <c r="F5934" i="61"/>
  <c r="G5933" i="61"/>
  <c r="F5933" i="61"/>
  <c r="G5932" i="61"/>
  <c r="F5932" i="61"/>
  <c r="G5931" i="61"/>
  <c r="F5931" i="61"/>
  <c r="G5929" i="61"/>
  <c r="F5929" i="61"/>
  <c r="G5928" i="61"/>
  <c r="F5928" i="61"/>
  <c r="G5927" i="61"/>
  <c r="F5927" i="61"/>
  <c r="G5926" i="61"/>
  <c r="F5926" i="61"/>
  <c r="G5925" i="61"/>
  <c r="F5925" i="61"/>
  <c r="G5924" i="61"/>
  <c r="F5924" i="61"/>
  <c r="G5922" i="61"/>
  <c r="F5922" i="61"/>
  <c r="G5921" i="61"/>
  <c r="F5921" i="61"/>
  <c r="G5920" i="61"/>
  <c r="F5920" i="61"/>
  <c r="G5919" i="61"/>
  <c r="F5919" i="61"/>
  <c r="G5918" i="61"/>
  <c r="F5918" i="61"/>
  <c r="G5917" i="61"/>
  <c r="F5917" i="61"/>
  <c r="G5916" i="61"/>
  <c r="F5916" i="61"/>
  <c r="G5915" i="61"/>
  <c r="F5915" i="61"/>
  <c r="G5914" i="61"/>
  <c r="F5914" i="61"/>
  <c r="G27" i="87"/>
  <c r="F27" i="87"/>
  <c r="G26" i="87"/>
  <c r="F26" i="87"/>
  <c r="G25" i="87"/>
  <c r="F25" i="87"/>
  <c r="G24" i="87"/>
  <c r="F24" i="87"/>
  <c r="G23" i="87"/>
  <c r="F23" i="87"/>
  <c r="G34" i="87"/>
  <c r="F34" i="87"/>
  <c r="G33" i="87"/>
  <c r="F33" i="87"/>
  <c r="G32" i="87"/>
  <c r="F32" i="87"/>
  <c r="G31" i="87"/>
  <c r="F31" i="87"/>
  <c r="G30" i="87"/>
  <c r="F30" i="87"/>
  <c r="G29" i="87"/>
  <c r="F29" i="87"/>
  <c r="G41" i="87"/>
  <c r="F41" i="87"/>
  <c r="G40" i="87"/>
  <c r="F40" i="87"/>
  <c r="G39" i="87"/>
  <c r="F39" i="87"/>
  <c r="G38" i="87"/>
  <c r="F38" i="87"/>
  <c r="G37" i="87"/>
  <c r="F37" i="87"/>
  <c r="G36" i="87"/>
  <c r="F36" i="87"/>
  <c r="G48" i="87"/>
  <c r="F48" i="87"/>
  <c r="G47" i="87"/>
  <c r="F47" i="87"/>
  <c r="G46" i="87"/>
  <c r="F46" i="87"/>
  <c r="G45" i="87"/>
  <c r="F45" i="87"/>
  <c r="G44" i="87"/>
  <c r="F44" i="87"/>
  <c r="G43" i="87"/>
  <c r="F43" i="87"/>
  <c r="G54" i="87"/>
  <c r="F54" i="87"/>
  <c r="G53" i="87"/>
  <c r="F53" i="87"/>
  <c r="G52" i="87"/>
  <c r="F52" i="87"/>
  <c r="G51" i="87"/>
  <c r="F51" i="87"/>
  <c r="G50" i="87"/>
  <c r="F50" i="87"/>
  <c r="G62" i="87"/>
  <c r="F62" i="87"/>
  <c r="G61" i="87"/>
  <c r="F61" i="87"/>
  <c r="G60" i="87"/>
  <c r="F60" i="87"/>
  <c r="G59" i="87"/>
  <c r="F59" i="87"/>
  <c r="G58" i="87"/>
  <c r="F58" i="87"/>
  <c r="G57" i="87"/>
  <c r="F57" i="87"/>
  <c r="G56" i="87"/>
  <c r="F56" i="87"/>
  <c r="G74" i="87"/>
  <c r="F74" i="87"/>
  <c r="G73" i="87"/>
  <c r="F73" i="87"/>
  <c r="G72" i="87"/>
  <c r="F72" i="87"/>
  <c r="G71" i="87"/>
  <c r="F71" i="87"/>
  <c r="G70" i="87"/>
  <c r="F70" i="87"/>
  <c r="G69" i="87"/>
  <c r="F69" i="87"/>
  <c r="G68" i="87"/>
  <c r="F68" i="87"/>
  <c r="G81" i="87"/>
  <c r="F81" i="87"/>
  <c r="G80" i="87"/>
  <c r="F80" i="87"/>
  <c r="G79" i="87"/>
  <c r="F79" i="87"/>
  <c r="G78" i="87"/>
  <c r="F78" i="87"/>
  <c r="G77" i="87"/>
  <c r="F77" i="87"/>
  <c r="G76" i="87"/>
  <c r="F76" i="87"/>
  <c r="G91" i="87"/>
  <c r="F91" i="87"/>
  <c r="G89" i="87"/>
  <c r="F89" i="87"/>
  <c r="G88" i="87"/>
  <c r="F88" i="87"/>
  <c r="G87" i="87"/>
  <c r="F87" i="87"/>
  <c r="G86" i="87"/>
  <c r="F86" i="87"/>
  <c r="G85" i="87"/>
  <c r="F85" i="87"/>
  <c r="G84" i="87"/>
  <c r="F84" i="87"/>
  <c r="G83" i="87"/>
  <c r="F83" i="87"/>
  <c r="G99" i="87"/>
  <c r="F99" i="87"/>
  <c r="G98" i="87"/>
  <c r="F98" i="87"/>
  <c r="G97" i="87"/>
  <c r="F97" i="87"/>
  <c r="G96" i="87"/>
  <c r="F96" i="87"/>
  <c r="G95" i="87"/>
  <c r="F95" i="87"/>
  <c r="G94" i="87"/>
  <c r="F94" i="87"/>
  <c r="G93" i="87"/>
  <c r="F93" i="87"/>
  <c r="G107" i="87"/>
  <c r="F107" i="87"/>
  <c r="G106" i="87"/>
  <c r="F106" i="87"/>
  <c r="G105" i="87"/>
  <c r="F105" i="87"/>
  <c r="G104" i="87"/>
  <c r="F104" i="87"/>
  <c r="G103" i="87"/>
  <c r="F103" i="87"/>
  <c r="G102" i="87"/>
  <c r="F102" i="87"/>
  <c r="G101" i="87"/>
  <c r="F101" i="87"/>
  <c r="G114" i="87"/>
  <c r="F114" i="87"/>
  <c r="G113" i="87"/>
  <c r="F113" i="87"/>
  <c r="G112" i="87"/>
  <c r="F112" i="87"/>
  <c r="G111" i="87"/>
  <c r="F111" i="87"/>
  <c r="G110" i="87"/>
  <c r="F110" i="87"/>
  <c r="G109" i="87"/>
  <c r="F109" i="87"/>
  <c r="G120" i="87"/>
  <c r="F120" i="87"/>
  <c r="G119" i="87"/>
  <c r="F119" i="87"/>
  <c r="G118" i="87"/>
  <c r="F118" i="87"/>
  <c r="G117" i="87"/>
  <c r="F117" i="87"/>
  <c r="G116" i="87"/>
  <c r="F116" i="87"/>
  <c r="G131" i="87"/>
  <c r="F131" i="87"/>
  <c r="G130" i="87"/>
  <c r="F130" i="87"/>
  <c r="G129" i="87"/>
  <c r="F129" i="87"/>
  <c r="G128" i="87"/>
  <c r="F128" i="87"/>
  <c r="G150" i="87"/>
  <c r="F150" i="87"/>
  <c r="G149" i="87"/>
  <c r="F149" i="87"/>
  <c r="G148" i="87"/>
  <c r="F148" i="87"/>
  <c r="G147" i="87"/>
  <c r="F147" i="87"/>
  <c r="G5912" i="61"/>
  <c r="F5912" i="61"/>
  <c r="G5911" i="61"/>
  <c r="F5911" i="61"/>
  <c r="G5910" i="61"/>
  <c r="F5910" i="61"/>
  <c r="G5909" i="61"/>
  <c r="F5909" i="61"/>
  <c r="G5908" i="61"/>
  <c r="F5908" i="61"/>
  <c r="G5907" i="61"/>
  <c r="F5907" i="61"/>
  <c r="G5906" i="61"/>
  <c r="F5906" i="61"/>
  <c r="G5904" i="61"/>
  <c r="F5904" i="61"/>
  <c r="G5903" i="61"/>
  <c r="F5903" i="61"/>
  <c r="G5902" i="61"/>
  <c r="F5902" i="61"/>
  <c r="G5901" i="61"/>
  <c r="F5901" i="61"/>
  <c r="G5900" i="61"/>
  <c r="F5900" i="61"/>
  <c r="G5898" i="61"/>
  <c r="F5898" i="61"/>
  <c r="G5897" i="61"/>
  <c r="F5897" i="61"/>
  <c r="G5896" i="61"/>
  <c r="F5896" i="61"/>
  <c r="G5894" i="61"/>
  <c r="F5894" i="61"/>
  <c r="G5893" i="61"/>
  <c r="F5893" i="61"/>
  <c r="G5892" i="61"/>
  <c r="F5892" i="61"/>
  <c r="G5891" i="61"/>
  <c r="F5891" i="61"/>
  <c r="G5889" i="61"/>
  <c r="F5889" i="61"/>
  <c r="G5888" i="61"/>
  <c r="F5888" i="61"/>
  <c r="G5887" i="61"/>
  <c r="F5887" i="61"/>
  <c r="G5886" i="61"/>
  <c r="F5886" i="61"/>
  <c r="G5885" i="61"/>
  <c r="F5885" i="61"/>
  <c r="G5884" i="61"/>
  <c r="F5884" i="61"/>
  <c r="G5883" i="61"/>
  <c r="F5883" i="61"/>
  <c r="G5882" i="61"/>
  <c r="F5882" i="61"/>
  <c r="G5880" i="61"/>
  <c r="F5880" i="61"/>
  <c r="G5879" i="61"/>
  <c r="F5879" i="61"/>
  <c r="G5878" i="61"/>
  <c r="F5878" i="61"/>
  <c r="G5877" i="61"/>
  <c r="F5877" i="61"/>
  <c r="G5876" i="61"/>
  <c r="F5876" i="61"/>
  <c r="G5875" i="61"/>
  <c r="F5875" i="61"/>
  <c r="G5874" i="61"/>
  <c r="F5874" i="61"/>
  <c r="G5873" i="61"/>
  <c r="F5873" i="61"/>
  <c r="G5872" i="61"/>
  <c r="F5872" i="61"/>
  <c r="G5871" i="61"/>
  <c r="F5871" i="61"/>
  <c r="P195" i="87"/>
  <c r="Q195" i="87" s="1"/>
  <c r="P196" i="87"/>
  <c r="Q196" i="87" s="1"/>
  <c r="P197" i="87"/>
  <c r="Q197" i="87" s="1"/>
  <c r="P198" i="87"/>
  <c r="Q198" i="87" s="1"/>
  <c r="P199" i="87"/>
  <c r="Q199" i="87" s="1"/>
  <c r="P200" i="87"/>
  <c r="Q200" i="87" s="1"/>
  <c r="P201" i="87"/>
  <c r="Q201" i="87" s="1"/>
  <c r="P202" i="87"/>
  <c r="Q202" i="87" s="1"/>
  <c r="P194" i="87"/>
  <c r="Q194" i="87" s="1"/>
  <c r="P188" i="87"/>
  <c r="Q188" i="87" s="1"/>
  <c r="P189" i="87"/>
  <c r="Q189" i="87" s="1"/>
  <c r="P190" i="87"/>
  <c r="Q190" i="87" s="1"/>
  <c r="P191" i="87"/>
  <c r="Q191" i="87" s="1"/>
  <c r="P192" i="87"/>
  <c r="Q192" i="87" s="1"/>
  <c r="P187" i="87"/>
  <c r="Q187" i="87" s="1"/>
  <c r="P175" i="87"/>
  <c r="Q175" i="87" s="1"/>
  <c r="P176" i="87"/>
  <c r="Q176" i="87" s="1"/>
  <c r="P177" i="87"/>
  <c r="Q177" i="87" s="1"/>
  <c r="P178" i="87"/>
  <c r="Q178" i="87" s="1"/>
  <c r="P174" i="87"/>
  <c r="Q174" i="87" s="1"/>
  <c r="P166" i="87"/>
  <c r="Q166" i="87" s="1"/>
  <c r="P167" i="87"/>
  <c r="Q167" i="87" s="1"/>
  <c r="P168" i="87"/>
  <c r="Q168" i="87" s="1"/>
  <c r="P169" i="87"/>
  <c r="Q169" i="87" s="1"/>
  <c r="P170" i="87"/>
  <c r="Q170" i="87" s="1"/>
  <c r="P171" i="87"/>
  <c r="Q171" i="87" s="1"/>
  <c r="P172" i="87"/>
  <c r="Q172" i="87" s="1"/>
  <c r="P165" i="87"/>
  <c r="Q165" i="87" s="1"/>
  <c r="G5869" i="61"/>
  <c r="F5869" i="61"/>
  <c r="G5868" i="61"/>
  <c r="F5868" i="61"/>
  <c r="G5867" i="61"/>
  <c r="F5867" i="61"/>
  <c r="G5866" i="61"/>
  <c r="F5866" i="61"/>
  <c r="G5865" i="61"/>
  <c r="F5865" i="61"/>
  <c r="G5863" i="61"/>
  <c r="F5863" i="61"/>
  <c r="G5862" i="61"/>
  <c r="F5862" i="61"/>
  <c r="G5861" i="61"/>
  <c r="F5861" i="61"/>
  <c r="G5860" i="61"/>
  <c r="F5860" i="61"/>
  <c r="G5859" i="61"/>
  <c r="F5859" i="61"/>
  <c r="G5858" i="61"/>
  <c r="F5858" i="61"/>
  <c r="G5857" i="61"/>
  <c r="F5857" i="61"/>
  <c r="G5856" i="61"/>
  <c r="F5856" i="61"/>
  <c r="G5855" i="61"/>
  <c r="F5855" i="61"/>
  <c r="G5853" i="61"/>
  <c r="F5853" i="61"/>
  <c r="G5852" i="61"/>
  <c r="F5852" i="61"/>
  <c r="G5374" i="61"/>
  <c r="F5374" i="61"/>
  <c r="G5373" i="61"/>
  <c r="F5373" i="61"/>
  <c r="G5372" i="61"/>
  <c r="F5372" i="61"/>
  <c r="G5371" i="61"/>
  <c r="F5371" i="61"/>
  <c r="G5370" i="61"/>
  <c r="F5370" i="61"/>
  <c r="G5369" i="61"/>
  <c r="F5369" i="61"/>
  <c r="G5368" i="61"/>
  <c r="F5368" i="61"/>
  <c r="G185" i="87"/>
  <c r="F185" i="87"/>
  <c r="G184" i="87"/>
  <c r="F184" i="87"/>
  <c r="G183" i="87"/>
  <c r="F183" i="87"/>
  <c r="G182" i="87"/>
  <c r="F182" i="87"/>
  <c r="G181" i="87"/>
  <c r="F181" i="87"/>
  <c r="G180" i="87"/>
  <c r="F180" i="87"/>
  <c r="G5780" i="61"/>
  <c r="F5780" i="61"/>
  <c r="G5779" i="61"/>
  <c r="F5779" i="61"/>
  <c r="G5778" i="61"/>
  <c r="F5778" i="61"/>
  <c r="G5850" i="61"/>
  <c r="F5850" i="61"/>
  <c r="G5849" i="61"/>
  <c r="F5849" i="61"/>
  <c r="G5848" i="61"/>
  <c r="F5848" i="61"/>
  <c r="G5847" i="61"/>
  <c r="F5847" i="61"/>
  <c r="G5846" i="61"/>
  <c r="F5846" i="61"/>
  <c r="G5845" i="61"/>
  <c r="F5845" i="61"/>
  <c r="G5844" i="61"/>
  <c r="F5844" i="61"/>
  <c r="G5826" i="61"/>
  <c r="F5826" i="61"/>
  <c r="G5827" i="61"/>
  <c r="F5827" i="61"/>
  <c r="G5842" i="61"/>
  <c r="F5842" i="61"/>
  <c r="G5841" i="61"/>
  <c r="F5841" i="61"/>
  <c r="G5840" i="61"/>
  <c r="F5840" i="61"/>
  <c r="G5839" i="61"/>
  <c r="F5839" i="61"/>
  <c r="G5838" i="61"/>
  <c r="F5838" i="61"/>
  <c r="G5837" i="61"/>
  <c r="F5837" i="61"/>
  <c r="G5835" i="61"/>
  <c r="F5835" i="61"/>
  <c r="G5834" i="61"/>
  <c r="F5834" i="61"/>
  <c r="G5833" i="61"/>
  <c r="F5833" i="61"/>
  <c r="G5832" i="61"/>
  <c r="F5832" i="61"/>
  <c r="G5831" i="61"/>
  <c r="F5831" i="61"/>
  <c r="G5830" i="61"/>
  <c r="F5830" i="61"/>
  <c r="G5829" i="61"/>
  <c r="F5829" i="61"/>
  <c r="G5824" i="61"/>
  <c r="F5824" i="61"/>
  <c r="G5822" i="61"/>
  <c r="F5822" i="61"/>
  <c r="G5821" i="61"/>
  <c r="F5821" i="61"/>
  <c r="G5820" i="61"/>
  <c r="F5820" i="61"/>
  <c r="G5819" i="61"/>
  <c r="F5819" i="61"/>
  <c r="G5818" i="61"/>
  <c r="F5818" i="61"/>
  <c r="G5817" i="61"/>
  <c r="F5817" i="61"/>
  <c r="G5815" i="61"/>
  <c r="F5815" i="61"/>
  <c r="G5814" i="61"/>
  <c r="F5814" i="61"/>
  <c r="G5813" i="61"/>
  <c r="F5813" i="61"/>
  <c r="G5812" i="61"/>
  <c r="F5812" i="61"/>
  <c r="G5811" i="61"/>
  <c r="F5811" i="61"/>
  <c r="G5810" i="61"/>
  <c r="F5810" i="61"/>
  <c r="G5808" i="61"/>
  <c r="F5808" i="61"/>
  <c r="G5807" i="61"/>
  <c r="F5807" i="61"/>
  <c r="G5806" i="61"/>
  <c r="F5806" i="61"/>
  <c r="G5805" i="61"/>
  <c r="F5805" i="61"/>
  <c r="G5804" i="61"/>
  <c r="F5804" i="61"/>
  <c r="G5803" i="61"/>
  <c r="F5803" i="61"/>
  <c r="P163" i="87"/>
  <c r="Q163" i="87" s="1"/>
  <c r="P162" i="87"/>
  <c r="Q162" i="87" s="1"/>
  <c r="P161" i="87"/>
  <c r="Q161" i="87" s="1"/>
  <c r="P160" i="87"/>
  <c r="Q160" i="87" s="1"/>
  <c r="P159" i="87"/>
  <c r="Q159" i="87" s="1"/>
  <c r="P158" i="87"/>
  <c r="Q158" i="87" s="1"/>
  <c r="P156" i="87"/>
  <c r="Q156" i="87" s="1"/>
  <c r="P155" i="87"/>
  <c r="Q155" i="87" s="1"/>
  <c r="P154" i="87"/>
  <c r="Q154" i="87" s="1"/>
  <c r="P153" i="87"/>
  <c r="Q153" i="87" s="1"/>
  <c r="P152" i="87"/>
  <c r="Q152" i="87" s="1"/>
  <c r="P150" i="87"/>
  <c r="Q150" i="87" s="1"/>
  <c r="P149" i="87"/>
  <c r="Q149" i="87" s="1"/>
  <c r="P148" i="87"/>
  <c r="Q148" i="87" s="1"/>
  <c r="P147" i="87"/>
  <c r="Q147" i="87" s="1"/>
  <c r="P145" i="87"/>
  <c r="Q145" i="87" s="1"/>
  <c r="P144" i="87"/>
  <c r="Q144" i="87" s="1"/>
  <c r="P143" i="87"/>
  <c r="Q143" i="87" s="1"/>
  <c r="P142" i="87"/>
  <c r="Q142" i="87" s="1"/>
  <c r="P141" i="87"/>
  <c r="Q141" i="87" s="1"/>
  <c r="P139" i="87"/>
  <c r="Q139" i="87" s="1"/>
  <c r="P138" i="87"/>
  <c r="Q138" i="87" s="1"/>
  <c r="P137" i="87"/>
  <c r="Q137" i="87" s="1"/>
  <c r="P136" i="87"/>
  <c r="Q136" i="87" s="1"/>
  <c r="P135" i="87"/>
  <c r="Q135" i="87" s="1"/>
  <c r="P133" i="87"/>
  <c r="Q133" i="87" s="1"/>
  <c r="G133" i="87"/>
  <c r="F133" i="87"/>
  <c r="P131" i="87"/>
  <c r="Q131" i="87" s="1"/>
  <c r="P130" i="87"/>
  <c r="Q130" i="87" s="1"/>
  <c r="P129" i="87"/>
  <c r="Q129" i="87" s="1"/>
  <c r="P128" i="87"/>
  <c r="Q128" i="87" s="1"/>
  <c r="P126" i="87"/>
  <c r="Q126" i="87" s="1"/>
  <c r="P125" i="87"/>
  <c r="Q125" i="87" s="1"/>
  <c r="P124" i="87"/>
  <c r="Q124" i="87" s="1"/>
  <c r="P123" i="87"/>
  <c r="Q123" i="87" s="1"/>
  <c r="P122" i="87"/>
  <c r="Q122" i="87" s="1"/>
  <c r="P120" i="87"/>
  <c r="Q120" i="87" s="1"/>
  <c r="P119" i="87"/>
  <c r="Q119" i="87" s="1"/>
  <c r="P118" i="87"/>
  <c r="Q118" i="87" s="1"/>
  <c r="P117" i="87"/>
  <c r="Q117" i="87" s="1"/>
  <c r="P116" i="87"/>
  <c r="Q116" i="87" s="1"/>
  <c r="P114" i="87"/>
  <c r="Q114" i="87" s="1"/>
  <c r="P113" i="87"/>
  <c r="Q113" i="87" s="1"/>
  <c r="P112" i="87"/>
  <c r="Q112" i="87" s="1"/>
  <c r="P111" i="87"/>
  <c r="Q111" i="87" s="1"/>
  <c r="P110" i="87"/>
  <c r="Q110" i="87" s="1"/>
  <c r="P109" i="87"/>
  <c r="Q109" i="87" s="1"/>
  <c r="P107" i="87"/>
  <c r="Q107" i="87" s="1"/>
  <c r="P106" i="87"/>
  <c r="Q106" i="87" s="1"/>
  <c r="P105" i="87"/>
  <c r="Q105" i="87" s="1"/>
  <c r="P104" i="87"/>
  <c r="Q104" i="87" s="1"/>
  <c r="P103" i="87"/>
  <c r="Q103" i="87" s="1"/>
  <c r="P102" i="87"/>
  <c r="Q102" i="87" s="1"/>
  <c r="P101" i="87"/>
  <c r="Q101" i="87" s="1"/>
  <c r="P99" i="87"/>
  <c r="Q99" i="87" s="1"/>
  <c r="P98" i="87"/>
  <c r="Q98" i="87" s="1"/>
  <c r="P97" i="87"/>
  <c r="Q97" i="87" s="1"/>
  <c r="P96" i="87"/>
  <c r="Q96" i="87" s="1"/>
  <c r="P95" i="87"/>
  <c r="Q95" i="87" s="1"/>
  <c r="P94" i="87"/>
  <c r="Q94" i="87" s="1"/>
  <c r="P93" i="87"/>
  <c r="Q93" i="87" s="1"/>
  <c r="P91" i="87"/>
  <c r="Q91" i="87" s="1"/>
  <c r="P89" i="87"/>
  <c r="Q89" i="87" s="1"/>
  <c r="P88" i="87"/>
  <c r="Q88" i="87" s="1"/>
  <c r="P87" i="87"/>
  <c r="Q87" i="87" s="1"/>
  <c r="P86" i="87"/>
  <c r="Q86" i="87" s="1"/>
  <c r="P85" i="87"/>
  <c r="Q85" i="87" s="1"/>
  <c r="P84" i="87"/>
  <c r="Q84" i="87" s="1"/>
  <c r="P83" i="87"/>
  <c r="Q83" i="87" s="1"/>
  <c r="P81" i="87"/>
  <c r="Q81" i="87" s="1"/>
  <c r="P80" i="87"/>
  <c r="Q80" i="87" s="1"/>
  <c r="P79" i="87"/>
  <c r="Q79" i="87" s="1"/>
  <c r="P78" i="87"/>
  <c r="Q78" i="87" s="1"/>
  <c r="P77" i="87"/>
  <c r="Q77" i="87" s="1"/>
  <c r="P76" i="87"/>
  <c r="Q76" i="87" s="1"/>
  <c r="P74" i="87"/>
  <c r="Q74" i="87" s="1"/>
  <c r="P73" i="87"/>
  <c r="Q73" i="87" s="1"/>
  <c r="P72" i="87"/>
  <c r="Q72" i="87" s="1"/>
  <c r="P71" i="87"/>
  <c r="Q71" i="87" s="1"/>
  <c r="P70" i="87"/>
  <c r="Q70" i="87" s="1"/>
  <c r="P69" i="87"/>
  <c r="Q69" i="87" s="1"/>
  <c r="P68" i="87"/>
  <c r="Q68" i="87" s="1"/>
  <c r="P66" i="87"/>
  <c r="Q66" i="87" s="1"/>
  <c r="G66" i="87"/>
  <c r="F66" i="87"/>
  <c r="P65" i="87"/>
  <c r="Q65" i="87" s="1"/>
  <c r="G65" i="87"/>
  <c r="F65" i="87"/>
  <c r="P64" i="87"/>
  <c r="Q64" i="87" s="1"/>
  <c r="G64" i="87"/>
  <c r="F64" i="87"/>
  <c r="P62" i="87"/>
  <c r="Q62" i="87" s="1"/>
  <c r="P61" i="87"/>
  <c r="Q61" i="87" s="1"/>
  <c r="P60" i="87"/>
  <c r="Q60" i="87" s="1"/>
  <c r="P59" i="87"/>
  <c r="Q59" i="87" s="1"/>
  <c r="P58" i="87"/>
  <c r="Q58" i="87" s="1"/>
  <c r="P57" i="87"/>
  <c r="Q57" i="87" s="1"/>
  <c r="P56" i="87"/>
  <c r="Q56" i="87" s="1"/>
  <c r="P54" i="87"/>
  <c r="Q54" i="87" s="1"/>
  <c r="P53" i="87"/>
  <c r="Q53" i="87" s="1"/>
  <c r="P52" i="87"/>
  <c r="Q52" i="87" s="1"/>
  <c r="P51" i="87"/>
  <c r="Q51" i="87" s="1"/>
  <c r="P50" i="87"/>
  <c r="Q50" i="87" s="1"/>
  <c r="P48" i="87"/>
  <c r="Q48" i="87" s="1"/>
  <c r="P47" i="87"/>
  <c r="Q47" i="87" s="1"/>
  <c r="P46" i="87"/>
  <c r="Q46" i="87" s="1"/>
  <c r="P45" i="87"/>
  <c r="Q45" i="87" s="1"/>
  <c r="P44" i="87"/>
  <c r="Q44" i="87" s="1"/>
  <c r="P43" i="87"/>
  <c r="Q43" i="87" s="1"/>
  <c r="P41" i="87"/>
  <c r="Q41" i="87" s="1"/>
  <c r="P40" i="87"/>
  <c r="Q40" i="87" s="1"/>
  <c r="P39" i="87"/>
  <c r="Q39" i="87" s="1"/>
  <c r="P38" i="87"/>
  <c r="Q38" i="87" s="1"/>
  <c r="P37" i="87"/>
  <c r="Q37" i="87" s="1"/>
  <c r="P36" i="87"/>
  <c r="Q36" i="87" s="1"/>
  <c r="P34" i="87"/>
  <c r="Q34" i="87" s="1"/>
  <c r="P33" i="87"/>
  <c r="Q33" i="87" s="1"/>
  <c r="P32" i="87"/>
  <c r="Q32" i="87" s="1"/>
  <c r="P31" i="87"/>
  <c r="Q31" i="87" s="1"/>
  <c r="P30" i="87"/>
  <c r="Q30" i="87" s="1"/>
  <c r="P29" i="87"/>
  <c r="Q29" i="87" s="1"/>
  <c r="P27" i="87"/>
  <c r="Q27" i="87" s="1"/>
  <c r="P26" i="87"/>
  <c r="Q26" i="87" s="1"/>
  <c r="P25" i="87"/>
  <c r="Q25" i="87" s="1"/>
  <c r="P24" i="87"/>
  <c r="Q24" i="87" s="1"/>
  <c r="P23" i="87"/>
  <c r="Q23" i="87" s="1"/>
  <c r="P21" i="87"/>
  <c r="Q21" i="87" s="1"/>
  <c r="G21" i="87"/>
  <c r="F21" i="87"/>
  <c r="P20" i="87"/>
  <c r="Q20" i="87" s="1"/>
  <c r="G20" i="87"/>
  <c r="F20" i="87"/>
  <c r="P19" i="87"/>
  <c r="Q19" i="87" s="1"/>
  <c r="G19" i="87"/>
  <c r="F19" i="87"/>
  <c r="P18" i="87"/>
  <c r="Q18" i="87" s="1"/>
  <c r="G18" i="87"/>
  <c r="F18" i="87"/>
  <c r="P17" i="87"/>
  <c r="Q17" i="87" s="1"/>
  <c r="G17" i="87"/>
  <c r="F17" i="87"/>
  <c r="P16" i="87"/>
  <c r="Q16" i="87" s="1"/>
  <c r="G16" i="87"/>
  <c r="F16" i="87"/>
  <c r="P14" i="87"/>
  <c r="Q14" i="87" s="1"/>
  <c r="G14" i="87"/>
  <c r="F14" i="87"/>
  <c r="P12" i="87"/>
  <c r="Q12" i="87" s="1"/>
  <c r="G12" i="87"/>
  <c r="F12" i="87"/>
  <c r="P11" i="87"/>
  <c r="Q11" i="87" s="1"/>
  <c r="G11" i="87"/>
  <c r="F11" i="87"/>
  <c r="P10" i="87"/>
  <c r="Q10" i="87" s="1"/>
  <c r="G10" i="87"/>
  <c r="F10" i="87"/>
  <c r="P8" i="87"/>
  <c r="Q8" i="87" s="1"/>
  <c r="G8" i="87"/>
  <c r="F8" i="87"/>
  <c r="P7" i="87"/>
  <c r="Q7" i="87" s="1"/>
  <c r="G7" i="87"/>
  <c r="F7" i="87"/>
  <c r="P6" i="87"/>
  <c r="Q6" i="87" s="1"/>
  <c r="G6" i="87"/>
  <c r="F6" i="87"/>
  <c r="P5" i="87"/>
  <c r="Q5" i="87" s="1"/>
  <c r="G5" i="87"/>
  <c r="F5" i="87"/>
  <c r="P4" i="87"/>
  <c r="Q4" i="87" s="1"/>
  <c r="G4" i="87"/>
  <c r="F4" i="87"/>
  <c r="P3" i="87"/>
  <c r="Q3" i="87" s="1"/>
  <c r="G3" i="87"/>
  <c r="F3" i="87"/>
  <c r="G5801" i="61"/>
  <c r="F5801" i="61"/>
  <c r="G5800" i="61"/>
  <c r="F5800" i="61"/>
  <c r="G5799" i="61"/>
  <c r="F5799" i="61"/>
  <c r="G5798" i="61"/>
  <c r="F5798" i="61"/>
  <c r="G5797" i="61"/>
  <c r="F5797" i="61"/>
  <c r="G5795" i="61"/>
  <c r="F5795" i="61"/>
  <c r="G5793" i="61"/>
  <c r="F5793" i="61"/>
  <c r="G5792" i="61"/>
  <c r="F5792" i="61"/>
  <c r="G5791" i="61"/>
  <c r="F5791" i="61"/>
  <c r="G5789" i="61"/>
  <c r="F5789" i="61"/>
  <c r="G5772" i="61"/>
  <c r="F5772" i="61"/>
  <c r="G5771" i="61"/>
  <c r="F5771" i="61"/>
  <c r="G5770" i="61"/>
  <c r="F5770" i="61"/>
  <c r="G5769" i="61"/>
  <c r="F5769" i="61"/>
  <c r="G5768" i="61"/>
  <c r="F5768" i="61"/>
  <c r="G5767" i="61"/>
  <c r="F5767" i="61"/>
  <c r="G5787" i="61"/>
  <c r="F5787" i="61"/>
  <c r="G5786" i="61"/>
  <c r="F5786" i="61"/>
  <c r="G5785" i="61"/>
  <c r="F5785" i="61"/>
  <c r="G5784" i="61"/>
  <c r="F5784" i="61"/>
  <c r="G5783" i="61"/>
  <c r="F5783" i="61"/>
  <c r="G5777" i="61"/>
  <c r="F5777" i="61"/>
  <c r="G5776" i="61"/>
  <c r="F5776" i="61"/>
  <c r="G5775" i="61"/>
  <c r="F5775" i="61"/>
  <c r="G5782" i="61"/>
  <c r="F5782" i="61"/>
  <c r="G5774" i="61"/>
  <c r="F5774" i="61"/>
  <c r="G5765" i="61"/>
  <c r="F5765" i="61"/>
  <c r="G5764" i="61"/>
  <c r="F5764" i="61"/>
  <c r="G5762" i="61"/>
  <c r="F5762" i="61"/>
  <c r="G5761" i="61"/>
  <c r="F5761" i="61"/>
  <c r="G5760" i="61"/>
  <c r="F5760" i="61"/>
  <c r="G5759" i="61"/>
  <c r="F5759" i="61"/>
  <c r="G5757" i="61"/>
  <c r="F5757" i="61"/>
  <c r="G5756" i="61"/>
  <c r="F5756" i="61"/>
  <c r="G5755" i="61"/>
  <c r="F5755" i="61"/>
  <c r="G5754" i="61"/>
  <c r="F5754" i="61"/>
  <c r="G5753" i="61"/>
  <c r="F5753" i="61"/>
  <c r="G5752" i="61"/>
  <c r="F5752" i="61"/>
  <c r="G5751" i="61"/>
  <c r="F5751" i="61"/>
  <c r="G5750" i="61"/>
  <c r="F5750" i="61"/>
  <c r="G5748" i="61"/>
  <c r="F5748" i="61"/>
  <c r="G5747" i="61"/>
  <c r="F5747" i="61"/>
  <c r="G5745" i="61"/>
  <c r="F5745" i="61"/>
  <c r="G5744" i="61"/>
  <c r="F5744" i="61"/>
  <c r="G5743" i="61"/>
  <c r="F5743" i="61"/>
  <c r="G5742" i="61"/>
  <c r="F5742" i="61"/>
  <c r="G5741" i="61"/>
  <c r="F5741" i="61"/>
  <c r="G5740" i="61"/>
  <c r="F5740" i="61"/>
  <c r="G5738" i="61"/>
  <c r="F5738" i="61"/>
  <c r="G5737" i="61"/>
  <c r="F5737" i="61"/>
  <c r="G5736" i="61"/>
  <c r="F5736" i="61"/>
  <c r="G5735" i="61"/>
  <c r="F5735" i="61"/>
  <c r="G5734" i="61"/>
  <c r="F5734" i="61"/>
  <c r="G5732" i="61"/>
  <c r="F5732" i="61"/>
  <c r="G5730" i="61"/>
  <c r="F5730" i="61"/>
  <c r="F5636" i="61"/>
  <c r="G5636" i="61"/>
  <c r="F5637" i="61"/>
  <c r="G5637" i="61"/>
  <c r="G5728" i="61"/>
  <c r="F5728" i="61"/>
  <c r="G5727" i="61"/>
  <c r="F5727" i="61"/>
  <c r="G5639" i="61"/>
  <c r="F5639" i="61"/>
  <c r="G5638" i="61"/>
  <c r="F5638" i="61"/>
  <c r="G5652" i="61"/>
  <c r="F5652" i="61"/>
  <c r="G5651" i="61"/>
  <c r="F5651" i="61"/>
  <c r="G5650" i="61"/>
  <c r="F5650" i="61"/>
  <c r="G5649" i="61"/>
  <c r="F5649" i="61"/>
  <c r="G5648" i="61"/>
  <c r="F5648" i="61"/>
  <c r="G5659" i="61"/>
  <c r="F5659" i="61"/>
  <c r="G5658" i="61"/>
  <c r="F5658" i="61"/>
  <c r="G5657" i="61"/>
  <c r="F5657" i="61"/>
  <c r="G5656" i="61"/>
  <c r="F5656" i="61"/>
  <c r="G5655" i="61"/>
  <c r="F5655" i="61"/>
  <c r="G5654" i="61"/>
  <c r="F5654" i="61"/>
  <c r="G5725" i="61"/>
  <c r="F5725" i="61"/>
  <c r="G5724" i="61"/>
  <c r="F5724" i="61"/>
  <c r="G5723" i="61"/>
  <c r="F5723" i="61"/>
  <c r="G5722" i="61"/>
  <c r="F5722" i="61"/>
  <c r="G5721" i="61"/>
  <c r="F5721" i="61"/>
  <c r="G5719" i="61"/>
  <c r="F5719" i="61"/>
  <c r="G5718" i="61"/>
  <c r="F5718" i="61"/>
  <c r="G5717" i="61"/>
  <c r="F5717" i="61"/>
  <c r="G5714" i="61"/>
  <c r="F5714" i="61"/>
  <c r="G5713" i="61"/>
  <c r="F5713" i="61"/>
  <c r="G5712" i="61"/>
  <c r="F5712" i="61"/>
  <c r="G5711" i="61"/>
  <c r="F5711" i="61"/>
  <c r="G5710" i="61"/>
  <c r="F5710" i="61"/>
  <c r="G5709" i="61"/>
  <c r="F5709" i="61"/>
  <c r="G5708" i="61"/>
  <c r="F5708" i="61"/>
  <c r="G5707" i="61"/>
  <c r="F5707" i="61"/>
  <c r="G5706" i="61"/>
  <c r="F5706" i="61"/>
  <c r="G5716" i="61"/>
  <c r="F5716" i="61"/>
  <c r="G5705" i="61"/>
  <c r="F5705" i="61"/>
  <c r="G5695" i="61"/>
  <c r="F5695" i="61"/>
  <c r="G5694" i="61"/>
  <c r="F5694" i="61"/>
  <c r="G5693" i="61"/>
  <c r="F5693" i="61"/>
  <c r="G5692" i="61"/>
  <c r="F5692" i="61"/>
  <c r="G5700" i="61"/>
  <c r="F5700" i="61"/>
  <c r="G5699" i="61"/>
  <c r="F5699" i="61"/>
  <c r="G5698" i="61"/>
  <c r="F5698" i="61"/>
  <c r="G5697" i="61"/>
  <c r="F5697" i="61"/>
  <c r="G5690" i="61"/>
  <c r="F5690" i="61"/>
  <c r="G5689" i="61"/>
  <c r="F5689" i="61"/>
  <c r="G5688" i="61"/>
  <c r="F5688" i="61"/>
  <c r="G5687" i="61"/>
  <c r="F5687" i="61"/>
  <c r="G5686" i="61"/>
  <c r="F5686" i="61"/>
  <c r="G5685" i="61"/>
  <c r="F5685" i="61"/>
  <c r="G5684" i="61"/>
  <c r="F5684" i="61"/>
  <c r="G5683" i="61"/>
  <c r="F5683" i="61"/>
  <c r="G5681" i="61"/>
  <c r="F5681" i="61"/>
  <c r="G5680" i="61"/>
  <c r="F5680" i="61"/>
  <c r="G5679" i="61"/>
  <c r="F5679" i="61"/>
  <c r="G5678" i="61"/>
  <c r="F5678" i="61"/>
  <c r="G5677" i="61"/>
  <c r="F5677" i="61"/>
  <c r="G5676" i="61"/>
  <c r="F5676" i="61"/>
  <c r="G5703" i="61"/>
  <c r="F5703" i="61"/>
  <c r="G5702" i="61"/>
  <c r="F5702" i="61"/>
  <c r="G5674" i="61"/>
  <c r="F5674" i="61"/>
  <c r="G5673" i="61"/>
  <c r="F5673" i="61"/>
  <c r="G5672" i="61"/>
  <c r="F5672" i="61"/>
  <c r="G5671" i="61"/>
  <c r="F5671" i="61"/>
  <c r="G5670" i="61"/>
  <c r="F5670" i="61"/>
  <c r="G5669" i="61"/>
  <c r="F5669" i="61"/>
  <c r="G5667" i="61"/>
  <c r="F5667" i="61"/>
  <c r="G5666" i="61"/>
  <c r="F5666" i="61"/>
  <c r="G5665" i="61"/>
  <c r="F5665" i="61"/>
  <c r="G5664" i="61"/>
  <c r="F5664" i="61"/>
  <c r="Y38" i="90"/>
  <c r="Y34" i="90"/>
  <c r="S63" i="74"/>
  <c r="S60" i="74"/>
  <c r="S59" i="74"/>
  <c r="Y30" i="90"/>
  <c r="Y29" i="90"/>
  <c r="Y28" i="90"/>
  <c r="Y25" i="90"/>
  <c r="Y20" i="90"/>
  <c r="Y15" i="90"/>
  <c r="Y14" i="90"/>
  <c r="Y11" i="90"/>
  <c r="Y10" i="90"/>
  <c r="Y8" i="90"/>
  <c r="Y5" i="90"/>
  <c r="Y4" i="90"/>
  <c r="Y3" i="90"/>
  <c r="S4" i="74"/>
  <c r="S52" i="74"/>
  <c r="S50" i="74"/>
  <c r="S49" i="74"/>
  <c r="S39" i="74"/>
  <c r="S37" i="74"/>
  <c r="S35" i="74"/>
  <c r="S33" i="74"/>
  <c r="S32" i="74"/>
  <c r="S26" i="74"/>
  <c r="S24" i="74"/>
  <c r="S20" i="74"/>
  <c r="S16" i="74"/>
  <c r="S15" i="74"/>
  <c r="S14" i="74"/>
  <c r="S8" i="74"/>
  <c r="G118" i="84"/>
  <c r="F118" i="84"/>
  <c r="G117" i="84"/>
  <c r="F117" i="84"/>
  <c r="G116" i="84"/>
  <c r="F116" i="84"/>
  <c r="G115" i="84"/>
  <c r="F115" i="84"/>
  <c r="G114" i="84"/>
  <c r="F114" i="84"/>
  <c r="G113" i="84"/>
  <c r="F113" i="84"/>
  <c r="G104" i="84"/>
  <c r="F104" i="84"/>
  <c r="G103" i="84"/>
  <c r="F103" i="84"/>
  <c r="G102" i="84"/>
  <c r="F102" i="84"/>
  <c r="G101" i="84"/>
  <c r="F101" i="84"/>
  <c r="G100" i="84"/>
  <c r="F100" i="84"/>
  <c r="G111" i="84"/>
  <c r="F111" i="84"/>
  <c r="G110" i="84"/>
  <c r="F110" i="84"/>
  <c r="G109" i="84"/>
  <c r="F109" i="84"/>
  <c r="G108" i="84"/>
  <c r="F108" i="84"/>
  <c r="G107" i="84"/>
  <c r="F107" i="84"/>
  <c r="G106" i="84"/>
  <c r="F106" i="84"/>
  <c r="G5662" i="61"/>
  <c r="F5662" i="61"/>
  <c r="G5661" i="61"/>
  <c r="F5661" i="61"/>
  <c r="G5646" i="61"/>
  <c r="F5646" i="61"/>
  <c r="G5645" i="61"/>
  <c r="F5645" i="61"/>
  <c r="G5644" i="61"/>
  <c r="F5644" i="61"/>
  <c r="G5643" i="61"/>
  <c r="F5643" i="61"/>
  <c r="G5642" i="61"/>
  <c r="F5642" i="61"/>
  <c r="G5641" i="61"/>
  <c r="F5641" i="61"/>
  <c r="G5634" i="61"/>
  <c r="F5634" i="61"/>
  <c r="G5633" i="61"/>
  <c r="F5633" i="61"/>
  <c r="G5625" i="61"/>
  <c r="F5625" i="61"/>
  <c r="G5624" i="61"/>
  <c r="F5624" i="61"/>
  <c r="G5623" i="61"/>
  <c r="F5623" i="61"/>
  <c r="G5622" i="61"/>
  <c r="F5622" i="61"/>
  <c r="G5620" i="61"/>
  <c r="F5620" i="61"/>
  <c r="G5618" i="61"/>
  <c r="F5618" i="61"/>
  <c r="G5617" i="61"/>
  <c r="F5617" i="61"/>
  <c r="G5616" i="61"/>
  <c r="F5616" i="61"/>
  <c r="G5615" i="61"/>
  <c r="F5615" i="61"/>
  <c r="G5614" i="61"/>
  <c r="F5614" i="61"/>
  <c r="G5613" i="61"/>
  <c r="F5613" i="61"/>
  <c r="G5611" i="61"/>
  <c r="F5611" i="61"/>
  <c r="G5610" i="61"/>
  <c r="F5610" i="61"/>
  <c r="G5609" i="61"/>
  <c r="F5609" i="61"/>
  <c r="G5608" i="61"/>
  <c r="F5608" i="61"/>
  <c r="G5607" i="61"/>
  <c r="F5607" i="61"/>
  <c r="G5606" i="61"/>
  <c r="F5606" i="61"/>
  <c r="G5605" i="61"/>
  <c r="F5605" i="61"/>
  <c r="G5604" i="61"/>
  <c r="F5604" i="61"/>
  <c r="G5602" i="61"/>
  <c r="F5602" i="61"/>
  <c r="G5601" i="61"/>
  <c r="F5601" i="61"/>
  <c r="G5600" i="61"/>
  <c r="F5600" i="61"/>
  <c r="G5599" i="61"/>
  <c r="F5599" i="61"/>
  <c r="G5597" i="61"/>
  <c r="F5597" i="61"/>
  <c r="G5595" i="61"/>
  <c r="F5595" i="61"/>
  <c r="G5594" i="61"/>
  <c r="F5594" i="61"/>
  <c r="G5593" i="61"/>
  <c r="F5593" i="61"/>
  <c r="G5592" i="61"/>
  <c r="F5592" i="61"/>
  <c r="G5590" i="61"/>
  <c r="F5590" i="61"/>
  <c r="G5589" i="61"/>
  <c r="F5589" i="61"/>
  <c r="G5587" i="61"/>
  <c r="F5587" i="61"/>
  <c r="G5586" i="61"/>
  <c r="F5586" i="61"/>
  <c r="G5585" i="61"/>
  <c r="F5585" i="61"/>
  <c r="G5584" i="61"/>
  <c r="F5584" i="61"/>
  <c r="G39" i="90"/>
  <c r="F39" i="90"/>
  <c r="G38" i="90"/>
  <c r="F38" i="90"/>
  <c r="G37" i="90"/>
  <c r="F37" i="90"/>
  <c r="G36" i="90"/>
  <c r="F36" i="90"/>
  <c r="G35" i="90"/>
  <c r="F35" i="90"/>
  <c r="G34" i="90"/>
  <c r="F34" i="90"/>
  <c r="G33" i="90"/>
  <c r="F33" i="90"/>
  <c r="G63" i="74"/>
  <c r="F63" i="74"/>
  <c r="G62" i="74"/>
  <c r="F62" i="74"/>
  <c r="G61" i="74"/>
  <c r="F61" i="74"/>
  <c r="G60" i="74"/>
  <c r="F60" i="74"/>
  <c r="G59" i="74"/>
  <c r="F59" i="74"/>
  <c r="G58" i="74"/>
  <c r="F58" i="74"/>
  <c r="G57" i="74"/>
  <c r="F57" i="74"/>
  <c r="G5582" i="61"/>
  <c r="F5582" i="61"/>
  <c r="G5581" i="61"/>
  <c r="F5581" i="61"/>
  <c r="G5580" i="61"/>
  <c r="F5580" i="61"/>
  <c r="G5579" i="61"/>
  <c r="F5579" i="61"/>
  <c r="G5577" i="61"/>
  <c r="F5577" i="61"/>
  <c r="G5576" i="61"/>
  <c r="F5576" i="61"/>
  <c r="G5575" i="61"/>
  <c r="F5575" i="61"/>
  <c r="G5574" i="61"/>
  <c r="F5574" i="61"/>
  <c r="G5573" i="61"/>
  <c r="F5573" i="61"/>
  <c r="G5572" i="61"/>
  <c r="F5572" i="61"/>
  <c r="G76" i="85"/>
  <c r="F76" i="85"/>
  <c r="G74" i="85"/>
  <c r="F74" i="85"/>
  <c r="G73" i="85"/>
  <c r="F73" i="85"/>
  <c r="G72" i="85"/>
  <c r="F72" i="85"/>
  <c r="G71" i="85"/>
  <c r="F71" i="85"/>
  <c r="G69" i="85"/>
  <c r="F69" i="85"/>
  <c r="G68" i="85"/>
  <c r="F68" i="85"/>
  <c r="G67" i="85"/>
  <c r="F67" i="85"/>
  <c r="G66" i="85"/>
  <c r="F66" i="85"/>
  <c r="G65" i="85"/>
  <c r="F65" i="85"/>
  <c r="G64" i="85"/>
  <c r="F64" i="85"/>
  <c r="G62" i="85"/>
  <c r="F62" i="85"/>
  <c r="G61" i="85"/>
  <c r="F61" i="85"/>
  <c r="G60" i="85"/>
  <c r="F60" i="85"/>
  <c r="G59" i="85"/>
  <c r="F59" i="85"/>
  <c r="G57" i="85"/>
  <c r="F57" i="85"/>
  <c r="G56" i="85"/>
  <c r="F56" i="85"/>
  <c r="G55" i="85"/>
  <c r="F55" i="85"/>
  <c r="G54" i="85"/>
  <c r="F54" i="85"/>
  <c r="G53" i="85"/>
  <c r="F53" i="85"/>
  <c r="G52" i="85"/>
  <c r="F52" i="85"/>
  <c r="G51" i="85"/>
  <c r="F51" i="85"/>
  <c r="G49" i="85"/>
  <c r="F49" i="85"/>
  <c r="G48" i="85"/>
  <c r="F48" i="85"/>
  <c r="G47" i="85"/>
  <c r="F47" i="85"/>
  <c r="G46" i="85"/>
  <c r="F46" i="85"/>
  <c r="G5570" i="61"/>
  <c r="F5570" i="61"/>
  <c r="G5569" i="61"/>
  <c r="F5569" i="61"/>
  <c r="G5568" i="61"/>
  <c r="F5568" i="61"/>
  <c r="G5567" i="61"/>
  <c r="F5567" i="61"/>
  <c r="G5566" i="61"/>
  <c r="F5566" i="61"/>
  <c r="G5564" i="61"/>
  <c r="F5564" i="61"/>
  <c r="G5546" i="61"/>
  <c r="F5546" i="61"/>
  <c r="G5545" i="61"/>
  <c r="F5545" i="61"/>
  <c r="G5544" i="61"/>
  <c r="F5544" i="61"/>
  <c r="G5543" i="61"/>
  <c r="F5543" i="61"/>
  <c r="G5542" i="61"/>
  <c r="F5542" i="61"/>
  <c r="G5540" i="61"/>
  <c r="F5540" i="61"/>
  <c r="G5541" i="61"/>
  <c r="F5541" i="61"/>
  <c r="G5562" i="61"/>
  <c r="F5562" i="61"/>
  <c r="G5555" i="61"/>
  <c r="F5555" i="61"/>
  <c r="G5561" i="61"/>
  <c r="F5561" i="61"/>
  <c r="G5560" i="61"/>
  <c r="F5560" i="61"/>
  <c r="G5559" i="61"/>
  <c r="F5559" i="61"/>
  <c r="G5558" i="61"/>
  <c r="F5558" i="61"/>
  <c r="F5551" i="61"/>
  <c r="G5551" i="61"/>
  <c r="F5552" i="61"/>
  <c r="G5552" i="61"/>
  <c r="F5553" i="61"/>
  <c r="G5553" i="61"/>
  <c r="F5554" i="61"/>
  <c r="G5554" i="61"/>
  <c r="F5556" i="61"/>
  <c r="G5556" i="61"/>
  <c r="G5550" i="61"/>
  <c r="F5550" i="61"/>
  <c r="G5549" i="61"/>
  <c r="F5549" i="61"/>
  <c r="G5548" i="61"/>
  <c r="F5548" i="61"/>
  <c r="G5533" i="61"/>
  <c r="F5533" i="61"/>
  <c r="G5532" i="61"/>
  <c r="F5532" i="61"/>
  <c r="G5531" i="61"/>
  <c r="F5531" i="61"/>
  <c r="G5530" i="61"/>
  <c r="F5530" i="61"/>
  <c r="G118" i="86"/>
  <c r="F118" i="86"/>
  <c r="G117" i="86"/>
  <c r="F117" i="86"/>
  <c r="G115" i="86"/>
  <c r="F115" i="86"/>
  <c r="G114" i="86"/>
  <c r="F114" i="86"/>
  <c r="G113" i="86"/>
  <c r="F113" i="86"/>
  <c r="G112" i="86"/>
  <c r="F112" i="86"/>
  <c r="G111" i="86"/>
  <c r="F111" i="86"/>
  <c r="G103" i="86"/>
  <c r="F103" i="86"/>
  <c r="G102" i="86"/>
  <c r="F102" i="86"/>
  <c r="G101" i="86"/>
  <c r="F101" i="86"/>
  <c r="G100" i="86"/>
  <c r="F100" i="86"/>
  <c r="G99" i="86"/>
  <c r="F99" i="86"/>
  <c r="G5538" i="61"/>
  <c r="F5538" i="61"/>
  <c r="G5537" i="61"/>
  <c r="F5537" i="61"/>
  <c r="G5536" i="61"/>
  <c r="F5536" i="61"/>
  <c r="G5535" i="61"/>
  <c r="F5535" i="61"/>
  <c r="G5528" i="61"/>
  <c r="F5528" i="61"/>
  <c r="G5527" i="61"/>
  <c r="F5527" i="61"/>
  <c r="G5526" i="61"/>
  <c r="F5526" i="61"/>
  <c r="G5525" i="61"/>
  <c r="F5525" i="61"/>
  <c r="G5524" i="61"/>
  <c r="F5524" i="61"/>
  <c r="G5523" i="61"/>
  <c r="F5523" i="61"/>
  <c r="G5522" i="61"/>
  <c r="F5522" i="61"/>
  <c r="G5442" i="61"/>
  <c r="F5442" i="61"/>
  <c r="G5441" i="61"/>
  <c r="F5441" i="61"/>
  <c r="G5520" i="61"/>
  <c r="F5520" i="61"/>
  <c r="G5519" i="61"/>
  <c r="F5519" i="61"/>
  <c r="G5517" i="61"/>
  <c r="F5517" i="61"/>
  <c r="G5516" i="61"/>
  <c r="F5516" i="61"/>
  <c r="G5514" i="61"/>
  <c r="F5514" i="61"/>
  <c r="G5513" i="61"/>
  <c r="F5513" i="61"/>
  <c r="G5512" i="61"/>
  <c r="F5512" i="61"/>
  <c r="G5510" i="61"/>
  <c r="F5510" i="61"/>
  <c r="G5509" i="61"/>
  <c r="F5509" i="61"/>
  <c r="G5508" i="61"/>
  <c r="F5508" i="61"/>
  <c r="G5507" i="61"/>
  <c r="F5507" i="61"/>
  <c r="G5506" i="61"/>
  <c r="F5506" i="61"/>
  <c r="G5505" i="61"/>
  <c r="F5505" i="61"/>
  <c r="G5504" i="61"/>
  <c r="F5504" i="61"/>
  <c r="G5503" i="61"/>
  <c r="F5503" i="61"/>
  <c r="G5501" i="61"/>
  <c r="F5501" i="61"/>
  <c r="G5500" i="61"/>
  <c r="F5500" i="61"/>
  <c r="G5499" i="61"/>
  <c r="F5499" i="61"/>
  <c r="G5498" i="61"/>
  <c r="F5498" i="61"/>
  <c r="G5497" i="61"/>
  <c r="F5497" i="61"/>
  <c r="G5495" i="61"/>
  <c r="F5495" i="61"/>
  <c r="G5494" i="61"/>
  <c r="F5494" i="61"/>
  <c r="G5493" i="61"/>
  <c r="F5493" i="61"/>
  <c r="G5492" i="61"/>
  <c r="F5492" i="61"/>
  <c r="G5491" i="61"/>
  <c r="F5491" i="61"/>
  <c r="G5490" i="61"/>
  <c r="F5490" i="61"/>
  <c r="G5489" i="61"/>
  <c r="F5489" i="61"/>
  <c r="G5488" i="61"/>
  <c r="F5488" i="61"/>
  <c r="G5487" i="61"/>
  <c r="F5487" i="61"/>
  <c r="G5486" i="61"/>
  <c r="F5486" i="61"/>
  <c r="G5485" i="61"/>
  <c r="F5485" i="61"/>
  <c r="G5483" i="61"/>
  <c r="F5483" i="61"/>
  <c r="G5482" i="61"/>
  <c r="F5482" i="61"/>
  <c r="G5480" i="61"/>
  <c r="F5480" i="61"/>
  <c r="G5479" i="61"/>
  <c r="F5479" i="61"/>
  <c r="G5478" i="61"/>
  <c r="F5478" i="61"/>
  <c r="G5477" i="61"/>
  <c r="F5477" i="61"/>
  <c r="G5476" i="61"/>
  <c r="F5476" i="61"/>
  <c r="G5474" i="61"/>
  <c r="F5474" i="61"/>
  <c r="G5473" i="61"/>
  <c r="F5473" i="61"/>
  <c r="G5472" i="61"/>
  <c r="F5472" i="61"/>
  <c r="G5471" i="61"/>
  <c r="F5471" i="61"/>
  <c r="G5469" i="61"/>
  <c r="F5469" i="61"/>
  <c r="G5468" i="61"/>
  <c r="F5468" i="61"/>
  <c r="G5467" i="61"/>
  <c r="F5467" i="61"/>
  <c r="G5466" i="61"/>
  <c r="F5466" i="61"/>
  <c r="G5465" i="61"/>
  <c r="F5465" i="61"/>
  <c r="G5463" i="61"/>
  <c r="F5463" i="61"/>
  <c r="G5462" i="61"/>
  <c r="F5462" i="61"/>
  <c r="G5461" i="61"/>
  <c r="F5461" i="61"/>
  <c r="G5460" i="61"/>
  <c r="F5460" i="61"/>
  <c r="G5459" i="61"/>
  <c r="F5459" i="61"/>
  <c r="G5457" i="61"/>
  <c r="F5457" i="61"/>
  <c r="G5456" i="61"/>
  <c r="F5456" i="61"/>
  <c r="G5455" i="61"/>
  <c r="F5455" i="61"/>
  <c r="G5454" i="61"/>
  <c r="F5454" i="61"/>
  <c r="G5453" i="61"/>
  <c r="F5453" i="61"/>
  <c r="G5450" i="61"/>
  <c r="F5450" i="61"/>
  <c r="G5449" i="61"/>
  <c r="F5449" i="61"/>
  <c r="G5448" i="61"/>
  <c r="F5448" i="61"/>
  <c r="G5447" i="61"/>
  <c r="F5447" i="61"/>
  <c r="G5446" i="61"/>
  <c r="F5446" i="61"/>
  <c r="G5445" i="61"/>
  <c r="F5445" i="61"/>
  <c r="G5452" i="61"/>
  <c r="F5452" i="61"/>
  <c r="G5444" i="61"/>
  <c r="F5444" i="61"/>
  <c r="P40" i="86"/>
  <c r="Q40" i="86" s="1"/>
  <c r="G43" i="86"/>
  <c r="F43" i="86"/>
  <c r="G42" i="86"/>
  <c r="F42" i="86"/>
  <c r="G41" i="86"/>
  <c r="F41" i="86"/>
  <c r="G40" i="86"/>
  <c r="F40" i="86"/>
  <c r="G4471" i="61"/>
  <c r="F4471" i="61"/>
  <c r="G5439" i="61"/>
  <c r="F5439" i="61"/>
  <c r="G5438" i="61"/>
  <c r="F5438" i="61"/>
  <c r="G5437" i="61"/>
  <c r="F5437" i="61"/>
  <c r="G5435" i="61"/>
  <c r="F5435" i="61"/>
  <c r="G5434" i="61"/>
  <c r="F5434" i="61"/>
  <c r="G5433" i="61"/>
  <c r="F5433" i="61"/>
  <c r="G5407" i="61"/>
  <c r="F5407" i="61"/>
  <c r="G5406" i="61"/>
  <c r="F5406" i="61"/>
  <c r="G5405" i="61"/>
  <c r="F5405" i="61"/>
  <c r="G5404" i="61"/>
  <c r="F5404" i="61"/>
  <c r="G55" i="74"/>
  <c r="F55" i="74"/>
  <c r="G54" i="74"/>
  <c r="F54" i="74"/>
  <c r="G53" i="74"/>
  <c r="F53" i="74"/>
  <c r="G52" i="74"/>
  <c r="F52" i="74"/>
  <c r="G51" i="74"/>
  <c r="F51" i="74"/>
  <c r="G50" i="74"/>
  <c r="F50" i="74"/>
  <c r="G49" i="74"/>
  <c r="F49" i="74"/>
  <c r="G5431" i="61"/>
  <c r="F5431" i="61"/>
  <c r="G5429" i="61"/>
  <c r="F5429" i="61"/>
  <c r="G5428" i="61"/>
  <c r="F5428" i="61"/>
  <c r="G5427" i="61"/>
  <c r="F5427" i="61"/>
  <c r="G5426" i="61"/>
  <c r="F5426" i="61"/>
  <c r="G5425" i="61"/>
  <c r="F5425" i="61"/>
  <c r="G5424" i="61"/>
  <c r="F5424" i="61"/>
  <c r="G5423" i="61"/>
  <c r="F5423" i="61"/>
  <c r="G5421" i="61"/>
  <c r="F5421" i="61"/>
  <c r="G5420" i="61"/>
  <c r="F5420" i="61"/>
  <c r="G5419" i="61"/>
  <c r="F5419" i="61"/>
  <c r="G5418" i="61"/>
  <c r="F5418" i="61"/>
  <c r="G5417" i="61"/>
  <c r="F5417" i="61"/>
  <c r="G5416" i="61"/>
  <c r="F5416" i="61"/>
  <c r="G5415" i="61"/>
  <c r="F5415" i="61"/>
  <c r="G5413" i="61"/>
  <c r="F5413" i="61"/>
  <c r="G5412" i="61"/>
  <c r="F5412" i="61"/>
  <c r="G5411" i="61"/>
  <c r="F5411" i="61"/>
  <c r="G5410" i="61"/>
  <c r="F5410" i="61"/>
  <c r="G5409" i="61"/>
  <c r="F5409" i="61"/>
  <c r="G31" i="90"/>
  <c r="F31" i="90"/>
  <c r="G30" i="90"/>
  <c r="F30" i="90"/>
  <c r="G29" i="90"/>
  <c r="F29" i="90"/>
  <c r="G28" i="90"/>
  <c r="F28" i="90"/>
  <c r="G26" i="90"/>
  <c r="F26" i="90"/>
  <c r="G25" i="90"/>
  <c r="F25" i="90"/>
  <c r="G24" i="90"/>
  <c r="F24" i="90"/>
  <c r="G23" i="90"/>
  <c r="F23" i="90"/>
  <c r="G21" i="90"/>
  <c r="F21" i="90"/>
  <c r="G20" i="90"/>
  <c r="F20" i="90"/>
  <c r="G19" i="90"/>
  <c r="F19" i="90"/>
  <c r="G18" i="90"/>
  <c r="F18" i="90"/>
  <c r="G17" i="90"/>
  <c r="F17" i="90"/>
  <c r="G15" i="90"/>
  <c r="F15" i="90"/>
  <c r="G14" i="90"/>
  <c r="F14" i="90"/>
  <c r="G12" i="90"/>
  <c r="F12" i="90"/>
  <c r="G11" i="90"/>
  <c r="F11" i="90"/>
  <c r="G10" i="90"/>
  <c r="F10" i="90"/>
  <c r="G9" i="90"/>
  <c r="F9" i="90"/>
  <c r="G8" i="90"/>
  <c r="F8" i="90"/>
  <c r="G7" i="90"/>
  <c r="F7" i="90"/>
  <c r="G6" i="90"/>
  <c r="F6" i="90"/>
  <c r="G5" i="90"/>
  <c r="F5" i="90"/>
  <c r="G4" i="90"/>
  <c r="F4" i="90"/>
  <c r="G3" i="90"/>
  <c r="F3" i="90"/>
  <c r="G39" i="74"/>
  <c r="F39" i="74"/>
  <c r="G37" i="74"/>
  <c r="F37" i="74"/>
  <c r="G36" i="74"/>
  <c r="F36" i="74"/>
  <c r="G35" i="74"/>
  <c r="F35" i="74"/>
  <c r="G34" i="74"/>
  <c r="F34" i="74"/>
  <c r="G33" i="74"/>
  <c r="F33" i="74"/>
  <c r="G32" i="74"/>
  <c r="F32" i="74"/>
  <c r="G30" i="74"/>
  <c r="F30" i="74"/>
  <c r="G29" i="74"/>
  <c r="F29" i="74"/>
  <c r="G28" i="74"/>
  <c r="F28" i="74"/>
  <c r="G27" i="74"/>
  <c r="F27" i="74"/>
  <c r="G26" i="74"/>
  <c r="F26" i="74"/>
  <c r="G24" i="74"/>
  <c r="F24" i="74"/>
  <c r="G23" i="74"/>
  <c r="F23" i="74"/>
  <c r="G22" i="74"/>
  <c r="F22" i="74"/>
  <c r="G21" i="74"/>
  <c r="F21" i="74"/>
  <c r="G20" i="74"/>
  <c r="F20" i="74"/>
  <c r="G19" i="74"/>
  <c r="F19" i="74"/>
  <c r="G18" i="74"/>
  <c r="F18" i="74"/>
  <c r="G16" i="74"/>
  <c r="F16" i="74"/>
  <c r="G15" i="74"/>
  <c r="F15" i="74"/>
  <c r="G14" i="74"/>
  <c r="F14" i="74"/>
  <c r="G13" i="74"/>
  <c r="F13" i="74"/>
  <c r="G12" i="74"/>
  <c r="F12" i="74"/>
  <c r="G11" i="74"/>
  <c r="F11" i="74"/>
  <c r="G9" i="74"/>
  <c r="F9" i="74"/>
  <c r="G8" i="74"/>
  <c r="F8" i="74"/>
  <c r="G7" i="74"/>
  <c r="F7" i="74"/>
  <c r="G6" i="74"/>
  <c r="F6" i="74"/>
  <c r="G5" i="74"/>
  <c r="F5" i="74"/>
  <c r="G4" i="74"/>
  <c r="F4" i="74"/>
  <c r="G3" i="74"/>
  <c r="F3" i="74"/>
  <c r="F141" i="64"/>
  <c r="F140" i="64"/>
  <c r="F139" i="64"/>
  <c r="F138" i="64"/>
  <c r="F137" i="64"/>
  <c r="F136" i="64"/>
  <c r="F135" i="64"/>
  <c r="F134" i="64"/>
  <c r="F133" i="64"/>
  <c r="F131" i="64"/>
  <c r="F130" i="64"/>
  <c r="F128" i="64"/>
  <c r="F127" i="64"/>
  <c r="F126" i="64"/>
  <c r="F125" i="64"/>
  <c r="F124" i="64"/>
  <c r="F123" i="64"/>
  <c r="F121" i="64"/>
  <c r="F120" i="64"/>
  <c r="F119" i="64"/>
  <c r="F118" i="64"/>
  <c r="F117" i="64"/>
  <c r="F116" i="64"/>
  <c r="F115" i="64"/>
  <c r="F113" i="64"/>
  <c r="F112" i="64"/>
  <c r="F111" i="64"/>
  <c r="F110" i="64"/>
  <c r="F109" i="64"/>
  <c r="F107" i="64"/>
  <c r="F106" i="64"/>
  <c r="F105" i="64"/>
  <c r="F103" i="64"/>
  <c r="F102" i="64"/>
  <c r="F101" i="64"/>
  <c r="F100" i="64"/>
  <c r="F99" i="64"/>
  <c r="F98" i="64"/>
  <c r="F97" i="64"/>
  <c r="F95" i="64"/>
  <c r="F93" i="64"/>
  <c r="F92" i="64"/>
  <c r="F91" i="64"/>
  <c r="F90" i="64"/>
  <c r="F89" i="64"/>
  <c r="F88" i="64"/>
  <c r="F87" i="64"/>
  <c r="F86" i="64"/>
  <c r="F84" i="64"/>
  <c r="F83" i="64"/>
  <c r="F82" i="64"/>
  <c r="F81" i="64"/>
  <c r="F80" i="64"/>
  <c r="F79" i="64"/>
  <c r="F78" i="64"/>
  <c r="F77" i="64"/>
  <c r="F76" i="64"/>
  <c r="F74" i="64"/>
  <c r="F73" i="64"/>
  <c r="F72" i="64"/>
  <c r="F71" i="64"/>
  <c r="F70" i="64"/>
  <c r="F69" i="64"/>
  <c r="F68" i="64"/>
  <c r="F67" i="64"/>
  <c r="F65" i="64"/>
  <c r="F64" i="64"/>
  <c r="F63" i="64"/>
  <c r="F62" i="64"/>
  <c r="F61" i="64"/>
  <c r="F60" i="64"/>
  <c r="F59" i="64"/>
  <c r="F58" i="64"/>
  <c r="F57" i="64"/>
  <c r="F55" i="64"/>
  <c r="F54" i="64"/>
  <c r="F53" i="64"/>
  <c r="F52" i="64"/>
  <c r="F51" i="64"/>
  <c r="F50" i="64"/>
  <c r="F48" i="64"/>
  <c r="F47" i="64"/>
  <c r="F46" i="64"/>
  <c r="F45" i="64"/>
  <c r="F44" i="64"/>
  <c r="F43" i="64"/>
  <c r="F41" i="64"/>
  <c r="F40" i="64"/>
  <c r="F39" i="64"/>
  <c r="F38" i="64"/>
  <c r="F37" i="64"/>
  <c r="F36" i="64"/>
  <c r="F35" i="64"/>
  <c r="F34" i="64"/>
  <c r="F32" i="64"/>
  <c r="F31" i="64"/>
  <c r="F30" i="64"/>
  <c r="F29" i="64"/>
  <c r="F28" i="64"/>
  <c r="F27" i="64"/>
  <c r="F26" i="64"/>
  <c r="F25" i="64"/>
  <c r="F23" i="64"/>
  <c r="F22" i="64"/>
  <c r="F21" i="64"/>
  <c r="F20" i="64"/>
  <c r="F19" i="64"/>
  <c r="F18" i="64"/>
  <c r="F17" i="64"/>
  <c r="F16" i="64"/>
  <c r="F15" i="64"/>
  <c r="F14" i="64"/>
  <c r="F12" i="64"/>
  <c r="F11" i="64"/>
  <c r="F10" i="64"/>
  <c r="F8" i="64"/>
  <c r="F7" i="64"/>
  <c r="F6" i="64"/>
  <c r="F5" i="64"/>
  <c r="F4" i="64"/>
  <c r="F3" i="64"/>
  <c r="F2" i="64"/>
  <c r="F29" i="63"/>
  <c r="F28" i="63"/>
  <c r="F27" i="63"/>
  <c r="F26" i="63"/>
  <c r="F24" i="63"/>
  <c r="F23" i="63"/>
  <c r="F22" i="63"/>
  <c r="F20" i="63"/>
  <c r="F18" i="63"/>
  <c r="F17" i="63"/>
  <c r="F16" i="63"/>
  <c r="F15" i="63"/>
  <c r="F14" i="63"/>
  <c r="F13" i="63"/>
  <c r="F12" i="63"/>
  <c r="F10" i="63"/>
  <c r="F9" i="63"/>
  <c r="F8" i="63"/>
  <c r="F7" i="63"/>
  <c r="F6" i="63"/>
  <c r="F5" i="63"/>
  <c r="F4" i="63"/>
  <c r="F3" i="63"/>
  <c r="F2" i="63"/>
  <c r="F705" i="54"/>
  <c r="F704" i="54"/>
  <c r="F703" i="54"/>
  <c r="F702" i="54"/>
  <c r="F701" i="54"/>
  <c r="F699" i="54"/>
  <c r="F698" i="54"/>
  <c r="F697" i="54"/>
  <c r="F696" i="54"/>
  <c r="F695" i="54"/>
  <c r="F694" i="54"/>
  <c r="F693" i="54"/>
  <c r="F691" i="54"/>
  <c r="F690" i="54"/>
  <c r="F689" i="54"/>
  <c r="F688" i="54"/>
  <c r="F687" i="54"/>
  <c r="F686" i="54"/>
  <c r="F685" i="54"/>
  <c r="F683" i="54"/>
  <c r="F682" i="54"/>
  <c r="F681" i="54"/>
  <c r="F680" i="54"/>
  <c r="F678" i="54"/>
  <c r="F677" i="54"/>
  <c r="F676" i="54"/>
  <c r="F675" i="54"/>
  <c r="F673" i="54"/>
  <c r="F672" i="54"/>
  <c r="F671" i="54"/>
  <c r="F670" i="54"/>
  <c r="F669" i="54"/>
  <c r="F668" i="54"/>
  <c r="F667" i="54"/>
  <c r="F666" i="54"/>
  <c r="F665" i="54"/>
  <c r="F664" i="54"/>
  <c r="F663" i="54"/>
  <c r="F662" i="54"/>
  <c r="F660" i="54"/>
  <c r="F659" i="54"/>
  <c r="F658" i="54"/>
  <c r="F657" i="54"/>
  <c r="F656" i="54"/>
  <c r="F655" i="54"/>
  <c r="F653" i="54"/>
  <c r="F651" i="54"/>
  <c r="F650" i="54"/>
  <c r="F649" i="54"/>
  <c r="F648" i="54"/>
  <c r="F647" i="54"/>
  <c r="F646" i="54"/>
  <c r="F644" i="54"/>
  <c r="F642" i="54"/>
  <c r="F641" i="54"/>
  <c r="F640" i="54"/>
  <c r="F639" i="54"/>
  <c r="F638" i="54"/>
  <c r="F637" i="54"/>
  <c r="F636" i="54"/>
  <c r="F635" i="54"/>
  <c r="F634" i="54"/>
  <c r="F633" i="54"/>
  <c r="F631" i="54"/>
  <c r="F630" i="54"/>
  <c r="F628" i="54"/>
  <c r="F627" i="54"/>
  <c r="F626" i="54"/>
  <c r="F625" i="54"/>
  <c r="F624" i="54"/>
  <c r="F623" i="54"/>
  <c r="F621" i="54"/>
  <c r="F620" i="54"/>
  <c r="F619" i="54"/>
  <c r="F618" i="54"/>
  <c r="F617" i="54"/>
  <c r="F616" i="54"/>
  <c r="F615" i="54"/>
  <c r="F613" i="54"/>
  <c r="F612" i="54"/>
  <c r="F610" i="54"/>
  <c r="F608" i="54"/>
  <c r="F607" i="54"/>
  <c r="F606" i="54"/>
  <c r="F605" i="54"/>
  <c r="F604" i="54"/>
  <c r="F603" i="54"/>
  <c r="F602" i="54"/>
  <c r="F600" i="54"/>
  <c r="F599" i="54"/>
  <c r="F598" i="54"/>
  <c r="F596" i="54"/>
  <c r="F594" i="54"/>
  <c r="F593" i="54"/>
  <c r="F592" i="54"/>
  <c r="F591" i="54"/>
  <c r="F589" i="54"/>
  <c r="F587" i="54"/>
  <c r="F586" i="54"/>
  <c r="F585" i="54"/>
  <c r="F582" i="54"/>
  <c r="F581" i="54"/>
  <c r="F580" i="54"/>
  <c r="F579" i="54"/>
  <c r="F578" i="54"/>
  <c r="F576" i="54"/>
  <c r="F575" i="54"/>
  <c r="F574" i="54"/>
  <c r="F573" i="54"/>
  <c r="F571" i="54"/>
  <c r="F570" i="54"/>
  <c r="F569" i="54"/>
  <c r="F568" i="54"/>
  <c r="F566" i="54"/>
  <c r="F565" i="54"/>
  <c r="F564" i="54"/>
  <c r="F562" i="54"/>
  <c r="F561" i="54"/>
  <c r="F560" i="54"/>
  <c r="F559" i="54"/>
  <c r="F557" i="54"/>
  <c r="F556" i="54"/>
  <c r="F555" i="54"/>
  <c r="F554" i="54"/>
  <c r="F553" i="54"/>
  <c r="F551" i="54"/>
  <c r="F550" i="54"/>
  <c r="F549" i="54"/>
  <c r="F548" i="54"/>
  <c r="F546" i="54"/>
  <c r="F545" i="54"/>
  <c r="F544" i="54"/>
  <c r="F543" i="54"/>
  <c r="F542" i="54"/>
  <c r="F541" i="54"/>
  <c r="F540" i="54"/>
  <c r="F538" i="54"/>
  <c r="F537" i="54"/>
  <c r="F536" i="54"/>
  <c r="F535" i="54"/>
  <c r="F534" i="54"/>
  <c r="F533" i="54"/>
  <c r="F532" i="54"/>
  <c r="F531" i="54"/>
  <c r="F530" i="54"/>
  <c r="F529" i="54"/>
  <c r="F528" i="54"/>
  <c r="F527" i="54"/>
  <c r="F525" i="54"/>
  <c r="F524" i="54"/>
  <c r="F523" i="54"/>
  <c r="F522" i="54"/>
  <c r="F520" i="54"/>
  <c r="F519" i="54"/>
  <c r="F518" i="54"/>
  <c r="F517" i="54"/>
  <c r="F516" i="54"/>
  <c r="F515" i="54"/>
  <c r="F514" i="54"/>
  <c r="F512" i="54"/>
  <c r="F511" i="54"/>
  <c r="F510" i="54"/>
  <c r="F509" i="54"/>
  <c r="F508" i="54"/>
  <c r="F506" i="54"/>
  <c r="F505" i="54"/>
  <c r="F504" i="54"/>
  <c r="F503" i="54"/>
  <c r="F502" i="54"/>
  <c r="F501" i="54"/>
  <c r="F500" i="54"/>
  <c r="F499" i="54"/>
  <c r="F497" i="54"/>
  <c r="F495" i="54"/>
  <c r="F494" i="54"/>
  <c r="F493" i="54"/>
  <c r="F492" i="54"/>
  <c r="F491" i="54"/>
  <c r="F489" i="54"/>
  <c r="F488" i="54"/>
  <c r="F487" i="54"/>
  <c r="F486" i="54"/>
  <c r="F485" i="54"/>
  <c r="F483" i="54"/>
  <c r="F482" i="54"/>
  <c r="F481" i="54"/>
  <c r="F480" i="54"/>
  <c r="F479" i="54"/>
  <c r="F478" i="54"/>
  <c r="F477" i="54"/>
  <c r="F476" i="54"/>
  <c r="F475" i="54"/>
  <c r="F474" i="54"/>
  <c r="F473" i="54"/>
  <c r="F471" i="54"/>
  <c r="F470" i="54"/>
  <c r="F469" i="54"/>
  <c r="F468" i="54"/>
  <c r="F467" i="54"/>
  <c r="F466" i="54"/>
  <c r="F465" i="54"/>
  <c r="F463" i="54"/>
  <c r="F461" i="54"/>
  <c r="F460" i="54"/>
  <c r="F459" i="54"/>
  <c r="F458" i="54"/>
  <c r="F457" i="54"/>
  <c r="F456" i="54"/>
  <c r="F455" i="54"/>
  <c r="F453" i="54"/>
  <c r="F452" i="54"/>
  <c r="F451" i="54"/>
  <c r="F450" i="54"/>
  <c r="F448" i="54"/>
  <c r="F447" i="54"/>
  <c r="F445" i="54"/>
  <c r="F444" i="54"/>
  <c r="F443" i="54"/>
  <c r="F442" i="54"/>
  <c r="F441" i="54"/>
  <c r="F440" i="54"/>
  <c r="F439" i="54"/>
  <c r="F438" i="54"/>
  <c r="F437" i="54"/>
  <c r="F435" i="54"/>
  <c r="F434" i="54"/>
  <c r="F433" i="54"/>
  <c r="F432" i="54"/>
  <c r="F431" i="54"/>
  <c r="F429" i="54"/>
  <c r="F428" i="54"/>
  <c r="F427" i="54"/>
  <c r="F426" i="54"/>
  <c r="F425" i="54"/>
  <c r="F424" i="54"/>
  <c r="F423" i="54"/>
  <c r="F422" i="54"/>
  <c r="F421" i="54"/>
  <c r="F419" i="54"/>
  <c r="F418" i="54"/>
  <c r="F417" i="54"/>
  <c r="F416" i="54"/>
  <c r="F415" i="54"/>
  <c r="F413" i="54"/>
  <c r="F412" i="54"/>
  <c r="F411" i="54"/>
  <c r="F409" i="54"/>
  <c r="F408" i="54"/>
  <c r="F407" i="54"/>
  <c r="F406" i="54"/>
  <c r="F405" i="54"/>
  <c r="F403" i="54"/>
  <c r="F402" i="54"/>
  <c r="F401" i="54"/>
  <c r="F400" i="54"/>
  <c r="F399" i="54"/>
  <c r="F398" i="54"/>
  <c r="F396" i="54"/>
  <c r="F395" i="54"/>
  <c r="F394" i="54"/>
  <c r="F392" i="54"/>
  <c r="F391" i="54"/>
  <c r="F390" i="54"/>
  <c r="F389" i="54"/>
  <c r="F388" i="54"/>
  <c r="F386" i="54"/>
  <c r="F385" i="54"/>
  <c r="F384" i="54"/>
  <c r="F383" i="54"/>
  <c r="F381" i="54"/>
  <c r="F380" i="54"/>
  <c r="F379" i="54"/>
  <c r="F378" i="54"/>
  <c r="F377" i="54"/>
  <c r="F375" i="54"/>
  <c r="F373" i="54"/>
  <c r="F372" i="54"/>
  <c r="F371" i="54"/>
  <c r="F370" i="54"/>
  <c r="F369" i="54"/>
  <c r="F368" i="54"/>
  <c r="F366" i="54"/>
  <c r="F365" i="54"/>
  <c r="F364" i="54"/>
  <c r="F363" i="54"/>
  <c r="F362" i="54"/>
  <c r="F361" i="54"/>
  <c r="F360" i="54"/>
  <c r="F358" i="54"/>
  <c r="F357" i="54"/>
  <c r="F356" i="54"/>
  <c r="F355" i="54"/>
  <c r="F354" i="54"/>
  <c r="F352" i="54"/>
  <c r="F350" i="54"/>
  <c r="F349" i="54"/>
  <c r="F348" i="54"/>
  <c r="F347" i="54"/>
  <c r="F346" i="54"/>
  <c r="F345" i="54"/>
  <c r="F344" i="54"/>
  <c r="F342" i="54"/>
  <c r="F341" i="54"/>
  <c r="F340" i="54"/>
  <c r="F339" i="54"/>
  <c r="F338" i="54"/>
  <c r="F337" i="54"/>
  <c r="F335" i="54"/>
  <c r="F334" i="54"/>
  <c r="F333" i="54"/>
  <c r="F332" i="54"/>
  <c r="F331" i="54"/>
  <c r="F330" i="54"/>
  <c r="F329" i="54"/>
  <c r="F327" i="54"/>
  <c r="F326" i="54"/>
  <c r="F325" i="54"/>
  <c r="F324" i="54"/>
  <c r="F323" i="54"/>
  <c r="F322" i="54"/>
  <c r="F321" i="54"/>
  <c r="F320" i="54"/>
  <c r="F318" i="54"/>
  <c r="F316" i="54"/>
  <c r="F315" i="54"/>
  <c r="F314" i="54"/>
  <c r="F313" i="54"/>
  <c r="F312" i="54"/>
  <c r="F311" i="54"/>
  <c r="F310" i="54"/>
  <c r="F308" i="54"/>
  <c r="F307" i="54"/>
  <c r="F306" i="54"/>
  <c r="F305" i="54"/>
  <c r="F304" i="54"/>
  <c r="F303" i="54"/>
  <c r="F302" i="54"/>
  <c r="F300" i="54"/>
  <c r="F299" i="54"/>
  <c r="F298" i="54"/>
  <c r="F297" i="54"/>
  <c r="F295" i="54"/>
  <c r="F294" i="54"/>
  <c r="F292" i="54"/>
  <c r="F291" i="54"/>
  <c r="F289" i="54"/>
  <c r="F288" i="54"/>
  <c r="F287" i="54"/>
  <c r="F285" i="54"/>
  <c r="F284" i="54"/>
  <c r="F283" i="54"/>
  <c r="F282" i="54"/>
  <c r="F281" i="54"/>
  <c r="F280" i="54"/>
  <c r="F278" i="54"/>
  <c r="F277" i="54"/>
  <c r="F276" i="54"/>
  <c r="F275" i="54"/>
  <c r="F274" i="54"/>
  <c r="F273" i="54"/>
  <c r="F272" i="54"/>
  <c r="F270" i="54"/>
  <c r="F269" i="54"/>
  <c r="F268" i="54"/>
  <c r="F266" i="54"/>
  <c r="F265" i="54"/>
  <c r="F264" i="54"/>
  <c r="F263" i="54"/>
  <c r="F262" i="54"/>
  <c r="F261" i="54"/>
  <c r="F260" i="54"/>
  <c r="F258" i="54"/>
  <c r="F257" i="54"/>
  <c r="F256" i="54"/>
  <c r="F255" i="54"/>
  <c r="F254" i="54"/>
  <c r="F252" i="54"/>
  <c r="F251" i="54"/>
  <c r="F250" i="54"/>
  <c r="F248" i="54"/>
  <c r="F247" i="54"/>
  <c r="F246" i="54"/>
  <c r="F245" i="54"/>
  <c r="F244" i="54"/>
  <c r="F243" i="54"/>
  <c r="F242" i="54"/>
  <c r="F241" i="54"/>
  <c r="F240" i="54"/>
  <c r="F239" i="54"/>
  <c r="F237" i="54"/>
  <c r="F236" i="54"/>
  <c r="F235" i="54"/>
  <c r="F234" i="54"/>
  <c r="F233" i="54"/>
  <c r="F232" i="54"/>
  <c r="F231" i="54"/>
  <c r="F229" i="54"/>
  <c r="F228" i="54"/>
  <c r="F227" i="54"/>
  <c r="F226" i="54"/>
  <c r="F225" i="54"/>
  <c r="F224" i="54"/>
  <c r="F223" i="54"/>
  <c r="F221" i="54"/>
  <c r="F220" i="54"/>
  <c r="F218" i="54"/>
  <c r="F217" i="54"/>
  <c r="F216" i="54"/>
  <c r="F215" i="54"/>
  <c r="F214" i="54"/>
  <c r="F212" i="54"/>
  <c r="F211" i="54"/>
  <c r="F210" i="54"/>
  <c r="F209" i="54"/>
  <c r="F208" i="54"/>
  <c r="F207" i="54"/>
  <c r="F206" i="54"/>
  <c r="F205" i="54"/>
  <c r="F204" i="54"/>
  <c r="F203" i="54"/>
  <c r="F201" i="54"/>
  <c r="F200" i="54"/>
  <c r="F199" i="54"/>
  <c r="F198" i="54"/>
  <c r="F197" i="54"/>
  <c r="F196" i="54"/>
  <c r="F195" i="54"/>
  <c r="F194" i="54"/>
  <c r="F193" i="54"/>
  <c r="F191" i="54"/>
  <c r="F190" i="54"/>
  <c r="F189" i="54"/>
  <c r="F188" i="54"/>
  <c r="F187" i="54"/>
  <c r="F186" i="54"/>
  <c r="F185" i="54"/>
  <c r="F184" i="54"/>
  <c r="F182" i="54"/>
  <c r="F180" i="54"/>
  <c r="F179" i="54"/>
  <c r="F178" i="54"/>
  <c r="F177" i="54"/>
  <c r="F175" i="54"/>
  <c r="F173" i="54"/>
  <c r="F172" i="54"/>
  <c r="F171" i="54"/>
  <c r="F170" i="54"/>
  <c r="F168" i="54"/>
  <c r="F167" i="54"/>
  <c r="F166" i="54"/>
  <c r="F165" i="54"/>
  <c r="F164" i="54"/>
  <c r="F163" i="54"/>
  <c r="F162" i="54"/>
  <c r="F161" i="54"/>
  <c r="F160" i="54"/>
  <c r="F159" i="54"/>
  <c r="F157" i="54"/>
  <c r="F156" i="54"/>
  <c r="F155" i="54"/>
  <c r="F154" i="54"/>
  <c r="F152" i="54"/>
  <c r="F151" i="54"/>
  <c r="F150" i="54"/>
  <c r="F149" i="54"/>
  <c r="F148" i="54"/>
  <c r="F147" i="54"/>
  <c r="F146" i="54"/>
  <c r="F145" i="54"/>
  <c r="F144" i="54"/>
  <c r="F142" i="54"/>
  <c r="F141" i="54"/>
  <c r="F140" i="54"/>
  <c r="F139" i="54"/>
  <c r="F137" i="54"/>
  <c r="F136" i="54"/>
  <c r="F134" i="54"/>
  <c r="F133" i="54"/>
  <c r="F132" i="54"/>
  <c r="F131" i="54"/>
  <c r="F130" i="54"/>
  <c r="F129" i="54"/>
  <c r="F128" i="54"/>
  <c r="F126" i="54"/>
  <c r="F125" i="54"/>
  <c r="F124" i="54"/>
  <c r="F123" i="54"/>
  <c r="F122" i="54"/>
  <c r="F121" i="54"/>
  <c r="F120" i="54"/>
  <c r="F119" i="54"/>
  <c r="F118" i="54"/>
  <c r="F117" i="54"/>
  <c r="F115" i="54"/>
  <c r="F114" i="54"/>
  <c r="F113" i="54"/>
  <c r="F112" i="54"/>
  <c r="F110" i="54"/>
  <c r="F109" i="54"/>
  <c r="F108" i="54"/>
  <c r="F107" i="54"/>
  <c r="F106" i="54"/>
  <c r="F105" i="54"/>
  <c r="F104" i="54"/>
  <c r="F103" i="54"/>
  <c r="F102" i="54"/>
  <c r="F100" i="54"/>
  <c r="F98" i="54"/>
  <c r="F97" i="54"/>
  <c r="F96" i="54"/>
  <c r="F95" i="54"/>
  <c r="F94" i="54"/>
  <c r="F92" i="54"/>
  <c r="F91" i="54"/>
  <c r="F90" i="54"/>
  <c r="F89" i="54"/>
  <c r="F88" i="54"/>
  <c r="F87" i="54"/>
  <c r="F86" i="54"/>
  <c r="F85" i="54"/>
  <c r="F84" i="54"/>
  <c r="F82" i="54"/>
  <c r="F81" i="54"/>
  <c r="F80" i="54"/>
  <c r="F79" i="54"/>
  <c r="F78" i="54"/>
  <c r="F77" i="54"/>
  <c r="F75" i="54"/>
  <c r="F74" i="54"/>
  <c r="F73" i="54"/>
  <c r="F72" i="54"/>
  <c r="F71" i="54"/>
  <c r="F70" i="54"/>
  <c r="F68" i="54"/>
  <c r="F67" i="54"/>
  <c r="F66" i="54"/>
  <c r="F65" i="54"/>
  <c r="F64" i="54"/>
  <c r="F63" i="54"/>
  <c r="F61" i="54"/>
  <c r="F60" i="54"/>
  <c r="F59" i="54"/>
  <c r="F58" i="54"/>
  <c r="F57" i="54"/>
  <c r="F56" i="54"/>
  <c r="F55" i="54"/>
  <c r="F54" i="54"/>
  <c r="F52" i="54"/>
  <c r="F51" i="54"/>
  <c r="F50" i="54"/>
  <c r="F49" i="54"/>
  <c r="F48" i="54"/>
  <c r="F47" i="54"/>
  <c r="F46" i="54"/>
  <c r="F45" i="54"/>
  <c r="F44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5" i="54"/>
  <c r="F24" i="54"/>
  <c r="F23" i="54"/>
  <c r="F22" i="54"/>
  <c r="F21" i="54"/>
  <c r="F20" i="54"/>
  <c r="F19" i="54"/>
  <c r="F17" i="54"/>
  <c r="F16" i="54"/>
  <c r="F15" i="54"/>
  <c r="F14" i="54"/>
  <c r="F12" i="54"/>
  <c r="F11" i="54"/>
  <c r="F10" i="54"/>
  <c r="F9" i="54"/>
  <c r="F8" i="54"/>
  <c r="F7" i="54"/>
  <c r="F1132" i="10"/>
  <c r="F1131" i="10"/>
  <c r="F1130" i="10"/>
  <c r="F1129" i="10"/>
  <c r="F1128" i="10"/>
  <c r="F1127" i="10"/>
  <c r="F1126" i="10"/>
  <c r="F1125" i="10"/>
  <c r="F1123" i="10"/>
  <c r="F1122" i="10"/>
  <c r="F1121" i="10"/>
  <c r="F1120" i="10"/>
  <c r="F1119" i="10"/>
  <c r="F1118" i="10"/>
  <c r="F1117" i="10"/>
  <c r="F1115" i="10"/>
  <c r="F1114" i="10"/>
  <c r="F1113" i="10"/>
  <c r="F1112" i="10"/>
  <c r="F1110" i="10"/>
  <c r="F1109" i="10"/>
  <c r="F1108" i="10"/>
  <c r="F1107" i="10"/>
  <c r="F1105" i="10"/>
  <c r="F1104" i="10"/>
  <c r="F1103" i="10"/>
  <c r="F1102" i="10"/>
  <c r="F1101" i="10"/>
  <c r="F1100" i="10"/>
  <c r="F1099" i="10"/>
  <c r="F1098" i="10"/>
  <c r="F1096" i="10"/>
  <c r="F1095" i="10"/>
  <c r="F1094" i="10"/>
  <c r="F1093" i="10"/>
  <c r="F1092" i="10"/>
  <c r="F1090" i="10"/>
  <c r="F1089" i="10"/>
  <c r="F1088" i="10"/>
  <c r="F1087" i="10"/>
  <c r="F1086" i="10"/>
  <c r="F1085" i="10"/>
  <c r="F1084" i="10"/>
  <c r="F1082" i="10"/>
  <c r="F1081" i="10"/>
  <c r="F1080" i="10"/>
  <c r="F1079" i="10"/>
  <c r="F1077" i="10"/>
  <c r="F1076" i="10"/>
  <c r="F1075" i="10"/>
  <c r="F1073" i="10"/>
  <c r="F1072" i="10"/>
  <c r="F1071" i="10"/>
  <c r="F1070" i="10"/>
  <c r="F1069" i="10"/>
  <c r="F1067" i="10"/>
  <c r="F1066" i="10"/>
  <c r="F1065" i="10"/>
  <c r="F1064" i="10"/>
  <c r="F1063" i="10"/>
  <c r="F1062" i="10"/>
  <c r="F1060" i="10"/>
  <c r="F1059" i="10"/>
  <c r="F1058" i="10"/>
  <c r="F1057" i="10"/>
  <c r="F1056" i="10"/>
  <c r="F1055" i="10"/>
  <c r="F1054" i="10"/>
  <c r="F1053" i="10"/>
  <c r="F1052" i="10"/>
  <c r="F1050" i="10"/>
  <c r="F1048" i="10"/>
  <c r="F1047" i="10"/>
  <c r="F1046" i="10"/>
  <c r="F1045" i="10"/>
  <c r="F1044" i="10"/>
  <c r="F1043" i="10"/>
  <c r="F1042" i="10"/>
  <c r="F1040" i="10"/>
  <c r="F1039" i="10"/>
  <c r="F1038" i="10"/>
  <c r="F1037" i="10"/>
  <c r="F1036" i="10"/>
  <c r="F1035" i="10"/>
  <c r="F1034" i="10"/>
  <c r="F1033" i="10"/>
  <c r="F1031" i="10"/>
  <c r="F1030" i="10"/>
  <c r="F1028" i="10"/>
  <c r="F1026" i="10"/>
  <c r="F1025" i="10"/>
  <c r="F1024" i="10"/>
  <c r="F1023" i="10"/>
  <c r="F1022" i="10"/>
  <c r="F1021" i="10"/>
  <c r="F1019" i="10"/>
  <c r="F1018" i="10"/>
  <c r="F1017" i="10"/>
  <c r="F1016" i="10"/>
  <c r="F1015" i="10"/>
  <c r="F1014" i="10"/>
  <c r="F1012" i="10"/>
  <c r="F1011" i="10"/>
  <c r="F1010" i="10"/>
  <c r="F1009" i="10"/>
  <c r="F1008" i="10"/>
  <c r="F1006" i="10"/>
  <c r="F1005" i="10"/>
  <c r="F1004" i="10"/>
  <c r="F1003" i="10"/>
  <c r="F1001" i="10"/>
  <c r="F1000" i="10"/>
  <c r="F998" i="10"/>
  <c r="F997" i="10"/>
  <c r="F996" i="10"/>
  <c r="F995" i="10"/>
  <c r="F994" i="10"/>
  <c r="F993" i="10"/>
  <c r="F991" i="10"/>
  <c r="F990" i="10"/>
  <c r="F989" i="10"/>
  <c r="F988" i="10"/>
  <c r="F986" i="10"/>
  <c r="F985" i="10"/>
  <c r="F983" i="10"/>
  <c r="F982" i="10"/>
  <c r="F981" i="10"/>
  <c r="F980" i="10"/>
  <c r="F978" i="10"/>
  <c r="F977" i="10"/>
  <c r="F976" i="10"/>
  <c r="F974" i="10"/>
  <c r="F973" i="10"/>
  <c r="F972" i="10"/>
  <c r="F971" i="10"/>
  <c r="F969" i="10"/>
  <c r="F968" i="10"/>
  <c r="F967" i="10"/>
  <c r="F966" i="10"/>
  <c r="F965" i="10"/>
  <c r="F964" i="10"/>
  <c r="F962" i="10"/>
  <c r="F960" i="10"/>
  <c r="F958" i="10"/>
  <c r="F957" i="10"/>
  <c r="F955" i="10"/>
  <c r="F954" i="10"/>
  <c r="F953" i="10"/>
  <c r="F952" i="10"/>
  <c r="F950" i="10"/>
  <c r="F949" i="10"/>
  <c r="F948" i="10"/>
  <c r="F947" i="10"/>
  <c r="F946" i="10"/>
  <c r="F945" i="10"/>
  <c r="F943" i="10"/>
  <c r="F942" i="10"/>
  <c r="F941" i="10"/>
  <c r="F940" i="10"/>
  <c r="F938" i="10"/>
  <c r="F937" i="10"/>
  <c r="F936" i="10"/>
  <c r="F935" i="10"/>
  <c r="F933" i="10"/>
  <c r="F932" i="10"/>
  <c r="F931" i="10"/>
  <c r="F929" i="10"/>
  <c r="F927" i="10"/>
  <c r="F926" i="10"/>
  <c r="F925" i="10"/>
  <c r="F924" i="10"/>
  <c r="F922" i="10"/>
  <c r="F920" i="10"/>
  <c r="F919" i="10"/>
  <c r="F917" i="10"/>
  <c r="F916" i="10"/>
  <c r="F915" i="10"/>
  <c r="F914" i="10"/>
  <c r="F913" i="10"/>
  <c r="F912" i="10"/>
  <c r="F911" i="10"/>
  <c r="F910" i="10"/>
  <c r="F909" i="10"/>
  <c r="F907" i="10"/>
  <c r="F906" i="10"/>
  <c r="F905" i="10"/>
  <c r="F904" i="10"/>
  <c r="F902" i="10"/>
  <c r="F901" i="10"/>
  <c r="F900" i="10"/>
  <c r="F898" i="10"/>
  <c r="F897" i="10"/>
  <c r="F896" i="10"/>
  <c r="F895" i="10"/>
  <c r="F894" i="10"/>
  <c r="F893" i="10"/>
  <c r="F891" i="10"/>
  <c r="F890" i="10"/>
  <c r="F889" i="10"/>
  <c r="F888" i="10"/>
  <c r="F887" i="10"/>
  <c r="F886" i="10"/>
  <c r="F885" i="10"/>
  <c r="F883" i="10"/>
  <c r="F882" i="10"/>
  <c r="F880" i="10"/>
  <c r="F879" i="10"/>
  <c r="F878" i="10"/>
  <c r="F877" i="10"/>
  <c r="F876" i="10"/>
  <c r="F875" i="10"/>
  <c r="F873" i="10"/>
  <c r="F872" i="10"/>
  <c r="F870" i="10"/>
  <c r="F869" i="10"/>
  <c r="F868" i="10"/>
  <c r="F867" i="10"/>
  <c r="F866" i="10"/>
  <c r="F865" i="10"/>
  <c r="F864" i="10"/>
  <c r="F862" i="10"/>
  <c r="F861" i="10"/>
  <c r="F860" i="10"/>
  <c r="F859" i="10"/>
  <c r="F858" i="10"/>
  <c r="F857" i="10"/>
  <c r="F856" i="10"/>
  <c r="F854" i="10"/>
  <c r="F853" i="10"/>
  <c r="F851" i="10"/>
  <c r="F850" i="10"/>
  <c r="F849" i="10"/>
  <c r="F847" i="10"/>
  <c r="F846" i="10"/>
  <c r="F845" i="10"/>
  <c r="F844" i="10"/>
  <c r="F843" i="10"/>
  <c r="F842" i="10"/>
  <c r="F840" i="10"/>
  <c r="F838" i="10"/>
  <c r="F837" i="10"/>
  <c r="F836" i="10"/>
  <c r="F835" i="10"/>
  <c r="F834" i="10"/>
  <c r="F832" i="10"/>
  <c r="F831" i="10"/>
  <c r="F830" i="10"/>
  <c r="F829" i="10"/>
  <c r="F828" i="10"/>
  <c r="F826" i="10"/>
  <c r="F824" i="10"/>
  <c r="F823" i="10"/>
  <c r="F822" i="10"/>
  <c r="F821" i="10"/>
  <c r="F820" i="10"/>
  <c r="F819" i="10"/>
  <c r="F818" i="10"/>
  <c r="F816" i="10"/>
  <c r="F815" i="10"/>
  <c r="F814" i="10"/>
  <c r="F813" i="10"/>
  <c r="F811" i="10"/>
  <c r="F810" i="10"/>
  <c r="F809" i="10"/>
  <c r="F808" i="10"/>
  <c r="F807" i="10"/>
  <c r="F806" i="10"/>
  <c r="F805" i="10"/>
  <c r="F804" i="10"/>
  <c r="F802" i="10"/>
  <c r="F801" i="10"/>
  <c r="F800" i="10"/>
  <c r="F798" i="10"/>
  <c r="F797" i="10"/>
  <c r="F796" i="10"/>
  <c r="F795" i="10"/>
  <c r="F794" i="10"/>
  <c r="F793" i="10"/>
  <c r="F792" i="10"/>
  <c r="F790" i="10"/>
  <c r="F788" i="10"/>
  <c r="F786" i="10"/>
  <c r="F784" i="10"/>
  <c r="F783" i="10"/>
  <c r="F782" i="10"/>
  <c r="F781" i="10"/>
  <c r="F780" i="10"/>
  <c r="F779" i="10"/>
  <c r="F776" i="10"/>
  <c r="F775" i="10"/>
  <c r="F774" i="10"/>
  <c r="F773" i="10"/>
  <c r="F772" i="10"/>
  <c r="F771" i="10"/>
  <c r="F770" i="10"/>
  <c r="F769" i="10"/>
  <c r="F768" i="10"/>
  <c r="F766" i="10"/>
  <c r="F765" i="10"/>
  <c r="F764" i="10"/>
  <c r="F763" i="10"/>
  <c r="F762" i="10"/>
  <c r="F761" i="10"/>
  <c r="F760" i="10"/>
  <c r="F759" i="10"/>
  <c r="F757" i="10"/>
  <c r="F756" i="10"/>
  <c r="F755" i="10"/>
  <c r="F754" i="10"/>
  <c r="F753" i="10"/>
  <c r="F752" i="10"/>
  <c r="F751" i="10"/>
  <c r="F750" i="10"/>
  <c r="F749" i="10"/>
  <c r="F747" i="10"/>
  <c r="F745" i="10"/>
  <c r="F744" i="10"/>
  <c r="F743" i="10"/>
  <c r="F741" i="10"/>
  <c r="F740" i="10"/>
  <c r="F739" i="10"/>
  <c r="F738" i="10"/>
  <c r="F737" i="10"/>
  <c r="F736" i="10"/>
  <c r="F734" i="10"/>
  <c r="F732" i="10"/>
  <c r="F731" i="10"/>
  <c r="F730" i="10"/>
  <c r="F729" i="10"/>
  <c r="F728" i="10"/>
  <c r="F726" i="10"/>
  <c r="F725" i="10"/>
  <c r="F724" i="10"/>
  <c r="F723" i="10"/>
  <c r="F722" i="10"/>
  <c r="F721" i="10"/>
  <c r="F720" i="10"/>
  <c r="F718" i="10"/>
  <c r="F717" i="10"/>
  <c r="F716" i="10"/>
  <c r="F715" i="10"/>
  <c r="F714" i="10"/>
  <c r="F713" i="10"/>
  <c r="F712" i="10"/>
  <c r="F711" i="10"/>
  <c r="F709" i="10"/>
  <c r="F707" i="10"/>
  <c r="F706" i="10"/>
  <c r="F705" i="10"/>
  <c r="F704" i="10"/>
  <c r="F702" i="10"/>
  <c r="F701" i="10"/>
  <c r="F700" i="10"/>
  <c r="F698" i="10"/>
  <c r="F697" i="10"/>
  <c r="F696" i="10"/>
  <c r="F694" i="10"/>
  <c r="F693" i="10"/>
  <c r="F692" i="10"/>
  <c r="F691" i="10"/>
  <c r="F690" i="10"/>
  <c r="F689" i="10"/>
  <c r="F687" i="10"/>
  <c r="F686" i="10"/>
  <c r="F685" i="10"/>
  <c r="F684" i="10"/>
  <c r="F683" i="10"/>
  <c r="F681" i="10"/>
  <c r="F680" i="10"/>
  <c r="F679" i="10"/>
  <c r="F678" i="10"/>
  <c r="F677" i="10"/>
  <c r="F676" i="10"/>
  <c r="F674" i="10"/>
  <c r="F673" i="10"/>
  <c r="F672" i="10"/>
  <c r="F671" i="10"/>
  <c r="F670" i="10"/>
  <c r="F669" i="10"/>
  <c r="F668" i="10"/>
  <c r="F667" i="10"/>
  <c r="F666" i="10"/>
  <c r="F665" i="10"/>
  <c r="F664" i="10"/>
  <c r="F663" i="10"/>
  <c r="F662" i="10"/>
  <c r="F661" i="10"/>
  <c r="F660" i="10"/>
  <c r="F659" i="10"/>
  <c r="F658" i="10"/>
  <c r="F657" i="10"/>
  <c r="F656" i="10"/>
  <c r="F655" i="10"/>
  <c r="F654" i="10"/>
  <c r="F653" i="10"/>
  <c r="F652" i="10"/>
  <c r="F650" i="10"/>
  <c r="F649" i="10"/>
  <c r="F648" i="10"/>
  <c r="F646" i="10"/>
  <c r="F645" i="10"/>
  <c r="F644" i="10"/>
  <c r="F643" i="10"/>
  <c r="F642" i="10"/>
  <c r="F641" i="10"/>
  <c r="F640" i="10"/>
  <c r="F638" i="10"/>
  <c r="F637" i="10"/>
  <c r="F636" i="10"/>
  <c r="F635" i="10"/>
  <c r="F634" i="10"/>
  <c r="F632" i="10"/>
  <c r="F631" i="10"/>
  <c r="F630" i="10"/>
  <c r="F629" i="10"/>
  <c r="F628" i="10"/>
  <c r="F626" i="10"/>
  <c r="F625" i="10"/>
  <c r="F623" i="10"/>
  <c r="F621" i="10"/>
  <c r="F620" i="10"/>
  <c r="F619" i="10"/>
  <c r="F618" i="10"/>
  <c r="F617" i="10"/>
  <c r="F616" i="10"/>
  <c r="F615" i="10"/>
  <c r="F613" i="10"/>
  <c r="F612" i="10"/>
  <c r="F611" i="10"/>
  <c r="F610" i="10"/>
  <c r="F609" i="10"/>
  <c r="F608" i="10"/>
  <c r="F606" i="10"/>
  <c r="F605" i="10"/>
  <c r="F604" i="10"/>
  <c r="F603" i="10"/>
  <c r="F602" i="10"/>
  <c r="F601" i="10"/>
  <c r="F599" i="10"/>
  <c r="F598" i="10"/>
  <c r="F597" i="10"/>
  <c r="F596" i="10"/>
  <c r="F594" i="10"/>
  <c r="F593" i="10"/>
  <c r="F592" i="10"/>
  <c r="F591" i="10"/>
  <c r="F590" i="10"/>
  <c r="F588" i="10"/>
  <c r="F587" i="10"/>
  <c r="F586" i="10"/>
  <c r="F585" i="10"/>
  <c r="F584" i="10"/>
  <c r="F583" i="10"/>
  <c r="F582" i="10"/>
  <c r="F581" i="10"/>
  <c r="F579" i="10"/>
  <c r="F578" i="10"/>
  <c r="F577" i="10"/>
  <c r="F576" i="10"/>
  <c r="F575" i="10"/>
  <c r="F574" i="10"/>
  <c r="F573" i="10"/>
  <c r="F572" i="10"/>
  <c r="F571" i="10"/>
  <c r="F569" i="10"/>
  <c r="F568" i="10"/>
  <c r="F567" i="10"/>
  <c r="F566" i="10"/>
  <c r="F565" i="10"/>
  <c r="F564" i="10"/>
  <c r="F563" i="10"/>
  <c r="F562" i="10"/>
  <c r="F560" i="10"/>
  <c r="F558" i="10"/>
  <c r="F557" i="10"/>
  <c r="F556" i="10"/>
  <c r="F554" i="10"/>
  <c r="F552" i="10"/>
  <c r="F550" i="10"/>
  <c r="F548" i="10"/>
  <c r="F547" i="10"/>
  <c r="F546" i="10"/>
  <c r="F545" i="10"/>
  <c r="F544" i="10"/>
  <c r="F543" i="10"/>
  <c r="F541" i="10"/>
  <c r="F540" i="10"/>
  <c r="F539" i="10"/>
  <c r="F537" i="10"/>
  <c r="F535" i="10"/>
  <c r="F533" i="10"/>
  <c r="F532" i="10"/>
  <c r="F530" i="10"/>
  <c r="F529" i="10"/>
  <c r="F528" i="10"/>
  <c r="F527" i="10"/>
  <c r="F526" i="10"/>
  <c r="F525" i="10"/>
  <c r="F524" i="10"/>
  <c r="F523" i="10"/>
  <c r="F521" i="10"/>
  <c r="F520" i="10"/>
  <c r="F519" i="10"/>
  <c r="F518" i="10"/>
  <c r="F516" i="10"/>
  <c r="F515" i="10"/>
  <c r="F513" i="10"/>
  <c r="F512" i="10"/>
  <c r="F511" i="10"/>
  <c r="F510" i="10"/>
  <c r="F508" i="10"/>
  <c r="F507" i="10"/>
  <c r="F506" i="10"/>
  <c r="F505" i="10"/>
  <c r="F504" i="10"/>
  <c r="F503" i="10"/>
  <c r="F502" i="10"/>
  <c r="F500" i="10"/>
  <c r="F498" i="10"/>
  <c r="F497" i="10"/>
  <c r="F496" i="10"/>
  <c r="F495" i="10"/>
  <c r="F494" i="10"/>
  <c r="F493" i="10"/>
  <c r="F492" i="10"/>
  <c r="F491" i="10"/>
  <c r="F490" i="10"/>
  <c r="F488" i="10"/>
  <c r="F487" i="10"/>
  <c r="F486" i="10"/>
  <c r="F485" i="10"/>
  <c r="F484" i="10"/>
  <c r="F483" i="10"/>
  <c r="F482" i="10"/>
  <c r="F481" i="10"/>
  <c r="F479" i="10"/>
  <c r="F478" i="10"/>
  <c r="F477" i="10"/>
  <c r="F476" i="10"/>
  <c r="F475" i="10"/>
  <c r="F474" i="10"/>
  <c r="F473" i="10"/>
  <c r="F472" i="10"/>
  <c r="F471" i="10"/>
  <c r="F469" i="10"/>
  <c r="F467" i="10"/>
  <c r="F466" i="10"/>
  <c r="F465" i="10"/>
  <c r="F464" i="10"/>
  <c r="F462" i="10"/>
  <c r="F461" i="10"/>
  <c r="F460" i="10"/>
  <c r="F459" i="10"/>
  <c r="F458" i="10"/>
  <c r="F457" i="10"/>
  <c r="F456" i="10"/>
  <c r="F455" i="10"/>
  <c r="F453" i="10"/>
  <c r="F452" i="10"/>
  <c r="F450" i="10"/>
  <c r="F449" i="10"/>
  <c r="F448" i="10"/>
  <c r="F447" i="10"/>
  <c r="F445" i="10"/>
  <c r="F443" i="10"/>
  <c r="F442" i="10"/>
  <c r="F441" i="10"/>
  <c r="F440" i="10"/>
  <c r="F439" i="10"/>
  <c r="F438" i="10"/>
  <c r="F437" i="10"/>
  <c r="F436" i="10"/>
  <c r="F434" i="10"/>
  <c r="F433" i="10"/>
  <c r="F432" i="10"/>
  <c r="F431" i="10"/>
  <c r="F430" i="10"/>
  <c r="F428" i="10"/>
  <c r="F426" i="10"/>
  <c r="F425" i="10"/>
  <c r="F424" i="10"/>
  <c r="F423" i="10"/>
  <c r="F422" i="10"/>
  <c r="F421" i="10"/>
  <c r="F420" i="10"/>
  <c r="F419" i="10"/>
  <c r="F418" i="10"/>
  <c r="F416" i="10"/>
  <c r="F414" i="10"/>
  <c r="F413" i="10"/>
  <c r="F412" i="10"/>
  <c r="F410" i="10"/>
  <c r="F409" i="10"/>
  <c r="F408" i="10"/>
  <c r="F407" i="10"/>
  <c r="F405" i="10"/>
  <c r="F404" i="10"/>
  <c r="F403" i="10"/>
  <c r="F402" i="10"/>
  <c r="F401" i="10"/>
  <c r="F400" i="10"/>
  <c r="F399" i="10"/>
  <c r="F398" i="10"/>
  <c r="F396" i="10"/>
  <c r="F394" i="10"/>
  <c r="F393" i="10"/>
  <c r="F392" i="10"/>
  <c r="F391" i="10"/>
  <c r="F390" i="10"/>
  <c r="F389" i="10"/>
  <c r="F387" i="10"/>
  <c r="F386" i="10"/>
  <c r="F385" i="10"/>
  <c r="F384" i="10"/>
  <c r="F382" i="10"/>
  <c r="F381" i="10"/>
  <c r="F380" i="10"/>
  <c r="F379" i="10"/>
  <c r="F378" i="10"/>
  <c r="F377" i="10"/>
  <c r="F376" i="10"/>
  <c r="F375" i="10"/>
  <c r="F373" i="10"/>
  <c r="F372" i="10"/>
  <c r="F371" i="10"/>
  <c r="F370" i="10"/>
  <c r="F369" i="10"/>
  <c r="F368" i="10"/>
  <c r="F366" i="10"/>
  <c r="F365" i="10"/>
  <c r="F364" i="10"/>
  <c r="F362" i="10"/>
  <c r="F361" i="10"/>
  <c r="F360" i="10"/>
  <c r="F359" i="10"/>
  <c r="F358" i="10"/>
  <c r="F356" i="10"/>
  <c r="F354" i="10"/>
  <c r="F352" i="10"/>
  <c r="F350" i="10"/>
  <c r="F349" i="10"/>
  <c r="F347" i="10"/>
  <c r="F346" i="10"/>
  <c r="F345" i="10"/>
  <c r="F344" i="10"/>
  <c r="F343" i="10"/>
  <c r="F342" i="10"/>
  <c r="F341" i="10"/>
  <c r="F340" i="10"/>
  <c r="F339" i="10"/>
  <c r="F337" i="10"/>
  <c r="F335" i="10"/>
  <c r="F333" i="10"/>
  <c r="F332" i="10"/>
  <c r="F331" i="10"/>
  <c r="F330" i="10"/>
  <c r="F329" i="10"/>
  <c r="F327" i="10"/>
  <c r="F326" i="10"/>
  <c r="F325" i="10"/>
  <c r="F324" i="10"/>
  <c r="F323" i="10"/>
  <c r="F322" i="10"/>
  <c r="F321" i="10"/>
  <c r="F319" i="10"/>
  <c r="F318" i="10"/>
  <c r="F317" i="10"/>
  <c r="F316" i="10"/>
  <c r="F315" i="10"/>
  <c r="F314" i="10"/>
  <c r="F312" i="10"/>
  <c r="F311" i="10"/>
  <c r="F310" i="10"/>
  <c r="F309" i="10"/>
  <c r="F308" i="10"/>
  <c r="F307" i="10"/>
  <c r="F306" i="10"/>
  <c r="F304" i="10"/>
  <c r="F303" i="10"/>
  <c r="F302" i="10"/>
  <c r="F301" i="10"/>
  <c r="F300" i="10"/>
  <c r="F298" i="10"/>
  <c r="F297" i="10"/>
  <c r="F295" i="10"/>
  <c r="F294" i="10"/>
  <c r="F293" i="10"/>
  <c r="F292" i="10"/>
  <c r="F291" i="10"/>
  <c r="F290" i="10"/>
  <c r="F289" i="10"/>
  <c r="F287" i="10"/>
  <c r="F286" i="10"/>
  <c r="F285" i="10"/>
  <c r="F284" i="10"/>
  <c r="F283" i="10"/>
  <c r="F282" i="10"/>
  <c r="F280" i="10"/>
  <c r="F279" i="10"/>
  <c r="F278" i="10"/>
  <c r="F277" i="10"/>
  <c r="F276" i="10"/>
  <c r="F274" i="10"/>
  <c r="F273" i="10"/>
  <c r="F272" i="10"/>
  <c r="F270" i="10"/>
  <c r="F269" i="10"/>
  <c r="F268" i="10"/>
  <c r="F266" i="10"/>
  <c r="F265" i="10"/>
  <c r="F264" i="10"/>
  <c r="F263" i="10"/>
  <c r="F262" i="10"/>
  <c r="F261" i="10"/>
  <c r="F260" i="10"/>
  <c r="F259" i="10"/>
  <c r="F257" i="10"/>
  <c r="F256" i="10"/>
  <c r="F255" i="10"/>
  <c r="F254" i="10"/>
  <c r="F253" i="10"/>
  <c r="F251" i="10"/>
  <c r="F250" i="10"/>
  <c r="F249" i="10"/>
  <c r="F247" i="10"/>
  <c r="F246" i="10"/>
  <c r="F245" i="10"/>
  <c r="F244" i="10"/>
  <c r="F243" i="10"/>
  <c r="F241" i="10"/>
  <c r="F240" i="10"/>
  <c r="F239" i="10"/>
  <c r="F238" i="10"/>
  <c r="F237" i="10"/>
  <c r="F236" i="10"/>
  <c r="F234" i="10"/>
  <c r="F233" i="10"/>
  <c r="F231" i="10"/>
  <c r="F230" i="10"/>
  <c r="F229" i="10"/>
  <c r="F228" i="10"/>
  <c r="F227" i="10"/>
  <c r="F225" i="10"/>
  <c r="F224" i="10"/>
  <c r="F223" i="10"/>
  <c r="F222" i="10"/>
  <c r="F221" i="10"/>
  <c r="F220" i="10"/>
  <c r="F219" i="10"/>
  <c r="F217" i="10"/>
  <c r="F216" i="10"/>
  <c r="F215" i="10"/>
  <c r="F214" i="10"/>
  <c r="F213" i="10"/>
  <c r="F212" i="10"/>
  <c r="F210" i="10"/>
  <c r="F209" i="10"/>
  <c r="F208" i="10"/>
  <c r="F207" i="10"/>
  <c r="F206" i="10"/>
  <c r="F205" i="10"/>
  <c r="F204" i="10"/>
  <c r="F203" i="10"/>
  <c r="F201" i="10"/>
  <c r="F200" i="10"/>
  <c r="F199" i="10"/>
  <c r="F198" i="10"/>
  <c r="F196" i="10"/>
  <c r="F195" i="10"/>
  <c r="F194" i="10"/>
  <c r="F193" i="10"/>
  <c r="F192" i="10"/>
  <c r="F191" i="10"/>
  <c r="F190" i="10"/>
  <c r="F188" i="10"/>
  <c r="F187" i="10"/>
  <c r="F186" i="10"/>
  <c r="F185" i="10"/>
  <c r="F183" i="10"/>
  <c r="F182" i="10"/>
  <c r="F181" i="10"/>
  <c r="F180" i="10"/>
  <c r="F179" i="10"/>
  <c r="F178" i="10"/>
  <c r="F176" i="10"/>
  <c r="F175" i="10"/>
  <c r="F174" i="10"/>
  <c r="F173" i="10"/>
  <c r="F172" i="10"/>
  <c r="F170" i="10"/>
  <c r="F169" i="10"/>
  <c r="F168" i="10"/>
  <c r="F166" i="10"/>
  <c r="F165" i="10"/>
  <c r="F164" i="10"/>
  <c r="F163" i="10"/>
  <c r="F162" i="10"/>
  <c r="F161" i="10"/>
  <c r="F159" i="10"/>
  <c r="F158" i="10"/>
  <c r="F157" i="10"/>
  <c r="F156" i="10"/>
  <c r="F155" i="10"/>
  <c r="F154" i="10"/>
  <c r="F153" i="10"/>
  <c r="F152" i="10"/>
  <c r="F150" i="10"/>
  <c r="F149" i="10"/>
  <c r="F148" i="10"/>
  <c r="F147" i="10"/>
  <c r="F146" i="10"/>
  <c r="F145" i="10"/>
  <c r="F143" i="10"/>
  <c r="F142" i="10"/>
  <c r="F141" i="10"/>
  <c r="F140" i="10"/>
  <c r="F139" i="10"/>
  <c r="F137" i="10"/>
  <c r="F136" i="10"/>
  <c r="F135" i="10"/>
  <c r="F134" i="10"/>
  <c r="F133" i="10"/>
  <c r="F132" i="10"/>
  <c r="F130" i="10"/>
  <c r="F129" i="10"/>
  <c r="F127" i="10"/>
  <c r="F126" i="10"/>
  <c r="F125" i="10"/>
  <c r="F124" i="10"/>
  <c r="F123" i="10"/>
  <c r="F122" i="10"/>
  <c r="F121" i="10"/>
  <c r="F120" i="10"/>
  <c r="F119" i="10"/>
  <c r="F118" i="10"/>
  <c r="F117" i="10"/>
  <c r="F115" i="10"/>
  <c r="F114" i="10"/>
  <c r="F113" i="10"/>
  <c r="F112" i="10"/>
  <c r="F111" i="10"/>
  <c r="F110" i="10"/>
  <c r="F108" i="10"/>
  <c r="F107" i="10"/>
  <c r="F106" i="10"/>
  <c r="F105" i="10"/>
  <c r="F104" i="10"/>
  <c r="F103" i="10"/>
  <c r="F102" i="10"/>
  <c r="F100" i="10"/>
  <c r="F99" i="10"/>
  <c r="F98" i="10"/>
  <c r="F97" i="10"/>
  <c r="F95" i="10"/>
  <c r="F94" i="10"/>
  <c r="F93" i="10"/>
  <c r="F92" i="10"/>
  <c r="F90" i="10"/>
  <c r="F89" i="10"/>
  <c r="F88" i="10"/>
  <c r="F87" i="10"/>
  <c r="F86" i="10"/>
  <c r="F84" i="10"/>
  <c r="F83" i="10"/>
  <c r="F82" i="10"/>
  <c r="F80" i="10"/>
  <c r="F78" i="10"/>
  <c r="F77" i="10"/>
  <c r="F76" i="10"/>
  <c r="F75" i="10"/>
  <c r="F74" i="10"/>
  <c r="F73" i="10"/>
  <c r="F72" i="10"/>
  <c r="F71" i="10"/>
  <c r="F69" i="10"/>
  <c r="F68" i="10"/>
  <c r="F67" i="10"/>
  <c r="F66" i="10"/>
  <c r="F65" i="10"/>
  <c r="F64" i="10"/>
  <c r="F63" i="10"/>
  <c r="F62" i="10"/>
  <c r="F61" i="10"/>
  <c r="F60" i="10"/>
  <c r="F58" i="10"/>
  <c r="F57" i="10"/>
  <c r="F56" i="10"/>
  <c r="F52" i="10"/>
  <c r="F51" i="10"/>
  <c r="F50" i="10"/>
  <c r="F49" i="10"/>
  <c r="F48" i="10"/>
  <c r="F47" i="10"/>
  <c r="F46" i="10"/>
  <c r="F45" i="10"/>
  <c r="F44" i="10"/>
  <c r="F43" i="10"/>
  <c r="F42" i="10"/>
  <c r="F40" i="10"/>
  <c r="F39" i="10"/>
  <c r="F38" i="10"/>
  <c r="F37" i="10"/>
  <c r="F36" i="10"/>
  <c r="F35" i="10"/>
  <c r="F34" i="10"/>
  <c r="F33" i="10"/>
  <c r="F32" i="10"/>
  <c r="F30" i="10"/>
  <c r="F29" i="10"/>
  <c r="F28" i="10"/>
  <c r="F27" i="10"/>
  <c r="F26" i="10"/>
  <c r="F25" i="10"/>
  <c r="F24" i="10"/>
  <c r="F23" i="10"/>
  <c r="F21" i="10"/>
  <c r="F20" i="10"/>
  <c r="F19" i="10"/>
  <c r="F18" i="10"/>
  <c r="F17" i="10"/>
  <c r="F16" i="10"/>
  <c r="F13" i="10"/>
  <c r="F12" i="10"/>
  <c r="F11" i="10"/>
  <c r="F10" i="10"/>
  <c r="F9" i="10"/>
  <c r="F8" i="10"/>
  <c r="F7" i="10"/>
  <c r="F6" i="10"/>
  <c r="F4" i="10"/>
  <c r="F3" i="10"/>
  <c r="F87" i="59"/>
  <c r="F86" i="59"/>
  <c r="F85" i="59"/>
  <c r="F84" i="59"/>
  <c r="F83" i="59"/>
  <c r="F81" i="59"/>
  <c r="F80" i="59"/>
  <c r="F79" i="59"/>
  <c r="F78" i="59"/>
  <c r="F77" i="59"/>
  <c r="F75" i="59"/>
  <c r="F74" i="59"/>
  <c r="F73" i="59"/>
  <c r="F72" i="59"/>
  <c r="F71" i="59"/>
  <c r="F69" i="59"/>
  <c r="F68" i="59"/>
  <c r="F67" i="59"/>
  <c r="F66" i="59"/>
  <c r="F65" i="59"/>
  <c r="F63" i="59"/>
  <c r="F62" i="59"/>
  <c r="F61" i="59"/>
  <c r="F60" i="59"/>
  <c r="F59" i="59"/>
  <c r="F57" i="59"/>
  <c r="F56" i="59"/>
  <c r="F55" i="59"/>
  <c r="F54" i="59"/>
  <c r="F53" i="59"/>
  <c r="F51" i="59"/>
  <c r="F50" i="59"/>
  <c r="F49" i="59"/>
  <c r="F48" i="59"/>
  <c r="F46" i="59"/>
  <c r="F45" i="59"/>
  <c r="F44" i="59"/>
  <c r="F43" i="59"/>
  <c r="F42" i="59"/>
  <c r="F40" i="59"/>
  <c r="F39" i="59"/>
  <c r="F38" i="59"/>
  <c r="F37" i="59"/>
  <c r="F35" i="59"/>
  <c r="F33" i="59"/>
  <c r="F32" i="59"/>
  <c r="F31" i="59"/>
  <c r="F29" i="59"/>
  <c r="F28" i="59"/>
  <c r="F27" i="59"/>
  <c r="F26" i="59"/>
  <c r="F25" i="59"/>
  <c r="F24" i="59"/>
  <c r="F23" i="59"/>
  <c r="F22" i="59"/>
  <c r="F20" i="59"/>
  <c r="F19" i="59"/>
  <c r="F18" i="59"/>
  <c r="F17" i="59"/>
  <c r="F16" i="59"/>
  <c r="F15" i="59"/>
  <c r="F14" i="59"/>
  <c r="F12" i="59"/>
  <c r="F10" i="59"/>
  <c r="F9" i="59"/>
  <c r="F8" i="59"/>
  <c r="F7" i="59"/>
  <c r="F6" i="59"/>
  <c r="F5" i="59"/>
  <c r="F4" i="59"/>
  <c r="F3" i="59"/>
  <c r="M55" i="68"/>
  <c r="M54" i="68"/>
  <c r="O47" i="68"/>
  <c r="F47" i="68"/>
  <c r="F46" i="68"/>
  <c r="O45" i="68"/>
  <c r="F45" i="68"/>
  <c r="F44" i="68"/>
  <c r="O43" i="68"/>
  <c r="F42" i="68"/>
  <c r="F41" i="68"/>
  <c r="F40" i="68"/>
  <c r="O39" i="68"/>
  <c r="F38" i="68"/>
  <c r="F37" i="68"/>
  <c r="F36" i="68"/>
  <c r="O35" i="68"/>
  <c r="F35" i="68"/>
  <c r="O34" i="68"/>
  <c r="F33" i="68"/>
  <c r="O32" i="68"/>
  <c r="F32" i="68"/>
  <c r="O31" i="68"/>
  <c r="F31" i="68"/>
  <c r="F30" i="68"/>
  <c r="F29" i="68"/>
  <c r="F28" i="68"/>
  <c r="O27" i="68"/>
  <c r="F27" i="68"/>
  <c r="F26" i="68"/>
  <c r="O25" i="68"/>
  <c r="F24" i="68"/>
  <c r="F23" i="68"/>
  <c r="F22" i="68"/>
  <c r="F21" i="68"/>
  <c r="O20" i="68"/>
  <c r="F20" i="68"/>
  <c r="O19" i="68"/>
  <c r="F19" i="68"/>
  <c r="F18" i="68"/>
  <c r="O16" i="68"/>
  <c r="F16" i="68"/>
  <c r="F15" i="68"/>
  <c r="O14" i="68"/>
  <c r="F14" i="68"/>
  <c r="F13" i="68"/>
  <c r="O12" i="68"/>
  <c r="F12" i="68"/>
  <c r="F11" i="68"/>
  <c r="F10" i="68"/>
  <c r="F9" i="68"/>
  <c r="F8" i="68"/>
  <c r="O7" i="68"/>
  <c r="O6" i="68"/>
  <c r="F6" i="68"/>
  <c r="O5" i="68"/>
  <c r="F5" i="68"/>
  <c r="O4" i="68"/>
  <c r="F4" i="68"/>
  <c r="F3" i="68"/>
  <c r="N63" i="67"/>
  <c r="F61" i="67"/>
  <c r="F60" i="67"/>
  <c r="F59" i="67"/>
  <c r="F58" i="67"/>
  <c r="P57" i="67"/>
  <c r="F56" i="67"/>
  <c r="F55" i="67"/>
  <c r="F54" i="67"/>
  <c r="F53" i="67"/>
  <c r="P52" i="67"/>
  <c r="F52" i="67"/>
  <c r="P51" i="67"/>
  <c r="F50" i="67"/>
  <c r="F49" i="67"/>
  <c r="F48" i="67"/>
  <c r="F47" i="67"/>
  <c r="F46" i="67"/>
  <c r="F45" i="67"/>
  <c r="F44" i="67"/>
  <c r="P43" i="67"/>
  <c r="F42" i="67"/>
  <c r="F41" i="67"/>
  <c r="F40" i="67"/>
  <c r="F39" i="67"/>
  <c r="F38" i="67"/>
  <c r="P37" i="67"/>
  <c r="F37" i="67"/>
  <c r="P36" i="67"/>
  <c r="F36" i="67"/>
  <c r="P35" i="67"/>
  <c r="P34" i="67"/>
  <c r="F34" i="67"/>
  <c r="P33" i="67"/>
  <c r="F33" i="67"/>
  <c r="P32" i="67"/>
  <c r="F32" i="67"/>
  <c r="P31" i="67"/>
  <c r="F31" i="67"/>
  <c r="P30" i="67"/>
  <c r="F30" i="67"/>
  <c r="P28" i="67"/>
  <c r="F28" i="67"/>
  <c r="P27" i="67"/>
  <c r="F27" i="67"/>
  <c r="P26" i="67"/>
  <c r="F26" i="67"/>
  <c r="P25" i="67"/>
  <c r="F25" i="67"/>
  <c r="P24" i="67"/>
  <c r="F24" i="67"/>
  <c r="P23" i="67"/>
  <c r="P22" i="67"/>
  <c r="F22" i="67"/>
  <c r="P21" i="67"/>
  <c r="F21" i="67"/>
  <c r="P20" i="67"/>
  <c r="F20" i="67"/>
  <c r="P19" i="67"/>
  <c r="P18" i="67"/>
  <c r="F18" i="67"/>
  <c r="P17" i="67"/>
  <c r="F17" i="67"/>
  <c r="P16" i="67"/>
  <c r="F16" i="67"/>
  <c r="P15" i="67"/>
  <c r="F15" i="67"/>
  <c r="F14" i="67"/>
  <c r="P13" i="67"/>
  <c r="P12" i="67"/>
  <c r="F12" i="67"/>
  <c r="P11" i="67"/>
  <c r="F11" i="67"/>
  <c r="P10" i="67"/>
  <c r="F10" i="67"/>
  <c r="P8" i="67"/>
  <c r="F8" i="67"/>
  <c r="P7" i="67"/>
  <c r="F7" i="67"/>
  <c r="P6" i="67"/>
  <c r="F6" i="67"/>
  <c r="P5" i="67"/>
  <c r="F5" i="67"/>
  <c r="P4" i="67"/>
  <c r="F4" i="67"/>
  <c r="P3" i="67"/>
  <c r="H31" i="72"/>
  <c r="H30" i="72"/>
  <c r="H28" i="72"/>
  <c r="H27" i="72"/>
  <c r="H26" i="72"/>
  <c r="H24" i="72"/>
  <c r="H23" i="72"/>
  <c r="G14" i="72"/>
  <c r="F14" i="72"/>
  <c r="X13" i="72"/>
  <c r="G13" i="72"/>
  <c r="F13" i="72"/>
  <c r="X12" i="72"/>
  <c r="G12" i="72"/>
  <c r="F12" i="72"/>
  <c r="G11" i="72"/>
  <c r="F11" i="72"/>
  <c r="X9" i="72"/>
  <c r="G9" i="72"/>
  <c r="F9" i="72"/>
  <c r="X8" i="72"/>
  <c r="G8" i="72"/>
  <c r="F8" i="72"/>
  <c r="G7" i="72"/>
  <c r="F7" i="72"/>
  <c r="X6" i="72"/>
  <c r="G6" i="72"/>
  <c r="F6" i="72"/>
  <c r="G5" i="72"/>
  <c r="F5" i="72"/>
  <c r="X4" i="72"/>
  <c r="G4" i="72"/>
  <c r="F4" i="72"/>
  <c r="G3" i="72"/>
  <c r="F3" i="72"/>
  <c r="X2" i="72"/>
  <c r="G2" i="72"/>
  <c r="F2" i="72"/>
  <c r="G39" i="71"/>
  <c r="V18" i="71"/>
  <c r="G18" i="71"/>
  <c r="F18" i="71"/>
  <c r="V17" i="71"/>
  <c r="G17" i="71"/>
  <c r="F17" i="71"/>
  <c r="V16" i="71"/>
  <c r="G16" i="71"/>
  <c r="F16" i="71"/>
  <c r="V15" i="71"/>
  <c r="G15" i="71"/>
  <c r="F15" i="71"/>
  <c r="V14" i="71"/>
  <c r="G14" i="71"/>
  <c r="F14" i="71"/>
  <c r="V13" i="71"/>
  <c r="G13" i="71"/>
  <c r="F13" i="71"/>
  <c r="V12" i="71"/>
  <c r="G12" i="71"/>
  <c r="F12" i="71"/>
  <c r="V11" i="71"/>
  <c r="G11" i="71"/>
  <c r="F11" i="71"/>
  <c r="G9" i="71"/>
  <c r="F9" i="71"/>
  <c r="G8" i="71"/>
  <c r="F8" i="71"/>
  <c r="G7" i="71"/>
  <c r="F7" i="71"/>
  <c r="G6" i="71"/>
  <c r="F6" i="71"/>
  <c r="G5" i="71"/>
  <c r="F5" i="71"/>
  <c r="G4" i="71"/>
  <c r="F4" i="71"/>
  <c r="G3" i="71"/>
  <c r="F3" i="71"/>
  <c r="V2" i="71"/>
  <c r="G2" i="71"/>
  <c r="F2" i="71"/>
  <c r="G62" i="66"/>
  <c r="F62" i="66"/>
  <c r="G61" i="66"/>
  <c r="F61" i="66"/>
  <c r="G60" i="66"/>
  <c r="F60" i="66"/>
  <c r="G59" i="66"/>
  <c r="F59" i="66"/>
  <c r="G58" i="66"/>
  <c r="F58" i="66"/>
  <c r="G57" i="66"/>
  <c r="F57" i="66"/>
  <c r="E56" i="73"/>
  <c r="Y29" i="73"/>
  <c r="G29" i="73"/>
  <c r="F29" i="73"/>
  <c r="Y28" i="73"/>
  <c r="G28" i="73"/>
  <c r="F28" i="73"/>
  <c r="Y27" i="73"/>
  <c r="G27" i="73"/>
  <c r="F27" i="73"/>
  <c r="Y26" i="73"/>
  <c r="G25" i="73"/>
  <c r="F25" i="73"/>
  <c r="Y24" i="73"/>
  <c r="G24" i="73"/>
  <c r="F24" i="73"/>
  <c r="Y23" i="73"/>
  <c r="G23" i="73"/>
  <c r="F23" i="73"/>
  <c r="G22" i="73"/>
  <c r="F22" i="73"/>
  <c r="Y21" i="73"/>
  <c r="G21" i="73"/>
  <c r="F21" i="73"/>
  <c r="Y20" i="73"/>
  <c r="G20" i="73"/>
  <c r="F20" i="73"/>
  <c r="G19" i="73"/>
  <c r="F19" i="73"/>
  <c r="Y18" i="73"/>
  <c r="Y17" i="73"/>
  <c r="G17" i="73"/>
  <c r="F17" i="73"/>
  <c r="Y16" i="73"/>
  <c r="G16" i="73"/>
  <c r="F16" i="73"/>
  <c r="Y15" i="73"/>
  <c r="G15" i="73"/>
  <c r="F15" i="73"/>
  <c r="Y14" i="73"/>
  <c r="G14" i="73"/>
  <c r="F14" i="73"/>
  <c r="Y13" i="73"/>
  <c r="G13" i="73"/>
  <c r="F13" i="73"/>
  <c r="Y12" i="73"/>
  <c r="G12" i="73"/>
  <c r="F12" i="73"/>
  <c r="Y11" i="73"/>
  <c r="Y10" i="73"/>
  <c r="G10" i="73"/>
  <c r="F10" i="73"/>
  <c r="Y9" i="73"/>
  <c r="G9" i="73"/>
  <c r="F9" i="73"/>
  <c r="Y8" i="73"/>
  <c r="G8" i="73"/>
  <c r="F8" i="73"/>
  <c r="Y7" i="73"/>
  <c r="G7" i="73"/>
  <c r="F7" i="73"/>
  <c r="G6" i="73"/>
  <c r="F6" i="73"/>
  <c r="G5" i="73"/>
  <c r="F5" i="73"/>
  <c r="G4" i="73"/>
  <c r="F4" i="73"/>
  <c r="Y3" i="73"/>
  <c r="G3" i="73"/>
  <c r="F3" i="73"/>
  <c r="Y2" i="73"/>
  <c r="G2" i="73"/>
  <c r="F2" i="73"/>
  <c r="G70" i="70"/>
  <c r="G68" i="70"/>
  <c r="G67" i="70"/>
  <c r="G66" i="70"/>
  <c r="G65" i="70"/>
  <c r="G64" i="70"/>
  <c r="G63" i="70"/>
  <c r="G62" i="70"/>
  <c r="G61" i="70"/>
  <c r="G60" i="70"/>
  <c r="G59" i="70"/>
  <c r="G58" i="70"/>
  <c r="G57" i="70"/>
  <c r="G56" i="70"/>
  <c r="G55" i="70"/>
  <c r="G54" i="70"/>
  <c r="G53" i="70"/>
  <c r="G52" i="70"/>
  <c r="G51" i="70"/>
  <c r="G50" i="70"/>
  <c r="AC34" i="70"/>
  <c r="G34" i="70"/>
  <c r="F34" i="70"/>
  <c r="AC33" i="70"/>
  <c r="G33" i="70"/>
  <c r="F33" i="70"/>
  <c r="AC32" i="70"/>
  <c r="G32" i="70"/>
  <c r="F32" i="70"/>
  <c r="AC31" i="70"/>
  <c r="G31" i="70"/>
  <c r="F31" i="70"/>
  <c r="G30" i="70"/>
  <c r="F30" i="70"/>
  <c r="G28" i="70"/>
  <c r="F28" i="70"/>
  <c r="AC27" i="70"/>
  <c r="G27" i="70"/>
  <c r="F27" i="70"/>
  <c r="AC26" i="70"/>
  <c r="G26" i="70"/>
  <c r="F26" i="70"/>
  <c r="AC25" i="70"/>
  <c r="G25" i="70"/>
  <c r="F25" i="70"/>
  <c r="AC24" i="70"/>
  <c r="G24" i="70"/>
  <c r="F24" i="70"/>
  <c r="G23" i="70"/>
  <c r="F23" i="70"/>
  <c r="AC22" i="70"/>
  <c r="G22" i="70"/>
  <c r="F22" i="70"/>
  <c r="G20" i="70"/>
  <c r="F20" i="70"/>
  <c r="AC19" i="70"/>
  <c r="G19" i="70"/>
  <c r="F19" i="70"/>
  <c r="AC18" i="70"/>
  <c r="G18" i="70"/>
  <c r="F18" i="70"/>
  <c r="AC17" i="70"/>
  <c r="G17" i="70"/>
  <c r="F17" i="70"/>
  <c r="AC16" i="70"/>
  <c r="G16" i="70"/>
  <c r="F16" i="70"/>
  <c r="G15" i="70"/>
  <c r="F15" i="70"/>
  <c r="G13" i="70"/>
  <c r="F13" i="70"/>
  <c r="AC12" i="70"/>
  <c r="G12" i="70"/>
  <c r="F12" i="70"/>
  <c r="AC11" i="70"/>
  <c r="G11" i="70"/>
  <c r="F11" i="70"/>
  <c r="G10" i="70"/>
  <c r="F10" i="70"/>
  <c r="G9" i="70"/>
  <c r="F9" i="70"/>
  <c r="AC8" i="70"/>
  <c r="G8" i="70"/>
  <c r="F8" i="70"/>
  <c r="G7" i="70"/>
  <c r="F7" i="70"/>
  <c r="G6" i="70"/>
  <c r="F6" i="70"/>
  <c r="AC5" i="70"/>
  <c r="G5" i="70"/>
  <c r="F5" i="70"/>
  <c r="G4" i="70"/>
  <c r="F4" i="70"/>
  <c r="G3" i="70"/>
  <c r="F3" i="70"/>
  <c r="G2" i="70"/>
  <c r="F2" i="70"/>
  <c r="G89" i="69"/>
  <c r="G88" i="69"/>
  <c r="G87" i="69"/>
  <c r="G86" i="69"/>
  <c r="G84" i="69"/>
  <c r="G83" i="69"/>
  <c r="G82" i="69"/>
  <c r="G81" i="69"/>
  <c r="G80" i="69"/>
  <c r="G79" i="69"/>
  <c r="G72" i="69"/>
  <c r="F72" i="69"/>
  <c r="G71" i="69"/>
  <c r="F71" i="69"/>
  <c r="G70" i="69"/>
  <c r="F70" i="69"/>
  <c r="G69" i="69"/>
  <c r="F69" i="69"/>
  <c r="G68" i="69"/>
  <c r="F68" i="69"/>
  <c r="G67" i="69"/>
  <c r="F67" i="69"/>
  <c r="G56" i="69"/>
  <c r="F56" i="69"/>
  <c r="G55" i="69"/>
  <c r="F55" i="69"/>
  <c r="G54" i="69"/>
  <c r="F54" i="69"/>
  <c r="G53" i="69"/>
  <c r="F53" i="69"/>
  <c r="G52" i="69"/>
  <c r="F52" i="69"/>
  <c r="G51" i="69"/>
  <c r="F51" i="69"/>
  <c r="G50" i="69"/>
  <c r="F50" i="69"/>
  <c r="G49" i="69"/>
  <c r="F49" i="69"/>
  <c r="G48" i="69"/>
  <c r="F48" i="69"/>
  <c r="G46" i="69"/>
  <c r="F46" i="69"/>
  <c r="G45" i="69"/>
  <c r="F45" i="69"/>
  <c r="G44" i="69"/>
  <c r="F44" i="69"/>
  <c r="G43" i="69"/>
  <c r="F43" i="69"/>
  <c r="G42" i="69"/>
  <c r="F42" i="69"/>
  <c r="G41" i="69"/>
  <c r="F41" i="69"/>
  <c r="G40" i="69"/>
  <c r="F40" i="69"/>
  <c r="M37" i="69"/>
  <c r="P34" i="69"/>
  <c r="F34" i="69"/>
  <c r="P33" i="69"/>
  <c r="F33" i="69"/>
  <c r="P32" i="69"/>
  <c r="F32" i="69"/>
  <c r="P31" i="69"/>
  <c r="F31" i="69"/>
  <c r="P30" i="69"/>
  <c r="F30" i="69"/>
  <c r="P29" i="69"/>
  <c r="F29" i="69"/>
  <c r="P28" i="69"/>
  <c r="P27" i="69"/>
  <c r="F27" i="69"/>
  <c r="F26" i="69"/>
  <c r="F25" i="69"/>
  <c r="P24" i="69"/>
  <c r="F24" i="69"/>
  <c r="P23" i="69"/>
  <c r="F23" i="69"/>
  <c r="P22" i="69"/>
  <c r="F22" i="69"/>
  <c r="P21" i="69"/>
  <c r="P20" i="69"/>
  <c r="F20" i="69"/>
  <c r="P19" i="69"/>
  <c r="F19" i="69"/>
  <c r="F18" i="69"/>
  <c r="P17" i="69"/>
  <c r="F17" i="69"/>
  <c r="P16" i="69"/>
  <c r="F16" i="69"/>
  <c r="P15" i="69"/>
  <c r="F15" i="69"/>
  <c r="P14" i="69"/>
  <c r="F14" i="69"/>
  <c r="P13" i="69"/>
  <c r="P12" i="69"/>
  <c r="F12" i="69"/>
  <c r="P11" i="69"/>
  <c r="F11" i="69"/>
  <c r="P10" i="69"/>
  <c r="P9" i="69"/>
  <c r="F9" i="69"/>
  <c r="P8" i="69"/>
  <c r="F8" i="69"/>
  <c r="P7" i="69"/>
  <c r="F7" i="69"/>
  <c r="P6" i="69"/>
  <c r="F6" i="69"/>
  <c r="P5" i="69"/>
  <c r="F5" i="69"/>
  <c r="P4" i="69"/>
  <c r="F4" i="69"/>
  <c r="P3" i="69"/>
  <c r="F3" i="69"/>
  <c r="P2" i="69"/>
  <c r="G8" i="76"/>
  <c r="F8" i="76"/>
  <c r="G7" i="76"/>
  <c r="F7" i="76"/>
  <c r="G6" i="76"/>
  <c r="F6" i="76"/>
  <c r="G5" i="76"/>
  <c r="F5" i="76"/>
  <c r="G4" i="76"/>
  <c r="F4" i="76"/>
  <c r="G3" i="76"/>
  <c r="F3" i="76"/>
  <c r="G2" i="76"/>
  <c r="F2" i="76"/>
  <c r="G44" i="75"/>
  <c r="G43" i="75"/>
  <c r="G42" i="75"/>
  <c r="G41" i="75"/>
  <c r="G40" i="75"/>
  <c r="G39" i="75"/>
  <c r="G38" i="75"/>
  <c r="G37" i="75"/>
  <c r="G20" i="75"/>
  <c r="F20" i="75"/>
  <c r="G19" i="75"/>
  <c r="F19" i="75"/>
  <c r="G18" i="75"/>
  <c r="F18" i="75"/>
  <c r="G17" i="75"/>
  <c r="F17" i="75"/>
  <c r="G16" i="75"/>
  <c r="F16" i="75"/>
  <c r="G15" i="75"/>
  <c r="F15" i="75"/>
  <c r="G14" i="75"/>
  <c r="F14" i="75"/>
  <c r="G13" i="75"/>
  <c r="F13" i="75"/>
  <c r="G12" i="75"/>
  <c r="F12" i="75"/>
  <c r="G11" i="75"/>
  <c r="F11" i="75"/>
  <c r="G10" i="75"/>
  <c r="F10" i="75"/>
  <c r="G8" i="75"/>
  <c r="F8" i="75"/>
  <c r="G7" i="75"/>
  <c r="F7" i="75"/>
  <c r="G6" i="75"/>
  <c r="F6" i="75"/>
  <c r="G5" i="75"/>
  <c r="F5" i="75"/>
  <c r="G4" i="75"/>
  <c r="F4" i="75"/>
  <c r="G3" i="75"/>
  <c r="F3" i="75"/>
  <c r="G2" i="75"/>
  <c r="F2" i="75"/>
  <c r="G55" i="89"/>
  <c r="F55" i="89"/>
  <c r="G54" i="89"/>
  <c r="F54" i="89"/>
  <c r="G53" i="89"/>
  <c r="F53" i="89"/>
  <c r="G52" i="89"/>
  <c r="F52" i="89"/>
  <c r="G51" i="89"/>
  <c r="F51" i="89"/>
  <c r="G49" i="89"/>
  <c r="F49" i="89"/>
  <c r="G48" i="89"/>
  <c r="F48" i="89"/>
  <c r="G47" i="89"/>
  <c r="F47" i="89"/>
  <c r="G46" i="89"/>
  <c r="F46" i="89"/>
  <c r="G45" i="89"/>
  <c r="F45" i="89"/>
  <c r="G44" i="89"/>
  <c r="F44" i="89"/>
  <c r="G43" i="89"/>
  <c r="F43" i="89"/>
  <c r="G42" i="89"/>
  <c r="F42" i="89"/>
  <c r="G41" i="89"/>
  <c r="F41" i="89"/>
  <c r="G28" i="89"/>
  <c r="F28" i="89"/>
  <c r="G27" i="89"/>
  <c r="F27" i="89"/>
  <c r="G26" i="89"/>
  <c r="F26" i="89"/>
  <c r="G25" i="89"/>
  <c r="F25" i="89"/>
  <c r="G24" i="89"/>
  <c r="F24" i="89"/>
  <c r="G23" i="89"/>
  <c r="F23" i="89"/>
  <c r="G22" i="89"/>
  <c r="F22" i="89"/>
  <c r="G21" i="89"/>
  <c r="F21" i="89"/>
  <c r="G19" i="89"/>
  <c r="F19" i="89"/>
  <c r="G18" i="89"/>
  <c r="F18" i="89"/>
  <c r="G17" i="89"/>
  <c r="F17" i="89"/>
  <c r="G16" i="89"/>
  <c r="F16" i="89"/>
  <c r="G15" i="89"/>
  <c r="F15" i="89"/>
  <c r="G14" i="89"/>
  <c r="F14" i="89"/>
  <c r="G13" i="89"/>
  <c r="F13" i="89"/>
  <c r="G12" i="89"/>
  <c r="F12" i="89"/>
  <c r="G11" i="89"/>
  <c r="F11" i="89"/>
  <c r="G9" i="89"/>
  <c r="F9" i="89"/>
  <c r="G8" i="89"/>
  <c r="F8" i="89"/>
  <c r="G7" i="89"/>
  <c r="F7" i="89"/>
  <c r="G6" i="89"/>
  <c r="F6" i="89"/>
  <c r="G5" i="89"/>
  <c r="F5" i="89"/>
  <c r="G4" i="89"/>
  <c r="F4" i="89"/>
  <c r="I33" i="80"/>
  <c r="I32" i="80"/>
  <c r="I31" i="80"/>
  <c r="G28" i="80"/>
  <c r="F28" i="80"/>
  <c r="G27" i="80"/>
  <c r="F27" i="80"/>
  <c r="G26" i="80"/>
  <c r="F26" i="80"/>
  <c r="G25" i="80"/>
  <c r="F25" i="80"/>
  <c r="G24" i="80"/>
  <c r="F24" i="80"/>
  <c r="G23" i="80"/>
  <c r="F23" i="80"/>
  <c r="G22" i="80"/>
  <c r="F22" i="80"/>
  <c r="G21" i="80"/>
  <c r="F21" i="80"/>
  <c r="G19" i="80"/>
  <c r="F19" i="80"/>
  <c r="G18" i="80"/>
  <c r="F18" i="80"/>
  <c r="G17" i="80"/>
  <c r="F17" i="80"/>
  <c r="G15" i="80"/>
  <c r="F15" i="80"/>
  <c r="G14" i="80"/>
  <c r="F14" i="80"/>
  <c r="G13" i="80"/>
  <c r="F13" i="80"/>
  <c r="G12" i="80"/>
  <c r="F12" i="80"/>
  <c r="G11" i="80"/>
  <c r="F11" i="80"/>
  <c r="G10" i="80"/>
  <c r="F10" i="80"/>
  <c r="G8" i="80"/>
  <c r="F8" i="80"/>
  <c r="G7" i="80"/>
  <c r="F7" i="80"/>
  <c r="G6" i="80"/>
  <c r="F6" i="80"/>
  <c r="G5" i="80"/>
  <c r="F5" i="80"/>
  <c r="G4" i="80"/>
  <c r="F4" i="80"/>
  <c r="G11" i="82"/>
  <c r="F11" i="82"/>
  <c r="G10" i="82"/>
  <c r="F10" i="82"/>
  <c r="G9" i="82"/>
  <c r="F9" i="82"/>
  <c r="G8" i="82"/>
  <c r="F8" i="82"/>
  <c r="G7" i="82"/>
  <c r="F7" i="82"/>
  <c r="G6" i="82"/>
  <c r="F6" i="82"/>
  <c r="G5" i="82"/>
  <c r="F5" i="82"/>
  <c r="G4" i="82"/>
  <c r="F4" i="82"/>
  <c r="G73" i="81"/>
  <c r="F73" i="81"/>
  <c r="G72" i="81"/>
  <c r="F72" i="81"/>
  <c r="G71" i="81"/>
  <c r="F71" i="81"/>
  <c r="G70" i="81"/>
  <c r="F70" i="81"/>
  <c r="G69" i="81"/>
  <c r="F69" i="81"/>
  <c r="G68" i="81"/>
  <c r="F68" i="81"/>
  <c r="G67" i="81"/>
  <c r="F67" i="81"/>
  <c r="G66" i="81"/>
  <c r="F66" i="81"/>
  <c r="G63" i="81"/>
  <c r="F63" i="81"/>
  <c r="G62" i="81"/>
  <c r="F62" i="81"/>
  <c r="G61" i="81"/>
  <c r="F61" i="81"/>
  <c r="G60" i="81"/>
  <c r="F60" i="81"/>
  <c r="G59" i="81"/>
  <c r="F59" i="81"/>
  <c r="G52" i="81"/>
  <c r="F52" i="81"/>
  <c r="G51" i="81"/>
  <c r="F51" i="81"/>
  <c r="G50" i="81"/>
  <c r="F50" i="81"/>
  <c r="G49" i="81"/>
  <c r="F49" i="81"/>
  <c r="G48" i="81"/>
  <c r="F48" i="81"/>
  <c r="G47" i="81"/>
  <c r="F47" i="81"/>
  <c r="G46" i="81"/>
  <c r="F46" i="81"/>
  <c r="G44" i="81"/>
  <c r="F44" i="81"/>
  <c r="G43" i="81"/>
  <c r="F43" i="81"/>
  <c r="G42" i="81"/>
  <c r="F42" i="81"/>
  <c r="G41" i="81"/>
  <c r="F41" i="81"/>
  <c r="G40" i="81"/>
  <c r="F40" i="81"/>
  <c r="G39" i="81"/>
  <c r="F39" i="81"/>
  <c r="G38" i="81"/>
  <c r="F38" i="81"/>
  <c r="G37" i="81"/>
  <c r="F37" i="81"/>
  <c r="G36" i="81"/>
  <c r="F36" i="81"/>
  <c r="G35" i="81"/>
  <c r="F35" i="81"/>
  <c r="G33" i="81"/>
  <c r="F33" i="81"/>
  <c r="G32" i="81"/>
  <c r="F32" i="81"/>
  <c r="G31" i="81"/>
  <c r="F31" i="81"/>
  <c r="G30" i="81"/>
  <c r="F30" i="81"/>
  <c r="G29" i="81"/>
  <c r="F29" i="81"/>
  <c r="G28" i="81"/>
  <c r="F28" i="81"/>
  <c r="G27" i="81"/>
  <c r="F27" i="81"/>
  <c r="G26" i="81"/>
  <c r="F26" i="81"/>
  <c r="G25" i="81"/>
  <c r="F25" i="81"/>
  <c r="G24" i="81"/>
  <c r="F24" i="81"/>
  <c r="G22" i="81"/>
  <c r="F22" i="81"/>
  <c r="G21" i="81"/>
  <c r="F21" i="81"/>
  <c r="G20" i="81"/>
  <c r="F20" i="81"/>
  <c r="G18" i="81"/>
  <c r="F18" i="81"/>
  <c r="G17" i="81"/>
  <c r="F17" i="81"/>
  <c r="G16" i="81"/>
  <c r="F16" i="81"/>
  <c r="G15" i="81"/>
  <c r="F15" i="81"/>
  <c r="G14" i="81"/>
  <c r="F14" i="81"/>
  <c r="G13" i="81"/>
  <c r="F13" i="81"/>
  <c r="G12" i="81"/>
  <c r="F12" i="81"/>
  <c r="G11" i="81"/>
  <c r="F11" i="81"/>
  <c r="G10" i="81"/>
  <c r="F10" i="81"/>
  <c r="G8" i="81"/>
  <c r="F8" i="81"/>
  <c r="G7" i="81"/>
  <c r="F7" i="81"/>
  <c r="G6" i="81"/>
  <c r="F6" i="81"/>
  <c r="G5" i="81"/>
  <c r="F5" i="81"/>
  <c r="G4" i="81"/>
  <c r="F4" i="81"/>
  <c r="G95" i="84"/>
  <c r="F95" i="84"/>
  <c r="G94" i="84"/>
  <c r="F94" i="84"/>
  <c r="G93" i="84"/>
  <c r="F93" i="84"/>
  <c r="G92" i="84"/>
  <c r="F92" i="84"/>
  <c r="G91" i="84"/>
  <c r="F91" i="84"/>
  <c r="G90" i="84"/>
  <c r="F90" i="84"/>
  <c r="G89" i="84"/>
  <c r="F89" i="84"/>
  <c r="G88" i="84"/>
  <c r="F88" i="84"/>
  <c r="G87" i="84"/>
  <c r="F87" i="84"/>
  <c r="G85" i="84"/>
  <c r="F85" i="84"/>
  <c r="G84" i="84"/>
  <c r="F84" i="84"/>
  <c r="G83" i="84"/>
  <c r="F83" i="84"/>
  <c r="G82" i="84"/>
  <c r="F82" i="84"/>
  <c r="G81" i="84"/>
  <c r="F81" i="84"/>
  <c r="G80" i="84"/>
  <c r="F80" i="84"/>
  <c r="G79" i="84"/>
  <c r="F79" i="84"/>
  <c r="G77" i="84"/>
  <c r="F77" i="84"/>
  <c r="G76" i="84"/>
  <c r="F76" i="84"/>
  <c r="G75" i="84"/>
  <c r="F75" i="84"/>
  <c r="G74" i="84"/>
  <c r="F74" i="84"/>
  <c r="G73" i="84"/>
  <c r="F73" i="84"/>
  <c r="G72" i="84"/>
  <c r="F72" i="84"/>
  <c r="G71" i="84"/>
  <c r="F71" i="84"/>
  <c r="G70" i="84"/>
  <c r="F70" i="84"/>
  <c r="G68" i="84"/>
  <c r="F68" i="84"/>
  <c r="G66" i="84"/>
  <c r="F66" i="84"/>
  <c r="G65" i="84"/>
  <c r="F65" i="84"/>
  <c r="G64" i="84"/>
  <c r="F64" i="84"/>
  <c r="G63" i="84"/>
  <c r="F63" i="84"/>
  <c r="G62" i="84"/>
  <c r="F62" i="84"/>
  <c r="G60" i="84"/>
  <c r="F60" i="84"/>
  <c r="G59" i="84"/>
  <c r="F59" i="84"/>
  <c r="G58" i="84"/>
  <c r="F58" i="84"/>
  <c r="G57" i="84"/>
  <c r="F57" i="84"/>
  <c r="G56" i="84"/>
  <c r="F56" i="84"/>
  <c r="G54" i="84"/>
  <c r="F54" i="84"/>
  <c r="G53" i="84"/>
  <c r="F53" i="84"/>
  <c r="G52" i="84"/>
  <c r="F52" i="84"/>
  <c r="G51" i="84"/>
  <c r="F51" i="84"/>
  <c r="G50" i="84"/>
  <c r="F50" i="84"/>
  <c r="G49" i="84"/>
  <c r="F49" i="84"/>
  <c r="G47" i="84"/>
  <c r="F47" i="84"/>
  <c r="G46" i="84"/>
  <c r="F46" i="84"/>
  <c r="G45" i="84"/>
  <c r="F45" i="84"/>
  <c r="G44" i="84"/>
  <c r="F44" i="84"/>
  <c r="G43" i="84"/>
  <c r="F43" i="84"/>
  <c r="G42" i="84"/>
  <c r="F42" i="84"/>
  <c r="G40" i="84"/>
  <c r="F40" i="84"/>
  <c r="G39" i="84"/>
  <c r="F39" i="84"/>
  <c r="G37" i="84"/>
  <c r="F37" i="84"/>
  <c r="G36" i="84"/>
  <c r="F36" i="84"/>
  <c r="G35" i="84"/>
  <c r="F35" i="84"/>
  <c r="G33" i="84"/>
  <c r="F33" i="84"/>
  <c r="G32" i="84"/>
  <c r="F32" i="84"/>
  <c r="G31" i="84"/>
  <c r="F31" i="84"/>
  <c r="G30" i="84"/>
  <c r="F30" i="84"/>
  <c r="G28" i="84"/>
  <c r="F28" i="84"/>
  <c r="G27" i="84"/>
  <c r="F27" i="84"/>
  <c r="G26" i="84"/>
  <c r="F26" i="84"/>
  <c r="G25" i="84"/>
  <c r="F25" i="84"/>
  <c r="G24" i="84"/>
  <c r="F24" i="84"/>
  <c r="G22" i="84"/>
  <c r="F22" i="84"/>
  <c r="G21" i="84"/>
  <c r="F21" i="84"/>
  <c r="G20" i="84"/>
  <c r="F20" i="84"/>
  <c r="G19" i="84"/>
  <c r="F19" i="84"/>
  <c r="G18" i="84"/>
  <c r="F18" i="84"/>
  <c r="G17" i="84"/>
  <c r="F17" i="84"/>
  <c r="G15" i="84"/>
  <c r="F15" i="84"/>
  <c r="G14" i="84"/>
  <c r="F14" i="84"/>
  <c r="G13" i="84"/>
  <c r="F13" i="84"/>
  <c r="G12" i="84"/>
  <c r="F12" i="84"/>
  <c r="G11" i="84"/>
  <c r="F11" i="84"/>
  <c r="G10" i="84"/>
  <c r="F10" i="84"/>
  <c r="G8" i="84"/>
  <c r="F8" i="84"/>
  <c r="G7" i="84"/>
  <c r="F7" i="84"/>
  <c r="G6" i="84"/>
  <c r="F6" i="84"/>
  <c r="G5" i="84"/>
  <c r="F5" i="84"/>
  <c r="G4" i="84"/>
  <c r="F4" i="84"/>
  <c r="G65" i="83"/>
  <c r="F65" i="83"/>
  <c r="G64" i="83"/>
  <c r="F64" i="83"/>
  <c r="G63" i="83"/>
  <c r="F63" i="83"/>
  <c r="G62" i="83"/>
  <c r="F62" i="83"/>
  <c r="G61" i="83"/>
  <c r="F61" i="83"/>
  <c r="G60" i="83"/>
  <c r="F60" i="83"/>
  <c r="G59" i="83"/>
  <c r="F59" i="83"/>
  <c r="G57" i="83"/>
  <c r="F57" i="83"/>
  <c r="G56" i="83"/>
  <c r="F56" i="83"/>
  <c r="G55" i="83"/>
  <c r="F55" i="83"/>
  <c r="G54" i="83"/>
  <c r="F54" i="83"/>
  <c r="G53" i="83"/>
  <c r="F53" i="83"/>
  <c r="G52" i="83"/>
  <c r="F52" i="83"/>
  <c r="G51" i="83"/>
  <c r="F51" i="83"/>
  <c r="G49" i="83"/>
  <c r="F49" i="83"/>
  <c r="G48" i="83"/>
  <c r="F48" i="83"/>
  <c r="G47" i="83"/>
  <c r="F47" i="83"/>
  <c r="G46" i="83"/>
  <c r="F46" i="83"/>
  <c r="G45" i="83"/>
  <c r="F45" i="83"/>
  <c r="G43" i="83"/>
  <c r="F43" i="83"/>
  <c r="G42" i="83"/>
  <c r="F42" i="83"/>
  <c r="G41" i="83"/>
  <c r="F41" i="83"/>
  <c r="G40" i="83"/>
  <c r="F40" i="83"/>
  <c r="G38" i="83"/>
  <c r="F38" i="83"/>
  <c r="G37" i="83"/>
  <c r="F37" i="83"/>
  <c r="G36" i="83"/>
  <c r="F36" i="83"/>
  <c r="G35" i="83"/>
  <c r="F35" i="83"/>
  <c r="G34" i="83"/>
  <c r="F34" i="83"/>
  <c r="G33" i="83"/>
  <c r="F33" i="83"/>
  <c r="G32" i="83"/>
  <c r="F32" i="83"/>
  <c r="G31" i="83"/>
  <c r="F31" i="83"/>
  <c r="G29" i="83"/>
  <c r="F29" i="83"/>
  <c r="G28" i="83"/>
  <c r="F28" i="83"/>
  <c r="G27" i="83"/>
  <c r="F27" i="83"/>
  <c r="G26" i="83"/>
  <c r="F26" i="83"/>
  <c r="G25" i="83"/>
  <c r="F25" i="83"/>
  <c r="G23" i="83"/>
  <c r="F23" i="83"/>
  <c r="G22" i="83"/>
  <c r="F22" i="83"/>
  <c r="G20" i="83"/>
  <c r="F20" i="83"/>
  <c r="G19" i="83"/>
  <c r="F19" i="83"/>
  <c r="G18" i="83"/>
  <c r="F18" i="83"/>
  <c r="G17" i="83"/>
  <c r="F17" i="83"/>
  <c r="G16" i="83"/>
  <c r="F16" i="83"/>
  <c r="G15" i="83"/>
  <c r="F15" i="83"/>
  <c r="G14" i="83"/>
  <c r="F14" i="83"/>
  <c r="G12" i="83"/>
  <c r="F12" i="83"/>
  <c r="G11" i="83"/>
  <c r="F11" i="83"/>
  <c r="G10" i="83"/>
  <c r="F10" i="83"/>
  <c r="G8" i="83"/>
  <c r="F8" i="83"/>
  <c r="G7" i="83"/>
  <c r="F7" i="83"/>
  <c r="G6" i="83"/>
  <c r="F6" i="83"/>
  <c r="G5" i="83"/>
  <c r="F5" i="83"/>
  <c r="G4" i="83"/>
  <c r="F4" i="83"/>
  <c r="G3" i="83"/>
  <c r="F3" i="83"/>
  <c r="G73" i="88"/>
  <c r="F73" i="88"/>
  <c r="G72" i="88"/>
  <c r="F72" i="88"/>
  <c r="G71" i="88"/>
  <c r="F71" i="88"/>
  <c r="G70" i="88"/>
  <c r="F70" i="88"/>
  <c r="G69" i="88"/>
  <c r="F69" i="88"/>
  <c r="G68" i="88"/>
  <c r="F68" i="88"/>
  <c r="G67" i="88"/>
  <c r="F67" i="88"/>
  <c r="G66" i="88"/>
  <c r="F66" i="88"/>
  <c r="G64" i="88"/>
  <c r="F64" i="88"/>
  <c r="G63" i="88"/>
  <c r="F63" i="88"/>
  <c r="G62" i="88"/>
  <c r="F62" i="88"/>
  <c r="G60" i="88"/>
  <c r="F60" i="88"/>
  <c r="G59" i="88"/>
  <c r="F59" i="88"/>
  <c r="G58" i="88"/>
  <c r="F58" i="88"/>
  <c r="G57" i="88"/>
  <c r="F57" i="88"/>
  <c r="G55" i="88"/>
  <c r="F55" i="88"/>
  <c r="G54" i="88"/>
  <c r="F54" i="88"/>
  <c r="G53" i="88"/>
  <c r="F53" i="88"/>
  <c r="G52" i="88"/>
  <c r="F52" i="88"/>
  <c r="G50" i="88"/>
  <c r="F50" i="88"/>
  <c r="G49" i="88"/>
  <c r="F49" i="88"/>
  <c r="G48" i="88"/>
  <c r="F48" i="88"/>
  <c r="G47" i="88"/>
  <c r="F47" i="88"/>
  <c r="G46" i="88"/>
  <c r="F46" i="88"/>
  <c r="G45" i="88"/>
  <c r="F45" i="88"/>
  <c r="G44" i="88"/>
  <c r="F44" i="88"/>
  <c r="G43" i="88"/>
  <c r="F43" i="88"/>
  <c r="G41" i="88"/>
  <c r="F41" i="88"/>
  <c r="G40" i="88"/>
  <c r="F40" i="88"/>
  <c r="G39" i="88"/>
  <c r="F39" i="88"/>
  <c r="G38" i="88"/>
  <c r="F38" i="88"/>
  <c r="G37" i="88"/>
  <c r="F37" i="88"/>
  <c r="G36" i="88"/>
  <c r="F36" i="88"/>
  <c r="G35" i="88"/>
  <c r="F35" i="88"/>
  <c r="G33" i="88"/>
  <c r="F33" i="88"/>
  <c r="G32" i="88"/>
  <c r="F32" i="88"/>
  <c r="G31" i="88"/>
  <c r="F31" i="88"/>
  <c r="G30" i="88"/>
  <c r="F30" i="88"/>
  <c r="G29" i="88"/>
  <c r="F29" i="88"/>
  <c r="G28" i="88"/>
  <c r="F28" i="88"/>
  <c r="G27" i="88"/>
  <c r="F27" i="88"/>
  <c r="G25" i="88"/>
  <c r="F25" i="88"/>
  <c r="G24" i="88"/>
  <c r="F24" i="88"/>
  <c r="G23" i="88"/>
  <c r="F23" i="88"/>
  <c r="G22" i="88"/>
  <c r="F22" i="88"/>
  <c r="G21" i="88"/>
  <c r="F21" i="88"/>
  <c r="G20" i="88"/>
  <c r="F20" i="88"/>
  <c r="G18" i="88"/>
  <c r="F18" i="88"/>
  <c r="G17" i="88"/>
  <c r="F17" i="88"/>
  <c r="G16" i="88"/>
  <c r="F16" i="88"/>
  <c r="G15" i="88"/>
  <c r="F15" i="88"/>
  <c r="G14" i="88"/>
  <c r="F14" i="88"/>
  <c r="G13" i="88"/>
  <c r="F13" i="88"/>
  <c r="G12" i="88"/>
  <c r="F12" i="88"/>
  <c r="G10" i="88"/>
  <c r="F10" i="88"/>
  <c r="G9" i="88"/>
  <c r="F9" i="88"/>
  <c r="G8" i="88"/>
  <c r="F8" i="88"/>
  <c r="G7" i="88"/>
  <c r="F7" i="88"/>
  <c r="G6" i="88"/>
  <c r="F6" i="88"/>
  <c r="G5" i="88"/>
  <c r="F5" i="88"/>
  <c r="G4" i="88"/>
  <c r="F4" i="88"/>
  <c r="G3" i="88"/>
  <c r="F3" i="88"/>
  <c r="G44" i="85"/>
  <c r="F44" i="85"/>
  <c r="G43" i="85"/>
  <c r="F43" i="85"/>
  <c r="G41" i="85"/>
  <c r="F41" i="85"/>
  <c r="G40" i="85"/>
  <c r="F40" i="85"/>
  <c r="G39" i="85"/>
  <c r="F39" i="85"/>
  <c r="G38" i="85"/>
  <c r="F38" i="85"/>
  <c r="G36" i="85"/>
  <c r="F36" i="85"/>
  <c r="G35" i="85"/>
  <c r="F35" i="85"/>
  <c r="G34" i="85"/>
  <c r="F34" i="85"/>
  <c r="G33" i="85"/>
  <c r="F33" i="85"/>
  <c r="G32" i="85"/>
  <c r="F32" i="85"/>
  <c r="G31" i="85"/>
  <c r="F31" i="85"/>
  <c r="G29" i="85"/>
  <c r="F29" i="85"/>
  <c r="G28" i="85"/>
  <c r="F28" i="85"/>
  <c r="G27" i="85"/>
  <c r="F27" i="85"/>
  <c r="G26" i="85"/>
  <c r="F26" i="85"/>
  <c r="G25" i="85"/>
  <c r="F25" i="85"/>
  <c r="G23" i="85"/>
  <c r="F23" i="85"/>
  <c r="G22" i="85"/>
  <c r="F22" i="85"/>
  <c r="G21" i="85"/>
  <c r="F21" i="85"/>
  <c r="G20" i="85"/>
  <c r="F20" i="85"/>
  <c r="G19" i="85"/>
  <c r="F19" i="85"/>
  <c r="G18" i="85"/>
  <c r="F18" i="85"/>
  <c r="G17" i="85"/>
  <c r="F17" i="85"/>
  <c r="G15" i="85"/>
  <c r="F15" i="85"/>
  <c r="G14" i="85"/>
  <c r="F14" i="85"/>
  <c r="G13" i="85"/>
  <c r="F13" i="85"/>
  <c r="G12" i="85"/>
  <c r="F12" i="85"/>
  <c r="G11" i="85"/>
  <c r="F11" i="85"/>
  <c r="G10" i="85"/>
  <c r="F10" i="85"/>
  <c r="G8" i="85"/>
  <c r="F8" i="85"/>
  <c r="G7" i="85"/>
  <c r="F7" i="85"/>
  <c r="G6" i="85"/>
  <c r="F6" i="85"/>
  <c r="G5" i="85"/>
  <c r="F5" i="85"/>
  <c r="G4" i="85"/>
  <c r="F4" i="85"/>
  <c r="G3" i="85"/>
  <c r="F3" i="85"/>
  <c r="G130" i="86"/>
  <c r="F130" i="86"/>
  <c r="G129" i="86"/>
  <c r="F129" i="86"/>
  <c r="G128" i="86"/>
  <c r="F128" i="86"/>
  <c r="G127" i="86"/>
  <c r="F127" i="86"/>
  <c r="G126" i="86"/>
  <c r="F126" i="86"/>
  <c r="G125" i="86"/>
  <c r="F125" i="86"/>
  <c r="G124" i="86"/>
  <c r="F124" i="86"/>
  <c r="G123" i="86"/>
  <c r="F123" i="86"/>
  <c r="G122" i="86"/>
  <c r="F122" i="86"/>
  <c r="G121" i="86"/>
  <c r="F121" i="86"/>
  <c r="G120" i="86"/>
  <c r="F120" i="86"/>
  <c r="P118" i="86"/>
  <c r="Q118" i="86" s="1"/>
  <c r="P115" i="86"/>
  <c r="Q115" i="86" s="1"/>
  <c r="P114" i="86"/>
  <c r="Q114" i="86" s="1"/>
  <c r="P113" i="86"/>
  <c r="Q113" i="86" s="1"/>
  <c r="P112" i="86"/>
  <c r="Q112" i="86" s="1"/>
  <c r="P111" i="86"/>
  <c r="Q111" i="86" s="1"/>
  <c r="P109" i="86"/>
  <c r="Q109" i="86" s="1"/>
  <c r="G109" i="86"/>
  <c r="F109" i="86"/>
  <c r="P108" i="86"/>
  <c r="Q108" i="86" s="1"/>
  <c r="G108" i="86"/>
  <c r="F108" i="86"/>
  <c r="P107" i="86"/>
  <c r="Q107" i="86" s="1"/>
  <c r="G107" i="86"/>
  <c r="F107" i="86"/>
  <c r="P106" i="86"/>
  <c r="Q106" i="86" s="1"/>
  <c r="G106" i="86"/>
  <c r="F106" i="86"/>
  <c r="P105" i="86"/>
  <c r="Q105" i="86" s="1"/>
  <c r="G105" i="86"/>
  <c r="F105" i="86"/>
  <c r="P103" i="86"/>
  <c r="Q103" i="86" s="1"/>
  <c r="P102" i="86"/>
  <c r="Q102" i="86" s="1"/>
  <c r="P101" i="86"/>
  <c r="Q101" i="86" s="1"/>
  <c r="P100" i="86"/>
  <c r="Q100" i="86" s="1"/>
  <c r="P99" i="86"/>
  <c r="Q99" i="86" s="1"/>
  <c r="P97" i="86"/>
  <c r="Q97" i="86" s="1"/>
  <c r="G97" i="86"/>
  <c r="F97" i="86"/>
  <c r="P96" i="86"/>
  <c r="Q96" i="86" s="1"/>
  <c r="G96" i="86"/>
  <c r="F96" i="86"/>
  <c r="P95" i="86"/>
  <c r="Q95" i="86" s="1"/>
  <c r="G95" i="86"/>
  <c r="F95" i="86"/>
  <c r="P94" i="86"/>
  <c r="Q94" i="86" s="1"/>
  <c r="G94" i="86"/>
  <c r="F94" i="86"/>
  <c r="P93" i="86"/>
  <c r="Q93" i="86" s="1"/>
  <c r="G93" i="86"/>
  <c r="F93" i="86"/>
  <c r="P91" i="86"/>
  <c r="Q91" i="86" s="1"/>
  <c r="G91" i="86"/>
  <c r="F91" i="86"/>
  <c r="P90" i="86"/>
  <c r="Q90" i="86" s="1"/>
  <c r="G90" i="86"/>
  <c r="F90" i="86"/>
  <c r="P89" i="86"/>
  <c r="Q89" i="86" s="1"/>
  <c r="G89" i="86"/>
  <c r="F89" i="86"/>
  <c r="P88" i="86"/>
  <c r="Q88" i="86" s="1"/>
  <c r="G88" i="86"/>
  <c r="F88" i="86"/>
  <c r="P86" i="86"/>
  <c r="Q86" i="86" s="1"/>
  <c r="G86" i="86"/>
  <c r="F86" i="86"/>
  <c r="P85" i="86"/>
  <c r="Q85" i="86" s="1"/>
  <c r="G85" i="86"/>
  <c r="F85" i="86"/>
  <c r="P84" i="86"/>
  <c r="Q84" i="86" s="1"/>
  <c r="G84" i="86"/>
  <c r="F84" i="86"/>
  <c r="P82" i="86"/>
  <c r="Q82" i="86" s="1"/>
  <c r="G82" i="86"/>
  <c r="F82" i="86"/>
  <c r="P81" i="86"/>
  <c r="Q81" i="86" s="1"/>
  <c r="G81" i="86"/>
  <c r="F81" i="86"/>
  <c r="P80" i="86"/>
  <c r="Q80" i="86" s="1"/>
  <c r="G80" i="86"/>
  <c r="F80" i="86"/>
  <c r="P78" i="86"/>
  <c r="Q78" i="86" s="1"/>
  <c r="G78" i="86"/>
  <c r="F78" i="86"/>
  <c r="P77" i="86"/>
  <c r="Q77" i="86" s="1"/>
  <c r="G77" i="86"/>
  <c r="F77" i="86"/>
  <c r="P76" i="86"/>
  <c r="Q76" i="86" s="1"/>
  <c r="G76" i="86"/>
  <c r="F76" i="86"/>
  <c r="P75" i="86"/>
  <c r="Q75" i="86" s="1"/>
  <c r="G75" i="86"/>
  <c r="F75" i="86"/>
  <c r="P73" i="86"/>
  <c r="Q73" i="86" s="1"/>
  <c r="G73" i="86"/>
  <c r="F73" i="86"/>
  <c r="P71" i="86"/>
  <c r="Q71" i="86" s="1"/>
  <c r="G71" i="86"/>
  <c r="F71" i="86"/>
  <c r="P70" i="86"/>
  <c r="Q70" i="86" s="1"/>
  <c r="G70" i="86"/>
  <c r="F70" i="86"/>
  <c r="P69" i="86"/>
  <c r="Q69" i="86" s="1"/>
  <c r="G69" i="86"/>
  <c r="F69" i="86"/>
  <c r="P68" i="86"/>
  <c r="Q68" i="86" s="1"/>
  <c r="G68" i="86"/>
  <c r="F68" i="86"/>
  <c r="P67" i="86"/>
  <c r="Q67" i="86" s="1"/>
  <c r="G67" i="86"/>
  <c r="F67" i="86"/>
  <c r="P66" i="86"/>
  <c r="Q66" i="86" s="1"/>
  <c r="G66" i="86"/>
  <c r="F66" i="86"/>
  <c r="P65" i="86"/>
  <c r="Q65" i="86" s="1"/>
  <c r="G65" i="86"/>
  <c r="F65" i="86"/>
  <c r="P64" i="86"/>
  <c r="Q64" i="86" s="1"/>
  <c r="G64" i="86"/>
  <c r="F64" i="86"/>
  <c r="P63" i="86"/>
  <c r="Q63" i="86" s="1"/>
  <c r="G63" i="86"/>
  <c r="F63" i="86"/>
  <c r="P62" i="86"/>
  <c r="Q62" i="86" s="1"/>
  <c r="G62" i="86"/>
  <c r="F62" i="86"/>
  <c r="P60" i="86"/>
  <c r="Q60" i="86" s="1"/>
  <c r="G60" i="86"/>
  <c r="F60" i="86"/>
  <c r="P59" i="86"/>
  <c r="Q59" i="86" s="1"/>
  <c r="G59" i="86"/>
  <c r="F59" i="86"/>
  <c r="P58" i="86"/>
  <c r="Q58" i="86" s="1"/>
  <c r="G58" i="86"/>
  <c r="F58" i="86"/>
  <c r="P57" i="86"/>
  <c r="Q57" i="86" s="1"/>
  <c r="G57" i="86"/>
  <c r="F57" i="86"/>
  <c r="P56" i="86"/>
  <c r="Q56" i="86" s="1"/>
  <c r="G56" i="86"/>
  <c r="F56" i="86"/>
  <c r="P55" i="86"/>
  <c r="Q55" i="86" s="1"/>
  <c r="G55" i="86"/>
  <c r="F55" i="86"/>
  <c r="P53" i="86"/>
  <c r="Q53" i="86" s="1"/>
  <c r="G53" i="86"/>
  <c r="F53" i="86"/>
  <c r="P52" i="86"/>
  <c r="Q52" i="86" s="1"/>
  <c r="G52" i="86"/>
  <c r="F52" i="86"/>
  <c r="P51" i="86"/>
  <c r="Q51" i="86" s="1"/>
  <c r="G51" i="86"/>
  <c r="F51" i="86"/>
  <c r="P49" i="86"/>
  <c r="Q49" i="86" s="1"/>
  <c r="G49" i="86"/>
  <c r="F49" i="86"/>
  <c r="P48" i="86"/>
  <c r="Q48" i="86" s="1"/>
  <c r="G48" i="86"/>
  <c r="F48" i="86"/>
  <c r="P47" i="86"/>
  <c r="Q47" i="86" s="1"/>
  <c r="G47" i="86"/>
  <c r="F47" i="86"/>
  <c r="P46" i="86"/>
  <c r="Q46" i="86" s="1"/>
  <c r="G46" i="86"/>
  <c r="F46" i="86"/>
  <c r="P45" i="86"/>
  <c r="Q45" i="86" s="1"/>
  <c r="G45" i="86"/>
  <c r="F45" i="86"/>
  <c r="P43" i="86"/>
  <c r="Q43" i="86" s="1"/>
  <c r="P42" i="86"/>
  <c r="Q42" i="86" s="1"/>
  <c r="P41" i="86"/>
  <c r="Q41" i="86" s="1"/>
  <c r="P38" i="86"/>
  <c r="Q38" i="86" s="1"/>
  <c r="G38" i="86"/>
  <c r="F38" i="86"/>
  <c r="P37" i="86"/>
  <c r="Q37" i="86" s="1"/>
  <c r="G37" i="86"/>
  <c r="F37" i="86"/>
  <c r="P36" i="86"/>
  <c r="Q36" i="86" s="1"/>
  <c r="G36" i="86"/>
  <c r="F36" i="86"/>
  <c r="P35" i="86"/>
  <c r="Q35" i="86" s="1"/>
  <c r="G35" i="86"/>
  <c r="F35" i="86"/>
  <c r="P34" i="86"/>
  <c r="Q34" i="86" s="1"/>
  <c r="G34" i="86"/>
  <c r="F34" i="86"/>
  <c r="P33" i="86"/>
  <c r="Q33" i="86" s="1"/>
  <c r="G33" i="86"/>
  <c r="F33" i="86"/>
  <c r="P31" i="86"/>
  <c r="Q31" i="86" s="1"/>
  <c r="G31" i="86"/>
  <c r="F31" i="86"/>
  <c r="P30" i="86"/>
  <c r="Q30" i="86" s="1"/>
  <c r="G30" i="86"/>
  <c r="F30" i="86"/>
  <c r="P29" i="86"/>
  <c r="Q29" i="86" s="1"/>
  <c r="G29" i="86"/>
  <c r="F29" i="86"/>
  <c r="P28" i="86"/>
  <c r="Q28" i="86" s="1"/>
  <c r="G28" i="86"/>
  <c r="F28" i="86"/>
  <c r="P27" i="86"/>
  <c r="Q27" i="86" s="1"/>
  <c r="G27" i="86"/>
  <c r="F27" i="86"/>
  <c r="P25" i="86"/>
  <c r="Q25" i="86" s="1"/>
  <c r="G25" i="86"/>
  <c r="F25" i="86"/>
  <c r="P24" i="86"/>
  <c r="Q24" i="86" s="1"/>
  <c r="G24" i="86"/>
  <c r="F24" i="86"/>
  <c r="P23" i="86"/>
  <c r="Q23" i="86" s="1"/>
  <c r="G23" i="86"/>
  <c r="F23" i="86"/>
  <c r="P22" i="86"/>
  <c r="Q22" i="86" s="1"/>
  <c r="G22" i="86"/>
  <c r="F22" i="86"/>
  <c r="P21" i="86"/>
  <c r="Q21" i="86" s="1"/>
  <c r="G21" i="86"/>
  <c r="F21" i="86"/>
  <c r="P20" i="86"/>
  <c r="Q20" i="86" s="1"/>
  <c r="G20" i="86"/>
  <c r="F20" i="86"/>
  <c r="P19" i="86"/>
  <c r="Q19" i="86" s="1"/>
  <c r="G19" i="86"/>
  <c r="F19" i="86"/>
  <c r="P18" i="86"/>
  <c r="Q18" i="86" s="1"/>
  <c r="G18" i="86"/>
  <c r="F18" i="86"/>
  <c r="P16" i="86"/>
  <c r="Q16" i="86" s="1"/>
  <c r="G16" i="86"/>
  <c r="F16" i="86"/>
  <c r="P15" i="86"/>
  <c r="Q15" i="86" s="1"/>
  <c r="G15" i="86"/>
  <c r="F15" i="86"/>
  <c r="P14" i="86"/>
  <c r="Q14" i="86" s="1"/>
  <c r="G14" i="86"/>
  <c r="F14" i="86"/>
  <c r="P13" i="86"/>
  <c r="Q13" i="86" s="1"/>
  <c r="G13" i="86"/>
  <c r="F13" i="86"/>
  <c r="P12" i="86"/>
  <c r="Q12" i="86" s="1"/>
  <c r="G12" i="86"/>
  <c r="F12" i="86"/>
  <c r="P11" i="86"/>
  <c r="Q11" i="86" s="1"/>
  <c r="G11" i="86"/>
  <c r="F11" i="86"/>
  <c r="P9" i="86"/>
  <c r="Q9" i="86" s="1"/>
  <c r="G9" i="86"/>
  <c r="F9" i="86"/>
  <c r="P8" i="86"/>
  <c r="Q8" i="86" s="1"/>
  <c r="G8" i="86"/>
  <c r="F8" i="86"/>
  <c r="P7" i="86"/>
  <c r="Q7" i="86" s="1"/>
  <c r="G7" i="86"/>
  <c r="F7" i="86"/>
  <c r="P6" i="86"/>
  <c r="Q6" i="86" s="1"/>
  <c r="G6" i="86"/>
  <c r="F6" i="86"/>
  <c r="P5" i="86"/>
  <c r="Q5" i="86" s="1"/>
  <c r="G5" i="86"/>
  <c r="F5" i="86"/>
  <c r="P4" i="86"/>
  <c r="Q4" i="86" s="1"/>
  <c r="G4" i="86"/>
  <c r="F4" i="86"/>
  <c r="G3" i="86"/>
  <c r="F3" i="86"/>
  <c r="G5402" i="61"/>
  <c r="F5402" i="61"/>
  <c r="G5401" i="61"/>
  <c r="F5401" i="61"/>
  <c r="G5400" i="61"/>
  <c r="F5400" i="61"/>
  <c r="G5399" i="61"/>
  <c r="F5399" i="61"/>
  <c r="G5398" i="61"/>
  <c r="F5398" i="61"/>
  <c r="G5397" i="61"/>
  <c r="F5397" i="61"/>
  <c r="G5396" i="61"/>
  <c r="F5396" i="61"/>
  <c r="G5394" i="61"/>
  <c r="F5394" i="61"/>
  <c r="G5393" i="61"/>
  <c r="F5393" i="61"/>
  <c r="G5392" i="61"/>
  <c r="F5392" i="61"/>
  <c r="G5391" i="61"/>
  <c r="F5391" i="61"/>
  <c r="G5390" i="61"/>
  <c r="F5390" i="61"/>
  <c r="G5388" i="61"/>
  <c r="F5388" i="61"/>
  <c r="G5387" i="61"/>
  <c r="F5387" i="61"/>
  <c r="G5386" i="61"/>
  <c r="F5386" i="61"/>
  <c r="G5384" i="61"/>
  <c r="F5384" i="61"/>
  <c r="G5383" i="61"/>
  <c r="F5383" i="61"/>
  <c r="G5382" i="61"/>
  <c r="F5382" i="61"/>
  <c r="G5381" i="61"/>
  <c r="F5381" i="61"/>
  <c r="G5379" i="61"/>
  <c r="F5379" i="61"/>
  <c r="G5377" i="61"/>
  <c r="F5377" i="61"/>
  <c r="G5376" i="61"/>
  <c r="F5376" i="61"/>
  <c r="G5366" i="61"/>
  <c r="F5366" i="61"/>
  <c r="G5365" i="61"/>
  <c r="F5365" i="61"/>
  <c r="G5364" i="61"/>
  <c r="F5364" i="61"/>
  <c r="G5363" i="61"/>
  <c r="F5363" i="61"/>
  <c r="G5361" i="61"/>
  <c r="F5361" i="61"/>
  <c r="G5360" i="61"/>
  <c r="F5360" i="61"/>
  <c r="G5359" i="61"/>
  <c r="F5359" i="61"/>
  <c r="G5357" i="61"/>
  <c r="F5357" i="61"/>
  <c r="G5355" i="61"/>
  <c r="F5355" i="61"/>
  <c r="G5354" i="61"/>
  <c r="F5354" i="61"/>
  <c r="G5353" i="61"/>
  <c r="F5353" i="61"/>
  <c r="G5352" i="61"/>
  <c r="F5352" i="61"/>
  <c r="G5351" i="61"/>
  <c r="F5351" i="61"/>
  <c r="G5350" i="61"/>
  <c r="F5350" i="61"/>
  <c r="G5349" i="61"/>
  <c r="F5349" i="61"/>
  <c r="G5347" i="61"/>
  <c r="F5347" i="61"/>
  <c r="G5346" i="61"/>
  <c r="F5346" i="61"/>
  <c r="G5345" i="61"/>
  <c r="F5345" i="61"/>
  <c r="G5343" i="61"/>
  <c r="F5343" i="61"/>
  <c r="G5342" i="61"/>
  <c r="F5342" i="61"/>
  <c r="G5341" i="61"/>
  <c r="F5341" i="61"/>
  <c r="G5340" i="61"/>
  <c r="F5340" i="61"/>
  <c r="G5339" i="61"/>
  <c r="F5339" i="61"/>
  <c r="G5338" i="61"/>
  <c r="F5338" i="61"/>
  <c r="G5337" i="61"/>
  <c r="F5337" i="61"/>
  <c r="G5335" i="61"/>
  <c r="F5335" i="61"/>
  <c r="G5334" i="61"/>
  <c r="F5334" i="61"/>
  <c r="G5333" i="61"/>
  <c r="F5333" i="61"/>
  <c r="G5332" i="61"/>
  <c r="F5332" i="61"/>
  <c r="G5331" i="61"/>
  <c r="F5331" i="61"/>
  <c r="G5329" i="61"/>
  <c r="F5329" i="61"/>
  <c r="G5328" i="61"/>
  <c r="F5328" i="61"/>
  <c r="G5327" i="61"/>
  <c r="F5327" i="61"/>
  <c r="G5326" i="61"/>
  <c r="F5326" i="61"/>
  <c r="G5325" i="61"/>
  <c r="F5325" i="61"/>
  <c r="G5324" i="61"/>
  <c r="F5324" i="61"/>
  <c r="G5322" i="61"/>
  <c r="F5322" i="61"/>
  <c r="G5321" i="61"/>
  <c r="F5321" i="61"/>
  <c r="G5320" i="61"/>
  <c r="F5320" i="61"/>
  <c r="G5319" i="61"/>
  <c r="F5319" i="61"/>
  <c r="G5318" i="61"/>
  <c r="F5318" i="61"/>
  <c r="G5317" i="61"/>
  <c r="F5317" i="61"/>
  <c r="G5315" i="61"/>
  <c r="F5315" i="61"/>
  <c r="G5314" i="61"/>
  <c r="F5314" i="61"/>
  <c r="G5313" i="61"/>
  <c r="F5313" i="61"/>
  <c r="G5311" i="61"/>
  <c r="F5311" i="61"/>
  <c r="G5309" i="61"/>
  <c r="F5309" i="61"/>
  <c r="G5308" i="61"/>
  <c r="F5308" i="61"/>
  <c r="G5307" i="61"/>
  <c r="F5307" i="61"/>
  <c r="G5306" i="61"/>
  <c r="F5306" i="61"/>
  <c r="G5305" i="61"/>
  <c r="F5305" i="61"/>
  <c r="G5304" i="61"/>
  <c r="F5304" i="61"/>
  <c r="G5303" i="61"/>
  <c r="F5303" i="61"/>
  <c r="G5301" i="61"/>
  <c r="F5301" i="61"/>
  <c r="G5300" i="61"/>
  <c r="F5300" i="61"/>
  <c r="G5299" i="61"/>
  <c r="F5299" i="61"/>
  <c r="G5298" i="61"/>
  <c r="F5298" i="61"/>
  <c r="G5297" i="61"/>
  <c r="F5297" i="61"/>
  <c r="G5295" i="61"/>
  <c r="F5295" i="61"/>
  <c r="G5294" i="61"/>
  <c r="F5294" i="61"/>
  <c r="G5293" i="61"/>
  <c r="F5293" i="61"/>
  <c r="G5291" i="61"/>
  <c r="F5291" i="61"/>
  <c r="G5290" i="61"/>
  <c r="F5290" i="61"/>
  <c r="G5289" i="61"/>
  <c r="F5289" i="61"/>
  <c r="G5288" i="61"/>
  <c r="F5288" i="61"/>
  <c r="G5287" i="61"/>
  <c r="F5287" i="61"/>
  <c r="G5286" i="61"/>
  <c r="F5286" i="61"/>
  <c r="G5284" i="61"/>
  <c r="F5284" i="61"/>
  <c r="G5283" i="61"/>
  <c r="F5283" i="61"/>
  <c r="G5282" i="61"/>
  <c r="F5282" i="61"/>
  <c r="G5281" i="61"/>
  <c r="F5281" i="61"/>
  <c r="G5280" i="61"/>
  <c r="F5280" i="61"/>
  <c r="G5279" i="61"/>
  <c r="F5279" i="61"/>
  <c r="G5278" i="61"/>
  <c r="F5278" i="61"/>
  <c r="G5277" i="61"/>
  <c r="F5277" i="61"/>
  <c r="G5275" i="61"/>
  <c r="F5275" i="61"/>
  <c r="G5274" i="61"/>
  <c r="F5274" i="61"/>
  <c r="G5273" i="61"/>
  <c r="F5273" i="61"/>
  <c r="G5272" i="61"/>
  <c r="F5272" i="61"/>
  <c r="G5270" i="61"/>
  <c r="F5270" i="61"/>
  <c r="G5268" i="61"/>
  <c r="F5268" i="61"/>
  <c r="G5267" i="61"/>
  <c r="F5267" i="61"/>
  <c r="G5266" i="61"/>
  <c r="F5266" i="61"/>
  <c r="G5265" i="61"/>
  <c r="F5265" i="61"/>
  <c r="G5264" i="61"/>
  <c r="F5264" i="61"/>
  <c r="G5263" i="61"/>
  <c r="F5263" i="61"/>
  <c r="G5262" i="61"/>
  <c r="F5262" i="61"/>
  <c r="G5260" i="61"/>
  <c r="F5260" i="61"/>
  <c r="G5259" i="61"/>
  <c r="F5259" i="61"/>
  <c r="G5258" i="61"/>
  <c r="F5258" i="61"/>
  <c r="G5256" i="61"/>
  <c r="F5256" i="61"/>
  <c r="G5255" i="61"/>
  <c r="F5255" i="61"/>
  <c r="G5254" i="61"/>
  <c r="F5254" i="61"/>
  <c r="G5253" i="61"/>
  <c r="F5253" i="61"/>
  <c r="G5252" i="61"/>
  <c r="F5252" i="61"/>
  <c r="G5250" i="61"/>
  <c r="F5250" i="61"/>
  <c r="G5249" i="61"/>
  <c r="F5249" i="61"/>
  <c r="G5248" i="61"/>
  <c r="F5248" i="61"/>
  <c r="G5247" i="61"/>
  <c r="F5247" i="61"/>
  <c r="G5246" i="61"/>
  <c r="F5246" i="61"/>
  <c r="G5244" i="61"/>
  <c r="F5244" i="61"/>
  <c r="G5243" i="61"/>
  <c r="F5243" i="61"/>
  <c r="G5242" i="61"/>
  <c r="F5242" i="61"/>
  <c r="G5241" i="61"/>
  <c r="F5241" i="61"/>
  <c r="G5239" i="61"/>
  <c r="F5239" i="61"/>
  <c r="G5238" i="61"/>
  <c r="F5238" i="61"/>
  <c r="G5237" i="61"/>
  <c r="F5237" i="61"/>
  <c r="G5236" i="61"/>
  <c r="F5236" i="61"/>
  <c r="G5235" i="61"/>
  <c r="F5235" i="61"/>
  <c r="G5234" i="61"/>
  <c r="F5234" i="61"/>
  <c r="G5232" i="61"/>
  <c r="F5232" i="61"/>
  <c r="G5231" i="61"/>
  <c r="F5231" i="61"/>
  <c r="G5230" i="61"/>
  <c r="F5230" i="61"/>
  <c r="G5229" i="61"/>
  <c r="F5229" i="61"/>
  <c r="G5228" i="61"/>
  <c r="F5228" i="61"/>
  <c r="G5227" i="61"/>
  <c r="F5227" i="61"/>
  <c r="G5225" i="61"/>
  <c r="F5225" i="61"/>
  <c r="G5224" i="61"/>
  <c r="F5224" i="61"/>
  <c r="G5223" i="61"/>
  <c r="F5223" i="61"/>
  <c r="G5222" i="61"/>
  <c r="F5222" i="61"/>
  <c r="G5221" i="61"/>
  <c r="F5221" i="61"/>
  <c r="G5220" i="61"/>
  <c r="F5220" i="61"/>
  <c r="G5219" i="61"/>
  <c r="F5219" i="61"/>
  <c r="G5217" i="61"/>
  <c r="F5217" i="61"/>
  <c r="G5216" i="61"/>
  <c r="F5216" i="61"/>
  <c r="G5215" i="61"/>
  <c r="F5215" i="61"/>
  <c r="G5214" i="61"/>
  <c r="F5214" i="61"/>
  <c r="G5213" i="61"/>
  <c r="F5213" i="61"/>
  <c r="G5212" i="61"/>
  <c r="F5212" i="61"/>
  <c r="G5211" i="61"/>
  <c r="F5211" i="61"/>
  <c r="G5210" i="61"/>
  <c r="F5210" i="61"/>
  <c r="G5208" i="61"/>
  <c r="F5208" i="61"/>
  <c r="G5207" i="61"/>
  <c r="F5207" i="61"/>
  <c r="G5206" i="61"/>
  <c r="F5206" i="61"/>
  <c r="G5204" i="61"/>
  <c r="F5204" i="61"/>
  <c r="G5203" i="61"/>
  <c r="F5203" i="61"/>
  <c r="G5202" i="61"/>
  <c r="F5202" i="61"/>
  <c r="G5200" i="61"/>
  <c r="F5200" i="61"/>
  <c r="G5199" i="61"/>
  <c r="F5199" i="61"/>
  <c r="G5198" i="61"/>
  <c r="F5198" i="61"/>
  <c r="G5197" i="61"/>
  <c r="F5197" i="61"/>
  <c r="G5196" i="61"/>
  <c r="F5196" i="61"/>
  <c r="G5195" i="61"/>
  <c r="F5195" i="61"/>
  <c r="G5193" i="61"/>
  <c r="F5193" i="61"/>
  <c r="G5192" i="61"/>
  <c r="F5192" i="61"/>
  <c r="G5191" i="61"/>
  <c r="F5191" i="61"/>
  <c r="G5190" i="61"/>
  <c r="F5190" i="61"/>
  <c r="G5189" i="61"/>
  <c r="F5189" i="61"/>
  <c r="G5188" i="61"/>
  <c r="F5188" i="61"/>
  <c r="G5187" i="61"/>
  <c r="F5187" i="61"/>
  <c r="G5185" i="61"/>
  <c r="F5185" i="61"/>
  <c r="G5184" i="61"/>
  <c r="F5184" i="61"/>
  <c r="G5183" i="61"/>
  <c r="F5183" i="61"/>
  <c r="G5182" i="61"/>
  <c r="F5182" i="61"/>
  <c r="G5181" i="61"/>
  <c r="F5181" i="61"/>
  <c r="G5179" i="61"/>
  <c r="F5179" i="61"/>
  <c r="G5178" i="61"/>
  <c r="F5178" i="61"/>
  <c r="G5177" i="61"/>
  <c r="F5177" i="61"/>
  <c r="G5176" i="61"/>
  <c r="F5176" i="61"/>
  <c r="G5175" i="61"/>
  <c r="F5175" i="61"/>
  <c r="G5174" i="61"/>
  <c r="F5174" i="61"/>
  <c r="G5172" i="61"/>
  <c r="F5172" i="61"/>
  <c r="G5171" i="61"/>
  <c r="F5171" i="61"/>
  <c r="G5170" i="61"/>
  <c r="F5170" i="61"/>
  <c r="G5168" i="61"/>
  <c r="F5168" i="61"/>
  <c r="G5167" i="61"/>
  <c r="F5167" i="61"/>
  <c r="G5166" i="61"/>
  <c r="F5166" i="61"/>
  <c r="G5165" i="61"/>
  <c r="F5165" i="61"/>
  <c r="G5164" i="61"/>
  <c r="F5164" i="61"/>
  <c r="G5162" i="61"/>
  <c r="F5162" i="61"/>
  <c r="G5161" i="61"/>
  <c r="F5161" i="61"/>
  <c r="G5160" i="61"/>
  <c r="F5160" i="61"/>
  <c r="G5159" i="61"/>
  <c r="F5159" i="61"/>
  <c r="G5158" i="61"/>
  <c r="F5158" i="61"/>
  <c r="G5157" i="61"/>
  <c r="F5157" i="61"/>
  <c r="G5155" i="61"/>
  <c r="F5155" i="61"/>
  <c r="G5154" i="61"/>
  <c r="F5154" i="61"/>
  <c r="G5153" i="61"/>
  <c r="F5153" i="61"/>
  <c r="G5152" i="61"/>
  <c r="F5152" i="61"/>
  <c r="G5151" i="61"/>
  <c r="F5151" i="61"/>
  <c r="G5150" i="61"/>
  <c r="F5150" i="61"/>
  <c r="G5148" i="61"/>
  <c r="F5148" i="61"/>
  <c r="G5147" i="61"/>
  <c r="F5147" i="61"/>
  <c r="G5146" i="61"/>
  <c r="F5146" i="61"/>
  <c r="G5144" i="61"/>
  <c r="F5144" i="61"/>
  <c r="G5143" i="61"/>
  <c r="F5143" i="61"/>
  <c r="G5142" i="61"/>
  <c r="F5142" i="61"/>
  <c r="G5141" i="61"/>
  <c r="F5141" i="61"/>
  <c r="G5140" i="61"/>
  <c r="F5140" i="61"/>
  <c r="G5139" i="61"/>
  <c r="F5139" i="61"/>
  <c r="G5137" i="61"/>
  <c r="F5137" i="61"/>
  <c r="G5135" i="61"/>
  <c r="F5135" i="61"/>
  <c r="G5134" i="61"/>
  <c r="F5134" i="61"/>
  <c r="G5133" i="61"/>
  <c r="F5133" i="61"/>
  <c r="G5132" i="61"/>
  <c r="F5132" i="61"/>
  <c r="G5131" i="61"/>
  <c r="F5131" i="61"/>
  <c r="G5130" i="61"/>
  <c r="F5130" i="61"/>
  <c r="G5128" i="61"/>
  <c r="F5128" i="61"/>
  <c r="G5127" i="61"/>
  <c r="F5127" i="61"/>
  <c r="G5126" i="61"/>
  <c r="F5126" i="61"/>
  <c r="G5125" i="61"/>
  <c r="F5125" i="61"/>
  <c r="G5124" i="61"/>
  <c r="F5124" i="61"/>
  <c r="G5122" i="61"/>
  <c r="F5122" i="61"/>
  <c r="G5121" i="61"/>
  <c r="F5121" i="61"/>
  <c r="G5120" i="61"/>
  <c r="F5120" i="61"/>
  <c r="G5119" i="61"/>
  <c r="F5119" i="61"/>
  <c r="G5118" i="61"/>
  <c r="F5118" i="61"/>
  <c r="G5117" i="61"/>
  <c r="F5117" i="61"/>
  <c r="G5116" i="61"/>
  <c r="F5116" i="61"/>
  <c r="G5114" i="61"/>
  <c r="F5114" i="61"/>
  <c r="G5113" i="61"/>
  <c r="F5113" i="61"/>
  <c r="G5112" i="61"/>
  <c r="F5112" i="61"/>
  <c r="G5111" i="61"/>
  <c r="F5111" i="61"/>
  <c r="G5110" i="61"/>
  <c r="F5110" i="61"/>
  <c r="G5109" i="61"/>
  <c r="F5109" i="61"/>
  <c r="G5107" i="61"/>
  <c r="F5107" i="61"/>
  <c r="G5106" i="61"/>
  <c r="F5106" i="61"/>
  <c r="G5105" i="61"/>
  <c r="F5105" i="61"/>
  <c r="G5104" i="61"/>
  <c r="F5104" i="61"/>
  <c r="G5103" i="61"/>
  <c r="F5103" i="61"/>
  <c r="G5102" i="61"/>
  <c r="F5102" i="61"/>
  <c r="G5100" i="61"/>
  <c r="F5100" i="61"/>
  <c r="G5099" i="61"/>
  <c r="F5099" i="61"/>
  <c r="G5098" i="61"/>
  <c r="F5098" i="61"/>
  <c r="G5097" i="61"/>
  <c r="F5097" i="61"/>
  <c r="G5096" i="61"/>
  <c r="F5096" i="61"/>
  <c r="G5094" i="61"/>
  <c r="F5094" i="61"/>
  <c r="G5093" i="61"/>
  <c r="F5093" i="61"/>
  <c r="G5092" i="61"/>
  <c r="F5092" i="61"/>
  <c r="G5091" i="61"/>
  <c r="F5091" i="61"/>
  <c r="G5089" i="61"/>
  <c r="F5089" i="61"/>
  <c r="G5088" i="61"/>
  <c r="F5088" i="61"/>
  <c r="G5087" i="61"/>
  <c r="F5087" i="61"/>
  <c r="G5086" i="61"/>
  <c r="F5086" i="61"/>
  <c r="G5085" i="61"/>
  <c r="F5085" i="61"/>
  <c r="G5084" i="61"/>
  <c r="F5084" i="61"/>
  <c r="G5082" i="61"/>
  <c r="F5082" i="61"/>
  <c r="G5081" i="61"/>
  <c r="F5081" i="61"/>
  <c r="G5080" i="61"/>
  <c r="F5080" i="61"/>
  <c r="G5078" i="61"/>
  <c r="F5078" i="61"/>
  <c r="G5077" i="61"/>
  <c r="F5077" i="61"/>
  <c r="G5076" i="61"/>
  <c r="F5076" i="61"/>
  <c r="G5075" i="61"/>
  <c r="F5075" i="61"/>
  <c r="G5074" i="61"/>
  <c r="F5074" i="61"/>
  <c r="G5072" i="61"/>
  <c r="F5072" i="61"/>
  <c r="G5071" i="61"/>
  <c r="F5071" i="61"/>
  <c r="G5070" i="61"/>
  <c r="F5070" i="61"/>
  <c r="G5069" i="61"/>
  <c r="F5069" i="61"/>
  <c r="G5068" i="61"/>
  <c r="F5068" i="61"/>
  <c r="G5067" i="61"/>
  <c r="F5067" i="61"/>
  <c r="G5065" i="61"/>
  <c r="F5065" i="61"/>
  <c r="G5064" i="61"/>
  <c r="F5064" i="61"/>
  <c r="G5063" i="61"/>
  <c r="F5063" i="61"/>
  <c r="G5062" i="61"/>
  <c r="F5062" i="61"/>
  <c r="G5060" i="61"/>
  <c r="F5060" i="61"/>
  <c r="G5059" i="61"/>
  <c r="F5059" i="61"/>
  <c r="G5058" i="61"/>
  <c r="F5058" i="61"/>
  <c r="G5057" i="61"/>
  <c r="F5057" i="61"/>
  <c r="G5056" i="61"/>
  <c r="F5056" i="61"/>
  <c r="G5055" i="61"/>
  <c r="F5055" i="61"/>
  <c r="G5054" i="61"/>
  <c r="F5054" i="61"/>
  <c r="G5053" i="61"/>
  <c r="F5053" i="61"/>
  <c r="G5051" i="61"/>
  <c r="F5051" i="61"/>
  <c r="G5050" i="61"/>
  <c r="F5050" i="61"/>
  <c r="G5049" i="61"/>
  <c r="F5049" i="61"/>
  <c r="G5048" i="61"/>
  <c r="F5048" i="61"/>
  <c r="G5047" i="61"/>
  <c r="F5047" i="61"/>
  <c r="G5045" i="61"/>
  <c r="F5045" i="61"/>
  <c r="G5044" i="61"/>
  <c r="F5044" i="61"/>
  <c r="G5043" i="61"/>
  <c r="F5043" i="61"/>
  <c r="G5042" i="61"/>
  <c r="F5042" i="61"/>
  <c r="G5041" i="61"/>
  <c r="F5041" i="61"/>
  <c r="G5040" i="61"/>
  <c r="F5040" i="61"/>
  <c r="G5039" i="61"/>
  <c r="F5039" i="61"/>
  <c r="G5037" i="61"/>
  <c r="F5037" i="61"/>
  <c r="G5036" i="61"/>
  <c r="F5036" i="61"/>
  <c r="G5034" i="61"/>
  <c r="F5034" i="61"/>
  <c r="G5033" i="61"/>
  <c r="F5033" i="61"/>
  <c r="G5032" i="61"/>
  <c r="F5032" i="61"/>
  <c r="G5031" i="61"/>
  <c r="F5031" i="61"/>
  <c r="G5029" i="61"/>
  <c r="F5029" i="61"/>
  <c r="G5028" i="61"/>
  <c r="F5028" i="61"/>
  <c r="G5027" i="61"/>
  <c r="F5027" i="61"/>
  <c r="G5026" i="61"/>
  <c r="F5026" i="61"/>
  <c r="G5024" i="61"/>
  <c r="F5024" i="61"/>
  <c r="G5023" i="61"/>
  <c r="F5023" i="61"/>
  <c r="G5022" i="61"/>
  <c r="F5022" i="61"/>
  <c r="G5020" i="61"/>
  <c r="F5020" i="61"/>
  <c r="G5019" i="61"/>
  <c r="F5019" i="61"/>
  <c r="G5018" i="61"/>
  <c r="F5018" i="61"/>
  <c r="G5017" i="61"/>
  <c r="F5017" i="61"/>
  <c r="G5016" i="61"/>
  <c r="F5016" i="61"/>
  <c r="G5015" i="61"/>
  <c r="F5015" i="61"/>
  <c r="G5014" i="61"/>
  <c r="F5014" i="61"/>
  <c r="G5012" i="61"/>
  <c r="F5012" i="61"/>
  <c r="G5011" i="61"/>
  <c r="F5011" i="61"/>
  <c r="G5010" i="61"/>
  <c r="F5010" i="61"/>
  <c r="G5009" i="61"/>
  <c r="F5009" i="61"/>
  <c r="G5008" i="61"/>
  <c r="F5008" i="61"/>
  <c r="G5007" i="61"/>
  <c r="F5007" i="61"/>
  <c r="G5005" i="61"/>
  <c r="F5005" i="61"/>
  <c r="G5004" i="61"/>
  <c r="F5004" i="61"/>
  <c r="G5003" i="61"/>
  <c r="F5003" i="61"/>
  <c r="G5002" i="61"/>
  <c r="F5002" i="61"/>
  <c r="G5001" i="61"/>
  <c r="F5001" i="61"/>
  <c r="G5000" i="61"/>
  <c r="F5000" i="61"/>
  <c r="G4999" i="61"/>
  <c r="F4999" i="61"/>
  <c r="G4997" i="61"/>
  <c r="F4997" i="61"/>
  <c r="G4996" i="61"/>
  <c r="F4996" i="61"/>
  <c r="G4995" i="61"/>
  <c r="F4995" i="61"/>
  <c r="G4994" i="61"/>
  <c r="F4994" i="61"/>
  <c r="G4993" i="61"/>
  <c r="F4993" i="61"/>
  <c r="G4992" i="61"/>
  <c r="F4992" i="61"/>
  <c r="G4991" i="61"/>
  <c r="F4991" i="61"/>
  <c r="G4989" i="61"/>
  <c r="F4989" i="61"/>
  <c r="G4988" i="61"/>
  <c r="F4988" i="61"/>
  <c r="G4987" i="61"/>
  <c r="F4987" i="61"/>
  <c r="G4986" i="61"/>
  <c r="F4986" i="61"/>
  <c r="G4985" i="61"/>
  <c r="F4985" i="61"/>
  <c r="G4984" i="61"/>
  <c r="F4984" i="61"/>
  <c r="G4982" i="61"/>
  <c r="F4982" i="61"/>
  <c r="G4981" i="61"/>
  <c r="F4981" i="61"/>
  <c r="G4980" i="61"/>
  <c r="F4980" i="61"/>
  <c r="G4979" i="61"/>
  <c r="F4979" i="61"/>
  <c r="G4977" i="61"/>
  <c r="F4977" i="61"/>
  <c r="G4976" i="61"/>
  <c r="F4976" i="61"/>
  <c r="G4975" i="61"/>
  <c r="F4975" i="61"/>
  <c r="G4974" i="61"/>
  <c r="F4974" i="61"/>
  <c r="G4973" i="61"/>
  <c r="F4973" i="61"/>
  <c r="G4972" i="61"/>
  <c r="F4972" i="61"/>
  <c r="G4971" i="61"/>
  <c r="F4971" i="61"/>
  <c r="G4969" i="61"/>
  <c r="F4969" i="61"/>
  <c r="G4968" i="61"/>
  <c r="F4968" i="61"/>
  <c r="G4966" i="61"/>
  <c r="F4966" i="61"/>
  <c r="G4965" i="61"/>
  <c r="F4965" i="61"/>
  <c r="G4964" i="61"/>
  <c r="F4964" i="61"/>
  <c r="G4963" i="61"/>
  <c r="F4963" i="61"/>
  <c r="G4962" i="61"/>
  <c r="F4962" i="61"/>
  <c r="G4961" i="61"/>
  <c r="F4961" i="61"/>
  <c r="G4959" i="61"/>
  <c r="F4959" i="61"/>
  <c r="G4957" i="61"/>
  <c r="F4957" i="61"/>
  <c r="G4956" i="61"/>
  <c r="F4956" i="61"/>
  <c r="G4955" i="61"/>
  <c r="F4955" i="61"/>
  <c r="G4953" i="61"/>
  <c r="F4953" i="61"/>
  <c r="G4952" i="61"/>
  <c r="F4952" i="61"/>
  <c r="G4950" i="61"/>
  <c r="F4950" i="61"/>
  <c r="G4949" i="61"/>
  <c r="F4949" i="61"/>
  <c r="G4948" i="61"/>
  <c r="F4948" i="61"/>
  <c r="G4946" i="61"/>
  <c r="F4946" i="61"/>
  <c r="G4945" i="61"/>
  <c r="F4945" i="61"/>
  <c r="G4944" i="61"/>
  <c r="F4944" i="61"/>
  <c r="G4943" i="61"/>
  <c r="F4943" i="61"/>
  <c r="G4942" i="61"/>
  <c r="F4942" i="61"/>
  <c r="G4941" i="61"/>
  <c r="F4941" i="61"/>
  <c r="G4939" i="61"/>
  <c r="F4939" i="61"/>
  <c r="G4938" i="61"/>
  <c r="F4938" i="61"/>
  <c r="G4937" i="61"/>
  <c r="F4937" i="61"/>
  <c r="G4936" i="61"/>
  <c r="F4936" i="61"/>
  <c r="G4935" i="61"/>
  <c r="F4935" i="61"/>
  <c r="G4934" i="61"/>
  <c r="F4934" i="61"/>
  <c r="G4932" i="61"/>
  <c r="F4932" i="61"/>
  <c r="G4931" i="61"/>
  <c r="F4931" i="61"/>
  <c r="G4929" i="61"/>
  <c r="F4929" i="61"/>
  <c r="G4928" i="61"/>
  <c r="F4928" i="61"/>
  <c r="G4927" i="61"/>
  <c r="F4927" i="61"/>
  <c r="G4926" i="61"/>
  <c r="F4926" i="61"/>
  <c r="G4925" i="61"/>
  <c r="F4925" i="61"/>
  <c r="G4924" i="61"/>
  <c r="F4924" i="61"/>
  <c r="G4923" i="61"/>
  <c r="F4923" i="61"/>
  <c r="G4922" i="61"/>
  <c r="F4922" i="61"/>
  <c r="G4920" i="61"/>
  <c r="F4920" i="61"/>
  <c r="G4919" i="61"/>
  <c r="F4919" i="61"/>
  <c r="G4918" i="61"/>
  <c r="F4918" i="61"/>
  <c r="G4917" i="61"/>
  <c r="F4917" i="61"/>
  <c r="G4916" i="61"/>
  <c r="F4916" i="61"/>
  <c r="G4914" i="61"/>
  <c r="F4914" i="61"/>
  <c r="G4913" i="61"/>
  <c r="F4913" i="61"/>
  <c r="G4912" i="61"/>
  <c r="F4912" i="61"/>
  <c r="G4911" i="61"/>
  <c r="F4911" i="61"/>
  <c r="G4910" i="61"/>
  <c r="F4910" i="61"/>
  <c r="G4909" i="61"/>
  <c r="F4909" i="61"/>
  <c r="G4908" i="61"/>
  <c r="F4908" i="61"/>
  <c r="G4906" i="61"/>
  <c r="F4906" i="61"/>
  <c r="G4905" i="61"/>
  <c r="F4905" i="61"/>
  <c r="G4904" i="61"/>
  <c r="F4904" i="61"/>
  <c r="G4903" i="61"/>
  <c r="F4903" i="61"/>
  <c r="G4902" i="61"/>
  <c r="F4902" i="61"/>
  <c r="G4901" i="61"/>
  <c r="F4901" i="61"/>
  <c r="G4900" i="61"/>
  <c r="F4900" i="61"/>
  <c r="G4899" i="61"/>
  <c r="F4899" i="61"/>
  <c r="G4897" i="61"/>
  <c r="F4897" i="61"/>
  <c r="G4896" i="61"/>
  <c r="F4896" i="61"/>
  <c r="G4895" i="61"/>
  <c r="F4895" i="61"/>
  <c r="G4894" i="61"/>
  <c r="F4894" i="61"/>
  <c r="G4893" i="61"/>
  <c r="F4893" i="61"/>
  <c r="G4891" i="61"/>
  <c r="F4891" i="61"/>
  <c r="G4890" i="61"/>
  <c r="F4890" i="61"/>
  <c r="G4888" i="61"/>
  <c r="F4888" i="61"/>
  <c r="G4886" i="61"/>
  <c r="F4886" i="61"/>
  <c r="G4885" i="61"/>
  <c r="F4885" i="61"/>
  <c r="G4884" i="61"/>
  <c r="F4884" i="61"/>
  <c r="G4883" i="61"/>
  <c r="F4883" i="61"/>
  <c r="G4882" i="61"/>
  <c r="F4882" i="61"/>
  <c r="G4881" i="61"/>
  <c r="F4881" i="61"/>
  <c r="G4880" i="61"/>
  <c r="F4880" i="61"/>
  <c r="G4879" i="61"/>
  <c r="F4879" i="61"/>
  <c r="G4878" i="61"/>
  <c r="F4878" i="61"/>
  <c r="G4877" i="61"/>
  <c r="F4877" i="61"/>
  <c r="G4876" i="61"/>
  <c r="F4876" i="61"/>
  <c r="G4874" i="61"/>
  <c r="F4874" i="61"/>
  <c r="G4872" i="61"/>
  <c r="F4872" i="61"/>
  <c r="G4871" i="61"/>
  <c r="F4871" i="61"/>
  <c r="G4870" i="61"/>
  <c r="F4870" i="61"/>
  <c r="G4869" i="61"/>
  <c r="F4869" i="61"/>
  <c r="G4867" i="61"/>
  <c r="F4867" i="61"/>
  <c r="G4866" i="61"/>
  <c r="F4866" i="61"/>
  <c r="G4864" i="61"/>
  <c r="F4864" i="61"/>
  <c r="G4863" i="61"/>
  <c r="F4863" i="61"/>
  <c r="G4861" i="61"/>
  <c r="F4861" i="61"/>
  <c r="G4860" i="61"/>
  <c r="F4860" i="61"/>
  <c r="G4859" i="61"/>
  <c r="F4859" i="61"/>
  <c r="G4858" i="61"/>
  <c r="F4858" i="61"/>
  <c r="G4856" i="61"/>
  <c r="F4856" i="61"/>
  <c r="G4854" i="61"/>
  <c r="F4854" i="61"/>
  <c r="G4853" i="61"/>
  <c r="F4853" i="61"/>
  <c r="G4852" i="61"/>
  <c r="F4852" i="61"/>
  <c r="G4851" i="61"/>
  <c r="F4851" i="61"/>
  <c r="G4850" i="61"/>
  <c r="F4850" i="61"/>
  <c r="G4848" i="61"/>
  <c r="F4848" i="61"/>
  <c r="G4847" i="61"/>
  <c r="F4847" i="61"/>
  <c r="G4845" i="61"/>
  <c r="F4845" i="61"/>
  <c r="G4844" i="61"/>
  <c r="F4844" i="61"/>
  <c r="G4843" i="61"/>
  <c r="F4843" i="61"/>
  <c r="G4842" i="61"/>
  <c r="F4842" i="61"/>
  <c r="G4841" i="61"/>
  <c r="F4841" i="61"/>
  <c r="G4839" i="61"/>
  <c r="F4839" i="61"/>
  <c r="G4838" i="61"/>
  <c r="F4838" i="61"/>
  <c r="G4837" i="61"/>
  <c r="F4837" i="61"/>
  <c r="G4836" i="61"/>
  <c r="F4836" i="61"/>
  <c r="G4835" i="61"/>
  <c r="F4835" i="61"/>
  <c r="G4833" i="61"/>
  <c r="F4833" i="61"/>
  <c r="G4832" i="61"/>
  <c r="F4832" i="61"/>
  <c r="G4831" i="61"/>
  <c r="F4831" i="61"/>
  <c r="G4830" i="61"/>
  <c r="F4830" i="61"/>
  <c r="G4828" i="61"/>
  <c r="F4828" i="61"/>
  <c r="G4826" i="61"/>
  <c r="F4826" i="61"/>
  <c r="G4825" i="61"/>
  <c r="F4825" i="61"/>
  <c r="G4824" i="61"/>
  <c r="F4824" i="61"/>
  <c r="G4823" i="61"/>
  <c r="F4823" i="61"/>
  <c r="G4822" i="61"/>
  <c r="F4822" i="61"/>
  <c r="G4821" i="61"/>
  <c r="F4821" i="61"/>
  <c r="G4819" i="61"/>
  <c r="F4819" i="61"/>
  <c r="G4818" i="61"/>
  <c r="F4818" i="61"/>
  <c r="G4817" i="61"/>
  <c r="F4817" i="61"/>
  <c r="G4816" i="61"/>
  <c r="F4816" i="61"/>
  <c r="G4814" i="61"/>
  <c r="F4814" i="61"/>
  <c r="G4813" i="61"/>
  <c r="F4813" i="61"/>
  <c r="G4812" i="61"/>
  <c r="F4812" i="61"/>
  <c r="G4811" i="61"/>
  <c r="F4811" i="61"/>
  <c r="G4809" i="61"/>
  <c r="F4809" i="61"/>
  <c r="G4808" i="61"/>
  <c r="F4808" i="61"/>
  <c r="G4807" i="61"/>
  <c r="F4807" i="61"/>
  <c r="G4806" i="61"/>
  <c r="F4806" i="61"/>
  <c r="G4804" i="61"/>
  <c r="F4804" i="61"/>
  <c r="G4802" i="61"/>
  <c r="F4802" i="61"/>
  <c r="G4801" i="61"/>
  <c r="F4801" i="61"/>
  <c r="G4799" i="61"/>
  <c r="F4799" i="61"/>
  <c r="G4798" i="61"/>
  <c r="F4798" i="61"/>
  <c r="G4797" i="61"/>
  <c r="F4797" i="61"/>
  <c r="G4796" i="61"/>
  <c r="F4796" i="61"/>
  <c r="G4795" i="61"/>
  <c r="F4795" i="61"/>
  <c r="G4794" i="61"/>
  <c r="F4794" i="61"/>
  <c r="G4793" i="61"/>
  <c r="F4793" i="61"/>
  <c r="G4792" i="61"/>
  <c r="F4792" i="61"/>
  <c r="G4790" i="61"/>
  <c r="F4790" i="61"/>
  <c r="G4789" i="61"/>
  <c r="F4789" i="61"/>
  <c r="G4788" i="61"/>
  <c r="F4788" i="61"/>
  <c r="G4787" i="61"/>
  <c r="F4787" i="61"/>
  <c r="G4786" i="61"/>
  <c r="F4786" i="61"/>
  <c r="G4784" i="61"/>
  <c r="F4784" i="61"/>
  <c r="G4783" i="61"/>
  <c r="F4783" i="61"/>
  <c r="G4782" i="61"/>
  <c r="F4782" i="61"/>
  <c r="G4780" i="61"/>
  <c r="F4780" i="61"/>
  <c r="G4779" i="61"/>
  <c r="F4779" i="61"/>
  <c r="G4778" i="61"/>
  <c r="F4778" i="61"/>
  <c r="G4777" i="61"/>
  <c r="F4777" i="61"/>
  <c r="G4775" i="61"/>
  <c r="F4775" i="61"/>
  <c r="G4774" i="61"/>
  <c r="F4774" i="61"/>
  <c r="G4773" i="61"/>
  <c r="F4773" i="61"/>
  <c r="G4772" i="61"/>
  <c r="F4772" i="61"/>
  <c r="G4771" i="61"/>
  <c r="F4771" i="61"/>
  <c r="G4770" i="61"/>
  <c r="F4770" i="61"/>
  <c r="G4769" i="61"/>
  <c r="F4769" i="61"/>
  <c r="G4768" i="61"/>
  <c r="F4768" i="61"/>
  <c r="G4767" i="61"/>
  <c r="F4767" i="61"/>
  <c r="G4765" i="61"/>
  <c r="F4765" i="61"/>
  <c r="G4764" i="61"/>
  <c r="F4764" i="61"/>
  <c r="G4762" i="61"/>
  <c r="F4762" i="61"/>
  <c r="G4761" i="61"/>
  <c r="F4761" i="61"/>
  <c r="G4760" i="61"/>
  <c r="F4760" i="61"/>
  <c r="G4759" i="61"/>
  <c r="F4759" i="61"/>
  <c r="G4758" i="61"/>
  <c r="F4758" i="61"/>
  <c r="G4757" i="61"/>
  <c r="F4757" i="61"/>
  <c r="G4756" i="61"/>
  <c r="F4756" i="61"/>
  <c r="G4755" i="61"/>
  <c r="F4755" i="61"/>
  <c r="G4754" i="61"/>
  <c r="F4754" i="61"/>
  <c r="G4753" i="61"/>
  <c r="F4753" i="61"/>
  <c r="G4751" i="61"/>
  <c r="F4751" i="61"/>
  <c r="G4750" i="61"/>
  <c r="F4750" i="61"/>
  <c r="G4749" i="61"/>
  <c r="F4749" i="61"/>
  <c r="G4748" i="61"/>
  <c r="F4748" i="61"/>
  <c r="G4747" i="61"/>
  <c r="F4747" i="61"/>
  <c r="G4746" i="61"/>
  <c r="F4746" i="61"/>
  <c r="G4745" i="61"/>
  <c r="F4745" i="61"/>
  <c r="G4744" i="61"/>
  <c r="F4744" i="61"/>
  <c r="G4742" i="61"/>
  <c r="F4742" i="61"/>
  <c r="G4741" i="61"/>
  <c r="F4741" i="61"/>
  <c r="G4740" i="61"/>
  <c r="F4740" i="61"/>
  <c r="G4739" i="61"/>
  <c r="F4739" i="61"/>
  <c r="G4738" i="61"/>
  <c r="F4738" i="61"/>
  <c r="G4736" i="61"/>
  <c r="F4736" i="61"/>
  <c r="G4735" i="61"/>
  <c r="F4735" i="61"/>
  <c r="G4733" i="61"/>
  <c r="F4733" i="61"/>
  <c r="G4732" i="61"/>
  <c r="F4732" i="61"/>
  <c r="G4730" i="61"/>
  <c r="F4730" i="61"/>
  <c r="G4729" i="61"/>
  <c r="F4729" i="61"/>
  <c r="G4728" i="61"/>
  <c r="F4728" i="61"/>
  <c r="G4727" i="61"/>
  <c r="F4727" i="61"/>
  <c r="G4726" i="61"/>
  <c r="F4726" i="61"/>
  <c r="G4725" i="61"/>
  <c r="F4725" i="61"/>
  <c r="G4724" i="61"/>
  <c r="F4724" i="61"/>
  <c r="G4722" i="61"/>
  <c r="F4722" i="61"/>
  <c r="G4721" i="61"/>
  <c r="F4721" i="61"/>
  <c r="G4720" i="61"/>
  <c r="F4720" i="61"/>
  <c r="G4719" i="61"/>
  <c r="F4719" i="61"/>
  <c r="G4718" i="61"/>
  <c r="F4718" i="61"/>
  <c r="G4716" i="61"/>
  <c r="F4716" i="61"/>
  <c r="G4715" i="61"/>
  <c r="F4715" i="61"/>
  <c r="G4714" i="61"/>
  <c r="F4714" i="61"/>
  <c r="G4713" i="61"/>
  <c r="F4713" i="61"/>
  <c r="G4711" i="61"/>
  <c r="F4711" i="61"/>
  <c r="G4710" i="61"/>
  <c r="F4710" i="61"/>
  <c r="G4709" i="61"/>
  <c r="F4709" i="61"/>
  <c r="G4708" i="61"/>
  <c r="F4708" i="61"/>
  <c r="G4706" i="61"/>
  <c r="F4706" i="61"/>
  <c r="G4705" i="61"/>
  <c r="F4705" i="61"/>
  <c r="G4704" i="61"/>
  <c r="F4704" i="61"/>
  <c r="G4703" i="61"/>
  <c r="F4703" i="61"/>
  <c r="G4702" i="61"/>
  <c r="F4702" i="61"/>
  <c r="G4701" i="61"/>
  <c r="F4701" i="61"/>
  <c r="G4699" i="61"/>
  <c r="F4699" i="61"/>
  <c r="G4698" i="61"/>
  <c r="F4698" i="61"/>
  <c r="G4697" i="61"/>
  <c r="F4697" i="61"/>
  <c r="G4695" i="61"/>
  <c r="F4695" i="61"/>
  <c r="G4694" i="61"/>
  <c r="F4694" i="61"/>
  <c r="G4693" i="61"/>
  <c r="F4693" i="61"/>
  <c r="G4691" i="61"/>
  <c r="F4691" i="61"/>
  <c r="G4690" i="61"/>
  <c r="F4690" i="61"/>
  <c r="G4689" i="61"/>
  <c r="F4689" i="61"/>
  <c r="G4688" i="61"/>
  <c r="F4688" i="61"/>
  <c r="G4687" i="61"/>
  <c r="F4687" i="61"/>
  <c r="G4686" i="61"/>
  <c r="F4686" i="61"/>
  <c r="G4685" i="61"/>
  <c r="F4685" i="61"/>
  <c r="G4684" i="61"/>
  <c r="F4684" i="61"/>
  <c r="G4682" i="61"/>
  <c r="F4682" i="61"/>
  <c r="G4681" i="61"/>
  <c r="F4681" i="61"/>
  <c r="G4680" i="61"/>
  <c r="F4680" i="61"/>
  <c r="G4678" i="61"/>
  <c r="F4678" i="61"/>
  <c r="G4677" i="61"/>
  <c r="F4677" i="61"/>
  <c r="G4676" i="61"/>
  <c r="F4676" i="61"/>
  <c r="G4675" i="61"/>
  <c r="F4675" i="61"/>
  <c r="G4674" i="61"/>
  <c r="F4674" i="61"/>
  <c r="G4673" i="61"/>
  <c r="F4673" i="61"/>
  <c r="G4671" i="61"/>
  <c r="F4671" i="61"/>
  <c r="G4670" i="61"/>
  <c r="F4670" i="61"/>
  <c r="G4669" i="61"/>
  <c r="F4669" i="61"/>
  <c r="G4668" i="61"/>
  <c r="F4668" i="61"/>
  <c r="G4667" i="61"/>
  <c r="F4667" i="61"/>
  <c r="G4666" i="61"/>
  <c r="F4666" i="61"/>
  <c r="G4665" i="61"/>
  <c r="F4665" i="61"/>
  <c r="G4663" i="61"/>
  <c r="F4663" i="61"/>
  <c r="G4662" i="61"/>
  <c r="F4662" i="61"/>
  <c r="G4661" i="61"/>
  <c r="F4661" i="61"/>
  <c r="G4659" i="61"/>
  <c r="F4659" i="61"/>
  <c r="G4658" i="61"/>
  <c r="F4658" i="61"/>
  <c r="G4657" i="61"/>
  <c r="F4657" i="61"/>
  <c r="G4655" i="61"/>
  <c r="F4655" i="61"/>
  <c r="G4654" i="61"/>
  <c r="F4654" i="61"/>
  <c r="G4653" i="61"/>
  <c r="F4653" i="61"/>
  <c r="G4651" i="61"/>
  <c r="F4651" i="61"/>
  <c r="G4650" i="61"/>
  <c r="F4650" i="61"/>
  <c r="G4649" i="61"/>
  <c r="F4649" i="61"/>
  <c r="G4648" i="61"/>
  <c r="F4648" i="61"/>
  <c r="G4647" i="61"/>
  <c r="F4647" i="61"/>
  <c r="G4646" i="61"/>
  <c r="F4646" i="61"/>
  <c r="G4645" i="61"/>
  <c r="F4645" i="61"/>
  <c r="G4643" i="61"/>
  <c r="F4643" i="61"/>
  <c r="G4642" i="61"/>
  <c r="F4642" i="61"/>
  <c r="G4641" i="61"/>
  <c r="F4641" i="61"/>
  <c r="G4640" i="61"/>
  <c r="F4640" i="61"/>
  <c r="G4638" i="61"/>
  <c r="F4638" i="61"/>
  <c r="G4636" i="61"/>
  <c r="F4636" i="61"/>
  <c r="G4635" i="61"/>
  <c r="F4635" i="61"/>
  <c r="G4634" i="61"/>
  <c r="F4634" i="61"/>
  <c r="G4633" i="61"/>
  <c r="F4633" i="61"/>
  <c r="G4632" i="61"/>
  <c r="F4632" i="61"/>
  <c r="G4631" i="61"/>
  <c r="F4631" i="61"/>
  <c r="G4630" i="61"/>
  <c r="F4630" i="61"/>
  <c r="G4629" i="61"/>
  <c r="F4629" i="61"/>
  <c r="G4628" i="61"/>
  <c r="F4628" i="61"/>
  <c r="G4627" i="61"/>
  <c r="F4627" i="61"/>
  <c r="G4625" i="61"/>
  <c r="F4625" i="61"/>
  <c r="G4624" i="61"/>
  <c r="F4624" i="61"/>
  <c r="G4623" i="61"/>
  <c r="F4623" i="61"/>
  <c r="G4622" i="61"/>
  <c r="F4622" i="61"/>
  <c r="G4621" i="61"/>
  <c r="F4621" i="61"/>
  <c r="G4620" i="61"/>
  <c r="F4620" i="61"/>
  <c r="G4619" i="61"/>
  <c r="F4619" i="61"/>
  <c r="G4618" i="61"/>
  <c r="F4618" i="61"/>
  <c r="G4617" i="61"/>
  <c r="F4617" i="61"/>
  <c r="G4616" i="61"/>
  <c r="F4616" i="61"/>
  <c r="G4614" i="61"/>
  <c r="F4614" i="61"/>
  <c r="G4613" i="61"/>
  <c r="F4613" i="61"/>
  <c r="G4612" i="61"/>
  <c r="F4612" i="61"/>
  <c r="G4610" i="61"/>
  <c r="F4610" i="61"/>
  <c r="G4609" i="61"/>
  <c r="F4609" i="61"/>
  <c r="G4608" i="61"/>
  <c r="F4608" i="61"/>
  <c r="G4607" i="61"/>
  <c r="F4607" i="61"/>
  <c r="G4606" i="61"/>
  <c r="F4606" i="61"/>
  <c r="G4605" i="61"/>
  <c r="F4605" i="61"/>
  <c r="G4604" i="61"/>
  <c r="F4604" i="61"/>
  <c r="G4602" i="61"/>
  <c r="F4602" i="61"/>
  <c r="G4601" i="61"/>
  <c r="F4601" i="61"/>
  <c r="G4600" i="61"/>
  <c r="F4600" i="61"/>
  <c r="G4599" i="61"/>
  <c r="F4599" i="61"/>
  <c r="G4597" i="61"/>
  <c r="F4597" i="61"/>
  <c r="G4596" i="61"/>
  <c r="F4596" i="61"/>
  <c r="G4595" i="61"/>
  <c r="F4595" i="61"/>
  <c r="G4594" i="61"/>
  <c r="F4594" i="61"/>
  <c r="G4593" i="61"/>
  <c r="F4593" i="61"/>
  <c r="G4592" i="61"/>
  <c r="F4592" i="61"/>
  <c r="G4591" i="61"/>
  <c r="F4591" i="61"/>
  <c r="G4589" i="61"/>
  <c r="F4589" i="61"/>
  <c r="G4588" i="61"/>
  <c r="F4588" i="61"/>
  <c r="G4587" i="61"/>
  <c r="F4587" i="61"/>
  <c r="G4586" i="61"/>
  <c r="F4586" i="61"/>
  <c r="G4585" i="61"/>
  <c r="F4585" i="61"/>
  <c r="G4584" i="61"/>
  <c r="F4584" i="61"/>
  <c r="G4583" i="61"/>
  <c r="F4583" i="61"/>
  <c r="G4582" i="61"/>
  <c r="F4582" i="61"/>
  <c r="G4581" i="61"/>
  <c r="F4581" i="61"/>
  <c r="G4579" i="61"/>
  <c r="F4579" i="61"/>
  <c r="G4578" i="61"/>
  <c r="F4578" i="61"/>
  <c r="G4577" i="61"/>
  <c r="F4577" i="61"/>
  <c r="G4576" i="61"/>
  <c r="F4576" i="61"/>
  <c r="G4575" i="61"/>
  <c r="F4575" i="61"/>
  <c r="G4573" i="61"/>
  <c r="F4573" i="61"/>
  <c r="G4572" i="61"/>
  <c r="F4572" i="61"/>
  <c r="G4571" i="61"/>
  <c r="F4571" i="61"/>
  <c r="G4570" i="61"/>
  <c r="F4570" i="61"/>
  <c r="G4569" i="61"/>
  <c r="F4569" i="61"/>
  <c r="G4568" i="61"/>
  <c r="F4568" i="61"/>
  <c r="G4566" i="61"/>
  <c r="F4566" i="61"/>
  <c r="G4565" i="61"/>
  <c r="F4565" i="61"/>
  <c r="G4564" i="61"/>
  <c r="F4564" i="61"/>
  <c r="G4563" i="61"/>
  <c r="F4563" i="61"/>
  <c r="G4562" i="61"/>
  <c r="F4562" i="61"/>
  <c r="G4560" i="61"/>
  <c r="F4560" i="61"/>
  <c r="G4558" i="61"/>
  <c r="F4558" i="61"/>
  <c r="G4557" i="61"/>
  <c r="F4557" i="61"/>
  <c r="G4556" i="61"/>
  <c r="F4556" i="61"/>
  <c r="G4554" i="61"/>
  <c r="F4554" i="61"/>
  <c r="G4553" i="61"/>
  <c r="F4553" i="61"/>
  <c r="G4552" i="61"/>
  <c r="F4552" i="61"/>
  <c r="G4551" i="61"/>
  <c r="F4551" i="61"/>
  <c r="G4549" i="61"/>
  <c r="F4549" i="61"/>
  <c r="G4548" i="61"/>
  <c r="F4548" i="61"/>
  <c r="G4547" i="61"/>
  <c r="F4547" i="61"/>
  <c r="G4546" i="61"/>
  <c r="F4546" i="61"/>
  <c r="G4545" i="61"/>
  <c r="F4545" i="61"/>
  <c r="G4544" i="61"/>
  <c r="F4544" i="61"/>
  <c r="G4543" i="61"/>
  <c r="F4543" i="61"/>
  <c r="G4541" i="61"/>
  <c r="F4541" i="61"/>
  <c r="G4540" i="61"/>
  <c r="F4540" i="61"/>
  <c r="G4539" i="61"/>
  <c r="F4539" i="61"/>
  <c r="G4538" i="61"/>
  <c r="F4538" i="61"/>
  <c r="G4537" i="61"/>
  <c r="F4537" i="61"/>
  <c r="G4535" i="61"/>
  <c r="F4535" i="61"/>
  <c r="G4534" i="61"/>
  <c r="F4534" i="61"/>
  <c r="G4533" i="61"/>
  <c r="F4533" i="61"/>
  <c r="G4532" i="61"/>
  <c r="F4532" i="61"/>
  <c r="G4531" i="61"/>
  <c r="F4531" i="61"/>
  <c r="G4529" i="61"/>
  <c r="F4529" i="61"/>
  <c r="G4528" i="61"/>
  <c r="F4528" i="61"/>
  <c r="G4527" i="61"/>
  <c r="F4527" i="61"/>
  <c r="G4526" i="61"/>
  <c r="F4526" i="61"/>
  <c r="G4524" i="61"/>
  <c r="F4524" i="61"/>
  <c r="G4523" i="61"/>
  <c r="F4523" i="61"/>
  <c r="G4522" i="61"/>
  <c r="F4522" i="61"/>
  <c r="G4521" i="61"/>
  <c r="F4521" i="61"/>
  <c r="G4520" i="61"/>
  <c r="F4520" i="61"/>
  <c r="G4519" i="61"/>
  <c r="F4519" i="61"/>
  <c r="G4517" i="61"/>
  <c r="F4517" i="61"/>
  <c r="G4516" i="61"/>
  <c r="F4516" i="61"/>
  <c r="G4515" i="61"/>
  <c r="F4515" i="61"/>
  <c r="G4513" i="61"/>
  <c r="F4513" i="61"/>
  <c r="G4512" i="61"/>
  <c r="F4512" i="61"/>
  <c r="G4511" i="61"/>
  <c r="F4511" i="61"/>
  <c r="G4510" i="61"/>
  <c r="F4510" i="61"/>
  <c r="G4509" i="61"/>
  <c r="F4509" i="61"/>
  <c r="G4507" i="61"/>
  <c r="F4507" i="61"/>
  <c r="G4506" i="61"/>
  <c r="F4506" i="61"/>
  <c r="G4505" i="61"/>
  <c r="F4505" i="61"/>
  <c r="G4504" i="61"/>
  <c r="F4504" i="61"/>
  <c r="G4503" i="61"/>
  <c r="F4503" i="61"/>
  <c r="G4502" i="61"/>
  <c r="F4502" i="61"/>
  <c r="G4500" i="61"/>
  <c r="F4500" i="61"/>
  <c r="G4499" i="61"/>
  <c r="F4499" i="61"/>
  <c r="G4498" i="61"/>
  <c r="F4498" i="61"/>
  <c r="G4497" i="61"/>
  <c r="F4497" i="61"/>
  <c r="G4496" i="61"/>
  <c r="F4496" i="61"/>
  <c r="G4495" i="61"/>
  <c r="F4495" i="61"/>
  <c r="G4494" i="61"/>
  <c r="F4494" i="61"/>
  <c r="G4493" i="61"/>
  <c r="F4493" i="61"/>
  <c r="G4492" i="61"/>
  <c r="F4492" i="61"/>
  <c r="G4490" i="61"/>
  <c r="F4490" i="61"/>
  <c r="G4489" i="61"/>
  <c r="F4489" i="61"/>
  <c r="G4488" i="61"/>
  <c r="F4488" i="61"/>
  <c r="G4487" i="61"/>
  <c r="F4487" i="61"/>
  <c r="G4486" i="61"/>
  <c r="F4486" i="61"/>
  <c r="G4485" i="61"/>
  <c r="F4485" i="61"/>
  <c r="G4484" i="61"/>
  <c r="F4484" i="61"/>
  <c r="G4482" i="61"/>
  <c r="F4482" i="61"/>
  <c r="G4481" i="61"/>
  <c r="F4481" i="61"/>
  <c r="G4480" i="61"/>
  <c r="F4480" i="61"/>
  <c r="G4479" i="61"/>
  <c r="F4479" i="61"/>
  <c r="G4478" i="61"/>
  <c r="F4478" i="61"/>
  <c r="G4477" i="61"/>
  <c r="F4477" i="61"/>
  <c r="G4476" i="61"/>
  <c r="F4476" i="61"/>
  <c r="G4474" i="61"/>
  <c r="F4474" i="61"/>
  <c r="G4473" i="61"/>
  <c r="F4473" i="61"/>
  <c r="G4472" i="61"/>
  <c r="F4472" i="61"/>
  <c r="G4469" i="61"/>
  <c r="F4469" i="61"/>
  <c r="G4468" i="61"/>
  <c r="F4468" i="61"/>
  <c r="G4467" i="61"/>
  <c r="F4467" i="61"/>
  <c r="G4466" i="61"/>
  <c r="F4466" i="61"/>
  <c r="G4465" i="61"/>
  <c r="F4465" i="61"/>
  <c r="G4464" i="61"/>
  <c r="F4464" i="61"/>
  <c r="G4463" i="61"/>
  <c r="F4463" i="61"/>
  <c r="G4462" i="61"/>
  <c r="F4462" i="61"/>
  <c r="G4461" i="61"/>
  <c r="F4461" i="61"/>
  <c r="G4459" i="61"/>
  <c r="F4459" i="61"/>
  <c r="G4458" i="61"/>
  <c r="F4458" i="61"/>
  <c r="G4457" i="61"/>
  <c r="F4457" i="61"/>
  <c r="G4456" i="61"/>
  <c r="F4456" i="61"/>
  <c r="G4455" i="61"/>
  <c r="F4455" i="61"/>
  <c r="G4454" i="61"/>
  <c r="F4454" i="61"/>
  <c r="G4452" i="61"/>
  <c r="F4452" i="61"/>
  <c r="G4451" i="61"/>
  <c r="F4451" i="61"/>
  <c r="G4450" i="61"/>
  <c r="F4450" i="61"/>
  <c r="G4449" i="61"/>
  <c r="F4449" i="61"/>
  <c r="G4448" i="61"/>
  <c r="F4448" i="61"/>
  <c r="G4447" i="61"/>
  <c r="F4447" i="61"/>
  <c r="G4445" i="61"/>
  <c r="F4445" i="61"/>
  <c r="G4444" i="61"/>
  <c r="F4444" i="61"/>
  <c r="G4443" i="61"/>
  <c r="F4443" i="61"/>
  <c r="G4442" i="61"/>
  <c r="F4442" i="61"/>
  <c r="G4441" i="61"/>
  <c r="F4441" i="61"/>
  <c r="G4440" i="61"/>
  <c r="F4440" i="61"/>
  <c r="G4439" i="61"/>
  <c r="F4439" i="61"/>
  <c r="G4438" i="61"/>
  <c r="F4438" i="61"/>
  <c r="G4437" i="61"/>
  <c r="F4437" i="61"/>
  <c r="G4436" i="61"/>
  <c r="F4436" i="61"/>
  <c r="G4435" i="61"/>
  <c r="F4435" i="61"/>
  <c r="G4433" i="61"/>
  <c r="F4433" i="61"/>
  <c r="G4432" i="61"/>
  <c r="F4432" i="61"/>
  <c r="G4431" i="61"/>
  <c r="F4431" i="61"/>
  <c r="G4429" i="61"/>
  <c r="F4429" i="61"/>
  <c r="G4428" i="61"/>
  <c r="F4428" i="61"/>
  <c r="G4427" i="61"/>
  <c r="F4427" i="61"/>
  <c r="G4426" i="61"/>
  <c r="F4426" i="61"/>
  <c r="G4424" i="61"/>
  <c r="F4424" i="61"/>
  <c r="G4423" i="61"/>
  <c r="F4423" i="61"/>
  <c r="G4422" i="61"/>
  <c r="F4422" i="61"/>
  <c r="G4421" i="61"/>
  <c r="F4421" i="61"/>
  <c r="G4420" i="61"/>
  <c r="F4420" i="61"/>
  <c r="G4418" i="61"/>
  <c r="F4418" i="61"/>
  <c r="G4417" i="61"/>
  <c r="F4417" i="61"/>
  <c r="G4416" i="61"/>
  <c r="F4416" i="61"/>
  <c r="G4414" i="61"/>
  <c r="F4414" i="61"/>
  <c r="G4413" i="61"/>
  <c r="F4413" i="61"/>
  <c r="G4412" i="61"/>
  <c r="F4412" i="61"/>
  <c r="G4411" i="61"/>
  <c r="F4411" i="61"/>
  <c r="G4409" i="61"/>
  <c r="F4409" i="61"/>
  <c r="G4408" i="61"/>
  <c r="F4408" i="61"/>
  <c r="G4407" i="61"/>
  <c r="F4407" i="61"/>
  <c r="G4406" i="61"/>
  <c r="F4406" i="61"/>
  <c r="G4405" i="61"/>
  <c r="F4405" i="61"/>
  <c r="G4404" i="61"/>
  <c r="F4404" i="61"/>
  <c r="G4403" i="61"/>
  <c r="F4403" i="61"/>
  <c r="G4401" i="61"/>
  <c r="F4401" i="61"/>
  <c r="G4400" i="61"/>
  <c r="F4400" i="61"/>
  <c r="G4399" i="61"/>
  <c r="F4399" i="61"/>
  <c r="G4398" i="61"/>
  <c r="F4398" i="61"/>
  <c r="G4396" i="61"/>
  <c r="F4396" i="61"/>
  <c r="G4395" i="61"/>
  <c r="F4395" i="61"/>
  <c r="G4394" i="61"/>
  <c r="F4394" i="61"/>
  <c r="G4393" i="61"/>
  <c r="F4393" i="61"/>
  <c r="G4391" i="61"/>
  <c r="F4391" i="61"/>
  <c r="G4390" i="61"/>
  <c r="F4390" i="61"/>
  <c r="G4389" i="61"/>
  <c r="F4389" i="61"/>
  <c r="G4388" i="61"/>
  <c r="F4388" i="61"/>
  <c r="G4387" i="61"/>
  <c r="F4387" i="61"/>
  <c r="G4386" i="61"/>
  <c r="F4386" i="61"/>
  <c r="G4385" i="61"/>
  <c r="F4385" i="61"/>
  <c r="G4383" i="61"/>
  <c r="F4383" i="61"/>
  <c r="G4382" i="61"/>
  <c r="F4382" i="61"/>
  <c r="G4381" i="61"/>
  <c r="F4381" i="61"/>
  <c r="G4380" i="61"/>
  <c r="F4380" i="61"/>
  <c r="G4379" i="61"/>
  <c r="F4379" i="61"/>
  <c r="G4378" i="61"/>
  <c r="F4378" i="61"/>
  <c r="G4377" i="61"/>
  <c r="F4377" i="61"/>
  <c r="G4376" i="61"/>
  <c r="F4376" i="61"/>
  <c r="G4374" i="61"/>
  <c r="F4374" i="61"/>
  <c r="G4373" i="61"/>
  <c r="F4373" i="61"/>
  <c r="G4372" i="61"/>
  <c r="F4372" i="61"/>
  <c r="G4371" i="61"/>
  <c r="F4371" i="61"/>
  <c r="G4370" i="61"/>
  <c r="F4370" i="61"/>
  <c r="G4369" i="61"/>
  <c r="F4369" i="61"/>
  <c r="G4367" i="61"/>
  <c r="F4367" i="61"/>
  <c r="G4366" i="61"/>
  <c r="F4366" i="61"/>
  <c r="G4365" i="61"/>
  <c r="F4365" i="61"/>
  <c r="G4363" i="61"/>
  <c r="F4363" i="61"/>
  <c r="G4362" i="61"/>
  <c r="F4362" i="61"/>
  <c r="G4361" i="61"/>
  <c r="F4361" i="61"/>
  <c r="G4360" i="61"/>
  <c r="F4360" i="61"/>
  <c r="G4359" i="61"/>
  <c r="F4359" i="61"/>
  <c r="G4358" i="61"/>
  <c r="F4358" i="61"/>
  <c r="G4356" i="61"/>
  <c r="F4356" i="61"/>
  <c r="G4355" i="61"/>
  <c r="F4355" i="61"/>
  <c r="G4354" i="61"/>
  <c r="F4354" i="61"/>
  <c r="G4353" i="61"/>
  <c r="F4353" i="61"/>
  <c r="G4352" i="61"/>
  <c r="F4352" i="61"/>
  <c r="G4351" i="61"/>
  <c r="F4351" i="61"/>
  <c r="G4349" i="61"/>
  <c r="F4349" i="61"/>
  <c r="G4348" i="61"/>
  <c r="F4348" i="61"/>
  <c r="G4346" i="61"/>
  <c r="F4346" i="61"/>
  <c r="G4345" i="61"/>
  <c r="F4345" i="61"/>
  <c r="G4344" i="61"/>
  <c r="F4344" i="61"/>
  <c r="G4343" i="61"/>
  <c r="F4343" i="61"/>
  <c r="G4342" i="61"/>
  <c r="F4342" i="61"/>
  <c r="G4341" i="61"/>
  <c r="F4341" i="61"/>
  <c r="G4340" i="61"/>
  <c r="F4340" i="61"/>
  <c r="G4338" i="61"/>
  <c r="F4338" i="61"/>
  <c r="G4337" i="61"/>
  <c r="F4337" i="61"/>
  <c r="G4336" i="61"/>
  <c r="F4336" i="61"/>
  <c r="G4334" i="61"/>
  <c r="F4334" i="61"/>
  <c r="G4333" i="61"/>
  <c r="F4333" i="61"/>
  <c r="G4332" i="61"/>
  <c r="F4332" i="61"/>
  <c r="G4331" i="61"/>
  <c r="F4331" i="61"/>
  <c r="G4330" i="61"/>
  <c r="F4330" i="61"/>
  <c r="G4329" i="61"/>
  <c r="F4329" i="61"/>
  <c r="G4327" i="61"/>
  <c r="F4327" i="61"/>
  <c r="G4326" i="61"/>
  <c r="F4326" i="61"/>
  <c r="G4325" i="61"/>
  <c r="F4325" i="61"/>
  <c r="G4324" i="61"/>
  <c r="F4324" i="61"/>
  <c r="G4323" i="61"/>
  <c r="F4323" i="61"/>
  <c r="G4322" i="61"/>
  <c r="F4322" i="61"/>
  <c r="G4321" i="61"/>
  <c r="F4321" i="61"/>
  <c r="G4320" i="61"/>
  <c r="F4320" i="61"/>
  <c r="G4318" i="61"/>
  <c r="F4318" i="61"/>
  <c r="G4317" i="61"/>
  <c r="F4317" i="61"/>
  <c r="G4316" i="61"/>
  <c r="F4316" i="61"/>
  <c r="G4315" i="61"/>
  <c r="F4315" i="61"/>
  <c r="G4314" i="61"/>
  <c r="F4314" i="61"/>
  <c r="G4313" i="61"/>
  <c r="F4313" i="61"/>
  <c r="G4312" i="61"/>
  <c r="F4312" i="61"/>
  <c r="G4311" i="61"/>
  <c r="F4311" i="61"/>
  <c r="G4309" i="61"/>
  <c r="F4309" i="61"/>
  <c r="G4308" i="61"/>
  <c r="F4308" i="61"/>
  <c r="G4307" i="61"/>
  <c r="F4307" i="61"/>
  <c r="G4305" i="61"/>
  <c r="F4305" i="61"/>
  <c r="G4303" i="61"/>
  <c r="F4303" i="61"/>
  <c r="G4302" i="61"/>
  <c r="F4302" i="61"/>
  <c r="G4301" i="61"/>
  <c r="F4301" i="61"/>
  <c r="G4300" i="61"/>
  <c r="F4300" i="61"/>
  <c r="G4299" i="61"/>
  <c r="F4299" i="61"/>
  <c r="G4297" i="61"/>
  <c r="F4297" i="61"/>
  <c r="G4296" i="61"/>
  <c r="F4296" i="61"/>
  <c r="G4294" i="61"/>
  <c r="F4294" i="61"/>
  <c r="G4293" i="61"/>
  <c r="F4293" i="61"/>
  <c r="G4292" i="61"/>
  <c r="F4292" i="61"/>
  <c r="G4290" i="61"/>
  <c r="F4290" i="61"/>
  <c r="G4289" i="61"/>
  <c r="F4289" i="61"/>
  <c r="G4288" i="61"/>
  <c r="F4288" i="61"/>
  <c r="G4286" i="61"/>
  <c r="F4286" i="61"/>
  <c r="G4285" i="61"/>
  <c r="F4285" i="61"/>
  <c r="G4284" i="61"/>
  <c r="F4284" i="61"/>
  <c r="G4283" i="61"/>
  <c r="F4283" i="61"/>
  <c r="G4282" i="61"/>
  <c r="F4282" i="61"/>
  <c r="G4281" i="61"/>
  <c r="F4281" i="61"/>
  <c r="G4279" i="61"/>
  <c r="F4279" i="61"/>
  <c r="G4278" i="61"/>
  <c r="F4278" i="61"/>
  <c r="G4277" i="61"/>
  <c r="F4277" i="61"/>
  <c r="G4276" i="61"/>
  <c r="F4276" i="61"/>
  <c r="G4275" i="61"/>
  <c r="F4275" i="61"/>
  <c r="G4274" i="61"/>
  <c r="F4274" i="61"/>
  <c r="G4273" i="61"/>
  <c r="F4273" i="61"/>
  <c r="G4271" i="61"/>
  <c r="F4271" i="61"/>
  <c r="G4270" i="61"/>
  <c r="F4270" i="61"/>
  <c r="G4269" i="61"/>
  <c r="F4269" i="61"/>
  <c r="G4268" i="61"/>
  <c r="F4268" i="61"/>
  <c r="G4267" i="61"/>
  <c r="F4267" i="61"/>
  <c r="G4266" i="61"/>
  <c r="F4266" i="61"/>
  <c r="G4265" i="61"/>
  <c r="F4265" i="61"/>
  <c r="G4264" i="61"/>
  <c r="F4264" i="61"/>
  <c r="G4262" i="61"/>
  <c r="F4262" i="61"/>
  <c r="G4261" i="61"/>
  <c r="F4261" i="61"/>
  <c r="G4260" i="61"/>
  <c r="F4260" i="61"/>
  <c r="G4259" i="61"/>
  <c r="F4259" i="61"/>
  <c r="G4258" i="61"/>
  <c r="F4258" i="61"/>
  <c r="G4257" i="61"/>
  <c r="F4257" i="61"/>
  <c r="G4256" i="61"/>
  <c r="F4256" i="61"/>
  <c r="G4255" i="61"/>
  <c r="F4255" i="61"/>
  <c r="G4253" i="61"/>
  <c r="F4253" i="61"/>
  <c r="G4252" i="61"/>
  <c r="F4252" i="61"/>
  <c r="G4251" i="61"/>
  <c r="F4251" i="61"/>
  <c r="G4250" i="61"/>
  <c r="F4250" i="61"/>
  <c r="G4248" i="61"/>
  <c r="F4248" i="61"/>
  <c r="G4247" i="61"/>
  <c r="F4247" i="61"/>
  <c r="G4246" i="61"/>
  <c r="F4246" i="61"/>
  <c r="G4245" i="61"/>
  <c r="F4245" i="61"/>
  <c r="G4244" i="61"/>
  <c r="F4244" i="61"/>
  <c r="G4243" i="61"/>
  <c r="F4243" i="61"/>
  <c r="G4241" i="61"/>
  <c r="F4241" i="61"/>
  <c r="G4240" i="61"/>
  <c r="F4240" i="61"/>
  <c r="G4239" i="61"/>
  <c r="F4239" i="61"/>
  <c r="G4238" i="61"/>
  <c r="F4238" i="61"/>
  <c r="G4236" i="61"/>
  <c r="F4236" i="61"/>
  <c r="G4235" i="61"/>
  <c r="F4235" i="61"/>
  <c r="G4234" i="61"/>
  <c r="F4234" i="61"/>
  <c r="G4233" i="61"/>
  <c r="F4233" i="61"/>
  <c r="G4231" i="61"/>
  <c r="F4231" i="61"/>
  <c r="G4230" i="61"/>
  <c r="F4230" i="61"/>
  <c r="G4229" i="61"/>
  <c r="F4229" i="61"/>
  <c r="G4228" i="61"/>
  <c r="F4228" i="61"/>
  <c r="G4227" i="61"/>
  <c r="F4227" i="61"/>
  <c r="G4225" i="61"/>
  <c r="F4225" i="61"/>
  <c r="G4224" i="61"/>
  <c r="F4224" i="61"/>
  <c r="G4223" i="61"/>
  <c r="F4223" i="61"/>
  <c r="G4222" i="61"/>
  <c r="F4222" i="61"/>
  <c r="G4221" i="61"/>
  <c r="F4221" i="61"/>
  <c r="G4220" i="61"/>
  <c r="F4220" i="61"/>
  <c r="G4219" i="61"/>
  <c r="F4219" i="61"/>
  <c r="G4217" i="61"/>
  <c r="F4217" i="61"/>
  <c r="G4216" i="61"/>
  <c r="F4216" i="61"/>
  <c r="G4215" i="61"/>
  <c r="F4215" i="61"/>
  <c r="G4214" i="61"/>
  <c r="F4214" i="61"/>
  <c r="G4213" i="61"/>
  <c r="F4213" i="61"/>
  <c r="G4211" i="61"/>
  <c r="F4211" i="61"/>
  <c r="G4210" i="61"/>
  <c r="F4210" i="61"/>
  <c r="G4209" i="61"/>
  <c r="F4209" i="61"/>
  <c r="G4208" i="61"/>
  <c r="F4208" i="61"/>
  <c r="G4207" i="61"/>
  <c r="F4207" i="61"/>
  <c r="G4205" i="61"/>
  <c r="F4205" i="61"/>
  <c r="G4204" i="61"/>
  <c r="F4204" i="61"/>
  <c r="G4203" i="61"/>
  <c r="F4203" i="61"/>
  <c r="G4202" i="61"/>
  <c r="F4202" i="61"/>
  <c r="G4201" i="61"/>
  <c r="F4201" i="61"/>
  <c r="G4199" i="61"/>
  <c r="F4199" i="61"/>
  <c r="G4198" i="61"/>
  <c r="F4198" i="61"/>
  <c r="G4197" i="61"/>
  <c r="F4197" i="61"/>
  <c r="G4196" i="61"/>
  <c r="F4196" i="61"/>
  <c r="G4195" i="61"/>
  <c r="F4195" i="61"/>
  <c r="G4193" i="61"/>
  <c r="F4193" i="61"/>
  <c r="G4192" i="61"/>
  <c r="F4192" i="61"/>
  <c r="G4191" i="61"/>
  <c r="F4191" i="61"/>
  <c r="G4190" i="61"/>
  <c r="F4190" i="61"/>
  <c r="G4189" i="61"/>
  <c r="F4189" i="61"/>
  <c r="G4188" i="61"/>
  <c r="F4188" i="61"/>
  <c r="G4187" i="61"/>
  <c r="F4187" i="61"/>
  <c r="G4186" i="61"/>
  <c r="F4186" i="61"/>
  <c r="G4184" i="61"/>
  <c r="F4184" i="61"/>
  <c r="G4183" i="61"/>
  <c r="F4183" i="61"/>
  <c r="G4182" i="61"/>
  <c r="F4182" i="61"/>
  <c r="G4181" i="61"/>
  <c r="F4181" i="61"/>
  <c r="G4180" i="61"/>
  <c r="F4180" i="61"/>
  <c r="G4179" i="61"/>
  <c r="F4179" i="61"/>
  <c r="G4177" i="61"/>
  <c r="F4177" i="61"/>
  <c r="G4175" i="61"/>
  <c r="F4175" i="61"/>
  <c r="G4174" i="61"/>
  <c r="F4174" i="61"/>
  <c r="G4173" i="61"/>
  <c r="F4173" i="61"/>
  <c r="G4172" i="61"/>
  <c r="F4172" i="61"/>
  <c r="G4171" i="61"/>
  <c r="F4171" i="61"/>
  <c r="G4170" i="61"/>
  <c r="F4170" i="61"/>
  <c r="G4169" i="61"/>
  <c r="F4169" i="61"/>
  <c r="G4168" i="61"/>
  <c r="F4168" i="61"/>
  <c r="G4166" i="61"/>
  <c r="F4166" i="61"/>
  <c r="G4165" i="61"/>
  <c r="F4165" i="61"/>
  <c r="G4164" i="61"/>
  <c r="F4164" i="61"/>
  <c r="G4162" i="61"/>
  <c r="F4162" i="61"/>
  <c r="G4160" i="61"/>
  <c r="F4160" i="61"/>
  <c r="G4159" i="61"/>
  <c r="F4159" i="61"/>
  <c r="G4158" i="61"/>
  <c r="F4158" i="61"/>
  <c r="G4157" i="61"/>
  <c r="F4157" i="61"/>
  <c r="G4156" i="61"/>
  <c r="F4156" i="61"/>
  <c r="G4154" i="61"/>
  <c r="F4154" i="61"/>
  <c r="G4153" i="61"/>
  <c r="F4153" i="61"/>
  <c r="G4152" i="61"/>
  <c r="F4152" i="61"/>
  <c r="G4151" i="61"/>
  <c r="F4151" i="61"/>
  <c r="G4150" i="61"/>
  <c r="F4150" i="61"/>
  <c r="G4149" i="61"/>
  <c r="F4149" i="61"/>
  <c r="G4147" i="61"/>
  <c r="F4147" i="61"/>
  <c r="G4146" i="61"/>
  <c r="F4146" i="61"/>
  <c r="G4145" i="61"/>
  <c r="F4145" i="61"/>
  <c r="G4144" i="61"/>
  <c r="F4144" i="61"/>
  <c r="G4143" i="61"/>
  <c r="F4143" i="61"/>
  <c r="G4142" i="61"/>
  <c r="F4142" i="61"/>
  <c r="G4140" i="61"/>
  <c r="F4140" i="61"/>
  <c r="G4139" i="61"/>
  <c r="F4139" i="61"/>
  <c r="G4138" i="61"/>
  <c r="F4138" i="61"/>
  <c r="G4137" i="61"/>
  <c r="F4137" i="61"/>
  <c r="G4136" i="61"/>
  <c r="F4136" i="61"/>
  <c r="G4134" i="61"/>
  <c r="F4134" i="61"/>
  <c r="G4133" i="61"/>
  <c r="F4133" i="61"/>
  <c r="G4132" i="61"/>
  <c r="F4132" i="61"/>
  <c r="G4131" i="61"/>
  <c r="F4131" i="61"/>
  <c r="G4130" i="61"/>
  <c r="F4130" i="61"/>
  <c r="G4129" i="61"/>
  <c r="F4129" i="61"/>
  <c r="G4128" i="61"/>
  <c r="F4128" i="61"/>
  <c r="G4126" i="61"/>
  <c r="F4126" i="61"/>
  <c r="G4125" i="61"/>
  <c r="F4125" i="61"/>
  <c r="G4124" i="61"/>
  <c r="F4124" i="61"/>
  <c r="G4122" i="61"/>
  <c r="F4122" i="61"/>
  <c r="G4121" i="61"/>
  <c r="F4121" i="61"/>
  <c r="G4120" i="61"/>
  <c r="F4120" i="61"/>
  <c r="G4119" i="61"/>
  <c r="F4119" i="61"/>
  <c r="G4118" i="61"/>
  <c r="F4118" i="61"/>
  <c r="G4117" i="61"/>
  <c r="F4117" i="61"/>
  <c r="G4116" i="61"/>
  <c r="F4116" i="61"/>
  <c r="G4115" i="61"/>
  <c r="F4115" i="61"/>
  <c r="G4113" i="61"/>
  <c r="F4113" i="61"/>
  <c r="G4112" i="61"/>
  <c r="F4112" i="61"/>
  <c r="G4111" i="61"/>
  <c r="F4111" i="61"/>
  <c r="G4110" i="61"/>
  <c r="F4110" i="61"/>
  <c r="G4109" i="61"/>
  <c r="F4109" i="61"/>
  <c r="G4107" i="61"/>
  <c r="F4107" i="61"/>
  <c r="G4106" i="61"/>
  <c r="F4106" i="61"/>
  <c r="G4105" i="61"/>
  <c r="F4105" i="61"/>
  <c r="G4104" i="61"/>
  <c r="F4104" i="61"/>
  <c r="G4102" i="61"/>
  <c r="F4102" i="61"/>
  <c r="G4101" i="61"/>
  <c r="F4101" i="61"/>
  <c r="G4100" i="61"/>
  <c r="F4100" i="61"/>
  <c r="G4099" i="61"/>
  <c r="F4099" i="61"/>
  <c r="G4098" i="61"/>
  <c r="F4098" i="61"/>
  <c r="G4096" i="61"/>
  <c r="F4096" i="61"/>
  <c r="G4095" i="61"/>
  <c r="F4095" i="61"/>
  <c r="G4094" i="61"/>
  <c r="F4094" i="61"/>
  <c r="G4092" i="61"/>
  <c r="F4092" i="61"/>
  <c r="G4091" i="61"/>
  <c r="F4091" i="61"/>
  <c r="G4090" i="61"/>
  <c r="F4090" i="61"/>
  <c r="G4089" i="61"/>
  <c r="F4089" i="61"/>
  <c r="G4088" i="61"/>
  <c r="F4088" i="61"/>
  <c r="G4086" i="61"/>
  <c r="F4086" i="61"/>
  <c r="G4085" i="61"/>
  <c r="F4085" i="61"/>
  <c r="G4084" i="61"/>
  <c r="F4084" i="61"/>
  <c r="G4083" i="61"/>
  <c r="F4083" i="61"/>
  <c r="G4082" i="61"/>
  <c r="F4082" i="61"/>
  <c r="G4081" i="61"/>
  <c r="F4081" i="61"/>
  <c r="G4080" i="61"/>
  <c r="F4080" i="61"/>
  <c r="G4079" i="61"/>
  <c r="F4079" i="61"/>
  <c r="G4078" i="61"/>
  <c r="F4078" i="61"/>
  <c r="G4077" i="61"/>
  <c r="F4077" i="61"/>
  <c r="G4075" i="61"/>
  <c r="F4075" i="61"/>
  <c r="G4074" i="61"/>
  <c r="F4074" i="61"/>
  <c r="G4073" i="61"/>
  <c r="F4073" i="61"/>
  <c r="G4072" i="61"/>
  <c r="F4072" i="61"/>
  <c r="G4071" i="61"/>
  <c r="F4071" i="61"/>
  <c r="G4070" i="61"/>
  <c r="F4070" i="61"/>
  <c r="G4069" i="61"/>
  <c r="F4069" i="61"/>
  <c r="G4068" i="61"/>
  <c r="F4068" i="61"/>
  <c r="G4066" i="61"/>
  <c r="F4066" i="61"/>
  <c r="G4065" i="61"/>
  <c r="F4065" i="61"/>
  <c r="G4064" i="61"/>
  <c r="F4064" i="61"/>
  <c r="G4063" i="61"/>
  <c r="F4063" i="61"/>
  <c r="G4062" i="61"/>
  <c r="F4062" i="61"/>
  <c r="G4061" i="61"/>
  <c r="F4061" i="61"/>
  <c r="G4060" i="61"/>
  <c r="F4060" i="61"/>
  <c r="G4058" i="61"/>
  <c r="F4058" i="61"/>
  <c r="G4057" i="61"/>
  <c r="F4057" i="61"/>
  <c r="G4056" i="61"/>
  <c r="F4056" i="61"/>
  <c r="G4055" i="61"/>
  <c r="F4055" i="61"/>
  <c r="G4054" i="61"/>
  <c r="F4054" i="61"/>
  <c r="G4053" i="61"/>
  <c r="F4053" i="61"/>
  <c r="G4051" i="61"/>
  <c r="F4051" i="61"/>
  <c r="G4050" i="61"/>
  <c r="F4050" i="61"/>
  <c r="G4048" i="61"/>
  <c r="F4048" i="61"/>
  <c r="G4047" i="61"/>
  <c r="F4047" i="61"/>
  <c r="G4046" i="61"/>
  <c r="F4046" i="61"/>
  <c r="G4045" i="61"/>
  <c r="F4045" i="61"/>
  <c r="G4044" i="61"/>
  <c r="F4044" i="61"/>
  <c r="G4043" i="61"/>
  <c r="F4043" i="61"/>
  <c r="G4042" i="61"/>
  <c r="F4042" i="61"/>
  <c r="G4041" i="61"/>
  <c r="F4041" i="61"/>
  <c r="G4039" i="61"/>
  <c r="F4039" i="61"/>
  <c r="G4038" i="61"/>
  <c r="F4038" i="61"/>
  <c r="G4037" i="61"/>
  <c r="F4037" i="61"/>
  <c r="G4035" i="61"/>
  <c r="F4035" i="61"/>
  <c r="G4034" i="61"/>
  <c r="F4034" i="61"/>
  <c r="G4033" i="61"/>
  <c r="F4033" i="61"/>
  <c r="G4032" i="61"/>
  <c r="F4032" i="61"/>
  <c r="G4031" i="61"/>
  <c r="F4031" i="61"/>
  <c r="G4030" i="61"/>
  <c r="F4030" i="61"/>
  <c r="G4028" i="61"/>
  <c r="F4028" i="61"/>
  <c r="G4027" i="61"/>
  <c r="F4027" i="61"/>
  <c r="G4026" i="61"/>
  <c r="F4026" i="61"/>
  <c r="G4025" i="61"/>
  <c r="F4025" i="61"/>
  <c r="G4024" i="61"/>
  <c r="F4024" i="61"/>
  <c r="G4023" i="61"/>
  <c r="F4023" i="61"/>
  <c r="G4022" i="61"/>
  <c r="F4022" i="61"/>
  <c r="G4021" i="61"/>
  <c r="F4021" i="61"/>
  <c r="G4020" i="61"/>
  <c r="F4020" i="61"/>
  <c r="G4018" i="61"/>
  <c r="F4018" i="61"/>
  <c r="G4017" i="61"/>
  <c r="F4017" i="61"/>
  <c r="G4016" i="61"/>
  <c r="F4016" i="61"/>
  <c r="G4015" i="61"/>
  <c r="F4015" i="61"/>
  <c r="G4014" i="61"/>
  <c r="F4014" i="61"/>
  <c r="G4013" i="61"/>
  <c r="F4013" i="61"/>
  <c r="G4011" i="61"/>
  <c r="F4011" i="61"/>
  <c r="G4010" i="61"/>
  <c r="F4010" i="61"/>
  <c r="G4009" i="61"/>
  <c r="F4009" i="61"/>
  <c r="G4007" i="61"/>
  <c r="F4007" i="61"/>
  <c r="G4006" i="61"/>
  <c r="F4006" i="61"/>
  <c r="G4005" i="61"/>
  <c r="F4005" i="61"/>
  <c r="G4003" i="61"/>
  <c r="F4003" i="61"/>
  <c r="G4002" i="61"/>
  <c r="F4002" i="61"/>
  <c r="G4001" i="61"/>
  <c r="F4001" i="61"/>
  <c r="G4000" i="61"/>
  <c r="F4000" i="61"/>
  <c r="G3999" i="61"/>
  <c r="F3999" i="61"/>
  <c r="G3998" i="61"/>
  <c r="F3998" i="61"/>
  <c r="G3997" i="61"/>
  <c r="F3997" i="61"/>
  <c r="G3995" i="61"/>
  <c r="F3995" i="61"/>
  <c r="G3994" i="61"/>
  <c r="F3994" i="61"/>
  <c r="G3993" i="61"/>
  <c r="F3993" i="61"/>
  <c r="G3991" i="61"/>
  <c r="F3991" i="61"/>
  <c r="G3990" i="61"/>
  <c r="F3990" i="61"/>
  <c r="G3988" i="61"/>
  <c r="F3988" i="61"/>
  <c r="G3987" i="61"/>
  <c r="F3987" i="61"/>
  <c r="G3985" i="61"/>
  <c r="F3985" i="61"/>
  <c r="G3984" i="61"/>
  <c r="F3984" i="61"/>
  <c r="G3983" i="61"/>
  <c r="F3983" i="61"/>
  <c r="G3982" i="61"/>
  <c r="F3982" i="61"/>
  <c r="G3981" i="61"/>
  <c r="F3981" i="61"/>
  <c r="G3979" i="61"/>
  <c r="F3979" i="61"/>
  <c r="G3978" i="61"/>
  <c r="F3978" i="61"/>
  <c r="G3977" i="61"/>
  <c r="F3977" i="61"/>
  <c r="G3976" i="61"/>
  <c r="F3976" i="61"/>
  <c r="G3975" i="61"/>
  <c r="F3975" i="61"/>
  <c r="G3974" i="61"/>
  <c r="F3974" i="61"/>
  <c r="G3973" i="61"/>
  <c r="F3973" i="61"/>
  <c r="G3971" i="61"/>
  <c r="F3971" i="61"/>
  <c r="G3970" i="61"/>
  <c r="F3970" i="61"/>
  <c r="G3969" i="61"/>
  <c r="F3969" i="61"/>
  <c r="G3968" i="61"/>
  <c r="F3968" i="61"/>
  <c r="G3967" i="61"/>
  <c r="F3967" i="61"/>
  <c r="G3966" i="61"/>
  <c r="F3966" i="61"/>
  <c r="G3965" i="61"/>
  <c r="F3965" i="61"/>
  <c r="G3964" i="61"/>
  <c r="F3964" i="61"/>
  <c r="G3962" i="61"/>
  <c r="F3962" i="61"/>
  <c r="G3961" i="61"/>
  <c r="F3961" i="61"/>
  <c r="G3960" i="61"/>
  <c r="F3960" i="61"/>
  <c r="G3959" i="61"/>
  <c r="F3959" i="61"/>
  <c r="G3957" i="61"/>
  <c r="F3957" i="61"/>
  <c r="G3956" i="61"/>
  <c r="F3956" i="61"/>
  <c r="G3955" i="61"/>
  <c r="F3955" i="61"/>
  <c r="G3954" i="61"/>
  <c r="F3954" i="61"/>
  <c r="G3953" i="61"/>
  <c r="F3953" i="61"/>
  <c r="G3951" i="61"/>
  <c r="F3951" i="61"/>
  <c r="G3950" i="61"/>
  <c r="F3950" i="61"/>
  <c r="G3949" i="61"/>
  <c r="F3949" i="61"/>
  <c r="G3948" i="61"/>
  <c r="F3948" i="61"/>
  <c r="G3947" i="61"/>
  <c r="F3947" i="61"/>
  <c r="G3945" i="61"/>
  <c r="F3945" i="61"/>
  <c r="G3944" i="61"/>
  <c r="F3944" i="61"/>
  <c r="G3943" i="61"/>
  <c r="F3943" i="61"/>
  <c r="G3942" i="61"/>
  <c r="F3942" i="61"/>
  <c r="G3941" i="61"/>
  <c r="F3941" i="61"/>
  <c r="G3940" i="61"/>
  <c r="F3940" i="61"/>
  <c r="G3938" i="61"/>
  <c r="F3938" i="61"/>
  <c r="G3937" i="61"/>
  <c r="F3937" i="61"/>
  <c r="G3936" i="61"/>
  <c r="F3936" i="61"/>
  <c r="G3935" i="61"/>
  <c r="F3935" i="61"/>
  <c r="G3934" i="61"/>
  <c r="F3934" i="61"/>
  <c r="G3932" i="61"/>
  <c r="F3932" i="61"/>
  <c r="G3931" i="61"/>
  <c r="F3931" i="61"/>
  <c r="G3930" i="61"/>
  <c r="F3930" i="61"/>
  <c r="G3928" i="61"/>
  <c r="F3928" i="61"/>
  <c r="G3927" i="61"/>
  <c r="F3927" i="61"/>
  <c r="G3926" i="61"/>
  <c r="F3926" i="61"/>
  <c r="G3925" i="61"/>
  <c r="F3925" i="61"/>
  <c r="G3923" i="61"/>
  <c r="F3923" i="61"/>
  <c r="G3922" i="61"/>
  <c r="F3922" i="61"/>
  <c r="G3921" i="61"/>
  <c r="F3921" i="61"/>
  <c r="G3920" i="61"/>
  <c r="F3920" i="61"/>
  <c r="G3919" i="61"/>
  <c r="F3919" i="61"/>
  <c r="G3918" i="61"/>
  <c r="F3918" i="61"/>
  <c r="G3917" i="61"/>
  <c r="F3917" i="61"/>
  <c r="G3916" i="61"/>
  <c r="F3916" i="61"/>
  <c r="G3914" i="61"/>
  <c r="F3914" i="61"/>
  <c r="G3913" i="61"/>
  <c r="F3913" i="61"/>
  <c r="G3912" i="61"/>
  <c r="F3912" i="61"/>
  <c r="G3911" i="61"/>
  <c r="F3911" i="61"/>
  <c r="G3910" i="61"/>
  <c r="F3910" i="61"/>
  <c r="G3909" i="61"/>
  <c r="F3909" i="61"/>
  <c r="G3908" i="61"/>
  <c r="F3908" i="61"/>
  <c r="G3906" i="61"/>
  <c r="F3906" i="61"/>
  <c r="G3905" i="61"/>
  <c r="F3905" i="61"/>
  <c r="G3904" i="61"/>
  <c r="F3904" i="61"/>
  <c r="G3903" i="61"/>
  <c r="F3903" i="61"/>
  <c r="G3902" i="61"/>
  <c r="F3902" i="61"/>
  <c r="G3901" i="61"/>
  <c r="F3901" i="61"/>
  <c r="G3900" i="61"/>
  <c r="F3900" i="61"/>
  <c r="G3898" i="61"/>
  <c r="F3898" i="61"/>
  <c r="G3897" i="61"/>
  <c r="F3897" i="61"/>
  <c r="G3896" i="61"/>
  <c r="F3896" i="61"/>
  <c r="G3895" i="61"/>
  <c r="F3895" i="61"/>
  <c r="G3894" i="61"/>
  <c r="F3894" i="61"/>
  <c r="G3893" i="61"/>
  <c r="F3893" i="61"/>
  <c r="G3891" i="61"/>
  <c r="F3891" i="61"/>
  <c r="G3890" i="61"/>
  <c r="F3890" i="61"/>
  <c r="G3889" i="61"/>
  <c r="F3889" i="61"/>
  <c r="G3888" i="61"/>
  <c r="F3888" i="61"/>
  <c r="G3887" i="61"/>
  <c r="F3887" i="61"/>
  <c r="G3886" i="61"/>
  <c r="F3886" i="61"/>
  <c r="G3884" i="61"/>
  <c r="F3884" i="61"/>
  <c r="G3883" i="61"/>
  <c r="F3883" i="61"/>
  <c r="G3882" i="61"/>
  <c r="F3882" i="61"/>
  <c r="G3881" i="61"/>
  <c r="F3881" i="61"/>
  <c r="G3879" i="61"/>
  <c r="F3879" i="61"/>
  <c r="G3878" i="61"/>
  <c r="F3878" i="61"/>
  <c r="G3877" i="61"/>
  <c r="F3877" i="61"/>
  <c r="G3876" i="61"/>
  <c r="F3876" i="61"/>
  <c r="G3875" i="61"/>
  <c r="F3875" i="61"/>
  <c r="G3873" i="61"/>
  <c r="F3873" i="61"/>
  <c r="G3872" i="61"/>
  <c r="F3872" i="61"/>
  <c r="G3870" i="61"/>
  <c r="F3870" i="61"/>
  <c r="G3869" i="61"/>
  <c r="F3869" i="61"/>
  <c r="G3868" i="61"/>
  <c r="F3868" i="61"/>
  <c r="G3867" i="61"/>
  <c r="F3867" i="61"/>
  <c r="G3866" i="61"/>
  <c r="F3866" i="61"/>
  <c r="G3865" i="61"/>
  <c r="F3865" i="61"/>
  <c r="G3864" i="61"/>
  <c r="F3864" i="61"/>
  <c r="G3863" i="61"/>
  <c r="F3863" i="61"/>
  <c r="G3862" i="61"/>
  <c r="F3862" i="61"/>
  <c r="G3860" i="61"/>
  <c r="F3860" i="61"/>
  <c r="G3859" i="61"/>
  <c r="F3859" i="61"/>
  <c r="G3858" i="61"/>
  <c r="F3858" i="61"/>
  <c r="G3857" i="61"/>
  <c r="F3857" i="61"/>
  <c r="G3856" i="61"/>
  <c r="F3856" i="61"/>
  <c r="G3855" i="61"/>
  <c r="F3855" i="61"/>
  <c r="G3853" i="61"/>
  <c r="F3853" i="61"/>
  <c r="G3852" i="61"/>
  <c r="F3852" i="61"/>
  <c r="G3851" i="61"/>
  <c r="F3851" i="61"/>
  <c r="G3850" i="61"/>
  <c r="F3850" i="61"/>
  <c r="G3849" i="61"/>
  <c r="F3849" i="61"/>
  <c r="G3848" i="61"/>
  <c r="F3848" i="61"/>
  <c r="G3846" i="61"/>
  <c r="F3846" i="61"/>
  <c r="G3845" i="61"/>
  <c r="F3845" i="61"/>
  <c r="G3844" i="61"/>
  <c r="F3844" i="61"/>
  <c r="G3843" i="61"/>
  <c r="F3843" i="61"/>
  <c r="G3842" i="61"/>
  <c r="F3842" i="61"/>
  <c r="G3841" i="61"/>
  <c r="F3841" i="61"/>
  <c r="G3840" i="61"/>
  <c r="F3840" i="61"/>
  <c r="G3839" i="61"/>
  <c r="F3839" i="61"/>
  <c r="G3837" i="61"/>
  <c r="F3837" i="61"/>
  <c r="G3836" i="61"/>
  <c r="F3836" i="61"/>
  <c r="G3835" i="61"/>
  <c r="F3835" i="61"/>
  <c r="G3834" i="61"/>
  <c r="F3834" i="61"/>
  <c r="G3833" i="61"/>
  <c r="F3833" i="61"/>
  <c r="G3832" i="61"/>
  <c r="F3832" i="61"/>
  <c r="G3831" i="61"/>
  <c r="F3831" i="61"/>
  <c r="G3830" i="61"/>
  <c r="F3830" i="61"/>
  <c r="G3829" i="61"/>
  <c r="F3829" i="61"/>
  <c r="G3828" i="61"/>
  <c r="F3828" i="61"/>
  <c r="G3827" i="61"/>
  <c r="F3827" i="61"/>
  <c r="G3825" i="61"/>
  <c r="F3825" i="61"/>
  <c r="G3824" i="61"/>
  <c r="F3824" i="61"/>
  <c r="G3823" i="61"/>
  <c r="F3823" i="61"/>
  <c r="G3822" i="61"/>
  <c r="F3822" i="61"/>
  <c r="G3821" i="61"/>
  <c r="F3821" i="61"/>
  <c r="G3820" i="61"/>
  <c r="F3820" i="61"/>
  <c r="G3818" i="61"/>
  <c r="F3818" i="61"/>
  <c r="G3817" i="61"/>
  <c r="F3817" i="61"/>
  <c r="G3816" i="61"/>
  <c r="F3816" i="61"/>
  <c r="G3815" i="61"/>
  <c r="F3815" i="61"/>
  <c r="G3814" i="61"/>
  <c r="F3814" i="61"/>
  <c r="G3813" i="61"/>
  <c r="F3813" i="61"/>
  <c r="G3812" i="61"/>
  <c r="F3812" i="61"/>
  <c r="G3811" i="61"/>
  <c r="F3811" i="61"/>
  <c r="G3809" i="61"/>
  <c r="F3809" i="61"/>
  <c r="G3808" i="61"/>
  <c r="F3808" i="61"/>
  <c r="G3807" i="61"/>
  <c r="F3807" i="61"/>
  <c r="G3806" i="61"/>
  <c r="F3806" i="61"/>
  <c r="G3805" i="61"/>
  <c r="F3805" i="61"/>
  <c r="G3803" i="61"/>
  <c r="F3803" i="61"/>
  <c r="G3802" i="61"/>
  <c r="F3802" i="61"/>
  <c r="G3800" i="61"/>
  <c r="F3800" i="61"/>
  <c r="G3799" i="61"/>
  <c r="F3799" i="61"/>
  <c r="G3798" i="61"/>
  <c r="F3798" i="61"/>
  <c r="G3797" i="61"/>
  <c r="F3797" i="61"/>
  <c r="G3796" i="61"/>
  <c r="F3796" i="61"/>
  <c r="G3795" i="61"/>
  <c r="F3795" i="61"/>
  <c r="G3794" i="61"/>
  <c r="F3794" i="61"/>
  <c r="G3793" i="61"/>
  <c r="F3793" i="61"/>
  <c r="G3791" i="61"/>
  <c r="F3791" i="61"/>
  <c r="G3790" i="61"/>
  <c r="F3790" i="61"/>
  <c r="G3789" i="61"/>
  <c r="F3789" i="61"/>
  <c r="G3788" i="61"/>
  <c r="F3788" i="61"/>
  <c r="G3787" i="61"/>
  <c r="F3787" i="61"/>
  <c r="G3785" i="61"/>
  <c r="F3785" i="61"/>
  <c r="G3784" i="61"/>
  <c r="F3784" i="61"/>
  <c r="G3783" i="61"/>
  <c r="F3783" i="61"/>
  <c r="G3781" i="61"/>
  <c r="F3781" i="61"/>
  <c r="G3780" i="61"/>
  <c r="F3780" i="61"/>
  <c r="G3779" i="61"/>
  <c r="F3779" i="61"/>
  <c r="G3778" i="61"/>
  <c r="F3778" i="61"/>
  <c r="G3777" i="61"/>
  <c r="F3777" i="61"/>
  <c r="G3775" i="61"/>
  <c r="F3775" i="61"/>
  <c r="G3774" i="61"/>
  <c r="F3774" i="61"/>
  <c r="G3773" i="61"/>
  <c r="F3773" i="61"/>
  <c r="G3772" i="61"/>
  <c r="F3772" i="61"/>
  <c r="G3771" i="61"/>
  <c r="F3771" i="61"/>
  <c r="G3770" i="61"/>
  <c r="F3770" i="61"/>
  <c r="G3769" i="61"/>
  <c r="F3769" i="61"/>
  <c r="G3768" i="61"/>
  <c r="F3768" i="61"/>
  <c r="G3767" i="61"/>
  <c r="F3767" i="61"/>
  <c r="G3765" i="61"/>
  <c r="F3765" i="61"/>
  <c r="G3764" i="61"/>
  <c r="F3764" i="61"/>
  <c r="G3763" i="61"/>
  <c r="F3763" i="61"/>
  <c r="G3762" i="61"/>
  <c r="F3762" i="61"/>
  <c r="G3761" i="61"/>
  <c r="F3761" i="61"/>
  <c r="G3759" i="61"/>
  <c r="F3759" i="61"/>
  <c r="G3758" i="61"/>
  <c r="F3758" i="61"/>
  <c r="G3757" i="61"/>
  <c r="F3757" i="61"/>
  <c r="G3756" i="61"/>
  <c r="F3756" i="61"/>
  <c r="G3755" i="61"/>
  <c r="F3755" i="61"/>
  <c r="G3753" i="61"/>
  <c r="F3753" i="61"/>
  <c r="G3752" i="61"/>
  <c r="F3752" i="61"/>
  <c r="G3751" i="61"/>
  <c r="F3751" i="61"/>
  <c r="G3750" i="61"/>
  <c r="F3750" i="61"/>
  <c r="G3749" i="61"/>
  <c r="F3749" i="61"/>
  <c r="G3748" i="61"/>
  <c r="F3748" i="61"/>
  <c r="G3747" i="61"/>
  <c r="F3747" i="61"/>
  <c r="G3746" i="61"/>
  <c r="F3746" i="61"/>
  <c r="G3745" i="61"/>
  <c r="F3745" i="61"/>
  <c r="G3743" i="61"/>
  <c r="F3743" i="61"/>
  <c r="G3742" i="61"/>
  <c r="F3742" i="61"/>
  <c r="G3741" i="61"/>
  <c r="F3741" i="61"/>
  <c r="G3740" i="61"/>
  <c r="F3740" i="61"/>
  <c r="G3739" i="61"/>
  <c r="F3739" i="61"/>
  <c r="G3737" i="61"/>
  <c r="F3737" i="61"/>
  <c r="G3736" i="61"/>
  <c r="F3736" i="61"/>
  <c r="G3735" i="61"/>
  <c r="F3735" i="61"/>
  <c r="G3734" i="61"/>
  <c r="F3734" i="61"/>
  <c r="G3733" i="61"/>
  <c r="F3733" i="61"/>
  <c r="G3732" i="61"/>
  <c r="F3732" i="61"/>
  <c r="G3730" i="61"/>
  <c r="F3730" i="61"/>
  <c r="G3729" i="61"/>
  <c r="F3729" i="61"/>
  <c r="G3728" i="61"/>
  <c r="F3728" i="61"/>
  <c r="G3727" i="61"/>
  <c r="F3727" i="61"/>
  <c r="G3726" i="61"/>
  <c r="F3726" i="61"/>
  <c r="G3724" i="61"/>
  <c r="F3724" i="61"/>
  <c r="G3723" i="61"/>
  <c r="F3723" i="61"/>
  <c r="G3722" i="61"/>
  <c r="F3722" i="61"/>
  <c r="G3721" i="61"/>
  <c r="F3721" i="61"/>
  <c r="G3719" i="61"/>
  <c r="F3719" i="61"/>
  <c r="G3718" i="61"/>
  <c r="F3718" i="61"/>
  <c r="G3717" i="61"/>
  <c r="F3717" i="61"/>
  <c r="G3716" i="61"/>
  <c r="F3716" i="61"/>
  <c r="G3715" i="61"/>
  <c r="F3715" i="61"/>
  <c r="G3714" i="61"/>
  <c r="F3714" i="61"/>
  <c r="G3712" i="61"/>
  <c r="F3712" i="61"/>
  <c r="G3711" i="61"/>
  <c r="F3711" i="61"/>
  <c r="G3710" i="61"/>
  <c r="F3710" i="61"/>
  <c r="G3708" i="61"/>
  <c r="F3708" i="61"/>
  <c r="G3707" i="61"/>
  <c r="F3707" i="61"/>
  <c r="G3706" i="61"/>
  <c r="F3706" i="61"/>
  <c r="G3705" i="61"/>
  <c r="F3705" i="61"/>
  <c r="G3703" i="61"/>
  <c r="F3703" i="61"/>
  <c r="G3702" i="61"/>
  <c r="F3702" i="61"/>
  <c r="G3701" i="61"/>
  <c r="F3701" i="61"/>
  <c r="G3700" i="61"/>
  <c r="F3700" i="61"/>
  <c r="G3699" i="61"/>
  <c r="F3699" i="61"/>
  <c r="G3698" i="61"/>
  <c r="F3698" i="61"/>
  <c r="G3697" i="61"/>
  <c r="F3697" i="61"/>
  <c r="G3695" i="61"/>
  <c r="F3695" i="61"/>
  <c r="G3694" i="61"/>
  <c r="F3694" i="61"/>
  <c r="G3693" i="61"/>
  <c r="F3693" i="61"/>
  <c r="G3692" i="61"/>
  <c r="F3692" i="61"/>
  <c r="G3690" i="61"/>
  <c r="F3690" i="61"/>
  <c r="G3689" i="61"/>
  <c r="F3689" i="61"/>
  <c r="G3688" i="61"/>
  <c r="F3688" i="61"/>
  <c r="G3686" i="61"/>
  <c r="F3686" i="61"/>
  <c r="G3685" i="61"/>
  <c r="F3685" i="61"/>
  <c r="G3684" i="61"/>
  <c r="F3684" i="61"/>
  <c r="G3683" i="61"/>
  <c r="F3683" i="61"/>
  <c r="G3682" i="61"/>
  <c r="F3682" i="61"/>
  <c r="G3681" i="61"/>
  <c r="F3681" i="61"/>
  <c r="G3680" i="61"/>
  <c r="F3680" i="61"/>
  <c r="G3678" i="61"/>
  <c r="F3678" i="61"/>
  <c r="G3677" i="61"/>
  <c r="F3677" i="61"/>
  <c r="G3676" i="61"/>
  <c r="F3676" i="61"/>
  <c r="G3675" i="61"/>
  <c r="F3675" i="61"/>
  <c r="G3674" i="61"/>
  <c r="F3674" i="61"/>
  <c r="G3672" i="61"/>
  <c r="F3672" i="61"/>
  <c r="G3671" i="61"/>
  <c r="F3671" i="61"/>
  <c r="G3670" i="61"/>
  <c r="F3670" i="61"/>
  <c r="G3669" i="61"/>
  <c r="F3669" i="61"/>
  <c r="G3668" i="61"/>
  <c r="F3668" i="61"/>
  <c r="G3667" i="61"/>
  <c r="F3667" i="61"/>
  <c r="G3666" i="61"/>
  <c r="F3666" i="61"/>
  <c r="G3664" i="61"/>
  <c r="F3664" i="61"/>
  <c r="G3663" i="61"/>
  <c r="F3663" i="61"/>
  <c r="G3662" i="61"/>
  <c r="F3662" i="61"/>
  <c r="G3661" i="61"/>
  <c r="F3661" i="61"/>
  <c r="G3660" i="61"/>
  <c r="F3660" i="61"/>
  <c r="G3659" i="61"/>
  <c r="F3659" i="61"/>
  <c r="G3658" i="61"/>
  <c r="F3658" i="61"/>
  <c r="G3656" i="61"/>
  <c r="F3656" i="61"/>
  <c r="G3655" i="61"/>
  <c r="F3655" i="61"/>
  <c r="G3654" i="61"/>
  <c r="F3654" i="61"/>
  <c r="G3653" i="61"/>
  <c r="F3653" i="61"/>
  <c r="G3652" i="61"/>
  <c r="F3652" i="61"/>
  <c r="G3650" i="61"/>
  <c r="F3650" i="61"/>
  <c r="G3649" i="61"/>
  <c r="F3649" i="61"/>
  <c r="G3648" i="61"/>
  <c r="F3648" i="61"/>
  <c r="G3647" i="61"/>
  <c r="F3647" i="61"/>
  <c r="G3646" i="61"/>
  <c r="F3646" i="61"/>
  <c r="G3645" i="61"/>
  <c r="F3645" i="61"/>
  <c r="G3644" i="61"/>
  <c r="F3644" i="61"/>
  <c r="G3642" i="61"/>
  <c r="F3642" i="61"/>
  <c r="G3641" i="61"/>
  <c r="F3641" i="61"/>
  <c r="G3639" i="61"/>
  <c r="F3639" i="61"/>
  <c r="G3638" i="61"/>
  <c r="F3638" i="61"/>
  <c r="G3637" i="61"/>
  <c r="F3637" i="61"/>
  <c r="G3636" i="61"/>
  <c r="F3636" i="61"/>
  <c r="G3634" i="61"/>
  <c r="F3634" i="61"/>
  <c r="G3633" i="61"/>
  <c r="F3633" i="61"/>
  <c r="G3632" i="61"/>
  <c r="F3632" i="61"/>
  <c r="G3631" i="61"/>
  <c r="F3631" i="61"/>
  <c r="G3630" i="61"/>
  <c r="F3630" i="61"/>
  <c r="G3629" i="61"/>
  <c r="F3629" i="61"/>
  <c r="G3628" i="61"/>
  <c r="F3628" i="61"/>
  <c r="G3627" i="61"/>
  <c r="F3627" i="61"/>
  <c r="G3625" i="61"/>
  <c r="F3625" i="61"/>
  <c r="G3624" i="61"/>
  <c r="F3624" i="61"/>
  <c r="G3623" i="61"/>
  <c r="F3623" i="61"/>
  <c r="G3622" i="61"/>
  <c r="F3622" i="61"/>
  <c r="G3621" i="61"/>
  <c r="F3621" i="61"/>
  <c r="G3619" i="61"/>
  <c r="F3619" i="61"/>
  <c r="G3618" i="61"/>
  <c r="F3618" i="61"/>
  <c r="G3617" i="61"/>
  <c r="F3617" i="61"/>
  <c r="G3616" i="61"/>
  <c r="F3616" i="61"/>
  <c r="G3615" i="61"/>
  <c r="F3615" i="61"/>
  <c r="G3613" i="61"/>
  <c r="F3613" i="61"/>
  <c r="G3612" i="61"/>
  <c r="F3612" i="61"/>
  <c r="G3611" i="61"/>
  <c r="F3611" i="61"/>
  <c r="G3610" i="61"/>
  <c r="F3610" i="61"/>
  <c r="G3609" i="61"/>
  <c r="F3609" i="61"/>
  <c r="G3608" i="61"/>
  <c r="F3608" i="61"/>
  <c r="G3606" i="61"/>
  <c r="F3606" i="61"/>
  <c r="G3605" i="61"/>
  <c r="F3605" i="61"/>
  <c r="G3604" i="61"/>
  <c r="F3604" i="61"/>
  <c r="G3603" i="61"/>
  <c r="F3603" i="61"/>
  <c r="G3601" i="61"/>
  <c r="F3601" i="61"/>
  <c r="G3600" i="61"/>
  <c r="F3600" i="61"/>
  <c r="G3599" i="61"/>
  <c r="F3599" i="61"/>
  <c r="G3598" i="61"/>
  <c r="F3598" i="61"/>
  <c r="G3596" i="61"/>
  <c r="F3596" i="61"/>
  <c r="G3595" i="61"/>
  <c r="F3595" i="61"/>
  <c r="G3594" i="61"/>
  <c r="F3594" i="61"/>
  <c r="G3592" i="61"/>
  <c r="F3592" i="61"/>
  <c r="G3591" i="61"/>
  <c r="F3591" i="61"/>
  <c r="G3590" i="61"/>
  <c r="F3590" i="61"/>
  <c r="G3588" i="61"/>
  <c r="F3588" i="61"/>
  <c r="G3587" i="61"/>
  <c r="F3587" i="61"/>
  <c r="G3586" i="61"/>
  <c r="F3586" i="61"/>
  <c r="G3585" i="61"/>
  <c r="F3585" i="61"/>
  <c r="G3584" i="61"/>
  <c r="F3584" i="61"/>
  <c r="G3583" i="61"/>
  <c r="F3583" i="61"/>
  <c r="G3581" i="61"/>
  <c r="F3581" i="61"/>
  <c r="G3580" i="61"/>
  <c r="F3580" i="61"/>
  <c r="G3579" i="61"/>
  <c r="F3579" i="61"/>
  <c r="G3578" i="61"/>
  <c r="F3578" i="61"/>
  <c r="G3577" i="61"/>
  <c r="F3577" i="61"/>
  <c r="G3576" i="61"/>
  <c r="F3576" i="61"/>
  <c r="G3575" i="61"/>
  <c r="F3575" i="61"/>
  <c r="G3574" i="61"/>
  <c r="F3574" i="61"/>
  <c r="G3573" i="61"/>
  <c r="F3573" i="61"/>
  <c r="G3571" i="61"/>
  <c r="F3571" i="61"/>
  <c r="G3570" i="61"/>
  <c r="F3570" i="61"/>
  <c r="G3568" i="61"/>
  <c r="F3568" i="61"/>
  <c r="G3567" i="61"/>
  <c r="F3567" i="61"/>
  <c r="G3566" i="61"/>
  <c r="F3566" i="61"/>
  <c r="G3565" i="61"/>
  <c r="F3565" i="61"/>
  <c r="G3564" i="61"/>
  <c r="F3564" i="61"/>
  <c r="G3563" i="61"/>
  <c r="F3563" i="61"/>
  <c r="G3562" i="61"/>
  <c r="F3562" i="61"/>
  <c r="G3561" i="61"/>
  <c r="F3561" i="61"/>
  <c r="G3559" i="61"/>
  <c r="F3559" i="61"/>
  <c r="G3558" i="61"/>
  <c r="F3558" i="61"/>
  <c r="G3557" i="61"/>
  <c r="F3557" i="61"/>
  <c r="G3555" i="61"/>
  <c r="F3555" i="61"/>
  <c r="G3554" i="61"/>
  <c r="F3554" i="61"/>
  <c r="G3553" i="61"/>
  <c r="F3553" i="61"/>
  <c r="G3551" i="61"/>
  <c r="F3551" i="61"/>
  <c r="G3550" i="61"/>
  <c r="F3550" i="61"/>
  <c r="G3549" i="61"/>
  <c r="F3549" i="61"/>
  <c r="G3548" i="61"/>
  <c r="F3548" i="61"/>
  <c r="G3547" i="61"/>
  <c r="F3547" i="61"/>
  <c r="G3546" i="61"/>
  <c r="F3546" i="61"/>
  <c r="G3544" i="61"/>
  <c r="F3544" i="61"/>
  <c r="G3543" i="61"/>
  <c r="F3543" i="61"/>
  <c r="G3542" i="61"/>
  <c r="F3542" i="61"/>
  <c r="G3541" i="61"/>
  <c r="F3541" i="61"/>
  <c r="G3539" i="61"/>
  <c r="F3539" i="61"/>
  <c r="G3538" i="61"/>
  <c r="F3538" i="61"/>
  <c r="G3537" i="61"/>
  <c r="F3537" i="61"/>
  <c r="G3536" i="61"/>
  <c r="F3536" i="61"/>
  <c r="G3535" i="61"/>
  <c r="F3535" i="61"/>
  <c r="G3534" i="61"/>
  <c r="F3534" i="61"/>
  <c r="G3532" i="61"/>
  <c r="F3532" i="61"/>
  <c r="G3531" i="61"/>
  <c r="F3531" i="61"/>
  <c r="G3530" i="61"/>
  <c r="F3530" i="61"/>
  <c r="G3529" i="61"/>
  <c r="F3529" i="61"/>
  <c r="G3528" i="61"/>
  <c r="F3528" i="61"/>
  <c r="G3527" i="61"/>
  <c r="F3527" i="61"/>
  <c r="G3526" i="61"/>
  <c r="F3526" i="61"/>
  <c r="G3525" i="61"/>
  <c r="F3525" i="61"/>
  <c r="G3523" i="61"/>
  <c r="F3523" i="61"/>
  <c r="G3522" i="61"/>
  <c r="F3522" i="61"/>
  <c r="G3521" i="61"/>
  <c r="F3521" i="61"/>
  <c r="G3520" i="61"/>
  <c r="F3520" i="61"/>
  <c r="G3519" i="61"/>
  <c r="F3519" i="61"/>
  <c r="G3518" i="61"/>
  <c r="F3518" i="61"/>
  <c r="G3517" i="61"/>
  <c r="F3517" i="61"/>
  <c r="G3515" i="61"/>
  <c r="F3515" i="61"/>
  <c r="G3514" i="61"/>
  <c r="F3514" i="61"/>
  <c r="G3513" i="61"/>
  <c r="F3513" i="61"/>
  <c r="G3512" i="61"/>
  <c r="F3512" i="61"/>
  <c r="G3511" i="61"/>
  <c r="F3511" i="61"/>
  <c r="G3510" i="61"/>
  <c r="F3510" i="61"/>
  <c r="G3509" i="61"/>
  <c r="F3509" i="61"/>
  <c r="G3507" i="61"/>
  <c r="F3507" i="61"/>
  <c r="G3506" i="61"/>
  <c r="F3506" i="61"/>
  <c r="G3505" i="61"/>
  <c r="F3505" i="61"/>
  <c r="G3504" i="61"/>
  <c r="F3504" i="61"/>
  <c r="G3503" i="61"/>
  <c r="F3503" i="61"/>
  <c r="G3501" i="61"/>
  <c r="F3501" i="61"/>
  <c r="G3500" i="61"/>
  <c r="F3500" i="61"/>
  <c r="G3498" i="61"/>
  <c r="F3498" i="61"/>
  <c r="G3497" i="61"/>
  <c r="F3497" i="61"/>
  <c r="G3496" i="61"/>
  <c r="F3496" i="61"/>
  <c r="G3495" i="61"/>
  <c r="F3495" i="61"/>
  <c r="G3494" i="61"/>
  <c r="F3494" i="61"/>
  <c r="G3493" i="61"/>
  <c r="F3493" i="61"/>
  <c r="G3492" i="61"/>
  <c r="F3492" i="61"/>
  <c r="G3491" i="61"/>
  <c r="F3491" i="61"/>
  <c r="G3490" i="61"/>
  <c r="F3490" i="61"/>
  <c r="G3488" i="61"/>
  <c r="F3488" i="61"/>
  <c r="G3487" i="61"/>
  <c r="F3487" i="61"/>
  <c r="G3486" i="61"/>
  <c r="F3486" i="61"/>
  <c r="G3485" i="61"/>
  <c r="F3485" i="61"/>
  <c r="G3484" i="61"/>
  <c r="F3484" i="61"/>
  <c r="G3483" i="61"/>
  <c r="F3483" i="61"/>
  <c r="G3481" i="61"/>
  <c r="F3481" i="61"/>
  <c r="G3480" i="61"/>
  <c r="F3480" i="61"/>
  <c r="G3479" i="61"/>
  <c r="F3479" i="61"/>
  <c r="G3478" i="61"/>
  <c r="F3478" i="61"/>
  <c r="G3477" i="61"/>
  <c r="F3477" i="61"/>
  <c r="G3476" i="61"/>
  <c r="F3476" i="61"/>
  <c r="G3475" i="61"/>
  <c r="F3475" i="61"/>
  <c r="G3474" i="61"/>
  <c r="F3474" i="61"/>
  <c r="G3473" i="61"/>
  <c r="F3473" i="61"/>
  <c r="G3472" i="61"/>
  <c r="F3472" i="61"/>
  <c r="G3470" i="61"/>
  <c r="F3470" i="61"/>
  <c r="G3469" i="61"/>
  <c r="F3469" i="61"/>
  <c r="G3468" i="61"/>
  <c r="F3468" i="61"/>
  <c r="G3467" i="61"/>
  <c r="F3467" i="61"/>
  <c r="G3465" i="61"/>
  <c r="F3465" i="61"/>
  <c r="G3464" i="61"/>
  <c r="F3464" i="61"/>
  <c r="G3463" i="61"/>
  <c r="F3463" i="61"/>
  <c r="G3462" i="61"/>
  <c r="F3462" i="61"/>
  <c r="G3461" i="61"/>
  <c r="F3461" i="61"/>
  <c r="G3459" i="61"/>
  <c r="F3459" i="61"/>
  <c r="G3458" i="61"/>
  <c r="F3458" i="61"/>
  <c r="G3457" i="61"/>
  <c r="F3457" i="61"/>
  <c r="G3456" i="61"/>
  <c r="F3456" i="61"/>
  <c r="G3455" i="61"/>
  <c r="F3455" i="61"/>
  <c r="G3454" i="61"/>
  <c r="F3454" i="61"/>
  <c r="G3453" i="61"/>
  <c r="F3453" i="61"/>
  <c r="G3451" i="61"/>
  <c r="F3451" i="61"/>
  <c r="G3450" i="61"/>
  <c r="F3450" i="61"/>
  <c r="G3449" i="61"/>
  <c r="F3449" i="61"/>
  <c r="G3447" i="61"/>
  <c r="F3447" i="61"/>
  <c r="G3446" i="61"/>
  <c r="F3446" i="61"/>
  <c r="G3445" i="61"/>
  <c r="F3445" i="61"/>
  <c r="G3444" i="61"/>
  <c r="F3444" i="61"/>
  <c r="G3442" i="61"/>
  <c r="F3442" i="61"/>
  <c r="G3441" i="61"/>
  <c r="F3441" i="61"/>
  <c r="G3439" i="61"/>
  <c r="F3439" i="61"/>
  <c r="G3438" i="61"/>
  <c r="F3438" i="61"/>
  <c r="G3436" i="61"/>
  <c r="F3436" i="61"/>
  <c r="G3435" i="61"/>
  <c r="F3435" i="61"/>
  <c r="G3434" i="61"/>
  <c r="F3434" i="61"/>
  <c r="G3433" i="61"/>
  <c r="F3433" i="61"/>
  <c r="G3432" i="61"/>
  <c r="F3432" i="61"/>
  <c r="G3431" i="61"/>
  <c r="F3431" i="61"/>
  <c r="G3429" i="61"/>
  <c r="F3429" i="61"/>
  <c r="G3428" i="61"/>
  <c r="F3428" i="61"/>
  <c r="G3427" i="61"/>
  <c r="F3427" i="61"/>
  <c r="G3426" i="61"/>
  <c r="F3426" i="61"/>
  <c r="G3425" i="61"/>
  <c r="F3425" i="61"/>
  <c r="G3424" i="61"/>
  <c r="F3424" i="61"/>
  <c r="G3423" i="61"/>
  <c r="F3423" i="61"/>
  <c r="G3422" i="61"/>
  <c r="F3422" i="61"/>
  <c r="G3421" i="61"/>
  <c r="F3421" i="61"/>
  <c r="G3420" i="61"/>
  <c r="F3420" i="61"/>
  <c r="G3418" i="61"/>
  <c r="F3418" i="61"/>
  <c r="G3417" i="61"/>
  <c r="F3417" i="61"/>
  <c r="G3416" i="61"/>
  <c r="F3416" i="61"/>
  <c r="G3414" i="61"/>
  <c r="F3414" i="61"/>
  <c r="G3413" i="61"/>
  <c r="F3413" i="61"/>
  <c r="G3411" i="61"/>
  <c r="F3411" i="61"/>
  <c r="G3410" i="61"/>
  <c r="F3410" i="61"/>
  <c r="G3409" i="61"/>
  <c r="F3409" i="61"/>
  <c r="G3407" i="61"/>
  <c r="F3407" i="61"/>
  <c r="G3406" i="61"/>
  <c r="F3406" i="61"/>
  <c r="G3405" i="61"/>
  <c r="F3405" i="61"/>
  <c r="G3404" i="61"/>
  <c r="F3404" i="61"/>
  <c r="G3403" i="61"/>
  <c r="F3403" i="61"/>
  <c r="G3402" i="61"/>
  <c r="F3402" i="61"/>
  <c r="G3400" i="61"/>
  <c r="F3400" i="61"/>
  <c r="G3399" i="61"/>
  <c r="F3399" i="61"/>
  <c r="G3398" i="61"/>
  <c r="F3398" i="61"/>
  <c r="G3397" i="61"/>
  <c r="F3397" i="61"/>
  <c r="G3396" i="61"/>
  <c r="F3396" i="61"/>
  <c r="G3394" i="61"/>
  <c r="F3394" i="61"/>
  <c r="G3393" i="61"/>
  <c r="F3393" i="61"/>
  <c r="G3392" i="61"/>
  <c r="F3392" i="61"/>
  <c r="G3391" i="61"/>
  <c r="F3391" i="61"/>
  <c r="G3390" i="61"/>
  <c r="F3390" i="61"/>
  <c r="G3389" i="61"/>
  <c r="F3389" i="61"/>
  <c r="G3388" i="61"/>
  <c r="F3388" i="61"/>
  <c r="G3386" i="61"/>
  <c r="F3386" i="61"/>
  <c r="G3385" i="61"/>
  <c r="F3385" i="61"/>
  <c r="G3384" i="61"/>
  <c r="F3384" i="61"/>
  <c r="G3383" i="61"/>
  <c r="F3383" i="61"/>
  <c r="G3382" i="61"/>
  <c r="F3382" i="61"/>
  <c r="G3381" i="61"/>
  <c r="F3381" i="61"/>
  <c r="G3380" i="61"/>
  <c r="F3380" i="61"/>
  <c r="G3378" i="61"/>
  <c r="F3378" i="61"/>
  <c r="G3377" i="61"/>
  <c r="F3377" i="61"/>
  <c r="G3376" i="61"/>
  <c r="F3376" i="61"/>
  <c r="G3375" i="61"/>
  <c r="F3375" i="61"/>
  <c r="G3374" i="61"/>
  <c r="F3374" i="61"/>
  <c r="G3373" i="61"/>
  <c r="F3373" i="61"/>
  <c r="G3371" i="61"/>
  <c r="F3371" i="61"/>
  <c r="G3370" i="61"/>
  <c r="F3370" i="61"/>
  <c r="G3369" i="61"/>
  <c r="F3369" i="61"/>
  <c r="G3368" i="61"/>
  <c r="F3368" i="61"/>
  <c r="G3367" i="61"/>
  <c r="F3367" i="61"/>
  <c r="G3366" i="61"/>
  <c r="F3366" i="61"/>
  <c r="G3364" i="61"/>
  <c r="F3364" i="61"/>
  <c r="G3363" i="61"/>
  <c r="F3363" i="61"/>
  <c r="G3362" i="61"/>
  <c r="F3362" i="61"/>
  <c r="G3361" i="61"/>
  <c r="F3361" i="61"/>
  <c r="G3360" i="61"/>
  <c r="F3360" i="61"/>
  <c r="G3359" i="61"/>
  <c r="F3359" i="61"/>
  <c r="G3357" i="61"/>
  <c r="F3357" i="61"/>
  <c r="G3356" i="61"/>
  <c r="F3356" i="61"/>
  <c r="G3355" i="61"/>
  <c r="F3355" i="61"/>
  <c r="G3354" i="61"/>
  <c r="F3354" i="61"/>
  <c r="G3353" i="61"/>
  <c r="F3353" i="61"/>
  <c r="G3352" i="61"/>
  <c r="F3352" i="61"/>
  <c r="G3351" i="61"/>
  <c r="F3351" i="61"/>
  <c r="G3350" i="61"/>
  <c r="F3350" i="61"/>
  <c r="G3348" i="61"/>
  <c r="F3348" i="61"/>
  <c r="G3347" i="61"/>
  <c r="F3347" i="61"/>
  <c r="G3346" i="61"/>
  <c r="F3346" i="61"/>
  <c r="G3345" i="61"/>
  <c r="F3345" i="61"/>
  <c r="G3344" i="61"/>
  <c r="F3344" i="61"/>
  <c r="G3342" i="61"/>
  <c r="F3342" i="61"/>
  <c r="G3341" i="61"/>
  <c r="F3341" i="61"/>
  <c r="G3340" i="61"/>
  <c r="F3340" i="61"/>
  <c r="G3339" i="61"/>
  <c r="F3339" i="61"/>
  <c r="G3338" i="61"/>
  <c r="F3338" i="61"/>
  <c r="G3337" i="61"/>
  <c r="F3337" i="61"/>
  <c r="G3336" i="61"/>
  <c r="F3336" i="61"/>
  <c r="G3335" i="61"/>
  <c r="F3335" i="61"/>
  <c r="G3334" i="61"/>
  <c r="F3334" i="61"/>
  <c r="G3332" i="61"/>
  <c r="F3332" i="61"/>
  <c r="G3331" i="61"/>
  <c r="F3331" i="61"/>
  <c r="G3330" i="61"/>
  <c r="F3330" i="61"/>
  <c r="G3329" i="61"/>
  <c r="F3329" i="61"/>
  <c r="G3328" i="61"/>
  <c r="F3328" i="61"/>
  <c r="G3327" i="61"/>
  <c r="F3327" i="61"/>
  <c r="G3326" i="61"/>
  <c r="F3326" i="61"/>
  <c r="G3325" i="61"/>
  <c r="F3325" i="61"/>
  <c r="G3324" i="61"/>
  <c r="F3324" i="61"/>
  <c r="G3322" i="61"/>
  <c r="F3322" i="61"/>
  <c r="G3321" i="61"/>
  <c r="F3321" i="61"/>
  <c r="G3320" i="61"/>
  <c r="F3320" i="61"/>
  <c r="G3319" i="61"/>
  <c r="F3319" i="61"/>
  <c r="G3318" i="61"/>
  <c r="F3318" i="61"/>
  <c r="G3317" i="61"/>
  <c r="F3317" i="61"/>
  <c r="G3316" i="61"/>
  <c r="F3316" i="61"/>
  <c r="G3315" i="61"/>
  <c r="F3315" i="61"/>
  <c r="G3314" i="61"/>
  <c r="F3314" i="61"/>
  <c r="G3313" i="61"/>
  <c r="F3313" i="61"/>
  <c r="G3312" i="61"/>
  <c r="F3312" i="61"/>
  <c r="G3310" i="61"/>
  <c r="F3310" i="61"/>
  <c r="G3309" i="61"/>
  <c r="F3309" i="61"/>
  <c r="G3308" i="61"/>
  <c r="F3308" i="61"/>
  <c r="G3307" i="61"/>
  <c r="F3307" i="61"/>
  <c r="G3306" i="61"/>
  <c r="F3306" i="61"/>
  <c r="G3304" i="61"/>
  <c r="F3304" i="61"/>
  <c r="G3303" i="61"/>
  <c r="F3303" i="61"/>
  <c r="G3302" i="61"/>
  <c r="F3302" i="61"/>
  <c r="G3301" i="61"/>
  <c r="F3301" i="61"/>
  <c r="G3299" i="61"/>
  <c r="F3299" i="61"/>
  <c r="G3298" i="61"/>
  <c r="F3298" i="61"/>
  <c r="G3297" i="61"/>
  <c r="F3297" i="61"/>
  <c r="G3295" i="61"/>
  <c r="F3295" i="61"/>
  <c r="G3294" i="61"/>
  <c r="F3294" i="61"/>
  <c r="G3293" i="61"/>
  <c r="F3293" i="61"/>
  <c r="G3292" i="61"/>
  <c r="F3292" i="61"/>
  <c r="G3291" i="61"/>
  <c r="F3291" i="61"/>
  <c r="G3289" i="61"/>
  <c r="F3289" i="61"/>
  <c r="G3288" i="61"/>
  <c r="F3288" i="61"/>
  <c r="G3287" i="61"/>
  <c r="F3287" i="61"/>
  <c r="G3286" i="61"/>
  <c r="F3286" i="61"/>
  <c r="G3285" i="61"/>
  <c r="F3285" i="61"/>
  <c r="G3284" i="61"/>
  <c r="F3284" i="61"/>
  <c r="G3283" i="61"/>
  <c r="F3283" i="61"/>
  <c r="G3282" i="61"/>
  <c r="F3282" i="61"/>
  <c r="G3280" i="61"/>
  <c r="F3280" i="61"/>
  <c r="G3279" i="61"/>
  <c r="F3279" i="61"/>
  <c r="G3278" i="61"/>
  <c r="F3278" i="61"/>
  <c r="G3277" i="61"/>
  <c r="F3277" i="61"/>
  <c r="G3276" i="61"/>
  <c r="F3276" i="61"/>
  <c r="G3275" i="61"/>
  <c r="F3275" i="61"/>
  <c r="G3273" i="61"/>
  <c r="F3273" i="61"/>
  <c r="G3272" i="61"/>
  <c r="F3272" i="61"/>
  <c r="G3271" i="61"/>
  <c r="F3271" i="61"/>
  <c r="G3270" i="61"/>
  <c r="F3270" i="61"/>
  <c r="G3269" i="61"/>
  <c r="F3269" i="61"/>
  <c r="G3268" i="61"/>
  <c r="F3268" i="61"/>
  <c r="G3267" i="61"/>
  <c r="F3267" i="61"/>
  <c r="G3265" i="61"/>
  <c r="F3265" i="61"/>
  <c r="G3264" i="61"/>
  <c r="F3264" i="61"/>
  <c r="G3263" i="61"/>
  <c r="F3263" i="61"/>
  <c r="G3262" i="61"/>
  <c r="F3262" i="61"/>
  <c r="G3261" i="61"/>
  <c r="F3261" i="61"/>
  <c r="G3260" i="61"/>
  <c r="F3260" i="61"/>
  <c r="G3259" i="61"/>
  <c r="F3259" i="61"/>
  <c r="G3257" i="61"/>
  <c r="F3257" i="61"/>
  <c r="G3256" i="61"/>
  <c r="F3256" i="61"/>
  <c r="G3255" i="61"/>
  <c r="F3255" i="61"/>
  <c r="G3254" i="61"/>
  <c r="F3254" i="61"/>
  <c r="G3252" i="61"/>
  <c r="F3252" i="61"/>
  <c r="G3251" i="61"/>
  <c r="F3251" i="61"/>
  <c r="G3249" i="61"/>
  <c r="F3249" i="61"/>
  <c r="G3248" i="61"/>
  <c r="F3248" i="61"/>
  <c r="G3247" i="61"/>
  <c r="F3247" i="61"/>
  <c r="G3245" i="61"/>
  <c r="F3245" i="61"/>
  <c r="G3244" i="61"/>
  <c r="F3244" i="61"/>
  <c r="G3242" i="61"/>
  <c r="F3242" i="61"/>
  <c r="G3241" i="61"/>
  <c r="F3241" i="61"/>
  <c r="G3239" i="61"/>
  <c r="F3239" i="61"/>
  <c r="G3238" i="61"/>
  <c r="F3238" i="61"/>
  <c r="G3237" i="61"/>
  <c r="F3237" i="61"/>
  <c r="G3235" i="61"/>
  <c r="F3235" i="61"/>
  <c r="G3234" i="61"/>
  <c r="F3234" i="61"/>
  <c r="G3233" i="61"/>
  <c r="F3233" i="61"/>
  <c r="G3232" i="61"/>
  <c r="F3232" i="61"/>
  <c r="G3231" i="61"/>
  <c r="F3231" i="61"/>
  <c r="G3230" i="61"/>
  <c r="F3230" i="61"/>
  <c r="G3228" i="61"/>
  <c r="F3228" i="61"/>
  <c r="G3227" i="61"/>
  <c r="F3227" i="61"/>
  <c r="G3226" i="61"/>
  <c r="F3226" i="61"/>
  <c r="G3225" i="61"/>
  <c r="F3225" i="61"/>
  <c r="G3224" i="61"/>
  <c r="F3224" i="61"/>
  <c r="G3223" i="61"/>
  <c r="F3223" i="61"/>
  <c r="G3222" i="61"/>
  <c r="F3222" i="61"/>
  <c r="G3221" i="61"/>
  <c r="F3221" i="61"/>
  <c r="G3220" i="61"/>
  <c r="F3220" i="61"/>
  <c r="G3218" i="61"/>
  <c r="F3218" i="61"/>
  <c r="G3217" i="61"/>
  <c r="F3217" i="61"/>
  <c r="G3215" i="61"/>
  <c r="F3215" i="61"/>
  <c r="G3214" i="61"/>
  <c r="F3214" i="61"/>
  <c r="G3213" i="61"/>
  <c r="F3213" i="61"/>
  <c r="G3212" i="61"/>
  <c r="F3212" i="61"/>
  <c r="G3211" i="61"/>
  <c r="F3211" i="61"/>
  <c r="G3210" i="61"/>
  <c r="F3210" i="61"/>
  <c r="G3209" i="61"/>
  <c r="F3209" i="61"/>
  <c r="G3207" i="61"/>
  <c r="F3207" i="61"/>
  <c r="G3206" i="61"/>
  <c r="F3206" i="61"/>
  <c r="G3205" i="61"/>
  <c r="F3205" i="61"/>
  <c r="G3204" i="61"/>
  <c r="F3204" i="61"/>
  <c r="G3202" i="61"/>
  <c r="F3202" i="61"/>
  <c r="G3201" i="61"/>
  <c r="F3201" i="61"/>
  <c r="G3200" i="61"/>
  <c r="F3200" i="61"/>
  <c r="G3199" i="61"/>
  <c r="F3199" i="61"/>
  <c r="G3197" i="61"/>
  <c r="F3197" i="61"/>
  <c r="G3196" i="61"/>
  <c r="F3196" i="61"/>
  <c r="G3194" i="61"/>
  <c r="F3194" i="61"/>
  <c r="G3192" i="61"/>
  <c r="F3192" i="61"/>
  <c r="G3191" i="61"/>
  <c r="F3191" i="61"/>
  <c r="G3190" i="61"/>
  <c r="F3190" i="61"/>
  <c r="G3189" i="61"/>
  <c r="F3189" i="61"/>
  <c r="G3188" i="61"/>
  <c r="F3188" i="61"/>
  <c r="G3187" i="61"/>
  <c r="F3187" i="61"/>
  <c r="G3186" i="61"/>
  <c r="F3186" i="61"/>
  <c r="G3184" i="61"/>
  <c r="F3184" i="61"/>
  <c r="G3183" i="61"/>
  <c r="F3183" i="61"/>
  <c r="G3182" i="61"/>
  <c r="F3182" i="61"/>
  <c r="G3181" i="61"/>
  <c r="F3181" i="61"/>
  <c r="G3180" i="61"/>
  <c r="F3180" i="61"/>
  <c r="G3179" i="61"/>
  <c r="F3179" i="61"/>
  <c r="G3178" i="61"/>
  <c r="F3178" i="61"/>
  <c r="G3177" i="61"/>
  <c r="F3177" i="61"/>
  <c r="G3175" i="61"/>
  <c r="F3175" i="61"/>
  <c r="G3174" i="61"/>
  <c r="F3174" i="61"/>
  <c r="G3173" i="61"/>
  <c r="F3173" i="61"/>
  <c r="G3172" i="61"/>
  <c r="F3172" i="61"/>
  <c r="G3171" i="61"/>
  <c r="F3171" i="61"/>
  <c r="G3169" i="61"/>
  <c r="F3169" i="61"/>
  <c r="G3168" i="61"/>
  <c r="F3168" i="61"/>
  <c r="G3167" i="61"/>
  <c r="F3167" i="61"/>
  <c r="G3166" i="61"/>
  <c r="F3166" i="61"/>
  <c r="G3164" i="61"/>
  <c r="F3164" i="61"/>
  <c r="G3163" i="61"/>
  <c r="F3163" i="61"/>
  <c r="G3162" i="61"/>
  <c r="F3162" i="61"/>
  <c r="G3161" i="61"/>
  <c r="F3161" i="61"/>
  <c r="G3160" i="61"/>
  <c r="F3160" i="61"/>
  <c r="G3159" i="61"/>
  <c r="F3159" i="61"/>
  <c r="G3158" i="61"/>
  <c r="F3158" i="61"/>
  <c r="G3157" i="61"/>
  <c r="F3157" i="61"/>
  <c r="G3156" i="61"/>
  <c r="F3156" i="61"/>
  <c r="G3155" i="61"/>
  <c r="F3155" i="61"/>
  <c r="G3154" i="61"/>
  <c r="F3154" i="61"/>
  <c r="G3152" i="61"/>
  <c r="F3152" i="61"/>
  <c r="G3151" i="61"/>
  <c r="F3151" i="61"/>
  <c r="G3150" i="61"/>
  <c r="F3150" i="61"/>
  <c r="G3149" i="61"/>
  <c r="F3149" i="61"/>
  <c r="G3148" i="61"/>
  <c r="F3148" i="61"/>
  <c r="G3147" i="61"/>
  <c r="F3147" i="61"/>
  <c r="G3146" i="61"/>
  <c r="F3146" i="61"/>
  <c r="G3145" i="61"/>
  <c r="F3145" i="61"/>
  <c r="G3144" i="61"/>
  <c r="F3144" i="61"/>
  <c r="G3142" i="61"/>
  <c r="F3142" i="61"/>
  <c r="G3141" i="61"/>
  <c r="F3141" i="61"/>
  <c r="G3140" i="61"/>
  <c r="F3140" i="61"/>
  <c r="G3139" i="61"/>
  <c r="F3139" i="61"/>
  <c r="G3138" i="61"/>
  <c r="F3138" i="61"/>
  <c r="G3137" i="61"/>
  <c r="F3137" i="61"/>
  <c r="G3135" i="61"/>
  <c r="F3135" i="61"/>
  <c r="G3134" i="61"/>
  <c r="F3134" i="61"/>
  <c r="G3133" i="61"/>
  <c r="F3133" i="61"/>
  <c r="G3132" i="61"/>
  <c r="F3132" i="61"/>
  <c r="G3131" i="61"/>
  <c r="F3131" i="61"/>
  <c r="G3130" i="61"/>
  <c r="F3130" i="61"/>
  <c r="G3128" i="61"/>
  <c r="F3128" i="61"/>
  <c r="G3127" i="61"/>
  <c r="F3127" i="61"/>
  <c r="G3126" i="61"/>
  <c r="F3126" i="61"/>
  <c r="G3124" i="61"/>
  <c r="F3124" i="61"/>
  <c r="G3122" i="61"/>
  <c r="F3122" i="61"/>
  <c r="G3121" i="61"/>
  <c r="F3121" i="61"/>
  <c r="G3119" i="61"/>
  <c r="F3119" i="61"/>
  <c r="G3118" i="61"/>
  <c r="F3118" i="61"/>
  <c r="G3117" i="61"/>
  <c r="F3117" i="61"/>
  <c r="G3116" i="61"/>
  <c r="F3116" i="61"/>
  <c r="G3115" i="61"/>
  <c r="F3115" i="61"/>
  <c r="G3114" i="61"/>
  <c r="F3114" i="61"/>
  <c r="G3113" i="61"/>
  <c r="F3113" i="61"/>
  <c r="G3112" i="61"/>
  <c r="F3112" i="61"/>
  <c r="G3111" i="61"/>
  <c r="F3111" i="61"/>
  <c r="G3109" i="61"/>
  <c r="F3109" i="61"/>
  <c r="G3108" i="61"/>
  <c r="F3108" i="61"/>
  <c r="G3107" i="61"/>
  <c r="F3107" i="61"/>
  <c r="G3106" i="61"/>
  <c r="F3106" i="61"/>
  <c r="G3104" i="61"/>
  <c r="F3104" i="61"/>
  <c r="G3103" i="61"/>
  <c r="F3103" i="61"/>
  <c r="G3102" i="61"/>
  <c r="F3102" i="61"/>
  <c r="G3101" i="61"/>
  <c r="F3101" i="61"/>
  <c r="G3100" i="61"/>
  <c r="F3100" i="61"/>
  <c r="G3099" i="61"/>
  <c r="F3099" i="61"/>
  <c r="G3098" i="61"/>
  <c r="F3098" i="61"/>
  <c r="G3097" i="61"/>
  <c r="F3097" i="61"/>
  <c r="G3095" i="61"/>
  <c r="F3095" i="61"/>
  <c r="G3094" i="61"/>
  <c r="F3094" i="61"/>
  <c r="G3092" i="61"/>
  <c r="F3092" i="61"/>
  <c r="G3091" i="61"/>
  <c r="F3091" i="61"/>
  <c r="G3090" i="61"/>
  <c r="F3090" i="61"/>
  <c r="G3088" i="61"/>
  <c r="F3088" i="61"/>
  <c r="G3087" i="61"/>
  <c r="F3087" i="61"/>
  <c r="G3086" i="61"/>
  <c r="F3086" i="61"/>
  <c r="G3085" i="61"/>
  <c r="F3085" i="61"/>
  <c r="G3084" i="61"/>
  <c r="F3084" i="61"/>
  <c r="G3083" i="61"/>
  <c r="F3083" i="61"/>
  <c r="G3082" i="61"/>
  <c r="F3082" i="61"/>
  <c r="G3081" i="61"/>
  <c r="F3081" i="61"/>
  <c r="G3079" i="61"/>
  <c r="F3079" i="61"/>
  <c r="G3078" i="61"/>
  <c r="F3078" i="61"/>
  <c r="G3077" i="61"/>
  <c r="F3077" i="61"/>
  <c r="G3076" i="61"/>
  <c r="F3076" i="61"/>
  <c r="G3075" i="61"/>
  <c r="F3075" i="61"/>
  <c r="G3073" i="61"/>
  <c r="F3073" i="61"/>
  <c r="G3072" i="61"/>
  <c r="F3072" i="61"/>
  <c r="G3071" i="61"/>
  <c r="F3071" i="61"/>
  <c r="G3070" i="61"/>
  <c r="F3070" i="61"/>
  <c r="G3068" i="61"/>
  <c r="F3068" i="61"/>
  <c r="G3067" i="61"/>
  <c r="F3067" i="61"/>
  <c r="G3065" i="61"/>
  <c r="F3065" i="61"/>
  <c r="G3064" i="61"/>
  <c r="F3064" i="61"/>
  <c r="G3063" i="61"/>
  <c r="F3063" i="61"/>
  <c r="G3062" i="61"/>
  <c r="F3062" i="61"/>
  <c r="G3060" i="61"/>
  <c r="F3060" i="61"/>
  <c r="G3059" i="61"/>
  <c r="F3059" i="61"/>
  <c r="G3058" i="61"/>
  <c r="F3058" i="61"/>
  <c r="G3057" i="61"/>
  <c r="F3057" i="61"/>
  <c r="G3056" i="61"/>
  <c r="F3056" i="61"/>
  <c r="G3054" i="61"/>
  <c r="F3054" i="61"/>
  <c r="G3053" i="61"/>
  <c r="F3053" i="61"/>
  <c r="G3052" i="61"/>
  <c r="F3052" i="61"/>
  <c r="G3051" i="61"/>
  <c r="F3051" i="61"/>
  <c r="G3049" i="61"/>
  <c r="F3049" i="61"/>
  <c r="G3047" i="61"/>
  <c r="F3047" i="61"/>
  <c r="G3046" i="61"/>
  <c r="F3046" i="61"/>
  <c r="G3045" i="61"/>
  <c r="F3045" i="61"/>
  <c r="G3044" i="61"/>
  <c r="F3044" i="61"/>
  <c r="G3043" i="61"/>
  <c r="F3043" i="61"/>
  <c r="G3042" i="61"/>
  <c r="F3042" i="61"/>
  <c r="G3041" i="61"/>
  <c r="F3041" i="61"/>
  <c r="F3040" i="61"/>
  <c r="G3039" i="61"/>
  <c r="F3039" i="61"/>
  <c r="G3038" i="61"/>
  <c r="F3038" i="61"/>
  <c r="G3036" i="61"/>
  <c r="F3036" i="61"/>
  <c r="G3035" i="61"/>
  <c r="F3035" i="61"/>
  <c r="G3034" i="61"/>
  <c r="F3034" i="61"/>
  <c r="G3033" i="61"/>
  <c r="F3033" i="61"/>
  <c r="G3032" i="61"/>
  <c r="F3032" i="61"/>
  <c r="G3030" i="61"/>
  <c r="F3030" i="61"/>
  <c r="G3029" i="61"/>
  <c r="F3029" i="61"/>
  <c r="G3028" i="61"/>
  <c r="F3028" i="61"/>
  <c r="G3027" i="61"/>
  <c r="F3027" i="61"/>
  <c r="G3025" i="61"/>
  <c r="F3025" i="61"/>
  <c r="G3024" i="61"/>
  <c r="F3024" i="61"/>
  <c r="G3023" i="61"/>
  <c r="F3023" i="61"/>
  <c r="G3022" i="61"/>
  <c r="F3022" i="61"/>
  <c r="G3021" i="61"/>
  <c r="F3021" i="61"/>
  <c r="G3020" i="61"/>
  <c r="F3020" i="61"/>
  <c r="G3019" i="61"/>
  <c r="F3019" i="61"/>
  <c r="G3017" i="61"/>
  <c r="F3017" i="61"/>
  <c r="G3016" i="61"/>
  <c r="F3016" i="61"/>
  <c r="G3015" i="61"/>
  <c r="F3015" i="61"/>
  <c r="G3014" i="61"/>
  <c r="F3014" i="61"/>
  <c r="G3013" i="61"/>
  <c r="F3013" i="61"/>
  <c r="G3012" i="61"/>
  <c r="F3012" i="61"/>
  <c r="G3011" i="61"/>
  <c r="F3011" i="61"/>
  <c r="G3009" i="61"/>
  <c r="F3009" i="61"/>
  <c r="G3008" i="61"/>
  <c r="F3008" i="61"/>
  <c r="G3007" i="61"/>
  <c r="F3007" i="61"/>
  <c r="G3006" i="61"/>
  <c r="F3006" i="61"/>
  <c r="G3005" i="61"/>
  <c r="F3005" i="61"/>
  <c r="G3003" i="61"/>
  <c r="F3003" i="61"/>
  <c r="G3002" i="61"/>
  <c r="F3002" i="61"/>
  <c r="G3001" i="61"/>
  <c r="F3001" i="61"/>
  <c r="G3000" i="61"/>
  <c r="F3000" i="61"/>
  <c r="G2998" i="61"/>
  <c r="F2998" i="61"/>
  <c r="G2997" i="61"/>
  <c r="F2997" i="61"/>
  <c r="G2996" i="61"/>
  <c r="F2996" i="61"/>
  <c r="G2995" i="61"/>
  <c r="F2995" i="61"/>
  <c r="G2993" i="61"/>
  <c r="F2993" i="61"/>
  <c r="G2992" i="61"/>
  <c r="F2992" i="61"/>
  <c r="G2991" i="61"/>
  <c r="F2991" i="61"/>
  <c r="G2990" i="61"/>
  <c r="F2990" i="61"/>
  <c r="G2989" i="61"/>
  <c r="F2989" i="61"/>
  <c r="G2988" i="61"/>
  <c r="F2988" i="61"/>
  <c r="G2987" i="61"/>
  <c r="F2987" i="61"/>
  <c r="G2986" i="61"/>
  <c r="F2986" i="61"/>
  <c r="G2985" i="61"/>
  <c r="F2985" i="61"/>
  <c r="G2983" i="61"/>
  <c r="F2983" i="61"/>
  <c r="G2982" i="61"/>
  <c r="F2982" i="61"/>
  <c r="G2981" i="61"/>
  <c r="F2981" i="61"/>
  <c r="G2980" i="61"/>
  <c r="F2980" i="61"/>
  <c r="G2979" i="61"/>
  <c r="F2979" i="61"/>
  <c r="G2977" i="61"/>
  <c r="F2977" i="61"/>
  <c r="G2976" i="61"/>
  <c r="F2976" i="61"/>
  <c r="G2975" i="61"/>
  <c r="F2975" i="61"/>
  <c r="G2973" i="61"/>
  <c r="F2973" i="61"/>
  <c r="G2972" i="61"/>
  <c r="F2972" i="61"/>
  <c r="G2971" i="61"/>
  <c r="F2971" i="61"/>
  <c r="G2970" i="61"/>
  <c r="F2970" i="61"/>
  <c r="G2969" i="61"/>
  <c r="F2969" i="61"/>
  <c r="G2968" i="61"/>
  <c r="F2968" i="61"/>
  <c r="G2966" i="61"/>
  <c r="F2966" i="61"/>
  <c r="G2964" i="61"/>
  <c r="F2964" i="61"/>
  <c r="G2963" i="61"/>
  <c r="F2963" i="61"/>
  <c r="G2962" i="61"/>
  <c r="F2962" i="61"/>
  <c r="G2961" i="61"/>
  <c r="F2961" i="61"/>
  <c r="G2960" i="61"/>
  <c r="F2960" i="61"/>
  <c r="G2959" i="61"/>
  <c r="F2959" i="61"/>
  <c r="G2958" i="61"/>
  <c r="F2958" i="61"/>
  <c r="G2957" i="61"/>
  <c r="F2957" i="61"/>
  <c r="G2956" i="61"/>
  <c r="F2956" i="61"/>
  <c r="G2954" i="61"/>
  <c r="F2954" i="61"/>
  <c r="G2953" i="61"/>
  <c r="F2953" i="61"/>
  <c r="G2952" i="61"/>
  <c r="F2952" i="61"/>
  <c r="G2951" i="61"/>
  <c r="F2951" i="61"/>
  <c r="G2950" i="61"/>
  <c r="F2950" i="61"/>
  <c r="G2949" i="61"/>
  <c r="F2949" i="61"/>
  <c r="G2948" i="61"/>
  <c r="F2948" i="61"/>
  <c r="G2947" i="61"/>
  <c r="F2947" i="61"/>
  <c r="G2945" i="61"/>
  <c r="F2945" i="61"/>
  <c r="G2944" i="61"/>
  <c r="F2944" i="61"/>
  <c r="G2943" i="61"/>
  <c r="F2943" i="61"/>
  <c r="G2942" i="61"/>
  <c r="F2942" i="61"/>
  <c r="G2940" i="61"/>
  <c r="F2940" i="61"/>
  <c r="G2938" i="61"/>
  <c r="F2938" i="61"/>
  <c r="G2937" i="61"/>
  <c r="F2937" i="61"/>
  <c r="G2936" i="61"/>
  <c r="F2936" i="61"/>
  <c r="G2934" i="61"/>
  <c r="F2934" i="61"/>
  <c r="G2933" i="61"/>
  <c r="F2933" i="61"/>
  <c r="G2932" i="61"/>
  <c r="F2932" i="61"/>
  <c r="G2931" i="61"/>
  <c r="F2931" i="61"/>
  <c r="G2929" i="61"/>
  <c r="F2929" i="61"/>
  <c r="G2928" i="61"/>
  <c r="F2928" i="61"/>
  <c r="G2927" i="61"/>
  <c r="F2927" i="61"/>
  <c r="G2926" i="61"/>
  <c r="F2926" i="61"/>
  <c r="G2925" i="61"/>
  <c r="F2925" i="61"/>
  <c r="G2924" i="61"/>
  <c r="F2924" i="61"/>
  <c r="G2923" i="61"/>
  <c r="F2923" i="61"/>
  <c r="G2921" i="61"/>
  <c r="F2921" i="61"/>
  <c r="G2920" i="61"/>
  <c r="F2920" i="61"/>
  <c r="G2919" i="61"/>
  <c r="F2919" i="61"/>
  <c r="G2917" i="61"/>
  <c r="F2917" i="61"/>
  <c r="G2916" i="61"/>
  <c r="F2916" i="61"/>
  <c r="G2915" i="61"/>
  <c r="F2915" i="61"/>
  <c r="G2914" i="61"/>
  <c r="F2914" i="61"/>
  <c r="G2912" i="61"/>
  <c r="F2912" i="61"/>
  <c r="G2911" i="61"/>
  <c r="F2911" i="61"/>
  <c r="G2910" i="61"/>
  <c r="F2910" i="61"/>
  <c r="G2909" i="61"/>
  <c r="F2909" i="61"/>
  <c r="G2907" i="61"/>
  <c r="F2907" i="61"/>
  <c r="G2906" i="61"/>
  <c r="F2906" i="61"/>
  <c r="G2905" i="61"/>
  <c r="F2905" i="61"/>
  <c r="G2904" i="61"/>
  <c r="F2904" i="61"/>
  <c r="G2903" i="61"/>
  <c r="F2903" i="61"/>
  <c r="G2902" i="61"/>
  <c r="F2902" i="61"/>
  <c r="G2900" i="61"/>
  <c r="F2900" i="61"/>
  <c r="G2899" i="61"/>
  <c r="F2899" i="61"/>
  <c r="G2898" i="61"/>
  <c r="F2898" i="61"/>
  <c r="G2897" i="61"/>
  <c r="F2897" i="61"/>
  <c r="G2896" i="61"/>
  <c r="F2896" i="61"/>
  <c r="G2895" i="61"/>
  <c r="F2895" i="61"/>
  <c r="G2894" i="61"/>
  <c r="F2894" i="61"/>
  <c r="G2893" i="61"/>
  <c r="F2893" i="61"/>
  <c r="G2891" i="61"/>
  <c r="F2891" i="61"/>
  <c r="G2890" i="61"/>
  <c r="F2890" i="61"/>
  <c r="G2889" i="61"/>
  <c r="F2889" i="61"/>
  <c r="G2888" i="61"/>
  <c r="F2888" i="61"/>
  <c r="G2887" i="61"/>
  <c r="F2887" i="61"/>
  <c r="G2886" i="61"/>
  <c r="F2886" i="61"/>
  <c r="G2885" i="61"/>
  <c r="F2885" i="61"/>
  <c r="G2884" i="61"/>
  <c r="F2884" i="61"/>
  <c r="G2882" i="61"/>
  <c r="F2882" i="61"/>
  <c r="G2881" i="61"/>
  <c r="F2881" i="61"/>
  <c r="G2879" i="61"/>
  <c r="F2879" i="61"/>
  <c r="G2877" i="61"/>
  <c r="F2877" i="61"/>
  <c r="G2876" i="61"/>
  <c r="F2876" i="61"/>
  <c r="G2874" i="61"/>
  <c r="F2874" i="61"/>
  <c r="G2873" i="61"/>
  <c r="F2873" i="61"/>
  <c r="G2872" i="61"/>
  <c r="F2872" i="61"/>
  <c r="G2871" i="61"/>
  <c r="F2871" i="61"/>
  <c r="G2869" i="61"/>
  <c r="F2869" i="61"/>
  <c r="G2868" i="61"/>
  <c r="F2868" i="61"/>
  <c r="G2867" i="61"/>
  <c r="F2867" i="61"/>
  <c r="G2866" i="61"/>
  <c r="F2866" i="61"/>
  <c r="G2865" i="61"/>
  <c r="F2865" i="61"/>
  <c r="G2864" i="61"/>
  <c r="F2864" i="61"/>
  <c r="G2863" i="61"/>
  <c r="F2863" i="61"/>
  <c r="G2862" i="61"/>
  <c r="F2862" i="61"/>
  <c r="G2861" i="61"/>
  <c r="F2861" i="61"/>
  <c r="G2860" i="61"/>
  <c r="F2860" i="61"/>
  <c r="G2859" i="61"/>
  <c r="F2859" i="61"/>
  <c r="G2857" i="61"/>
  <c r="F2857" i="61"/>
  <c r="G2856" i="61"/>
  <c r="F2856" i="61"/>
  <c r="G2855" i="61"/>
  <c r="F2855" i="61"/>
  <c r="G2854" i="61"/>
  <c r="F2854" i="61"/>
  <c r="G2853" i="61"/>
  <c r="F2853" i="61"/>
  <c r="G2852" i="61"/>
  <c r="F2852" i="61"/>
  <c r="G2850" i="61"/>
  <c r="F2850" i="61"/>
  <c r="G2848" i="61"/>
  <c r="F2848" i="61"/>
  <c r="G2847" i="61"/>
  <c r="F2847" i="61"/>
  <c r="G2846" i="61"/>
  <c r="F2846" i="61"/>
  <c r="G2844" i="61"/>
  <c r="F2844" i="61"/>
  <c r="G2843" i="61"/>
  <c r="F2843" i="61"/>
  <c r="G2842" i="61"/>
  <c r="F2842" i="61"/>
  <c r="G2841" i="61"/>
  <c r="F2841" i="61"/>
  <c r="G2840" i="61"/>
  <c r="F2840" i="61"/>
  <c r="G2839" i="61"/>
  <c r="F2839" i="61"/>
  <c r="G2838" i="61"/>
  <c r="F2838" i="61"/>
  <c r="G2837" i="61"/>
  <c r="F2837" i="61"/>
  <c r="G2836" i="61"/>
  <c r="F2836" i="61"/>
  <c r="G2834" i="61"/>
  <c r="F2834" i="61"/>
  <c r="G2833" i="61"/>
  <c r="F2833" i="61"/>
  <c r="G2832" i="61"/>
  <c r="F2832" i="61"/>
  <c r="G2830" i="61"/>
  <c r="F2830" i="61"/>
  <c r="G2829" i="61"/>
  <c r="F2829" i="61"/>
  <c r="G2828" i="61"/>
  <c r="F2828" i="61"/>
  <c r="G2827" i="61"/>
  <c r="F2827" i="61"/>
  <c r="G2826" i="61"/>
  <c r="F2826" i="61"/>
  <c r="G2824" i="61"/>
  <c r="F2824" i="61"/>
  <c r="G2823" i="61"/>
  <c r="F2823" i="61"/>
  <c r="G2822" i="61"/>
  <c r="F2822" i="61"/>
  <c r="G2821" i="61"/>
  <c r="F2821" i="61"/>
  <c r="G2820" i="61"/>
  <c r="F2820" i="61"/>
  <c r="G2819" i="61"/>
  <c r="F2819" i="61"/>
  <c r="G2817" i="61"/>
  <c r="F2817" i="61"/>
  <c r="G2816" i="61"/>
  <c r="F2816" i="61"/>
  <c r="G2815" i="61"/>
  <c r="F2815" i="61"/>
  <c r="G2814" i="61"/>
  <c r="F2814" i="61"/>
  <c r="G2813" i="61"/>
  <c r="F2813" i="61"/>
  <c r="G2812" i="61"/>
  <c r="F2812" i="61"/>
  <c r="G2811" i="61"/>
  <c r="F2811" i="61"/>
  <c r="G2810" i="61"/>
  <c r="F2810" i="61"/>
  <c r="G2808" i="61"/>
  <c r="F2808" i="61"/>
  <c r="G2807" i="61"/>
  <c r="F2807" i="61"/>
  <c r="G2806" i="61"/>
  <c r="F2806" i="61"/>
  <c r="G2805" i="61"/>
  <c r="F2805" i="61"/>
  <c r="G2804" i="61"/>
  <c r="F2804" i="61"/>
  <c r="G2803" i="61"/>
  <c r="F2803" i="61"/>
  <c r="G2802" i="61"/>
  <c r="F2802" i="61"/>
  <c r="G2801" i="61"/>
  <c r="F2801" i="61"/>
  <c r="G2799" i="61"/>
  <c r="F2799" i="61"/>
  <c r="G2798" i="61"/>
  <c r="F2798" i="61"/>
  <c r="G2797" i="61"/>
  <c r="F2797" i="61"/>
  <c r="G2796" i="61"/>
  <c r="F2796" i="61"/>
  <c r="G2795" i="61"/>
  <c r="F2795" i="61"/>
  <c r="G2794" i="61"/>
  <c r="F2794" i="61"/>
  <c r="G2793" i="61"/>
  <c r="F2793" i="61"/>
  <c r="G2792" i="61"/>
  <c r="F2792" i="61"/>
  <c r="G2791" i="61"/>
  <c r="F2791" i="61"/>
  <c r="G2789" i="61"/>
  <c r="F2789" i="61"/>
  <c r="G2788" i="61"/>
  <c r="F2788" i="61"/>
  <c r="G2787" i="61"/>
  <c r="F2787" i="61"/>
  <c r="G2786" i="61"/>
  <c r="F2786" i="61"/>
  <c r="G2784" i="61"/>
  <c r="F2784" i="61"/>
  <c r="G2783" i="61"/>
  <c r="F2783" i="61"/>
  <c r="G2782" i="61"/>
  <c r="F2782" i="61"/>
  <c r="G2781" i="61"/>
  <c r="F2781" i="61"/>
  <c r="G2780" i="61"/>
  <c r="F2780" i="61"/>
  <c r="G2779" i="61"/>
  <c r="F2779" i="61"/>
  <c r="G2778" i="61"/>
  <c r="F2778" i="61"/>
  <c r="G2776" i="61"/>
  <c r="F2776" i="61"/>
  <c r="G2775" i="61"/>
  <c r="F2775" i="61"/>
  <c r="G2773" i="61"/>
  <c r="F2773" i="61"/>
  <c r="G2772" i="61"/>
  <c r="F2772" i="61"/>
  <c r="G2771" i="61"/>
  <c r="F2771" i="61"/>
  <c r="G2769" i="61"/>
  <c r="F2769" i="61"/>
  <c r="G2768" i="61"/>
  <c r="F2768" i="61"/>
  <c r="G2766" i="61"/>
  <c r="F2766" i="61"/>
  <c r="G2765" i="61"/>
  <c r="F2765" i="61"/>
  <c r="G2764" i="61"/>
  <c r="F2764" i="61"/>
  <c r="G2763" i="61"/>
  <c r="F2763" i="61"/>
  <c r="G2762" i="61"/>
  <c r="F2762" i="61"/>
  <c r="G2760" i="61"/>
  <c r="F2760" i="61"/>
  <c r="G2759" i="61"/>
  <c r="F2759" i="61"/>
  <c r="G2758" i="61"/>
  <c r="F2758" i="61"/>
  <c r="G2757" i="61"/>
  <c r="F2757" i="61"/>
  <c r="G2756" i="61"/>
  <c r="F2756" i="61"/>
  <c r="G2755" i="61"/>
  <c r="F2755" i="61"/>
  <c r="G2753" i="61"/>
  <c r="F2753" i="61"/>
  <c r="G2752" i="61"/>
  <c r="F2752" i="61"/>
  <c r="G2751" i="61"/>
  <c r="F2751" i="61"/>
  <c r="G2749" i="61"/>
  <c r="F2749" i="61"/>
  <c r="G2748" i="61"/>
  <c r="F2748" i="61"/>
  <c r="G2747" i="61"/>
  <c r="F2747" i="61"/>
  <c r="G2746" i="61"/>
  <c r="F2746" i="61"/>
  <c r="G2744" i="61"/>
  <c r="F2744" i="61"/>
  <c r="G2743" i="61"/>
  <c r="F2743" i="61"/>
  <c r="G2742" i="61"/>
  <c r="F2742" i="61"/>
  <c r="G2740" i="61"/>
  <c r="F2740" i="61"/>
  <c r="G2739" i="61"/>
  <c r="F2739" i="61"/>
  <c r="G2738" i="61"/>
  <c r="F2738" i="61"/>
  <c r="G2737" i="61"/>
  <c r="F2737" i="61"/>
  <c r="G2736" i="61"/>
  <c r="F2736" i="61"/>
  <c r="G2735" i="61"/>
  <c r="F2735" i="61"/>
  <c r="G2734" i="61"/>
  <c r="F2734" i="61"/>
  <c r="G2732" i="61"/>
  <c r="F2732" i="61"/>
  <c r="G2730" i="61"/>
  <c r="F2730" i="61"/>
  <c r="G2728" i="61"/>
  <c r="F2728" i="61"/>
  <c r="G2727" i="61"/>
  <c r="F2727" i="61"/>
  <c r="G2726" i="61"/>
  <c r="F2726" i="61"/>
  <c r="G2725" i="61"/>
  <c r="F2725" i="61"/>
  <c r="G2724" i="61"/>
  <c r="F2724" i="61"/>
  <c r="G2723" i="61"/>
  <c r="F2723" i="61"/>
  <c r="G2721" i="61"/>
  <c r="F2721" i="61"/>
  <c r="G2720" i="61"/>
  <c r="F2720" i="61"/>
  <c r="G2719" i="61"/>
  <c r="F2719" i="61"/>
  <c r="G2718" i="61"/>
  <c r="F2718" i="61"/>
  <c r="G2717" i="61"/>
  <c r="F2717" i="61"/>
  <c r="G2716" i="61"/>
  <c r="F2716" i="61"/>
  <c r="G2715" i="61"/>
  <c r="F2715" i="61"/>
  <c r="G2714" i="61"/>
  <c r="F2714" i="61"/>
  <c r="G2712" i="61"/>
  <c r="F2712" i="61"/>
  <c r="G2711" i="61"/>
  <c r="F2711" i="61"/>
  <c r="G2709" i="61"/>
  <c r="F2709" i="61"/>
  <c r="G2708" i="61"/>
  <c r="F2708" i="61"/>
  <c r="G2707" i="61"/>
  <c r="F2707" i="61"/>
  <c r="G2706" i="61"/>
  <c r="F2706" i="61"/>
  <c r="G2705" i="61"/>
  <c r="F2705" i="61"/>
  <c r="G2704" i="61"/>
  <c r="F2704" i="61"/>
  <c r="G2703" i="61"/>
  <c r="F2703" i="61"/>
  <c r="G2701" i="61"/>
  <c r="F2701" i="61"/>
  <c r="G2700" i="61"/>
  <c r="F2700" i="61"/>
  <c r="G2699" i="61"/>
  <c r="F2699" i="61"/>
  <c r="G2698" i="61"/>
  <c r="F2698" i="61"/>
  <c r="G2697" i="61"/>
  <c r="F2697" i="61"/>
  <c r="G2696" i="61"/>
  <c r="F2696" i="61"/>
  <c r="G2694" i="61"/>
  <c r="F2694" i="61"/>
  <c r="G2693" i="61"/>
  <c r="F2693" i="61"/>
  <c r="G2692" i="61"/>
  <c r="F2692" i="61"/>
  <c r="G2691" i="61"/>
  <c r="F2691" i="61"/>
  <c r="G2690" i="61"/>
  <c r="F2690" i="61"/>
  <c r="G2689" i="61"/>
  <c r="F2689" i="61"/>
  <c r="G2688" i="61"/>
  <c r="F2688" i="61"/>
  <c r="G2687" i="61"/>
  <c r="F2687" i="61"/>
  <c r="G2685" i="61"/>
  <c r="F2685" i="61"/>
  <c r="G2684" i="61"/>
  <c r="F2684" i="61"/>
  <c r="G2683" i="61"/>
  <c r="F2683" i="61"/>
  <c r="G2681" i="61"/>
  <c r="F2681" i="61"/>
  <c r="G2680" i="61"/>
  <c r="F2680" i="61"/>
  <c r="G2679" i="61"/>
  <c r="F2679" i="61"/>
  <c r="G2678" i="61"/>
  <c r="F2678" i="61"/>
  <c r="G2676" i="61"/>
  <c r="F2676" i="61"/>
  <c r="G2675" i="61"/>
  <c r="F2675" i="61"/>
  <c r="G2674" i="61"/>
  <c r="F2674" i="61"/>
  <c r="G2673" i="61"/>
  <c r="F2673" i="61"/>
  <c r="G2672" i="61"/>
  <c r="F2672" i="61"/>
  <c r="G2671" i="61"/>
  <c r="F2671" i="61"/>
  <c r="G2669" i="61"/>
  <c r="F2669" i="61"/>
  <c r="G2668" i="61"/>
  <c r="F2668" i="61"/>
  <c r="G2667" i="61"/>
  <c r="F2667" i="61"/>
  <c r="G2666" i="61"/>
  <c r="F2666" i="61"/>
  <c r="G2664" i="61"/>
  <c r="F2664" i="61"/>
  <c r="G2663" i="61"/>
  <c r="F2663" i="61"/>
  <c r="G2662" i="61"/>
  <c r="F2662" i="61"/>
  <c r="G2661" i="61"/>
  <c r="F2661" i="61"/>
  <c r="G2660" i="61"/>
  <c r="F2660" i="61"/>
  <c r="G2659" i="61"/>
  <c r="F2659" i="61"/>
  <c r="G2658" i="61"/>
  <c r="F2658" i="61"/>
  <c r="G2657" i="61"/>
  <c r="F2657" i="61"/>
  <c r="G2656" i="61"/>
  <c r="F2656" i="61"/>
  <c r="G2654" i="61"/>
  <c r="F2654" i="61"/>
  <c r="G2653" i="61"/>
  <c r="F2653" i="61"/>
  <c r="G2652" i="61"/>
  <c r="F2652" i="61"/>
  <c r="G2651" i="61"/>
  <c r="F2651" i="61"/>
  <c r="G2650" i="61"/>
  <c r="F2650" i="61"/>
  <c r="G2649" i="61"/>
  <c r="F2649" i="61"/>
  <c r="G2647" i="61"/>
  <c r="F2647" i="61"/>
  <c r="G2646" i="61"/>
  <c r="F2646" i="61"/>
  <c r="G2645" i="61"/>
  <c r="F2645" i="61"/>
  <c r="G2644" i="61"/>
  <c r="F2644" i="61"/>
  <c r="G2643" i="61"/>
  <c r="F2643" i="61"/>
  <c r="G2641" i="61"/>
  <c r="F2641" i="61"/>
  <c r="G2640" i="61"/>
  <c r="F2640" i="61"/>
  <c r="G2639" i="61"/>
  <c r="F2639" i="61"/>
  <c r="G2638" i="61"/>
  <c r="F2638" i="61"/>
  <c r="G2637" i="61"/>
  <c r="F2637" i="61"/>
  <c r="G2636" i="61"/>
  <c r="F2636" i="61"/>
  <c r="G2635" i="61"/>
  <c r="F2635" i="61"/>
  <c r="G2633" i="61"/>
  <c r="F2633" i="61"/>
  <c r="G2632" i="61"/>
  <c r="F2632" i="61"/>
  <c r="G2631" i="61"/>
  <c r="F2631" i="61"/>
  <c r="G2630" i="61"/>
  <c r="F2630" i="61"/>
  <c r="G2629" i="61"/>
  <c r="F2629" i="61"/>
  <c r="G2628" i="61"/>
  <c r="F2628" i="61"/>
  <c r="G2626" i="61"/>
  <c r="F2626" i="61"/>
  <c r="G2625" i="61"/>
  <c r="F2625" i="61"/>
  <c r="G2624" i="61"/>
  <c r="F2624" i="61"/>
  <c r="G2623" i="61"/>
  <c r="F2623" i="61"/>
  <c r="G2621" i="61"/>
  <c r="F2621" i="61"/>
  <c r="G2620" i="61"/>
  <c r="F2620" i="61"/>
  <c r="G2618" i="61"/>
  <c r="F2618" i="61"/>
  <c r="G2617" i="61"/>
  <c r="F2617" i="61"/>
  <c r="G2616" i="61"/>
  <c r="F2616" i="61"/>
  <c r="G2615" i="61"/>
  <c r="F2615" i="61"/>
  <c r="G2614" i="61"/>
  <c r="F2614" i="61"/>
  <c r="G2613" i="61"/>
  <c r="F2613" i="61"/>
  <c r="G2612" i="61"/>
  <c r="F2612" i="61"/>
  <c r="G2611" i="61"/>
  <c r="F2611" i="61"/>
  <c r="G2610" i="61"/>
  <c r="F2610" i="61"/>
  <c r="G2609" i="61"/>
  <c r="F2609" i="61"/>
  <c r="G2607" i="61"/>
  <c r="F2607" i="61"/>
  <c r="G2606" i="61"/>
  <c r="F2606" i="61"/>
  <c r="G2605" i="61"/>
  <c r="F2605" i="61"/>
  <c r="G2604" i="61"/>
  <c r="F2604" i="61"/>
  <c r="G2603" i="61"/>
  <c r="F2603" i="61"/>
  <c r="G2601" i="61"/>
  <c r="F2601" i="61"/>
  <c r="G2600" i="61"/>
  <c r="F2600" i="61"/>
  <c r="G2599" i="61"/>
  <c r="F2599" i="61"/>
  <c r="G2598" i="61"/>
  <c r="F2598" i="61"/>
  <c r="G2597" i="61"/>
  <c r="F2597" i="61"/>
  <c r="G2596" i="61"/>
  <c r="F2596" i="61"/>
  <c r="G2595" i="61"/>
  <c r="F2595" i="61"/>
  <c r="G2593" i="61"/>
  <c r="F2593" i="61"/>
  <c r="G2592" i="61"/>
  <c r="F2592" i="61"/>
  <c r="G2591" i="61"/>
  <c r="F2591" i="61"/>
  <c r="G2590" i="61"/>
  <c r="F2590" i="61"/>
  <c r="G2589" i="61"/>
  <c r="F2589" i="61"/>
  <c r="G2588" i="61"/>
  <c r="F2588" i="61"/>
  <c r="G2587" i="61"/>
  <c r="F2587" i="61"/>
  <c r="G2585" i="61"/>
  <c r="F2585" i="61"/>
  <c r="G2583" i="61"/>
  <c r="F2583" i="61"/>
  <c r="G2582" i="61"/>
  <c r="F2582" i="61"/>
  <c r="G2581" i="61"/>
  <c r="F2581" i="61"/>
  <c r="G2580" i="61"/>
  <c r="F2580" i="61"/>
  <c r="G2578" i="61"/>
  <c r="F2578" i="61"/>
  <c r="G2577" i="61"/>
  <c r="F2577" i="61"/>
  <c r="G2576" i="61"/>
  <c r="F2576" i="61"/>
  <c r="G2575" i="61"/>
  <c r="F2575" i="61"/>
  <c r="G2574" i="61"/>
  <c r="F2574" i="61"/>
  <c r="G2573" i="61"/>
  <c r="F2573" i="61"/>
  <c r="G2572" i="61"/>
  <c r="F2572" i="61"/>
  <c r="G2570" i="61"/>
  <c r="F2570" i="61"/>
  <c r="G2569" i="61"/>
  <c r="F2569" i="61"/>
  <c r="G2568" i="61"/>
  <c r="F2568" i="61"/>
  <c r="G2567" i="61"/>
  <c r="F2567" i="61"/>
  <c r="G2566" i="61"/>
  <c r="F2566" i="61"/>
  <c r="G2565" i="61"/>
  <c r="F2565" i="61"/>
  <c r="G2564" i="61"/>
  <c r="F2564" i="61"/>
  <c r="G2562" i="61"/>
  <c r="F2562" i="61"/>
  <c r="G2561" i="61"/>
  <c r="F2561" i="61"/>
  <c r="G2560" i="61"/>
  <c r="F2560" i="61"/>
  <c r="G2559" i="61"/>
  <c r="F2559" i="61"/>
  <c r="G2558" i="61"/>
  <c r="F2558" i="61"/>
  <c r="G2557" i="61"/>
  <c r="F2557" i="61"/>
  <c r="G2555" i="61"/>
  <c r="F2555" i="61"/>
  <c r="G2554" i="61"/>
  <c r="F2554" i="61"/>
  <c r="G2553" i="61"/>
  <c r="F2553" i="61"/>
  <c r="G2551" i="61"/>
  <c r="F2551" i="61"/>
  <c r="G2550" i="61"/>
  <c r="F2550" i="61"/>
  <c r="G2549" i="61"/>
  <c r="F2549" i="61"/>
  <c r="G2548" i="61"/>
  <c r="F2548" i="61"/>
  <c r="G2547" i="61"/>
  <c r="F2547" i="61"/>
  <c r="G2546" i="61"/>
  <c r="F2546" i="61"/>
  <c r="G2544" i="61"/>
  <c r="F2544" i="61"/>
  <c r="G2543" i="61"/>
  <c r="F2543" i="61"/>
  <c r="G2542" i="61"/>
  <c r="F2542" i="61"/>
  <c r="G2541" i="61"/>
  <c r="F2541" i="61"/>
  <c r="G2539" i="61"/>
  <c r="F2539" i="61"/>
  <c r="G2538" i="61"/>
  <c r="F2538" i="61"/>
  <c r="G2537" i="61"/>
  <c r="F2537" i="61"/>
  <c r="G2535" i="61"/>
  <c r="F2535" i="61"/>
  <c r="G2534" i="61"/>
  <c r="F2534" i="61"/>
  <c r="G2533" i="61"/>
  <c r="F2533" i="61"/>
  <c r="G2532" i="61"/>
  <c r="F2532" i="61"/>
  <c r="G2531" i="61"/>
  <c r="F2531" i="61"/>
  <c r="G2529" i="61"/>
  <c r="F2529" i="61"/>
  <c r="G2528" i="61"/>
  <c r="F2528" i="61"/>
  <c r="G2527" i="61"/>
  <c r="F2527" i="61"/>
  <c r="G2526" i="61"/>
  <c r="F2526" i="61"/>
  <c r="G2525" i="61"/>
  <c r="F2525" i="61"/>
  <c r="G2524" i="61"/>
  <c r="F2524" i="61"/>
  <c r="G2523" i="61"/>
  <c r="F2523" i="61"/>
  <c r="G2522" i="61"/>
  <c r="F2522" i="61"/>
  <c r="G2521" i="61"/>
  <c r="F2521" i="61"/>
  <c r="G2520" i="61"/>
  <c r="F2520" i="61"/>
  <c r="G2519" i="61"/>
  <c r="F2519" i="61"/>
  <c r="G2517" i="61"/>
  <c r="F2517" i="61"/>
  <c r="G2515" i="61"/>
  <c r="F2515" i="61"/>
  <c r="G2514" i="61"/>
  <c r="F2514" i="61"/>
  <c r="G2513" i="61"/>
  <c r="F2513" i="61"/>
  <c r="G2512" i="61"/>
  <c r="F2512" i="61"/>
  <c r="G2511" i="61"/>
  <c r="F2511" i="61"/>
  <c r="G2510" i="61"/>
  <c r="F2510" i="61"/>
  <c r="G2509" i="61"/>
  <c r="F2509" i="61"/>
  <c r="G2507" i="61"/>
  <c r="F2507" i="61"/>
  <c r="G2506" i="61"/>
  <c r="F2506" i="61"/>
  <c r="G2505" i="61"/>
  <c r="F2505" i="61"/>
  <c r="G2504" i="61"/>
  <c r="F2504" i="61"/>
  <c r="G2503" i="61"/>
  <c r="F2503" i="61"/>
  <c r="G2502" i="61"/>
  <c r="F2502" i="61"/>
  <c r="G2501" i="61"/>
  <c r="F2501" i="61"/>
  <c r="G2500" i="61"/>
  <c r="F2500" i="61"/>
  <c r="G2499" i="61"/>
  <c r="F2499" i="61"/>
  <c r="G2497" i="61"/>
  <c r="F2497" i="61"/>
  <c r="G2496" i="61"/>
  <c r="F2496" i="61"/>
  <c r="G2495" i="61"/>
  <c r="F2495" i="61"/>
  <c r="G2494" i="61"/>
  <c r="F2494" i="61"/>
  <c r="G2493" i="61"/>
  <c r="F2493" i="61"/>
  <c r="G2492" i="61"/>
  <c r="F2492" i="61"/>
  <c r="G2491" i="61"/>
  <c r="F2491" i="61"/>
  <c r="G2490" i="61"/>
  <c r="F2490" i="61"/>
  <c r="G2489" i="61"/>
  <c r="F2489" i="61"/>
  <c r="G2487" i="61"/>
  <c r="F2487" i="61"/>
  <c r="G2486" i="61"/>
  <c r="F2486" i="61"/>
  <c r="G2485" i="61"/>
  <c r="F2485" i="61"/>
  <c r="G2484" i="61"/>
  <c r="F2484" i="61"/>
  <c r="G2483" i="61"/>
  <c r="F2483" i="61"/>
  <c r="G2482" i="61"/>
  <c r="F2482" i="61"/>
  <c r="G2480" i="61"/>
  <c r="F2480" i="61"/>
  <c r="G2478" i="61"/>
  <c r="F2478" i="61"/>
  <c r="G2477" i="61"/>
  <c r="F2477" i="61"/>
  <c r="G2476" i="61"/>
  <c r="F2476" i="61"/>
  <c r="G2475" i="61"/>
  <c r="F2475" i="61"/>
  <c r="G2474" i="61"/>
  <c r="F2474" i="61"/>
  <c r="G2473" i="61"/>
  <c r="F2473" i="61"/>
  <c r="G2472" i="61"/>
  <c r="F2472" i="61"/>
  <c r="G2470" i="61"/>
  <c r="F2470" i="61"/>
  <c r="G2469" i="61"/>
  <c r="F2469" i="61"/>
  <c r="G2468" i="61"/>
  <c r="F2468" i="61"/>
  <c r="G2467" i="61"/>
  <c r="F2467" i="61"/>
  <c r="G2466" i="61"/>
  <c r="F2466" i="61"/>
  <c r="G2465" i="61"/>
  <c r="F2465" i="61"/>
  <c r="G2464" i="61"/>
  <c r="F2464" i="61"/>
  <c r="G2462" i="61"/>
  <c r="F2462" i="61"/>
  <c r="G2461" i="61"/>
  <c r="F2461" i="61"/>
  <c r="G2460" i="61"/>
  <c r="F2460" i="61"/>
  <c r="G2459" i="61"/>
  <c r="F2459" i="61"/>
  <c r="G2458" i="61"/>
  <c r="F2458" i="61"/>
  <c r="G2457" i="61"/>
  <c r="F2457" i="61"/>
  <c r="G2455" i="61"/>
  <c r="F2455" i="61"/>
  <c r="G2454" i="61"/>
  <c r="F2454" i="61"/>
  <c r="G2453" i="61"/>
  <c r="F2453" i="61"/>
  <c r="G2451" i="61"/>
  <c r="F2451" i="61"/>
  <c r="G2450" i="61"/>
  <c r="F2450" i="61"/>
  <c r="G2449" i="61"/>
  <c r="F2449" i="61"/>
  <c r="G2448" i="61"/>
  <c r="F2448" i="61"/>
  <c r="G2447" i="61"/>
  <c r="F2447" i="61"/>
  <c r="G2446" i="61"/>
  <c r="F2446" i="61"/>
  <c r="G2445" i="61"/>
  <c r="F2445" i="61"/>
  <c r="G2444" i="61"/>
  <c r="F2444" i="61"/>
  <c r="G2442" i="61"/>
  <c r="F2442" i="61"/>
  <c r="G2441" i="61"/>
  <c r="F2441" i="61"/>
  <c r="G2440" i="61"/>
  <c r="F2440" i="61"/>
  <c r="G2439" i="61"/>
  <c r="F2439" i="61"/>
  <c r="G2438" i="61"/>
  <c r="F2438" i="61"/>
  <c r="G2437" i="61"/>
  <c r="F2437" i="61"/>
  <c r="G2436" i="61"/>
  <c r="F2436" i="61"/>
  <c r="G2434" i="61"/>
  <c r="F2434" i="61"/>
  <c r="G2433" i="61"/>
  <c r="F2433" i="61"/>
  <c r="G2432" i="61"/>
  <c r="F2432" i="61"/>
  <c r="G2431" i="61"/>
  <c r="F2431" i="61"/>
  <c r="G2430" i="61"/>
  <c r="F2430" i="61"/>
  <c r="G2429" i="61"/>
  <c r="F2429" i="61"/>
  <c r="G2428" i="61"/>
  <c r="F2428" i="61"/>
  <c r="G2427" i="61"/>
  <c r="F2427" i="61"/>
  <c r="G2425" i="61"/>
  <c r="F2425" i="61"/>
  <c r="G2424" i="61"/>
  <c r="F2424" i="61"/>
  <c r="G2423" i="61"/>
  <c r="F2423" i="61"/>
  <c r="G2422" i="61"/>
  <c r="F2422" i="61"/>
  <c r="G2421" i="61"/>
  <c r="F2421" i="61"/>
  <c r="G2420" i="61"/>
  <c r="F2420" i="61"/>
  <c r="G2418" i="61"/>
  <c r="F2418" i="61"/>
  <c r="G2417" i="61"/>
  <c r="F2417" i="61"/>
  <c r="G2416" i="61"/>
  <c r="F2416" i="61"/>
  <c r="G2415" i="61"/>
  <c r="F2415" i="61"/>
  <c r="G2414" i="61"/>
  <c r="F2414" i="61"/>
  <c r="G2413" i="61"/>
  <c r="F2413" i="61"/>
  <c r="G2412" i="61"/>
  <c r="F2412" i="61"/>
  <c r="G2411" i="61"/>
  <c r="F2411" i="61"/>
  <c r="G2410" i="61"/>
  <c r="F2410" i="61"/>
  <c r="G2408" i="61"/>
  <c r="F2408" i="61"/>
  <c r="G2407" i="61"/>
  <c r="F2407" i="61"/>
  <c r="G2406" i="61"/>
  <c r="F2406" i="61"/>
  <c r="G2405" i="61"/>
  <c r="F2405" i="61"/>
  <c r="G2404" i="61"/>
  <c r="F2404" i="61"/>
  <c r="G2403" i="61"/>
  <c r="F2403" i="61"/>
  <c r="G2402" i="61"/>
  <c r="F2402" i="61"/>
  <c r="G2400" i="61"/>
  <c r="F2400" i="61"/>
  <c r="G2399" i="61"/>
  <c r="F2399" i="61"/>
  <c r="G2398" i="61"/>
  <c r="F2398" i="61"/>
  <c r="G2397" i="61"/>
  <c r="F2397" i="61"/>
  <c r="G2396" i="61"/>
  <c r="F2396" i="61"/>
  <c r="G2394" i="61"/>
  <c r="F2394" i="61"/>
  <c r="G2393" i="61"/>
  <c r="F2393" i="61"/>
  <c r="G2392" i="61"/>
  <c r="F2392" i="61"/>
  <c r="G2390" i="61"/>
  <c r="F2390" i="61"/>
  <c r="G2389" i="61"/>
  <c r="F2389" i="61"/>
  <c r="G2387" i="61"/>
  <c r="F2387" i="61"/>
  <c r="G2386" i="61"/>
  <c r="F2386" i="61"/>
  <c r="G2385" i="61"/>
  <c r="F2385" i="61"/>
  <c r="G2384" i="61"/>
  <c r="F2384" i="61"/>
  <c r="G2383" i="61"/>
  <c r="F2383" i="61"/>
  <c r="G2382" i="61"/>
  <c r="F2382" i="61"/>
  <c r="G2380" i="61"/>
  <c r="F2380" i="61"/>
  <c r="G2379" i="61"/>
  <c r="F2379" i="61"/>
  <c r="G2378" i="61"/>
  <c r="F2378" i="61"/>
  <c r="G2377" i="61"/>
  <c r="F2377" i="61"/>
  <c r="G2376" i="61"/>
  <c r="F2376" i="61"/>
  <c r="G2375" i="61"/>
  <c r="F2375" i="61"/>
  <c r="G2373" i="61"/>
  <c r="F2373" i="61"/>
  <c r="G2371" i="61"/>
  <c r="F2371" i="61"/>
  <c r="G2370" i="61"/>
  <c r="F2370" i="61"/>
  <c r="G2369" i="61"/>
  <c r="F2369" i="61"/>
  <c r="G2368" i="61"/>
  <c r="F2368" i="61"/>
  <c r="G2367" i="61"/>
  <c r="F2367" i="61"/>
  <c r="G2366" i="61"/>
  <c r="F2366" i="61"/>
  <c r="G2364" i="61"/>
  <c r="F2364" i="61"/>
  <c r="G2363" i="61"/>
  <c r="F2363" i="61"/>
  <c r="G2362" i="61"/>
  <c r="F2362" i="61"/>
  <c r="G2361" i="61"/>
  <c r="F2361" i="61"/>
  <c r="G2360" i="61"/>
  <c r="F2360" i="61"/>
  <c r="G2358" i="61"/>
  <c r="F2358" i="61"/>
  <c r="G2357" i="61"/>
  <c r="F2357" i="61"/>
  <c r="G2356" i="61"/>
  <c r="F2356" i="61"/>
  <c r="G2355" i="61"/>
  <c r="F2355" i="61"/>
  <c r="G2354" i="61"/>
  <c r="F2354" i="61"/>
  <c r="G2353" i="61"/>
  <c r="F2353" i="61"/>
  <c r="G2352" i="61"/>
  <c r="F2352" i="61"/>
  <c r="G2350" i="61"/>
  <c r="F2350" i="61"/>
  <c r="G2349" i="61"/>
  <c r="F2349" i="61"/>
  <c r="G2348" i="61"/>
  <c r="F2348" i="61"/>
  <c r="G2347" i="61"/>
  <c r="F2347" i="61"/>
  <c r="G2346" i="61"/>
  <c r="F2346" i="61"/>
  <c r="G2345" i="61"/>
  <c r="F2345" i="61"/>
  <c r="G2344" i="61"/>
  <c r="F2344" i="61"/>
  <c r="G2343" i="61"/>
  <c r="F2343" i="61"/>
  <c r="G2342" i="61"/>
  <c r="F2342" i="61"/>
  <c r="G2341" i="61"/>
  <c r="F2341" i="61"/>
  <c r="G2340" i="61"/>
  <c r="F2340" i="61"/>
  <c r="G2338" i="61"/>
  <c r="F2338" i="61"/>
  <c r="G2337" i="61"/>
  <c r="F2337" i="61"/>
  <c r="G2336" i="61"/>
  <c r="F2336" i="61"/>
  <c r="G2335" i="61"/>
  <c r="F2335" i="61"/>
  <c r="G2333" i="61"/>
  <c r="F2333" i="61"/>
  <c r="G2332" i="61"/>
  <c r="F2332" i="61"/>
  <c r="G2331" i="61"/>
  <c r="F2331" i="61"/>
  <c r="G2330" i="61"/>
  <c r="F2330" i="61"/>
  <c r="G2329" i="61"/>
  <c r="F2329" i="61"/>
  <c r="G2328" i="61"/>
  <c r="F2328" i="61"/>
  <c r="G2326" i="61"/>
  <c r="F2326" i="61"/>
  <c r="G2325" i="61"/>
  <c r="F2325" i="61"/>
  <c r="G2324" i="61"/>
  <c r="F2324" i="61"/>
  <c r="G2322" i="61"/>
  <c r="F2322" i="61"/>
  <c r="G2321" i="61"/>
  <c r="F2321" i="61"/>
  <c r="G2320" i="61"/>
  <c r="F2320" i="61"/>
  <c r="G2319" i="61"/>
  <c r="F2319" i="61"/>
  <c r="G2317" i="61"/>
  <c r="F2317" i="61"/>
  <c r="G2316" i="61"/>
  <c r="F2316" i="61"/>
  <c r="G2315" i="61"/>
  <c r="F2315" i="61"/>
  <c r="G2314" i="61"/>
  <c r="F2314" i="61"/>
  <c r="G2313" i="61"/>
  <c r="F2313" i="61"/>
  <c r="G2312" i="61"/>
  <c r="F2312" i="61"/>
  <c r="G2311" i="61"/>
  <c r="F2311" i="61"/>
  <c r="G2309" i="61"/>
  <c r="F2309" i="61"/>
  <c r="G2308" i="61"/>
  <c r="F2308" i="61"/>
  <c r="G2306" i="61"/>
  <c r="F2306" i="61"/>
  <c r="G2305" i="61"/>
  <c r="F2305" i="61"/>
  <c r="G2304" i="61"/>
  <c r="F2304" i="61"/>
  <c r="G2303" i="61"/>
  <c r="F2303" i="61"/>
  <c r="G2302" i="61"/>
  <c r="F2302" i="61"/>
  <c r="G2301" i="61"/>
  <c r="F2301" i="61"/>
  <c r="G2299" i="61"/>
  <c r="F2299" i="61"/>
  <c r="G2298" i="61"/>
  <c r="F2298" i="61"/>
  <c r="G2296" i="61"/>
  <c r="F2296" i="61"/>
  <c r="G2295" i="61"/>
  <c r="F2295" i="61"/>
  <c r="G2294" i="61"/>
  <c r="F2294" i="61"/>
  <c r="G2293" i="61"/>
  <c r="F2293" i="61"/>
  <c r="G2292" i="61"/>
  <c r="F2292" i="61"/>
  <c r="G2291" i="61"/>
  <c r="F2291" i="61"/>
  <c r="G2290" i="61"/>
  <c r="F2290" i="61"/>
  <c r="G2289" i="61"/>
  <c r="F2289" i="61"/>
  <c r="G2288" i="61"/>
  <c r="F2288" i="61"/>
  <c r="G2286" i="61"/>
  <c r="F2286" i="61"/>
  <c r="G2285" i="61"/>
  <c r="F2285" i="61"/>
  <c r="G2284" i="61"/>
  <c r="F2284" i="61"/>
  <c r="G2283" i="61"/>
  <c r="F2283" i="61"/>
  <c r="G2282" i="61"/>
  <c r="F2282" i="61"/>
  <c r="G2280" i="61"/>
  <c r="F2280" i="61"/>
  <c r="G2279" i="61"/>
  <c r="F2279" i="61"/>
  <c r="G2278" i="61"/>
  <c r="F2278" i="61"/>
  <c r="G2277" i="61"/>
  <c r="F2277" i="61"/>
  <c r="G2276" i="61"/>
  <c r="F2276" i="61"/>
  <c r="G2275" i="61"/>
  <c r="F2275" i="61"/>
  <c r="G2274" i="61"/>
  <c r="F2274" i="61"/>
  <c r="G2273" i="61"/>
  <c r="F2273" i="61"/>
  <c r="G2272" i="61"/>
  <c r="F2272" i="61"/>
  <c r="G2271" i="61"/>
  <c r="F2271" i="61"/>
  <c r="G2269" i="61"/>
  <c r="F2269" i="61"/>
  <c r="G2267" i="61"/>
  <c r="F2267" i="61"/>
  <c r="G2266" i="61"/>
  <c r="F2266" i="61"/>
  <c r="G2265" i="61"/>
  <c r="F2265" i="61"/>
  <c r="G2264" i="61"/>
  <c r="F2264" i="61"/>
  <c r="G2263" i="61"/>
  <c r="F2263" i="61"/>
  <c r="G2262" i="61"/>
  <c r="F2262" i="61"/>
  <c r="G2261" i="61"/>
  <c r="F2261" i="61"/>
  <c r="G2260" i="61"/>
  <c r="F2260" i="61"/>
  <c r="G2258" i="61"/>
  <c r="F2258" i="61"/>
  <c r="G2257" i="61"/>
  <c r="F2257" i="61"/>
  <c r="G2256" i="61"/>
  <c r="F2256" i="61"/>
  <c r="G2255" i="61"/>
  <c r="F2255" i="61"/>
  <c r="G2253" i="61"/>
  <c r="F2253" i="61"/>
  <c r="G2252" i="61"/>
  <c r="F2252" i="61"/>
  <c r="G2251" i="61"/>
  <c r="F2251" i="61"/>
  <c r="G2250" i="61"/>
  <c r="F2250" i="61"/>
  <c r="G2249" i="61"/>
  <c r="F2249" i="61"/>
  <c r="G2247" i="61"/>
  <c r="F2247" i="61"/>
  <c r="G2246" i="61"/>
  <c r="F2246" i="61"/>
  <c r="G2245" i="61"/>
  <c r="F2245" i="61"/>
  <c r="G2244" i="61"/>
  <c r="F2244" i="61"/>
  <c r="G2243" i="61"/>
  <c r="F2243" i="61"/>
  <c r="G2242" i="61"/>
  <c r="F2242" i="61"/>
  <c r="G2241" i="61"/>
  <c r="F2241" i="61"/>
  <c r="G2240" i="61"/>
  <c r="F2240" i="61"/>
  <c r="G2239" i="61"/>
  <c r="F2239" i="61"/>
  <c r="G2238" i="61"/>
  <c r="F2238" i="61"/>
  <c r="G2236" i="61"/>
  <c r="F2236" i="61"/>
  <c r="G2235" i="61"/>
  <c r="F2235" i="61"/>
  <c r="G2234" i="61"/>
  <c r="F2234" i="61"/>
  <c r="G2232" i="61"/>
  <c r="F2232" i="61"/>
  <c r="G2231" i="61"/>
  <c r="F2231" i="61"/>
  <c r="G2230" i="61"/>
  <c r="F2230" i="61"/>
  <c r="G2229" i="61"/>
  <c r="F2229" i="61"/>
  <c r="G2228" i="61"/>
  <c r="F2228" i="61"/>
  <c r="G2227" i="61"/>
  <c r="F2227" i="61"/>
  <c r="G2225" i="61"/>
  <c r="F2225" i="61"/>
  <c r="G2224" i="61"/>
  <c r="F2224" i="61"/>
  <c r="G2223" i="61"/>
  <c r="F2223" i="61"/>
  <c r="G2221" i="61"/>
  <c r="F2221" i="61"/>
  <c r="G2220" i="61"/>
  <c r="F2220" i="61"/>
  <c r="G2219" i="61"/>
  <c r="F2219" i="61"/>
  <c r="G2218" i="61"/>
  <c r="F2218" i="61"/>
  <c r="G2216" i="61"/>
  <c r="F2216" i="61"/>
  <c r="G2215" i="61"/>
  <c r="F2215" i="61"/>
  <c r="G2214" i="61"/>
  <c r="F2214" i="61"/>
  <c r="G2213" i="61"/>
  <c r="F2213" i="61"/>
  <c r="G2212" i="61"/>
  <c r="F2212" i="61"/>
  <c r="G2211" i="61"/>
  <c r="F2211" i="61"/>
  <c r="G2210" i="61"/>
  <c r="F2210" i="61"/>
  <c r="G2208" i="61"/>
  <c r="F2208" i="61"/>
  <c r="G2207" i="61"/>
  <c r="F2207" i="61"/>
  <c r="G2206" i="61"/>
  <c r="F2206" i="61"/>
  <c r="G2205" i="61"/>
  <c r="F2205" i="61"/>
  <c r="G2204" i="61"/>
  <c r="F2204" i="61"/>
  <c r="G2203" i="61"/>
  <c r="F2203" i="61"/>
  <c r="G2202" i="61"/>
  <c r="F2202" i="61"/>
  <c r="G2201" i="61"/>
  <c r="F2201" i="61"/>
  <c r="G2199" i="61"/>
  <c r="F2199" i="61"/>
  <c r="G2198" i="61"/>
  <c r="F2198" i="61"/>
  <c r="G2197" i="61"/>
  <c r="F2197" i="61"/>
  <c r="G2195" i="61"/>
  <c r="F2195" i="61"/>
  <c r="G2194" i="61"/>
  <c r="F2194" i="61"/>
  <c r="G2192" i="61"/>
  <c r="F2192" i="61"/>
  <c r="G2191" i="61"/>
  <c r="F2191" i="61"/>
  <c r="G2189" i="61"/>
  <c r="F2189" i="61"/>
  <c r="G2188" i="61"/>
  <c r="F2188" i="61"/>
  <c r="G2187" i="61"/>
  <c r="F2187" i="61"/>
  <c r="G2186" i="61"/>
  <c r="F2186" i="61"/>
  <c r="G2185" i="61"/>
  <c r="F2185" i="61"/>
  <c r="G2184" i="61"/>
  <c r="F2184" i="61"/>
  <c r="G2183" i="61"/>
  <c r="F2183" i="61"/>
  <c r="G2181" i="61"/>
  <c r="F2181" i="61"/>
  <c r="G2180" i="61"/>
  <c r="F2180" i="61"/>
  <c r="G2179" i="61"/>
  <c r="F2179" i="61"/>
  <c r="G2178" i="61"/>
  <c r="F2178" i="61"/>
  <c r="G2176" i="61"/>
  <c r="F2176" i="61"/>
  <c r="G2175" i="61"/>
  <c r="F2175" i="61"/>
  <c r="G2174" i="61"/>
  <c r="F2174" i="61"/>
  <c r="G2173" i="61"/>
  <c r="F2173" i="61"/>
  <c r="G2172" i="61"/>
  <c r="F2172" i="61"/>
  <c r="G2171" i="61"/>
  <c r="F2171" i="61"/>
  <c r="G2170" i="61"/>
  <c r="F2170" i="61"/>
  <c r="G2169" i="61"/>
  <c r="F2169" i="61"/>
  <c r="G2168" i="61"/>
  <c r="F2168" i="61"/>
  <c r="G2166" i="61"/>
  <c r="F2166" i="61"/>
  <c r="G2165" i="61"/>
  <c r="F2165" i="61"/>
  <c r="G2164" i="61"/>
  <c r="F2164" i="61"/>
  <c r="G2163" i="61"/>
  <c r="F2163" i="61"/>
  <c r="G2162" i="61"/>
  <c r="F2162" i="61"/>
  <c r="G2161" i="61"/>
  <c r="F2161" i="61"/>
  <c r="G2159" i="61"/>
  <c r="F2159" i="61"/>
  <c r="G2158" i="61"/>
  <c r="F2158" i="61"/>
  <c r="G2157" i="61"/>
  <c r="F2157" i="61"/>
  <c r="G2156" i="61"/>
  <c r="F2156" i="61"/>
  <c r="G2155" i="61"/>
  <c r="F2155" i="61"/>
  <c r="G2154" i="61"/>
  <c r="F2154" i="61"/>
  <c r="G2153" i="61"/>
  <c r="F2153" i="61"/>
  <c r="G2152" i="61"/>
  <c r="F2152" i="61"/>
  <c r="G2150" i="61"/>
  <c r="F2150" i="61"/>
  <c r="G2149" i="61"/>
  <c r="F2149" i="61"/>
  <c r="G2148" i="61"/>
  <c r="F2148" i="61"/>
  <c r="G2147" i="61"/>
  <c r="F2147" i="61"/>
  <c r="G2145" i="61"/>
  <c r="F2145" i="61"/>
  <c r="G2144" i="61"/>
  <c r="F2144" i="61"/>
  <c r="G2143" i="61"/>
  <c r="F2143" i="61"/>
  <c r="G2142" i="61"/>
  <c r="F2142" i="61"/>
  <c r="G2141" i="61"/>
  <c r="F2141" i="61"/>
  <c r="G2140" i="61"/>
  <c r="F2140" i="61"/>
  <c r="G2139" i="61"/>
  <c r="F2139" i="61"/>
  <c r="G2137" i="61"/>
  <c r="F2137" i="61"/>
  <c r="G2136" i="61"/>
  <c r="F2136" i="61"/>
  <c r="G2135" i="61"/>
  <c r="F2135" i="61"/>
  <c r="G2134" i="61"/>
  <c r="F2134" i="61"/>
  <c r="G2133" i="61"/>
  <c r="F2133" i="61"/>
  <c r="G2132" i="61"/>
  <c r="F2132" i="61"/>
  <c r="G2131" i="61"/>
  <c r="F2131" i="61"/>
  <c r="G2129" i="61"/>
  <c r="F2129" i="61"/>
  <c r="G2128" i="61"/>
  <c r="F2128" i="61"/>
  <c r="G2127" i="61"/>
  <c r="F2127" i="61"/>
  <c r="G2126" i="61"/>
  <c r="F2126" i="61"/>
  <c r="G2125" i="61"/>
  <c r="F2125" i="61"/>
  <c r="G2124" i="61"/>
  <c r="F2124" i="61"/>
  <c r="G2122" i="61"/>
  <c r="F2122" i="61"/>
  <c r="G2121" i="61"/>
  <c r="F2121" i="61"/>
  <c r="G2119" i="61"/>
  <c r="F2119" i="61"/>
  <c r="G2118" i="61"/>
  <c r="F2118" i="61"/>
  <c r="G2117" i="61"/>
  <c r="F2117" i="61"/>
  <c r="G2115" i="61"/>
  <c r="F2115" i="61"/>
  <c r="G2114" i="61"/>
  <c r="F2114" i="61"/>
  <c r="G2113" i="61"/>
  <c r="F2113" i="61"/>
  <c r="G2112" i="61"/>
  <c r="F2112" i="61"/>
  <c r="G2111" i="61"/>
  <c r="F2111" i="61"/>
  <c r="G2110" i="61"/>
  <c r="F2110" i="61"/>
  <c r="G2109" i="61"/>
  <c r="F2109" i="61"/>
  <c r="G2108" i="61"/>
  <c r="F2108" i="61"/>
  <c r="G2107" i="61"/>
  <c r="F2107" i="61"/>
  <c r="G2106" i="61"/>
  <c r="F2106" i="61"/>
  <c r="G2104" i="61"/>
  <c r="F2104" i="61"/>
  <c r="G2103" i="61"/>
  <c r="F2103" i="61"/>
  <c r="G2102" i="61"/>
  <c r="F2102" i="61"/>
  <c r="G2100" i="61"/>
  <c r="F2100" i="61"/>
  <c r="G2099" i="61"/>
  <c r="F2099" i="61"/>
  <c r="G2097" i="61"/>
  <c r="F2097" i="61"/>
  <c r="G2096" i="61"/>
  <c r="F2096" i="61"/>
  <c r="G2095" i="61"/>
  <c r="F2095" i="61"/>
  <c r="G2094" i="61"/>
  <c r="F2094" i="61"/>
  <c r="G2093" i="61"/>
  <c r="F2093" i="61"/>
  <c r="G2092" i="61"/>
  <c r="F2092" i="61"/>
  <c r="G2090" i="61"/>
  <c r="F2090" i="61"/>
  <c r="G2089" i="61"/>
  <c r="F2089" i="61"/>
  <c r="G2088" i="61"/>
  <c r="F2088" i="61"/>
  <c r="G2087" i="61"/>
  <c r="F2087" i="61"/>
  <c r="G2086" i="61"/>
  <c r="F2086" i="61"/>
  <c r="G2085" i="61"/>
  <c r="F2085" i="61"/>
  <c r="G2084" i="61"/>
  <c r="F2084" i="61"/>
  <c r="G2083" i="61"/>
  <c r="F2083" i="61"/>
  <c r="G2081" i="61"/>
  <c r="F2081" i="61"/>
  <c r="G2080" i="61"/>
  <c r="F2080" i="61"/>
  <c r="G2079" i="61"/>
  <c r="F2079" i="61"/>
  <c r="G2078" i="61"/>
  <c r="F2078" i="61"/>
  <c r="G2077" i="61"/>
  <c r="F2077" i="61"/>
  <c r="G2076" i="61"/>
  <c r="F2076" i="61"/>
  <c r="G2075" i="61"/>
  <c r="F2075" i="61"/>
  <c r="G2073" i="61"/>
  <c r="F2073" i="61"/>
  <c r="G2072" i="61"/>
  <c r="F2072" i="61"/>
  <c r="G2071" i="61"/>
  <c r="F2071" i="61"/>
  <c r="G2070" i="61"/>
  <c r="F2070" i="61"/>
  <c r="G2069" i="61"/>
  <c r="F2069" i="61"/>
  <c r="G2068" i="61"/>
  <c r="F2068" i="61"/>
  <c r="G2067" i="61"/>
  <c r="F2067" i="61"/>
  <c r="G2066" i="61"/>
  <c r="F2066" i="61"/>
  <c r="G2065" i="61"/>
  <c r="F2065" i="61"/>
  <c r="G2064" i="61"/>
  <c r="F2064" i="61"/>
  <c r="G2063" i="61"/>
  <c r="F2063" i="61"/>
  <c r="G2062" i="61"/>
  <c r="F2062" i="61"/>
  <c r="G2060" i="61"/>
  <c r="F2060" i="61"/>
  <c r="G2059" i="61"/>
  <c r="F2059" i="61"/>
  <c r="G2058" i="61"/>
  <c r="F2058" i="61"/>
  <c r="G2057" i="61"/>
  <c r="F2057" i="61"/>
  <c r="G2056" i="61"/>
  <c r="F2056" i="61"/>
  <c r="G2055" i="61"/>
  <c r="F2055" i="61"/>
  <c r="G2054" i="61"/>
  <c r="F2054" i="61"/>
  <c r="G2052" i="61"/>
  <c r="F2052" i="61"/>
  <c r="G2051" i="61"/>
  <c r="F2051" i="61"/>
  <c r="G2050" i="61"/>
  <c r="F2050" i="61"/>
  <c r="G2049" i="61"/>
  <c r="F2049" i="61"/>
  <c r="G2048" i="61"/>
  <c r="F2048" i="61"/>
  <c r="G2046" i="61"/>
  <c r="F2046" i="61"/>
  <c r="G2045" i="61"/>
  <c r="F2045" i="61"/>
  <c r="G2044" i="61"/>
  <c r="F2044" i="61"/>
  <c r="G2043" i="61"/>
  <c r="F2043" i="61"/>
  <c r="G2042" i="61"/>
  <c r="F2042" i="61"/>
  <c r="G2040" i="61"/>
  <c r="F2040" i="61"/>
  <c r="G2039" i="61"/>
  <c r="F2039" i="61"/>
  <c r="G2038" i="61"/>
  <c r="F2038" i="61"/>
  <c r="G2037" i="61"/>
  <c r="F2037" i="61"/>
  <c r="G2036" i="61"/>
  <c r="F2036" i="61"/>
  <c r="G2035" i="61"/>
  <c r="F2035" i="61"/>
  <c r="G2034" i="61"/>
  <c r="F2034" i="61"/>
  <c r="G2032" i="61"/>
  <c r="F2032" i="61"/>
  <c r="G2031" i="61"/>
  <c r="F2031" i="61"/>
  <c r="G2030" i="61"/>
  <c r="F2030" i="61"/>
  <c r="G2028" i="61"/>
  <c r="F2028" i="61"/>
  <c r="G2027" i="61"/>
  <c r="F2027" i="61"/>
  <c r="G2026" i="61"/>
  <c r="F2026" i="61"/>
  <c r="G2025" i="61"/>
  <c r="F2025" i="61"/>
  <c r="G2024" i="61"/>
  <c r="F2024" i="61"/>
  <c r="G2023" i="61"/>
  <c r="F2023" i="61"/>
  <c r="G2022" i="61"/>
  <c r="F2022" i="61"/>
  <c r="G2021" i="61"/>
  <c r="F2021" i="61"/>
  <c r="G2019" i="61"/>
  <c r="F2019" i="61"/>
  <c r="G2018" i="61"/>
  <c r="F2018" i="61"/>
  <c r="G2017" i="61"/>
  <c r="F2017" i="61"/>
  <c r="G2016" i="61"/>
  <c r="F2016" i="61"/>
  <c r="G2015" i="61"/>
  <c r="F2015" i="61"/>
  <c r="G2014" i="61"/>
  <c r="F2014" i="61"/>
  <c r="G2013" i="61"/>
  <c r="F2013" i="61"/>
  <c r="G2012" i="61"/>
  <c r="F2012" i="61"/>
  <c r="G2010" i="61"/>
  <c r="F2010" i="61"/>
  <c r="G2009" i="61"/>
  <c r="F2009" i="61"/>
  <c r="G2008" i="61"/>
  <c r="F2008" i="61"/>
  <c r="G2007" i="61"/>
  <c r="F2007" i="61"/>
  <c r="G2006" i="61"/>
  <c r="F2006" i="61"/>
  <c r="G2005" i="61"/>
  <c r="F2005" i="61"/>
  <c r="G2004" i="61"/>
  <c r="F2004" i="61"/>
  <c r="G2002" i="61"/>
  <c r="F2002" i="61"/>
  <c r="G2001" i="61"/>
  <c r="F2001" i="61"/>
  <c r="G2000" i="61"/>
  <c r="F2000" i="61"/>
  <c r="G1999" i="61"/>
  <c r="F1999" i="61"/>
  <c r="G1997" i="61"/>
  <c r="F1997" i="61"/>
  <c r="G1996" i="61"/>
  <c r="F1996" i="61"/>
  <c r="G1995" i="61"/>
  <c r="F1995" i="61"/>
  <c r="G1994" i="61"/>
  <c r="F1994" i="61"/>
  <c r="G1993" i="61"/>
  <c r="F1993" i="61"/>
  <c r="G1992" i="61"/>
  <c r="F1992" i="61"/>
  <c r="G1991" i="61"/>
  <c r="F1991" i="61"/>
  <c r="G1990" i="61"/>
  <c r="F1990" i="61"/>
  <c r="G1988" i="61"/>
  <c r="F1988" i="61"/>
  <c r="G1987" i="61"/>
  <c r="F1987" i="61"/>
  <c r="G1986" i="61"/>
  <c r="F1986" i="61"/>
  <c r="G1985" i="61"/>
  <c r="F1985" i="61"/>
  <c r="G1984" i="61"/>
  <c r="F1984" i="61"/>
  <c r="G1983" i="61"/>
  <c r="F1983" i="61"/>
  <c r="G1981" i="61"/>
  <c r="F1981" i="61"/>
  <c r="G1980" i="61"/>
  <c r="F1980" i="61"/>
  <c r="G1978" i="61"/>
  <c r="F1978" i="61"/>
  <c r="G1977" i="61"/>
  <c r="F1977" i="61"/>
  <c r="G1976" i="61"/>
  <c r="F1976" i="61"/>
  <c r="G1975" i="61"/>
  <c r="F1975" i="61"/>
  <c r="G1974" i="61"/>
  <c r="F1974" i="61"/>
  <c r="G1973" i="61"/>
  <c r="F1973" i="61"/>
  <c r="G1971" i="61"/>
  <c r="F1971" i="61"/>
  <c r="G1970" i="61"/>
  <c r="F1970" i="61"/>
  <c r="G1969" i="61"/>
  <c r="F1969" i="61"/>
  <c r="G1967" i="61"/>
  <c r="F1967" i="61"/>
  <c r="G1966" i="61"/>
  <c r="F1966" i="61"/>
  <c r="G1965" i="61"/>
  <c r="F1965" i="61"/>
  <c r="G1964" i="61"/>
  <c r="F1964" i="61"/>
  <c r="G1963" i="61"/>
  <c r="F1963" i="61"/>
  <c r="G1962" i="61"/>
  <c r="F1962" i="61"/>
  <c r="G1961" i="61"/>
  <c r="F1961" i="61"/>
  <c r="G1959" i="61"/>
  <c r="F1959" i="61"/>
  <c r="G1958" i="61"/>
  <c r="F1958" i="61"/>
  <c r="G1957" i="61"/>
  <c r="F1957" i="61"/>
  <c r="G1955" i="61"/>
  <c r="F1955" i="61"/>
  <c r="G1954" i="61"/>
  <c r="F1954" i="61"/>
  <c r="G1953" i="61"/>
  <c r="F1953" i="61"/>
  <c r="G1952" i="61"/>
  <c r="F1952" i="61"/>
  <c r="G1951" i="61"/>
  <c r="F1951" i="61"/>
  <c r="G1950" i="61"/>
  <c r="F1950" i="61"/>
  <c r="G1949" i="61"/>
  <c r="F1949" i="61"/>
  <c r="G1947" i="61"/>
  <c r="F1947" i="61"/>
  <c r="G1946" i="61"/>
  <c r="F1946" i="61"/>
  <c r="G1945" i="61"/>
  <c r="F1945" i="61"/>
  <c r="G1944" i="61"/>
  <c r="F1944" i="61"/>
  <c r="G1943" i="61"/>
  <c r="F1943" i="61"/>
  <c r="G1941" i="61"/>
  <c r="F1941" i="61"/>
  <c r="G1940" i="61"/>
  <c r="F1940" i="61"/>
  <c r="G1939" i="61"/>
  <c r="F1939" i="61"/>
  <c r="G1938" i="61"/>
  <c r="F1938" i="61"/>
  <c r="G1937" i="61"/>
  <c r="F1937" i="61"/>
  <c r="G1936" i="61"/>
  <c r="F1936" i="61"/>
  <c r="G1934" i="61"/>
  <c r="F1934" i="61"/>
  <c r="G1933" i="61"/>
  <c r="F1933" i="61"/>
  <c r="G1932" i="61"/>
  <c r="F1932" i="61"/>
  <c r="G1931" i="61"/>
  <c r="F1931" i="61"/>
  <c r="G1930" i="61"/>
  <c r="F1930" i="61"/>
  <c r="G1928" i="61"/>
  <c r="F1928" i="61"/>
  <c r="G1927" i="61"/>
  <c r="F1927" i="61"/>
  <c r="G1925" i="61"/>
  <c r="F1925" i="61"/>
  <c r="G1924" i="61"/>
  <c r="F1924" i="61"/>
  <c r="G1923" i="61"/>
  <c r="F1923" i="61"/>
  <c r="G1922" i="61"/>
  <c r="F1922" i="61"/>
  <c r="G1921" i="61"/>
  <c r="F1921" i="61"/>
  <c r="G1920" i="61"/>
  <c r="F1920" i="61"/>
  <c r="G1918" i="61"/>
  <c r="F1918" i="61"/>
  <c r="G1917" i="61"/>
  <c r="F1917" i="61"/>
  <c r="G1915" i="61"/>
  <c r="F1915" i="61"/>
  <c r="G1914" i="61"/>
  <c r="F1914" i="61"/>
  <c r="G1913" i="61"/>
  <c r="F1913" i="61"/>
  <c r="G1912" i="61"/>
  <c r="F1912" i="61"/>
  <c r="G1911" i="61"/>
  <c r="F1911" i="61"/>
  <c r="G1910" i="61"/>
  <c r="F1910" i="61"/>
  <c r="G1909" i="61"/>
  <c r="F1909" i="61"/>
  <c r="G1908" i="61"/>
  <c r="F1908" i="61"/>
  <c r="G1907" i="61"/>
  <c r="F1907" i="61"/>
  <c r="G1906" i="61"/>
  <c r="F1906" i="61"/>
  <c r="G1905" i="61"/>
  <c r="F1905" i="61"/>
  <c r="G1904" i="61"/>
  <c r="F1904" i="61"/>
  <c r="G1903" i="61"/>
  <c r="F1903" i="61"/>
  <c r="G1901" i="61"/>
  <c r="F1901" i="61"/>
  <c r="G1900" i="61"/>
  <c r="F1900" i="61"/>
  <c r="G1899" i="61"/>
  <c r="F1899" i="61"/>
  <c r="G1898" i="61"/>
  <c r="F1898" i="61"/>
  <c r="G1896" i="61"/>
  <c r="F1896" i="61"/>
  <c r="G1894" i="61"/>
  <c r="F1894" i="61"/>
  <c r="G1893" i="61"/>
  <c r="F1893" i="61"/>
  <c r="G1892" i="61"/>
  <c r="F1892" i="61"/>
  <c r="G1891" i="61"/>
  <c r="F1891" i="61"/>
  <c r="G1890" i="61"/>
  <c r="F1890" i="61"/>
  <c r="G1889" i="61"/>
  <c r="F1889" i="61"/>
  <c r="G1888" i="61"/>
  <c r="F1888" i="61"/>
  <c r="G1887" i="61"/>
  <c r="F1887" i="61"/>
  <c r="G1886" i="61"/>
  <c r="F1886" i="61"/>
  <c r="G1885" i="61"/>
  <c r="F1885" i="61"/>
  <c r="G1884" i="61"/>
  <c r="F1884" i="61"/>
  <c r="G1883" i="61"/>
  <c r="F1883" i="61"/>
  <c r="G1882" i="61"/>
  <c r="F1882" i="61"/>
  <c r="G1881" i="61"/>
  <c r="F1881" i="61"/>
  <c r="G1879" i="61"/>
  <c r="F1879" i="61"/>
  <c r="G1878" i="61"/>
  <c r="F1878" i="61"/>
  <c r="G1877" i="61"/>
  <c r="F1877" i="61"/>
  <c r="G1876" i="61"/>
  <c r="F1876" i="61"/>
  <c r="G1874" i="61"/>
  <c r="F1874" i="61"/>
  <c r="G1873" i="61"/>
  <c r="F1873" i="61"/>
  <c r="G1872" i="61"/>
  <c r="F1872" i="61"/>
  <c r="G1871" i="61"/>
  <c r="F1871" i="61"/>
  <c r="G1870" i="61"/>
  <c r="F1870" i="61"/>
  <c r="G1869" i="61"/>
  <c r="F1869" i="61"/>
  <c r="G1868" i="61"/>
  <c r="F1868" i="61"/>
  <c r="G1867" i="61"/>
  <c r="F1867" i="61"/>
  <c r="G1866" i="61"/>
  <c r="F1866" i="61"/>
  <c r="G1865" i="61"/>
  <c r="F1865" i="61"/>
  <c r="G1864" i="61"/>
  <c r="F1864" i="61"/>
  <c r="G1862" i="61"/>
  <c r="F1862" i="61"/>
  <c r="G1861" i="61"/>
  <c r="F1861" i="61"/>
  <c r="G1860" i="61"/>
  <c r="F1860" i="61"/>
  <c r="G1859" i="61"/>
  <c r="F1859" i="61"/>
  <c r="G1858" i="61"/>
  <c r="F1858" i="61"/>
  <c r="G1857" i="61"/>
  <c r="F1857" i="61"/>
  <c r="G1855" i="61"/>
  <c r="F1855" i="61"/>
  <c r="G1854" i="61"/>
  <c r="F1854" i="61"/>
  <c r="G1853" i="61"/>
  <c r="F1853" i="61"/>
  <c r="G1852" i="61"/>
  <c r="F1852" i="61"/>
  <c r="G1851" i="61"/>
  <c r="F1851" i="61"/>
  <c r="G1850" i="61"/>
  <c r="F1850" i="61"/>
  <c r="G1849" i="61"/>
  <c r="F1849" i="61"/>
  <c r="G1848" i="61"/>
  <c r="F1848" i="61"/>
  <c r="G1847" i="61"/>
  <c r="F1847" i="61"/>
  <c r="G1845" i="61"/>
  <c r="F1845" i="61"/>
  <c r="G1844" i="61"/>
  <c r="F1844" i="61"/>
  <c r="G1843" i="61"/>
  <c r="F1843" i="61"/>
  <c r="G1842" i="61"/>
  <c r="F1842" i="61"/>
  <c r="G1841" i="61"/>
  <c r="F1841" i="61"/>
  <c r="G1840" i="61"/>
  <c r="F1840" i="61"/>
  <c r="G1839" i="61"/>
  <c r="F1839" i="61"/>
  <c r="G1838" i="61"/>
  <c r="F1838" i="61"/>
  <c r="G1837" i="61"/>
  <c r="F1837" i="61"/>
  <c r="G1835" i="61"/>
  <c r="F1835" i="61"/>
  <c r="G1834" i="61"/>
  <c r="F1834" i="61"/>
  <c r="G1833" i="61"/>
  <c r="F1833" i="61"/>
  <c r="G1832" i="61"/>
  <c r="F1832" i="61"/>
  <c r="G1831" i="61"/>
  <c r="F1831" i="61"/>
  <c r="G1830" i="61"/>
  <c r="F1830" i="61"/>
  <c r="G1829" i="61"/>
  <c r="F1829" i="61"/>
  <c r="G1828" i="61"/>
  <c r="F1828" i="61"/>
  <c r="G1827" i="61"/>
  <c r="F1827" i="61"/>
  <c r="G1826" i="61"/>
  <c r="F1826" i="61"/>
  <c r="G1825" i="61"/>
  <c r="F1825" i="61"/>
  <c r="G1824" i="61"/>
  <c r="F1824" i="61"/>
  <c r="G1822" i="61"/>
  <c r="F1822" i="61"/>
  <c r="G1821" i="61"/>
  <c r="F1821" i="61"/>
  <c r="G1820" i="61"/>
  <c r="F1820" i="61"/>
  <c r="G1819" i="61"/>
  <c r="F1819" i="61"/>
  <c r="G1818" i="61"/>
  <c r="F1818" i="61"/>
  <c r="G1817" i="61"/>
  <c r="F1817" i="61"/>
  <c r="G1815" i="61"/>
  <c r="F1815" i="61"/>
  <c r="G1814" i="61"/>
  <c r="F1814" i="61"/>
  <c r="G1813" i="61"/>
  <c r="F1813" i="61"/>
  <c r="G1812" i="61"/>
  <c r="F1812" i="61"/>
  <c r="G1811" i="61"/>
  <c r="F1811" i="61"/>
  <c r="G1809" i="61"/>
  <c r="F1809" i="61"/>
  <c r="G1808" i="61"/>
  <c r="F1808" i="61"/>
  <c r="G1807" i="61"/>
  <c r="F1807" i="61"/>
  <c r="G1806" i="61"/>
  <c r="F1806" i="61"/>
  <c r="G1805" i="61"/>
  <c r="F1805" i="61"/>
  <c r="G1804" i="61"/>
  <c r="F1804" i="61"/>
  <c r="G1803" i="61"/>
  <c r="F1803" i="61"/>
  <c r="G1802" i="61"/>
  <c r="F1802" i="61"/>
  <c r="G1801" i="61"/>
  <c r="F1801" i="61"/>
  <c r="G1799" i="61"/>
  <c r="F1799" i="61"/>
  <c r="G1798" i="61"/>
  <c r="F1798" i="61"/>
  <c r="G1797" i="61"/>
  <c r="F1797" i="61"/>
  <c r="G1796" i="61"/>
  <c r="F1796" i="61"/>
  <c r="G1795" i="61"/>
  <c r="F1795" i="61"/>
  <c r="G1794" i="61"/>
  <c r="F1794" i="61"/>
  <c r="G1793" i="61"/>
  <c r="F1793" i="61"/>
  <c r="G1792" i="61"/>
  <c r="F1792" i="61"/>
  <c r="G1791" i="61"/>
  <c r="F1791" i="61"/>
  <c r="G1790" i="61"/>
  <c r="F1790" i="61"/>
  <c r="G1788" i="61"/>
  <c r="F1788" i="61"/>
  <c r="G1787" i="61"/>
  <c r="F1787" i="61"/>
  <c r="G1786" i="61"/>
  <c r="F1786" i="61"/>
  <c r="G1785" i="61"/>
  <c r="F1785" i="61"/>
  <c r="G1783" i="61"/>
  <c r="F1783" i="61"/>
  <c r="G1782" i="61"/>
  <c r="F1782" i="61"/>
  <c r="G1781" i="61"/>
  <c r="F1781" i="61"/>
  <c r="G1780" i="61"/>
  <c r="F1780" i="61"/>
  <c r="G1779" i="61"/>
  <c r="F1779" i="61"/>
  <c r="G1778" i="61"/>
  <c r="F1778" i="61"/>
  <c r="G1777" i="61"/>
  <c r="F1777" i="61"/>
  <c r="G1776" i="61"/>
  <c r="F1776" i="61"/>
  <c r="G1774" i="61"/>
  <c r="F1774" i="61"/>
  <c r="G1773" i="61"/>
  <c r="F1773" i="61"/>
  <c r="G1772" i="61"/>
  <c r="F1772" i="61"/>
  <c r="G1771" i="61"/>
  <c r="F1771" i="61"/>
  <c r="G1770" i="61"/>
  <c r="F1770" i="61"/>
  <c r="G1769" i="61"/>
  <c r="F1769" i="61"/>
  <c r="G1768" i="61"/>
  <c r="F1768" i="61"/>
  <c r="G1767" i="61"/>
  <c r="F1767" i="61"/>
  <c r="G1765" i="61"/>
  <c r="F1765" i="61"/>
  <c r="G1764" i="61"/>
  <c r="F1764" i="61"/>
  <c r="G1762" i="61"/>
  <c r="F1762" i="61"/>
  <c r="G1761" i="61"/>
  <c r="F1761" i="61"/>
  <c r="G1760" i="61"/>
  <c r="F1760" i="61"/>
  <c r="G1759" i="61"/>
  <c r="F1759" i="61"/>
  <c r="G1758" i="61"/>
  <c r="F1758" i="61"/>
  <c r="G1757" i="61"/>
  <c r="F1757" i="61"/>
  <c r="G1756" i="61"/>
  <c r="F1756" i="61"/>
  <c r="G1755" i="61"/>
  <c r="F1755" i="61"/>
  <c r="G1754" i="61"/>
  <c r="F1754" i="61"/>
  <c r="G1753" i="61"/>
  <c r="F1753" i="61"/>
  <c r="G1752" i="61"/>
  <c r="F1752" i="61"/>
  <c r="G1750" i="61"/>
  <c r="F1750" i="61"/>
  <c r="G1749" i="61"/>
  <c r="F1749" i="61"/>
  <c r="G1748" i="61"/>
  <c r="F1748" i="61"/>
  <c r="G1747" i="61"/>
  <c r="F1747" i="61"/>
  <c r="G1746" i="61"/>
  <c r="F1746" i="61"/>
  <c r="G1744" i="61"/>
  <c r="F1744" i="61"/>
  <c r="G1743" i="61"/>
  <c r="F1743" i="61"/>
  <c r="G1742" i="61"/>
  <c r="F1742" i="61"/>
  <c r="G1740" i="61"/>
  <c r="F1740" i="61"/>
  <c r="G1739" i="61"/>
  <c r="F1739" i="61"/>
  <c r="G1738" i="61"/>
  <c r="F1738" i="61"/>
  <c r="G1737" i="61"/>
  <c r="F1737" i="61"/>
  <c r="G1736" i="61"/>
  <c r="F1736" i="61"/>
  <c r="G1735" i="61"/>
  <c r="F1735" i="61"/>
  <c r="G1734" i="61"/>
  <c r="F1734" i="61"/>
  <c r="G1733" i="61"/>
  <c r="F1733" i="61"/>
  <c r="G1732" i="61"/>
  <c r="F1732" i="61"/>
  <c r="G1731" i="61"/>
  <c r="F1731" i="61"/>
  <c r="G1730" i="61"/>
  <c r="F1730" i="61"/>
  <c r="G1728" i="61"/>
  <c r="F1728" i="61"/>
  <c r="G1727" i="61"/>
  <c r="F1727" i="61"/>
  <c r="G1726" i="61"/>
  <c r="F1726" i="61"/>
  <c r="G1725" i="61"/>
  <c r="F1725" i="61"/>
  <c r="G1724" i="61"/>
  <c r="F1724" i="61"/>
  <c r="G1723" i="61"/>
  <c r="F1723" i="61"/>
  <c r="G1721" i="61"/>
  <c r="F1721" i="61"/>
  <c r="G1720" i="61"/>
  <c r="F1720" i="61"/>
  <c r="G1719" i="61"/>
  <c r="F1719" i="61"/>
  <c r="G1718" i="61"/>
  <c r="F1718" i="61"/>
  <c r="G1717" i="61"/>
  <c r="F1717" i="61"/>
  <c r="G1716" i="61"/>
  <c r="F1716" i="61"/>
  <c r="G1715" i="61"/>
  <c r="F1715" i="61"/>
  <c r="G1713" i="61"/>
  <c r="F1713" i="61"/>
  <c r="G1712" i="61"/>
  <c r="F1712" i="61"/>
  <c r="G1711" i="61"/>
  <c r="F1711" i="61"/>
  <c r="G1710" i="61"/>
  <c r="F1710" i="61"/>
  <c r="G1709" i="61"/>
  <c r="F1709" i="61"/>
  <c r="G1708" i="61"/>
  <c r="F1708" i="61"/>
  <c r="G1707" i="61"/>
  <c r="F1707" i="61"/>
  <c r="G1705" i="61"/>
  <c r="F1705" i="61"/>
  <c r="G1704" i="61"/>
  <c r="F1704" i="61"/>
  <c r="G1703" i="61"/>
  <c r="F1703" i="61"/>
  <c r="G1702" i="61"/>
  <c r="F1702" i="61"/>
  <c r="G1701" i="61"/>
  <c r="F1701" i="61"/>
  <c r="G1700" i="61"/>
  <c r="F1700" i="61"/>
  <c r="G1699" i="61"/>
  <c r="F1699" i="61"/>
  <c r="G1698" i="61"/>
  <c r="F1698" i="61"/>
  <c r="G1697" i="61"/>
  <c r="F1697" i="61"/>
  <c r="G1695" i="61"/>
  <c r="F1695" i="61"/>
  <c r="G1694" i="61"/>
  <c r="F1694" i="61"/>
  <c r="G1693" i="61"/>
  <c r="F1693" i="61"/>
  <c r="G1692" i="61"/>
  <c r="F1692" i="61"/>
  <c r="G1691" i="61"/>
  <c r="F1691" i="61"/>
  <c r="G1690" i="61"/>
  <c r="F1690" i="61"/>
  <c r="G1689" i="61"/>
  <c r="F1689" i="61"/>
  <c r="G1688" i="61"/>
  <c r="F1688" i="61"/>
  <c r="G1687" i="61"/>
  <c r="F1687" i="61"/>
  <c r="G1686" i="61"/>
  <c r="F1686" i="61"/>
  <c r="G1685" i="61"/>
  <c r="F1685" i="61"/>
  <c r="G1683" i="61"/>
  <c r="F1683" i="61"/>
  <c r="G1682" i="61"/>
  <c r="F1682" i="61"/>
  <c r="G1681" i="61"/>
  <c r="F1681" i="61"/>
  <c r="G1680" i="61"/>
  <c r="F1680" i="61"/>
  <c r="G1679" i="61"/>
  <c r="F1679" i="61"/>
  <c r="G1678" i="61"/>
  <c r="F1678" i="61"/>
  <c r="G1677" i="61"/>
  <c r="F1677" i="61"/>
  <c r="G1675" i="61"/>
  <c r="F1675" i="61"/>
  <c r="G1674" i="61"/>
  <c r="F1674" i="61"/>
  <c r="G1673" i="61"/>
  <c r="F1673" i="61"/>
  <c r="G1672" i="61"/>
  <c r="F1672" i="61"/>
  <c r="G1671" i="61"/>
  <c r="F1671" i="61"/>
  <c r="G1670" i="61"/>
  <c r="F1670" i="61"/>
  <c r="G1669" i="61"/>
  <c r="F1669" i="61"/>
  <c r="G1668" i="61"/>
  <c r="F1668" i="61"/>
  <c r="G1667" i="61"/>
  <c r="F1667" i="61"/>
  <c r="G1665" i="61"/>
  <c r="F1665" i="61"/>
  <c r="G1664" i="61"/>
  <c r="F1664" i="61"/>
  <c r="G1663" i="61"/>
  <c r="F1663" i="61"/>
  <c r="G1662" i="61"/>
  <c r="F1662" i="61"/>
  <c r="G1661" i="61"/>
  <c r="F1661" i="61"/>
  <c r="G1660" i="61"/>
  <c r="F1660" i="61"/>
  <c r="G1658" i="61"/>
  <c r="F1658" i="61"/>
  <c r="G1657" i="61"/>
  <c r="F1657" i="61"/>
  <c r="G1656" i="61"/>
  <c r="F1656" i="61"/>
  <c r="G1655" i="61"/>
  <c r="F1655" i="61"/>
  <c r="G1654" i="61"/>
  <c r="F1654" i="61"/>
  <c r="G1653" i="61"/>
  <c r="F1653" i="61"/>
  <c r="G1652" i="61"/>
  <c r="F1652" i="61"/>
  <c r="G1650" i="61"/>
  <c r="F1650" i="61"/>
  <c r="G1649" i="61"/>
  <c r="F1649" i="61"/>
  <c r="G1648" i="61"/>
  <c r="F1648" i="61"/>
  <c r="G1647" i="61"/>
  <c r="F1647" i="61"/>
  <c r="G1646" i="61"/>
  <c r="F1646" i="61"/>
  <c r="G1645" i="61"/>
  <c r="F1645" i="61"/>
  <c r="G1644" i="61"/>
  <c r="F1644" i="61"/>
  <c r="G1643" i="61"/>
  <c r="F1643" i="61"/>
  <c r="G1641" i="61"/>
  <c r="F1641" i="61"/>
  <c r="G1640" i="61"/>
  <c r="F1640" i="61"/>
  <c r="G1639" i="61"/>
  <c r="F1639" i="61"/>
  <c r="G1638" i="61"/>
  <c r="F1638" i="61"/>
  <c r="G1637" i="61"/>
  <c r="F1637" i="61"/>
  <c r="G1636" i="61"/>
  <c r="F1636" i="61"/>
  <c r="G1635" i="61"/>
  <c r="F1635" i="61"/>
  <c r="G1634" i="61"/>
  <c r="F1634" i="61"/>
  <c r="G1633" i="61"/>
  <c r="F1633" i="61"/>
  <c r="G1631" i="61"/>
  <c r="F1631" i="61"/>
  <c r="G1630" i="61"/>
  <c r="F1630" i="61"/>
  <c r="G1629" i="61"/>
  <c r="F1629" i="61"/>
  <c r="G1628" i="61"/>
  <c r="F1628" i="61"/>
  <c r="G1627" i="61"/>
  <c r="F1627" i="61"/>
  <c r="G1626" i="61"/>
  <c r="F1626" i="61"/>
  <c r="G1625" i="61"/>
  <c r="F1625" i="61"/>
  <c r="G1624" i="61"/>
  <c r="F1624" i="61"/>
  <c r="G1623" i="61"/>
  <c r="F1623" i="61"/>
  <c r="G1621" i="61"/>
  <c r="F1621" i="61"/>
  <c r="G1620" i="61"/>
  <c r="F1620" i="61"/>
  <c r="G1619" i="61"/>
  <c r="F1619" i="61"/>
  <c r="G1618" i="61"/>
  <c r="F1618" i="61"/>
  <c r="G1617" i="61"/>
  <c r="F1617" i="61"/>
  <c r="G1616" i="61"/>
  <c r="F1616" i="61"/>
  <c r="G1615" i="61"/>
  <c r="F1615" i="61"/>
  <c r="G1613" i="61"/>
  <c r="F1613" i="61"/>
  <c r="G1612" i="61"/>
  <c r="F1612" i="61"/>
  <c r="G1611" i="61"/>
  <c r="F1611" i="61"/>
  <c r="G1610" i="61"/>
  <c r="F1610" i="61"/>
  <c r="G1609" i="61"/>
  <c r="F1609" i="61"/>
  <c r="G1608" i="61"/>
  <c r="F1608" i="61"/>
  <c r="G1607" i="61"/>
  <c r="F1607" i="61"/>
  <c r="G1606" i="61"/>
  <c r="F1606" i="61"/>
  <c r="G1604" i="61"/>
  <c r="F1604" i="61"/>
  <c r="G1603" i="61"/>
  <c r="F1603" i="61"/>
  <c r="G1602" i="61"/>
  <c r="F1602" i="61"/>
  <c r="G1601" i="61"/>
  <c r="F1601" i="61"/>
  <c r="G1600" i="61"/>
  <c r="F1600" i="61"/>
  <c r="G1599" i="61"/>
  <c r="F1599" i="61"/>
  <c r="G1598" i="61"/>
  <c r="F1598" i="61"/>
  <c r="G1597" i="61"/>
  <c r="F1597" i="61"/>
  <c r="G1595" i="61"/>
  <c r="F1595" i="61"/>
  <c r="G1594" i="61"/>
  <c r="F1594" i="61"/>
  <c r="G1593" i="61"/>
  <c r="F1593" i="61"/>
  <c r="G1592" i="61"/>
  <c r="F1592" i="61"/>
  <c r="G1591" i="61"/>
  <c r="F1591" i="61"/>
  <c r="G1589" i="61"/>
  <c r="F1589" i="61"/>
  <c r="G1588" i="61"/>
  <c r="F1588" i="61"/>
  <c r="G1587" i="61"/>
  <c r="F1587" i="61"/>
  <c r="G1586" i="61"/>
  <c r="F1586" i="61"/>
  <c r="G1585" i="61"/>
  <c r="F1585" i="61"/>
  <c r="G1584" i="61"/>
  <c r="F1584" i="61"/>
  <c r="G1583" i="61"/>
  <c r="F1583" i="61"/>
  <c r="G1581" i="61"/>
  <c r="F1581" i="61"/>
  <c r="G1580" i="61"/>
  <c r="F1580" i="61"/>
  <c r="G1579" i="61"/>
  <c r="F1579" i="61"/>
  <c r="G1578" i="61"/>
  <c r="F1578" i="61"/>
  <c r="G1577" i="61"/>
  <c r="F1577" i="61"/>
  <c r="G1575" i="61"/>
  <c r="F1575" i="61"/>
  <c r="G1574" i="61"/>
  <c r="F1574" i="61"/>
  <c r="G1573" i="61"/>
  <c r="F1573" i="61"/>
  <c r="G1572" i="61"/>
  <c r="F1572" i="61"/>
  <c r="G1571" i="61"/>
  <c r="F1571" i="61"/>
  <c r="G1569" i="61"/>
  <c r="F1569" i="61"/>
  <c r="G1568" i="61"/>
  <c r="F1568" i="61"/>
  <c r="G1567" i="61"/>
  <c r="F1567" i="61"/>
  <c r="G1565" i="61"/>
  <c r="F1565" i="61"/>
  <c r="G1564" i="61"/>
  <c r="F1564" i="61"/>
  <c r="G1563" i="61"/>
  <c r="F1563" i="61"/>
  <c r="G1562" i="61"/>
  <c r="F1562" i="61"/>
  <c r="G1561" i="61"/>
  <c r="F1561" i="61"/>
  <c r="G1560" i="61"/>
  <c r="F1560" i="61"/>
  <c r="G1558" i="61"/>
  <c r="F1558" i="61"/>
  <c r="G1557" i="61"/>
  <c r="F1557" i="61"/>
  <c r="G1556" i="61"/>
  <c r="F1556" i="61"/>
  <c r="G1555" i="61"/>
  <c r="F1555" i="61"/>
  <c r="G1554" i="61"/>
  <c r="F1554" i="61"/>
  <c r="G1553" i="61"/>
  <c r="F1553" i="61"/>
  <c r="G1552" i="61"/>
  <c r="F1552" i="61"/>
  <c r="G1550" i="61"/>
  <c r="F1550" i="61"/>
  <c r="G1549" i="61"/>
  <c r="F1549" i="61"/>
  <c r="G1548" i="61"/>
  <c r="F1548" i="61"/>
  <c r="G1547" i="61"/>
  <c r="F1547" i="61"/>
  <c r="G1546" i="61"/>
  <c r="F1546" i="61"/>
  <c r="G1545" i="61"/>
  <c r="F1545" i="61"/>
  <c r="G1544" i="61"/>
  <c r="F1544" i="61"/>
  <c r="G1542" i="61"/>
  <c r="F1542" i="61"/>
  <c r="G1541" i="61"/>
  <c r="F1541" i="61"/>
  <c r="G1540" i="61"/>
  <c r="F1540" i="61"/>
  <c r="G1539" i="61"/>
  <c r="F1539" i="61"/>
  <c r="G1538" i="61"/>
  <c r="F1538" i="61"/>
  <c r="G1537" i="61"/>
  <c r="F1537" i="61"/>
  <c r="G1536" i="61"/>
  <c r="F1536" i="61"/>
  <c r="G1535" i="61"/>
  <c r="F1535" i="61"/>
  <c r="G1534" i="61"/>
  <c r="F1534" i="61"/>
  <c r="G1532" i="61"/>
  <c r="F1532" i="61"/>
  <c r="G1531" i="61"/>
  <c r="F1531" i="61"/>
  <c r="G1530" i="61"/>
  <c r="F1530" i="61"/>
  <c r="G1529" i="61"/>
  <c r="F1529" i="61"/>
  <c r="G1528" i="61"/>
  <c r="F1528" i="61"/>
  <c r="G1527" i="61"/>
  <c r="F1527" i="61"/>
  <c r="G1526" i="61"/>
  <c r="F1526" i="61"/>
  <c r="G1525" i="61"/>
  <c r="F1525" i="61"/>
  <c r="G1524" i="61"/>
  <c r="F1524" i="61"/>
  <c r="G1523" i="61"/>
  <c r="F1523" i="61"/>
  <c r="G1521" i="61"/>
  <c r="F1521" i="61"/>
  <c r="G1520" i="61"/>
  <c r="F1520" i="61"/>
  <c r="G1519" i="61"/>
  <c r="F1519" i="61"/>
  <c r="G1518" i="61"/>
  <c r="F1518" i="61"/>
  <c r="G1517" i="61"/>
  <c r="F1517" i="61"/>
  <c r="G1516" i="61"/>
  <c r="F1516" i="61"/>
  <c r="G1515" i="61"/>
  <c r="F1515" i="61"/>
  <c r="G1513" i="61"/>
  <c r="F1513" i="61"/>
  <c r="G1512" i="61"/>
  <c r="F1512" i="61"/>
  <c r="G1511" i="61"/>
  <c r="F1511" i="61"/>
  <c r="G1510" i="61"/>
  <c r="F1510" i="61"/>
  <c r="G1509" i="61"/>
  <c r="F1509" i="61"/>
  <c r="G1508" i="61"/>
  <c r="F1508" i="61"/>
  <c r="G1506" i="61"/>
  <c r="F1506" i="61"/>
  <c r="G1505" i="61"/>
  <c r="F1505" i="61"/>
  <c r="G1504" i="61"/>
  <c r="F1504" i="61"/>
  <c r="G1503" i="61"/>
  <c r="F1503" i="61"/>
  <c r="G1502" i="61"/>
  <c r="F1502" i="61"/>
  <c r="G1501" i="61"/>
  <c r="F1501" i="61"/>
  <c r="G1500" i="61"/>
  <c r="F1500" i="61"/>
  <c r="G1498" i="61"/>
  <c r="F1498" i="61"/>
  <c r="G1497" i="61"/>
  <c r="F1497" i="61"/>
  <c r="G1496" i="61"/>
  <c r="F1496" i="61"/>
  <c r="G1495" i="61"/>
  <c r="F1495" i="61"/>
  <c r="G1494" i="61"/>
  <c r="F1494" i="61"/>
  <c r="G1493" i="61"/>
  <c r="F1493" i="61"/>
  <c r="G1492" i="61"/>
  <c r="F1492" i="61"/>
  <c r="G1491" i="61"/>
  <c r="F1491" i="61"/>
  <c r="G1490" i="61"/>
  <c r="F1490" i="61"/>
  <c r="G1488" i="61"/>
  <c r="F1488" i="61"/>
  <c r="G1487" i="61"/>
  <c r="F1487" i="61"/>
  <c r="G1486" i="61"/>
  <c r="F1486" i="61"/>
  <c r="G1485" i="61"/>
  <c r="F1485" i="61"/>
  <c r="G1484" i="61"/>
  <c r="F1484" i="61"/>
  <c r="G1483" i="61"/>
  <c r="F1483" i="61"/>
  <c r="G1482" i="61"/>
  <c r="F1482" i="61"/>
  <c r="G1481" i="61"/>
  <c r="F1481" i="61"/>
  <c r="G1479" i="61"/>
  <c r="F1479" i="61"/>
  <c r="G1478" i="61"/>
  <c r="F1478" i="61"/>
  <c r="G1477" i="61"/>
  <c r="F1477" i="61"/>
  <c r="G1475" i="61"/>
  <c r="F1475" i="61"/>
  <c r="G1474" i="61"/>
  <c r="F1474" i="61"/>
  <c r="G1473" i="61"/>
  <c r="F1473" i="61"/>
  <c r="G1472" i="61"/>
  <c r="F1472" i="61"/>
  <c r="G1471" i="61"/>
  <c r="F1471" i="61"/>
  <c r="G1470" i="61"/>
  <c r="F1470" i="61"/>
  <c r="G1469" i="61"/>
  <c r="F1469" i="61"/>
  <c r="G1468" i="61"/>
  <c r="F1468" i="61"/>
  <c r="G1467" i="61"/>
  <c r="F1467" i="61"/>
  <c r="G1466" i="61"/>
  <c r="F1466" i="61"/>
  <c r="G1465" i="61"/>
  <c r="F1465" i="61"/>
  <c r="G1463" i="61"/>
  <c r="F1463" i="61"/>
  <c r="G1462" i="61"/>
  <c r="F1462" i="61"/>
  <c r="G1461" i="61"/>
  <c r="F1461" i="61"/>
  <c r="G1460" i="61"/>
  <c r="F1460" i="61"/>
  <c r="G1459" i="61"/>
  <c r="F1459" i="61"/>
  <c r="G1458" i="61"/>
  <c r="F1458" i="61"/>
  <c r="G1457" i="61"/>
  <c r="F1457" i="61"/>
  <c r="G1455" i="61"/>
  <c r="F1455" i="61"/>
  <c r="G1454" i="61"/>
  <c r="F1454" i="61"/>
  <c r="G1453" i="61"/>
  <c r="F1453" i="61"/>
  <c r="G1452" i="61"/>
  <c r="F1452" i="61"/>
  <c r="G1451" i="61"/>
  <c r="F1451" i="61"/>
  <c r="G1450" i="61"/>
  <c r="F1450" i="61"/>
  <c r="G1449" i="61"/>
  <c r="F1449" i="61"/>
  <c r="G1448" i="61"/>
  <c r="F1448" i="61"/>
  <c r="G1447" i="61"/>
  <c r="F1447" i="61"/>
  <c r="G1445" i="61"/>
  <c r="F1445" i="61"/>
  <c r="G1444" i="61"/>
  <c r="F1444" i="61"/>
  <c r="G1443" i="61"/>
  <c r="F1443" i="61"/>
  <c r="G1442" i="61"/>
  <c r="F1442" i="61"/>
  <c r="G1441" i="61"/>
  <c r="F1441" i="61"/>
  <c r="G1440" i="61"/>
  <c r="F1440" i="61"/>
  <c r="G1439" i="61"/>
  <c r="F1439" i="61"/>
  <c r="G1438" i="61"/>
  <c r="F1438" i="61"/>
  <c r="G1436" i="61"/>
  <c r="F1436" i="61"/>
  <c r="G1435" i="61"/>
  <c r="F1435" i="61"/>
  <c r="G1434" i="61"/>
  <c r="F1434" i="61"/>
  <c r="G1433" i="61"/>
  <c r="F1433" i="61"/>
  <c r="G1432" i="61"/>
  <c r="F1432" i="61"/>
  <c r="G1430" i="61"/>
  <c r="F1430" i="61"/>
  <c r="G1429" i="61"/>
  <c r="F1429" i="61"/>
  <c r="G1428" i="61"/>
  <c r="F1428" i="61"/>
  <c r="G1427" i="61"/>
  <c r="F1427" i="61"/>
  <c r="G1426" i="61"/>
  <c r="F1426" i="61"/>
  <c r="G1425" i="61"/>
  <c r="F1425" i="61"/>
  <c r="G1424" i="61"/>
  <c r="F1424" i="61"/>
  <c r="G1423" i="61"/>
  <c r="F1423" i="61"/>
  <c r="G1422" i="61"/>
  <c r="F1422" i="61"/>
  <c r="G1420" i="61"/>
  <c r="F1420" i="61"/>
  <c r="G1419" i="61"/>
  <c r="F1419" i="61"/>
  <c r="G1418" i="61"/>
  <c r="F1418" i="61"/>
  <c r="G1417" i="61"/>
  <c r="F1417" i="61"/>
  <c r="G1416" i="61"/>
  <c r="F1416" i="61"/>
  <c r="G1415" i="61"/>
  <c r="F1415" i="61"/>
  <c r="G1414" i="61"/>
  <c r="F1414" i="61"/>
  <c r="G1413" i="61"/>
  <c r="F1413" i="61"/>
  <c r="G1411" i="61"/>
  <c r="F1411" i="61"/>
  <c r="G1410" i="61"/>
  <c r="F1410" i="61"/>
  <c r="G1409" i="61"/>
  <c r="F1409" i="61"/>
  <c r="G1408" i="61"/>
  <c r="F1408" i="61"/>
  <c r="G1407" i="61"/>
  <c r="F1407" i="61"/>
  <c r="G1406" i="61"/>
  <c r="F1406" i="61"/>
  <c r="G1405" i="61"/>
  <c r="F1405" i="61"/>
  <c r="G1404" i="61"/>
  <c r="F1404" i="61"/>
  <c r="G1402" i="61"/>
  <c r="F1402" i="61"/>
  <c r="G1401" i="61"/>
  <c r="F1401" i="61"/>
  <c r="G1400" i="61"/>
  <c r="F1400" i="61"/>
  <c r="G1399" i="61"/>
  <c r="F1399" i="61"/>
  <c r="G1398" i="61"/>
  <c r="F1398" i="61"/>
  <c r="G1396" i="61"/>
  <c r="F1396" i="61"/>
  <c r="G1395" i="61"/>
  <c r="F1395" i="61"/>
  <c r="G1394" i="61"/>
  <c r="F1394" i="61"/>
  <c r="G1392" i="61"/>
  <c r="F1392" i="61"/>
  <c r="G1391" i="61"/>
  <c r="F1391" i="61"/>
  <c r="G1390" i="61"/>
  <c r="F1390" i="61"/>
  <c r="G1389" i="61"/>
  <c r="F1389" i="61"/>
  <c r="G1388" i="61"/>
  <c r="F1388" i="61"/>
  <c r="G1387" i="61"/>
  <c r="F1387" i="61"/>
  <c r="G1386" i="61"/>
  <c r="F1386" i="61"/>
  <c r="G1384" i="61"/>
  <c r="F1384" i="61"/>
  <c r="G1382" i="61"/>
  <c r="F1382" i="61"/>
  <c r="G1381" i="61"/>
  <c r="F1381" i="61"/>
  <c r="G1380" i="61"/>
  <c r="F1380" i="61"/>
  <c r="G1379" i="61"/>
  <c r="F1379" i="61"/>
  <c r="G1378" i="61"/>
  <c r="F1378" i="61"/>
  <c r="G1377" i="61"/>
  <c r="F1377" i="61"/>
  <c r="G1376" i="61"/>
  <c r="F1376" i="61"/>
  <c r="G1375" i="61"/>
  <c r="F1375" i="61"/>
  <c r="G1373" i="61"/>
  <c r="F1373" i="61"/>
  <c r="G1372" i="61"/>
  <c r="F1372" i="61"/>
  <c r="G1371" i="61"/>
  <c r="F1371" i="61"/>
  <c r="G1369" i="61"/>
  <c r="F1369" i="61"/>
  <c r="G1368" i="61"/>
  <c r="F1368" i="61"/>
  <c r="G1367" i="61"/>
  <c r="F1367" i="61"/>
  <c r="G1366" i="61"/>
  <c r="F1366" i="61"/>
  <c r="G1365" i="61"/>
  <c r="F1365" i="61"/>
  <c r="G1364" i="61"/>
  <c r="F1364" i="61"/>
  <c r="G1362" i="61"/>
  <c r="F1362" i="61"/>
  <c r="G1361" i="61"/>
  <c r="F1361" i="61"/>
  <c r="G1359" i="61"/>
  <c r="F1359" i="61"/>
  <c r="G1358" i="61"/>
  <c r="F1358" i="61"/>
  <c r="G1357" i="61"/>
  <c r="F1357" i="61"/>
  <c r="G1355" i="61"/>
  <c r="F1355" i="61"/>
  <c r="G1354" i="61"/>
  <c r="F1354" i="61"/>
  <c r="G1353" i="61"/>
  <c r="F1353" i="61"/>
  <c r="G1352" i="61"/>
  <c r="F1352" i="61"/>
  <c r="G1351" i="61"/>
  <c r="F1351" i="61"/>
  <c r="G1350" i="61"/>
  <c r="F1350" i="61"/>
  <c r="G1349" i="61"/>
  <c r="F1349" i="61"/>
  <c r="G1348" i="61"/>
  <c r="F1348" i="61"/>
  <c r="G1346" i="61"/>
  <c r="F1346" i="61"/>
  <c r="G1345" i="61"/>
  <c r="F1345" i="61"/>
  <c r="G1344" i="61"/>
  <c r="F1344" i="61"/>
  <c r="G1343" i="61"/>
  <c r="F1343" i="61"/>
  <c r="G1342" i="61"/>
  <c r="F1342" i="61"/>
  <c r="G1340" i="61"/>
  <c r="F1340" i="61"/>
  <c r="G1339" i="61"/>
  <c r="F1339" i="61"/>
  <c r="G1338" i="61"/>
  <c r="F1338" i="61"/>
  <c r="G1337" i="61"/>
  <c r="F1337" i="61"/>
  <c r="G1335" i="61"/>
  <c r="F1335" i="61"/>
  <c r="G1334" i="61"/>
  <c r="F1334" i="61"/>
  <c r="G1333" i="61"/>
  <c r="F1333" i="61"/>
  <c r="G1332" i="61"/>
  <c r="F1332" i="61"/>
  <c r="G1331" i="61"/>
  <c r="F1331" i="61"/>
  <c r="G1330" i="61"/>
  <c r="F1330" i="61"/>
  <c r="G1328" i="61"/>
  <c r="F1328" i="61"/>
  <c r="G1327" i="61"/>
  <c r="F1327" i="61"/>
  <c r="G1326" i="61"/>
  <c r="F1326" i="61"/>
  <c r="G1325" i="61"/>
  <c r="F1325" i="61"/>
  <c r="G1324" i="61"/>
  <c r="F1324" i="61"/>
  <c r="G1323" i="61"/>
  <c r="F1323" i="61"/>
  <c r="G1321" i="61"/>
  <c r="F1321" i="61"/>
  <c r="G1320" i="61"/>
  <c r="F1320" i="61"/>
  <c r="G1319" i="61"/>
  <c r="F1319" i="61"/>
  <c r="G1318" i="61"/>
  <c r="F1318" i="61"/>
  <c r="G1317" i="61"/>
  <c r="F1317" i="61"/>
  <c r="G1316" i="61"/>
  <c r="F1316" i="61"/>
  <c r="G1315" i="61"/>
  <c r="F1315" i="61"/>
  <c r="G1313" i="61"/>
  <c r="F1313" i="61"/>
  <c r="G1312" i="61"/>
  <c r="F1312" i="61"/>
  <c r="G1311" i="61"/>
  <c r="F1311" i="61"/>
  <c r="G1310" i="61"/>
  <c r="F1310" i="61"/>
  <c r="G1309" i="61"/>
  <c r="F1309" i="61"/>
  <c r="G1308" i="61"/>
  <c r="F1308" i="61"/>
  <c r="G1306" i="61"/>
  <c r="F1306" i="61"/>
  <c r="G1305" i="61"/>
  <c r="F1305" i="61"/>
  <c r="G1304" i="61"/>
  <c r="F1304" i="61"/>
  <c r="G1303" i="61"/>
  <c r="F1303" i="61"/>
  <c r="G1302" i="61"/>
  <c r="F1302" i="61"/>
  <c r="G1301" i="61"/>
  <c r="F1301" i="61"/>
  <c r="G1299" i="61"/>
  <c r="F1299" i="61"/>
  <c r="G1298" i="61"/>
  <c r="F1298" i="61"/>
  <c r="G1297" i="61"/>
  <c r="F1297" i="61"/>
  <c r="G1296" i="61"/>
  <c r="F1296" i="61"/>
  <c r="G1295" i="61"/>
  <c r="F1295" i="61"/>
  <c r="G1294" i="61"/>
  <c r="F1294" i="61"/>
  <c r="G1292" i="61"/>
  <c r="F1292" i="61"/>
  <c r="G1291" i="61"/>
  <c r="F1291" i="61"/>
  <c r="G1290" i="61"/>
  <c r="F1290" i="61"/>
  <c r="G1288" i="61"/>
  <c r="F1288" i="61"/>
  <c r="G1287" i="61"/>
  <c r="F1287" i="61"/>
  <c r="G1286" i="61"/>
  <c r="F1286" i="61"/>
  <c r="G1285" i="61"/>
  <c r="F1285" i="61"/>
  <c r="G1284" i="61"/>
  <c r="F1284" i="61"/>
  <c r="G1283" i="61"/>
  <c r="F1283" i="61"/>
  <c r="G1281" i="61"/>
  <c r="F1281" i="61"/>
  <c r="G1280" i="61"/>
  <c r="F1280" i="61"/>
  <c r="G1279" i="61"/>
  <c r="F1279" i="61"/>
  <c r="G1278" i="61"/>
  <c r="F1278" i="61"/>
  <c r="G1277" i="61"/>
  <c r="F1277" i="61"/>
  <c r="G1276" i="61"/>
  <c r="F1276" i="61"/>
  <c r="G1275" i="61"/>
  <c r="F1275" i="61"/>
  <c r="G1274" i="61"/>
  <c r="F1274" i="61"/>
  <c r="G1272" i="61"/>
  <c r="F1272" i="61"/>
  <c r="G1271" i="61"/>
  <c r="F1271" i="61"/>
  <c r="G1270" i="61"/>
  <c r="F1270" i="61"/>
  <c r="G1269" i="61"/>
  <c r="F1269" i="61"/>
  <c r="G1268" i="61"/>
  <c r="F1268" i="61"/>
  <c r="G1267" i="61"/>
  <c r="F1267" i="61"/>
  <c r="G1265" i="61"/>
  <c r="F1265" i="61"/>
  <c r="G1264" i="61"/>
  <c r="F1264" i="61"/>
  <c r="G1263" i="61"/>
  <c r="F1263" i="61"/>
  <c r="G1262" i="61"/>
  <c r="F1262" i="61"/>
  <c r="G1261" i="61"/>
  <c r="F1261" i="61"/>
  <c r="G1260" i="61"/>
  <c r="F1260" i="61"/>
  <c r="G1259" i="61"/>
  <c r="F1259" i="61"/>
  <c r="G1257" i="61"/>
  <c r="F1257" i="61"/>
  <c r="G1256" i="61"/>
  <c r="F1256" i="61"/>
  <c r="G1255" i="61"/>
  <c r="F1255" i="61"/>
  <c r="G1254" i="61"/>
  <c r="F1254" i="61"/>
  <c r="G1253" i="61"/>
  <c r="F1253" i="61"/>
  <c r="G1252" i="61"/>
  <c r="F1252" i="61"/>
  <c r="G1250" i="61"/>
  <c r="F1250" i="61"/>
  <c r="G1249" i="61"/>
  <c r="F1249" i="61"/>
  <c r="G1248" i="61"/>
  <c r="F1248" i="61"/>
  <c r="G1247" i="61"/>
  <c r="F1247" i="61"/>
  <c r="G1246" i="61"/>
  <c r="F1246" i="61"/>
  <c r="G1245" i="61"/>
  <c r="F1245" i="61"/>
  <c r="G1244" i="61"/>
  <c r="F1244" i="61"/>
  <c r="G1243" i="61"/>
  <c r="F1243" i="61"/>
  <c r="G1242" i="61"/>
  <c r="F1242" i="61"/>
  <c r="G1240" i="61"/>
  <c r="F1240" i="61"/>
  <c r="G1239" i="61"/>
  <c r="F1239" i="61"/>
  <c r="G1238" i="61"/>
  <c r="F1238" i="61"/>
  <c r="G1237" i="61"/>
  <c r="F1237" i="61"/>
  <c r="G1235" i="61"/>
  <c r="F1235" i="61"/>
  <c r="G1234" i="61"/>
  <c r="F1234" i="61"/>
  <c r="G1233" i="61"/>
  <c r="F1233" i="61"/>
  <c r="G1232" i="61"/>
  <c r="F1232" i="61"/>
  <c r="G1231" i="61"/>
  <c r="F1231" i="61"/>
  <c r="G1230" i="61"/>
  <c r="F1230" i="61"/>
  <c r="G1229" i="61"/>
  <c r="F1229" i="61"/>
  <c r="G1227" i="61"/>
  <c r="F1227" i="61"/>
  <c r="G1226" i="61"/>
  <c r="F1226" i="61"/>
  <c r="G1225" i="61"/>
  <c r="F1225" i="61"/>
  <c r="G1223" i="61"/>
  <c r="F1223" i="61"/>
  <c r="G1222" i="61"/>
  <c r="F1222" i="61"/>
  <c r="G1221" i="61"/>
  <c r="F1221" i="61"/>
  <c r="G1220" i="61"/>
  <c r="F1220" i="61"/>
  <c r="G1219" i="61"/>
  <c r="F1219" i="61"/>
  <c r="G1218" i="61"/>
  <c r="F1218" i="61"/>
  <c r="G1217" i="61"/>
  <c r="F1217" i="61"/>
  <c r="G1216" i="61"/>
  <c r="F1216" i="61"/>
  <c r="G1214" i="61"/>
  <c r="F1214" i="61"/>
  <c r="G1213" i="61"/>
  <c r="F1213" i="61"/>
  <c r="G1212" i="61"/>
  <c r="F1212" i="61"/>
  <c r="G1210" i="61"/>
  <c r="F1210" i="61"/>
  <c r="G1209" i="61"/>
  <c r="F1209" i="61"/>
  <c r="G1208" i="61"/>
  <c r="F1208" i="61"/>
  <c r="G1207" i="61"/>
  <c r="F1207" i="61"/>
  <c r="G1206" i="61"/>
  <c r="F1206" i="61"/>
  <c r="G1205" i="61"/>
  <c r="F1205" i="61"/>
  <c r="G1204" i="61"/>
  <c r="F1204" i="61"/>
  <c r="G1203" i="61"/>
  <c r="F1203" i="61"/>
  <c r="G1201" i="61"/>
  <c r="F1201" i="61"/>
  <c r="G1200" i="61"/>
  <c r="F1200" i="61"/>
  <c r="G1199" i="61"/>
  <c r="F1199" i="61"/>
  <c r="G1198" i="61"/>
  <c r="F1198" i="61"/>
  <c r="G1197" i="61"/>
  <c r="F1197" i="61"/>
  <c r="G1196" i="61"/>
  <c r="F1196" i="61"/>
  <c r="G1195" i="61"/>
  <c r="F1195" i="61"/>
  <c r="G1194" i="61"/>
  <c r="F1194" i="61"/>
  <c r="G1192" i="61"/>
  <c r="F1192" i="61"/>
  <c r="G1191" i="61"/>
  <c r="F1191" i="61"/>
  <c r="G1190" i="61"/>
  <c r="F1190" i="61"/>
  <c r="G1189" i="61"/>
  <c r="F1189" i="61"/>
  <c r="G1188" i="61"/>
  <c r="F1188" i="61"/>
  <c r="G1186" i="61"/>
  <c r="F1186" i="61"/>
  <c r="G1185" i="61"/>
  <c r="F1185" i="61"/>
  <c r="G1184" i="61"/>
  <c r="F1184" i="61"/>
  <c r="G1183" i="61"/>
  <c r="F1183" i="61"/>
  <c r="G1182" i="61"/>
  <c r="F1182" i="61"/>
  <c r="G1181" i="61"/>
  <c r="F1181" i="61"/>
  <c r="G1179" i="61"/>
  <c r="F1179" i="61"/>
  <c r="G1178" i="61"/>
  <c r="F1178" i="61"/>
  <c r="G1177" i="61"/>
  <c r="F1177" i="61"/>
  <c r="G1176" i="61"/>
  <c r="F1176" i="61"/>
  <c r="G1175" i="61"/>
  <c r="F1175" i="61"/>
  <c r="G1173" i="61"/>
  <c r="F1173" i="61"/>
  <c r="G1172" i="61"/>
  <c r="F1172" i="61"/>
  <c r="G1171" i="61"/>
  <c r="F1171" i="61"/>
  <c r="G1170" i="61"/>
  <c r="F1170" i="61"/>
  <c r="G1169" i="61"/>
  <c r="F1169" i="61"/>
  <c r="G1167" i="61"/>
  <c r="F1167" i="61"/>
  <c r="G1166" i="61"/>
  <c r="F1166" i="61"/>
  <c r="G1165" i="61"/>
  <c r="F1165" i="61"/>
  <c r="G1164" i="61"/>
  <c r="F1164" i="61"/>
  <c r="G1163" i="61"/>
  <c r="F1163" i="61"/>
  <c r="G1162" i="61"/>
  <c r="F1162" i="61"/>
  <c r="G1161" i="61"/>
  <c r="F1161" i="61"/>
  <c r="G1160" i="61"/>
  <c r="F1160" i="61"/>
  <c r="G1158" i="61"/>
  <c r="F1158" i="61"/>
  <c r="G1157" i="61"/>
  <c r="F1157" i="61"/>
  <c r="G1156" i="61"/>
  <c r="F1156" i="61"/>
  <c r="G1155" i="61"/>
  <c r="F1155" i="61"/>
  <c r="G1154" i="61"/>
  <c r="F1154" i="61"/>
  <c r="G1153" i="61"/>
  <c r="F1153" i="61"/>
  <c r="G1152" i="61"/>
  <c r="F1152" i="61"/>
  <c r="G1151" i="61"/>
  <c r="F1151" i="61"/>
  <c r="G1150" i="61"/>
  <c r="F1150" i="61"/>
  <c r="G1149" i="61"/>
  <c r="F1149" i="61"/>
  <c r="G1148" i="61"/>
  <c r="F1148" i="61"/>
  <c r="G1147" i="61"/>
  <c r="F1147" i="61"/>
  <c r="G1145" i="61"/>
  <c r="F1145" i="61"/>
  <c r="G1144" i="61"/>
  <c r="F1144" i="61"/>
  <c r="G1143" i="61"/>
  <c r="F1143" i="61"/>
  <c r="G1141" i="61"/>
  <c r="F1141" i="61"/>
  <c r="G1140" i="61"/>
  <c r="F1140" i="61"/>
  <c r="G1139" i="61"/>
  <c r="F1139" i="61"/>
  <c r="G1138" i="61"/>
  <c r="F1138" i="61"/>
  <c r="G1137" i="61"/>
  <c r="F1137" i="61"/>
  <c r="G1136" i="61"/>
  <c r="F1136" i="61"/>
  <c r="G1134" i="61"/>
  <c r="F1134" i="61"/>
  <c r="G1133" i="61"/>
  <c r="F1133" i="61"/>
  <c r="G1132" i="61"/>
  <c r="F1132" i="61"/>
  <c r="G1131" i="61"/>
  <c r="F1131" i="61"/>
  <c r="G1130" i="61"/>
  <c r="F1130" i="61"/>
  <c r="G1129" i="61"/>
  <c r="F1129" i="61"/>
  <c r="G1128" i="61"/>
  <c r="F1128" i="61"/>
  <c r="G1126" i="61"/>
  <c r="F1126" i="61"/>
  <c r="G1125" i="61"/>
  <c r="F1125" i="61"/>
  <c r="G1124" i="61"/>
  <c r="F1124" i="61"/>
  <c r="G1123" i="61"/>
  <c r="F1123" i="61"/>
  <c r="G1122" i="61"/>
  <c r="F1122" i="61"/>
  <c r="G1120" i="61"/>
  <c r="F1120" i="61"/>
  <c r="G1119" i="61"/>
  <c r="F1119" i="61"/>
  <c r="G1118" i="61"/>
  <c r="F1118" i="61"/>
  <c r="G1117" i="61"/>
  <c r="F1117" i="61"/>
  <c r="G1116" i="61"/>
  <c r="F1116" i="61"/>
  <c r="G1114" i="61"/>
  <c r="F1114" i="61"/>
  <c r="G1113" i="61"/>
  <c r="F1113" i="61"/>
  <c r="G1112" i="61"/>
  <c r="F1112" i="61"/>
  <c r="G1111" i="61"/>
  <c r="F1111" i="61"/>
  <c r="G1109" i="61"/>
  <c r="F1109" i="61"/>
  <c r="G1108" i="61"/>
  <c r="F1108" i="61"/>
  <c r="G1107" i="61"/>
  <c r="F1107" i="61"/>
  <c r="G1106" i="61"/>
  <c r="F1106" i="61"/>
  <c r="G1104" i="61"/>
  <c r="F1104" i="61"/>
  <c r="G1103" i="61"/>
  <c r="F1103" i="61"/>
  <c r="G1102" i="61"/>
  <c r="F1102" i="61"/>
  <c r="G1101" i="61"/>
  <c r="F1101" i="61"/>
  <c r="G1099" i="61"/>
  <c r="F1099" i="61"/>
  <c r="G1098" i="61"/>
  <c r="F1098" i="61"/>
  <c r="G1097" i="61"/>
  <c r="F1097" i="61"/>
  <c r="G1096" i="61"/>
  <c r="F1096" i="61"/>
  <c r="G1095" i="61"/>
  <c r="F1095" i="61"/>
  <c r="G1093" i="61"/>
  <c r="F1093" i="61"/>
  <c r="G1092" i="61"/>
  <c r="F1092" i="61"/>
  <c r="G1091" i="61"/>
  <c r="F1091" i="61"/>
  <c r="G1090" i="61"/>
  <c r="F1090" i="61"/>
  <c r="G1089" i="61"/>
  <c r="F1089" i="61"/>
  <c r="G1087" i="61"/>
  <c r="F1087" i="61"/>
  <c r="G1086" i="61"/>
  <c r="F1086" i="61"/>
  <c r="G1085" i="61"/>
  <c r="F1085" i="61"/>
  <c r="G1084" i="61"/>
  <c r="F1084" i="61"/>
  <c r="G1082" i="61"/>
  <c r="F1082" i="61"/>
  <c r="G1081" i="61"/>
  <c r="F1081" i="61"/>
  <c r="G1080" i="61"/>
  <c r="F1080" i="61"/>
  <c r="G1079" i="61"/>
  <c r="F1079" i="61"/>
  <c r="G1078" i="61"/>
  <c r="F1078" i="61"/>
  <c r="G1077" i="61"/>
  <c r="F1077" i="61"/>
  <c r="G1075" i="61"/>
  <c r="F1075" i="61"/>
  <c r="G1074" i="61"/>
  <c r="F1074" i="61"/>
  <c r="G1073" i="61"/>
  <c r="F1073" i="61"/>
  <c r="G1072" i="61"/>
  <c r="F1072" i="61"/>
  <c r="G1071" i="61"/>
  <c r="F1071" i="61"/>
  <c r="G1069" i="61"/>
  <c r="F1069" i="61"/>
  <c r="G1068" i="61"/>
  <c r="F1068" i="61"/>
  <c r="G1067" i="61"/>
  <c r="F1067" i="61"/>
  <c r="G1066" i="61"/>
  <c r="F1066" i="61"/>
  <c r="G1064" i="61"/>
  <c r="F1064" i="61"/>
  <c r="G1063" i="61"/>
  <c r="F1063" i="61"/>
  <c r="G1062" i="61"/>
  <c r="F1062" i="61"/>
  <c r="G1061" i="61"/>
  <c r="F1061" i="61"/>
  <c r="G1060" i="61"/>
  <c r="F1060" i="61"/>
  <c r="G1059" i="61"/>
  <c r="F1059" i="61"/>
  <c r="G1057" i="61"/>
  <c r="F1057" i="61"/>
  <c r="G1056" i="61"/>
  <c r="F1056" i="61"/>
  <c r="G1055" i="61"/>
  <c r="F1055" i="61"/>
  <c r="G1054" i="61"/>
  <c r="F1054" i="61"/>
  <c r="G1053" i="61"/>
  <c r="F1053" i="61"/>
  <c r="G1052" i="61"/>
  <c r="F1052" i="61"/>
  <c r="G1051" i="61"/>
  <c r="F1051" i="61"/>
  <c r="G1049" i="61"/>
  <c r="F1049" i="61"/>
  <c r="G1048" i="61"/>
  <c r="F1048" i="61"/>
  <c r="G1047" i="61"/>
  <c r="F1047" i="61"/>
  <c r="G1046" i="61"/>
  <c r="F1046" i="61"/>
  <c r="G1045" i="61"/>
  <c r="F1045" i="61"/>
  <c r="G1043" i="61"/>
  <c r="F1043" i="61"/>
  <c r="G1042" i="61"/>
  <c r="F1042" i="61"/>
  <c r="G1041" i="61"/>
  <c r="F1041" i="61"/>
  <c r="G1040" i="61"/>
  <c r="F1040" i="61"/>
  <c r="G1038" i="61"/>
  <c r="F1038" i="61"/>
  <c r="G1037" i="61"/>
  <c r="F1037" i="61"/>
  <c r="G1036" i="61"/>
  <c r="F1036" i="61"/>
  <c r="G1035" i="61"/>
  <c r="F1035" i="61"/>
  <c r="G1034" i="61"/>
  <c r="F1034" i="61"/>
  <c r="G1033" i="61"/>
  <c r="F1033" i="61"/>
  <c r="G1032" i="61"/>
  <c r="F1032" i="61"/>
  <c r="G1031" i="61"/>
  <c r="F1031" i="61"/>
  <c r="G1029" i="61"/>
  <c r="F1029" i="61"/>
  <c r="G1028" i="61"/>
  <c r="F1028" i="61"/>
  <c r="G1027" i="61"/>
  <c r="F1027" i="61"/>
  <c r="G1026" i="61"/>
  <c r="F1026" i="61"/>
  <c r="G1025" i="61"/>
  <c r="F1025" i="61"/>
  <c r="G1024" i="61"/>
  <c r="F1024" i="61"/>
  <c r="G1022" i="61"/>
  <c r="F1022" i="61"/>
  <c r="G1021" i="61"/>
  <c r="F1021" i="61"/>
  <c r="G1020" i="61"/>
  <c r="F1020" i="61"/>
  <c r="G1019" i="61"/>
  <c r="F1019" i="61"/>
  <c r="G1018" i="61"/>
  <c r="F1018" i="61"/>
  <c r="G1017" i="61"/>
  <c r="F1017" i="61"/>
  <c r="G1015" i="61"/>
  <c r="F1015" i="61"/>
  <c r="G1014" i="61"/>
  <c r="F1014" i="61"/>
  <c r="G1013" i="61"/>
  <c r="F1013" i="61"/>
  <c r="G1012" i="61"/>
  <c r="F1012" i="61"/>
  <c r="G1010" i="61"/>
  <c r="F1010" i="61"/>
  <c r="G1009" i="61"/>
  <c r="F1009" i="61"/>
  <c r="G1008" i="61"/>
  <c r="F1008" i="61"/>
  <c r="G1007" i="61"/>
  <c r="F1007" i="61"/>
  <c r="G1006" i="61"/>
  <c r="F1006" i="61"/>
  <c r="G1005" i="61"/>
  <c r="F1005" i="61"/>
  <c r="G1003" i="61"/>
  <c r="F1003" i="61"/>
  <c r="G1002" i="61"/>
  <c r="F1002" i="61"/>
  <c r="G1001" i="61"/>
  <c r="F1001" i="61"/>
  <c r="G1000" i="61"/>
  <c r="F1000" i="61"/>
  <c r="G999" i="61"/>
  <c r="F999" i="61"/>
  <c r="G998" i="61"/>
  <c r="F998" i="61"/>
  <c r="G997" i="61"/>
  <c r="F997" i="61"/>
  <c r="G996" i="61"/>
  <c r="F996" i="61"/>
  <c r="G994" i="61"/>
  <c r="F994" i="61"/>
  <c r="G993" i="61"/>
  <c r="F993" i="61"/>
  <c r="G992" i="61"/>
  <c r="F992" i="61"/>
  <c r="G991" i="61"/>
  <c r="F991" i="61"/>
  <c r="G990" i="61"/>
  <c r="F990" i="61"/>
  <c r="G989" i="61"/>
  <c r="F989" i="61"/>
  <c r="G988" i="61"/>
  <c r="F988" i="61"/>
  <c r="G987" i="61"/>
  <c r="F987" i="61"/>
  <c r="G986" i="61"/>
  <c r="F986" i="61"/>
  <c r="G985" i="61"/>
  <c r="F985" i="61"/>
  <c r="G984" i="61"/>
  <c r="F984" i="61"/>
  <c r="G982" i="61"/>
  <c r="F982" i="61"/>
  <c r="G981" i="61"/>
  <c r="F981" i="61"/>
  <c r="G980" i="61"/>
  <c r="F980" i="61"/>
  <c r="G979" i="61"/>
  <c r="F979" i="61"/>
  <c r="G978" i="61"/>
  <c r="F978" i="61"/>
  <c r="G977" i="61"/>
  <c r="F977" i="61"/>
  <c r="G976" i="61"/>
  <c r="F976" i="61"/>
  <c r="G975" i="61"/>
  <c r="F975" i="61"/>
  <c r="G973" i="61"/>
  <c r="F973" i="61"/>
  <c r="G971" i="61"/>
  <c r="F971" i="61"/>
  <c r="G970" i="61"/>
  <c r="F970" i="61"/>
  <c r="G969" i="61"/>
  <c r="F969" i="61"/>
  <c r="G968" i="61"/>
  <c r="F968" i="61"/>
  <c r="G967" i="61"/>
  <c r="F967" i="61"/>
  <c r="G966" i="61"/>
  <c r="F966" i="61"/>
  <c r="G964" i="61"/>
  <c r="F964" i="61"/>
  <c r="G963" i="61"/>
  <c r="F963" i="61"/>
  <c r="G962" i="61"/>
  <c r="F962" i="61"/>
  <c r="G961" i="61"/>
  <c r="F961" i="61"/>
  <c r="G960" i="61"/>
  <c r="F960" i="61"/>
  <c r="G958" i="61"/>
  <c r="F958" i="61"/>
  <c r="G957" i="61"/>
  <c r="F957" i="61"/>
  <c r="G956" i="61"/>
  <c r="F956" i="61"/>
  <c r="G955" i="61"/>
  <c r="F955" i="61"/>
  <c r="G954" i="61"/>
  <c r="F954" i="61"/>
  <c r="G953" i="61"/>
  <c r="F953" i="61"/>
  <c r="G952" i="61"/>
  <c r="F952" i="61"/>
  <c r="G950" i="61"/>
  <c r="F950" i="61"/>
  <c r="G949" i="61"/>
  <c r="F949" i="61"/>
  <c r="G948" i="61"/>
  <c r="F948" i="61"/>
  <c r="G947" i="61"/>
  <c r="F947" i="61"/>
  <c r="G946" i="61"/>
  <c r="F946" i="61"/>
  <c r="G945" i="61"/>
  <c r="F945" i="61"/>
  <c r="G944" i="61"/>
  <c r="F944" i="61"/>
  <c r="G942" i="61"/>
  <c r="F942" i="61"/>
  <c r="G941" i="61"/>
  <c r="F941" i="61"/>
  <c r="G940" i="61"/>
  <c r="F940" i="61"/>
  <c r="G939" i="61"/>
  <c r="F939" i="61"/>
  <c r="G938" i="61"/>
  <c r="F938" i="61"/>
  <c r="G937" i="61"/>
  <c r="F937" i="61"/>
  <c r="G936" i="61"/>
  <c r="F936" i="61"/>
  <c r="G935" i="61"/>
  <c r="F935" i="61"/>
  <c r="G934" i="61"/>
  <c r="F934" i="61"/>
  <c r="G933" i="61"/>
  <c r="F933" i="61"/>
  <c r="G932" i="61"/>
  <c r="F932" i="61"/>
  <c r="G931" i="61"/>
  <c r="F931" i="61"/>
  <c r="G929" i="61"/>
  <c r="F929" i="61"/>
  <c r="G928" i="61"/>
  <c r="F928" i="61"/>
  <c r="G926" i="61"/>
  <c r="F926" i="61"/>
  <c r="G924" i="61"/>
  <c r="F924" i="61"/>
  <c r="G923" i="61"/>
  <c r="F923" i="61"/>
  <c r="G922" i="61"/>
  <c r="F922" i="61"/>
  <c r="G921" i="61"/>
  <c r="F921" i="61"/>
  <c r="G920" i="61"/>
  <c r="F920" i="61"/>
  <c r="G919" i="61"/>
  <c r="F919" i="61"/>
  <c r="G917" i="61"/>
  <c r="F917" i="61"/>
  <c r="G916" i="61"/>
  <c r="F916" i="61"/>
  <c r="G915" i="61"/>
  <c r="F915" i="61"/>
  <c r="G914" i="61"/>
  <c r="F914" i="61"/>
  <c r="G913" i="61"/>
  <c r="F913" i="61"/>
  <c r="G912" i="61"/>
  <c r="F912" i="61"/>
  <c r="G911" i="61"/>
  <c r="F911" i="61"/>
  <c r="G910" i="61"/>
  <c r="F910" i="61"/>
  <c r="G908" i="61"/>
  <c r="F908" i="61"/>
  <c r="G907" i="61"/>
  <c r="F907" i="61"/>
  <c r="G906" i="61"/>
  <c r="F906" i="61"/>
  <c r="G905" i="61"/>
  <c r="F905" i="61"/>
  <c r="G904" i="61"/>
  <c r="F904" i="61"/>
  <c r="G903" i="61"/>
  <c r="F903" i="61"/>
  <c r="G901" i="61"/>
  <c r="F901" i="61"/>
  <c r="G900" i="61"/>
  <c r="F900" i="61"/>
  <c r="G899" i="61"/>
  <c r="F899" i="61"/>
  <c r="G897" i="61"/>
  <c r="F897" i="61"/>
  <c r="G896" i="61"/>
  <c r="F896" i="61"/>
  <c r="G895" i="61"/>
  <c r="F895" i="61"/>
  <c r="G894" i="61"/>
  <c r="F894" i="61"/>
  <c r="G893" i="61"/>
  <c r="F893" i="61"/>
  <c r="G892" i="61"/>
  <c r="F892" i="61"/>
  <c r="G890" i="61"/>
  <c r="F890" i="61"/>
  <c r="G888" i="61"/>
  <c r="F888" i="61"/>
  <c r="G887" i="61"/>
  <c r="F887" i="61"/>
  <c r="G886" i="61"/>
  <c r="F886" i="61"/>
  <c r="G884" i="61"/>
  <c r="F884" i="61"/>
  <c r="G883" i="61"/>
  <c r="F883" i="61"/>
  <c r="G882" i="61"/>
  <c r="F882" i="61"/>
  <c r="G881" i="61"/>
  <c r="F881" i="61"/>
  <c r="G880" i="61"/>
  <c r="F880" i="61"/>
  <c r="G878" i="61"/>
  <c r="F878" i="61"/>
  <c r="G877" i="61"/>
  <c r="F877" i="61"/>
  <c r="G876" i="61"/>
  <c r="F876" i="61"/>
  <c r="G875" i="61"/>
  <c r="F875" i="61"/>
  <c r="G873" i="61"/>
  <c r="F873" i="61"/>
  <c r="G872" i="61"/>
  <c r="F872" i="61"/>
  <c r="G871" i="61"/>
  <c r="F871" i="61"/>
  <c r="G870" i="61"/>
  <c r="F870" i="61"/>
  <c r="G869" i="61"/>
  <c r="F869" i="61"/>
  <c r="G868" i="61"/>
  <c r="F868" i="61"/>
  <c r="G867" i="61"/>
  <c r="F867" i="61"/>
  <c r="G866" i="61"/>
  <c r="F866" i="61"/>
  <c r="G864" i="61"/>
  <c r="F864" i="61"/>
  <c r="G863" i="61"/>
  <c r="F863" i="61"/>
  <c r="G862" i="61"/>
  <c r="F862" i="61"/>
  <c r="G861" i="61"/>
  <c r="F861" i="61"/>
  <c r="G860" i="61"/>
  <c r="F860" i="61"/>
  <c r="G859" i="61"/>
  <c r="F859" i="61"/>
  <c r="G857" i="61"/>
  <c r="F857" i="61"/>
  <c r="G856" i="61"/>
  <c r="F856" i="61"/>
  <c r="G855" i="61"/>
  <c r="F855" i="61"/>
  <c r="G854" i="61"/>
  <c r="F854" i="61"/>
  <c r="G853" i="61"/>
  <c r="F853" i="61"/>
  <c r="G852" i="61"/>
  <c r="F852" i="61"/>
  <c r="G850" i="61"/>
  <c r="F850" i="61"/>
  <c r="G849" i="61"/>
  <c r="F849" i="61"/>
  <c r="G848" i="61"/>
  <c r="F848" i="61"/>
  <c r="G847" i="61"/>
  <c r="F847" i="61"/>
  <c r="G846" i="61"/>
  <c r="F846" i="61"/>
  <c r="G845" i="61"/>
  <c r="F845" i="61"/>
  <c r="G844" i="61"/>
  <c r="F844" i="61"/>
  <c r="G843" i="61"/>
  <c r="F843" i="61"/>
  <c r="G841" i="61"/>
  <c r="F841" i="61"/>
  <c r="G840" i="61"/>
  <c r="F840" i="61"/>
  <c r="G839" i="61"/>
  <c r="F839" i="61"/>
  <c r="G838" i="61"/>
  <c r="F838" i="61"/>
  <c r="G836" i="61"/>
  <c r="F836" i="61"/>
  <c r="G835" i="61"/>
  <c r="F835" i="61"/>
  <c r="G834" i="61"/>
  <c r="F834" i="61"/>
  <c r="G833" i="61"/>
  <c r="F833" i="61"/>
  <c r="G832" i="61"/>
  <c r="F832" i="61"/>
  <c r="G831" i="61"/>
  <c r="F831" i="61"/>
  <c r="G830" i="61"/>
  <c r="F830" i="61"/>
  <c r="G829" i="61"/>
  <c r="F829" i="61"/>
  <c r="G828" i="61"/>
  <c r="F828" i="61"/>
  <c r="G827" i="61"/>
  <c r="F827" i="61"/>
  <c r="G825" i="61"/>
  <c r="F825" i="61"/>
  <c r="G824" i="61"/>
  <c r="F824" i="61"/>
  <c r="G823" i="61"/>
  <c r="F823" i="61"/>
  <c r="G822" i="61"/>
  <c r="F822" i="61"/>
  <c r="G821" i="61"/>
  <c r="F821" i="61"/>
  <c r="G819" i="61"/>
  <c r="F819" i="61"/>
  <c r="G818" i="61"/>
  <c r="F818" i="61"/>
  <c r="G817" i="61"/>
  <c r="F817" i="61"/>
  <c r="G816" i="61"/>
  <c r="F816" i="61"/>
  <c r="G815" i="61"/>
  <c r="F815" i="61"/>
  <c r="G814" i="61"/>
  <c r="F814" i="61"/>
  <c r="G813" i="61"/>
  <c r="F813" i="61"/>
  <c r="G812" i="61"/>
  <c r="F812" i="61"/>
  <c r="G810" i="61"/>
  <c r="F810" i="61"/>
  <c r="G809" i="61"/>
  <c r="F809" i="61"/>
  <c r="G808" i="61"/>
  <c r="F808" i="61"/>
  <c r="G807" i="61"/>
  <c r="F807" i="61"/>
  <c r="G806" i="61"/>
  <c r="F806" i="61"/>
  <c r="G805" i="61"/>
  <c r="F805" i="61"/>
  <c r="G804" i="61"/>
  <c r="F804" i="61"/>
  <c r="G803" i="61"/>
  <c r="F803" i="61"/>
  <c r="G801" i="61"/>
  <c r="F801" i="61"/>
  <c r="G800" i="61"/>
  <c r="F800" i="61"/>
  <c r="G799" i="61"/>
  <c r="F799" i="61"/>
  <c r="G798" i="61"/>
  <c r="F798" i="61"/>
  <c r="G797" i="61"/>
  <c r="F797" i="61"/>
  <c r="G796" i="61"/>
  <c r="F796" i="61"/>
  <c r="G795" i="61"/>
  <c r="F795" i="61"/>
  <c r="G794" i="61"/>
  <c r="F794" i="61"/>
  <c r="G793" i="61"/>
  <c r="F793" i="61"/>
  <c r="G792" i="61"/>
  <c r="F792" i="61"/>
  <c r="G791" i="61"/>
  <c r="F791" i="61"/>
  <c r="G789" i="61"/>
  <c r="F789" i="61"/>
  <c r="G788" i="61"/>
  <c r="F788" i="61"/>
  <c r="G787" i="61"/>
  <c r="F787" i="61"/>
  <c r="G786" i="61"/>
  <c r="F786" i="61"/>
  <c r="G785" i="61"/>
  <c r="F785" i="61"/>
  <c r="G784" i="61"/>
  <c r="F784" i="61"/>
  <c r="G782" i="61"/>
  <c r="F782" i="61"/>
  <c r="G781" i="61"/>
  <c r="F781" i="61"/>
  <c r="G780" i="61"/>
  <c r="F780" i="61"/>
  <c r="G779" i="61"/>
  <c r="F779" i="61"/>
  <c r="G778" i="61"/>
  <c r="F778" i="61"/>
  <c r="G777" i="61"/>
  <c r="F777" i="61"/>
  <c r="G776" i="61"/>
  <c r="F776" i="61"/>
  <c r="G774" i="61"/>
  <c r="F774" i="61"/>
  <c r="G773" i="61"/>
  <c r="F773" i="61"/>
  <c r="G772" i="61"/>
  <c r="F772" i="61"/>
  <c r="G771" i="61"/>
  <c r="F771" i="61"/>
  <c r="G770" i="61"/>
  <c r="F770" i="61"/>
  <c r="G769" i="61"/>
  <c r="F769" i="61"/>
  <c r="G768" i="61"/>
  <c r="F768" i="61"/>
  <c r="G767" i="61"/>
  <c r="F767" i="61"/>
  <c r="G766" i="61"/>
  <c r="F766" i="61"/>
  <c r="G764" i="61"/>
  <c r="F764" i="61"/>
  <c r="G763" i="61"/>
  <c r="F763" i="61"/>
  <c r="G762" i="61"/>
  <c r="F762" i="61"/>
  <c r="G761" i="61"/>
  <c r="F761" i="61"/>
  <c r="G760" i="61"/>
  <c r="F760" i="61"/>
  <c r="G759" i="61"/>
  <c r="F759" i="61"/>
  <c r="G758" i="61"/>
  <c r="F758" i="61"/>
  <c r="G756" i="61"/>
  <c r="F756" i="61"/>
  <c r="G755" i="61"/>
  <c r="F755" i="61"/>
  <c r="G754" i="61"/>
  <c r="F754" i="61"/>
  <c r="G753" i="61"/>
  <c r="F753" i="61"/>
  <c r="G752" i="61"/>
  <c r="F752" i="61"/>
  <c r="G750" i="61"/>
  <c r="F750" i="61"/>
  <c r="G749" i="61"/>
  <c r="F749" i="61"/>
  <c r="G748" i="61"/>
  <c r="F748" i="61"/>
  <c r="G747" i="61"/>
  <c r="F747" i="61"/>
  <c r="G745" i="61"/>
  <c r="F745" i="61"/>
  <c r="G744" i="61"/>
  <c r="F744" i="61"/>
  <c r="G743" i="61"/>
  <c r="F743" i="61"/>
  <c r="G742" i="61"/>
  <c r="F742" i="61"/>
  <c r="G741" i="61"/>
  <c r="F741" i="61"/>
  <c r="G740" i="61"/>
  <c r="F740" i="61"/>
  <c r="G739" i="61"/>
  <c r="F739" i="61"/>
  <c r="G737" i="61"/>
  <c r="F737" i="61"/>
  <c r="G736" i="61"/>
  <c r="F736" i="61"/>
  <c r="G735" i="61"/>
  <c r="F735" i="61"/>
  <c r="G733" i="61"/>
  <c r="F733" i="61"/>
  <c r="G732" i="61"/>
  <c r="F732" i="61"/>
  <c r="G731" i="61"/>
  <c r="F731" i="61"/>
  <c r="G729" i="61"/>
  <c r="F729" i="61"/>
  <c r="G728" i="61"/>
  <c r="F728" i="61"/>
  <c r="G726" i="61"/>
  <c r="F726" i="61"/>
  <c r="G725" i="61"/>
  <c r="F725" i="61"/>
  <c r="G724" i="61"/>
  <c r="F724" i="61"/>
  <c r="G722" i="61"/>
  <c r="F722" i="61"/>
  <c r="G721" i="61"/>
  <c r="F721" i="61"/>
  <c r="G720" i="61"/>
  <c r="F720" i="61"/>
  <c r="G719" i="61"/>
  <c r="F719" i="61"/>
  <c r="G717" i="61"/>
  <c r="F717" i="61"/>
  <c r="G716" i="61"/>
  <c r="F716" i="61"/>
  <c r="G715" i="61"/>
  <c r="F715" i="61"/>
  <c r="G714" i="61"/>
  <c r="F714" i="61"/>
  <c r="G713" i="61"/>
  <c r="F713" i="61"/>
  <c r="G711" i="61"/>
  <c r="F711" i="61"/>
  <c r="G710" i="61"/>
  <c r="F710" i="61"/>
  <c r="G709" i="61"/>
  <c r="F709" i="61"/>
  <c r="G708" i="61"/>
  <c r="F708" i="61"/>
  <c r="G707" i="61"/>
  <c r="F707" i="61"/>
  <c r="G706" i="61"/>
  <c r="F706" i="61"/>
  <c r="G705" i="61"/>
  <c r="F705" i="61"/>
  <c r="G704" i="61"/>
  <c r="F704" i="61"/>
  <c r="G702" i="61"/>
  <c r="F702" i="61"/>
  <c r="G700" i="61"/>
  <c r="F700" i="61"/>
  <c r="G698" i="61"/>
  <c r="F698" i="61"/>
  <c r="G697" i="61"/>
  <c r="F697" i="61"/>
  <c r="G696" i="61"/>
  <c r="F696" i="61"/>
  <c r="G695" i="61"/>
  <c r="F695" i="61"/>
  <c r="G694" i="61"/>
  <c r="F694" i="61"/>
  <c r="G693" i="61"/>
  <c r="F693" i="61"/>
  <c r="G691" i="61"/>
  <c r="F691" i="61"/>
  <c r="G690" i="61"/>
  <c r="F690" i="61"/>
  <c r="G689" i="61"/>
  <c r="F689" i="61"/>
  <c r="G688" i="61"/>
  <c r="F688" i="61"/>
  <c r="G687" i="61"/>
  <c r="F687" i="61"/>
  <c r="G685" i="61"/>
  <c r="F685" i="61"/>
  <c r="G684" i="61"/>
  <c r="F684" i="61"/>
  <c r="G683" i="61"/>
  <c r="F683" i="61"/>
  <c r="G682" i="61"/>
  <c r="F682" i="61"/>
  <c r="G681" i="61"/>
  <c r="F681" i="61"/>
  <c r="G680" i="61"/>
  <c r="F680" i="61"/>
  <c r="G678" i="61"/>
  <c r="F678" i="61"/>
  <c r="G677" i="61"/>
  <c r="F677" i="61"/>
  <c r="G676" i="61"/>
  <c r="F676" i="61"/>
  <c r="G675" i="61"/>
  <c r="F675" i="61"/>
  <c r="G674" i="61"/>
  <c r="F674" i="61"/>
  <c r="G673" i="61"/>
  <c r="F673" i="61"/>
  <c r="G672" i="61"/>
  <c r="F672" i="61"/>
  <c r="G671" i="61"/>
  <c r="F671" i="61"/>
  <c r="G670" i="61"/>
  <c r="F670" i="61"/>
  <c r="G669" i="61"/>
  <c r="F669" i="61"/>
  <c r="G667" i="61"/>
  <c r="F667" i="61"/>
  <c r="G666" i="61"/>
  <c r="F666" i="61"/>
  <c r="G665" i="61"/>
  <c r="F665" i="61"/>
  <c r="G664" i="61"/>
  <c r="F664" i="61"/>
  <c r="G663" i="61"/>
  <c r="F663" i="61"/>
  <c r="G661" i="61"/>
  <c r="F661" i="61"/>
  <c r="G660" i="61"/>
  <c r="F660" i="61"/>
  <c r="G659" i="61"/>
  <c r="F659" i="61"/>
  <c r="G658" i="61"/>
  <c r="F658" i="61"/>
  <c r="G657" i="61"/>
  <c r="F657" i="61"/>
  <c r="G655" i="61"/>
  <c r="F655" i="61"/>
  <c r="G654" i="61"/>
  <c r="F654" i="61"/>
  <c r="G653" i="61"/>
  <c r="F653" i="61"/>
  <c r="G652" i="61"/>
  <c r="F652" i="61"/>
  <c r="G650" i="61"/>
  <c r="F650" i="61"/>
  <c r="G649" i="61"/>
  <c r="F649" i="61"/>
  <c r="G647" i="61"/>
  <c r="F647" i="61"/>
  <c r="G646" i="61"/>
  <c r="F646" i="61"/>
  <c r="G645" i="61"/>
  <c r="F645" i="61"/>
  <c r="G644" i="61"/>
  <c r="F644" i="61"/>
  <c r="G643" i="61"/>
  <c r="F643" i="61"/>
  <c r="G642" i="61"/>
  <c r="F642" i="61"/>
  <c r="G641" i="61"/>
  <c r="F641" i="61"/>
  <c r="G640" i="61"/>
  <c r="F640" i="61"/>
  <c r="G639" i="61"/>
  <c r="F639" i="61"/>
  <c r="G637" i="61"/>
  <c r="F637" i="61"/>
  <c r="G636" i="61"/>
  <c r="F636" i="61"/>
  <c r="G635" i="61"/>
  <c r="F635" i="61"/>
  <c r="G634" i="61"/>
  <c r="F634" i="61"/>
  <c r="G633" i="61"/>
  <c r="F633" i="61"/>
  <c r="G631" i="61"/>
  <c r="F631" i="61"/>
  <c r="G630" i="61"/>
  <c r="F630" i="61"/>
  <c r="G629" i="61"/>
  <c r="F629" i="61"/>
  <c r="G628" i="61"/>
  <c r="F628" i="61"/>
  <c r="G627" i="61"/>
  <c r="F627" i="61"/>
  <c r="G625" i="61"/>
  <c r="F625" i="61"/>
  <c r="G624" i="61"/>
  <c r="F624" i="61"/>
  <c r="G623" i="61"/>
  <c r="F623" i="61"/>
  <c r="G621" i="61"/>
  <c r="F621" i="61"/>
  <c r="G620" i="61"/>
  <c r="F620" i="61"/>
  <c r="G619" i="61"/>
  <c r="F619" i="61"/>
  <c r="G618" i="61"/>
  <c r="F618" i="61"/>
  <c r="G617" i="61"/>
  <c r="F617" i="61"/>
  <c r="G616" i="61"/>
  <c r="F616" i="61"/>
  <c r="G615" i="61"/>
  <c r="F615" i="61"/>
  <c r="G613" i="61"/>
  <c r="F613" i="61"/>
  <c r="G612" i="61"/>
  <c r="F612" i="61"/>
  <c r="G611" i="61"/>
  <c r="F611" i="61"/>
  <c r="G610" i="61"/>
  <c r="F610" i="61"/>
  <c r="G609" i="61"/>
  <c r="F609" i="61"/>
  <c r="G608" i="61"/>
  <c r="F608" i="61"/>
  <c r="G607" i="61"/>
  <c r="F607" i="61"/>
  <c r="G606" i="61"/>
  <c r="F606" i="61"/>
  <c r="G605" i="61"/>
  <c r="F605" i="61"/>
  <c r="G603" i="61"/>
  <c r="F603" i="61"/>
  <c r="G602" i="61"/>
  <c r="F602" i="61"/>
  <c r="G601" i="61"/>
  <c r="F601" i="61"/>
  <c r="G600" i="61"/>
  <c r="F600" i="61"/>
  <c r="G599" i="61"/>
  <c r="F599" i="61"/>
  <c r="G597" i="61"/>
  <c r="F597" i="61"/>
  <c r="G596" i="61"/>
  <c r="F596" i="61"/>
  <c r="G595" i="61"/>
  <c r="F595" i="61"/>
  <c r="G594" i="61"/>
  <c r="F594" i="61"/>
  <c r="G593" i="61"/>
  <c r="F593" i="61"/>
  <c r="G592" i="61"/>
  <c r="F592" i="61"/>
  <c r="G590" i="61"/>
  <c r="F590" i="61"/>
  <c r="G589" i="61"/>
  <c r="F589" i="61"/>
  <c r="G588" i="61"/>
  <c r="F588" i="61"/>
  <c r="G587" i="61"/>
  <c r="F587" i="61"/>
  <c r="G586" i="61"/>
  <c r="F586" i="61"/>
  <c r="G584" i="61"/>
  <c r="F584" i="61"/>
  <c r="G583" i="61"/>
  <c r="F583" i="61"/>
  <c r="G581" i="61"/>
  <c r="F581" i="61"/>
  <c r="G580" i="61"/>
  <c r="F580" i="61"/>
  <c r="G579" i="61"/>
  <c r="F579" i="61"/>
  <c r="G578" i="61"/>
  <c r="F578" i="61"/>
  <c r="G576" i="61"/>
  <c r="F576" i="61"/>
  <c r="G575" i="61"/>
  <c r="F575" i="61"/>
  <c r="G573" i="61"/>
  <c r="F573" i="61"/>
  <c r="G572" i="61"/>
  <c r="F572" i="61"/>
  <c r="G571" i="61"/>
  <c r="F571" i="61"/>
  <c r="G570" i="61"/>
  <c r="F570" i="61"/>
  <c r="G569" i="61"/>
  <c r="F569" i="61"/>
  <c r="G567" i="61"/>
  <c r="F567" i="61"/>
  <c r="G566" i="61"/>
  <c r="F566" i="61"/>
  <c r="G565" i="61"/>
  <c r="F565" i="61"/>
  <c r="G564" i="61"/>
  <c r="F564" i="61"/>
  <c r="G562" i="61"/>
  <c r="F562" i="61"/>
  <c r="G561" i="61"/>
  <c r="F561" i="61"/>
  <c r="G560" i="61"/>
  <c r="F560" i="61"/>
  <c r="G559" i="61"/>
  <c r="F559" i="61"/>
  <c r="G558" i="61"/>
  <c r="F558" i="61"/>
  <c r="G557" i="61"/>
  <c r="F557" i="61"/>
  <c r="G556" i="61"/>
  <c r="F556" i="61"/>
  <c r="G555" i="61"/>
  <c r="F555" i="61"/>
  <c r="G554" i="61"/>
  <c r="F554" i="61"/>
  <c r="G552" i="61"/>
  <c r="F552" i="61"/>
  <c r="G551" i="61"/>
  <c r="F551" i="61"/>
  <c r="G550" i="61"/>
  <c r="F550" i="61"/>
  <c r="G549" i="61"/>
  <c r="F549" i="61"/>
  <c r="G548" i="61"/>
  <c r="F548" i="61"/>
  <c r="G547" i="61"/>
  <c r="F547" i="61"/>
  <c r="G546" i="61"/>
  <c r="F546" i="61"/>
  <c r="G544" i="61"/>
  <c r="F544" i="61"/>
  <c r="G543" i="61"/>
  <c r="F543" i="61"/>
  <c r="G542" i="61"/>
  <c r="F542" i="61"/>
  <c r="G541" i="61"/>
  <c r="F541" i="61"/>
  <c r="G540" i="61"/>
  <c r="F540" i="61"/>
  <c r="G538" i="61"/>
  <c r="F538" i="61"/>
  <c r="G537" i="61"/>
  <c r="F537" i="61"/>
  <c r="G536" i="61"/>
  <c r="F536" i="61"/>
  <c r="G535" i="61"/>
  <c r="F535" i="61"/>
  <c r="G534" i="61"/>
  <c r="F534" i="61"/>
  <c r="G533" i="61"/>
  <c r="F533" i="61"/>
  <c r="G532" i="61"/>
  <c r="F532" i="61"/>
  <c r="G531" i="61"/>
  <c r="F531" i="61"/>
  <c r="G530" i="61"/>
  <c r="F530" i="61"/>
  <c r="G528" i="61"/>
  <c r="F528" i="61"/>
  <c r="G527" i="61"/>
  <c r="F527" i="61"/>
  <c r="G526" i="61"/>
  <c r="F526" i="61"/>
  <c r="G525" i="61"/>
  <c r="F525" i="61"/>
  <c r="G524" i="61"/>
  <c r="F524" i="61"/>
  <c r="G522" i="61"/>
  <c r="F522" i="61"/>
  <c r="G520" i="61"/>
  <c r="F520" i="61"/>
  <c r="G518" i="61"/>
  <c r="F518" i="61"/>
  <c r="G517" i="61"/>
  <c r="F517" i="61"/>
  <c r="G516" i="61"/>
  <c r="F516" i="61"/>
  <c r="G515" i="61"/>
  <c r="F515" i="61"/>
  <c r="G513" i="61"/>
  <c r="F513" i="61"/>
  <c r="G511" i="61"/>
  <c r="F511" i="61"/>
  <c r="G510" i="61"/>
  <c r="F510" i="61"/>
  <c r="G509" i="61"/>
  <c r="F509" i="61"/>
  <c r="G508" i="61"/>
  <c r="F508" i="61"/>
  <c r="G507" i="61"/>
  <c r="F507" i="61"/>
  <c r="G506" i="61"/>
  <c r="F506" i="61"/>
  <c r="G504" i="61"/>
  <c r="F504" i="61"/>
  <c r="G503" i="61"/>
  <c r="F503" i="61"/>
  <c r="G502" i="61"/>
  <c r="F502" i="61"/>
  <c r="G501" i="61"/>
  <c r="F501" i="61"/>
  <c r="G500" i="61"/>
  <c r="F500" i="61"/>
  <c r="G499" i="61"/>
  <c r="F499" i="61"/>
  <c r="G498" i="61"/>
  <c r="F498" i="61"/>
  <c r="G497" i="61"/>
  <c r="F497" i="61"/>
  <c r="G495" i="61"/>
  <c r="F495" i="61"/>
  <c r="G494" i="61"/>
  <c r="F494" i="61"/>
  <c r="G493" i="61"/>
  <c r="F493" i="61"/>
  <c r="G492" i="61"/>
  <c r="F492" i="61"/>
  <c r="G491" i="61"/>
  <c r="F491" i="61"/>
  <c r="G490" i="61"/>
  <c r="F490" i="61"/>
  <c r="G489" i="61"/>
  <c r="F489" i="61"/>
  <c r="G488" i="61"/>
  <c r="F488" i="61"/>
  <c r="G487" i="61"/>
  <c r="F487" i="61"/>
  <c r="G486" i="61"/>
  <c r="F486" i="61"/>
  <c r="G484" i="61"/>
  <c r="F484" i="61"/>
  <c r="G482" i="61"/>
  <c r="F482" i="61"/>
  <c r="G481" i="61"/>
  <c r="F481" i="61"/>
  <c r="G480" i="61"/>
  <c r="F480" i="61"/>
  <c r="G479" i="61"/>
  <c r="F479" i="61"/>
  <c r="G478" i="61"/>
  <c r="F478" i="61"/>
  <c r="G477" i="61"/>
  <c r="F477" i="61"/>
  <c r="G476" i="61"/>
  <c r="F476" i="61"/>
  <c r="G474" i="61"/>
  <c r="F474" i="61"/>
  <c r="G473" i="61"/>
  <c r="F473" i="61"/>
  <c r="G472" i="61"/>
  <c r="F472" i="61"/>
  <c r="G471" i="61"/>
  <c r="F471" i="61"/>
  <c r="G470" i="61"/>
  <c r="F470" i="61"/>
  <c r="G469" i="61"/>
  <c r="F469" i="61"/>
  <c r="G468" i="61"/>
  <c r="F468" i="61"/>
  <c r="G467" i="61"/>
  <c r="F467" i="61"/>
  <c r="G466" i="61"/>
  <c r="F466" i="61"/>
  <c r="G465" i="61"/>
  <c r="F465" i="61"/>
  <c r="G464" i="61"/>
  <c r="F464" i="61"/>
  <c r="G462" i="61"/>
  <c r="F462" i="61"/>
  <c r="G461" i="61"/>
  <c r="F461" i="61"/>
  <c r="G460" i="61"/>
  <c r="F460" i="61"/>
  <c r="G459" i="61"/>
  <c r="F459" i="61"/>
  <c r="G458" i="61"/>
  <c r="F458" i="61"/>
  <c r="G456" i="61"/>
  <c r="F456" i="61"/>
  <c r="G454" i="61"/>
  <c r="F454" i="61"/>
  <c r="G453" i="61"/>
  <c r="F453" i="61"/>
  <c r="G452" i="61"/>
  <c r="F452" i="61"/>
  <c r="G451" i="61"/>
  <c r="F451" i="61"/>
  <c r="G450" i="61"/>
  <c r="F450" i="61"/>
  <c r="G449" i="61"/>
  <c r="F449" i="61"/>
  <c r="G448" i="61"/>
  <c r="F448" i="61"/>
  <c r="G447" i="61"/>
  <c r="F447" i="61"/>
  <c r="G446" i="61"/>
  <c r="F446" i="61"/>
  <c r="G445" i="61"/>
  <c r="F445" i="61"/>
  <c r="G443" i="61"/>
  <c r="F443" i="61"/>
  <c r="G442" i="61"/>
  <c r="F442" i="61"/>
  <c r="G441" i="61"/>
  <c r="F441" i="61"/>
  <c r="G440" i="61"/>
  <c r="F440" i="61"/>
  <c r="G439" i="61"/>
  <c r="F439" i="61"/>
  <c r="G437" i="61"/>
  <c r="F437" i="61"/>
  <c r="G436" i="61"/>
  <c r="F436" i="61"/>
  <c r="G435" i="61"/>
  <c r="F435" i="61"/>
  <c r="G434" i="61"/>
  <c r="F434" i="61"/>
  <c r="G433" i="61"/>
  <c r="F433" i="61"/>
  <c r="G432" i="61"/>
  <c r="F432" i="61"/>
  <c r="G430" i="61"/>
  <c r="F430" i="61"/>
  <c r="G429" i="61"/>
  <c r="F429" i="61"/>
  <c r="G428" i="61"/>
  <c r="F428" i="61"/>
  <c r="G427" i="61"/>
  <c r="F427" i="61"/>
  <c r="G426" i="61"/>
  <c r="F426" i="61"/>
  <c r="G425" i="61"/>
  <c r="F425" i="61"/>
  <c r="G424" i="61"/>
  <c r="F424" i="61"/>
  <c r="G423" i="61"/>
  <c r="F423" i="61"/>
  <c r="G422" i="61"/>
  <c r="F422" i="61"/>
  <c r="G420" i="61"/>
  <c r="F420" i="61"/>
  <c r="G419" i="61"/>
  <c r="F419" i="61"/>
  <c r="G418" i="61"/>
  <c r="F418" i="61"/>
  <c r="G417" i="61"/>
  <c r="F417" i="61"/>
  <c r="G416" i="61"/>
  <c r="F416" i="61"/>
  <c r="G415" i="61"/>
  <c r="F415" i="61"/>
  <c r="G414" i="61"/>
  <c r="F414" i="61"/>
  <c r="G412" i="61"/>
  <c r="F412" i="61"/>
  <c r="G411" i="61"/>
  <c r="F411" i="61"/>
  <c r="G410" i="61"/>
  <c r="F410" i="61"/>
  <c r="G409" i="61"/>
  <c r="F409" i="61"/>
  <c r="G408" i="61"/>
  <c r="F408" i="61"/>
  <c r="G406" i="61"/>
  <c r="F406" i="61"/>
  <c r="G405" i="61"/>
  <c r="F405" i="61"/>
  <c r="G404" i="61"/>
  <c r="F404" i="61"/>
  <c r="G402" i="61"/>
  <c r="F402" i="61"/>
  <c r="G401" i="61"/>
  <c r="F401" i="61"/>
  <c r="G400" i="61"/>
  <c r="F400" i="61"/>
  <c r="G399" i="61"/>
  <c r="F399" i="61"/>
  <c r="G397" i="61"/>
  <c r="F397" i="61"/>
  <c r="G396" i="61"/>
  <c r="F396" i="61"/>
  <c r="G395" i="61"/>
  <c r="F395" i="61"/>
  <c r="G394" i="61"/>
  <c r="F394" i="61"/>
  <c r="G393" i="61"/>
  <c r="F393" i="61"/>
  <c r="G392" i="61"/>
  <c r="F392" i="61"/>
  <c r="G391" i="61"/>
  <c r="F391" i="61"/>
  <c r="G390" i="61"/>
  <c r="F390" i="61"/>
  <c r="G388" i="61"/>
  <c r="F388" i="61"/>
  <c r="G387" i="61"/>
  <c r="F387" i="61"/>
  <c r="G386" i="61"/>
  <c r="F386" i="61"/>
  <c r="G385" i="61"/>
  <c r="F385" i="61"/>
  <c r="G384" i="61"/>
  <c r="F384" i="61"/>
  <c r="G383" i="61"/>
  <c r="F383" i="61"/>
  <c r="G382" i="61"/>
  <c r="F382" i="61"/>
  <c r="G380" i="61"/>
  <c r="F380" i="61"/>
  <c r="G379" i="61"/>
  <c r="F379" i="61"/>
  <c r="G378" i="61"/>
  <c r="F378" i="61"/>
  <c r="G377" i="61"/>
  <c r="F377" i="61"/>
  <c r="G375" i="61"/>
  <c r="F375" i="61"/>
  <c r="G374" i="61"/>
  <c r="F374" i="61"/>
  <c r="G372" i="61"/>
  <c r="F372" i="61"/>
  <c r="G371" i="61"/>
  <c r="F371" i="61"/>
  <c r="G370" i="61"/>
  <c r="F370" i="61"/>
  <c r="G369" i="61"/>
  <c r="F369" i="61"/>
  <c r="G368" i="61"/>
  <c r="F368" i="61"/>
  <c r="G366" i="61"/>
  <c r="F366" i="61"/>
  <c r="G364" i="61"/>
  <c r="F364" i="61"/>
  <c r="G363" i="61"/>
  <c r="F363" i="61"/>
  <c r="G362" i="61"/>
  <c r="F362" i="61"/>
  <c r="G361" i="61"/>
  <c r="F361" i="61"/>
  <c r="G360" i="61"/>
  <c r="F360" i="61"/>
  <c r="G359" i="61"/>
  <c r="F359" i="61"/>
  <c r="G357" i="61"/>
  <c r="F357" i="61"/>
  <c r="G356" i="61"/>
  <c r="F356" i="61"/>
  <c r="G355" i="61"/>
  <c r="F355" i="61"/>
  <c r="G354" i="61"/>
  <c r="F354" i="61"/>
  <c r="G353" i="61"/>
  <c r="F353" i="61"/>
  <c r="G351" i="61"/>
  <c r="F351" i="61"/>
  <c r="G350" i="61"/>
  <c r="F350" i="61"/>
  <c r="G349" i="61"/>
  <c r="F349" i="61"/>
  <c r="G348" i="61"/>
  <c r="F348" i="61"/>
  <c r="G347" i="61"/>
  <c r="F347" i="61"/>
  <c r="G346" i="61"/>
  <c r="F346" i="61"/>
  <c r="G345" i="61"/>
  <c r="F345" i="61"/>
  <c r="G343" i="61"/>
  <c r="F343" i="61"/>
  <c r="G342" i="61"/>
  <c r="F342" i="61"/>
  <c r="G341" i="61"/>
  <c r="F341" i="61"/>
  <c r="G340" i="61"/>
  <c r="F340" i="61"/>
  <c r="G339" i="61"/>
  <c r="F339" i="61"/>
  <c r="G337" i="61"/>
  <c r="F337" i="61"/>
  <c r="G336" i="61"/>
  <c r="F336" i="61"/>
  <c r="G335" i="61"/>
  <c r="F335" i="61"/>
  <c r="G334" i="61"/>
  <c r="F334" i="61"/>
  <c r="G333" i="61"/>
  <c r="F333" i="61"/>
  <c r="G331" i="61"/>
  <c r="F331" i="61"/>
  <c r="G330" i="61"/>
  <c r="F330" i="61"/>
  <c r="G329" i="61"/>
  <c r="F329" i="61"/>
  <c r="G328" i="61"/>
  <c r="F328" i="61"/>
  <c r="G327" i="61"/>
  <c r="F327" i="61"/>
  <c r="G326" i="61"/>
  <c r="F326" i="61"/>
  <c r="G325" i="61"/>
  <c r="F325" i="61"/>
  <c r="G324" i="61"/>
  <c r="F324" i="61"/>
  <c r="G323" i="61"/>
  <c r="F323" i="61"/>
  <c r="G321" i="61"/>
  <c r="F321" i="61"/>
  <c r="G320" i="61"/>
  <c r="F320" i="61"/>
  <c r="G319" i="61"/>
  <c r="F319" i="61"/>
  <c r="G318" i="61"/>
  <c r="F318" i="61"/>
  <c r="G317" i="61"/>
  <c r="F317" i="61"/>
  <c r="G316" i="61"/>
  <c r="F316" i="61"/>
  <c r="G315" i="61"/>
  <c r="F315" i="61"/>
  <c r="G314" i="61"/>
  <c r="F314" i="61"/>
  <c r="G313" i="61"/>
  <c r="F313" i="61"/>
  <c r="G311" i="61"/>
  <c r="F311" i="61"/>
  <c r="G310" i="61"/>
  <c r="F310" i="61"/>
  <c r="G309" i="61"/>
  <c r="F309" i="61"/>
  <c r="G308" i="61"/>
  <c r="F308" i="61"/>
  <c r="G307" i="61"/>
  <c r="F307" i="61"/>
  <c r="G306" i="61"/>
  <c r="F306" i="61"/>
  <c r="G304" i="61"/>
  <c r="F304" i="61"/>
  <c r="G303" i="61"/>
  <c r="F303" i="61"/>
  <c r="G302" i="61"/>
  <c r="F302" i="61"/>
  <c r="G301" i="61"/>
  <c r="F301" i="61"/>
  <c r="G300" i="61"/>
  <c r="F300" i="61"/>
  <c r="G299" i="61"/>
  <c r="F299" i="61"/>
  <c r="G298" i="61"/>
  <c r="F298" i="61"/>
  <c r="G296" i="61"/>
  <c r="F296" i="61"/>
  <c r="G295" i="61"/>
  <c r="F295" i="61"/>
  <c r="G294" i="61"/>
  <c r="F294" i="61"/>
  <c r="G293" i="61"/>
  <c r="F293" i="61"/>
  <c r="G292" i="61"/>
  <c r="F292" i="61"/>
  <c r="G290" i="61"/>
  <c r="F290" i="61"/>
  <c r="G289" i="61"/>
  <c r="F289" i="61"/>
  <c r="G288" i="61"/>
  <c r="F288" i="61"/>
  <c r="G287" i="61"/>
  <c r="F287" i="61"/>
  <c r="G286" i="61"/>
  <c r="F286" i="61"/>
  <c r="G285" i="61"/>
  <c r="F285" i="61"/>
  <c r="G283" i="61"/>
  <c r="F283" i="61"/>
  <c r="G282" i="61"/>
  <c r="F282" i="61"/>
  <c r="G281" i="61"/>
  <c r="F281" i="61"/>
  <c r="G280" i="61"/>
  <c r="F280" i="61"/>
  <c r="G279" i="61"/>
  <c r="F279" i="61"/>
  <c r="G277" i="61"/>
  <c r="F277" i="61"/>
  <c r="G276" i="61"/>
  <c r="F276" i="61"/>
  <c r="G275" i="61"/>
  <c r="F275" i="61"/>
  <c r="G274" i="61"/>
  <c r="F274" i="61"/>
  <c r="G273" i="61"/>
  <c r="F273" i="61"/>
  <c r="G271" i="61"/>
  <c r="F271" i="61"/>
  <c r="G270" i="61"/>
  <c r="F270" i="61"/>
  <c r="G268" i="61"/>
  <c r="F268" i="61"/>
  <c r="G267" i="61"/>
  <c r="F267" i="61"/>
  <c r="G266" i="61"/>
  <c r="F266" i="61"/>
  <c r="G265" i="61"/>
  <c r="F265" i="61"/>
  <c r="G263" i="61"/>
  <c r="F263" i="61"/>
  <c r="G262" i="61"/>
  <c r="F262" i="61"/>
  <c r="G261" i="61"/>
  <c r="F261" i="61"/>
  <c r="G260" i="61"/>
  <c r="F260" i="61"/>
  <c r="G259" i="61"/>
  <c r="F259" i="61"/>
  <c r="G258" i="61"/>
  <c r="F258" i="61"/>
  <c r="G256" i="61"/>
  <c r="F256" i="61"/>
  <c r="G255" i="61"/>
  <c r="F255" i="61"/>
  <c r="G253" i="61"/>
  <c r="F253" i="61"/>
  <c r="G252" i="61"/>
  <c r="F252" i="61"/>
  <c r="G250" i="61"/>
  <c r="F250" i="61"/>
  <c r="G249" i="61"/>
  <c r="F249" i="61"/>
  <c r="G248" i="61"/>
  <c r="F248" i="61"/>
  <c r="G247" i="61"/>
  <c r="F247" i="61"/>
  <c r="G246" i="61"/>
  <c r="F246" i="61"/>
  <c r="G245" i="61"/>
  <c r="F245" i="61"/>
  <c r="G243" i="61"/>
  <c r="F243" i="61"/>
  <c r="G242" i="61"/>
  <c r="F242" i="61"/>
  <c r="G241" i="61"/>
  <c r="F241" i="61"/>
  <c r="G240" i="61"/>
  <c r="F240" i="61"/>
  <c r="G239" i="61"/>
  <c r="F239" i="61"/>
  <c r="G238" i="61"/>
  <c r="F238" i="61"/>
  <c r="G237" i="61"/>
  <c r="F237" i="61"/>
  <c r="G236" i="61"/>
  <c r="F236" i="61"/>
  <c r="G235" i="61"/>
  <c r="F235" i="61"/>
  <c r="G233" i="61"/>
  <c r="F233" i="61"/>
  <c r="G232" i="61"/>
  <c r="F232" i="61"/>
  <c r="G231" i="61"/>
  <c r="F231" i="61"/>
  <c r="G230" i="61"/>
  <c r="F230" i="61"/>
  <c r="G229" i="61"/>
  <c r="F229" i="61"/>
  <c r="G228" i="61"/>
  <c r="F228" i="61"/>
  <c r="G227" i="61"/>
  <c r="F227" i="61"/>
  <c r="G225" i="61"/>
  <c r="F225" i="61"/>
  <c r="G224" i="61"/>
  <c r="F224" i="61"/>
  <c r="G223" i="61"/>
  <c r="F223" i="61"/>
  <c r="G222" i="61"/>
  <c r="F222" i="61"/>
  <c r="G221" i="61"/>
  <c r="F221" i="61"/>
  <c r="G219" i="61"/>
  <c r="F219" i="61"/>
  <c r="G218" i="61"/>
  <c r="F218" i="61"/>
  <c r="G217" i="61"/>
  <c r="F217" i="61"/>
  <c r="G216" i="61"/>
  <c r="F216" i="61"/>
  <c r="G215" i="61"/>
  <c r="F215" i="61"/>
  <c r="G214" i="61"/>
  <c r="F214" i="61"/>
  <c r="G213" i="61"/>
  <c r="F213" i="61"/>
  <c r="G211" i="61"/>
  <c r="F211" i="61"/>
  <c r="G210" i="61"/>
  <c r="F210" i="61"/>
  <c r="G209" i="61"/>
  <c r="F209" i="61"/>
  <c r="G208" i="61"/>
  <c r="F208" i="61"/>
  <c r="G207" i="61"/>
  <c r="F207" i="61"/>
  <c r="G206" i="61"/>
  <c r="F206" i="61"/>
  <c r="G204" i="61"/>
  <c r="F204" i="61"/>
  <c r="G203" i="61"/>
  <c r="F203" i="61"/>
  <c r="G202" i="61"/>
  <c r="F202" i="61"/>
  <c r="G201" i="61"/>
  <c r="F201" i="61"/>
  <c r="G200" i="61"/>
  <c r="F200" i="61"/>
  <c r="G199" i="61"/>
  <c r="F199" i="61"/>
  <c r="G198" i="61"/>
  <c r="F198" i="61"/>
  <c r="G197" i="61"/>
  <c r="F197" i="61"/>
  <c r="G196" i="61"/>
  <c r="F196" i="61"/>
  <c r="G195" i="61"/>
  <c r="F195" i="61"/>
  <c r="G194" i="61"/>
  <c r="F194" i="61"/>
  <c r="G192" i="61"/>
  <c r="F192" i="61"/>
  <c r="G191" i="61"/>
  <c r="F191" i="61"/>
  <c r="G190" i="61"/>
  <c r="F190" i="61"/>
  <c r="G189" i="61"/>
  <c r="F189" i="61"/>
  <c r="G188" i="61"/>
  <c r="F188" i="61"/>
  <c r="G187" i="61"/>
  <c r="F187" i="61"/>
  <c r="G185" i="61"/>
  <c r="F185" i="61"/>
  <c r="G184" i="61"/>
  <c r="F184" i="61"/>
  <c r="G183" i="61"/>
  <c r="F183" i="61"/>
  <c r="G182" i="61"/>
  <c r="F182" i="61"/>
  <c r="G181" i="61"/>
  <c r="F181" i="61"/>
  <c r="G180" i="61"/>
  <c r="F180" i="61"/>
  <c r="G178" i="61"/>
  <c r="F178" i="61"/>
  <c r="G177" i="61"/>
  <c r="F177" i="61"/>
  <c r="G176" i="61"/>
  <c r="F176" i="61"/>
  <c r="G174" i="61"/>
  <c r="F174" i="61"/>
  <c r="G173" i="61"/>
  <c r="F173" i="61"/>
  <c r="G172" i="61"/>
  <c r="F172" i="61"/>
  <c r="G171" i="61"/>
  <c r="F171" i="61"/>
  <c r="G170" i="61"/>
  <c r="F170" i="61"/>
  <c r="G169" i="61"/>
  <c r="F169" i="61"/>
  <c r="G167" i="61"/>
  <c r="F167" i="61"/>
  <c r="G166" i="61"/>
  <c r="F166" i="61"/>
  <c r="G165" i="61"/>
  <c r="F165" i="61"/>
  <c r="G163" i="61"/>
  <c r="F163" i="61"/>
  <c r="G162" i="61"/>
  <c r="F162" i="61"/>
  <c r="G161" i="61"/>
  <c r="F161" i="61"/>
  <c r="G160" i="61"/>
  <c r="F160" i="61"/>
  <c r="G159" i="61"/>
  <c r="F159" i="61"/>
  <c r="G158" i="61"/>
  <c r="F158" i="61"/>
  <c r="G157" i="61"/>
  <c r="F157" i="61"/>
  <c r="G156" i="61"/>
  <c r="F156" i="61"/>
  <c r="G155" i="61"/>
  <c r="F155" i="61"/>
  <c r="G153" i="61"/>
  <c r="F153" i="61"/>
  <c r="G152" i="61"/>
  <c r="F152" i="61"/>
  <c r="G151" i="61"/>
  <c r="F151" i="61"/>
  <c r="G150" i="61"/>
  <c r="F150" i="61"/>
  <c r="G149" i="61"/>
  <c r="F149" i="61"/>
  <c r="G148" i="61"/>
  <c r="F148" i="61"/>
  <c r="G146" i="61"/>
  <c r="F146" i="61"/>
  <c r="G145" i="61"/>
  <c r="F145" i="61"/>
  <c r="G144" i="61"/>
  <c r="F144" i="61"/>
  <c r="G143" i="61"/>
  <c r="F143" i="61"/>
  <c r="G141" i="61"/>
  <c r="F141" i="61"/>
  <c r="G140" i="61"/>
  <c r="F140" i="61"/>
  <c r="G139" i="61"/>
  <c r="F139" i="61"/>
  <c r="G138" i="61"/>
  <c r="F138" i="61"/>
  <c r="G137" i="61"/>
  <c r="F137" i="61"/>
  <c r="G136" i="61"/>
  <c r="F136" i="61"/>
  <c r="G135" i="61"/>
  <c r="F135" i="61"/>
  <c r="G134" i="61"/>
  <c r="F134" i="61"/>
  <c r="G132" i="61"/>
  <c r="F132" i="61"/>
  <c r="G131" i="61"/>
  <c r="F131" i="61"/>
  <c r="G130" i="61"/>
  <c r="F130" i="61"/>
  <c r="G129" i="61"/>
  <c r="F129" i="61"/>
  <c r="G128" i="61"/>
  <c r="F128" i="61"/>
  <c r="G127" i="61"/>
  <c r="F127" i="61"/>
  <c r="G125" i="61"/>
  <c r="F125" i="61"/>
  <c r="G124" i="61"/>
  <c r="F124" i="61"/>
  <c r="G123" i="61"/>
  <c r="F123" i="61"/>
  <c r="G122" i="61"/>
  <c r="F122" i="61"/>
  <c r="G121" i="61"/>
  <c r="F121" i="61"/>
  <c r="G120" i="61"/>
  <c r="F120" i="61"/>
  <c r="G119" i="61"/>
  <c r="F119" i="61"/>
  <c r="G118" i="61"/>
  <c r="F118" i="61"/>
  <c r="G117" i="61"/>
  <c r="F117" i="61"/>
  <c r="G115" i="61"/>
  <c r="F115" i="61"/>
  <c r="G114" i="61"/>
  <c r="F114" i="61"/>
  <c r="G113" i="61"/>
  <c r="F113" i="61"/>
  <c r="G112" i="61"/>
  <c r="F112" i="61"/>
  <c r="G111" i="61"/>
  <c r="F111" i="61"/>
  <c r="G110" i="61"/>
  <c r="F110" i="61"/>
  <c r="G108" i="61"/>
  <c r="F108" i="61"/>
  <c r="G107" i="61"/>
  <c r="F107" i="61"/>
  <c r="G106" i="61"/>
  <c r="F106" i="61"/>
  <c r="G104" i="61"/>
  <c r="F104" i="61"/>
  <c r="G103" i="61"/>
  <c r="F103" i="61"/>
  <c r="G102" i="61"/>
  <c r="F102" i="61"/>
  <c r="G101" i="61"/>
  <c r="F101" i="61"/>
  <c r="G100" i="61"/>
  <c r="F100" i="61"/>
  <c r="G99" i="61"/>
  <c r="F99" i="61"/>
  <c r="G98" i="61"/>
  <c r="F98" i="61"/>
  <c r="G97" i="61"/>
  <c r="F97" i="61"/>
  <c r="G96" i="61"/>
  <c r="F96" i="61"/>
  <c r="G94" i="61"/>
  <c r="F94" i="61"/>
  <c r="G93" i="61"/>
  <c r="F93" i="61"/>
  <c r="G92" i="61"/>
  <c r="F92" i="61"/>
  <c r="G90" i="61"/>
  <c r="F90" i="61"/>
  <c r="G89" i="61"/>
  <c r="F89" i="61"/>
  <c r="G88" i="61"/>
  <c r="F88" i="61"/>
  <c r="G87" i="61"/>
  <c r="F87" i="61"/>
  <c r="G86" i="61"/>
  <c r="F86" i="61"/>
  <c r="G85" i="61"/>
  <c r="F85" i="61"/>
  <c r="G84" i="61"/>
  <c r="F84" i="61"/>
  <c r="G83" i="61"/>
  <c r="F83" i="61"/>
  <c r="G82" i="61"/>
  <c r="F82" i="61"/>
  <c r="G80" i="61"/>
  <c r="F80" i="61"/>
  <c r="G79" i="61"/>
  <c r="F79" i="61"/>
  <c r="G78" i="61"/>
  <c r="F78" i="61"/>
  <c r="G77" i="61"/>
  <c r="F77" i="61"/>
  <c r="G76" i="61"/>
  <c r="F76" i="61"/>
  <c r="G74" i="61"/>
  <c r="F74" i="61"/>
  <c r="G73" i="61"/>
  <c r="F73" i="61"/>
  <c r="G72" i="61"/>
  <c r="F72" i="61"/>
  <c r="G71" i="61"/>
  <c r="F71" i="61"/>
  <c r="G70" i="61"/>
  <c r="F70" i="61"/>
  <c r="G69" i="61"/>
  <c r="F69" i="61"/>
  <c r="G68" i="61"/>
  <c r="F68" i="61"/>
  <c r="G67" i="61"/>
  <c r="F67" i="61"/>
  <c r="G66" i="61"/>
  <c r="F66" i="61"/>
  <c r="G64" i="61"/>
  <c r="F64" i="61"/>
  <c r="G63" i="61"/>
  <c r="F63" i="61"/>
  <c r="G62" i="61"/>
  <c r="F62" i="61"/>
  <c r="G61" i="61"/>
  <c r="F61" i="61"/>
  <c r="G60" i="61"/>
  <c r="F60" i="61"/>
  <c r="G59" i="61"/>
  <c r="F59" i="61"/>
  <c r="G58" i="61"/>
  <c r="F58" i="61"/>
  <c r="G57" i="61"/>
  <c r="F57" i="61"/>
  <c r="G55" i="61"/>
  <c r="F55" i="61"/>
  <c r="G54" i="61"/>
  <c r="F54" i="61"/>
  <c r="G53" i="61"/>
  <c r="F53" i="61"/>
  <c r="G52" i="61"/>
  <c r="F52" i="61"/>
  <c r="G51" i="61"/>
  <c r="F51" i="61"/>
  <c r="G50" i="61"/>
  <c r="F50" i="61"/>
  <c r="G49" i="61"/>
  <c r="F49" i="61"/>
  <c r="G47" i="61"/>
  <c r="F47" i="61"/>
  <c r="G46" i="61"/>
  <c r="F46" i="61"/>
  <c r="G45" i="61"/>
  <c r="F45" i="61"/>
  <c r="G44" i="61"/>
  <c r="F44" i="61"/>
  <c r="G43" i="61"/>
  <c r="F43" i="61"/>
  <c r="G42" i="61"/>
  <c r="F42" i="61"/>
  <c r="G41" i="61"/>
  <c r="F41" i="61"/>
  <c r="G40" i="61"/>
  <c r="F40" i="61"/>
  <c r="G39" i="61"/>
  <c r="F39" i="61"/>
  <c r="G37" i="61"/>
  <c r="F37" i="61"/>
  <c r="G36" i="61"/>
  <c r="F36" i="61"/>
  <c r="G35" i="61"/>
  <c r="F35" i="61"/>
  <c r="G34" i="61"/>
  <c r="F34" i="61"/>
  <c r="G33" i="61"/>
  <c r="F33" i="61"/>
  <c r="G32" i="61"/>
  <c r="F32" i="61"/>
  <c r="G31" i="61"/>
  <c r="F31" i="61"/>
  <c r="G30" i="61"/>
  <c r="F30" i="61"/>
  <c r="G28" i="61"/>
  <c r="F28" i="61"/>
  <c r="G27" i="61"/>
  <c r="F27" i="61"/>
  <c r="G26" i="61"/>
  <c r="F26" i="61"/>
  <c r="G25" i="61"/>
  <c r="F25" i="61"/>
  <c r="G24" i="61"/>
  <c r="F24" i="61"/>
  <c r="G22" i="61"/>
  <c r="F22" i="61"/>
  <c r="G21" i="61"/>
  <c r="F21" i="61"/>
  <c r="G20" i="61"/>
  <c r="F20" i="61"/>
  <c r="G19" i="61"/>
  <c r="F19" i="61"/>
  <c r="G18" i="61"/>
  <c r="F18" i="61"/>
  <c r="G17" i="61"/>
  <c r="F17" i="61"/>
  <c r="G16" i="61"/>
  <c r="F16" i="61"/>
  <c r="G14" i="61"/>
  <c r="F14" i="61"/>
  <c r="G13" i="61"/>
  <c r="F13" i="61"/>
  <c r="G12" i="61"/>
  <c r="F12" i="61"/>
  <c r="G11" i="61"/>
  <c r="F11" i="61"/>
  <c r="G10" i="61"/>
  <c r="F10" i="61"/>
  <c r="G9" i="61"/>
  <c r="F9" i="61"/>
  <c r="G8" i="61"/>
  <c r="F8" i="61"/>
  <c r="G7" i="61"/>
  <c r="F7" i="61"/>
  <c r="G5" i="61"/>
  <c r="F5" i="61"/>
  <c r="G4" i="61"/>
  <c r="F4" i="61"/>
  <c r="G3" i="61"/>
  <c r="F3" i="61"/>
  <c r="L34" i="11"/>
  <c r="A3" i="11"/>
  <c r="A4" i="11" s="1"/>
  <c r="A5" i="11" s="1"/>
  <c r="A6" i="11" s="1"/>
  <c r="A7" i="11" s="1"/>
  <c r="A8" i="11" s="1"/>
  <c r="A9" i="11" s="1"/>
  <c r="A10" i="11" s="1"/>
  <c r="A11" i="11" s="1"/>
  <c r="A12" i="11" s="1"/>
  <c r="A13" i="11" s="1"/>
  <c r="A14" i="11" s="1"/>
  <c r="A15" i="11" s="1"/>
  <c r="A16" i="11" s="1"/>
  <c r="A17" i="11" s="1"/>
  <c r="A18" i="11" s="1"/>
  <c r="A19" i="11" s="1"/>
  <c r="A20" i="11" s="1"/>
  <c r="A21" i="11" s="1"/>
  <c r="A22" i="11" s="1"/>
  <c r="A23" i="11" s="1"/>
  <c r="A24" i="11" s="1"/>
  <c r="A25" i="11" s="1"/>
  <c r="A26" i="11" s="1"/>
  <c r="A27" i="11" s="1"/>
  <c r="A28" i="11" s="1"/>
  <c r="A29" i="11" s="1"/>
  <c r="A30" i="11" s="1"/>
  <c r="A31" i="11" s="1"/>
  <c r="A32" i="11" s="1"/>
  <c r="F8" i="62"/>
  <c r="F7" i="62"/>
  <c r="F6" i="62"/>
  <c r="F4" i="62"/>
  <c r="F3" i="62"/>
  <c r="F2" i="62"/>
  <c r="D47" i="77"/>
  <c r="D24" i="77"/>
  <c r="G125" i="78"/>
  <c r="G124" i="78"/>
  <c r="G123" i="78"/>
  <c r="G122" i="78"/>
  <c r="G121" i="78"/>
  <c r="G120" i="78"/>
  <c r="G119" i="78"/>
  <c r="G118" i="78"/>
  <c r="G117" i="78"/>
  <c r="G116" i="78"/>
  <c r="G115" i="78"/>
  <c r="G114" i="78"/>
  <c r="G113" i="78"/>
  <c r="G112" i="78"/>
  <c r="G111" i="78"/>
  <c r="G110" i="78"/>
  <c r="G109" i="78"/>
  <c r="G108" i="78"/>
  <c r="G107" i="78"/>
  <c r="G106" i="78"/>
  <c r="G105" i="78"/>
  <c r="G104" i="78"/>
  <c r="G71" i="78"/>
  <c r="F71" i="78"/>
  <c r="G70" i="78"/>
  <c r="F70" i="78"/>
  <c r="G69" i="78"/>
  <c r="F69" i="78"/>
  <c r="G68" i="78"/>
  <c r="F68" i="78"/>
  <c r="G66" i="78"/>
  <c r="F66" i="78"/>
  <c r="G65" i="78"/>
  <c r="F65" i="78"/>
  <c r="G64" i="78"/>
  <c r="F64" i="78"/>
  <c r="G63" i="78"/>
  <c r="F63" i="78"/>
  <c r="G62" i="78"/>
  <c r="F62" i="78"/>
  <c r="G61" i="78"/>
  <c r="F61" i="78"/>
  <c r="G59" i="78"/>
  <c r="F59" i="78"/>
  <c r="G58" i="78"/>
  <c r="F58" i="78"/>
  <c r="G57" i="78"/>
  <c r="F57" i="78"/>
  <c r="G56" i="78"/>
  <c r="F56" i="78"/>
  <c r="G55" i="78"/>
  <c r="F55" i="78"/>
  <c r="G54" i="78"/>
  <c r="F54" i="78"/>
  <c r="G53" i="78"/>
  <c r="F53" i="78"/>
  <c r="G52" i="78"/>
  <c r="F52" i="78"/>
  <c r="G51" i="78"/>
  <c r="F51" i="78"/>
  <c r="G49" i="78"/>
  <c r="F49" i="78"/>
  <c r="G48" i="78"/>
  <c r="F48" i="78"/>
  <c r="G47" i="78"/>
  <c r="F47" i="78"/>
  <c r="G46" i="78"/>
  <c r="F46" i="78"/>
  <c r="G45" i="78"/>
  <c r="F45" i="78"/>
  <c r="G44" i="78"/>
  <c r="F44" i="78"/>
  <c r="G43" i="78"/>
  <c r="F43" i="78"/>
  <c r="G42" i="78"/>
  <c r="F42" i="78"/>
  <c r="G41" i="78"/>
  <c r="F41" i="78"/>
  <c r="G40" i="78"/>
  <c r="F40" i="78"/>
  <c r="G39" i="78"/>
  <c r="F39" i="78"/>
  <c r="G37" i="78"/>
  <c r="F37" i="78"/>
  <c r="G36" i="78"/>
  <c r="F36" i="78"/>
  <c r="G35" i="78"/>
  <c r="F35" i="78"/>
  <c r="G34" i="78"/>
  <c r="F34" i="78"/>
  <c r="G33" i="78"/>
  <c r="F33" i="78"/>
  <c r="G32" i="78"/>
  <c r="F32" i="78"/>
  <c r="G30" i="78"/>
  <c r="F30" i="78"/>
  <c r="G29" i="78"/>
  <c r="F29" i="78"/>
  <c r="G28" i="78"/>
  <c r="F28" i="78"/>
  <c r="G27" i="78"/>
  <c r="F27" i="78"/>
  <c r="G26" i="78"/>
  <c r="F26" i="78"/>
  <c r="G24" i="78"/>
  <c r="F24" i="78"/>
  <c r="G23" i="78"/>
  <c r="F23" i="78"/>
  <c r="G22" i="78"/>
  <c r="F22" i="78"/>
  <c r="G21" i="78"/>
  <c r="F21" i="78"/>
  <c r="G19" i="78"/>
  <c r="F19" i="78"/>
  <c r="G18" i="78"/>
  <c r="F18" i="78"/>
  <c r="G17" i="78"/>
  <c r="F17" i="78"/>
  <c r="G16" i="78"/>
  <c r="F16" i="78"/>
  <c r="G15" i="78"/>
  <c r="F15" i="78"/>
  <c r="G14" i="78"/>
  <c r="F14" i="78"/>
  <c r="G12" i="78"/>
  <c r="F12" i="78"/>
  <c r="G11" i="78"/>
  <c r="F11" i="78"/>
  <c r="G10" i="78"/>
  <c r="F10" i="78"/>
  <c r="G9" i="78"/>
  <c r="F9" i="78"/>
  <c r="G8" i="78"/>
  <c r="F8" i="78"/>
  <c r="G7" i="78"/>
  <c r="F7" i="78"/>
  <c r="G6" i="78"/>
  <c r="F6" i="78"/>
  <c r="G5" i="78"/>
  <c r="F5" i="78"/>
  <c r="G4" i="78"/>
  <c r="F4" i="78"/>
  <c r="G3" i="78"/>
  <c r="F3" i="78"/>
  <c r="G190" i="79"/>
  <c r="G189" i="79"/>
  <c r="G188" i="79"/>
  <c r="G187" i="79"/>
  <c r="G186" i="79"/>
  <c r="G185" i="79"/>
  <c r="G184" i="79"/>
  <c r="G183" i="79"/>
  <c r="G182" i="79"/>
  <c r="G181" i="79"/>
  <c r="G180" i="79"/>
  <c r="G179" i="79"/>
  <c r="G178" i="79"/>
  <c r="G177" i="79"/>
  <c r="G176" i="79"/>
  <c r="G175" i="79"/>
  <c r="G174" i="79"/>
  <c r="G173" i="79"/>
  <c r="G172" i="79"/>
  <c r="G171" i="79"/>
  <c r="G170" i="79"/>
  <c r="G169" i="79"/>
  <c r="G168" i="79"/>
  <c r="G167" i="79"/>
  <c r="G166" i="79"/>
  <c r="G165" i="79"/>
  <c r="G164" i="79"/>
  <c r="G163" i="79"/>
  <c r="G162" i="79"/>
  <c r="G157" i="79"/>
  <c r="G156" i="79"/>
  <c r="G155" i="79"/>
  <c r="G154" i="79"/>
  <c r="G153" i="79"/>
  <c r="G152" i="79"/>
  <c r="G151" i="79"/>
  <c r="G149" i="79"/>
  <c r="G148" i="79"/>
  <c r="G147" i="79"/>
  <c r="G146" i="79"/>
  <c r="G145" i="79"/>
  <c r="G141" i="79"/>
  <c r="G139" i="79"/>
  <c r="G138" i="79"/>
  <c r="G137" i="79"/>
  <c r="G136" i="79"/>
  <c r="G135" i="79"/>
  <c r="G134" i="79"/>
  <c r="G133" i="79"/>
  <c r="G132" i="79"/>
  <c r="G131" i="79"/>
  <c r="G130" i="79"/>
  <c r="G129" i="79"/>
  <c r="G128" i="79"/>
  <c r="G127" i="79"/>
  <c r="G126" i="79"/>
  <c r="G125" i="79"/>
  <c r="G124" i="79"/>
  <c r="P72" i="79"/>
  <c r="G72" i="79"/>
  <c r="F72" i="79"/>
  <c r="G71" i="79"/>
  <c r="F71" i="79"/>
  <c r="P70" i="79"/>
  <c r="G70" i="79"/>
  <c r="F70" i="79"/>
  <c r="G69" i="79"/>
  <c r="F69" i="79"/>
  <c r="G68" i="79"/>
  <c r="F68" i="79"/>
  <c r="G67" i="79"/>
  <c r="F67" i="79"/>
  <c r="P65" i="79"/>
  <c r="G65" i="79"/>
  <c r="F65" i="79"/>
  <c r="P64" i="79"/>
  <c r="G64" i="79"/>
  <c r="F64" i="79"/>
  <c r="P63" i="79"/>
  <c r="G63" i="79"/>
  <c r="F63" i="79"/>
  <c r="P62" i="79"/>
  <c r="G62" i="79"/>
  <c r="F62" i="79"/>
  <c r="P60" i="79"/>
  <c r="G60" i="79"/>
  <c r="F60" i="79"/>
  <c r="P59" i="79"/>
  <c r="G59" i="79"/>
  <c r="F59" i="79"/>
  <c r="P58" i="79"/>
  <c r="G58" i="79"/>
  <c r="F58" i="79"/>
  <c r="P57" i="79"/>
  <c r="G57" i="79"/>
  <c r="F57" i="79"/>
  <c r="P56" i="79"/>
  <c r="G56" i="79"/>
  <c r="F56" i="79"/>
  <c r="P55" i="79"/>
  <c r="G55" i="79"/>
  <c r="F55" i="79"/>
  <c r="P53" i="79"/>
  <c r="G53" i="79"/>
  <c r="F53" i="79"/>
  <c r="P52" i="79"/>
  <c r="G52" i="79"/>
  <c r="F52" i="79"/>
  <c r="G51" i="79"/>
  <c r="F51" i="79"/>
  <c r="P50" i="79"/>
  <c r="G50" i="79"/>
  <c r="F50" i="79"/>
  <c r="P49" i="79"/>
  <c r="G49" i="79"/>
  <c r="F49" i="79"/>
  <c r="P47" i="79"/>
  <c r="G47" i="79"/>
  <c r="F47" i="79"/>
  <c r="G46" i="79"/>
  <c r="F46" i="79"/>
  <c r="P44" i="79"/>
  <c r="G44" i="79"/>
  <c r="F44" i="79"/>
  <c r="P43" i="79"/>
  <c r="G43" i="79"/>
  <c r="F43" i="79"/>
  <c r="P42" i="79"/>
  <c r="G42" i="79"/>
  <c r="F42" i="79"/>
  <c r="G41" i="79"/>
  <c r="F41" i="79"/>
  <c r="G40" i="79"/>
  <c r="F40" i="79"/>
  <c r="P38" i="79"/>
  <c r="G38" i="79"/>
  <c r="F38" i="79"/>
  <c r="P37" i="79"/>
  <c r="G37" i="79"/>
  <c r="F37" i="79"/>
  <c r="P36" i="79"/>
  <c r="G36" i="79"/>
  <c r="F36" i="79"/>
  <c r="P35" i="79"/>
  <c r="G35" i="79"/>
  <c r="F35" i="79"/>
  <c r="P33" i="79"/>
  <c r="G33" i="79"/>
  <c r="F33" i="79"/>
  <c r="P32" i="79"/>
  <c r="G32" i="79"/>
  <c r="F32" i="79"/>
  <c r="P31" i="79"/>
  <c r="G31" i="79"/>
  <c r="F31" i="79"/>
  <c r="P30" i="79"/>
  <c r="G30" i="79"/>
  <c r="F30" i="79"/>
  <c r="G28" i="79"/>
  <c r="F28" i="79"/>
  <c r="G27" i="79"/>
  <c r="F27" i="79"/>
  <c r="P25" i="79"/>
  <c r="G25" i="79"/>
  <c r="F25" i="79"/>
  <c r="P24" i="79"/>
  <c r="G24" i="79"/>
  <c r="F24" i="79"/>
  <c r="G23" i="79"/>
  <c r="F23" i="79"/>
  <c r="P22" i="79"/>
  <c r="G22" i="79"/>
  <c r="F22" i="79"/>
  <c r="P21" i="79"/>
  <c r="G21" i="79"/>
  <c r="F21" i="79"/>
  <c r="P20" i="79"/>
  <c r="G20" i="79"/>
  <c r="F20" i="79"/>
  <c r="G19" i="79"/>
  <c r="F19" i="79"/>
  <c r="G17" i="79"/>
  <c r="F17" i="79"/>
  <c r="P16" i="79"/>
  <c r="G16" i="79"/>
  <c r="F16" i="79"/>
  <c r="G15" i="79"/>
  <c r="F15" i="79"/>
  <c r="G14" i="79"/>
  <c r="F14" i="79"/>
  <c r="G13" i="79"/>
  <c r="F13" i="79"/>
  <c r="G12" i="79"/>
  <c r="F12" i="79"/>
  <c r="G11" i="79"/>
  <c r="F11" i="79"/>
  <c r="G9" i="79"/>
  <c r="F9" i="79"/>
  <c r="P8" i="79"/>
  <c r="G8" i="79"/>
  <c r="F8" i="79"/>
  <c r="P7" i="79"/>
  <c r="G7" i="79"/>
  <c r="F7" i="79"/>
  <c r="P6" i="79"/>
  <c r="G6" i="79"/>
  <c r="F6" i="79"/>
  <c r="P5" i="79"/>
  <c r="G5" i="79"/>
  <c r="F5" i="79"/>
  <c r="P4" i="79"/>
  <c r="G4" i="79"/>
  <c r="F4" i="79"/>
  <c r="P3" i="79"/>
  <c r="G3" i="79"/>
  <c r="F3" i="79"/>
</calcChain>
</file>

<file path=xl/sharedStrings.xml><?xml version="1.0" encoding="utf-8"?>
<sst xmlns="http://schemas.openxmlformats.org/spreadsheetml/2006/main" count="149417" uniqueCount="20294">
  <si>
    <t>03243-03</t>
  </si>
  <si>
    <t>03244-10</t>
  </si>
  <si>
    <t>03245-00</t>
  </si>
  <si>
    <t>03246-01</t>
  </si>
  <si>
    <t>03247-03</t>
  </si>
  <si>
    <t>03248-00</t>
  </si>
  <si>
    <t>03249-01</t>
  </si>
  <si>
    <t>03250-03</t>
  </si>
  <si>
    <t>MC41 PAN (ctrl) 6/16/11</t>
  </si>
  <si>
    <t>TNIC and TET-OFF p12 5/20 and 5/21</t>
  </si>
  <si>
    <t>TNIC and TET-OFF 5/20 and 5/21</t>
  </si>
  <si>
    <t xml:space="preserve">5 animals-MC166 </t>
  </si>
  <si>
    <t>sac nec 5/23</t>
  </si>
  <si>
    <t>sac nec 5/24</t>
  </si>
  <si>
    <t>RCAS AKT, Cre 5/24 and 5/25</t>
  </si>
  <si>
    <t>FD 12.20.10 no nec (mushy)</t>
  </si>
  <si>
    <t>02726-00</t>
  </si>
  <si>
    <t>to 15-5-1 6/3, nec sac- tumor</t>
  </si>
  <si>
    <t>02891-01</t>
  </si>
  <si>
    <t>02892-03</t>
  </si>
  <si>
    <t>02893-10</t>
  </si>
  <si>
    <t>02894-30</t>
  </si>
  <si>
    <t>02895-10</t>
  </si>
  <si>
    <t>02827-01</t>
  </si>
  <si>
    <t>02828-03</t>
  </si>
  <si>
    <t>02829-10</t>
  </si>
  <si>
    <t>02614-00</t>
  </si>
  <si>
    <t>2 animals-MC172</t>
  </si>
  <si>
    <t>0246-00</t>
  </si>
  <si>
    <t>17-1-2</t>
  </si>
  <si>
    <t>0247-01</t>
  </si>
  <si>
    <t>0248-03</t>
  </si>
  <si>
    <t>0249-10</t>
  </si>
  <si>
    <t>0250-01</t>
  </si>
  <si>
    <t>0251-03</t>
  </si>
  <si>
    <t>0252-01</t>
  </si>
  <si>
    <t>14-4-1</t>
  </si>
  <si>
    <t>combined cages at weaning, to 17-2-1 2/18, to 14-4-1 3/10, sac hk</t>
  </si>
  <si>
    <t>0253-00</t>
  </si>
  <si>
    <t>0254-01</t>
  </si>
  <si>
    <t>0255-03</t>
  </si>
  <si>
    <t>0256-10</t>
  </si>
  <si>
    <t>1 animals-MC20- ALL DIED</t>
  </si>
  <si>
    <t>0257-00</t>
  </si>
  <si>
    <t>09-6-1</t>
  </si>
  <si>
    <t>0258-01</t>
  </si>
  <si>
    <t>0259-03</t>
  </si>
  <si>
    <t>0260-00</t>
  </si>
  <si>
    <t>0261-01</t>
  </si>
  <si>
    <t>0262-03</t>
  </si>
  <si>
    <t>0263-00</t>
  </si>
  <si>
    <t>09-6-2</t>
  </si>
  <si>
    <t>0264-01</t>
  </si>
  <si>
    <t>7 animals-MC15</t>
  </si>
  <si>
    <t>0265-00</t>
  </si>
  <si>
    <t>15-2-1</t>
  </si>
  <si>
    <t>0266-01</t>
  </si>
  <si>
    <t>MC26</t>
  </si>
  <si>
    <t>6 animals- MC163</t>
  </si>
  <si>
    <t>163-2-1</t>
  </si>
  <si>
    <t>MC169</t>
  </si>
  <si>
    <t>02869-30</t>
  </si>
  <si>
    <t>02871-33</t>
  </si>
  <si>
    <t>02913-03</t>
  </si>
  <si>
    <t>02914-10</t>
  </si>
  <si>
    <t>02915-10</t>
  </si>
  <si>
    <t>130-3-2</t>
  </si>
  <si>
    <t>02916-00</t>
  </si>
  <si>
    <t>02917-01</t>
  </si>
  <si>
    <t>02918-00</t>
  </si>
  <si>
    <t>02919-01</t>
  </si>
  <si>
    <t>02920-03</t>
  </si>
  <si>
    <t>fd 11/4</t>
  </si>
  <si>
    <t>03037-03</t>
  </si>
  <si>
    <t>03038-10</t>
  </si>
  <si>
    <t>03027-00</t>
  </si>
  <si>
    <t>03028-01</t>
  </si>
  <si>
    <t>03029-03</t>
  </si>
  <si>
    <t>03030-10</t>
  </si>
  <si>
    <t>03031-30</t>
  </si>
  <si>
    <t>8 animals-MC151</t>
  </si>
  <si>
    <t>151-1-2</t>
  </si>
  <si>
    <t>151-2-1</t>
  </si>
  <si>
    <t>158-1-1</t>
  </si>
  <si>
    <t>to MC139 10/6, sac no production</t>
  </si>
  <si>
    <t>0462-00</t>
  </si>
  <si>
    <t>0466-00</t>
  </si>
  <si>
    <t>8 animals- MC22- sac'd at weaning (no numbers/DNA)</t>
  </si>
  <si>
    <t>3 animals- MC27- ALL DIED</t>
  </si>
  <si>
    <t>RCAS cre 4/7 and 4/8</t>
  </si>
  <si>
    <t>27-2-1</t>
  </si>
  <si>
    <t>28-2-1</t>
  </si>
  <si>
    <t>21-4-1</t>
  </si>
  <si>
    <t>RCAS Cre p14 4/21 and 4/22 JR</t>
  </si>
  <si>
    <t>19-6-1</t>
  </si>
  <si>
    <t>125-4-2</t>
  </si>
  <si>
    <t>02950-00</t>
  </si>
  <si>
    <t>02951-01</t>
  </si>
  <si>
    <t>2998/2935/3003</t>
  </si>
  <si>
    <t>RCAN TNIC + TET-OFF 3/5/11 + 3/7/11</t>
  </si>
  <si>
    <t>162-1-1</t>
  </si>
  <si>
    <t>8 animals-MC168</t>
  </si>
  <si>
    <t>168-1-1</t>
  </si>
  <si>
    <t>DCT-TVA;Ink4a/Arf; Braf Ca/Ca; Pten-lox</t>
  </si>
  <si>
    <t>15 animals-MC01</t>
  </si>
  <si>
    <t>0018-00</t>
  </si>
  <si>
    <t>MC06</t>
  </si>
  <si>
    <t>0001 or 0002</t>
  </si>
  <si>
    <t>yale.2</t>
  </si>
  <si>
    <t>0019-01</t>
  </si>
  <si>
    <t>01-1-1</t>
  </si>
  <si>
    <t>0020-03</t>
  </si>
  <si>
    <t>01-1-2</t>
  </si>
  <si>
    <t>0540-11</t>
  </si>
  <si>
    <t>0508-01</t>
  </si>
  <si>
    <t>to MC167 2/15, given to Steve 8/25 for Gach</t>
  </si>
  <si>
    <t>to 28-3-1 6/3, sac exp endpoint</t>
  </si>
  <si>
    <t>to 27-3-1 7/22, to 27-4-1 9/2</t>
  </si>
  <si>
    <t>03465-00</t>
  </si>
  <si>
    <t>03466-01</t>
  </si>
  <si>
    <t>03467-00</t>
  </si>
  <si>
    <t>03468-01</t>
  </si>
  <si>
    <t>03469-03</t>
  </si>
  <si>
    <t>03470-10</t>
  </si>
  <si>
    <t>182-1-2</t>
  </si>
  <si>
    <t>0537-00</t>
  </si>
  <si>
    <t>0538-01</t>
  </si>
  <si>
    <t>0539-03</t>
  </si>
  <si>
    <t>31-2-2</t>
  </si>
  <si>
    <t>0541-00</t>
  </si>
  <si>
    <t>0542-01</t>
  </si>
  <si>
    <t>0543-03</t>
  </si>
  <si>
    <t>0544-10</t>
  </si>
  <si>
    <t>0536-00</t>
  </si>
  <si>
    <t>0545-30</t>
  </si>
  <si>
    <t>0546-11</t>
  </si>
  <si>
    <t>7 animals- MC31</t>
  </si>
  <si>
    <t>MC37</t>
  </si>
  <si>
    <t>to MC37 8/24</t>
  </si>
  <si>
    <t>173-5-1</t>
  </si>
  <si>
    <t>163-1-1b</t>
  </si>
  <si>
    <t>DF1 RCAS Cre p11 2/3 and 2/4</t>
  </si>
  <si>
    <t>17-5-1</t>
  </si>
  <si>
    <t>0358-00</t>
  </si>
  <si>
    <t>17-5-2</t>
  </si>
  <si>
    <t>possible tumor on nose noticed 3/31; sac nec 4/6/11 JR</t>
  </si>
  <si>
    <t>0359-01</t>
  </si>
  <si>
    <t>02899-00</t>
  </si>
  <si>
    <t>02900-01</t>
  </si>
  <si>
    <t>02901-03</t>
  </si>
  <si>
    <t>MC144</t>
  </si>
  <si>
    <t>02859-30</t>
  </si>
  <si>
    <t>02860-11</t>
  </si>
  <si>
    <t xml:space="preserve">6 animals-MC112 </t>
  </si>
  <si>
    <t>02863-30</t>
  </si>
  <si>
    <t>combined cages at weaning</t>
  </si>
  <si>
    <t>to 15-4-1 4/22, JR sac nec 5/12- tumor!</t>
  </si>
  <si>
    <t>0453-30</t>
  </si>
  <si>
    <t>0344-01</t>
  </si>
  <si>
    <t>0345-00</t>
  </si>
  <si>
    <t>0346-01</t>
  </si>
  <si>
    <t>combined cages at weaning; DOX started 10/27; off Dox 2/28/11; Back on DOX 4/4/11- tumor resurfaced, ulcerating badly, James sac 5/5?</t>
  </si>
  <si>
    <t>1 animals-MC19</t>
  </si>
  <si>
    <t>0303-01</t>
  </si>
  <si>
    <t>8 animals-MC17</t>
  </si>
  <si>
    <t>MC27</t>
  </si>
  <si>
    <t>MC28</t>
  </si>
  <si>
    <t>to MC163 2/14, sac 5/18 (sickly/wasting)</t>
  </si>
  <si>
    <t>MC17</t>
  </si>
  <si>
    <t>to MC17 10/25</t>
  </si>
  <si>
    <t>0122-00</t>
  </si>
  <si>
    <t>08-1-1b</t>
  </si>
  <si>
    <t>0123-01</t>
  </si>
  <si>
    <t>0124-03</t>
  </si>
  <si>
    <t>to 09-1-1 9/23, to MC17 10/25, fd 1/27</t>
  </si>
  <si>
    <t>0125-10</t>
  </si>
  <si>
    <t>0126-00</t>
  </si>
  <si>
    <t>08-1-2</t>
  </si>
  <si>
    <t>0127-00</t>
  </si>
  <si>
    <t>4 animals-MC09</t>
  </si>
  <si>
    <t>0128-10</t>
  </si>
  <si>
    <t>0129-30</t>
  </si>
  <si>
    <t>0130-10</t>
  </si>
  <si>
    <t>MC15</t>
  </si>
  <si>
    <t>combined cages at weaning, to MC15 10/25, sac 2/18</t>
  </si>
  <si>
    <t>0131-01</t>
  </si>
  <si>
    <t>0132-00</t>
  </si>
  <si>
    <t>07-3-1</t>
  </si>
  <si>
    <t>0133-01</t>
  </si>
  <si>
    <t>0134-03</t>
  </si>
  <si>
    <t>0135-00</t>
  </si>
  <si>
    <t>07-3-2</t>
  </si>
  <si>
    <t>0136-00</t>
  </si>
  <si>
    <t>DF1 FAM BRAF 5/12/11 JR</t>
  </si>
  <si>
    <t>3 animals- MC27</t>
  </si>
  <si>
    <t>Sac nec- tumor! JR cell line and frozen tissue</t>
  </si>
  <si>
    <t>6 animals- MC22</t>
  </si>
  <si>
    <t>0321-00</t>
  </si>
  <si>
    <t>0322-00</t>
  </si>
  <si>
    <t>MC29</t>
  </si>
  <si>
    <t>to MC19 11/16, sac 5/26 sickly</t>
  </si>
  <si>
    <t>5 animals-MC151- ALL DIED</t>
  </si>
  <si>
    <t>02937-00</t>
  </si>
  <si>
    <t>02938-01</t>
  </si>
  <si>
    <t>116-5-2</t>
  </si>
  <si>
    <t>02939-00</t>
  </si>
  <si>
    <t>02940-01</t>
  </si>
  <si>
    <t>02941-03</t>
  </si>
  <si>
    <t>02942-10</t>
  </si>
  <si>
    <t>148-1-1</t>
  </si>
  <si>
    <t>02982-00</t>
  </si>
  <si>
    <t>02983-00</t>
  </si>
  <si>
    <t>02984-01</t>
  </si>
  <si>
    <t>02985-03</t>
  </si>
  <si>
    <t>02986-10</t>
  </si>
  <si>
    <t>No DNA</t>
  </si>
  <si>
    <t>129-3-2</t>
  </si>
  <si>
    <t>02929-00</t>
  </si>
  <si>
    <t>02930-01</t>
  </si>
  <si>
    <t>02932-03</t>
  </si>
  <si>
    <t>02931-00</t>
  </si>
  <si>
    <t>02933-01</t>
  </si>
  <si>
    <t>02934-03</t>
  </si>
  <si>
    <t>02935-10</t>
  </si>
  <si>
    <t>03417-01</t>
  </si>
  <si>
    <t>03418-03</t>
  </si>
  <si>
    <t>4 animals-MC173</t>
  </si>
  <si>
    <t>03415-03</t>
  </si>
  <si>
    <t>to MC13 10/19, to MC17 10/25, sac 2/18</t>
  </si>
  <si>
    <t>5 animals-MC08- ALL DIED</t>
  </si>
  <si>
    <t>8 animals-MC04</t>
  </si>
  <si>
    <t>0150-00</t>
  </si>
  <si>
    <t>04-4-1</t>
  </si>
  <si>
    <t>0151-00</t>
  </si>
  <si>
    <t>0152-01</t>
  </si>
  <si>
    <t>118-4-2</t>
  </si>
  <si>
    <t>163-1-2</t>
  </si>
  <si>
    <t>03193-00</t>
  </si>
  <si>
    <t>03194-01</t>
  </si>
  <si>
    <t>03195-03</t>
  </si>
  <si>
    <t>03196-00</t>
  </si>
  <si>
    <t>03197-01</t>
  </si>
  <si>
    <t>03200-00</t>
  </si>
  <si>
    <t>03201-01</t>
  </si>
  <si>
    <t>03202-03</t>
  </si>
  <si>
    <t>03203-10</t>
  </si>
  <si>
    <t>03204-30</t>
  </si>
  <si>
    <t>to MC153 12/7, sac no production</t>
  </si>
  <si>
    <t>7 animals-MC161</t>
  </si>
  <si>
    <t>161-2-2</t>
  </si>
  <si>
    <t>0155-00</t>
  </si>
  <si>
    <t>04-4-2</t>
  </si>
  <si>
    <t>0156-01</t>
  </si>
  <si>
    <t>0157-03</t>
  </si>
  <si>
    <t>0158-00</t>
  </si>
  <si>
    <t>07-4-1</t>
  </si>
  <si>
    <t>0159-01</t>
  </si>
  <si>
    <t>0160-03</t>
  </si>
  <si>
    <t>+/+?</t>
  </si>
  <si>
    <t>0161-10</t>
  </si>
  <si>
    <t>0162-30</t>
  </si>
  <si>
    <t>0163-11</t>
  </si>
  <si>
    <t>0164-00</t>
  </si>
  <si>
    <t>MC41 cre IDH1 R132H 1 ul 5/4/11 JR</t>
  </si>
  <si>
    <t>07-4-2</t>
  </si>
  <si>
    <t>0165-00</t>
  </si>
  <si>
    <t>0166-01</t>
  </si>
  <si>
    <t>10 animals-MC09</t>
  </si>
  <si>
    <t>0167-00</t>
  </si>
  <si>
    <t>09-4-1</t>
  </si>
  <si>
    <t>0168-01</t>
  </si>
  <si>
    <t>to MC15 10/25, sac 3/31 not needed</t>
  </si>
  <si>
    <t>combined cages at weaning, to 15-5-1 4/22, sac experimental endpoint</t>
  </si>
  <si>
    <t>to 17-6-1 4/22, sac exp endpoint</t>
  </si>
  <si>
    <t>sac fighting- bad gash, bleeding</t>
  </si>
  <si>
    <t>02837-30</t>
  </si>
  <si>
    <t>185-1-2</t>
  </si>
  <si>
    <t>03486-00</t>
  </si>
  <si>
    <t>03487-01</t>
  </si>
  <si>
    <t>03488-03</t>
  </si>
  <si>
    <t>03489-10</t>
  </si>
  <si>
    <t>03490-30</t>
  </si>
  <si>
    <t>03491-00</t>
  </si>
  <si>
    <t>03492-01</t>
  </si>
  <si>
    <t>03493-03</t>
  </si>
  <si>
    <t>03494-10</t>
  </si>
  <si>
    <t>9 animals-MC185 + fosters from MC177</t>
  </si>
  <si>
    <t>3371-03/3209</t>
  </si>
  <si>
    <t>3374-01/3304</t>
  </si>
  <si>
    <t>163-3-1</t>
  </si>
  <si>
    <t>7 animals- MC169</t>
  </si>
  <si>
    <t>MC178</t>
  </si>
  <si>
    <t>to MC178 6/17</t>
  </si>
  <si>
    <t>5 animals-MC142</t>
  </si>
  <si>
    <t>112-3-1</t>
  </si>
  <si>
    <t>118-3-1</t>
  </si>
  <si>
    <t>MC157</t>
  </si>
  <si>
    <t>sac nec 10/1 JR; frozen tissue and primary culture</t>
  </si>
  <si>
    <t>03013-10</t>
  </si>
  <si>
    <t>150-1-2</t>
  </si>
  <si>
    <t>146-2-1</t>
  </si>
  <si>
    <t>10 animals-MC146 quarantine</t>
  </si>
  <si>
    <t>6 animals-MC148-ALL DIED</t>
  </si>
  <si>
    <t>150-2-1</t>
  </si>
  <si>
    <t>03228-00</t>
  </si>
  <si>
    <t>03229-01</t>
  </si>
  <si>
    <t>158-4-2</t>
  </si>
  <si>
    <t>138-8-2</t>
  </si>
  <si>
    <t>170-2-1</t>
  </si>
  <si>
    <t>3082/3125</t>
  </si>
  <si>
    <t>3080/3119/3220</t>
  </si>
  <si>
    <t>DF1 EGFR, p53, Cre 4/12 JR</t>
  </si>
  <si>
    <t>9 animals- MC171</t>
  </si>
  <si>
    <t>171-1-1</t>
  </si>
  <si>
    <t>3079-30</t>
  </si>
  <si>
    <t>02936-30</t>
  </si>
  <si>
    <t>sac nec Thiah</t>
  </si>
  <si>
    <t>Clone mouse 1</t>
  </si>
  <si>
    <t>nec sac tumor! JR frozen tissue and cell line</t>
  </si>
  <si>
    <t>MC30</t>
  </si>
  <si>
    <t>0231-00</t>
  </si>
  <si>
    <t>12-2-2</t>
  </si>
  <si>
    <t>0232-00</t>
  </si>
  <si>
    <t>0233-11</t>
  </si>
  <si>
    <t>Cage Number</t>
  </si>
  <si>
    <t>0347-03</t>
  </si>
  <si>
    <t>sac 2/22</t>
  </si>
  <si>
    <t>0348-10</t>
  </si>
  <si>
    <t>7 animals-MC13</t>
  </si>
  <si>
    <t>AKT-IRES-Cre p10 1/31/11 JR</t>
  </si>
  <si>
    <t>0349-30</t>
  </si>
  <si>
    <t>0350-01</t>
  </si>
  <si>
    <t>13-4-1</t>
  </si>
  <si>
    <t>to MC159 1/21, sac no production</t>
  </si>
  <si>
    <t>to MC164 2/14, sac no production</t>
  </si>
  <si>
    <t>03431-11</t>
  </si>
  <si>
    <t>03434-30</t>
  </si>
  <si>
    <t>combined cages at weaning, 178-1-1 7/22</t>
  </si>
  <si>
    <t>to 159-6-2 7/22</t>
  </si>
  <si>
    <t>MC181</t>
  </si>
  <si>
    <t>to MC181 7/22</t>
  </si>
  <si>
    <t>MC182</t>
  </si>
  <si>
    <t>MC183</t>
  </si>
  <si>
    <t>combined cages at weaning, to MC182 7/22</t>
  </si>
  <si>
    <t>combined cages at weaning, to MC183 7/22</t>
  </si>
  <si>
    <t>sac nec 8/22/11- tumor!, not moving much, no lung met grossly visible, cell line</t>
  </si>
  <si>
    <t>0393-30</t>
  </si>
  <si>
    <t>4 animals-MC117</t>
  </si>
  <si>
    <t>02361-01</t>
  </si>
  <si>
    <t>Thiah 1</t>
  </si>
  <si>
    <t>Thiah 2</t>
  </si>
  <si>
    <t>Thiah 3</t>
  </si>
  <si>
    <t>Thiah 4</t>
  </si>
  <si>
    <t>Thiah 5</t>
  </si>
  <si>
    <t>Thiah 6</t>
  </si>
  <si>
    <t>02789-03</t>
  </si>
  <si>
    <t>02957-30</t>
  </si>
  <si>
    <t>142-4-2</t>
  </si>
  <si>
    <t>03075-00</t>
  </si>
  <si>
    <t>03079-30</t>
  </si>
  <si>
    <t>03076-00</t>
  </si>
  <si>
    <t>03077-00</t>
  </si>
  <si>
    <t>03078-01</t>
  </si>
  <si>
    <t>156-2-1</t>
  </si>
  <si>
    <t>No Injection</t>
  </si>
  <si>
    <t>167-3-1</t>
  </si>
  <si>
    <t>MC41 p53 IDH1 R132H 1 ul 4/19</t>
  </si>
  <si>
    <t>MA p53 IDH1 R132H 1 ul</t>
  </si>
  <si>
    <t xml:space="preserve">8 animals-MC162 </t>
  </si>
  <si>
    <t>162-3-1</t>
  </si>
  <si>
    <t>Matt injection 4/22 (ckit L576P, CCND1, Cre)</t>
  </si>
  <si>
    <t>02814-03</t>
  </si>
  <si>
    <t>02815-10</t>
  </si>
  <si>
    <t>02816-30</t>
  </si>
  <si>
    <t>02805-00</t>
  </si>
  <si>
    <t>03266-03</t>
  </si>
  <si>
    <t>03267-10</t>
  </si>
  <si>
    <t>03268-30</t>
  </si>
  <si>
    <t>03270-10</t>
  </si>
  <si>
    <t>03269-00</t>
  </si>
  <si>
    <t>Strain</t>
  </si>
  <si>
    <t>BD</t>
  </si>
  <si>
    <t>12-3-1</t>
  </si>
  <si>
    <t>0240-00</t>
  </si>
  <si>
    <t>0241-00</t>
  </si>
  <si>
    <t>12-3-2</t>
  </si>
  <si>
    <t>0242-01</t>
  </si>
  <si>
    <t>fd 1/31</t>
  </si>
  <si>
    <t>7 animals-MC17</t>
  </si>
  <si>
    <t>0243-00</t>
  </si>
  <si>
    <t>121/124</t>
  </si>
  <si>
    <t>0244-01</t>
  </si>
  <si>
    <t>0245-03</t>
  </si>
  <si>
    <t>to MC31 6/17</t>
  </si>
  <si>
    <t>combined cages at weaning, to 163-1-1 4/15; sac exp endpoint</t>
  </si>
  <si>
    <t>MC179</t>
  </si>
  <si>
    <t>03500-00</t>
  </si>
  <si>
    <t>03501-01</t>
  </si>
  <si>
    <t>03502-00</t>
  </si>
  <si>
    <t>03503-01</t>
  </si>
  <si>
    <t>03504-00</t>
  </si>
  <si>
    <t>03505-01</t>
  </si>
  <si>
    <t>03506-00</t>
  </si>
  <si>
    <t>03507-01</t>
  </si>
  <si>
    <t>03508-03</t>
  </si>
  <si>
    <t>03509-10</t>
  </si>
  <si>
    <t>03510-30</t>
  </si>
  <si>
    <t>189-1-2</t>
  </si>
  <si>
    <t>182-2-2</t>
  </si>
  <si>
    <t>3 animals-MC168</t>
  </si>
  <si>
    <t>5 animals- MC159</t>
  </si>
  <si>
    <t>159-5-1</t>
  </si>
  <si>
    <t>Ckit L576P, CCND1, Cre 5/9 MVB</t>
  </si>
  <si>
    <t>151-6-1</t>
  </si>
  <si>
    <t>170-3-1</t>
  </si>
  <si>
    <t>0143-10</t>
  </si>
  <si>
    <t>0144-00</t>
  </si>
  <si>
    <t>05-4-2</t>
  </si>
  <si>
    <t>0145-00</t>
  </si>
  <si>
    <t>0432-00</t>
  </si>
  <si>
    <t>17-7-1</t>
  </si>
  <si>
    <t>0434-03</t>
  </si>
  <si>
    <t>0435-00</t>
  </si>
  <si>
    <t>0436-00</t>
  </si>
  <si>
    <t>fd 4/8/11</t>
  </si>
  <si>
    <t>0437-01</t>
  </si>
  <si>
    <t>4 animals- MC27</t>
  </si>
  <si>
    <t>RCAS CRE p9 3/18 and 3/19 JR</t>
  </si>
  <si>
    <t>0438-00</t>
  </si>
  <si>
    <t>0440-03</t>
  </si>
  <si>
    <t>0441-03</t>
  </si>
  <si>
    <t>5 animals- MC28</t>
  </si>
  <si>
    <t>to 170-1-1a 5/13/11, to 171-1-1 6/3</t>
  </si>
  <si>
    <t>to MC162 1/28, sac 6/3 no production</t>
  </si>
  <si>
    <t>combined cages at weaning, to MC162 1/28, sac 6/3 no production</t>
  </si>
  <si>
    <t>0189-00</t>
  </si>
  <si>
    <t>17-1-1</t>
  </si>
  <si>
    <t>to 17-1-1 1/21, sac 2/18 hk</t>
  </si>
  <si>
    <t>0190-01</t>
  </si>
  <si>
    <t>12-1-1</t>
  </si>
  <si>
    <t>Ca/Ca?</t>
  </si>
  <si>
    <t>shipped to chris marine 1/10/11</t>
  </si>
  <si>
    <t>0191-00</t>
  </si>
  <si>
    <t>12-1-2</t>
  </si>
  <si>
    <t>0192-01</t>
  </si>
  <si>
    <t>0193-00</t>
  </si>
  <si>
    <t>0194-01</t>
  </si>
  <si>
    <t>0195-03</t>
  </si>
  <si>
    <t>0196-00</t>
  </si>
  <si>
    <t>0197-01</t>
  </si>
  <si>
    <t>0198-03</t>
  </si>
  <si>
    <t>to 12-1-1 1/7/11, to 17-1-1 1/21, sac 1/26/11 ulcerating leg</t>
  </si>
  <si>
    <t>0199-00</t>
  </si>
  <si>
    <t>0200-01</t>
  </si>
  <si>
    <t>03346-00</t>
  </si>
  <si>
    <t>03347-01</t>
  </si>
  <si>
    <t>03349-00</t>
  </si>
  <si>
    <t>03350-01</t>
  </si>
  <si>
    <t>sac nec 5/27 (dome head, sickly)</t>
  </si>
  <si>
    <t>0153-03</t>
  </si>
  <si>
    <t>to 11-1-1 10/1, sac hk</t>
  </si>
  <si>
    <t>0154-10</t>
  </si>
  <si>
    <t>03289-03</t>
  </si>
  <si>
    <t>03290-10</t>
  </si>
  <si>
    <t>5 animals- MC24</t>
  </si>
  <si>
    <t>0335-00</t>
  </si>
  <si>
    <t>12-5-1</t>
  </si>
  <si>
    <t>0336-01</t>
  </si>
  <si>
    <t>0337-03</t>
  </si>
  <si>
    <t>0338-03</t>
  </si>
  <si>
    <t>6 animals-MC133</t>
  </si>
  <si>
    <t>03094-00</t>
  </si>
  <si>
    <t>03095-01</t>
  </si>
  <si>
    <t>03096-03</t>
  </si>
  <si>
    <t>0076-11</t>
  </si>
  <si>
    <t>0077-33</t>
  </si>
  <si>
    <t>5 animals-MC05</t>
  </si>
  <si>
    <t>0078-00</t>
  </si>
  <si>
    <t>MC20</t>
  </si>
  <si>
    <t>to MC20 11/18, fd 12/27</t>
  </si>
  <si>
    <t>0079-01</t>
  </si>
  <si>
    <t>0080-03</t>
  </si>
  <si>
    <t>MC12</t>
  </si>
  <si>
    <t>to MC12 10/4, sac 2/18 not needed</t>
  </si>
  <si>
    <t>0081-00</t>
  </si>
  <si>
    <t>05-2-2</t>
  </si>
  <si>
    <t>0082-00</t>
  </si>
  <si>
    <t>4 animals-MC04</t>
  </si>
  <si>
    <t>9 animals-MC10</t>
  </si>
  <si>
    <t>0083-00</t>
  </si>
  <si>
    <t>10-1-1</t>
  </si>
  <si>
    <t>DCT-TVA/Tyr Cre ER T2 Pten flox/+</t>
  </si>
  <si>
    <t>0084-01</t>
  </si>
  <si>
    <t>0085-00</t>
  </si>
  <si>
    <t>10-1-2</t>
  </si>
  <si>
    <t>0086-01</t>
  </si>
  <si>
    <t>0087-03</t>
  </si>
  <si>
    <t>0088-10</t>
  </si>
  <si>
    <t>0089-00</t>
  </si>
  <si>
    <t>0090-30</t>
  </si>
  <si>
    <t>0091-11</t>
  </si>
  <si>
    <t>7 animals-MC155-ALL DIED</t>
  </si>
  <si>
    <t>153-3-1</t>
  </si>
  <si>
    <t>TNIC + TET-OFF 2/12</t>
  </si>
  <si>
    <t>2 animals- MC153-ALL DIED</t>
  </si>
  <si>
    <t>02807-03</t>
  </si>
  <si>
    <t>02808-00</t>
  </si>
  <si>
    <t>02809-01</t>
  </si>
  <si>
    <t>02810-03</t>
  </si>
  <si>
    <t>6 animals-MC144</t>
  </si>
  <si>
    <t>116-3-1</t>
  </si>
  <si>
    <t>02705-03</t>
  </si>
  <si>
    <t>02706-10</t>
  </si>
  <si>
    <t>02707-30</t>
  </si>
  <si>
    <t>sac exp endpoint</t>
  </si>
  <si>
    <t>earnotched to 03 10/12, sac exp endpoint</t>
  </si>
  <si>
    <t>156-2-2</t>
  </si>
  <si>
    <t>161-1-2</t>
  </si>
  <si>
    <t>03117-10</t>
  </si>
  <si>
    <t>03118-30</t>
  </si>
  <si>
    <t>4 animals-MC156</t>
  </si>
  <si>
    <t>03119-00</t>
  </si>
  <si>
    <t>03120-01</t>
  </si>
  <si>
    <t>03121-00</t>
  </si>
  <si>
    <t>03122-01</t>
  </si>
  <si>
    <t>nec sac JR 10/11; took tail clip to regeno with = TVA/+</t>
  </si>
  <si>
    <t>RCAS AKT, Cre 5/17 and 5/18</t>
  </si>
  <si>
    <t>3175-00</t>
  </si>
  <si>
    <t>to MC23 1/3/11 fd 1/26/11</t>
  </si>
  <si>
    <t>0223-01</t>
  </si>
  <si>
    <t>0224-00</t>
  </si>
  <si>
    <t>14-1-2</t>
  </si>
  <si>
    <t>0225-01</t>
  </si>
  <si>
    <t>fd 1/4/11</t>
  </si>
  <si>
    <t>0226-00</t>
  </si>
  <si>
    <t>0227-00</t>
  </si>
  <si>
    <t>6 animals-MC12</t>
  </si>
  <si>
    <t>Note: check sex next week</t>
  </si>
  <si>
    <t>RCAS AKT, Cre 6/7 and 6/8 (5 plates of each both times) p7</t>
  </si>
  <si>
    <t>172-3-1</t>
  </si>
  <si>
    <t>3 animals-MC172</t>
  </si>
  <si>
    <t>MC172</t>
  </si>
  <si>
    <t>to MC150 11/16, sac no production</t>
  </si>
  <si>
    <t>0498-00</t>
  </si>
  <si>
    <t>0500-01</t>
  </si>
  <si>
    <t>0501-03</t>
  </si>
  <si>
    <t>0502-10</t>
  </si>
  <si>
    <t>0503-30</t>
  </si>
  <si>
    <t>0504-00</t>
  </si>
  <si>
    <t>0505-00</t>
  </si>
  <si>
    <t>10 animals- MC28</t>
  </si>
  <si>
    <t>28-5-2</t>
  </si>
  <si>
    <t>3 animals-MC125</t>
  </si>
  <si>
    <t>02872-30</t>
  </si>
  <si>
    <t>fd 9/21</t>
  </si>
  <si>
    <t>125-2-2</t>
  </si>
  <si>
    <t>02824-01</t>
  </si>
  <si>
    <t>02825-03</t>
  </si>
  <si>
    <t>02826-10</t>
  </si>
  <si>
    <t>No injection- resex in 1 week (very small)</t>
  </si>
  <si>
    <t>1 animals-MC164</t>
  </si>
  <si>
    <t>164-3-1</t>
  </si>
  <si>
    <t>159-4-1</t>
  </si>
  <si>
    <t>4 animals- MC159</t>
  </si>
  <si>
    <t>9 animals-MC156</t>
  </si>
  <si>
    <t>156-6-1</t>
  </si>
  <si>
    <t>02791-01</t>
  </si>
  <si>
    <t>02792-00</t>
  </si>
  <si>
    <t>02793-01</t>
  </si>
  <si>
    <t>MC138</t>
  </si>
  <si>
    <t>02727-01</t>
  </si>
  <si>
    <t>02911-10</t>
  </si>
  <si>
    <t>02912-30</t>
  </si>
  <si>
    <t>sac nec 8/30 (before weaning)</t>
  </si>
  <si>
    <t>sac nec 8/29 (before weaning)</t>
  </si>
  <si>
    <t>sac nec 8/31 (before weaning</t>
  </si>
  <si>
    <t>sac experimental endpoint</t>
  </si>
  <si>
    <t>02903-01</t>
  </si>
  <si>
    <t>119-5-2</t>
  </si>
  <si>
    <t>02904-00</t>
  </si>
  <si>
    <t>157-1-1</t>
  </si>
  <si>
    <t>DOX started 7pm 1/9/11, sac'd 10am 1/10 (very sickly- don’t think it was eating</t>
  </si>
  <si>
    <t>03048-10</t>
  </si>
  <si>
    <t>03049-30</t>
  </si>
  <si>
    <t>149-1-2</t>
  </si>
  <si>
    <t>03050-00</t>
  </si>
  <si>
    <t>03051-01</t>
  </si>
  <si>
    <t>03052-03</t>
  </si>
  <si>
    <t>150-2-2</t>
  </si>
  <si>
    <t>03053-00</t>
  </si>
  <si>
    <t>03054-01</t>
  </si>
  <si>
    <t>03055-03</t>
  </si>
  <si>
    <t>03056-10</t>
  </si>
  <si>
    <t>03057-00</t>
  </si>
  <si>
    <t>03058-01</t>
  </si>
  <si>
    <t>03059-03</t>
  </si>
  <si>
    <t>03060-10</t>
  </si>
  <si>
    <t>Tamoxifen treated; sac nec 5/31/11 JR</t>
  </si>
  <si>
    <t>Sac'd pups at weaning (don't need)</t>
  </si>
  <si>
    <r>
      <t xml:space="preserve">Injected with 1 plate in 50ul HBSS KRAS + Cre </t>
    </r>
    <r>
      <rPr>
        <b/>
        <sz val="10"/>
        <rFont val="Arial"/>
        <family val="2"/>
      </rPr>
      <t>astrocytes</t>
    </r>
    <r>
      <rPr>
        <sz val="10"/>
        <rFont val="Arial"/>
        <family val="2"/>
      </rPr>
      <t xml:space="preserve"> JR 8/10/10 [4 days old]</t>
    </r>
  </si>
  <si>
    <t>Nestin-TVA-Ink4a/Arf-flox</t>
  </si>
  <si>
    <t>given to Gach/John for their experiment 2/4</t>
  </si>
  <si>
    <t>8 animals-MC151-ALL DIED</t>
  </si>
  <si>
    <t>150-3-1</t>
  </si>
  <si>
    <t>7 animals-MC150</t>
  </si>
  <si>
    <t>3 animals-MC138</t>
  </si>
  <si>
    <t>MC158</t>
  </si>
  <si>
    <t>2960-00</t>
  </si>
  <si>
    <t>?</t>
  </si>
  <si>
    <t>28-3-1</t>
  </si>
  <si>
    <t>4 animals-MC154</t>
  </si>
  <si>
    <t>147-3-2</t>
  </si>
  <si>
    <t>02887-03</t>
  </si>
  <si>
    <t>02888-10</t>
  </si>
  <si>
    <t>02889-30</t>
  </si>
  <si>
    <t>02884-00</t>
  </si>
  <si>
    <t>02885-01</t>
  </si>
  <si>
    <t>8 animals-MC112 and 124 (fostered)</t>
  </si>
  <si>
    <t>11 animals-MC118 and 116 (fostered after dead mom)</t>
  </si>
  <si>
    <t>02749-00</t>
  </si>
  <si>
    <t>02750-01</t>
  </si>
  <si>
    <t>Tamoxifen treated - sac 5/26 JR no nec</t>
  </si>
  <si>
    <t>tumor noticed 10/18; to 131-1-1; DOX started 10/27, fd 2/14/11</t>
  </si>
  <si>
    <t>DOX started 11/5, fd 2/10/11</t>
  </si>
  <si>
    <t>MC165</t>
  </si>
  <si>
    <t>Sac nec 8/20 (tumor)</t>
  </si>
  <si>
    <t>2 animals-MC132</t>
  </si>
  <si>
    <t>DF1 IDH1m + Cre 6/21</t>
  </si>
  <si>
    <t>7 animals-MC177- ALL DIED</t>
  </si>
  <si>
    <t>176-1-1</t>
  </si>
  <si>
    <t>3145-00</t>
  </si>
  <si>
    <t>DF1 IDH1m + Cre 6/22</t>
  </si>
  <si>
    <t>DF1 IDH1m + Cre 6/24</t>
  </si>
  <si>
    <t>3178-00</t>
  </si>
  <si>
    <t>TNIC and TET-OFF 6/27 (one inj. Only due to cells/timing)</t>
  </si>
  <si>
    <t>0493-00</t>
  </si>
  <si>
    <t>0494-00</t>
  </si>
  <si>
    <t>0496-10</t>
  </si>
  <si>
    <t>0497-30</t>
  </si>
  <si>
    <t>28-5-1</t>
  </si>
  <si>
    <t>33-1-1</t>
  </si>
  <si>
    <t>472-10</t>
  </si>
  <si>
    <t>468/471</t>
  </si>
  <si>
    <t>6 animals- MC33</t>
  </si>
  <si>
    <t>sac nec experimental endpoint</t>
  </si>
  <si>
    <t>DOX started 11/8, off DOX 3/9/11, back on DOX 4/8/11 (ulcerating tumor); sac 5/2- ulcerating badly (blood on cage), plus never recovered from flooded cage 4/28, no measurable tumor</t>
  </si>
  <si>
    <t>yale.1</t>
  </si>
  <si>
    <t>134-1-1</t>
  </si>
  <si>
    <t>02676/02682</t>
  </si>
  <si>
    <t>02822-03</t>
  </si>
  <si>
    <t>142-5-2</t>
  </si>
  <si>
    <t>03131-00</t>
  </si>
  <si>
    <t>03132-00</t>
  </si>
  <si>
    <t>158-3-2</t>
  </si>
  <si>
    <t>fd- no tissue, but definitely tumor (JR)</t>
  </si>
  <si>
    <t>03162-00</t>
  </si>
  <si>
    <t>03163-01</t>
  </si>
  <si>
    <t>03164-03</t>
  </si>
  <si>
    <t>03165-00</t>
  </si>
  <si>
    <t>03166-01</t>
  </si>
  <si>
    <t>03167-03</t>
  </si>
  <si>
    <t>03168-10</t>
  </si>
  <si>
    <t>03169-30</t>
  </si>
  <si>
    <t>8 animals-MC150</t>
  </si>
  <si>
    <t>138-4-1</t>
  </si>
  <si>
    <t>Injected with MC41 p53 mutant 9/17/10</t>
  </si>
  <si>
    <t>MC176</t>
  </si>
  <si>
    <t>to MC176 5/31</t>
  </si>
  <si>
    <t>MC177 5/31</t>
  </si>
  <si>
    <t>MC177</t>
  </si>
  <si>
    <t>5 animals- MC165</t>
  </si>
  <si>
    <t>to MC09 7/15, sac 1/21</t>
  </si>
  <si>
    <t>0046-01</t>
  </si>
  <si>
    <t>0047-03</t>
  </si>
  <si>
    <t>0048-00</t>
  </si>
  <si>
    <t>03046-30</t>
  </si>
  <si>
    <t>03047-11</t>
  </si>
  <si>
    <t>4 animals-MC158</t>
  </si>
  <si>
    <t>158-8-1</t>
  </si>
  <si>
    <t>TRE-KRAS, Tet-off, Cre 7/4 (for Gach)</t>
  </si>
  <si>
    <t>02579-00</t>
  </si>
  <si>
    <t>0035-01</t>
  </si>
  <si>
    <t>02868-10</t>
  </si>
  <si>
    <t>02870-11</t>
  </si>
  <si>
    <t>02861-03</t>
  </si>
  <si>
    <t>02862-10</t>
  </si>
  <si>
    <t>02863-00</t>
  </si>
  <si>
    <t>02864-30</t>
  </si>
  <si>
    <t>JR nec sac 7/8 (tumor)</t>
  </si>
  <si>
    <t>146-1-1</t>
  </si>
  <si>
    <t>TNIC and TET-OFF 6/21 and 6/22</t>
  </si>
  <si>
    <t>03400-03</t>
  </si>
  <si>
    <t>03401-10</t>
  </si>
  <si>
    <t>03402-30</t>
  </si>
  <si>
    <t>03403-11</t>
  </si>
  <si>
    <t>03404-00</t>
  </si>
  <si>
    <t>03405-01</t>
  </si>
  <si>
    <t>03406-03</t>
  </si>
  <si>
    <t>03407-10</t>
  </si>
  <si>
    <t>03408-00</t>
  </si>
  <si>
    <t>03409-01</t>
  </si>
  <si>
    <t>03410-03</t>
  </si>
  <si>
    <t>03411-10</t>
  </si>
  <si>
    <t>03412-30</t>
  </si>
  <si>
    <t>4 animals-MC164</t>
  </si>
  <si>
    <t>172-3-2</t>
  </si>
  <si>
    <t>158-7-2</t>
  </si>
  <si>
    <t>168-2-1</t>
  </si>
  <si>
    <t>MA p53 JR 3/29 1 ul</t>
  </si>
  <si>
    <t>clone mouse 5</t>
  </si>
  <si>
    <t>clone mouse 6</t>
  </si>
  <si>
    <t>clone mouse 7</t>
  </si>
  <si>
    <t>clone mouse 8</t>
  </si>
  <si>
    <t>02980-10</t>
  </si>
  <si>
    <t>03291-30</t>
  </si>
  <si>
    <t>03287-11</t>
  </si>
  <si>
    <t>03288-33</t>
  </si>
  <si>
    <t>158-5-2</t>
  </si>
  <si>
    <t>159-3-1</t>
  </si>
  <si>
    <t>2997-00</t>
  </si>
  <si>
    <t>2998-00</t>
  </si>
  <si>
    <t>6 animals- MC159</t>
  </si>
  <si>
    <t>03388-03</t>
  </si>
  <si>
    <t>03389-10</t>
  </si>
  <si>
    <t>03390-30</t>
  </si>
  <si>
    <t>27-4-2</t>
  </si>
  <si>
    <t>0490-00</t>
  </si>
  <si>
    <t>02905-01</t>
  </si>
  <si>
    <t>02906-03</t>
  </si>
  <si>
    <t>02907-10</t>
  </si>
  <si>
    <t>BRAFKD AKT IRES Cre</t>
  </si>
  <si>
    <t>03251-00</t>
  </si>
  <si>
    <t>03252-01</t>
  </si>
  <si>
    <t>03253-03</t>
  </si>
  <si>
    <t>03254-10</t>
  </si>
  <si>
    <t>03255-30</t>
  </si>
  <si>
    <t>03256-11</t>
  </si>
  <si>
    <t>03257-00</t>
  </si>
  <si>
    <t>03258-01</t>
  </si>
  <si>
    <t>03259-00</t>
  </si>
  <si>
    <t>03260-01</t>
  </si>
  <si>
    <t>03261-03</t>
  </si>
  <si>
    <t>03262-10</t>
  </si>
  <si>
    <t>03263-30</t>
  </si>
  <si>
    <t>03264-03</t>
  </si>
  <si>
    <t>03265-10</t>
  </si>
  <si>
    <t>02616-03</t>
  </si>
  <si>
    <t>138-4-2</t>
  </si>
  <si>
    <t>02996-03</t>
  </si>
  <si>
    <t>02992-00</t>
  </si>
  <si>
    <t>02993-01</t>
  </si>
  <si>
    <t>02994-00</t>
  </si>
  <si>
    <t>02995-01</t>
  </si>
  <si>
    <t>DOX started 12/6/10, nec sac 12/9 (72 hour DOX treatment)</t>
  </si>
  <si>
    <t>to 27-4-1  7/8; JR nec sac 8/4- tumor! Lung met (tissue) and JR says colon MET, no tissue</t>
  </si>
  <si>
    <t>to MC26 2/18, sac no production</t>
  </si>
  <si>
    <t>170-1-1b</t>
  </si>
  <si>
    <t>170-1-2a</t>
  </si>
  <si>
    <t>170-1-2b</t>
  </si>
  <si>
    <t>03205-00</t>
  </si>
  <si>
    <t>03206-01</t>
  </si>
  <si>
    <t>03207-03</t>
  </si>
  <si>
    <t>03208-10</t>
  </si>
  <si>
    <t>03209-30</t>
  </si>
  <si>
    <t>03210-00</t>
  </si>
  <si>
    <t>03211-01</t>
  </si>
  <si>
    <t>03212-03</t>
  </si>
  <si>
    <t>03213-10</t>
  </si>
  <si>
    <t>03214-30</t>
  </si>
  <si>
    <t>03215-00</t>
  </si>
  <si>
    <t>to 157-1-1 1/28; fd 4/5/11</t>
  </si>
  <si>
    <t>combined cages at weaning, sac exp endpoint</t>
  </si>
  <si>
    <t>combined cages at weaning, sac missexed as female</t>
  </si>
  <si>
    <t>0514-00</t>
  </si>
  <si>
    <t>0515-00</t>
  </si>
  <si>
    <t>12 animals- MC31</t>
  </si>
  <si>
    <t>nec sac experimental endpoint</t>
  </si>
  <si>
    <t>02925-30</t>
  </si>
  <si>
    <t>02928-00</t>
  </si>
  <si>
    <t>02926-11</t>
  </si>
  <si>
    <t>02927-33</t>
  </si>
  <si>
    <t>2807-03</t>
  </si>
  <si>
    <t xml:space="preserve"> </t>
  </si>
  <si>
    <t>133-2-1</t>
  </si>
  <si>
    <t>BRAF fusion? 10/19/10 Ask James</t>
  </si>
  <si>
    <t>to 138-3-1 12/10/10, fd 12/13/10</t>
  </si>
  <si>
    <t xml:space="preserve">tumor noticed 1/7, put on DOX AM 1/18, sac'd nec AM 1/19 (24 hour DOX) </t>
  </si>
  <si>
    <t>MC41 BRAF-KD, p53, Cre 11/17/10</t>
  </si>
  <si>
    <t>combined cages at weaning, to MC153 12/7</t>
  </si>
  <si>
    <t>02852-03</t>
  </si>
  <si>
    <t>02855-10</t>
  </si>
  <si>
    <t>02853-00</t>
  </si>
  <si>
    <t>02854-01</t>
  </si>
  <si>
    <t>ko/ko</t>
  </si>
  <si>
    <t>156-3-2</t>
  </si>
  <si>
    <t>03145-00</t>
  </si>
  <si>
    <t>03146-01</t>
  </si>
  <si>
    <t>03147-03</t>
  </si>
  <si>
    <t>03148-10</t>
  </si>
  <si>
    <t>03149-30</t>
  </si>
  <si>
    <t xml:space="preserve"> +/+</t>
  </si>
  <si>
    <t>Tumor, Nec on 08/02/10</t>
  </si>
  <si>
    <t>no DNA</t>
  </si>
  <si>
    <t>3 animals-MC121- 4 FD on 8/2/10</t>
  </si>
  <si>
    <t xml:space="preserve">fd 9/20 </t>
  </si>
  <si>
    <t>Injected with RCAN TRE-NRAS-IRES-Cre p11+ Tet-off p6 JR 10/15 (note: less cells than before) and 10/18 (JR thinks oldest mice ever injected)</t>
  </si>
  <si>
    <t>Injected with RCAN TRE-NRAS-IRES-Cre p11+ Tet-off p6 JR 10/15 (note: less cells than before) and 10/18</t>
  </si>
  <si>
    <t>6 animals-MC148</t>
  </si>
  <si>
    <t>4 animals-MC142</t>
  </si>
  <si>
    <t>139-3-1</t>
  </si>
  <si>
    <t>172-2-1</t>
  </si>
  <si>
    <t>03398-00</t>
  </si>
  <si>
    <t>03399-01</t>
  </si>
  <si>
    <t>03397-00</t>
  </si>
  <si>
    <t>02923-03</t>
  </si>
  <si>
    <t>02924-10</t>
  </si>
  <si>
    <t>JR nec sac 7/1 (tumor)</t>
  </si>
  <si>
    <t>03416-00</t>
  </si>
  <si>
    <t>combined cages at weaning, to 15-5-1 4/22, JR nec sac 5/11- tumor!</t>
  </si>
  <si>
    <t>JR nec sac, no tumor- just sickly</t>
  </si>
  <si>
    <t>5 animals- MC22-ALL DIED</t>
  </si>
  <si>
    <t>22-2-1</t>
  </si>
  <si>
    <t>5 animals-MC16</t>
  </si>
  <si>
    <t>16-5-1</t>
  </si>
  <si>
    <t>3 animals-MC14</t>
  </si>
  <si>
    <t>combined cages at weaning,  to MC155 12/7, fd 3/10</t>
  </si>
  <si>
    <t>sac ulcer/sickly</t>
  </si>
  <si>
    <t>to 165-1-1b (DOX started) 6/8/11- sickly; JR nec sac 9/6- tumor/sickly (tilting head- DOX resistant)</t>
  </si>
  <si>
    <t>to 163-1-1 4/15, to 163-1-1b (DOX food) 5/10 (sickly, not huge tumor); fd 9/6/11- no apparent tumor</t>
  </si>
  <si>
    <t>0409-01</t>
  </si>
  <si>
    <t>0410-00</t>
  </si>
  <si>
    <t>22-3-2</t>
  </si>
  <si>
    <t>0411-01</t>
  </si>
  <si>
    <t>19-7-1</t>
  </si>
  <si>
    <t>167-3-2</t>
  </si>
  <si>
    <t>03312-00</t>
  </si>
  <si>
    <t>03313-01</t>
  </si>
  <si>
    <t>03319-03</t>
  </si>
  <si>
    <t>03320-10</t>
  </si>
  <si>
    <t>03314-00</t>
  </si>
  <si>
    <t>03321-11</t>
  </si>
  <si>
    <t>0412-03</t>
  </si>
  <si>
    <t>02961-01</t>
  </si>
  <si>
    <t>02962-03</t>
  </si>
  <si>
    <t>5 animals-MC176</t>
  </si>
  <si>
    <t>127-4-1</t>
  </si>
  <si>
    <t>combined cages at weaning, to 116-5-1 11/16, sac exp endpoint</t>
  </si>
  <si>
    <t>138-3-2</t>
  </si>
  <si>
    <t>02970-00</t>
  </si>
  <si>
    <t>02971-01</t>
  </si>
  <si>
    <t>02972-03</t>
  </si>
  <si>
    <t>130-3-1</t>
  </si>
  <si>
    <t>138-2-1</t>
  </si>
  <si>
    <t>3 animals-MC129</t>
  </si>
  <si>
    <t>129-2-1</t>
  </si>
  <si>
    <t>159-6-2</t>
  </si>
  <si>
    <t>03426-00</t>
  </si>
  <si>
    <t>03427-01</t>
  </si>
  <si>
    <t>03428-03</t>
  </si>
  <si>
    <t>03429-10</t>
  </si>
  <si>
    <t>0394-00</t>
  </si>
  <si>
    <t>14-5-2</t>
  </si>
  <si>
    <t>8 animals-MC15</t>
  </si>
  <si>
    <t>RCAS CRE new 3/5 and 3/7</t>
  </si>
  <si>
    <t>nec sac at weaning- sick (paralyzed)</t>
  </si>
  <si>
    <t>5 animals- MC25</t>
  </si>
  <si>
    <t>0403-10</t>
  </si>
  <si>
    <t>0404-01</t>
  </si>
  <si>
    <t>0405-03</t>
  </si>
  <si>
    <t>0406-10</t>
  </si>
  <si>
    <t>0407-30</t>
  </si>
  <si>
    <t>7 animals- MC22</t>
  </si>
  <si>
    <t>03105-10</t>
  </si>
  <si>
    <t>138-6-2</t>
  </si>
  <si>
    <t>03371-03</t>
  </si>
  <si>
    <t>03372-10</t>
  </si>
  <si>
    <t>03373-00</t>
  </si>
  <si>
    <t>03374-01</t>
  </si>
  <si>
    <t>03375-03</t>
  </si>
  <si>
    <t>03369-00</t>
  </si>
  <si>
    <t>03370-01</t>
  </si>
  <si>
    <t>02965-01</t>
  </si>
  <si>
    <t>02794-03</t>
  </si>
  <si>
    <t>10 animals-MC104</t>
  </si>
  <si>
    <t>104-4-1</t>
  </si>
  <si>
    <t>7 animals-MC139</t>
  </si>
  <si>
    <t>6 animals-MC140</t>
  </si>
  <si>
    <t>02956-03</t>
  </si>
  <si>
    <t>02963-10</t>
  </si>
  <si>
    <t>02977-00</t>
  </si>
  <si>
    <t>02981-00</t>
  </si>
  <si>
    <t>02717-00</t>
  </si>
  <si>
    <t>02718-01</t>
  </si>
  <si>
    <t>02719-03</t>
  </si>
  <si>
    <t>02720-10</t>
  </si>
  <si>
    <t>tumor noticed 1/10, resexed as F, moved to 125-3-1b 1/12 (DOX started)- resistant to DOX, nec sac 2/2/11- 3 tubes frozen tissue + primary</t>
  </si>
  <si>
    <t>03020-03</t>
  </si>
  <si>
    <t>03018-10</t>
  </si>
  <si>
    <t>03019-30</t>
  </si>
  <si>
    <t>fd, no apparent tumor</t>
  </si>
  <si>
    <t>nec sac 8/29- looks like tumor, but not injected?</t>
  </si>
  <si>
    <t>8 animals-MC174</t>
  </si>
  <si>
    <t>174-5-1</t>
  </si>
  <si>
    <t>DF1 RCAN TRE-KRAS, Tet-off, AKT, Cre 8/29/11 (for Gach)</t>
  </si>
  <si>
    <t>to 116-5-1 11/16, sac 12/9 exp endpoint</t>
  </si>
  <si>
    <t>MC147</t>
  </si>
  <si>
    <t>MC148</t>
  </si>
  <si>
    <t>02574-00</t>
  </si>
  <si>
    <t>sac and nec 2/28 JR (dome, sick)</t>
  </si>
  <si>
    <t>sac hk</t>
  </si>
  <si>
    <t>02664-00</t>
  </si>
  <si>
    <t>combined cages at weaning, to 158-1-1 4/15, to 170-3-1 6/16, sac exp endpoint</t>
  </si>
  <si>
    <t>sac nec exp endpoint</t>
  </si>
  <si>
    <t>to MC158 2/4, sac no production</t>
  </si>
  <si>
    <t>missexed as male, litter 1/11- moved to MC158, sac no production</t>
  </si>
  <si>
    <t>10 animals-MC175- ALL DIED due to tumors</t>
  </si>
  <si>
    <t>176-3-1</t>
  </si>
  <si>
    <t>180-1-1</t>
  </si>
  <si>
    <t>03021-01</t>
  </si>
  <si>
    <t>03022-03</t>
  </si>
  <si>
    <t>03023-10</t>
  </si>
  <si>
    <t>144-2-2</t>
  </si>
  <si>
    <t>F</t>
  </si>
  <si>
    <t>M</t>
  </si>
  <si>
    <t>154-1-1</t>
  </si>
  <si>
    <t>Oct</t>
  </si>
  <si>
    <t>02909-01</t>
  </si>
  <si>
    <t>02910-03</t>
  </si>
  <si>
    <t>leg caught in grate but had tumor</t>
  </si>
  <si>
    <t>03000-01</t>
  </si>
  <si>
    <t>03001-03</t>
  </si>
  <si>
    <t>148-2-2</t>
  </si>
  <si>
    <t>03002-00</t>
  </si>
  <si>
    <t>03003-01</t>
  </si>
  <si>
    <t>03004-03</t>
  </si>
  <si>
    <t>03005-10</t>
  </si>
  <si>
    <t>03006-00</t>
  </si>
  <si>
    <t>03007-01</t>
  </si>
  <si>
    <t>03008-03</t>
  </si>
  <si>
    <t>03009-10</t>
  </si>
  <si>
    <t>03010-00</t>
  </si>
  <si>
    <t>03011-01</t>
  </si>
  <si>
    <t>03012-03</t>
  </si>
  <si>
    <t>+/+</t>
  </si>
  <si>
    <t>02715-00</t>
  </si>
  <si>
    <t>02716-00</t>
  </si>
  <si>
    <t>03355-00</t>
  </si>
  <si>
    <t>03356-01</t>
  </si>
  <si>
    <t>170-3-2</t>
  </si>
  <si>
    <t>2 animals-MC173</t>
  </si>
  <si>
    <t>3239-00</t>
  </si>
  <si>
    <t>3241-00</t>
  </si>
  <si>
    <t>174-1-1</t>
  </si>
  <si>
    <t>3205-00</t>
  </si>
  <si>
    <t>3230-00</t>
  </si>
  <si>
    <t>MC41 cre IDH wildtype 5/25</t>
  </si>
  <si>
    <t>DF1 FAM BRAF + Cre 6/2</t>
  </si>
  <si>
    <t>4 animals-MC15</t>
  </si>
  <si>
    <t>RCAS CRE new and old 4 mice 17/1/11</t>
  </si>
  <si>
    <t>0309-00</t>
  </si>
  <si>
    <t>22-1-1</t>
  </si>
  <si>
    <t>0310-00</t>
  </si>
  <si>
    <t>15-3-1</t>
  </si>
  <si>
    <t>small tumor/abcess on face; JR nec sac 3/25 (just embed, too small)</t>
  </si>
  <si>
    <t>0311-01</t>
  </si>
  <si>
    <t>15-3-2</t>
  </si>
  <si>
    <t>sac nec 4/5- tumor; cell line and frozen tissue x2</t>
  </si>
  <si>
    <t>0312-03</t>
  </si>
  <si>
    <t>sac nec 3/3- tumor! Cell line and frozen tissue x3</t>
  </si>
  <si>
    <t>0313-00</t>
  </si>
  <si>
    <t>0314-01</t>
  </si>
  <si>
    <t>combined cages at weaning, to 22-1-1 2/18, sac hk</t>
  </si>
  <si>
    <t>0315-00</t>
  </si>
  <si>
    <t>0316-00</t>
  </si>
  <si>
    <t>0317-00</t>
  </si>
  <si>
    <t>combined cages at weaning, fd 3/14</t>
  </si>
  <si>
    <t>3 animals- MC21</t>
  </si>
  <si>
    <t>FD from tumor</t>
  </si>
  <si>
    <t>135-1-1</t>
  </si>
  <si>
    <t>2781-00</t>
  </si>
  <si>
    <t>BRAF KD + Cre (new) 1/24/11 JR</t>
  </si>
  <si>
    <t>150-4-2</t>
  </si>
  <si>
    <t>03171-00</t>
  </si>
  <si>
    <t>03172-01</t>
  </si>
  <si>
    <t>03173-03</t>
  </si>
  <si>
    <t>03174-10</t>
  </si>
  <si>
    <t>155-3-2</t>
  </si>
  <si>
    <t>03175-00</t>
  </si>
  <si>
    <t>03176-01</t>
  </si>
  <si>
    <t>03177-03</t>
  </si>
  <si>
    <t>03178-00</t>
  </si>
  <si>
    <t>03170-10</t>
  </si>
  <si>
    <t>6 animals-MC162 and 164</t>
  </si>
  <si>
    <t>03049/3062</t>
  </si>
  <si>
    <t>03034/3005</t>
  </si>
  <si>
    <t>03083-10</t>
  </si>
  <si>
    <t>03084-30</t>
  </si>
  <si>
    <t>158-1-2</t>
  </si>
  <si>
    <t>03085-00</t>
  </si>
  <si>
    <t>03086-01</t>
  </si>
  <si>
    <t>03087-03</t>
  </si>
  <si>
    <t>03088-10</t>
  </si>
  <si>
    <t>9 animals-MC158</t>
  </si>
  <si>
    <t>1 animals-MC156</t>
  </si>
  <si>
    <t>8 animals-MC157</t>
  </si>
  <si>
    <t>158-2-1</t>
  </si>
  <si>
    <t>02671-03</t>
  </si>
  <si>
    <t>Ink4a/Arf-flox</t>
  </si>
  <si>
    <t>11 animals-MC139- ALL DIED</t>
  </si>
  <si>
    <t>147-3-1</t>
  </si>
  <si>
    <t>138-2-2</t>
  </si>
  <si>
    <t>02921-00</t>
  </si>
  <si>
    <t>02922-01</t>
  </si>
  <si>
    <t>6 animals- MC159 and fosters from 154 and 160</t>
  </si>
  <si>
    <t>02790-00</t>
  </si>
  <si>
    <t>nec sac 8/26</t>
  </si>
  <si>
    <t>151-4-1</t>
  </si>
  <si>
    <t>flox/f+</t>
  </si>
  <si>
    <t>02873-01</t>
  </si>
  <si>
    <t>02874-00</t>
  </si>
  <si>
    <t>186-1-2</t>
  </si>
  <si>
    <t>03511-00</t>
  </si>
  <si>
    <t>03512-01</t>
  </si>
  <si>
    <t>03513-03</t>
  </si>
  <si>
    <t>03514-10</t>
  </si>
  <si>
    <t>03515-00</t>
  </si>
  <si>
    <t>03516-01</t>
  </si>
  <si>
    <t>03517-03</t>
  </si>
  <si>
    <t>03518-10</t>
  </si>
  <si>
    <t>03519-03</t>
  </si>
  <si>
    <t>03520-10</t>
  </si>
  <si>
    <t>03521-30</t>
  </si>
  <si>
    <t>03522-11</t>
  </si>
  <si>
    <t>sac sickly/gashes</t>
  </si>
  <si>
    <t>138-5-1</t>
  </si>
  <si>
    <t>1 animals-MC138</t>
  </si>
  <si>
    <t>Sac Nec 12/24/10 KL</t>
  </si>
  <si>
    <t>02795-03</t>
  </si>
  <si>
    <t>MC143</t>
  </si>
  <si>
    <t>sac for MEF isolation</t>
  </si>
  <si>
    <t>RCAN TNIC p15 + Tet-off p14 11/12</t>
  </si>
  <si>
    <t>134-1-2</t>
  </si>
  <si>
    <t>Apr</t>
  </si>
  <si>
    <t>May</t>
  </si>
  <si>
    <t>Sep</t>
  </si>
  <si>
    <t>5 animals-MC150</t>
  </si>
  <si>
    <t>8 animals-MC127</t>
  </si>
  <si>
    <t>0413-00</t>
  </si>
  <si>
    <t>0414-01</t>
  </si>
  <si>
    <t xml:space="preserve">4 animals-MC19 </t>
  </si>
  <si>
    <t>0415-00</t>
  </si>
  <si>
    <t>0416-03</t>
  </si>
  <si>
    <t>0417-00</t>
  </si>
  <si>
    <t>19-4-2</t>
  </si>
  <si>
    <t>0418-01</t>
  </si>
  <si>
    <t>12 animals- MC24</t>
  </si>
  <si>
    <t>0419-00</t>
  </si>
  <si>
    <t>24-3-1</t>
  </si>
  <si>
    <t>0420-01</t>
  </si>
  <si>
    <t>0421-03</t>
  </si>
  <si>
    <t>02721-00</t>
  </si>
  <si>
    <t>02722-01</t>
  </si>
  <si>
    <t>02723-03</t>
  </si>
  <si>
    <t>3 animals-MC164</t>
  </si>
  <si>
    <t>TNIC and TET-OFF 3/30 and 4/1</t>
  </si>
  <si>
    <t>DF1 BRAF and AKT 4/1</t>
  </si>
  <si>
    <t>02759-11</t>
  </si>
  <si>
    <t>161-2-1</t>
  </si>
  <si>
    <t>BRAF KD + Cre (5 ul) 3/12/11 JR</t>
  </si>
  <si>
    <t>5 animals- MC163</t>
  </si>
  <si>
    <t>7 animals-MC167</t>
  </si>
  <si>
    <t>167-1-1</t>
  </si>
  <si>
    <t>Clone10 3/12/11 JR</t>
  </si>
  <si>
    <t>Clone11 3/12/11 JR</t>
  </si>
  <si>
    <t>MC41 KRAS/AKT Cre 3/8/11 Thiah</t>
  </si>
  <si>
    <t>Tamoxifen treated- sac full nec 5/25 JR (looked really bad)</t>
  </si>
  <si>
    <t>sac nec 5/25- think tumor?</t>
  </si>
  <si>
    <t>AKT-IRES-CRE p9 3/18 and 3/19 JR</t>
  </si>
  <si>
    <t>0442-10</t>
  </si>
  <si>
    <t>0443-30</t>
  </si>
  <si>
    <t>0444-11</t>
  </si>
  <si>
    <t>0445-33</t>
  </si>
  <si>
    <t>03064-30</t>
  </si>
  <si>
    <t>03025-01</t>
  </si>
  <si>
    <t>03026-03</t>
  </si>
  <si>
    <t>0481-00</t>
  </si>
  <si>
    <t>0482-01</t>
  </si>
  <si>
    <t>03357-00</t>
  </si>
  <si>
    <t>03358-01</t>
  </si>
  <si>
    <t>03360-03</t>
  </si>
  <si>
    <t>03361-10</t>
  </si>
  <si>
    <t>to MC16 10/25, sac 2/23 not needed</t>
  </si>
  <si>
    <t>0110-03</t>
  </si>
  <si>
    <t>to MC169 3/10, sac nec 5/5 JR- possible tumor for Matt, cell line</t>
  </si>
  <si>
    <t>0096-00</t>
  </si>
  <si>
    <t>0097-01</t>
  </si>
  <si>
    <t>0098-00</t>
  </si>
  <si>
    <t>07-2-2</t>
  </si>
  <si>
    <t>0099-01</t>
  </si>
  <si>
    <t>0100-03</t>
  </si>
  <si>
    <t>0101-10</t>
  </si>
  <si>
    <t>0102-00</t>
  </si>
  <si>
    <t>0103-01</t>
  </si>
  <si>
    <t>MC16</t>
  </si>
  <si>
    <t>to MC16 10/25, sac 2/18</t>
  </si>
  <si>
    <t>0104-03</t>
  </si>
  <si>
    <t>9 animals- MC170</t>
  </si>
  <si>
    <t>to MC12 10/4, sac 1/11</t>
  </si>
  <si>
    <t>0105-10</t>
  </si>
  <si>
    <t>8 animals-MC09</t>
  </si>
  <si>
    <t>0106-00</t>
  </si>
  <si>
    <t>09-1-1</t>
  </si>
  <si>
    <t>0107-01</t>
  </si>
  <si>
    <t>0108-00</t>
  </si>
  <si>
    <t>0109-01</t>
  </si>
  <si>
    <t>5 animals-MC11</t>
  </si>
  <si>
    <t>AKT-IRES-CRE p5 9/23/10</t>
  </si>
  <si>
    <t>0177-00</t>
  </si>
  <si>
    <t>MC19</t>
  </si>
  <si>
    <t>0178-01</t>
  </si>
  <si>
    <t>11-2-1</t>
  </si>
  <si>
    <t>to 08-1-1a 11/16, sac hk</t>
  </si>
  <si>
    <t>0179-03</t>
  </si>
  <si>
    <t>possible tumor 10/26, sac nec 11/11 JR- looked like brain tumor</t>
  </si>
  <si>
    <t>0180-00</t>
  </si>
  <si>
    <t>11-2-2</t>
  </si>
  <si>
    <t>0181-01</t>
  </si>
  <si>
    <t>to MC27 2/23, fd 7/4/11</t>
  </si>
  <si>
    <t>0499-00</t>
  </si>
  <si>
    <t>0506-01</t>
  </si>
  <si>
    <t>0507-03</t>
  </si>
  <si>
    <t>to 119-4-1 9/23, to MC146 10/19, sac no production</t>
  </si>
  <si>
    <t>combined cages at weaning, to MC149 11/16, sac no production</t>
  </si>
  <si>
    <t>to 125-2-2 10/12, separated due to fight wounds, to MC149 11/16, sac 2/11 no production</t>
  </si>
  <si>
    <t>03039-00</t>
  </si>
  <si>
    <t>03040-01</t>
  </si>
  <si>
    <t>03041-03</t>
  </si>
  <si>
    <t>03042-00</t>
  </si>
  <si>
    <t>03043-01</t>
  </si>
  <si>
    <t>03044-03</t>
  </si>
  <si>
    <t>03045-10</t>
  </si>
  <si>
    <t>0169-03</t>
  </si>
  <si>
    <t>Ca/+?</t>
  </si>
  <si>
    <t>0170-10</t>
  </si>
  <si>
    <t>0171-00</t>
  </si>
  <si>
    <t>0172-01</t>
  </si>
  <si>
    <t>0173-00</t>
  </si>
  <si>
    <t>09-4-2</t>
  </si>
  <si>
    <t>0174-01</t>
  </si>
  <si>
    <t>0175-00</t>
  </si>
  <si>
    <t>03348-33</t>
  </si>
  <si>
    <t>combined cages at weaning, to 172-2-1 7/1, sac 7/8 hk</t>
  </si>
  <si>
    <t>to 164-3-1 7/8</t>
  </si>
  <si>
    <t>to 21-1-2 2/18, to MC27 2/23, sac 7/8 no female</t>
  </si>
  <si>
    <t>0433-10</t>
  </si>
  <si>
    <t>Ckit L576P, ETV1, Cre 6/30 (Matt)</t>
  </si>
  <si>
    <t>JR sac nec 5/20</t>
  </si>
  <si>
    <t>sac nec 5/20</t>
  </si>
  <si>
    <t>168-4-1</t>
  </si>
  <si>
    <t>7 animals-MC143</t>
  </si>
  <si>
    <t>4 animals-MC129</t>
  </si>
  <si>
    <t>Nov</t>
  </si>
  <si>
    <t>131-1-1b</t>
  </si>
  <si>
    <t>02865-00</t>
  </si>
  <si>
    <t>02866-01</t>
  </si>
  <si>
    <t>02867-03</t>
  </si>
  <si>
    <t>MC41 cre (ctrl)- moved to quarantine 7/22/11</t>
  </si>
  <si>
    <t>MC174 (3)</t>
  </si>
  <si>
    <t>MC176 (2)</t>
  </si>
  <si>
    <r>
      <t xml:space="preserve">03415-03 </t>
    </r>
    <r>
      <rPr>
        <b/>
        <sz val="6"/>
        <rFont val="Arial"/>
        <family val="2"/>
      </rPr>
      <t>(TNIC/Tet-off, 9/25)</t>
    </r>
  </si>
  <si>
    <r>
      <t xml:space="preserve">03306-01 </t>
    </r>
    <r>
      <rPr>
        <b/>
        <sz val="8"/>
        <rFont val="Arial"/>
        <family val="2"/>
      </rPr>
      <t>(no CCND, 8/12)</t>
    </r>
  </si>
  <si>
    <t>missexed as F, moved to MC138 9/7 (unexpected babies), sac 3/28 not needed</t>
  </si>
  <si>
    <t>TNIC alone 1/2/11 jr</t>
  </si>
  <si>
    <t>14 animals-MC166 and MC167</t>
  </si>
  <si>
    <t>132-1-1</t>
  </si>
  <si>
    <t>173-4-2</t>
  </si>
  <si>
    <t>to MC30 4/18, sac 5/10/11, nec, cell line, frozen tissue (tumor)</t>
  </si>
  <si>
    <t>02667-03</t>
  </si>
  <si>
    <t>10 MC140 10/6, sac no production</t>
  </si>
  <si>
    <t>135-1-2</t>
  </si>
  <si>
    <t>147-2-1</t>
  </si>
  <si>
    <t>3 animals-MC147</t>
  </si>
  <si>
    <t>150-1-1</t>
  </si>
  <si>
    <t>154-3-1</t>
  </si>
  <si>
    <t>fd 10/27</t>
  </si>
  <si>
    <t>02997-00</t>
  </si>
  <si>
    <t>02998-00</t>
  </si>
  <si>
    <t>02999-01</t>
  </si>
  <si>
    <t>147-2-2</t>
  </si>
  <si>
    <t>JR sac and nec- tumor</t>
  </si>
  <si>
    <t>0187-00</t>
  </si>
  <si>
    <t>08-3-2</t>
  </si>
  <si>
    <t>0188-00</t>
  </si>
  <si>
    <t>5 animals-MC12</t>
  </si>
  <si>
    <t>6 animals-MC174</t>
  </si>
  <si>
    <t>144-1-1</t>
  </si>
  <si>
    <t>D-TVA</t>
  </si>
  <si>
    <t>N-TVA</t>
  </si>
  <si>
    <t>Tg/+</t>
  </si>
  <si>
    <t>Tamoxifen treated- sac nec 5/31 JR</t>
  </si>
  <si>
    <t>fd 9/8</t>
  </si>
  <si>
    <t>5 animals- MC21- fostered to MC154</t>
  </si>
  <si>
    <t>7 animals- MC28</t>
  </si>
  <si>
    <t>combined cages at weaning, to 172-2-1 7/1, to 178-1-1 7/22, fd 9/14</t>
  </si>
  <si>
    <t>7 animals-MC189</t>
  </si>
  <si>
    <t>189-1-1</t>
  </si>
  <si>
    <t>3421-01</t>
  </si>
  <si>
    <t>3420/3424/3425</t>
  </si>
  <si>
    <t>4 animals-MC182</t>
  </si>
  <si>
    <t>182-2-1</t>
  </si>
  <si>
    <t>186-1-1</t>
  </si>
  <si>
    <t>3405-01</t>
  </si>
  <si>
    <t>3409-01</t>
  </si>
  <si>
    <t>4 animals-MC187</t>
  </si>
  <si>
    <t>3406-03</t>
  </si>
  <si>
    <t>3410-03</t>
  </si>
  <si>
    <t>4 animals- MC181</t>
  </si>
  <si>
    <t>181-2-1</t>
  </si>
  <si>
    <t>175-4-1</t>
  </si>
  <si>
    <t>5 animals-MC175</t>
  </si>
  <si>
    <t>TRE-KRAS, AKT, Tet-off, Cre 9/9/11 (Steve attempted)</t>
  </si>
  <si>
    <t>8 animals-MC184</t>
  </si>
  <si>
    <t>177-4-1</t>
  </si>
  <si>
    <t>7 animals-MC177</t>
  </si>
  <si>
    <t>180-2-1</t>
  </si>
  <si>
    <t>5 animals- MC37</t>
  </si>
  <si>
    <t>37-1-1</t>
  </si>
  <si>
    <t>522-03</t>
  </si>
  <si>
    <t>531-03</t>
  </si>
  <si>
    <t>3062-01</t>
  </si>
  <si>
    <t>160-3-1</t>
  </si>
  <si>
    <t>fd 8/1/11</t>
  </si>
  <si>
    <t>to MC172 4/15, fd 8/1/11</t>
  </si>
  <si>
    <t>to MC22 1/3/11, to MC25 2/14, though abcess- but JR said melanoma; nec sac cell line and frozen tissue</t>
  </si>
  <si>
    <t>0219-10</t>
  </si>
  <si>
    <t>0220-00</t>
  </si>
  <si>
    <t>MC23</t>
  </si>
  <si>
    <t>to MC23 1/3/11 sac no female</t>
  </si>
  <si>
    <t>3 animals-MC17- ALL DIED</t>
  </si>
  <si>
    <t>7 animals-MC14</t>
  </si>
  <si>
    <t>0221-01</t>
  </si>
  <si>
    <t>MC22</t>
  </si>
  <si>
    <t>fd 5/26- JR said no lump, probably not tumor, just sickly</t>
  </si>
  <si>
    <t>03333-00</t>
  </si>
  <si>
    <t>03336-01</t>
  </si>
  <si>
    <t>03337-03</t>
  </si>
  <si>
    <t>03338-10</t>
  </si>
  <si>
    <t>03339-30</t>
  </si>
  <si>
    <t>03340-11</t>
  </si>
  <si>
    <t>WD</t>
  </si>
  <si>
    <t>flox/+</t>
  </si>
  <si>
    <t>flox/flox</t>
  </si>
  <si>
    <t>02886-03</t>
  </si>
  <si>
    <t>119-5-1</t>
  </si>
  <si>
    <t>DOX started 7pm 1/9/11, sac'd and nec 48 hours later, JR</t>
  </si>
  <si>
    <t>03024-00</t>
  </si>
  <si>
    <t>03280-00</t>
  </si>
  <si>
    <t>03281-01</t>
  </si>
  <si>
    <t>JR sac nec 6/24- tumor!</t>
  </si>
  <si>
    <t>03299-30</t>
  </si>
  <si>
    <t>03384-00</t>
  </si>
  <si>
    <t>03385-01</t>
  </si>
  <si>
    <t>03386-03</t>
  </si>
  <si>
    <t>03387-10</t>
  </si>
  <si>
    <t>14-2-2</t>
  </si>
  <si>
    <t>0283-00</t>
  </si>
  <si>
    <t>MC22 2/14, sac not needed</t>
  </si>
  <si>
    <t>0284-00</t>
  </si>
  <si>
    <t>3 animals-MC11- ALL DIED</t>
  </si>
  <si>
    <t>11-4-1</t>
  </si>
  <si>
    <t>5 animals-MC17</t>
  </si>
  <si>
    <t>0285-00</t>
  </si>
  <si>
    <t>121-03</t>
  </si>
  <si>
    <t>to 14-4-1 3/10, sac hk</t>
  </si>
  <si>
    <t>0286-01</t>
  </si>
  <si>
    <t>17-2-1</t>
  </si>
  <si>
    <t>03378-00</t>
  </si>
  <si>
    <t>03379-01</t>
  </si>
  <si>
    <t>03380-03</t>
  </si>
  <si>
    <t>03381-10</t>
  </si>
  <si>
    <t>174-1-2</t>
  </si>
  <si>
    <t>03382-00</t>
  </si>
  <si>
    <t>03383-01</t>
  </si>
  <si>
    <t>nec sac 8/22- ulcerating, not moving much</t>
  </si>
  <si>
    <t>03445-00</t>
  </si>
  <si>
    <t>03446-01</t>
  </si>
  <si>
    <t>03447-03</t>
  </si>
  <si>
    <t>03448-00</t>
  </si>
  <si>
    <t>RCAS AKT 8/22 and 8/23 p12/p13</t>
  </si>
  <si>
    <t>to 172-2-1 7/8, to MC182 7/22</t>
  </si>
  <si>
    <t>combined cages at weaning, to 172-2-1 7/1, to MC183 7/22</t>
  </si>
  <si>
    <t>MC184</t>
  </si>
  <si>
    <t>MC185</t>
  </si>
  <si>
    <t>MC180</t>
  </si>
  <si>
    <t>to MC180 7/11</t>
  </si>
  <si>
    <t>to MC184 7/22</t>
  </si>
  <si>
    <t>to MC185 7/22</t>
  </si>
  <si>
    <t>to MC166 2/15, sac no production</t>
  </si>
  <si>
    <t>to MC168 2/15, sac no production</t>
  </si>
  <si>
    <t>175-2-1</t>
  </si>
  <si>
    <t>to 19-5-1 1/4/11, to MC161 1/24 (litter), sac 5/12 no production</t>
  </si>
  <si>
    <t>to MC161 1/24, sac no production</t>
  </si>
  <si>
    <t>to 170-1-1a 5/13/11, to MC176 5/31</t>
  </si>
  <si>
    <t>to 171-1-1 6/3, given to Steve/Gach for practice</t>
  </si>
  <si>
    <t>sac'd shortly after weaning</t>
  </si>
  <si>
    <t>01-2-1</t>
  </si>
  <si>
    <t>0036-03</t>
  </si>
  <si>
    <t>MC10</t>
  </si>
  <si>
    <t>0037-00</t>
  </si>
  <si>
    <t>0038-01</t>
  </si>
  <si>
    <t>0039-03</t>
  </si>
  <si>
    <t>0040-00</t>
  </si>
  <si>
    <t>MC09</t>
  </si>
  <si>
    <t>03297-00</t>
  </si>
  <si>
    <t>171-1-2</t>
  </si>
  <si>
    <t>03300-00</t>
  </si>
  <si>
    <t>03301-01</t>
  </si>
  <si>
    <t>03302-03</t>
  </si>
  <si>
    <t>03303-10</t>
  </si>
  <si>
    <t>03304-30</t>
  </si>
  <si>
    <t>03305-11</t>
  </si>
  <si>
    <t>to MC09 7/15</t>
  </si>
  <si>
    <t>0041-01</t>
  </si>
  <si>
    <t>0042-00</t>
  </si>
  <si>
    <t>8 animals-MC03</t>
  </si>
  <si>
    <t>0043-00</t>
  </si>
  <si>
    <t>03-2-1</t>
  </si>
  <si>
    <t>0002</t>
  </si>
  <si>
    <t>0044-01</t>
  </si>
  <si>
    <t>Sac Sick- Wasting</t>
  </si>
  <si>
    <t>0045-00</t>
  </si>
  <si>
    <t>to MC159 1/21, fd 5/11/11</t>
  </si>
  <si>
    <t>164-2-2b</t>
  </si>
  <si>
    <t>to MC174 5/11</t>
  </si>
  <si>
    <t>to MC175 5/11</t>
  </si>
  <si>
    <t>MC174</t>
  </si>
  <si>
    <t>MC175</t>
  </si>
  <si>
    <t>MC173</t>
  </si>
  <si>
    <t>to MC173 5/11</t>
  </si>
  <si>
    <t>02668-10</t>
  </si>
  <si>
    <t>02670-11</t>
  </si>
  <si>
    <t>combined cages at weaning, fd 7/1</t>
  </si>
  <si>
    <t>to MC151 11/16 (in quar) sac no production</t>
  </si>
  <si>
    <t>combined cages at weaning, to MC151 11/16, sac no production</t>
  </si>
  <si>
    <t>tumor noticed 6/8, DOX started 7/1/11</t>
  </si>
  <si>
    <t>DF1 FAM BRAF V600E, Cre 7/15</t>
  </si>
  <si>
    <t>10 animals-MC167</t>
  </si>
  <si>
    <t>6 animals- MC32</t>
  </si>
  <si>
    <t>32-1-1</t>
  </si>
  <si>
    <t>453/443</t>
  </si>
  <si>
    <t>444-11</t>
  </si>
  <si>
    <t>6 animals- MC30</t>
  </si>
  <si>
    <t>2 animals- MC30</t>
  </si>
  <si>
    <t>DF1 BRAF V600E, Cre 4/12 JR</t>
  </si>
  <si>
    <t>9 animals-MC146 quarantine</t>
  </si>
  <si>
    <t>173-2-2</t>
  </si>
  <si>
    <t>MC34</t>
  </si>
  <si>
    <t>tumor noticed 5/6, moved to 163-1-1b 5/13 (DOX started), DOX resistant- sac nec 8/17, cell line</t>
  </si>
  <si>
    <t>Cdkn2a/DCT-TVA</t>
  </si>
  <si>
    <t>ko/+</t>
  </si>
  <si>
    <t>DF-1 BRAF KD + p53 11/5</t>
  </si>
  <si>
    <t>0382-30</t>
  </si>
  <si>
    <t>29-1-2</t>
  </si>
  <si>
    <t>19-5-2</t>
  </si>
  <si>
    <t>22-3-1</t>
  </si>
  <si>
    <t>27-1-1</t>
  </si>
  <si>
    <t>17-7-2</t>
  </si>
  <si>
    <t>0408-10</t>
  </si>
  <si>
    <t>0463-00</t>
  </si>
  <si>
    <t>0458-00</t>
  </si>
  <si>
    <t>0439-01</t>
  </si>
  <si>
    <t>115-2-2</t>
  </si>
  <si>
    <t>138-8-1</t>
  </si>
  <si>
    <t>170-2-2</t>
  </si>
  <si>
    <t>03282-00</t>
  </si>
  <si>
    <t>03283-01</t>
  </si>
  <si>
    <t>03284-03</t>
  </si>
  <si>
    <t>03285-10</t>
  </si>
  <si>
    <t>03286-30</t>
  </si>
  <si>
    <t>03292-00</t>
  </si>
  <si>
    <t>03293-01</t>
  </si>
  <si>
    <t>fd 8/15, no visible tumor- Christina took brain. Lungs clear according to JR</t>
  </si>
  <si>
    <t>DF1 IDH R132H, Cre 4/13/11</t>
  </si>
  <si>
    <t>MC149</t>
  </si>
  <si>
    <t>02551-03</t>
  </si>
  <si>
    <t>02548-03</t>
  </si>
  <si>
    <t>MC156</t>
  </si>
  <si>
    <t>02686-10</t>
  </si>
  <si>
    <t>02687-11</t>
  </si>
  <si>
    <t>5 animals-MC149</t>
  </si>
  <si>
    <t>02796-10</t>
  </si>
  <si>
    <t>02797-30</t>
  </si>
  <si>
    <t>118-3-2</t>
  </si>
  <si>
    <r>
      <t xml:space="preserve">Injected with 1 plate in 50ul HBSS KRAS + Cre </t>
    </r>
    <r>
      <rPr>
        <b/>
        <sz val="10"/>
        <rFont val="Arial"/>
        <family val="2"/>
      </rPr>
      <t>astrocytes</t>
    </r>
    <r>
      <rPr>
        <sz val="10"/>
        <rFont val="Arial"/>
        <family val="2"/>
      </rPr>
      <t xml:space="preserve"> JR 8/3/10 [3 days old]</t>
    </r>
  </si>
  <si>
    <t>nec sac 6/27/11</t>
  </si>
  <si>
    <t>15-5-2</t>
  </si>
  <si>
    <t>15-5-1</t>
  </si>
  <si>
    <t>15-4-1</t>
  </si>
  <si>
    <t>19-2-2</t>
  </si>
  <si>
    <t>17-6-1</t>
  </si>
  <si>
    <t>19-3-2</t>
  </si>
  <si>
    <t>0398-00</t>
  </si>
  <si>
    <t>0395-00</t>
  </si>
  <si>
    <t>0369-00</t>
  </si>
  <si>
    <t>0328-00</t>
  </si>
  <si>
    <t>0354-00</t>
  </si>
  <si>
    <t>tumor noticed 6/13; to 163-3-1 6/17, DOX started 6/22/11 (very large tumor), sac nec 8/5 (DOX resistant)- cell line; JR says lots of necrosis, tumor smaller than originally thought</t>
  </si>
  <si>
    <t>0068-03</t>
  </si>
  <si>
    <t>9 animals-MC07</t>
  </si>
  <si>
    <t>0069-00</t>
  </si>
  <si>
    <t>07-1-1</t>
  </si>
  <si>
    <t>0070-01</t>
  </si>
  <si>
    <t>0071-00</t>
  </si>
  <si>
    <t>07-1-2</t>
  </si>
  <si>
    <t>f/+</t>
  </si>
  <si>
    <t>0072-01</t>
  </si>
  <si>
    <t>0073-03</t>
  </si>
  <si>
    <t>0074-10</t>
  </si>
  <si>
    <t>0075-30</t>
  </si>
  <si>
    <t>125-2-2b</t>
  </si>
  <si>
    <t>Mar</t>
  </si>
  <si>
    <t>10 animals-MC151</t>
  </si>
  <si>
    <t>MC41 EGFR 2/23 JR</t>
  </si>
  <si>
    <t>to 118-3-1 9/3, sac hk</t>
  </si>
  <si>
    <t>sac exp endpoint- possible tumor</t>
  </si>
  <si>
    <t>176-1-2</t>
  </si>
  <si>
    <t>03419-00</t>
  </si>
  <si>
    <t>03422-01</t>
  </si>
  <si>
    <t>03423-03</t>
  </si>
  <si>
    <t>03420-00</t>
  </si>
  <si>
    <t>03421-01</t>
  </si>
  <si>
    <t>03424-03</t>
  </si>
  <si>
    <t>03425-10</t>
  </si>
  <si>
    <t>3 animals-MC176</t>
  </si>
  <si>
    <t>4 animals-MC174</t>
  </si>
  <si>
    <t>to MC160 1/21, sac no production</t>
  </si>
  <si>
    <t>03311-30</t>
  </si>
  <si>
    <t>154-4-2</t>
  </si>
  <si>
    <t>combined cages at weaning, to MC154 12/7, sac 5/9 no male</t>
  </si>
  <si>
    <t>0340-00</t>
  </si>
  <si>
    <t>0341-00</t>
  </si>
  <si>
    <t>0342-00</t>
  </si>
  <si>
    <t>0343-00</t>
  </si>
  <si>
    <t>16-4-2</t>
  </si>
  <si>
    <t xml:space="preserve">1 animals-MC162 </t>
  </si>
  <si>
    <t>sac- male</t>
  </si>
  <si>
    <t>to MC180 7/11, sac hk</t>
  </si>
  <si>
    <t>to MC184 7/22, sac hk</t>
  </si>
  <si>
    <t>to MC185 7/22, sac hk</t>
  </si>
  <si>
    <t>to MC175 5/11, sac hk</t>
  </si>
  <si>
    <t>to MC174 5/11, sac hk</t>
  </si>
  <si>
    <t>to MC30 5/11/11, sac no production</t>
  </si>
  <si>
    <t>combined cages at weaning, to MC34 7/11, sac no production</t>
  </si>
  <si>
    <t>given to Steve/Gach for thio injection</t>
  </si>
  <si>
    <t>nec sac- tumor</t>
  </si>
  <si>
    <t>nec sac before weaning</t>
  </si>
  <si>
    <t>to MC21 12/29, sac nec JR 3/29 ulcerating tumor on face</t>
  </si>
  <si>
    <t>0211-30</t>
  </si>
  <si>
    <t>0212-11</t>
  </si>
  <si>
    <t>0213-33</t>
  </si>
  <si>
    <t>7 animals-MC16</t>
  </si>
  <si>
    <t>0214-00</t>
  </si>
  <si>
    <t>16-1-1</t>
  </si>
  <si>
    <t>0215-00</t>
  </si>
  <si>
    <t>MC24</t>
  </si>
  <si>
    <t>to MC24 1/7, tumor on leg noticed 3/29, sac nec 4/1 JR</t>
  </si>
  <si>
    <t>0216-00</t>
  </si>
  <si>
    <t>16-1-2</t>
  </si>
  <si>
    <t>0217-01</t>
  </si>
  <si>
    <t>0218-03</t>
  </si>
  <si>
    <t>MC25</t>
  </si>
  <si>
    <t>02329-00</t>
  </si>
  <si>
    <t>03231-01</t>
  </si>
  <si>
    <t>03232-03</t>
  </si>
  <si>
    <t>BRAF KD _CRE 19-1-11</t>
  </si>
  <si>
    <t>03067-00</t>
  </si>
  <si>
    <t>03068-01</t>
  </si>
  <si>
    <t>03069-03</t>
  </si>
  <si>
    <t>03070-10</t>
  </si>
  <si>
    <t>03071-00</t>
  </si>
  <si>
    <t>03072-01</t>
  </si>
  <si>
    <t>03073-03</t>
  </si>
  <si>
    <t>03074-10</t>
  </si>
  <si>
    <t>157-1-2</t>
  </si>
  <si>
    <t>125-3-1b</t>
  </si>
  <si>
    <t>combined cages at weaning, to MC150 11/16, sac no production</t>
  </si>
  <si>
    <t>6 animals-MC154</t>
  </si>
  <si>
    <t>Matt Injection 4/15- ckit L576P and Cre</t>
  </si>
  <si>
    <t>5 animals-MC147</t>
  </si>
  <si>
    <t>02678-03</t>
  </si>
  <si>
    <t>02679-10</t>
  </si>
  <si>
    <t>2410-03</t>
  </si>
  <si>
    <t>Injected with RCAN TRE-NRAS-IRES-Cre + Tet-off p15 JR 9/8/10 and 9/10</t>
  </si>
  <si>
    <t xml:space="preserve">sac nec- tumor! </t>
  </si>
  <si>
    <t>03227-11</t>
  </si>
  <si>
    <t>6 animals-MC132</t>
  </si>
  <si>
    <t>129-4-1</t>
  </si>
  <si>
    <t>128-1-2</t>
  </si>
  <si>
    <t>02847-00</t>
  </si>
  <si>
    <t>02848-01</t>
  </si>
  <si>
    <t>02849-03</t>
  </si>
  <si>
    <t>02831-01</t>
  </si>
  <si>
    <t>02832-03</t>
  </si>
  <si>
    <t>02838-10</t>
  </si>
  <si>
    <t>03-2-2</t>
  </si>
  <si>
    <t>0049-01</t>
  </si>
  <si>
    <t>0050-03</t>
  </si>
  <si>
    <t>MC145</t>
  </si>
  <si>
    <t>MC146</t>
  </si>
  <si>
    <t>6 animals-MC04</t>
  </si>
  <si>
    <t>0051-00</t>
  </si>
  <si>
    <t>0052-00</t>
  </si>
  <si>
    <t>0053-01</t>
  </si>
  <si>
    <t>0054-00</t>
  </si>
  <si>
    <t>04-1-2</t>
  </si>
  <si>
    <t>0055-00</t>
  </si>
  <si>
    <t>0056-01</t>
  </si>
  <si>
    <t>6 animals-MC05</t>
  </si>
  <si>
    <t>0057-00</t>
  </si>
  <si>
    <t>MC11</t>
  </si>
  <si>
    <t>0012-01</t>
  </si>
  <si>
    <t>0010-03</t>
  </si>
  <si>
    <t>to MC 11 8/11/10, sac 2/18</t>
  </si>
  <si>
    <t>0058-01</t>
  </si>
  <si>
    <t>05-1-1</t>
  </si>
  <si>
    <t>0059-00</t>
  </si>
  <si>
    <t>05-1-2</t>
  </si>
  <si>
    <t>0060-00</t>
  </si>
  <si>
    <t>0061-01</t>
  </si>
  <si>
    <t>0062-03</t>
  </si>
  <si>
    <t>0063-00</t>
  </si>
  <si>
    <t>04-2-1</t>
  </si>
  <si>
    <t>0064-00</t>
  </si>
  <si>
    <t>05-2-1</t>
  </si>
  <si>
    <t>to 05-2-1 8/13, sac hk</t>
  </si>
  <si>
    <t>0065-00</t>
  </si>
  <si>
    <t>04-2-2</t>
  </si>
  <si>
    <t>0066-00</t>
  </si>
  <si>
    <t>0067-01</t>
  </si>
  <si>
    <t>139-1-2</t>
  </si>
  <si>
    <t>02957-00</t>
  </si>
  <si>
    <t>02958-01</t>
  </si>
  <si>
    <t>02959-03</t>
  </si>
  <si>
    <t>02960-00</t>
  </si>
  <si>
    <t>03216-01</t>
  </si>
  <si>
    <t>03217-03</t>
  </si>
  <si>
    <t>03218-10</t>
  </si>
  <si>
    <t>03219-30</t>
  </si>
  <si>
    <t>8 animals-MC180</t>
  </si>
  <si>
    <t>3369-00</t>
  </si>
  <si>
    <t>3373-00</t>
  </si>
  <si>
    <t>Clone 11 8/12 JR</t>
  </si>
  <si>
    <t>9 animals-MC184</t>
  </si>
  <si>
    <t>184-1-1</t>
  </si>
  <si>
    <t>3370-01</t>
  </si>
  <si>
    <t>3374-01</t>
  </si>
  <si>
    <t>6 animals-MC182</t>
  </si>
  <si>
    <t>182-1-1</t>
  </si>
  <si>
    <t>3376-10</t>
  </si>
  <si>
    <t>3400-03</t>
  </si>
  <si>
    <t>1 animals-MC183</t>
  </si>
  <si>
    <t>183-1-1</t>
  </si>
  <si>
    <t>3278-30</t>
  </si>
  <si>
    <t>3402-30</t>
  </si>
  <si>
    <t>9 animals-MC175</t>
  </si>
  <si>
    <t>175-3-1</t>
  </si>
  <si>
    <t>03103-01</t>
  </si>
  <si>
    <t>03104-03</t>
  </si>
  <si>
    <t>KIAA-BRAF Clone 11</t>
  </si>
  <si>
    <t>1 animals-MC117, fostered to Bobby's C57</t>
  </si>
  <si>
    <t>4 animals-MC122</t>
  </si>
  <si>
    <t>sac nec</t>
  </si>
  <si>
    <t>02953-01</t>
  </si>
  <si>
    <t>03199-33</t>
  </si>
  <si>
    <t>MC170</t>
  </si>
  <si>
    <t>combined cages at weaning, sac nec exp endpoint</t>
  </si>
  <si>
    <t>sac nec experimental endpoint (155 days)</t>
  </si>
  <si>
    <t>combined cages at weaning, to MC165 2/14, sac no production</t>
  </si>
  <si>
    <t>combined cages at weaning, to MC165 2/14 (missexed as F- father of MC163-165 if before 3/7) sac no production</t>
  </si>
  <si>
    <t>to 116-3-1 10/12; DOX started 10/28/10, to 125-3-1b 2/18; OFF DOX 2/28/11; JR sac 6/9, sickly</t>
  </si>
  <si>
    <t>combined cages at weaning, on DOX 10/18, off DOX 2/18/11 (4 mo), to 125-3-1 6/3; JR sac 6/9- ulcerating badly</t>
  </si>
  <si>
    <t>158-7-1</t>
  </si>
  <si>
    <t>DOX started 10/27; off Dox 2/28; sac 3/3/11- abcess (no tumor)</t>
  </si>
  <si>
    <t>to 125-2-2b on DOX 10/11/10 (massive tumor), sac 10/30 JR- fight wounds</t>
  </si>
  <si>
    <t>137-1-2</t>
  </si>
  <si>
    <t>02850-00</t>
  </si>
  <si>
    <t>02851-01</t>
  </si>
  <si>
    <t>No injection</t>
  </si>
  <si>
    <t>combined cages at weaning, on DOX 10/18, off DOX 2/18/11 (4 mo), fd 4/27, still warm- JR nec (think leuk/lymph)</t>
  </si>
  <si>
    <t>to MC21 12/29, sac 4/27 sickly</t>
  </si>
  <si>
    <t>to MC19 3/8/11, sac 4/25 hk</t>
  </si>
  <si>
    <t>02604-01</t>
  </si>
  <si>
    <t>to MC140 10/6, sac no production</t>
  </si>
  <si>
    <t>4 animals-MC125</t>
  </si>
  <si>
    <t>155-2-1</t>
  </si>
  <si>
    <t>MC139</t>
  </si>
  <si>
    <t>MC140</t>
  </si>
  <si>
    <t>02876-33</t>
  </si>
  <si>
    <t>to MC144 10/13, sac no production</t>
  </si>
  <si>
    <t>to MC144 10/19, sac no production</t>
  </si>
  <si>
    <t>03065-03</t>
  </si>
  <si>
    <t>03066-10</t>
  </si>
  <si>
    <t>22-1-2</t>
  </si>
  <si>
    <t>02751-03</t>
  </si>
  <si>
    <t>to 17-7-2 4/22, nec sac 4/28- large tumor</t>
  </si>
  <si>
    <t>03061-00</t>
  </si>
  <si>
    <t>03062-01</t>
  </si>
  <si>
    <t>to 147-1-1 1/7/11, sac 1/20 exp endpoint</t>
  </si>
  <si>
    <t>to 116-5-1 12/9, sac 1/20 exp endpoint</t>
  </si>
  <si>
    <t>sac 1/20 exp endpoint</t>
  </si>
  <si>
    <t>8 animals-MC186</t>
  </si>
  <si>
    <t>10 animals-MC120</t>
  </si>
  <si>
    <r>
      <t xml:space="preserve">Injected with CRaf-AKT-CRE </t>
    </r>
    <r>
      <rPr>
        <b/>
        <sz val="10"/>
        <rFont val="Arial"/>
        <family val="2"/>
      </rPr>
      <t>astrocytes</t>
    </r>
    <r>
      <rPr>
        <sz val="10"/>
        <rFont val="Arial"/>
        <family val="2"/>
      </rPr>
      <t xml:space="preserve"> 07/19/10</t>
    </r>
  </si>
  <si>
    <t>02804-01</t>
  </si>
  <si>
    <t>139-2-1</t>
  </si>
  <si>
    <t>10 animals-MC139- ALL DIED</t>
  </si>
  <si>
    <t>DF1 RCAN TNIC + TET-OFF 11/24</t>
  </si>
  <si>
    <t>4 animals-MC144- ALL DIED</t>
  </si>
  <si>
    <t>7 animals-MC138</t>
  </si>
  <si>
    <t>combined cages at weaning, nec sac 9/27 ulcerating ear</t>
  </si>
  <si>
    <t>02672-00</t>
  </si>
  <si>
    <t>03097-00</t>
  </si>
  <si>
    <t>03098-01</t>
  </si>
  <si>
    <t>03099-03</t>
  </si>
  <si>
    <t>03100-10</t>
  </si>
  <si>
    <t>03101-30</t>
  </si>
  <si>
    <t>03102-00</t>
  </si>
  <si>
    <t>started DOX 5/20/11 (to 164-2-2b), tumor noticed again 7/18; nec sac 8/4 DOX resistant- cell line</t>
  </si>
  <si>
    <t>0378-00</t>
  </si>
  <si>
    <t>0324-00</t>
  </si>
  <si>
    <t>0399-01</t>
  </si>
  <si>
    <t>0396-01</t>
  </si>
  <si>
    <t>0329-01</t>
  </si>
  <si>
    <t>0355-01</t>
  </si>
  <si>
    <t>0379-01</t>
  </si>
  <si>
    <t>0400-03</t>
  </si>
  <si>
    <t>0397-03</t>
  </si>
  <si>
    <t>0330-03</t>
  </si>
  <si>
    <t>0356-03</t>
  </si>
  <si>
    <t>0380-03</t>
  </si>
  <si>
    <t>0401-10</t>
  </si>
  <si>
    <t>0372-10</t>
  </si>
  <si>
    <t>0331-10</t>
  </si>
  <si>
    <t>0357-10</t>
  </si>
  <si>
    <t>0381-10</t>
  </si>
  <si>
    <t>166-4-1</t>
  </si>
  <si>
    <t>167-4-1</t>
  </si>
  <si>
    <t>MC41 cre IDH wildtype 6/3</t>
  </si>
  <si>
    <t>169-3-1</t>
  </si>
  <si>
    <t>2 animals- MC169</t>
  </si>
  <si>
    <t>7 animals-MC175</t>
  </si>
  <si>
    <t>175-1-1</t>
  </si>
  <si>
    <t>2 animals- MC27</t>
  </si>
  <si>
    <t>6 animals- MC27</t>
  </si>
  <si>
    <t>27-4-1</t>
  </si>
  <si>
    <t>Injected with RCAN TRE-NRAS-IRES-Cre + Tet-off p13 JR 9/2/10 and 9/4</t>
  </si>
  <si>
    <t>Sac 9/3 hk</t>
  </si>
  <si>
    <t>116-4-1</t>
  </si>
  <si>
    <t>clone mouse 2</t>
  </si>
  <si>
    <t>clone mouse 4</t>
  </si>
  <si>
    <t>30-2-2</t>
  </si>
  <si>
    <t>0533-00</t>
  </si>
  <si>
    <t>0534-01</t>
  </si>
  <si>
    <t>0535-03</t>
  </si>
  <si>
    <t>167-4-2</t>
  </si>
  <si>
    <t>0532-00</t>
  </si>
  <si>
    <t>11 animals-MC177- ALL DIED (moved to quarantine</t>
  </si>
  <si>
    <t>sac nec- don't think tumor, just encephylitis</t>
  </si>
  <si>
    <t>John treated with Tamoxifen 3/10, sac 4/27</t>
  </si>
  <si>
    <t>RCAN TNIC p19 + RCAS TET-OFF p16 4/26 and 4/27</t>
  </si>
  <si>
    <t>MC31 5/25/11</t>
  </si>
  <si>
    <t>MC31</t>
  </si>
  <si>
    <t>to MC30 4/27, sac nec 5/24- tumor!</t>
  </si>
  <si>
    <t>2 animals-MC124</t>
  </si>
  <si>
    <t>0141-11</t>
  </si>
  <si>
    <t>4 animals-MC05</t>
  </si>
  <si>
    <t>0142-00</t>
  </si>
  <si>
    <t>0021-10</t>
  </si>
  <si>
    <t>01-1-3</t>
  </si>
  <si>
    <t>0022-30</t>
  </si>
  <si>
    <t>MC07</t>
  </si>
  <si>
    <t>03376-10</t>
  </si>
  <si>
    <t>03377-30</t>
  </si>
  <si>
    <t>177-1-1</t>
  </si>
  <si>
    <t>JR nec sac (big brain), not sure if tumor</t>
  </si>
  <si>
    <t>no injection</t>
  </si>
  <si>
    <t>127-2-1</t>
  </si>
  <si>
    <t>3190-00</t>
  </si>
  <si>
    <t>03151-01</t>
  </si>
  <si>
    <t>03152-03</t>
  </si>
  <si>
    <t>8 animals-MC156</t>
  </si>
  <si>
    <t>156-4-1</t>
  </si>
  <si>
    <t>to MC170 4/6, sac nec no production</t>
  </si>
  <si>
    <t>combined cages at weaning, to MC170 4/11, sac nec no production</t>
  </si>
  <si>
    <t>03234-00</t>
  </si>
  <si>
    <t>03235-01</t>
  </si>
  <si>
    <t>03236-00</t>
  </si>
  <si>
    <t>03237-01</t>
  </si>
  <si>
    <t>03238-03</t>
  </si>
  <si>
    <t>27-3-2</t>
  </si>
  <si>
    <t>0488-01</t>
  </si>
  <si>
    <t>0489-03</t>
  </si>
  <si>
    <t>0484-00</t>
  </si>
  <si>
    <t>0485-03</t>
  </si>
  <si>
    <t>0486-10</t>
  </si>
  <si>
    <t>to 15-5-1 5/13, sac exp endpoint</t>
  </si>
  <si>
    <t>0483-00</t>
  </si>
  <si>
    <t>0487-00</t>
  </si>
  <si>
    <t>7 animals-MC168</t>
  </si>
  <si>
    <t>0238-00</t>
  </si>
  <si>
    <t>4 animals-MC12</t>
  </si>
  <si>
    <t>0239-00</t>
  </si>
  <si>
    <t>to MC152 12/7, sac no production</t>
  </si>
  <si>
    <t>MC159</t>
  </si>
  <si>
    <t>AKT-IRES-Cre p9 3/18 and 3/19 JR</t>
  </si>
  <si>
    <t>0431-30</t>
  </si>
  <si>
    <t>275-01</t>
  </si>
  <si>
    <t>0111-10</t>
  </si>
  <si>
    <t>0112-00</t>
  </si>
  <si>
    <t>2 animals-MC05</t>
  </si>
  <si>
    <t>0113-00</t>
  </si>
  <si>
    <t>05-3-1</t>
  </si>
  <si>
    <t>0114-01</t>
  </si>
  <si>
    <t>0115-03</t>
  </si>
  <si>
    <t>0116-00</t>
  </si>
  <si>
    <t>04-3-2</t>
  </si>
  <si>
    <t>0117-00</t>
  </si>
  <si>
    <t>0118-01</t>
  </si>
  <si>
    <t>9 animals-MC08</t>
  </si>
  <si>
    <t>0119-00</t>
  </si>
  <si>
    <t>08-1-1a</t>
  </si>
  <si>
    <t>0015-03</t>
  </si>
  <si>
    <t>0120-01</t>
  </si>
  <si>
    <t>0121-03</t>
  </si>
  <si>
    <t>shipped to Chris Marine in Belgium 1/10/11</t>
  </si>
  <si>
    <t>130-1-2</t>
  </si>
  <si>
    <t>02833-00</t>
  </si>
  <si>
    <t>02834-01</t>
  </si>
  <si>
    <t>02835-03</t>
  </si>
  <si>
    <t>02836-10</t>
  </si>
  <si>
    <t>DCT-TVA;Ink4a/Arf</t>
  </si>
  <si>
    <t>4 animals-MC06 ALL DIED</t>
  </si>
  <si>
    <t>4 animals-MC11</t>
  </si>
  <si>
    <t>0146-00</t>
  </si>
  <si>
    <t>11-1-1</t>
  </si>
  <si>
    <t>0147-11</t>
  </si>
  <si>
    <t>MC13</t>
  </si>
  <si>
    <t>to MC13 10/19, sac 2/22/11 not needed</t>
  </si>
  <si>
    <t>0148-01</t>
  </si>
  <si>
    <t>0149-03</t>
  </si>
  <si>
    <t>to 165-1-1b (DOX started) 6/8/11, possible resistant noticed 6/27, nec sac 7/12- resistant tumor!</t>
  </si>
  <si>
    <t>resexed as male, moved to 01-2-2 7/15, sac hk</t>
  </si>
  <si>
    <t>03323-11</t>
  </si>
  <si>
    <t>03324-33</t>
  </si>
  <si>
    <t>to MC163 2/14, sac 5/20 (no female)</t>
  </si>
  <si>
    <t>to 159-3-1 5/20 (to 11)</t>
  </si>
  <si>
    <t>to 159-3-1 5/20 (to 33)</t>
  </si>
  <si>
    <t>0474-00</t>
  </si>
  <si>
    <t>0475-01</t>
  </si>
  <si>
    <t>0476-03</t>
  </si>
  <si>
    <t>2 animals-MC13- ALL DIED</t>
  </si>
  <si>
    <t>13-2-2</t>
  </si>
  <si>
    <t>2 animals-MC15</t>
  </si>
  <si>
    <t>0237-00</t>
  </si>
  <si>
    <t>to MC177 5/31, sac tumor</t>
  </si>
  <si>
    <t>James sac'd 6/1- said problem with teeth, probably not tumor</t>
  </si>
  <si>
    <t>DF1 FAM BRAF and Cre 6/7/11</t>
  </si>
  <si>
    <t>to 125-3-1b 1/3/11 start DOX; became resistant to DOX, sac nec 4/18- cell line and frozen tissue</t>
  </si>
  <si>
    <t>168-2-2</t>
  </si>
  <si>
    <t>combined cages at weaning, sac hk</t>
  </si>
  <si>
    <t>MC160</t>
  </si>
  <si>
    <t>2 animals- MC153</t>
  </si>
  <si>
    <t>RCAS AKT p5 and RCAS Cre p6 (4 plates of each- less than normal) 5/2 and 5/3 (due to age, lack of cells)</t>
  </si>
  <si>
    <t xml:space="preserve">2 animals-MC19 </t>
  </si>
  <si>
    <t>27-3-1</t>
  </si>
  <si>
    <t>158-6-1</t>
  </si>
  <si>
    <t>0477-00</t>
  </si>
  <si>
    <t>0478-00</t>
  </si>
  <si>
    <t>0479-01</t>
  </si>
  <si>
    <t>0480-03</t>
  </si>
  <si>
    <t>28-3-2</t>
  </si>
  <si>
    <t>Litters</t>
  </si>
  <si>
    <t>Separated</t>
  </si>
  <si>
    <t>JR nec sac, tumor</t>
  </si>
  <si>
    <t>DF1 BRAF KD, p53, Cre 12/8?</t>
  </si>
  <si>
    <t>5 animals-MC138</t>
  </si>
  <si>
    <t>132-2-1</t>
  </si>
  <si>
    <t>125-3-1</t>
  </si>
  <si>
    <t>4 animals-MC116</t>
  </si>
  <si>
    <t>147-1-2</t>
  </si>
  <si>
    <t>02978-01</t>
  </si>
  <si>
    <t>02979-03</t>
  </si>
  <si>
    <t>Thiah sac and nec before weaning</t>
  </si>
  <si>
    <t>02580-01</t>
  </si>
  <si>
    <t>Matt Injection 3/28</t>
  </si>
  <si>
    <t>given to Gach/John for their experiment 10/1</t>
  </si>
  <si>
    <t>earnotched to 30 10/12, DOX started 11/1/10, to 125-3-1b 2/18; off Dox 3/2/11, restarted on DOX 3/22 (tumor back)- never responded, sac nec JR 3/31- cell line and frozen tissue</t>
  </si>
  <si>
    <t>116-4-2</t>
  </si>
  <si>
    <t>sac couldn't move back legs; JR nec- cell line and frozen tissue (tumor)</t>
  </si>
  <si>
    <t>JR nec sac 9/15- tumor</t>
  </si>
  <si>
    <t>03353-00</t>
  </si>
  <si>
    <t>03354-01</t>
  </si>
  <si>
    <t>02571-03</t>
  </si>
  <si>
    <t>02954-00</t>
  </si>
  <si>
    <t>Jun</t>
  </si>
  <si>
    <t>Jul</t>
  </si>
  <si>
    <t>Aug</t>
  </si>
  <si>
    <t>tumor noticed 10/18; sac and nec 10/22- JR establish cell line and frozen tissue</t>
  </si>
  <si>
    <t>3 animals-MC133</t>
  </si>
  <si>
    <t>116-5-1</t>
  </si>
  <si>
    <t>6 animals-MC116</t>
  </si>
  <si>
    <t>104-4-2</t>
  </si>
  <si>
    <t>02877-01</t>
  </si>
  <si>
    <t>02878-03</t>
  </si>
  <si>
    <t>02879-10</t>
  </si>
  <si>
    <t>02880-30</t>
  </si>
  <si>
    <t>02881-11</t>
  </si>
  <si>
    <t>121-3-2</t>
  </si>
  <si>
    <t>02882-00</t>
  </si>
  <si>
    <t>02883-01</t>
  </si>
  <si>
    <t>7 animals-MC156- ALL DIED</t>
  </si>
  <si>
    <t>2 animals- MC165</t>
  </si>
  <si>
    <t>03191-10</t>
  </si>
  <si>
    <t>03192-30</t>
  </si>
  <si>
    <t>RCAN TNIC + TET-OFF 3/29 and 3/31 JR</t>
  </si>
  <si>
    <t>Matt injection 3/28</t>
  </si>
  <si>
    <t>167-2-1</t>
  </si>
  <si>
    <t>2 animals-MC125</t>
  </si>
  <si>
    <t>35-1-2</t>
  </si>
  <si>
    <t>0547-00</t>
  </si>
  <si>
    <t>0548-01</t>
  </si>
  <si>
    <t>0549-03</t>
  </si>
  <si>
    <t>0550-00</t>
  </si>
  <si>
    <t>0551-01</t>
  </si>
  <si>
    <t>0552-03</t>
  </si>
  <si>
    <t>0553-00</t>
  </si>
  <si>
    <t>to MC167 2/15 sac no production</t>
  </si>
  <si>
    <t>MC39</t>
  </si>
  <si>
    <t>to MC39 9/9</t>
  </si>
  <si>
    <t>to 27-4-1  9/2/11, to MC39 9/9</t>
  </si>
  <si>
    <t>02757-10</t>
  </si>
  <si>
    <t>02758-30</t>
  </si>
  <si>
    <t>MC161</t>
  </si>
  <si>
    <t>MC162</t>
  </si>
  <si>
    <t>02689-01</t>
  </si>
  <si>
    <t>0360-03</t>
  </si>
  <si>
    <t>0361-10</t>
  </si>
  <si>
    <t>0362-30</t>
  </si>
  <si>
    <t xml:space="preserve">tumor noticed 3/18, jr nec sac 3/24, cell line </t>
  </si>
  <si>
    <t>2 animals-MC14</t>
  </si>
  <si>
    <t>0363-00</t>
  </si>
  <si>
    <t>0364-00</t>
  </si>
  <si>
    <t>14-4-2</t>
  </si>
  <si>
    <t>4 animals- MC21</t>
  </si>
  <si>
    <t>0365-11</t>
  </si>
  <si>
    <t>to 11 3/10, sac hk</t>
  </si>
  <si>
    <t>0366-03</t>
  </si>
  <si>
    <t>to 16-4-2 3/10, sac hk</t>
  </si>
  <si>
    <t>0367-01</t>
  </si>
  <si>
    <t>0368-03</t>
  </si>
  <si>
    <t>RCAS CRE new 2/9 and 2/11</t>
  </si>
  <si>
    <t>0371-03</t>
  </si>
  <si>
    <t>nec sac 4/4- tumor</t>
  </si>
  <si>
    <t>0373-30</t>
  </si>
  <si>
    <t>combined cages at weaning, fd 5/10 (didn't seem sick/tumor like yesterday)</t>
  </si>
  <si>
    <t>sac nec 1/31 before weaning (tumor)</t>
  </si>
  <si>
    <t>0424-03</t>
  </si>
  <si>
    <t>0425-00</t>
  </si>
  <si>
    <t>24-3-2</t>
  </si>
  <si>
    <t>0426-01</t>
  </si>
  <si>
    <t>0427-00</t>
  </si>
  <si>
    <t>0428-01</t>
  </si>
  <si>
    <t>0429-03</t>
  </si>
  <si>
    <t>0430-10</t>
  </si>
  <si>
    <t>02732-00</t>
  </si>
  <si>
    <t>02733-01</t>
  </si>
  <si>
    <t>02734-03</t>
  </si>
  <si>
    <t>02735-00</t>
  </si>
  <si>
    <t>02736-01</t>
  </si>
  <si>
    <t>02737-03</t>
  </si>
  <si>
    <t>02738-10</t>
  </si>
  <si>
    <t>02739-30</t>
  </si>
  <si>
    <t>112-3-2</t>
  </si>
  <si>
    <t>02740-00</t>
  </si>
  <si>
    <t>02741-01</t>
  </si>
  <si>
    <t>02756-03</t>
  </si>
  <si>
    <t>02661-00</t>
  </si>
  <si>
    <t>02639-01</t>
  </si>
  <si>
    <t>03150-00</t>
  </si>
  <si>
    <t>Stump tail- can't genotype, will have to wait until sac'd, sac 7/6 exp endpoint- took piece of ear for geno</t>
  </si>
  <si>
    <t>146-2-2</t>
  </si>
  <si>
    <t>earnotched to 10 1/4/11, sac exp endpoint</t>
  </si>
  <si>
    <t>MC41 Braf KD + Cre 1/13/11 JR</t>
  </si>
  <si>
    <t>4 animals-MC155</t>
  </si>
  <si>
    <t>121-2-1</t>
  </si>
  <si>
    <t>MC14</t>
  </si>
  <si>
    <t>to MC14 10/25, sac not needed</t>
  </si>
  <si>
    <t>0137-01</t>
  </si>
  <si>
    <t>0138-03</t>
  </si>
  <si>
    <t>0139-10</t>
  </si>
  <si>
    <t>0140-30</t>
  </si>
  <si>
    <t>MC41 FG12 BRaf KD + p53 (Christina's) 11/4/10</t>
  </si>
  <si>
    <t>138-3-1</t>
  </si>
  <si>
    <t>02397-03</t>
  </si>
  <si>
    <t>3 animals-MC148-ALL DIED</t>
  </si>
  <si>
    <t>1 animals-MC143- fostered to MC148</t>
  </si>
  <si>
    <t>2 animals-MC142-ALL DIED</t>
  </si>
  <si>
    <t>1 animals-MC129-ALL DIED</t>
  </si>
  <si>
    <t>combined cages at weaning, JR nec sac (tumor)</t>
  </si>
  <si>
    <t>RCAS AKT, Cre 7/6 and 7/8</t>
  </si>
  <si>
    <t>28-6-1</t>
  </si>
  <si>
    <t>10 animals- MC28- ALL DIED</t>
  </si>
  <si>
    <t>BRAFKD AKT IRES Cre 2/7/11</t>
  </si>
  <si>
    <t>02782-00</t>
  </si>
  <si>
    <t>02783-01</t>
  </si>
  <si>
    <t>02784-03</t>
  </si>
  <si>
    <t>125-1-2</t>
  </si>
  <si>
    <t>02785-03</t>
  </si>
  <si>
    <t>02786-10</t>
  </si>
  <si>
    <t>02787-30</t>
  </si>
  <si>
    <t>02788-01</t>
  </si>
  <si>
    <t>0491-01</t>
  </si>
  <si>
    <t>0492-03</t>
  </si>
  <si>
    <t>0495-01</t>
  </si>
  <si>
    <t>173-3-1</t>
  </si>
  <si>
    <t>4 animals-MC173 ALL DIED</t>
  </si>
  <si>
    <t>8 animals-MC177</t>
  </si>
  <si>
    <t>177-2-1</t>
  </si>
  <si>
    <t>TRE-KRAS, TET-off, Cre 7/11 (for Gach)</t>
  </si>
  <si>
    <t>174-3-1</t>
  </si>
  <si>
    <t>NO injection</t>
  </si>
  <si>
    <t>RCAN-TNIC 7 19-1-11</t>
  </si>
  <si>
    <t>7 animals-MC154</t>
  </si>
  <si>
    <t>02974-00</t>
  </si>
  <si>
    <t>02975-01</t>
  </si>
  <si>
    <t>02976-03</t>
  </si>
  <si>
    <t>earnotched because lost tail in hood- used for DNA, sac nec 12/27 exp endpoint</t>
  </si>
  <si>
    <t>sac nec 12/27 exp endpoint</t>
  </si>
  <si>
    <t>139-4-1</t>
  </si>
  <si>
    <t>154-2-1</t>
  </si>
  <si>
    <t>9 animals-MC138</t>
  </si>
  <si>
    <t>138-6-1</t>
  </si>
  <si>
    <t>3 animals-MC142</t>
  </si>
  <si>
    <t>142-4-1</t>
  </si>
  <si>
    <t>02742-03</t>
  </si>
  <si>
    <t>02743-10</t>
  </si>
  <si>
    <t>02744-00</t>
  </si>
  <si>
    <t>02745-01</t>
  </si>
  <si>
    <t>JR nec sac (dome- JR doesn't think tumor)</t>
  </si>
  <si>
    <t>Maternal ID</t>
  </si>
  <si>
    <t>Paternal ID</t>
  </si>
  <si>
    <t>MC163</t>
  </si>
  <si>
    <t>MC164</t>
  </si>
  <si>
    <t>Braf Ca/Ca</t>
  </si>
  <si>
    <t>0304-10</t>
  </si>
  <si>
    <t>0305-30</t>
  </si>
  <si>
    <t>0370-01</t>
  </si>
  <si>
    <t>0276-03</t>
  </si>
  <si>
    <t>0306-10</t>
  </si>
  <si>
    <t>0307-01</t>
  </si>
  <si>
    <t>7 animals- MC35</t>
  </si>
  <si>
    <t>35-1-1</t>
  </si>
  <si>
    <t>to 22-3-1 4/22, sac exp endpoint</t>
  </si>
  <si>
    <t>to MC179 6/17, sac bad gash in side, sickly</t>
  </si>
  <si>
    <t>combined cages at weaning, to MC179 6/17, sac no female</t>
  </si>
  <si>
    <t>MC41 BRAF KD? 8/15/11 JR</t>
  </si>
  <si>
    <t>TRE-KRAS, AKT, Tet-off, Cre 8/17/11</t>
  </si>
  <si>
    <t>8 animals- MC178</t>
  </si>
  <si>
    <t>03294-03</t>
  </si>
  <si>
    <t>03295-10</t>
  </si>
  <si>
    <t>03296-30</t>
  </si>
  <si>
    <t>6 animals-MC158</t>
  </si>
  <si>
    <t>Flox/flox</t>
  </si>
  <si>
    <t>6 animals-MC115</t>
  </si>
  <si>
    <t>115-2-1</t>
  </si>
  <si>
    <t>142-1-1</t>
  </si>
  <si>
    <t>143-1-1</t>
  </si>
  <si>
    <t>147-1-1</t>
  </si>
  <si>
    <t>to MC172 4/15, sac 8/3/11 no female</t>
  </si>
  <si>
    <t>sac nec JR- cell line (don't think lung mets)</t>
  </si>
  <si>
    <t>JR nec sac growing on back</t>
  </si>
  <si>
    <t>176-2-2</t>
  </si>
  <si>
    <t>03438-00</t>
  </si>
  <si>
    <t>03439-01</t>
  </si>
  <si>
    <t>03440-03</t>
  </si>
  <si>
    <t>03441-10</t>
  </si>
  <si>
    <t xml:space="preserve">4 animals-MC173 </t>
  </si>
  <si>
    <t>173-4-1</t>
  </si>
  <si>
    <t>DF1 RCAS BRAF(JR elaborate?), AKT-IRES-CRE 8/1 and 8/3</t>
  </si>
  <si>
    <t>4 animals-MC176</t>
  </si>
  <si>
    <t>4 animals-MC172- fostered to Bobby MC because of F death</t>
  </si>
  <si>
    <t>4 animals- MC34</t>
  </si>
  <si>
    <t>473-00</t>
  </si>
  <si>
    <t>475-01</t>
  </si>
  <si>
    <t>RCAS CRE alone 8/3 and 8/5</t>
  </si>
  <si>
    <t>0228-00</t>
  </si>
  <si>
    <t>12-2-1</t>
  </si>
  <si>
    <t>0229-00</t>
  </si>
  <si>
    <t>0230-01</t>
  </si>
  <si>
    <t>0205-10</t>
  </si>
  <si>
    <t>3 animals-MC11</t>
  </si>
  <si>
    <t>AKT-IRES-CRE p7 11/10</t>
  </si>
  <si>
    <t>0206-03</t>
  </si>
  <si>
    <t>tumor noticed 12/27; fd 1/3/11- no face or tail</t>
  </si>
  <si>
    <t>0207-00</t>
  </si>
  <si>
    <t>13-1-2</t>
  </si>
  <si>
    <t>0208-01</t>
  </si>
  <si>
    <t>5 animals-MC13</t>
  </si>
  <si>
    <t>0209-03</t>
  </si>
  <si>
    <t>0210-10</t>
  </si>
  <si>
    <t>to MC36 7/28/11, sac no production</t>
  </si>
  <si>
    <t>TRE-BRAF, AKT, Tet-off, Cre 8/16 only (3 plates of each)- no second time due to lack of cells</t>
  </si>
  <si>
    <t>7 animals- MC181</t>
  </si>
  <si>
    <t>181-1-1</t>
  </si>
  <si>
    <t>3397-00</t>
  </si>
  <si>
    <t>3398-00</t>
  </si>
  <si>
    <t>0339-10</t>
  </si>
  <si>
    <t>9 animals-MC16</t>
  </si>
  <si>
    <t>03306-01</t>
  </si>
  <si>
    <t>03307-00</t>
  </si>
  <si>
    <t>03308-01</t>
  </si>
  <si>
    <t>03309-03</t>
  </si>
  <si>
    <t>03310-10</t>
  </si>
  <si>
    <t>02411-01</t>
  </si>
  <si>
    <t>ALL DIED</t>
  </si>
  <si>
    <t>21-4-2</t>
  </si>
  <si>
    <t>0467-00</t>
  </si>
  <si>
    <t>0468-01</t>
  </si>
  <si>
    <t>0469-00</t>
  </si>
  <si>
    <t>0470-01</t>
  </si>
  <si>
    <t>02973-10</t>
  </si>
  <si>
    <t>Cdkn2a</t>
  </si>
  <si>
    <t>clone mouse 3</t>
  </si>
  <si>
    <t>130-2-2b</t>
  </si>
  <si>
    <t>mis-sexed- actually male, sac 2/18</t>
  </si>
  <si>
    <t>(7) 1/4/11- established as MC157, sac 2/18</t>
  </si>
  <si>
    <t>sac 2/18 exp endpoint</t>
  </si>
  <si>
    <t>02908-03</t>
  </si>
  <si>
    <t>7 animals-MC12</t>
  </si>
  <si>
    <t>0290-00</t>
  </si>
  <si>
    <t>12-4-1</t>
  </si>
  <si>
    <t>0291-01</t>
  </si>
  <si>
    <t>0292-03</t>
  </si>
  <si>
    <t>0293-00</t>
  </si>
  <si>
    <t>0294-00</t>
  </si>
  <si>
    <t>0295-01</t>
  </si>
  <si>
    <t>0296-03</t>
  </si>
  <si>
    <t>6 animals-MC16</t>
  </si>
  <si>
    <t>0297-00</t>
  </si>
  <si>
    <t>MC25 2/14, sac hk</t>
  </si>
  <si>
    <t>0298-01</t>
  </si>
  <si>
    <t>16-3-1</t>
  </si>
  <si>
    <t>0299-03</t>
  </si>
  <si>
    <t>0300-03</t>
  </si>
  <si>
    <t>to 17-2-1 2/18, to 14-1-1 3/10, sac 4/222</t>
  </si>
  <si>
    <t>0301-03</t>
  </si>
  <si>
    <t>21-1-2</t>
  </si>
  <si>
    <t>0308-03</t>
  </si>
  <si>
    <t>17-4-2</t>
  </si>
  <si>
    <t>03298-11</t>
  </si>
  <si>
    <t>0287-03</t>
  </si>
  <si>
    <t>0288-00</t>
  </si>
  <si>
    <t>17-2-2</t>
  </si>
  <si>
    <t>0289-01</t>
  </si>
  <si>
    <t>0471-03</t>
  </si>
  <si>
    <t>0472-10</t>
  </si>
  <si>
    <t>0473-00</t>
  </si>
  <si>
    <t>163-3-2</t>
  </si>
  <si>
    <t>03330-00</t>
  </si>
  <si>
    <t>03331-01</t>
  </si>
  <si>
    <t>03332-03</t>
  </si>
  <si>
    <t>03334-10</t>
  </si>
  <si>
    <t>03335-30</t>
  </si>
  <si>
    <t>to MC156 12/168/28, sac 5/27 no production</t>
  </si>
  <si>
    <t>to MC156 12/16/10, sac 5/27 no production</t>
  </si>
  <si>
    <t>159-5-2</t>
  </si>
  <si>
    <t>0201-00</t>
  </si>
  <si>
    <t>09-5-2</t>
  </si>
  <si>
    <t>0202-00</t>
  </si>
  <si>
    <t>0203-01</t>
  </si>
  <si>
    <t>0204-03</t>
  </si>
  <si>
    <t>combined cages at weaning, ulcerating tumor found 11/1- sac JR, cell line</t>
  </si>
  <si>
    <t>DOX started 10/27, fd 1/28/11</t>
  </si>
  <si>
    <t>established as MC138 9.7, sac 5/4, not needed</t>
  </si>
  <si>
    <t>sac nec JR- very sickly</t>
  </si>
  <si>
    <t>02857-03</t>
  </si>
  <si>
    <t>02858-10</t>
  </si>
  <si>
    <t>02856-30</t>
  </si>
  <si>
    <t>Sac nec 8/18 (tumor)</t>
  </si>
  <si>
    <t>03222-00</t>
  </si>
  <si>
    <t>03223-01</t>
  </si>
  <si>
    <t>03224-03</t>
  </si>
  <si>
    <t>03225-10</t>
  </si>
  <si>
    <t>03226-30</t>
  </si>
  <si>
    <t>23 animals- MC170</t>
  </si>
  <si>
    <t>to 125-3-1b 12/9 (DOX started); James tried to inject DOX into tumor, fd later that day</t>
  </si>
  <si>
    <t>RCAN TNIC p14 + Tet-off p7 12/14/10 and</t>
  </si>
  <si>
    <t>to MC145 10/19, sac no production</t>
  </si>
  <si>
    <t>MC41 cre (ctrl) 6/16/11</t>
  </si>
  <si>
    <t>166-5-1</t>
  </si>
  <si>
    <t xml:space="preserve">7 animals-MC166 </t>
  </si>
  <si>
    <t>to MC31 5/25, sac 6/16, badly ulcerating tumor</t>
  </si>
  <si>
    <t>NVCI</t>
  </si>
  <si>
    <t>33-1-2</t>
  </si>
  <si>
    <t>0516-00</t>
  </si>
  <si>
    <t>0517-01</t>
  </si>
  <si>
    <t>0518-03</t>
  </si>
  <si>
    <t>0519-10</t>
  </si>
  <si>
    <t>Injected with RCAN TNIC alone (p9) 10/26/10 JR</t>
  </si>
  <si>
    <t>tumor noticed 5/2, to 164-2-2b 5/11 (DOX started), tumor noticed again 8/15 (resistant), sac nec 8/30/11</t>
  </si>
  <si>
    <t>140-1-1</t>
  </si>
  <si>
    <t>03033-01</t>
  </si>
  <si>
    <t>03034-00</t>
  </si>
  <si>
    <t>03035-01</t>
  </si>
  <si>
    <t>4 animals-MC147</t>
  </si>
  <si>
    <t>tumor noticed 11/29, JR sac and nec 11/29</t>
  </si>
  <si>
    <t>02696-00</t>
  </si>
  <si>
    <t>02697-03</t>
  </si>
  <si>
    <t>02698-10</t>
  </si>
  <si>
    <t>02699-30</t>
  </si>
  <si>
    <t>RCAN TNIC alone p11 12/3/10 and 12/5/10</t>
  </si>
  <si>
    <t>3000-01</t>
  </si>
  <si>
    <t>4 animals- MC160</t>
  </si>
  <si>
    <t>162-2-1</t>
  </si>
  <si>
    <t>JR sac and nec- tumor?</t>
  </si>
  <si>
    <t>JR sac and nec- dome, sickly- definitely tumor</t>
  </si>
  <si>
    <t>given to Steve/Gach for control</t>
  </si>
  <si>
    <t>to 28-3-1 6/3, fd 8/4 (bad teeth- not tumor)</t>
  </si>
  <si>
    <t>174-4-1</t>
  </si>
  <si>
    <t>3209-30</t>
  </si>
  <si>
    <t>3304-30</t>
  </si>
  <si>
    <t>to 163-3-1 8/4 (DOX started)- not huge tumor, but very sickly (tilting head, etc)</t>
  </si>
  <si>
    <t>Flox/+</t>
  </si>
  <si>
    <t>03080-00</t>
  </si>
  <si>
    <t>03081-01</t>
  </si>
  <si>
    <t>03082-03</t>
  </si>
  <si>
    <t>2960/2962/63</t>
  </si>
  <si>
    <t>02798-00</t>
  </si>
  <si>
    <t>02799-01</t>
  </si>
  <si>
    <t>7 animals-MC135</t>
  </si>
  <si>
    <t>02800-03</t>
  </si>
  <si>
    <t>02801-10</t>
  </si>
  <si>
    <t>02802-30</t>
  </si>
  <si>
    <t>02803-00</t>
  </si>
  <si>
    <t>3068/3070</t>
  </si>
  <si>
    <t>03220-11</t>
  </si>
  <si>
    <t>03221-33</t>
  </si>
  <si>
    <t>Bold is injected</t>
  </si>
  <si>
    <t>133-1-1</t>
  </si>
  <si>
    <r>
      <t xml:space="preserve">Injected with 1 plate in 50ul HBSS Braf + Cre </t>
    </r>
    <r>
      <rPr>
        <b/>
        <sz val="10"/>
        <rFont val="Arial"/>
        <family val="2"/>
      </rPr>
      <t>astrocytes</t>
    </r>
    <r>
      <rPr>
        <sz val="10"/>
        <rFont val="Arial"/>
        <family val="2"/>
      </rPr>
      <t xml:space="preserve"> JR 8/31/10 </t>
    </r>
  </si>
  <si>
    <t>03185-00</t>
  </si>
  <si>
    <t>03186-01</t>
  </si>
  <si>
    <t>03187-03</t>
  </si>
  <si>
    <t>03188-10</t>
  </si>
  <si>
    <t>03189-30</t>
  </si>
  <si>
    <t>03190-00</t>
  </si>
  <si>
    <t>combined cages at weaning, nec sac JR- tumor!</t>
  </si>
  <si>
    <t>combined cages at weaning, nec sac JR; lung met- established cell line from tumor</t>
  </si>
  <si>
    <t>to 163-3-1 7/25 (DOX started)- JR said not doing well</t>
  </si>
  <si>
    <t>0464-01</t>
  </si>
  <si>
    <t>0459-01</t>
  </si>
  <si>
    <t>0465-03</t>
  </si>
  <si>
    <t>0460-03</t>
  </si>
  <si>
    <t>0461-10</t>
  </si>
  <si>
    <t>Pten-lox</t>
  </si>
  <si>
    <t>Tyr Cre</t>
  </si>
  <si>
    <t>Ink4a/Arf lox</t>
  </si>
  <si>
    <t>Braf male (yale.1)</t>
  </si>
  <si>
    <t>Tyr Cre ER T2 Braf Ca/Ca</t>
  </si>
  <si>
    <t>Tyr/+</t>
  </si>
  <si>
    <t>Ca/Ca</t>
  </si>
  <si>
    <t>Pten male (yale.2)</t>
  </si>
  <si>
    <t>Tyr Cre ER T2 Pten lox/lox</t>
  </si>
  <si>
    <t>sac 10/1 no production</t>
  </si>
  <si>
    <t>Pten female (from yale)</t>
  </si>
  <si>
    <t>DCT-TVA;Ink4a/Arf; Braf Ca/Ca</t>
  </si>
  <si>
    <t>6 animals-4733</t>
  </si>
  <si>
    <t>00001-00</t>
  </si>
  <si>
    <t>4733-1-1</t>
  </si>
  <si>
    <t>DCT-TVA/Tyr Cre ER T2 Braf Ca Ca</t>
  </si>
  <si>
    <t>sac nec 2/1 before weaning (tumor)</t>
  </si>
  <si>
    <t>10 animals-MC158-ALL DIED</t>
  </si>
  <si>
    <t>02746-03</t>
  </si>
  <si>
    <t>02747-10</t>
  </si>
  <si>
    <t>119-3-2</t>
  </si>
  <si>
    <t>02748-30</t>
  </si>
  <si>
    <t>9 animals-MC119</t>
  </si>
  <si>
    <t>Flox/Flox</t>
  </si>
  <si>
    <t>MC41 control 9/20/10</t>
  </si>
  <si>
    <t>DF1 BRAF KD + Cre 1/9/11 JR</t>
  </si>
  <si>
    <t>DF1 BRAF KD + Cre 1/11/11 JR</t>
  </si>
  <si>
    <t>119-3-1</t>
  </si>
  <si>
    <t>combined cages at weaning, to MC148 10/22, sac no production</t>
  </si>
  <si>
    <t>to MC147 10/22, sac no production</t>
  </si>
  <si>
    <t>to MC146 10/19, sac no production</t>
  </si>
  <si>
    <t>JR sac nec (lump/sickly)</t>
  </si>
  <si>
    <t>TNIC alone p6 12/29 p7 12/30/10 SH</t>
  </si>
  <si>
    <t>earnotched to 11, to 140-1-1 1/6/11, sac nec experimental endpoint</t>
  </si>
  <si>
    <t>155-3-1</t>
  </si>
  <si>
    <t>03116-00</t>
  </si>
  <si>
    <t>03106-00</t>
  </si>
  <si>
    <t>sac full nec, frozen tissue and primary culture</t>
  </si>
  <si>
    <t>Sex</t>
  </si>
  <si>
    <t>02596-03</t>
  </si>
  <si>
    <t>to 159-3-1 5/6, sac exp endpoint</t>
  </si>
  <si>
    <t>03430-00</t>
  </si>
  <si>
    <t>03432-03</t>
  </si>
  <si>
    <t>178-1-2</t>
  </si>
  <si>
    <t>0509-01</t>
  </si>
  <si>
    <t>0510-03</t>
  </si>
  <si>
    <t>0511-00</t>
  </si>
  <si>
    <t>0512-01</t>
  </si>
  <si>
    <t>0513-03</t>
  </si>
  <si>
    <t>03433-10</t>
  </si>
  <si>
    <t>03435-01</t>
  </si>
  <si>
    <t>32-1-2</t>
  </si>
  <si>
    <t>JR sac nec 7/15- tumor</t>
  </si>
  <si>
    <t>resexed as male 6/13, moved to 27-3-2, JR nec sac 7/15- tumor!</t>
  </si>
  <si>
    <t>to 15-4-1 4/22, to 15-5-1 5/13, sac exp endpoint</t>
  </si>
  <si>
    <t>11 animals-MC168</t>
  </si>
  <si>
    <t>168-5-1</t>
  </si>
  <si>
    <t>02819-03</t>
  </si>
  <si>
    <t>02820-10</t>
  </si>
  <si>
    <t>02821-30</t>
  </si>
  <si>
    <t>6 animals-MC119</t>
  </si>
  <si>
    <t>11 animals-MC134 and MC136</t>
  </si>
  <si>
    <t>119-4-2</t>
  </si>
  <si>
    <t>combined cages at weaning, sac nec 12/27 exp endpoint</t>
  </si>
  <si>
    <t>DCT-TVA Ink4a/Arf-flox</t>
  </si>
  <si>
    <t>131-1-1</t>
  </si>
  <si>
    <t>02841-00</t>
  </si>
  <si>
    <t>02842-01</t>
  </si>
  <si>
    <t>131-1-2</t>
  </si>
  <si>
    <t>02843-00</t>
  </si>
  <si>
    <t>02844-01</t>
  </si>
  <si>
    <t>02845-03</t>
  </si>
  <si>
    <t>02846-10</t>
  </si>
  <si>
    <t>6 animals-MC131</t>
  </si>
  <si>
    <t>3 animals-MC128 fostered</t>
  </si>
  <si>
    <t>Matt injection</t>
  </si>
  <si>
    <t>DF1 BRAF KD + Cre 1/6/11 JR</t>
  </si>
  <si>
    <t>MC155</t>
  </si>
  <si>
    <t>138-7-1</t>
  </si>
  <si>
    <t>150-3-2</t>
  </si>
  <si>
    <t>03133-00</t>
  </si>
  <si>
    <t>03134-01</t>
  </si>
  <si>
    <t>03135-03</t>
  </si>
  <si>
    <t>03136-00</t>
  </si>
  <si>
    <t>03137-01</t>
  </si>
  <si>
    <t>03138-03</t>
  </si>
  <si>
    <t>03139-00</t>
  </si>
  <si>
    <t>03140-01</t>
  </si>
  <si>
    <t>03141-03</t>
  </si>
  <si>
    <t>158-3-1</t>
  </si>
  <si>
    <t>8 animals-MC158</t>
  </si>
  <si>
    <t>137-1-1</t>
  </si>
  <si>
    <t>8 animals-MC138</t>
  </si>
  <si>
    <t>138-1-1</t>
  </si>
  <si>
    <t>02823-03</t>
  </si>
  <si>
    <t>2 animals-MC129</t>
  </si>
  <si>
    <t>DF1 BRaf KD + Cre JR 10/11/10</t>
  </si>
  <si>
    <t>RCAN TNIC + Tet-off 3/11 and 3/12</t>
  </si>
  <si>
    <t>163-1-1</t>
  </si>
  <si>
    <t>JR nec sac- tumor!</t>
  </si>
  <si>
    <t>0273-01</t>
  </si>
  <si>
    <t>0274-00</t>
  </si>
  <si>
    <t>13-3-2</t>
  </si>
  <si>
    <t>0275-01</t>
  </si>
  <si>
    <t>to MC17 2/22</t>
  </si>
  <si>
    <t>0277-10</t>
  </si>
  <si>
    <t>0278-00</t>
  </si>
  <si>
    <t>14-2-1</t>
  </si>
  <si>
    <t>0279-01</t>
  </si>
  <si>
    <t>0280-03</t>
  </si>
  <si>
    <t>0281-00</t>
  </si>
  <si>
    <t>0282-00</t>
  </si>
  <si>
    <t>03233-10</t>
  </si>
  <si>
    <t>03230-00</t>
  </si>
  <si>
    <t>151-5-1</t>
  </si>
  <si>
    <t>MC41 PAN p53 IDH R132H JR 4/8/11</t>
  </si>
  <si>
    <t>to MC24 1/7/11, tumor on rear noticed 3/29, sac 6/2</t>
  </si>
  <si>
    <t>5 animals-MC166 ALL DIED</t>
  </si>
  <si>
    <t>2 animals- MC179</t>
  </si>
  <si>
    <t>MC35</t>
  </si>
  <si>
    <t>MC36</t>
  </si>
  <si>
    <t>to MC35 7/28/11</t>
  </si>
  <si>
    <t>JR nec sac 7/27- tumor, frozen tissue and cell line</t>
  </si>
  <si>
    <t xml:space="preserve">to MC28 2/23, sac 7/27 sickly </t>
  </si>
  <si>
    <t>to 21-1-2 2/18, to MC28 2/23, sac 728 no female</t>
  </si>
  <si>
    <t>179-1-2</t>
  </si>
  <si>
    <t>03436-00</t>
  </si>
  <si>
    <t>03437-01</t>
  </si>
  <si>
    <t>given to Steve/Gach for macrophages</t>
  </si>
  <si>
    <t>to 171-1-1 6/3, given to Steve/Gach for macrophages</t>
  </si>
  <si>
    <t>Note: Tiny, still 1 week after weaning</t>
  </si>
  <si>
    <t>234-00</t>
  </si>
  <si>
    <t>15-1-2</t>
  </si>
  <si>
    <t>235-00</t>
  </si>
  <si>
    <t>15-1-1</t>
  </si>
  <si>
    <t>236-01</t>
  </si>
  <si>
    <t>0268-00</t>
  </si>
  <si>
    <t>15-2-2</t>
  </si>
  <si>
    <t>0269-01</t>
  </si>
  <si>
    <t>0270-03</t>
  </si>
  <si>
    <t>0271-10</t>
  </si>
  <si>
    <t>to 13-3-2 1/21, to MC26 2/18, sac no production</t>
  </si>
  <si>
    <t>to 21-1-2 2/18, James noticed tumor 4/14, sac 4/18 (ulcerating)</t>
  </si>
  <si>
    <t>0302-00</t>
  </si>
  <si>
    <t>16-3-2</t>
  </si>
  <si>
    <t>02514-00</t>
  </si>
  <si>
    <t>02518-30</t>
  </si>
  <si>
    <t>02752-10</t>
  </si>
  <si>
    <t>02753-30</t>
  </si>
  <si>
    <t>02754-00</t>
  </si>
  <si>
    <t>tumor noticed 8/15, need to regeno after death; JR nec sac 8/23- frozen tissue and cell line</t>
  </si>
  <si>
    <t>34-1-2</t>
  </si>
  <si>
    <t>03471-03</t>
  </si>
  <si>
    <t>03472-10</t>
  </si>
  <si>
    <t>03473-30</t>
  </si>
  <si>
    <t>03479-00</t>
  </si>
  <si>
    <t>03480-01</t>
  </si>
  <si>
    <t>03481-03</t>
  </si>
  <si>
    <t>03482-10</t>
  </si>
  <si>
    <t>181-1-2</t>
  </si>
  <si>
    <t>03483-00</t>
  </si>
  <si>
    <t>03484-01</t>
  </si>
  <si>
    <t>03485-03</t>
  </si>
  <si>
    <t>178-2-2</t>
  </si>
  <si>
    <t>03474-00</t>
  </si>
  <si>
    <t>03475-01</t>
  </si>
  <si>
    <t>03476-03</t>
  </si>
  <si>
    <t>03477-10</t>
  </si>
  <si>
    <t>03478-30</t>
  </si>
  <si>
    <t>MC38</t>
  </si>
  <si>
    <t>532-00</t>
  </si>
  <si>
    <t>combined cages at weaning, to MC38 9/6</t>
  </si>
  <si>
    <t>to MC30 5/25/11, to MC38 9/6</t>
  </si>
  <si>
    <t>combined cages at weaning, to MC155 12/7, sac 3/10/11</t>
  </si>
  <si>
    <t>166-1-1</t>
  </si>
  <si>
    <t>02806-11</t>
  </si>
  <si>
    <t>MC41 cre p4 8/24/11</t>
  </si>
  <si>
    <t>to 31-1-1b 8/24</t>
  </si>
  <si>
    <t>fd</t>
  </si>
  <si>
    <t>5 animals-MC139- ALL DIED</t>
  </si>
  <si>
    <t>sac nec 3/31, not moving well- looks like sarcoma</t>
  </si>
  <si>
    <t>0374-00</t>
  </si>
  <si>
    <t>15-4-2</t>
  </si>
  <si>
    <t>0375-01</t>
  </si>
  <si>
    <t>1 animals-MC11- ALL DIED</t>
  </si>
  <si>
    <t>11-5-1</t>
  </si>
  <si>
    <t>Jan</t>
  </si>
  <si>
    <t>Feb</t>
  </si>
  <si>
    <t>03142-10</t>
  </si>
  <si>
    <t>03143-00</t>
  </si>
  <si>
    <t>03144-01</t>
  </si>
  <si>
    <t>159-1-2</t>
  </si>
  <si>
    <t>02997/2914/3000</t>
  </si>
  <si>
    <t>0422-00</t>
  </si>
  <si>
    <t>0423-01</t>
  </si>
  <si>
    <t>02624-00</t>
  </si>
  <si>
    <t>nec sac 8/25 (tumor)</t>
  </si>
  <si>
    <t>176-4-2</t>
  </si>
  <si>
    <t>03496-00</t>
  </si>
  <si>
    <t>03497-01</t>
  </si>
  <si>
    <t>03498-03</t>
  </si>
  <si>
    <t>03499-10</t>
  </si>
  <si>
    <t>03495-30</t>
  </si>
  <si>
    <t>140-1-2</t>
  </si>
  <si>
    <t>02964-00</t>
  </si>
  <si>
    <t>02724-10</t>
  </si>
  <si>
    <t>02725-30</t>
  </si>
  <si>
    <t>combined cages at weaning, to MC154 12/7, fd 4/11</t>
  </si>
  <si>
    <t>02728-00</t>
  </si>
  <si>
    <t>02729-01</t>
  </si>
  <si>
    <t>02730-03</t>
  </si>
  <si>
    <t>02731-10</t>
  </si>
  <si>
    <t>142-1-2</t>
  </si>
  <si>
    <t>02952-00</t>
  </si>
  <si>
    <t>03182-01</t>
  </si>
  <si>
    <t>03183-03</t>
  </si>
  <si>
    <t>03184-10</t>
  </si>
  <si>
    <t>159-2-1</t>
  </si>
  <si>
    <t>03179-00</t>
  </si>
  <si>
    <t>03180-01</t>
  </si>
  <si>
    <t>03181-03</t>
  </si>
  <si>
    <t>AKT-IRES-Cre p8 1/18/11</t>
  </si>
  <si>
    <t>0318-03</t>
  </si>
  <si>
    <t>0319-00</t>
  </si>
  <si>
    <t>0320-00</t>
  </si>
  <si>
    <t>to 138-4-1 1/10, sac hk</t>
  </si>
  <si>
    <t>sac  hk</t>
  </si>
  <si>
    <t>MC166</t>
  </si>
  <si>
    <t>MC167</t>
  </si>
  <si>
    <t>MC168</t>
  </si>
  <si>
    <t>02575-11</t>
  </si>
  <si>
    <t>185-1-1</t>
  </si>
  <si>
    <t>03449-00</t>
  </si>
  <si>
    <t>03450-01</t>
  </si>
  <si>
    <t>03451-03</t>
  </si>
  <si>
    <t>03452-10</t>
  </si>
  <si>
    <t>7 animals-MC174</t>
  </si>
  <si>
    <t>DF1 RCAN TRE-KRAS, Tet-off, AKT 8/6/11 (for Gach)</t>
  </si>
  <si>
    <t>sac nec 8/26 (before weaning)</t>
  </si>
  <si>
    <t>sac nec 8/26- tumor, frozen tissue, lung mets seen grossly</t>
  </si>
  <si>
    <t>3 animals-MC156</t>
  </si>
  <si>
    <t>02674-00</t>
  </si>
  <si>
    <t>MC150</t>
  </si>
  <si>
    <t>MC151</t>
  </si>
  <si>
    <t>Set-up date</t>
  </si>
  <si>
    <t>4 animals-MC151- ALL DIED</t>
  </si>
  <si>
    <t>163-2-2</t>
  </si>
  <si>
    <t>03271-00</t>
  </si>
  <si>
    <t>03272-01</t>
  </si>
  <si>
    <t>03273-03</t>
  </si>
  <si>
    <t>03274-00</t>
  </si>
  <si>
    <t>03277-10</t>
  </si>
  <si>
    <t>03278-30</t>
  </si>
  <si>
    <t>03275-01</t>
  </si>
  <si>
    <t>03276-03</t>
  </si>
  <si>
    <t>03279-10</t>
  </si>
  <si>
    <t>8 animals-MC161- ALL DIED</t>
  </si>
  <si>
    <t>3 animals- MC169</t>
  </si>
  <si>
    <t>4 animals- MC163</t>
  </si>
  <si>
    <t>to 171-1-1 8/12, sac nec 8/23 exp end</t>
  </si>
  <si>
    <t>to 127-1-1 10/1, to 116-3-1 10/12, 10 125-3-1 11/5, sac 12/9 exp endpoint</t>
  </si>
  <si>
    <t>combined cages at weaning, to 127-1-1 10/1, to 116-3-1 10/12, to 125-3-1 11/5, sac 12/9 exp endpoint</t>
  </si>
  <si>
    <t>sac 11/11 tva negative</t>
  </si>
  <si>
    <t>5 animals-MC137</t>
  </si>
  <si>
    <t>combined cages at weaning, tumor noticed 1/10, to 125-3-1b  1/14 (DOX started), sac nec 3/1 (DOX resistant)- cell line, frozen tissue</t>
  </si>
  <si>
    <t>02378-01</t>
  </si>
  <si>
    <t>120-2-1</t>
  </si>
  <si>
    <t>02948-01</t>
  </si>
  <si>
    <t>02949-03</t>
  </si>
  <si>
    <t>02966-03</t>
  </si>
  <si>
    <t>02967-10</t>
  </si>
  <si>
    <t>02968-00</t>
  </si>
  <si>
    <t>02969-01</t>
  </si>
  <si>
    <t>02572-10</t>
  </si>
  <si>
    <t>02955-01</t>
  </si>
  <si>
    <t>02943-00</t>
  </si>
  <si>
    <t>02944-01</t>
  </si>
  <si>
    <t>02945-03</t>
  </si>
  <si>
    <t>02946-10</t>
  </si>
  <si>
    <t>02947-00</t>
  </si>
  <si>
    <t>159-3-2</t>
  </si>
  <si>
    <t>164-2-2</t>
  </si>
  <si>
    <t>156-5-2</t>
  </si>
  <si>
    <t>03239-00</t>
  </si>
  <si>
    <t>03240-01</t>
  </si>
  <si>
    <t>03241-00</t>
  </si>
  <si>
    <t>03242-01</t>
  </si>
  <si>
    <t>2 animals-MC125/127/128 fostered</t>
  </si>
  <si>
    <t>2672/67/70</t>
  </si>
  <si>
    <t>2674/71/96</t>
  </si>
  <si>
    <t>5 animals-MC130</t>
  </si>
  <si>
    <t>02890-00</t>
  </si>
  <si>
    <t>03063-10</t>
  </si>
  <si>
    <t>missexed as male, moved to 12-2-1 (earnotch to 11) 1/11/11, sac hk</t>
  </si>
  <si>
    <t>combined cages at weaning, JR nec sac- problem with legs, not sure if tumor</t>
  </si>
  <si>
    <t>0520-00</t>
  </si>
  <si>
    <t>0521-01</t>
  </si>
  <si>
    <t>0522-03</t>
  </si>
  <si>
    <t>0523-10</t>
  </si>
  <si>
    <t>0524-30</t>
  </si>
  <si>
    <t>0525-00</t>
  </si>
  <si>
    <t>0526-01</t>
  </si>
  <si>
    <t>0527-03</t>
  </si>
  <si>
    <t>0528-10</t>
  </si>
  <si>
    <t>0529-00</t>
  </si>
  <si>
    <t>0530-01</t>
  </si>
  <si>
    <t>0531-03</t>
  </si>
  <si>
    <t>31-1-1a</t>
  </si>
  <si>
    <t>31-1-1b</t>
  </si>
  <si>
    <t>31-1-2</t>
  </si>
  <si>
    <t>nec sac 4/5- not moving (tumor); cell line and frozen tissue</t>
  </si>
  <si>
    <t>combined cages at weaning, tumor noticed 1/7, moved to 125-3-1b 1/12 (DOX started), nec sac 2/7 (cell line + frozen tissue)- DOX resistant</t>
  </si>
  <si>
    <t>20-1-1</t>
  </si>
  <si>
    <t>02755-01</t>
  </si>
  <si>
    <t>tumor noticed 10/8, JR sac nec 10/13- cell line, frozen tissue</t>
  </si>
  <si>
    <t>Disposition</t>
  </si>
  <si>
    <t>Female</t>
  </si>
  <si>
    <t>Male</t>
  </si>
  <si>
    <t>0351-03</t>
  </si>
  <si>
    <t>0352-00</t>
  </si>
  <si>
    <t>13-4-2</t>
  </si>
  <si>
    <t>0353-01</t>
  </si>
  <si>
    <t>9 animals-MC17</t>
  </si>
  <si>
    <t>6 animals-MC13</t>
  </si>
  <si>
    <t>0272-00</t>
  </si>
  <si>
    <t>02839-30</t>
  </si>
  <si>
    <t>02840-11</t>
  </si>
  <si>
    <t>6 animals-MC130</t>
  </si>
  <si>
    <t>02902-10</t>
  </si>
  <si>
    <t>125-1-1</t>
  </si>
  <si>
    <t>5 animals-MC127</t>
  </si>
  <si>
    <t>8 animals-MC121</t>
  </si>
  <si>
    <t>121-3-1</t>
  </si>
  <si>
    <t>02564-33</t>
  </si>
  <si>
    <t>to MC169 3/10, fd 6/16/11</t>
  </si>
  <si>
    <t>Sac nec 8/17 (tumor)</t>
  </si>
  <si>
    <t>02691-10</t>
  </si>
  <si>
    <t>0446-10</t>
  </si>
  <si>
    <t>0447-10</t>
  </si>
  <si>
    <t>0448-00</t>
  </si>
  <si>
    <t>14-6-2</t>
  </si>
  <si>
    <t>0449-00</t>
  </si>
  <si>
    <t>0450-00</t>
  </si>
  <si>
    <t>5 animals- MC21</t>
  </si>
  <si>
    <t>RCAS Cre 3/25 only 1x (wrong cage over weekend)</t>
  </si>
  <si>
    <t>0451-00</t>
  </si>
  <si>
    <t>21-3-1</t>
  </si>
  <si>
    <t>0452-01</t>
  </si>
  <si>
    <t>0454-00</t>
  </si>
  <si>
    <t>0455-01</t>
  </si>
  <si>
    <t>0456-00</t>
  </si>
  <si>
    <t>25-2-2</t>
  </si>
  <si>
    <t>0457-01</t>
  </si>
  <si>
    <t>AKT-IRES-Cre p7 3/30 and 4/1</t>
  </si>
  <si>
    <t>276-03</t>
  </si>
  <si>
    <t>5 animals- MC29</t>
  </si>
  <si>
    <t>to 17-7-2 4/22, fd 7/7/11 (no apparent tumor)</t>
  </si>
  <si>
    <t>0176-01</t>
  </si>
  <si>
    <t>03322-00</t>
  </si>
  <si>
    <t>03325-10</t>
  </si>
  <si>
    <t>162-3-2</t>
  </si>
  <si>
    <t>03326-00</t>
  </si>
  <si>
    <t>03327-01</t>
  </si>
  <si>
    <t>03328-03</t>
  </si>
  <si>
    <t>03329-10</t>
  </si>
  <si>
    <t>03315-01</t>
  </si>
  <si>
    <t>03316-03</t>
  </si>
  <si>
    <t>03317-10</t>
  </si>
  <si>
    <t>03318-30</t>
  </si>
  <si>
    <t>02875-01</t>
  </si>
  <si>
    <t>to MC169 5/17/11, sac no female</t>
  </si>
  <si>
    <t>Ca/+</t>
  </si>
  <si>
    <t>00002-01</t>
  </si>
  <si>
    <t>00003-03</t>
  </si>
  <si>
    <t>MC02</t>
  </si>
  <si>
    <t>sac no production</t>
  </si>
  <si>
    <t>00004-00</t>
  </si>
  <si>
    <t>00005-01</t>
  </si>
  <si>
    <t>4733-1-2</t>
  </si>
  <si>
    <t>00006-03</t>
  </si>
  <si>
    <t>4 animals-4733</t>
  </si>
  <si>
    <t>00007-00</t>
  </si>
  <si>
    <t>MC04</t>
  </si>
  <si>
    <t>to MC04 5/19, sac 10/1 hk</t>
  </si>
  <si>
    <t>00008-00</t>
  </si>
  <si>
    <t>to MC04 5/19</t>
  </si>
  <si>
    <t>00009-01</t>
  </si>
  <si>
    <t>4733-2-2</t>
  </si>
  <si>
    <t>00010-03</t>
  </si>
  <si>
    <t>MC05</t>
  </si>
  <si>
    <t>to MC05 6/9</t>
  </si>
  <si>
    <t>7 animals-4733</t>
  </si>
  <si>
    <t>00011-03</t>
  </si>
  <si>
    <t>4733-3-1</t>
  </si>
  <si>
    <t>ear-notched to 03 6/10, sac hk</t>
  </si>
  <si>
    <t>00012-01</t>
  </si>
  <si>
    <t>to MC05 6/9, sac 9/23</t>
  </si>
  <si>
    <t>00013-00</t>
  </si>
  <si>
    <t>4733-3-2</t>
  </si>
  <si>
    <t>00014-01</t>
  </si>
  <si>
    <t>00015-03</t>
  </si>
  <si>
    <t>MC08</t>
  </si>
  <si>
    <t>to MC08 7/15, sac 11/5 sick</t>
  </si>
  <si>
    <t>00016-10</t>
  </si>
  <si>
    <t>00017-30</t>
  </si>
  <si>
    <t>03032-00</t>
  </si>
  <si>
    <t>03014-00</t>
  </si>
  <si>
    <t>03015-00</t>
  </si>
  <si>
    <t>03016-00</t>
  </si>
  <si>
    <t>03017-01</t>
  </si>
  <si>
    <t>02830-00</t>
  </si>
  <si>
    <t>03107-01</t>
  </si>
  <si>
    <t>03108-03</t>
  </si>
  <si>
    <t>03109-00</t>
  </si>
  <si>
    <t>03110-01</t>
  </si>
  <si>
    <t>03111-03</t>
  </si>
  <si>
    <t>03112-10</t>
  </si>
  <si>
    <t>154-2-2</t>
  </si>
  <si>
    <t>03113-00</t>
  </si>
  <si>
    <t>03114-01</t>
  </si>
  <si>
    <t>03115-03</t>
  </si>
  <si>
    <t>03116-10</t>
  </si>
  <si>
    <t>combined cages at weaning; DOX started 10/27, fd 2/9/11- no necropsy</t>
  </si>
  <si>
    <t>03359-03</t>
  </si>
  <si>
    <t>24-2-2</t>
  </si>
  <si>
    <t>0388-01</t>
  </si>
  <si>
    <t>0389-00</t>
  </si>
  <si>
    <t>0390-11</t>
  </si>
  <si>
    <t>0391-03</t>
  </si>
  <si>
    <t>0392-10</t>
  </si>
  <si>
    <t>to MC07 6/25, sac 10/22</t>
  </si>
  <si>
    <t>0023-00</t>
  </si>
  <si>
    <t>01-1-2a</t>
  </si>
  <si>
    <t>0024-01</t>
  </si>
  <si>
    <t>0025-03</t>
  </si>
  <si>
    <t>0026-00</t>
  </si>
  <si>
    <t>0027-01</t>
  </si>
  <si>
    <t>0028-00</t>
  </si>
  <si>
    <t>0029-01</t>
  </si>
  <si>
    <t>01-1-2b</t>
  </si>
  <si>
    <t>0030-03</t>
  </si>
  <si>
    <t>0031-10</t>
  </si>
  <si>
    <t>0032-30</t>
  </si>
  <si>
    <t>0033-00</t>
  </si>
  <si>
    <t>9 animals-MC01</t>
  </si>
  <si>
    <t>0034-00</t>
  </si>
  <si>
    <t>01-2-2</t>
  </si>
  <si>
    <t>0001</t>
  </si>
  <si>
    <t>Thiah 7</t>
  </si>
  <si>
    <t>to MC19 11/16, sac 2/18</t>
  </si>
  <si>
    <t>09-5-1</t>
  </si>
  <si>
    <t>7 animals-MC08</t>
  </si>
  <si>
    <t>0182-00</t>
  </si>
  <si>
    <t>08-3-1</t>
  </si>
  <si>
    <t>0183-00</t>
  </si>
  <si>
    <t>0184-01</t>
  </si>
  <si>
    <t>0185-03</t>
  </si>
  <si>
    <t>MC21</t>
  </si>
  <si>
    <t>0186-10</t>
  </si>
  <si>
    <t>Injected with RCAN TRE-NRAS-IRES-Cre + Tet-off p16 JR 9/23/10 and 9/27</t>
  </si>
  <si>
    <t>4 animals-MC06</t>
  </si>
  <si>
    <t>0092-00</t>
  </si>
  <si>
    <t>07-2-1</t>
  </si>
  <si>
    <t>0093-00</t>
  </si>
  <si>
    <t>06-1-2</t>
  </si>
  <si>
    <t>0094-01</t>
  </si>
  <si>
    <t>0095-03</t>
  </si>
  <si>
    <t>10 animals-MC07</t>
  </si>
  <si>
    <t>03123-03</t>
  </si>
  <si>
    <t>03124-10</t>
  </si>
  <si>
    <t>03125-30</t>
  </si>
  <si>
    <t>03126-00</t>
  </si>
  <si>
    <t>03127-01</t>
  </si>
  <si>
    <t>03128-03</t>
  </si>
  <si>
    <t>03129-10</t>
  </si>
  <si>
    <t>03130-30</t>
  </si>
  <si>
    <t>8 animals-MC161</t>
  </si>
  <si>
    <t>7 animals-MC154-ALL DIED</t>
  </si>
  <si>
    <t>3 animals- MC159</t>
  </si>
  <si>
    <t>RCAN TNIC + TET-OFF 2/15</t>
  </si>
  <si>
    <t>7 animals- MC160-ALL DIED</t>
  </si>
  <si>
    <t>160-1-1</t>
  </si>
  <si>
    <t>156-3-1</t>
  </si>
  <si>
    <t>to MC22 1/3/11, sac 4/22 not needed</t>
  </si>
  <si>
    <t>0222-00</t>
  </si>
  <si>
    <t>0267-03</t>
  </si>
  <si>
    <t>tumor noticed 11/24; JR nec sac 12/6; cell line and frozen tissue</t>
  </si>
  <si>
    <t>MC152</t>
  </si>
  <si>
    <t>MC153</t>
  </si>
  <si>
    <t>MC154</t>
  </si>
  <si>
    <t>02896-30</t>
  </si>
  <si>
    <t>130-2-2</t>
  </si>
  <si>
    <t>130-2-1</t>
  </si>
  <si>
    <t>02897-00</t>
  </si>
  <si>
    <t>02898-01</t>
  </si>
  <si>
    <t xml:space="preserve">7 animals-MC19 </t>
  </si>
  <si>
    <t>AKT-IRES-Cre p8 2/16</t>
  </si>
  <si>
    <t>0376-00</t>
  </si>
  <si>
    <t>19-3-1</t>
  </si>
  <si>
    <t>177-00</t>
  </si>
  <si>
    <t>181-01</t>
  </si>
  <si>
    <t>0377-01</t>
  </si>
  <si>
    <t>10 animals- MC24</t>
  </si>
  <si>
    <t>0383-00</t>
  </si>
  <si>
    <t>0384-03</t>
  </si>
  <si>
    <t>0385-10</t>
  </si>
  <si>
    <t>0386-30</t>
  </si>
  <si>
    <t>0387-00</t>
  </si>
  <si>
    <t>to MC29 3/10, sac not needed</t>
  </si>
  <si>
    <t>0323-01</t>
  </si>
  <si>
    <t>0325-01</t>
  </si>
  <si>
    <t>0326-00</t>
  </si>
  <si>
    <t>3 animals-MC19 +2 fostered from MC17</t>
  </si>
  <si>
    <t>AKT-IRES-Cre p8 1/24/11</t>
  </si>
  <si>
    <t>0327-33</t>
  </si>
  <si>
    <t>0177-00/124</t>
  </si>
  <si>
    <t>0181-01/149</t>
  </si>
  <si>
    <t>124-03</t>
  </si>
  <si>
    <t>3 animals-MC12</t>
  </si>
  <si>
    <t>0332-01</t>
  </si>
  <si>
    <t>16-4-1</t>
  </si>
  <si>
    <t>0333-00</t>
  </si>
  <si>
    <t>12-5-2</t>
  </si>
  <si>
    <t>0334-01</t>
  </si>
  <si>
    <t>02811-00</t>
  </si>
  <si>
    <t>02812-01</t>
  </si>
  <si>
    <t>02813-03</t>
  </si>
  <si>
    <t>02817-00</t>
  </si>
  <si>
    <t>02818-01</t>
  </si>
  <si>
    <t>6 animals- MC178</t>
  </si>
  <si>
    <t>178-1-1</t>
  </si>
  <si>
    <t>3271-00</t>
  </si>
  <si>
    <t>Ckit L576P, CCND1, Cre 6/30 (Matt)</t>
  </si>
  <si>
    <t>03036-03</t>
  </si>
  <si>
    <t>03198-11</t>
  </si>
  <si>
    <t>sent to HCI 10/10/11</t>
  </si>
  <si>
    <t>03523-03</t>
  </si>
  <si>
    <t>03524-10</t>
  </si>
  <si>
    <t>to 31-1-1b 8/24, sent to HCI 10/10/11</t>
  </si>
  <si>
    <t>to 27-3-1 7/22, to 27-4-1 9/2, to 31-1-1b 10/4, sent to HCI 10/10/11</t>
  </si>
  <si>
    <t>HCI Mating</t>
  </si>
  <si>
    <t>DCT-TVA;Ink4a/Arf-flox/flox</t>
  </si>
  <si>
    <t>3484-01</t>
  </si>
  <si>
    <t>3485-03</t>
  </si>
  <si>
    <t>3511-00</t>
  </si>
  <si>
    <t>3512-01</t>
  </si>
  <si>
    <t>3513-03</t>
  </si>
  <si>
    <t>3514-10</t>
  </si>
  <si>
    <t>Nestin-TVA;Ink4a/Arf flox/flox</t>
  </si>
  <si>
    <t>3515-00</t>
  </si>
  <si>
    <t>3516-01</t>
  </si>
  <si>
    <t>3517-03</t>
  </si>
  <si>
    <t>3518-10</t>
  </si>
  <si>
    <t>DCT-TVA;Ink4a/Arf flox/flox; Braf Ca/Ca; pten-wt</t>
  </si>
  <si>
    <t>524-30</t>
  </si>
  <si>
    <t>DCT-TVA;Ink4a/Arf flox/+; Braf Ca/+; pten-wt</t>
  </si>
  <si>
    <t>508-01</t>
  </si>
  <si>
    <t>551-01</t>
  </si>
  <si>
    <t>542-01</t>
  </si>
  <si>
    <t>DCT-TVA;Ink4a/Arf flox/+; Braf Ca/+; pten flox/+</t>
  </si>
  <si>
    <t>DCT-TVA;Ink4a/Arf flox/+; Braf Ca/+; pten flox/+; Tyr-Cre+</t>
  </si>
  <si>
    <t>525-00</t>
  </si>
  <si>
    <t>541-00</t>
  </si>
  <si>
    <t>0543-03 (not using)</t>
  </si>
  <si>
    <t>0553-00 (not using)</t>
  </si>
  <si>
    <t>0544-10 (not using)</t>
  </si>
  <si>
    <t>0546-11 (not using)</t>
  </si>
  <si>
    <t>03504-00 (not using)</t>
  </si>
  <si>
    <t>03505-01 (not using)</t>
  </si>
  <si>
    <t>03506-00 (not using)</t>
  </si>
  <si>
    <t>03507-01 (not using)</t>
  </si>
  <si>
    <t>03508-03 (not using)</t>
  </si>
  <si>
    <t>03509-10 (not using)</t>
  </si>
  <si>
    <t>03510-30 (not using)</t>
  </si>
  <si>
    <t>03519-03 (not using)</t>
  </si>
  <si>
    <t>03520-10 (not using)</t>
  </si>
  <si>
    <t>MC 3</t>
  </si>
  <si>
    <t>MC 4</t>
  </si>
  <si>
    <t>MC 5</t>
  </si>
  <si>
    <t>MC 6</t>
  </si>
  <si>
    <t>MC 1</t>
  </si>
  <si>
    <t>MC 2</t>
  </si>
  <si>
    <t>Cage #</t>
  </si>
  <si>
    <t>0526-11</t>
  </si>
  <si>
    <t>FD 10/16/11</t>
  </si>
  <si>
    <t>0550-00 (FD)</t>
  </si>
  <si>
    <t>552-03 (white)</t>
  </si>
  <si>
    <t>00508-01</t>
  </si>
  <si>
    <t>00551-01</t>
  </si>
  <si>
    <t>00524-30</t>
  </si>
  <si>
    <t>00552-03</t>
  </si>
  <si>
    <t>00523-10</t>
  </si>
  <si>
    <t>00542-01</t>
  </si>
  <si>
    <t>00525-00</t>
  </si>
  <si>
    <t>00541-00</t>
  </si>
  <si>
    <t>combined cages at weaning,k to 189-1-1 10/4, sent to HCI 10/10/11</t>
  </si>
  <si>
    <t>182-3-2</t>
  </si>
  <si>
    <t>39-1-2</t>
  </si>
  <si>
    <t>35-2-1</t>
  </si>
  <si>
    <t>37-2-1</t>
  </si>
  <si>
    <t>37-2-2</t>
  </si>
  <si>
    <t>03528-00</t>
  </si>
  <si>
    <t>0570-01</t>
  </si>
  <si>
    <t>0572-00 (w)</t>
  </si>
  <si>
    <t>0576-00</t>
  </si>
  <si>
    <t>0579-00</t>
  </si>
  <si>
    <t>03529-11</t>
  </si>
  <si>
    <t>03501-11</t>
  </si>
  <si>
    <t>0571-03</t>
  </si>
  <si>
    <t>0574-01</t>
  </si>
  <si>
    <t>0577-01</t>
  </si>
  <si>
    <t>0580-01</t>
  </si>
  <si>
    <t>03540-03</t>
  </si>
  <si>
    <t>0586-00 (w)</t>
  </si>
  <si>
    <t>0575-03</t>
  </si>
  <si>
    <t>0578-03</t>
  </si>
  <si>
    <t>0581-03</t>
  </si>
  <si>
    <t>03541-10</t>
  </si>
  <si>
    <t xml:space="preserve">0587-01 (w) </t>
  </si>
  <si>
    <t>0554-10</t>
  </si>
  <si>
    <t>0568-30</t>
  </si>
  <si>
    <t xml:space="preserve">0583-30  </t>
  </si>
  <si>
    <t xml:space="preserve">03466-01 </t>
  </si>
  <si>
    <t>0573-10</t>
  </si>
  <si>
    <t>0561-33</t>
  </si>
  <si>
    <t xml:space="preserve">0562-10    </t>
  </si>
  <si>
    <t>0557-10 (br)</t>
  </si>
  <si>
    <t>03523-00</t>
  </si>
  <si>
    <t>03524-01</t>
  </si>
  <si>
    <t>5 animals-MC182</t>
  </si>
  <si>
    <t>Age (weeks)</t>
  </si>
  <si>
    <t>467-0</t>
  </si>
  <si>
    <t>513-03</t>
  </si>
  <si>
    <t>399-01</t>
  </si>
  <si>
    <t>31-2-1</t>
  </si>
  <si>
    <t>39-1-1</t>
  </si>
  <si>
    <t>37-1-2</t>
  </si>
  <si>
    <t>sent to HCI 11/7/11</t>
  </si>
  <si>
    <t>3436-00</t>
  </si>
  <si>
    <t>3437-01</t>
  </si>
  <si>
    <t>to 182-3-2 11/3, sent to HCI 11/7/11</t>
  </si>
  <si>
    <t>Nestin-TVA (ink4a/arf-wt)</t>
  </si>
  <si>
    <t>DCT-TVA;Ink4a/Arf flox/+;Tyr-Cre;Braf wt; pten flox/flox</t>
  </si>
  <si>
    <t>HCI</t>
  </si>
  <si>
    <t>11/10/2011 (7)</t>
  </si>
  <si>
    <t>11/10/2011 (8)</t>
  </si>
  <si>
    <t>11/9/2011 (7)</t>
  </si>
  <si>
    <t>11/10/2011 (9)</t>
  </si>
  <si>
    <t>3-1-1</t>
  </si>
  <si>
    <t>4-1-1</t>
  </si>
  <si>
    <t>7-1-1</t>
  </si>
  <si>
    <t>9-1-1</t>
  </si>
  <si>
    <t>DCT-TVA;Ink4a/Arf; Braf Ca; pten het</t>
  </si>
  <si>
    <t>9 animals- MC8</t>
  </si>
  <si>
    <t>DCT-TVA;Ink4a/Arf; Braf Ca</t>
  </si>
  <si>
    <t>7 animals- MC1</t>
  </si>
  <si>
    <t>1-1-1</t>
  </si>
  <si>
    <t>8 animals- MC2</t>
  </si>
  <si>
    <t>2-1-1</t>
  </si>
  <si>
    <t>5-1-1</t>
  </si>
  <si>
    <t>Tail clip</t>
  </si>
  <si>
    <t>00526-11</t>
  </si>
  <si>
    <t>003484-01</t>
  </si>
  <si>
    <t>003485-03</t>
  </si>
  <si>
    <t>3 animals-MC6</t>
  </si>
  <si>
    <t>8 animals-MC3</t>
  </si>
  <si>
    <t>7 animals-MC4</t>
  </si>
  <si>
    <t>5 animals- MC7</t>
  </si>
  <si>
    <t>8 animals- MC9</t>
  </si>
  <si>
    <t>03479-00/003480-01</t>
  </si>
  <si>
    <t>03481-03/003482-10</t>
  </si>
  <si>
    <t>9 animals-MC5</t>
  </si>
  <si>
    <t>00003-00</t>
  </si>
  <si>
    <t>3-1-2</t>
  </si>
  <si>
    <t>00004-01</t>
  </si>
  <si>
    <t>00005-03</t>
  </si>
  <si>
    <t>00006-10</t>
  </si>
  <si>
    <t>00007-30</t>
  </si>
  <si>
    <t>00008-01</t>
  </si>
  <si>
    <t>00009-03</t>
  </si>
  <si>
    <t>00010-10</t>
  </si>
  <si>
    <t>00011-30</t>
  </si>
  <si>
    <t>00012-00</t>
  </si>
  <si>
    <t>00013-03</t>
  </si>
  <si>
    <t>00014-10</t>
  </si>
  <si>
    <t>00015-30</t>
  </si>
  <si>
    <t>00016-00</t>
  </si>
  <si>
    <t>00017-01</t>
  </si>
  <si>
    <t>00018-03</t>
  </si>
  <si>
    <t>00019-00</t>
  </si>
  <si>
    <t>00020-01</t>
  </si>
  <si>
    <t>00021-03</t>
  </si>
  <si>
    <t>00022-10</t>
  </si>
  <si>
    <t>00023-00 (br)</t>
  </si>
  <si>
    <t>9-1-2</t>
  </si>
  <si>
    <t>00024-00 (w)</t>
  </si>
  <si>
    <t>00025-01 (br)</t>
  </si>
  <si>
    <t>00026-03 (br)</t>
  </si>
  <si>
    <t>00027-00</t>
  </si>
  <si>
    <t>00028-01</t>
  </si>
  <si>
    <t>00029-03</t>
  </si>
  <si>
    <t>00030-10</t>
  </si>
  <si>
    <t>00031-30</t>
  </si>
  <si>
    <t>00032-00 (w)</t>
  </si>
  <si>
    <t>00033-01 (w)</t>
  </si>
  <si>
    <t>00034-03 (br)</t>
  </si>
  <si>
    <t>00035-10 (br)</t>
  </si>
  <si>
    <t>00036-30 (br)</t>
  </si>
  <si>
    <t>00037-00 (w)</t>
  </si>
  <si>
    <t>00038-01 (w)</t>
  </si>
  <si>
    <t>00039-03 (w)</t>
  </si>
  <si>
    <t>00040-10 (br)</t>
  </si>
  <si>
    <t>8-1-2</t>
  </si>
  <si>
    <t>8-1-1</t>
  </si>
  <si>
    <t>2-1-2</t>
  </si>
  <si>
    <t>00041-00</t>
  </si>
  <si>
    <t>00042-01</t>
  </si>
  <si>
    <t>00043-03</t>
  </si>
  <si>
    <t>00044-10</t>
  </si>
  <si>
    <t>00045-30</t>
  </si>
  <si>
    <t>00046-11</t>
  </si>
  <si>
    <t>00047-00</t>
  </si>
  <si>
    <t>00048-00</t>
  </si>
  <si>
    <t>00049-01</t>
  </si>
  <si>
    <t>00050-03</t>
  </si>
  <si>
    <t>00051-10</t>
  </si>
  <si>
    <t>00052-01</t>
  </si>
  <si>
    <t>00053-03</t>
  </si>
  <si>
    <t>00054-10</t>
  </si>
  <si>
    <t>00055-30</t>
  </si>
  <si>
    <t>00056-00</t>
  </si>
  <si>
    <t>00057-01</t>
  </si>
  <si>
    <t>00058-03</t>
  </si>
  <si>
    <t>00059-10</t>
  </si>
  <si>
    <t>00060-30</t>
  </si>
  <si>
    <t>00061-11</t>
  </si>
  <si>
    <t>00062-00</t>
  </si>
  <si>
    <t>00063-10</t>
  </si>
  <si>
    <t>00064-30</t>
  </si>
  <si>
    <t>11/21/11 (9)</t>
  </si>
  <si>
    <t>11/8/2011 (3)</t>
  </si>
  <si>
    <t>11/9/2011 (8)</t>
  </si>
  <si>
    <t>11/9/2011 (5)</t>
  </si>
  <si>
    <t>9 animals- MC10</t>
  </si>
  <si>
    <t>5-1-2</t>
  </si>
  <si>
    <t>4-1-2</t>
  </si>
  <si>
    <t>11/29/11 (4)</t>
  </si>
  <si>
    <t>4-2-1</t>
  </si>
  <si>
    <t>Sac; Tva negative</t>
  </si>
  <si>
    <t>003482-10</t>
  </si>
  <si>
    <t>10 animals-MC5</t>
  </si>
  <si>
    <t>5-2-1</t>
  </si>
  <si>
    <t>2.1-2-1</t>
  </si>
  <si>
    <t>10 animals- MC8</t>
  </si>
  <si>
    <t>8-2-1</t>
  </si>
  <si>
    <t>3482-10</t>
  </si>
  <si>
    <t>3481-03</t>
  </si>
  <si>
    <t>11/30/2011 (3)</t>
  </si>
  <si>
    <t>12/1/11 (6)</t>
  </si>
  <si>
    <t>11/30/2011 (10)</t>
  </si>
  <si>
    <t>12/1/11 (10)</t>
  </si>
  <si>
    <t>5 animals- MC1</t>
  </si>
  <si>
    <t>00065-00</t>
  </si>
  <si>
    <t>00066-01</t>
  </si>
  <si>
    <t>00067-03</t>
  </si>
  <si>
    <t>00068-00</t>
  </si>
  <si>
    <t>00069-01</t>
  </si>
  <si>
    <t>12/5/2011(7)</t>
  </si>
  <si>
    <t>Dec</t>
  </si>
  <si>
    <t>FD over the weekend- no mouse to assess; 108 days</t>
  </si>
  <si>
    <t>3-2-1</t>
  </si>
  <si>
    <t>4 animals- MC9</t>
  </si>
  <si>
    <t>00070-00(W)</t>
  </si>
  <si>
    <t>12/5/11 (8)</t>
  </si>
  <si>
    <t>12/6/11 (4)</t>
  </si>
  <si>
    <t>3479-00</t>
  </si>
  <si>
    <t>3480-01</t>
  </si>
  <si>
    <t>00072-00</t>
  </si>
  <si>
    <t>00074-03</t>
  </si>
  <si>
    <t>00075-10</t>
  </si>
  <si>
    <t>00076-30</t>
  </si>
  <si>
    <t>00077-03</t>
  </si>
  <si>
    <t>00078-10</t>
  </si>
  <si>
    <t>00073-10</t>
  </si>
  <si>
    <t>00071-01</t>
  </si>
  <si>
    <t>Date</t>
  </si>
  <si>
    <t xml:space="preserve">Invoice # </t>
  </si>
  <si>
    <t>unit cost</t>
  </si>
  <si>
    <t>units</t>
  </si>
  <si>
    <t>charge</t>
  </si>
  <si>
    <t>Description</t>
  </si>
  <si>
    <t>Serology</t>
  </si>
  <si>
    <t>9.1-1-1</t>
  </si>
  <si>
    <t>9.1-1-2</t>
  </si>
  <si>
    <t>5 animals- MC9.1</t>
  </si>
  <si>
    <t>3 animals- MC7</t>
  </si>
  <si>
    <t>9.1-2-1</t>
  </si>
  <si>
    <t>523-10</t>
  </si>
  <si>
    <t>526-01</t>
  </si>
  <si>
    <t>11/18/11 (5)</t>
  </si>
  <si>
    <t>12/12/11 (5)</t>
  </si>
  <si>
    <t>12/12/11 (3)</t>
  </si>
  <si>
    <t>67-03</t>
  </si>
  <si>
    <t>66-01</t>
  </si>
  <si>
    <t>DCT-TVA;Ink4a/Arf flox/+;Braf Ca/+; pten flox/flox</t>
  </si>
  <si>
    <t>69-01</t>
  </si>
  <si>
    <t>DCT-TVA;Ink4a/Arf flox/flox;Tyr-Cre;Braf Ca/+; pten flox/flox</t>
  </si>
  <si>
    <t>28-01</t>
  </si>
  <si>
    <t>68-00</t>
  </si>
  <si>
    <t>DCT-TVA;Ink4a/Arf flox/flox; Tyr-Cre; Braf wt; pten flox/+</t>
  </si>
  <si>
    <t>DCT-TVA; Tyr-Cre; Braf Ca/+</t>
  </si>
  <si>
    <t>00079-00</t>
  </si>
  <si>
    <t>00080-00</t>
  </si>
  <si>
    <t>4-2-2</t>
  </si>
  <si>
    <t>00082-00</t>
  </si>
  <si>
    <t>5-2-2</t>
  </si>
  <si>
    <t>00083-01</t>
  </si>
  <si>
    <t>00084-03</t>
  </si>
  <si>
    <t>00085-10</t>
  </si>
  <si>
    <t>00086-30</t>
  </si>
  <si>
    <t>00087-00</t>
  </si>
  <si>
    <t>00088-01</t>
  </si>
  <si>
    <t>00089-03</t>
  </si>
  <si>
    <t>00090-10</t>
  </si>
  <si>
    <t>00081-30</t>
  </si>
  <si>
    <t>2.1-2-2</t>
  </si>
  <si>
    <t>00091-00</t>
  </si>
  <si>
    <t>00092-01</t>
  </si>
  <si>
    <t>00093-00</t>
  </si>
  <si>
    <t>00094-03</t>
  </si>
  <si>
    <t>00095-10</t>
  </si>
  <si>
    <t>00096-30</t>
  </si>
  <si>
    <t>00097-01</t>
  </si>
  <si>
    <t>00102- 03(w)</t>
  </si>
  <si>
    <t>00103- 10(w)</t>
  </si>
  <si>
    <t>00106- 00(b)</t>
  </si>
  <si>
    <t>00107- 01(b)</t>
  </si>
  <si>
    <t>00104- 00(w)</t>
  </si>
  <si>
    <t>00105- 01(w)</t>
  </si>
  <si>
    <t>8-2-2</t>
  </si>
  <si>
    <t>8-2-3</t>
  </si>
  <si>
    <t>00100- 00 (w)</t>
  </si>
  <si>
    <t>00101- 01 (w)</t>
  </si>
  <si>
    <t>20-01</t>
  </si>
  <si>
    <t>23-00</t>
  </si>
  <si>
    <t>12/9/11 (6)</t>
  </si>
  <si>
    <t>12/9/11 (9)</t>
  </si>
  <si>
    <t>12/9/11 (3)</t>
  </si>
  <si>
    <t>Sac housekeeping</t>
  </si>
  <si>
    <t>MC7</t>
  </si>
  <si>
    <t>MC 16</t>
  </si>
  <si>
    <t>003541-10</t>
  </si>
  <si>
    <t>13-1-1</t>
  </si>
  <si>
    <t>003529-11</t>
  </si>
  <si>
    <t>003540-03</t>
  </si>
  <si>
    <t>6-2-1</t>
  </si>
  <si>
    <t>Female failed to get pregnant</t>
  </si>
  <si>
    <t>6 animals-MC6</t>
  </si>
  <si>
    <t>00108- 03(b)</t>
  </si>
  <si>
    <t>00098-31</t>
  </si>
  <si>
    <t>00099-11</t>
  </si>
  <si>
    <t>3 animals-MC4</t>
  </si>
  <si>
    <t>6 animals-MC4</t>
  </si>
  <si>
    <t>4-3-1</t>
  </si>
  <si>
    <t>MC 17</t>
  </si>
  <si>
    <t>MC 20</t>
  </si>
  <si>
    <t>Nestin-TVA;Ink4a/Arf-flox/flox</t>
  </si>
  <si>
    <t>Nestin-TVA;Ink4a/Arf-flox/+</t>
  </si>
  <si>
    <t>MC</t>
  </si>
  <si>
    <t>DCT-TVA;Ink4a/Arf-flox/flox ( TVA is het)</t>
  </si>
  <si>
    <t>DCT-TVA;pten-wt;BRafCa/Ca;Ink4a/Arf-flox/flox ( TVA is het)</t>
  </si>
  <si>
    <t>Injected 12/20/11 (JR) RCANBP(A)TRE-BRAF; RCASBP(A)CRE + RCASBP(A)TET OFF</t>
  </si>
  <si>
    <t>DCT-TVA;Tyr-CreER;pten-flox/flox;Braf Ca/Ca;Ink4a/Arf-flox/flox</t>
  </si>
  <si>
    <t>All alleles</t>
  </si>
  <si>
    <t>Braf wt</t>
  </si>
  <si>
    <t>12/20/11 (6)</t>
  </si>
  <si>
    <t>12/13/11 (6)</t>
  </si>
  <si>
    <t>back with male 12/21/11</t>
  </si>
  <si>
    <t>11-1-2</t>
  </si>
  <si>
    <t>00109-00</t>
  </si>
  <si>
    <t>00110-00</t>
  </si>
  <si>
    <t>00111-01</t>
  </si>
  <si>
    <t>00112-03</t>
  </si>
  <si>
    <t>00114-30</t>
  </si>
  <si>
    <t>00113-10</t>
  </si>
  <si>
    <t>6 animals-MC11</t>
  </si>
  <si>
    <t>3-2-2</t>
  </si>
  <si>
    <t>00117-00</t>
  </si>
  <si>
    <t>00118-01</t>
  </si>
  <si>
    <t>00119-03</t>
  </si>
  <si>
    <t>00120-10</t>
  </si>
  <si>
    <t>00121-30</t>
  </si>
  <si>
    <t>00122-11</t>
  </si>
  <si>
    <t>00115-01</t>
  </si>
  <si>
    <t>00116-03</t>
  </si>
  <si>
    <t>9-2-2</t>
  </si>
  <si>
    <t>00124-00(w)</t>
  </si>
  <si>
    <t>00125-00(b)</t>
  </si>
  <si>
    <t>00126-01(b)</t>
  </si>
  <si>
    <t>00127-00</t>
  </si>
  <si>
    <t>00128-01</t>
  </si>
  <si>
    <t>00129-03</t>
  </si>
  <si>
    <t>00130-00</t>
  </si>
  <si>
    <t>00131-01</t>
  </si>
  <si>
    <t>00132-03</t>
  </si>
  <si>
    <t>00138-10</t>
  </si>
  <si>
    <t>00133-00</t>
  </si>
  <si>
    <t>00134-01</t>
  </si>
  <si>
    <t>00135-03</t>
  </si>
  <si>
    <t>00136-10</t>
  </si>
  <si>
    <t>00137-30</t>
  </si>
  <si>
    <t>00139-30</t>
  </si>
  <si>
    <t>9 animals-MC13</t>
  </si>
  <si>
    <t>00140-11</t>
  </si>
  <si>
    <t>00141-33</t>
  </si>
  <si>
    <t>00142-10</t>
  </si>
  <si>
    <t>00143-00</t>
  </si>
  <si>
    <t>00144-01</t>
  </si>
  <si>
    <t>5-3-1</t>
  </si>
  <si>
    <t>Injected 12/22/11 (JR) RCANBP(A)TRE-BRAF; RCASBP(A)CRE + RCASBP(A)TET OFF</t>
  </si>
  <si>
    <t>12/22/11 (13)</t>
  </si>
  <si>
    <t>7 animals-MC11</t>
  </si>
  <si>
    <t>3-3-1</t>
  </si>
  <si>
    <t>6 animals- MC1</t>
  </si>
  <si>
    <t>12/25/11 (6)</t>
  </si>
  <si>
    <t>1-3-1</t>
  </si>
  <si>
    <t>7 animals- MC8</t>
  </si>
  <si>
    <t>8-3-1</t>
  </si>
  <si>
    <t>12/25/11 (5)</t>
  </si>
  <si>
    <t>0557-10</t>
  </si>
  <si>
    <t>5 animals- MC16</t>
  </si>
  <si>
    <t>DCT-TVA/Tyr Cre ER T2 Braf wt</t>
  </si>
  <si>
    <t>12/26/11 (9)</t>
  </si>
  <si>
    <t>12/26/11 (7)</t>
  </si>
  <si>
    <t>9 animals-MC3</t>
  </si>
  <si>
    <t>Sac-not a good mom</t>
  </si>
  <si>
    <t>00025-01</t>
  </si>
  <si>
    <t>DCT-TVA;Braf;pten wt Ink wt</t>
  </si>
  <si>
    <t>00023-00</t>
  </si>
  <si>
    <t>Sac female 12/27/11</t>
  </si>
  <si>
    <t>00146-01</t>
  </si>
  <si>
    <t>00147-03</t>
  </si>
  <si>
    <t>00148-00</t>
  </si>
  <si>
    <t>00149-01</t>
  </si>
  <si>
    <t>00150-03</t>
  </si>
  <si>
    <t>00151-10</t>
  </si>
  <si>
    <t>00152-30</t>
  </si>
  <si>
    <t>00153-11</t>
  </si>
  <si>
    <t>9.1-2-2</t>
  </si>
  <si>
    <t>6-2-2</t>
  </si>
  <si>
    <t>00154-00</t>
  </si>
  <si>
    <t>00155-01</t>
  </si>
  <si>
    <t>00156-03</t>
  </si>
  <si>
    <t>00157-10</t>
  </si>
  <si>
    <t>00158-00</t>
  </si>
  <si>
    <t>00159-01</t>
  </si>
  <si>
    <t>6 animals- MC9.1</t>
  </si>
  <si>
    <t>00123-11(b)</t>
  </si>
  <si>
    <t>1/1/12 (2)</t>
  </si>
  <si>
    <t>12/30/11 (6)</t>
  </si>
  <si>
    <t>1/2/12 (2)</t>
  </si>
  <si>
    <t>Not productive Sac'd 12/27/11</t>
  </si>
  <si>
    <t>6 animals-MC14</t>
  </si>
  <si>
    <t>2 animals-MC12</t>
  </si>
  <si>
    <t>10-2-1</t>
  </si>
  <si>
    <t>2 animals- MC10</t>
  </si>
  <si>
    <t>6-3-1</t>
  </si>
  <si>
    <t>1/3/12 (6)</t>
  </si>
  <si>
    <t>4-3-2</t>
  </si>
  <si>
    <t>5-3-2</t>
  </si>
  <si>
    <t>00160-00</t>
  </si>
  <si>
    <t>00161-01</t>
  </si>
  <si>
    <t>00166-03</t>
  </si>
  <si>
    <t>00167-10</t>
  </si>
  <si>
    <t>00168-30</t>
  </si>
  <si>
    <t>00162-00</t>
  </si>
  <si>
    <t>00163-01</t>
  </si>
  <si>
    <t>00164-03</t>
  </si>
  <si>
    <t>00165-10</t>
  </si>
  <si>
    <t>00169-00</t>
  </si>
  <si>
    <t>00170-01</t>
  </si>
  <si>
    <t>00171-03</t>
  </si>
  <si>
    <t>00172-10</t>
  </si>
  <si>
    <t>00173-30</t>
  </si>
  <si>
    <t>00174-11</t>
  </si>
  <si>
    <t>00175-13</t>
  </si>
  <si>
    <t>00176-33</t>
  </si>
  <si>
    <t>11 animals-MC5</t>
  </si>
  <si>
    <t>00183-00 (w)</t>
  </si>
  <si>
    <t>00184-01(w)</t>
  </si>
  <si>
    <t>00185-00(b)</t>
  </si>
  <si>
    <t>00187-00(w)</t>
  </si>
  <si>
    <t>00188-00(b)</t>
  </si>
  <si>
    <t>00189-01(b)</t>
  </si>
  <si>
    <t>00190-03(b)</t>
  </si>
  <si>
    <t>00191-10(b)</t>
  </si>
  <si>
    <t>00193-10(b)</t>
  </si>
  <si>
    <t>00194-30(b)</t>
  </si>
  <si>
    <t>Sac TVA negative</t>
  </si>
  <si>
    <t>Injected 1/5/12 (JR) RCANBP(A)TRE-BRAF and RCASBP(A)Cre (control no Tet-off)</t>
  </si>
  <si>
    <t>1-3-2</t>
  </si>
  <si>
    <t>00177-00</t>
  </si>
  <si>
    <t>00179-00</t>
  </si>
  <si>
    <t>Sac mating ended</t>
  </si>
  <si>
    <t>00145-00 (b)</t>
  </si>
  <si>
    <t>8-3-2</t>
  </si>
  <si>
    <t>00180-01</t>
  </si>
  <si>
    <t>00181-03</t>
  </si>
  <si>
    <t>00182-10</t>
  </si>
  <si>
    <t>1/9/2012(2)</t>
  </si>
  <si>
    <t>9-2-1</t>
  </si>
  <si>
    <t>2 animals-MC13</t>
  </si>
  <si>
    <t>13-2-1</t>
  </si>
  <si>
    <t>00195-00</t>
  </si>
  <si>
    <t>00196-01</t>
  </si>
  <si>
    <t>00199-11</t>
  </si>
  <si>
    <t>00200-13</t>
  </si>
  <si>
    <t>00201-33</t>
  </si>
  <si>
    <t>00202-30</t>
  </si>
  <si>
    <t>00203-11</t>
  </si>
  <si>
    <t>00204-13</t>
  </si>
  <si>
    <t>00205-33</t>
  </si>
  <si>
    <t>00206-00</t>
  </si>
  <si>
    <t>00207-01</t>
  </si>
  <si>
    <t>00208-03</t>
  </si>
  <si>
    <t>00209-10</t>
  </si>
  <si>
    <t>00210-30</t>
  </si>
  <si>
    <t>00211-00</t>
  </si>
  <si>
    <t>00212-01</t>
  </si>
  <si>
    <t>00213-03</t>
  </si>
  <si>
    <t>00214-10</t>
  </si>
  <si>
    <t>01/10/12(7)</t>
  </si>
  <si>
    <t>3-3-2</t>
  </si>
  <si>
    <t>4-4-1</t>
  </si>
  <si>
    <t>1/5/12 (0)</t>
  </si>
  <si>
    <t>12/25/11 (7)</t>
  </si>
  <si>
    <t>01/09/12 (4)</t>
  </si>
  <si>
    <t>00178-10</t>
  </si>
  <si>
    <t>00186-03(b)</t>
  </si>
  <si>
    <t>00192-33(b)</t>
  </si>
  <si>
    <t>00197-31</t>
  </si>
  <si>
    <t>00198-00</t>
  </si>
  <si>
    <t>Injected 1/11/12 (JR) RCANBP(A)TRE-BRAF; RCASBP(A)CRE + RCASBP(A)TET OFF</t>
  </si>
  <si>
    <t>5 animals-MC4</t>
  </si>
  <si>
    <t>3 animals- MC2</t>
  </si>
  <si>
    <t>2-3-1</t>
  </si>
  <si>
    <t>11-3-1</t>
  </si>
  <si>
    <t>1/14/12 (7)</t>
  </si>
  <si>
    <t>1/12/12 (7)</t>
  </si>
  <si>
    <t>00215-30</t>
  </si>
  <si>
    <t>00217-11</t>
  </si>
  <si>
    <t>00218-01</t>
  </si>
  <si>
    <t>00216-00</t>
  </si>
  <si>
    <t>00219-11</t>
  </si>
  <si>
    <t>00220-33</t>
  </si>
  <si>
    <t>00221-00</t>
  </si>
  <si>
    <t>00222-01</t>
  </si>
  <si>
    <t>00223-03</t>
  </si>
  <si>
    <t>00224-00</t>
  </si>
  <si>
    <t>00225-01</t>
  </si>
  <si>
    <t>00226-03</t>
  </si>
  <si>
    <t>6-3-2</t>
  </si>
  <si>
    <t>world courier</t>
  </si>
  <si>
    <t>Sac'd 01/18/12</t>
  </si>
  <si>
    <t>1/18/2012(6)</t>
  </si>
  <si>
    <t>1/17/2012(7)</t>
  </si>
  <si>
    <t>6 animals- MC19</t>
  </si>
  <si>
    <t>19-1-1</t>
  </si>
  <si>
    <t>Injected 1/17/12 (JR) RCANBP(A)TRE-BRAF; RCASBP(A)CRE + RCASBP(A)TET OFF</t>
  </si>
  <si>
    <t>DCT-TVA;pten-flox/flox;BRafCa/Ca;Ink4a/Arf-wt</t>
  </si>
  <si>
    <t>DCT-TVA;pten-flox/+;BRafCa/Ca;Ink4a/Arf-wt</t>
  </si>
  <si>
    <t>Ink4a/Arf wt</t>
  </si>
  <si>
    <t>01/21/12(9)</t>
  </si>
  <si>
    <t>01/22/12(10)</t>
  </si>
  <si>
    <t>1/22/12(5)</t>
  </si>
  <si>
    <t>01/19/2012(0)</t>
  </si>
  <si>
    <t>3-4-1</t>
  </si>
  <si>
    <t>10-3-1</t>
  </si>
  <si>
    <t>00227-00</t>
  </si>
  <si>
    <t>00228-01</t>
  </si>
  <si>
    <t>00229-03</t>
  </si>
  <si>
    <t>00230-00</t>
  </si>
  <si>
    <t>00231-00</t>
  </si>
  <si>
    <t>5 animals- MC2</t>
  </si>
  <si>
    <t>00233-00</t>
  </si>
  <si>
    <t>00234-01</t>
  </si>
  <si>
    <t>00235-03</t>
  </si>
  <si>
    <t>00236-00</t>
  </si>
  <si>
    <t>00237-01</t>
  </si>
  <si>
    <t>00238-00</t>
  </si>
  <si>
    <t>00239-01</t>
  </si>
  <si>
    <t>00240-03</t>
  </si>
  <si>
    <t>00241-10</t>
  </si>
  <si>
    <t>00242-03</t>
  </si>
  <si>
    <t>4-4-2</t>
  </si>
  <si>
    <t>Sac TVA Neg date?</t>
  </si>
  <si>
    <t>Sac TVA Neg</t>
  </si>
  <si>
    <t>5 animals-MC14</t>
  </si>
  <si>
    <t>6-4-1</t>
  </si>
  <si>
    <t>1/30/12(5)</t>
  </si>
  <si>
    <t>1/30/2012(6)</t>
  </si>
  <si>
    <t>1/16/12 (5)pups died</t>
  </si>
  <si>
    <t>13-3-1</t>
  </si>
  <si>
    <t>6 animals-MC24</t>
  </si>
  <si>
    <t>24-1-1</t>
  </si>
  <si>
    <t>Matt Injected 1/30, 2/1 RCASBP(A)c-Kit (L576P) and RCASBP(A)Cre</t>
  </si>
  <si>
    <t>1/31/2012(1)</t>
  </si>
  <si>
    <t>1/31/12(6)</t>
  </si>
  <si>
    <t>1/31/12(2)</t>
  </si>
  <si>
    <t>1/31/12(4)</t>
  </si>
  <si>
    <t>6 animals-MC5</t>
  </si>
  <si>
    <t>1-4-1</t>
  </si>
  <si>
    <t>1 animals- MC1</t>
  </si>
  <si>
    <t>2 animals- MC7</t>
  </si>
  <si>
    <t>7-3-1</t>
  </si>
  <si>
    <t>4 animals- MC17</t>
  </si>
  <si>
    <t>Sac no longer producing</t>
  </si>
  <si>
    <t>Pups died 2/1/12</t>
  </si>
  <si>
    <t>Mom died.</t>
  </si>
  <si>
    <t>00243-00</t>
  </si>
  <si>
    <t>00244-33</t>
  </si>
  <si>
    <t>00245-11</t>
  </si>
  <si>
    <t>00246-30</t>
  </si>
  <si>
    <t>00247-03</t>
  </si>
  <si>
    <t>00248-10</t>
  </si>
  <si>
    <t>00249-00(w)</t>
  </si>
  <si>
    <t>00250-01(b)</t>
  </si>
  <si>
    <t>00251-00(w)</t>
  </si>
  <si>
    <t>00252-01(w)</t>
  </si>
  <si>
    <t>00253-03(b)</t>
  </si>
  <si>
    <t>00254-10(b)</t>
  </si>
  <si>
    <t>00256-10</t>
  </si>
  <si>
    <t>00257-30</t>
  </si>
  <si>
    <t>00258-11</t>
  </si>
  <si>
    <t>20-1-2</t>
  </si>
  <si>
    <t>5-4-1</t>
  </si>
  <si>
    <t>5-4-2</t>
  </si>
  <si>
    <t>Sac'd 2/1/12</t>
  </si>
  <si>
    <t>Pups died.</t>
  </si>
  <si>
    <t>Pup died</t>
  </si>
  <si>
    <t>2/02/12(7)</t>
  </si>
  <si>
    <t>2/02/12(8)</t>
  </si>
  <si>
    <t>7 animals-MC22</t>
  </si>
  <si>
    <t>8 animals-MC23</t>
  </si>
  <si>
    <t>23-1-1</t>
  </si>
  <si>
    <t>Pups fostered on MC4(2/2/12)</t>
  </si>
  <si>
    <t>mom died, pups fostered on MC4 2/2/12</t>
  </si>
  <si>
    <t>Pups died 1/24/12</t>
  </si>
  <si>
    <t>00255-03(b)</t>
  </si>
  <si>
    <t>00259-33</t>
  </si>
  <si>
    <t>00261-13</t>
  </si>
  <si>
    <t>00260-30</t>
  </si>
  <si>
    <t>02/03/2012(4)</t>
  </si>
  <si>
    <t>4 animals-MC21</t>
  </si>
  <si>
    <t>21-1-1</t>
  </si>
  <si>
    <t>2/6/12 (4)</t>
  </si>
  <si>
    <t>2-4-1</t>
  </si>
  <si>
    <t>Matt Injected 2/3 and 2/5 RCASBP(A)c-Kit (L576P) and RCASBP(A)Cre</t>
  </si>
  <si>
    <t>Matt Injected 1/13 RCASBP(A)c-Kit (L576P) and RCASBP(A)Cre</t>
  </si>
  <si>
    <t>Matt Injected 1/2 RCASBP(A)c-Kit (L576P) and RCASBP(A)Cre</t>
  </si>
  <si>
    <t>1/26/12(5)all died02/6/12</t>
  </si>
  <si>
    <t>Pups died 2/6/2012</t>
  </si>
  <si>
    <t>00194-30</t>
  </si>
  <si>
    <t>00262-00</t>
  </si>
  <si>
    <t>00263-01</t>
  </si>
  <si>
    <t>00264-03</t>
  </si>
  <si>
    <t>00265-00</t>
  </si>
  <si>
    <t>00266-01</t>
  </si>
  <si>
    <t>00267-03</t>
  </si>
  <si>
    <t>00268-10</t>
  </si>
  <si>
    <t>00269-30</t>
  </si>
  <si>
    <t>00270-11</t>
  </si>
  <si>
    <t>00273-00(b)</t>
  </si>
  <si>
    <t>00274-00(w)</t>
  </si>
  <si>
    <t>00275-01(w)</t>
  </si>
  <si>
    <t>00276-00(b)</t>
  </si>
  <si>
    <t>00277-01(b)</t>
  </si>
  <si>
    <t>00278-03(b)</t>
  </si>
  <si>
    <t>00279-10(b)</t>
  </si>
  <si>
    <t>00281-00</t>
  </si>
  <si>
    <t>00282-01</t>
  </si>
  <si>
    <t>00283-03</t>
  </si>
  <si>
    <t>00284-10</t>
  </si>
  <si>
    <t>00272-01(w)</t>
  </si>
  <si>
    <t>00271-00(w)</t>
  </si>
  <si>
    <t>3-4-2</t>
  </si>
  <si>
    <t>3-4-3</t>
  </si>
  <si>
    <t>10-3-2</t>
  </si>
  <si>
    <t>10-3-3</t>
  </si>
  <si>
    <t xml:space="preserve">Sac </t>
  </si>
  <si>
    <t>FD possible tumor</t>
  </si>
  <si>
    <t>Sac mating ended (female died)</t>
  </si>
  <si>
    <t>00185-00</t>
  </si>
  <si>
    <t>00189-01</t>
  </si>
  <si>
    <t>DCT-TVA;Ink4a/Arf flox/flox; Braf Ca/+; pten-wt</t>
  </si>
  <si>
    <t>00184-01</t>
  </si>
  <si>
    <t>00102-03</t>
  </si>
  <si>
    <t>00108-03</t>
  </si>
  <si>
    <t>00103-10</t>
  </si>
  <si>
    <t>20-2-1</t>
  </si>
  <si>
    <t>2/20/2012(10)</t>
  </si>
  <si>
    <t>DCT-TVA;Ink4a/Arf; Braf Ca WT</t>
  </si>
  <si>
    <t>5 animals- MC18</t>
  </si>
  <si>
    <t>18-1-1</t>
  </si>
  <si>
    <t>JR injected with mAkt1 and Cre 2/10/12 and 2/13/12</t>
  </si>
  <si>
    <t>8 animals- MC20</t>
  </si>
  <si>
    <t>3-5-1</t>
  </si>
  <si>
    <t>Injected 1/17/12 (JR) RCANBP(A)TRE-BRAF; RCASBP(A)mAkt1+ RCASBP(A)TET OFF</t>
  </si>
  <si>
    <t>Injected 12/27/11 (JR) RCANBP(A)TRE-BRAF; RCASBP(A)mAkt1 + RCASBP(A)TET OFF</t>
  </si>
  <si>
    <t>2/1 inj EGFR v III ,mAKT1 &amp; CRE</t>
  </si>
  <si>
    <t>1/26 inj EGFR v III ,mAKT1 &amp; CRE 1 FD</t>
  </si>
  <si>
    <t>Sac'd 02/13/12</t>
  </si>
  <si>
    <t>DCT-TVA;Ink4a/Arf flox/+;Tyr-Cre;Braf Ca/+; pten flox/+</t>
  </si>
  <si>
    <t>16-2-1</t>
  </si>
  <si>
    <t>DCT-TVA/Tyr Cre ER T2;Ink4a/Arf; Pten;Braf wt</t>
  </si>
  <si>
    <t>Pups died 2/13/12</t>
  </si>
  <si>
    <t>02/12/12(9) pups died</t>
  </si>
  <si>
    <t>DCT-TVA/Ink4a;Braf; pten wt</t>
  </si>
  <si>
    <t>00285-11</t>
  </si>
  <si>
    <t>00286-33</t>
  </si>
  <si>
    <t>00287-00</t>
  </si>
  <si>
    <t>00288-01</t>
  </si>
  <si>
    <t>00289-03</t>
  </si>
  <si>
    <t>00290-10</t>
  </si>
  <si>
    <t>00291-30</t>
  </si>
  <si>
    <t>6-4-2</t>
  </si>
  <si>
    <t>2/15/2012(5)</t>
  </si>
  <si>
    <t>25-1-1</t>
  </si>
  <si>
    <t>2/13/12 (6)</t>
  </si>
  <si>
    <t>DCT-TVA;pten-flox/+;BRafCa/+;Ink4a/Arf-wt</t>
  </si>
  <si>
    <t>pten-flox/flox;Tyr-Cre;BRafCa/+;Ink4a/Arf-wt</t>
  </si>
  <si>
    <t>00107-01(b</t>
  </si>
  <si>
    <t>2/16/12(9)</t>
  </si>
  <si>
    <t>sac'd 2/16/12</t>
  </si>
  <si>
    <r>
      <rPr>
        <b/>
        <sz val="10"/>
        <rFont val="Arial"/>
        <family val="2"/>
      </rPr>
      <t>00242-03</t>
    </r>
    <r>
      <rPr>
        <sz val="7"/>
        <rFont val="Arial"/>
        <family val="2"/>
      </rPr>
      <t>*Matt injected</t>
    </r>
  </si>
  <si>
    <t>Sac</t>
  </si>
  <si>
    <t>Sac bw 1/11-1/17?</t>
  </si>
  <si>
    <t>accidental litter</t>
  </si>
  <si>
    <t>MC 24</t>
  </si>
  <si>
    <t>MC 32</t>
  </si>
  <si>
    <t>MC 34</t>
  </si>
  <si>
    <t>Sac TVA negative date?</t>
  </si>
  <si>
    <t>00308--00(w)</t>
  </si>
  <si>
    <t>00309-00(b)</t>
  </si>
  <si>
    <t>00310-01(b)</t>
  </si>
  <si>
    <t>00292-00</t>
  </si>
  <si>
    <t>00293-01</t>
  </si>
  <si>
    <t>00294-03</t>
  </si>
  <si>
    <t>00295-00</t>
  </si>
  <si>
    <t>00296-01</t>
  </si>
  <si>
    <t>00297-00</t>
  </si>
  <si>
    <t>00298-01</t>
  </si>
  <si>
    <t>00299-03</t>
  </si>
  <si>
    <t>00300-10</t>
  </si>
  <si>
    <t>00301-30</t>
  </si>
  <si>
    <t>00302-11</t>
  </si>
  <si>
    <t>00304-00</t>
  </si>
  <si>
    <t>00305-01</t>
  </si>
  <si>
    <t>00306-03</t>
  </si>
  <si>
    <t>00307-10</t>
  </si>
  <si>
    <t>4-5-2</t>
  </si>
  <si>
    <t>00311-03(w)</t>
  </si>
  <si>
    <t>00313-11</t>
  </si>
  <si>
    <t>00314-01</t>
  </si>
  <si>
    <t>00315-03</t>
  </si>
  <si>
    <t>00316-10</t>
  </si>
  <si>
    <t>00317-30</t>
  </si>
  <si>
    <t>00318-33</t>
  </si>
  <si>
    <t>M?</t>
  </si>
  <si>
    <t>00319-01</t>
  </si>
  <si>
    <t>00320-03</t>
  </si>
  <si>
    <t>00321-10</t>
  </si>
  <si>
    <t>00322-11</t>
  </si>
  <si>
    <t>00323-00</t>
  </si>
  <si>
    <t>00324-01</t>
  </si>
  <si>
    <t>00325-03</t>
  </si>
  <si>
    <t>00326-10</t>
  </si>
  <si>
    <t>23-1-2</t>
  </si>
  <si>
    <t>00327-00</t>
  </si>
  <si>
    <t>00328-01</t>
  </si>
  <si>
    <t>00329-03</t>
  </si>
  <si>
    <t>F?</t>
  </si>
  <si>
    <t>00331-00</t>
  </si>
  <si>
    <t>00332-01</t>
  </si>
  <si>
    <t>00333-00</t>
  </si>
  <si>
    <t>2-4-2</t>
  </si>
  <si>
    <t>00334-00(w)</t>
  </si>
  <si>
    <t>18-1-2</t>
  </si>
  <si>
    <t>00335-01(b)</t>
  </si>
  <si>
    <t>00336-03(b)</t>
  </si>
  <si>
    <t>00337-10(b)</t>
  </si>
  <si>
    <t>00338-00(w)</t>
  </si>
  <si>
    <t>1/28/12(5)</t>
  </si>
  <si>
    <t>1 animals-MC14</t>
  </si>
  <si>
    <t>2/19/12(0)</t>
  </si>
  <si>
    <t>sac'd 2/21/12</t>
  </si>
  <si>
    <t>2/21/12(11)</t>
  </si>
  <si>
    <t>2/21/12(7)</t>
  </si>
  <si>
    <t>2/19/12(5)</t>
  </si>
  <si>
    <t>11 animals- MC17</t>
  </si>
  <si>
    <t>18-2-1</t>
  </si>
  <si>
    <t>7 animals- MC18</t>
  </si>
  <si>
    <t>5 animals-MC26</t>
  </si>
  <si>
    <t>2/22/12dead pups</t>
  </si>
  <si>
    <t>0 animals-MC24</t>
  </si>
  <si>
    <t>24-1-2</t>
  </si>
  <si>
    <t>2/23/12(11)</t>
  </si>
  <si>
    <t>2/23/12(10)</t>
  </si>
  <si>
    <t>2/23/12(5)</t>
  </si>
  <si>
    <t>4-6-1</t>
  </si>
  <si>
    <t>5-5-1</t>
  </si>
  <si>
    <t>19-2-1</t>
  </si>
  <si>
    <t>injected myrAkt1 and Cre 2/24 and 2/26 JR</t>
  </si>
  <si>
    <t>2/24/2012(6)</t>
  </si>
  <si>
    <t>9 animals- MC35</t>
  </si>
  <si>
    <t>00107-01(b)</t>
  </si>
  <si>
    <t>???</t>
  </si>
  <si>
    <t>00339-00(W)</t>
  </si>
  <si>
    <t>00340-01(B)</t>
  </si>
  <si>
    <t>00341-03(B)</t>
  </si>
  <si>
    <t>00342-10(B)</t>
  </si>
  <si>
    <t>00343-30(B)</t>
  </si>
  <si>
    <t>00344-00(B)</t>
  </si>
  <si>
    <t>00345-11(B)</t>
  </si>
  <si>
    <t>20-2-3</t>
  </si>
  <si>
    <t>2/26/12(0)pups died</t>
  </si>
  <si>
    <t>2/23/12(0)pupsdied</t>
  </si>
  <si>
    <t>0 animals-MC21</t>
  </si>
  <si>
    <t>21-2-1</t>
  </si>
  <si>
    <t>2-5-1</t>
  </si>
  <si>
    <t>0 animals- MC2</t>
  </si>
  <si>
    <t>00330-10 MC21</t>
  </si>
  <si>
    <t>00157-10; 00267-03</t>
  </si>
  <si>
    <t>MC 34; FD Feb 2012</t>
  </si>
  <si>
    <t>0 animals-MC23</t>
  </si>
  <si>
    <t>23-2-1</t>
  </si>
  <si>
    <t>2/27/12(3) all died</t>
  </si>
  <si>
    <t>2/29/12(5)</t>
  </si>
  <si>
    <t>00346-00</t>
  </si>
  <si>
    <t>00347-01</t>
  </si>
  <si>
    <t>00348-03</t>
  </si>
  <si>
    <t>00349-00</t>
  </si>
  <si>
    <t>00350-01</t>
  </si>
  <si>
    <t>00351-03</t>
  </si>
  <si>
    <t>6 animals- MC16</t>
  </si>
  <si>
    <t>00352-10</t>
  </si>
  <si>
    <t>00353-30</t>
  </si>
  <si>
    <t>00354-10</t>
  </si>
  <si>
    <t>00355-30</t>
  </si>
  <si>
    <t>00356-11</t>
  </si>
  <si>
    <t>00357-00(W)</t>
  </si>
  <si>
    <t>00358-00(B)</t>
  </si>
  <si>
    <t>00359-01(B)</t>
  </si>
  <si>
    <t>00360-03(B)</t>
  </si>
  <si>
    <t>00361-10(B)</t>
  </si>
  <si>
    <t>00362-30(B)</t>
  </si>
  <si>
    <t>00364-01(W)</t>
  </si>
  <si>
    <t>00365-00(B)</t>
  </si>
  <si>
    <t>00366-01(B)</t>
  </si>
  <si>
    <t>16-2-2</t>
  </si>
  <si>
    <t>7 animals-MC6</t>
  </si>
  <si>
    <t>00280-10</t>
  </si>
  <si>
    <t>00363-00 (w)</t>
  </si>
  <si>
    <t>20-3-1</t>
  </si>
  <si>
    <t>28-1-1</t>
  </si>
  <si>
    <t>31-1-1</t>
  </si>
  <si>
    <t>3/6/12(4)</t>
  </si>
  <si>
    <t>30-1-1</t>
  </si>
  <si>
    <t>FD</t>
  </si>
  <si>
    <t>29-1-1</t>
  </si>
  <si>
    <t>2 animals- MC29</t>
  </si>
  <si>
    <t>25-2-1</t>
  </si>
  <si>
    <t>MC189</t>
  </si>
  <si>
    <t>found out female with pups on 9/6- moved to MC189, sac 10/24 not needed</t>
  </si>
  <si>
    <t>7 animals-MC120</t>
  </si>
  <si>
    <r>
      <t xml:space="preserve">Injected with KRAS, AKT, Cre </t>
    </r>
    <r>
      <rPr>
        <b/>
        <sz val="10"/>
        <rFont val="Arial"/>
        <family val="2"/>
      </rPr>
      <t>astrocytes</t>
    </r>
    <r>
      <rPr>
        <sz val="10"/>
        <rFont val="Arial"/>
        <family val="2"/>
      </rPr>
      <t xml:space="preserve"> JR 6/12/10</t>
    </r>
  </si>
  <si>
    <t>MC132</t>
  </si>
  <si>
    <t>to 104-1-1 7/16 ear notch 00 to 10, to MC132 8/10, sac 11/18 no production</t>
  </si>
  <si>
    <t>MC133</t>
  </si>
  <si>
    <t>to 104-1-1 7/16 ear notch 01 to 11, to MC133 8/10, sac 10/22 bad mom</t>
  </si>
  <si>
    <t>02688-00</t>
  </si>
  <si>
    <t>120-1-2</t>
  </si>
  <si>
    <t>sac nec 8/12</t>
  </si>
  <si>
    <t>MC133 8/10, sac 10/22</t>
  </si>
  <si>
    <t>02690-03</t>
  </si>
  <si>
    <t>MC132 8/10, sac 11/18 no production</t>
  </si>
  <si>
    <t>02692-30</t>
  </si>
  <si>
    <t>fd- bad teeth- no sign of tumor</t>
  </si>
  <si>
    <t>sac nex experimental endpoint</t>
  </si>
  <si>
    <t>c-Kit(L576P), Cre, Cyclin D1, + ETV1  MVB 3/6 (right side); Cre 3/8 (left side)</t>
  </si>
  <si>
    <t>3/8 JR TRE-KRAS TET OFF CRE myrAKT1-HA del 11-60 (4 mice used to make astrocyte cultures)</t>
  </si>
  <si>
    <t>2 animals- MC16</t>
  </si>
  <si>
    <t>00368-00</t>
  </si>
  <si>
    <t>00369-01</t>
  </si>
  <si>
    <t>00370-03</t>
  </si>
  <si>
    <t>00371-10</t>
  </si>
  <si>
    <t>00377-01(w)</t>
  </si>
  <si>
    <t>00372-00(w)</t>
  </si>
  <si>
    <t>00373-01(w)</t>
  </si>
  <si>
    <t>00374-00(b)</t>
  </si>
  <si>
    <t>00375-01(b)</t>
  </si>
  <si>
    <t>00376-00(w)</t>
  </si>
  <si>
    <t>00378-00(b)</t>
  </si>
  <si>
    <t>00379-01(b)</t>
  </si>
  <si>
    <t>00380-03(b)</t>
  </si>
  <si>
    <t>00382-30(b)</t>
  </si>
  <si>
    <t>00384-00(b)</t>
  </si>
  <si>
    <t>00385-01(b)</t>
  </si>
  <si>
    <t>00386-03(b)</t>
  </si>
  <si>
    <t>00387-11(w)</t>
  </si>
  <si>
    <t>00388-33(w)</t>
  </si>
  <si>
    <t>00389-11(b)</t>
  </si>
  <si>
    <t>10 animals-MC4</t>
  </si>
  <si>
    <t>00390-00</t>
  </si>
  <si>
    <t>00391-01</t>
  </si>
  <si>
    <t>00392-03</t>
  </si>
  <si>
    <t>00393-10</t>
  </si>
  <si>
    <t>00394-30</t>
  </si>
  <si>
    <t>00395-11</t>
  </si>
  <si>
    <t>00396-00</t>
  </si>
  <si>
    <t>00397-01</t>
  </si>
  <si>
    <t>00398-03</t>
  </si>
  <si>
    <t>00399-10</t>
  </si>
  <si>
    <t>8 animals-MC5</t>
  </si>
  <si>
    <t>00400-13</t>
  </si>
  <si>
    <t>00401-33</t>
  </si>
  <si>
    <t>00402-30</t>
  </si>
  <si>
    <t>00403-00</t>
  </si>
  <si>
    <t>00404-01</t>
  </si>
  <si>
    <t>00405-03</t>
  </si>
  <si>
    <t>00406-10</t>
  </si>
  <si>
    <t>00407-33</t>
  </si>
  <si>
    <t>00066-02</t>
  </si>
  <si>
    <t>00068-01</t>
  </si>
  <si>
    <t>00408-03</t>
  </si>
  <si>
    <t>00409-10</t>
  </si>
  <si>
    <t>00410-30</t>
  </si>
  <si>
    <t>00411-03</t>
  </si>
  <si>
    <t>00412-10</t>
  </si>
  <si>
    <t>00413-30</t>
  </si>
  <si>
    <t>26-1-2</t>
  </si>
  <si>
    <t>17-2-3</t>
  </si>
  <si>
    <t>18-2-2</t>
  </si>
  <si>
    <t>4-6-2</t>
  </si>
  <si>
    <t>5-5-2</t>
  </si>
  <si>
    <t>4 animals-MC22</t>
  </si>
  <si>
    <t>00415-00</t>
  </si>
  <si>
    <t>00416-01</t>
  </si>
  <si>
    <t>00417-03</t>
  </si>
  <si>
    <t>00303-14</t>
  </si>
  <si>
    <t>3/11/12(5)</t>
  </si>
  <si>
    <t>00381-10(b)</t>
  </si>
  <si>
    <t>00383-00(w)</t>
  </si>
  <si>
    <t>3/12/12(6)</t>
  </si>
  <si>
    <t>6 animals-MC32</t>
  </si>
  <si>
    <t>Ink4a/Arf flox/+;Tyr-Cre;Braf wt; pten flox/flox</t>
  </si>
  <si>
    <t>00312-00</t>
  </si>
  <si>
    <t>Sac TVA -</t>
  </si>
  <si>
    <t>injected TRE-KRAS TETOFF CRE mAKT1 2/23/12</t>
  </si>
  <si>
    <t>Matt Injected 2x RCASBP(A)c-Kit (L576P), RCASBP(A)Cre, and RCASBP(A)CCND1</t>
  </si>
  <si>
    <t>Matt injected RCASBP(A)Cre 3/8</t>
  </si>
  <si>
    <t>Not injected</t>
  </si>
  <si>
    <t>7 animals- MC20</t>
  </si>
  <si>
    <t>DCT-TVA;Ink4a/Arf; Braf wt</t>
  </si>
  <si>
    <t>00367-03</t>
  </si>
  <si>
    <t>3/14/12(10)</t>
  </si>
  <si>
    <t>3/13/12(6)</t>
  </si>
  <si>
    <t>3/15/12(3)</t>
  </si>
  <si>
    <t>22-2-2</t>
  </si>
  <si>
    <t>Sac 3/15/12</t>
  </si>
  <si>
    <t>3-6-1</t>
  </si>
  <si>
    <t>17-3-1</t>
  </si>
  <si>
    <t>3 animals-MC21</t>
  </si>
  <si>
    <t>3/16/12(8)</t>
  </si>
  <si>
    <t>3/15/12(10)</t>
  </si>
  <si>
    <t>25-01; 123-11 (added 1/27/12;Sacd 3/16/12)</t>
  </si>
  <si>
    <t>00025-02</t>
  </si>
  <si>
    <t>00069-02</t>
  </si>
  <si>
    <t>00025-03</t>
  </si>
  <si>
    <t>00069-03</t>
  </si>
  <si>
    <t>00025-04</t>
  </si>
  <si>
    <t>00069-04</t>
  </si>
  <si>
    <t>*Pups from this mom + pups from 123-11.</t>
  </si>
  <si>
    <t>*Tumor 3/9/12.Sac'd3/16/12</t>
  </si>
  <si>
    <t>5-6-1</t>
  </si>
  <si>
    <r>
      <t>00232-11*</t>
    </r>
    <r>
      <rPr>
        <sz val="7"/>
        <rFont val="Arial"/>
        <family val="2"/>
      </rPr>
      <t>not injected</t>
    </r>
  </si>
  <si>
    <t>4-7-1</t>
  </si>
  <si>
    <t>3/17/12(9)</t>
  </si>
  <si>
    <t>23-3-1</t>
  </si>
  <si>
    <t>9 animals-MC23</t>
  </si>
  <si>
    <t>00418-00</t>
  </si>
  <si>
    <t>00419-01</t>
  </si>
  <si>
    <t>00420-03</t>
  </si>
  <si>
    <t>00421-10</t>
  </si>
  <si>
    <t>00422-30</t>
  </si>
  <si>
    <t>11-4-2</t>
  </si>
  <si>
    <t>3/9/12(2)pups died</t>
  </si>
  <si>
    <r>
      <t>3/7/12(2)</t>
    </r>
    <r>
      <rPr>
        <sz val="9"/>
        <color indexed="8"/>
        <rFont val="ARIAL"/>
        <family val="2"/>
      </rPr>
      <t>pups died</t>
    </r>
  </si>
  <si>
    <t>Sac JR ??</t>
  </si>
  <si>
    <t>A</t>
  </si>
  <si>
    <t>B</t>
  </si>
  <si>
    <t>C</t>
  </si>
  <si>
    <t>D</t>
  </si>
  <si>
    <t>E</t>
  </si>
  <si>
    <t>G</t>
  </si>
  <si>
    <t>00414-10</t>
  </si>
  <si>
    <t>00194-31</t>
  </si>
  <si>
    <t>9 animals-MC27</t>
  </si>
  <si>
    <t>9 animals- MC20</t>
  </si>
  <si>
    <t>4 animals- MC30</t>
  </si>
  <si>
    <t>5 animals-MC25</t>
  </si>
  <si>
    <t>4 animals-MC33</t>
  </si>
  <si>
    <t>00423-00(w)</t>
  </si>
  <si>
    <t>00424-00(w)</t>
  </si>
  <si>
    <t>00425-01(b)</t>
  </si>
  <si>
    <t>00426-03(b)</t>
  </si>
  <si>
    <t>00427-10(b)</t>
  </si>
  <si>
    <t>00428-30(b)</t>
  </si>
  <si>
    <t>00429-00(w)</t>
  </si>
  <si>
    <t>00430-11(b)</t>
  </si>
  <si>
    <t>00431-33(b)</t>
  </si>
  <si>
    <t>00432-00(W)</t>
  </si>
  <si>
    <t>00433-01(W)</t>
  </si>
  <si>
    <t>00434-03(b)</t>
  </si>
  <si>
    <t>00435-10(b)</t>
  </si>
  <si>
    <t>00436-30(b)</t>
  </si>
  <si>
    <t>00437-03(w)</t>
  </si>
  <si>
    <t>00438-10(w)</t>
  </si>
  <si>
    <t>00439-30(w)</t>
  </si>
  <si>
    <t>00440-00(b)</t>
  </si>
  <si>
    <t>00441-01(b)</t>
  </si>
  <si>
    <t>00442-03(b)</t>
  </si>
  <si>
    <t>00444-11(w)</t>
  </si>
  <si>
    <t>00445-33(w)</t>
  </si>
  <si>
    <t>00446-00(b)</t>
  </si>
  <si>
    <t>00447-01(b)</t>
  </si>
  <si>
    <t>00448-03(b)</t>
  </si>
  <si>
    <t>00449-10(b)</t>
  </si>
  <si>
    <t>00450-30(b)</t>
  </si>
  <si>
    <t>00451-11(b)</t>
  </si>
  <si>
    <t>00452-33(b)</t>
  </si>
  <si>
    <t>Nestin-TVA-Ink4a/Arf-flox het maint. Cage</t>
  </si>
  <si>
    <t>00453-00(w)</t>
  </si>
  <si>
    <t>00454-00(b)</t>
  </si>
  <si>
    <t>00455-01(b)</t>
  </si>
  <si>
    <t>00456-33(b)</t>
  </si>
  <si>
    <t>00457-00</t>
  </si>
  <si>
    <t>00458-01</t>
  </si>
  <si>
    <t>00459-03</t>
  </si>
  <si>
    <t>00460-10</t>
  </si>
  <si>
    <t>00461-30</t>
  </si>
  <si>
    <t>00462-00</t>
  </si>
  <si>
    <t>00463-01</t>
  </si>
  <si>
    <t>00464-03</t>
  </si>
  <si>
    <t>00465-10</t>
  </si>
  <si>
    <t>27-1-2</t>
  </si>
  <si>
    <t>27-1-3</t>
  </si>
  <si>
    <t>20-3-2</t>
  </si>
  <si>
    <t>3/3/12(9)</t>
  </si>
  <si>
    <t>3/5/12(5)</t>
  </si>
  <si>
    <t>3/5/12(7)</t>
  </si>
  <si>
    <t>3/5/12(9)</t>
  </si>
  <si>
    <t>3/7/12(5)</t>
  </si>
  <si>
    <t>3/8/12(4)</t>
  </si>
  <si>
    <t>3/19/2012(4)</t>
  </si>
  <si>
    <t>4 animals- MC19</t>
  </si>
  <si>
    <t>00473-00</t>
  </si>
  <si>
    <t>00474-01</t>
  </si>
  <si>
    <t>00475-03</t>
  </si>
  <si>
    <t>00476-10</t>
  </si>
  <si>
    <t>2 animals-MC4</t>
  </si>
  <si>
    <t>Pups died 3/19/2012</t>
  </si>
  <si>
    <t>3/19/12(2)*pups died</t>
  </si>
  <si>
    <t>00443-10(b)</t>
  </si>
  <si>
    <t>03/19 L576P/CCND1/CDK4  2x Matt</t>
  </si>
  <si>
    <t>3/22/12(5)</t>
  </si>
  <si>
    <t>3/22/12(6)</t>
  </si>
  <si>
    <t>2-6-1</t>
  </si>
  <si>
    <t>26-2-2</t>
  </si>
  <si>
    <t>NOTE: Cannot distinguish -00 mice</t>
  </si>
  <si>
    <t>NOTE: Cannot distinguish -03 and -10 mice as there are 2 -03 mice but no -01 mouse</t>
  </si>
  <si>
    <t>30-1-2</t>
  </si>
  <si>
    <t>00467-00</t>
  </si>
  <si>
    <t>00468-01</t>
  </si>
  <si>
    <t>00469-03</t>
  </si>
  <si>
    <t>00470-10</t>
  </si>
  <si>
    <t>00466-30</t>
  </si>
  <si>
    <t>myrAkt1 and Cre 3/6 and 3/8/12 JR</t>
  </si>
  <si>
    <t>00471-03</t>
  </si>
  <si>
    <t>00472-10</t>
  </si>
  <si>
    <t>DCT-TVA; Tyr-Cre; Braf Ca/+ (pten-wt; Ink4a/Arf-wt)</t>
  </si>
  <si>
    <t>MC 40</t>
  </si>
  <si>
    <t>MC 41</t>
  </si>
  <si>
    <t>MC 39</t>
  </si>
  <si>
    <t>DCT-TVA; Tyr-Cre; Braf +/+ (pten-wt; Ink4a/Arf-wt)</t>
  </si>
  <si>
    <t>00372-00 (w)</t>
  </si>
  <si>
    <t>00374-00 (b)</t>
  </si>
  <si>
    <t>00373-01 (w)</t>
  </si>
  <si>
    <t>00377-01 (w)</t>
  </si>
  <si>
    <t>00378-00 (b)</t>
  </si>
  <si>
    <t>00382-30 (b)</t>
  </si>
  <si>
    <t>TVA- ;Ink4a/Arf flox/flox;Tyr-Cre;Braf Ca/+; pten flox/flox</t>
  </si>
  <si>
    <t>TVA- ;Ink4a/Arf flox/flox;Tyr-Cre;Braf Ca/Ca; pten flox/flox</t>
  </si>
  <si>
    <t xml:space="preserve"> Ink4a/Arf wt 47</t>
  </si>
  <si>
    <t>00384-00 (b)</t>
  </si>
  <si>
    <t>00388-33 (w)</t>
  </si>
  <si>
    <t>DCT-TVA;Ink4a/Arf flox/flox;Tyr-Cre;Braf +/+; pten flox/flox</t>
  </si>
  <si>
    <t>TVA- ;Ink4a/Arf flox/flox;Braf +/+; pten flox/flox</t>
  </si>
  <si>
    <t>00249-00 (w)</t>
  </si>
  <si>
    <t>00250-01 (b)</t>
  </si>
  <si>
    <t>00251-00 (w)</t>
  </si>
  <si>
    <t>00252-01 (w)</t>
  </si>
  <si>
    <t xml:space="preserve"> pten wt 39</t>
  </si>
  <si>
    <t>pten wt 40</t>
  </si>
  <si>
    <t xml:space="preserve"> pten wt;Ink4a/Arf wt 42</t>
  </si>
  <si>
    <t>All aleles 43</t>
  </si>
  <si>
    <t xml:space="preserve"> All aleles 44</t>
  </si>
  <si>
    <t xml:space="preserve"> All aleles 45</t>
  </si>
  <si>
    <t>BRAF wt 46</t>
  </si>
  <si>
    <t>MC 42</t>
  </si>
  <si>
    <t xml:space="preserve"> DCT-TVA;pten-flox/flox;Braf+/+;Ink4a/Arf-wt (No Braf)</t>
  </si>
  <si>
    <t xml:space="preserve"> TVA-;pten-flox/flox;BrafCa/+;Ink4a/Arf-wt (No TVA)</t>
  </si>
  <si>
    <t>MC 47</t>
  </si>
  <si>
    <t>3/27/12 (8)</t>
  </si>
  <si>
    <t>3/27/12 (6)</t>
  </si>
  <si>
    <t>3/27/12(6)</t>
  </si>
  <si>
    <t>3/27/12 (9)</t>
  </si>
  <si>
    <t>00194-32</t>
  </si>
  <si>
    <t>00194-33</t>
  </si>
  <si>
    <t>00194-34</t>
  </si>
  <si>
    <t>00194-35</t>
  </si>
  <si>
    <t>00194-36</t>
  </si>
  <si>
    <t>00194-37</t>
  </si>
  <si>
    <t>34-1-1</t>
  </si>
  <si>
    <t>30-2-1</t>
  </si>
  <si>
    <t>Matt injected RCASBP(A)Cre 3/28</t>
  </si>
  <si>
    <t>5 animals-MC24</t>
  </si>
  <si>
    <t>00477-00</t>
  </si>
  <si>
    <t>MC 43</t>
  </si>
  <si>
    <t>MC 44</t>
  </si>
  <si>
    <t>MC 45</t>
  </si>
  <si>
    <t>MC 46</t>
  </si>
  <si>
    <t>FD- no DNA</t>
  </si>
  <si>
    <t>00478-00</t>
  </si>
  <si>
    <t>00479-01</t>
  </si>
  <si>
    <t>00480-03</t>
  </si>
  <si>
    <t>00481-10</t>
  </si>
  <si>
    <t>10 animals-MC27</t>
  </si>
  <si>
    <t>5 animals- MC30</t>
  </si>
  <si>
    <t>6 animals- MC31</t>
  </si>
  <si>
    <t>3 animals-MC33</t>
  </si>
  <si>
    <t>33-2-1</t>
  </si>
  <si>
    <t>5 animals-MC5</t>
  </si>
  <si>
    <t>7 animals- MC17</t>
  </si>
  <si>
    <t>00482-00</t>
  </si>
  <si>
    <t>00483-01</t>
  </si>
  <si>
    <t>00484-03</t>
  </si>
  <si>
    <t>00485-10</t>
  </si>
  <si>
    <t>00486-30</t>
  </si>
  <si>
    <t>00487-00</t>
  </si>
  <si>
    <t>00488-01</t>
  </si>
  <si>
    <t>00489-03</t>
  </si>
  <si>
    <t>00490-10</t>
  </si>
  <si>
    <t>3/28/12 (3)</t>
  </si>
  <si>
    <t>3-6-2</t>
  </si>
  <si>
    <t>00498-01</t>
  </si>
  <si>
    <t>17-3-2</t>
  </si>
  <si>
    <t>mating ended 3/28/12</t>
  </si>
  <si>
    <t>38-1-1</t>
  </si>
  <si>
    <t>00232-11</t>
  </si>
  <si>
    <t>Sac breeding ended</t>
  </si>
  <si>
    <t>MC 18; Sac breeding ended</t>
  </si>
  <si>
    <t>3 pups fostered to MC34</t>
  </si>
  <si>
    <t>EGFRvIII, Cre, Akt1 del11-60 JR 3/28/12</t>
  </si>
  <si>
    <t>20-4-1</t>
  </si>
  <si>
    <t>00494-00 (w)</t>
  </si>
  <si>
    <t>00495-01 (w)</t>
  </si>
  <si>
    <t>00496-03 (w)</t>
  </si>
  <si>
    <t>00491-00 (b)</t>
  </si>
  <si>
    <t>00492-01 (b)</t>
  </si>
  <si>
    <t>00493-03 (b)</t>
  </si>
  <si>
    <t>00497-10 (b)</t>
  </si>
  <si>
    <t>5 animals-MC38</t>
  </si>
  <si>
    <t>Pups died/eaten?</t>
  </si>
  <si>
    <t>25-3-1</t>
  </si>
  <si>
    <t>00501-10</t>
  </si>
  <si>
    <t>00502-30</t>
  </si>
  <si>
    <t>00503-11</t>
  </si>
  <si>
    <t>00504-10</t>
  </si>
  <si>
    <t>00505-30</t>
  </si>
  <si>
    <t>23-3-2</t>
  </si>
  <si>
    <t>00511-00</t>
  </si>
  <si>
    <t>00512-01</t>
  </si>
  <si>
    <t>00513-03</t>
  </si>
  <si>
    <t>00514-10</t>
  </si>
  <si>
    <t>00515-00</t>
  </si>
  <si>
    <t>00516-01</t>
  </si>
  <si>
    <t>00517-03</t>
  </si>
  <si>
    <t>00518-10</t>
  </si>
  <si>
    <t>00519-30</t>
  </si>
  <si>
    <t>00506-30</t>
  </si>
  <si>
    <t>00507-11</t>
  </si>
  <si>
    <t>5-6-2</t>
  </si>
  <si>
    <t>00508-00</t>
  </si>
  <si>
    <t>00509-01</t>
  </si>
  <si>
    <t>00510-03</t>
  </si>
  <si>
    <t>ended 4/2/12</t>
  </si>
  <si>
    <t>00520-00</t>
  </si>
  <si>
    <t>00521-01</t>
  </si>
  <si>
    <t>00522-03</t>
  </si>
  <si>
    <t>00523-00</t>
  </si>
  <si>
    <t>4/1/12 (5)</t>
  </si>
  <si>
    <t>3 animals-MC32</t>
  </si>
  <si>
    <t>4/2/12 (4)</t>
  </si>
  <si>
    <t>4 animals-MC26</t>
  </si>
  <si>
    <t>29-2-1</t>
  </si>
  <si>
    <t>MC27; mating ended</t>
  </si>
  <si>
    <t>MC 17; mating ended</t>
  </si>
  <si>
    <t xml:space="preserve">3/30/12 (8) </t>
  </si>
  <si>
    <t>4/2/12 (2)</t>
  </si>
  <si>
    <t>SAC SH /4/5/2012 Tumor?</t>
  </si>
  <si>
    <t>SAC</t>
  </si>
  <si>
    <t>00500-30</t>
  </si>
  <si>
    <t>00499-10</t>
  </si>
  <si>
    <t>3/16/2012(8)</t>
  </si>
  <si>
    <t>17-4-1</t>
  </si>
  <si>
    <t>3 animals- MC17</t>
  </si>
  <si>
    <t>4/6/12(4)</t>
  </si>
  <si>
    <t>36-1-1</t>
  </si>
  <si>
    <t>00020-02</t>
  </si>
  <si>
    <t>00023-01</t>
  </si>
  <si>
    <t>00020-03</t>
  </si>
  <si>
    <t>00023-02</t>
  </si>
  <si>
    <t>00020-04</t>
  </si>
  <si>
    <t>00023-03</t>
  </si>
  <si>
    <t>00020-05</t>
  </si>
  <si>
    <t>00023-04</t>
  </si>
  <si>
    <t>Sac-not well</t>
  </si>
  <si>
    <t>4/8/12(6)</t>
  </si>
  <si>
    <t>4/8/12(4)</t>
  </si>
  <si>
    <t>4/8/12(7)</t>
  </si>
  <si>
    <t>3-7-1</t>
  </si>
  <si>
    <t>5-7-1</t>
  </si>
  <si>
    <t>4 animals-MC5</t>
  </si>
  <si>
    <t>19-4-1</t>
  </si>
  <si>
    <t>00524-00</t>
  </si>
  <si>
    <t>00525-01</t>
  </si>
  <si>
    <t>00526-03</t>
  </si>
  <si>
    <t>00527-10</t>
  </si>
  <si>
    <t>00528-30</t>
  </si>
  <si>
    <t>00529-00</t>
  </si>
  <si>
    <t>00530-01</t>
  </si>
  <si>
    <t>00531-03</t>
  </si>
  <si>
    <t>00532-10</t>
  </si>
  <si>
    <t>00533-30</t>
  </si>
  <si>
    <t>2-6-2</t>
  </si>
  <si>
    <t>11-5-2</t>
  </si>
  <si>
    <t>Matt injected with Cre (right side) 4/9. 4/10</t>
  </si>
  <si>
    <t>c-Kit(L576P), Cre, Cyclin D1, + ETV1  MVB 4/9</t>
  </si>
  <si>
    <t>Sac'd by vet</t>
  </si>
  <si>
    <t>male sac'd by vet on 3/30/12</t>
  </si>
  <si>
    <t>*Pups died</t>
  </si>
  <si>
    <t>4/9/12(7)</t>
  </si>
  <si>
    <t>4-8-1</t>
  </si>
  <si>
    <t>00534-00(b)</t>
  </si>
  <si>
    <t>00535-01(b)</t>
  </si>
  <si>
    <t>00536-03(b)</t>
  </si>
  <si>
    <t>00537-10(b)</t>
  </si>
  <si>
    <t>00538-00(w)</t>
  </si>
  <si>
    <t>00539-00(b)</t>
  </si>
  <si>
    <t>00540-01(b)</t>
  </si>
  <si>
    <t>00541-03(b)</t>
  </si>
  <si>
    <t>00542-10(b)</t>
  </si>
  <si>
    <t>00543-30(b)</t>
  </si>
  <si>
    <t>27-2-2</t>
  </si>
  <si>
    <t>6 animals-MC34</t>
  </si>
  <si>
    <t>00545-00</t>
  </si>
  <si>
    <t>00546-01</t>
  </si>
  <si>
    <t>00547-03</t>
  </si>
  <si>
    <t>00548-10</t>
  </si>
  <si>
    <t>00549-30</t>
  </si>
  <si>
    <t>00544-03</t>
  </si>
  <si>
    <t>00555-03(b)</t>
  </si>
  <si>
    <t>TRE-BRAFV5 +TIC 4/10/12</t>
  </si>
  <si>
    <t>2 tumors noticed 4/10/2012</t>
  </si>
  <si>
    <t>3 animals-MC36</t>
  </si>
  <si>
    <t>4/6/12(3)pups died 4/9/12</t>
  </si>
  <si>
    <t>3/29/12 (pups died 4/11/) all died?</t>
  </si>
  <si>
    <t>4/2/12 (3) pups died 4/11</t>
  </si>
  <si>
    <t>00551-01(b)</t>
  </si>
  <si>
    <t>00552-01(w)</t>
  </si>
  <si>
    <t>00553-03(b)</t>
  </si>
  <si>
    <t>00554-10(b)</t>
  </si>
  <si>
    <t>00556-00(w)</t>
  </si>
  <si>
    <t>00557-01(w)</t>
  </si>
  <si>
    <t>00559-10(b)</t>
  </si>
  <si>
    <t>00561-00(w)</t>
  </si>
  <si>
    <t>00562-33(b)</t>
  </si>
  <si>
    <t>00563-00(b)</t>
  </si>
  <si>
    <t>00564-01(b)</t>
  </si>
  <si>
    <t>00565-03(b)</t>
  </si>
  <si>
    <t>00566-10(b)</t>
  </si>
  <si>
    <t>00567-30(b)</t>
  </si>
  <si>
    <t>00569-00</t>
  </si>
  <si>
    <t>00570-01</t>
  </si>
  <si>
    <t>00571-00</t>
  </si>
  <si>
    <t>00572-01</t>
  </si>
  <si>
    <t>00573-03</t>
  </si>
  <si>
    <t>00574-03</t>
  </si>
  <si>
    <t>00575-10</t>
  </si>
  <si>
    <t>00576-30</t>
  </si>
  <si>
    <t>00577-10</t>
  </si>
  <si>
    <t>MC48</t>
  </si>
  <si>
    <t>Sac-tumor</t>
  </si>
  <si>
    <t>tumor</t>
  </si>
  <si>
    <t>right side</t>
  </si>
  <si>
    <t>FD JR 3/26/20112 Tumor confirmed</t>
  </si>
  <si>
    <t>Sac experimental endpoint</t>
  </si>
  <si>
    <t>Nestin-TVA (ink4a/arf-het)</t>
  </si>
  <si>
    <t>00560-11(b)</t>
  </si>
  <si>
    <t>00568-33(b)</t>
  </si>
  <si>
    <t>ended 4/6/12 (male was ill)</t>
  </si>
  <si>
    <t>ended 4/12/12 (female was ill)</t>
  </si>
  <si>
    <t>7 animals-MC3</t>
  </si>
  <si>
    <t>5 animals- MC19</t>
  </si>
  <si>
    <t>34-2-1</t>
  </si>
  <si>
    <t>4/16/12 (8)</t>
  </si>
  <si>
    <t>CULL 4/17/12.</t>
  </si>
  <si>
    <t>20-4-2</t>
  </si>
  <si>
    <t>Sac'd 4/18/12</t>
  </si>
  <si>
    <t>33-3-1</t>
  </si>
  <si>
    <t>11 animals-MC33</t>
  </si>
  <si>
    <t>38-2-1</t>
  </si>
  <si>
    <t>8 animals-MC38</t>
  </si>
  <si>
    <t>8 animals-MC21</t>
  </si>
  <si>
    <t>4/17/12(11)</t>
  </si>
  <si>
    <t>4/18/12(8)</t>
  </si>
  <si>
    <t>30-3-1</t>
  </si>
  <si>
    <t>4/19/12(6)</t>
  </si>
  <si>
    <t>00578-00</t>
  </si>
  <si>
    <t>00579-01</t>
  </si>
  <si>
    <t>00583-00</t>
  </si>
  <si>
    <t>00584-01</t>
  </si>
  <si>
    <t>00585-00</t>
  </si>
  <si>
    <t>00586-01</t>
  </si>
  <si>
    <t>00587-03</t>
  </si>
  <si>
    <t>00588-10</t>
  </si>
  <si>
    <t>00589-30</t>
  </si>
  <si>
    <t>00590-03</t>
  </si>
  <si>
    <t>00591-10</t>
  </si>
  <si>
    <t>3-7-2</t>
  </si>
  <si>
    <t>00594-00</t>
  </si>
  <si>
    <t>00595-01</t>
  </si>
  <si>
    <t>00596-03</t>
  </si>
  <si>
    <t>28-2-2</t>
  </si>
  <si>
    <t>EGFR VIII, CRE and AKT 11-60. 4/17/2012</t>
  </si>
  <si>
    <t>4/20/12(11)</t>
  </si>
  <si>
    <t>culled  4/20/12 tumor taken and cell lines made JR</t>
  </si>
  <si>
    <t>00580-11</t>
  </si>
  <si>
    <t>00581-30</t>
  </si>
  <si>
    <t>00582-11</t>
  </si>
  <si>
    <t>4/23/12(4)</t>
  </si>
  <si>
    <t>4/23/12(8)</t>
  </si>
  <si>
    <t>4/27/12(7)</t>
  </si>
  <si>
    <t>26-5-1</t>
  </si>
  <si>
    <t>8 animals-MC27</t>
  </si>
  <si>
    <t>41-1-1</t>
  </si>
  <si>
    <t>DCT-TVA;pten-flox/flox;BRafwt;Ink4a/Arf-flox/flox</t>
  </si>
  <si>
    <t>both animals sick- Sac'd 4/18/12</t>
  </si>
  <si>
    <t>Sac-experimental endpoint</t>
  </si>
  <si>
    <t>Sick?</t>
  </si>
  <si>
    <t>Experimental endpoint</t>
  </si>
  <si>
    <t>Sick- neuro issues</t>
  </si>
  <si>
    <t>Sac huge tumor</t>
  </si>
  <si>
    <t>4/24/12(6)</t>
  </si>
  <si>
    <t>4/25/12(4)</t>
  </si>
  <si>
    <t>6 animals-MC46</t>
  </si>
  <si>
    <t>46-1-1</t>
  </si>
  <si>
    <t>20-5-1</t>
  </si>
  <si>
    <t>37-3-1</t>
  </si>
  <si>
    <t>4 animals- MC37</t>
  </si>
  <si>
    <t>00592-11</t>
  </si>
  <si>
    <t>00593-33</t>
  </si>
  <si>
    <t>00597-00</t>
  </si>
  <si>
    <t>00598-01</t>
  </si>
  <si>
    <t>00599-00</t>
  </si>
  <si>
    <t>00600-00</t>
  </si>
  <si>
    <t>00601-01</t>
  </si>
  <si>
    <t>00602-03</t>
  </si>
  <si>
    <t>00603-10</t>
  </si>
  <si>
    <t>00604-30</t>
  </si>
  <si>
    <t>00605-11</t>
  </si>
  <si>
    <t>9 animals- MC28</t>
  </si>
  <si>
    <t>00606-00</t>
  </si>
  <si>
    <t>00607-01</t>
  </si>
  <si>
    <t>00608-03</t>
  </si>
  <si>
    <t>00609-10</t>
  </si>
  <si>
    <t>00610-00</t>
  </si>
  <si>
    <t>00611-01</t>
  </si>
  <si>
    <t>00612-03</t>
  </si>
  <si>
    <t>00613-10</t>
  </si>
  <si>
    <t>00614-30</t>
  </si>
  <si>
    <t>00616-01</t>
  </si>
  <si>
    <t>00617-03</t>
  </si>
  <si>
    <t>00618-10</t>
  </si>
  <si>
    <t>00619-00</t>
  </si>
  <si>
    <t>00620-01</t>
  </si>
  <si>
    <t>00621-03</t>
  </si>
  <si>
    <t>4-8-2</t>
  </si>
  <si>
    <t>36-1-2</t>
  </si>
  <si>
    <t>8 animals-MC20</t>
  </si>
  <si>
    <t>Matt injected with Cre 4/26/12</t>
  </si>
  <si>
    <t>ended male tumor</t>
  </si>
  <si>
    <t>ended female tumor</t>
  </si>
  <si>
    <t>Nestin-TVA Ink4a/Arf het 48</t>
  </si>
  <si>
    <t>All alleles 49</t>
  </si>
  <si>
    <t>MC 49</t>
  </si>
  <si>
    <t>All alleles 50</t>
  </si>
  <si>
    <t>All alleles 51</t>
  </si>
  <si>
    <t>All alleles 52</t>
  </si>
  <si>
    <t>BRAF wt 53</t>
  </si>
  <si>
    <t xml:space="preserve">  pten wt;Ink4a/Arf wt 54</t>
  </si>
  <si>
    <t>male moved to MC 50 on 4/27/12</t>
  </si>
  <si>
    <t>MC53</t>
  </si>
  <si>
    <t>4/25/12(8)</t>
  </si>
  <si>
    <t>4/27/12(5)</t>
  </si>
  <si>
    <t>5 animals-MC23</t>
  </si>
  <si>
    <t>23-4-1</t>
  </si>
  <si>
    <t>4/29/12 all pups died</t>
  </si>
  <si>
    <t>4/27/12(3)</t>
  </si>
  <si>
    <t>4/30/12(6)</t>
  </si>
  <si>
    <t>22-3-3</t>
  </si>
  <si>
    <t>3 animals-MC3</t>
  </si>
  <si>
    <t>3-8-1</t>
  </si>
  <si>
    <t>24-5-1</t>
  </si>
  <si>
    <t>Sac Tva negative (should have been sac'd 4/5/12)</t>
  </si>
  <si>
    <t>MC55</t>
  </si>
  <si>
    <t>MC25- mating ended</t>
  </si>
  <si>
    <t>Not productive ended 5/1/12</t>
  </si>
  <si>
    <t>ended 4/30/12</t>
  </si>
  <si>
    <t>Sac5/1/12</t>
  </si>
  <si>
    <t>Melanoma</t>
  </si>
  <si>
    <t xml:space="preserve"> pten wt 55</t>
  </si>
  <si>
    <t>00456-33 (b)</t>
  </si>
  <si>
    <t>Sac TVA neg</t>
  </si>
  <si>
    <t>00622-00</t>
  </si>
  <si>
    <t>00623-01</t>
  </si>
  <si>
    <t>00624-03</t>
  </si>
  <si>
    <t>00625-10</t>
  </si>
  <si>
    <t>00626-30</t>
  </si>
  <si>
    <t>00627-00</t>
  </si>
  <si>
    <t>34-2-2</t>
  </si>
  <si>
    <t>00628-00</t>
  </si>
  <si>
    <t>00629-01</t>
  </si>
  <si>
    <t>00630-03</t>
  </si>
  <si>
    <t>00631-10</t>
  </si>
  <si>
    <t>00632-00</t>
  </si>
  <si>
    <t>00633-01</t>
  </si>
  <si>
    <t>00634-03</t>
  </si>
  <si>
    <t>00635-10</t>
  </si>
  <si>
    <t>00636-30</t>
  </si>
  <si>
    <t>00637-11</t>
  </si>
  <si>
    <t>00638-33</t>
  </si>
  <si>
    <t>33-3-2</t>
  </si>
  <si>
    <t>00639-00</t>
  </si>
  <si>
    <t>00640-01</t>
  </si>
  <si>
    <t>00641-03</t>
  </si>
  <si>
    <t>00642-10</t>
  </si>
  <si>
    <t>00643-30</t>
  </si>
  <si>
    <t>00644-00</t>
  </si>
  <si>
    <t>00645-01</t>
  </si>
  <si>
    <t>00646-03</t>
  </si>
  <si>
    <t>38-2-2</t>
  </si>
  <si>
    <t>00647-00</t>
  </si>
  <si>
    <t>00648-01</t>
  </si>
  <si>
    <t>00649-03</t>
  </si>
  <si>
    <t>00650-00</t>
  </si>
  <si>
    <t>00651-01</t>
  </si>
  <si>
    <t>00652-03</t>
  </si>
  <si>
    <t>00653-10</t>
  </si>
  <si>
    <t>00654-30</t>
  </si>
  <si>
    <t>00655-00(w)</t>
  </si>
  <si>
    <t>00656-01(w)</t>
  </si>
  <si>
    <t>00657-03(w)</t>
  </si>
  <si>
    <t>00658-00(b)</t>
  </si>
  <si>
    <t>5/4/12(4)</t>
  </si>
  <si>
    <t>5/4/12(8)</t>
  </si>
  <si>
    <t>4-9-1</t>
  </si>
  <si>
    <t>cell line and frozen tissue taken- clear mets in the lung, heart and peritoneal cavity</t>
  </si>
  <si>
    <t xml:space="preserve">tumor FD for max 4 hours no cell line lungs and tumor ok for histo </t>
  </si>
  <si>
    <t xml:space="preserve">cell line and frozen tissue  </t>
  </si>
  <si>
    <t>00660-00</t>
  </si>
  <si>
    <t>00661-01</t>
  </si>
  <si>
    <t>00662-03</t>
  </si>
  <si>
    <t>00663-10</t>
  </si>
  <si>
    <t>00664-30</t>
  </si>
  <si>
    <t>00665-11</t>
  </si>
  <si>
    <t>00666-00</t>
  </si>
  <si>
    <t>00667-01</t>
  </si>
  <si>
    <t>00668-03</t>
  </si>
  <si>
    <t>00669-10</t>
  </si>
  <si>
    <t>10 animals-MC32</t>
  </si>
  <si>
    <t>32-3-1</t>
  </si>
  <si>
    <t>32-3-2</t>
  </si>
  <si>
    <t>5/7/12(6)</t>
  </si>
  <si>
    <t>6 animals-MC47</t>
  </si>
  <si>
    <t>47-1-1</t>
  </si>
  <si>
    <t>5/5/12(8)</t>
  </si>
  <si>
    <t>8 animals- MC28</t>
  </si>
  <si>
    <t>M / F</t>
  </si>
  <si>
    <t>MC56</t>
  </si>
  <si>
    <t>5/10/12(2)</t>
  </si>
  <si>
    <t>34-3-1</t>
  </si>
  <si>
    <t>1 animals-MC34</t>
  </si>
  <si>
    <t>21-5-1</t>
  </si>
  <si>
    <t>MC29- mating ended</t>
  </si>
  <si>
    <t>00670-00</t>
  </si>
  <si>
    <t>00671-01</t>
  </si>
  <si>
    <t>00672-03</t>
  </si>
  <si>
    <t>00673-10</t>
  </si>
  <si>
    <t>00674-00 (w)</t>
  </si>
  <si>
    <t>00675-00 (b)</t>
  </si>
  <si>
    <t>00676-01 (w)</t>
  </si>
  <si>
    <t>00677-03 (b)</t>
  </si>
  <si>
    <t>00678-00 (w)</t>
  </si>
  <si>
    <t>00679-00 (b)</t>
  </si>
  <si>
    <t>00680-01 (b)</t>
  </si>
  <si>
    <t>00681-03 (b)</t>
  </si>
  <si>
    <t>00682-00</t>
  </si>
  <si>
    <t>00683-01</t>
  </si>
  <si>
    <t>00684-03</t>
  </si>
  <si>
    <t>00685-10</t>
  </si>
  <si>
    <t>00686-00</t>
  </si>
  <si>
    <t>00687-01</t>
  </si>
  <si>
    <t>6 animals-MC41</t>
  </si>
  <si>
    <t>41-1-2</t>
  </si>
  <si>
    <t>00688-00 (w)</t>
  </si>
  <si>
    <t>00689-01(w)</t>
  </si>
  <si>
    <t>00690-00 (b)</t>
  </si>
  <si>
    <t>00691-01 (b)</t>
  </si>
  <si>
    <t>00694-00 (w)</t>
  </si>
  <si>
    <t>00695-00 (b)</t>
  </si>
  <si>
    <t>00696-01 (b)</t>
  </si>
  <si>
    <t>00697-00 (w)</t>
  </si>
  <si>
    <t>00698-00 (b)</t>
  </si>
  <si>
    <t>00699-01 (b)</t>
  </si>
  <si>
    <t>00700-03 (b)</t>
  </si>
  <si>
    <t>00701-10 (b)</t>
  </si>
  <si>
    <t>20-5-2</t>
  </si>
  <si>
    <t>00702-00</t>
  </si>
  <si>
    <t>00703-01</t>
  </si>
  <si>
    <t>00704-03</t>
  </si>
  <si>
    <t>00705-10</t>
  </si>
  <si>
    <t>00692-00 (b) *[03]</t>
  </si>
  <si>
    <t>00693-01 (b) *[11]</t>
  </si>
  <si>
    <t>00708-03</t>
  </si>
  <si>
    <t>00709-11</t>
  </si>
  <si>
    <t>00710-33</t>
  </si>
  <si>
    <t>00711-03</t>
  </si>
  <si>
    <t>00712-00</t>
  </si>
  <si>
    <t>00713-01</t>
  </si>
  <si>
    <t>23-4-2</t>
  </si>
  <si>
    <t>00659-31(b)</t>
  </si>
  <si>
    <t>*SICK 5/14/12</t>
  </si>
  <si>
    <t>5/14/12(7)</t>
  </si>
  <si>
    <t>sac tumor</t>
  </si>
  <si>
    <t xml:space="preserve"> sac no tumor</t>
  </si>
  <si>
    <t>FD-probably too small when weaned</t>
  </si>
  <si>
    <t xml:space="preserve"> pten wt 56</t>
  </si>
  <si>
    <t>00564-01</t>
  </si>
  <si>
    <t>DCT-TVA;Ink4a/Arf flox/flox; Tyr-Cre; Braf Ca/Ca; pten-wt</t>
  </si>
  <si>
    <t>26-6-1</t>
  </si>
  <si>
    <t>*trying to eliminate Tyr-Cre: BRAF and pten will be het but there should be no Tyr-Cre</t>
  </si>
  <si>
    <t>5/15/12(7)</t>
  </si>
  <si>
    <t>5/15/12(3)</t>
  </si>
  <si>
    <t>32-4-1</t>
  </si>
  <si>
    <t>7 animals-MC32</t>
  </si>
  <si>
    <t>6 animals-MC42</t>
  </si>
  <si>
    <t>42-1-1</t>
  </si>
  <si>
    <t>38-3-1</t>
  </si>
  <si>
    <t>33-4-1</t>
  </si>
  <si>
    <t>7 animals-MC33</t>
  </si>
  <si>
    <t>1 animals-MC38</t>
  </si>
  <si>
    <t xml:space="preserve"> DCT-TVA;pten-flox/flox;BrafCa/+;Ink4a/Arf-wt</t>
  </si>
  <si>
    <t>card dated 5/14/12</t>
  </si>
  <si>
    <t>37-4-1</t>
  </si>
  <si>
    <t>5/12/12(11)</t>
  </si>
  <si>
    <t>5/16/12(7)</t>
  </si>
  <si>
    <t>30-4-1</t>
  </si>
  <si>
    <t>Sac'd 5/16/12</t>
  </si>
  <si>
    <t>sac'd 5/16/12</t>
  </si>
  <si>
    <t>fostered to MC37</t>
  </si>
  <si>
    <t>8 animals- MC37</t>
  </si>
  <si>
    <t>MC31-developed tumor Sac'd</t>
  </si>
  <si>
    <t>MC31-Sac mating ended female had tumor</t>
  </si>
  <si>
    <t>MC27-mating ended</t>
  </si>
  <si>
    <t>ended 5/16/12</t>
  </si>
  <si>
    <t>MC51 on 5/16/12</t>
  </si>
  <si>
    <t>MC50 on 5/16/12</t>
  </si>
  <si>
    <t>5/14/12(5) all died</t>
  </si>
  <si>
    <t>MC51- Sac tumor</t>
  </si>
  <si>
    <t>Sac (TVA negative separated for fighting)</t>
  </si>
  <si>
    <t>FD- no sign of tumor</t>
  </si>
  <si>
    <t>moved to mc37</t>
  </si>
  <si>
    <t>00566-10(b), 00565-03 (b)</t>
  </si>
  <si>
    <t>00561-00(w), 00563-00 (b)</t>
  </si>
  <si>
    <t>female tumor- 491 sac'd 5/16/12 565 and 566 added on 5/16/12</t>
  </si>
  <si>
    <t>*trying to eliminate Tyr-Cre:  pten will be het but BRAF should be het or Ca/Ca, Tyr-Cre should be het or absent</t>
  </si>
  <si>
    <t>DCT-TVA;Ink4a/Arf flox/flox;Tyr-Cre(het);Braf Ca/+; pten flox/flox</t>
  </si>
  <si>
    <t>Sac- TVA neg</t>
  </si>
  <si>
    <t>46-2-1</t>
  </si>
  <si>
    <t>8 animals-MC46</t>
  </si>
  <si>
    <t>Nestin-Pten-flox 57</t>
  </si>
  <si>
    <t>00539-00</t>
  </si>
  <si>
    <t>Pten-flox/flox; Ink4a/Arf-wt</t>
  </si>
  <si>
    <t>James injected with human Flag-Myr-Akt1 and Cre 5/16, 5/18</t>
  </si>
  <si>
    <t>MC 57</t>
  </si>
  <si>
    <t>00706-03</t>
  </si>
  <si>
    <t>00707-11</t>
  </si>
  <si>
    <t>N-TVA-Ink4a/Arf-flox;ptenflox</t>
  </si>
  <si>
    <t>00714-00</t>
  </si>
  <si>
    <t>00715-01</t>
  </si>
  <si>
    <t>00716-00</t>
  </si>
  <si>
    <t>00717-01</t>
  </si>
  <si>
    <t>00718-03</t>
  </si>
  <si>
    <t>00719-10</t>
  </si>
  <si>
    <t>00720-00</t>
  </si>
  <si>
    <t>00721-01</t>
  </si>
  <si>
    <t>00722-03</t>
  </si>
  <si>
    <t>00723-00</t>
  </si>
  <si>
    <t>00724-01</t>
  </si>
  <si>
    <t>00725-10</t>
  </si>
  <si>
    <t>00726-30</t>
  </si>
  <si>
    <t>00727-11</t>
  </si>
  <si>
    <t>00728-33</t>
  </si>
  <si>
    <t>6 animals-MC48</t>
  </si>
  <si>
    <t>48-1-1</t>
  </si>
  <si>
    <t>00730-01 (b)</t>
  </si>
  <si>
    <t>00731-00 (w)</t>
  </si>
  <si>
    <t>00732-01 (w)</t>
  </si>
  <si>
    <t>00733-00 (b)</t>
  </si>
  <si>
    <t>00734-01 (b)</t>
  </si>
  <si>
    <t>00735-03 (b)</t>
  </si>
  <si>
    <t>00736-10 (b)</t>
  </si>
  <si>
    <t>00739-00</t>
  </si>
  <si>
    <t>00740-01</t>
  </si>
  <si>
    <t>00741-03</t>
  </si>
  <si>
    <t>48-1-2</t>
  </si>
  <si>
    <t>4 animals-MC36</t>
  </si>
  <si>
    <t>53-1-1</t>
  </si>
  <si>
    <t>James injected with HA-BRAF-KD WT and Cre 5/21</t>
  </si>
  <si>
    <t>RCAS-NRAS(Q61R)-IRES-GFP and Cre 5/16/12 5/18/12</t>
  </si>
  <si>
    <t>RCAS-NRAS(Q61R)-IRES-GFP and p16wt-IRES-Cre 5/21/12</t>
  </si>
  <si>
    <t>5/20/12 (4)</t>
  </si>
  <si>
    <t>36-3-1</t>
  </si>
  <si>
    <t>6 animals-MC53</t>
  </si>
  <si>
    <t>5/19/12 (6)</t>
  </si>
  <si>
    <t>5/17/12 (8)</t>
  </si>
  <si>
    <t>Found dead 5/21/2012- no sample collected</t>
  </si>
  <si>
    <t>tumor-Sac</t>
  </si>
  <si>
    <t>MC 20-FD</t>
  </si>
  <si>
    <t>5/22/12 (6)</t>
  </si>
  <si>
    <t>19-5-1</t>
  </si>
  <si>
    <t>6 animals - MC 54</t>
  </si>
  <si>
    <t>54-1-1</t>
  </si>
  <si>
    <t>00020-01 (mother &amp; pups died found dead 05/19/12)</t>
  </si>
  <si>
    <t>00615-30</t>
  </si>
  <si>
    <t>Pten-flox</t>
  </si>
  <si>
    <t>5/24/2012 (8)</t>
  </si>
  <si>
    <t>8 animals-MC48</t>
  </si>
  <si>
    <t>48-2-1</t>
  </si>
  <si>
    <t>5/24/12 (7)</t>
  </si>
  <si>
    <t>49-1-1</t>
  </si>
  <si>
    <t>7 animals-MC55</t>
  </si>
  <si>
    <t>55-1-1</t>
  </si>
  <si>
    <t>5/24/12 (6)</t>
  </si>
  <si>
    <t>Male FD 5/24/12</t>
  </si>
  <si>
    <t>00558-33(b)</t>
  </si>
  <si>
    <t>DCT-TVA;Ink4a/Arf; Braf Ca; pten wt, Ink4a/arf wt</t>
  </si>
  <si>
    <t>MC30-FD</t>
  </si>
  <si>
    <t>male found dead 5/14/12</t>
  </si>
  <si>
    <t>tumor-Sac missing</t>
  </si>
  <si>
    <t>Nestin-TVA;Ink4a/Arf-flox/+;Pten-flox/+</t>
  </si>
  <si>
    <t>24-4-1</t>
  </si>
  <si>
    <t>24-4-2</t>
  </si>
  <si>
    <t>00742-11</t>
  </si>
  <si>
    <t>00738-11</t>
  </si>
  <si>
    <t>00737-03</t>
  </si>
  <si>
    <t>Matt injected with Cre (right side) 5/8, 5/10</t>
  </si>
  <si>
    <t>12 animals- MC30</t>
  </si>
  <si>
    <t>00743-00(w)</t>
  </si>
  <si>
    <t>00744-01(w)</t>
  </si>
  <si>
    <t>00745-03(w)</t>
  </si>
  <si>
    <t>00746-10(w)</t>
  </si>
  <si>
    <t>00747-00(b)</t>
  </si>
  <si>
    <t>00748-00(w)</t>
  </si>
  <si>
    <t>00749-01(w)</t>
  </si>
  <si>
    <t>00753-00(b)</t>
  </si>
  <si>
    <t>00754-01(b)</t>
  </si>
  <si>
    <t>00755-00</t>
  </si>
  <si>
    <t>00756-01</t>
  </si>
  <si>
    <t>00757-03</t>
  </si>
  <si>
    <t>00758-10</t>
  </si>
  <si>
    <t>00759-00</t>
  </si>
  <si>
    <t>00760-11</t>
  </si>
  <si>
    <t>00761-01</t>
  </si>
  <si>
    <t>28-4-1</t>
  </si>
  <si>
    <t>5/29/12 (4)</t>
  </si>
  <si>
    <t>5/10/12(all died)</t>
  </si>
  <si>
    <t>5/30/12 (7)</t>
  </si>
  <si>
    <t>47-2-1</t>
  </si>
  <si>
    <t>James injected with mouse mutant BRAF V600E and Cre 5/18  /5/21</t>
  </si>
  <si>
    <t>5/17/12 (11)</t>
  </si>
  <si>
    <t>11 animals-MC41</t>
  </si>
  <si>
    <t>4 animals-MC3</t>
  </si>
  <si>
    <t>5/24/12  MC24 (6) [R] V559C/K642E/c-KIT/Cre</t>
  </si>
  <si>
    <t>00762-11</t>
  </si>
  <si>
    <t>00763-00</t>
  </si>
  <si>
    <t>00764-00</t>
  </si>
  <si>
    <t>00765-01</t>
  </si>
  <si>
    <t>00766-03</t>
  </si>
  <si>
    <t>00767-10</t>
  </si>
  <si>
    <t>00768-30</t>
  </si>
  <si>
    <t>00769-00</t>
  </si>
  <si>
    <t>00770-01</t>
  </si>
  <si>
    <t>00771-00</t>
  </si>
  <si>
    <t>00772-01</t>
  </si>
  <si>
    <t>00773-03</t>
  </si>
  <si>
    <t>00774-10</t>
  </si>
  <si>
    <t>00775-00</t>
  </si>
  <si>
    <t>00776-01</t>
  </si>
  <si>
    <t>00777-00</t>
  </si>
  <si>
    <t>00778-01</t>
  </si>
  <si>
    <t>00779-03</t>
  </si>
  <si>
    <t>00780-10</t>
  </si>
  <si>
    <t>00781-30</t>
  </si>
  <si>
    <t>00782-11</t>
  </si>
  <si>
    <t>Sac - tumor</t>
  </si>
  <si>
    <t>06/06/12  Cre / c-KIT V559C/K642E [R]</t>
  </si>
  <si>
    <t>tumor-sac</t>
  </si>
  <si>
    <t>00783-00</t>
  </si>
  <si>
    <t>00785-03</t>
  </si>
  <si>
    <t>00786-10</t>
  </si>
  <si>
    <t>00787-30</t>
  </si>
  <si>
    <t>00788-11</t>
  </si>
  <si>
    <t>00789-13</t>
  </si>
  <si>
    <t>00790-31</t>
  </si>
  <si>
    <t>00791-33</t>
  </si>
  <si>
    <t>00792-00</t>
  </si>
  <si>
    <t>00793-01</t>
  </si>
  <si>
    <t>00794-03 (w)</t>
  </si>
  <si>
    <t>00795-00 (b)</t>
  </si>
  <si>
    <t>00796-00 (w)</t>
  </si>
  <si>
    <t>00797-01 (w)</t>
  </si>
  <si>
    <t>00798-00 (b)</t>
  </si>
  <si>
    <t>00799-01 (b)</t>
  </si>
  <si>
    <t>00800-03 (b)</t>
  </si>
  <si>
    <t>00801-10 (b)</t>
  </si>
  <si>
    <t>30-4-2</t>
  </si>
  <si>
    <t>33-4-2</t>
  </si>
  <si>
    <t>32-4-2</t>
  </si>
  <si>
    <t>42-1-2</t>
  </si>
  <si>
    <t>5/24/2012 (4) *all pups died</t>
  </si>
  <si>
    <t xml:space="preserve">00752-30(w)  </t>
  </si>
  <si>
    <t>33-5-1</t>
  </si>
  <si>
    <t>sac</t>
  </si>
  <si>
    <t xml:space="preserve">00680-01 (b) </t>
  </si>
  <si>
    <t>pten-flox;Tyr-Cre 58</t>
  </si>
  <si>
    <t>Pten-flox/flox; Tyr-Cre</t>
  </si>
  <si>
    <t>For Kevin Jones</t>
  </si>
  <si>
    <t xml:space="preserve">00750-03(w) </t>
  </si>
  <si>
    <t xml:space="preserve">00751-10(w) </t>
  </si>
  <si>
    <t>30-4-3</t>
  </si>
  <si>
    <t>50-1-1</t>
  </si>
  <si>
    <t>37-4-2</t>
  </si>
  <si>
    <t>46-2-2</t>
  </si>
  <si>
    <t>5 animals - MC 56</t>
  </si>
  <si>
    <t>6/5/12 (5)</t>
  </si>
  <si>
    <t>Tumor</t>
  </si>
  <si>
    <t>Found Dead</t>
  </si>
  <si>
    <t>Sac'd 06.06.12</t>
  </si>
  <si>
    <t>female sac'd 6/6/12</t>
  </si>
  <si>
    <t>5 animals-MC49</t>
  </si>
  <si>
    <t>*Fostered to MC 4</t>
  </si>
  <si>
    <t>6/7/12 (5)</t>
  </si>
  <si>
    <r>
      <t xml:space="preserve">6/7/12 </t>
    </r>
    <r>
      <rPr>
        <b/>
        <sz val="10"/>
        <color indexed="8"/>
        <rFont val="Arial"/>
        <family val="2"/>
      </rPr>
      <t>50B</t>
    </r>
    <r>
      <rPr>
        <sz val="10"/>
        <color indexed="8"/>
        <rFont val="Arial"/>
        <family val="2"/>
      </rPr>
      <t xml:space="preserve"> (5)</t>
    </r>
  </si>
  <si>
    <t>00803-01</t>
  </si>
  <si>
    <t>00804-03</t>
  </si>
  <si>
    <t>00805-00</t>
  </si>
  <si>
    <t>00806-01</t>
  </si>
  <si>
    <t>00807-03</t>
  </si>
  <si>
    <t>00809-01</t>
  </si>
  <si>
    <t>00810-03</t>
  </si>
  <si>
    <t>00811-10</t>
  </si>
  <si>
    <t>00812-00</t>
  </si>
  <si>
    <t>00813-01</t>
  </si>
  <si>
    <t>00814-03</t>
  </si>
  <si>
    <t>00815-00</t>
  </si>
  <si>
    <t>00817-03</t>
  </si>
  <si>
    <t>00818-10</t>
  </si>
  <si>
    <t>00819-03</t>
  </si>
  <si>
    <t>00820-10</t>
  </si>
  <si>
    <t>00821-11</t>
  </si>
  <si>
    <t>00822-13</t>
  </si>
  <si>
    <t>00823-33</t>
  </si>
  <si>
    <t>DCT-TVA;Tyr-Cre;pten-flox/flox;Braf-wt;Ink4a/Arf-wt</t>
  </si>
  <si>
    <t>5 Injected by James Hs.BRAF.V600E full length Ms.P53-DN 6/7/12</t>
  </si>
  <si>
    <t xml:space="preserve">00808-00  </t>
  </si>
  <si>
    <t>00784-11</t>
  </si>
  <si>
    <t>tumor - sac</t>
  </si>
  <si>
    <t>tumor- sac</t>
  </si>
  <si>
    <t xml:space="preserve">sac </t>
  </si>
  <si>
    <t>Sac- Tumor</t>
  </si>
  <si>
    <t>6/8/12 (4) all died</t>
  </si>
  <si>
    <t>37-5-1</t>
  </si>
  <si>
    <t>Sac'd 06/08/12</t>
  </si>
  <si>
    <t>MC 59 6/4/12</t>
  </si>
  <si>
    <t>5 animals - MC 57</t>
  </si>
  <si>
    <t>57-1-1</t>
  </si>
  <si>
    <t>5 animal s- MC 51</t>
  </si>
  <si>
    <t>51-1-1</t>
  </si>
  <si>
    <t>6/10/12 (7)</t>
  </si>
  <si>
    <t>53-2-1</t>
  </si>
  <si>
    <t>7 animals-MC53</t>
  </si>
  <si>
    <t>6/11/2012 (6)</t>
  </si>
  <si>
    <t>00824-00</t>
  </si>
  <si>
    <t>00825-01</t>
  </si>
  <si>
    <t>00826-03</t>
  </si>
  <si>
    <t>00827-00</t>
  </si>
  <si>
    <t>00828-01</t>
  </si>
  <si>
    <t>00829-03</t>
  </si>
  <si>
    <t>00830-10</t>
  </si>
  <si>
    <t>00831-30</t>
  </si>
  <si>
    <t>00833-01</t>
  </si>
  <si>
    <t>00834-03</t>
  </si>
  <si>
    <t>00835-10</t>
  </si>
  <si>
    <t>00837-11</t>
  </si>
  <si>
    <t>00838-33</t>
  </si>
  <si>
    <t>00839-00</t>
  </si>
  <si>
    <t>00840-01</t>
  </si>
  <si>
    <t>00841-03</t>
  </si>
  <si>
    <t>00842-10</t>
  </si>
  <si>
    <t>00843-30</t>
  </si>
  <si>
    <t>00844-00</t>
  </si>
  <si>
    <t>00845-01</t>
  </si>
  <si>
    <t>00846-03</t>
  </si>
  <si>
    <t>00848-30</t>
  </si>
  <si>
    <t>00849-11</t>
  </si>
  <si>
    <t>Sac -tumor</t>
  </si>
  <si>
    <t xml:space="preserve">5/22/12 (6) </t>
  </si>
  <si>
    <t>Mother found dead 6/6/12</t>
  </si>
  <si>
    <t>Sac housekeeping - mate died</t>
  </si>
  <si>
    <t>6/12/12 MC Sac'd</t>
  </si>
  <si>
    <t>MC 62</t>
  </si>
  <si>
    <t>MC 63</t>
  </si>
  <si>
    <t>00816-11</t>
  </si>
  <si>
    <t>51B-1-1</t>
  </si>
  <si>
    <t>11 animal s- MC 51B</t>
  </si>
  <si>
    <t>51 - 6/10/12 (5)</t>
  </si>
  <si>
    <t>51B- 6/13/12 (11)</t>
  </si>
  <si>
    <t>48-2-2</t>
  </si>
  <si>
    <t>55-1-2</t>
  </si>
  <si>
    <t>24-5-2</t>
  </si>
  <si>
    <t>00850-00</t>
  </si>
  <si>
    <t>5 animals-MC34</t>
  </si>
  <si>
    <t>00847-10</t>
  </si>
  <si>
    <t>6/14/12 (10)</t>
  </si>
  <si>
    <t>6/2/12 (4) - all died</t>
  </si>
  <si>
    <t>42-2-1</t>
  </si>
  <si>
    <t>00854-10</t>
  </si>
  <si>
    <t>00851-01</t>
  </si>
  <si>
    <t>00852-00</t>
  </si>
  <si>
    <t>00853-01</t>
  </si>
  <si>
    <t>00855-00</t>
  </si>
  <si>
    <t>00856-01</t>
  </si>
  <si>
    <t>00857-03</t>
  </si>
  <si>
    <t>00858-10</t>
  </si>
  <si>
    <t>47-2-2</t>
  </si>
  <si>
    <t>00832-11</t>
  </si>
  <si>
    <t>00859-00 (w)</t>
  </si>
  <si>
    <t>00860-00 (b)</t>
  </si>
  <si>
    <t>00861-01 (b)</t>
  </si>
  <si>
    <t>00862-00 (w)</t>
  </si>
  <si>
    <t>00863-00 (b)</t>
  </si>
  <si>
    <t>00864-03 (b)</t>
  </si>
  <si>
    <t>4 animals- MC28</t>
  </si>
  <si>
    <t>6/14/12 (7)</t>
  </si>
  <si>
    <t>Experimental end date 6/13/12</t>
  </si>
  <si>
    <t>Experimental end date  6/13/12</t>
  </si>
  <si>
    <t>Experimental end date  6/13/12; Re-Genotype</t>
  </si>
  <si>
    <t>Experimental end date 6/14/12</t>
  </si>
  <si>
    <t>6/9/12 (5)</t>
  </si>
  <si>
    <t>James Inj. With NRAS and P16-IRES-CRE-W T6/18/12 -6/20/12</t>
  </si>
  <si>
    <t>6/12/12 (3) - all died</t>
  </si>
  <si>
    <t>6/17/12 (5)</t>
  </si>
  <si>
    <t>5 animals-MC41</t>
  </si>
  <si>
    <t>41-3-1</t>
  </si>
  <si>
    <t>6/18/12 (6)</t>
  </si>
  <si>
    <t>6 animals- MC28</t>
  </si>
  <si>
    <t>6/20/2012 (5)</t>
  </si>
  <si>
    <t>5 animals - MC 52</t>
  </si>
  <si>
    <t>55-2-1</t>
  </si>
  <si>
    <t>52-1-1</t>
  </si>
  <si>
    <t>5/14/12(6)</t>
  </si>
  <si>
    <t>5 animals - MC 50</t>
  </si>
  <si>
    <t>added 563 on 5/16/12 male out 6/6/12 *6/4/12 (5)</t>
  </si>
  <si>
    <t>00865-00</t>
  </si>
  <si>
    <t>00866-01</t>
  </si>
  <si>
    <t>00867-03</t>
  </si>
  <si>
    <t>00868-10</t>
  </si>
  <si>
    <t>00869-30</t>
  </si>
  <si>
    <t>00870-00</t>
  </si>
  <si>
    <t>00871-01</t>
  </si>
  <si>
    <t>00872-03</t>
  </si>
  <si>
    <t>00873-00</t>
  </si>
  <si>
    <t>00874-01</t>
  </si>
  <si>
    <t>FD - no sign of tumor</t>
  </si>
  <si>
    <t>4 animals-MC32</t>
  </si>
  <si>
    <t>00875-10 (w)</t>
  </si>
  <si>
    <t>00876-30 (w)</t>
  </si>
  <si>
    <t>00877-00 (w)</t>
  </si>
  <si>
    <t>00878-01 (b)</t>
  </si>
  <si>
    <t>4 animals - MC 50B</t>
  </si>
  <si>
    <t>00879-00</t>
  </si>
  <si>
    <t>00880-01</t>
  </si>
  <si>
    <t>00881-03</t>
  </si>
  <si>
    <t>00882-10</t>
  </si>
  <si>
    <t>6/21/12 (8)</t>
  </si>
  <si>
    <t>34-4-1</t>
  </si>
  <si>
    <t>8 animals-MC34</t>
  </si>
  <si>
    <t>3 animals-MC47</t>
  </si>
  <si>
    <t>47-3-1</t>
  </si>
  <si>
    <t>sac-TVA negative</t>
  </si>
  <si>
    <t>sac- TVA negative</t>
  </si>
  <si>
    <t>SAC- Braf negative</t>
  </si>
  <si>
    <t xml:space="preserve">Sac - Tumor </t>
  </si>
  <si>
    <t>00836-03</t>
  </si>
  <si>
    <t>00729-03 (b)</t>
  </si>
  <si>
    <t>Moved to cage 20-5-1 6/22/2012</t>
  </si>
  <si>
    <t>culled JR large tumor</t>
  </si>
  <si>
    <t>50-1-2</t>
  </si>
  <si>
    <t>(8) Hs.BRAF.V600E Ms.P53DN 6/22/12</t>
  </si>
  <si>
    <t>6/21/12 (3) all died</t>
  </si>
  <si>
    <t>5 animals-MC48</t>
  </si>
  <si>
    <t>8 animals - MC 58</t>
  </si>
  <si>
    <t>58-1-1</t>
  </si>
  <si>
    <t>Pten flox-Tyr-Cre</t>
  </si>
  <si>
    <t>6/24/12 (8)</t>
  </si>
  <si>
    <t>Sac - housekeeping</t>
  </si>
  <si>
    <t>6/26/12 -50A Sac'd</t>
  </si>
  <si>
    <t>Sac- housekeeping</t>
  </si>
  <si>
    <t>6/26/12- MC 52 Sac'd</t>
  </si>
  <si>
    <t>6/25/12 - Male FD</t>
  </si>
  <si>
    <t>6/26/12 -MC 36 Sac'd</t>
  </si>
  <si>
    <t>Sac - experimental endpoint</t>
  </si>
  <si>
    <t>00883-00</t>
  </si>
  <si>
    <t>00884-01</t>
  </si>
  <si>
    <t>00885-03</t>
  </si>
  <si>
    <t>00886-10</t>
  </si>
  <si>
    <t>00887-30</t>
  </si>
  <si>
    <t>00888-00 (w)</t>
  </si>
  <si>
    <t>00889-01 (w)</t>
  </si>
  <si>
    <t>00890-00 (w)</t>
  </si>
  <si>
    <t>00891-01 (w)</t>
  </si>
  <si>
    <t>00892-00 (b)</t>
  </si>
  <si>
    <t>00893-00</t>
  </si>
  <si>
    <t>00894-01</t>
  </si>
  <si>
    <t>00896-10</t>
  </si>
  <si>
    <t>00897-00</t>
  </si>
  <si>
    <t>00898-01</t>
  </si>
  <si>
    <t>00899-03</t>
  </si>
  <si>
    <t>Sac-apparent tumor in brain</t>
  </si>
  <si>
    <t>To Martin McMahon</t>
  </si>
  <si>
    <t>MC 65</t>
  </si>
  <si>
    <t>MC67</t>
  </si>
  <si>
    <t>male out 6/26/12</t>
  </si>
  <si>
    <t>Injected with c-KitV559C/K642E/Cre (R) and RALA/B G23V/Cre (L)</t>
  </si>
  <si>
    <t>MC 66</t>
  </si>
  <si>
    <t>DCT-TVA-; Tyr-Cre; Braf Ca/Ca (pten-wt; Ink4a/Arf-wt)</t>
  </si>
  <si>
    <t>Nestin-TVA (ink4a/arf-f/f)</t>
  </si>
  <si>
    <t>RALA/B and G23V</t>
  </si>
  <si>
    <t>c-Kit K642E/V559C/Cre</t>
  </si>
  <si>
    <t>00561-00</t>
  </si>
  <si>
    <t>56-1-2</t>
  </si>
  <si>
    <t>FD - no apparent tumor</t>
  </si>
  <si>
    <t>sac- tumor on head</t>
  </si>
  <si>
    <t>32-5-1</t>
  </si>
  <si>
    <t>32-5-2</t>
  </si>
  <si>
    <t>32-6-1</t>
  </si>
  <si>
    <t>6/28/12 (7)</t>
  </si>
  <si>
    <t>56-2-1</t>
  </si>
  <si>
    <t>7 animals - MC 56</t>
  </si>
  <si>
    <t>pten-flox;Tyr-Cre 59</t>
  </si>
  <si>
    <t>6/28/12 (5)</t>
  </si>
  <si>
    <t>Sac - Experimental endpoint</t>
  </si>
  <si>
    <t>Sac - Experimental Endpoint</t>
  </si>
  <si>
    <t>MC 22 - Sac'd?</t>
  </si>
  <si>
    <t xml:space="preserve">pten-flox;Tyr-Cre </t>
  </si>
  <si>
    <t>Sac - Experimental Endpoint - tumor found in brain at necropsy</t>
  </si>
  <si>
    <t>MC 33 - Sac; unproductive mating</t>
  </si>
  <si>
    <t>MC 19 - Sac; unproductive mating</t>
  </si>
  <si>
    <t>Sac - Housekeeping, not needed</t>
  </si>
  <si>
    <t>MC 24 - Sac; unproductive breeding</t>
  </si>
  <si>
    <t>For Kevin Jones - Sac'd, not needed due to parvo infection.</t>
  </si>
  <si>
    <t>57-1-2</t>
  </si>
  <si>
    <t>51-1-2</t>
  </si>
  <si>
    <t>53-2-2</t>
  </si>
  <si>
    <t>00900-03</t>
  </si>
  <si>
    <t>00901-10</t>
  </si>
  <si>
    <t>00902-00</t>
  </si>
  <si>
    <t>00903-01</t>
  </si>
  <si>
    <t>00904-03</t>
  </si>
  <si>
    <t>00905-10</t>
  </si>
  <si>
    <t>00906-00 (w)</t>
  </si>
  <si>
    <t>00907-01 (w)</t>
  </si>
  <si>
    <t>00908-03 (w)</t>
  </si>
  <si>
    <t>00909-00 (b)</t>
  </si>
  <si>
    <t>00910-01 (b)</t>
  </si>
  <si>
    <t>00911-03 (b)</t>
  </si>
  <si>
    <t>00912-00 (w)</t>
  </si>
  <si>
    <t>00913-01 (w)</t>
  </si>
  <si>
    <t>00914-03 (w)</t>
  </si>
  <si>
    <t>00915-10 (w)</t>
  </si>
  <si>
    <t>00916-30 (w)</t>
  </si>
  <si>
    <t>00917-10 (b)</t>
  </si>
  <si>
    <t>57-2-1</t>
  </si>
  <si>
    <t>6/29/12 (10)</t>
  </si>
  <si>
    <t>6/29/12 (6)</t>
  </si>
  <si>
    <t>49-2-1</t>
  </si>
  <si>
    <t>6 animals-MC49</t>
  </si>
  <si>
    <t>6/28/12 (3) - all died</t>
  </si>
  <si>
    <t xml:space="preserve">MC51 on 5/16/12 </t>
  </si>
  <si>
    <t>Sac'd</t>
  </si>
  <si>
    <t>00918-00</t>
  </si>
  <si>
    <t>00919-01</t>
  </si>
  <si>
    <t>00920-03</t>
  </si>
  <si>
    <t>00921-10</t>
  </si>
  <si>
    <t>00926-03</t>
  </si>
  <si>
    <t>00927-10</t>
  </si>
  <si>
    <t>00928-00</t>
  </si>
  <si>
    <t>00929-01</t>
  </si>
  <si>
    <t>00930-11</t>
  </si>
  <si>
    <t>6/30/12 (7)</t>
  </si>
  <si>
    <t>46-3-1</t>
  </si>
  <si>
    <t>7 animals-MC46</t>
  </si>
  <si>
    <t>42-2-2</t>
  </si>
  <si>
    <t>51B-1-2</t>
  </si>
  <si>
    <t>7/1/2012 (6)</t>
  </si>
  <si>
    <t>53-3-1</t>
  </si>
  <si>
    <t>do not tail clip this litter</t>
  </si>
  <si>
    <t>00877-00(w)</t>
  </si>
  <si>
    <t>DCT-TVA;Ink4a/Arf flox/flox;Braf +/+; pten flox/flox</t>
  </si>
  <si>
    <t>DCT-TVA;Ink4a/Arf flox/flox;Braf Ca/+; pten flox/+</t>
  </si>
  <si>
    <t>DCT-TVA-;Ink4a/Arf flox/flox;Braf Ca/+; pten flox/+</t>
  </si>
  <si>
    <t>N-TVA;Pten-flox/+;Tyr-Cre;Ink4a/Arf-wt</t>
  </si>
  <si>
    <t>N-TVA-;Pten-flox/+;Tyr-Cre;Ink4a/Arf-wt</t>
  </si>
  <si>
    <t>N-TVA;Pten-flox/+;Tyr-Cre;Ink4a/Arf-f/+</t>
  </si>
  <si>
    <t>00915-10</t>
  </si>
  <si>
    <t>00910-01</t>
  </si>
  <si>
    <t>00917-10</t>
  </si>
  <si>
    <r>
      <t xml:space="preserve">00908-03; </t>
    </r>
    <r>
      <rPr>
        <sz val="10"/>
        <color indexed="17"/>
        <rFont val="ARIAL"/>
        <family val="2"/>
      </rPr>
      <t>00909-00</t>
    </r>
  </si>
  <si>
    <t>DCT-TVA;Ink4a/Arf flox/flox;Braf Ca/Ca; pten flox/+</t>
  </si>
  <si>
    <t>DCT-TVA-;Ink4a/Arf flox/flox;Braf Ca/Ca; pten flox/+</t>
  </si>
  <si>
    <t>James Inj. With NRAS &amp; CRE 7/2/2012 (7)</t>
  </si>
  <si>
    <t>00931-00</t>
  </si>
  <si>
    <t>00932-01</t>
  </si>
  <si>
    <t>00933-03</t>
  </si>
  <si>
    <t>00934-00</t>
  </si>
  <si>
    <t>00935-01</t>
  </si>
  <si>
    <t>7/3/12 Sac'd</t>
  </si>
  <si>
    <t>6/29/12 MC 51A Sac'd</t>
  </si>
  <si>
    <t>7/3/12 MC 51B Sac'd</t>
  </si>
  <si>
    <t>00922-00</t>
  </si>
  <si>
    <t>00923-01</t>
  </si>
  <si>
    <t>00924-03</t>
  </si>
  <si>
    <t>00925-10</t>
  </si>
  <si>
    <t>38-3-2</t>
  </si>
  <si>
    <t>48-3-2</t>
  </si>
  <si>
    <t>Sac'd - hind legs immobile</t>
  </si>
  <si>
    <t>00936-00 (b)</t>
  </si>
  <si>
    <t>00937-00 (w)</t>
  </si>
  <si>
    <t>00938-01 (b)</t>
  </si>
  <si>
    <t>00939-03 (b)</t>
  </si>
  <si>
    <t>00940-10 (b)</t>
  </si>
  <si>
    <t>00941-30 (b)</t>
  </si>
  <si>
    <t>7/6/12 (8)</t>
  </si>
  <si>
    <t>38-4-1</t>
  </si>
  <si>
    <t>48-4-1</t>
  </si>
  <si>
    <t>Tumor &amp; paralysis</t>
  </si>
  <si>
    <t>Sac - Experimental Endpoints</t>
  </si>
  <si>
    <t>41-3-2</t>
  </si>
  <si>
    <t>8 animals-MC55</t>
  </si>
  <si>
    <t>00942-00</t>
  </si>
  <si>
    <t>00943-01</t>
  </si>
  <si>
    <t>00944-30</t>
  </si>
  <si>
    <t>00945-03</t>
  </si>
  <si>
    <t>00946-10</t>
  </si>
  <si>
    <t>00947-00</t>
  </si>
  <si>
    <t>00950-10</t>
  </si>
  <si>
    <t>00951-00</t>
  </si>
  <si>
    <t>00952-01</t>
  </si>
  <si>
    <t>00953-03</t>
  </si>
  <si>
    <t>00954-10</t>
  </si>
  <si>
    <t>00955-00</t>
  </si>
  <si>
    <t>00956-01</t>
  </si>
  <si>
    <t>00957-03</t>
  </si>
  <si>
    <t>00958-00</t>
  </si>
  <si>
    <t>00959-01</t>
  </si>
  <si>
    <t>00960-03</t>
  </si>
  <si>
    <t>00961-10</t>
  </si>
  <si>
    <t>00962-30</t>
  </si>
  <si>
    <t>7/7/12 (7)</t>
  </si>
  <si>
    <t>61-1-1</t>
  </si>
  <si>
    <t>3 animals - MC 61</t>
  </si>
  <si>
    <t>7/8/12 (7)</t>
  </si>
  <si>
    <t>James  Inj with BRAF KD WT and CRE 7/5 &amp; 7/3</t>
  </si>
  <si>
    <t>JAMES NRAS &amp; p16 IRES CRE 8  7/6 &amp; 7/8</t>
  </si>
  <si>
    <t>MC28 - Sac Housekeeping</t>
  </si>
  <si>
    <t>7/5/12 - Female sac'd paralyzed</t>
  </si>
  <si>
    <t>7/9/12 male sac'd</t>
  </si>
  <si>
    <t>Sac - partially paralyzed</t>
  </si>
  <si>
    <t>MC 68 7/10/12</t>
  </si>
  <si>
    <t>MC 69 7/10/12</t>
  </si>
  <si>
    <t>MC 70 7/10/12</t>
  </si>
  <si>
    <t>MC 71 7/10/12</t>
  </si>
  <si>
    <t>Sac'd - tumor behind eye</t>
  </si>
  <si>
    <t>Melanoma- confirmed brain met</t>
  </si>
  <si>
    <t>Sac Tumor-confrimed brain met</t>
  </si>
  <si>
    <t>cell line and frozen tissue  confirmed brain met</t>
  </si>
  <si>
    <t>52-1-2</t>
  </si>
  <si>
    <t>55-2-2</t>
  </si>
  <si>
    <t>Matt injection c-KIT V559C and CRE 7/10 and 7/11</t>
  </si>
  <si>
    <t>JAMES NRAS &amp; CRE 7/10, 7/12</t>
  </si>
  <si>
    <t>DCT-TVA/Ink4awt;Brafwt; ptenf/f; Ink4a/Arf wt</t>
  </si>
  <si>
    <t>DCT-TVA/Ink4a wt;Brafwt; ptenf/f</t>
  </si>
  <si>
    <t>00861-01</t>
  </si>
  <si>
    <t>DCT-TVA;pten-flox/flox;BrafCa/+;Ink4a/Arf-wt</t>
  </si>
  <si>
    <t>00862-00</t>
  </si>
  <si>
    <t>34-4-2</t>
  </si>
  <si>
    <t>7/12/12 (7)</t>
  </si>
  <si>
    <t>00802-10</t>
  </si>
  <si>
    <t>MC 64 6/27/2012</t>
  </si>
  <si>
    <t>no evidence of tumor</t>
  </si>
  <si>
    <t>47-4-1</t>
  </si>
  <si>
    <t>62-1-1</t>
  </si>
  <si>
    <t>7 animals - MC62</t>
  </si>
  <si>
    <t>InJ GACre cells 1ul</t>
  </si>
  <si>
    <t>00963-00</t>
  </si>
  <si>
    <t>00964-01</t>
  </si>
  <si>
    <t>00965-03</t>
  </si>
  <si>
    <t>00966-10</t>
  </si>
  <si>
    <t>00967-00</t>
  </si>
  <si>
    <t>00968-01</t>
  </si>
  <si>
    <t>00969-03</t>
  </si>
  <si>
    <t>00970-11</t>
  </si>
  <si>
    <t>00971-30</t>
  </si>
  <si>
    <t>00972-10</t>
  </si>
  <si>
    <t>00973-30</t>
  </si>
  <si>
    <t>4 animals - MC 59</t>
  </si>
  <si>
    <t>7/15/12 (9)</t>
  </si>
  <si>
    <t>7/14/12 (8)</t>
  </si>
  <si>
    <t>41-4-1</t>
  </si>
  <si>
    <t>34-5-1</t>
  </si>
  <si>
    <t>5 animals - MC 67</t>
  </si>
  <si>
    <t>7/16/12 (5)</t>
  </si>
  <si>
    <t>00974-00</t>
  </si>
  <si>
    <t>00975-01</t>
  </si>
  <si>
    <t>00976-03</t>
  </si>
  <si>
    <t>00977-10</t>
  </si>
  <si>
    <t>00978-00</t>
  </si>
  <si>
    <t>00979-01</t>
  </si>
  <si>
    <t>00980-03</t>
  </si>
  <si>
    <t>00981-10</t>
  </si>
  <si>
    <t>00982-30</t>
  </si>
  <si>
    <t>9 animals - MC 57</t>
  </si>
  <si>
    <t>00983-00</t>
  </si>
  <si>
    <t>00984-01</t>
  </si>
  <si>
    <t>00985-03</t>
  </si>
  <si>
    <t>00986-10</t>
  </si>
  <si>
    <t>00987-30</t>
  </si>
  <si>
    <t>00988-11</t>
  </si>
  <si>
    <t>00989-00 (w)</t>
  </si>
  <si>
    <t>00990-01 (w)</t>
  </si>
  <si>
    <t>00991-00 (b)</t>
  </si>
  <si>
    <t>00992-01 (b)</t>
  </si>
  <si>
    <t>00993-00 (w)</t>
  </si>
  <si>
    <t>00994-01 (w)</t>
  </si>
  <si>
    <t>00995-03 (b)</t>
  </si>
  <si>
    <t>MC 58</t>
  </si>
  <si>
    <t>Sac'd housekeeping</t>
  </si>
  <si>
    <t>55-3-1</t>
  </si>
  <si>
    <t>7/16/12 (8)</t>
  </si>
  <si>
    <t>6/20/12 (9)</t>
  </si>
  <si>
    <t>Sac'd - housekeeping</t>
  </si>
  <si>
    <t>7/17/12 - male sac'd</t>
  </si>
  <si>
    <t>Sac'd - tumor</t>
  </si>
  <si>
    <t>Inj Fam131b BRAF WT and CRE 7/17/2012</t>
  </si>
  <si>
    <t xml:space="preserve">9 Inj  with CRE and FLAG-AKT1 WT Hs. </t>
  </si>
  <si>
    <t>6 animals - MC 4-9-1</t>
  </si>
  <si>
    <t>James inected w GACre cells 1ul</t>
  </si>
  <si>
    <t>(accidental litter)</t>
  </si>
  <si>
    <t>00997-01</t>
  </si>
  <si>
    <t>00998-03</t>
  </si>
  <si>
    <t>00999-10</t>
  </si>
  <si>
    <t>01000-30</t>
  </si>
  <si>
    <t>01001-10</t>
  </si>
  <si>
    <t>56-2-2</t>
  </si>
  <si>
    <t>2 animals - MC 63</t>
  </si>
  <si>
    <t>Matt injected with Cre</t>
  </si>
  <si>
    <t>49-2-2</t>
  </si>
  <si>
    <t>57-2-2</t>
  </si>
  <si>
    <t xml:space="preserve">M </t>
  </si>
  <si>
    <t>46-3-2</t>
  </si>
  <si>
    <t>7/20/12 - female Sac'd</t>
  </si>
  <si>
    <t>MC 79 7/20/12</t>
  </si>
  <si>
    <t>MC 76 7/20/12</t>
  </si>
  <si>
    <t>MC 77  7/20/12</t>
  </si>
  <si>
    <t>Nestin-TVA;Pten-flox/+</t>
  </si>
  <si>
    <t>00659-31 (b)</t>
  </si>
  <si>
    <t>MC 38</t>
  </si>
  <si>
    <t>7/20/12 (6)</t>
  </si>
  <si>
    <t>6 animals - MC 59</t>
  </si>
  <si>
    <t>59-2-1</t>
  </si>
  <si>
    <t>7/22/12 (4)</t>
  </si>
  <si>
    <t>7/23/12 (9)</t>
  </si>
  <si>
    <t>9 animals - MC 56</t>
  </si>
  <si>
    <t>56-3-1</t>
  </si>
  <si>
    <t>49-3-1</t>
  </si>
  <si>
    <t>01002-00</t>
  </si>
  <si>
    <t>01003-00</t>
  </si>
  <si>
    <t>01004-01</t>
  </si>
  <si>
    <t>01005-03</t>
  </si>
  <si>
    <t>01006-10</t>
  </si>
  <si>
    <t>01007-30</t>
  </si>
  <si>
    <t>01008-11</t>
  </si>
  <si>
    <t>01009-01</t>
  </si>
  <si>
    <t>01010-00</t>
  </si>
  <si>
    <t>01011-01</t>
  </si>
  <si>
    <t>01012-00</t>
  </si>
  <si>
    <t>01013-01</t>
  </si>
  <si>
    <t>01014-03</t>
  </si>
  <si>
    <t>01015-10</t>
  </si>
  <si>
    <t>Not injected?</t>
  </si>
  <si>
    <t>James injected with mouse mutant BRAF V600E and Cre 6/11 (DF-1 TAg  cells)</t>
  </si>
  <si>
    <t>7/23/12 (3)  - all pups died</t>
  </si>
  <si>
    <t>6 animals - MC 65</t>
  </si>
  <si>
    <t>01016-03</t>
  </si>
  <si>
    <t>01017-10</t>
  </si>
  <si>
    <t>01018-00</t>
  </si>
  <si>
    <t>01019-03</t>
  </si>
  <si>
    <t>01020-10</t>
  </si>
  <si>
    <t>01021-00</t>
  </si>
  <si>
    <t>01022-01</t>
  </si>
  <si>
    <t>01023-03</t>
  </si>
  <si>
    <t>01024-30</t>
  </si>
  <si>
    <t>8 Inj 7/25/2012 and 7/23/12 CRE +AKT1 FLAG WT</t>
  </si>
  <si>
    <t>7/19/12 (2)</t>
  </si>
  <si>
    <t>00895-13</t>
  </si>
  <si>
    <t>Moved to 46-2-1</t>
  </si>
  <si>
    <t>00949-33</t>
  </si>
  <si>
    <t>00948-11</t>
  </si>
  <si>
    <t>4/10/12???</t>
  </si>
  <si>
    <t>Tumor noticed 4/10/12- mouse FD discarded by vivarium staff no sample</t>
  </si>
  <si>
    <t>38-4-2</t>
  </si>
  <si>
    <t>48-4-2</t>
  </si>
  <si>
    <t>Sac- tumor</t>
  </si>
  <si>
    <t>01025-00</t>
  </si>
  <si>
    <t>01026-00</t>
  </si>
  <si>
    <t>01027-01</t>
  </si>
  <si>
    <t>01028-03</t>
  </si>
  <si>
    <t>01029-10</t>
  </si>
  <si>
    <t>01030-30</t>
  </si>
  <si>
    <t>01031-00 (w)</t>
  </si>
  <si>
    <t>01032-01 (w)</t>
  </si>
  <si>
    <t>01033-00 (b)</t>
  </si>
  <si>
    <t>01034-01 (b)</t>
  </si>
  <si>
    <t>01035-03 (b)</t>
  </si>
  <si>
    <t>01036-00 (b)</t>
  </si>
  <si>
    <t>01037-00</t>
  </si>
  <si>
    <t>01038-01</t>
  </si>
  <si>
    <t>01039-03</t>
  </si>
  <si>
    <t>01040-10</t>
  </si>
  <si>
    <t>01041-30</t>
  </si>
  <si>
    <t>01042-11</t>
  </si>
  <si>
    <t>01043-33</t>
  </si>
  <si>
    <t>TVA negative</t>
  </si>
  <si>
    <t>61-2-1</t>
  </si>
  <si>
    <t>7/27/12 (9)</t>
  </si>
  <si>
    <t>48-5-1</t>
  </si>
  <si>
    <t>7/22/12 - female FD</t>
  </si>
  <si>
    <t>7/27/12 - male sac'd</t>
  </si>
  <si>
    <t xml:space="preserve">7/30/12 (5) </t>
  </si>
  <si>
    <t>65-2-1</t>
  </si>
  <si>
    <t>7 animals - MC 61</t>
  </si>
  <si>
    <t>7/27/12 (8) - all died</t>
  </si>
  <si>
    <t>Sac - TVA negative</t>
  </si>
  <si>
    <t>4.9.1-2</t>
  </si>
  <si>
    <t>01044-00</t>
  </si>
  <si>
    <t>01045-01</t>
  </si>
  <si>
    <t>01046-00</t>
  </si>
  <si>
    <t>01047-01</t>
  </si>
  <si>
    <t>01048-03</t>
  </si>
  <si>
    <t>01049-10</t>
  </si>
  <si>
    <t>01050-00</t>
  </si>
  <si>
    <t>01051-01</t>
  </si>
  <si>
    <t>01052-03</t>
  </si>
  <si>
    <t>01053-10</t>
  </si>
  <si>
    <t>01054-30</t>
  </si>
  <si>
    <t>01055-11</t>
  </si>
  <si>
    <t>MC 80 7/31/12</t>
  </si>
  <si>
    <t>MC 81 7/30/12</t>
  </si>
  <si>
    <t>MC 82 7/30/12</t>
  </si>
  <si>
    <t>68-1-1</t>
  </si>
  <si>
    <t>8/1/12 (9)</t>
  </si>
  <si>
    <t>62-1-2</t>
  </si>
  <si>
    <t>01056-00</t>
  </si>
  <si>
    <t>01057-01</t>
  </si>
  <si>
    <t>01058-03</t>
  </si>
  <si>
    <t>4 animals-MC 64</t>
  </si>
  <si>
    <t>01061-01</t>
  </si>
  <si>
    <t>01062-03</t>
  </si>
  <si>
    <t>01063-10</t>
  </si>
  <si>
    <t>01064-30</t>
  </si>
  <si>
    <t>01065-00</t>
  </si>
  <si>
    <t>01066-01</t>
  </si>
  <si>
    <t>01067-03</t>
  </si>
  <si>
    <t>01068-10</t>
  </si>
  <si>
    <t>01069-00</t>
  </si>
  <si>
    <t>01070-01</t>
  </si>
  <si>
    <t>01071-03</t>
  </si>
  <si>
    <t>01072-10</t>
  </si>
  <si>
    <t>7/26/12 - male sac'd</t>
  </si>
  <si>
    <t>3 animals- MC37-4-2</t>
  </si>
  <si>
    <t>01073-03</t>
  </si>
  <si>
    <t>01077-01</t>
  </si>
  <si>
    <t>00725-11</t>
  </si>
  <si>
    <t>AKT3 WT + CRE 9</t>
  </si>
  <si>
    <t>AKT3 WT + CRE</t>
  </si>
  <si>
    <t>AKT3 WT + CRE 5</t>
  </si>
  <si>
    <t xml:space="preserve">NRAS + CRE  </t>
  </si>
  <si>
    <t>41-4-2</t>
  </si>
  <si>
    <t>8/4/12 (9)</t>
  </si>
  <si>
    <t>9 animals - MC62</t>
  </si>
  <si>
    <t>62-2-1</t>
  </si>
  <si>
    <t>8/6/12 (10)</t>
  </si>
  <si>
    <t>9 animals - MC 64</t>
  </si>
  <si>
    <t>64-2-1</t>
  </si>
  <si>
    <t>8/4/12 (6)</t>
  </si>
  <si>
    <t>67-2-1</t>
  </si>
  <si>
    <t>8/5/12 (8)</t>
  </si>
  <si>
    <t>8 animals - MC 71</t>
  </si>
  <si>
    <t>71-1-1</t>
  </si>
  <si>
    <t>67-1-2</t>
  </si>
  <si>
    <t>37.4.2-1-1</t>
  </si>
  <si>
    <t>01078-00</t>
  </si>
  <si>
    <t>01079-01</t>
  </si>
  <si>
    <t>01080-00</t>
  </si>
  <si>
    <t>01081-01</t>
  </si>
  <si>
    <t>01082-03</t>
  </si>
  <si>
    <t>01083-10</t>
  </si>
  <si>
    <t>01084-03</t>
  </si>
  <si>
    <t>01085-00</t>
  </si>
  <si>
    <t>01086-01</t>
  </si>
  <si>
    <t>3 animals - MC 66</t>
  </si>
  <si>
    <t>8/7/12 (11)</t>
  </si>
  <si>
    <t>41-5-1</t>
  </si>
  <si>
    <t>7 animals-MC41</t>
  </si>
  <si>
    <t>00908-03</t>
  </si>
  <si>
    <t>55-3-2</t>
  </si>
  <si>
    <t xml:space="preserve">62-1-1 </t>
  </si>
  <si>
    <t>01075-01</t>
  </si>
  <si>
    <t>01074-00</t>
  </si>
  <si>
    <t>01059-10</t>
  </si>
  <si>
    <t>FD - no evidence of tumor</t>
  </si>
  <si>
    <t>NRAS AND P16 IRES CRE WT (</t>
  </si>
  <si>
    <t xml:space="preserve">NRAS and CRE  </t>
  </si>
  <si>
    <t>injected</t>
  </si>
  <si>
    <t>01087-03</t>
  </si>
  <si>
    <t>01088-10</t>
  </si>
  <si>
    <t>01089-30</t>
  </si>
  <si>
    <t>01090-00</t>
  </si>
  <si>
    <t>01091-01</t>
  </si>
  <si>
    <t>01092-03</t>
  </si>
  <si>
    <t>01093-10</t>
  </si>
  <si>
    <t>01094-30</t>
  </si>
  <si>
    <t>01076-03</t>
  </si>
  <si>
    <t>59-2-2</t>
  </si>
  <si>
    <t>66-1-1</t>
  </si>
  <si>
    <t>8/10/12 (3) fostered to MC 72</t>
  </si>
  <si>
    <t>49-4-1</t>
  </si>
  <si>
    <t>56-3-2</t>
  </si>
  <si>
    <t>3 animals-MC48</t>
  </si>
  <si>
    <t>8/10/12 (11)</t>
  </si>
  <si>
    <t>72-1-1</t>
  </si>
  <si>
    <t>11 animals - MC 72</t>
  </si>
  <si>
    <t>55-4-1</t>
  </si>
  <si>
    <t>8/11/12 (8)</t>
  </si>
  <si>
    <t>8/11/12 (9)</t>
  </si>
  <si>
    <t>9 animals-MC 73</t>
  </si>
  <si>
    <t>73-1-1</t>
  </si>
  <si>
    <t>8/11/12 (7)</t>
  </si>
  <si>
    <t>7 animals - MC 79</t>
  </si>
  <si>
    <t>79-1-1</t>
  </si>
  <si>
    <t>8/13/12 (6)</t>
  </si>
  <si>
    <t>59-3-1</t>
  </si>
  <si>
    <t>8/13/12 (9)</t>
  </si>
  <si>
    <t>7 animals - MC 75</t>
  </si>
  <si>
    <t>75-1-1</t>
  </si>
  <si>
    <t>8/14/2012 (10)</t>
  </si>
  <si>
    <t>10 animals - MC 74</t>
  </si>
  <si>
    <t>74-1-1</t>
  </si>
  <si>
    <t>9 animals - MC 76</t>
  </si>
  <si>
    <t>00909-00</t>
  </si>
  <si>
    <t>8/14/12 (9) - MC 76</t>
  </si>
  <si>
    <t>3 animals-MC49 - fostered to MC 72</t>
  </si>
  <si>
    <r>
      <t>8 Inj 8/14/2012 and 8/</t>
    </r>
    <r>
      <rPr>
        <sz val="10"/>
        <color indexed="10"/>
        <rFont val="Arial"/>
        <family val="2"/>
      </rPr>
      <t>16</t>
    </r>
    <r>
      <rPr>
        <sz val="10"/>
        <color indexed="8"/>
        <rFont val="Arial"/>
        <family val="2"/>
      </rPr>
      <t>/12 CRE +AKT3 myr</t>
    </r>
  </si>
  <si>
    <t>DCT-TVA-;Ink4a/Arf flox/flox;Tyr-Cre;Braf +/+; pten flox/flox</t>
  </si>
  <si>
    <t>01060-03</t>
  </si>
  <si>
    <t>MC83</t>
  </si>
  <si>
    <t>MC84</t>
  </si>
  <si>
    <t>Arf6 mouse</t>
  </si>
  <si>
    <t>Arf6-flox/flox</t>
  </si>
  <si>
    <t>DCT-TVA;pten-flox/flox;Braf Ca/Ca;Ink4a/Arf-flox/flox</t>
  </si>
  <si>
    <t>Sac; unproductive mating</t>
  </si>
  <si>
    <t>Sac; unproductive</t>
  </si>
  <si>
    <t>8/15/12 - MC 76B (7)</t>
  </si>
  <si>
    <t>7 animals - MC 76B</t>
  </si>
  <si>
    <t>8/15/12 (7)</t>
  </si>
  <si>
    <t>77-1-1</t>
  </si>
  <si>
    <t>7 animals - MC 77</t>
  </si>
  <si>
    <t>8/17/12 (11)</t>
  </si>
  <si>
    <t>56-4-1</t>
  </si>
  <si>
    <t>Male #00579-01 sac'd 8/17/12</t>
  </si>
  <si>
    <t>Male # 00967-00 in 8/17/12</t>
  </si>
  <si>
    <t>Sac - Tyr positive</t>
  </si>
  <si>
    <t>MC 56 8/17/12</t>
  </si>
  <si>
    <t>02000-00</t>
  </si>
  <si>
    <t>02001-01</t>
  </si>
  <si>
    <t>02002-03</t>
  </si>
  <si>
    <t>02003-00</t>
  </si>
  <si>
    <t>02004-01</t>
  </si>
  <si>
    <t>02005-03</t>
  </si>
  <si>
    <t>02006-10</t>
  </si>
  <si>
    <t>02007-30</t>
  </si>
  <si>
    <t>02008-11</t>
  </si>
  <si>
    <t>8 animals - MC 68</t>
  </si>
  <si>
    <t>02009-13</t>
  </si>
  <si>
    <t>02010-33</t>
  </si>
  <si>
    <t>02011-00 (w)</t>
  </si>
  <si>
    <t>02013-00 (w)</t>
  </si>
  <si>
    <t>02015-00 (b)</t>
  </si>
  <si>
    <t>02016-01 (b)</t>
  </si>
  <si>
    <t>02017-00 (b)</t>
  </si>
  <si>
    <t>02018-01 (b)</t>
  </si>
  <si>
    <t>8 animals - MC 69</t>
  </si>
  <si>
    <t xml:space="preserve"> 7/31/12 </t>
  </si>
  <si>
    <t>01095-10</t>
  </si>
  <si>
    <t>01096-11</t>
  </si>
  <si>
    <t>01097-13</t>
  </si>
  <si>
    <t>8/19/12 (4)</t>
  </si>
  <si>
    <t>DCT-TVA; Ink4a/Arf- flox/flox</t>
  </si>
  <si>
    <t>3 animals - MC 81</t>
  </si>
  <si>
    <t>81-1-1</t>
  </si>
  <si>
    <t>Sac - end mating/housekeeping</t>
  </si>
  <si>
    <t>8/20/2012 female sac'd</t>
  </si>
  <si>
    <t>8/15/12 - MC sac'd</t>
  </si>
  <si>
    <t xml:space="preserve">Flox/+ </t>
  </si>
  <si>
    <t>01098-00</t>
  </si>
  <si>
    <t>02019-00</t>
  </si>
  <si>
    <t>02020-01</t>
  </si>
  <si>
    <t>02021-03</t>
  </si>
  <si>
    <t>02022-00</t>
  </si>
  <si>
    <t>02023-01</t>
  </si>
  <si>
    <t>02024-03</t>
  </si>
  <si>
    <t>02025-10</t>
  </si>
  <si>
    <t>02026-30</t>
  </si>
  <si>
    <t>02027-11</t>
  </si>
  <si>
    <t>02028-00</t>
  </si>
  <si>
    <t>02029-01</t>
  </si>
  <si>
    <t>02030-03</t>
  </si>
  <si>
    <t>02031-10</t>
  </si>
  <si>
    <t>02032-30</t>
  </si>
  <si>
    <t>02033-00 (w)</t>
  </si>
  <si>
    <t>02034-01 (w)</t>
  </si>
  <si>
    <t>02035-00 (b)</t>
  </si>
  <si>
    <t>02036-01 (b)</t>
  </si>
  <si>
    <t>02037-03 (b)</t>
  </si>
  <si>
    <t>02038-00 (w)</t>
  </si>
  <si>
    <t>02039-00 (b)</t>
  </si>
  <si>
    <t>02040-01 (b)</t>
  </si>
  <si>
    <t>8/21/12 (8)</t>
  </si>
  <si>
    <t>80-1-1</t>
  </si>
  <si>
    <t>8/18/12 (2) - all died</t>
  </si>
  <si>
    <t>Pten wt</t>
  </si>
  <si>
    <t>MC85 8/21/12</t>
  </si>
  <si>
    <t>MC86 - 8/21/12</t>
  </si>
  <si>
    <t>MC85 - 8/21/12</t>
  </si>
  <si>
    <t>01099-11</t>
  </si>
  <si>
    <t>02012-03 (b)</t>
  </si>
  <si>
    <t>02014-03 (b)</t>
  </si>
  <si>
    <t>69-1-1</t>
  </si>
  <si>
    <t>69-1-2</t>
  </si>
  <si>
    <t>68-1-2</t>
  </si>
  <si>
    <t>8/22/12 (10)</t>
  </si>
  <si>
    <t>8/22/12 (8)</t>
  </si>
  <si>
    <t>7 animals - MC 70</t>
  </si>
  <si>
    <t>70-1-1</t>
  </si>
  <si>
    <t>5 animals - MC 80</t>
  </si>
  <si>
    <t>FD-no tissue</t>
  </si>
  <si>
    <t>00670-00; 1018 in 8/17/12</t>
  </si>
  <si>
    <t>N-TVA;Ink4a/Arf-f/f</t>
  </si>
  <si>
    <t>pten wt;Ink4a/Arf wt 41</t>
  </si>
  <si>
    <t>00579-01; 967 in 8/15</t>
  </si>
  <si>
    <t>02041-00</t>
  </si>
  <si>
    <t>02042-01</t>
  </si>
  <si>
    <t>02043-03</t>
  </si>
  <si>
    <t>02044-10</t>
  </si>
  <si>
    <t>02045-30</t>
  </si>
  <si>
    <t>02046-11</t>
  </si>
  <si>
    <t>02047-13</t>
  </si>
  <si>
    <t>02048-31</t>
  </si>
  <si>
    <t>02049-00</t>
  </si>
  <si>
    <t>02050-00</t>
  </si>
  <si>
    <t>02051-01</t>
  </si>
  <si>
    <t>02052-03</t>
  </si>
  <si>
    <t>02053-00</t>
  </si>
  <si>
    <t>02054-01</t>
  </si>
  <si>
    <t>02055-03</t>
  </si>
  <si>
    <t>02056-10</t>
  </si>
  <si>
    <t>62-2-2</t>
  </si>
  <si>
    <t>67-2-2</t>
  </si>
  <si>
    <t>71-1-2</t>
  </si>
  <si>
    <t>Sac'd - unproductive mating, leaky tumor</t>
  </si>
  <si>
    <t>Sac'd - unproductive mating</t>
  </si>
  <si>
    <t>8/24/12 - mating ended - femal had leaky tumor; male fighting female</t>
  </si>
  <si>
    <t>Sac'd - TVA negative</t>
  </si>
  <si>
    <t>Sac'd - Experimental Endpoint; no evidence of tumors</t>
  </si>
  <si>
    <t>Experimental Endpoint - no evidence of tumors</t>
  </si>
  <si>
    <t>MC 89 - 8/24/12</t>
  </si>
  <si>
    <t>MC 80</t>
  </si>
  <si>
    <t>MC 55 - 7/1/12</t>
  </si>
  <si>
    <t xml:space="preserve">Sac'd </t>
  </si>
  <si>
    <t>Arf6-flox</t>
  </si>
  <si>
    <t>All alleles + Arf6-flox</t>
  </si>
  <si>
    <t>Dave injected with myrAkt1-HA and Cre right side 8/23, 8/24</t>
  </si>
  <si>
    <t>8/27/12 (5)</t>
  </si>
  <si>
    <t>67-3-1</t>
  </si>
  <si>
    <t>8/27/12 (9)</t>
  </si>
  <si>
    <t>8/27/12 (11)</t>
  </si>
  <si>
    <t>71-2-1</t>
  </si>
  <si>
    <t>NRAS &amp; CRE</t>
  </si>
  <si>
    <t>8/23/2012 &amp; 8/24/2012</t>
  </si>
  <si>
    <t>02057-00</t>
  </si>
  <si>
    <t>02058-01</t>
  </si>
  <si>
    <t>02059-03</t>
  </si>
  <si>
    <t>02060-10</t>
  </si>
  <si>
    <t>02061-30</t>
  </si>
  <si>
    <t>02062-11</t>
  </si>
  <si>
    <t>02063-13</t>
  </si>
  <si>
    <t>02064-31</t>
  </si>
  <si>
    <t>02065-33</t>
  </si>
  <si>
    <t>02067-01</t>
  </si>
  <si>
    <t>02068-00</t>
  </si>
  <si>
    <t>02069-01</t>
  </si>
  <si>
    <t>02070-03</t>
  </si>
  <si>
    <t>64-2-2</t>
  </si>
  <si>
    <t>41-5-2</t>
  </si>
  <si>
    <t>02071-00</t>
  </si>
  <si>
    <t>02072-01</t>
  </si>
  <si>
    <t>02073-03</t>
  </si>
  <si>
    <t>02074-10</t>
  </si>
  <si>
    <t>02075-30</t>
  </si>
  <si>
    <t>02076-11</t>
  </si>
  <si>
    <t>02077-33</t>
  </si>
  <si>
    <t>02079-00 (w)</t>
  </si>
  <si>
    <t>02080-01 (w)</t>
  </si>
  <si>
    <t>02081-03 (w)</t>
  </si>
  <si>
    <t>02082-00 (b)</t>
  </si>
  <si>
    <t>02083-00 (w)</t>
  </si>
  <si>
    <t>02084-00 (b)</t>
  </si>
  <si>
    <t>02085-01 (b)</t>
  </si>
  <si>
    <t>02086-03 (b)</t>
  </si>
  <si>
    <t>02087-10 (b)</t>
  </si>
  <si>
    <t>02088-00 (w)</t>
  </si>
  <si>
    <t>02089-01 (w)</t>
  </si>
  <si>
    <t>02090-00 (w)</t>
  </si>
  <si>
    <t>02091-01 (w)</t>
  </si>
  <si>
    <t>02092-00 (b)</t>
  </si>
  <si>
    <t>02093-01 (b)</t>
  </si>
  <si>
    <t>02094-03 (b)</t>
  </si>
  <si>
    <t>8/28/12 (10)</t>
  </si>
  <si>
    <t>68-2-1</t>
  </si>
  <si>
    <t>7 animals - MC 68</t>
  </si>
  <si>
    <t>Sac'd due to wounds from fighting.  No evidence of tumors.</t>
  </si>
  <si>
    <t>02096-00</t>
  </si>
  <si>
    <t>02097-01</t>
  </si>
  <si>
    <t>02098-03</t>
  </si>
  <si>
    <t>02099-10</t>
  </si>
  <si>
    <t>Dave injected with myrAkt1-HA and Cre right side 8/27, 8/29</t>
  </si>
  <si>
    <t>Dave injected with myrAkt1-HA and Cre right side 8/29, 8/31</t>
  </si>
  <si>
    <t>Female # 01017-10 in 8/30/12</t>
  </si>
  <si>
    <t>72-1-2</t>
  </si>
  <si>
    <t>49-4-2</t>
  </si>
  <si>
    <t>Sac -TVA negative</t>
  </si>
  <si>
    <t>MC 60 8/30/12</t>
  </si>
  <si>
    <t>02066-03</t>
  </si>
  <si>
    <t>02100-30</t>
  </si>
  <si>
    <t>02101-00 (w)</t>
  </si>
  <si>
    <t>02102-00 (w)</t>
  </si>
  <si>
    <t>02103-00 (b)</t>
  </si>
  <si>
    <t>02104-01 (b)</t>
  </si>
  <si>
    <t>02105-03 (b)</t>
  </si>
  <si>
    <t>02106-10 (b)</t>
  </si>
  <si>
    <t>02108-00</t>
  </si>
  <si>
    <t>02109-01</t>
  </si>
  <si>
    <t>02110-03</t>
  </si>
  <si>
    <t>02111-10</t>
  </si>
  <si>
    <t>02112-00</t>
  </si>
  <si>
    <t>02113-01</t>
  </si>
  <si>
    <t>02114-03</t>
  </si>
  <si>
    <t>02115-10</t>
  </si>
  <si>
    <t>02116-30</t>
  </si>
  <si>
    <t>02117-11</t>
  </si>
  <si>
    <t>02118-00 (w)</t>
  </si>
  <si>
    <t>02119-00 (w)</t>
  </si>
  <si>
    <t>02120-01 (w)</t>
  </si>
  <si>
    <t>02121-03 (w)</t>
  </si>
  <si>
    <t>02122-00 (b)</t>
  </si>
  <si>
    <t>02123-01 (b)</t>
  </si>
  <si>
    <t>02124-03 (b)</t>
  </si>
  <si>
    <t>02125-10 (b)</t>
  </si>
  <si>
    <t>02126-30 (b)</t>
  </si>
  <si>
    <t>should all be ptenf/f</t>
  </si>
  <si>
    <t>Age</t>
  </si>
  <si>
    <t>to MC19 11/16, tumor on leg noticed 5/2/11, sac 5/26 sickly</t>
  </si>
  <si>
    <t>combined cages at weaning, to 15-5-1 4/22, tumor noticed 4/29/11, JR nec sac 5/11- tumor!</t>
  </si>
  <si>
    <t>to 17-6-1 4/22, sac 5/13 exp endpoint</t>
  </si>
  <si>
    <t>to 22-3-1 4/22</t>
  </si>
  <si>
    <t>to 15-4-1 4/22</t>
  </si>
  <si>
    <t>0433-01</t>
  </si>
  <si>
    <t>to 28-3-1 6/3</t>
  </si>
  <si>
    <t>incidence of Tg/+ mice (but might go up when young mice get a little older</t>
  </si>
  <si>
    <t>to MC30 5/11/11</t>
  </si>
  <si>
    <t>to MC30 5/25/11</t>
  </si>
  <si>
    <t>0453-03</t>
  </si>
  <si>
    <t>nec sac 10/4/11- tumor plus ulcer on back</t>
  </si>
  <si>
    <t>sac nec 10/20- tumor</t>
  </si>
  <si>
    <t>Pten flox/flox:</t>
  </si>
  <si>
    <t>7/14 TVA positive</t>
  </si>
  <si>
    <t>Pten +/+:</t>
  </si>
  <si>
    <t>6/13 TVA positive</t>
  </si>
  <si>
    <t>Pten f/f and Ink f/f:</t>
  </si>
  <si>
    <t>6/6 TVA positve</t>
  </si>
  <si>
    <t>15/17 TVA positive</t>
  </si>
  <si>
    <t>02127-00</t>
  </si>
  <si>
    <t>02128-11</t>
  </si>
  <si>
    <t>02129-00</t>
  </si>
  <si>
    <t>02130-01</t>
  </si>
  <si>
    <t>02131-03</t>
  </si>
  <si>
    <t>02132-10</t>
  </si>
  <si>
    <t>02133-30</t>
  </si>
  <si>
    <t>02134-03 (w)</t>
  </si>
  <si>
    <t>02135-10 (w)</t>
  </si>
  <si>
    <t>02136-00 (b)</t>
  </si>
  <si>
    <t>02137-01 (b)</t>
  </si>
  <si>
    <t>02138-00 (w)</t>
  </si>
  <si>
    <t>02139-00 (b)</t>
  </si>
  <si>
    <t>02140-01 (b)</t>
  </si>
  <si>
    <t>Female Sac'd 8/31/12</t>
  </si>
  <si>
    <t>Male #00937-00 in 8/31/12</t>
  </si>
  <si>
    <t>73-1-2</t>
  </si>
  <si>
    <t>79-1-2</t>
  </si>
  <si>
    <t>02078-30</t>
  </si>
  <si>
    <t>9/3/12 (9)</t>
  </si>
  <si>
    <t>9 animals - MC 75</t>
  </si>
  <si>
    <t>75-2-1</t>
  </si>
  <si>
    <t>02141-00</t>
  </si>
  <si>
    <t>02142-01</t>
  </si>
  <si>
    <t>02143-00</t>
  </si>
  <si>
    <t>02144-01</t>
  </si>
  <si>
    <t>02145-03</t>
  </si>
  <si>
    <t>02146-10</t>
  </si>
  <si>
    <t>02147-01</t>
  </si>
  <si>
    <t>02148-00</t>
  </si>
  <si>
    <t>02149-03</t>
  </si>
  <si>
    <t>02095-30</t>
  </si>
  <si>
    <t>02107-31 (b)</t>
  </si>
  <si>
    <t>74-1-2</t>
  </si>
  <si>
    <t>74-1-3</t>
  </si>
  <si>
    <t>9/4/12 (9)</t>
  </si>
  <si>
    <t>73-2-1</t>
  </si>
  <si>
    <t>76B-1-1</t>
  </si>
  <si>
    <t>76-1-1</t>
  </si>
  <si>
    <t>77-1-2</t>
  </si>
  <si>
    <t>MC 91 9/5/12</t>
  </si>
  <si>
    <t>MC 92 9/5/12</t>
  </si>
  <si>
    <t>Sac - Experimental Endpoint - no evidence of tumors</t>
  </si>
  <si>
    <t>5 animals - MC 82</t>
  </si>
  <si>
    <t>02150-00</t>
  </si>
  <si>
    <t>02151-01</t>
  </si>
  <si>
    <t>02152-03</t>
  </si>
  <si>
    <t>02154-30</t>
  </si>
  <si>
    <t>02155-00</t>
  </si>
  <si>
    <t>02157-03</t>
  </si>
  <si>
    <t>02158-10</t>
  </si>
  <si>
    <t>02159-30</t>
  </si>
  <si>
    <t>02160-00</t>
  </si>
  <si>
    <t>02161-01</t>
  </si>
  <si>
    <t>02162-03</t>
  </si>
  <si>
    <t>02163-10</t>
  </si>
  <si>
    <t>02164-00</t>
  </si>
  <si>
    <t>02165-01</t>
  </si>
  <si>
    <t>02166-03</t>
  </si>
  <si>
    <t>56-4-2</t>
  </si>
  <si>
    <t>81-1-2</t>
  </si>
  <si>
    <t>9/7/12 (8)</t>
  </si>
  <si>
    <t>72-2-1</t>
  </si>
  <si>
    <t>8 animals - MC 72</t>
  </si>
  <si>
    <t>00456-33 (b); 937-00 in 8/31/12</t>
  </si>
  <si>
    <t>9/8/12 (8)</t>
  </si>
  <si>
    <t>9/10/12 (9)</t>
  </si>
  <si>
    <t>76-2-1</t>
  </si>
  <si>
    <t>9/10/12 (7)</t>
  </si>
  <si>
    <t>77-2-1</t>
  </si>
  <si>
    <t>9/10/12 (11)</t>
  </si>
  <si>
    <t>DCT-TVA; Braf wt</t>
  </si>
  <si>
    <t>11 animals - MC 83</t>
  </si>
  <si>
    <t>83-1-1</t>
  </si>
  <si>
    <t>Sac - paralysis</t>
  </si>
  <si>
    <t>CRE &amp; FLAG-AKT3 myr 8/19/12  8/21/12</t>
  </si>
  <si>
    <t>00550-03 (b)</t>
  </si>
  <si>
    <t>70-1-2</t>
  </si>
  <si>
    <t>02156-11</t>
  </si>
  <si>
    <t>Sac -Sickly and wounded; swollen wounds</t>
  </si>
  <si>
    <t>MC 76 - 7/20/2012</t>
  </si>
  <si>
    <t>MC 75 - 7/20/20212</t>
  </si>
  <si>
    <t>MC 74 - 7/20/2012</t>
  </si>
  <si>
    <t>MC 72 - 7/20/2012</t>
  </si>
  <si>
    <t>MC 73 - 7/20/2012</t>
  </si>
  <si>
    <t>Sac JR</t>
  </si>
  <si>
    <t>Sac - tumor ?</t>
  </si>
  <si>
    <t>Sac ?</t>
  </si>
  <si>
    <t>Sac - Unproductive mating</t>
  </si>
  <si>
    <t>MC 60 - 6/12/2012</t>
  </si>
  <si>
    <t>MC  61 -6/12/2012</t>
  </si>
  <si>
    <t>MC 62 - 6/12/2012</t>
  </si>
  <si>
    <t>MC 63 - 6/12/2012</t>
  </si>
  <si>
    <t>MC 64 -6/12/2012</t>
  </si>
  <si>
    <t>MC 61 - 6/12/2012</t>
  </si>
  <si>
    <t>ptenf/f;Ink4a/Arf wt;BRAFCa</t>
  </si>
  <si>
    <t>01033-00</t>
  </si>
  <si>
    <t>DCT-TVA;pten-wt;BrafCa/+;Ink4a/Arf-wt</t>
  </si>
  <si>
    <t>N-TVA;Pten-flox/+;Ink4a/Arf-wt</t>
  </si>
  <si>
    <t>N-TVA;Pten-flox/flox;Ink4a/Arf-wt</t>
  </si>
  <si>
    <t>02101-00</t>
  </si>
  <si>
    <t>02106-10</t>
  </si>
  <si>
    <t>N-TVA;Pten-flox/flox;Tyr-Cre;Ink4a/Arf-f/+</t>
  </si>
  <si>
    <t>2136-00</t>
  </si>
  <si>
    <t>DCT-TVA;Ink4a/Arf flox/flox;BrafCa/Ca;pten flox/flox</t>
  </si>
  <si>
    <t>9/12/12 (10)</t>
  </si>
  <si>
    <t>9 animals - MC 82</t>
  </si>
  <si>
    <t>82-2-1</t>
  </si>
  <si>
    <t>6 animals - MC 85</t>
  </si>
  <si>
    <t>85-1-1</t>
  </si>
  <si>
    <t>9/12/12 (9)</t>
  </si>
  <si>
    <t>9/12/12 (8)</t>
  </si>
  <si>
    <t>7 animals - MC 86</t>
  </si>
  <si>
    <t>86-1-1</t>
  </si>
  <si>
    <t xml:space="preserve"> pten wt;Ink4a/Arf wt </t>
  </si>
  <si>
    <t xml:space="preserve">Nestin-TVA Ink4a/Arf het </t>
  </si>
  <si>
    <t xml:space="preserve">pten wt </t>
  </si>
  <si>
    <t xml:space="preserve">all alleles </t>
  </si>
  <si>
    <t xml:space="preserve">N-TVA;Ptenf/f </t>
  </si>
  <si>
    <t xml:space="preserve">N-TVA;Ptenf/f;Ink4a/Arff/f </t>
  </si>
  <si>
    <t xml:space="preserve"> Ink4a/Arf wt </t>
  </si>
  <si>
    <t xml:space="preserve">BRAF wt </t>
  </si>
  <si>
    <t xml:space="preserve">Arf6+ all alleles </t>
  </si>
  <si>
    <t>Arf6+ all alleles</t>
  </si>
  <si>
    <t>9/13/12 (6)</t>
  </si>
  <si>
    <t>6 animals - MC 80</t>
  </si>
  <si>
    <t>80-2-1</t>
  </si>
  <si>
    <t>89-1-1</t>
  </si>
  <si>
    <t>87-1-1</t>
  </si>
  <si>
    <t>02167-00</t>
  </si>
  <si>
    <t>02169-01</t>
  </si>
  <si>
    <t>02170-03</t>
  </si>
  <si>
    <t>02171-10</t>
  </si>
  <si>
    <t xml:space="preserve">02172-00 (w) </t>
  </si>
  <si>
    <t>02175-00 (w)</t>
  </si>
  <si>
    <t>02176-00 (b)</t>
  </si>
  <si>
    <t>02177-01 (b)</t>
  </si>
  <si>
    <t>02178-03 (b)</t>
  </si>
  <si>
    <t>02179-10 (b)</t>
  </si>
  <si>
    <t>02180-00 (w)</t>
  </si>
  <si>
    <t>02181-00 (b)</t>
  </si>
  <si>
    <t>02182-00 (w)</t>
  </si>
  <si>
    <t>02183-00 (b)</t>
  </si>
  <si>
    <t>02184-01 (b)</t>
  </si>
  <si>
    <t>02185-03 (b)</t>
  </si>
  <si>
    <t>02186-10 (b)</t>
  </si>
  <si>
    <t>02187-30 (b)</t>
  </si>
  <si>
    <t>02188-03</t>
  </si>
  <si>
    <t>02189-10</t>
  </si>
  <si>
    <t>02190-30</t>
  </si>
  <si>
    <t>02191-00</t>
  </si>
  <si>
    <t>02192-01</t>
  </si>
  <si>
    <t>02193-03</t>
  </si>
  <si>
    <t>02194-10</t>
  </si>
  <si>
    <t>Mating ended/sac'd 9/13/12</t>
  </si>
  <si>
    <t>9/13/12 - Sac'd Unproductive mating</t>
  </si>
  <si>
    <t>Sac'd - Unproductive mating</t>
  </si>
  <si>
    <t>9/13/12 - sac - unproductive mating</t>
  </si>
  <si>
    <t>9/13/12 - sac'd - unproductive mating</t>
  </si>
  <si>
    <t>MC 93 9/13/12</t>
  </si>
  <si>
    <t xml:space="preserve">Sac - housekeeping </t>
  </si>
  <si>
    <t>MC 89 8/24/12</t>
  </si>
  <si>
    <t>9/13/12 - male sac'd</t>
  </si>
  <si>
    <t>Sac'd - end mating</t>
  </si>
  <si>
    <t>BRAF KD WT and CRE</t>
  </si>
  <si>
    <t xml:space="preserve">NRAS (p7 and CRE  p10) </t>
  </si>
  <si>
    <t>NRAS P8 +CRE P10</t>
  </si>
  <si>
    <t>CRE P11 &amp; FLAG-AKT3 myr (p10)</t>
  </si>
  <si>
    <t xml:space="preserve"> mBRAF VE DF1 TAG /p3,p4 and Cre p11,12</t>
  </si>
  <si>
    <t>mouse mutant BRAF V600E p3 and Cre p12 5/18  /5/21</t>
  </si>
  <si>
    <t xml:space="preserve"> HA-BRAF-KD WT  P5 and Cre  P12</t>
  </si>
  <si>
    <t xml:space="preserve">RCAS-NRAS(Q61R)-IRES-GFP p6 and Cre </t>
  </si>
  <si>
    <t>RCAS-NRAS(Q61R)-IRES-GFP p6 and Cre</t>
  </si>
  <si>
    <t>NRAS &amp; CRE (7)</t>
  </si>
  <si>
    <t>NRAS and P16-IRES-CRE-WT</t>
  </si>
  <si>
    <t xml:space="preserve">NRAS (P10) &amp; p16 IRES CRE (p8 ) </t>
  </si>
  <si>
    <t>RCAS-NRAS(Q61R)-IRES-GFP  P14 and p16wt-IRES-Cre  P3</t>
  </si>
  <si>
    <t xml:space="preserve">EGFRvIII, Cre, Akt1 del11-60 JR </t>
  </si>
  <si>
    <t xml:space="preserve"> TRE-KRAS TET OFF CRE myrAKT1-HA del 11-60 </t>
  </si>
  <si>
    <t xml:space="preserve">myrAkt1 (p14) and Cre 3/6 (P11) </t>
  </si>
  <si>
    <t>injected myrAkt1 (P11) and  CRE P12</t>
  </si>
  <si>
    <t>TRE-KRAS (p10) TETOFF CRE mouseAKT1 2/23/12</t>
  </si>
  <si>
    <t>TRE-KRAS (p10) TETOFF  CRE moseAKT1 2/23/12</t>
  </si>
  <si>
    <t xml:space="preserve">Fam131b BRAF WT P6 and CRE P7 </t>
  </si>
  <si>
    <t>myrAkt1 P9 and Cre P12</t>
  </si>
  <si>
    <t>RCANBP(A)TRE-BRAF; RCASBP(A)CRE + RCASBP(A)TET OFF</t>
  </si>
  <si>
    <t xml:space="preserve"> RCANBP(A)TRE-BRAF P7,8; RCASBP(A)CRE + RCASBP(A)TET OFF</t>
  </si>
  <si>
    <t>RCANBP(A)TRE-BRAF P10; RCASBP(A)mouseAkt1 not del 11-60 + RCASBP(A)TET OFF</t>
  </si>
  <si>
    <t>RCANBP(A)TRE-BRAF (p7); RCASBP(A)CRE + RCASBP(A)TET OFF</t>
  </si>
  <si>
    <t>RCANBP(A)TRE-BRAF P12 and RCASBP(A)Cre (control no Tet-off)</t>
  </si>
  <si>
    <t>RCANBP(A)TRE-BRAF;p11 mAkt1 p8 TET OFF p14</t>
  </si>
  <si>
    <t>Hs.BRAF.V600E p9 full length Ms.P53-DN p6</t>
  </si>
  <si>
    <t>EGFR v III  p8, mAKT1 &amp; CRE P18</t>
  </si>
  <si>
    <t>EGFR v III  p8,mAKT1 &amp; CRE p14</t>
  </si>
  <si>
    <t>Human FLAG AKT 3 WT</t>
  </si>
  <si>
    <t>Human FLAG AKT1 WT</t>
  </si>
  <si>
    <t>Human FLAG AKT2 WT</t>
  </si>
  <si>
    <t>Human FLAG AKT3myr</t>
  </si>
  <si>
    <t xml:space="preserve">Human Flag AKT1myr </t>
  </si>
  <si>
    <t>9/13/12 &amp; 9/14/12</t>
  </si>
  <si>
    <t>NRAS (p8 AND P16 IRES CRE WT (P4)</t>
  </si>
  <si>
    <t>msBRAF VE DF-1 TAg  cells p3 and cre p12</t>
  </si>
  <si>
    <t xml:space="preserve"> CRE p12 +AKT3 p4,5 myr</t>
  </si>
  <si>
    <t xml:space="preserve"> Human FLAG AKT2  WT</t>
  </si>
  <si>
    <t xml:space="preserve"> Human FLAG AKT2 WT</t>
  </si>
  <si>
    <t>7 animals- MC55</t>
  </si>
  <si>
    <t xml:space="preserve"> human Flag-Myr-Akt1  (p4,5), and Cre (p12) </t>
  </si>
  <si>
    <t>Human AKT2 WT FLAG (P5  &amp; CRE (P12)</t>
  </si>
  <si>
    <t>Human AKT3 WT P4,P5 + CRE p11</t>
  </si>
  <si>
    <t>CRE P7  and Human  FLAG-AKT1 WT Hs. (p5)</t>
  </si>
  <si>
    <t>CRE p9 and FLAG-AKT1 WT Hs. P7</t>
  </si>
  <si>
    <t>00996-01</t>
  </si>
  <si>
    <t>MC83 8/15/12</t>
  </si>
  <si>
    <t>MC84 8/15/12</t>
  </si>
  <si>
    <t>fostered to MC 80</t>
  </si>
  <si>
    <t>69-2-2</t>
  </si>
  <si>
    <t>71-2-2</t>
  </si>
  <si>
    <t>68-2-2</t>
  </si>
  <si>
    <t>67-3-2</t>
  </si>
  <si>
    <t>9/17/12 (12)</t>
  </si>
  <si>
    <t>9/14/12 (3) - all died</t>
  </si>
  <si>
    <t xml:space="preserve">63-2-1 </t>
  </si>
  <si>
    <t>3 animals - MC 63</t>
  </si>
  <si>
    <t>11 animals - MC62</t>
  </si>
  <si>
    <t>62-3-1</t>
  </si>
  <si>
    <t>5 animals - MC 64</t>
  </si>
  <si>
    <t>64-3-1</t>
  </si>
  <si>
    <t>9/15/12 (5)</t>
  </si>
  <si>
    <t>02173-03 (b)</t>
  </si>
  <si>
    <t>02174-11 (b)</t>
  </si>
  <si>
    <t>MC 97 9/17/12</t>
  </si>
  <si>
    <t>67-4-1</t>
  </si>
  <si>
    <t>2 animals - MC 67</t>
  </si>
  <si>
    <t>9/17/12 (8) - all died</t>
  </si>
  <si>
    <t xml:space="preserve">Strain </t>
  </si>
  <si>
    <t>Cage</t>
  </si>
  <si>
    <t xml:space="preserve">Injection </t>
  </si>
  <si>
    <t>Date 1</t>
  </si>
  <si>
    <t>Date 2</t>
  </si>
  <si>
    <t>71-3-1</t>
  </si>
  <si>
    <t>9/18/12 (9)</t>
  </si>
  <si>
    <t>MC 98 9/18/12</t>
  </si>
  <si>
    <t>MC 55 sac'd 9/18/12 - female paralyzed</t>
  </si>
  <si>
    <t>Sac'd - female paralyzed</t>
  </si>
  <si>
    <t>Sac'd - MC sac'd due to female being paralyzed</t>
  </si>
  <si>
    <t>9/19/12 (12)</t>
  </si>
  <si>
    <t>65-4-1</t>
  </si>
  <si>
    <t>02195-00 (b)</t>
  </si>
  <si>
    <t>02197-00 (w)</t>
  </si>
  <si>
    <t>02198-00 (b)</t>
  </si>
  <si>
    <t>02199-01 (b)</t>
  </si>
  <si>
    <t>02200-03 (b)</t>
  </si>
  <si>
    <t>02201-10 (b)</t>
  </si>
  <si>
    <t>02202-30 (b)</t>
  </si>
  <si>
    <t>02203-11 (b)</t>
  </si>
  <si>
    <t>02205-00 (b)</t>
  </si>
  <si>
    <t>02206-01 (b)</t>
  </si>
  <si>
    <t>02207-03 (b)</t>
  </si>
  <si>
    <t>02208-01 (w)</t>
  </si>
  <si>
    <t>02209-03 (w)</t>
  </si>
  <si>
    <t>02210-10 (w)</t>
  </si>
  <si>
    <t>02211-00 (b)</t>
  </si>
  <si>
    <t>02212-01 (b)</t>
  </si>
  <si>
    <t>N-TVA;Ink4a/Arf-flox/flox</t>
  </si>
  <si>
    <t>InJ with NRAS P11 and CRE P14 9/19/12 &amp; 9/21/12 (very small pups)</t>
  </si>
  <si>
    <t>9/20/12 (5) MC 60C</t>
  </si>
  <si>
    <t>00647-00; 00844-00 (added 7-20-12); 01017-10 (added 8/30/12)</t>
  </si>
  <si>
    <t>4 animals - MC60C</t>
  </si>
  <si>
    <t>60C-1-1</t>
  </si>
  <si>
    <t>9/20/2012 (11)</t>
  </si>
  <si>
    <t>11 animals - MC84</t>
  </si>
  <si>
    <t>84-1-1</t>
  </si>
  <si>
    <t>Sac - unproductive mating</t>
  </si>
  <si>
    <t>Sac - Unproductive mating - no evidence of tumors</t>
  </si>
  <si>
    <t>02168-31</t>
  </si>
  <si>
    <t>Sac - Experimental Endpointl; No Evidence of tumors.</t>
  </si>
  <si>
    <t>9/20/12 - sac - unproductive mating</t>
  </si>
  <si>
    <t>9/21/12 (9)</t>
  </si>
  <si>
    <t>68-3-1</t>
  </si>
  <si>
    <t>9 animals - MC 68</t>
  </si>
  <si>
    <t>8 animals - MC 65</t>
  </si>
  <si>
    <t>TNIC P5/6 and CRE P13 9/21/12 &amp; 9/22/12)</t>
  </si>
  <si>
    <t>9/21/12 (5) - all died</t>
  </si>
  <si>
    <t>60-1-1</t>
  </si>
  <si>
    <t>5 animals - MC60C</t>
  </si>
  <si>
    <t>9/24/12 (4)</t>
  </si>
  <si>
    <t>81-2-1</t>
  </si>
  <si>
    <t>12 animals - MC 74</t>
  </si>
  <si>
    <t>74-2-1</t>
  </si>
  <si>
    <t>9 animals - MC 69</t>
  </si>
  <si>
    <t>9/23/12 (12)</t>
  </si>
  <si>
    <t>9/23/12 (9)</t>
  </si>
  <si>
    <t>69-3-1</t>
  </si>
  <si>
    <t>02213-00</t>
  </si>
  <si>
    <t>02214-01</t>
  </si>
  <si>
    <t>02215-03</t>
  </si>
  <si>
    <t>02216-00</t>
  </si>
  <si>
    <t>02217-01</t>
  </si>
  <si>
    <t>02218-03</t>
  </si>
  <si>
    <t>02219-10</t>
  </si>
  <si>
    <t>02220-30</t>
  </si>
  <si>
    <t>inj AKT3  myr 3 and CRE</t>
  </si>
  <si>
    <t>p4 and p13</t>
  </si>
  <si>
    <t>6 inj TNIC P6 + tet off  P 12</t>
  </si>
  <si>
    <t xml:space="preserve">6 inj TNIC P6 + tet off  P 12 </t>
  </si>
  <si>
    <t>75-2-2</t>
  </si>
  <si>
    <t>02196-31 (b)</t>
  </si>
  <si>
    <t>73-2-2</t>
  </si>
  <si>
    <t>02221-00 (b)</t>
  </si>
  <si>
    <t>02222-01 (b)</t>
  </si>
  <si>
    <t>02223-00 (w)</t>
  </si>
  <si>
    <t>02224-00 (b)</t>
  </si>
  <si>
    <t>02225-01 (b)</t>
  </si>
  <si>
    <t>02226-03 (b)</t>
  </si>
  <si>
    <t>02227-10 (b)</t>
  </si>
  <si>
    <t>02228-30 (b)</t>
  </si>
  <si>
    <t>02229-11 (b)</t>
  </si>
  <si>
    <t>02230-13 (b)</t>
  </si>
  <si>
    <t>02231-31 (b)</t>
  </si>
  <si>
    <t>02232-33 (b)</t>
  </si>
  <si>
    <t>02233-07 (b) (two close earnotches on mouse's right ear)</t>
  </si>
  <si>
    <t>* MC 55 and MC 85 pups  earnotched together because unable to tell age difference after foster.</t>
  </si>
  <si>
    <t>9/25/12 - femaled found dead</t>
  </si>
  <si>
    <t>Sac tumor</t>
  </si>
  <si>
    <t>Inj#</t>
  </si>
  <si>
    <t>inj AKT3  myr 3 p6 and CRE p13</t>
  </si>
  <si>
    <t>6 animals - MC 81</t>
  </si>
  <si>
    <t>AKT3  myr 3 and CRE</t>
  </si>
  <si>
    <t>Sac - sick; tumor</t>
  </si>
  <si>
    <t>9/25/12 (8)</t>
  </si>
  <si>
    <t>92-1-1</t>
  </si>
  <si>
    <t>9/26/12 (5)</t>
  </si>
  <si>
    <t xml:space="preserve">00967-00 </t>
  </si>
  <si>
    <t xml:space="preserve">Sac - tumor near eye </t>
  </si>
  <si>
    <t>02204-01 (w)</t>
  </si>
  <si>
    <t>MC 60B - 6/12/2012</t>
  </si>
  <si>
    <t>MC 60C 8/17/12</t>
  </si>
  <si>
    <t>02234-00 (w)</t>
  </si>
  <si>
    <t>02235-00 (b)</t>
  </si>
  <si>
    <t>02236-01 (b)</t>
  </si>
  <si>
    <t>02237-03 (b)</t>
  </si>
  <si>
    <t>02238-10 (b)</t>
  </si>
  <si>
    <t>02239-00 (w)</t>
  </si>
  <si>
    <t>02240-01 (w)</t>
  </si>
  <si>
    <t>02241-00 (b)</t>
  </si>
  <si>
    <t>02242-01 (b)</t>
  </si>
  <si>
    <t>02243-00 (b)</t>
  </si>
  <si>
    <t>02244-01 (b)</t>
  </si>
  <si>
    <t>02245-03 (b)</t>
  </si>
  <si>
    <t>02246-00 (w)</t>
  </si>
  <si>
    <t>02247-01 (b)</t>
  </si>
  <si>
    <t>02248-03 (b)</t>
  </si>
  <si>
    <t>02249-10 (b)</t>
  </si>
  <si>
    <t>02250-00</t>
  </si>
  <si>
    <t>02251-01</t>
  </si>
  <si>
    <t>02252-03</t>
  </si>
  <si>
    <t>02253-10</t>
  </si>
  <si>
    <t>02254-30</t>
  </si>
  <si>
    <t>02255-11</t>
  </si>
  <si>
    <t>02256-33</t>
  </si>
  <si>
    <t>02257-00</t>
  </si>
  <si>
    <t>02258-01</t>
  </si>
  <si>
    <t>02259-03</t>
  </si>
  <si>
    <t>02260-10</t>
  </si>
  <si>
    <t>13 animals-MC55</t>
  </si>
  <si>
    <t>72-2-2</t>
  </si>
  <si>
    <t>* 1st inj sub optimal AKT</t>
  </si>
  <si>
    <t>9 inj myrAKT2 P5 +CRE P13</t>
  </si>
  <si>
    <t>Human FLAG AKT2mry</t>
  </si>
  <si>
    <t>02261-00</t>
  </si>
  <si>
    <t>02262-01</t>
  </si>
  <si>
    <t>02263-03</t>
  </si>
  <si>
    <t>02264-00</t>
  </si>
  <si>
    <t>02266-03</t>
  </si>
  <si>
    <t>02267-10</t>
  </si>
  <si>
    <t>02268-30</t>
  </si>
  <si>
    <t>02269-11</t>
  </si>
  <si>
    <t>02270-00</t>
  </si>
  <si>
    <t>02271-01</t>
  </si>
  <si>
    <t>02272-03</t>
  </si>
  <si>
    <t>02273-10</t>
  </si>
  <si>
    <t>02275-01</t>
  </si>
  <si>
    <t>02277-00</t>
  </si>
  <si>
    <t>02278-01</t>
  </si>
  <si>
    <t>02279-03</t>
  </si>
  <si>
    <t>02280-00</t>
  </si>
  <si>
    <t>02281-01</t>
  </si>
  <si>
    <t>02282-03</t>
  </si>
  <si>
    <t>02283-10</t>
  </si>
  <si>
    <t>7 animals - MC 89</t>
  </si>
  <si>
    <t>9/27/12 (10)</t>
  </si>
  <si>
    <t>73-3-1</t>
  </si>
  <si>
    <t>10 animals-MC 73</t>
  </si>
  <si>
    <t>9/27/12 (13)</t>
  </si>
  <si>
    <t>88-1-1</t>
  </si>
  <si>
    <t>Sac - tumor; ill</t>
  </si>
  <si>
    <t>FD - Tumor</t>
  </si>
  <si>
    <t>76-2-2</t>
  </si>
  <si>
    <t>77-2-2</t>
  </si>
  <si>
    <t>83-1-2</t>
  </si>
  <si>
    <t>83-1-3</t>
  </si>
  <si>
    <t>02286-03</t>
  </si>
  <si>
    <t>02287-10</t>
  </si>
  <si>
    <t>02288-30</t>
  </si>
  <si>
    <t>02289-11</t>
  </si>
  <si>
    <t>11 animals - MC 87</t>
  </si>
  <si>
    <t>9/13/12 (11)</t>
  </si>
  <si>
    <t>02290-00</t>
  </si>
  <si>
    <t>02291-01</t>
  </si>
  <si>
    <t>02292-03</t>
  </si>
  <si>
    <t>02293-10</t>
  </si>
  <si>
    <t>02294-30</t>
  </si>
  <si>
    <t>02295-00</t>
  </si>
  <si>
    <t>02296-01</t>
  </si>
  <si>
    <t>02297-03</t>
  </si>
  <si>
    <t>02298-10</t>
  </si>
  <si>
    <t>02300-11</t>
  </si>
  <si>
    <t>02299-30</t>
  </si>
  <si>
    <t xml:space="preserve">culled tumor JR lung, PC and IP mets </t>
  </si>
  <si>
    <t>culled JR Lung and PC mets</t>
  </si>
  <si>
    <t>MC94</t>
  </si>
  <si>
    <t>02274-00</t>
  </si>
  <si>
    <t>James Inj. With Hs. AKT2 WT FLAG  &amp; CRE 9/10/12(7)</t>
  </si>
  <si>
    <t>James Inj. With Hs.AKT2 WT FLAG  &amp; CRE 9/10/12(7)</t>
  </si>
  <si>
    <t xml:space="preserve"> Human FLAG AKT2 WT p5 &amp; CRE p14,p11</t>
  </si>
  <si>
    <t>93-1-1</t>
  </si>
  <si>
    <t>FD - no evidence of primary tumor, but tumors found upon necropsy</t>
  </si>
  <si>
    <t>02302-00</t>
  </si>
  <si>
    <t>02303-01</t>
  </si>
  <si>
    <t>02304-03</t>
  </si>
  <si>
    <t>02305-10</t>
  </si>
  <si>
    <t>02307-01</t>
  </si>
  <si>
    <t>02308-03</t>
  </si>
  <si>
    <t>02309-10</t>
  </si>
  <si>
    <t>02311-01</t>
  </si>
  <si>
    <t>02312-03</t>
  </si>
  <si>
    <t>02313-10</t>
  </si>
  <si>
    <t>02314-30</t>
  </si>
  <si>
    <t>02315-11</t>
  </si>
  <si>
    <t>02316-33</t>
  </si>
  <si>
    <t>10/02/12 (2)</t>
  </si>
  <si>
    <t>8 Inj 7/25/2012 and 7/23/12 CRE + humanAKT1 FLAG WT</t>
  </si>
  <si>
    <t>human FLAG-AKT3 WT + CRE 9</t>
  </si>
  <si>
    <t>82-2-2</t>
  </si>
  <si>
    <t>82-2-3</t>
  </si>
  <si>
    <t>86-1-2</t>
  </si>
  <si>
    <t>89-1-2</t>
  </si>
  <si>
    <t>85-1-2</t>
  </si>
  <si>
    <t>85-1-3</t>
  </si>
  <si>
    <t>FD - mouse small sickly looking @ tail clipping</t>
  </si>
  <si>
    <t>10/3/12 (13)</t>
  </si>
  <si>
    <t>72-3-1</t>
  </si>
  <si>
    <t>13 animals - MC 72</t>
  </si>
  <si>
    <t>FD - mouse smaller than litter mates at weaning.</t>
  </si>
  <si>
    <t>02317-00 (b)</t>
  </si>
  <si>
    <t>02318-01 (b)</t>
  </si>
  <si>
    <t>02319-03 (b)</t>
  </si>
  <si>
    <t>02320-10 (b)</t>
  </si>
  <si>
    <t>02321-00 (w)</t>
  </si>
  <si>
    <t>02322-00 (b)</t>
  </si>
  <si>
    <t>02323-01 (b)</t>
  </si>
  <si>
    <t>02324-03 (b)</t>
  </si>
  <si>
    <t>02325-00</t>
  </si>
  <si>
    <t>02326-01</t>
  </si>
  <si>
    <t>02327-03</t>
  </si>
  <si>
    <t>02328-10</t>
  </si>
  <si>
    <t>02329-30</t>
  </si>
  <si>
    <t>02330-00</t>
  </si>
  <si>
    <t>02331-01</t>
  </si>
  <si>
    <t>02332-03</t>
  </si>
  <si>
    <t>87-1-2</t>
  </si>
  <si>
    <t>87-1-3</t>
  </si>
  <si>
    <t>8 animals - MC 56</t>
  </si>
  <si>
    <r>
      <t xml:space="preserve">02243-00; </t>
    </r>
    <r>
      <rPr>
        <sz val="10"/>
        <color indexed="17"/>
        <rFont val="ARIAL"/>
        <family val="2"/>
      </rPr>
      <t>02244-01</t>
    </r>
  </si>
  <si>
    <t>02236-01</t>
  </si>
  <si>
    <t>02241-00</t>
  </si>
  <si>
    <t>DCT-TVA;Ink4a/Arf flox/+;Braf Ca/+; pten flox/+;Arf6 flox/+</t>
  </si>
  <si>
    <t>02292-03;02293-10</t>
  </si>
  <si>
    <t>~10/24/2012</t>
  </si>
  <si>
    <t>02249-10</t>
  </si>
  <si>
    <t>DCT-TVA;Ink4a/Arf flox/flox;Braf +/+; pten flox/+</t>
  </si>
  <si>
    <t>02211-00</t>
  </si>
  <si>
    <t>02284-10</t>
  </si>
  <si>
    <t>02285-11</t>
  </si>
  <si>
    <t>10/4/12 (7) - fostered to MC 93</t>
  </si>
  <si>
    <t>1 animals - MC 93</t>
  </si>
  <si>
    <t>2 animals - MC 83</t>
  </si>
  <si>
    <t>83-2-1</t>
  </si>
  <si>
    <t>02333-00</t>
  </si>
  <si>
    <t>02334-01</t>
  </si>
  <si>
    <t>02335-03</t>
  </si>
  <si>
    <t>10 animals - MC84</t>
  </si>
  <si>
    <t>02337-00</t>
  </si>
  <si>
    <t>02338-01</t>
  </si>
  <si>
    <t>02339-03</t>
  </si>
  <si>
    <t>02340-10</t>
  </si>
  <si>
    <t>02342-11</t>
  </si>
  <si>
    <t>02343-00</t>
  </si>
  <si>
    <t>02344-01</t>
  </si>
  <si>
    <t>02345-03</t>
  </si>
  <si>
    <t>02346-10</t>
  </si>
  <si>
    <t>64-3-2</t>
  </si>
  <si>
    <t>MC 96 -9/26/12</t>
  </si>
  <si>
    <t>02310-00</t>
  </si>
  <si>
    <t>02276-13</t>
  </si>
  <si>
    <t>10/4/12 (2) - all died</t>
  </si>
  <si>
    <t>10/5/12 (7)</t>
  </si>
  <si>
    <t>77-3-1</t>
  </si>
  <si>
    <t>Dave injected 9/21/12 - Cre – L 576P – P82DY – V559C – right side.</t>
  </si>
  <si>
    <t>FD - only brain harvested for histo</t>
  </si>
  <si>
    <t>FD - brain harvested only</t>
  </si>
  <si>
    <t>02341-30</t>
  </si>
  <si>
    <t>62-3-2</t>
  </si>
  <si>
    <t>cull dave tumor</t>
  </si>
  <si>
    <t>10/6/12 (3)</t>
  </si>
  <si>
    <t>80-3-1</t>
  </si>
  <si>
    <t>10/6/12 (6)</t>
  </si>
  <si>
    <t>67-5-1</t>
  </si>
  <si>
    <t>6 animals - MC 67</t>
  </si>
  <si>
    <t>86-2-1</t>
  </si>
  <si>
    <t>6 animals - MC 86</t>
  </si>
  <si>
    <t>Sac - sick; no evidence of tumor</t>
  </si>
  <si>
    <t>02301-11</t>
  </si>
  <si>
    <t>02306-00</t>
  </si>
  <si>
    <t>Sac - tumor; mouse sick</t>
  </si>
  <si>
    <t>71-3-2</t>
  </si>
  <si>
    <t>02347-00</t>
  </si>
  <si>
    <t>02348-01</t>
  </si>
  <si>
    <t>02349-03</t>
  </si>
  <si>
    <t>02350-10</t>
  </si>
  <si>
    <t>02351-00</t>
  </si>
  <si>
    <t>02352-01</t>
  </si>
  <si>
    <t>02353-03</t>
  </si>
  <si>
    <t>02354-10</t>
  </si>
  <si>
    <t>02355-30</t>
  </si>
  <si>
    <t>02356-00</t>
  </si>
  <si>
    <t>02358-03</t>
  </si>
  <si>
    <t>02359-10</t>
  </si>
  <si>
    <t>02360-30</t>
  </si>
  <si>
    <t>02361-11</t>
  </si>
  <si>
    <t>02362-00</t>
  </si>
  <si>
    <t>02363-01</t>
  </si>
  <si>
    <t>02364-03</t>
  </si>
  <si>
    <t>02365-10</t>
  </si>
  <si>
    <t>02366-30</t>
  </si>
  <si>
    <t>02367-11</t>
  </si>
  <si>
    <t>02368-13</t>
  </si>
  <si>
    <t>02369-00</t>
  </si>
  <si>
    <t>02370-01</t>
  </si>
  <si>
    <t>02371-03</t>
  </si>
  <si>
    <t>02372-10</t>
  </si>
  <si>
    <t>02373-30</t>
  </si>
  <si>
    <t>91-1-1</t>
  </si>
  <si>
    <t>4 animals - MC 90  fostered into MC 93</t>
  </si>
  <si>
    <t>10/9/2012 (6)</t>
  </si>
  <si>
    <t>82-3-1</t>
  </si>
  <si>
    <t>70-2-1</t>
  </si>
  <si>
    <t>10/9/12 (7)</t>
  </si>
  <si>
    <t>8 animals - MC98</t>
  </si>
  <si>
    <t>10/10/2012 (8)</t>
  </si>
  <si>
    <t>87-2-1</t>
  </si>
  <si>
    <t>10/10/12 (8)</t>
  </si>
  <si>
    <t xml:space="preserve">02374-00 (w) </t>
  </si>
  <si>
    <t>02375-01 (w)</t>
  </si>
  <si>
    <t>02376-03 (w)</t>
  </si>
  <si>
    <t>02377-00 (b)</t>
  </si>
  <si>
    <t>02378-01 (b)</t>
  </si>
  <si>
    <t>02379-03 (b)</t>
  </si>
  <si>
    <t>02380-00 (b)</t>
  </si>
  <si>
    <t>02381-01 (b)</t>
  </si>
  <si>
    <t>02382-03 (b)</t>
  </si>
  <si>
    <t>65-4-2</t>
  </si>
  <si>
    <t>James Inj with mBRAF VE p3 (DF-1 TAg) and Cre p11 9/10/12</t>
  </si>
  <si>
    <t>mBRAF P6 (DF-1 TAg) and CRE P13</t>
  </si>
  <si>
    <t xml:space="preserve"> Human FLAG AKT2 WT p6-8 &amp; CRE p14 &amp;p11</t>
  </si>
  <si>
    <t xml:space="preserve"> Human FLAG AKT2 WT p6-8 &amp; CRE p14 &amp; p11</t>
  </si>
  <si>
    <t xml:space="preserve">6 inj with myrAKT3  flag Hs. (p8/9 And Cre (p13/p14) </t>
  </si>
  <si>
    <t xml:space="preserve">DF1 myrAKT2-Flag Hs (p8) and Cre (p13) </t>
  </si>
  <si>
    <t>NB only 1/2 of thase mice will be TVA+</t>
  </si>
  <si>
    <t>, MC 88 9/5/12</t>
  </si>
  <si>
    <t>MC 95 9/20/12</t>
  </si>
  <si>
    <t>growth/tumor? Near rib cage (right side)</t>
  </si>
  <si>
    <t>9/28/12 (5)</t>
  </si>
  <si>
    <t>84-1-2</t>
  </si>
  <si>
    <t>10/11/12 (4)</t>
  </si>
  <si>
    <t>60C-2-1</t>
  </si>
  <si>
    <t>10/11/12 (7)</t>
  </si>
  <si>
    <t>10/11/12 (5)</t>
  </si>
  <si>
    <t>5 animals - MC 65</t>
  </si>
  <si>
    <t>85-2-1</t>
  </si>
  <si>
    <t>7 animals-MC85</t>
  </si>
  <si>
    <t>02383-00</t>
  </si>
  <si>
    <t>02384-01</t>
  </si>
  <si>
    <t>02385-03</t>
  </si>
  <si>
    <t>02386-10</t>
  </si>
  <si>
    <t>Sac - Experimental Endpoint, no evidence of tumors</t>
  </si>
  <si>
    <t>68-3-2</t>
  </si>
  <si>
    <t>81-2-2</t>
  </si>
  <si>
    <t>74-2-2</t>
  </si>
  <si>
    <t>74-2-3</t>
  </si>
  <si>
    <t>10/12/12   [R] c-KIT/Cre    [L] L576P/Cre  (3) Matt</t>
  </si>
  <si>
    <t>4 TNIC + TET OFF  10/13/12 (P9/5)</t>
  </si>
  <si>
    <t>myrAKT1 and CRE (p9 and p16)  10/13/12 (P9/5)</t>
  </si>
  <si>
    <t>69-3-2</t>
  </si>
  <si>
    <t>10/12/12 (6)</t>
  </si>
  <si>
    <t>6 animals - MC95</t>
  </si>
  <si>
    <t>95-1-1</t>
  </si>
  <si>
    <t>10/14/12 (7)</t>
  </si>
  <si>
    <t>94-1-1</t>
  </si>
  <si>
    <t>14 animals - MC 88</t>
  </si>
  <si>
    <t>4 animals - MC 91</t>
  </si>
  <si>
    <t>92-1-2</t>
  </si>
  <si>
    <t>Sac - tumor, ulcerated</t>
  </si>
  <si>
    <t>9 animals - MC 92</t>
  </si>
  <si>
    <t>02387-11</t>
  </si>
  <si>
    <t>02388-00</t>
  </si>
  <si>
    <t>02389-01</t>
  </si>
  <si>
    <t>Sac - hydrocephaly</t>
  </si>
  <si>
    <t>02390-03</t>
  </si>
  <si>
    <t>02391-10</t>
  </si>
  <si>
    <t>02392-00 (w)</t>
  </si>
  <si>
    <t>02393-00 (b)</t>
  </si>
  <si>
    <t>02394-01 (b)</t>
  </si>
  <si>
    <t>02395-03 (b)</t>
  </si>
  <si>
    <t>02396-00 (w)</t>
  </si>
  <si>
    <t>02397-00 (b)</t>
  </si>
  <si>
    <t>02398-00 (w)</t>
  </si>
  <si>
    <t>02399-01 (w)</t>
  </si>
  <si>
    <t>02400-03 (w)</t>
  </si>
  <si>
    <t>02401-10 (w)</t>
  </si>
  <si>
    <t>02402-30 (w)</t>
  </si>
  <si>
    <t>02403-11 (w)</t>
  </si>
  <si>
    <t>02404-13 (w)</t>
  </si>
  <si>
    <t>02405-00 (b)</t>
  </si>
  <si>
    <t>02406-01 (b)</t>
  </si>
  <si>
    <t>02407-03 (b)</t>
  </si>
  <si>
    <t>02408-10 (b)</t>
  </si>
  <si>
    <t>02409-00</t>
  </si>
  <si>
    <t>02410-01</t>
  </si>
  <si>
    <t>02411-03</t>
  </si>
  <si>
    <t>02412-10</t>
  </si>
  <si>
    <t>02413-00</t>
  </si>
  <si>
    <t>02414-01</t>
  </si>
  <si>
    <t>02415-03</t>
  </si>
  <si>
    <t>02416-10</t>
  </si>
  <si>
    <t>02417-30</t>
  </si>
  <si>
    <t>02418-11</t>
  </si>
  <si>
    <t>02419-13</t>
  </si>
  <si>
    <t>02420-31</t>
  </si>
  <si>
    <t>02421-33</t>
  </si>
  <si>
    <t>02422-07 (2 close earnotches on mouse's right ear)</t>
  </si>
  <si>
    <t>02423-00</t>
  </si>
  <si>
    <t>02424-01</t>
  </si>
  <si>
    <t>02425-03</t>
  </si>
  <si>
    <t>02426-10</t>
  </si>
  <si>
    <t>10/15/12 (5)</t>
  </si>
  <si>
    <t>81-3-1</t>
  </si>
  <si>
    <t>Sac - tumor, lethargic</t>
  </si>
  <si>
    <t>? Repeat</t>
  </si>
  <si>
    <t>6animals- MC 86</t>
  </si>
  <si>
    <t>x animals-MC71</t>
  </si>
  <si>
    <t>x animals-MC98</t>
  </si>
  <si>
    <t xml:space="preserve">13 inj with myrAKT3  flag Hs. (p8/9 And Cre (p13/p14) </t>
  </si>
  <si>
    <t>10/16/12 (6)</t>
  </si>
  <si>
    <t>Fostered to MC 70</t>
  </si>
  <si>
    <t>68-4-1</t>
  </si>
  <si>
    <t>6 animals - MC 68</t>
  </si>
  <si>
    <t>6 animals - MC 75</t>
  </si>
  <si>
    <t>75-3-1</t>
  </si>
  <si>
    <t>75-3-2</t>
  </si>
  <si>
    <t>Sac - sick; no evidence of primary tumor, but tumors found upon necropsy</t>
  </si>
  <si>
    <t>Sac - sick &amp; lethargic, slight tumor</t>
  </si>
  <si>
    <t xml:space="preserve">inj w/ cKit HA L576P D820Y CRE </t>
  </si>
  <si>
    <t>inj w/ cKit HA L576P D820Y CRE  9/28/2012, 10/1/2012</t>
  </si>
  <si>
    <t>73-3-2</t>
  </si>
  <si>
    <t>73-3-3</t>
  </si>
  <si>
    <t>02427-01</t>
  </si>
  <si>
    <t>02428-00</t>
  </si>
  <si>
    <t>02430-10</t>
  </si>
  <si>
    <t>02431-30</t>
  </si>
  <si>
    <t>02432-00</t>
  </si>
  <si>
    <t>02433-01</t>
  </si>
  <si>
    <t>02434-03</t>
  </si>
  <si>
    <t>02435-10</t>
  </si>
  <si>
    <t>02436-01</t>
  </si>
  <si>
    <t>02437-00</t>
  </si>
  <si>
    <t>02438-03</t>
  </si>
  <si>
    <t>02439-10</t>
  </si>
  <si>
    <t>02440-30</t>
  </si>
  <si>
    <t>02441-11</t>
  </si>
  <si>
    <t>02442-13</t>
  </si>
  <si>
    <t>02443-31</t>
  </si>
  <si>
    <t>02444-33</t>
  </si>
  <si>
    <t>02336-11</t>
  </si>
  <si>
    <t>88-1-2</t>
  </si>
  <si>
    <t>88-1-3</t>
  </si>
  <si>
    <t>Sac - tumor; hunched</t>
  </si>
  <si>
    <t>Sac - tumor in forehead/nasal area</t>
  </si>
  <si>
    <t>10/18/2012 (8)</t>
  </si>
  <si>
    <t>8 animals - MC 91</t>
  </si>
  <si>
    <t>91-2-1</t>
  </si>
  <si>
    <t>10/18/12 (8)</t>
  </si>
  <si>
    <t>74-3-1</t>
  </si>
  <si>
    <t>8 animals - MC 74</t>
  </si>
  <si>
    <t xml:space="preserve">myrAKT1 and CRE (p11 and p7)  10/18/12 10/19/12 </t>
  </si>
  <si>
    <t xml:space="preserve">myrAKT1 and CRE (p10 and p7)  </t>
  </si>
  <si>
    <t>10/18-19/12</t>
  </si>
  <si>
    <t>10/21/12 (3)</t>
  </si>
  <si>
    <t>92-2-1</t>
  </si>
  <si>
    <t>10/20/12 (7)</t>
  </si>
  <si>
    <t>MC97 (7)</t>
  </si>
  <si>
    <t>7 animals - MC97</t>
  </si>
  <si>
    <t>97-1-1</t>
  </si>
  <si>
    <t>3 animals - MC 92</t>
  </si>
  <si>
    <t>Female 02016-01 (b)  in 9/26/12</t>
  </si>
  <si>
    <t>02016-01</t>
  </si>
  <si>
    <t>10/21/12 (5)</t>
  </si>
  <si>
    <t>pten wt 56B</t>
  </si>
  <si>
    <t>56B-1-1</t>
  </si>
  <si>
    <t>5 animals - MC 56B</t>
  </si>
  <si>
    <t>FD - small tumor</t>
  </si>
  <si>
    <t>02445-00 (w)</t>
  </si>
  <si>
    <t>02446-01 (w)</t>
  </si>
  <si>
    <t>02447-03 (b)</t>
  </si>
  <si>
    <t>02448-10 (b)</t>
  </si>
  <si>
    <t>02449-03 (w)</t>
  </si>
  <si>
    <t>02450-30 (b)</t>
  </si>
  <si>
    <t>6 animals - MC 77</t>
  </si>
  <si>
    <t>2 animals - MC 80</t>
  </si>
  <si>
    <t>02451-00</t>
  </si>
  <si>
    <t>02452-01</t>
  </si>
  <si>
    <t>02453-00</t>
  </si>
  <si>
    <t>02454-01</t>
  </si>
  <si>
    <t>02455-03</t>
  </si>
  <si>
    <t>02456-10</t>
  </si>
  <si>
    <t>02457-30</t>
  </si>
  <si>
    <t>02458-00</t>
  </si>
  <si>
    <t>02459-01</t>
  </si>
  <si>
    <t>02460-03</t>
  </si>
  <si>
    <t>02461-10</t>
  </si>
  <si>
    <t>9/22/2012, 9/24/2012</t>
  </si>
  <si>
    <t>93-1-2</t>
  </si>
  <si>
    <t>02429-03</t>
  </si>
  <si>
    <t>72-3-2</t>
  </si>
  <si>
    <t>myrAKT1 and CRE (P12 and 8)</t>
  </si>
  <si>
    <t>MC56 (5)</t>
  </si>
  <si>
    <t>10/23/12 (5)</t>
  </si>
  <si>
    <t>5 animals - MC 93</t>
  </si>
  <si>
    <t>93-2-1</t>
  </si>
  <si>
    <t>N=12</t>
  </si>
  <si>
    <t>10/24/12 (11)</t>
  </si>
  <si>
    <t>88-2-1</t>
  </si>
  <si>
    <t>10/24/12 (7) fostered to MC 93</t>
  </si>
  <si>
    <t>7 animals - MC 90  fostered into MC 93</t>
  </si>
  <si>
    <t>10 animals - MC 70</t>
  </si>
  <si>
    <t xml:space="preserve"> MC98</t>
  </si>
  <si>
    <t>02464-00</t>
  </si>
  <si>
    <t>02465-01</t>
  </si>
  <si>
    <t>02466-03</t>
  </si>
  <si>
    <t>02467-10</t>
  </si>
  <si>
    <t>02468-30</t>
  </si>
  <si>
    <t>02469-00 (w)</t>
  </si>
  <si>
    <t>02470-00 (b)</t>
  </si>
  <si>
    <t>02471-00 (b)</t>
  </si>
  <si>
    <t>02473-03 (b)</t>
  </si>
  <si>
    <t>02474-10 (b)</t>
  </si>
  <si>
    <t>02475-30 (b)</t>
  </si>
  <si>
    <t>02476-11 (b)</t>
  </si>
  <si>
    <t>02477-13 (b)</t>
  </si>
  <si>
    <t>02478-31 (b)</t>
  </si>
  <si>
    <t>02479-01</t>
  </si>
  <si>
    <t>02480-00</t>
  </si>
  <si>
    <t>02481-03</t>
  </si>
  <si>
    <t>02482-10</t>
  </si>
  <si>
    <t>02483-30</t>
  </si>
  <si>
    <t>02484-11</t>
  </si>
  <si>
    <t>02485-13</t>
  </si>
  <si>
    <t>7 animals - MC 87</t>
  </si>
  <si>
    <t>MC 60B Sac'd 10/24/12 (female - #844-00; Male - #670-00) Unproductive mating</t>
  </si>
  <si>
    <t>DCT-TVA Ink4a/Arf-flox/flox</t>
  </si>
  <si>
    <t>MC 60B 7/20/12</t>
  </si>
  <si>
    <t>MC 100 10/15/12</t>
  </si>
  <si>
    <t>MC 99 10/15/12</t>
  </si>
  <si>
    <t>MC 106 10/24/12</t>
  </si>
  <si>
    <t>02265-01</t>
  </si>
  <si>
    <t>MC 107 10/24/12</t>
  </si>
  <si>
    <t>Sac - Housekeeping</t>
  </si>
  <si>
    <t>MC 104 10/24/12</t>
  </si>
  <si>
    <t>MC 103 10/22/12</t>
  </si>
  <si>
    <t>MC94 9/20/12</t>
  </si>
  <si>
    <t xml:space="preserve">Sac - TVA negative </t>
  </si>
  <si>
    <t>Sac - housekeepnig</t>
  </si>
  <si>
    <t>Sac - Experimental Endpoint; no evidence of tumors</t>
  </si>
  <si>
    <t>MC 102 10/22/12</t>
  </si>
  <si>
    <t xml:space="preserve">? </t>
  </si>
  <si>
    <t xml:space="preserve">FD   </t>
  </si>
  <si>
    <t>Cre</t>
  </si>
  <si>
    <t>10/25/12 (9)</t>
  </si>
  <si>
    <t>9 animals - MC 83</t>
  </si>
  <si>
    <t>83-3-1</t>
  </si>
  <si>
    <t>Sac - tumor; sick/lethargic</t>
  </si>
  <si>
    <t>3 animals - MC60C</t>
  </si>
  <si>
    <t>02487-01</t>
  </si>
  <si>
    <t>02491-00 (w)</t>
  </si>
  <si>
    <t>02492-01 (b)</t>
  </si>
  <si>
    <t>02493-03 (b)</t>
  </si>
  <si>
    <t>02494-10 (b)</t>
  </si>
  <si>
    <t>6 animals-MC85</t>
  </si>
  <si>
    <t>Died - cage fell on her; stopped breathing</t>
  </si>
  <si>
    <t>10/26/12 (7)</t>
  </si>
  <si>
    <t>89-2-1</t>
  </si>
  <si>
    <t>DCT-TVA; Braf; All alleles</t>
  </si>
  <si>
    <t>96-1-1</t>
  </si>
  <si>
    <t>02462-10</t>
  </si>
  <si>
    <t>02463-11</t>
  </si>
  <si>
    <t xml:space="preserve">Hs BRAF (Tag) and CRE </t>
  </si>
  <si>
    <t>Hs BRAF (TAg) and CRE (p12 &amp; p 8)</t>
  </si>
  <si>
    <t>mBRAF (TAg) P6 and CRE P13</t>
  </si>
  <si>
    <t>80-4-1</t>
  </si>
  <si>
    <t>10/29/12 (3)</t>
  </si>
  <si>
    <t>67-6-1</t>
  </si>
  <si>
    <t>3 animals - MC 67</t>
  </si>
  <si>
    <t>TNIC p12 + TET OFF p9</t>
  </si>
  <si>
    <t>02495-00</t>
  </si>
  <si>
    <t>02496-01</t>
  </si>
  <si>
    <t>02497-00</t>
  </si>
  <si>
    <t>02498-01</t>
  </si>
  <si>
    <t>02499-03</t>
  </si>
  <si>
    <t>02500-10</t>
  </si>
  <si>
    <t>02501-00</t>
  </si>
  <si>
    <t>02502-01</t>
  </si>
  <si>
    <t>02503-00</t>
  </si>
  <si>
    <t>02504-01</t>
  </si>
  <si>
    <t>02505-03</t>
  </si>
  <si>
    <t>02506-10</t>
  </si>
  <si>
    <t>02507-00</t>
  </si>
  <si>
    <t>02508-01</t>
  </si>
  <si>
    <t>02509-03</t>
  </si>
  <si>
    <t>02510-10</t>
  </si>
  <si>
    <t>8 animals - MC94</t>
  </si>
  <si>
    <t>10/29/12 (11)</t>
  </si>
  <si>
    <t>86-3-1</t>
  </si>
  <si>
    <t>FD - no evidence of tumor in cage; tumor found @ necropsy</t>
  </si>
  <si>
    <t>70-2-2</t>
  </si>
  <si>
    <t>02472-33 (b)</t>
  </si>
  <si>
    <t>70-2-3</t>
  </si>
  <si>
    <t>Sac - tumor; hunched, lethargic</t>
  </si>
  <si>
    <t>Sac - sick, lethargic, hunched, goopy eyes</t>
  </si>
  <si>
    <t>human myrAKT1-FLAG and CRE (p9 and p16)  10/13/12 (P9/5)</t>
  </si>
  <si>
    <t xml:space="preserve">Human myrAKT1-flag and CRE (p10 and p7)  </t>
  </si>
  <si>
    <t xml:space="preserve">Human myrAKT1-flag and CRE (p12 and p8)  </t>
  </si>
  <si>
    <t>do not count 2250 or 2252</t>
  </si>
  <si>
    <t>10/31/12 (3)</t>
  </si>
  <si>
    <t>3 animals - MC98</t>
  </si>
  <si>
    <t>GMAC del 11-60 myrAKT1-HA Ms + IDH1 R132H HA (6) 1 ul</t>
  </si>
  <si>
    <t>GMAC P5 del 11-60 myrAKT1-HA Ms + IDH1 R132H HA (6) 1 ul</t>
  </si>
  <si>
    <t xml:space="preserve">DCT-TVA;Ink4a/Arf </t>
  </si>
  <si>
    <t>N-TVA;Ink4a/Arf-f/+</t>
  </si>
  <si>
    <t>All Alleles</t>
  </si>
  <si>
    <t>02140-00</t>
  </si>
  <si>
    <t>FD- treated once with PLX4032</t>
  </si>
  <si>
    <t>Treatment with PLX4032 began 10/31/12</t>
  </si>
  <si>
    <t>11/1/12 (4)</t>
  </si>
  <si>
    <t>60C-3-1</t>
  </si>
  <si>
    <t>87-2-2</t>
  </si>
  <si>
    <t>02489-01 (w)</t>
  </si>
  <si>
    <t>02490-01 (b)</t>
  </si>
  <si>
    <t>02512-01</t>
  </si>
  <si>
    <t>02513-03</t>
  </si>
  <si>
    <t>02514-10</t>
  </si>
  <si>
    <t>4 animals - MC 81</t>
  </si>
  <si>
    <t>02515-00</t>
  </si>
  <si>
    <t>02516-01</t>
  </si>
  <si>
    <t>02517-03</t>
  </si>
  <si>
    <t>02518-10</t>
  </si>
  <si>
    <t>02519-00</t>
  </si>
  <si>
    <t>02520-01</t>
  </si>
  <si>
    <t>02521-03</t>
  </si>
  <si>
    <t>02522-00</t>
  </si>
  <si>
    <t>02523-01</t>
  </si>
  <si>
    <t>02524-03</t>
  </si>
  <si>
    <t>02525-00</t>
  </si>
  <si>
    <t>02526-01</t>
  </si>
  <si>
    <t>02527-03</t>
  </si>
  <si>
    <t>02528-10</t>
  </si>
  <si>
    <t>02529-30</t>
  </si>
  <si>
    <t>02530-00</t>
  </si>
  <si>
    <t>02531-01</t>
  </si>
  <si>
    <t>02532-03</t>
  </si>
  <si>
    <t>02533-10</t>
  </si>
  <si>
    <t>02534-00</t>
  </si>
  <si>
    <t>02535-01</t>
  </si>
  <si>
    <t>02536-03</t>
  </si>
  <si>
    <t>02537-10</t>
  </si>
  <si>
    <t>02488-13</t>
  </si>
  <si>
    <t>Sac - tumor, lethargic, hunched</t>
  </si>
  <si>
    <t>10 animals - MC 86</t>
  </si>
  <si>
    <t>94-1-2</t>
  </si>
  <si>
    <t>02153-11</t>
  </si>
  <si>
    <t>02357-11</t>
  </si>
  <si>
    <t>95-1-2</t>
  </si>
  <si>
    <t>10/29 (2) all died</t>
  </si>
  <si>
    <t>11/2/12 sac - unproductive mating</t>
  </si>
  <si>
    <t>11/2/12 - Sac housekeeping</t>
  </si>
  <si>
    <t>11/2/12 - sac - unproductive mating</t>
  </si>
  <si>
    <t>11/2/12 - sac  houskeeping</t>
  </si>
  <si>
    <t>11/2/12- sac housekeeping</t>
  </si>
  <si>
    <t>MC 105- 10/24/12</t>
  </si>
  <si>
    <t>MC 108- 10/24/12</t>
  </si>
  <si>
    <t>MC 109- 10/24/12</t>
  </si>
  <si>
    <t>MC110 11/2/12</t>
  </si>
  <si>
    <t>MC 101  10/22/12</t>
  </si>
  <si>
    <t>MC 112 11/2/12</t>
  </si>
  <si>
    <t>MC 111 11/2/12</t>
  </si>
  <si>
    <t>MC 110 11/2/12</t>
  </si>
  <si>
    <t>11/4/12 (7)</t>
  </si>
  <si>
    <t>100-1-1</t>
  </si>
  <si>
    <t>FD - no evidence of tumors; lung tumors @ necropsy</t>
  </si>
  <si>
    <t>Sac - ulcerated tumor</t>
  </si>
  <si>
    <t>02539-01</t>
  </si>
  <si>
    <t>02541-00 (w)</t>
  </si>
  <si>
    <t>02542-00 (b)</t>
  </si>
  <si>
    <t>02543-01 (b)</t>
  </si>
  <si>
    <t>02544-03 (b)</t>
  </si>
  <si>
    <t>02545-00 (w)</t>
  </si>
  <si>
    <t>02546-00 (b)</t>
  </si>
  <si>
    <t>02547-01 (b)</t>
  </si>
  <si>
    <t>02548-00 (w)</t>
  </si>
  <si>
    <t>02549-00 (b)</t>
  </si>
  <si>
    <t>02550-01 (b)</t>
  </si>
  <si>
    <t>02551-00 (w)</t>
  </si>
  <si>
    <t>02552-00 (b)</t>
  </si>
  <si>
    <t>02538-00</t>
  </si>
  <si>
    <t>Sac - Tumor</t>
  </si>
  <si>
    <t>2 animals - MC 65</t>
  </si>
  <si>
    <t>81-3-2</t>
  </si>
  <si>
    <t>68-4-2</t>
  </si>
  <si>
    <t>7 animals - MC94</t>
  </si>
  <si>
    <t>11/6/12 (7)</t>
  </si>
  <si>
    <t>7 animals - MC95</t>
  </si>
  <si>
    <t>95-2-1</t>
  </si>
  <si>
    <t>Sac - large tumors</t>
  </si>
  <si>
    <t>02511-10</t>
  </si>
  <si>
    <t>DCT-TVA;Ink4a/Arf flox/flox;Braf Ca/Ca; pten flox/flox</t>
  </si>
  <si>
    <t xml:space="preserve">MC 113 </t>
  </si>
  <si>
    <t>MC87 8/24/12, MC 113 11/6/12</t>
  </si>
  <si>
    <t>02554-01</t>
  </si>
  <si>
    <t>02555-03</t>
  </si>
  <si>
    <t>02556-10</t>
  </si>
  <si>
    <t>02557-30</t>
  </si>
  <si>
    <t>02558-11</t>
  </si>
  <si>
    <t>02559-00</t>
  </si>
  <si>
    <t>02560-01</t>
  </si>
  <si>
    <t>02561-03</t>
  </si>
  <si>
    <t>02562-10</t>
  </si>
  <si>
    <t>02563-30</t>
  </si>
  <si>
    <t>02564-11</t>
  </si>
  <si>
    <t>12 animals - MC 88</t>
  </si>
  <si>
    <t>02565-00</t>
  </si>
  <si>
    <t>02566-01</t>
  </si>
  <si>
    <t>02567-03</t>
  </si>
  <si>
    <t>02568-10</t>
  </si>
  <si>
    <t>02569-30</t>
  </si>
  <si>
    <t>02570-11</t>
  </si>
  <si>
    <t>02571-13</t>
  </si>
  <si>
    <t>02572-31</t>
  </si>
  <si>
    <t>02574-01</t>
  </si>
  <si>
    <t>02575-03</t>
  </si>
  <si>
    <t>02576-10</t>
  </si>
  <si>
    <t xml:space="preserve">02553-00 </t>
  </si>
  <si>
    <t>is this daye correct</t>
  </si>
  <si>
    <t>11/7/12 (6)</t>
  </si>
  <si>
    <t>6 animals - MC 70</t>
  </si>
  <si>
    <t xml:space="preserve">Sac - large tumor </t>
  </si>
  <si>
    <t>Sac - tumor, hunched, lethargic</t>
  </si>
  <si>
    <t>74-3-2</t>
  </si>
  <si>
    <t>91-2-2</t>
  </si>
  <si>
    <t>02577-00</t>
  </si>
  <si>
    <t>02578-01</t>
  </si>
  <si>
    <t>02579-03</t>
  </si>
  <si>
    <t>02580-00</t>
  </si>
  <si>
    <t>02581-01</t>
  </si>
  <si>
    <t>02582-03</t>
  </si>
  <si>
    <t>02583-10</t>
  </si>
  <si>
    <t>7 animals - MC 83</t>
  </si>
  <si>
    <t>8 animals - MC96</t>
  </si>
  <si>
    <t>02584-00</t>
  </si>
  <si>
    <t>02585-00</t>
  </si>
  <si>
    <t>02586-01</t>
  </si>
  <si>
    <t>02587-03</t>
  </si>
  <si>
    <t>02588-10</t>
  </si>
  <si>
    <t>02589-30</t>
  </si>
  <si>
    <t>02590-11</t>
  </si>
  <si>
    <t>02591-13</t>
  </si>
  <si>
    <t>L576P/Cre, Cre/Ckit 10/19/12</t>
  </si>
  <si>
    <t>02540-13</t>
  </si>
  <si>
    <t>97-1-2</t>
  </si>
  <si>
    <t>56B-1-2</t>
  </si>
  <si>
    <t>L576P/Cre, Cre/Ckit 10/22/12, 10/26/12</t>
  </si>
  <si>
    <t>92-3-1</t>
  </si>
  <si>
    <t>11/9/12 (8)</t>
  </si>
  <si>
    <t>8 animals - MC 92</t>
  </si>
  <si>
    <t>56B-2-1</t>
  </si>
  <si>
    <t>6 animals - MC 56B</t>
  </si>
  <si>
    <t>11/12/12 (6)</t>
  </si>
  <si>
    <t>11/12/12 (9)</t>
  </si>
  <si>
    <t>97-2-1</t>
  </si>
  <si>
    <t>9 animals - MC97</t>
  </si>
  <si>
    <t>FD by animal tech</t>
  </si>
  <si>
    <t>02592-00</t>
  </si>
  <si>
    <t>02594-00</t>
  </si>
  <si>
    <t>02595-01</t>
  </si>
  <si>
    <t>02597-10</t>
  </si>
  <si>
    <t>AKT3myr P11 and CRE P15</t>
  </si>
  <si>
    <t>GENO +</t>
  </si>
  <si>
    <t>AKT1WT</t>
  </si>
  <si>
    <t>AKT2WT</t>
  </si>
  <si>
    <t>AKT1myr</t>
  </si>
  <si>
    <t>AKT3WT</t>
  </si>
  <si>
    <t>AKT2myr</t>
  </si>
  <si>
    <t>NA</t>
  </si>
  <si>
    <t xml:space="preserve">Tumors to date </t>
  </si>
  <si>
    <t>Mice with correct geno</t>
  </si>
  <si>
    <t>AKT3myr</t>
  </si>
  <si>
    <t>11/12/12 (4)</t>
  </si>
  <si>
    <t>4 animals - MC103</t>
  </si>
  <si>
    <t>101-1-1</t>
  </si>
  <si>
    <t>Sac - growth on ribcage area; open wound</t>
  </si>
  <si>
    <t>93-2-2</t>
  </si>
  <si>
    <t>93-2-3</t>
  </si>
  <si>
    <t>98-2-1</t>
  </si>
  <si>
    <t>Sac - tumor, lethargic, scruffy coat</t>
  </si>
  <si>
    <t>88-2-2</t>
  </si>
  <si>
    <t>88-2-3</t>
  </si>
  <si>
    <t>11/13/2012 (7) all died</t>
  </si>
  <si>
    <t>2 animals - MC101</t>
  </si>
  <si>
    <t>11/14/12 (7)</t>
  </si>
  <si>
    <t>7 animals - MC105</t>
  </si>
  <si>
    <t>105-1-1</t>
  </si>
  <si>
    <t>108-1-1</t>
  </si>
  <si>
    <t>109-1-1</t>
  </si>
  <si>
    <t>89-3-1</t>
  </si>
  <si>
    <t>8 animals - MC 89</t>
  </si>
  <si>
    <t>11/15/12 (8)</t>
  </si>
  <si>
    <t>11/15/12 (4)</t>
  </si>
  <si>
    <t>4 animals - MC106</t>
  </si>
  <si>
    <t>106-1-1</t>
  </si>
  <si>
    <t>02598-00</t>
  </si>
  <si>
    <t>02599-01</t>
  </si>
  <si>
    <t>02601-00</t>
  </si>
  <si>
    <t>02602-01</t>
  </si>
  <si>
    <t>02603-03</t>
  </si>
  <si>
    <t>02604-10</t>
  </si>
  <si>
    <t>02605-30</t>
  </si>
  <si>
    <t>02606-11</t>
  </si>
  <si>
    <t>02607-13</t>
  </si>
  <si>
    <t>89-2-2</t>
  </si>
  <si>
    <t>83-3-2</t>
  </si>
  <si>
    <t>96-1-2</t>
  </si>
  <si>
    <t>02608-00 (b)</t>
  </si>
  <si>
    <t>02609-00 (w)</t>
  </si>
  <si>
    <t>02610-00 (b)</t>
  </si>
  <si>
    <t>Sentinel</t>
  </si>
  <si>
    <t>injected with 40,000 2054P cells per ear</t>
  </si>
  <si>
    <t>RCAN TRE NRAS IRES CRE (TNIC) P4/5 and TET OFF P11</t>
  </si>
  <si>
    <t>02208-01</t>
  </si>
  <si>
    <t>00870-00 - sacd 11/13/12 - growth</t>
  </si>
  <si>
    <t>02486-03</t>
  </si>
  <si>
    <t>11/15/12 (5)</t>
  </si>
  <si>
    <t>4 animals - MC106  fostered to MC 105</t>
  </si>
  <si>
    <t>107-1-1</t>
  </si>
  <si>
    <t>DCT-TVA; Braf; Pten wt</t>
  </si>
  <si>
    <t>8 animals - MC99</t>
  </si>
  <si>
    <t>99-1-1</t>
  </si>
  <si>
    <t>11/16/12 (8)</t>
  </si>
  <si>
    <t>11/16/12 (3)</t>
  </si>
  <si>
    <t>3 animals - MC 83</t>
  </si>
  <si>
    <t>83-4-1</t>
  </si>
  <si>
    <t>2 animals - MC60C</t>
  </si>
  <si>
    <t>02611-00</t>
  </si>
  <si>
    <t>02612-01</t>
  </si>
  <si>
    <t>02222-01</t>
  </si>
  <si>
    <t>MC 116 11/16/12</t>
  </si>
  <si>
    <t>11/16/12 Tail-L576P/wt/Cre</t>
  </si>
  <si>
    <t>2 animals - MC108 fostered to mC 105</t>
  </si>
  <si>
    <t>3 animals - MC109 fostered to MC 105</t>
  </si>
  <si>
    <t>MC105 (11)</t>
  </si>
  <si>
    <t xml:space="preserve"> Tail-L576P/wt/Cre</t>
  </si>
  <si>
    <t>2054P  p6</t>
  </si>
  <si>
    <t>cKit MattVB</t>
  </si>
  <si>
    <t>fostered to 105 - all died</t>
  </si>
  <si>
    <t>10 animals - MC101</t>
  </si>
  <si>
    <t>11/16/12 (5)</t>
  </si>
  <si>
    <t>5 animals - MC102</t>
  </si>
  <si>
    <t>102-1-1</t>
  </si>
  <si>
    <t>11/17/12 (4)</t>
  </si>
  <si>
    <t>4 animals-MC85</t>
  </si>
  <si>
    <t>85-3-1</t>
  </si>
  <si>
    <t>8 animals - MC104B</t>
  </si>
  <si>
    <t>104B-1-1</t>
  </si>
  <si>
    <t>? animals - MC 82</t>
  </si>
  <si>
    <t>82-4-1</t>
  </si>
  <si>
    <t>86-3-2</t>
  </si>
  <si>
    <t>Cre/Ckit + Cre/L576P</t>
  </si>
  <si>
    <t>Ckit MattVB</t>
  </si>
  <si>
    <t>02613-00 (w)</t>
  </si>
  <si>
    <t>02614-01 (w)</t>
  </si>
  <si>
    <t>02616-00 (b)</t>
  </si>
  <si>
    <t>02617-01 (b)</t>
  </si>
  <si>
    <t>02618-10 (w)</t>
  </si>
  <si>
    <t>6 animals -MC100</t>
  </si>
  <si>
    <t>DCT-TVA;BRAF Ca/Ca</t>
  </si>
  <si>
    <t>Tyr-Cre;BRAF Ca/+</t>
  </si>
  <si>
    <t>Tyr-Cre;BRAF;pten wt Ink wt</t>
  </si>
  <si>
    <t>Tyr-Cre;BRAF;Ink4a/Arf-f/f;pten wt</t>
  </si>
  <si>
    <t>Tyr-Cre;BRAF;Ink4a/Arf-f/f;pten f/+</t>
  </si>
  <si>
    <t>02573-33</t>
  </si>
  <si>
    <t>FAM131BBRAF ALONE</t>
  </si>
  <si>
    <t>DF1 Fam131b BRAF WT P8</t>
  </si>
  <si>
    <t>02621-03</t>
  </si>
  <si>
    <t>02622-10</t>
  </si>
  <si>
    <t>02623-30</t>
  </si>
  <si>
    <t>02624-11</t>
  </si>
  <si>
    <t>02625-13</t>
  </si>
  <si>
    <t>02626-00</t>
  </si>
  <si>
    <t>02627-01</t>
  </si>
  <si>
    <t>02628-03</t>
  </si>
  <si>
    <t>02629-10</t>
  </si>
  <si>
    <t>02630-00</t>
  </si>
  <si>
    <t>02631-01</t>
  </si>
  <si>
    <t>02632-03</t>
  </si>
  <si>
    <t>4 animals - MC 70</t>
  </si>
  <si>
    <t>02634-01</t>
  </si>
  <si>
    <t>02635-03</t>
  </si>
  <si>
    <t>02636-10</t>
  </si>
  <si>
    <t>02615-13 (w)</t>
  </si>
  <si>
    <t>11/20/12Cage sac'd - female paralyzed and lost all pups</t>
  </si>
  <si>
    <t>104B  11/19/12 (8);  104 11/19/12 (11)</t>
  </si>
  <si>
    <t>02399-01</t>
  </si>
  <si>
    <t>Sac - paralyzed</t>
  </si>
  <si>
    <t>Sac - housekeeping; female was paralyzed</t>
  </si>
  <si>
    <t>Cre/Ckit + Cre/L576P 10/30 and 11/2</t>
  </si>
  <si>
    <t>DCT-TVA;Ink4a/Arf-f/f (brown)</t>
  </si>
  <si>
    <t>02401-01 (w)</t>
  </si>
  <si>
    <t>DCT-TVA;Ink4a/Arf-f/f;pten f/+(brown)</t>
  </si>
  <si>
    <t>(Matt's side) 120</t>
  </si>
  <si>
    <t>DCT-TVA;Tyr-Cre;BrafCa/Ca</t>
  </si>
  <si>
    <t>Tyr-Cre;BrafCa/Ca</t>
  </si>
  <si>
    <t>7/10= 70%</t>
  </si>
  <si>
    <t>myrAkt3-FLAG and Cre 11/8, 11/9</t>
  </si>
  <si>
    <t>n=20</t>
  </si>
  <si>
    <t>n=11</t>
  </si>
  <si>
    <t>8/11=73%</t>
  </si>
  <si>
    <t>%</t>
  </si>
  <si>
    <t>many still alive</t>
  </si>
  <si>
    <t>complete</t>
  </si>
  <si>
    <t>Cre (Matt)</t>
  </si>
  <si>
    <t>Cre 11/19/12</t>
  </si>
  <si>
    <t>n=5</t>
  </si>
  <si>
    <t>02600-13</t>
  </si>
  <si>
    <t>Sac - abnormal breathing, scrufy coat (no primary tumor).  Lung tumors found @ necropsy</t>
  </si>
  <si>
    <t>MC 119 11/21/12</t>
  </si>
  <si>
    <t>MC 114 11/16/12</t>
  </si>
  <si>
    <t>MC 120  11/21/12</t>
  </si>
  <si>
    <t>Sac - Houskeeping</t>
  </si>
  <si>
    <t>MC 120 11/21/12</t>
  </si>
  <si>
    <t>Sac - houskeeping</t>
  </si>
  <si>
    <t>11/21/12 (5)</t>
  </si>
  <si>
    <t>98-3-1</t>
  </si>
  <si>
    <t>98-2-2</t>
  </si>
  <si>
    <t>60C-3-2</t>
  </si>
  <si>
    <t>100-1-2</t>
  </si>
  <si>
    <t>5 animals- MC98</t>
  </si>
  <si>
    <t>9 animals - MC112</t>
  </si>
  <si>
    <t>112-1-1</t>
  </si>
  <si>
    <t>60C-4-1</t>
  </si>
  <si>
    <t>11/23/12 (2)</t>
  </si>
  <si>
    <t>68B</t>
  </si>
  <si>
    <t>11/25/2012 (6)</t>
  </si>
  <si>
    <t>110-1-1</t>
  </si>
  <si>
    <t xml:space="preserve">112: 11/22/12 (9);  112B: 11/25/12 (2) </t>
  </si>
  <si>
    <t>02637-00</t>
  </si>
  <si>
    <t>02638-01</t>
  </si>
  <si>
    <t>02639-03</t>
  </si>
  <si>
    <t>02640-00</t>
  </si>
  <si>
    <t>02641-01</t>
  </si>
  <si>
    <t>02642-03</t>
  </si>
  <si>
    <t>02643-10</t>
  </si>
  <si>
    <t>02644-30</t>
  </si>
  <si>
    <t>95-2-2</t>
  </si>
  <si>
    <t>11/27/12 (6)</t>
  </si>
  <si>
    <t>80-5-1</t>
  </si>
  <si>
    <t>02619-03</t>
  </si>
  <si>
    <t>02620-11</t>
  </si>
  <si>
    <t>02633-13</t>
  </si>
  <si>
    <t xml:space="preserve">Sac - tumor </t>
  </si>
  <si>
    <t>02645-00 (w)</t>
  </si>
  <si>
    <t>02646-00 (b)</t>
  </si>
  <si>
    <t>02647-00 (w)</t>
  </si>
  <si>
    <t>02648-01 (w)</t>
  </si>
  <si>
    <t>02650-01 (b)</t>
  </si>
  <si>
    <t>02651-00 (w)</t>
  </si>
  <si>
    <t>02652-00 (b)</t>
  </si>
  <si>
    <t>02653-01 (b)</t>
  </si>
  <si>
    <t>02654-00 (w)</t>
  </si>
  <si>
    <t>02655-01 (w)</t>
  </si>
  <si>
    <t>02656-03 (w)</t>
  </si>
  <si>
    <t>02657-00 (b)</t>
  </si>
  <si>
    <t>02658-01 (b)</t>
  </si>
  <si>
    <t>02659-03 (b)</t>
  </si>
  <si>
    <t>02662-03</t>
  </si>
  <si>
    <t>02663-10</t>
  </si>
  <si>
    <t>103-1-1</t>
  </si>
  <si>
    <t>11/16/12 (10)</t>
  </si>
  <si>
    <t>11/26/12 MC60c  (2) Top of tail c-KIT/Cre and Left near ear L576P/Cre</t>
  </si>
  <si>
    <t xml:space="preserve">MC60c  (2) </t>
  </si>
  <si>
    <t>11/26/12  MC98 (5) Cre</t>
  </si>
  <si>
    <t>MC98  (5)</t>
  </si>
  <si>
    <t>Top of tail c-KIT/Cre and Left near ear L576P/Cre</t>
  </si>
  <si>
    <t>02446-01</t>
  </si>
  <si>
    <t>11/29/12 (3)</t>
  </si>
  <si>
    <t>3 animals -MC100</t>
  </si>
  <si>
    <t>100-2-1</t>
  </si>
  <si>
    <t>sac tumors</t>
  </si>
  <si>
    <t>myrAKT3 CRE</t>
  </si>
  <si>
    <t>02665-01</t>
  </si>
  <si>
    <t>02666-03</t>
  </si>
  <si>
    <t>02667-10</t>
  </si>
  <si>
    <t>02668-00</t>
  </si>
  <si>
    <t>02669-01</t>
  </si>
  <si>
    <t>02670-03</t>
  </si>
  <si>
    <t>3 animals - MC 107</t>
  </si>
  <si>
    <t>02671-00</t>
  </si>
  <si>
    <t>02672-01</t>
  </si>
  <si>
    <t>02673-00</t>
  </si>
  <si>
    <t>92-3-2</t>
  </si>
  <si>
    <t>HCI-12-2374</t>
  </si>
  <si>
    <t>HCI-12-2377</t>
  </si>
  <si>
    <t>HCI-12-2379</t>
  </si>
  <si>
    <t>HCI-12-2380</t>
  </si>
  <si>
    <t>HCI-12-2381</t>
  </si>
  <si>
    <t>HCI-12-2462</t>
  </si>
  <si>
    <t>HCI-12 2476</t>
  </si>
  <si>
    <t>HCI-12 2477</t>
  </si>
  <si>
    <t>HCI-12 2478</t>
  </si>
  <si>
    <t>HCI-12 2458</t>
  </si>
  <si>
    <t>HCI-12-2459</t>
  </si>
  <si>
    <t>HCI-12 2460</t>
  </si>
  <si>
    <t>HCI-12-2461</t>
  </si>
  <si>
    <t>HCI-12-2463</t>
  </si>
  <si>
    <t>HCI-12-2470</t>
  </si>
  <si>
    <t>HCI-12-2471</t>
  </si>
  <si>
    <t>HCI-12-2473</t>
  </si>
  <si>
    <t>HCI-12-2474</t>
  </si>
  <si>
    <t>HCI-12-2375</t>
  </si>
  <si>
    <t>Day</t>
  </si>
  <si>
    <t>condition</t>
  </si>
  <si>
    <t xml:space="preserve"> don’t count</t>
  </si>
  <si>
    <t>% TVA + with tumors 100%</t>
  </si>
  <si>
    <t>KM data</t>
  </si>
  <si>
    <t>N=18</t>
  </si>
  <si>
    <t>(not counting 2377)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</si>
  <si>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</si>
  <si>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</si>
  <si>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</si>
  <si>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</si>
  <si>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</si>
  <si>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</si>
  <si>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</si>
  <si>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</si>
  <si>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</si>
  <si>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</si>
  <si>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</si>
  <si>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</si>
  <si>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</si>
  <si>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</si>
  <si>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</si>
  <si>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</si>
  <si>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</si>
  <si>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</si>
  <si>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DOB</t>
  </si>
  <si>
    <t>SC</t>
  </si>
  <si>
    <t>ID</t>
  </si>
  <si>
    <t>HCI-12-1065</t>
  </si>
  <si>
    <t>HCI-12-1087</t>
  </si>
  <si>
    <t>HCI-12-1088</t>
  </si>
  <si>
    <t>HCI-12-1090</t>
  </si>
  <si>
    <t>HCI-12-1091</t>
  </si>
  <si>
    <t>HCI-12-1092</t>
  </si>
  <si>
    <t>HCI-12-1093</t>
  </si>
  <si>
    <t>HCI-12-1089</t>
  </si>
  <si>
    <t>HCI-12-746</t>
  </si>
  <si>
    <t>HCI-12-749</t>
  </si>
  <si>
    <t>HCI-12-753</t>
  </si>
  <si>
    <t>Alive</t>
  </si>
  <si>
    <t>HCI-12-747</t>
  </si>
  <si>
    <t>HCI-12-748</t>
  </si>
  <si>
    <t>HCI-12-752</t>
  </si>
  <si>
    <t>HCI-12-2549</t>
  </si>
  <si>
    <t>HCI-12-2550</t>
  </si>
  <si>
    <t>HCI-12-2551</t>
  </si>
  <si>
    <t>HCI-12-2552</t>
  </si>
  <si>
    <t>HCI-12-2520</t>
  </si>
  <si>
    <t>HCI-12-2076</t>
  </si>
  <si>
    <t>HCI-12-2141</t>
  </si>
  <si>
    <t>HCI-12-2144</t>
  </si>
  <si>
    <t>HCI-12-2145</t>
  </si>
  <si>
    <t>HCI-12-2347</t>
  </si>
  <si>
    <t>HCI-12-2349</t>
  </si>
  <si>
    <t>HCI-12-2351</t>
  </si>
  <si>
    <t>HCI-12-2353</t>
  </si>
  <si>
    <t>HCI-12-2635</t>
  </si>
  <si>
    <t>HCI-12-2078</t>
  </si>
  <si>
    <t>HCI-12-2143</t>
  </si>
  <si>
    <t>HCI-12-02146</t>
  </si>
  <si>
    <t>HCI-12-2348</t>
  </si>
  <si>
    <t>Current incidence</t>
  </si>
  <si>
    <t>HCI-12-2146</t>
  </si>
  <si>
    <t>HCI-12-1094</t>
  </si>
  <si>
    <t>n=9 only counting TVA + CA/CA mie</t>
  </si>
  <si>
    <t>8/9=89%</t>
  </si>
  <si>
    <t>n1</t>
  </si>
  <si>
    <t>n2</t>
  </si>
  <si>
    <t>n3</t>
  </si>
  <si>
    <t>n4</t>
  </si>
  <si>
    <t>n5</t>
  </si>
  <si>
    <t>n6</t>
  </si>
  <si>
    <t>n7</t>
  </si>
  <si>
    <t>n8</t>
  </si>
  <si>
    <t>n9</t>
  </si>
  <si>
    <t>myrAKT2 CRE</t>
  </si>
  <si>
    <t>KM DATA</t>
  </si>
  <si>
    <t>n10</t>
  </si>
  <si>
    <t>n11</t>
  </si>
  <si>
    <t>n12</t>
  </si>
  <si>
    <t>n13</t>
  </si>
  <si>
    <t>incidence 100%</t>
  </si>
  <si>
    <t>Km Data</t>
  </si>
  <si>
    <t>Table to update KM when last mice sacced</t>
  </si>
  <si>
    <t>n=13/10</t>
  </si>
  <si>
    <t>not over</t>
  </si>
  <si>
    <t>Akt1WT CRE</t>
  </si>
  <si>
    <t>HCI-12-2003</t>
  </si>
  <si>
    <t>HCI-12-2005</t>
  </si>
  <si>
    <t>HCI-12-2007</t>
  </si>
  <si>
    <t>HCI-12-2009</t>
  </si>
  <si>
    <t>HCI-12-2010</t>
  </si>
  <si>
    <t>HCI-12-2012</t>
  </si>
  <si>
    <t>HCI-12-2006</t>
  </si>
  <si>
    <t>HCI-12-2013</t>
  </si>
  <si>
    <t>Age at sac</t>
  </si>
  <si>
    <t>Condition</t>
  </si>
  <si>
    <t>HCI-12-2011</t>
  </si>
  <si>
    <t>HCI-12-2014</t>
  </si>
  <si>
    <t>AkT3WT</t>
  </si>
  <si>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</si>
  <si>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</si>
  <si>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</si>
  <si>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</si>
  <si>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</si>
  <si>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</si>
  <si>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</si>
  <si>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</si>
  <si>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</si>
  <si>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</si>
  <si>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KM Data</t>
  </si>
  <si>
    <t>69 days</t>
  </si>
  <si>
    <t>av sc tumor mice</t>
  </si>
  <si>
    <t>Av sac tumor bearing mice</t>
  </si>
  <si>
    <t>Av sac tumor mice</t>
  </si>
  <si>
    <t>Avg sac</t>
  </si>
  <si>
    <t>HCI-12-2489</t>
  </si>
  <si>
    <t>HCI-12-2490</t>
  </si>
  <si>
    <t>HCI-12-2491</t>
  </si>
  <si>
    <t>HCI-12-2492</t>
  </si>
  <si>
    <t>HCI-12-2493</t>
  </si>
  <si>
    <t>HCI-12-2517</t>
  </si>
  <si>
    <t>HCI-12-2515</t>
  </si>
  <si>
    <t>HCI-12-2518</t>
  </si>
  <si>
    <t>HCI-12-2519</t>
  </si>
  <si>
    <t>n14</t>
  </si>
  <si>
    <t>n15</t>
  </si>
  <si>
    <t>n16</t>
  </si>
  <si>
    <t>n17</t>
  </si>
  <si>
    <t>n18</t>
  </si>
  <si>
    <t>n19</t>
  </si>
  <si>
    <t>FD cant count</t>
  </si>
  <si>
    <t xml:space="preserve">KM DATA </t>
  </si>
  <si>
    <t>n20</t>
  </si>
  <si>
    <t>alive</t>
  </si>
  <si>
    <t>myrAkt1 CRE</t>
  </si>
  <si>
    <t>SAC DAY</t>
  </si>
  <si>
    <t>no counting</t>
  </si>
  <si>
    <t>HCI-12-0752</t>
  </si>
  <si>
    <t>James R mouse AKT1-HA inj</t>
  </si>
  <si>
    <t>Human myrAKT2 CRE</t>
  </si>
  <si>
    <t>Human myrAKT3 CRE</t>
  </si>
  <si>
    <t>Human AKT1 WT CRE</t>
  </si>
  <si>
    <t>James MS AKT</t>
  </si>
  <si>
    <t>BOD</t>
  </si>
  <si>
    <t>AGE at sac</t>
  </si>
  <si>
    <t>HCI-12-340</t>
  </si>
  <si>
    <t>HCI-12-341</t>
  </si>
  <si>
    <t>HCI-12-342</t>
  </si>
  <si>
    <t>HCI-12-344</t>
  </si>
  <si>
    <t>HCI-12-444</t>
  </si>
  <si>
    <t>HCI-12-445</t>
  </si>
  <si>
    <t>HCI-12-446</t>
  </si>
  <si>
    <t>HCI-12-447</t>
  </si>
  <si>
    <t>HCI-12-448</t>
  </si>
  <si>
    <t>HCI-12-449</t>
  </si>
  <si>
    <t>HCI-12-450</t>
  </si>
  <si>
    <t>HCI-12-452</t>
  </si>
  <si>
    <t>HCI-12-895</t>
  </si>
  <si>
    <t>HCI-12-897</t>
  </si>
  <si>
    <t>HCI-12-898</t>
  </si>
  <si>
    <t>HCI-12-2251</t>
  </si>
  <si>
    <t>HCI-12-2252</t>
  </si>
  <si>
    <t>HCI-12-2254</t>
  </si>
  <si>
    <t>HCI-12-2258</t>
  </si>
  <si>
    <t>DAY</t>
  </si>
  <si>
    <t>msBRAF and CRE</t>
  </si>
  <si>
    <t>msBRAF</t>
  </si>
  <si>
    <t>(not counting HCI-12-2377)</t>
  </si>
  <si>
    <t>not counting</t>
  </si>
  <si>
    <t>myrAKT1 CRE</t>
  </si>
  <si>
    <t>AKT1WT CRE</t>
  </si>
  <si>
    <t>AKT3WT CRE</t>
  </si>
  <si>
    <t>Copy and save to tab txt for KM</t>
  </si>
  <si>
    <t>sac JR lung tumor at end point</t>
  </si>
  <si>
    <t xml:space="preserve">sac JR </t>
  </si>
  <si>
    <t>end point JR</t>
  </si>
  <si>
    <t>Status</t>
  </si>
  <si>
    <t>Time of Event</t>
  </si>
  <si>
    <t>Effect</t>
  </si>
  <si>
    <t>Scroll right down for km data</t>
  </si>
  <si>
    <t>02550-11 (b)</t>
  </si>
  <si>
    <t>MC 121 11/30/12</t>
  </si>
  <si>
    <t>MC 68B 11/21/12</t>
  </si>
  <si>
    <t>Sac- TVA negative</t>
  </si>
  <si>
    <t>5 animals - MC80</t>
  </si>
  <si>
    <t>500k 2054 back</t>
  </si>
  <si>
    <r>
      <t>8 Inj 8/14/2012 and 8</t>
    </r>
    <r>
      <rPr>
        <sz val="10"/>
        <rFont val="Arial"/>
        <family val="2"/>
      </rPr>
      <t>/16</t>
    </r>
    <r>
      <rPr>
        <sz val="10"/>
        <color indexed="8"/>
        <rFont val="Arial"/>
        <family val="2"/>
      </rPr>
      <t>/12 CRE +AKT3 myr</t>
    </r>
  </si>
  <si>
    <t>MC119</t>
  </si>
  <si>
    <t>111-1-1</t>
  </si>
  <si>
    <t>fostered to MC 111</t>
  </si>
  <si>
    <t>12/3/12 (6)</t>
  </si>
  <si>
    <t>70-4-1</t>
  </si>
  <si>
    <t>12/3/12 (4) fostered to MC 100</t>
  </si>
  <si>
    <t>4 animals - MC 90  fostered into MC100</t>
  </si>
  <si>
    <t>90-4-1</t>
  </si>
  <si>
    <t>6 animals - MC99</t>
  </si>
  <si>
    <t>Sac - tumors</t>
  </si>
  <si>
    <t>02674-00 (w)</t>
  </si>
  <si>
    <t>02675-01 (w)</t>
  </si>
  <si>
    <t>02676-03 (w)</t>
  </si>
  <si>
    <t>02678-01 (b)</t>
  </si>
  <si>
    <t>02679-00 (w)</t>
  </si>
  <si>
    <t>02680-00 (w)</t>
  </si>
  <si>
    <t>02681-01 (w)</t>
  </si>
  <si>
    <t>02682-03 (w)</t>
  </si>
  <si>
    <t>02683-10 (w)</t>
  </si>
  <si>
    <t>02684-00 (b)</t>
  </si>
  <si>
    <t>02685-01 (b)</t>
  </si>
  <si>
    <t>02686-00 (w)</t>
  </si>
  <si>
    <t>02687-01 (w)</t>
  </si>
  <si>
    <t>02688-00 (b)</t>
  </si>
  <si>
    <t>02689-01 (b)</t>
  </si>
  <si>
    <t>02690-00 (w)</t>
  </si>
  <si>
    <t>02691-01 (w)</t>
  </si>
  <si>
    <t>02692-00 (b)</t>
  </si>
  <si>
    <t>02693-01 (b)</t>
  </si>
  <si>
    <t>02696-00 (w)</t>
  </si>
  <si>
    <t>02697-00 (b)</t>
  </si>
  <si>
    <t>02698-01 (b)</t>
  </si>
  <si>
    <t>56B-2-2</t>
  </si>
  <si>
    <t>97-2-2</t>
  </si>
  <si>
    <t>97-2-3</t>
  </si>
  <si>
    <t>103-1-2</t>
  </si>
  <si>
    <t xml:space="preserve">MC70  (6) </t>
  </si>
  <si>
    <t>12/03/12  MC70  (6) Cre (tail and Right-head)</t>
  </si>
  <si>
    <t>FD - no evidence of tumors</t>
  </si>
  <si>
    <t>56B-3-1</t>
  </si>
  <si>
    <t>11 animals - MC 56B</t>
  </si>
  <si>
    <t>93-3-1</t>
  </si>
  <si>
    <t xml:space="preserve">7 animals - MC109 </t>
  </si>
  <si>
    <t>109-2-1</t>
  </si>
  <si>
    <t>12/3/12 (11)</t>
  </si>
  <si>
    <t>11/26/12 (8)</t>
  </si>
  <si>
    <t>11/14/12 (3) - all died</t>
  </si>
  <si>
    <t>12/4/12 (7)</t>
  </si>
  <si>
    <t>MC109 (7)</t>
  </si>
  <si>
    <t>12/4/12 (6)</t>
  </si>
  <si>
    <t>6 animals - MC103</t>
  </si>
  <si>
    <t>103-2-1</t>
  </si>
  <si>
    <t>human AKT1wt p12 and CRE p16</t>
  </si>
  <si>
    <t>human AKT1 wt p12 and CRE p16   11/12, 11/14</t>
  </si>
  <si>
    <t>4 animals - MC 80</t>
  </si>
  <si>
    <t>02593-11</t>
  </si>
  <si>
    <t>HCI-12-2382</t>
  </si>
  <si>
    <t>TVA-</t>
  </si>
  <si>
    <t>tva-</t>
  </si>
  <si>
    <r>
      <t xml:space="preserve">human myrAKT1-FLAG and CRE (p9 and </t>
    </r>
    <r>
      <rPr>
        <sz val="10"/>
        <color indexed="10"/>
        <rFont val="Arial"/>
        <family val="2"/>
      </rPr>
      <t>p16)  10/13/12 (P9/5)</t>
    </r>
  </si>
  <si>
    <t>02660-03</t>
  </si>
  <si>
    <t>02661-11</t>
  </si>
  <si>
    <t>Sac'd 12/4/12 - unproductive mating</t>
  </si>
  <si>
    <t>Sac - housekeeping/ alone; femaled died 12/3/12</t>
  </si>
  <si>
    <t>92-4-1</t>
  </si>
  <si>
    <t>12/5/12 (6)</t>
  </si>
  <si>
    <t>6 animals - MC 115</t>
  </si>
  <si>
    <t>6 animals - MC 116</t>
  </si>
  <si>
    <t>lung mets</t>
  </si>
  <si>
    <t>no pt</t>
  </si>
  <si>
    <t>no tissue small tumor growing through skull but was a melanoma</t>
  </si>
  <si>
    <t>brain tumor? No melanoma</t>
  </si>
  <si>
    <t>lung tumor</t>
  </si>
  <si>
    <t>no tumor sick</t>
  </si>
  <si>
    <t>1 animals - MC 92 fostered to MC 93</t>
  </si>
  <si>
    <t>11/14/12 (2) - all died</t>
  </si>
  <si>
    <t>105-1-2</t>
  </si>
  <si>
    <t>02649-03 (b)</t>
  </si>
  <si>
    <t>MC 126 12/5/12</t>
  </si>
  <si>
    <t>MC 124 12/5/12</t>
  </si>
  <si>
    <t>MC 125 12/5/12</t>
  </si>
  <si>
    <t>107-1-2</t>
  </si>
  <si>
    <t>02677-00 (b)</t>
  </si>
  <si>
    <t>101-1-2</t>
  </si>
  <si>
    <t>101-1-3</t>
  </si>
  <si>
    <t>02700-01</t>
  </si>
  <si>
    <t>02701-03</t>
  </si>
  <si>
    <t>02702-10</t>
  </si>
  <si>
    <t>02703-00</t>
  </si>
  <si>
    <t>02704-01</t>
  </si>
  <si>
    <t>02707-00</t>
  </si>
  <si>
    <t>02708-01</t>
  </si>
  <si>
    <t>02709-03</t>
  </si>
  <si>
    <t>02711-00</t>
  </si>
  <si>
    <t>02712-01</t>
  </si>
  <si>
    <t>02713-03</t>
  </si>
  <si>
    <t>02714-10</t>
  </si>
  <si>
    <t>02715-30</t>
  </si>
  <si>
    <t>02716-11</t>
  </si>
  <si>
    <t>10 animals - MC104</t>
  </si>
  <si>
    <t>02717-00 (w)</t>
  </si>
  <si>
    <t>02718-01 (w)</t>
  </si>
  <si>
    <t>02719-00 (b)</t>
  </si>
  <si>
    <t>02720-01 (b)</t>
  </si>
  <si>
    <t>02721-00 (b)</t>
  </si>
  <si>
    <t>02722-00 (w)</t>
  </si>
  <si>
    <t>02723-00 (b)</t>
  </si>
  <si>
    <t>02725-03 (b)</t>
  </si>
  <si>
    <t>02726-00 (w)</t>
  </si>
  <si>
    <t>02727-01 (w)</t>
  </si>
  <si>
    <t>02728-00 (b)</t>
  </si>
  <si>
    <t>02729-01 (b)</t>
  </si>
  <si>
    <t>02730-03 (b)</t>
  </si>
  <si>
    <t>02694-03 (b)</t>
  </si>
  <si>
    <t>12/4/12 (1) fostered to MC 93 - all died</t>
  </si>
  <si>
    <t>BRAF KDVE TET OFF and CRE (p8,8,p13)</t>
  </si>
  <si>
    <t>2 animals - MC 107</t>
  </si>
  <si>
    <t>107-2-1</t>
  </si>
  <si>
    <t>12/6/12 (2)</t>
  </si>
  <si>
    <t>12/6/12 (5)</t>
  </si>
  <si>
    <t>6 animals - MC110</t>
  </si>
  <si>
    <t>105-2-1</t>
  </si>
  <si>
    <t>12/6/12 (6)</t>
  </si>
  <si>
    <t>97-3-1</t>
  </si>
  <si>
    <t>6 animals - MC97</t>
  </si>
  <si>
    <t>12/7/12 (8)</t>
  </si>
  <si>
    <t>96-2-1</t>
  </si>
  <si>
    <t>10animals - MC99</t>
  </si>
  <si>
    <t>12/7/12 (10)</t>
  </si>
  <si>
    <t>02695-03 (w)</t>
  </si>
  <si>
    <t>female 02244-01 sac'd 12/7/12 TVA neg.  Male 02585 -00 in 12/7/12</t>
  </si>
  <si>
    <t>02129-00 ; 02585-00 in 12/7/12</t>
  </si>
  <si>
    <t>Male 02129-00 ou 10/29/12</t>
  </si>
  <si>
    <t>12/7/2012 MC105 injected 4 pups (found one dead) with GMAC Kras G12D - Gemma</t>
  </si>
  <si>
    <t>105 (4)</t>
  </si>
  <si>
    <t>GMAC Kras G12D</t>
  </si>
  <si>
    <t>12/9/12 (6)</t>
  </si>
  <si>
    <t>108-2-1</t>
  </si>
  <si>
    <t xml:space="preserve">6 animals - MC108 </t>
  </si>
  <si>
    <t>02731-00</t>
  </si>
  <si>
    <t>02732-01</t>
  </si>
  <si>
    <t>02733-00</t>
  </si>
  <si>
    <t>02734-01</t>
  </si>
  <si>
    <t>02740-00 (w)</t>
  </si>
  <si>
    <t>(white pups)</t>
  </si>
  <si>
    <t>104B-1-2</t>
  </si>
  <si>
    <t>104B-1-3</t>
  </si>
  <si>
    <t>104B-1-4</t>
  </si>
  <si>
    <t>02710-11</t>
  </si>
  <si>
    <t>12/10/2012 MC108 injected 6 pups with GMAC IDH1 R132H + myrAKT1-HA del11-60 Passage 19 - Gemma</t>
  </si>
  <si>
    <t>108 (6)</t>
  </si>
  <si>
    <t>GMAC IDH1 R132H + myrAKT1-HA del11-60</t>
  </si>
  <si>
    <t>cut met on histo</t>
  </si>
  <si>
    <t>Brain tumor on histo</t>
  </si>
  <si>
    <t>inj with BRAFKDVE +TET OFF and CRE</t>
  </si>
  <si>
    <t>TRE BRAF KD</t>
  </si>
  <si>
    <t>RCANBP(A)TRE-BRAFKDVE + RCASBP(A)CRE and RCASBP(A)TET OFF (p12,10,14)</t>
  </si>
  <si>
    <t>N=9</t>
  </si>
  <si>
    <t>incidence 89%</t>
  </si>
  <si>
    <t>HCI-12-2257</t>
  </si>
  <si>
    <t>N=10</t>
  </si>
  <si>
    <t>incidence 70%</t>
  </si>
  <si>
    <t>Human myrAKT1 CRE</t>
  </si>
  <si>
    <t>Human AKT3WT CRE</t>
  </si>
  <si>
    <t>N=8</t>
  </si>
  <si>
    <t>Lung Met</t>
  </si>
  <si>
    <t>Brain met</t>
  </si>
  <si>
    <t>Tyr/+ ?</t>
  </si>
  <si>
    <t>12/10/12 (8)</t>
  </si>
  <si>
    <t>68B-1-1</t>
  </si>
  <si>
    <t>12/11/12 (6)</t>
  </si>
  <si>
    <t>102-2-1</t>
  </si>
  <si>
    <t>8 animals - MC 68B</t>
  </si>
  <si>
    <t>Sac'd 12/4/12 unproductive mating</t>
  </si>
  <si>
    <t>112-1-2</t>
  </si>
  <si>
    <t>PI met</t>
  </si>
  <si>
    <t>7 of 12</t>
  </si>
  <si>
    <t>4 of 9</t>
  </si>
  <si>
    <t>2 of 10</t>
  </si>
  <si>
    <t>5 of 11</t>
  </si>
  <si>
    <t>% with lung met</t>
  </si>
  <si>
    <t>% TB with met</t>
  </si>
  <si>
    <t>tumor on sac</t>
  </si>
  <si>
    <t>mat/dave took have report not lungs</t>
  </si>
  <si>
    <t>12/12/12 (8)</t>
  </si>
  <si>
    <t>Nestin-TVA; pten-flox/flox</t>
  </si>
  <si>
    <t>8 animals - MC 117</t>
  </si>
  <si>
    <t>117-1-1</t>
  </si>
  <si>
    <t>DCT-TVA-;Ink4a/Arf flox/flox;Braf Ca/Ca; pten flox/flox;Arf6 flox/+</t>
  </si>
  <si>
    <t>DCT-TVA;Ink4a/Arf flox/flox;Braf Ca/Ca; pten flox/flox;Arf6 flox/+</t>
  </si>
  <si>
    <t>02651-00</t>
  </si>
  <si>
    <t>02654-00</t>
  </si>
  <si>
    <t>02653-01</t>
  </si>
  <si>
    <t>02656-03</t>
  </si>
  <si>
    <t>injected with 500,000 cells of 2054 control</t>
  </si>
  <si>
    <t>02741-00</t>
  </si>
  <si>
    <t>02742-01</t>
  </si>
  <si>
    <t>02743-03</t>
  </si>
  <si>
    <t>02744-10</t>
  </si>
  <si>
    <t>02745-00</t>
  </si>
  <si>
    <t>02746-01</t>
  </si>
  <si>
    <t>02747-03</t>
  </si>
  <si>
    <t>7 animals - MC111</t>
  </si>
  <si>
    <t>MC117  11/21/12</t>
  </si>
  <si>
    <t>#852 male sac'd 12/12/12 - paralysis</t>
  </si>
  <si>
    <t>00852-00; 02492-01</t>
  </si>
  <si>
    <t>MC 65 sac'd 12/12/12</t>
  </si>
  <si>
    <t>MC 86 sac'd 12/12/12</t>
  </si>
  <si>
    <t>MC 104 &amp; 104B sac'd 12/12/12</t>
  </si>
  <si>
    <t>02748-01</t>
  </si>
  <si>
    <t>02749-03</t>
  </si>
  <si>
    <t>02750-10</t>
  </si>
  <si>
    <t>02751-00</t>
  </si>
  <si>
    <t>fostered to MC 111  - not tail clipped or genotyped (white pups)</t>
  </si>
  <si>
    <t>110-1-2</t>
  </si>
  <si>
    <t>MC 122 12/13/12</t>
  </si>
  <si>
    <t>02752-00 (w)</t>
  </si>
  <si>
    <t>02753-00 (b)</t>
  </si>
  <si>
    <t>02754-01 (b)</t>
  </si>
  <si>
    <t>MC 112  12/13/12</t>
  </si>
  <si>
    <t>12/12/12 (6)</t>
  </si>
  <si>
    <t xml:space="preserve">DCT-TVA;Ink4a/Arf-flox/flox </t>
  </si>
  <si>
    <t>120-1-1</t>
  </si>
  <si>
    <t>3 animals - MC110</t>
  </si>
  <si>
    <t>110-2-1</t>
  </si>
  <si>
    <t>fostered to MC 117</t>
  </si>
  <si>
    <t>112B-1-1</t>
  </si>
  <si>
    <t>2 animals - MC112B</t>
  </si>
  <si>
    <t xml:space="preserve"> no injection</t>
  </si>
  <si>
    <t>12/14/12 (8)</t>
  </si>
  <si>
    <t>113-1-1</t>
  </si>
  <si>
    <t xml:space="preserve">FD </t>
  </si>
  <si>
    <t>Sac - sickly</t>
  </si>
  <si>
    <t>tumor, but pregnant.  Try to save pups?</t>
  </si>
  <si>
    <t>12/15/12 (7) fostered to MC 111</t>
  </si>
  <si>
    <t>106-2-1</t>
  </si>
  <si>
    <t>60C-5-1</t>
  </si>
  <si>
    <t>1 animals - MC60C fostered MC 111</t>
  </si>
  <si>
    <t>6 animals - MC111</t>
  </si>
  <si>
    <t>111-2-1</t>
  </si>
  <si>
    <t>pups from MC 60C &amp; MC 106 fostered to MC 111</t>
  </si>
  <si>
    <t>12/16/12n (6) - all died</t>
  </si>
  <si>
    <t>12/16/12 (8)</t>
  </si>
  <si>
    <t>8 animals - MC118</t>
  </si>
  <si>
    <t>118-1-1</t>
  </si>
  <si>
    <t>111-1-2</t>
  </si>
  <si>
    <t>02739-10 (b)</t>
  </si>
  <si>
    <t>MC 112B 12/16/12</t>
  </si>
  <si>
    <t>112B</t>
  </si>
  <si>
    <t>02399-01;</t>
  </si>
  <si>
    <r>
      <t xml:space="preserve">02140-00; </t>
    </r>
    <r>
      <rPr>
        <sz val="10"/>
        <color indexed="8"/>
        <rFont val="Arial"/>
        <family val="2"/>
      </rPr>
      <t>02586-01</t>
    </r>
  </si>
  <si>
    <t>02587-03 in 12/16/12</t>
  </si>
  <si>
    <t>not genotyped</t>
  </si>
  <si>
    <t>12/16/12 (1) - died</t>
  </si>
  <si>
    <t>02755-00</t>
  </si>
  <si>
    <t>02756-01</t>
  </si>
  <si>
    <t>02757-03</t>
  </si>
  <si>
    <t>02758-00</t>
  </si>
  <si>
    <t>02759-01</t>
  </si>
  <si>
    <t>02760-03</t>
  </si>
  <si>
    <t>02761-03</t>
  </si>
  <si>
    <t>02762-10</t>
  </si>
  <si>
    <t>02763-00</t>
  </si>
  <si>
    <t>02764-01</t>
  </si>
  <si>
    <t>02765-00 (w)</t>
  </si>
  <si>
    <t>02766-01 (w)</t>
  </si>
  <si>
    <t>02767-00 (b)</t>
  </si>
  <si>
    <t>02768-01 (b)</t>
  </si>
  <si>
    <t>02769-03 (b)</t>
  </si>
  <si>
    <t>02770-00 (w)</t>
  </si>
  <si>
    <t>02771-00 (b)</t>
  </si>
  <si>
    <t>02772-01 (b)</t>
  </si>
  <si>
    <t>02773-03 (b)</t>
  </si>
  <si>
    <t>02774-10 (b)</t>
  </si>
  <si>
    <t>02775-30 (b)</t>
  </si>
  <si>
    <t>02776-01</t>
  </si>
  <si>
    <t>02777-00</t>
  </si>
  <si>
    <t>02778-03</t>
  </si>
  <si>
    <t>02779-10</t>
  </si>
  <si>
    <t>02800-00</t>
  </si>
  <si>
    <t>02780-00</t>
  </si>
  <si>
    <t>02781-01</t>
  </si>
  <si>
    <t>02782-03</t>
  </si>
  <si>
    <t>02783-00</t>
  </si>
  <si>
    <t>02784-01</t>
  </si>
  <si>
    <t>02786-00</t>
  </si>
  <si>
    <t>02787-01</t>
  </si>
  <si>
    <t>02788-00</t>
  </si>
  <si>
    <t>02789-01</t>
  </si>
  <si>
    <t>02790-03</t>
  </si>
  <si>
    <t>02791-10</t>
  </si>
  <si>
    <t>02792-30</t>
  </si>
  <si>
    <t>02793-11</t>
  </si>
  <si>
    <t>02794-00 (w)</t>
  </si>
  <si>
    <t>02795-01 (w)</t>
  </si>
  <si>
    <t>02796-03 (w)</t>
  </si>
  <si>
    <t>02797-00 (b)</t>
  </si>
  <si>
    <t>02798-01 (b)</t>
  </si>
  <si>
    <t>02801-01</t>
  </si>
  <si>
    <t>02802-03</t>
  </si>
  <si>
    <t>02805-03</t>
  </si>
  <si>
    <t>12/20/12 (11)</t>
  </si>
  <si>
    <t>89-4-1</t>
  </si>
  <si>
    <t>12/20/12 (6)</t>
  </si>
  <si>
    <t>112-2-1</t>
  </si>
  <si>
    <t>02806-00</t>
  </si>
  <si>
    <t>02807-01</t>
  </si>
  <si>
    <t>3 animals - MC105</t>
  </si>
  <si>
    <t>5 animals - MC97</t>
  </si>
  <si>
    <t>02811-00 (w)</t>
  </si>
  <si>
    <t>02812-00 (b)</t>
  </si>
  <si>
    <t>02813-01 (b)</t>
  </si>
  <si>
    <t>02814-00 (b)</t>
  </si>
  <si>
    <t>02815-01 (b)</t>
  </si>
  <si>
    <t>02816-00</t>
  </si>
  <si>
    <t>02818-03</t>
  </si>
  <si>
    <t>02820-30</t>
  </si>
  <si>
    <t>02821-00</t>
  </si>
  <si>
    <t>7 animals - MC96</t>
  </si>
  <si>
    <t>9 animals - MC99</t>
  </si>
  <si>
    <t>02823-00 (w)</t>
  </si>
  <si>
    <t>02824-01 (w)</t>
  </si>
  <si>
    <t>02825-03 (w)</t>
  </si>
  <si>
    <t>02826-10 (w)</t>
  </si>
  <si>
    <t>02827-30 (w)</t>
  </si>
  <si>
    <t>02828-00 (b)</t>
  </si>
  <si>
    <t>02829-00 (w)</t>
  </si>
  <si>
    <t>02830-01 (w)</t>
  </si>
  <si>
    <t>02831-03 (w)</t>
  </si>
  <si>
    <t>DCT-TVA;pten-wt</t>
  </si>
  <si>
    <t>70-4-2</t>
  </si>
  <si>
    <t>DCT-TVA;pten-wt; Ink4a/Arf wt</t>
  </si>
  <si>
    <t>90-4-2</t>
  </si>
  <si>
    <t>56B-3-2</t>
  </si>
  <si>
    <t>109-2-2</t>
  </si>
  <si>
    <t>Sac - sick, abnormal breathing, hunched</t>
  </si>
  <si>
    <t>12/21/2012 MC89 injected 11 pups with GMAC  Passage 25 cells - Gemma</t>
  </si>
  <si>
    <t>11 animals - MC89</t>
  </si>
  <si>
    <t>MC89 injected 11 pups with GMAC  Passage 25 cells - Gemma</t>
  </si>
  <si>
    <t>GMAC Cell P25</t>
  </si>
  <si>
    <t>115-1-1</t>
  </si>
  <si>
    <t>02799-13 (b)</t>
  </si>
  <si>
    <t>116-1-2</t>
  </si>
  <si>
    <t>116-1-1</t>
  </si>
  <si>
    <t>93-3-2</t>
  </si>
  <si>
    <t>02838-00</t>
  </si>
  <si>
    <t>02839-01</t>
  </si>
  <si>
    <t>02840-03</t>
  </si>
  <si>
    <t>02843-03</t>
  </si>
  <si>
    <t>02844-10</t>
  </si>
  <si>
    <t>02845-30</t>
  </si>
  <si>
    <t>02846-00 (w)</t>
  </si>
  <si>
    <t>7 animals - MC102</t>
  </si>
  <si>
    <t>02847-00 (b)</t>
  </si>
  <si>
    <t>02848-01 (b)</t>
  </si>
  <si>
    <t>02849-03 (b)</t>
  </si>
  <si>
    <t>02850-10 (b)</t>
  </si>
  <si>
    <t>02851-00 (w)</t>
  </si>
  <si>
    <t>02852-00 (b)</t>
  </si>
  <si>
    <t>02853-03</t>
  </si>
  <si>
    <t>02854-10</t>
  </si>
  <si>
    <t>02855-30</t>
  </si>
  <si>
    <t>02856-11</t>
  </si>
  <si>
    <t>02857-01</t>
  </si>
  <si>
    <t>02858-03</t>
  </si>
  <si>
    <t>02859-10</t>
  </si>
  <si>
    <t>02860-30</t>
  </si>
  <si>
    <t>12/24/12 (1) - fostered to MC 93 (white pup)</t>
  </si>
  <si>
    <t xml:space="preserve">1 animals -MC100 </t>
  </si>
  <si>
    <t>Fostered to MC 93 (white pup)</t>
  </si>
  <si>
    <t>12/24/12 (11) - all died</t>
  </si>
  <si>
    <t xml:space="preserve">11 animals - MC 90  </t>
  </si>
  <si>
    <t>90-6-1</t>
  </si>
  <si>
    <t>12/24/12 (6)</t>
  </si>
  <si>
    <t>114-1-1</t>
  </si>
  <si>
    <t>12/24/12 (3)</t>
  </si>
  <si>
    <t>85-4-1</t>
  </si>
  <si>
    <t>3 animals-MC85</t>
  </si>
  <si>
    <t>12/25/12 (4)</t>
  </si>
  <si>
    <t>4 animals - MC124</t>
  </si>
  <si>
    <t>124-1-1</t>
  </si>
  <si>
    <t>12/25/12 (7)</t>
  </si>
  <si>
    <t>12/25/12 (8)</t>
  </si>
  <si>
    <t>105-3-1</t>
  </si>
  <si>
    <t>12/25/12 (9)</t>
  </si>
  <si>
    <t>109-3-1</t>
  </si>
  <si>
    <t>12/4/12 (5)</t>
  </si>
  <si>
    <t>12/25/12 (3)</t>
  </si>
  <si>
    <t>3 animals - MC 93</t>
  </si>
  <si>
    <t>7 animals - MC121</t>
  </si>
  <si>
    <t>126-1-1</t>
  </si>
  <si>
    <t>Female # 2555-03 FD  12/14/12</t>
  </si>
  <si>
    <t>Male sac'd 12/27/12</t>
  </si>
  <si>
    <t>12/27/12 (4)</t>
  </si>
  <si>
    <t>107-3-1</t>
  </si>
  <si>
    <t>12/27/12 (7)</t>
  </si>
  <si>
    <t>7 animals - MC116</t>
  </si>
  <si>
    <t>7 animals - MC103</t>
  </si>
  <si>
    <t>103-3-1</t>
  </si>
  <si>
    <t>97-3-2</t>
  </si>
  <si>
    <t>FD - tissue collected for histology.</t>
  </si>
  <si>
    <t>FD -  no tissue collected for histology; head eaten off</t>
  </si>
  <si>
    <t>02724-11 (b)</t>
  </si>
  <si>
    <t>02864-00 (w)</t>
  </si>
  <si>
    <t>02865-01 (w)</t>
  </si>
  <si>
    <t>02866-00 (b)</t>
  </si>
  <si>
    <t>02867-00 (w)</t>
  </si>
  <si>
    <t>02868-00 (b)</t>
  </si>
  <si>
    <t>02869-01 (b)</t>
  </si>
  <si>
    <t>6 animals - MC 120</t>
  </si>
  <si>
    <t>7 animals - MC113</t>
  </si>
  <si>
    <t>02871-01</t>
  </si>
  <si>
    <t>02872-03</t>
  </si>
  <si>
    <t>02873-10</t>
  </si>
  <si>
    <t>02876-03</t>
  </si>
  <si>
    <t>99-2-2</t>
  </si>
  <si>
    <t>02832-11</t>
  </si>
  <si>
    <t>68B-1-2</t>
  </si>
  <si>
    <t>02870-00</t>
  </si>
  <si>
    <t>12/28/12 (6)</t>
  </si>
  <si>
    <t>12/28/12 (10)</t>
  </si>
  <si>
    <t>12/28/12 (2)</t>
  </si>
  <si>
    <t>99-2-3</t>
  </si>
  <si>
    <t>102-2-2</t>
  </si>
  <si>
    <t>12/29/12 (10)</t>
  </si>
  <si>
    <t>12/29/12 (4)</t>
  </si>
  <si>
    <t>4 animals - MC101</t>
  </si>
  <si>
    <t>101-2-1</t>
  </si>
  <si>
    <t>02243-00</t>
  </si>
  <si>
    <t>12/31/12 (7)</t>
  </si>
  <si>
    <t>56B-4-1</t>
  </si>
  <si>
    <t>7 animals - MC99</t>
  </si>
  <si>
    <t>99-3-1</t>
  </si>
  <si>
    <t>1/1/13 (5)</t>
  </si>
  <si>
    <t>5 animals- MC 125</t>
  </si>
  <si>
    <t>1/2/2013 (6)</t>
  </si>
  <si>
    <t>117-1-2</t>
  </si>
  <si>
    <t>02862-11</t>
  </si>
  <si>
    <t>FD - no evidence of primary tumor, but lung tumors found at necropsy</t>
  </si>
  <si>
    <t>FD - possible brain tumor</t>
  </si>
  <si>
    <t>00963-00 FD 12/31/12</t>
  </si>
  <si>
    <t>00998-03 FD 1/2/13</t>
  </si>
  <si>
    <t>02877-00</t>
  </si>
  <si>
    <t>02878-01</t>
  </si>
  <si>
    <t>02879-03</t>
  </si>
  <si>
    <t>02880-10</t>
  </si>
  <si>
    <t>02881-30</t>
  </si>
  <si>
    <t>02882-03</t>
  </si>
  <si>
    <t>02883-10</t>
  </si>
  <si>
    <t>02884-00 (w)</t>
  </si>
  <si>
    <t>02885-00 (b)</t>
  </si>
  <si>
    <t>02886-01 (b)</t>
  </si>
  <si>
    <t>02887-03 (b)</t>
  </si>
  <si>
    <t>02888-00 (w)</t>
  </si>
  <si>
    <t>02889-01 (w)</t>
  </si>
  <si>
    <t>02890-03 (w)</t>
  </si>
  <si>
    <t>02891-00 (b)</t>
  </si>
  <si>
    <t>02892-01 (b)</t>
  </si>
  <si>
    <t>MC 115 11/16/12</t>
  </si>
  <si>
    <t>Sac - abnormal breathing, no evidence of primary tumor</t>
  </si>
  <si>
    <t>9 animals - MC 89</t>
  </si>
  <si>
    <t>02893-00</t>
  </si>
  <si>
    <t>02894-01</t>
  </si>
  <si>
    <t>02895-03</t>
  </si>
  <si>
    <t>02896-10</t>
  </si>
  <si>
    <t>02897-30</t>
  </si>
  <si>
    <t>02898-11</t>
  </si>
  <si>
    <t>02902-00 (w)</t>
  </si>
  <si>
    <t>02903-01 (w)</t>
  </si>
  <si>
    <t>02904-03 (w)</t>
  </si>
  <si>
    <t>02905-00 (b)</t>
  </si>
  <si>
    <t>02906-01 (b)</t>
  </si>
  <si>
    <t>7 animals - MC112</t>
  </si>
  <si>
    <t>02907-00 (w)</t>
  </si>
  <si>
    <t>02908-00 (b)</t>
  </si>
  <si>
    <t>MC 127 12/28/12</t>
  </si>
  <si>
    <t>MC 128 12/28/12</t>
  </si>
  <si>
    <t>MC 68B 12/28/12</t>
  </si>
  <si>
    <t>MC 131 1/3/12</t>
  </si>
  <si>
    <t>Male sacd 12/14/12</t>
  </si>
  <si>
    <t>Female FD (00963) 12/13/12</t>
  </si>
  <si>
    <t>Female (998) FD 1/2/13</t>
  </si>
  <si>
    <t>DCT-TVA; Ink4a/Arf flox/flox; Tyr-Cre; Braf +/+; Pten flox/flox</t>
  </si>
  <si>
    <t>1/3/2013 (9)</t>
  </si>
  <si>
    <t>9 animals -MC 123</t>
  </si>
  <si>
    <t>123-1-1</t>
  </si>
  <si>
    <t>106-2-2</t>
  </si>
  <si>
    <t>118-1-2</t>
  </si>
  <si>
    <t xml:space="preserve">7animals - MC106  </t>
  </si>
  <si>
    <t>1/4/13 (8)</t>
  </si>
  <si>
    <t>111-3-1</t>
  </si>
  <si>
    <t>1/4/13 (5)</t>
  </si>
  <si>
    <t>117-2-1</t>
  </si>
  <si>
    <t>5 animals - MC 117</t>
  </si>
  <si>
    <t>1/4/13 (4)</t>
  </si>
  <si>
    <t>4 animals - MC102</t>
  </si>
  <si>
    <t>102-3-1</t>
  </si>
  <si>
    <t>DCT-TVA;Ink4a/Arf flox/flox;BrafCa/+;pten flox/flox</t>
  </si>
  <si>
    <t>1/6/2013 (4)</t>
  </si>
  <si>
    <t>122-1-1</t>
  </si>
  <si>
    <t>1/6/2013 (8)</t>
  </si>
  <si>
    <t>8 animals - MC112B</t>
  </si>
  <si>
    <t>02911-01</t>
  </si>
  <si>
    <t>02912-00</t>
  </si>
  <si>
    <t>02913-01</t>
  </si>
  <si>
    <t>02914-03</t>
  </si>
  <si>
    <t>5 animals - MC114</t>
  </si>
  <si>
    <t>02916-01</t>
  </si>
  <si>
    <t>02917-00</t>
  </si>
  <si>
    <t>02918-01</t>
  </si>
  <si>
    <t>02919-00</t>
  </si>
  <si>
    <t>02920-01</t>
  </si>
  <si>
    <t>02921-03</t>
  </si>
  <si>
    <t>02922-10</t>
  </si>
  <si>
    <t>02923-00</t>
  </si>
  <si>
    <t>02924-01</t>
  </si>
  <si>
    <t>6 animals - MC126</t>
  </si>
  <si>
    <t>cell line frozen</t>
  </si>
  <si>
    <t>y</t>
  </si>
  <si>
    <t xml:space="preserve">y </t>
  </si>
  <si>
    <t>DCT-TVA+;Ink4a/Arf flox/flox;Braf Ca/+; pten flox/flox;Arf6 flox/flox</t>
  </si>
  <si>
    <t>1/9/13 (9)</t>
  </si>
  <si>
    <t>118-2-1</t>
  </si>
  <si>
    <t>Sac - Hydrocephaly</t>
  </si>
  <si>
    <t>02929-01</t>
  </si>
  <si>
    <t>02930-00</t>
  </si>
  <si>
    <t>02931-01</t>
  </si>
  <si>
    <t>02933-10</t>
  </si>
  <si>
    <t>02936-03</t>
  </si>
  <si>
    <t>02939-03</t>
  </si>
  <si>
    <t>02940-10</t>
  </si>
  <si>
    <t>6 animals - MC105</t>
  </si>
  <si>
    <t>02941-00 (w)</t>
  </si>
  <si>
    <t>02942-01 (w)</t>
  </si>
  <si>
    <t>02943-00 (b)</t>
  </si>
  <si>
    <t>02945-03 (b)</t>
  </si>
  <si>
    <t>02947-30 (b)</t>
  </si>
  <si>
    <t>112-2-2</t>
  </si>
  <si>
    <t>02948-00 (w)</t>
  </si>
  <si>
    <t>Nestin-TVA;Ink4a/Arf-flox/ flox</t>
  </si>
  <si>
    <t>1 animals - MC108</t>
  </si>
  <si>
    <t>108-3-1</t>
  </si>
  <si>
    <t>4 animals - MC 107 + 1 fostered from MC 108</t>
  </si>
  <si>
    <t>02949-01 (w)</t>
  </si>
  <si>
    <t>02950-00 (b)</t>
  </si>
  <si>
    <t>02951-01 (b)</t>
  </si>
  <si>
    <t>02952-00 (w)</t>
  </si>
  <si>
    <t>02953-00</t>
  </si>
  <si>
    <t>02955-03</t>
  </si>
  <si>
    <t>02956-10</t>
  </si>
  <si>
    <t xml:space="preserve">Female #00837-11 sac'd 1/11/13 </t>
  </si>
  <si>
    <t>MC 70 7/10/12, MC 132</t>
  </si>
  <si>
    <t>Sac - Lethargic, emaciated, sickly, paralyzed hind legs</t>
  </si>
  <si>
    <t>Sac - labored breathing, lethargic</t>
  </si>
  <si>
    <t>Sac - lethargic, possible brain tumor</t>
  </si>
  <si>
    <t>DCT-TVA; Ink4a/Arf flox/flox; Tyr +/+; Braf Ca/Ca; Pten flox/flox</t>
  </si>
  <si>
    <t>1/13/13 (8) all died</t>
  </si>
  <si>
    <t>7 animals -MC100</t>
  </si>
  <si>
    <t>1/3/13 (7)</t>
  </si>
  <si>
    <t>100-4-1</t>
  </si>
  <si>
    <t>90-5-1</t>
  </si>
  <si>
    <t xml:space="preserve">7 animals - MC 90  </t>
  </si>
  <si>
    <t>6 animals - MC 89</t>
  </si>
  <si>
    <t>1/13/13 (6)</t>
  </si>
  <si>
    <t>89-5-1</t>
  </si>
  <si>
    <t>114-1-2</t>
  </si>
  <si>
    <t>02909-00 (w)</t>
  </si>
  <si>
    <t>02925-10</t>
  </si>
  <si>
    <t>02927-03</t>
  </si>
  <si>
    <t>02970-03</t>
  </si>
  <si>
    <t>02971-10</t>
  </si>
  <si>
    <t>5 animals - MC 92</t>
  </si>
  <si>
    <t>10 animals - MC 115</t>
  </si>
  <si>
    <t>02972-00 (w)</t>
  </si>
  <si>
    <t>02973-01 (w)</t>
  </si>
  <si>
    <t>02974-03 (w)</t>
  </si>
  <si>
    <t>02975-00 (b)</t>
  </si>
  <si>
    <t>02976-01 (b)</t>
  </si>
  <si>
    <t>02977-03 (b)</t>
  </si>
  <si>
    <t>02978-00 (w)</t>
  </si>
  <si>
    <t>02979-01 (w)</t>
  </si>
  <si>
    <t>02980-00 (b)</t>
  </si>
  <si>
    <t>02981-01 (b)</t>
  </si>
  <si>
    <t>2 animals - MC96</t>
  </si>
  <si>
    <t>02983-03</t>
  </si>
  <si>
    <t>02985-00</t>
  </si>
  <si>
    <t>02986-01</t>
  </si>
  <si>
    <t>02987-03</t>
  </si>
  <si>
    <t>02988-00 (w)</t>
  </si>
  <si>
    <t>02989-00 (b)</t>
  </si>
  <si>
    <t>02990-00 (b)</t>
  </si>
  <si>
    <t>02992-03 (b)</t>
  </si>
  <si>
    <t>02993-10 (b)</t>
  </si>
  <si>
    <t>02998-01</t>
  </si>
  <si>
    <t>121-1-1</t>
  </si>
  <si>
    <t>105-3-2</t>
  </si>
  <si>
    <t>02934-10</t>
  </si>
  <si>
    <t>02935-11</t>
  </si>
  <si>
    <t>1/15/13 (4)</t>
  </si>
  <si>
    <t>106-3-1</t>
  </si>
  <si>
    <t>103-3-2</t>
  </si>
  <si>
    <t>92-5-2</t>
  </si>
  <si>
    <t>115-2-3</t>
  </si>
  <si>
    <t xml:space="preserve">Green is TVA +/+ </t>
  </si>
  <si>
    <t>02884-00(w)</t>
  </si>
  <si>
    <t>NRAS-IRES-CRE</t>
  </si>
  <si>
    <t>Ink4a/Arf-wt</t>
  </si>
  <si>
    <t>DCT-TVA;pten-flox/f+;BrafCa/+;Ink4a/Arf-wt</t>
  </si>
  <si>
    <t>pten wt Tyr-Cre for UV</t>
  </si>
  <si>
    <t>DCT-TVA;pten-flox/+;BrafCa/Ca;Ink4a/Arf-wt</t>
  </si>
  <si>
    <t>116-2-1</t>
  </si>
  <si>
    <t>116-2-2</t>
  </si>
  <si>
    <t>02851-00</t>
  </si>
  <si>
    <t>1 animals - MC 107</t>
  </si>
  <si>
    <t>02999-00</t>
  </si>
  <si>
    <t>03005-00 (w)</t>
  </si>
  <si>
    <t>03006-01 (w)</t>
  </si>
  <si>
    <t>03007-00 (b)</t>
  </si>
  <si>
    <t>03008-01 (b)</t>
  </si>
  <si>
    <t>03009-03 (b)</t>
  </si>
  <si>
    <t>03010-00 (w)</t>
  </si>
  <si>
    <t>03011-01 (w)</t>
  </si>
  <si>
    <t>03012-03 (w)</t>
  </si>
  <si>
    <t>03013-00 (b)</t>
  </si>
  <si>
    <t>CullJR 1/11/2013</t>
  </si>
  <si>
    <t>DCT-TVA;BRAF Ca/+;Ink4a/Arf-f/f, Pten +/+</t>
  </si>
  <si>
    <t>1/15/13 (1) all died</t>
  </si>
  <si>
    <t>Sac - tumor?</t>
  </si>
  <si>
    <t>01/15/13 Dave injx N-I-C (3) head/ear area</t>
  </si>
  <si>
    <t>01/04/13 Dave injx CRE (4) lower back near base of tail</t>
  </si>
  <si>
    <t>01/02/13 Dave injx N-I-C (5) lower back near base of tail</t>
  </si>
  <si>
    <t>01/02/13 Dave injx CRE (4) lower back near base of tail</t>
  </si>
  <si>
    <t>12/20/12 Dave injx CRE (7) lower back near base of tail</t>
  </si>
  <si>
    <t>12/27/12 Dave injx CRE (7) lower back near base of tail</t>
  </si>
  <si>
    <t>12/10/12 Dave injx CRE (9) left head/ear area</t>
  </si>
  <si>
    <t>12/03/12  MC70  (11) Cre (tail and Right-head)</t>
  </si>
  <si>
    <t>MC56B  (11)</t>
  </si>
  <si>
    <t>12/03/12  MC56B  (11) Cre (tail and Right-head)</t>
  </si>
  <si>
    <t>12/10/12 Dave injx CRE (7) left head/ear area</t>
  </si>
  <si>
    <t>12/10/12  Dave  CRE</t>
  </si>
  <si>
    <t>MC112  (7)</t>
  </si>
  <si>
    <t xml:space="preserve">MC112 (7) CRE </t>
  </si>
  <si>
    <t>CRE</t>
  </si>
  <si>
    <t>MC121  (5)</t>
  </si>
  <si>
    <t xml:space="preserve">MC121 (5) CRE </t>
  </si>
  <si>
    <t>MC101  (4)</t>
  </si>
  <si>
    <t>MC125  (5)</t>
  </si>
  <si>
    <t>MC102  (4)</t>
  </si>
  <si>
    <t>MC106  (3)</t>
  </si>
  <si>
    <t>02915-13</t>
  </si>
  <si>
    <t>02817-11</t>
  </si>
  <si>
    <t>02819-13</t>
  </si>
  <si>
    <t>02699-03</t>
  </si>
  <si>
    <t>02958-10</t>
  </si>
  <si>
    <t>02959-11</t>
  </si>
  <si>
    <t>M C90</t>
  </si>
  <si>
    <t>MC 90</t>
  </si>
  <si>
    <t>Sac'd 1/16/13 - unproductive mating</t>
  </si>
  <si>
    <t>mating cage sac'd 1/16/13</t>
  </si>
  <si>
    <t>male sac'd 1/16/13</t>
  </si>
  <si>
    <t>MC sac'd 1/16/13</t>
  </si>
  <si>
    <t>female sac'd 1/17/13</t>
  </si>
  <si>
    <t>MC 123 12/13/12</t>
  </si>
  <si>
    <t>MC 129 1/2/13</t>
  </si>
  <si>
    <t>MC 130 1/2/13</t>
  </si>
  <si>
    <t>1/17/13 (8)</t>
  </si>
  <si>
    <t>1/17/13 (7)</t>
  </si>
  <si>
    <t>8 animals - MC105</t>
  </si>
  <si>
    <t>105-4-1</t>
  </si>
  <si>
    <t>Animal tech reported animal dead</t>
  </si>
  <si>
    <t>109-4-1</t>
  </si>
  <si>
    <t>56B-4-2</t>
  </si>
  <si>
    <t xml:space="preserve">Sac - tumor? </t>
  </si>
  <si>
    <t>Sac - paralyzed/off balance, unable to lift head.</t>
  </si>
  <si>
    <t>Tyr-Cre tyr/+;BRAF Ca/+, pten +/+; Ink +/+</t>
  </si>
  <si>
    <t>DCT-TVA;tyr cre wt; Braf Ca/Ca; pten +/+; Ink flox/flox</t>
  </si>
  <si>
    <t>MC 136 1/16/13</t>
  </si>
  <si>
    <t>1/18/13 (4)</t>
  </si>
  <si>
    <t>4 animals -MC128</t>
  </si>
  <si>
    <t>128-1-1</t>
  </si>
  <si>
    <t>Sac - sick; having problems with excretion</t>
  </si>
  <si>
    <t>Y</t>
  </si>
  <si>
    <t>N-TVA;Pten f/f</t>
  </si>
  <si>
    <t>N-TVA;Pten  +/+</t>
  </si>
  <si>
    <t>6 of 12</t>
  </si>
  <si>
    <t>0 of 9</t>
  </si>
  <si>
    <t>% with met</t>
  </si>
  <si>
    <t>0 of 10</t>
  </si>
  <si>
    <t>still awaiting data</t>
  </si>
  <si>
    <t>4 animals - MC111</t>
  </si>
  <si>
    <t>03015-01</t>
  </si>
  <si>
    <t>03016-03</t>
  </si>
  <si>
    <t>03017-10</t>
  </si>
  <si>
    <t>03018-00</t>
  </si>
  <si>
    <t>03019-01</t>
  </si>
  <si>
    <t>03020-00</t>
  </si>
  <si>
    <t>03024-00 (w)</t>
  </si>
  <si>
    <t>03025-00 (w)</t>
  </si>
  <si>
    <t>03026-00 (b)</t>
  </si>
  <si>
    <t>03027-01 (b)</t>
  </si>
  <si>
    <t>1/19/13 (4)</t>
  </si>
  <si>
    <t>1/19/13 (6)</t>
  </si>
  <si>
    <t>99-4-1</t>
  </si>
  <si>
    <t>1/20/13 (5)</t>
  </si>
  <si>
    <t>101-3-1</t>
  </si>
  <si>
    <t>5 animals - MC101</t>
  </si>
  <si>
    <t>1/20/13 (2) - all died</t>
  </si>
  <si>
    <t>2 animals - MC124</t>
  </si>
  <si>
    <t>124-2-1</t>
  </si>
  <si>
    <t>1/21/13 (3)</t>
  </si>
  <si>
    <t>126-2-1</t>
  </si>
  <si>
    <t>3 animals - MC126</t>
  </si>
  <si>
    <t>1/21/13 (2)</t>
  </si>
  <si>
    <t>2 animals - MC121</t>
  </si>
  <si>
    <t>1/22/13 (10)</t>
  </si>
  <si>
    <t>108-4-1</t>
  </si>
  <si>
    <t>1/22/13 (6)</t>
  </si>
  <si>
    <t>02944-11 (b)</t>
  </si>
  <si>
    <t>1/23/13 (9)</t>
  </si>
  <si>
    <t>115-3-1</t>
  </si>
  <si>
    <t>9 animals - MC 115</t>
  </si>
  <si>
    <t xml:space="preserve">Flox/Flox </t>
  </si>
  <si>
    <t>3 animals - MC122</t>
  </si>
  <si>
    <t>03028-00</t>
  </si>
  <si>
    <t>03029-01</t>
  </si>
  <si>
    <t>03030-00</t>
  </si>
  <si>
    <t>03032-00 (w)</t>
  </si>
  <si>
    <t>03033-00 (b)</t>
  </si>
  <si>
    <t>03034-01 (b)</t>
  </si>
  <si>
    <t>03035-03 (b)</t>
  </si>
  <si>
    <t>03036-10 (b)</t>
  </si>
  <si>
    <t>03037-30 (b)</t>
  </si>
  <si>
    <t>03038-11 (b)</t>
  </si>
  <si>
    <t>6 animals - MC118</t>
  </si>
  <si>
    <t>03039-00 (w)</t>
  </si>
  <si>
    <t>03040-00 (b)</t>
  </si>
  <si>
    <t>03041-01 (b)</t>
  </si>
  <si>
    <t>03042-00 (b)</t>
  </si>
  <si>
    <t>03043-01 (b)</t>
  </si>
  <si>
    <t>03044-03 (b)</t>
  </si>
  <si>
    <t>01/02/13 Dave injx CRE (4) lower back near base of tail also by JR behind the ears as notmal 1 plate cre/per/mouse</t>
  </si>
  <si>
    <t>MC101  (5)</t>
  </si>
  <si>
    <t>1/22/23/2013</t>
  </si>
  <si>
    <t>1/24/2013 ears</t>
  </si>
  <si>
    <t>123-1-2</t>
  </si>
  <si>
    <t xml:space="preserve">Sac - wrong genotype </t>
  </si>
  <si>
    <t>1/24/13 (8)</t>
  </si>
  <si>
    <t>125-2-1</t>
  </si>
  <si>
    <t>8 animals- MC 125</t>
  </si>
  <si>
    <t>111-4-1</t>
  </si>
  <si>
    <t>8 animals - MC111</t>
  </si>
  <si>
    <t>1/24/13 (7)</t>
  </si>
  <si>
    <t>117-2-2</t>
  </si>
  <si>
    <t>03014-10</t>
  </si>
  <si>
    <t>Tyr-Cre;BRAFCA;Ink4a/Arf-f/f;pten wt</t>
  </si>
  <si>
    <t>02977-03</t>
  </si>
  <si>
    <t>DCT-TVA;Tyr-Cre;Ink4a/Arf-f/f, Pten f/+</t>
  </si>
  <si>
    <t>02980-00</t>
  </si>
  <si>
    <t>02909-00</t>
  </si>
  <si>
    <t>MC105 injected 8 pups with GMAC  Passage 19 cells (take 2) - Gemma</t>
  </si>
  <si>
    <t>1/18/2013 MC105 injected 8 pups with GMAC  Passage19 cells - Gemma</t>
  </si>
  <si>
    <t>GMAC Cells P19</t>
  </si>
  <si>
    <t>1/25/13 (5)</t>
  </si>
  <si>
    <t>5 animals- MC 130</t>
  </si>
  <si>
    <t>7 animals - MC109</t>
  </si>
  <si>
    <t>MC105 6 injected BRAF KD VE TET OFF and CRE</t>
  </si>
  <si>
    <t>TRE KD TET OFF and CRE</t>
  </si>
  <si>
    <t>122-1-2</t>
  </si>
  <si>
    <t>FD before wean</t>
  </si>
  <si>
    <t>112B-2-2</t>
  </si>
  <si>
    <t>112B-2-3</t>
  </si>
  <si>
    <t>MC 133 1/7/13</t>
  </si>
  <si>
    <t>MC 140 1/25/13</t>
  </si>
  <si>
    <t>MC 139 1/25/13</t>
  </si>
  <si>
    <t>Sac - housk</t>
  </si>
  <si>
    <t>Female sac'd 1/24/13</t>
  </si>
  <si>
    <t>Male sac'd 1/11/13 tumor</t>
  </si>
  <si>
    <t>Male sac'd 1/18/13 trouble excreting</t>
  </si>
  <si>
    <t xml:space="preserve">Female sac'ed 1/25/13 </t>
  </si>
  <si>
    <t>Mating cage sac'd 1/24/13</t>
  </si>
  <si>
    <t>Mating cage sac'ed 1/24/13 - wrong genotype</t>
  </si>
  <si>
    <t>Male # 2343-00 sac'd 1/25/13</t>
  </si>
  <si>
    <t>Male # 2248-03 Sac'd 1/24/13</t>
  </si>
  <si>
    <t>1/27/13 (8)</t>
  </si>
  <si>
    <t>129-1-1</t>
  </si>
  <si>
    <t>122-2-1</t>
  </si>
  <si>
    <t>1 animals - MC122</t>
  </si>
  <si>
    <t>+/+ ?</t>
  </si>
  <si>
    <t>Sac - tumor, hunched</t>
  </si>
  <si>
    <t>02428-00; 02911-01</t>
  </si>
  <si>
    <t>Sac - paralyzed (hind legs)</t>
  </si>
  <si>
    <t>02954-11</t>
  </si>
  <si>
    <t>MC 137 1/28/13</t>
  </si>
  <si>
    <t>MC 135 1/28/13</t>
  </si>
  <si>
    <t>MC134 1/28/13</t>
  </si>
  <si>
    <t>DCT-TVA;Tyr-Cre;Ink4a/Arf-f/f</t>
  </si>
  <si>
    <t>MC102( (5)</t>
  </si>
  <si>
    <t>Five pups inj with CRE JR</t>
  </si>
  <si>
    <t>1/24/13 (8) - all died</t>
  </si>
  <si>
    <t>1/29/13 (4) fostered to MC 129</t>
  </si>
  <si>
    <t>03045-00 (w)</t>
  </si>
  <si>
    <t>03046-01 (w)</t>
  </si>
  <si>
    <t>03047-01 (b)</t>
  </si>
  <si>
    <t>03048-03 (b)</t>
  </si>
  <si>
    <t>03049-10 (b)</t>
  </si>
  <si>
    <t>03050-30 (b)</t>
  </si>
  <si>
    <t>03051-00 (w)</t>
  </si>
  <si>
    <t>03053-00 (b)</t>
  </si>
  <si>
    <t>2 animals - MC112 fostered to MC 100</t>
  </si>
  <si>
    <t>Sac - labored breathing, scruffy</t>
  </si>
  <si>
    <t>Sac'd 1/29/13 - unhealed wounds; female losing hind leg usage</t>
  </si>
  <si>
    <t>MC 56B 9/26/12</t>
  </si>
  <si>
    <t>Sac - unhealed wounds; losing ability to use hind legs</t>
  </si>
  <si>
    <t xml:space="preserve">Sac - unhealed wounds </t>
  </si>
  <si>
    <t>2165 p +M</t>
  </si>
  <si>
    <t>HCI-2250</t>
  </si>
  <si>
    <t>Dave  mouse AKT1-HA inj</t>
  </si>
  <si>
    <t xml:space="preserve">Y </t>
  </si>
  <si>
    <t xml:space="preserve">1animals - MC106  </t>
  </si>
  <si>
    <t>03054-00</t>
  </si>
  <si>
    <t>03055-00</t>
  </si>
  <si>
    <t>03057-03</t>
  </si>
  <si>
    <t>03058-10</t>
  </si>
  <si>
    <t>03059-00</t>
  </si>
  <si>
    <t>03060-01</t>
  </si>
  <si>
    <t>03061-03</t>
  </si>
  <si>
    <t>TRE KD TET OFF and CRE  1/18/13 JR</t>
  </si>
  <si>
    <t>03062-00</t>
  </si>
  <si>
    <t>03063-01</t>
  </si>
  <si>
    <t>118-2-2</t>
  </si>
  <si>
    <t>Cre 1/2/13 CRE Dave injx (7) lower back near base of tail</t>
  </si>
  <si>
    <t xml:space="preserve">3 animals - MC109 </t>
  </si>
  <si>
    <t>DCT-TVA; Ink4a/Arf flox/flox; Braf +/+; Pten flox/flox</t>
  </si>
  <si>
    <t>1/31/13 (6)</t>
  </si>
  <si>
    <t>112B-3-1</t>
  </si>
  <si>
    <t>6 animals - MC112B</t>
  </si>
  <si>
    <t>1/28/13 (1) - died</t>
  </si>
  <si>
    <t>PLX TX Cage D</t>
  </si>
  <si>
    <t>PLX TX Cage B</t>
  </si>
  <si>
    <t>PLX TX Cage A</t>
  </si>
  <si>
    <t>PLX TX Cage C</t>
  </si>
  <si>
    <t>New female in 1/31/13</t>
  </si>
  <si>
    <t>01/22/13 Dave injx CRE (5) lower back near base of tail +  JR behind the ears as normal 1 plate cre/per/mouse 1/23/2013</t>
  </si>
  <si>
    <t>102-4-1</t>
  </si>
  <si>
    <t>03031-00 (w)</t>
  </si>
  <si>
    <t>02910-10</t>
  </si>
  <si>
    <t>100-4-2</t>
  </si>
  <si>
    <t>100-4-3</t>
  </si>
  <si>
    <t>1/31/13 (11)</t>
  </si>
  <si>
    <t>11 animals - MC118</t>
  </si>
  <si>
    <t xml:space="preserve">Cull JR </t>
  </si>
  <si>
    <t>Sac - Excperimental Endpoint; no evidence of tumors</t>
  </si>
  <si>
    <t>Cull JR</t>
  </si>
  <si>
    <t xml:space="preserve"> 1/31/2013 </t>
  </si>
  <si>
    <t>MC112 B 5</t>
  </si>
  <si>
    <t>Five pups base of tail with cre NB 50ul x1</t>
  </si>
  <si>
    <t>Nestin-TVA-Ink4a/Arf-flox; Pten/Pten-flox</t>
  </si>
  <si>
    <t>MC118 -10</t>
  </si>
  <si>
    <t>CRE P14 and EGFR P5</t>
  </si>
  <si>
    <t>CRE 2/1/2013</t>
  </si>
  <si>
    <t>EGFRVIII + CRE P5/14</t>
  </si>
  <si>
    <t>03065-00</t>
  </si>
  <si>
    <t>03066-01</t>
  </si>
  <si>
    <t>03069-00</t>
  </si>
  <si>
    <t>03070-01</t>
  </si>
  <si>
    <t>03071-03</t>
  </si>
  <si>
    <t>03072-00 (w)</t>
  </si>
  <si>
    <t>03073-00 (b)</t>
  </si>
  <si>
    <t>03074-01 (b)</t>
  </si>
  <si>
    <t>03075-03 (b)</t>
  </si>
  <si>
    <t>03076-00 (w)</t>
  </si>
  <si>
    <t>03077-00 (b)</t>
  </si>
  <si>
    <t xml:space="preserve">03078-00 </t>
  </si>
  <si>
    <t>03080-01</t>
  </si>
  <si>
    <t>03081-00</t>
  </si>
  <si>
    <t>03083-00</t>
  </si>
  <si>
    <t>03084-01</t>
  </si>
  <si>
    <t>3 animals - MC116</t>
  </si>
  <si>
    <t>02813-01</t>
  </si>
  <si>
    <t>02815-01</t>
  </si>
  <si>
    <t xml:space="preserve">IHC </t>
  </si>
  <si>
    <t xml:space="preserve"> tumor after 100days</t>
  </si>
  <si>
    <t>11/17 (65%)</t>
  </si>
  <si>
    <t>2/11 (18%)</t>
  </si>
  <si>
    <t>Incidence</t>
  </si>
  <si>
    <t>6/11 (55%)</t>
  </si>
  <si>
    <t>Human AKTs</t>
  </si>
  <si>
    <t>brain mets</t>
  </si>
  <si>
    <t>myrAKT1</t>
  </si>
  <si>
    <t>mryAKT2</t>
  </si>
  <si>
    <t>18/18 (100%)</t>
  </si>
  <si>
    <t>10/18 (55%)</t>
  </si>
  <si>
    <t>mryAKT3</t>
  </si>
  <si>
    <t>11/13 (85%)</t>
  </si>
  <si>
    <t>7/11 (64%)</t>
  </si>
  <si>
    <t>11/11 (100%)</t>
  </si>
  <si>
    <t>wtAKT1</t>
  </si>
  <si>
    <t>8/9 (89%)</t>
  </si>
  <si>
    <t>4/8 (50%)</t>
  </si>
  <si>
    <t>0/8 (0%)</t>
  </si>
  <si>
    <t>wtAKT2</t>
  </si>
  <si>
    <t>wtAKT3</t>
  </si>
  <si>
    <t>7/10 (70%)</t>
  </si>
  <si>
    <t>2/7 (29%)</t>
  </si>
  <si>
    <t>0/7 (0%)</t>
  </si>
  <si>
    <t>Mouse</t>
  </si>
  <si>
    <t>myrAkt1HA</t>
  </si>
  <si>
    <t>10/11 (91%)</t>
  </si>
  <si>
    <t>5/10 (50%)</t>
  </si>
  <si>
    <t>8/10(80%)</t>
  </si>
  <si>
    <t>0/18 (0%)</t>
  </si>
  <si>
    <t>Akt2</t>
  </si>
  <si>
    <t>Akt3</t>
  </si>
  <si>
    <t>Analyze a 2x2 contingency table</t>
  </si>
  <si>
    <t>Brain Met</t>
  </si>
  <si>
    <t>No Brain met</t>
  </si>
  <si>
    <r>
      <t>     </t>
    </r>
    <r>
      <rPr>
        <b/>
        <sz val="8"/>
        <color rgb="FF494949"/>
        <rFont val="Arial"/>
        <family val="2"/>
      </rPr>
      <t>Total</t>
    </r>
  </si>
  <si>
    <t>p&lt;.0001</t>
  </si>
  <si>
    <t>Total</t>
  </si>
  <si>
    <t>Akt1</t>
  </si>
  <si>
    <t>p=.1355</t>
  </si>
  <si>
    <t>p=.0023</t>
  </si>
  <si>
    <t xml:space="preserve">02946-10 (b) </t>
  </si>
  <si>
    <t>02822-11</t>
  </si>
  <si>
    <t>1/13/2013 (3)</t>
  </si>
  <si>
    <t>2/4/13 (4)</t>
  </si>
  <si>
    <t xml:space="preserve">03052-00 (b) </t>
  </si>
  <si>
    <t>4 animals - MC112</t>
  </si>
  <si>
    <t>2/4/13 (3)</t>
  </si>
  <si>
    <t>2/5/13 (3)</t>
  </si>
  <si>
    <t>106-4-1</t>
  </si>
  <si>
    <t>2/5/13 (5)</t>
  </si>
  <si>
    <t>100-5-1</t>
  </si>
  <si>
    <t>02211-00; 02580-00 in 2/5/13</t>
  </si>
  <si>
    <t>Male 02211-00 sac'd 2/5/13; Male 02580-00 in 2/5/13</t>
  </si>
  <si>
    <t>Sac - lethargic; labored breathing</t>
  </si>
  <si>
    <t>Sac - prolapsed uterus</t>
  </si>
  <si>
    <t>Female Sac'd 2/5/13 - prolapsed uterus</t>
  </si>
  <si>
    <t>MC 142 2/5/13</t>
  </si>
  <si>
    <t>DOX TX Cage A</t>
  </si>
  <si>
    <t>2/6/13 (8)</t>
  </si>
  <si>
    <t>114-2-1</t>
  </si>
  <si>
    <t>8 animals - MC114</t>
  </si>
  <si>
    <t>8 animals -MC127</t>
  </si>
  <si>
    <t>127-1-1</t>
  </si>
  <si>
    <t>2/6/13 (7)</t>
  </si>
  <si>
    <t>109-5-1</t>
  </si>
  <si>
    <t>105-4-2</t>
  </si>
  <si>
    <t>03088-00</t>
  </si>
  <si>
    <t>7animals - MC108</t>
  </si>
  <si>
    <t>03089-01</t>
  </si>
  <si>
    <t>03090-03</t>
  </si>
  <si>
    <t>03091-10</t>
  </si>
  <si>
    <t>03092-30</t>
  </si>
  <si>
    <t>03093-11</t>
  </si>
  <si>
    <t>03094-13</t>
  </si>
  <si>
    <t>4 animals - MC 68B</t>
  </si>
  <si>
    <t>03099-00 (w)</t>
  </si>
  <si>
    <t>03100-01 (w)</t>
  </si>
  <si>
    <t>03101-00 (b)</t>
  </si>
  <si>
    <t>03102-00 (w)</t>
  </si>
  <si>
    <t>03103-01 (w)</t>
  </si>
  <si>
    <t>03104-03 (w)</t>
  </si>
  <si>
    <t>03105-00 (b)</t>
  </si>
  <si>
    <t>03106-01 (b)</t>
  </si>
  <si>
    <t>03107-03 (b)</t>
  </si>
  <si>
    <t>PLX TX Cage G</t>
  </si>
  <si>
    <t>2/7/13 (4) fostered to MC 106</t>
  </si>
  <si>
    <t>124-3-1</t>
  </si>
  <si>
    <t>4 animals - MC124 fostered to MC 106</t>
  </si>
  <si>
    <t>2/7/2013 (5)</t>
  </si>
  <si>
    <t>93-4-1</t>
  </si>
  <si>
    <t>2/7/13 (4)</t>
  </si>
  <si>
    <t>03067-03</t>
  </si>
  <si>
    <t>Sac - tumor; health issues</t>
  </si>
  <si>
    <t>Male # 2492-01 sac'ed 2/6/13 - tumor</t>
  </si>
  <si>
    <t>03114-11</t>
  </si>
  <si>
    <t>03115-13</t>
  </si>
  <si>
    <t>03116-00 (w)</t>
  </si>
  <si>
    <t>03118-00 (b)</t>
  </si>
  <si>
    <t>03119-01 (b)</t>
  </si>
  <si>
    <t>03120-00 (b)</t>
  </si>
  <si>
    <t>03121-01 (b)</t>
  </si>
  <si>
    <t>6 animals -MC131</t>
  </si>
  <si>
    <t>03123-00 (b)</t>
  </si>
  <si>
    <t>03124-01 (b)</t>
  </si>
  <si>
    <t>03125-00 (w)</t>
  </si>
  <si>
    <t>03126-00 (b)</t>
  </si>
  <si>
    <t>MC127 8</t>
  </si>
  <si>
    <t>4HT + TET OFF &amp; BRAF KDVE</t>
  </si>
  <si>
    <t>4HT (TRE_BRAFKDVE + TET OFF) 2/26-27/2013</t>
  </si>
  <si>
    <t>99-4-2</t>
  </si>
  <si>
    <t>2/8/13 (7)</t>
  </si>
  <si>
    <t>2/10/13 (4)</t>
  </si>
  <si>
    <t>126-3-1</t>
  </si>
  <si>
    <t>4 animals - MC126</t>
  </si>
  <si>
    <t>126-2-2</t>
  </si>
  <si>
    <t>2/11/13 (2) fostered to MC 128</t>
  </si>
  <si>
    <t>108-4-2</t>
  </si>
  <si>
    <t>03095-10 (b)</t>
  </si>
  <si>
    <t>03096-11 (b)</t>
  </si>
  <si>
    <t>inj CRE 1/22/13</t>
  </si>
  <si>
    <t>03085-30</t>
  </si>
  <si>
    <t>03086-01 (b)</t>
  </si>
  <si>
    <t>03097-01 (w)</t>
  </si>
  <si>
    <t>03098-01 (b)</t>
  </si>
  <si>
    <t>03128-00</t>
  </si>
  <si>
    <t>03129-01</t>
  </si>
  <si>
    <t>PLX TX Cage F</t>
  </si>
  <si>
    <t>3 animals - MC133 - fostered to MC 129</t>
  </si>
  <si>
    <t>03130-00</t>
  </si>
  <si>
    <t>03131-01</t>
  </si>
  <si>
    <t>03132-03</t>
  </si>
  <si>
    <t>03133-10</t>
  </si>
  <si>
    <t>03134-30</t>
  </si>
  <si>
    <t>03135-00</t>
  </si>
  <si>
    <t>03136-01</t>
  </si>
  <si>
    <t>03137-03</t>
  </si>
  <si>
    <t>03138-10</t>
  </si>
  <si>
    <t>03139-30</t>
  </si>
  <si>
    <t>03140-11</t>
  </si>
  <si>
    <t>03141-13</t>
  </si>
  <si>
    <t>9 animals - MC129 + 3 fostered from MC 133</t>
  </si>
  <si>
    <t>115-3-2</t>
  </si>
  <si>
    <t>115-3-3</t>
  </si>
  <si>
    <t>03079-11</t>
  </si>
  <si>
    <t>Sac - labored breathing</t>
  </si>
  <si>
    <t>2/12/13 (4) fostered to MC 126</t>
  </si>
  <si>
    <t>108-5-1</t>
  </si>
  <si>
    <t>2/13/2013 (4)</t>
  </si>
  <si>
    <t>68B-3-1</t>
  </si>
  <si>
    <t>03127-10</t>
  </si>
  <si>
    <t>02980-00(b)</t>
  </si>
  <si>
    <t>DCT-TVA;Ink4a/Arf flox/flox;Tyr-Cre;Braf +/+; pten flox/+</t>
  </si>
  <si>
    <t>102-4-2</t>
  </si>
  <si>
    <t>03113-31</t>
  </si>
  <si>
    <t>02982-11</t>
  </si>
  <si>
    <t>Sac - TVA Negative</t>
  </si>
  <si>
    <t>03117-11 (w)</t>
  </si>
  <si>
    <t>MC 138 1/28/13</t>
  </si>
  <si>
    <t>Female sac'd 2/14/13</t>
  </si>
  <si>
    <t>03142-00 (w)</t>
  </si>
  <si>
    <t>03143-01 (w)</t>
  </si>
  <si>
    <t>03144-00 (w)</t>
  </si>
  <si>
    <t>03145-01 (w)</t>
  </si>
  <si>
    <t>03146-00 (b)</t>
  </si>
  <si>
    <t>03147-01 (b)</t>
  </si>
  <si>
    <t>03148-00 (w)</t>
  </si>
  <si>
    <t>03149-00 (b)</t>
  </si>
  <si>
    <t>03150-01 (b)</t>
  </si>
  <si>
    <t>03151-03 (b)</t>
  </si>
  <si>
    <t>03152-10 (b)</t>
  </si>
  <si>
    <t>03153-30 (b)</t>
  </si>
  <si>
    <t>03154-00 (w)</t>
  </si>
  <si>
    <t>03155-00 (b)</t>
  </si>
  <si>
    <t>03156-01 (b)</t>
  </si>
  <si>
    <t>03157-03 (b)</t>
  </si>
  <si>
    <t>03158-10 (b)</t>
  </si>
  <si>
    <t>2/15/13 (10)</t>
  </si>
  <si>
    <t>131-2-1</t>
  </si>
  <si>
    <t>MC140 8</t>
  </si>
  <si>
    <t>8 pups injected with CRE P5 new and AKT2WT NEW</t>
  </si>
  <si>
    <t>129-1-2</t>
  </si>
  <si>
    <t>129-1-3</t>
  </si>
  <si>
    <t>PLX TX H</t>
  </si>
  <si>
    <t>2/17/13 (1)</t>
  </si>
  <si>
    <t>1 animals- MC 130</t>
  </si>
  <si>
    <t xml:space="preserve">114B </t>
  </si>
  <si>
    <t>2/17/13 (7)</t>
  </si>
  <si>
    <t>2/18/13 (3) - all died</t>
  </si>
  <si>
    <t>3 animals - MC138</t>
  </si>
  <si>
    <t>2/18/13 (5) - all died</t>
  </si>
  <si>
    <t>102-5-1</t>
  </si>
  <si>
    <t>1 animals - MC140 fostered to MC 68B</t>
  </si>
  <si>
    <t>2/19/13 (8)</t>
  </si>
  <si>
    <t>Nestin-TVA; Pten flox/flox; Ink4a/Arf-flox/ flox</t>
  </si>
  <si>
    <t>PLX TX Cage H</t>
  </si>
  <si>
    <t>PLX TX Cage I</t>
  </si>
  <si>
    <t>Male # 2249-10 FD 2/20/13</t>
  </si>
  <si>
    <t>2 animals -MC100</t>
  </si>
  <si>
    <t xml:space="preserve">2 animals - MC106  </t>
  </si>
  <si>
    <t>03163-01 (b)</t>
  </si>
  <si>
    <t>03164-01 (b)</t>
  </si>
  <si>
    <t>03166-00</t>
  </si>
  <si>
    <t>03167-01</t>
  </si>
  <si>
    <t>03168-00</t>
  </si>
  <si>
    <t>03169-01</t>
  </si>
  <si>
    <t>03170-03</t>
  </si>
  <si>
    <t>03175-30</t>
  </si>
  <si>
    <t>03176-00</t>
  </si>
  <si>
    <t>03177-01</t>
  </si>
  <si>
    <t>03178-03</t>
  </si>
  <si>
    <t>03179-10</t>
  </si>
  <si>
    <t>03180-00</t>
  </si>
  <si>
    <t>03181-01</t>
  </si>
  <si>
    <t>03182-03</t>
  </si>
  <si>
    <t>03183-10</t>
  </si>
  <si>
    <t>MC134 8</t>
  </si>
  <si>
    <t xml:space="preserve">10 Inj with CRE (p14) and EGFRViii (p5) …5ul </t>
  </si>
  <si>
    <t xml:space="preserve">8 Inj with new CRE (p7) and EGFRViii (p4 and 14) …5ul </t>
  </si>
  <si>
    <t>MC131</t>
  </si>
  <si>
    <t xml:space="preserve">10 inj with TREBRAFKDVETETOFFCRE </t>
  </si>
  <si>
    <t>2/21/13 (5)</t>
  </si>
  <si>
    <t xml:space="preserve">6 animals - MC109 </t>
  </si>
  <si>
    <t>03184-00</t>
  </si>
  <si>
    <t>03185-01</t>
  </si>
  <si>
    <t>03186-00</t>
  </si>
  <si>
    <t>03187-01</t>
  </si>
  <si>
    <t>03188-03</t>
  </si>
  <si>
    <t>03189-10</t>
  </si>
  <si>
    <t>03190-01</t>
  </si>
  <si>
    <t>03191-30</t>
  </si>
  <si>
    <t>03192-03</t>
  </si>
  <si>
    <t>03193-10</t>
  </si>
  <si>
    <t>4 animals - MC 93</t>
  </si>
  <si>
    <t>03194-00</t>
  </si>
  <si>
    <t>03195-01</t>
  </si>
  <si>
    <t>03196-03</t>
  </si>
  <si>
    <t>03197-00</t>
  </si>
  <si>
    <t>3 animals -MC128</t>
  </si>
  <si>
    <t>03199-01 (w)</t>
  </si>
  <si>
    <t>03198-00 (w)</t>
  </si>
  <si>
    <t>03200-00 (b)</t>
  </si>
  <si>
    <t>118-3-3</t>
  </si>
  <si>
    <t>2/15/13 (8) - all died</t>
  </si>
  <si>
    <t>139-1-1</t>
  </si>
  <si>
    <t>2/22/13 (6)</t>
  </si>
  <si>
    <t>122-3-1</t>
  </si>
  <si>
    <t>112B-3-2</t>
  </si>
  <si>
    <t>MC 143 2/22/13</t>
  </si>
  <si>
    <t>MC 141 2/1/13</t>
  </si>
  <si>
    <t>Inj. CRE (tail) 1/22/13</t>
  </si>
  <si>
    <t>100-5-2</t>
  </si>
  <si>
    <t xml:space="preserve">96B </t>
  </si>
  <si>
    <t>2/22/13 (7)</t>
  </si>
  <si>
    <t>03087-11 (w)</t>
  </si>
  <si>
    <t>7 animals - MC96B</t>
  </si>
  <si>
    <t>96B-1-1</t>
  </si>
  <si>
    <t>2848-01</t>
  </si>
  <si>
    <t>112B-4-1</t>
  </si>
  <si>
    <t>2/23/13 (4)</t>
  </si>
  <si>
    <t>4 animals - MC129</t>
  </si>
  <si>
    <t>5 animals - MC133</t>
  </si>
  <si>
    <t>2/23/13 (5)</t>
  </si>
  <si>
    <t>2/24/13 (10)</t>
  </si>
  <si>
    <t>10 animals - MC111</t>
  </si>
  <si>
    <t>111-5-1</t>
  </si>
  <si>
    <t>2/24/13 (?) all died</t>
  </si>
  <si>
    <t>? animals - MC121</t>
  </si>
  <si>
    <t>2/25/13 (4)</t>
  </si>
  <si>
    <t>4 animals - MC137</t>
  </si>
  <si>
    <t>MC142 (4)</t>
  </si>
  <si>
    <t>03159-01 (w)</t>
  </si>
  <si>
    <t>03161-01 (w)</t>
  </si>
  <si>
    <t>03162-01 (b)</t>
  </si>
  <si>
    <t>03201-00</t>
  </si>
  <si>
    <t>03203-00</t>
  </si>
  <si>
    <t>03204-01</t>
  </si>
  <si>
    <t>03205-03</t>
  </si>
  <si>
    <t>03206-10</t>
  </si>
  <si>
    <t>03207-30</t>
  </si>
  <si>
    <t>03208-00</t>
  </si>
  <si>
    <t>03209-01</t>
  </si>
  <si>
    <t>03210-03</t>
  </si>
  <si>
    <t>3animals - MC108  (brown pups fostered to MC 126)</t>
  </si>
  <si>
    <t>03212-00</t>
  </si>
  <si>
    <t>03213-01</t>
  </si>
  <si>
    <t>03214-03</t>
  </si>
  <si>
    <t>Sac - tumor, scruffy coat</t>
  </si>
  <si>
    <t>2/22/13 (4) all died</t>
  </si>
  <si>
    <t>DCT-TVA; ink4a/Arf-wt</t>
  </si>
  <si>
    <t>03165-03</t>
  </si>
  <si>
    <t>MC122</t>
  </si>
  <si>
    <t>6 pups injected with CRE P5 new and AKT2WT NEW</t>
  </si>
  <si>
    <t>114-2-2</t>
  </si>
  <si>
    <t>died before wean</t>
  </si>
  <si>
    <t>127-1-2</t>
  </si>
  <si>
    <t>109-5-2</t>
  </si>
  <si>
    <t>Sac - sick, lethargic</t>
  </si>
  <si>
    <t>Female sac'd 2/26/13 - sick &amp; lethargic, unable to feed pups</t>
  </si>
  <si>
    <t>Experimental Endpoint; JR</t>
  </si>
  <si>
    <t>105-5-1</t>
  </si>
  <si>
    <t>1 animals - MC101 fostered to MC 128</t>
  </si>
  <si>
    <t>03215-11</t>
  </si>
  <si>
    <t>93-4-2</t>
  </si>
  <si>
    <t>2/27/2013 (4)</t>
  </si>
  <si>
    <t>Sac - Tumor; Experimental Endpoint</t>
  </si>
  <si>
    <t>Sac - sick, lethargic, hunched</t>
  </si>
  <si>
    <t>Sac - severely swollen limb (sac'ed as per vet's RX)</t>
  </si>
  <si>
    <t>Male #2514-10 sac'ed 2/28/13 as per vet's RX (severely swollen limb)</t>
  </si>
  <si>
    <t xml:space="preserve">Female #2446-01 sac'ed 2/28/13 due to possible dyspocia </t>
  </si>
  <si>
    <t>Sac - possible dyspocia/sick</t>
  </si>
  <si>
    <t>03202-11</t>
  </si>
  <si>
    <t>03211-31</t>
  </si>
  <si>
    <t>PLX TX J</t>
  </si>
  <si>
    <t>Sac non productive</t>
  </si>
  <si>
    <t>??????</t>
  </si>
  <si>
    <t>non-productive ended 3/1/13</t>
  </si>
  <si>
    <t>Female sac'd 3/1/13</t>
  </si>
  <si>
    <t>male sac'd 3/1/13</t>
  </si>
  <si>
    <t>9 animals -MC131</t>
  </si>
  <si>
    <t>6 animals - MC114B</t>
  </si>
  <si>
    <t xml:space="preserve">James injected with TREBRAFKDVE; TETOFF; CRE </t>
  </si>
  <si>
    <t>03216-00 (w)</t>
  </si>
  <si>
    <t>03217-01 (w)</t>
  </si>
  <si>
    <t>03218-00 (b)</t>
  </si>
  <si>
    <t>03219-01 (b)</t>
  </si>
  <si>
    <t>03220-00 (w)</t>
  </si>
  <si>
    <t>03222-00 (b)</t>
  </si>
  <si>
    <t>03223-01 (b)</t>
  </si>
  <si>
    <t>03224-03 (b)</t>
  </si>
  <si>
    <t>03227-00 (b)</t>
  </si>
  <si>
    <t>03228-01 (b)</t>
  </si>
  <si>
    <t>03229-03 (b)</t>
  </si>
  <si>
    <t xml:space="preserve">02991-01 (b)  </t>
  </si>
  <si>
    <t>124-4-1</t>
  </si>
  <si>
    <t>3 animals - MC124</t>
  </si>
  <si>
    <t>126-4-1</t>
  </si>
  <si>
    <t>DCT-TVA;Ink4a/Arf-flox/flox;BRafCa/+</t>
  </si>
  <si>
    <t>03072-00(w), 3074-01 (b)</t>
  </si>
  <si>
    <t>For injection with Cre only (not for maintenance) to assess sentisitivity to PLX4072</t>
  </si>
  <si>
    <t>03118-00</t>
  </si>
  <si>
    <t>3/4/13 (3)</t>
  </si>
  <si>
    <t>2/29/13</t>
  </si>
  <si>
    <t>4HT + mBRaf (2/27-4HT (sq behind ear), 2/27 mBRaf + 4-HT IP, 3/1 mBRaf)</t>
  </si>
  <si>
    <t>James 4-HT  mBRaf (2/25/13, 2/27/13)</t>
  </si>
  <si>
    <t>114B-1-2</t>
  </si>
  <si>
    <t>131-2-2</t>
  </si>
  <si>
    <t>~50%</t>
  </si>
  <si>
    <t>DCT-TVA;Tyr-Cre;BRAF Ca/Ca</t>
  </si>
  <si>
    <t xml:space="preserve">02984-00 (b)  </t>
  </si>
  <si>
    <t>sac-tumor</t>
  </si>
  <si>
    <t>03221-11 (w)</t>
  </si>
  <si>
    <t>03230-10 (b)</t>
  </si>
  <si>
    <t>03231-00 (w)</t>
  </si>
  <si>
    <t>03232-01 (w)</t>
  </si>
  <si>
    <t>03233-00 (b)</t>
  </si>
  <si>
    <t>03234-01 (b)</t>
  </si>
  <si>
    <t>03235-03 (b)</t>
  </si>
  <si>
    <t>03236-00 (b)</t>
  </si>
  <si>
    <t>03237-01 (b)</t>
  </si>
  <si>
    <t>03238-03 (b)</t>
  </si>
  <si>
    <t>03239-10 (b)</t>
  </si>
  <si>
    <t>9 animals - MC134</t>
  </si>
  <si>
    <t>4 animals - MC110</t>
  </si>
  <si>
    <t>03242-00</t>
  </si>
  <si>
    <t>03243-01</t>
  </si>
  <si>
    <t>2 animals - MC126</t>
  </si>
  <si>
    <t>140-2-1</t>
  </si>
  <si>
    <t>Please genotype all alleles- first litter died</t>
  </si>
  <si>
    <t>03225-10 (b)</t>
  </si>
  <si>
    <t>03226-11 (b)</t>
  </si>
  <si>
    <t>MC 138</t>
  </si>
  <si>
    <t>MC96B</t>
  </si>
  <si>
    <t>male sac'd 3/6/13- paralyzed</t>
  </si>
  <si>
    <t>Sac old age</t>
  </si>
  <si>
    <t>Female sac 3/6/13</t>
  </si>
  <si>
    <t>Female sac'd 3/6/13</t>
  </si>
  <si>
    <t>2/28/13 (4)</t>
  </si>
  <si>
    <t>93-5-1</t>
  </si>
  <si>
    <t xml:space="preserve">03122-00 (w)  </t>
  </si>
  <si>
    <t>James injected with Cre</t>
  </si>
  <si>
    <t>Sac ulcerating tumor</t>
  </si>
  <si>
    <t>Sac- ulcerating tumor</t>
  </si>
  <si>
    <t>DCT-TVA;BRafCa/+; Ink4a/Arf-f/f</t>
  </si>
  <si>
    <t>Sac-TVA negative</t>
  </si>
  <si>
    <t>Sac Tva negative</t>
  </si>
  <si>
    <t>2/28/13 (5) litter died</t>
  </si>
  <si>
    <t>109-6-1</t>
  </si>
  <si>
    <t xml:space="preserve">sac old age </t>
  </si>
  <si>
    <t>all died</t>
  </si>
  <si>
    <t>injected wt Akt2 and Cre</t>
  </si>
  <si>
    <t>3/6/13 (4)</t>
  </si>
  <si>
    <t>DCT-TVA; Ink4a/Arf-f/f;pten wt</t>
  </si>
  <si>
    <t>141-1-1</t>
  </si>
  <si>
    <t xml:space="preserve">3/7/2013 sac tumor had gone but left scab by eye </t>
  </si>
  <si>
    <t>4 animals -MC139</t>
  </si>
  <si>
    <t>03244-00</t>
  </si>
  <si>
    <t>03245-01</t>
  </si>
  <si>
    <t>03246-03</t>
  </si>
  <si>
    <t>03247-00</t>
  </si>
  <si>
    <t>03248-01</t>
  </si>
  <si>
    <t>5 animals - MC122</t>
  </si>
  <si>
    <t>7 animals - MC112B</t>
  </si>
  <si>
    <t>03249-00</t>
  </si>
  <si>
    <t>03250-01</t>
  </si>
  <si>
    <t>03251-03</t>
  </si>
  <si>
    <t>03252-10</t>
  </si>
  <si>
    <t>03253-30</t>
  </si>
  <si>
    <t>03254-00</t>
  </si>
  <si>
    <t>03255-01</t>
  </si>
  <si>
    <t>03256-00 (b)</t>
  </si>
  <si>
    <t>03257-01 (b)</t>
  </si>
  <si>
    <t>03258-03 (b)</t>
  </si>
  <si>
    <t>03259-00 (w)</t>
  </si>
  <si>
    <t>03260-01 (w)</t>
  </si>
  <si>
    <t>03261-00 (b)</t>
  </si>
  <si>
    <t>03262-01 (b)</t>
  </si>
  <si>
    <t>3/9/13 (8)</t>
  </si>
  <si>
    <t>108-6-1</t>
  </si>
  <si>
    <t>107-6-1</t>
  </si>
  <si>
    <t>1 animals - MC138</t>
  </si>
  <si>
    <t>3/4/13 (2) - all died</t>
  </si>
  <si>
    <t>3/11/13 (2) - all died</t>
  </si>
  <si>
    <t>3/12/13 (6)</t>
  </si>
  <si>
    <t>MC 130(6)</t>
  </si>
  <si>
    <t>3/7/13 (5)</t>
  </si>
  <si>
    <t>James injected with EGFRvIII and Cre</t>
  </si>
  <si>
    <t>DCT-TVA;Ink4a/Arf flox/flox;Braf Ca/Ca; pten flox/flox;Arf6 flox/flox</t>
  </si>
  <si>
    <t>03067-03 (w)</t>
  </si>
  <si>
    <t>03263-00</t>
  </si>
  <si>
    <t>03264-01</t>
  </si>
  <si>
    <t>03265-03</t>
  </si>
  <si>
    <t>03266-00</t>
  </si>
  <si>
    <t>03267-00</t>
  </si>
  <si>
    <t>03268-01</t>
  </si>
  <si>
    <t>03269-03</t>
  </si>
  <si>
    <t>03271-01</t>
  </si>
  <si>
    <t>03272-00</t>
  </si>
  <si>
    <t>03273-01</t>
  </si>
  <si>
    <t>03274-03</t>
  </si>
  <si>
    <t>03275-10</t>
  </si>
  <si>
    <t>03276-00</t>
  </si>
  <si>
    <t>03277-01</t>
  </si>
  <si>
    <t>03278-03</t>
  </si>
  <si>
    <t>03280-30</t>
  </si>
  <si>
    <t>03281-11</t>
  </si>
  <si>
    <t>5 animals -MC142</t>
  </si>
  <si>
    <t>03286-00</t>
  </si>
  <si>
    <t>03287-01</t>
  </si>
  <si>
    <t>03288-03</t>
  </si>
  <si>
    <t>03289-00</t>
  </si>
  <si>
    <t>03290-01</t>
  </si>
  <si>
    <t>3/13/13 (6)</t>
  </si>
  <si>
    <t>MC131 (6)</t>
  </si>
  <si>
    <t>131-3-1</t>
  </si>
  <si>
    <t>110-3-2</t>
  </si>
  <si>
    <t>Sacd</t>
  </si>
  <si>
    <t>sac'd</t>
  </si>
  <si>
    <t>Mating ended/sac'd 3/13/13</t>
  </si>
  <si>
    <t>Sac'd 3/14/13</t>
  </si>
  <si>
    <t>3/14/13 (6)</t>
  </si>
  <si>
    <t>MC112 (6)</t>
  </si>
  <si>
    <t>112-5-1</t>
  </si>
  <si>
    <t>6 animals - MC112</t>
  </si>
  <si>
    <t>122-3-2</t>
  </si>
  <si>
    <t>4 animals - MC105</t>
  </si>
  <si>
    <t>MC 148 3/14/13</t>
  </si>
  <si>
    <t>MC 149 3/14/13</t>
  </si>
  <si>
    <t>MC 147 3/14/13</t>
  </si>
  <si>
    <t>MC 114B</t>
  </si>
  <si>
    <t>MC 150 3/14/13</t>
  </si>
  <si>
    <t>MC 151 3/14/13</t>
  </si>
  <si>
    <t>2 animals -MC128</t>
  </si>
  <si>
    <t>03291-00</t>
  </si>
  <si>
    <t>03293-00</t>
  </si>
  <si>
    <t>03294-01</t>
  </si>
  <si>
    <t>03295-00</t>
  </si>
  <si>
    <t>03296-01</t>
  </si>
  <si>
    <t>8 animals - MC135</t>
  </si>
  <si>
    <t>03297-00 (w)</t>
  </si>
  <si>
    <t>03298-01 (w)</t>
  </si>
  <si>
    <t>03299-03 (w)</t>
  </si>
  <si>
    <t>03300-10 (w)</t>
  </si>
  <si>
    <t>03301-00 (w)</t>
  </si>
  <si>
    <t>03303-00 (b)</t>
  </si>
  <si>
    <t>03302-01 (w)</t>
  </si>
  <si>
    <t>03304-01 (b)</t>
  </si>
  <si>
    <t>Sac - Experimental End-point</t>
  </si>
  <si>
    <t>96B-1-2</t>
  </si>
  <si>
    <t>112B-4-2</t>
  </si>
  <si>
    <t>129-2-2</t>
  </si>
  <si>
    <t>03270-03</t>
  </si>
  <si>
    <t>111-5-2</t>
  </si>
  <si>
    <t>mom may not be lactating to sufficiently feed pups. Pups not ready to be tail clipped - may not make it.</t>
  </si>
  <si>
    <t>3/11/13 (1) - died</t>
  </si>
  <si>
    <t>03056-11</t>
  </si>
  <si>
    <t xml:space="preserve">mBRAF and 4HT </t>
  </si>
  <si>
    <t xml:space="preserve">In with 2054 Tz P16 IRES GFP 50k cells per side </t>
  </si>
  <si>
    <t>only 5 found injected with 2054-Tz16WT+IRES GFP 50k per side</t>
  </si>
  <si>
    <t>In with CRE 3/15/2013</t>
  </si>
  <si>
    <t>134-2-1</t>
  </si>
  <si>
    <t>3/14/13 (9)</t>
  </si>
  <si>
    <t>3/15/13 (11)</t>
  </si>
  <si>
    <t>129-3-1</t>
  </si>
  <si>
    <t>11 animals - MC129</t>
  </si>
  <si>
    <t>3/16/13 (4)</t>
  </si>
  <si>
    <t>DCT-TVA; Braf; Ink4a/Arf flox/flox</t>
  </si>
  <si>
    <t>4 animals - MC143</t>
  </si>
  <si>
    <t>3/17/13 (5)</t>
  </si>
  <si>
    <t>133-3-1</t>
  </si>
  <si>
    <t>3/18/13 (8)</t>
  </si>
  <si>
    <t>3/18/13 (7)</t>
  </si>
  <si>
    <t>111-6-1</t>
  </si>
  <si>
    <t>Female # 2236-01 FD 3/18/13</t>
  </si>
  <si>
    <t>2/26/13 (10) all died</t>
  </si>
  <si>
    <t>03285-03</t>
  </si>
  <si>
    <t>need to get rid of pten</t>
  </si>
  <si>
    <t>Nestin-TVA;Pten-flox/flox</t>
  </si>
  <si>
    <t>1 animals -MC128</t>
  </si>
  <si>
    <t>128-4-1</t>
  </si>
  <si>
    <t>TNIC and TET OFF</t>
  </si>
  <si>
    <r>
      <t>INK/ARF</t>
    </r>
    <r>
      <rPr>
        <vertAlign val="superscript"/>
        <sz val="10"/>
        <color indexed="8"/>
        <rFont val="Arial"/>
        <family val="2"/>
      </rPr>
      <t xml:space="preserve">FLOX/FLOX </t>
    </r>
    <r>
      <rPr>
        <sz val="10"/>
        <color indexed="8"/>
        <rFont val="Arial"/>
        <family val="2"/>
      </rPr>
      <t>PTEN</t>
    </r>
    <r>
      <rPr>
        <vertAlign val="superscript"/>
        <sz val="10"/>
        <color indexed="8"/>
        <rFont val="Arial"/>
        <family val="2"/>
      </rPr>
      <t xml:space="preserve">FLOX/FLOX </t>
    </r>
  </si>
  <si>
    <t>3/20/13 (1)</t>
  </si>
  <si>
    <t>3/20/13 (5)</t>
  </si>
  <si>
    <t>136-1-1</t>
  </si>
  <si>
    <t>93-5-2</t>
  </si>
  <si>
    <t>03095-10</t>
  </si>
  <si>
    <t>03096-11</t>
  </si>
  <si>
    <t>DCT-TVA;pten wt/Inkwt;Tyr-Cre</t>
  </si>
  <si>
    <t>Tyr-Cre;BRAF Ca/Ca</t>
  </si>
  <si>
    <t>male # 2241-00 sa'cd 3/21/13</t>
  </si>
  <si>
    <t>Female # 2848-01sac'd 3/21/13</t>
  </si>
  <si>
    <t>female # 2301 sac'd 3/15/13 paralysis</t>
  </si>
  <si>
    <t>male sac'd 3/21/13</t>
  </si>
  <si>
    <t>Female #2512 sac'd 3/21/13</t>
  </si>
  <si>
    <t>Sac'd - Exerpeimental Endpoint; no evidence of tumors</t>
  </si>
  <si>
    <t>MC 146 3/16/13</t>
  </si>
  <si>
    <t>03240-03</t>
  </si>
  <si>
    <t>03241-11</t>
  </si>
  <si>
    <t>MC125  (8)</t>
  </si>
  <si>
    <t>8 inj with 50k per side 2054 TzP16 IRES CRE cells 3/21/2013</t>
  </si>
  <si>
    <t>3/21/2013 (9)</t>
  </si>
  <si>
    <t>Nestin-TVA;Pten-flox/flox; Ink4a/Arf flox/flox</t>
  </si>
  <si>
    <t>03305-00</t>
  </si>
  <si>
    <t>03306-00</t>
  </si>
  <si>
    <t>03307-01</t>
  </si>
  <si>
    <t>03308-00</t>
  </si>
  <si>
    <t>03309-01</t>
  </si>
  <si>
    <t>03310-03</t>
  </si>
  <si>
    <t>03311-10</t>
  </si>
  <si>
    <t>03314-03</t>
  </si>
  <si>
    <t>03315-10</t>
  </si>
  <si>
    <t>03316-00 (b)</t>
  </si>
  <si>
    <t>03317-01 (b)</t>
  </si>
  <si>
    <t>03318-03 (b)</t>
  </si>
  <si>
    <t>03319-00 (w)</t>
  </si>
  <si>
    <t>4 animals- MC141</t>
  </si>
  <si>
    <t>8 animals- MC140</t>
  </si>
  <si>
    <t>105-6-1</t>
  </si>
  <si>
    <t>3/19/13 (1) - all died</t>
  </si>
  <si>
    <t>3/25/13 (9)</t>
  </si>
  <si>
    <t xml:space="preserve">9 animals - MC109 </t>
  </si>
  <si>
    <t>109-7-1</t>
  </si>
  <si>
    <t>124-4-2</t>
  </si>
  <si>
    <t>MC 152</t>
  </si>
  <si>
    <t>MC 153</t>
  </si>
  <si>
    <t>3/21/13 (4) - all died</t>
  </si>
  <si>
    <t>Female # 3283-01 FD 3/26/13</t>
  </si>
  <si>
    <t>Sac - tumor; ulcerated</t>
  </si>
  <si>
    <t>140-2-2</t>
  </si>
  <si>
    <t xml:space="preserve">9 animals - MC108 </t>
  </si>
  <si>
    <t>3 animals- MC 130</t>
  </si>
  <si>
    <t>03320-00</t>
  </si>
  <si>
    <t>03321-01</t>
  </si>
  <si>
    <t>03322-03</t>
  </si>
  <si>
    <t>03323-10</t>
  </si>
  <si>
    <t>03324-00</t>
  </si>
  <si>
    <t>03325-01</t>
  </si>
  <si>
    <t>03326-03</t>
  </si>
  <si>
    <t>03327-10</t>
  </si>
  <si>
    <t>03328-30</t>
  </si>
  <si>
    <t>M ?</t>
  </si>
  <si>
    <t>Human AKT2WT CRE</t>
  </si>
  <si>
    <t>AKT2WT CRE</t>
  </si>
  <si>
    <t>10 untreated</t>
  </si>
  <si>
    <t>MC93</t>
  </si>
  <si>
    <t>03282-10</t>
  </si>
  <si>
    <t>MC 155</t>
  </si>
  <si>
    <t>Female #3095-10 sick; sac'd 3/25/13</t>
  </si>
  <si>
    <t>Male #3097-01 placed back in 99-4-2 3/27/13</t>
  </si>
  <si>
    <t>Female # 1033-00 sac'd 3/27/13</t>
  </si>
  <si>
    <t>MC 155 3/25/13</t>
  </si>
  <si>
    <t>Male #1086-01 sac'd 3/21/13</t>
  </si>
  <si>
    <t>Male # 3172-01 sac'd 3/27/13</t>
  </si>
  <si>
    <t>Mating ended 3/27/13. Both male and female sac'd</t>
  </si>
  <si>
    <t>Female #2434-03 sac'd - sick &amp; labored breathing</t>
  </si>
  <si>
    <t>141-1-2</t>
  </si>
  <si>
    <t>Sac - housekeeping; thought it was not injected, but was.</t>
  </si>
  <si>
    <t>3/27/13 (6)</t>
  </si>
  <si>
    <t>6 animals- MC 144</t>
  </si>
  <si>
    <t>Male #2587-03 sac'd 3/28//13</t>
  </si>
  <si>
    <t>03332-00 (w)</t>
  </si>
  <si>
    <t>03333-01 (w)</t>
  </si>
  <si>
    <t>03334-00 (b)</t>
  </si>
  <si>
    <t>03335-01 (b)</t>
  </si>
  <si>
    <t>03336-03 (b)</t>
  </si>
  <si>
    <t>03337-10 (b)</t>
  </si>
  <si>
    <t>03338-00 (w)</t>
  </si>
  <si>
    <t>03339-01 (w)</t>
  </si>
  <si>
    <t>03340-00 (b)</t>
  </si>
  <si>
    <t>03341-01 (b)</t>
  </si>
  <si>
    <t>03342-03 (b)</t>
  </si>
  <si>
    <t>03343-03 (w)</t>
  </si>
  <si>
    <t>03344-00 (w)</t>
  </si>
  <si>
    <t>03345-01 (w)</t>
  </si>
  <si>
    <t>03346-03 (w)</t>
  </si>
  <si>
    <t>03347-00 (b)</t>
  </si>
  <si>
    <t>03348-01 (b)</t>
  </si>
  <si>
    <t>03349-03 (b)</t>
  </si>
  <si>
    <t>03350-00 (w)</t>
  </si>
  <si>
    <t>03351-01 (w)</t>
  </si>
  <si>
    <t>03352-00 (b)</t>
  </si>
  <si>
    <t>DOX TX</t>
  </si>
  <si>
    <t>Placed on DOX 3/28/13</t>
  </si>
  <si>
    <t>108-6-2</t>
  </si>
  <si>
    <t>DCT-TVA; Braf; Ink4a wt</t>
  </si>
  <si>
    <t>3/31/13 (3)</t>
  </si>
  <si>
    <t>140-3-1</t>
  </si>
  <si>
    <t>3 animals- MC140</t>
  </si>
  <si>
    <t>FD, no primary tumor</t>
  </si>
  <si>
    <t>FD, no primary tumor, but lung tumors on necropsy</t>
  </si>
  <si>
    <t>03329-03</t>
  </si>
  <si>
    <t>03353-00 (w)</t>
  </si>
  <si>
    <t>03354-01 (w)</t>
  </si>
  <si>
    <t>03355-00 (b)</t>
  </si>
  <si>
    <t>03356-01 (b)</t>
  </si>
  <si>
    <t>03357-03 (b)</t>
  </si>
  <si>
    <t>03358-10 (b)</t>
  </si>
  <si>
    <t>03359-30 (b)</t>
  </si>
  <si>
    <t>03360-11 (b)</t>
  </si>
  <si>
    <t>03361-00 (w)</t>
  </si>
  <si>
    <t>03362-13 (b)</t>
  </si>
  <si>
    <t>03363-31 (b)</t>
  </si>
  <si>
    <t>03364-00 (w)</t>
  </si>
  <si>
    <t>03365-01 (w)</t>
  </si>
  <si>
    <t>03366-00 (b)</t>
  </si>
  <si>
    <t>inj w/Cre 4/1/13 JR</t>
  </si>
  <si>
    <t>131-3-2</t>
  </si>
  <si>
    <t>03292-03</t>
  </si>
  <si>
    <t>2 animals- MC 147</t>
  </si>
  <si>
    <t>03377-00</t>
  </si>
  <si>
    <t>03378-01</t>
  </si>
  <si>
    <t>03379-03</t>
  </si>
  <si>
    <t>03380-10</t>
  </si>
  <si>
    <t>03381-00</t>
  </si>
  <si>
    <t>03382-01</t>
  </si>
  <si>
    <t>03383-03</t>
  </si>
  <si>
    <t>03384-10</t>
  </si>
  <si>
    <t>03385-30</t>
  </si>
  <si>
    <t>03386-00</t>
  </si>
  <si>
    <t>03387-01</t>
  </si>
  <si>
    <t>2 animals - MC137</t>
  </si>
  <si>
    <t>03388-00 (w)</t>
  </si>
  <si>
    <t>Inj with mBRAF and 4ht  3/13/13</t>
  </si>
  <si>
    <t>03160-13 (b)</t>
  </si>
  <si>
    <t>112-5-2</t>
  </si>
  <si>
    <t>3/22/13 (7) - all died</t>
  </si>
  <si>
    <t>4/3/13 (3)</t>
  </si>
  <si>
    <t>130-4-1</t>
  </si>
  <si>
    <t>4/3/13 (4)</t>
  </si>
  <si>
    <t>151-1-1</t>
  </si>
  <si>
    <t>MC 157 4/2</t>
  </si>
  <si>
    <t>MC 158 4/2</t>
  </si>
  <si>
    <t>MC 154 4/2</t>
  </si>
  <si>
    <t>``</t>
  </si>
  <si>
    <t>inj w/Cre 4/1/13 JR base of tail/ass</t>
  </si>
  <si>
    <t>4 animals -MC136</t>
  </si>
  <si>
    <t>03391-00</t>
  </si>
  <si>
    <t>03392-01</t>
  </si>
  <si>
    <t>03393-03</t>
  </si>
  <si>
    <t>03394-00 (w)</t>
  </si>
  <si>
    <t>03395-01 (w)</t>
  </si>
  <si>
    <t>03396-03 (w)</t>
  </si>
  <si>
    <t>03397-00 (w)</t>
  </si>
  <si>
    <t>03398-00 (b)</t>
  </si>
  <si>
    <t>03399-01 (b)</t>
  </si>
  <si>
    <t>03400-03 (b)</t>
  </si>
  <si>
    <t>7 animals - MC135</t>
  </si>
  <si>
    <t>Tyr-Cre;BRAF;pten wt</t>
  </si>
  <si>
    <t>2/28/13 (8)</t>
  </si>
  <si>
    <t>135-2-1</t>
  </si>
  <si>
    <t>134-2-2</t>
  </si>
  <si>
    <t>129-3-3</t>
  </si>
  <si>
    <t>108-7-1</t>
  </si>
  <si>
    <t xml:space="preserve">2 animals - MC108 </t>
  </si>
  <si>
    <t>4/4/13 (2) - all died</t>
  </si>
  <si>
    <t xml:space="preserve">Fostered </t>
  </si>
  <si>
    <t>6 inj myrAkt3-FLAG and Cre 11/8, 11/9</t>
  </si>
  <si>
    <t>Can't tell them apart</t>
  </si>
  <si>
    <t>msBRAF and 4HT</t>
  </si>
  <si>
    <t>03368-03</t>
  </si>
  <si>
    <t>03367-03 (b)</t>
  </si>
  <si>
    <t>sac'd - sick</t>
  </si>
  <si>
    <t>Male # 2703 sac'd 3/13/13</t>
  </si>
  <si>
    <t>Female # 2700 sac'd 4/5/13</t>
  </si>
  <si>
    <t>Male # 2712 sac'd 3/13/13</t>
  </si>
  <si>
    <t>Female # 2790 sac'd 4/5/13</t>
  </si>
  <si>
    <t>Mating ended 4/5/13</t>
  </si>
  <si>
    <t>4/4/13 (6)</t>
  </si>
  <si>
    <t>4/5/13 (8)</t>
  </si>
  <si>
    <t>149-1-1</t>
  </si>
  <si>
    <t>4/5/13 (5)</t>
  </si>
  <si>
    <t>99-4-2B</t>
  </si>
  <si>
    <t>msBRAF VE DF-1 TAg  cells p3 and 4+ 4HT</t>
  </si>
  <si>
    <t>with MC 70</t>
  </si>
  <si>
    <t>4/7/2013 (8)</t>
  </si>
  <si>
    <t>134-3-1</t>
  </si>
  <si>
    <t>2 animals - MC105</t>
  </si>
  <si>
    <t>4/2/2013 (2) - all died</t>
  </si>
  <si>
    <t>111-6-2</t>
  </si>
  <si>
    <t>125-3-2</t>
  </si>
  <si>
    <t>MC 156 4/8/13</t>
  </si>
  <si>
    <t>Sac - tumor, sick</t>
  </si>
  <si>
    <t>DCT-TVA; Braf wt; Ink4a/Arf flox/flox</t>
  </si>
  <si>
    <t>Male # 2535-01 FD 4/8/13</t>
  </si>
  <si>
    <t>4/7/13 (7)</t>
  </si>
  <si>
    <t>143-2-1</t>
  </si>
  <si>
    <t>7 animals - MC143</t>
  </si>
  <si>
    <t>4/9/13 (8)</t>
  </si>
  <si>
    <t>8 animals -MC150</t>
  </si>
  <si>
    <t>4/9/13 (3)</t>
  </si>
  <si>
    <t>3 animals - MC154</t>
  </si>
  <si>
    <t>Sac - possible tumor on ear.  Vet's orders to euthanize.</t>
  </si>
  <si>
    <t xml:space="preserve">Ear Tumor quick growing </t>
  </si>
  <si>
    <t>4/9/2013 (4)</t>
  </si>
  <si>
    <t>136-2-1</t>
  </si>
  <si>
    <t>03389-30 (b)</t>
  </si>
  <si>
    <t>as observed by JR &amp; JCT.</t>
  </si>
  <si>
    <t>0 = None  1 = possible  2 = Definite mets; not many   3 = not many mets, but large   4= many tumors med-large 5= whole lung has tumors</t>
  </si>
  <si>
    <t xml:space="preserve"> Lung mets scaled from 0 to 5 with the following scale descriptions</t>
  </si>
  <si>
    <t>4/10/13 (11)</t>
  </si>
  <si>
    <t>11 animals - MC111</t>
  </si>
  <si>
    <t>111-7-1</t>
  </si>
  <si>
    <t>4/10/13 (5) all died</t>
  </si>
  <si>
    <t>4/10/13 (9)</t>
  </si>
  <si>
    <t>9 animals -MC146</t>
  </si>
  <si>
    <t>03401-01</t>
  </si>
  <si>
    <t>03402-03</t>
  </si>
  <si>
    <t>03403-00</t>
  </si>
  <si>
    <t>03404-01</t>
  </si>
  <si>
    <t>03405-03</t>
  </si>
  <si>
    <t>03406-10</t>
  </si>
  <si>
    <t>03407-00</t>
  </si>
  <si>
    <t>03408-01</t>
  </si>
  <si>
    <t>03409-03</t>
  </si>
  <si>
    <t>03410-10</t>
  </si>
  <si>
    <t>03411-30</t>
  </si>
  <si>
    <t>03412-00 (w)</t>
  </si>
  <si>
    <t>03413-01 (w)</t>
  </si>
  <si>
    <t>03414-00 (b)</t>
  </si>
  <si>
    <t>03415-01 (b)</t>
  </si>
  <si>
    <t>03416-03 (b)</t>
  </si>
  <si>
    <t>03417-00 (w)</t>
  </si>
  <si>
    <t>Sac - female sick</t>
  </si>
  <si>
    <t xml:space="preserve">Sac  </t>
  </si>
  <si>
    <t>Female # 2532 sick.  Mating cages sac'd.  4/10/13</t>
  </si>
  <si>
    <t>135-2-2</t>
  </si>
  <si>
    <t>mc150</t>
  </si>
  <si>
    <t>4/10/2013 4/11/2013</t>
  </si>
  <si>
    <t>male 02586-01 in 12/13/12 FD 4/11/13</t>
  </si>
  <si>
    <t>DCT-TVA;Ink4a/Arf flox/flox;Tyr-Cre;Braf +/+; pten +/+</t>
  </si>
  <si>
    <t>03367-03</t>
  </si>
  <si>
    <t>Female # 2531 sac'd 4/12/13</t>
  </si>
  <si>
    <t>Gemma took 2 pups for cell lines</t>
  </si>
  <si>
    <t>4/13/13 (9)</t>
  </si>
  <si>
    <t>9 animals - MC135</t>
  </si>
  <si>
    <t>135-3-1</t>
  </si>
  <si>
    <t>4/13/13 (5)</t>
  </si>
  <si>
    <t>142-2-1</t>
  </si>
  <si>
    <t>148B</t>
  </si>
  <si>
    <t>4/14/13 (8)</t>
  </si>
  <si>
    <t>148B-1-1</t>
  </si>
  <si>
    <t>109-7-2</t>
  </si>
  <si>
    <t>MC 161 4/15/13</t>
  </si>
  <si>
    <t>MC 162 4/15/13</t>
  </si>
  <si>
    <t>MC 163 4/15/13</t>
  </si>
  <si>
    <t>MC 164 4/15/13</t>
  </si>
  <si>
    <t>Age at Sac</t>
  </si>
  <si>
    <t>age at sac</t>
  </si>
  <si>
    <t>4/16/13 (6)</t>
  </si>
  <si>
    <t>6 animals- MC153</t>
  </si>
  <si>
    <t>153-1-1</t>
  </si>
  <si>
    <t>144-1-2</t>
  </si>
  <si>
    <t>03420-01</t>
  </si>
  <si>
    <t>2 animals- MC 130</t>
  </si>
  <si>
    <t>03421-00</t>
  </si>
  <si>
    <t>03422-00</t>
  </si>
  <si>
    <t>3 animals -MC151</t>
  </si>
  <si>
    <t>03423-00</t>
  </si>
  <si>
    <t>03424-01</t>
  </si>
  <si>
    <t>03425-00</t>
  </si>
  <si>
    <t>MC 159 4/8/13</t>
  </si>
  <si>
    <t>MC 160 4/8/13</t>
  </si>
  <si>
    <t>4/17/13 (8)</t>
  </si>
  <si>
    <t>144-2-1</t>
  </si>
  <si>
    <t>Female #2399-01 sac'd 4/17/13 sick &amp; lethargic.  Sac'ed along with 4 pups - pups small and lethargic too.</t>
  </si>
  <si>
    <t>ended 4/18/13</t>
  </si>
  <si>
    <t>4/18/13 (8)</t>
  </si>
  <si>
    <t>109-8-1</t>
  </si>
  <si>
    <t>141-2-1</t>
  </si>
  <si>
    <t>9 animals- MC 144</t>
  </si>
  <si>
    <t>122-4-1</t>
  </si>
  <si>
    <t>5 animals - MC112</t>
  </si>
  <si>
    <t>MC 105 10/24/12</t>
  </si>
  <si>
    <t>In with CRE base of tail (DF1 Cre  cells- heat shocked) 8mice</t>
  </si>
  <si>
    <t xml:space="preserve">Cre </t>
  </si>
  <si>
    <t>In with Cre base of tail (DF1 Cre  cells- heat shocked) 8mice</t>
  </si>
  <si>
    <t>03330-11</t>
  </si>
  <si>
    <t>Mating ended 4/19/13 - unproductive mating</t>
  </si>
  <si>
    <t>MC 168 4/19/13</t>
  </si>
  <si>
    <t>Sacm - housekeeping</t>
  </si>
  <si>
    <t>M C169 4/19/13</t>
  </si>
  <si>
    <t>MC169 4/19/13</t>
  </si>
  <si>
    <t>MC 167 4/19/13</t>
  </si>
  <si>
    <t>MC 166 4/19/13</t>
  </si>
  <si>
    <t>In 2054 p16 clone 2, 3 million cells</t>
  </si>
  <si>
    <t>Inj 2054 p16 3 million cells 4/19/13</t>
  </si>
  <si>
    <t xml:space="preserve">Inj with 2054 Tz P16 IRES GFP 3m cells per side </t>
  </si>
  <si>
    <t>4/18/13 (6) - all died</t>
  </si>
  <si>
    <t>4/22/13 (3) all died</t>
  </si>
  <si>
    <t>108-8-1</t>
  </si>
  <si>
    <t xml:space="preserve">3 animals - MC108 </t>
  </si>
  <si>
    <t>4/20/13 (5)</t>
  </si>
  <si>
    <t>140-4-1</t>
  </si>
  <si>
    <t>5 animals- MC140</t>
  </si>
  <si>
    <t>4/22/13 (6)</t>
  </si>
  <si>
    <t>6 animals- MC 147</t>
  </si>
  <si>
    <t>*genotype for ink &amp; tva - 1st litter died</t>
  </si>
  <si>
    <t>MC 130</t>
  </si>
  <si>
    <t>Sac - open wound. Was being treated by vet with no progress in healing.  Vet ordered euthanasia.</t>
  </si>
  <si>
    <t>Male #2464-00 sac'd due to unhealing open wound.  Vet requested euthanasia.</t>
  </si>
  <si>
    <t>4 animals - MC148</t>
  </si>
  <si>
    <t>03426-00 (w)</t>
  </si>
  <si>
    <t>03427-01 (w)</t>
  </si>
  <si>
    <t>03428-03 (b)</t>
  </si>
  <si>
    <t>03429-00 (b)</t>
  </si>
  <si>
    <t>7 animals - MC149</t>
  </si>
  <si>
    <t>03431-01</t>
  </si>
  <si>
    <t>03434-11</t>
  </si>
  <si>
    <t>03435-13</t>
  </si>
  <si>
    <t>03436-30</t>
  </si>
  <si>
    <t>03437-00 (w)</t>
  </si>
  <si>
    <t>03439-01 (b)</t>
  </si>
  <si>
    <t>03440-00 (w)</t>
  </si>
  <si>
    <t>03441-00 (b)</t>
  </si>
  <si>
    <t>03442-01 (b)</t>
  </si>
  <si>
    <t>03443-03 (b)</t>
  </si>
  <si>
    <t>03418-10</t>
  </si>
  <si>
    <t>6 animals - MC134</t>
  </si>
  <si>
    <t>130-4-2</t>
  </si>
  <si>
    <t>4/23/13b (2) fostered to MC 147</t>
  </si>
  <si>
    <t>fostered to MC 147</t>
  </si>
  <si>
    <t>4/24/13 (8)</t>
  </si>
  <si>
    <t>4/24/13 (10)</t>
  </si>
  <si>
    <t>MC131 (10)</t>
  </si>
  <si>
    <t>131-4-1</t>
  </si>
  <si>
    <t>10 animals -MC131</t>
  </si>
  <si>
    <t>03444-00 (w)</t>
  </si>
  <si>
    <t>03445-00 (b)</t>
  </si>
  <si>
    <t>03446-01 (b)</t>
  </si>
  <si>
    <t>03447-03 (b)</t>
  </si>
  <si>
    <t>03450-00</t>
  </si>
  <si>
    <t>03451-01</t>
  </si>
  <si>
    <t>03452-03</t>
  </si>
  <si>
    <t>03453-10</t>
  </si>
  <si>
    <t>03454-30</t>
  </si>
  <si>
    <t>03455-00</t>
  </si>
  <si>
    <t>03456-01</t>
  </si>
  <si>
    <t>03457-03</t>
  </si>
  <si>
    <t>03458-00 (w)</t>
  </si>
  <si>
    <t>03459-00 (b)</t>
  </si>
  <si>
    <t>03460-01 (b)</t>
  </si>
  <si>
    <t>03461-00 (w)</t>
  </si>
  <si>
    <t>03462-00 (b)</t>
  </si>
  <si>
    <t>03463-03 (b)</t>
  </si>
  <si>
    <t>03464-10 (b)</t>
  </si>
  <si>
    <t>03465-01 (b)</t>
  </si>
  <si>
    <t>03466-00 (w)</t>
  </si>
  <si>
    <t xml:space="preserve">msBRaf and 4HT </t>
  </si>
  <si>
    <t xml:space="preserve">TREBRAFKDVE; TETOFF; CRE </t>
  </si>
  <si>
    <t xml:space="preserve">4HT (TRE_BRAFKDVE + TET OFF) </t>
  </si>
  <si>
    <t xml:space="preserve">Dave injected with RAC1-IRES-Cre </t>
  </si>
  <si>
    <t xml:space="preserve">RAC1-IRES-Cre </t>
  </si>
  <si>
    <t>Dave and Matt</t>
  </si>
  <si>
    <t>i94</t>
  </si>
  <si>
    <t>i95</t>
  </si>
  <si>
    <t>i96</t>
  </si>
  <si>
    <t>i97</t>
  </si>
  <si>
    <t>i98</t>
  </si>
  <si>
    <t>i99</t>
  </si>
  <si>
    <t>i100</t>
  </si>
  <si>
    <t>i101</t>
  </si>
  <si>
    <t>i102</t>
  </si>
  <si>
    <t>i103</t>
  </si>
  <si>
    <t>i104</t>
  </si>
  <si>
    <t>i105</t>
  </si>
  <si>
    <t>i106</t>
  </si>
  <si>
    <t>i107</t>
  </si>
  <si>
    <t>i108</t>
  </si>
  <si>
    <t>i109</t>
  </si>
  <si>
    <t>i110</t>
  </si>
  <si>
    <t>mBRAF and 4HT</t>
  </si>
  <si>
    <t>TREKDVE TET OFF 4HT</t>
  </si>
  <si>
    <t>Number</t>
  </si>
  <si>
    <t>msBRAF 4HT</t>
  </si>
  <si>
    <t>TREKDVE TET OFF and CRE</t>
  </si>
  <si>
    <t>5 animals -MC136</t>
  </si>
  <si>
    <t>03471-00</t>
  </si>
  <si>
    <t>03472-01</t>
  </si>
  <si>
    <t>03473-03</t>
  </si>
  <si>
    <t>03474-10</t>
  </si>
  <si>
    <t>03475-00</t>
  </si>
  <si>
    <t>03476-01</t>
  </si>
  <si>
    <t>03477-03</t>
  </si>
  <si>
    <t>03478-10</t>
  </si>
  <si>
    <t>03483-30</t>
  </si>
  <si>
    <t>03484-11</t>
  </si>
  <si>
    <t>03485-13</t>
  </si>
  <si>
    <t>03486-00 (w)</t>
  </si>
  <si>
    <t>03487-00 (b)</t>
  </si>
  <si>
    <t>03488-01 (b)</t>
  </si>
  <si>
    <t>03489-03 (b)</t>
  </si>
  <si>
    <t>03490-10 (b)</t>
  </si>
  <si>
    <t>03491-00 (w)</t>
  </si>
  <si>
    <t>03492-00 (b)</t>
  </si>
  <si>
    <t>03493-01 (b)</t>
  </si>
  <si>
    <t>03494-03 (b)</t>
  </si>
  <si>
    <t>148-1-2</t>
  </si>
  <si>
    <t>03339-11 (w)</t>
  </si>
  <si>
    <t>143-2-2</t>
  </si>
  <si>
    <t>Mating ended 4/25/13</t>
  </si>
  <si>
    <t>MC 165 4/25/13</t>
  </si>
  <si>
    <t>03449-03 (b)</t>
  </si>
  <si>
    <t>03448-03 (w)</t>
  </si>
  <si>
    <t>MC157 2</t>
  </si>
  <si>
    <t>MC148 6</t>
  </si>
  <si>
    <t>i111</t>
  </si>
  <si>
    <t>i112</t>
  </si>
  <si>
    <t>RCAS CRE</t>
  </si>
  <si>
    <t>i113</t>
  </si>
  <si>
    <t>10 In with TREBRAFKDVE +TET OFF and CRE</t>
  </si>
  <si>
    <t>6 Inj with CRE</t>
  </si>
  <si>
    <t>2 Inj with CRE</t>
  </si>
  <si>
    <t>4/25/13 (5)</t>
  </si>
  <si>
    <t>148-2-1</t>
  </si>
  <si>
    <t>4/28/13 (4)</t>
  </si>
  <si>
    <t>4/29/13 (4)</t>
  </si>
  <si>
    <t>MC 159 (4)</t>
  </si>
  <si>
    <t>4 animals - MC159</t>
  </si>
  <si>
    <t>159-1-1</t>
  </si>
  <si>
    <t>4/29/13 (7)</t>
  </si>
  <si>
    <t>MC 160 (7)</t>
  </si>
  <si>
    <t>7 animals - MC160</t>
  </si>
  <si>
    <t>In 2054 p16 clone 2, 3 million cells 4/19/13</t>
  </si>
  <si>
    <t>FD - no organs taken for histo as body was eaten/mutilated.</t>
  </si>
  <si>
    <t>154-1-2</t>
  </si>
  <si>
    <t>03468-03 (b)</t>
  </si>
  <si>
    <t>03469-11 (b)</t>
  </si>
  <si>
    <t>03495-00 (w)</t>
  </si>
  <si>
    <t>03496-01 (w)</t>
  </si>
  <si>
    <t>03497-03 (w)</t>
  </si>
  <si>
    <t>03498-10 (w)</t>
  </si>
  <si>
    <t>03499-00 (b)</t>
  </si>
  <si>
    <t>03501-03 (b)</t>
  </si>
  <si>
    <t>03502-10 (b)</t>
  </si>
  <si>
    <t>03503-30 (b)</t>
  </si>
  <si>
    <t>03506-03</t>
  </si>
  <si>
    <t>03507-10</t>
  </si>
  <si>
    <t>03508-30</t>
  </si>
  <si>
    <t>111-7-2</t>
  </si>
  <si>
    <t>MC128 (4/8)</t>
  </si>
  <si>
    <t xml:space="preserve">4 inj with TREBRAFKDVETETOFFCRE </t>
  </si>
  <si>
    <t>i114</t>
  </si>
  <si>
    <t>i115</t>
  </si>
  <si>
    <t>i116</t>
  </si>
  <si>
    <t>dead by 4/29/13</t>
  </si>
  <si>
    <t>CRE 4/29/13</t>
  </si>
  <si>
    <t>4 In with TREBRAFKDVE +TET OFF and CRE</t>
  </si>
  <si>
    <t>Not inected pups WILL die</t>
  </si>
  <si>
    <t>19 untreated</t>
  </si>
  <si>
    <t>12 treated</t>
  </si>
  <si>
    <t>16 treated</t>
  </si>
  <si>
    <t>ID-pten wt</t>
  </si>
  <si>
    <t>Treated</t>
  </si>
  <si>
    <t>Untreated</t>
  </si>
  <si>
    <t>Lung met</t>
  </si>
  <si>
    <t>ID- All alleles</t>
  </si>
  <si>
    <t>small brain tumor</t>
  </si>
  <si>
    <t>brain tumor</t>
  </si>
  <si>
    <t>untreated</t>
  </si>
  <si>
    <t>8 animals - MC148B</t>
  </si>
  <si>
    <t>03509-00 (b)</t>
  </si>
  <si>
    <t>03510-01 (b)</t>
  </si>
  <si>
    <t>03511-03 (b)</t>
  </si>
  <si>
    <t>03512-10 (b)</t>
  </si>
  <si>
    <t>03513-30 (b)</t>
  </si>
  <si>
    <t>03514-00 (b)</t>
  </si>
  <si>
    <t>03515-01 (w)</t>
  </si>
  <si>
    <t>03516-03 (w)</t>
  </si>
  <si>
    <t>03517-00</t>
  </si>
  <si>
    <t>03518-01</t>
  </si>
  <si>
    <t>03524-01 (w)</t>
  </si>
  <si>
    <t>03526-01 (w)</t>
  </si>
  <si>
    <t>03527-03 (w)</t>
  </si>
  <si>
    <t>03528-00 (b)</t>
  </si>
  <si>
    <t>03470-03</t>
  </si>
  <si>
    <t>03480-31</t>
  </si>
  <si>
    <t>146-1-2</t>
  </si>
  <si>
    <t>135-3-2</t>
  </si>
  <si>
    <t>4/30/13 (6)</t>
  </si>
  <si>
    <t>137-4-1</t>
  </si>
  <si>
    <t>4/29/13 (4) - all died</t>
  </si>
  <si>
    <t>02464-00; 03191-03</t>
  </si>
  <si>
    <t>MC 146 4/10/13</t>
  </si>
  <si>
    <t>desire Tyr-Cre; BRAF and Ink4a/Arf-f/f for UV studies</t>
  </si>
  <si>
    <t>DCT-TVA;Tyr-Cre;pten-+/+;BrafCa/Ca;Ink4a/Arf-f/+</t>
  </si>
  <si>
    <t>03467-00 (w) ***</t>
  </si>
  <si>
    <t>2 animals - MC157</t>
  </si>
  <si>
    <t>4/25/2013 (2) all died</t>
  </si>
  <si>
    <t>All other pups weaned out to see if runt can get nutrition and grow to full wean size. 4/30/13</t>
  </si>
  <si>
    <t>03438-00 (b) ***** For Matt Tyr-Cre c-kit</t>
  </si>
  <si>
    <t>03318-03</t>
  </si>
  <si>
    <t>MC 97 9/17/12; MC 131</t>
  </si>
  <si>
    <t>Tumor seen</t>
  </si>
  <si>
    <t xml:space="preserve">was treated </t>
  </si>
  <si>
    <t>missing</t>
  </si>
  <si>
    <t>no tumour</t>
  </si>
  <si>
    <t>No Primary Tumor</t>
  </si>
  <si>
    <t>Mating ended/sac'd 5/1/13 - unproductive mating</t>
  </si>
  <si>
    <t>5/1/13 (10)</t>
  </si>
  <si>
    <t>10 animals -MC146</t>
  </si>
  <si>
    <t>7 animals- MC141</t>
  </si>
  <si>
    <t>7 animals- MC122</t>
  </si>
  <si>
    <t>03529-00 (w)</t>
  </si>
  <si>
    <t>03530-00 (b)</t>
  </si>
  <si>
    <t>03531-01 (b)</t>
  </si>
  <si>
    <t>03532-03 (b)</t>
  </si>
  <si>
    <t>03533-00 (b)</t>
  </si>
  <si>
    <t>03534-01 (b)</t>
  </si>
  <si>
    <t>03535-03 (b)</t>
  </si>
  <si>
    <t>03536-00</t>
  </si>
  <si>
    <t>03538-03</t>
  </si>
  <si>
    <t>03539-00</t>
  </si>
  <si>
    <t>03540-01</t>
  </si>
  <si>
    <t>03541-03</t>
  </si>
  <si>
    <t>03542-10</t>
  </si>
  <si>
    <t>MC154 6</t>
  </si>
  <si>
    <t>i117</t>
  </si>
  <si>
    <t>5/2/13 (6)</t>
  </si>
  <si>
    <t>MC158 (6)</t>
  </si>
  <si>
    <t>6 animals - MC158</t>
  </si>
  <si>
    <t>03500-01 (b)</t>
  </si>
  <si>
    <t>i119</t>
  </si>
  <si>
    <t>In with BRAF KDVE  TET OFF and CRE 5/2/2013</t>
  </si>
  <si>
    <t xml:space="preserve">In with CRE </t>
  </si>
  <si>
    <t>5/3/13 (10)</t>
  </si>
  <si>
    <t>156-1-1</t>
  </si>
  <si>
    <t>148B-1-2</t>
  </si>
  <si>
    <t>5/3/2013</t>
  </si>
  <si>
    <t xml:space="preserve"> CRE 5/3/2013</t>
  </si>
  <si>
    <t>i120</t>
  </si>
  <si>
    <t>153-1-2</t>
  </si>
  <si>
    <t>5/5/13 (1)</t>
  </si>
  <si>
    <t>159B</t>
  </si>
  <si>
    <t>5/6/13 (7)</t>
  </si>
  <si>
    <t>MC 159B (7)</t>
  </si>
  <si>
    <t>7 animals - MC159B</t>
  </si>
  <si>
    <t>159B-1-1</t>
  </si>
  <si>
    <t>7 animals- MC 145</t>
  </si>
  <si>
    <t>145-1-1</t>
  </si>
  <si>
    <t xml:space="preserve"> 3074-01 (b)</t>
  </si>
  <si>
    <t>MC164 (7)</t>
  </si>
  <si>
    <t>7 animals -MC164</t>
  </si>
  <si>
    <t>164-1-1</t>
  </si>
  <si>
    <t>5/7/13 (8)</t>
  </si>
  <si>
    <t>8 animals- MC161</t>
  </si>
  <si>
    <t>161-1-1</t>
  </si>
  <si>
    <t>5/7/13 (7)</t>
  </si>
  <si>
    <t>5/7/13 (4)</t>
  </si>
  <si>
    <t>2 animals - MC148B</t>
  </si>
  <si>
    <t>03543-00</t>
  </si>
  <si>
    <t>03545-00</t>
  </si>
  <si>
    <t>03546-01</t>
  </si>
  <si>
    <t>03547-03</t>
  </si>
  <si>
    <t>03549-01</t>
  </si>
  <si>
    <t>03550-03</t>
  </si>
  <si>
    <t>03551-10</t>
  </si>
  <si>
    <t>03553-01</t>
  </si>
  <si>
    <t>03554-03</t>
  </si>
  <si>
    <t>03555-10</t>
  </si>
  <si>
    <t>03525-10 (w)</t>
  </si>
  <si>
    <t>141-2-2</t>
  </si>
  <si>
    <t>i121</t>
  </si>
  <si>
    <t xml:space="preserve">7 inj with TREBRAFKDVETETOFFCRE </t>
  </si>
  <si>
    <t>i122</t>
  </si>
  <si>
    <t>MC 148B (2)</t>
  </si>
  <si>
    <t>inj with Cre 5/7/2013</t>
  </si>
  <si>
    <t>In with BRAF KDVE  TET OFF and CRE 5/7/2013</t>
  </si>
  <si>
    <t>older but still very small</t>
  </si>
  <si>
    <t>CRE 5/6/2013</t>
  </si>
  <si>
    <t>i123</t>
  </si>
  <si>
    <t>5/7/13 (6)</t>
  </si>
  <si>
    <t>153-2-1</t>
  </si>
  <si>
    <t>5/8/13 (3)</t>
  </si>
  <si>
    <t>03537-11</t>
  </si>
  <si>
    <t>03556-00 (w)</t>
  </si>
  <si>
    <t>03557-00 (b)</t>
  </si>
  <si>
    <t>03559-00 (b)</t>
  </si>
  <si>
    <t>03560-01 (b)</t>
  </si>
  <si>
    <t>03561-03 (b)</t>
  </si>
  <si>
    <t>03562-10 (b)</t>
  </si>
  <si>
    <t>03563-30 (b)</t>
  </si>
  <si>
    <t>03564-00 (w)</t>
  </si>
  <si>
    <t>03565-01 (w)</t>
  </si>
  <si>
    <t>03566-03 (w)</t>
  </si>
  <si>
    <t>03567-00 (b)</t>
  </si>
  <si>
    <t>03568-01 (b)</t>
  </si>
  <si>
    <t>6 animals - MC148</t>
  </si>
  <si>
    <t>03569-00</t>
  </si>
  <si>
    <t>03570-01</t>
  </si>
  <si>
    <t>03571-03</t>
  </si>
  <si>
    <t>03572-00</t>
  </si>
  <si>
    <t>03573-01</t>
  </si>
  <si>
    <t>03574-03</t>
  </si>
  <si>
    <t>3 animals- MC141</t>
  </si>
  <si>
    <t>5/9/13 (3) - all died</t>
  </si>
  <si>
    <t xml:space="preserve">TRE BRAF KDVE and CRE </t>
  </si>
  <si>
    <t>HCI-13-3183</t>
  </si>
  <si>
    <t>x</t>
  </si>
  <si>
    <t>MC 171 5/8/13</t>
  </si>
  <si>
    <t>03523-30 (w)</t>
  </si>
  <si>
    <t>03504-30</t>
  </si>
  <si>
    <t>140-4-2</t>
  </si>
  <si>
    <t>Male @ 2609-00 sac'd 4/4/13 sick Female #2608-00 sac'd 5/10/13</t>
  </si>
  <si>
    <t>Mating ended/sac'd 5/10/13</t>
  </si>
  <si>
    <t>Transferred to Dr. Eric Huang</t>
  </si>
  <si>
    <t>MC 168 4/9/13</t>
  </si>
  <si>
    <t>MC 170 5/1/13</t>
  </si>
  <si>
    <t>MC 172 5/10/13</t>
  </si>
  <si>
    <t>yes</t>
  </si>
  <si>
    <t>sm</t>
  </si>
  <si>
    <t>Female # 3418-10 FD 5/10/13</t>
  </si>
  <si>
    <t>5/13/13 (3)</t>
  </si>
  <si>
    <t>5/10/13 (7)</t>
  </si>
  <si>
    <t>149-2-1</t>
  </si>
  <si>
    <t>03548-30</t>
  </si>
  <si>
    <t>03552-30</t>
  </si>
  <si>
    <t>Tx Dox 4/30/13</t>
  </si>
  <si>
    <t>5/14/13 (7)</t>
  </si>
  <si>
    <t>2 animals - MC143</t>
  </si>
  <si>
    <t>03577-00</t>
  </si>
  <si>
    <t>3 animals - MC159</t>
  </si>
  <si>
    <t>03578-01</t>
  </si>
  <si>
    <t>03579-03</t>
  </si>
  <si>
    <t>03580-00</t>
  </si>
  <si>
    <t>03581-01</t>
  </si>
  <si>
    <t>03582-03</t>
  </si>
  <si>
    <t>03583-10</t>
  </si>
  <si>
    <t>03584-30</t>
  </si>
  <si>
    <t>03585-00</t>
  </si>
  <si>
    <t>03589-00</t>
  </si>
  <si>
    <t>03590-01</t>
  </si>
  <si>
    <t>03591-03</t>
  </si>
  <si>
    <t>5 animals - MC154</t>
  </si>
  <si>
    <t>03558-10 (w)</t>
  </si>
  <si>
    <t>131-4-2</t>
  </si>
  <si>
    <t>MC 149 (8)</t>
  </si>
  <si>
    <t>i124</t>
  </si>
  <si>
    <t>DCT-TVA ; Braf; All alleles</t>
  </si>
  <si>
    <t>03592-00 (w)</t>
  </si>
  <si>
    <t>03593-00 (b)</t>
  </si>
  <si>
    <t>03594-01 (b)</t>
  </si>
  <si>
    <t>03595-03 (b)</t>
  </si>
  <si>
    <t>03596-00 (w)</t>
  </si>
  <si>
    <t>03597-01 (w)</t>
  </si>
  <si>
    <t>03598-00 (b)</t>
  </si>
  <si>
    <t>03600-00 (w)</t>
  </si>
  <si>
    <t>03601-01 (w)</t>
  </si>
  <si>
    <t>03602-00 (b)</t>
  </si>
  <si>
    <t>03603-01 (b)</t>
  </si>
  <si>
    <t>03604-03 (b)</t>
  </si>
  <si>
    <t>03605-10 (b)</t>
  </si>
  <si>
    <t>128-5-1</t>
  </si>
  <si>
    <t>sac'd due to unhealing wounds.  Vet ordered euthanasia.</t>
  </si>
  <si>
    <t>Male #3192-03 sac'd 5/15/13</t>
  </si>
  <si>
    <t>Male #2070-03 sac'd 5/15/13 (unhealing wounds.  Vet ordered euthanasia)</t>
  </si>
  <si>
    <t>Not inected</t>
  </si>
  <si>
    <t>02752-00(w)</t>
  </si>
  <si>
    <t>03442-01</t>
  </si>
  <si>
    <t>03549-01(w)</t>
  </si>
  <si>
    <t>MC 173 5/16/13</t>
  </si>
  <si>
    <t>03606-00 (b)</t>
  </si>
  <si>
    <t>03607-01 (b)</t>
  </si>
  <si>
    <t>03608-00 (w)</t>
  </si>
  <si>
    <t>03609-01 (w)</t>
  </si>
  <si>
    <t>03610-03 (w)</t>
  </si>
  <si>
    <t>03611-10 (w)</t>
  </si>
  <si>
    <t>MC 130 4/30/13</t>
  </si>
  <si>
    <t>MC 174 5/16/13</t>
  </si>
  <si>
    <t>03544-11</t>
  </si>
  <si>
    <t>MC 175 5/16/13</t>
  </si>
  <si>
    <t>5/16/13 (7)</t>
  </si>
  <si>
    <t>3 animals - MC148</t>
  </si>
  <si>
    <t>148-3-1</t>
  </si>
  <si>
    <t>5/17/13 (4)</t>
  </si>
  <si>
    <t>165-1-1</t>
  </si>
  <si>
    <t>Put on dox 4/30/13</t>
  </si>
  <si>
    <t>Put on dox 5/10/13</t>
  </si>
  <si>
    <t>03575-10</t>
  </si>
  <si>
    <t>03576-10</t>
  </si>
  <si>
    <t>MC 148 Not injected</t>
  </si>
  <si>
    <t xml:space="preserve">Sac - Experimental Endpoint. </t>
  </si>
  <si>
    <t>fostered to MC 159B</t>
  </si>
  <si>
    <t>MC 149 (8) mice injected w/ CRE 5/14/2013</t>
  </si>
  <si>
    <t>5/16/13 (5) all died</t>
  </si>
  <si>
    <t>9 animals- MC 156</t>
  </si>
  <si>
    <t>03612-00</t>
  </si>
  <si>
    <t>03613-01</t>
  </si>
  <si>
    <t>03614-03</t>
  </si>
  <si>
    <t>03616-30</t>
  </si>
  <si>
    <t>03617-11</t>
  </si>
  <si>
    <t>03618-00</t>
  </si>
  <si>
    <t>03920-03</t>
  </si>
  <si>
    <t>03621-00</t>
  </si>
  <si>
    <t>03622-01</t>
  </si>
  <si>
    <t>03623-03</t>
  </si>
  <si>
    <t>03624-10</t>
  </si>
  <si>
    <t>03625-00</t>
  </si>
  <si>
    <t>03626-01</t>
  </si>
  <si>
    <t>03627-03</t>
  </si>
  <si>
    <t>5 animals - MC159B</t>
  </si>
  <si>
    <t>03586-11</t>
  </si>
  <si>
    <t>Sac - paralyzed in hind legs</t>
  </si>
  <si>
    <t>135-3-3</t>
  </si>
  <si>
    <t>5/18/13 (6)</t>
  </si>
  <si>
    <t>5/19/13 (4)</t>
  </si>
  <si>
    <t>MC 159 (4) injected w/ CRE 5/20/13</t>
  </si>
  <si>
    <t>5/21/13 (6)</t>
  </si>
  <si>
    <t>6 animals - MC157</t>
  </si>
  <si>
    <t>157-2-1</t>
  </si>
  <si>
    <t>genotype all. 1st litter died.</t>
  </si>
  <si>
    <t>160-2-1</t>
  </si>
  <si>
    <t>03587-10</t>
  </si>
  <si>
    <t>03588-11</t>
  </si>
  <si>
    <t>03628-00 (w)</t>
  </si>
  <si>
    <t>03629-00 (b)</t>
  </si>
  <si>
    <t>03630-01 (b)</t>
  </si>
  <si>
    <t>03631-00 (w)</t>
  </si>
  <si>
    <t>03632-01 (w)</t>
  </si>
  <si>
    <t>03633-03 (w)</t>
  </si>
  <si>
    <t>03634-00 (b)</t>
  </si>
  <si>
    <t>03635-00 (w)</t>
  </si>
  <si>
    <t>03636-00 (b)</t>
  </si>
  <si>
    <t>03637-01 (b)</t>
  </si>
  <si>
    <t>03638-00 (b)</t>
  </si>
  <si>
    <t>03639-01 (b)</t>
  </si>
  <si>
    <t>03640-03 (b)</t>
  </si>
  <si>
    <t>03641-10 (b)</t>
  </si>
  <si>
    <t>03642-00</t>
  </si>
  <si>
    <t>03643-01</t>
  </si>
  <si>
    <t>03644-03</t>
  </si>
  <si>
    <t>03645-10</t>
  </si>
  <si>
    <t>03646-30</t>
  </si>
  <si>
    <t>03648-01</t>
  </si>
  <si>
    <t>146-2-3</t>
  </si>
  <si>
    <t>03599-11 (b)</t>
  </si>
  <si>
    <t>03438-00(b)</t>
  </si>
  <si>
    <t>03533-00(b)</t>
  </si>
  <si>
    <t>DCT-TVA-;Ink4a/Arf flox/flox;Tyr-Cre;Braf +/+; pten +/+</t>
  </si>
  <si>
    <t>Tumor noticed 5/20/13</t>
  </si>
  <si>
    <t>DCT-TVA;Tyr-Cre;Ink4a/Arf flox/flox; Braf Ca/Ca; pten-wt</t>
  </si>
  <si>
    <t>03467-00 (w)</t>
  </si>
  <si>
    <t>pten wt (could be used for UV with 4-HT)</t>
  </si>
  <si>
    <t>5/22/13 (4)</t>
  </si>
  <si>
    <t>4 animals -MC170</t>
  </si>
  <si>
    <t>170-1-1</t>
  </si>
  <si>
    <t>5/22/13 (8)</t>
  </si>
  <si>
    <t>8 animals - MC158</t>
  </si>
  <si>
    <t>6 animals- MC162</t>
  </si>
  <si>
    <t>fostered to MC 153</t>
  </si>
  <si>
    <t>03650-00</t>
  </si>
  <si>
    <t>03651-01</t>
  </si>
  <si>
    <t>03652-03</t>
  </si>
  <si>
    <t>03653-00</t>
  </si>
  <si>
    <t>03654-01</t>
  </si>
  <si>
    <t>03655-03</t>
  </si>
  <si>
    <t>03658-00</t>
  </si>
  <si>
    <t>03659-01</t>
  </si>
  <si>
    <t>03660-03</t>
  </si>
  <si>
    <t>03661-10</t>
  </si>
  <si>
    <t>03666-00</t>
  </si>
  <si>
    <t>03667-01</t>
  </si>
  <si>
    <t>MC 154 (5)</t>
  </si>
  <si>
    <t>MC 157 (5)</t>
  </si>
  <si>
    <t>MC 159 (4) injected w/ CRE 5/22/13</t>
  </si>
  <si>
    <t>5/21/13 (5)</t>
  </si>
  <si>
    <t>Aaron inj with Cre 5/23 and 5/24</t>
  </si>
  <si>
    <t>130-5-1</t>
  </si>
  <si>
    <t>5/23/13 (7)</t>
  </si>
  <si>
    <t>7 animals -MC146</t>
  </si>
  <si>
    <t>146-3-1</t>
  </si>
  <si>
    <t>03668-00</t>
  </si>
  <si>
    <t>03669-01</t>
  </si>
  <si>
    <t>03670-03</t>
  </si>
  <si>
    <t>03671-10</t>
  </si>
  <si>
    <t>03672-00</t>
  </si>
  <si>
    <t>03673-01</t>
  </si>
  <si>
    <t>03674-03</t>
  </si>
  <si>
    <t>03675-10</t>
  </si>
  <si>
    <t>8 animals - MC149</t>
  </si>
  <si>
    <t>MC 144 5/8/13</t>
  </si>
  <si>
    <t>MC 176 5/23/13</t>
  </si>
  <si>
    <t>MC 160 (5)</t>
  </si>
  <si>
    <t>156-1-2</t>
  </si>
  <si>
    <r>
      <t xml:space="preserve">DCT-TVA; </t>
    </r>
    <r>
      <rPr>
        <b/>
        <sz val="10"/>
        <color rgb="FFFF0000"/>
        <rFont val="Arial"/>
        <family val="2"/>
      </rPr>
      <t>BrafHET; All alleles</t>
    </r>
  </si>
  <si>
    <t>born Sat?</t>
  </si>
  <si>
    <t>Injected with CRE</t>
  </si>
  <si>
    <t>May 6th and 7th</t>
  </si>
  <si>
    <t>Male #03191-30 in 4/30/13; FD 5/28/13</t>
  </si>
  <si>
    <t>5/25/13 (5)</t>
  </si>
  <si>
    <t>5 animals- MC 156</t>
  </si>
  <si>
    <t>5/27/13 (7)</t>
  </si>
  <si>
    <t>159B-2-1</t>
  </si>
  <si>
    <t>159B-1-2</t>
  </si>
  <si>
    <t>5/23/13 (2) all died</t>
  </si>
  <si>
    <t>145-1-2</t>
  </si>
  <si>
    <t>164-1-2</t>
  </si>
  <si>
    <t>03656-10</t>
  </si>
  <si>
    <t>03657-11</t>
  </si>
  <si>
    <t>162-1-2</t>
  </si>
  <si>
    <t>MC 159 (4) injected w/ CRE 5/28/13</t>
  </si>
  <si>
    <t>For Matt c-Kit 4-HT</t>
  </si>
  <si>
    <t>tumor noticed 5/29/13</t>
  </si>
  <si>
    <t>tumor noticed 5/20/13</t>
  </si>
  <si>
    <t>03648-11</t>
  </si>
  <si>
    <t>03662-01</t>
  </si>
  <si>
    <t>03663-03</t>
  </si>
  <si>
    <t>03664-11</t>
  </si>
  <si>
    <t>Sac - tumor + paralyzed</t>
  </si>
  <si>
    <t>Sac - large tumor</t>
  </si>
  <si>
    <t>5/28/13 (7)</t>
  </si>
  <si>
    <t>141-4-1</t>
  </si>
  <si>
    <t>141-3-2</t>
  </si>
  <si>
    <t>5/28/13 (5)</t>
  </si>
  <si>
    <t>169-2-1</t>
  </si>
  <si>
    <t>5 animals- MC169</t>
  </si>
  <si>
    <t>5/29/13 (8)</t>
  </si>
  <si>
    <t>tumor noticed 5/28/13 (right ear)</t>
  </si>
  <si>
    <t>tumor noticed 5/23/13 (under side of neck)</t>
  </si>
  <si>
    <t>tumor noticed 5/29/13 (left base of tail/leg)</t>
  </si>
  <si>
    <t>tumor noticed 5/29/13m (right base of tail)</t>
  </si>
  <si>
    <t>tumor noticed 5/29/13 (right base fo tail)</t>
  </si>
  <si>
    <t>Tumor noticed 4/29/13 (right ear)</t>
  </si>
  <si>
    <t>tumor noticed 5/21/13 (left ear)</t>
  </si>
  <si>
    <t>Tumor noticed 5/20/13 (left ear)  measuerments started 5/23/13</t>
  </si>
  <si>
    <t>tumor noticed 4/29/13 (right neck/behind right ear)</t>
  </si>
  <si>
    <t>03492-00(b)</t>
  </si>
  <si>
    <t>2 animals- MC 167</t>
  </si>
  <si>
    <t>03676-00</t>
  </si>
  <si>
    <t>03677-01</t>
  </si>
  <si>
    <t>9 animals- MC 147</t>
  </si>
  <si>
    <t>03678-00</t>
  </si>
  <si>
    <t>03679-01</t>
  </si>
  <si>
    <t>03680-03</t>
  </si>
  <si>
    <t>03681-10</t>
  </si>
  <si>
    <t>03682-30</t>
  </si>
  <si>
    <t>03683-11</t>
  </si>
  <si>
    <t>03686-03</t>
  </si>
  <si>
    <t>03687-00 (w)</t>
  </si>
  <si>
    <t>03688-01 (w)</t>
  </si>
  <si>
    <t>03689-00 (b)</t>
  </si>
  <si>
    <t>03690-01 (b)</t>
  </si>
  <si>
    <t>03691-03 (b)</t>
  </si>
  <si>
    <t>03692-00 (b)</t>
  </si>
  <si>
    <t>6 animals -MC151</t>
  </si>
  <si>
    <t>3 animals- MC162</t>
  </si>
  <si>
    <t xml:space="preserve">5/29/13 (3) </t>
  </si>
  <si>
    <t>5/30/13 (5)</t>
  </si>
  <si>
    <t>Tumor noticed 5/30/13 (right base of tail)</t>
  </si>
  <si>
    <t>N-TVA; pten f/f</t>
  </si>
  <si>
    <t>127-1-2B</t>
  </si>
  <si>
    <t>Male #2980-00 sac'ed 5/30/13</t>
  </si>
  <si>
    <t>Female # 3130-00 sac'ed 5/30/13</t>
  </si>
  <si>
    <t>Mating cage sac'ed 5/30/13 - unproductive mating</t>
  </si>
  <si>
    <t>sac - Experimental Endpoint; no evidence of tumors</t>
  </si>
  <si>
    <t>03615-11</t>
  </si>
  <si>
    <t>03619-11</t>
  </si>
  <si>
    <t>03647-10</t>
  </si>
  <si>
    <t>03649-13</t>
  </si>
  <si>
    <t>03665-10</t>
  </si>
  <si>
    <t>Sacd - housekeeping</t>
  </si>
  <si>
    <t>MC 177 5/29/13</t>
  </si>
  <si>
    <t>MC 180 5/30/13</t>
  </si>
  <si>
    <t>MC 181 5/30/13</t>
  </si>
  <si>
    <t>MC 182 5/30/13</t>
  </si>
  <si>
    <t>149-2-2</t>
  </si>
  <si>
    <t>6/2/13 (3) all died</t>
  </si>
  <si>
    <t>5/31/13 (8)</t>
  </si>
  <si>
    <t>149-3-1</t>
  </si>
  <si>
    <t>6/2/13 (4)</t>
  </si>
  <si>
    <t>140-5-1</t>
  </si>
  <si>
    <t>4 animals- MC140</t>
  </si>
  <si>
    <t>3 animals- MC 144</t>
  </si>
  <si>
    <t>144-4-1</t>
  </si>
  <si>
    <t>tumor noticed 6/3/13 (mid back)</t>
  </si>
  <si>
    <t>tumor noticed 6/3/13 (right base of tail)</t>
  </si>
  <si>
    <t>tumor noticed 6/3/13 (left base of tail)</t>
  </si>
  <si>
    <t>Sac - tumor, paralyzed</t>
  </si>
  <si>
    <t xml:space="preserve">3 animals - MC165 </t>
  </si>
  <si>
    <t xml:space="preserve">4 animals - MC168 </t>
  </si>
  <si>
    <t>03693-00</t>
  </si>
  <si>
    <t>03694-01</t>
  </si>
  <si>
    <t>03695-00</t>
  </si>
  <si>
    <t>03697-01</t>
  </si>
  <si>
    <t>03698-03</t>
  </si>
  <si>
    <t>03699-10</t>
  </si>
  <si>
    <t>03700-00</t>
  </si>
  <si>
    <t>03701-01</t>
  </si>
  <si>
    <t>03702-01</t>
  </si>
  <si>
    <t>03703-03</t>
  </si>
  <si>
    <t>03684-10</t>
  </si>
  <si>
    <t>03685-11</t>
  </si>
  <si>
    <t>NRAS Q51P RAC1 P295</t>
  </si>
  <si>
    <t>MC 178 5/30/13</t>
  </si>
  <si>
    <t>MC 179 5/30/13</t>
  </si>
  <si>
    <t>MC 159 (4) injected w/ CRE 6/3/13</t>
  </si>
  <si>
    <t>tumor noticed 6/3/13</t>
  </si>
  <si>
    <t>RAC-IRES-Cre  06/03/13</t>
  </si>
  <si>
    <t>MC 161 (5)</t>
  </si>
  <si>
    <t>6/5/13 (7)</t>
  </si>
  <si>
    <t>6/5/13 (6)</t>
  </si>
  <si>
    <t>172-1-1</t>
  </si>
  <si>
    <t>tumor noticed 6/5/13 (left base of tail)</t>
  </si>
  <si>
    <t>DOX 6.5.1</t>
  </si>
  <si>
    <t>Put on DOX 6/5/13</t>
  </si>
  <si>
    <t>151-2-2</t>
  </si>
  <si>
    <t>i125</t>
  </si>
  <si>
    <t>i126</t>
  </si>
  <si>
    <t>i127</t>
  </si>
  <si>
    <t>i128</t>
  </si>
  <si>
    <t>i129</t>
  </si>
  <si>
    <t>i130</t>
  </si>
  <si>
    <t>i131</t>
  </si>
  <si>
    <t>i132</t>
  </si>
  <si>
    <t>i133</t>
  </si>
  <si>
    <t>03704-00 (w)</t>
  </si>
  <si>
    <t>03706-03 (b)</t>
  </si>
  <si>
    <t>03705-01 (b)</t>
  </si>
  <si>
    <t>03707-10 (b)</t>
  </si>
  <si>
    <t>03708-30 (b)</t>
  </si>
  <si>
    <t>03709-00 (b)</t>
  </si>
  <si>
    <t>03710-00</t>
  </si>
  <si>
    <t>03711-01</t>
  </si>
  <si>
    <t>03712-00</t>
  </si>
  <si>
    <t>03713-01</t>
  </si>
  <si>
    <t>03714-03</t>
  </si>
  <si>
    <t>5 animals - MC160</t>
  </si>
  <si>
    <t>03718-01</t>
  </si>
  <si>
    <t>03719-03</t>
  </si>
  <si>
    <t>03720-00 (b)</t>
  </si>
  <si>
    <t>03721-01 (w)</t>
  </si>
  <si>
    <t>03722-03 (w)</t>
  </si>
  <si>
    <t>03723-10 (w)</t>
  </si>
  <si>
    <t>03724-00 (b)</t>
  </si>
  <si>
    <t>03725-01 (w)</t>
  </si>
  <si>
    <t>03726-03 (w)</t>
  </si>
  <si>
    <t>03727-10 (w)</t>
  </si>
  <si>
    <t>5 injected  CRE JR</t>
  </si>
  <si>
    <t>6/6/13 (7)</t>
  </si>
  <si>
    <t>tumor noticed 6/6/13 (right base of tail)</t>
  </si>
  <si>
    <t>Sac - vet ordered sac. Beaten up severely</t>
  </si>
  <si>
    <t>DOX 6.5.2</t>
  </si>
  <si>
    <t>MC 183 6/6/13</t>
  </si>
  <si>
    <t>165-1-2</t>
  </si>
  <si>
    <t>03696-30</t>
  </si>
  <si>
    <t>03728-00 (w)</t>
  </si>
  <si>
    <t>03729-00 (b)</t>
  </si>
  <si>
    <t>03730-01 (b)</t>
  </si>
  <si>
    <t>03731-03 (b)</t>
  </si>
  <si>
    <t>03732-00 (w)</t>
  </si>
  <si>
    <t>03733-00 (b)</t>
  </si>
  <si>
    <t>03734-01 (b)</t>
  </si>
  <si>
    <t>03735-03 (b)</t>
  </si>
  <si>
    <t>03736-01 (b)</t>
  </si>
  <si>
    <t>03737-03 (b)</t>
  </si>
  <si>
    <t>03738-10 (b)</t>
  </si>
  <si>
    <t>MC 159 (4) injected w/ CRE 6/6/13</t>
  </si>
  <si>
    <t>MC 172</t>
  </si>
  <si>
    <t>6/7/13 (9)</t>
  </si>
  <si>
    <t>MC151 (9)</t>
  </si>
  <si>
    <t>151-3-1</t>
  </si>
  <si>
    <t>Matt injected with virus pools</t>
  </si>
  <si>
    <t>Tumor noticed 6/7/13</t>
  </si>
  <si>
    <t>EXCLUDE</t>
  </si>
  <si>
    <t>excluded 3577</t>
  </si>
  <si>
    <t>tumor noticed 6/10/13 (right base of tail)</t>
  </si>
  <si>
    <t>tumor noticed 6/10/13 (left base of tail)</t>
  </si>
  <si>
    <t>6/7/13 (5)</t>
  </si>
  <si>
    <t>MC 175 (5)</t>
  </si>
  <si>
    <t>5 animals- MC 175</t>
  </si>
  <si>
    <t>MC168 (9)</t>
  </si>
  <si>
    <t xml:space="preserve">9 animals - MC168 </t>
  </si>
  <si>
    <t>6/9/2013 (5)</t>
  </si>
  <si>
    <t>5 animals - MC143</t>
  </si>
  <si>
    <t>143-4-1</t>
  </si>
  <si>
    <t>6/9/13 (5)</t>
  </si>
  <si>
    <t>* genotype litter, first litter died</t>
  </si>
  <si>
    <t>6/10/13 (9)</t>
  </si>
  <si>
    <t>9 animals -MC174</t>
  </si>
  <si>
    <t>03700-30</t>
  </si>
  <si>
    <t>157-2-2</t>
  </si>
  <si>
    <t>160-2-2</t>
  </si>
  <si>
    <t>03715-03</t>
  </si>
  <si>
    <t>03716-11</t>
  </si>
  <si>
    <t>03717-10</t>
  </si>
  <si>
    <t>Mating ended/sac'd 6/10/13</t>
  </si>
  <si>
    <t>Female sac'd 6/7/13</t>
  </si>
  <si>
    <t>RCAS CRE KD-BRAF_WT</t>
  </si>
  <si>
    <t>RCAS PDGF B ligand</t>
  </si>
  <si>
    <t>i134</t>
  </si>
  <si>
    <t>i135</t>
  </si>
  <si>
    <t>i136</t>
  </si>
  <si>
    <t>i137</t>
  </si>
  <si>
    <t>Nestin-TVA;Ink4a/Arf-flox/wt</t>
  </si>
  <si>
    <t>i138</t>
  </si>
  <si>
    <t>James injx BRAF KD WT</t>
  </si>
  <si>
    <t>InJ CRE 6/10/2013</t>
  </si>
  <si>
    <t>03739-00</t>
  </si>
  <si>
    <t>03740-01</t>
  </si>
  <si>
    <t>03741-03</t>
  </si>
  <si>
    <t>03742-00</t>
  </si>
  <si>
    <t>03743-01</t>
  </si>
  <si>
    <t>03744-00</t>
  </si>
  <si>
    <t>03745-01</t>
  </si>
  <si>
    <t>03746-03</t>
  </si>
  <si>
    <t>03747-00</t>
  </si>
  <si>
    <t>03748-01</t>
  </si>
  <si>
    <t>03749-03</t>
  </si>
  <si>
    <t>03750-10</t>
  </si>
  <si>
    <t>03751-00 (w)</t>
  </si>
  <si>
    <t>03752-00 (b)</t>
  </si>
  <si>
    <t>03753-00 (w)</t>
  </si>
  <si>
    <t>03754-01 (b)</t>
  </si>
  <si>
    <t>03755-03 (b)</t>
  </si>
  <si>
    <t>03756-10 (b)</t>
  </si>
  <si>
    <t>03757-30 (b)</t>
  </si>
  <si>
    <t>03758-00</t>
  </si>
  <si>
    <t>03759-01</t>
  </si>
  <si>
    <t>03760-03</t>
  </si>
  <si>
    <t>03761-10</t>
  </si>
  <si>
    <t>03762-11</t>
  </si>
  <si>
    <t>158-2-2</t>
  </si>
  <si>
    <t>Female moved to MC 173</t>
  </si>
  <si>
    <t>6/11/13 (3)</t>
  </si>
  <si>
    <t>154-4-1</t>
  </si>
  <si>
    <t>6/11/13 (5)</t>
  </si>
  <si>
    <t>5 animals -MC146</t>
  </si>
  <si>
    <t>146-4-1</t>
  </si>
  <si>
    <t>6/12/13 (8)</t>
  </si>
  <si>
    <t>8 animals -MC170</t>
  </si>
  <si>
    <t>inj PDGF B Eric Huang</t>
  </si>
  <si>
    <t>Tumor noticed 6/12/13   (right base of tail)</t>
  </si>
  <si>
    <t>Tumor noticed 6/12/13   (left base of tail)</t>
  </si>
  <si>
    <t>P-AKT</t>
  </si>
  <si>
    <t xml:space="preserve">0= None 1= Light 2=mixed = 3 strong * nuclear </t>
  </si>
  <si>
    <t>1*</t>
  </si>
  <si>
    <t>MC 154 (3)</t>
  </si>
  <si>
    <t>Brain +</t>
  </si>
  <si>
    <t>1 *</t>
  </si>
  <si>
    <t>MN</t>
  </si>
  <si>
    <t>Brain 0</t>
  </si>
  <si>
    <t>Brain tumor also pAKT+</t>
  </si>
  <si>
    <t>3*</t>
  </si>
  <si>
    <t>skull slight tumor</t>
  </si>
  <si>
    <t xml:space="preserve">no block </t>
  </si>
  <si>
    <t>0 brain</t>
  </si>
  <si>
    <t>IHC</t>
  </si>
  <si>
    <t>Lungs</t>
  </si>
  <si>
    <t>no block</t>
  </si>
  <si>
    <t>MC 159 (4) injected w/ CRE 6/12/13</t>
  </si>
  <si>
    <t>03763-00</t>
  </si>
  <si>
    <t>03764-01</t>
  </si>
  <si>
    <t>03765-03</t>
  </si>
  <si>
    <t>03766-10</t>
  </si>
  <si>
    <t>03767-00</t>
  </si>
  <si>
    <t>03768-01</t>
  </si>
  <si>
    <t>03769-03</t>
  </si>
  <si>
    <t>7 animals- MC153</t>
  </si>
  <si>
    <t>03770-00</t>
  </si>
  <si>
    <t>03771-01</t>
  </si>
  <si>
    <t>03775-00</t>
  </si>
  <si>
    <t>03776-01</t>
  </si>
  <si>
    <t>4 animals- MC161</t>
  </si>
  <si>
    <t>Male #3138-10 sac'd 6/6/13</t>
  </si>
  <si>
    <t>Female #3131-01 sac'd 6/13/13</t>
  </si>
  <si>
    <t>Mating ended/sac'ed 6/13/13 - unproductive mating</t>
  </si>
  <si>
    <t xml:space="preserve">MC174 </t>
  </si>
  <si>
    <t>i139</t>
  </si>
  <si>
    <t>i140</t>
  </si>
  <si>
    <t>6/12/13 cre</t>
  </si>
  <si>
    <t>6/12/13 braf</t>
  </si>
  <si>
    <t>no primary tumor</t>
  </si>
  <si>
    <t>Brain 2</t>
  </si>
  <si>
    <t>cal akt2 age</t>
  </si>
  <si>
    <t>Tumor noticed 6/12/13 (tumor on mid back)</t>
  </si>
  <si>
    <t>Tumor noticed 6/13/13 (right base of tail)</t>
  </si>
  <si>
    <t>Tumor noticed 6/13/13 (left base of tail)</t>
  </si>
  <si>
    <t>tumor noticed 6/14/13 (base of tail - middle)</t>
  </si>
  <si>
    <t>Sac - labored breathing; lung tumor and mets @ necropsy</t>
  </si>
  <si>
    <t>5 animals - MC158</t>
  </si>
  <si>
    <t>MC 159 (4) injected w/ CRE 6/14/13</t>
  </si>
  <si>
    <t>MC 159 (4) injected w/ CRE 6/13/13</t>
  </si>
  <si>
    <t>i141</t>
  </si>
  <si>
    <t>i142</t>
  </si>
  <si>
    <t>MC 157 (2)</t>
  </si>
  <si>
    <t>MC 158 (5)</t>
  </si>
  <si>
    <t>6/15/13 (8)</t>
  </si>
  <si>
    <t>8 animals- MC 173</t>
  </si>
  <si>
    <t>173-1-1</t>
  </si>
  <si>
    <t>6/17/13 (6)</t>
  </si>
  <si>
    <t>6 animals- MC 156</t>
  </si>
  <si>
    <t>6/17/13 (12)</t>
  </si>
  <si>
    <t>159B-3-1</t>
  </si>
  <si>
    <t>Tumor noticed 6/17/13 (mid back)</t>
  </si>
  <si>
    <t>Tumor noticed 6/17/13 (Left mid back)</t>
  </si>
  <si>
    <t>Tumor noticed 6/17/13 (right base of tail)</t>
  </si>
  <si>
    <t>Tumor noticed 6/17/13 (upper/mid back)</t>
  </si>
  <si>
    <t>Tumor noticed 6/17/13 (left base of tail)</t>
  </si>
  <si>
    <t>Sac - tumor, dyspnea</t>
  </si>
  <si>
    <t>03777-00</t>
  </si>
  <si>
    <t>03778-01</t>
  </si>
  <si>
    <t>03779-03</t>
  </si>
  <si>
    <t>03780-00</t>
  </si>
  <si>
    <t>03781-01</t>
  </si>
  <si>
    <t>03782-03</t>
  </si>
  <si>
    <t>159B-2-2</t>
  </si>
  <si>
    <t>141-4-2</t>
  </si>
  <si>
    <t>03783-10</t>
  </si>
  <si>
    <t>Tumor (?) noticed 6/18/13 (right base of tail/leg.  Limping)</t>
  </si>
  <si>
    <t>Tumor noticed 6/18/13 (right upper back/shoulderblade)</t>
  </si>
  <si>
    <t>Tumor noticed 6/18/13 (left base of tail &amp; mid back)</t>
  </si>
  <si>
    <t>6/18/13 (8)</t>
  </si>
  <si>
    <t>8 animals- MC169</t>
  </si>
  <si>
    <t>153-3-2</t>
  </si>
  <si>
    <t>03774-11</t>
  </si>
  <si>
    <t>03772-10</t>
  </si>
  <si>
    <t>tumor noticed 6/7/13 (left base of tail)</t>
  </si>
  <si>
    <t>tumor noticed 6/17/13 (base of tail)</t>
  </si>
  <si>
    <t>6/18/13 (7)</t>
  </si>
  <si>
    <t>MC162 (7)</t>
  </si>
  <si>
    <t>6/19/13 (8)</t>
  </si>
  <si>
    <t>8 animals -MC181</t>
  </si>
  <si>
    <t>Tumor noticed 6/19/13 (right base of tail)</t>
  </si>
  <si>
    <t>Tumor noticed 6/19/13 (right mid back)</t>
  </si>
  <si>
    <t>6 animals - MC137</t>
  </si>
  <si>
    <t>6/14/13 (5) all died</t>
  </si>
  <si>
    <t>4 animals - MC172</t>
  </si>
  <si>
    <t>5 animals- MC 147</t>
  </si>
  <si>
    <t>03784-01</t>
  </si>
  <si>
    <t>03785-03</t>
  </si>
  <si>
    <t>03786-10</t>
  </si>
  <si>
    <t>03787-30</t>
  </si>
  <si>
    <t>03788-00</t>
  </si>
  <si>
    <t>03789-01</t>
  </si>
  <si>
    <t>03790-00</t>
  </si>
  <si>
    <t>03791-01</t>
  </si>
  <si>
    <t>03792-03</t>
  </si>
  <si>
    <t>03793-10</t>
  </si>
  <si>
    <t>03794-00</t>
  </si>
  <si>
    <t>03795-11</t>
  </si>
  <si>
    <t>03796-03</t>
  </si>
  <si>
    <t>03797-10</t>
  </si>
  <si>
    <t>03799-01</t>
  </si>
  <si>
    <t>03800-00</t>
  </si>
  <si>
    <t>03801-01</t>
  </si>
  <si>
    <t>03802-03</t>
  </si>
  <si>
    <t>Started measuring 6/19/13</t>
  </si>
  <si>
    <t>MC161 (2)</t>
  </si>
  <si>
    <t>2 animals- MC161</t>
  </si>
  <si>
    <t>161-3-1</t>
  </si>
  <si>
    <t>6/20/13 (6)</t>
  </si>
  <si>
    <t>MC153 (6)</t>
  </si>
  <si>
    <t>153-4-1</t>
  </si>
  <si>
    <t>164-2-1</t>
  </si>
  <si>
    <t>6 animals -MC164</t>
  </si>
  <si>
    <t>6/20/13 (7)</t>
  </si>
  <si>
    <t>DCT-TVA; Tyr-Cre; Ink4a/Arf f/f</t>
  </si>
  <si>
    <t>Sac - hunched, lethargic, sick</t>
  </si>
  <si>
    <t>149-3-2</t>
  </si>
  <si>
    <t>myAKT3  +CRE</t>
  </si>
  <si>
    <t>i143</t>
  </si>
  <si>
    <t>i144</t>
  </si>
  <si>
    <t>i145</t>
  </si>
  <si>
    <t>6/21/13 (7)</t>
  </si>
  <si>
    <t>7 animals -MC 178</t>
  </si>
  <si>
    <t>N-TVA; pten f/f; Ink4a f/f</t>
  </si>
  <si>
    <t>179-1-1</t>
  </si>
  <si>
    <t>6/21/13 (8)</t>
  </si>
  <si>
    <t>Tumor noticed 6/7/13 (left base of tail)</t>
  </si>
  <si>
    <t xml:space="preserve">Tumor noticed 6/24/13 </t>
  </si>
  <si>
    <t>6/23/13 (8)</t>
  </si>
  <si>
    <t>149-4-1</t>
  </si>
  <si>
    <t>6/24/13 (4)</t>
  </si>
  <si>
    <t>165-2-1</t>
  </si>
  <si>
    <t>03803-00</t>
  </si>
  <si>
    <t>03804-01</t>
  </si>
  <si>
    <t>03805-03</t>
  </si>
  <si>
    <t>03806-10</t>
  </si>
  <si>
    <t>03807-30</t>
  </si>
  <si>
    <t>03808-00</t>
  </si>
  <si>
    <t>03810-00</t>
  </si>
  <si>
    <t>03811-01</t>
  </si>
  <si>
    <t>03812-03</t>
  </si>
  <si>
    <t>03813-10</t>
  </si>
  <si>
    <t>03814-00</t>
  </si>
  <si>
    <t>03815-01</t>
  </si>
  <si>
    <t>03816-03</t>
  </si>
  <si>
    <t>03817-00</t>
  </si>
  <si>
    <t>03818-01</t>
  </si>
  <si>
    <t>03819-03</t>
  </si>
  <si>
    <t>03820-10</t>
  </si>
  <si>
    <t>03821-30</t>
  </si>
  <si>
    <t>03822-11</t>
  </si>
  <si>
    <t>6/19/13 (2) - all died</t>
  </si>
  <si>
    <t>??</t>
  </si>
  <si>
    <t>Sac-tumor paralized</t>
  </si>
  <si>
    <t>Sac'd 06/25/13 due to pancreatic tumor and lung mets</t>
  </si>
  <si>
    <t>6/25/13  (3)</t>
  </si>
  <si>
    <t>3 animals- MC 183</t>
  </si>
  <si>
    <t>Tumor noticed 6/25/13 (base of tail and nape of neck(</t>
  </si>
  <si>
    <t>Tumor noticed 6/25/13 (right base of tail)</t>
  </si>
  <si>
    <t>tumor noticed 6/25/13 (left base of tail)</t>
  </si>
  <si>
    <t>Tumor noticed 6/24/13  (left base of tail)</t>
  </si>
  <si>
    <t>Tumor noticed 6/24/13 (left base of tail)</t>
  </si>
  <si>
    <t>Tumor noticed 6/24/13 (base of tail)</t>
  </si>
  <si>
    <t>Male #2990 sac'd 4/23/13 tumor 03419-00 in 5/8/13</t>
  </si>
  <si>
    <t>03665-10(b)</t>
  </si>
  <si>
    <t>03498-01 (w)</t>
  </si>
  <si>
    <t>DCT-TVA;pten-flox/flox;BrafCa/Ca;Ink4a/Arf-wt</t>
  </si>
  <si>
    <t>03823-00 (b)</t>
  </si>
  <si>
    <t>03824-00 (w)</t>
  </si>
  <si>
    <t>03825-01 (w)</t>
  </si>
  <si>
    <t>03826-00 (b)</t>
  </si>
  <si>
    <t>03827-01 (b)</t>
  </si>
  <si>
    <t>03828-00</t>
  </si>
  <si>
    <t>03829-01</t>
  </si>
  <si>
    <t>03830-03</t>
  </si>
  <si>
    <t>03831-00</t>
  </si>
  <si>
    <t>03832-01</t>
  </si>
  <si>
    <t>03833-00</t>
  </si>
  <si>
    <t>03834-01</t>
  </si>
  <si>
    <t>03835-03</t>
  </si>
  <si>
    <t>03836-10</t>
  </si>
  <si>
    <t>03837-30</t>
  </si>
  <si>
    <t>03838-11</t>
  </si>
  <si>
    <t>03840-01</t>
  </si>
  <si>
    <t>03841-03</t>
  </si>
  <si>
    <t>Tumor noticed 6/26/13</t>
  </si>
  <si>
    <t xml:space="preserve">Mating ended/sac'd 6/25/13 </t>
  </si>
  <si>
    <t>Mating ended/sac'd 6/25/13</t>
  </si>
  <si>
    <t>137-5-2</t>
  </si>
  <si>
    <t>03842-00 (w)</t>
  </si>
  <si>
    <t>03843-01 (w)</t>
  </si>
  <si>
    <t>03844-00 (b)</t>
  </si>
  <si>
    <t>03845-01 (b)</t>
  </si>
  <si>
    <t>03846-03 (b)</t>
  </si>
  <si>
    <t>03847-00</t>
  </si>
  <si>
    <t>03848-00</t>
  </si>
  <si>
    <t>03849-01</t>
  </si>
  <si>
    <t>03852-01</t>
  </si>
  <si>
    <t>03853-03</t>
  </si>
  <si>
    <t>03854-10</t>
  </si>
  <si>
    <t>03855-00 (w)</t>
  </si>
  <si>
    <t>03856-01 (w)</t>
  </si>
  <si>
    <t>03857-03 (b)</t>
  </si>
  <si>
    <t>03858-10 (b)</t>
  </si>
  <si>
    <t>03859-30 (b)</t>
  </si>
  <si>
    <t>03860-00 (w)</t>
  </si>
  <si>
    <t>03861-01 (b)</t>
  </si>
  <si>
    <t>03862-03 (b)</t>
  </si>
  <si>
    <t>03863-00 (w)</t>
  </si>
  <si>
    <t>03864-01 (w)</t>
  </si>
  <si>
    <t>147-4-2</t>
  </si>
  <si>
    <t>151-3-2</t>
  </si>
  <si>
    <t xml:space="preserve">CRE </t>
  </si>
  <si>
    <t>03809-03</t>
  </si>
  <si>
    <t>Sac - sick</t>
  </si>
  <si>
    <t>MC 186 6/27/13</t>
  </si>
  <si>
    <t>MC 187 6/27/13</t>
  </si>
  <si>
    <t>MC 185 6/27/13</t>
  </si>
  <si>
    <t>MC 188 6/27/13</t>
  </si>
  <si>
    <t>MC 184 6/27/13</t>
  </si>
  <si>
    <t>6/26/13 (5)</t>
  </si>
  <si>
    <t>5 animals - MC137</t>
  </si>
  <si>
    <t>137-6-1</t>
  </si>
  <si>
    <t>6/26/13 (8)</t>
  </si>
  <si>
    <t>i146</t>
  </si>
  <si>
    <t>MC165 (4) FG12 BRAF and CRE</t>
  </si>
  <si>
    <t>FG12 BRAF and CRE</t>
  </si>
  <si>
    <t>MC 159 (4) injected w/ CRE 6/27/13</t>
  </si>
  <si>
    <t>03865-00</t>
  </si>
  <si>
    <t>03866-00</t>
  </si>
  <si>
    <t>03867-01</t>
  </si>
  <si>
    <t>03868-03</t>
  </si>
  <si>
    <t>03869-10</t>
  </si>
  <si>
    <t>03870-30</t>
  </si>
  <si>
    <t>03871-11</t>
  </si>
  <si>
    <t>03872-13</t>
  </si>
  <si>
    <t>03873-00</t>
  </si>
  <si>
    <t>03874-01</t>
  </si>
  <si>
    <t>03875-00</t>
  </si>
  <si>
    <t>03876-01</t>
  </si>
  <si>
    <t>03877-03</t>
  </si>
  <si>
    <t>03878-10</t>
  </si>
  <si>
    <t>03879-00</t>
  </si>
  <si>
    <t>03880-01</t>
  </si>
  <si>
    <t>03881-03</t>
  </si>
  <si>
    <t>03882-10</t>
  </si>
  <si>
    <t>03883-30</t>
  </si>
  <si>
    <t>03884-00</t>
  </si>
  <si>
    <t>03885-01</t>
  </si>
  <si>
    <t>03886-03</t>
  </si>
  <si>
    <t>03887-10</t>
  </si>
  <si>
    <t>03888-30</t>
  </si>
  <si>
    <t>03889-11</t>
  </si>
  <si>
    <t>11 animals - MC159B</t>
  </si>
  <si>
    <t>Sac - tumor , tail collected for re-genotype</t>
  </si>
  <si>
    <t>sac - tumor</t>
  </si>
  <si>
    <t>Sac - tumor; tail collected for re-genotype</t>
  </si>
  <si>
    <t>Tumor noticed 6/20/13 (left base of tail)</t>
  </si>
  <si>
    <t>Tumor noticed 6/20/13 (left shoulder blade)</t>
  </si>
  <si>
    <t>tumor noticed 7/1/13</t>
  </si>
  <si>
    <t>Tumor noticed 7/1/13 (right base of tail)</t>
  </si>
  <si>
    <t>Tumor noticed 7/1/13 (base of tail)</t>
  </si>
  <si>
    <t>6/26/13 (5) all died</t>
  </si>
  <si>
    <t>Female #3310-03 FD 7/1/13</t>
  </si>
  <si>
    <t>FD - died during labor</t>
  </si>
  <si>
    <t>6/28/13 (5)</t>
  </si>
  <si>
    <t>5 animals -MC180</t>
  </si>
  <si>
    <t>6/30/13 (8)</t>
  </si>
  <si>
    <t>174-2-1</t>
  </si>
  <si>
    <t>8 animals -MC174</t>
  </si>
  <si>
    <t>Tumor noticed 7/1/13 (mid back/base of tail)</t>
  </si>
  <si>
    <t>03839-10</t>
  </si>
  <si>
    <t>03850-10</t>
  </si>
  <si>
    <t>03851-00</t>
  </si>
  <si>
    <t>inj with RAC1 R-I-C</t>
  </si>
  <si>
    <t>4 animals- MC 175</t>
  </si>
  <si>
    <t>6/29/13 (4)</t>
  </si>
  <si>
    <t>7/2/13 (10)</t>
  </si>
  <si>
    <t>160-4-1</t>
  </si>
  <si>
    <t>culled jr</t>
  </si>
  <si>
    <t>03890-00</t>
  </si>
  <si>
    <t>03891-01</t>
  </si>
  <si>
    <t>03892-03</t>
  </si>
  <si>
    <t>03893-00</t>
  </si>
  <si>
    <t>03894-01</t>
  </si>
  <si>
    <t>03895-03</t>
  </si>
  <si>
    <t>03896-10</t>
  </si>
  <si>
    <t>03897-30</t>
  </si>
  <si>
    <t>03898-00 (w)</t>
  </si>
  <si>
    <t>03899-00 (b)</t>
  </si>
  <si>
    <t>03900-01 (b)</t>
  </si>
  <si>
    <t>03901-00 (w)</t>
  </si>
  <si>
    <t>03902-00 (b)</t>
  </si>
  <si>
    <t>03903-01 (b)</t>
  </si>
  <si>
    <t>6 animals- MC176</t>
  </si>
  <si>
    <t>03904-00</t>
  </si>
  <si>
    <t>03905-01</t>
  </si>
  <si>
    <t>03906-00</t>
  </si>
  <si>
    <t>03907-01</t>
  </si>
  <si>
    <t>03908-03</t>
  </si>
  <si>
    <t>03909-10</t>
  </si>
  <si>
    <t>03910-00</t>
  </si>
  <si>
    <t>03911-01</t>
  </si>
  <si>
    <t>03912-03</t>
  </si>
  <si>
    <t>03913-10</t>
  </si>
  <si>
    <t>03914-30</t>
  </si>
  <si>
    <t>03915-11</t>
  </si>
  <si>
    <t>03916-00</t>
  </si>
  <si>
    <t>03917-01</t>
  </si>
  <si>
    <t>03918-03</t>
  </si>
  <si>
    <t>Tumor noticed 7/1/2013 (base of tail)</t>
  </si>
  <si>
    <t xml:space="preserve">Tumor noticed 7/1/13 </t>
  </si>
  <si>
    <t>i147</t>
  </si>
  <si>
    <t>i148</t>
  </si>
  <si>
    <t>Tumor noticed 7/3/13 (base of tail)</t>
  </si>
  <si>
    <t xml:space="preserve">Tumor noticed 6/7/13 </t>
  </si>
  <si>
    <t>Tumor noticed 5/27/13</t>
  </si>
  <si>
    <t>03773-13</t>
  </si>
  <si>
    <t>Male #3314 sac'd 7/3/13</t>
  </si>
  <si>
    <t>Female sac'd 7/3/13</t>
  </si>
  <si>
    <t>Mating ended/Sac'd 7/3/13 unproductive mating</t>
  </si>
  <si>
    <t>173B</t>
  </si>
  <si>
    <t>Female #2752-00 and pups 3865-3872 sac'd.  7/3/13 Wrong genotype</t>
  </si>
  <si>
    <t>MC 189 7/3/13</t>
  </si>
  <si>
    <t>MC 190 7/3/13</t>
  </si>
  <si>
    <t>MC 191 7/3/13</t>
  </si>
  <si>
    <t>MC 192 7/3/13</t>
  </si>
  <si>
    <t>MC 193 7/3/13</t>
  </si>
  <si>
    <t>MC 194 7/3/13</t>
  </si>
  <si>
    <t>Sac - wrong genotype</t>
  </si>
  <si>
    <t>Tumor noticed 7/3/13 (right ear)</t>
  </si>
  <si>
    <t>7/3/13 (5)</t>
  </si>
  <si>
    <t>Put on Dox 6/12/13</t>
  </si>
  <si>
    <t>5 animals - MC177</t>
  </si>
  <si>
    <t>03920-00 (w)</t>
  </si>
  <si>
    <t>03921-01 (w)</t>
  </si>
  <si>
    <t>03922-00 (b)</t>
  </si>
  <si>
    <t>03923-01 (b)</t>
  </si>
  <si>
    <t>4 animals- MC153</t>
  </si>
  <si>
    <t>03925-03</t>
  </si>
  <si>
    <t>03926-10</t>
  </si>
  <si>
    <t>03927-30</t>
  </si>
  <si>
    <t>03928-00 (w)</t>
  </si>
  <si>
    <t>03929-00 (b)</t>
  </si>
  <si>
    <t>03930-01 (b)</t>
  </si>
  <si>
    <t>03931-00 (w)</t>
  </si>
  <si>
    <t>03932-00 (b)</t>
  </si>
  <si>
    <t>03933-01 (b)</t>
  </si>
  <si>
    <t>Tumor noticed 7/5/13 mid back</t>
  </si>
  <si>
    <t>Sac- paralyzed left hind leg</t>
  </si>
  <si>
    <t>RCAS CRE RCAN KD-BRAF_WT +RCAS TET OFF</t>
  </si>
  <si>
    <t>03934-00 (w)</t>
  </si>
  <si>
    <t>03935-00 (b)</t>
  </si>
  <si>
    <t>03936-01 (b)</t>
  </si>
  <si>
    <t>03937-03 (b)</t>
  </si>
  <si>
    <t>03938-00 (w)</t>
  </si>
  <si>
    <t>03939-01 (w)</t>
  </si>
  <si>
    <t>6 animals- MC 182</t>
  </si>
  <si>
    <t>7 animals -MC 179</t>
  </si>
  <si>
    <t>03942-00</t>
  </si>
  <si>
    <t>03943-01</t>
  </si>
  <si>
    <t>03944-03</t>
  </si>
  <si>
    <t>03945-10</t>
  </si>
  <si>
    <t>03946-30</t>
  </si>
  <si>
    <t>03948-00 (w)</t>
  </si>
  <si>
    <t>03949-01 (w)</t>
  </si>
  <si>
    <t>03950-03 (w)</t>
  </si>
  <si>
    <t>03951-00 (b)</t>
  </si>
  <si>
    <t>03952-01 (b)</t>
  </si>
  <si>
    <t>03953-03 (b)</t>
  </si>
  <si>
    <t>Sac - tumor; paralyzed</t>
  </si>
  <si>
    <t>Tumor noticed 7/8/13 (right base of tail/back)</t>
  </si>
  <si>
    <t>Tumor noticed 7/8/13 (left mid back)</t>
  </si>
  <si>
    <t>Tumor noticed 7/8/13 (right mid back)</t>
  </si>
  <si>
    <t>Tumor noticed 7/8/13 (left upper back)</t>
  </si>
  <si>
    <t>Tumor noticed 7/8/13 (mid back)</t>
  </si>
  <si>
    <t>Tumor noticed 7/8/13 (mid base of tail)</t>
  </si>
  <si>
    <t>159B-3-2</t>
  </si>
  <si>
    <t>159B-3-3</t>
  </si>
  <si>
    <t>Sac paralyzed no tumor</t>
  </si>
  <si>
    <t>03954-00</t>
  </si>
  <si>
    <t>03955-01</t>
  </si>
  <si>
    <t>03956-03</t>
  </si>
  <si>
    <t>03957-00</t>
  </si>
  <si>
    <t>03959-03</t>
  </si>
  <si>
    <t>03960-10</t>
  </si>
  <si>
    <t>03961-30</t>
  </si>
  <si>
    <t xml:space="preserve">4 animals - MC165 </t>
  </si>
  <si>
    <t>03962-00</t>
  </si>
  <si>
    <t>03963-00</t>
  </si>
  <si>
    <t>03964-01</t>
  </si>
  <si>
    <t>03965-03</t>
  </si>
  <si>
    <t>03966-00</t>
  </si>
  <si>
    <t>03967-01</t>
  </si>
  <si>
    <t>03968-00</t>
  </si>
  <si>
    <t>6 animals - MC172</t>
  </si>
  <si>
    <t>03969-00</t>
  </si>
  <si>
    <t>03970-01</t>
  </si>
  <si>
    <t>03971-03</t>
  </si>
  <si>
    <t>03972-00</t>
  </si>
  <si>
    <t>03973-01</t>
  </si>
  <si>
    <t>03974-03</t>
  </si>
  <si>
    <t>6/18/13, 6/19/13</t>
  </si>
  <si>
    <t>169-3-2</t>
  </si>
  <si>
    <t>177-1-2</t>
  </si>
  <si>
    <t>03919-01 (w)</t>
  </si>
  <si>
    <t>MC 181</t>
  </si>
  <si>
    <t>3 animals - MC158</t>
  </si>
  <si>
    <t>158-4-1</t>
  </si>
  <si>
    <t>7/10/13 (8)</t>
  </si>
  <si>
    <t>169-4-1</t>
  </si>
  <si>
    <t>3? animals - MC159B</t>
  </si>
  <si>
    <t>159B-4-1</t>
  </si>
  <si>
    <t>03978-01</t>
  </si>
  <si>
    <t>03979-03</t>
  </si>
  <si>
    <t>162-4-1</t>
  </si>
  <si>
    <t>7/11/13 (6)</t>
  </si>
  <si>
    <t>6 animals - MC154</t>
  </si>
  <si>
    <t>Tumor noticed 7/11/13 (right base of tail)</t>
  </si>
  <si>
    <t>7/10/13 (3) all died</t>
  </si>
  <si>
    <t>7/9/13 (3) all died</t>
  </si>
  <si>
    <t>xfered to Dr. Eric Huang 7/10/13</t>
  </si>
  <si>
    <t>inj w/ CRE 6/21/13</t>
  </si>
  <si>
    <r>
      <t xml:space="preserve">DCT-TVA; </t>
    </r>
    <r>
      <rPr>
        <b/>
        <sz val="10"/>
        <color rgb="FFFF0000"/>
        <rFont val="Arial"/>
        <family val="2"/>
      </rPr>
      <t>BrafHET; Ink f/f</t>
    </r>
  </si>
  <si>
    <t>MC 182</t>
  </si>
  <si>
    <t>Cre (DOB 6/21/13)</t>
  </si>
  <si>
    <t>03947-03 (b)</t>
  </si>
  <si>
    <t>03924-11</t>
  </si>
  <si>
    <t>i149</t>
  </si>
  <si>
    <t>i150</t>
  </si>
  <si>
    <t>i151</t>
  </si>
  <si>
    <t>i152</t>
  </si>
  <si>
    <t>i153</t>
  </si>
  <si>
    <t>RCAN TRE-BRAF KDVE + TET OFF and 4 HT</t>
  </si>
  <si>
    <t>Injected Cre 07/11/13</t>
  </si>
  <si>
    <t>MC 154 (6)</t>
  </si>
  <si>
    <t>Tumor noticed 7/12/13 (base of tail)</t>
  </si>
  <si>
    <t>7/12/13 (6)</t>
  </si>
  <si>
    <t>9 animals -MC 178</t>
  </si>
  <si>
    <t>165-2-2</t>
  </si>
  <si>
    <t>183-1-2</t>
  </si>
  <si>
    <t>149-4-2</t>
  </si>
  <si>
    <t>2 animals -MC181</t>
  </si>
  <si>
    <t>7/15/13 (6)</t>
  </si>
  <si>
    <t>183-2-1</t>
  </si>
  <si>
    <t>7/15/13 (9)</t>
  </si>
  <si>
    <t>165-3-1</t>
  </si>
  <si>
    <t>7/15/13 (2)</t>
  </si>
  <si>
    <t>161-4-1</t>
  </si>
  <si>
    <t>Tumor noticed 7/15/13 (base of tail/mid-back)</t>
  </si>
  <si>
    <t>Tumor noticed 7/15/13 (left base of tail)</t>
  </si>
  <si>
    <t>L576P, CRE, RalA/B, KL</t>
  </si>
  <si>
    <t>03980-00</t>
  </si>
  <si>
    <t>03981-01</t>
  </si>
  <si>
    <t>03982-03</t>
  </si>
  <si>
    <t>03983-10</t>
  </si>
  <si>
    <t>03984-30</t>
  </si>
  <si>
    <t>03986-01</t>
  </si>
  <si>
    <t>03987-00</t>
  </si>
  <si>
    <t>03988-01</t>
  </si>
  <si>
    <t>03989-00</t>
  </si>
  <si>
    <t>03990-01</t>
  </si>
  <si>
    <t>03991-03</t>
  </si>
  <si>
    <t>03992-10</t>
  </si>
  <si>
    <t>03993-30</t>
  </si>
  <si>
    <t>03994-11</t>
  </si>
  <si>
    <t>03995-00</t>
  </si>
  <si>
    <t>03996-01</t>
  </si>
  <si>
    <t>Tumor noticed 7/8/13 (right base of tail)</t>
  </si>
  <si>
    <t>Sac-Tumor</t>
  </si>
  <si>
    <t>172-2-2</t>
  </si>
  <si>
    <t>03975-03</t>
  </si>
  <si>
    <t>03976-11</t>
  </si>
  <si>
    <t>03977-10</t>
  </si>
  <si>
    <t>7/11/13 (3) - all died</t>
  </si>
  <si>
    <t>6/27, 6/28/13</t>
  </si>
  <si>
    <t>MC 183</t>
  </si>
  <si>
    <t>MC 147</t>
  </si>
  <si>
    <t>L576P, CRE, RalA/B, KL  (DOB 6/26/13)</t>
  </si>
  <si>
    <t>L576P, CRE, RalA/B, KL (DOB 6/25/13)</t>
  </si>
  <si>
    <t>03728-00</t>
  </si>
  <si>
    <t>03736-01(b)</t>
  </si>
  <si>
    <t>03731-03</t>
  </si>
  <si>
    <t>7/2/13 (6)</t>
  </si>
  <si>
    <t>6/12/13 (2)</t>
  </si>
  <si>
    <t>157-4-1</t>
  </si>
  <si>
    <t>5 animals - MC157</t>
  </si>
  <si>
    <t>03997-00</t>
  </si>
  <si>
    <t>03998-01</t>
  </si>
  <si>
    <t>03999-03</t>
  </si>
  <si>
    <t>04000-10</t>
  </si>
  <si>
    <t>04001-00</t>
  </si>
  <si>
    <t>04002-01</t>
  </si>
  <si>
    <t>04003-03</t>
  </si>
  <si>
    <t>04004-00 (w)</t>
  </si>
  <si>
    <t>04005-01 (w)</t>
  </si>
  <si>
    <t>04006-00 (b)</t>
  </si>
  <si>
    <t>04007-01 (b)</t>
  </si>
  <si>
    <t>04008-03 (w)</t>
  </si>
  <si>
    <t>2 animals- MC 144</t>
  </si>
  <si>
    <t>Female sac'ed 7/17/13 due to paralysis</t>
  </si>
  <si>
    <t>Tumor noticed 7/17/13 (left hip)</t>
  </si>
  <si>
    <t>7/17/13 (8)</t>
  </si>
  <si>
    <t>7/17/13 (3?)</t>
  </si>
  <si>
    <t>187-1-1</t>
  </si>
  <si>
    <t>sac - tumor; specimens with Dr. Eric Huang</t>
  </si>
  <si>
    <t>7/9/13 (11) - all died</t>
  </si>
  <si>
    <t>03958-31</t>
  </si>
  <si>
    <t>Mating cage sac'ed 7/17/13 - unproductive mating</t>
  </si>
  <si>
    <t>sac - paralyzed</t>
  </si>
  <si>
    <t>MC 170 5/1/13; MC 198 7/18/13</t>
  </si>
  <si>
    <t>MC 181 5/30/13 + MC 197 7/18/13</t>
  </si>
  <si>
    <t>MC187 (7)</t>
  </si>
  <si>
    <t>8 animals -MC151</t>
  </si>
  <si>
    <t>7/18/13 (10)</t>
  </si>
  <si>
    <t>7/18/13 (8)</t>
  </si>
  <si>
    <t>7/18/13 (6)</t>
  </si>
  <si>
    <t>Tumor noticed 7/18/13 (nape of neck.  A little difficult to see)</t>
  </si>
  <si>
    <t>175-2-2</t>
  </si>
  <si>
    <t>MC 195 7/18/13</t>
  </si>
  <si>
    <t>MC 197 7/18/13</t>
  </si>
  <si>
    <t>MC 198 7/18/13</t>
  </si>
  <si>
    <t>BRAF KD VE and TET OFF + 4HT 7/18/2013</t>
  </si>
  <si>
    <t>7/19/13 (7)</t>
  </si>
  <si>
    <t>7/19/13 (8)</t>
  </si>
  <si>
    <t>DCT-TVA; Braf Ca; Pten f/f; Ink wt</t>
  </si>
  <si>
    <t>7/21/13 (4)</t>
  </si>
  <si>
    <t>7/22/13 (5)</t>
  </si>
  <si>
    <t>5 animals -MC174</t>
  </si>
  <si>
    <t>Sick; possible tumor.  Noticed 7/22/13</t>
  </si>
  <si>
    <t>Tumor noticed 7/22/13 (mid back)</t>
  </si>
  <si>
    <t>Tumor noticed 7/22/13 (base of tail/mid back)</t>
  </si>
  <si>
    <t>Tumor noticed 7/22/13 (left leg, possibly invading muscle. Difficult to see).</t>
  </si>
  <si>
    <t>tumor noticed 7/15/13</t>
  </si>
  <si>
    <t>160-4-2</t>
  </si>
  <si>
    <t>157-4-2</t>
  </si>
  <si>
    <t>Sac - sick; vet ordered euthanasia</t>
  </si>
  <si>
    <t>Male #3315-10 sac'ed 7/22/13 - sick</t>
  </si>
  <si>
    <t>Male #3211-31 sac'ed 722/13.  Vet ordered euthanasia, sick.</t>
  </si>
  <si>
    <t>MC 172 (5)</t>
  </si>
  <si>
    <t>MC 159 (4) injected w/ CRE 7/19/13</t>
  </si>
  <si>
    <t>TET OFF TRE-BRAFVE +RCAS CRE (EAR) BRAF + CRE (Rear)</t>
  </si>
  <si>
    <t>DCT-TVA;Ink4a/Arf-f/f;Pten f/f;BRafCa/+</t>
  </si>
  <si>
    <t>03733-00</t>
  </si>
  <si>
    <t>03724-00</t>
  </si>
  <si>
    <t>03735-03</t>
  </si>
  <si>
    <t>03726-03</t>
  </si>
  <si>
    <t>03751-00</t>
  </si>
  <si>
    <t>03756-10</t>
  </si>
  <si>
    <t>Tumor noticed 7/23/13 (right jaw/underside of chin)</t>
  </si>
  <si>
    <t>inj w/ CRE 7/23/13</t>
  </si>
  <si>
    <t>RCAS CRE FG12-TRE-BRAF-V600E +RCAS TET OFF ear and rear</t>
  </si>
  <si>
    <t>i154</t>
  </si>
  <si>
    <t>i155</t>
  </si>
  <si>
    <t>i156</t>
  </si>
  <si>
    <t>i157</t>
  </si>
  <si>
    <t>i158</t>
  </si>
  <si>
    <t>04009-03</t>
  </si>
  <si>
    <t>04010-11</t>
  </si>
  <si>
    <t>Cre 7/4/13</t>
  </si>
  <si>
    <t xml:space="preserve">RCAS CRE </t>
  </si>
  <si>
    <t>i159</t>
  </si>
  <si>
    <t>MC 201 7/25/13</t>
  </si>
  <si>
    <t>MC 202 7/25/13</t>
  </si>
  <si>
    <t>MC 203 7/25/13</t>
  </si>
  <si>
    <t>MC 204 7/25/13</t>
  </si>
  <si>
    <t>MC 199 7/25/13</t>
  </si>
  <si>
    <t>MC 200 7/25/13</t>
  </si>
  <si>
    <t>Sac'ed 7/25/13 - Mating ended due to unproductive mating</t>
  </si>
  <si>
    <t>Mating ended/sac'd 7/28/13</t>
  </si>
  <si>
    <t>Male #3140-11 sac'ed 6/6/13</t>
  </si>
  <si>
    <t>Female #3132-03 sac'ed 7/25/13</t>
  </si>
  <si>
    <t>Mating ended/Sac'd 7/25/13</t>
  </si>
  <si>
    <t>04011-00</t>
  </si>
  <si>
    <t>04012-01</t>
  </si>
  <si>
    <t>04013-03</t>
  </si>
  <si>
    <t>04014-00</t>
  </si>
  <si>
    <t>04015-01</t>
  </si>
  <si>
    <t>04016-03</t>
  </si>
  <si>
    <t>04017-10</t>
  </si>
  <si>
    <t>7/23/13 (8)</t>
  </si>
  <si>
    <t>160-5-1</t>
  </si>
  <si>
    <t>8 animals - MC160</t>
  </si>
  <si>
    <t>7/24/13 (3) - all died</t>
  </si>
  <si>
    <t>3 animals - MC157</t>
  </si>
  <si>
    <t>157-5-1</t>
  </si>
  <si>
    <t>7/24/13 (6)</t>
  </si>
  <si>
    <t>7/24/13 (9)</t>
  </si>
  <si>
    <t>MC 173B (9)</t>
  </si>
  <si>
    <t>173B-1-1</t>
  </si>
  <si>
    <t>Female #3215-11 FD 7/25/13</t>
  </si>
  <si>
    <t>Tumor noticed 7/25/13 (mid back)</t>
  </si>
  <si>
    <t>Tumor noticed 7/26/13 (left base of tail)</t>
  </si>
  <si>
    <t>Sac - tumor; paralysis</t>
  </si>
  <si>
    <t>MC 203 7/26/13</t>
  </si>
  <si>
    <t>Tumor noticed 7/29/13</t>
  </si>
  <si>
    <t>7/29/13 (6)</t>
  </si>
  <si>
    <t>6 animals- MC192</t>
  </si>
  <si>
    <t>192-1-1</t>
  </si>
  <si>
    <t>Tumor noticed 7/29/13 (right mid back)</t>
  </si>
  <si>
    <t>04018-00</t>
  </si>
  <si>
    <t>04019-01</t>
  </si>
  <si>
    <t>04020-03</t>
  </si>
  <si>
    <t>04021-10</t>
  </si>
  <si>
    <t>04022-30</t>
  </si>
  <si>
    <t>04023-11</t>
  </si>
  <si>
    <t>04024-00</t>
  </si>
  <si>
    <t>04025-01</t>
  </si>
  <si>
    <t>04026-03</t>
  </si>
  <si>
    <t>04027-00</t>
  </si>
  <si>
    <t>04028-01</t>
  </si>
  <si>
    <t>04029-03</t>
  </si>
  <si>
    <t>04030-10</t>
  </si>
  <si>
    <t>04031-30</t>
  </si>
  <si>
    <t>04032-11</t>
  </si>
  <si>
    <t>04033-00 (w)</t>
  </si>
  <si>
    <t>04034-01 (w)</t>
  </si>
  <si>
    <t>04036-01 (b)</t>
  </si>
  <si>
    <t>04035-00 (b)</t>
  </si>
  <si>
    <t>04037-00 (w)</t>
  </si>
  <si>
    <t>04038-00 (b)</t>
  </si>
  <si>
    <t>04039-00</t>
  </si>
  <si>
    <t>04040-01</t>
  </si>
  <si>
    <t>04041-00</t>
  </si>
  <si>
    <t>RCAS CRE and AKT3</t>
  </si>
  <si>
    <t>MC194</t>
  </si>
  <si>
    <t>i160</t>
  </si>
  <si>
    <t>i161</t>
  </si>
  <si>
    <t xml:space="preserve">myrAKT3 and CRE 7/26/2013 </t>
  </si>
  <si>
    <t>CRE 7/26/2013</t>
  </si>
  <si>
    <t>154-5-1</t>
  </si>
  <si>
    <t xml:space="preserve">8 animals - MC165 </t>
  </si>
  <si>
    <t>04043-01</t>
  </si>
  <si>
    <t>04044-03</t>
  </si>
  <si>
    <t>04045-00</t>
  </si>
  <si>
    <t>04046-01</t>
  </si>
  <si>
    <t>04047-03</t>
  </si>
  <si>
    <t>04048-10</t>
  </si>
  <si>
    <t>04049-30</t>
  </si>
  <si>
    <t>04050-00</t>
  </si>
  <si>
    <t>04051-00</t>
  </si>
  <si>
    <t>6 animals - MC185</t>
  </si>
  <si>
    <t>04052-00</t>
  </si>
  <si>
    <t>04053-01</t>
  </si>
  <si>
    <t>04054-03</t>
  </si>
  <si>
    <t>04055-10</t>
  </si>
  <si>
    <t>04056-00</t>
  </si>
  <si>
    <t>04057-01</t>
  </si>
  <si>
    <t>04058-00 (w)</t>
  </si>
  <si>
    <t>04059-00 (w)</t>
  </si>
  <si>
    <t>04060-01 (w)</t>
  </si>
  <si>
    <t>04061-03 (w)</t>
  </si>
  <si>
    <t>04062-10 (w)</t>
  </si>
  <si>
    <t>04063-00 (b)</t>
  </si>
  <si>
    <t>04064-01 (b)</t>
  </si>
  <si>
    <t>L576P, Tamoxifen 7/18, 7/19/13  (tail)</t>
  </si>
  <si>
    <t>MC 185</t>
  </si>
  <si>
    <t>L576P and Tamoxifen (DOB 7/17/13)</t>
  </si>
  <si>
    <t>Tumor noticed 7/30/13</t>
  </si>
  <si>
    <t>Lethargic</t>
  </si>
  <si>
    <t>7/30/13 (6)</t>
  </si>
  <si>
    <t>10 animals - MC168</t>
  </si>
  <si>
    <t>168-3-1</t>
  </si>
  <si>
    <t>3 animals -MC180</t>
  </si>
  <si>
    <t>6 animals - MC190</t>
  </si>
  <si>
    <t>190-1-1</t>
  </si>
  <si>
    <t>Tumor noticed 7/31/13 (left lower back)</t>
  </si>
  <si>
    <t>Tumor noticed 7/31/13 (mid back)</t>
  </si>
  <si>
    <t>169-4-2</t>
  </si>
  <si>
    <t>154-5-2</t>
  </si>
  <si>
    <t>03947-03</t>
  </si>
  <si>
    <t>03951-00</t>
  </si>
  <si>
    <t>ptenf/f;Ink4a/Arf wt;BRAFCa (Ink4a/Arf-wt)</t>
  </si>
  <si>
    <t>04065-00 (b)</t>
  </si>
  <si>
    <t>04066-01 (b)</t>
  </si>
  <si>
    <t>04067-03 (b)</t>
  </si>
  <si>
    <t>04068-00 (w)</t>
  </si>
  <si>
    <t>04069-01 (w)</t>
  </si>
  <si>
    <t>04070-00 (b)</t>
  </si>
  <si>
    <t>04071-01 (b)</t>
  </si>
  <si>
    <t>04072-03 (b)</t>
  </si>
  <si>
    <t>04073-00</t>
  </si>
  <si>
    <t>04074-01</t>
  </si>
  <si>
    <t>04075-03</t>
  </si>
  <si>
    <t>04076-10</t>
  </si>
  <si>
    <t>04077-00</t>
  </si>
  <si>
    <t>04078-01</t>
  </si>
  <si>
    <t>04079-03</t>
  </si>
  <si>
    <t>04080-10</t>
  </si>
  <si>
    <t>04081-30</t>
  </si>
  <si>
    <t>04082-11</t>
  </si>
  <si>
    <t>04083-00</t>
  </si>
  <si>
    <t>04084-00</t>
  </si>
  <si>
    <t>04085-01</t>
  </si>
  <si>
    <t>04086-03</t>
  </si>
  <si>
    <t>04087-10</t>
  </si>
  <si>
    <t>5 animals - MC172</t>
  </si>
  <si>
    <t>For Matt</t>
  </si>
  <si>
    <t>7/31/13 (5)</t>
  </si>
  <si>
    <t>Sac - housekeeping (not injected)</t>
  </si>
  <si>
    <t>178-2-1</t>
  </si>
  <si>
    <t>Sac - lethargic; tumor</t>
  </si>
  <si>
    <t>Tumor noticed 8/1/13</t>
  </si>
  <si>
    <t>Male #3262-01 sac'ed 8/1/13</t>
  </si>
  <si>
    <t>Mating ended/sac'ed 8/1/13 - unproductive mating</t>
  </si>
  <si>
    <t>PDGFR A and CRE 7/18/2013</t>
  </si>
  <si>
    <t>Tumor noticed 8/2/13 (nape of neck)</t>
  </si>
  <si>
    <t xml:space="preserve">Sac - euthanized by vet </t>
  </si>
  <si>
    <t>PLX7.23</t>
  </si>
  <si>
    <t>Put on PLX 8/3/13</t>
  </si>
  <si>
    <t>PLX 7.23</t>
  </si>
  <si>
    <t>Put on PLX 7/23/13</t>
  </si>
  <si>
    <t>8/5/13 (4)</t>
  </si>
  <si>
    <t>183-4-1</t>
  </si>
  <si>
    <t>8/5/13 (8)</t>
  </si>
  <si>
    <t>MC178 (8)</t>
  </si>
  <si>
    <t>8 animals -MC 178</t>
  </si>
  <si>
    <t>178-3-1</t>
  </si>
  <si>
    <t>158-5-1</t>
  </si>
  <si>
    <t>1 animals - MC158</t>
  </si>
  <si>
    <t>Tumor noticed 8/2/13 (back, along spine)</t>
  </si>
  <si>
    <t>Sac - tumor, tail collected for re-genotype</t>
  </si>
  <si>
    <t>MC 207 8/5/13</t>
  </si>
  <si>
    <t>MC 208 8/5/13</t>
  </si>
  <si>
    <t>MC 206 8/5/13</t>
  </si>
  <si>
    <t>MC 205 8/5/13</t>
  </si>
  <si>
    <t>3 animals- MC 184</t>
  </si>
  <si>
    <t>5 animals -MC188</t>
  </si>
  <si>
    <t>04088-01</t>
  </si>
  <si>
    <t>04090-01</t>
  </si>
  <si>
    <t>04092-01</t>
  </si>
  <si>
    <t>04094-01</t>
  </si>
  <si>
    <t>04095-03</t>
  </si>
  <si>
    <t>04098-03</t>
  </si>
  <si>
    <t>04099-00</t>
  </si>
  <si>
    <t>183-2-2</t>
  </si>
  <si>
    <t>165-3-2</t>
  </si>
  <si>
    <t>161-4-2</t>
  </si>
  <si>
    <t>i162</t>
  </si>
  <si>
    <t>i163</t>
  </si>
  <si>
    <t>i164</t>
  </si>
  <si>
    <t>i165</t>
  </si>
  <si>
    <t>8/6/13 (6)</t>
  </si>
  <si>
    <t xml:space="preserve">6 animals - MC191 </t>
  </si>
  <si>
    <t>191-1-1</t>
  </si>
  <si>
    <t>Female #2956 sick.  Mating ended/sac'ed 8/6/13</t>
  </si>
  <si>
    <t>Sac - sick, labored breathing.  Vet checked - mouse in pain.</t>
  </si>
  <si>
    <t>151-4-2</t>
  </si>
  <si>
    <t>Sac'ed before wean</t>
  </si>
  <si>
    <t>04043-01 (b)</t>
  </si>
  <si>
    <t>04044-03 (b)</t>
  </si>
  <si>
    <t>Tumor noticed 8/7/13 (right base of tail)</t>
  </si>
  <si>
    <t>Sac - paralyzed.  No primary tumor on obs.</t>
  </si>
  <si>
    <t>8/7/13 (7)</t>
  </si>
  <si>
    <t>196-1-1</t>
  </si>
  <si>
    <t>04101-00</t>
  </si>
  <si>
    <t>04102-01</t>
  </si>
  <si>
    <t>04103-03</t>
  </si>
  <si>
    <t>04104-10</t>
  </si>
  <si>
    <t>04105-00</t>
  </si>
  <si>
    <t>04106-01</t>
  </si>
  <si>
    <t>04107-00</t>
  </si>
  <si>
    <t>04108-03</t>
  </si>
  <si>
    <t>04109-10</t>
  </si>
  <si>
    <t>04110-30</t>
  </si>
  <si>
    <t>04111-11</t>
  </si>
  <si>
    <t>04112-13</t>
  </si>
  <si>
    <t>not inj</t>
  </si>
  <si>
    <t>168-3-2</t>
  </si>
  <si>
    <t>168-3-3</t>
  </si>
  <si>
    <t>Sac- Tumor; tail collected</t>
  </si>
  <si>
    <t>8/8/13 (7)</t>
  </si>
  <si>
    <t>04089-03</t>
  </si>
  <si>
    <t>04091-03</t>
  </si>
  <si>
    <t>04093-10</t>
  </si>
  <si>
    <t>7 animals- MC 173</t>
  </si>
  <si>
    <t>04113-00</t>
  </si>
  <si>
    <t>04114-01</t>
  </si>
  <si>
    <t>04115-03</t>
  </si>
  <si>
    <t>04116-00</t>
  </si>
  <si>
    <t>04117-01</t>
  </si>
  <si>
    <t>04118-03</t>
  </si>
  <si>
    <t>04119-10</t>
  </si>
  <si>
    <t>04122-00</t>
  </si>
  <si>
    <t>04123-01</t>
  </si>
  <si>
    <t>04124-03</t>
  </si>
  <si>
    <t>5 animals- MC194</t>
  </si>
  <si>
    <t>Sac - TVA negative, wounded</t>
  </si>
  <si>
    <t>Tumor noticed 8/9/13 (near right eye)</t>
  </si>
  <si>
    <t>8/9/13 (5)</t>
  </si>
  <si>
    <t>MC168 (5)</t>
  </si>
  <si>
    <t>5 animals - MC168</t>
  </si>
  <si>
    <t>8/9/13 (7)</t>
  </si>
  <si>
    <t>172-4-1</t>
  </si>
  <si>
    <t>Tumor noticed 8/9/13 (left base of tail/back)</t>
  </si>
  <si>
    <t>8/5/13 (1) - died</t>
  </si>
  <si>
    <t>04100-10</t>
  </si>
  <si>
    <t>04096-10</t>
  </si>
  <si>
    <t>04097-11</t>
  </si>
  <si>
    <t>tail collected for re-genotype</t>
  </si>
  <si>
    <t>8/10/13 (5)</t>
  </si>
  <si>
    <t>5 animals- MC 189</t>
  </si>
  <si>
    <t>8/11/13 (7)</t>
  </si>
  <si>
    <t>7 animals -MC181</t>
  </si>
  <si>
    <t>181-3-1</t>
  </si>
  <si>
    <t>8/11/13 (5)</t>
  </si>
  <si>
    <t>5 animals -MC197</t>
  </si>
  <si>
    <t>197-1-1</t>
  </si>
  <si>
    <t>03729-00</t>
  </si>
  <si>
    <t>03738-10</t>
  </si>
  <si>
    <t>Tumor noticed 8/13/13 (under side of neck)</t>
  </si>
  <si>
    <t>4 animals -MC174</t>
  </si>
  <si>
    <t>8/13/13 (5)</t>
  </si>
  <si>
    <t>Mating ended/sac'ed 8/13/13</t>
  </si>
  <si>
    <t>Male #3295-00 sac'ed 6/26/13</t>
  </si>
  <si>
    <t>Female #3293-00 sac'ed 8/13/13</t>
  </si>
  <si>
    <t>Sac'ed 8/13/13</t>
  </si>
  <si>
    <t>03940-10</t>
  </si>
  <si>
    <t>03941-11</t>
  </si>
  <si>
    <t>160-5-2</t>
  </si>
  <si>
    <t>194-1-2</t>
  </si>
  <si>
    <t>EGFR and Cre 8/6/13</t>
  </si>
  <si>
    <t>PDGFR A and CRE 7/31/2013</t>
  </si>
  <si>
    <t>PDGFR A and CRE 8/5/2013</t>
  </si>
  <si>
    <t>PDGFRA and Cre 8/9/13</t>
  </si>
  <si>
    <t>Tumor noticed 8/14/13 (mid back)</t>
  </si>
  <si>
    <t>Tumor noticed 8/14/13 (right base of tail)</t>
  </si>
  <si>
    <t>Tumor noticed 8/14/13 (right mid back)</t>
  </si>
  <si>
    <t>8/14/13 (9)</t>
  </si>
  <si>
    <t>162-5-1</t>
  </si>
  <si>
    <t>8/14/13 (5)</t>
  </si>
  <si>
    <t>202-1-1</t>
  </si>
  <si>
    <t>173B-1-2</t>
  </si>
  <si>
    <t>8/12/13 (4) - all died</t>
  </si>
  <si>
    <t>8/14/13 (8)</t>
  </si>
  <si>
    <t>8 animals- MC199</t>
  </si>
  <si>
    <t>199-1-1</t>
  </si>
  <si>
    <t>160-6-1</t>
  </si>
  <si>
    <t>8/15/13 (7)</t>
  </si>
  <si>
    <t>201-1-1</t>
  </si>
  <si>
    <t>Tumor noticed 8/15/13 (mid back. Tumor diffuse and hard to see)</t>
  </si>
  <si>
    <t xml:space="preserve">Sac - tumor, paralyzed </t>
  </si>
  <si>
    <t>04125-00</t>
  </si>
  <si>
    <t>04126-01</t>
  </si>
  <si>
    <t>04127-03</t>
  </si>
  <si>
    <t>04128-00</t>
  </si>
  <si>
    <t>04129-01</t>
  </si>
  <si>
    <t>04130-03</t>
  </si>
  <si>
    <t>04131-00</t>
  </si>
  <si>
    <t>04132-01</t>
  </si>
  <si>
    <t>04133-00</t>
  </si>
  <si>
    <t>04134-01</t>
  </si>
  <si>
    <t>04135-03</t>
  </si>
  <si>
    <t>04136-10</t>
  </si>
  <si>
    <t>04137-00</t>
  </si>
  <si>
    <t>04138-01</t>
  </si>
  <si>
    <t>04139-03</t>
  </si>
  <si>
    <t>04140-10</t>
  </si>
  <si>
    <t>04141-30</t>
  </si>
  <si>
    <t>8/16/13 (3)</t>
  </si>
  <si>
    <t>3 animals- MC193</t>
  </si>
  <si>
    <t>193-1-1</t>
  </si>
  <si>
    <t>8/17/13 (5)</t>
  </si>
  <si>
    <t>5 animals - MC204</t>
  </si>
  <si>
    <t>204-1-1</t>
  </si>
  <si>
    <t>8/17/13 (4)</t>
  </si>
  <si>
    <t>157-6-1</t>
  </si>
  <si>
    <t>Tumor noticed 8/17/13 (base of tail)</t>
  </si>
  <si>
    <t>Additional tumor found on left leg/belly side 8/19/13</t>
  </si>
  <si>
    <t>Tumor noticed 8/19/13 (right hip)</t>
  </si>
  <si>
    <t>190-1-2</t>
  </si>
  <si>
    <t>Sac - labored breathing; possible tumor</t>
  </si>
  <si>
    <t>Sac - tumor; tail taken for re-genotype</t>
  </si>
  <si>
    <t>192-1-2</t>
  </si>
  <si>
    <t>AKT3+Cre</t>
  </si>
  <si>
    <t xml:space="preserve">MC 194 </t>
  </si>
  <si>
    <t>AKT3 + CRE (DOB 7/29/13)</t>
  </si>
  <si>
    <t>Pups were very small, only 1 survived. Wasn't sure if it would survive until now. Strong enough to be clipped.</t>
  </si>
  <si>
    <t>MC 159 (4) injected w/ CRE 8/19/13</t>
  </si>
  <si>
    <t>MC 157 (3)</t>
  </si>
  <si>
    <t>L576P and tamoxifen</t>
  </si>
  <si>
    <r>
      <t xml:space="preserve">Cre </t>
    </r>
    <r>
      <rPr>
        <sz val="10"/>
        <color rgb="FF0000FF"/>
        <rFont val="Arial"/>
        <family val="2"/>
      </rPr>
      <t xml:space="preserve"> /  Dave</t>
    </r>
  </si>
  <si>
    <t>04142-30</t>
  </si>
  <si>
    <t>8/19/2013 (3) All died</t>
  </si>
  <si>
    <t>3 animals- MC192</t>
  </si>
  <si>
    <t>192-2-1</t>
  </si>
  <si>
    <t>8/15/13 (3) all died</t>
  </si>
  <si>
    <t>3 animals- MC161</t>
  </si>
  <si>
    <t>161-5-1</t>
  </si>
  <si>
    <t>04143-00</t>
  </si>
  <si>
    <t>04144-00</t>
  </si>
  <si>
    <t>04145-01</t>
  </si>
  <si>
    <t>04146-00</t>
  </si>
  <si>
    <t>04148-03</t>
  </si>
  <si>
    <t>04149-10</t>
  </si>
  <si>
    <t>04150-30</t>
  </si>
  <si>
    <t>04151-00</t>
  </si>
  <si>
    <t>04152-01</t>
  </si>
  <si>
    <t>04153-03</t>
  </si>
  <si>
    <t>04156-00</t>
  </si>
  <si>
    <t>04157-01</t>
  </si>
  <si>
    <t>04158-03</t>
  </si>
  <si>
    <t>04159-10</t>
  </si>
  <si>
    <t>Cre, Dave base of tail 8/15 and 16</t>
  </si>
  <si>
    <t>04046-01 (b)</t>
  </si>
  <si>
    <t>04058-00 (b)</t>
  </si>
  <si>
    <t>MC 157 4/2/13</t>
  </si>
  <si>
    <t>04120-10</t>
  </si>
  <si>
    <t>04121-11</t>
  </si>
  <si>
    <t>8/21/13 (6)</t>
  </si>
  <si>
    <t>8/21/13 (9)</t>
  </si>
  <si>
    <t>9 animals - MC195</t>
  </si>
  <si>
    <t>195-1-1</t>
  </si>
  <si>
    <t>203-1-1</t>
  </si>
  <si>
    <t>8/22/13 (7)</t>
  </si>
  <si>
    <t>144-6-1</t>
  </si>
  <si>
    <t>8/22/13 ( ) - still delivering?</t>
  </si>
  <si>
    <t>156-5-1</t>
  </si>
  <si>
    <t>MC 211 8/22/13</t>
  </si>
  <si>
    <t>MC 212 8/22/13</t>
  </si>
  <si>
    <t>Female # 3642-00 sac'ed 8/22/13</t>
  </si>
  <si>
    <t>Mating ended/ sac'ed 8/22/13</t>
  </si>
  <si>
    <t>Female # 3256-00 sac'ed 8/21/13 sick</t>
  </si>
  <si>
    <t>Female # 3308-00 sac'ed 8/22/13 sick</t>
  </si>
  <si>
    <t>MC 209 8/22/13</t>
  </si>
  <si>
    <t>MC 210 8/22/13</t>
  </si>
  <si>
    <t>8 animals -MC196</t>
  </si>
  <si>
    <t>04160-00</t>
  </si>
  <si>
    <t>04163-10</t>
  </si>
  <si>
    <t>04164-30</t>
  </si>
  <si>
    <t>04166-01</t>
  </si>
  <si>
    <t>04167-03</t>
  </si>
  <si>
    <t>5 animals- MC 184</t>
  </si>
  <si>
    <t>04169-01</t>
  </si>
  <si>
    <t>04170-03</t>
  </si>
  <si>
    <t>04171-10</t>
  </si>
  <si>
    <t>R-I-C Cre p29S</t>
  </si>
  <si>
    <t>Male #3259-00 sac'ed 8/23/13</t>
  </si>
  <si>
    <t>Male # 3312-00 sac'ed 8/23/13</t>
  </si>
  <si>
    <t>04042-30</t>
  </si>
  <si>
    <t>MC 159 (4) injected w/ CRE 8/23/13</t>
  </si>
  <si>
    <t>MC 195 (9)</t>
  </si>
  <si>
    <t>1 animals - MC157</t>
  </si>
  <si>
    <t>8/25/13 (7)</t>
  </si>
  <si>
    <t>7 animals - MC200</t>
  </si>
  <si>
    <t>183-4-2</t>
  </si>
  <si>
    <t>2 animals- MC 183</t>
  </si>
  <si>
    <t>MC165 (7)</t>
  </si>
  <si>
    <t>Tumor noticed 8/25/13 (base of tail)</t>
  </si>
  <si>
    <t>Tumor noticed 8/25/13 (mid back)</t>
  </si>
  <si>
    <t>178-3-2</t>
  </si>
  <si>
    <t>04173-00</t>
  </si>
  <si>
    <t>04174-01</t>
  </si>
  <si>
    <t>04175-03</t>
  </si>
  <si>
    <t>04176-10</t>
  </si>
  <si>
    <t>04179-01</t>
  </si>
  <si>
    <t>04180-03</t>
  </si>
  <si>
    <t>04181-00</t>
  </si>
  <si>
    <t>04182-01</t>
  </si>
  <si>
    <t>04183-00 (w)</t>
  </si>
  <si>
    <t>04184-00 (b)</t>
  </si>
  <si>
    <t>04185-01 (b)</t>
  </si>
  <si>
    <t>04186-00 (w)</t>
  </si>
  <si>
    <t>04187-00 (b)</t>
  </si>
  <si>
    <t>04188-01 (b)</t>
  </si>
  <si>
    <t>04189-03 (b)</t>
  </si>
  <si>
    <t>04154-08 (2 punches in middle of ear)</t>
  </si>
  <si>
    <t>04155-11</t>
  </si>
  <si>
    <t>EGFR and CRE</t>
  </si>
  <si>
    <t>Tumor noticed 8/26/13</t>
  </si>
  <si>
    <t>PDGFRA and Cre 8/26/13</t>
  </si>
  <si>
    <t>Tumor noticed 8/27/13 (left jaw)</t>
  </si>
  <si>
    <t>Tumor noticed 8/27/13 (left ear, right eye)</t>
  </si>
  <si>
    <t>04191-00 (w)</t>
  </si>
  <si>
    <t>04192-00 (b)</t>
  </si>
  <si>
    <t>04193-01 (b)</t>
  </si>
  <si>
    <t>04194-03 (b)</t>
  </si>
  <si>
    <t>04195-00</t>
  </si>
  <si>
    <t>04196-01</t>
  </si>
  <si>
    <t>04199-00</t>
  </si>
  <si>
    <t>04200-01</t>
  </si>
  <si>
    <t>04201-03</t>
  </si>
  <si>
    <t>04202-00</t>
  </si>
  <si>
    <t>04203-01</t>
  </si>
  <si>
    <t>04204-03</t>
  </si>
  <si>
    <t>196-1-2</t>
  </si>
  <si>
    <t>8/28/13 (6)</t>
  </si>
  <si>
    <t>6 animals- MC 207</t>
  </si>
  <si>
    <t>207-1-1</t>
  </si>
  <si>
    <t>8/28/13 (4)</t>
  </si>
  <si>
    <t>Tumor noticed 8/28/13 (lower back)</t>
  </si>
  <si>
    <t>Tumor noticed 8/28/13</t>
  </si>
  <si>
    <t>04168-30</t>
  </si>
  <si>
    <t>04209-00</t>
  </si>
  <si>
    <t>04210-01</t>
  </si>
  <si>
    <t>04211-03</t>
  </si>
  <si>
    <t>04212-00</t>
  </si>
  <si>
    <t>04213-01</t>
  </si>
  <si>
    <t>04214-23</t>
  </si>
  <si>
    <t>04215-10</t>
  </si>
  <si>
    <t>04216-30</t>
  </si>
  <si>
    <t>04217-00 (w)</t>
  </si>
  <si>
    <t>04218-01 (w)</t>
  </si>
  <si>
    <t>04219-03 (w)</t>
  </si>
  <si>
    <t>04220-00 (b)</t>
  </si>
  <si>
    <t>04221-01 (b)</t>
  </si>
  <si>
    <t>04222-03 (b)</t>
  </si>
  <si>
    <t>04223-00 (w)</t>
  </si>
  <si>
    <t>04224-00 (b)</t>
  </si>
  <si>
    <t>8 animals- MC202</t>
  </si>
  <si>
    <t>4 animals- MC194</t>
  </si>
  <si>
    <t>male FD 8/14/13</t>
  </si>
  <si>
    <t>8/29/13 (6)</t>
  </si>
  <si>
    <t>185-2-1</t>
  </si>
  <si>
    <t>8/29/13 (8)</t>
  </si>
  <si>
    <t>8 animals- MC 184</t>
  </si>
  <si>
    <t>184-3-1</t>
  </si>
  <si>
    <t>196-2-1</t>
  </si>
  <si>
    <t>Tumor noticed 8/29/13 (right ear)</t>
  </si>
  <si>
    <t>04177-01</t>
  </si>
  <si>
    <t>04225-00</t>
  </si>
  <si>
    <t>04226-01</t>
  </si>
  <si>
    <t>04227-03</t>
  </si>
  <si>
    <t>04228-00</t>
  </si>
  <si>
    <t>04229-01</t>
  </si>
  <si>
    <t>04230-03</t>
  </si>
  <si>
    <t>04231-10</t>
  </si>
  <si>
    <t>6 animals- MC201</t>
  </si>
  <si>
    <t>04234-00</t>
  </si>
  <si>
    <t>04235-01</t>
  </si>
  <si>
    <t>04236-03</t>
  </si>
  <si>
    <t>04237-10</t>
  </si>
  <si>
    <t>2 animals -MC198</t>
  </si>
  <si>
    <t>03798-30</t>
  </si>
  <si>
    <t>Tumor noticed 8/30/13 (Left ear)</t>
  </si>
  <si>
    <t>Tumor noticed 8/30/13 (nape of neck, between shoulder blades)</t>
  </si>
  <si>
    <t>Tumor noticed 8/30/13 (left ear)</t>
  </si>
  <si>
    <t>Mating ended/sac'ed 8/30/13</t>
  </si>
  <si>
    <t>Mating ended/ sac'ed 8/30/13</t>
  </si>
  <si>
    <t>8/11/13 (2)</t>
  </si>
  <si>
    <t>181-3-2</t>
  </si>
  <si>
    <t>04190-03 (b)</t>
  </si>
  <si>
    <t>Sac - possible tumor; hunched &amp; lethargic</t>
  </si>
  <si>
    <t>04242-10 (b)</t>
  </si>
  <si>
    <t>8/30/13 (4)</t>
  </si>
  <si>
    <t>197-2-1</t>
  </si>
  <si>
    <t>4 animals -MC197</t>
  </si>
  <si>
    <t>9/1/13 (5)</t>
  </si>
  <si>
    <t>208-1-1</t>
  </si>
  <si>
    <t>9/2/13 (8)</t>
  </si>
  <si>
    <t>172-5-1</t>
  </si>
  <si>
    <t>04197-03</t>
  </si>
  <si>
    <t>04198-11</t>
  </si>
  <si>
    <t>162-5-2</t>
  </si>
  <si>
    <t>04205-10</t>
  </si>
  <si>
    <t>04206-11</t>
  </si>
  <si>
    <t>04207-10</t>
  </si>
  <si>
    <t>04208-11</t>
  </si>
  <si>
    <t>202-1-2</t>
  </si>
  <si>
    <t>8/25/13 (2) - all died</t>
  </si>
  <si>
    <t>PLX 8.30.2</t>
  </si>
  <si>
    <t>on PLX 8/30/13</t>
  </si>
  <si>
    <t>PLX 8.30.1</t>
  </si>
  <si>
    <t>MC 172 (7)</t>
  </si>
  <si>
    <t>7 animals - MC172</t>
  </si>
  <si>
    <t>MC 159 (4) injected w/ CRE 9/3/13</t>
  </si>
  <si>
    <t>9/4/13 (5)</t>
  </si>
  <si>
    <t>160-6-2</t>
  </si>
  <si>
    <t>175-5-1</t>
  </si>
  <si>
    <t>9/4/13 (6)</t>
  </si>
  <si>
    <t>Tumor noticed 9/4/13 (left base of tail)</t>
  </si>
  <si>
    <t>Male #3419-00 sac'ed 9/4/13 sick</t>
  </si>
  <si>
    <t>Male #3260-01 sac'ed 9/4/13 sick</t>
  </si>
  <si>
    <t>04243-00</t>
  </si>
  <si>
    <t>04245-03</t>
  </si>
  <si>
    <t>04246-10</t>
  </si>
  <si>
    <t>04248-01</t>
  </si>
  <si>
    <t>04249-00</t>
  </si>
  <si>
    <t>04250-01</t>
  </si>
  <si>
    <t>04251-03</t>
  </si>
  <si>
    <t>04252-10</t>
  </si>
  <si>
    <t>04253-00</t>
  </si>
  <si>
    <t>04255-03</t>
  </si>
  <si>
    <t>04256-10</t>
  </si>
  <si>
    <t>8 animals - MC195</t>
  </si>
  <si>
    <t>04258-01</t>
  </si>
  <si>
    <t>04259-03</t>
  </si>
  <si>
    <t>04260-00</t>
  </si>
  <si>
    <t>04261-01</t>
  </si>
  <si>
    <t>04262-03</t>
  </si>
  <si>
    <t>04263-10</t>
  </si>
  <si>
    <t>04264-30</t>
  </si>
  <si>
    <t>8 animals- MC203</t>
  </si>
  <si>
    <t>04162-19</t>
  </si>
  <si>
    <t>04161-39</t>
  </si>
  <si>
    <t>04232-10</t>
  </si>
  <si>
    <t>04233-11</t>
  </si>
  <si>
    <t>9/5/13 (3)</t>
  </si>
  <si>
    <t>9/5/13 (6)</t>
  </si>
  <si>
    <t>193-2-1</t>
  </si>
  <si>
    <t>9/5/13 (7)</t>
  </si>
  <si>
    <t>202-2-1</t>
  </si>
  <si>
    <t xml:space="preserve"> 3 animals- MC 156</t>
  </si>
  <si>
    <t>10 animals - MC160</t>
  </si>
  <si>
    <t>160-7-1</t>
  </si>
  <si>
    <t>04265-00</t>
  </si>
  <si>
    <t>04266-01</t>
  </si>
  <si>
    <t>04267-00</t>
  </si>
  <si>
    <t>04268-01</t>
  </si>
  <si>
    <t>04269-03</t>
  </si>
  <si>
    <t>04272-00</t>
  </si>
  <si>
    <t>04273-01</t>
  </si>
  <si>
    <t>Tumor noticed ? (left cheek/ear)</t>
  </si>
  <si>
    <t>MC 144</t>
  </si>
  <si>
    <t>MC 199</t>
  </si>
  <si>
    <t>CRE 8/23/13 and 8/26/13</t>
  </si>
  <si>
    <t>MC 200</t>
  </si>
  <si>
    <t>L576P and Tamoxifen</t>
  </si>
  <si>
    <t>Injx L576P and Tamoxifen 9/3/13 and 9/4/13</t>
  </si>
  <si>
    <t>Injx CRE 9/4/13 and 9/5/13</t>
  </si>
  <si>
    <t>MC 175</t>
  </si>
  <si>
    <t>MC 204</t>
  </si>
  <si>
    <t>Female #3253 sac'ed 9/6/13</t>
  </si>
  <si>
    <t>04247-03</t>
  </si>
  <si>
    <t>04239-10</t>
  </si>
  <si>
    <t>04240-11</t>
  </si>
  <si>
    <t>Mating ended/sac'ed 9/6/13</t>
  </si>
  <si>
    <t>04165-03</t>
  </si>
  <si>
    <t>9/8/13 (7)</t>
  </si>
  <si>
    <t>206-1-1</t>
  </si>
  <si>
    <t>9/8/13 (6)</t>
  </si>
  <si>
    <t>192-3-1</t>
  </si>
  <si>
    <t>Tumor noticed 9/9/13 (left ear)</t>
  </si>
  <si>
    <t>Tumor noticed 9/9/13 (nape of neck)</t>
  </si>
  <si>
    <t>9/5/13 (10) - all died</t>
  </si>
  <si>
    <t>9/10/2013 (9)</t>
  </si>
  <si>
    <t>195-2-1</t>
  </si>
  <si>
    <t>Tumor noticed 9/10/13 (right base of tail)</t>
  </si>
  <si>
    <t>Female #3729-00 FD 9/9/13</t>
  </si>
  <si>
    <t>04241-17 (w)</t>
  </si>
  <si>
    <t>04254-11</t>
  </si>
  <si>
    <t>04257-10</t>
  </si>
  <si>
    <t>MC 159 (4) injected w/ CRE 9/10/13</t>
  </si>
  <si>
    <t>9/11/2013 (5)</t>
  </si>
  <si>
    <t>190-2-1</t>
  </si>
  <si>
    <t>Tumor noticed 9/11/13 (left base of tail/lower back)</t>
  </si>
  <si>
    <t>04276-00 (w)</t>
  </si>
  <si>
    <t>04277-01 (w)</t>
  </si>
  <si>
    <t>04278-03 (b)</t>
  </si>
  <si>
    <t>04279-10 (b)</t>
  </si>
  <si>
    <t>04280-13 (b)</t>
  </si>
  <si>
    <t>04281-00</t>
  </si>
  <si>
    <t>04282-01</t>
  </si>
  <si>
    <t>04283-03</t>
  </si>
  <si>
    <t>04284-00</t>
  </si>
  <si>
    <t>04285-01</t>
  </si>
  <si>
    <t>04286-03</t>
  </si>
  <si>
    <t xml:space="preserve">6 animals - MC165 </t>
  </si>
  <si>
    <t>04287-00</t>
  </si>
  <si>
    <t>04288-11</t>
  </si>
  <si>
    <t>04289-03</t>
  </si>
  <si>
    <t>04290-00</t>
  </si>
  <si>
    <t>04291-01</t>
  </si>
  <si>
    <t>04292-03</t>
  </si>
  <si>
    <t>3 animals -MC 205</t>
  </si>
  <si>
    <t>41 thru 4270</t>
  </si>
  <si>
    <t>BRAF-KD WT and Cre</t>
  </si>
  <si>
    <t>TET OFF TRE-BRAF-KD wt + CRE 6/19/13</t>
  </si>
  <si>
    <t>Tet-off; TRE-BRAF-KD WT and Cre</t>
  </si>
  <si>
    <t>TeT OFF TRE-BRAF-KD-WT + CRE RCAS (DOB 6/18/13)</t>
  </si>
  <si>
    <t>RCAS CRE FG12-TRE-BRAF-V600E +RCAS TET OFF ears both sides</t>
  </si>
  <si>
    <t>no tumor by H&amp;E</t>
  </si>
  <si>
    <t>N= 15</t>
  </si>
  <si>
    <t>N=13</t>
  </si>
  <si>
    <t>9/11/13 (7)</t>
  </si>
  <si>
    <t>7 animals -MC 211</t>
  </si>
  <si>
    <t>211-1-1</t>
  </si>
  <si>
    <t>9/11/13 (8)</t>
  </si>
  <si>
    <t>203-2-1</t>
  </si>
  <si>
    <t>FD 9/12/13</t>
  </si>
  <si>
    <t>Vet ordered sac - mouse with wart growing in or near eye.</t>
  </si>
  <si>
    <t>144-6-2</t>
  </si>
  <si>
    <t>04271-10</t>
  </si>
  <si>
    <t>04238-30</t>
  </si>
  <si>
    <t>Male #3190 sac'ed 8/21/13 sick</t>
  </si>
  <si>
    <t>Female #3305 sac'ed 9/12/13</t>
  </si>
  <si>
    <t>Male #3738-10 sac'ed 9/12/13</t>
  </si>
  <si>
    <t>Mating ended/sac'ed 9/12/13 - unproductive mating</t>
  </si>
  <si>
    <t>MC 214 9/12/13</t>
  </si>
  <si>
    <t>MC 215 9/12/13</t>
  </si>
  <si>
    <t>04296-00</t>
  </si>
  <si>
    <t>04297-01</t>
  </si>
  <si>
    <t>04298-03</t>
  </si>
  <si>
    <t>04299-00</t>
  </si>
  <si>
    <t>04300-01</t>
  </si>
  <si>
    <t>04301-03</t>
  </si>
  <si>
    <t>04302-00</t>
  </si>
  <si>
    <t>04303-01</t>
  </si>
  <si>
    <t>04304-03</t>
  </si>
  <si>
    <t>04305-00</t>
  </si>
  <si>
    <t>04307-03</t>
  </si>
  <si>
    <t>04308-10</t>
  </si>
  <si>
    <t>04309-30</t>
  </si>
  <si>
    <t>04310-00</t>
  </si>
  <si>
    <t>04311-01</t>
  </si>
  <si>
    <t>04312-09 (two ear punches at bottom of ear)</t>
  </si>
  <si>
    <t>04313-10</t>
  </si>
  <si>
    <t>04314-30</t>
  </si>
  <si>
    <t>04315-00</t>
  </si>
  <si>
    <t>04316-01</t>
  </si>
  <si>
    <t>7 animals -MC196</t>
  </si>
  <si>
    <t>9/13/13 (10)</t>
  </si>
  <si>
    <t>212-1-1</t>
  </si>
  <si>
    <t>Tumor noticed 9/13/13 (right base of tail, scrotum area - difficult due to being closer to cage bottom)</t>
  </si>
  <si>
    <t>04178-01</t>
  </si>
  <si>
    <t>Pten re-ran and still got Flox/+ result?  Parents genotypes were +/+</t>
  </si>
  <si>
    <t>9/16/13 (6)</t>
  </si>
  <si>
    <t>04317-11 (b)</t>
  </si>
  <si>
    <t>04318-13 (b)</t>
  </si>
  <si>
    <t>04319-00 (w)</t>
  </si>
  <si>
    <t>04320-03 (b)</t>
  </si>
  <si>
    <t>04321-00</t>
  </si>
  <si>
    <t>04322-01</t>
  </si>
  <si>
    <t>04323-03</t>
  </si>
  <si>
    <t>04324-10</t>
  </si>
  <si>
    <t>4 animals- MC 208</t>
  </si>
  <si>
    <t>04325-00</t>
  </si>
  <si>
    <t>04326-01</t>
  </si>
  <si>
    <t>04327-03</t>
  </si>
  <si>
    <t>04328-10</t>
  </si>
  <si>
    <t>04329-30</t>
  </si>
  <si>
    <t>04330-00</t>
  </si>
  <si>
    <t>04331-01</t>
  </si>
  <si>
    <t>04274-03 (b)</t>
  </si>
  <si>
    <t>04275-11 (b)</t>
  </si>
  <si>
    <t>165-4-1</t>
  </si>
  <si>
    <t>165-4-2</t>
  </si>
  <si>
    <t>Sac - tumor; sick</t>
  </si>
  <si>
    <t>6 animals - MC200</t>
  </si>
  <si>
    <t>9/16/13 (5)</t>
  </si>
  <si>
    <t>MC191 (5)</t>
  </si>
  <si>
    <t xml:space="preserve">5 animals - MC191 </t>
  </si>
  <si>
    <t>9/16/13 (8)</t>
  </si>
  <si>
    <t>MC209 (8)</t>
  </si>
  <si>
    <t>209-1-1</t>
  </si>
  <si>
    <t>Tumor noticed 9/16/13 (left ear)</t>
  </si>
  <si>
    <t>Tumor noticed 9/16/13 (Right ear)</t>
  </si>
  <si>
    <t>Tumor noticed 9/16/13</t>
  </si>
  <si>
    <t>Sac - possible hydrocephaly; sick</t>
  </si>
  <si>
    <t>PDGFRB and Cre 9/11/13</t>
  </si>
  <si>
    <t>PDGFRB and CRE</t>
  </si>
  <si>
    <t>PDGFRB and Cre 9/16/13</t>
  </si>
  <si>
    <t>MC191 (6)</t>
  </si>
  <si>
    <t>PDGFRA and CRE</t>
  </si>
  <si>
    <t xml:space="preserve">PDGFRA and CRE </t>
  </si>
  <si>
    <t>Nestin-TVA;Ink4a/Arf-f/f</t>
  </si>
  <si>
    <t>i166</t>
  </si>
  <si>
    <t>i167</t>
  </si>
  <si>
    <t>i168</t>
  </si>
  <si>
    <t>i169</t>
  </si>
  <si>
    <t>i170</t>
  </si>
  <si>
    <t>i171</t>
  </si>
  <si>
    <t>i172</t>
  </si>
  <si>
    <t>i173</t>
  </si>
  <si>
    <t>i174</t>
  </si>
  <si>
    <t>i175</t>
  </si>
  <si>
    <t>i176</t>
  </si>
  <si>
    <t>i177</t>
  </si>
  <si>
    <t>i178</t>
  </si>
  <si>
    <t>i179</t>
  </si>
  <si>
    <t>i180</t>
  </si>
  <si>
    <t>i181</t>
  </si>
  <si>
    <t>i182</t>
  </si>
  <si>
    <t>i183</t>
  </si>
  <si>
    <t>MC190 (6)</t>
  </si>
  <si>
    <t>MC190 (5)</t>
  </si>
  <si>
    <t>Nestin-TVA;pten f/f</t>
  </si>
  <si>
    <t>Nestin-TVA;pten f/f;Ink4a f/f</t>
  </si>
  <si>
    <t>207-1-2</t>
  </si>
  <si>
    <t>Tumor noticed 9/17/13 (left ear)</t>
  </si>
  <si>
    <t>Tumor noticed 9/17/13 (mid back)</t>
  </si>
  <si>
    <t>Mating ended 9/17/13 - female sick. 3 pups fostered to MC 193</t>
  </si>
  <si>
    <t>04293-10</t>
  </si>
  <si>
    <t>04294-11</t>
  </si>
  <si>
    <t>04295-10</t>
  </si>
  <si>
    <t>#3767-00 in 7/23/13</t>
  </si>
  <si>
    <t>MC 162 7/23/13</t>
  </si>
  <si>
    <t>9/18/13 (6)</t>
  </si>
  <si>
    <t>MC205 (6)</t>
  </si>
  <si>
    <t>205-2-1</t>
  </si>
  <si>
    <t>6 animals -MC 205</t>
  </si>
  <si>
    <t>Tumor noticed 9/18/13 (mid back)</t>
  </si>
  <si>
    <t>Tumor noticed 9/18/13 (right base of tail)</t>
  </si>
  <si>
    <t>4 animals- MC201</t>
  </si>
  <si>
    <t>3 animals- MC202</t>
  </si>
  <si>
    <t>04334-03</t>
  </si>
  <si>
    <t>04336-00</t>
  </si>
  <si>
    <t>04337-01</t>
  </si>
  <si>
    <t>04338-03</t>
  </si>
  <si>
    <t>04339-10</t>
  </si>
  <si>
    <t>04340-30</t>
  </si>
  <si>
    <t>5 animals- MC193</t>
  </si>
  <si>
    <t>04341-00</t>
  </si>
  <si>
    <t>04342-01</t>
  </si>
  <si>
    <t>04343-03</t>
  </si>
  <si>
    <t>185-2-2</t>
  </si>
  <si>
    <t>184-3-2</t>
  </si>
  <si>
    <t>196-2-2</t>
  </si>
  <si>
    <t>male out 9/16/13</t>
  </si>
  <si>
    <t>MC 159 (4) injected w/ CRE 8/12/13</t>
  </si>
  <si>
    <t>PDGFRB and Cre 9/18/13</t>
  </si>
  <si>
    <t>Tumor noticed 7/31/13</t>
  </si>
  <si>
    <t>Tumor noticed 9/18/13 (base of tail)</t>
  </si>
  <si>
    <t>04306-11</t>
  </si>
  <si>
    <t>Male #3420-01 FD 9/18/13 by animal tech</t>
  </si>
  <si>
    <t>Mating ended/sac'ed 9/19/13 - unproductive mating</t>
  </si>
  <si>
    <t>inj w/ CRE 9/18/13, 9/19/13</t>
  </si>
  <si>
    <t>MC200</t>
  </si>
  <si>
    <t>181-4-1</t>
  </si>
  <si>
    <t>Tumor noticed 9/20/13 (right base of tail)</t>
  </si>
  <si>
    <t>Tumor noticed 9/20/13 (left lower back)</t>
  </si>
  <si>
    <t>Tumor noticed 9/19/13 (right rib, right base of tail)</t>
  </si>
  <si>
    <t>4 animals -MC181</t>
  </si>
  <si>
    <t>9/20/13 - (4)</t>
  </si>
  <si>
    <t>9/19/13 (?) all died</t>
  </si>
  <si>
    <t>9/21/13 (5)</t>
  </si>
  <si>
    <t>Tumor noticed 9/23/13 (mid back)</t>
  </si>
  <si>
    <t>Tumor noticed 9/23/13 (right base of tail)</t>
  </si>
  <si>
    <t xml:space="preserve">Tumor gone </t>
  </si>
  <si>
    <t>Tumor noticed again 9/23/13 (nape of neck)</t>
  </si>
  <si>
    <t>9/23/13 (5)</t>
  </si>
  <si>
    <t>185-3-1</t>
  </si>
  <si>
    <t>5 animals - MC185</t>
  </si>
  <si>
    <t>Put on PLX 9/20/13</t>
  </si>
  <si>
    <t>PLX 9.20.1</t>
  </si>
  <si>
    <t>PLX 9.13.1</t>
  </si>
  <si>
    <t>04346-03</t>
  </si>
  <si>
    <t>04347-10</t>
  </si>
  <si>
    <t>04348-30</t>
  </si>
  <si>
    <t>6 animals - MC206</t>
  </si>
  <si>
    <t>04351-00</t>
  </si>
  <si>
    <t>04352-00</t>
  </si>
  <si>
    <t>04353-01</t>
  </si>
  <si>
    <t>04354-03</t>
  </si>
  <si>
    <t>04355-10</t>
  </si>
  <si>
    <t>04356-30</t>
  </si>
  <si>
    <t>04359-03</t>
  </si>
  <si>
    <t>04360-00</t>
  </si>
  <si>
    <t>04362-03</t>
  </si>
  <si>
    <t>172-5-2</t>
  </si>
  <si>
    <t>9/24/13 (7)</t>
  </si>
  <si>
    <t>7 animals- MC199</t>
  </si>
  <si>
    <t>199-2-1</t>
  </si>
  <si>
    <t>9/24/13 (6)</t>
  </si>
  <si>
    <t>201-3-1</t>
  </si>
  <si>
    <t>Tumor noticed 9/24/13 (left mid back)</t>
  </si>
  <si>
    <t>04335-30</t>
  </si>
  <si>
    <t>193-2-2</t>
  </si>
  <si>
    <t>04349-10</t>
  </si>
  <si>
    <t>04350-11</t>
  </si>
  <si>
    <t>04344-00</t>
  </si>
  <si>
    <t>04345-01</t>
  </si>
  <si>
    <t xml:space="preserve">Fostered to MC 202 </t>
  </si>
  <si>
    <t>9/25/13 (1)</t>
  </si>
  <si>
    <t>1 animals- MC 175</t>
  </si>
  <si>
    <t>175-6-1</t>
  </si>
  <si>
    <t>9/25/13 (5)</t>
  </si>
  <si>
    <t>Tumor noticed 9/26/13</t>
  </si>
  <si>
    <t>9/26/13 (8)</t>
  </si>
  <si>
    <t>Tumor noticed 9/26/13 (right hip)</t>
  </si>
  <si>
    <t>04363-00</t>
  </si>
  <si>
    <t>04364-01</t>
  </si>
  <si>
    <t>04365-03</t>
  </si>
  <si>
    <t>04366-10</t>
  </si>
  <si>
    <t>04367-30</t>
  </si>
  <si>
    <t>04369-01</t>
  </si>
  <si>
    <t>04370-03</t>
  </si>
  <si>
    <t>04371-10</t>
  </si>
  <si>
    <t>04373-03</t>
  </si>
  <si>
    <t>04374-10</t>
  </si>
  <si>
    <t>3 animals - MC190</t>
  </si>
  <si>
    <t>04375-00</t>
  </si>
  <si>
    <t>04376-01</t>
  </si>
  <si>
    <t>04377-03</t>
  </si>
  <si>
    <t>04378-00</t>
  </si>
  <si>
    <t>04379-01</t>
  </si>
  <si>
    <t>04380-03</t>
  </si>
  <si>
    <t>04381-10</t>
  </si>
  <si>
    <t>04382-00</t>
  </si>
  <si>
    <t>04383-01</t>
  </si>
  <si>
    <t>04384-03</t>
  </si>
  <si>
    <t>04385-00</t>
  </si>
  <si>
    <t>04386-01</t>
  </si>
  <si>
    <t>04387-03</t>
  </si>
  <si>
    <t>04388-10</t>
  </si>
  <si>
    <t>7 animals- MC203</t>
  </si>
  <si>
    <t>Sac - Experimental Endpoint; no evidence of tumors; fighting</t>
  </si>
  <si>
    <t>male #3950 out 9/19/13</t>
  </si>
  <si>
    <t>Male #4045-00 in 9/27/13</t>
  </si>
  <si>
    <t>04332-10</t>
  </si>
  <si>
    <t>04333-11</t>
  </si>
  <si>
    <t>Mating ended/sac'ed 9/27/13 unproductive mating</t>
  </si>
  <si>
    <t>Female sac'ed 9/27/2013</t>
  </si>
  <si>
    <t>MC144 3/6/13</t>
  </si>
  <si>
    <t>Sac - fighting</t>
  </si>
  <si>
    <t>MC 217 9/27/13</t>
  </si>
  <si>
    <t>MC 211 9/27/13</t>
  </si>
  <si>
    <t>Cre L576P ) Cre cKit 9/10, 9/11</t>
  </si>
  <si>
    <t>192-3-2</t>
  </si>
  <si>
    <t>9/29/13 (5)</t>
  </si>
  <si>
    <t>5 animals - MC206</t>
  </si>
  <si>
    <t>206-2-1</t>
  </si>
  <si>
    <t>04368-30</t>
  </si>
  <si>
    <t>Tumor moticed 9/30/13 (left ear)</t>
  </si>
  <si>
    <t>9/30/13 (9)</t>
  </si>
  <si>
    <t>9/30/13 (3) - fostered to MC 192</t>
  </si>
  <si>
    <t>Male #3661 sac'ed 9/27/13 sick.</t>
  </si>
  <si>
    <t>Female #3656 FD 9/30/13</t>
  </si>
  <si>
    <t>192-4-1</t>
  </si>
  <si>
    <t>Sac - swollen</t>
  </si>
  <si>
    <t>9/30/13 (10)</t>
  </si>
  <si>
    <t>213-1-1</t>
  </si>
  <si>
    <t>9 animals -MC 212</t>
  </si>
  <si>
    <t>04389-00 (w)</t>
  </si>
  <si>
    <t>04390-01 (w)</t>
  </si>
  <si>
    <t>04391-00 (b)</t>
  </si>
  <si>
    <t>04392-00 (w)</t>
  </si>
  <si>
    <t>04393-01 (w)</t>
  </si>
  <si>
    <t>04394-03 (w)</t>
  </si>
  <si>
    <t>04395-10 (w)</t>
  </si>
  <si>
    <t>04396-30 (w)</t>
  </si>
  <si>
    <t>04397-00 (b)</t>
  </si>
  <si>
    <t>Cre L576P  Cre cKit 9/14, 9/16</t>
  </si>
  <si>
    <t>04372-11</t>
  </si>
  <si>
    <t>211-1-2</t>
  </si>
  <si>
    <t>203-2-2</t>
  </si>
  <si>
    <t>10/1/13 (6)</t>
  </si>
  <si>
    <t>190-3-1</t>
  </si>
  <si>
    <t>10/1/13 (9)</t>
  </si>
  <si>
    <t>160-8-1</t>
  </si>
  <si>
    <t>Tumor noticed 10/1/13 (mid back)</t>
  </si>
  <si>
    <t>Tumor noticed 10/1/13 (base of tail)</t>
  </si>
  <si>
    <t>Mating ended/sac'ed 10/1/13 (female sick. Male old)</t>
  </si>
  <si>
    <t>9/26/13 (4) all died</t>
  </si>
  <si>
    <t>04184-00(b)</t>
  </si>
  <si>
    <t>04183-00(w)</t>
  </si>
  <si>
    <t>04192-00</t>
  </si>
  <si>
    <t>Resistant!</t>
  </si>
  <si>
    <t>Tumors</t>
  </si>
  <si>
    <t>Put on PLX 10/2/13</t>
  </si>
  <si>
    <t>04398-00 (w)</t>
  </si>
  <si>
    <t>04399-00 (b)</t>
  </si>
  <si>
    <t>04400-01 (b)</t>
  </si>
  <si>
    <t>04401-00 (w)</t>
  </si>
  <si>
    <t>04402-00 (b)</t>
  </si>
  <si>
    <t>04403-01 (b)</t>
  </si>
  <si>
    <t>04404-00</t>
  </si>
  <si>
    <t>04405-01</t>
  </si>
  <si>
    <t>04406-03</t>
  </si>
  <si>
    <t>04407-00</t>
  </si>
  <si>
    <t>04408-01</t>
  </si>
  <si>
    <t>04410-00</t>
  </si>
  <si>
    <t>04411-01</t>
  </si>
  <si>
    <t>3 animals -MC 209</t>
  </si>
  <si>
    <t>04412-00</t>
  </si>
  <si>
    <t>04413-01</t>
  </si>
  <si>
    <t>04414-03</t>
  </si>
  <si>
    <t>04415-10</t>
  </si>
  <si>
    <t>04244-11</t>
  </si>
  <si>
    <t xml:space="preserve">03549-01 </t>
  </si>
  <si>
    <t>MC 219 10/2/13</t>
  </si>
  <si>
    <t>MC 220 10/2/13</t>
  </si>
  <si>
    <t>Tumor noticed 10/3/13 (left forehead - near eye and ear)</t>
  </si>
  <si>
    <t>212-1-2</t>
  </si>
  <si>
    <t>3 animals - MC195</t>
  </si>
  <si>
    <t>10/2/13 (9)</t>
  </si>
  <si>
    <t>195-3-1</t>
  </si>
  <si>
    <t xml:space="preserve"> fostered to MC 213 (white)</t>
  </si>
  <si>
    <t>* + 3 fostered from MC 195 (white)</t>
  </si>
  <si>
    <t>Tumor noticed 10/2/13 (mid back)</t>
  </si>
  <si>
    <t>Sac - dyspnea</t>
  </si>
  <si>
    <t>10/4/13 (9)</t>
  </si>
  <si>
    <t>203-3-1</t>
  </si>
  <si>
    <t>10/4/13 (10)</t>
  </si>
  <si>
    <t>MC209 (10)</t>
  </si>
  <si>
    <t>10 animals -MC 209</t>
  </si>
  <si>
    <t>209-2-1</t>
  </si>
  <si>
    <t>Tumor noticed 10/4/13 (mid back)</t>
  </si>
  <si>
    <t>Tumor noticed 10/4/13 (mid back - between should blades)</t>
  </si>
  <si>
    <t>Tumor noticed 10/4/13 (right base of tail and mid back)</t>
  </si>
  <si>
    <t>10/4/13 (5)</t>
  </si>
  <si>
    <t>165-5-1</t>
  </si>
  <si>
    <t xml:space="preserve">5 animals - MC165 </t>
  </si>
  <si>
    <t>200-2-2</t>
  </si>
  <si>
    <t>PDGFRB and Cre 10/4/13</t>
  </si>
  <si>
    <t>MC215 (8)</t>
  </si>
  <si>
    <t>Pten</t>
  </si>
  <si>
    <t>Ink4a/Arf</t>
  </si>
  <si>
    <t>Pten/Ink4a/Arf</t>
  </si>
  <si>
    <t>215-1-1</t>
  </si>
  <si>
    <t>i184</t>
  </si>
  <si>
    <t>i185</t>
  </si>
  <si>
    <t>i186</t>
  </si>
  <si>
    <t>i187</t>
  </si>
  <si>
    <t>i188</t>
  </si>
  <si>
    <t>PDGFRB and PDGFB 10/4/13</t>
  </si>
  <si>
    <t>MC165 (5)</t>
  </si>
  <si>
    <t>PDGFRB and PDGFB</t>
  </si>
  <si>
    <t>i189</t>
  </si>
  <si>
    <t>i190</t>
  </si>
  <si>
    <t>i191</t>
  </si>
  <si>
    <t>i192</t>
  </si>
  <si>
    <t>i193</t>
  </si>
  <si>
    <t>i194</t>
  </si>
  <si>
    <t>i195</t>
  </si>
  <si>
    <t>i196</t>
  </si>
  <si>
    <t>i197</t>
  </si>
  <si>
    <t>i198</t>
  </si>
  <si>
    <t>i199</t>
  </si>
  <si>
    <t>i200</t>
  </si>
  <si>
    <t>Sac - tumor, lethargic &amp; paralyzed</t>
  </si>
  <si>
    <t>10/4/13 (8)</t>
  </si>
  <si>
    <t>10/6/13 (7)</t>
  </si>
  <si>
    <t>200-3-1</t>
  </si>
  <si>
    <t>10/6/13 (3)</t>
  </si>
  <si>
    <t>191-2-1</t>
  </si>
  <si>
    <t>191-31</t>
  </si>
  <si>
    <t>Tumor noticed 10/7/13 (base of tail + between shoulder blades)</t>
  </si>
  <si>
    <t>Tumor noticed 10/7/13 (mid back)</t>
  </si>
  <si>
    <t>04357-10</t>
  </si>
  <si>
    <t>04358-11</t>
  </si>
  <si>
    <t>04361-11</t>
  </si>
  <si>
    <t>PLX 10.4.1</t>
  </si>
  <si>
    <t>04416-03</t>
  </si>
  <si>
    <t>04417-11</t>
  </si>
  <si>
    <t>5 animals -MC198</t>
  </si>
  <si>
    <t>04418-00 (b)</t>
  </si>
  <si>
    <t>04419-01 (b)</t>
  </si>
  <si>
    <t>04421-00 (b)</t>
  </si>
  <si>
    <t>04423-00 (w)</t>
  </si>
  <si>
    <t>04424-00 (b)</t>
  </si>
  <si>
    <t>04425-01 (b)</t>
  </si>
  <si>
    <t>04426-03 (b)</t>
  </si>
  <si>
    <t>04427-00</t>
  </si>
  <si>
    <t>04428-01</t>
  </si>
  <si>
    <t>04429-03</t>
  </si>
  <si>
    <t>04430-00</t>
  </si>
  <si>
    <t>04431-01</t>
  </si>
  <si>
    <t xml:space="preserve">3 animals - MC191 </t>
  </si>
  <si>
    <t>MC191 (3)</t>
  </si>
  <si>
    <t>7 animals - MC213</t>
  </si>
  <si>
    <t>4 animals - MC190</t>
  </si>
  <si>
    <t>3 animals- MC 214</t>
  </si>
  <si>
    <t>214-1-1</t>
  </si>
  <si>
    <t>Tumor noticed 10/8/13 (between shoulder blades)</t>
  </si>
  <si>
    <t>49 tumors as of 10/8/13</t>
  </si>
  <si>
    <t>PLX 10.2.1</t>
  </si>
  <si>
    <t>Injected with Cre 10/4/2013</t>
  </si>
  <si>
    <t>WB Injected Cre 10/2/13</t>
  </si>
  <si>
    <t>PDGFRB and PDGFB 10/7/13</t>
  </si>
  <si>
    <t>7 animals -MC187</t>
  </si>
  <si>
    <t>04433-00 (w)</t>
  </si>
  <si>
    <t>04434-00 (b)</t>
  </si>
  <si>
    <t>04435-01 (b)</t>
  </si>
  <si>
    <t>04436-03 (b)</t>
  </si>
  <si>
    <t>04437-10 (b)</t>
  </si>
  <si>
    <t>04438-30 (b)</t>
  </si>
  <si>
    <t>04441-00</t>
  </si>
  <si>
    <t>04442-01</t>
  </si>
  <si>
    <t>4 animals- MC 183</t>
  </si>
  <si>
    <t>3 animals- MC201</t>
  </si>
  <si>
    <t>04443-00</t>
  </si>
  <si>
    <t>04444-01</t>
  </si>
  <si>
    <t>04445-00</t>
  </si>
  <si>
    <t>Female #3652-03 FD 10/9/13</t>
  </si>
  <si>
    <t>(brown)</t>
  </si>
  <si>
    <t>H&amp;E</t>
  </si>
  <si>
    <t>Cut</t>
  </si>
  <si>
    <t>Embedded</t>
  </si>
  <si>
    <t>Yes</t>
  </si>
  <si>
    <t>04409-10</t>
  </si>
  <si>
    <t>Sac - scruffy, hunched</t>
  </si>
  <si>
    <t>04450-03</t>
  </si>
  <si>
    <t>04454-01</t>
  </si>
  <si>
    <t>04455-03</t>
  </si>
  <si>
    <t>04456-10</t>
  </si>
  <si>
    <t>10/7/13 (4) - all died</t>
  </si>
  <si>
    <t>Female #3421 sac'ed 10/10/13</t>
  </si>
  <si>
    <t>Male #3660 Sac'ed 10/10/13</t>
  </si>
  <si>
    <t>04422-03 (b)</t>
  </si>
  <si>
    <t>181-4-2</t>
  </si>
  <si>
    <t>Injx CRE 10/9/13 &amp;10/10/13-NH</t>
  </si>
  <si>
    <t>3 animals- MC 216</t>
  </si>
  <si>
    <t>04457-00</t>
  </si>
  <si>
    <t>04458-01</t>
  </si>
  <si>
    <t>04459-03</t>
  </si>
  <si>
    <t>04460-10</t>
  </si>
  <si>
    <t>04461-30</t>
  </si>
  <si>
    <t>inj L576P + tamoxifen 9/24, 9/25</t>
  </si>
  <si>
    <t>198-2-1</t>
  </si>
  <si>
    <t>Male #3553-01 FD 10/11/13</t>
  </si>
  <si>
    <t>Inj L576P + tamoxifen 9/26</t>
  </si>
  <si>
    <t>185-3-2</t>
  </si>
  <si>
    <t>183-5-2</t>
  </si>
  <si>
    <t>201-3-2</t>
  </si>
  <si>
    <t>04432-03 (b)</t>
  </si>
  <si>
    <t>PLX 10.11.1</t>
  </si>
  <si>
    <t>PLX 10/11/13</t>
  </si>
  <si>
    <t>PLX 10/4/13</t>
  </si>
  <si>
    <t>04446-10</t>
  </si>
  <si>
    <t>04447-11</t>
  </si>
  <si>
    <t>04448-10</t>
  </si>
  <si>
    <t>04449-11</t>
  </si>
  <si>
    <t>04451-03</t>
  </si>
  <si>
    <t>04452-11</t>
  </si>
  <si>
    <t>04453-30</t>
  </si>
  <si>
    <t>10/13/13 (7)</t>
  </si>
  <si>
    <t>7 animals - MC210</t>
  </si>
  <si>
    <t>210-1-1</t>
  </si>
  <si>
    <t>201-4-1</t>
  </si>
  <si>
    <t>9 animals- MC192</t>
  </si>
  <si>
    <t>Mom died 10/9.  Fostered to MC 203</t>
  </si>
  <si>
    <t>PLX 10/14/13</t>
  </si>
  <si>
    <t>Tumor noticed 10/14/13 (mid back)</t>
  </si>
  <si>
    <t>Tumor noticed 10/14/13 (right upper rib)</t>
  </si>
  <si>
    <t>MC185 (3)</t>
  </si>
  <si>
    <t>6 animals- MC194</t>
  </si>
  <si>
    <t>3 animals - MC185</t>
  </si>
  <si>
    <t>V559C and Tamoxifen</t>
  </si>
  <si>
    <t>10/14/13 (8)</t>
  </si>
  <si>
    <t>207-2-1</t>
  </si>
  <si>
    <t>10/15/13 (6)</t>
  </si>
  <si>
    <t>10/14/13 (3)</t>
  </si>
  <si>
    <t>10/14/13 (6) all died</t>
  </si>
  <si>
    <t>only 1 left</t>
  </si>
  <si>
    <t>Tumor noticed 10/14/13 (left eye)</t>
  </si>
  <si>
    <t>04440-11</t>
  </si>
  <si>
    <t xml:space="preserve">04392-00 (w) </t>
  </si>
  <si>
    <t>10/10/2013 (3)</t>
  </si>
  <si>
    <t>Nestin-TVA;Ink4a/Arf-f/+</t>
  </si>
  <si>
    <t>5 animals - MC217</t>
  </si>
  <si>
    <t>04439-10</t>
  </si>
  <si>
    <t>Ended 10/16/13 non-productive</t>
  </si>
  <si>
    <t>MC 196 7/18/13; Sac 10/16/13</t>
  </si>
  <si>
    <t>Sac-old</t>
  </si>
  <si>
    <t>MC 213</t>
  </si>
  <si>
    <t>Sac-experimental endpoint no evidence of tumors</t>
  </si>
  <si>
    <t>04420-10 (w)</t>
  </si>
  <si>
    <t>MC199</t>
  </si>
  <si>
    <t>PDGFRB and PDGFB 10/16/13</t>
  </si>
  <si>
    <t>4 animals - MC215</t>
  </si>
  <si>
    <t>MC217(5)</t>
  </si>
  <si>
    <t>10 animals- MC203</t>
  </si>
  <si>
    <t>Sac- sick</t>
  </si>
  <si>
    <t>Tumor noticed 10/16/13 (left flank)</t>
  </si>
  <si>
    <t>V559C and Tamoxifen 10/15/13 and 10/16/13</t>
  </si>
  <si>
    <t>04270-11</t>
  </si>
  <si>
    <t>PLX 10/17/13</t>
  </si>
  <si>
    <t>04462-00</t>
  </si>
  <si>
    <t>04463-01</t>
  </si>
  <si>
    <t>04464-03</t>
  </si>
  <si>
    <t>04465-10</t>
  </si>
  <si>
    <t>04466-30</t>
  </si>
  <si>
    <t>04467-11</t>
  </si>
  <si>
    <t>04468-00</t>
  </si>
  <si>
    <t>04469-01</t>
  </si>
  <si>
    <t>04470-03</t>
  </si>
  <si>
    <t>04478-00</t>
  </si>
  <si>
    <t>04479-01</t>
  </si>
  <si>
    <t>04480-03</t>
  </si>
  <si>
    <t>04481-10</t>
  </si>
  <si>
    <t>04492-00</t>
  </si>
  <si>
    <t>04493-01</t>
  </si>
  <si>
    <t>04494-03</t>
  </si>
  <si>
    <t>04495-10</t>
  </si>
  <si>
    <t>04496-00</t>
  </si>
  <si>
    <t>04497-01</t>
  </si>
  <si>
    <t>04498-03</t>
  </si>
  <si>
    <t>04499-10</t>
  </si>
  <si>
    <t>04500-30</t>
  </si>
  <si>
    <t>04501-11</t>
  </si>
  <si>
    <t>*2 found dead</t>
  </si>
  <si>
    <t>Sac - Possible tumor, runted.</t>
  </si>
  <si>
    <t>10/18/2013 Sac, tumor</t>
  </si>
  <si>
    <t>HCI-13-p165-5-1</t>
  </si>
  <si>
    <t>PLX 10/18/2013</t>
  </si>
  <si>
    <t>10/20/13 (4)</t>
  </si>
  <si>
    <t>4 animals - MC206</t>
  </si>
  <si>
    <t>206-3-1</t>
  </si>
  <si>
    <t>10/16/13 (5) - all died</t>
  </si>
  <si>
    <t>Tumors noticed 10/21/13 (base of tail)</t>
  </si>
  <si>
    <t>Tumors noticed 10/21/13 (between shoulder blades, along left side of back)</t>
  </si>
  <si>
    <t>Tumor noticed 10/21/13 (mid back)</t>
  </si>
  <si>
    <t>Tumor noticed 10/21/13</t>
  </si>
  <si>
    <t>213-1-2</t>
  </si>
  <si>
    <t>Tumor noticed 10/21/13 (base of tail)</t>
  </si>
  <si>
    <t>Male #3270 sac'ed 10/21/13 (Sick)</t>
  </si>
  <si>
    <t>04502-00 (w)</t>
  </si>
  <si>
    <t>04503-00 (b)</t>
  </si>
  <si>
    <t>04504-01 (b)</t>
  </si>
  <si>
    <t>04505-03 (b)</t>
  </si>
  <si>
    <t>04506-00 (b)</t>
  </si>
  <si>
    <t>04507-01 (b)</t>
  </si>
  <si>
    <t>04508-03 (b)</t>
  </si>
  <si>
    <t>04509-10 (b)</t>
  </si>
  <si>
    <t>04510-30 (b)</t>
  </si>
  <si>
    <t>04511-11 (b)</t>
  </si>
  <si>
    <t>04512-00</t>
  </si>
  <si>
    <t>04513-01</t>
  </si>
  <si>
    <t>04514-03</t>
  </si>
  <si>
    <t>04515-00</t>
  </si>
  <si>
    <t>04471-00</t>
  </si>
  <si>
    <t>04472-01</t>
  </si>
  <si>
    <t>04473-03</t>
  </si>
  <si>
    <t>04474-10</t>
  </si>
  <si>
    <t>04475-11</t>
  </si>
  <si>
    <t>04476-13</t>
  </si>
  <si>
    <t>04477-30</t>
  </si>
  <si>
    <t>04482-00</t>
  </si>
  <si>
    <t>04483-01</t>
  </si>
  <si>
    <t>04484-03</t>
  </si>
  <si>
    <t>04485-10</t>
  </si>
  <si>
    <t>04486-00</t>
  </si>
  <si>
    <t>04487-01</t>
  </si>
  <si>
    <t>04488-03</t>
  </si>
  <si>
    <t>04489-00</t>
  </si>
  <si>
    <t>04490-01</t>
  </si>
  <si>
    <t>04491-00</t>
  </si>
  <si>
    <t>160-8-2</t>
  </si>
  <si>
    <t>3 animals- MC 207</t>
  </si>
  <si>
    <t>10/21/13 (7)</t>
  </si>
  <si>
    <t>190-4-1</t>
  </si>
  <si>
    <t>10/22/13 (6)</t>
  </si>
  <si>
    <t>211-2-1</t>
  </si>
  <si>
    <t>PDGFRB and PDGFB 10/22/13 (1ul)</t>
  </si>
  <si>
    <t>MC206</t>
  </si>
  <si>
    <t xml:space="preserve">AKT 2 and CRE </t>
  </si>
  <si>
    <t>MC202</t>
  </si>
  <si>
    <t>Cre JR 10/21/2013</t>
  </si>
  <si>
    <t>AKT2 WT and CRE 10/18/22/2013</t>
  </si>
  <si>
    <t>MC 221 10/22/13</t>
  </si>
  <si>
    <t>MC 222 10/22/13</t>
  </si>
  <si>
    <t>MC190</t>
  </si>
  <si>
    <t>MC211</t>
  </si>
  <si>
    <t>MC 223 10/22/13</t>
  </si>
  <si>
    <t>MC 224 10/22/13</t>
  </si>
  <si>
    <t>CRE 10/16/13 and 10/18/13 JR</t>
  </si>
  <si>
    <t>10/23/13 (9)</t>
  </si>
  <si>
    <t>160-9-1</t>
  </si>
  <si>
    <t>Tumor noticed 10/23/13</t>
  </si>
  <si>
    <t>203-3-2</t>
  </si>
  <si>
    <t>203-3-3</t>
  </si>
  <si>
    <t>on PLX 10/23/13</t>
  </si>
  <si>
    <t>PLX 10.23.1</t>
  </si>
  <si>
    <t>04516-00 (b)</t>
  </si>
  <si>
    <t>04517-01 (b)</t>
  </si>
  <si>
    <t>04518-03 (b)</t>
  </si>
  <si>
    <t>04519-00 (w)</t>
  </si>
  <si>
    <t>04520-01 (w)</t>
  </si>
  <si>
    <t>04521-03 (w)</t>
  </si>
  <si>
    <t>04522-10 (w)</t>
  </si>
  <si>
    <t>04524-01</t>
  </si>
  <si>
    <t>04525-00</t>
  </si>
  <si>
    <t>04526-03</t>
  </si>
  <si>
    <t>04527-01</t>
  </si>
  <si>
    <t>04528-03</t>
  </si>
  <si>
    <t>10/24/13 (9)</t>
  </si>
  <si>
    <t>MC165 (9)</t>
  </si>
  <si>
    <t>10/24/13 (4)</t>
  </si>
  <si>
    <t>219-1-1</t>
  </si>
  <si>
    <t>10/24/13 (7)</t>
  </si>
  <si>
    <t xml:space="preserve">Tumor noticed 10/24/13 </t>
  </si>
  <si>
    <t>No. Lost.</t>
  </si>
  <si>
    <t>10/25/13 (8)</t>
  </si>
  <si>
    <t>8 animals - MC215</t>
  </si>
  <si>
    <t>215-2-1</t>
  </si>
  <si>
    <t>200-3-2</t>
  </si>
  <si>
    <t>214-1-2</t>
  </si>
  <si>
    <t xml:space="preserve">04470-33 </t>
  </si>
  <si>
    <t>209-2-2</t>
  </si>
  <si>
    <t>209-2-3</t>
  </si>
  <si>
    <t>Female @ 3549-01 sac'ed 10/24/13</t>
  </si>
  <si>
    <t>Male # 3618-00, sac'ed 10/24/13</t>
  </si>
  <si>
    <t>Mating ended 10/24/13, female sick</t>
  </si>
  <si>
    <t>MC 216 9/19/13</t>
  </si>
  <si>
    <t>04172-13</t>
  </si>
  <si>
    <t>MC 227 10/24/13</t>
  </si>
  <si>
    <t>MC 225 10/24/13</t>
  </si>
  <si>
    <t>MC 226 10/24/13</t>
  </si>
  <si>
    <t>CRE, IDH1 R132H, WT IDH1, PDGFRA (5ul)</t>
  </si>
  <si>
    <t>DF-1 RCASBP(A) CRE, IDH1 R132H, WT IDH1, PDGFRA (5ul)</t>
  </si>
  <si>
    <t>BRAF KD VE and TET OFF + 4HT 10/25/2013</t>
  </si>
  <si>
    <t>MC220</t>
  </si>
  <si>
    <t>4HT BRAF KDVE + TET OFF</t>
  </si>
  <si>
    <t>MC219</t>
  </si>
  <si>
    <t>10/21/13 &amp; 10/24/13</t>
  </si>
  <si>
    <t>MC219 (2)</t>
  </si>
  <si>
    <t>10/26/13 (10)</t>
  </si>
  <si>
    <t>203-4-1</t>
  </si>
  <si>
    <t>10/27/13 (2)</t>
  </si>
  <si>
    <t>214-2-1</t>
  </si>
  <si>
    <t>10/27/13 (9)</t>
  </si>
  <si>
    <t>9 animals - MC213</t>
  </si>
  <si>
    <t>213-2-1</t>
  </si>
  <si>
    <t>10/28/13 (4)</t>
  </si>
  <si>
    <t>4 animals - MC200</t>
  </si>
  <si>
    <t>200-4-1</t>
  </si>
  <si>
    <t>10/28/13 (3)</t>
  </si>
  <si>
    <t>04529-01 (ear notch only)</t>
  </si>
  <si>
    <t>04530-00</t>
  </si>
  <si>
    <t>04531-03</t>
  </si>
  <si>
    <t>04532-10</t>
  </si>
  <si>
    <t>04533-00</t>
  </si>
  <si>
    <t>04534-01</t>
  </si>
  <si>
    <t>04535-03</t>
  </si>
  <si>
    <t>Possible Tumor 10.29.13 GR</t>
  </si>
  <si>
    <t>Tumor noticed 10/29/13 (left flank)</t>
  </si>
  <si>
    <t>Tumor noticed 10/30/13 (left base of tail)</t>
  </si>
  <si>
    <t>Tumor noticed 10/30/13 (left mid back)</t>
  </si>
  <si>
    <t>Tumor noticed 10/30/13 (base of tail)</t>
  </si>
  <si>
    <t>04536-00</t>
  </si>
  <si>
    <t>04537-01</t>
  </si>
  <si>
    <t>04539-00 (w)</t>
  </si>
  <si>
    <t>04540-01 (w)</t>
  </si>
  <si>
    <t>04541-03 (w)</t>
  </si>
  <si>
    <t>04542-00 (b)</t>
  </si>
  <si>
    <t>04543-00 (w)</t>
  </si>
  <si>
    <t>04544-00 (b)</t>
  </si>
  <si>
    <t>04545-01 (b)</t>
  </si>
  <si>
    <t>04546-03 (b)</t>
  </si>
  <si>
    <t>04547-00</t>
  </si>
  <si>
    <t>04548-01</t>
  </si>
  <si>
    <t>04549-03</t>
  </si>
  <si>
    <t>Dave Injected w CRE on Oct 28 and 29</t>
  </si>
  <si>
    <t>i201</t>
  </si>
  <si>
    <t>CRE - Dave</t>
  </si>
  <si>
    <t>MyrAKT3-P2A-Cre 10/28 and 10/31 James</t>
  </si>
  <si>
    <t>i202</t>
  </si>
  <si>
    <t>myrAKT3-P2A-Cre James</t>
  </si>
  <si>
    <t xml:space="preserve">N-TVA-;Ptenf/f;Ink4a/Arff/f </t>
  </si>
  <si>
    <t>male sac'd 10/7/13</t>
  </si>
  <si>
    <t>10/31/13 (8)</t>
  </si>
  <si>
    <t>216-2-1</t>
  </si>
  <si>
    <t>8 animals -MC 209</t>
  </si>
  <si>
    <t>Sac - severely wounded</t>
  </si>
  <si>
    <t>Tumor noticed 11/1/13 (left base of tail)</t>
  </si>
  <si>
    <t>Female #3721 sac'ed 11/1/13</t>
  </si>
  <si>
    <t>Mating ended/ sac'ed 11/1/13</t>
  </si>
  <si>
    <t>MC 231 11/1/13</t>
  </si>
  <si>
    <t>MC 232 11/1/13</t>
  </si>
  <si>
    <t>MC 228 11/1/13</t>
  </si>
  <si>
    <t>MC 229 11/1/13</t>
  </si>
  <si>
    <t>MC 230 11/1/13</t>
  </si>
  <si>
    <t>MC 233 11/1/13</t>
  </si>
  <si>
    <t>11/4/13 (5)</t>
  </si>
  <si>
    <t>210-1-2</t>
  </si>
  <si>
    <t>210-2-1</t>
  </si>
  <si>
    <t>Tumor noticed 11/4/13 (left head)</t>
  </si>
  <si>
    <t>182-1-1B</t>
  </si>
  <si>
    <t>04538-10</t>
  </si>
  <si>
    <t>199-3-1</t>
  </si>
  <si>
    <t>199-3-2</t>
  </si>
  <si>
    <t>6 animals- MC202</t>
  </si>
  <si>
    <t>04550-00</t>
  </si>
  <si>
    <t>04551-01</t>
  </si>
  <si>
    <t>04552-03</t>
  </si>
  <si>
    <t>04553-10</t>
  </si>
  <si>
    <t>04554-30</t>
  </si>
  <si>
    <t>04555-00</t>
  </si>
  <si>
    <t>04556-00</t>
  </si>
  <si>
    <t>04557-01</t>
  </si>
  <si>
    <t>04558-03</t>
  </si>
  <si>
    <t>202-3-1</t>
  </si>
  <si>
    <t>207-2-2</t>
  </si>
  <si>
    <t>11/4/13 (1)</t>
  </si>
  <si>
    <t>198-3-1</t>
  </si>
  <si>
    <t>1 animals -MC198</t>
  </si>
  <si>
    <t>11/5/13 (5)</t>
  </si>
  <si>
    <t>185-5-1</t>
  </si>
  <si>
    <t>11/5/13 (4)</t>
  </si>
  <si>
    <t>4 animals - MC217</t>
  </si>
  <si>
    <t>first litter died - all genotyping required</t>
  </si>
  <si>
    <t>Tumor noticed 11/5/13</t>
  </si>
  <si>
    <t>Tumor noticed 10/10/13 (mid back)</t>
  </si>
  <si>
    <t>Tumor noticed 10/10/13 (base of tail/near scrotum)</t>
  </si>
  <si>
    <t>Tumor noticed 10/10/2013</t>
  </si>
  <si>
    <t>Tumor noticed 10/10/13</t>
  </si>
  <si>
    <t>11/6/13 (4)</t>
  </si>
  <si>
    <t>4 animals- MC199</t>
  </si>
  <si>
    <t>199-4-1</t>
  </si>
  <si>
    <t>Tumor noticed 11/6/13 (above base of tail)</t>
  </si>
  <si>
    <t>Tumor noticed 11/6/13 (right base of tail)</t>
  </si>
  <si>
    <t>Tumor noticed 11/6/13 (left base of tail/hip)</t>
  </si>
  <si>
    <t>Tumor noticed 11/6/13 (left hip)</t>
  </si>
  <si>
    <t>Tumor noticed 11/6/13 (mid back)</t>
  </si>
  <si>
    <t>04560-00</t>
  </si>
  <si>
    <t>04561-00</t>
  </si>
  <si>
    <t>04562-01</t>
  </si>
  <si>
    <t>04563-03</t>
  </si>
  <si>
    <t>Sac'd 11/6/13</t>
  </si>
  <si>
    <t>Sac - tumor; lethargic</t>
  </si>
  <si>
    <t>Tumor noticed 11/6/13, but pup lethargic and breathing rapidly</t>
  </si>
  <si>
    <t>5 animals -MC 211</t>
  </si>
  <si>
    <t>04565-00</t>
  </si>
  <si>
    <t>04566-01</t>
  </si>
  <si>
    <t>04567-03</t>
  </si>
  <si>
    <t>04568-10</t>
  </si>
  <si>
    <t>male sac'd 11/6/13</t>
  </si>
  <si>
    <t>on PLX 11/6/13</t>
  </si>
  <si>
    <t>PLX 11.6.1</t>
  </si>
  <si>
    <t>i203</t>
  </si>
  <si>
    <t>i204</t>
  </si>
  <si>
    <t xml:space="preserve">V559C and Tamoxifen </t>
  </si>
  <si>
    <t>Tumor noticed 11/7/13 (right ear)</t>
  </si>
  <si>
    <t>injected base of tail CRE 11/6/13 and 11/7/13</t>
  </si>
  <si>
    <t>injected base of tail V155C/Tamoxifen 11/6/13 and 11/7/13</t>
  </si>
  <si>
    <t>03985-30</t>
  </si>
  <si>
    <t>Put on PLX 11/8/13</t>
  </si>
  <si>
    <t>PLX 10/23/13</t>
  </si>
  <si>
    <t>04523-01</t>
  </si>
  <si>
    <t>04147-11</t>
  </si>
  <si>
    <t>202-3-2</t>
  </si>
  <si>
    <t>04559-01</t>
  </si>
  <si>
    <t>04569-00</t>
  </si>
  <si>
    <t>04570-01</t>
  </si>
  <si>
    <t>04571-03</t>
  </si>
  <si>
    <t>04572-10</t>
  </si>
  <si>
    <t>04573-30</t>
  </si>
  <si>
    <t>04574-11</t>
  </si>
  <si>
    <t>04575-13</t>
  </si>
  <si>
    <t xml:space="preserve">2 animals - MC165 </t>
  </si>
  <si>
    <t>04577-00</t>
  </si>
  <si>
    <t>2 animals -MC219</t>
  </si>
  <si>
    <t>04578-00 (w)</t>
  </si>
  <si>
    <t>04579-00 (b)</t>
  </si>
  <si>
    <t>5 animals -MC220</t>
  </si>
  <si>
    <t>04581-00 (b)</t>
  </si>
  <si>
    <t>04582-01 (b)</t>
  </si>
  <si>
    <t>04583-03 (b)</t>
  </si>
  <si>
    <t>MC 234 11/8/13</t>
  </si>
  <si>
    <t>MC 235 11/8/13</t>
  </si>
  <si>
    <t>2  animals- MC 214</t>
  </si>
  <si>
    <t>11/11/13 (6)</t>
  </si>
  <si>
    <t>204-3-1</t>
  </si>
  <si>
    <t>6 animals - MC204</t>
  </si>
  <si>
    <t>Tumor noticed 11/11/13 (left ear)</t>
  </si>
  <si>
    <t>Tumor noticed 11/11/13 (multiple tumors at base of tail)</t>
  </si>
  <si>
    <t>Tumor noticed 11/11/13 (left hip)</t>
  </si>
  <si>
    <t>04587-00</t>
  </si>
  <si>
    <t>04588-01</t>
  </si>
  <si>
    <t>04589-03</t>
  </si>
  <si>
    <t>04590-10</t>
  </si>
  <si>
    <t>04591-30</t>
  </si>
  <si>
    <t>04592-11</t>
  </si>
  <si>
    <t>04593-00</t>
  </si>
  <si>
    <t>04594-01</t>
  </si>
  <si>
    <t>04595-03</t>
  </si>
  <si>
    <t>04596-10</t>
  </si>
  <si>
    <t>04597-30</t>
  </si>
  <si>
    <t>04598-00</t>
  </si>
  <si>
    <t>04599-01</t>
  </si>
  <si>
    <t>04600-03</t>
  </si>
  <si>
    <t>04601-10</t>
  </si>
  <si>
    <t>04602-30</t>
  </si>
  <si>
    <t>04603-00</t>
  </si>
  <si>
    <t>190-4-2</t>
  </si>
  <si>
    <t>04564-01</t>
  </si>
  <si>
    <t>11/11/2013 (3)</t>
  </si>
  <si>
    <t>223-1-1</t>
  </si>
  <si>
    <t>224-1-1</t>
  </si>
  <si>
    <t>226-1-1</t>
  </si>
  <si>
    <t>11/12/13 (5)</t>
  </si>
  <si>
    <t>191-4-1</t>
  </si>
  <si>
    <t>211-3-1</t>
  </si>
  <si>
    <t>2 animals- MC 223</t>
  </si>
  <si>
    <t>04605-00 (w)</t>
  </si>
  <si>
    <t>04606-01 (w)</t>
  </si>
  <si>
    <t>04607-00 (b)</t>
  </si>
  <si>
    <t>04608-01 (b)</t>
  </si>
  <si>
    <t>04609-03 (b)</t>
  </si>
  <si>
    <t>04610-00 (w)</t>
  </si>
  <si>
    <t>04611-00 (b)</t>
  </si>
  <si>
    <t>04612-01 (b)</t>
  </si>
  <si>
    <t>04613-03 (b)</t>
  </si>
  <si>
    <t>04614-00 (w)</t>
  </si>
  <si>
    <t>04616-00 (b)</t>
  </si>
  <si>
    <t>04617-01 (b)</t>
  </si>
  <si>
    <t>04619-01</t>
  </si>
  <si>
    <t>04620-03</t>
  </si>
  <si>
    <t>Cell line established?</t>
  </si>
  <si>
    <t>Cell line?</t>
  </si>
  <si>
    <t>11/13/13 (6)</t>
  </si>
  <si>
    <t>190-5-1</t>
  </si>
  <si>
    <t>3 animals - MC206</t>
  </si>
  <si>
    <t>206-4-1</t>
  </si>
  <si>
    <t>221-1-1</t>
  </si>
  <si>
    <t>11/12/13 (2)</t>
  </si>
  <si>
    <t>04490-01 (w)</t>
  </si>
  <si>
    <t>219-1-2</t>
  </si>
  <si>
    <t>04580-01 (w)</t>
  </si>
  <si>
    <t>04584-01 (b)</t>
  </si>
  <si>
    <t>04576-03</t>
  </si>
  <si>
    <t>PDGFRA and PDGFA</t>
  </si>
  <si>
    <t>PDGFRA and PDGFA 11/13/13 (1ul)</t>
  </si>
  <si>
    <t>PDGFRA and PDGFA 11/13/13 (5ul)</t>
  </si>
  <si>
    <t>i205</t>
  </si>
  <si>
    <t>i206</t>
  </si>
  <si>
    <t>i207</t>
  </si>
  <si>
    <t>i208</t>
  </si>
  <si>
    <t>i209</t>
  </si>
  <si>
    <t>i210</t>
  </si>
  <si>
    <t>i211</t>
  </si>
  <si>
    <t>MC191</t>
  </si>
  <si>
    <t>11/14/13 (6)</t>
  </si>
  <si>
    <t>219-2-1</t>
  </si>
  <si>
    <t>Tumor noticed 11/14/13</t>
  </si>
  <si>
    <t>04586-31</t>
  </si>
  <si>
    <t>5 animals- MC 216</t>
  </si>
  <si>
    <t>04621-00</t>
  </si>
  <si>
    <t>04622-01</t>
  </si>
  <si>
    <t>04623-03</t>
  </si>
  <si>
    <t>04624-00</t>
  </si>
  <si>
    <t>04625-01</t>
  </si>
  <si>
    <t>04626-00 (b)</t>
  </si>
  <si>
    <t xml:space="preserve">04627-01 (b) </t>
  </si>
  <si>
    <t>04628-00 (w)</t>
  </si>
  <si>
    <t>04629-01 (w)</t>
  </si>
  <si>
    <t>04630-03 (w)</t>
  </si>
  <si>
    <t>04632-01 (b)</t>
  </si>
  <si>
    <t>04633-03 (b)</t>
  </si>
  <si>
    <t>4 animals- MC221</t>
  </si>
  <si>
    <t>MC221</t>
  </si>
  <si>
    <t>04631-00 (b)  (little tail snip, small amount of DNA)</t>
  </si>
  <si>
    <t>04585-11  (ear snips only)</t>
  </si>
  <si>
    <t>Tumor noticed 11/4/13 (mid back)</t>
  </si>
  <si>
    <t>203-4-2</t>
  </si>
  <si>
    <t>Female # 3269 sac'ed 11/15/13 Housekeeping</t>
  </si>
  <si>
    <t>Mating ended/Sac'ed 11/15/13 Unproductive mating</t>
  </si>
  <si>
    <t>11/14/13 (3)</t>
  </si>
  <si>
    <t>11/15/13 (5)</t>
  </si>
  <si>
    <t>MC215 (11)</t>
  </si>
  <si>
    <t>11 animals - MC215</t>
  </si>
  <si>
    <t>215-3-1</t>
  </si>
  <si>
    <t>Tumor noticed 11/15/13 (behind left ear)</t>
  </si>
  <si>
    <t>tumor noticed 11/15/13</t>
  </si>
  <si>
    <t>PDGFRA and PDGFA 11/15/13 (1ul)</t>
  </si>
  <si>
    <t>PDGFRA and PDGFA 11/15/13 (5ul)</t>
  </si>
  <si>
    <t>.</t>
  </si>
  <si>
    <t>MC204</t>
  </si>
  <si>
    <t>MC220 (4)</t>
  </si>
  <si>
    <t>4 animals -MC220</t>
  </si>
  <si>
    <t>04192-01</t>
  </si>
  <si>
    <t>injected around both ears with TRE BRAFKDVE, TET Off, 4-HT 11-15-13</t>
  </si>
  <si>
    <t>injected around both ears with myr-AKT3-A2-Cre 11/14/13, 11/15/13</t>
  </si>
  <si>
    <t>i212</t>
  </si>
  <si>
    <t>TRE BRAFKDVE, TET Off, 4-HT</t>
  </si>
  <si>
    <t>i213</t>
  </si>
  <si>
    <t>11/18/13 (2)</t>
  </si>
  <si>
    <t>209-3-1</t>
  </si>
  <si>
    <t>200-5-1</t>
  </si>
  <si>
    <t>MC201 (2)</t>
  </si>
  <si>
    <t>2 animals- MC201</t>
  </si>
  <si>
    <t>201-5-1</t>
  </si>
  <si>
    <t>11/13/13 (3) all died</t>
  </si>
  <si>
    <t>11/15/13 (11) all died</t>
  </si>
  <si>
    <t>male #3769-03 sac'ed 11/18/13, sick</t>
  </si>
  <si>
    <t>Tumor noticed 11/18/13</t>
  </si>
  <si>
    <t>Tumor noticed 11/18/13 (left ear)</t>
  </si>
  <si>
    <t>04604-10</t>
  </si>
  <si>
    <t>213-2-2</t>
  </si>
  <si>
    <t>04618-10</t>
  </si>
  <si>
    <t>PLX 11.15.1</t>
  </si>
  <si>
    <t>MC 236 11/18/13</t>
  </si>
  <si>
    <t>MC 237 11/18/13</t>
  </si>
  <si>
    <t>Sac - accidentally sac'ed</t>
  </si>
  <si>
    <t>Injected with TNIC &amp; Tet-Off (11/18/13)</t>
  </si>
  <si>
    <t>i214</t>
  </si>
  <si>
    <t>MC225 (1)</t>
  </si>
  <si>
    <t>Sac-scruffy, hunched</t>
  </si>
  <si>
    <t>11/13/13 (7) - all died</t>
  </si>
  <si>
    <t>1 animals- MC 225</t>
  </si>
  <si>
    <t>11/19/13 (5)</t>
  </si>
  <si>
    <t>MC203 (5)</t>
  </si>
  <si>
    <t>5 animals- MC203</t>
  </si>
  <si>
    <t>MC 238 11/19/13</t>
  </si>
  <si>
    <t>i215</t>
  </si>
  <si>
    <t>i216</t>
  </si>
  <si>
    <t xml:space="preserve">myrAKT3-P2A-Cre </t>
  </si>
  <si>
    <t>MC233 (8)</t>
  </si>
  <si>
    <t>8 animals -MC233</t>
  </si>
  <si>
    <t>11/20/2013 (8)</t>
  </si>
  <si>
    <t>Tumor noticed 11/20/13 (right eye, left ear/head)</t>
  </si>
  <si>
    <t>Tumor noticed 11/20/13 (left ear)</t>
  </si>
  <si>
    <t>216-2-2</t>
  </si>
  <si>
    <t>209-3-2</t>
  </si>
  <si>
    <t>209-3-3</t>
  </si>
  <si>
    <t>2 animals - MC210</t>
  </si>
  <si>
    <t>04634-00</t>
  </si>
  <si>
    <t>04635-00</t>
  </si>
  <si>
    <t>4 animals - MC185</t>
  </si>
  <si>
    <t>04636-00</t>
  </si>
  <si>
    <t>04637-00</t>
  </si>
  <si>
    <t>04638-01</t>
  </si>
  <si>
    <t>04639-03</t>
  </si>
  <si>
    <t>04642-01</t>
  </si>
  <si>
    <t>04643-03</t>
  </si>
  <si>
    <t>04644-00 (w)</t>
  </si>
  <si>
    <t>04645-00 (b)</t>
  </si>
  <si>
    <t>04646-01 (b)</t>
  </si>
  <si>
    <t>04647-03 (b)</t>
  </si>
  <si>
    <t>Male #4027-00 FD 11/21/13</t>
  </si>
  <si>
    <t>11/20/13 (7)</t>
  </si>
  <si>
    <t>MC222 (7)</t>
  </si>
  <si>
    <t>7 animals- MC222</t>
  </si>
  <si>
    <t>222-1-1</t>
  </si>
  <si>
    <t>11/21/2013 (6)</t>
  </si>
  <si>
    <t>228-1-1</t>
  </si>
  <si>
    <t>Experimental End Point</t>
  </si>
  <si>
    <t>Necropsy Date</t>
  </si>
  <si>
    <t>For mating</t>
  </si>
  <si>
    <t>Could be 4155</t>
  </si>
  <si>
    <t>Could be 4147</t>
  </si>
  <si>
    <t>N-TVA;Ptenf/+;Ink4a/Arff/f</t>
  </si>
  <si>
    <t>11/22/13 (8)</t>
  </si>
  <si>
    <t>8 animals -MC 229</t>
  </si>
  <si>
    <t>229-1-1</t>
  </si>
  <si>
    <t>11/22/13 (2) all died</t>
  </si>
  <si>
    <t>2 animals -MC 230</t>
  </si>
  <si>
    <t>230-1-1</t>
  </si>
  <si>
    <t>Tumor noticed 11/22/13 (left mid back)</t>
  </si>
  <si>
    <t>Tumor noticed 11/22/13</t>
  </si>
  <si>
    <t>Tumor noticed 11/22/13 (nape of neck)</t>
  </si>
  <si>
    <t>Tumor noticed 11/22/13 (base of skull/head)</t>
  </si>
  <si>
    <t>Tumor noticed 11/22/13 (left ear)</t>
  </si>
  <si>
    <t>Mating ended/sac'ed 11/22/13 - unproductive mating</t>
  </si>
  <si>
    <t>i217</t>
  </si>
  <si>
    <t xml:space="preserve">injected w/ TRE-BRAFKD-VE, Tet-Off, 4HT </t>
  </si>
  <si>
    <t>11/23/13 (6)</t>
  </si>
  <si>
    <t>6 animals - MC213</t>
  </si>
  <si>
    <t>11/25/13 (6) - all died</t>
  </si>
  <si>
    <t>6 animals -MC 209</t>
  </si>
  <si>
    <t>209-4-1</t>
  </si>
  <si>
    <t>11/25/13 (6)</t>
  </si>
  <si>
    <t>210-3-1</t>
  </si>
  <si>
    <t>Tumor noticed 11/25/13 (mid back)</t>
  </si>
  <si>
    <t>04640-03</t>
  </si>
  <si>
    <t>04641-10</t>
  </si>
  <si>
    <t>ink wt</t>
  </si>
  <si>
    <t>injected w/ AKT3-P2A-Cre 11/19/13</t>
  </si>
  <si>
    <t>Injection Date</t>
  </si>
  <si>
    <t>2nd Injection</t>
  </si>
  <si>
    <t>Sac Date</t>
  </si>
  <si>
    <t>Tumor noticed</t>
  </si>
  <si>
    <t>11/26/13 (7)</t>
  </si>
  <si>
    <t>199-5-1</t>
  </si>
  <si>
    <t>217-3-1</t>
  </si>
  <si>
    <t>11/25/13 (2) - all died</t>
  </si>
  <si>
    <t>2 animals- MC 216</t>
  </si>
  <si>
    <t>216-3-1</t>
  </si>
  <si>
    <t>MC 241 11/25/13</t>
  </si>
  <si>
    <t>MC 240 11/25/13</t>
  </si>
  <si>
    <t>MC 239 11/25/13</t>
  </si>
  <si>
    <t>EGFR and EGFRvIII and HB-EGF 11/27/13 (5ul)</t>
  </si>
  <si>
    <t>i218</t>
  </si>
  <si>
    <t>i219</t>
  </si>
  <si>
    <t>EGFR and EGFRvIII and HB-EGF</t>
  </si>
  <si>
    <t>1 animals - MC217</t>
  </si>
  <si>
    <t>MC210 (5)</t>
  </si>
  <si>
    <t>MC217 (1)</t>
  </si>
  <si>
    <t>Tumor noticed 11/27/13 (left low back)</t>
  </si>
  <si>
    <t>04648-00</t>
  </si>
  <si>
    <t>04649-01</t>
  </si>
  <si>
    <t>04650-03</t>
  </si>
  <si>
    <t>04651-00</t>
  </si>
  <si>
    <t>04652-01</t>
  </si>
  <si>
    <t>04653-03</t>
  </si>
  <si>
    <t>1 animals- MC 224</t>
  </si>
  <si>
    <t>04654-00</t>
  </si>
  <si>
    <t xml:space="preserve">not yet cli[pped - too small </t>
  </si>
  <si>
    <t>04655-00</t>
  </si>
  <si>
    <t>04656-01</t>
  </si>
  <si>
    <t>04657-00</t>
  </si>
  <si>
    <t>04658-01</t>
  </si>
  <si>
    <t>fostered to MC 190</t>
  </si>
  <si>
    <t>04664-00</t>
  </si>
  <si>
    <t>04659-00</t>
  </si>
  <si>
    <t>04660-01</t>
  </si>
  <si>
    <t>04661-03</t>
  </si>
  <si>
    <t>04662-00</t>
  </si>
  <si>
    <t>04663-01</t>
  </si>
  <si>
    <t>Tumor noticed 11/27/13</t>
  </si>
  <si>
    <t>04665-01</t>
  </si>
  <si>
    <t>04666-03</t>
  </si>
  <si>
    <t>04667-10</t>
  </si>
  <si>
    <t>04668-30</t>
  </si>
  <si>
    <t>5 animals - MC190</t>
  </si>
  <si>
    <t>4 animals- MC 226</t>
  </si>
  <si>
    <t>MC199 (4)</t>
  </si>
  <si>
    <t>CRE - Nick/Will</t>
  </si>
  <si>
    <t>CRE 11/26/13 and 11/27/13 NH/WB</t>
  </si>
  <si>
    <t>3 animals- MC199</t>
  </si>
  <si>
    <t>5 animals -MC 228</t>
  </si>
  <si>
    <t>6 animals -MC 232</t>
  </si>
  <si>
    <t>232-1-1</t>
  </si>
  <si>
    <t>11/29/13 (5)</t>
  </si>
  <si>
    <t>235-1-1</t>
  </si>
  <si>
    <t>Tumor noticed 11/29/13 (left low back)</t>
  </si>
  <si>
    <t>04674-00 (b)</t>
  </si>
  <si>
    <t>04675-01 (b)</t>
  </si>
  <si>
    <t>04676-00 (b)</t>
  </si>
  <si>
    <t>i220</t>
  </si>
  <si>
    <t>i221</t>
  </si>
  <si>
    <t>AKT2 and Cre</t>
  </si>
  <si>
    <t>11/30/13 (8)</t>
  </si>
  <si>
    <t>207-3-1</t>
  </si>
  <si>
    <t>12/1/13 (4)</t>
  </si>
  <si>
    <t>MC234 (4)</t>
  </si>
  <si>
    <t>4 animals- MC234</t>
  </si>
  <si>
    <t>12/2/13 (6)</t>
  </si>
  <si>
    <t>6 animals- MC 226</t>
  </si>
  <si>
    <t>12/2/13 (8)</t>
  </si>
  <si>
    <t>223-2-1</t>
  </si>
  <si>
    <t>Tumor noticed 12/2/13 (left thigh)</t>
  </si>
  <si>
    <t>Tumor noticed 12/2/13 (left low back)</t>
  </si>
  <si>
    <t>Tumor noticed 12/2/13 (encompassing head.  Large. Sac 12/2/13)</t>
  </si>
  <si>
    <t>cKit + tamoxifen 11/12/13</t>
  </si>
  <si>
    <t>04677-11 (ear clipped only. Too small)</t>
  </si>
  <si>
    <t>1 animals - MC200</t>
  </si>
  <si>
    <t>04679-00</t>
  </si>
  <si>
    <t>04680-00</t>
  </si>
  <si>
    <t>204-3-2</t>
  </si>
  <si>
    <t>226-1-2</t>
  </si>
  <si>
    <t>191-4-2</t>
  </si>
  <si>
    <t>2 animals- MC235</t>
  </si>
  <si>
    <t>MC235 (2)</t>
  </si>
  <si>
    <t>AKT3-P2A-Cre 12/02/13</t>
  </si>
  <si>
    <t>AKT2 WT and CRE 11/30/13 &amp; 12/02/13</t>
  </si>
  <si>
    <t>TRE-NRAS-ires-Cre, TET-Off 12/02/13</t>
  </si>
  <si>
    <t>i222</t>
  </si>
  <si>
    <t xml:space="preserve">myr-AKT3-P2A-Cre </t>
  </si>
  <si>
    <t>i223</t>
  </si>
  <si>
    <t>MC226 (6)</t>
  </si>
  <si>
    <t>TRE-NRAS-ires-Cre, Tet Off</t>
  </si>
  <si>
    <t>12/2/13 (7)</t>
  </si>
  <si>
    <t>Male #3724 sac'ed 12/3/13 - sick</t>
  </si>
  <si>
    <t>injx Cre 9/26/13</t>
  </si>
  <si>
    <t>04622-11</t>
  </si>
  <si>
    <t>12/4/13 (8)</t>
  </si>
  <si>
    <t>MC191 (8)</t>
  </si>
  <si>
    <t>191-5-1</t>
  </si>
  <si>
    <t>04678-11 (ear clips only)</t>
  </si>
  <si>
    <t>04682-01</t>
  </si>
  <si>
    <t>04683-03</t>
  </si>
  <si>
    <t>04684-10</t>
  </si>
  <si>
    <t>04686-00 (w)</t>
  </si>
  <si>
    <t>04687-00 (b)</t>
  </si>
  <si>
    <t>04688-00 (w)</t>
  </si>
  <si>
    <t>04689-01 (w)</t>
  </si>
  <si>
    <t>04690-03 (w)</t>
  </si>
  <si>
    <t>04691-10 (w)</t>
  </si>
  <si>
    <t>04692-00 (b)</t>
  </si>
  <si>
    <t>04693-01 (b)</t>
  </si>
  <si>
    <t>04694-00</t>
  </si>
  <si>
    <t>04695-01</t>
  </si>
  <si>
    <t>04696-03</t>
  </si>
  <si>
    <t>04698-30</t>
  </si>
  <si>
    <t>04701-00 (w)</t>
  </si>
  <si>
    <t>04702-00 (w)</t>
  </si>
  <si>
    <t>04703-11 (w)  - ear clips only</t>
  </si>
  <si>
    <t>04704-00 (b)</t>
  </si>
  <si>
    <t>04705-01 (b)</t>
  </si>
  <si>
    <t>04669-10</t>
  </si>
  <si>
    <t>04670-03</t>
  </si>
  <si>
    <t>04673-03 (w)</t>
  </si>
  <si>
    <t>04671-00 (w)</t>
  </si>
  <si>
    <t>04672-01 (w)</t>
  </si>
  <si>
    <t>EGFR and EGFRvIII and HB-EGF and Cre 12/04/13 (5ul)</t>
  </si>
  <si>
    <t>i224</t>
  </si>
  <si>
    <t>i225</t>
  </si>
  <si>
    <t>i226</t>
  </si>
  <si>
    <t>i227</t>
  </si>
  <si>
    <t>i228</t>
  </si>
  <si>
    <t>i229</t>
  </si>
  <si>
    <t>EGFR and EGFRvIII and HB-EGF and Cre</t>
  </si>
  <si>
    <t>12/2/13 &amp; 12/04/13</t>
  </si>
  <si>
    <t>Put on PLX 11/15/13</t>
  </si>
  <si>
    <t>12/5/13 (7)</t>
  </si>
  <si>
    <t>7 animals- MC 225</t>
  </si>
  <si>
    <t>225-2-1</t>
  </si>
  <si>
    <t>3 animals -MC220</t>
  </si>
  <si>
    <t>220-3-1</t>
  </si>
  <si>
    <t>Tumor noticed 12/5/13 (underside of neck)</t>
  </si>
  <si>
    <t>Tumor noticed 12/5/13 (left hip)</t>
  </si>
  <si>
    <t>12/6/13 (2)</t>
  </si>
  <si>
    <t>Female #4227-03 FD 11/29/13</t>
  </si>
  <si>
    <t>Male #4228-00 sac'ed 12/5/13</t>
  </si>
  <si>
    <t>Mating ended/sac'ed 12/5/13 - unproductive mating</t>
  </si>
  <si>
    <t>MC 218 10/9/13</t>
  </si>
  <si>
    <t>MC 243 12/5/13</t>
  </si>
  <si>
    <t>MC 241 11/2/13</t>
  </si>
  <si>
    <t>MC 244 12/5/13</t>
  </si>
  <si>
    <t>12/8/13 (8)</t>
  </si>
  <si>
    <t>MC211 (8)</t>
  </si>
  <si>
    <t>12/8/13 (6)</t>
  </si>
  <si>
    <t>12/5/13 (10) - all died</t>
  </si>
  <si>
    <t>12/6/13 (7) - all died</t>
  </si>
  <si>
    <t>female sac'ed 12/9/13 - sick</t>
  </si>
  <si>
    <t>201-5-2</t>
  </si>
  <si>
    <t>04681-30</t>
  </si>
  <si>
    <t>04685-01</t>
  </si>
  <si>
    <t>04706-00</t>
  </si>
  <si>
    <t>04707-01</t>
  </si>
  <si>
    <t>04708-03</t>
  </si>
  <si>
    <t>04709-00</t>
  </si>
  <si>
    <t>04710-01</t>
  </si>
  <si>
    <t>04711-03</t>
  </si>
  <si>
    <t>04712-10</t>
  </si>
  <si>
    <t>04713-30</t>
  </si>
  <si>
    <t>04714-00 (w)</t>
  </si>
  <si>
    <t>04715-00 (b)</t>
  </si>
  <si>
    <t>04716-01 (b)</t>
  </si>
  <si>
    <t>04717-00 (b)</t>
  </si>
  <si>
    <t>04718-01 (b)</t>
  </si>
  <si>
    <t>04719-03 (b)</t>
  </si>
  <si>
    <t>MC225 (7)</t>
  </si>
  <si>
    <t>Injected with TNIC &amp; Tet-Off (12/07/13 &amp; 12/09/13)</t>
  </si>
  <si>
    <t>male sac'd 12/10/13 (wound not healing- flagged by vet)</t>
  </si>
  <si>
    <t>Sac- wound not healing flagged by vet</t>
  </si>
  <si>
    <t>Tumor noticed 12/10/13 (left flank)</t>
  </si>
  <si>
    <t>Sac-tumor, lethargic</t>
  </si>
  <si>
    <t>Tumor noticed 12/5/13 (tumor on spine @ midback)</t>
  </si>
  <si>
    <t>4 animals -MC219</t>
  </si>
  <si>
    <t>MC221 (4)</t>
  </si>
  <si>
    <t>myrAKT3-P2A-Cre 12/10/13</t>
  </si>
  <si>
    <t>12/9/13 (4)</t>
  </si>
  <si>
    <t>236B</t>
  </si>
  <si>
    <t>12/9/2013 (7)</t>
  </si>
  <si>
    <t>12/9/13 (6)</t>
  </si>
  <si>
    <t>MC236 (7)</t>
  </si>
  <si>
    <t>7 animals -MC 236</t>
  </si>
  <si>
    <t>236-1-1</t>
  </si>
  <si>
    <t>236B-1-1</t>
  </si>
  <si>
    <t>12/11/13 (8)</t>
  </si>
  <si>
    <t>8 animals - MC200</t>
  </si>
  <si>
    <t>200-6-1</t>
  </si>
  <si>
    <t>12/11/13 (4)</t>
  </si>
  <si>
    <t>MC215 (4)</t>
  </si>
  <si>
    <t>215-4-1</t>
  </si>
  <si>
    <t>12/11/13 (7)</t>
  </si>
  <si>
    <t>MC228 (7)</t>
  </si>
  <si>
    <t>Tumor noticed 12/11/13 (right cheek)</t>
  </si>
  <si>
    <t>Tumor noticed 12/11/13 (lower left jaw)</t>
  </si>
  <si>
    <t>3 animals - MC210</t>
  </si>
  <si>
    <t>04720-00</t>
  </si>
  <si>
    <t>04721-01</t>
  </si>
  <si>
    <t>04722-03</t>
  </si>
  <si>
    <t>04723-00</t>
  </si>
  <si>
    <t>04724-01</t>
  </si>
  <si>
    <t>04725-03</t>
  </si>
  <si>
    <t>233-1-1</t>
  </si>
  <si>
    <t>233-1-2</t>
  </si>
  <si>
    <t>220-2-1</t>
  </si>
  <si>
    <t>04699-03</t>
  </si>
  <si>
    <t>04700-11</t>
  </si>
  <si>
    <t>Left</t>
  </si>
  <si>
    <t>Yes,3</t>
  </si>
  <si>
    <t>Yes,5</t>
  </si>
  <si>
    <t>Yes,2</t>
  </si>
  <si>
    <t>Yes,4</t>
  </si>
  <si>
    <t>i230</t>
  </si>
  <si>
    <t>i231</t>
  </si>
  <si>
    <t>i232</t>
  </si>
  <si>
    <t>i233</t>
  </si>
  <si>
    <t>i234</t>
  </si>
  <si>
    <t>i235</t>
  </si>
  <si>
    <t>i236</t>
  </si>
  <si>
    <t>i237</t>
  </si>
  <si>
    <t>i238</t>
  </si>
  <si>
    <t>i239</t>
  </si>
  <si>
    <t>i240</t>
  </si>
  <si>
    <t>i241</t>
  </si>
  <si>
    <t>i242</t>
  </si>
  <si>
    <t>i243</t>
  </si>
  <si>
    <t>i244</t>
  </si>
  <si>
    <t>i245</t>
  </si>
  <si>
    <t>MC236 (B) (6)</t>
  </si>
  <si>
    <t>CRE, IDH2 R172K, WT IDH2, PDGFRA (5ul)</t>
  </si>
  <si>
    <t>Tumor noticed 12/10/13 by animal tech (right lip)</t>
  </si>
  <si>
    <t>Female #4025-01 FD 12/9/13; female 4627-01 added 12/13/13</t>
  </si>
  <si>
    <t>mean ~16 weeks</t>
  </si>
  <si>
    <t>PLX 11.15.2</t>
  </si>
  <si>
    <t>PLX 11.15.3</t>
  </si>
  <si>
    <t>Tumor noticed 12/5/2013 (underside of neck)</t>
  </si>
  <si>
    <t>on PLX 11/15/13</t>
  </si>
  <si>
    <t>on PLX 11/18/13</t>
  </si>
  <si>
    <t>on PLX 11/15/2013</t>
  </si>
  <si>
    <t>7 animals- MC 223</t>
  </si>
  <si>
    <t>229-1-2</t>
  </si>
  <si>
    <t>Tumor noticed 12/13/13 lower back</t>
  </si>
  <si>
    <t>Female #4024-00 FD 11/17/13</t>
  </si>
  <si>
    <t>213-3-2</t>
  </si>
  <si>
    <t>Sac'ed by vet, no tissues collected</t>
  </si>
  <si>
    <t>Mating ended/sac'ed 12/13/13 - unproductive mating/old</t>
  </si>
  <si>
    <t>Sac - old/unproductive mating</t>
  </si>
  <si>
    <t>Sac - unproductive mating/old</t>
  </si>
  <si>
    <t>Mating ended/sac'ed 12/13/13 unproductive mating</t>
  </si>
  <si>
    <t xml:space="preserve">Mating ended/sac'ed 12/13/13 </t>
  </si>
  <si>
    <t>Sac - unproductive mating; un-healed genital area wound</t>
  </si>
  <si>
    <t>MC230 (5)</t>
  </si>
  <si>
    <t>5 animals -MC 230</t>
  </si>
  <si>
    <t>EGFR and EGFRvIII and HB-EGF and Cre 12/13/13 (5ul)</t>
  </si>
  <si>
    <t>HA+</t>
  </si>
  <si>
    <t>12/15/13 (7)</t>
  </si>
  <si>
    <t>MC229 (7)</t>
  </si>
  <si>
    <t>229-2-1</t>
  </si>
  <si>
    <t>12/15/13 (4)</t>
  </si>
  <si>
    <t>4 animals - MC213</t>
  </si>
  <si>
    <t>213-4-1</t>
  </si>
  <si>
    <t>12/16/13 (6)</t>
  </si>
  <si>
    <t>11/26/13 (5) - all died</t>
  </si>
  <si>
    <t>217-4-1</t>
  </si>
  <si>
    <t>PLX 12.13.1</t>
  </si>
  <si>
    <t>on PLX 12/13/13</t>
  </si>
  <si>
    <t>Tumor noticed 12/16/13 (underside of neck/armpit)</t>
  </si>
  <si>
    <t>04726-00</t>
  </si>
  <si>
    <t>04727-00</t>
  </si>
  <si>
    <t>7 animals- MC 207</t>
  </si>
  <si>
    <t>04728-00</t>
  </si>
  <si>
    <t>04729-01</t>
  </si>
  <si>
    <t>04730-03</t>
  </si>
  <si>
    <t>04731-10</t>
  </si>
  <si>
    <t>04732-00</t>
  </si>
  <si>
    <t>04733-01</t>
  </si>
  <si>
    <t>04734-03</t>
  </si>
  <si>
    <t>04735-00 (w)</t>
  </si>
  <si>
    <t>04736-00 (w)</t>
  </si>
  <si>
    <t>04738-01 (b)</t>
  </si>
  <si>
    <t>Sac - tumor, rapid breathing</t>
  </si>
  <si>
    <t>injected base of tail CRE 12/12/13 (NH) and 12/16/13 (WB)</t>
  </si>
  <si>
    <t>MC200 (8)</t>
  </si>
  <si>
    <t>***Mouse sac'd by vet. No tissues retrieved.</t>
  </si>
  <si>
    <t>Tumor noticed 12/16/13 (underside of neck/ armpit)</t>
  </si>
  <si>
    <t>on PLX 12/17/13</t>
  </si>
  <si>
    <t>PLX 12.17.1</t>
  </si>
  <si>
    <t>Tumor noticed 12/13/13 (genitals)</t>
  </si>
  <si>
    <t>04697-10</t>
  </si>
  <si>
    <t>EGFR and EGFRvIII and HB-EGF and Cre 12/17/13 (5ul)</t>
  </si>
  <si>
    <t>Mating ended/sac'ed 12/17/13</t>
  </si>
  <si>
    <t>Sac - old/housekeeping</t>
  </si>
  <si>
    <t>Mating ended/sac'ed 12/17/13 - female sick (stroke?)</t>
  </si>
  <si>
    <t>04615-11 (b)</t>
  </si>
  <si>
    <t>12/18/13 (7)</t>
  </si>
  <si>
    <t>MC210 (7)</t>
  </si>
  <si>
    <t>Tumor noticed 12/18/13 (nape of neck/back of head)</t>
  </si>
  <si>
    <t>04739-00</t>
  </si>
  <si>
    <t>04740-01</t>
  </si>
  <si>
    <t>04741-03</t>
  </si>
  <si>
    <t>04742-00</t>
  </si>
  <si>
    <t>04743-01</t>
  </si>
  <si>
    <t>04744-03</t>
  </si>
  <si>
    <t>7 animals- MC 224</t>
  </si>
  <si>
    <t>EGFR and EGFRvIII and HB-EGF and Cre 12/18/13 (5ul)</t>
  </si>
  <si>
    <t>PLX 12/17/13</t>
  </si>
  <si>
    <t>MC 245 12/19/13</t>
  </si>
  <si>
    <t>MC 242 12/5/13</t>
  </si>
  <si>
    <t>MC 246 12/19/13</t>
  </si>
  <si>
    <t>Experimental Endpoint; no evidence of tumors</t>
  </si>
  <si>
    <t>Female sac'ed 12/19/13</t>
  </si>
  <si>
    <t>Mating ended 12/19/13 - old/unproductive mating</t>
  </si>
  <si>
    <t>Mating ended 12/20/13</t>
  </si>
  <si>
    <t>235-1-2</t>
  </si>
  <si>
    <t>04737-03 (b)</t>
  </si>
  <si>
    <t>04746-01</t>
  </si>
  <si>
    <t>04747-00</t>
  </si>
  <si>
    <t>04748-01</t>
  </si>
  <si>
    <t>04749-03</t>
  </si>
  <si>
    <t>04750-10</t>
  </si>
  <si>
    <t>04751-30</t>
  </si>
  <si>
    <t>04753-11 (ear clipped only - pale and small)</t>
  </si>
  <si>
    <t>04754-13 (ear clipped only - pale and small)</t>
  </si>
  <si>
    <t>04755-01</t>
  </si>
  <si>
    <t>04756-03</t>
  </si>
  <si>
    <t>04757-10</t>
  </si>
  <si>
    <t>04758-30</t>
  </si>
  <si>
    <t>04759-00</t>
  </si>
  <si>
    <t>04760-01</t>
  </si>
  <si>
    <t>04761-03</t>
  </si>
  <si>
    <t>04762-00</t>
  </si>
  <si>
    <t>04763-01</t>
  </si>
  <si>
    <t>04764-03</t>
  </si>
  <si>
    <t>04767-03</t>
  </si>
  <si>
    <t>04768-10</t>
  </si>
  <si>
    <t>04769-30</t>
  </si>
  <si>
    <t>04770-00</t>
  </si>
  <si>
    <t>04771-01</t>
  </si>
  <si>
    <t>207-3-2</t>
  </si>
  <si>
    <t>223-2-2</t>
  </si>
  <si>
    <t>224-2-2</t>
  </si>
  <si>
    <t>224-2-3</t>
  </si>
  <si>
    <t>224-3-1</t>
  </si>
  <si>
    <t xml:space="preserve">12/23/13 (5) </t>
  </si>
  <si>
    <t>MC234 (5)</t>
  </si>
  <si>
    <t>234-2-1</t>
  </si>
  <si>
    <t>5 animals- MC234</t>
  </si>
  <si>
    <t>4 animals -MC 211</t>
  </si>
  <si>
    <t>226-2-1</t>
  </si>
  <si>
    <t>226-2-2</t>
  </si>
  <si>
    <t>04773-01</t>
  </si>
  <si>
    <t>04775-01</t>
  </si>
  <si>
    <t>04776-00 (w)</t>
  </si>
  <si>
    <t>04777-01 (w)</t>
  </si>
  <si>
    <t>04778-00 (w)</t>
  </si>
  <si>
    <t>04779-00 (b)</t>
  </si>
  <si>
    <t>HA IHC</t>
  </si>
  <si>
    <t>pERK IHC</t>
  </si>
  <si>
    <t>PDGF IHC</t>
  </si>
  <si>
    <t>HB-EGF IHC</t>
  </si>
  <si>
    <t>12/20/13 (6)</t>
  </si>
  <si>
    <t>2 animals- MC202</t>
  </si>
  <si>
    <t>04781-01</t>
  </si>
  <si>
    <t>04782-00 (w)</t>
  </si>
  <si>
    <t>04783-01 (w)</t>
  </si>
  <si>
    <t>04784-00 (b)</t>
  </si>
  <si>
    <t>04785-00 (w)</t>
  </si>
  <si>
    <t>04786-01 (w)</t>
  </si>
  <si>
    <t>04787-03 (w)</t>
  </si>
  <si>
    <t>04788-00 (b)</t>
  </si>
  <si>
    <t>04789-00</t>
  </si>
  <si>
    <t>04790-01</t>
  </si>
  <si>
    <t>04791-03</t>
  </si>
  <si>
    <t>04792-10</t>
  </si>
  <si>
    <t>04793-30</t>
  </si>
  <si>
    <t>5 animals -MC 236B</t>
  </si>
  <si>
    <t>191-5-2</t>
  </si>
  <si>
    <t>225-2-2</t>
  </si>
  <si>
    <t>Female sac'ed 12/24/13</t>
  </si>
  <si>
    <t>04752-30</t>
  </si>
  <si>
    <t>12/25/13 (6)</t>
  </si>
  <si>
    <t>6 animals -MC220</t>
  </si>
  <si>
    <t>220-4-1</t>
  </si>
  <si>
    <t>226-3-1</t>
  </si>
  <si>
    <t>12/26/13 (6)</t>
  </si>
  <si>
    <t>6 animals- MC 223</t>
  </si>
  <si>
    <t>223-3-1</t>
  </si>
  <si>
    <t>04794-00 (w)</t>
  </si>
  <si>
    <t>04795-01 (w)</t>
  </si>
  <si>
    <t>04796-03 (w)</t>
  </si>
  <si>
    <t>04797-10 (w)</t>
  </si>
  <si>
    <t>04798-00 (w)</t>
  </si>
  <si>
    <t>04799-01 (w)</t>
  </si>
  <si>
    <t>04800-00 (b)</t>
  </si>
  <si>
    <t>04801-01 (b)</t>
  </si>
  <si>
    <t>04802-00</t>
  </si>
  <si>
    <t>04803-01</t>
  </si>
  <si>
    <t>04804-00</t>
  </si>
  <si>
    <t>04805-01</t>
  </si>
  <si>
    <t>04806-00 (w)</t>
  </si>
  <si>
    <t>04807-01 (w)</t>
  </si>
  <si>
    <t>04809-00 (w)</t>
  </si>
  <si>
    <t>04810-01 (w)</t>
  </si>
  <si>
    <t>04811-03 (w)</t>
  </si>
  <si>
    <t>6 animals -MC 228</t>
  </si>
  <si>
    <t>04812-00 (b)</t>
  </si>
  <si>
    <t>04814-01 (w)</t>
  </si>
  <si>
    <t>04815-00 (b)</t>
  </si>
  <si>
    <t>04816-01 (b)</t>
  </si>
  <si>
    <t>191-6-1</t>
  </si>
  <si>
    <t>pup dead 12/27/13 - MC 226</t>
  </si>
  <si>
    <t>Reported dead in cage by vet tech</t>
  </si>
  <si>
    <t>Sac-labored breathing</t>
  </si>
  <si>
    <t>Tail clipped for regenotyping</t>
  </si>
  <si>
    <t>MC211 (6)</t>
  </si>
  <si>
    <t>6 animals -MC 211</t>
  </si>
  <si>
    <t>Tumor noticed 12/30/13 (left shoulder)</t>
  </si>
  <si>
    <t>04817-03 (b)</t>
  </si>
  <si>
    <t>04818-10 (b)</t>
  </si>
  <si>
    <t>04819-30 (b)</t>
  </si>
  <si>
    <t>215-4-2</t>
  </si>
  <si>
    <t>228-2-2</t>
  </si>
  <si>
    <t>04808-00 (b) (double check this mouse is male)</t>
  </si>
  <si>
    <t>04802-00 (b)</t>
  </si>
  <si>
    <t>236-1-2</t>
  </si>
  <si>
    <t>236-2-1</t>
  </si>
  <si>
    <t>First litter died- do all genotyping</t>
  </si>
  <si>
    <t>200-6-2</t>
  </si>
  <si>
    <t>04772-03</t>
  </si>
  <si>
    <t>04774-10</t>
  </si>
  <si>
    <t>04776-01 (w)</t>
  </si>
  <si>
    <t>SAC-TVA negative</t>
  </si>
  <si>
    <t>04780-11</t>
  </si>
  <si>
    <t>Male 4705 in 12/30/13</t>
  </si>
  <si>
    <t>Sac- ???</t>
  </si>
  <si>
    <t>04765-10</t>
  </si>
  <si>
    <t>04766-11</t>
  </si>
  <si>
    <t>12/26/13 (died)</t>
  </si>
  <si>
    <t>12/27/13 (6)</t>
  </si>
  <si>
    <t>6 animals - MC244</t>
  </si>
  <si>
    <t>244-1-1</t>
  </si>
  <si>
    <t>MC241 (6)</t>
  </si>
  <si>
    <t>Tumor noticed 12/30/13 left leg/low back</t>
  </si>
  <si>
    <t>5 animals- MC 225</t>
  </si>
  <si>
    <t>MC242 12/5/13</t>
  </si>
  <si>
    <t>6 animals- MC241</t>
  </si>
  <si>
    <t>241-1-1</t>
  </si>
  <si>
    <t>12/31/13 (6)</t>
  </si>
  <si>
    <t>12/31/13(5)</t>
  </si>
  <si>
    <t>Female sca'd 12/31/13</t>
  </si>
  <si>
    <t>Female sac'd 12/31/13 vets orders</t>
  </si>
  <si>
    <t>Sac - sick; vets orders</t>
  </si>
  <si>
    <t>04822-00</t>
  </si>
  <si>
    <t>04823-01</t>
  </si>
  <si>
    <t>04824-03</t>
  </si>
  <si>
    <t>04825-10</t>
  </si>
  <si>
    <t>6 animals -MC 229</t>
  </si>
  <si>
    <t>04826-00 (w)</t>
  </si>
  <si>
    <t>04827-00 (b)</t>
  </si>
  <si>
    <t>04828-01 (b)</t>
  </si>
  <si>
    <t>04829-03 (b)</t>
  </si>
  <si>
    <t>225-3-1</t>
  </si>
  <si>
    <t>249-1-1</t>
  </si>
  <si>
    <t>3 animals- MC 249</t>
  </si>
  <si>
    <t>ARF6-Q67L-IRES-Cre 1/1/14</t>
  </si>
  <si>
    <t>ARF6-Q67L-IRES-Cre 12/24/13</t>
  </si>
  <si>
    <t>ARF6-Q67L IRES Cre</t>
  </si>
  <si>
    <t>228-3-1</t>
  </si>
  <si>
    <t>215-5-1</t>
  </si>
  <si>
    <t>222-2-1</t>
  </si>
  <si>
    <t>MC215 (10)</t>
  </si>
  <si>
    <t>MC236 (6)</t>
  </si>
  <si>
    <t>MC228 (5)</t>
  </si>
  <si>
    <t>previously marked female</t>
  </si>
  <si>
    <t>04830-00</t>
  </si>
  <si>
    <t>04831-01</t>
  </si>
  <si>
    <t>04832-03</t>
  </si>
  <si>
    <t>04833-10</t>
  </si>
  <si>
    <t>04834-30</t>
  </si>
  <si>
    <t>04836-01</t>
  </si>
  <si>
    <t>04839-01</t>
  </si>
  <si>
    <t>ARF6-Q67L-IRES-Cre 1/2/14</t>
  </si>
  <si>
    <t>EGFR and EGFRvIII 1/2/14 (5ul)</t>
  </si>
  <si>
    <t>EGFR and EGFRvIII and HB-EGF 12/31/13 (5ul)</t>
  </si>
  <si>
    <t>EGFR and EGFRvIII</t>
  </si>
  <si>
    <t>EGFR and HB-EGF and Cre 1/3/14 (5ul)</t>
  </si>
  <si>
    <t>HB-EGF and Cre 1/3/14 (5ul)</t>
  </si>
  <si>
    <t>EGFR and HB-EGF and Cre</t>
  </si>
  <si>
    <t>HB-EGF and Cre</t>
  </si>
  <si>
    <t>Tumor noticed 1/03/14 (left base of tail)</t>
  </si>
  <si>
    <t>5 animals -MC 236</t>
  </si>
  <si>
    <t>233-2-1</t>
  </si>
  <si>
    <t>04745-01</t>
  </si>
  <si>
    <t>6 animals - MC210</t>
  </si>
  <si>
    <t>SAC TVA Negative</t>
  </si>
  <si>
    <t>04813-11 (w)</t>
  </si>
  <si>
    <t>04820-03</t>
  </si>
  <si>
    <t xml:space="preserve">04821-31 </t>
  </si>
  <si>
    <t>12/31/13 (3) all died</t>
  </si>
  <si>
    <t>1/3/14 (8)</t>
  </si>
  <si>
    <t>1/3/14 (7)</t>
  </si>
  <si>
    <t>1/2/14 (4)</t>
  </si>
  <si>
    <t>1/2/14 (8)</t>
  </si>
  <si>
    <t>1/1/14(7)</t>
  </si>
  <si>
    <t>1/1/14(5)</t>
  </si>
  <si>
    <t>12/30/13 (6)</t>
  </si>
  <si>
    <t>Tumor/inflammation on left side of face noticed 1/03/14</t>
  </si>
  <si>
    <t>MC230 (7)</t>
  </si>
  <si>
    <t>MC242 (6)</t>
  </si>
  <si>
    <t>7 animals - MC215</t>
  </si>
  <si>
    <t>3 animals -MC 228</t>
  </si>
  <si>
    <t>230-3-1</t>
  </si>
  <si>
    <t>6 animals- MC242</t>
  </si>
  <si>
    <t>242-1-1</t>
  </si>
  <si>
    <t>6 animals - MC243</t>
  </si>
  <si>
    <t>04486-03</t>
  </si>
  <si>
    <t>1/6/14 (7)</t>
  </si>
  <si>
    <t>1/6/14 (6)</t>
  </si>
  <si>
    <t>12/12/13 (5)</t>
  </si>
  <si>
    <t>HB-EGF and Cre 1/7/14 (5ul)</t>
  </si>
  <si>
    <t>Age at Sac in Days</t>
  </si>
  <si>
    <t>Age at Sac in Weeks</t>
  </si>
  <si>
    <t>6 animals - MC238</t>
  </si>
  <si>
    <t>238-1-1</t>
  </si>
  <si>
    <t>04843-00 (w)</t>
  </si>
  <si>
    <t>04844-01 (w)</t>
  </si>
  <si>
    <t>04845-03 (w)</t>
  </si>
  <si>
    <t>04846-00 (b)</t>
  </si>
  <si>
    <t>1/7/14 (4)</t>
  </si>
  <si>
    <t>216-4-1</t>
  </si>
  <si>
    <t>4 animals- MC 216</t>
  </si>
  <si>
    <t>Tumor noticed 1/7/14 (Right cheek/jaw)</t>
  </si>
  <si>
    <t>Tumors noticed 1/7/14 (behind left ear, right cheek/jaw)</t>
  </si>
  <si>
    <t>Tumors noticed 1/7/14 (behind both ears)</t>
  </si>
  <si>
    <t>Tumor noticed 1/7/14 (nape of neck)</t>
  </si>
  <si>
    <t>AKT2 WT and Cre</t>
  </si>
  <si>
    <t>injected with AKT2 WT and Cre 1/06/14</t>
  </si>
  <si>
    <t>217-5-1</t>
  </si>
  <si>
    <t>*Start HCI-14</t>
  </si>
  <si>
    <t>238-1-2</t>
  </si>
  <si>
    <t>04847-00 (w)</t>
  </si>
  <si>
    <t>04848-01 (w)</t>
  </si>
  <si>
    <t>04849-03 (b)</t>
  </si>
  <si>
    <t>04850-10 (b)</t>
  </si>
  <si>
    <t>04851-00 (b)</t>
  </si>
  <si>
    <t>04852-00</t>
  </si>
  <si>
    <t>04853-00</t>
  </si>
  <si>
    <t>04854-01</t>
  </si>
  <si>
    <t>04855-03</t>
  </si>
  <si>
    <t>04856-10</t>
  </si>
  <si>
    <t>04857-30</t>
  </si>
  <si>
    <t>04858-00</t>
  </si>
  <si>
    <t>04860-00</t>
  </si>
  <si>
    <t>04861-01</t>
  </si>
  <si>
    <t>04862-03</t>
  </si>
  <si>
    <t>04863-10</t>
  </si>
  <si>
    <t>Sac - lethargic</t>
  </si>
  <si>
    <t>Sac - lethargic, seizures</t>
  </si>
  <si>
    <t>Tumor noticed 1/04/14 (left ear)</t>
  </si>
  <si>
    <t>Tumor noticed 1/02/14 (back of neck between ears)</t>
  </si>
  <si>
    <t>Sac'd - large tumor.</t>
  </si>
  <si>
    <t>04835-10</t>
  </si>
  <si>
    <t>04837-13</t>
  </si>
  <si>
    <t>04838-10</t>
  </si>
  <si>
    <t>04840-13</t>
  </si>
  <si>
    <t>04841-03 (b)</t>
  </si>
  <si>
    <t>04842-11 (b)</t>
  </si>
  <si>
    <t>234-2-2</t>
  </si>
  <si>
    <t>249B</t>
  </si>
  <si>
    <t>249C</t>
  </si>
  <si>
    <t>1/8/14 (5 - accidental litter) - all died</t>
  </si>
  <si>
    <t>1/8/14 (5) - all died</t>
  </si>
  <si>
    <t>1/9/14 (8) all died</t>
  </si>
  <si>
    <t>Female #4627 FD 1/12/14</t>
  </si>
  <si>
    <t>5 animals- MC 249C</t>
  </si>
  <si>
    <t>249C-1-1</t>
  </si>
  <si>
    <t>1 animals - MC210</t>
  </si>
  <si>
    <t>210-5-1</t>
  </si>
  <si>
    <t>tumor noticed 1/13/14</t>
  </si>
  <si>
    <t>MC235 (7)</t>
  </si>
  <si>
    <t>7 animals- MC235</t>
  </si>
  <si>
    <t>220-4-2</t>
  </si>
  <si>
    <t>1/15/14 (7)</t>
  </si>
  <si>
    <t>238-2-1</t>
  </si>
  <si>
    <t>Female #4238-30 sac'ed 1/15/14; siok</t>
  </si>
  <si>
    <t>tumor noticed 1/14/14</t>
  </si>
  <si>
    <t>Tumor noticed 1/14/14</t>
  </si>
  <si>
    <t>Tumor noticed 1/15/14 (left base of tail)</t>
  </si>
  <si>
    <t>04864-00</t>
  </si>
  <si>
    <t>04865-01</t>
  </si>
  <si>
    <t>04866-03</t>
  </si>
  <si>
    <t>04867-00</t>
  </si>
  <si>
    <t>04868-10</t>
  </si>
  <si>
    <t>04870-00</t>
  </si>
  <si>
    <t>04871-00</t>
  </si>
  <si>
    <t>04872-01</t>
  </si>
  <si>
    <t>04873-03</t>
  </si>
  <si>
    <t>04874-10</t>
  </si>
  <si>
    <t>04875-00</t>
  </si>
  <si>
    <t>04876-01</t>
  </si>
  <si>
    <t>04877-03</t>
  </si>
  <si>
    <t>04879-01</t>
  </si>
  <si>
    <t>04880-03</t>
  </si>
  <si>
    <t>04881-00 (w)</t>
  </si>
  <si>
    <t>04882-01 (w)</t>
  </si>
  <si>
    <t>04883-00 (b)</t>
  </si>
  <si>
    <t>04884-01 (b)</t>
  </si>
  <si>
    <t>injected with AKT2 WT and Cre 1/14/14</t>
  </si>
  <si>
    <t>1/13/14 (1) - all died</t>
  </si>
  <si>
    <t>1/12/14 (2) all died</t>
  </si>
  <si>
    <t>1/16/14 (10)</t>
  </si>
  <si>
    <t>220-5-1</t>
  </si>
  <si>
    <t>04886-00</t>
  </si>
  <si>
    <t>04888-03</t>
  </si>
  <si>
    <t>04889-10</t>
  </si>
  <si>
    <t>04890-30</t>
  </si>
  <si>
    <t>04891-11</t>
  </si>
  <si>
    <t>04892-13</t>
  </si>
  <si>
    <t>Tumor noticed 1/16/14</t>
  </si>
  <si>
    <t>tumor noticed 1/16/14</t>
  </si>
  <si>
    <t>206-2-1B</t>
  </si>
  <si>
    <t>244-1-2</t>
  </si>
  <si>
    <t xml:space="preserve">04703-11 (w) </t>
  </si>
  <si>
    <t>MC 236B</t>
  </si>
  <si>
    <t>04859-11</t>
  </si>
  <si>
    <t>Male @4239-10 sac'ed 1/17/14; sick</t>
  </si>
  <si>
    <t>Mating ended/sac'ed 1/17/14 - unproductive mating</t>
  </si>
  <si>
    <t>Male sac'ed 1/17/14</t>
  </si>
  <si>
    <t>Sac - housekeeping; mouse obese</t>
  </si>
  <si>
    <t>male #3726-03 asc'ed 12/24/13</t>
  </si>
  <si>
    <t>Female #3735-03 sac'ed 1/17/14 HK</t>
  </si>
  <si>
    <t>Sac - Experimental Endpoint; no evidence of tumors/TVA negative</t>
  </si>
  <si>
    <t>Sac - no tumors; housekeeping</t>
  </si>
  <si>
    <t>Sac - fighting; no tumors</t>
  </si>
  <si>
    <t>MC 254 1/17/14</t>
  </si>
  <si>
    <t>MC 253 1/17/14</t>
  </si>
  <si>
    <t>04701-10 (w)</t>
  </si>
  <si>
    <t>MC 251 1/17/14</t>
  </si>
  <si>
    <t>MC 252 1/17/14</t>
  </si>
  <si>
    <t>MC 250 1/17/14</t>
  </si>
  <si>
    <t>HCI-14-p228-3-1a</t>
  </si>
  <si>
    <t>HCI-14-p228-3-1b</t>
  </si>
  <si>
    <t>HCI-14-p228-3-1c</t>
  </si>
  <si>
    <t>HCI-14-p230-3-1</t>
  </si>
  <si>
    <t>Experimental Endpoint</t>
  </si>
  <si>
    <t>Sac - hydrocephalus</t>
  </si>
  <si>
    <t>1/20/2014 (6)</t>
  </si>
  <si>
    <t>6 animals- MC 249</t>
  </si>
  <si>
    <t>First litter died; all genotyping required</t>
  </si>
  <si>
    <t>249-2-1</t>
  </si>
  <si>
    <t>Tumor noticed 1/20/14 (left base of tail)</t>
  </si>
  <si>
    <t>04894-01</t>
  </si>
  <si>
    <t>04895-03</t>
  </si>
  <si>
    <t>04896-10</t>
  </si>
  <si>
    <t>04897-30</t>
  </si>
  <si>
    <t>04898-11</t>
  </si>
  <si>
    <t>04899-00 (w)</t>
  </si>
  <si>
    <t>04900-00 (b)</t>
  </si>
  <si>
    <t>04903-00 (w)</t>
  </si>
  <si>
    <t>04904-00 (b)</t>
  </si>
  <si>
    <t>04905-01 (b)</t>
  </si>
  <si>
    <t>04906-03 (b)</t>
  </si>
  <si>
    <t>04907-10 (b)</t>
  </si>
  <si>
    <t>04908-30 (b)</t>
  </si>
  <si>
    <t>04909-11 (b)</t>
  </si>
  <si>
    <t>6 animals -MC 230</t>
  </si>
  <si>
    <t>04910-00 (w)</t>
  </si>
  <si>
    <t>04911-01 (w)</t>
  </si>
  <si>
    <t>04912-00 (b)</t>
  </si>
  <si>
    <t>04913-00 (b)</t>
  </si>
  <si>
    <t>04914-01 (b)</t>
  </si>
  <si>
    <t>04915-03 (b)</t>
  </si>
  <si>
    <t>Tumor noticed 1/20/14</t>
  </si>
  <si>
    <t>04869-03</t>
  </si>
  <si>
    <t>04878-10</t>
  </si>
  <si>
    <t>248-1-1</t>
  </si>
  <si>
    <t>3 animals- MC 248</t>
  </si>
  <si>
    <t>211-5-1</t>
  </si>
  <si>
    <t>211-5-2</t>
  </si>
  <si>
    <t>211-6-1</t>
  </si>
  <si>
    <t>1/21/14 (7)</t>
  </si>
  <si>
    <t>7 animals -MC 228</t>
  </si>
  <si>
    <t>228-4-1</t>
  </si>
  <si>
    <t>04885-13 (b)</t>
  </si>
  <si>
    <t>225-3-2</t>
  </si>
  <si>
    <t>04916-00</t>
  </si>
  <si>
    <t>04917-01</t>
  </si>
  <si>
    <t>04918-03</t>
  </si>
  <si>
    <t>04919-10</t>
  </si>
  <si>
    <t>04920-00</t>
  </si>
  <si>
    <t>04921-01</t>
  </si>
  <si>
    <t>04924-03</t>
  </si>
  <si>
    <t>04925-10</t>
  </si>
  <si>
    <t>04926-30</t>
  </si>
  <si>
    <t>04927-11</t>
  </si>
  <si>
    <t>04929-01</t>
  </si>
  <si>
    <t>04930-00</t>
  </si>
  <si>
    <t>04931-01</t>
  </si>
  <si>
    <t>? animals- MC 239</t>
  </si>
  <si>
    <t>239-1-1</t>
  </si>
  <si>
    <t>MC 14.001  1/16/14</t>
  </si>
  <si>
    <t>MC 14.002  1/16/14</t>
  </si>
  <si>
    <t>MC 14.003  1/16/14</t>
  </si>
  <si>
    <t>MC 14.004  1/16/14</t>
  </si>
  <si>
    <t>MC 14.005  1/16/14</t>
  </si>
  <si>
    <t>1/22/14 (4)</t>
  </si>
  <si>
    <t>247-1-1</t>
  </si>
  <si>
    <t>tumor noticed 1/22/14</t>
  </si>
  <si>
    <t>Tumor noticed 1/22/14</t>
  </si>
  <si>
    <t>04887-11</t>
  </si>
  <si>
    <t>sac 1/17/14</t>
  </si>
  <si>
    <t>1/22/14 (6)</t>
  </si>
  <si>
    <t>6 animals -MC 236</t>
  </si>
  <si>
    <t>236-3-1</t>
  </si>
  <si>
    <t>Tumor noticed 1/23/14</t>
  </si>
  <si>
    <t>04901-01 (b)</t>
  </si>
  <si>
    <t>209-5-1</t>
  </si>
  <si>
    <t>233-2-2</t>
  </si>
  <si>
    <t>04902-03 (b)</t>
  </si>
  <si>
    <t>230-3-2</t>
  </si>
  <si>
    <t>04893-10</t>
  </si>
  <si>
    <t>242-1-2</t>
  </si>
  <si>
    <t>On PLX 1.23.14</t>
  </si>
  <si>
    <t>1/23/14 (2) all died</t>
  </si>
  <si>
    <t>1/21/14 (5) all died</t>
  </si>
  <si>
    <t>Female #3997  FD 1/23/14</t>
  </si>
  <si>
    <t>Male #4006 sac'ed 1/24/14</t>
  </si>
  <si>
    <t>MC 255 1/24/14</t>
  </si>
  <si>
    <t>HB-EGF 1/24/14 (5ul)</t>
  </si>
  <si>
    <t>i246</t>
  </si>
  <si>
    <t>i247</t>
  </si>
  <si>
    <t>i248</t>
  </si>
  <si>
    <t>i249</t>
  </si>
  <si>
    <t>i250</t>
  </si>
  <si>
    <t>i251</t>
  </si>
  <si>
    <t>i252</t>
  </si>
  <si>
    <t>i253</t>
  </si>
  <si>
    <t>i254</t>
  </si>
  <si>
    <t>i255</t>
  </si>
  <si>
    <t>i256</t>
  </si>
  <si>
    <t>HB-EGF</t>
  </si>
  <si>
    <t>209-6-1</t>
  </si>
  <si>
    <t>Tumor noticed 1/24/14</t>
  </si>
  <si>
    <t>3 animals- MC 249B</t>
  </si>
  <si>
    <t>1/24/14 (5)</t>
  </si>
  <si>
    <t>5 animals- MC221</t>
  </si>
  <si>
    <t>221-3-1</t>
  </si>
  <si>
    <t>1/24/14 (7)</t>
  </si>
  <si>
    <t>MC241 (7)</t>
  </si>
  <si>
    <t>241-2-1</t>
  </si>
  <si>
    <t>7 animals- MC241</t>
  </si>
  <si>
    <t>1/26/14 (4)</t>
  </si>
  <si>
    <t>1/27/14 (7)</t>
  </si>
  <si>
    <t>230-4-1</t>
  </si>
  <si>
    <t>7 animals -MC 230</t>
  </si>
  <si>
    <t>Tumor noticed 1/27/14 (low back; lumbar area)</t>
  </si>
  <si>
    <t>Tumor noticed 1/27/14 (multiple tumors on low back)</t>
  </si>
  <si>
    <t>04934-03</t>
  </si>
  <si>
    <t>04936-01</t>
  </si>
  <si>
    <t>04937-03</t>
  </si>
  <si>
    <t>04939-01</t>
  </si>
  <si>
    <t>04940-03</t>
  </si>
  <si>
    <t>04941-10</t>
  </si>
  <si>
    <t xml:space="preserve">Sac - sick </t>
  </si>
  <si>
    <t>EGFR and HB-EGF and Cre 1/27/14 (5ul)</t>
  </si>
  <si>
    <t>243-1-2</t>
  </si>
  <si>
    <t>04928-03</t>
  </si>
  <si>
    <t>1/24/14 (6) all died</t>
  </si>
  <si>
    <t>Tumor noticed 1/27/14</t>
  </si>
  <si>
    <t>Tumor noticed 1/28/14 (behind left ear)</t>
  </si>
  <si>
    <t>Tumor noticed 1/28/14 (base of tail)</t>
  </si>
  <si>
    <t>1/28/14 (7)</t>
  </si>
  <si>
    <t>229-3-1</t>
  </si>
  <si>
    <t>HB-EGF and Cre 1/28/14 (5ul)</t>
  </si>
  <si>
    <t>Sac - tumor/hydrocephalus</t>
  </si>
  <si>
    <t>1/29/14 (3)</t>
  </si>
  <si>
    <t>3 animals -MC233</t>
  </si>
  <si>
    <t>233-3-1</t>
  </si>
  <si>
    <t>1/29/14 ( 6) - alld ied</t>
  </si>
  <si>
    <t>Tumor noticed 1/29/14 (right rib cage)</t>
  </si>
  <si>
    <t xml:space="preserve">Tumor noticed 1/29/14 </t>
  </si>
  <si>
    <t xml:space="preserve">Possible tumor noticed 1/29/14 </t>
  </si>
  <si>
    <t>Possible tumor noticed 1/29/14</t>
  </si>
  <si>
    <t>4 animals - MC238</t>
  </si>
  <si>
    <t>04942-00 (w)</t>
  </si>
  <si>
    <t>04943-00 (b)</t>
  </si>
  <si>
    <t>04944-01 (b)</t>
  </si>
  <si>
    <t>8 animals -MC220</t>
  </si>
  <si>
    <t>04948-00 (w)</t>
  </si>
  <si>
    <t>04949-01 (w)</t>
  </si>
  <si>
    <t>04950-00 (b)</t>
  </si>
  <si>
    <t>04951-01 (b)</t>
  </si>
  <si>
    <t>04952-03 (b)</t>
  </si>
  <si>
    <t>04953-10 (b)</t>
  </si>
  <si>
    <t>04932-10</t>
  </si>
  <si>
    <t>04933-11</t>
  </si>
  <si>
    <t xml:space="preserve"> 04780-11</t>
  </si>
  <si>
    <t>04922-03</t>
  </si>
  <si>
    <t>04923-31</t>
  </si>
  <si>
    <t>Mating ended/sac'ed 1/31/14</t>
  </si>
  <si>
    <t>04938-00 change to -10</t>
  </si>
  <si>
    <t>On PLX 1.31.14</t>
  </si>
  <si>
    <t>Moved to SMBB, MRI, Sac'd</t>
  </si>
  <si>
    <t>2/3/14 (5)</t>
  </si>
  <si>
    <t>210-6-1</t>
  </si>
  <si>
    <t>2/3/14 (8)</t>
  </si>
  <si>
    <t>236B-2-1</t>
  </si>
  <si>
    <t>2 animals - MC243</t>
  </si>
  <si>
    <t>243-2-1</t>
  </si>
  <si>
    <t>04945-10 (w)</t>
  </si>
  <si>
    <t>Moved to SMBB, MRI, Sac'd- tumor confirmed by MRI</t>
  </si>
  <si>
    <t>Tumor noticed 2/5/14</t>
  </si>
  <si>
    <t>Tumor noticed 2/5/14 (mid back/spine)</t>
  </si>
  <si>
    <t>04946-03 (b)</t>
  </si>
  <si>
    <t>04947-11 (b)</t>
  </si>
  <si>
    <t>220-5-2</t>
  </si>
  <si>
    <t>EGFR and EGFRvIII 2/5/14 (5ul)</t>
  </si>
  <si>
    <t>1 animals -MC 229</t>
  </si>
  <si>
    <t>04512-10</t>
  </si>
  <si>
    <t>Tumor noticed 1/27/14 (left base of tail)</t>
  </si>
  <si>
    <t>217-6-1</t>
  </si>
  <si>
    <t>2/6/14 (6)</t>
  </si>
  <si>
    <t>234-3-1</t>
  </si>
  <si>
    <t>2/6/14 (4)</t>
  </si>
  <si>
    <t>219-4-1</t>
  </si>
  <si>
    <t>2/6/14 (7)</t>
  </si>
  <si>
    <t>238-3-1</t>
  </si>
  <si>
    <t>Tumor noticed 2/6/14</t>
  </si>
  <si>
    <t>04954-00</t>
  </si>
  <si>
    <t>04955-11 (ear clips and tiny bit of tail)</t>
  </si>
  <si>
    <t>04956-01</t>
  </si>
  <si>
    <t>04957-03</t>
  </si>
  <si>
    <t>04958-10</t>
  </si>
  <si>
    <t>4959-30</t>
  </si>
  <si>
    <t>1/21/14 (3) - all died</t>
  </si>
  <si>
    <t>04960-00 (w)</t>
  </si>
  <si>
    <t>04962-03 (w)</t>
  </si>
  <si>
    <t>04963-00 (b)</t>
  </si>
  <si>
    <t>04964-00 (b)</t>
  </si>
  <si>
    <t>04965-01 (b)</t>
  </si>
  <si>
    <t>04966-03 (b)</t>
  </si>
  <si>
    <t>3 animals- MC 247</t>
  </si>
  <si>
    <t>04968-01</t>
  </si>
  <si>
    <t>04969-00</t>
  </si>
  <si>
    <t>04972-00 (w)</t>
  </si>
  <si>
    <t>04973-00 (b)</t>
  </si>
  <si>
    <t>04974-01 (b)</t>
  </si>
  <si>
    <t>04975-03 (b)</t>
  </si>
  <si>
    <t>2/7/2014 (8)</t>
  </si>
  <si>
    <t>250-1-1</t>
  </si>
  <si>
    <t>04938-30</t>
  </si>
  <si>
    <t>2/5/14 (2) - all died</t>
  </si>
  <si>
    <t>Mating ended/sac'ed 2/7/14 - unproductive mating</t>
  </si>
  <si>
    <t>2/3/14 (2) - all died</t>
  </si>
  <si>
    <t>235-2-2</t>
  </si>
  <si>
    <t>HB-EGF and Cre 2/8/14 (5ul)</t>
  </si>
  <si>
    <t>7 animals -MC 236B</t>
  </si>
  <si>
    <t>7 animals -MC250</t>
  </si>
  <si>
    <t>MC236B(7)</t>
  </si>
  <si>
    <t>MC250(7)</t>
  </si>
  <si>
    <t>04976-00</t>
  </si>
  <si>
    <t>04977-01</t>
  </si>
  <si>
    <t>04978-03</t>
  </si>
  <si>
    <t>04979-00</t>
  </si>
  <si>
    <t>04980-01</t>
  </si>
  <si>
    <t>04981-00</t>
  </si>
  <si>
    <t>04982-01</t>
  </si>
  <si>
    <t>04983-03</t>
  </si>
  <si>
    <t>04984-00</t>
  </si>
  <si>
    <t>04985-01</t>
  </si>
  <si>
    <t>04986-03</t>
  </si>
  <si>
    <t>04987-10</t>
  </si>
  <si>
    <t>04990-01</t>
  </si>
  <si>
    <t>3 animals- MC 226</t>
  </si>
  <si>
    <t>Sac - sick, tumor</t>
  </si>
  <si>
    <t>249-2-2</t>
  </si>
  <si>
    <t>228-4-2</t>
  </si>
  <si>
    <t>04961-01 (w)</t>
  </si>
  <si>
    <t>5 animals- MC 248</t>
  </si>
  <si>
    <t>248-2-1</t>
  </si>
  <si>
    <t>* first litter died, all genotyping required</t>
  </si>
  <si>
    <t>253B</t>
  </si>
  <si>
    <t>2/9/14 (7)</t>
  </si>
  <si>
    <t>2/9/14 (5)</t>
  </si>
  <si>
    <t>7 animals- MC253</t>
  </si>
  <si>
    <t>253-1-1</t>
  </si>
  <si>
    <t>7 animals- MC253B</t>
  </si>
  <si>
    <t>253B-1-1</t>
  </si>
  <si>
    <t>2/10/14 (1) - fostered to MC 219</t>
  </si>
  <si>
    <t>1 animals -MC220</t>
  </si>
  <si>
    <t>* fostered to MC 219</t>
  </si>
  <si>
    <t>injected with AKT2 wt + Cre 1/27/14</t>
  </si>
  <si>
    <t>2/7/14 (4)</t>
  </si>
  <si>
    <t>4 animals- MC254</t>
  </si>
  <si>
    <t>254-1-1</t>
  </si>
  <si>
    <t>2/11/14 (4)</t>
  </si>
  <si>
    <t>225-4-1</t>
  </si>
  <si>
    <t>Tumor noticed 2/11/14</t>
  </si>
  <si>
    <t>Tumor noticed 2/10/14 (right base of tail)</t>
  </si>
  <si>
    <t>Sac-Sick</t>
  </si>
  <si>
    <t>04967-03</t>
  </si>
  <si>
    <t>04970-03 (b)</t>
  </si>
  <si>
    <t>04971-11 (b)</t>
  </si>
  <si>
    <t>injected with myrAKT3-P2A-Cre 2/11/14</t>
  </si>
  <si>
    <t>MC253B(7)</t>
  </si>
  <si>
    <t>myrAKT3-P2A-Cre</t>
  </si>
  <si>
    <t>4900-00(b)</t>
  </si>
  <si>
    <t>04901-01(b)</t>
  </si>
  <si>
    <t>2/12/14 (3)</t>
  </si>
  <si>
    <t>Female #4556-00 FD 2/12/14</t>
  </si>
  <si>
    <t>FD - labor problems?</t>
  </si>
  <si>
    <t>04991-00 (w)</t>
  </si>
  <si>
    <t>04992-01 (w)</t>
  </si>
  <si>
    <t>04993-01 (w)</t>
  </si>
  <si>
    <t>04994-03 (w)</t>
  </si>
  <si>
    <t>04995-00 (b)</t>
  </si>
  <si>
    <t>04996-01 (b)</t>
  </si>
  <si>
    <t>04997-03 (b)</t>
  </si>
  <si>
    <t>04998-00 (w)</t>
  </si>
  <si>
    <t>05000-01</t>
  </si>
  <si>
    <t>05001-03</t>
  </si>
  <si>
    <t>Tumor noticed 2/12/14</t>
  </si>
  <si>
    <t>Tumor noticed 1/31/14.  (R low back)</t>
  </si>
  <si>
    <t>Yes,9</t>
  </si>
  <si>
    <t>Yes,8</t>
  </si>
  <si>
    <t>Yes,7</t>
  </si>
  <si>
    <t>NTVA; Ink4a/Arf flox/flox</t>
  </si>
  <si>
    <t>NTVA; Ink4a/Arf flox/+</t>
  </si>
  <si>
    <t>Mating ended/sac'ed 2/13/14 Unproductive mating</t>
  </si>
  <si>
    <t>Mating ended/sac'ed 2/13/14 unproductive mating</t>
  </si>
  <si>
    <t>MC 256 2/13/14</t>
  </si>
  <si>
    <t>MC 257 2/13/14</t>
  </si>
  <si>
    <t>MC 258 2/13/14</t>
  </si>
  <si>
    <t>240B</t>
  </si>
  <si>
    <t>04716-01</t>
  </si>
  <si>
    <t>DCT-TVA; pten flox/flox; Braf Ca/Ca; Ink4a/Arf flox/flox</t>
  </si>
  <si>
    <t>221-3-2</t>
  </si>
  <si>
    <t>241-2-2</t>
  </si>
  <si>
    <t>HCI-13-p190-2-1</t>
  </si>
  <si>
    <t>2/14/14 (9)</t>
  </si>
  <si>
    <t>2/13/14 (7)</t>
  </si>
  <si>
    <t>7 animals - MC244</t>
  </si>
  <si>
    <t>244-3-1</t>
  </si>
  <si>
    <t>215-6-1</t>
  </si>
  <si>
    <t>04988-10</t>
  </si>
  <si>
    <t>04989-03</t>
  </si>
  <si>
    <t>HB-EGF and Cre 2/15/14 (5ul)</t>
  </si>
  <si>
    <t>EGFR and EGFRvIII and Cre 2/15/14 (5ul)</t>
  </si>
  <si>
    <t>MC215(9)</t>
  </si>
  <si>
    <t>MC211(5)</t>
  </si>
  <si>
    <t>EGFR and EGFRvIII and Cre</t>
  </si>
  <si>
    <t>i257</t>
  </si>
  <si>
    <t>i258</t>
  </si>
  <si>
    <t>i259</t>
  </si>
  <si>
    <t>i260</t>
  </si>
  <si>
    <t>i261</t>
  </si>
  <si>
    <t>i262</t>
  </si>
  <si>
    <t>i263</t>
  </si>
  <si>
    <t>i264</t>
  </si>
  <si>
    <t>i265</t>
  </si>
  <si>
    <t>i266</t>
  </si>
  <si>
    <t>i267</t>
  </si>
  <si>
    <t>i268</t>
  </si>
  <si>
    <t>i269</t>
  </si>
  <si>
    <t>i270</t>
  </si>
  <si>
    <t>i271</t>
  </si>
  <si>
    <t>i272</t>
  </si>
  <si>
    <t>i273</t>
  </si>
  <si>
    <t>i274</t>
  </si>
  <si>
    <t>i275</t>
  </si>
  <si>
    <t>i276</t>
  </si>
  <si>
    <t>i277</t>
  </si>
  <si>
    <t>i278</t>
  </si>
  <si>
    <t>i279</t>
  </si>
  <si>
    <t>i280</t>
  </si>
  <si>
    <t>i281</t>
  </si>
  <si>
    <t>i282</t>
  </si>
  <si>
    <t>i283</t>
  </si>
  <si>
    <t>i284</t>
  </si>
  <si>
    <t>i285</t>
  </si>
  <si>
    <t>i286</t>
  </si>
  <si>
    <t>i287</t>
  </si>
  <si>
    <t>i288</t>
  </si>
  <si>
    <t>i289</t>
  </si>
  <si>
    <t>i290</t>
  </si>
  <si>
    <t>i291</t>
  </si>
  <si>
    <t>i292</t>
  </si>
  <si>
    <t>i293</t>
  </si>
  <si>
    <t>i294</t>
  </si>
  <si>
    <t>i295</t>
  </si>
  <si>
    <t>i296</t>
  </si>
  <si>
    <t>i297</t>
  </si>
  <si>
    <t>i298</t>
  </si>
  <si>
    <t>i299</t>
  </si>
  <si>
    <t>i300</t>
  </si>
  <si>
    <t>Sac - tumor; stroke?</t>
  </si>
  <si>
    <t>04935-10</t>
  </si>
  <si>
    <t>Tumor noticed 2/17/14</t>
  </si>
  <si>
    <t>230-4-2</t>
  </si>
  <si>
    <t>2/18/14 (5)</t>
  </si>
  <si>
    <t>249C-2-1</t>
  </si>
  <si>
    <t>221-4-1</t>
  </si>
  <si>
    <t>Tumor noticed 2/18/14 (mid back)</t>
  </si>
  <si>
    <t>* still in MC 230 - small</t>
  </si>
  <si>
    <t>2/19/14 (4) - all died</t>
  </si>
  <si>
    <t>2/19/14 (5) - all died</t>
  </si>
  <si>
    <t>Female #4467-11 sac'ed 2/19/14 sick/stroke?</t>
  </si>
  <si>
    <t xml:space="preserve">MC 241 </t>
  </si>
  <si>
    <t>Sac - sick, stroke?</t>
  </si>
  <si>
    <t>2/19/14 (5)</t>
  </si>
  <si>
    <t>255-1-1</t>
  </si>
  <si>
    <t>05003-00</t>
  </si>
  <si>
    <t>05004-01</t>
  </si>
  <si>
    <t>05005-03</t>
  </si>
  <si>
    <t>4 animals - MC210</t>
  </si>
  <si>
    <t>05006-00 (b)</t>
  </si>
  <si>
    <t>05007-01 (b)</t>
  </si>
  <si>
    <t>05008-03 (b)</t>
  </si>
  <si>
    <t>05009-10 (b)</t>
  </si>
  <si>
    <t>05010-00 (w)</t>
  </si>
  <si>
    <t>05011-01 (w)</t>
  </si>
  <si>
    <t>05012-00 (b)</t>
  </si>
  <si>
    <t>05013-00</t>
  </si>
  <si>
    <t>05014-01</t>
  </si>
  <si>
    <t>05015-03</t>
  </si>
  <si>
    <t>05016-10</t>
  </si>
  <si>
    <t>05017-00 (w)</t>
  </si>
  <si>
    <t>05018-00 (b)</t>
  </si>
  <si>
    <t>05019-01 (b)</t>
  </si>
  <si>
    <t>3 animals -MC219</t>
  </si>
  <si>
    <t>5 animals - MC238</t>
  </si>
  <si>
    <t>05020-00</t>
  </si>
  <si>
    <t>05021-01</t>
  </si>
  <si>
    <t>05022-03</t>
  </si>
  <si>
    <t>05023-10</t>
  </si>
  <si>
    <t>05024-30</t>
  </si>
  <si>
    <t>1/10/14 (3)</t>
  </si>
  <si>
    <t>2/21/14 (4)</t>
  </si>
  <si>
    <t>2/21/14 (12)</t>
  </si>
  <si>
    <t>242-3-1</t>
  </si>
  <si>
    <t>Tumor noticed 2/21/14 (right ear/cheek)</t>
  </si>
  <si>
    <t>tumor noticed 2/12/14</t>
  </si>
  <si>
    <t>LG Tumor</t>
  </si>
  <si>
    <t>IHC Notes</t>
  </si>
  <si>
    <t>H&amp;E Notes</t>
  </si>
  <si>
    <t>No Tumor</t>
  </si>
  <si>
    <t>MG Tumor</t>
  </si>
  <si>
    <t>HG Tumor</t>
  </si>
  <si>
    <t>FD - tissue beyond recovery</t>
  </si>
  <si>
    <t>Tumor noticed 2/24/14 (right low back)</t>
  </si>
  <si>
    <t>2/21/14 (6)</t>
  </si>
  <si>
    <t>2/23/14 (8)</t>
  </si>
  <si>
    <t>8 animals - MC243</t>
  </si>
  <si>
    <t>243-3-1</t>
  </si>
  <si>
    <t>Tumor noticed 2/24/14</t>
  </si>
  <si>
    <t>05026-00</t>
  </si>
  <si>
    <t>05027-01</t>
  </si>
  <si>
    <t>05028-03</t>
  </si>
  <si>
    <t>05029-10</t>
  </si>
  <si>
    <t>05030-30</t>
  </si>
  <si>
    <t>05031-11</t>
  </si>
  <si>
    <t>05032-00</t>
  </si>
  <si>
    <t>05033-01</t>
  </si>
  <si>
    <t>05034-03</t>
  </si>
  <si>
    <t>05035-10</t>
  </si>
  <si>
    <t>05037-01</t>
  </si>
  <si>
    <t>05038-03</t>
  </si>
  <si>
    <t>05039-10</t>
  </si>
  <si>
    <t>05040-10</t>
  </si>
  <si>
    <t>05041-00</t>
  </si>
  <si>
    <t>05042-01</t>
  </si>
  <si>
    <t>05043-03</t>
  </si>
  <si>
    <t>05045-01</t>
  </si>
  <si>
    <t>05047-10</t>
  </si>
  <si>
    <t>05025-00</t>
  </si>
  <si>
    <t>05002-01 (b)</t>
  </si>
  <si>
    <t>EGFR and EGFRvIII and Cre 2/24/14 (5ul)</t>
  </si>
  <si>
    <t>MC230(6)</t>
  </si>
  <si>
    <t>Tumor noticed 2/17/14 (nape of neck/behind left ear)</t>
  </si>
  <si>
    <t>James and Rowan AXL and Cre</t>
  </si>
  <si>
    <t>AXL and Cre</t>
  </si>
  <si>
    <t>MC242 (11)</t>
  </si>
  <si>
    <t>11 animals- MC242</t>
  </si>
  <si>
    <t>H&amp;E Pic</t>
  </si>
  <si>
    <t>Tumor noticed 2/25/14 (right ear)</t>
  </si>
  <si>
    <t>sac - sick</t>
  </si>
  <si>
    <t>No evidence of tumor</t>
  </si>
  <si>
    <t>2/26/14 (5)</t>
  </si>
  <si>
    <t>235-3-1</t>
  </si>
  <si>
    <t>Tumor noticed 2/26/14 (right armpit)</t>
  </si>
  <si>
    <t>Male #4454-01 FD 2/26/14.  Male #4501-11 from MC 241 put in 2/26/14</t>
  </si>
  <si>
    <t>Male #4501-11 put in MC 234 2/26/14</t>
  </si>
  <si>
    <t>FD.</t>
  </si>
  <si>
    <t>05048-00</t>
  </si>
  <si>
    <t>05050-03</t>
  </si>
  <si>
    <t>05051-10</t>
  </si>
  <si>
    <t>05052-00</t>
  </si>
  <si>
    <t>05053-01</t>
  </si>
  <si>
    <t>05054-03</t>
  </si>
  <si>
    <t>05056-00</t>
  </si>
  <si>
    <t>05058-01</t>
  </si>
  <si>
    <t>3 animals- MC 225</t>
  </si>
  <si>
    <t>2/27/14 (6)</t>
  </si>
  <si>
    <t>2 animals - MC238</t>
  </si>
  <si>
    <t>238-4-1</t>
  </si>
  <si>
    <t>05060-01</t>
  </si>
  <si>
    <t>2 animals- MC 249</t>
  </si>
  <si>
    <t>2/12/14 (2)</t>
  </si>
  <si>
    <t>05064-00</t>
  </si>
  <si>
    <t>05065-01</t>
  </si>
  <si>
    <t>05066-03</t>
  </si>
  <si>
    <t>05067-10</t>
  </si>
  <si>
    <t>05068-30</t>
  </si>
  <si>
    <t>05069-00</t>
  </si>
  <si>
    <t>05070-01</t>
  </si>
  <si>
    <t>250-1-2</t>
  </si>
  <si>
    <t xml:space="preserve">HB-EGF and Cre </t>
  </si>
  <si>
    <t>MC 241 12/5/13; MC 234 2/26/14</t>
  </si>
  <si>
    <t>Sac - Experimental Endpointl; no evidence of tumors</t>
  </si>
  <si>
    <t>2/27/14 (2) all died</t>
  </si>
  <si>
    <t>2/28/14 (7)</t>
  </si>
  <si>
    <t>MC254 (7)</t>
  </si>
  <si>
    <t>7 animals- MC254</t>
  </si>
  <si>
    <t>254-2-1</t>
  </si>
  <si>
    <t>3/3/14 (5)</t>
  </si>
  <si>
    <t>248-3-1</t>
  </si>
  <si>
    <t>6 animals - MC215</t>
  </si>
  <si>
    <t>05071-00</t>
  </si>
  <si>
    <t>05073-01</t>
  </si>
  <si>
    <t>05074-03</t>
  </si>
  <si>
    <t>05075-10</t>
  </si>
  <si>
    <t>05076-30</t>
  </si>
  <si>
    <t>05077-01</t>
  </si>
  <si>
    <t>05078-03</t>
  </si>
  <si>
    <t>05079-10</t>
  </si>
  <si>
    <t>05080-00</t>
  </si>
  <si>
    <t>05081-01</t>
  </si>
  <si>
    <t>248-2-2</t>
  </si>
  <si>
    <t>253-1-2</t>
  </si>
  <si>
    <t>05055-10</t>
  </si>
  <si>
    <t>05055-10 Braf wt</t>
  </si>
  <si>
    <t>05057-03</t>
  </si>
  <si>
    <t>05053-11</t>
  </si>
  <si>
    <t>MC235 (3)</t>
  </si>
  <si>
    <t>4 animals -MC250</t>
  </si>
  <si>
    <t>250-2-1</t>
  </si>
  <si>
    <t>3/2/14 (4)</t>
  </si>
  <si>
    <t>Female sick, mating ended/sac'ed 3/2/14 pups fostered to MC 235</t>
  </si>
  <si>
    <t>05061-11</t>
  </si>
  <si>
    <t>05062-10</t>
  </si>
  <si>
    <t>05063-11</t>
  </si>
  <si>
    <t>MC250(4)</t>
  </si>
  <si>
    <t>EGFR and EGFRvIII and HB-EGF and Cre 3/4/14 (5ul)</t>
  </si>
  <si>
    <t>MC234 (3)</t>
  </si>
  <si>
    <t>05082-00</t>
  </si>
  <si>
    <t>05083-01</t>
  </si>
  <si>
    <t>05084-00</t>
  </si>
  <si>
    <t>05085-01</t>
  </si>
  <si>
    <t>05087-30</t>
  </si>
  <si>
    <t>05088-00</t>
  </si>
  <si>
    <t>05089-01</t>
  </si>
  <si>
    <t>05090-03</t>
  </si>
  <si>
    <t>05091-00</t>
  </si>
  <si>
    <t>05092-00</t>
  </si>
  <si>
    <t>05093-01</t>
  </si>
  <si>
    <t>05094-03</t>
  </si>
  <si>
    <t>05095-10</t>
  </si>
  <si>
    <t>05072-11 (no tail. Just earclips)</t>
  </si>
  <si>
    <t>244-3-2</t>
  </si>
  <si>
    <t>05044-10</t>
  </si>
  <si>
    <t>05046-13</t>
  </si>
  <si>
    <t>05049-11</t>
  </si>
  <si>
    <t>Sac - TVA negative; tumor?  Tail taken for re-genotype.</t>
  </si>
  <si>
    <t>No</t>
  </si>
  <si>
    <t>3/6/14 (7)</t>
  </si>
  <si>
    <t>05036-30</t>
  </si>
  <si>
    <t>MC 259 3/6/14</t>
  </si>
  <si>
    <t>MC 260 3/6/14</t>
  </si>
  <si>
    <t>MC 261 3/6/14</t>
  </si>
  <si>
    <t>04999-10</t>
  </si>
  <si>
    <t>Mating ended/sac'ed 3/6/14 unproductive mating</t>
  </si>
  <si>
    <t>MC 236 11/18/13; MC 236B</t>
  </si>
  <si>
    <t>Female# 3940 sac'ed - housekeeping</t>
  </si>
  <si>
    <t>Mating ended/sac'ed 3/614</t>
  </si>
  <si>
    <t>215-6-2</t>
  </si>
  <si>
    <t>Tumor noticed 2/13/14 (nape of neck)</t>
  </si>
  <si>
    <t>9 animals -MC 257</t>
  </si>
  <si>
    <t>257-1-1</t>
  </si>
  <si>
    <t>240B-1-1</t>
  </si>
  <si>
    <t>All alleles (Ink4a/Arf-wt)</t>
  </si>
  <si>
    <t>Lump observed on back. Maybe tumor? 3/07/14</t>
  </si>
  <si>
    <t>7 animals - MC258</t>
  </si>
  <si>
    <t>258-1-1</t>
  </si>
  <si>
    <t>3 animals - MC215</t>
  </si>
  <si>
    <t>215-7-1</t>
  </si>
  <si>
    <t>5 animals -MC 256</t>
  </si>
  <si>
    <t>256-1-1</t>
  </si>
  <si>
    <t>PLX</t>
  </si>
  <si>
    <r>
      <t xml:space="preserve">Cre </t>
    </r>
    <r>
      <rPr>
        <sz val="10"/>
        <color indexed="12"/>
        <rFont val="Arial"/>
        <family val="2"/>
      </rPr>
      <t xml:space="preserve"> /  Dave</t>
    </r>
  </si>
  <si>
    <t>22/40</t>
  </si>
  <si>
    <t>eliminated litters that had no tumor development</t>
  </si>
  <si>
    <t>????</t>
  </si>
  <si>
    <t>Sac- when?</t>
  </si>
  <si>
    <t>47 tumors</t>
  </si>
  <si>
    <t>24 untreated</t>
  </si>
  <si>
    <t>23 on PLX</t>
  </si>
  <si>
    <t>Tumor noticed 3/7/14 (right lower back)</t>
  </si>
  <si>
    <t>Sac - paralyzed; no obvious primary tumor</t>
  </si>
  <si>
    <t>6 animals- MC253B</t>
  </si>
  <si>
    <t>253B-2-1</t>
  </si>
  <si>
    <t>3/7/14 (9 )</t>
  </si>
  <si>
    <t>3/7/14 (4)</t>
  </si>
  <si>
    <t>3/10/2014 (3)</t>
  </si>
  <si>
    <t>3/10/14 (5)</t>
  </si>
  <si>
    <t>3/10/14 (6)</t>
  </si>
  <si>
    <t>244-4-1</t>
  </si>
  <si>
    <t>2 animals- MC 249B</t>
  </si>
  <si>
    <t>05098-00</t>
  </si>
  <si>
    <t>05099-01</t>
  </si>
  <si>
    <t>05100-03</t>
  </si>
  <si>
    <t>05101-10</t>
  </si>
  <si>
    <t>05102-30</t>
  </si>
  <si>
    <t>05104-01</t>
  </si>
  <si>
    <t>05105-03</t>
  </si>
  <si>
    <t>05106-10</t>
  </si>
  <si>
    <t>05107-30</t>
  </si>
  <si>
    <t>05108-11</t>
  </si>
  <si>
    <t>05109-00 (w)</t>
  </si>
  <si>
    <t>05110-01 (w)</t>
  </si>
  <si>
    <t>05111-03 (w)</t>
  </si>
  <si>
    <t>05112-00 (w)</t>
  </si>
  <si>
    <t>05113-00 (b)</t>
  </si>
  <si>
    <t>05114-00</t>
  </si>
  <si>
    <t>05116-03</t>
  </si>
  <si>
    <t>05117-10</t>
  </si>
  <si>
    <t>05118-00</t>
  </si>
  <si>
    <t>05120-03</t>
  </si>
  <si>
    <t>05121-10</t>
  </si>
  <si>
    <t>05103-00</t>
  </si>
  <si>
    <t>EGFR and HB-EGF and Cre 3/11/14 (5ul)</t>
  </si>
  <si>
    <t>MC215(3)</t>
  </si>
  <si>
    <t>MC256(5)</t>
  </si>
  <si>
    <t>Tumor noticed 3/11/14 (left lower back)</t>
  </si>
  <si>
    <t>Tumor noticed 3/11/14 (base of tail)</t>
  </si>
  <si>
    <t>Tumor noticed 3/11/14 (right upper back)</t>
  </si>
  <si>
    <t>Tumor noticed 3/11/14 (right ear)</t>
  </si>
  <si>
    <t>Tumor noticed 3/11/14 (left ear)</t>
  </si>
  <si>
    <t>Tumor noticed 3/11/14</t>
  </si>
  <si>
    <t>249C-2-2</t>
  </si>
  <si>
    <t>injected with E17K_AKT3 + Cre 3/11/14</t>
  </si>
  <si>
    <t>MC253B</t>
  </si>
  <si>
    <t>E17K_AKT3 + Cre</t>
  </si>
  <si>
    <t>Sac - tumor, brain and skull</t>
  </si>
  <si>
    <t>230-5-1</t>
  </si>
  <si>
    <t>230-5-2</t>
  </si>
  <si>
    <t>242-3-2</t>
  </si>
  <si>
    <t>242-3-3</t>
  </si>
  <si>
    <t>05097-10</t>
  </si>
  <si>
    <t>05096-03</t>
  </si>
  <si>
    <t>243-3-2</t>
  </si>
  <si>
    <t>5 animals -MC 255</t>
  </si>
  <si>
    <t>MC 262 3/13/14</t>
  </si>
  <si>
    <t>05086-13</t>
  </si>
  <si>
    <t>Mating ended/sac'ed 3/14/14 - unproductive mating</t>
  </si>
  <si>
    <t>Mating ended /sac'ed 3/14/14 house keeping</t>
  </si>
  <si>
    <t>3 animals- MC235</t>
  </si>
  <si>
    <t>2 animals- MC234</t>
  </si>
  <si>
    <t>05122-01</t>
  </si>
  <si>
    <t>05123-03</t>
  </si>
  <si>
    <t>05124-10</t>
  </si>
  <si>
    <t>05125-00</t>
  </si>
  <si>
    <t>05127-00</t>
  </si>
  <si>
    <t>05130-00</t>
  </si>
  <si>
    <t>05131-01</t>
  </si>
  <si>
    <t>05132-03</t>
  </si>
  <si>
    <t>05133-10</t>
  </si>
  <si>
    <t>Sac - sick; no primary tumor</t>
  </si>
  <si>
    <t>04916-10</t>
  </si>
  <si>
    <t>Sac - housekepeing</t>
  </si>
  <si>
    <t>3/14/14 - Sac - housekeeping</t>
  </si>
  <si>
    <t>3/14/14 - Sac - housekeeping (skin collected)</t>
  </si>
  <si>
    <t xml:space="preserve">            - Sac - TVA negative</t>
  </si>
  <si>
    <t>injected wt AKT2 and Cre</t>
  </si>
  <si>
    <t xml:space="preserve">05059-10 (not clipped. Pale, runt) </t>
  </si>
  <si>
    <t>MRI</t>
  </si>
  <si>
    <t>Sac - tumor, MRI @SMBB</t>
  </si>
  <si>
    <t>6 animals- MC222</t>
  </si>
  <si>
    <t>3/19/14 (6)</t>
  </si>
  <si>
    <t>233-4-1</t>
  </si>
  <si>
    <t>3/19/14 (4)</t>
  </si>
  <si>
    <t>Tumor noticed 3/19/14 (Right forehead, behind left ear)</t>
  </si>
  <si>
    <t>Tumor noticed 3/19/14 (left ear)</t>
  </si>
  <si>
    <t>4 animals- MC 248</t>
  </si>
  <si>
    <t>05135-00</t>
  </si>
  <si>
    <t>05136-01</t>
  </si>
  <si>
    <t>05137-03</t>
  </si>
  <si>
    <t>05139-00</t>
  </si>
  <si>
    <t>05140-01</t>
  </si>
  <si>
    <t>05141-03</t>
  </si>
  <si>
    <t>05126-31</t>
  </si>
  <si>
    <t>Male #4202 sac'ed 2/10/14 sick, tumor</t>
  </si>
  <si>
    <t>Female sac'ed 3/20/14 old</t>
  </si>
  <si>
    <t>Sac - housekeeping; old, getting sick</t>
  </si>
  <si>
    <t>MC 249C</t>
  </si>
  <si>
    <t>MC 249B</t>
  </si>
  <si>
    <t>05142-00</t>
  </si>
  <si>
    <t>05143-00</t>
  </si>
  <si>
    <t>05144-01</t>
  </si>
  <si>
    <t>05145-03</t>
  </si>
  <si>
    <t>05146-10</t>
  </si>
  <si>
    <t>05147-30</t>
  </si>
  <si>
    <t xml:space="preserve">05148-11 </t>
  </si>
  <si>
    <t>05150-01 (b)</t>
  </si>
  <si>
    <t>05151-03 (b)</t>
  </si>
  <si>
    <t>05152-00 (w)</t>
  </si>
  <si>
    <t>05153-00 (b)</t>
  </si>
  <si>
    <t>05154-01 (b)</t>
  </si>
  <si>
    <t>05155-03 (b)</t>
  </si>
  <si>
    <t>05156-10 (b)</t>
  </si>
  <si>
    <t>05157-30 (b)</t>
  </si>
  <si>
    <t>05158-00</t>
  </si>
  <si>
    <t>05159-01</t>
  </si>
  <si>
    <t>05160-03</t>
  </si>
  <si>
    <t>05161-00</t>
  </si>
  <si>
    <t>05162-01</t>
  </si>
  <si>
    <t>5 animals - MC240B</t>
  </si>
  <si>
    <t>1 animals - MC215</t>
  </si>
  <si>
    <t>05115-11</t>
  </si>
  <si>
    <t>05119-11</t>
  </si>
  <si>
    <t>sac'ed 3/21/14</t>
  </si>
  <si>
    <t>Female sac'ed 3/20/14 - housekeeping</t>
  </si>
  <si>
    <t>05134-10</t>
  </si>
  <si>
    <t>3/21/14 (4)</t>
  </si>
  <si>
    <t>4 animals - MC243</t>
  </si>
  <si>
    <t>NOTE: Cannot distinguish -03 and -10 mice as there are 2 -03 mice but no -01 or 00 mouse</t>
  </si>
  <si>
    <t>3/20/14 (2) all died</t>
  </si>
  <si>
    <t>226-4-1</t>
  </si>
  <si>
    <t>Tumor notcied 3/24/14</t>
  </si>
  <si>
    <t>Tumor noticed 3/24/14 (right neck)</t>
  </si>
  <si>
    <t>Male #4455 sac'ed 3/24/14 - sick</t>
  </si>
  <si>
    <t>05138-30</t>
  </si>
  <si>
    <t>1 animals- MC 226</t>
  </si>
  <si>
    <t>Fostered to MC 248</t>
  </si>
  <si>
    <t>3/25/14 (6)</t>
  </si>
  <si>
    <t>248-4-1</t>
  </si>
  <si>
    <t>3/25/14 (8)</t>
  </si>
  <si>
    <t>253-2-1</t>
  </si>
  <si>
    <t>8 animals- MC253</t>
  </si>
  <si>
    <t>6 animals- MC254</t>
  </si>
  <si>
    <t>254-3-1</t>
  </si>
  <si>
    <t>Brain and Skull</t>
  </si>
  <si>
    <t>Tumor noticed 2/19/14; Brain and Skull</t>
  </si>
  <si>
    <t>2/15/14 (5)</t>
  </si>
  <si>
    <t xml:space="preserve"> 05042-01</t>
  </si>
  <si>
    <t>05091-00 (w)</t>
  </si>
  <si>
    <t>05163-00 (w)</t>
  </si>
  <si>
    <t>05164-01 (w)</t>
  </si>
  <si>
    <t>05165-00 (b)</t>
  </si>
  <si>
    <t>05166-03 (w)</t>
  </si>
  <si>
    <t>05167-10 (w)</t>
  </si>
  <si>
    <t>05168-00</t>
  </si>
  <si>
    <t>05169-01</t>
  </si>
  <si>
    <t>05172-01</t>
  </si>
  <si>
    <t>05173-03</t>
  </si>
  <si>
    <t>05174-00</t>
  </si>
  <si>
    <t>05175-01</t>
  </si>
  <si>
    <t>05176-00</t>
  </si>
  <si>
    <t>05177-01</t>
  </si>
  <si>
    <t>4 animals - MC244</t>
  </si>
  <si>
    <t>3/24/14 (3) - all died</t>
  </si>
  <si>
    <t>258-1-2</t>
  </si>
  <si>
    <t>258-1-3</t>
  </si>
  <si>
    <t>3/26/14 (1)</t>
  </si>
  <si>
    <t>249-4-1</t>
  </si>
  <si>
    <t>1 animals- MC 249</t>
  </si>
  <si>
    <t>258-2-1</t>
  </si>
  <si>
    <t>Tumor noticed 3/14/14 (right neck)</t>
  </si>
  <si>
    <t>240B-1-2</t>
  </si>
  <si>
    <t>05149-10 (b)</t>
  </si>
  <si>
    <t>Female #4451 sac'ed 3/27/14</t>
  </si>
  <si>
    <t>Mating ended/sac'ed 3/27/14 - housekeeping</t>
  </si>
  <si>
    <t>Mating ended/sac'ed 3/27/14 housekeeping</t>
  </si>
  <si>
    <t>Mating ended/sac'ed 3/27/14 unproductive mating</t>
  </si>
  <si>
    <t>MC 263 3/27/14</t>
  </si>
  <si>
    <t>MC 264 3/27/14</t>
  </si>
  <si>
    <t>injected with E17K_AKT3 + Cre 3/27/14</t>
  </si>
  <si>
    <t>MC253(8)</t>
  </si>
  <si>
    <t>MC254(6)</t>
  </si>
  <si>
    <t>05171-00</t>
  </si>
  <si>
    <t>3/28/14 (5)</t>
  </si>
  <si>
    <t>5 animals -MC 260</t>
  </si>
  <si>
    <t>260-1-1</t>
  </si>
  <si>
    <t>Tumor noticed 3/28/14</t>
  </si>
  <si>
    <t>MC260(5)</t>
  </si>
  <si>
    <t>EGFRvIII and HB-EGF and Cre</t>
  </si>
  <si>
    <t>EGFRvIII and HB-EGF and Cre 3/30/14 (5ul)</t>
  </si>
  <si>
    <t>253B-2-2</t>
  </si>
  <si>
    <t>244-4-2</t>
  </si>
  <si>
    <t>259B</t>
  </si>
  <si>
    <t>3/31/14 (5)</t>
  </si>
  <si>
    <t>EGFR and Cre 4/1/14 (5ul)</t>
  </si>
  <si>
    <t>MC259B(5)</t>
  </si>
  <si>
    <t>EGFR and Cre</t>
  </si>
  <si>
    <t>Mating ended/sac'ed 4/1/14 housekeeping</t>
  </si>
  <si>
    <t>3/29/14 (2) all died</t>
  </si>
  <si>
    <t>4/1/14 (7)</t>
  </si>
  <si>
    <t>244-5-1</t>
  </si>
  <si>
    <t>Tumor noticed 4/1/14 (anus/scrotum)</t>
  </si>
  <si>
    <t>Sac - sick, scruffy, hunched</t>
  </si>
  <si>
    <t>Yes, 7</t>
  </si>
  <si>
    <t>4/2/14 (5)</t>
  </si>
  <si>
    <t>256-2-1</t>
  </si>
  <si>
    <t>2 animals- MC 247</t>
  </si>
  <si>
    <t>Tumor noticed 4/1/14 (nape of neck/between shoulder blades)</t>
  </si>
  <si>
    <t>Tumor noticed 4/2/14 (left hip)</t>
  </si>
  <si>
    <t>4 animals -MC233</t>
  </si>
  <si>
    <t>05178-00 (b)</t>
  </si>
  <si>
    <t>05179-01 (b)</t>
  </si>
  <si>
    <t>05180-00 (w)</t>
  </si>
  <si>
    <t>05181-00 (b)</t>
  </si>
  <si>
    <t>05185-03</t>
  </si>
  <si>
    <t>05186-10</t>
  </si>
  <si>
    <t>05187-30</t>
  </si>
  <si>
    <t>Tumor noticed 4/3/14</t>
  </si>
  <si>
    <t>Tumor noticed 4/4/14</t>
  </si>
  <si>
    <t>EGFR and EGFRvIII and HB-EGF and Cre 4/5/14 (5ul)</t>
  </si>
  <si>
    <t>MC257(7)</t>
  </si>
  <si>
    <t>4/4/14 (7)</t>
  </si>
  <si>
    <t>4/6/14 (3)</t>
  </si>
  <si>
    <t>262-1-1</t>
  </si>
  <si>
    <t>Tumor noticed 4/7/14 (left eye; bulging - need to sac)</t>
  </si>
  <si>
    <t>Tumor noticed 4/7/14 (left jaw/cheek)</t>
  </si>
  <si>
    <t>3/31/14 ( 4) - all died</t>
  </si>
  <si>
    <t>05184-13</t>
  </si>
  <si>
    <t>Sac - Tumor, FD</t>
  </si>
  <si>
    <t>233-4-2</t>
  </si>
  <si>
    <t>05182-10 (b)</t>
  </si>
  <si>
    <t>05183-01 (w)</t>
  </si>
  <si>
    <t>Sac - tumor, FD</t>
  </si>
  <si>
    <t>Tumor noticed 4/9/14</t>
  </si>
  <si>
    <t>05189-00</t>
  </si>
  <si>
    <t>05190-01</t>
  </si>
  <si>
    <t>05191-03</t>
  </si>
  <si>
    <t>05192-00</t>
  </si>
  <si>
    <t>05193-01</t>
  </si>
  <si>
    <t>05194-03</t>
  </si>
  <si>
    <t>05195-10</t>
  </si>
  <si>
    <t>05196-00</t>
  </si>
  <si>
    <t>05197-01</t>
  </si>
  <si>
    <t>05198-03</t>
  </si>
  <si>
    <t>05199-10</t>
  </si>
  <si>
    <t>05200-00</t>
  </si>
  <si>
    <t>05201-01</t>
  </si>
  <si>
    <t>05203-00</t>
  </si>
  <si>
    <t>05204-01</t>
  </si>
  <si>
    <t>05206-00</t>
  </si>
  <si>
    <t>05207-01</t>
  </si>
  <si>
    <t>05208-03</t>
  </si>
  <si>
    <t>05209-10</t>
  </si>
  <si>
    <t>4 animals - MC258</t>
  </si>
  <si>
    <t xml:space="preserve">05149-10 (b) </t>
  </si>
  <si>
    <t xml:space="preserve">05150-01 (b) </t>
  </si>
  <si>
    <t xml:space="preserve">05151-03 (b) </t>
  </si>
  <si>
    <t>DCT-TVA; pten flox/flox; Braf Ca/Ca; Ink4a/Arf flox/+</t>
  </si>
  <si>
    <t>05158-00 and 5159-01</t>
  </si>
  <si>
    <t>new male in 4/10/14</t>
  </si>
  <si>
    <t>Autopsy</t>
  </si>
  <si>
    <t>Brain</t>
  </si>
  <si>
    <t>Lung</t>
  </si>
  <si>
    <t>Cell line</t>
  </si>
  <si>
    <t>AKT western blot</t>
  </si>
  <si>
    <t>no</t>
  </si>
  <si>
    <t>didn't grow</t>
  </si>
  <si>
    <t>yes. Western pending</t>
  </si>
  <si>
    <t>no; muscle contamination</t>
  </si>
  <si>
    <t>age at death</t>
  </si>
  <si>
    <t>yes. No AKT detected by Western blot</t>
  </si>
  <si>
    <t>Age at death</t>
  </si>
  <si>
    <r>
      <t>yes.</t>
    </r>
    <r>
      <rPr>
        <b/>
        <sz val="10"/>
        <color indexed="8"/>
        <rFont val="Arial"/>
        <family val="2"/>
      </rPr>
      <t xml:space="preserve"> Confirmed </t>
    </r>
    <r>
      <rPr>
        <sz val="10"/>
        <color indexed="8"/>
        <rFont val="Arial"/>
        <family val="2"/>
      </rPr>
      <t>by Western blot</t>
    </r>
  </si>
  <si>
    <t>pending</t>
  </si>
  <si>
    <t>yes**</t>
  </si>
  <si>
    <t>**direct invasion through skull</t>
  </si>
  <si>
    <t>cell line growing/expanding</t>
  </si>
  <si>
    <t>no cell line</t>
  </si>
  <si>
    <t>Tumor noticed 3/19/14 (right forehead; behind left ear)</t>
  </si>
  <si>
    <t>sac'd -tumor</t>
  </si>
  <si>
    <t>sac'd tumor</t>
  </si>
  <si>
    <t>cell line growing</t>
  </si>
  <si>
    <t xml:space="preserve"> 244-4-1</t>
  </si>
  <si>
    <t xml:space="preserve"> 244-4-2</t>
  </si>
  <si>
    <t>Mating ended/sac'ed 4/10/14 - housekeeping</t>
  </si>
  <si>
    <t>yes sm</t>
  </si>
  <si>
    <t>MC 265 4/10/14</t>
  </si>
  <si>
    <t>MC 266 4/10/14</t>
  </si>
  <si>
    <t>MC 267 4/10/14</t>
  </si>
  <si>
    <t>4/13/14 (4)</t>
  </si>
  <si>
    <t>238-5-1</t>
  </si>
  <si>
    <t>Tumor noticed 4/14/14 (right rib cage)</t>
  </si>
  <si>
    <t>Tumor noticed 4/14/14 (right hip)</t>
  </si>
  <si>
    <t>05210-00 (w)</t>
  </si>
  <si>
    <t>05211-01 (w)</t>
  </si>
  <si>
    <t>05212-03 (w)</t>
  </si>
  <si>
    <t>253-2-2</t>
  </si>
  <si>
    <t>254-3-2</t>
  </si>
  <si>
    <t>4/15/14 (9)</t>
  </si>
  <si>
    <t>9 animals - MC258</t>
  </si>
  <si>
    <t>258-3-1</t>
  </si>
  <si>
    <t>4/16/14 (6)</t>
  </si>
  <si>
    <t>248-5-1</t>
  </si>
  <si>
    <t>Tumor noticed 4/16/14 (left neck)</t>
  </si>
  <si>
    <t>Male #4486-00 FD by animal tech 4/15/14</t>
  </si>
  <si>
    <t>4 animals- MC259B</t>
  </si>
  <si>
    <t>05215-00 (b)</t>
  </si>
  <si>
    <t>05216-01 (b)</t>
  </si>
  <si>
    <t>05217-03 (b)</t>
  </si>
  <si>
    <t>05219-00</t>
  </si>
  <si>
    <t>05220-01</t>
  </si>
  <si>
    <t>05221-00</t>
  </si>
  <si>
    <t>05222-01</t>
  </si>
  <si>
    <t>05223-03</t>
  </si>
  <si>
    <t>05224-10</t>
  </si>
  <si>
    <t>259B-1-1</t>
  </si>
  <si>
    <t>05225-00 (w)</t>
  </si>
  <si>
    <t>05226-01 (w)</t>
  </si>
  <si>
    <t>05227-00 (b)</t>
  </si>
  <si>
    <t>05228-01 (b)</t>
  </si>
  <si>
    <t>05229-03 (b)</t>
  </si>
  <si>
    <t>HB-EGF and Cre 4/3/14 (5ul)</t>
  </si>
  <si>
    <t>05209-10 f/+</t>
  </si>
  <si>
    <t>4/17/14 (6) - all died</t>
  </si>
  <si>
    <t>Yes, 2</t>
  </si>
  <si>
    <t>05188-13</t>
  </si>
  <si>
    <t>05205-13</t>
  </si>
  <si>
    <t>Female #4695-01 FD 4/18/14</t>
  </si>
  <si>
    <t>Tumor noticed 4/17/14 (right neck/behind ear)</t>
  </si>
  <si>
    <t>Tumor noticed 4/17/14 (right neck/jaw)</t>
  </si>
  <si>
    <t>260-1-2</t>
  </si>
  <si>
    <t>Tumor noticed 4/17/14</t>
  </si>
  <si>
    <t>4/18/14 (6)</t>
  </si>
  <si>
    <t>6 animals- MC263</t>
  </si>
  <si>
    <t>263-1-1</t>
  </si>
  <si>
    <t>4/18/14 (8)</t>
  </si>
  <si>
    <t>8 animals - MC240B</t>
  </si>
  <si>
    <t>240B-2-1</t>
  </si>
  <si>
    <t>Mating ended/sac'ed 4/17/14 housekeeping</t>
  </si>
  <si>
    <t>MC 268 4/17/14</t>
  </si>
  <si>
    <t>TVA - negative</t>
  </si>
  <si>
    <t>05202-13</t>
  </si>
  <si>
    <t>MC 276 4/17/14</t>
  </si>
  <si>
    <t>MC 276  4/17/14</t>
  </si>
  <si>
    <t>MC 238B 4/17/14</t>
  </si>
  <si>
    <t>238B</t>
  </si>
  <si>
    <t>Braf het</t>
  </si>
  <si>
    <t>05214-00 (w)</t>
  </si>
  <si>
    <t>4/21/14 (4)</t>
  </si>
  <si>
    <t>* fostered to MC 244</t>
  </si>
  <si>
    <t>4 animals- MC253</t>
  </si>
  <si>
    <t>253-3-1</t>
  </si>
  <si>
    <t>Tumor noticed 4/21/14</t>
  </si>
  <si>
    <t>Tumor noticed 4/16/14 (lower back/spine)</t>
  </si>
  <si>
    <t>Tumor noticed 4/21/14 (mid spine, experiencing paralysis)</t>
  </si>
  <si>
    <t>Female #4490-01 sac'ed 4/21/14; pups fostered to mC 244</t>
  </si>
  <si>
    <t>MC 238 11/19/13; MC 238B 4/17/14</t>
  </si>
  <si>
    <t>05218-01 (w)</t>
  </si>
  <si>
    <t>244-5-2</t>
  </si>
  <si>
    <t>05230-00</t>
  </si>
  <si>
    <t>05232-00</t>
  </si>
  <si>
    <t>05233-01</t>
  </si>
  <si>
    <t>05234-03</t>
  </si>
  <si>
    <t>05235-10</t>
  </si>
  <si>
    <t>6 animals -MC 257</t>
  </si>
  <si>
    <t>2 animals - MC262</t>
  </si>
  <si>
    <t>05236-00</t>
  </si>
  <si>
    <t>05237-01</t>
  </si>
  <si>
    <t>Tumor notcied 4/21/14</t>
  </si>
  <si>
    <t>4/20/14 (4)</t>
  </si>
  <si>
    <t>4 animals -MC 264</t>
  </si>
  <si>
    <t>Tumor noticed 4/22/14</t>
  </si>
  <si>
    <t>Mating ended/sac'ed 4/22/14 Unproductive mating</t>
  </si>
  <si>
    <t>sac- tumor</t>
  </si>
  <si>
    <t>4/25/14 (10)</t>
  </si>
  <si>
    <t>256-3-1</t>
  </si>
  <si>
    <t>10 animals -MC 256</t>
  </si>
  <si>
    <t>4 animals - MC262</t>
  </si>
  <si>
    <t>262-2-1</t>
  </si>
  <si>
    <t>244-6-1</t>
  </si>
  <si>
    <t>5 animals - MC244</t>
  </si>
  <si>
    <t>4/25/14 (5)- all died</t>
  </si>
  <si>
    <t>2 animals -MC 257</t>
  </si>
  <si>
    <t>257-3-1</t>
  </si>
  <si>
    <t>Tumor noticed 4/16/14</t>
  </si>
  <si>
    <t>MC 272 4/28/14</t>
  </si>
  <si>
    <t>MC 273 4/28/14</t>
  </si>
  <si>
    <t>MC 269 4/28/14</t>
  </si>
  <si>
    <t>MC 270 4/28/14</t>
  </si>
  <si>
    <t>MC 271 4/28/14</t>
  </si>
  <si>
    <t>Tumor noticed 4/29/14 (right neck, behind ear)</t>
  </si>
  <si>
    <t>Tumor noticed 4/29/14 (nape of neck)</t>
  </si>
  <si>
    <t>Rack 7-M</t>
  </si>
  <si>
    <t>Rack 7-N</t>
  </si>
  <si>
    <t>Row 1</t>
  </si>
  <si>
    <t>Row 2</t>
  </si>
  <si>
    <t>Row 3</t>
  </si>
  <si>
    <t>MTG1-Q1-1</t>
  </si>
  <si>
    <t>MTG1-Q1-1-3</t>
  </si>
  <si>
    <t>MTG1-Q1-1-4</t>
  </si>
  <si>
    <t>Row 4</t>
  </si>
  <si>
    <t>Row 5</t>
  </si>
  <si>
    <t>MTG7-Q0-1</t>
  </si>
  <si>
    <t>MTG8-Q0-1</t>
  </si>
  <si>
    <t xml:space="preserve">MTG17-Q0-1 </t>
  </si>
  <si>
    <t>Cor#209 MS1-5</t>
  </si>
  <si>
    <t>MTG7-Q0-1-0</t>
  </si>
  <si>
    <t>MTG8-Q0-0</t>
  </si>
  <si>
    <t>MTG7-Q0-1-2</t>
  </si>
  <si>
    <t>MTG8-Q0-2</t>
  </si>
  <si>
    <t>MTG8-Q0-3</t>
  </si>
  <si>
    <t>MTG8-Q0-4</t>
  </si>
  <si>
    <t>Row 6</t>
  </si>
  <si>
    <t>MTG9-Q0-1</t>
  </si>
  <si>
    <t>MTG10-Q0-1</t>
  </si>
  <si>
    <t>MTG12-Q0-1</t>
  </si>
  <si>
    <t>MTG9-Q0-0</t>
  </si>
  <si>
    <t>MTG10-Q0-0</t>
  </si>
  <si>
    <t>MTG12-Q0-0</t>
  </si>
  <si>
    <t>MTG9-Q0-2</t>
  </si>
  <si>
    <t>MTG10-Q0-2</t>
  </si>
  <si>
    <t>MTG12-Q0-2</t>
  </si>
  <si>
    <t>MTG10-Q0-3</t>
  </si>
  <si>
    <t>MTG12-Q0-3</t>
  </si>
  <si>
    <t>MTG9-Q0-4</t>
  </si>
  <si>
    <t>MTG12-Q0-4</t>
  </si>
  <si>
    <t>MTG17-Q0-0</t>
  </si>
  <si>
    <t>MTG17-Q0-1</t>
  </si>
  <si>
    <t>MTG17-Q0-2</t>
  </si>
  <si>
    <t>MTG17-Q0-3</t>
  </si>
  <si>
    <t>MTG17-Q0-4</t>
  </si>
  <si>
    <t>MTG7-Q0-1-4</t>
  </si>
  <si>
    <t>MTG1-Q1-1-0 survival surg</t>
  </si>
  <si>
    <t>MTG1-Q1-1-1 survival surg</t>
  </si>
  <si>
    <t>Female #4656-01 sac'ed 4/30/14 - wounded and sick</t>
  </si>
  <si>
    <t>MC 248</t>
  </si>
  <si>
    <t>Sac - wounded, sick</t>
  </si>
  <si>
    <t>05238-00</t>
  </si>
  <si>
    <t>05239-01</t>
  </si>
  <si>
    <t>05240-03</t>
  </si>
  <si>
    <t>05241-10</t>
  </si>
  <si>
    <t>05242-00</t>
  </si>
  <si>
    <t>05243-01</t>
  </si>
  <si>
    <t>2 animals- MC 248</t>
  </si>
  <si>
    <t>05182-10</t>
  </si>
  <si>
    <t>05183-01</t>
  </si>
  <si>
    <t>Sac-Old</t>
  </si>
  <si>
    <t>Tumor noticed 4/14/14 (right rib cage) uppon necropsy no Primary tumor</t>
  </si>
  <si>
    <t>4/28/14 (2) - all died</t>
  </si>
  <si>
    <t>Female #4572 sac'ed 5/1/14</t>
  </si>
  <si>
    <t>Mating ended/sac'ed 5/1/14 - unproductive mating</t>
  </si>
  <si>
    <t>Male #4700 sac'ed - Housekeeping</t>
  </si>
  <si>
    <t xml:space="preserve">MC 253B  </t>
  </si>
  <si>
    <t>MC 280 5/1/14</t>
  </si>
  <si>
    <t>MC 279 5/1/14</t>
  </si>
  <si>
    <t>MC 277 5/1/14</t>
  </si>
  <si>
    <t>MC 278 5/1/14</t>
  </si>
  <si>
    <t>MC 275 5/1/14</t>
  </si>
  <si>
    <t>5/2/14 (1)</t>
  </si>
  <si>
    <t>265-1-1</t>
  </si>
  <si>
    <t>267-1-1</t>
  </si>
  <si>
    <t>Male #4833-10 Sac'ed 5/2/14 - sick</t>
  </si>
  <si>
    <t>sac- experimental endpoint</t>
  </si>
  <si>
    <t>1 animals- MC265</t>
  </si>
  <si>
    <t>5 animals- MC267</t>
  </si>
  <si>
    <t>MC265(1)</t>
  </si>
  <si>
    <t>MC266(2)</t>
  </si>
  <si>
    <t>MC267(5)</t>
  </si>
  <si>
    <t>myrAKT3 + Cre</t>
  </si>
  <si>
    <t>injected with myrAKT3 + Cre 5/03/14 jc</t>
  </si>
  <si>
    <t>05170-33</t>
  </si>
  <si>
    <t>Tumor noticed 5/5/14 (right ear)</t>
  </si>
  <si>
    <t>258-3-2</t>
  </si>
  <si>
    <t>05244-00</t>
  </si>
  <si>
    <t>05245-01</t>
  </si>
  <si>
    <t>05246-00</t>
  </si>
  <si>
    <t>05247-01</t>
  </si>
  <si>
    <t>05248-03</t>
  </si>
  <si>
    <t>05249-10</t>
  </si>
  <si>
    <t>05250-00</t>
  </si>
  <si>
    <t>05251-00</t>
  </si>
  <si>
    <t>05252-01</t>
  </si>
  <si>
    <t>05253-03</t>
  </si>
  <si>
    <t>05254-10</t>
  </si>
  <si>
    <t>05255-30</t>
  </si>
  <si>
    <t>05256-11</t>
  </si>
  <si>
    <t>05257-13</t>
  </si>
  <si>
    <t>AKT2wt + Cre</t>
  </si>
  <si>
    <t>AKT1wt + Cre</t>
  </si>
  <si>
    <t>AKT3wt + Cre</t>
  </si>
  <si>
    <t>2vs3</t>
  </si>
  <si>
    <t>1vs3</t>
  </si>
  <si>
    <t>2vs1</t>
  </si>
  <si>
    <t>5/6/14 (6)</t>
  </si>
  <si>
    <t>258-4-1</t>
  </si>
  <si>
    <t>6 animals - MC258</t>
  </si>
  <si>
    <t>5/7/2014 (3)</t>
  </si>
  <si>
    <t>249-5-1</t>
  </si>
  <si>
    <t>05238-00 f/+</t>
  </si>
  <si>
    <t>05239-01 f/+</t>
  </si>
  <si>
    <t>05243-01 f/+</t>
  </si>
  <si>
    <t>05258-00</t>
  </si>
  <si>
    <t>05259-01</t>
  </si>
  <si>
    <t>05260-00</t>
  </si>
  <si>
    <t>05261-01</t>
  </si>
  <si>
    <t>05262-03</t>
  </si>
  <si>
    <t>05263-03</t>
  </si>
  <si>
    <t>05265-30</t>
  </si>
  <si>
    <t>TVA Positive (Total Injected)</t>
  </si>
  <si>
    <t>N/A</t>
  </si>
  <si>
    <t>EGFR</t>
  </si>
  <si>
    <t>263-1-2</t>
  </si>
  <si>
    <t>240B-2-2</t>
  </si>
  <si>
    <t>5/9/14 (8)</t>
  </si>
  <si>
    <t>8 animals - MC268</t>
  </si>
  <si>
    <t>268-1-1</t>
  </si>
  <si>
    <t>5/9/14 (4)</t>
  </si>
  <si>
    <t>DCT-TVA; Braf het</t>
  </si>
  <si>
    <t>4 animals -MC238B</t>
  </si>
  <si>
    <t>238B-1-1</t>
  </si>
  <si>
    <t>Tumor noticed 5/9/14 (base of tail)</t>
  </si>
  <si>
    <t>Tumor noticed 5/9/14 (right hip)</t>
  </si>
  <si>
    <t>Tumor noticed 5/9/14 (right ear)</t>
  </si>
  <si>
    <t>Sac - severe lacerations on back</t>
  </si>
  <si>
    <t>4/25/14 (4) - all died</t>
  </si>
  <si>
    <t>MC268(8)</t>
  </si>
  <si>
    <t>Sac-tumor/endpoint</t>
  </si>
  <si>
    <t>Sac-endpoint</t>
  </si>
  <si>
    <t>Sac-endpoint/old age</t>
  </si>
  <si>
    <t>Sac-old age/housekeeping</t>
  </si>
  <si>
    <t>2 animals -MC 260</t>
  </si>
  <si>
    <t>5/9/14 (2)</t>
  </si>
  <si>
    <t>5/11/14 (4)</t>
  </si>
  <si>
    <t>264-2-1</t>
  </si>
  <si>
    <t>5/12/14 (6)</t>
  </si>
  <si>
    <t>6 animals - MC240B</t>
  </si>
  <si>
    <t>240B-3-1</t>
  </si>
  <si>
    <t>Tumor noticed 5/12/14 (right rib cage)</t>
  </si>
  <si>
    <t>05266-00</t>
  </si>
  <si>
    <t>05267-01</t>
  </si>
  <si>
    <t>05268-00 (w)</t>
  </si>
  <si>
    <t>05269-01 (w)</t>
  </si>
  <si>
    <t>05270-01 (b)</t>
  </si>
  <si>
    <t>05271-03 (b)</t>
  </si>
  <si>
    <t>05272-00 (w)</t>
  </si>
  <si>
    <t>05273-01 (w)</t>
  </si>
  <si>
    <t>05274-03 (w)</t>
  </si>
  <si>
    <t>05275-10 (w)</t>
  </si>
  <si>
    <t>05276-30 (w)</t>
  </si>
  <si>
    <t>05277-00 (b)</t>
  </si>
  <si>
    <t>MC 247</t>
  </si>
  <si>
    <t>5/10/14 (6)</t>
  </si>
  <si>
    <t>6 animals - MC276</t>
  </si>
  <si>
    <t>276-1-1</t>
  </si>
  <si>
    <t>5/12/14 (1) fostered to MC 263</t>
  </si>
  <si>
    <t>1 animals- MC253</t>
  </si>
  <si>
    <t>fostered to MC 263</t>
  </si>
  <si>
    <t>5/13/14 (3)</t>
  </si>
  <si>
    <t>3 animals- MC263</t>
  </si>
  <si>
    <t>263-2-1</t>
  </si>
  <si>
    <t>* + 1 pup fostered from MC 253</t>
  </si>
  <si>
    <t>Mating ended/sac'ed 5/13/14</t>
  </si>
  <si>
    <t>1 animals- MC 247</t>
  </si>
  <si>
    <t>247-4-1</t>
  </si>
  <si>
    <t>5/14/14 (5)</t>
  </si>
  <si>
    <t>5 animals - MC262</t>
  </si>
  <si>
    <t>262-3-1</t>
  </si>
  <si>
    <t>Tumor noticed 5/14/14</t>
  </si>
  <si>
    <t>EGFR and HB-EGF and Cre 5/14/14 (5ul)</t>
  </si>
  <si>
    <t>MC262(5)</t>
  </si>
  <si>
    <t>male FD 5/12/14</t>
  </si>
  <si>
    <t>256-3-2</t>
  </si>
  <si>
    <t>256-3-3</t>
  </si>
  <si>
    <t>Male sac'ed 5/16/14</t>
  </si>
  <si>
    <t>Female #4655-00 sac'ed 5/15/14 housekeeping</t>
  </si>
  <si>
    <t>MC 247 12/31/14</t>
  </si>
  <si>
    <t>Sac - housekeeping, wounded</t>
  </si>
  <si>
    <t>5/14/14 (1) - all died</t>
  </si>
  <si>
    <t xml:space="preserve">MC 248 </t>
  </si>
  <si>
    <t>Female #4960-00 sac'ed 5/16/14 - unproductive mating</t>
  </si>
  <si>
    <t>05128-01</t>
  </si>
  <si>
    <t>05129-13</t>
  </si>
  <si>
    <t>MC 285 5/16/14</t>
  </si>
  <si>
    <t>Tumor noticed 5/5/14</t>
  </si>
  <si>
    <t>5/17/14 (6)</t>
  </si>
  <si>
    <t>244-7-1</t>
  </si>
  <si>
    <t>271-1-1</t>
  </si>
  <si>
    <t>Tumor noticed 5/19/14 (right mid back)</t>
  </si>
  <si>
    <t>Mating ended/sac'ed 5/8/14</t>
  </si>
  <si>
    <t>05278-00</t>
  </si>
  <si>
    <t>05279-00</t>
  </si>
  <si>
    <t>05280-01</t>
  </si>
  <si>
    <t>05281-03</t>
  </si>
  <si>
    <t>05282-10</t>
  </si>
  <si>
    <t>05283-01</t>
  </si>
  <si>
    <t>MC 281 5/19/14</t>
  </si>
  <si>
    <t>MC 282 5/19/14</t>
  </si>
  <si>
    <t>MC 284  5/19/14</t>
  </si>
  <si>
    <t>MC 283  5/19/14</t>
  </si>
  <si>
    <t>MC 283 5/19/14</t>
  </si>
  <si>
    <t>MC 284 5/19/14</t>
  </si>
  <si>
    <t>273B</t>
  </si>
  <si>
    <t xml:space="preserve">Female #5159-01 sac'ed for severe wounds </t>
  </si>
  <si>
    <t>5/20/14 (6)</t>
  </si>
  <si>
    <t>6 animals - MC273</t>
  </si>
  <si>
    <t>273-1-1</t>
  </si>
  <si>
    <t>1 animals- MC266</t>
  </si>
  <si>
    <t>6 animals -MC 271</t>
  </si>
  <si>
    <t>HB-EGF and Cre 5/20/14 (5ul)</t>
  </si>
  <si>
    <t>MC271(6)</t>
  </si>
  <si>
    <t>5/21/14 (1)</t>
  </si>
  <si>
    <t>1 animals -MC 280</t>
  </si>
  <si>
    <t>05284-00</t>
  </si>
  <si>
    <t>05285-01</t>
  </si>
  <si>
    <t>05286-03</t>
  </si>
  <si>
    <t>05287-00</t>
  </si>
  <si>
    <t>05288-01</t>
  </si>
  <si>
    <t>05289-03</t>
  </si>
  <si>
    <t>05290-03</t>
  </si>
  <si>
    <t>05291-03</t>
  </si>
  <si>
    <t xml:space="preserve">05217-03 (b) </t>
  </si>
  <si>
    <t>267-1-2</t>
  </si>
  <si>
    <t>05264-11</t>
  </si>
  <si>
    <t>05231-11</t>
  </si>
  <si>
    <t>5//22/14 (2) - all died</t>
  </si>
  <si>
    <t>5/23/14 (7)</t>
  </si>
  <si>
    <t>7 animals -MC 257</t>
  </si>
  <si>
    <t>257-4-1</t>
  </si>
  <si>
    <t>5/23/14 (6)</t>
  </si>
  <si>
    <t>6 animals -MC 270</t>
  </si>
  <si>
    <t>270-1-1</t>
  </si>
  <si>
    <t>MC 287 5/23/14</t>
  </si>
  <si>
    <t>05213-01 (b)</t>
  </si>
  <si>
    <t>2 animals -MC 256</t>
  </si>
  <si>
    <t>Sac-breathing difficulty</t>
  </si>
  <si>
    <t>MC270(6)</t>
  </si>
  <si>
    <t>HB-EGF and Cre 5/24/14 (5ul)</t>
  </si>
  <si>
    <t>5/19/14 (8) - all died</t>
  </si>
  <si>
    <t>5/23/14 (1) all died</t>
  </si>
  <si>
    <t>05292-00</t>
  </si>
  <si>
    <t>05293-01</t>
  </si>
  <si>
    <t>Tumor noticed 5/25/14</t>
  </si>
  <si>
    <t>05294-03</t>
  </si>
  <si>
    <t>05295-10</t>
  </si>
  <si>
    <t>05296-30</t>
  </si>
  <si>
    <t>05297-11</t>
  </si>
  <si>
    <t>05298-13</t>
  </si>
  <si>
    <t>05299-31</t>
  </si>
  <si>
    <t>05300-00</t>
  </si>
  <si>
    <t xml:space="preserve">* used to establish cell lines? </t>
  </si>
  <si>
    <t>05301-01</t>
  </si>
  <si>
    <t>05304-03</t>
  </si>
  <si>
    <t>05305-00</t>
  </si>
  <si>
    <t>05306-01</t>
  </si>
  <si>
    <t>05307-03</t>
  </si>
  <si>
    <t>258-4-2</t>
  </si>
  <si>
    <t>Sac - possible tumor, unhealing wounds</t>
  </si>
  <si>
    <t>5/2/14 (5)</t>
  </si>
  <si>
    <t>5/26/14 (7)</t>
  </si>
  <si>
    <t>7 animals- MC267</t>
  </si>
  <si>
    <t>267-2-1</t>
  </si>
  <si>
    <t>7 animals -MC 264</t>
  </si>
  <si>
    <t>05308-00</t>
  </si>
  <si>
    <t>05309-01</t>
  </si>
  <si>
    <t>05310-03</t>
  </si>
  <si>
    <t>05311-00</t>
  </si>
  <si>
    <t>05312-01</t>
  </si>
  <si>
    <t>05313-03</t>
  </si>
  <si>
    <t>05314-10</t>
  </si>
  <si>
    <t>05315-00</t>
  </si>
  <si>
    <t>05316-01</t>
  </si>
  <si>
    <t>05317-03</t>
  </si>
  <si>
    <t>05318-10</t>
  </si>
  <si>
    <t>05319-30</t>
  </si>
  <si>
    <t>05320-11</t>
  </si>
  <si>
    <t>Yes, 8</t>
  </si>
  <si>
    <t>injected with myrAKT3 p13 + Cre p14 5/27/14 jc</t>
  </si>
  <si>
    <t>MC267(7)</t>
  </si>
  <si>
    <t>myrAKT3 p13 + Cre p14</t>
  </si>
  <si>
    <t>5/28/14 (2)</t>
  </si>
  <si>
    <t>2 animals- MC265</t>
  </si>
  <si>
    <t>265-2-1</t>
  </si>
  <si>
    <t>249-5-2</t>
  </si>
  <si>
    <t>05321-00</t>
  </si>
  <si>
    <t>05322-01</t>
  </si>
  <si>
    <t>05325-00</t>
  </si>
  <si>
    <t>05326-00</t>
  </si>
  <si>
    <t>05327-01</t>
  </si>
  <si>
    <t>05328-03</t>
  </si>
  <si>
    <t>05329-10</t>
  </si>
  <si>
    <t>5/29/14 (9)</t>
  </si>
  <si>
    <t>9 animals -MC 269</t>
  </si>
  <si>
    <t>269-1-1</t>
  </si>
  <si>
    <t>5/30/14 (5)</t>
  </si>
  <si>
    <t>5 animals- MC 278</t>
  </si>
  <si>
    <t>278-1-1</t>
  </si>
  <si>
    <t>Tumor noticed 5/30/14 (left ear)</t>
  </si>
  <si>
    <t>Tumor noticed 5/30/14 (right ear)</t>
  </si>
  <si>
    <t>285B</t>
  </si>
  <si>
    <t>268-1-2</t>
  </si>
  <si>
    <t>276-1-2</t>
  </si>
  <si>
    <t>05289-03 (b)</t>
  </si>
  <si>
    <t>Yes,10</t>
  </si>
  <si>
    <t>EGFR and EGFRvIII and Cre 6/1/14 (5ul)</t>
  </si>
  <si>
    <t>MC269(9)</t>
  </si>
  <si>
    <t>HBEGF 5/10/14 (5ul)</t>
  </si>
  <si>
    <t>5/31/14 (10)</t>
  </si>
  <si>
    <t>10 animals - MC268</t>
  </si>
  <si>
    <t>268-2-1</t>
  </si>
  <si>
    <t>279B</t>
  </si>
  <si>
    <t>5/31/2014 (8)</t>
  </si>
  <si>
    <t>8 animals - MC279</t>
  </si>
  <si>
    <t>279-1-1</t>
  </si>
  <si>
    <t>6/1/14 (8) - all died</t>
  </si>
  <si>
    <t>275B</t>
  </si>
  <si>
    <t>5111-03(w)</t>
  </si>
  <si>
    <t>6/1/14 (4)</t>
  </si>
  <si>
    <t>4 animals -MC 275B</t>
  </si>
  <si>
    <t>275B-1-1</t>
  </si>
  <si>
    <t>3  animals -MC 275B</t>
  </si>
  <si>
    <t>6/2/14 (3)</t>
  </si>
  <si>
    <t>Tumor noticed 6/2/14 (left neck)</t>
  </si>
  <si>
    <t>Tumor noticed 6/2/14 (right ear)</t>
  </si>
  <si>
    <t>264-2-2</t>
  </si>
  <si>
    <t>240B-3-2</t>
  </si>
  <si>
    <t>05323-03</t>
  </si>
  <si>
    <t>05324-11</t>
  </si>
  <si>
    <t>Sac - possible tumor; sick</t>
  </si>
  <si>
    <t>05330-00</t>
  </si>
  <si>
    <t>05331-01</t>
  </si>
  <si>
    <t>05332-03</t>
  </si>
  <si>
    <t>05333-00</t>
  </si>
  <si>
    <t>05334-01</t>
  </si>
  <si>
    <t>05335-03</t>
  </si>
  <si>
    <t>05336-00</t>
  </si>
  <si>
    <t>05337-01</t>
  </si>
  <si>
    <t>05338-00</t>
  </si>
  <si>
    <t>05339-01</t>
  </si>
  <si>
    <t>05340-03</t>
  </si>
  <si>
    <t>05341-10</t>
  </si>
  <si>
    <t>Tumor noticed 5/28/14</t>
  </si>
  <si>
    <t>5 animals- MC263</t>
  </si>
  <si>
    <t>6/3/14 (5)</t>
  </si>
  <si>
    <t>6/4/14 (7)</t>
  </si>
  <si>
    <t>7 animals -MC238B</t>
  </si>
  <si>
    <t>238B-2-1</t>
  </si>
  <si>
    <t>MC268(10)</t>
  </si>
  <si>
    <t>Tumor noticed 5/13/14, protruding outwards - try to get cell line from this mouse</t>
  </si>
  <si>
    <t>Male #5161-00 sac'ed 5/16/14</t>
  </si>
  <si>
    <t>Sac - alone, aggressive.</t>
  </si>
  <si>
    <t>MC 272 4/28/14; MC 273B 5/25/14</t>
  </si>
  <si>
    <t>244-7-2</t>
  </si>
  <si>
    <t>Mating ended/sac'ed 6/6/14</t>
  </si>
  <si>
    <t>Housekeeping</t>
  </si>
  <si>
    <t>Female #4977-01 sac'ed 6/6/14 - labor issues</t>
  </si>
  <si>
    <t>Sac - labor issues; ill</t>
  </si>
  <si>
    <t>6/6/14 (10)</t>
  </si>
  <si>
    <t>285-1-1</t>
  </si>
  <si>
    <t>injected with myrAKT3 p10 + Cre p11 6/04/14 jc</t>
  </si>
  <si>
    <t>MC263(5)</t>
  </si>
  <si>
    <t xml:space="preserve">6/7/14 (6) </t>
  </si>
  <si>
    <t>276-2-1</t>
  </si>
  <si>
    <t>6/8/14 (9)</t>
  </si>
  <si>
    <t>9 animals -MC 271</t>
  </si>
  <si>
    <t>271-2-1</t>
  </si>
  <si>
    <t>* all genotyping required. First litter died.</t>
  </si>
  <si>
    <t>Tumor noticed 6/8/14 (neck - frontal plane)</t>
  </si>
  <si>
    <t>273-1-2</t>
  </si>
  <si>
    <t>05353-00 (w)</t>
  </si>
  <si>
    <t>05354-00 (b)</t>
  </si>
  <si>
    <t>EGFRvIII and HB-EGF and Cre 6/5/14 (5ul)</t>
  </si>
  <si>
    <t>Axl Survival Curve Data</t>
  </si>
  <si>
    <t>Mouse #</t>
  </si>
  <si>
    <t>Days old at sac</t>
  </si>
  <si>
    <t>Days to tumor incidence</t>
  </si>
  <si>
    <t>Category</t>
  </si>
  <si>
    <t>Axl + Cre</t>
  </si>
  <si>
    <t>No Primary</t>
  </si>
  <si>
    <t>PTEN WT</t>
  </si>
  <si>
    <t>EGFRvIII and HB-EGF and Cre 6/10/14 (5ul)</t>
  </si>
  <si>
    <t>MC271(9)</t>
  </si>
  <si>
    <t xml:space="preserve"> MC285(10)</t>
  </si>
  <si>
    <t>myrAkt1-HA and Cre</t>
  </si>
  <si>
    <t>injected with myrAkt1-HA p6 + Cre p8 6/09/14</t>
  </si>
  <si>
    <t>6/10/14 (5)</t>
  </si>
  <si>
    <t>6/11/14 (7)</t>
  </si>
  <si>
    <t>5 animals -MC 280</t>
  </si>
  <si>
    <t>280-2-1</t>
  </si>
  <si>
    <t>7 animals - MC282</t>
  </si>
  <si>
    <t>282-1-1</t>
  </si>
  <si>
    <t>Tumor noticed 6/11/14 (left low back/hip)</t>
  </si>
  <si>
    <t>HB-EGF 6/12/14 (5ul) for aging</t>
  </si>
  <si>
    <t>MC282(7)</t>
  </si>
  <si>
    <t>HB-EGF (for aging)</t>
  </si>
  <si>
    <t>6/11/14 (5)</t>
  </si>
  <si>
    <t>281-1-1</t>
  </si>
  <si>
    <t>2 animals- MC284</t>
  </si>
  <si>
    <t>284-1-1</t>
  </si>
  <si>
    <t>5 animals - MC286</t>
  </si>
  <si>
    <t>286-1-1</t>
  </si>
  <si>
    <t>Tumor noticed 6/12/14</t>
  </si>
  <si>
    <t>Tumor noticed 6/9/14</t>
  </si>
  <si>
    <t>270-1-2</t>
  </si>
  <si>
    <t>05352-00 (b)</t>
  </si>
  <si>
    <t>257-4-2</t>
  </si>
  <si>
    <t>257-5-1</t>
  </si>
  <si>
    <t>270-2-1</t>
  </si>
  <si>
    <t>273-2-1</t>
  </si>
  <si>
    <t>6 animals - MC273B</t>
  </si>
  <si>
    <t>05365-00 (w)</t>
  </si>
  <si>
    <t>05366-00 (b)</t>
  </si>
  <si>
    <t>05367-01 (b)</t>
  </si>
  <si>
    <t>05368-03 (b)</t>
  </si>
  <si>
    <t>05369-10 (b)</t>
  </si>
  <si>
    <t>05370-30 (b)</t>
  </si>
  <si>
    <t>05371-11 (b)</t>
  </si>
  <si>
    <t>05372-13 (b)</t>
  </si>
  <si>
    <t>05373-31 (b)</t>
  </si>
  <si>
    <t>05374-00</t>
  </si>
  <si>
    <t>05375-01</t>
  </si>
  <si>
    <t>05376-03</t>
  </si>
  <si>
    <t>05377-10</t>
  </si>
  <si>
    <t>05378-30</t>
  </si>
  <si>
    <t>05379-00</t>
  </si>
  <si>
    <t>05380-01</t>
  </si>
  <si>
    <t>05381-03</t>
  </si>
  <si>
    <t>05382-10</t>
  </si>
  <si>
    <t>05383-30</t>
  </si>
  <si>
    <t>05384-00 (w)</t>
  </si>
  <si>
    <t>05385-01 (w)</t>
  </si>
  <si>
    <t>05386-03 (w)</t>
  </si>
  <si>
    <t>05387-00 (b)</t>
  </si>
  <si>
    <t>05388-01 (b)</t>
  </si>
  <si>
    <t>05389-03 (b)</t>
  </si>
  <si>
    <t>05390-00 (w)</t>
  </si>
  <si>
    <t>05391-00 (b)</t>
  </si>
  <si>
    <t>05392-00</t>
  </si>
  <si>
    <t>05393-01</t>
  </si>
  <si>
    <t>05394-00</t>
  </si>
  <si>
    <t>05395-01</t>
  </si>
  <si>
    <t>267-2-2</t>
  </si>
  <si>
    <t>6/15/14 (2) - all died</t>
  </si>
  <si>
    <t>6/15/14 (7)</t>
  </si>
  <si>
    <t>6/15/14 (3)</t>
  </si>
  <si>
    <t>6/15/14 (6)</t>
  </si>
  <si>
    <t>5242-00</t>
  </si>
  <si>
    <t>HB-EGF 6/18/14 (5ul) for aging</t>
  </si>
  <si>
    <t>Tumor noticed 6/18/14</t>
  </si>
  <si>
    <t>Tumor noticed 6/18/14 (left ear)</t>
  </si>
  <si>
    <t>6/11/14 (2) - all died</t>
  </si>
  <si>
    <t>05350-11 (w)</t>
  </si>
  <si>
    <t>05351-31 (w)</t>
  </si>
  <si>
    <t>05355-11 (b)</t>
  </si>
  <si>
    <t>05356-11</t>
  </si>
  <si>
    <t>05357-31</t>
  </si>
  <si>
    <t>05358-13</t>
  </si>
  <si>
    <t>05359-33</t>
  </si>
  <si>
    <t>05361-13</t>
  </si>
  <si>
    <t>05360-31</t>
  </si>
  <si>
    <t>05362-11</t>
  </si>
  <si>
    <t>05363-33</t>
  </si>
  <si>
    <t>05364-11</t>
  </si>
  <si>
    <t>05343-11</t>
  </si>
  <si>
    <t>05344-31</t>
  </si>
  <si>
    <t>05345-13</t>
  </si>
  <si>
    <t>05346-33</t>
  </si>
  <si>
    <t>05347-31</t>
  </si>
  <si>
    <t>05348-13</t>
  </si>
  <si>
    <t>05349-11</t>
  </si>
  <si>
    <t>05396-03</t>
  </si>
  <si>
    <t>05397-10</t>
  </si>
  <si>
    <t>05398-30</t>
  </si>
  <si>
    <t>05399-00</t>
  </si>
  <si>
    <t>05400-01</t>
  </si>
  <si>
    <t>05401-03</t>
  </si>
  <si>
    <t>05403-01</t>
  </si>
  <si>
    <t>05404-00</t>
  </si>
  <si>
    <t>05405-01</t>
  </si>
  <si>
    <t>05406-03</t>
  </si>
  <si>
    <t>05407-00</t>
  </si>
  <si>
    <t>05408-01</t>
  </si>
  <si>
    <t>05409-03</t>
  </si>
  <si>
    <t>05410-10</t>
  </si>
  <si>
    <t xml:space="preserve"> MC285B(5)</t>
  </si>
  <si>
    <t>myrAkt1-HA p9 and Cre p11</t>
  </si>
  <si>
    <t>5 animals - MC285B</t>
  </si>
  <si>
    <t>injected 6/18/14 with myrAkt1-HA p9 + Cre p11</t>
  </si>
  <si>
    <t>7 animals -MC 270</t>
  </si>
  <si>
    <t>#5044-10 moved to MC 267 6/18/14</t>
  </si>
  <si>
    <t xml:space="preserve">#5044-10 </t>
  </si>
  <si>
    <t>285B-1-1</t>
  </si>
  <si>
    <t>6/19/14 (4)</t>
  </si>
  <si>
    <t>4 animals- MC 278</t>
  </si>
  <si>
    <t>278-2-1</t>
  </si>
  <si>
    <t>05302-10</t>
  </si>
  <si>
    <t>05303-11</t>
  </si>
  <si>
    <t>279-1-2</t>
  </si>
  <si>
    <t>268-2-2</t>
  </si>
  <si>
    <t>Mating ended/sac'ed 6/20/14 - unproductive mating</t>
  </si>
  <si>
    <t>Sac - Experimental Endpoint; no evidence of tumros</t>
  </si>
  <si>
    <t>MC 286  5/22/14</t>
  </si>
  <si>
    <t>MC 286 5/22/14</t>
  </si>
  <si>
    <t>MC 290 6/20/14</t>
  </si>
  <si>
    <t>MC 289 6/20/14</t>
  </si>
  <si>
    <t>MC 288 6/20/14</t>
  </si>
  <si>
    <t>275B-1-2</t>
  </si>
  <si>
    <t>05402-03</t>
  </si>
  <si>
    <t>Tumor noticed 6/22/14</t>
  </si>
  <si>
    <t>Tumor noticed 6/22/14 (left ear/neck)</t>
  </si>
  <si>
    <t>Tumor noticed 6/22/14 (left ear)</t>
  </si>
  <si>
    <t>05411-00 (w)</t>
  </si>
  <si>
    <t>05412-01 (w)</t>
  </si>
  <si>
    <t>05413-03 (w)</t>
  </si>
  <si>
    <t>05414-00 (b)</t>
  </si>
  <si>
    <t>05415-01 (b)</t>
  </si>
  <si>
    <t>05416-03 (b)</t>
  </si>
  <si>
    <t>05417-00 (w)</t>
  </si>
  <si>
    <t>05418-01 (w)</t>
  </si>
  <si>
    <t>05419-00 (b)</t>
  </si>
  <si>
    <t>9 animals - MC285</t>
  </si>
  <si>
    <t>05421-01</t>
  </si>
  <si>
    <t>05422-03</t>
  </si>
  <si>
    <t>05426-00 (b)</t>
  </si>
  <si>
    <t>05427-01 (b)</t>
  </si>
  <si>
    <t>05428-03 (b)</t>
  </si>
  <si>
    <t>05429-10 (b)</t>
  </si>
  <si>
    <t>05431-00 (w)</t>
  </si>
  <si>
    <t>05432-01 (w)</t>
  </si>
  <si>
    <t>05433-00 (b)</t>
  </si>
  <si>
    <t>05434-01 (b)</t>
  </si>
  <si>
    <t>05430-30 (b)</t>
  </si>
  <si>
    <t>05436-01 (w)</t>
  </si>
  <si>
    <t>05437-00 (w)</t>
  </si>
  <si>
    <t>05438-00 (b)</t>
  </si>
  <si>
    <t>05439-01 (b)</t>
  </si>
  <si>
    <t>05440-00</t>
  </si>
  <si>
    <t>05441-01</t>
  </si>
  <si>
    <t>05442-03</t>
  </si>
  <si>
    <t>05443-10</t>
  </si>
  <si>
    <t>05444-30</t>
  </si>
  <si>
    <t>05447-00</t>
  </si>
  <si>
    <t>05448-00</t>
  </si>
  <si>
    <t>05449-01</t>
  </si>
  <si>
    <t>05450-03</t>
  </si>
  <si>
    <t>4 animals - MC281</t>
  </si>
  <si>
    <t>285-1-2</t>
  </si>
  <si>
    <t>05425-01</t>
  </si>
  <si>
    <t>283-1-1</t>
  </si>
  <si>
    <t>7 animals- MC283</t>
  </si>
  <si>
    <t>276-2-2</t>
  </si>
  <si>
    <t>Female #5055-10 sac'ed 6/27/14</t>
  </si>
  <si>
    <t>6/29/2014 (4)</t>
  </si>
  <si>
    <t>4 animals- MC 277</t>
  </si>
  <si>
    <t>6/29/2014 (7)</t>
  </si>
  <si>
    <t>7 animals- MC263</t>
  </si>
  <si>
    <t>265-3-1</t>
  </si>
  <si>
    <t>6/30/14 (7)</t>
  </si>
  <si>
    <t>05424-10</t>
  </si>
  <si>
    <t>05423-00</t>
  </si>
  <si>
    <t>271-2-2</t>
  </si>
  <si>
    <t>238B-2-2</t>
  </si>
  <si>
    <t>Tumor noticed 6/30/14</t>
  </si>
  <si>
    <t>Tumor noticed 6/30/14 (left neck)</t>
  </si>
  <si>
    <t>Tumor noticed 6/30/14 (top of head/neck)</t>
  </si>
  <si>
    <t>Tumor noticed 6/30/14 (top of head/left ear)</t>
  </si>
  <si>
    <t>Mating ended/sac'ed 6/30/14 (female sick)</t>
  </si>
  <si>
    <t xml:space="preserve">MC 253 </t>
  </si>
  <si>
    <t>2 animals - MC273</t>
  </si>
  <si>
    <t>05451-00</t>
  </si>
  <si>
    <t>05454-01</t>
  </si>
  <si>
    <t>05455-03</t>
  </si>
  <si>
    <t>05456-10</t>
  </si>
  <si>
    <t>05458-01</t>
  </si>
  <si>
    <t>05459-01 (b)</t>
  </si>
  <si>
    <t>05460-00 (w)</t>
  </si>
  <si>
    <t>05461-00 (b)</t>
  </si>
  <si>
    <t>05462-01 (b)</t>
  </si>
  <si>
    <t>05463-03 (b)</t>
  </si>
  <si>
    <t>* very small and got wet. Will wait until Wednesday or Thursday to clip.</t>
  </si>
  <si>
    <t>7/1/14 (7)</t>
  </si>
  <si>
    <t>271-3-1</t>
  </si>
  <si>
    <t>282-1-2</t>
  </si>
  <si>
    <t>Tumor noticed 7/1/14</t>
  </si>
  <si>
    <t>05300-010(w)</t>
  </si>
  <si>
    <t>05301-01 (w)</t>
  </si>
  <si>
    <t>not injected</t>
  </si>
  <si>
    <t>Injected 6/25/14 With Cre Aaron</t>
  </si>
  <si>
    <t>PDGFA and PDGFRA and Cre 7/3/14 (5ul)</t>
  </si>
  <si>
    <t>PDGFRA and PDGFA and Cre</t>
  </si>
  <si>
    <t>05452-00</t>
  </si>
  <si>
    <t>7/2/14 (8)</t>
  </si>
  <si>
    <t>280-3-1</t>
  </si>
  <si>
    <t>Female #5149-10 FD 7/2/14</t>
  </si>
  <si>
    <t>Male #4475-11 FD 7/2/14</t>
  </si>
  <si>
    <t>7/2/14 (5)</t>
  </si>
  <si>
    <t>276-3-1</t>
  </si>
  <si>
    <t>Female #476-01 sick.  Sac'ed 7/2/14</t>
  </si>
  <si>
    <t>MC 240B 2/13/14; MC 279B</t>
  </si>
  <si>
    <t>7/3/14 (6)</t>
  </si>
  <si>
    <t>6/12/14 (5) - all died</t>
  </si>
  <si>
    <t>6 animals - MC286</t>
  </si>
  <si>
    <t>286-2-1</t>
  </si>
  <si>
    <t>Tumor noticed 7/5/14</t>
  </si>
  <si>
    <t>273-2-2</t>
  </si>
  <si>
    <t>05453-30</t>
  </si>
  <si>
    <t>05457-03</t>
  </si>
  <si>
    <t>Female transferred to MC 279B</t>
  </si>
  <si>
    <t>Mating ended/sac'ed 7/3/14</t>
  </si>
  <si>
    <t>Male #5156-10 sac'ed 7/3/14</t>
  </si>
  <si>
    <t>Mating ended/sac'ed 7/3/14 housekeeping</t>
  </si>
  <si>
    <t>MC 249 12/31/13</t>
  </si>
  <si>
    <t>MC 292 7/3/14</t>
  </si>
  <si>
    <t>MC 293 7/3/14</t>
  </si>
  <si>
    <t>MC 294 7/3/14</t>
  </si>
  <si>
    <t>MC 291 7/3/14</t>
  </si>
  <si>
    <t>MC 295 7/3/14</t>
  </si>
  <si>
    <t>MC 296 7/3/14</t>
  </si>
  <si>
    <t>MC 297 7/3/14</t>
  </si>
  <si>
    <t>05464-00</t>
  </si>
  <si>
    <t>05465-01</t>
  </si>
  <si>
    <t>05466-00</t>
  </si>
  <si>
    <t>05467-01</t>
  </si>
  <si>
    <t>7/6/14 (6)</t>
  </si>
  <si>
    <t>6 animals- MC284</t>
  </si>
  <si>
    <t>284-2-1</t>
  </si>
  <si>
    <t>7/7/14 (8)</t>
  </si>
  <si>
    <t>8 animals - MC282</t>
  </si>
  <si>
    <t>282-2-1</t>
  </si>
  <si>
    <t>05468-00</t>
  </si>
  <si>
    <t>05469-01</t>
  </si>
  <si>
    <t>05470-03</t>
  </si>
  <si>
    <t>05471-00</t>
  </si>
  <si>
    <t>05472-01</t>
  </si>
  <si>
    <t>05473-03</t>
  </si>
  <si>
    <t>Injected 7/7/14 With Cre Aaron</t>
  </si>
  <si>
    <t>sac'd tumor/sick</t>
  </si>
  <si>
    <t>sac'd vet's orders: wounds on back</t>
  </si>
  <si>
    <t>sac'd vet's orders: wounds on hindlegs</t>
  </si>
  <si>
    <t>7/8/14 (4)</t>
  </si>
  <si>
    <t xml:space="preserve"> Tumor sac 7/8/14</t>
  </si>
  <si>
    <t>05445-10</t>
  </si>
  <si>
    <t>05446-11</t>
  </si>
  <si>
    <t>Tumor noticed 7/8/14 (right ear)</t>
  </si>
  <si>
    <t>Tumor noticed 7/8/14 (behind ears/top of head)</t>
  </si>
  <si>
    <t>Tumor noticed 7/8/14 (left ear)</t>
  </si>
  <si>
    <t>05420-11</t>
  </si>
  <si>
    <t xml:space="preserve"> E17K_AKT3 CRE</t>
  </si>
  <si>
    <t>myrAkt1 and Cre</t>
  </si>
  <si>
    <t>00341-03</t>
  </si>
  <si>
    <t>00342-10</t>
  </si>
  <si>
    <t>00444-11</t>
  </si>
  <si>
    <t>00445-33</t>
  </si>
  <si>
    <t>00446-00</t>
  </si>
  <si>
    <t>00447-01</t>
  </si>
  <si>
    <t>00448-03</t>
  </si>
  <si>
    <t>00449-10</t>
  </si>
  <si>
    <t>00450-30</t>
  </si>
  <si>
    <t>00452-33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</si>
  <si>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</si>
  <si>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</si>
  <si>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</si>
  <si>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</si>
  <si>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</si>
  <si>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</si>
  <si>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</si>
  <si>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</si>
  <si>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</si>
  <si>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</si>
  <si>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</si>
  <si>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</si>
  <si>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</si>
  <si>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</si>
  <si>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</si>
  <si>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</si>
  <si>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</si>
  <si>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</si>
  <si>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</si>
  <si>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</si>
  <si>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</si>
  <si>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</si>
  <si>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N=42</t>
  </si>
  <si>
    <t>incidence 86%</t>
  </si>
  <si>
    <t>Tumor is HA + by IHC</t>
  </si>
  <si>
    <t>HCI-13-3904</t>
  </si>
  <si>
    <t>HCI-13-3905</t>
  </si>
  <si>
    <t>HCI-13-3906</t>
  </si>
  <si>
    <t>HCI-13-3907</t>
  </si>
  <si>
    <t>HCI-13-3908</t>
  </si>
  <si>
    <t>HCI-13-3925</t>
  </si>
  <si>
    <t>HCI-13-3926</t>
  </si>
  <si>
    <t>HCI-13-3927</t>
  </si>
  <si>
    <t>HCI-13-4120</t>
  </si>
  <si>
    <t>HCI-13-4121</t>
  </si>
  <si>
    <t>HCI-13-4122</t>
  </si>
  <si>
    <t>HCI-13-4123</t>
  </si>
  <si>
    <t>HCI-13-4124</t>
  </si>
  <si>
    <t>N=26</t>
  </si>
  <si>
    <t>incidence 92%</t>
  </si>
  <si>
    <t>05337-01 (b)</t>
  </si>
  <si>
    <t>7/9/14 (7)</t>
  </si>
  <si>
    <t>290-1-1</t>
  </si>
  <si>
    <t>270-3-1</t>
  </si>
  <si>
    <t>4 animals -MC 270</t>
  </si>
  <si>
    <t>7/9/14 (4)</t>
  </si>
  <si>
    <t>4 animals- MC267</t>
  </si>
  <si>
    <t>Tumor noticed 7/9/14</t>
  </si>
  <si>
    <t>Tumor noticed 7/9/14 (left ear, left neck - underside)</t>
  </si>
  <si>
    <t>Female #5188-13 FD 7/9/14</t>
  </si>
  <si>
    <t>6 animals- MC283</t>
  </si>
  <si>
    <t>05474-00</t>
  </si>
  <si>
    <t>05476-03</t>
  </si>
  <si>
    <t>05477-10</t>
  </si>
  <si>
    <t>05478-11</t>
  </si>
  <si>
    <t>05479-13</t>
  </si>
  <si>
    <t>Mating ended/sac'ed 7/9/14 - unproductive mating</t>
  </si>
  <si>
    <t>Injected 7/9/14 With Cre Aaron</t>
  </si>
  <si>
    <t>6 animals- MC267</t>
  </si>
  <si>
    <t>5240-03</t>
  </si>
  <si>
    <t>5240-04</t>
  </si>
  <si>
    <t>5240-05</t>
  </si>
  <si>
    <t>5240-06</t>
  </si>
  <si>
    <t>5240-07</t>
  </si>
  <si>
    <t>5240-08</t>
  </si>
  <si>
    <t>5240-09</t>
  </si>
  <si>
    <t>5240-10</t>
  </si>
  <si>
    <t>5242-01</t>
  </si>
  <si>
    <t>5242-02</t>
  </si>
  <si>
    <t>5242-03</t>
  </si>
  <si>
    <t>5242-04</t>
  </si>
  <si>
    <t>5242-05</t>
  </si>
  <si>
    <t>5242-06</t>
  </si>
  <si>
    <t>5242-07</t>
  </si>
  <si>
    <t>8 animals -MC 289</t>
  </si>
  <si>
    <t>289-1-1</t>
  </si>
  <si>
    <t>7/10/2014  (8)</t>
  </si>
  <si>
    <t>278-2-2</t>
  </si>
  <si>
    <t>Male #5140-01 sac'ed 7/11/14 - housekeeping</t>
  </si>
  <si>
    <t>Mating ended/sac'ed 7/11/14 housekeeping</t>
  </si>
  <si>
    <t>MC 209 8/22/13; MC 256 2/13/14</t>
  </si>
  <si>
    <t>05342-13</t>
  </si>
  <si>
    <t>05435-01 (w)</t>
  </si>
  <si>
    <t>MC 273B 7/11/14</t>
  </si>
  <si>
    <t>7/12/14 (8)</t>
  </si>
  <si>
    <t>268-3-1</t>
  </si>
  <si>
    <t>Male # 5183-01 in 7/9/14</t>
  </si>
  <si>
    <t>7/12/14 (6)</t>
  </si>
  <si>
    <t>6 animals - MC285B</t>
  </si>
  <si>
    <t>285B-2-1</t>
  </si>
  <si>
    <t>289B</t>
  </si>
  <si>
    <t>5241-10</t>
  </si>
  <si>
    <t>7/14/14 (6)</t>
  </si>
  <si>
    <t>6 animals -MC 289B</t>
  </si>
  <si>
    <t>289B-1-1</t>
  </si>
  <si>
    <t>6 animals -MC 264</t>
  </si>
  <si>
    <t>264-3-1</t>
  </si>
  <si>
    <t>Possible tumor? 7/14/14 (unbalanced, underdeveloped)</t>
  </si>
  <si>
    <t>Tumor noticed 7/14/14</t>
  </si>
  <si>
    <t>Tumor noticed 7/14/14 (right ear, gasping)</t>
  </si>
  <si>
    <t>05475-31</t>
  </si>
  <si>
    <t>PDGFA and PDGFRA and Cre 7/14/14 (5ul)</t>
  </si>
  <si>
    <t>HCI-14-p271-3-1</t>
  </si>
  <si>
    <t>injected with myrAkt1-HA p8 + Cre p7 7/14/14 jc</t>
  </si>
  <si>
    <t>MC285B(6)</t>
  </si>
  <si>
    <t>myrAkt1-HA p8 and Cre p7</t>
  </si>
  <si>
    <t>MC289B(6)</t>
  </si>
  <si>
    <t>Tumor noticed 7/15/14 (nape of neck(</t>
  </si>
  <si>
    <t>05480-03</t>
  </si>
  <si>
    <t>05481-03</t>
  </si>
  <si>
    <t>05482-10</t>
  </si>
  <si>
    <t>05483-30</t>
  </si>
  <si>
    <t>05484-11</t>
  </si>
  <si>
    <t>05485-00</t>
  </si>
  <si>
    <t>05486-01</t>
  </si>
  <si>
    <t>05487-03</t>
  </si>
  <si>
    <t>05488-00</t>
  </si>
  <si>
    <t>05489-01</t>
  </si>
  <si>
    <t>05490-03</t>
  </si>
  <si>
    <t>05491-00 (b)</t>
  </si>
  <si>
    <t>05492-01 (b)</t>
  </si>
  <si>
    <t>05493-03 (b)</t>
  </si>
  <si>
    <t>05494-00 (w)</t>
  </si>
  <si>
    <t>05495-00 (b)</t>
  </si>
  <si>
    <t>05496-01 (b)</t>
  </si>
  <si>
    <t>05497-03 (b)</t>
  </si>
  <si>
    <t>05498-10 (b)</t>
  </si>
  <si>
    <t>05499-00</t>
  </si>
  <si>
    <t>05501-03</t>
  </si>
  <si>
    <t>05502-00</t>
  </si>
  <si>
    <t>05503-01</t>
  </si>
  <si>
    <t>8 animals - MC285</t>
  </si>
  <si>
    <t>Male #5338-00 in 7/11/14</t>
  </si>
  <si>
    <t>7/16/14 (7)</t>
  </si>
  <si>
    <t>263-4-1</t>
  </si>
  <si>
    <t>Injected 7/16/14 With Cre Aaron</t>
  </si>
  <si>
    <t>BRAF WT</t>
  </si>
  <si>
    <t>6 animals-MC264</t>
  </si>
  <si>
    <t>MEK-GF+ CRE</t>
  </si>
  <si>
    <t>MEK-GF+ CRE 7/16/2014 JR &amp; DK</t>
  </si>
  <si>
    <t>7/17/14 (7)</t>
  </si>
  <si>
    <t>6/24/14 (7)</t>
  </si>
  <si>
    <t>283-2-1</t>
  </si>
  <si>
    <t>7 animals -MC 280</t>
  </si>
  <si>
    <t>05504-00 (w)</t>
  </si>
  <si>
    <t>05505-00 (b)</t>
  </si>
  <si>
    <t>05506-01 (b)</t>
  </si>
  <si>
    <t>05507-03 (b)</t>
  </si>
  <si>
    <t>05508-10 (b)</t>
  </si>
  <si>
    <t>05509-00 (w)</t>
  </si>
  <si>
    <t>05510-10 (b)</t>
  </si>
  <si>
    <t>05520-00</t>
  </si>
  <si>
    <t>05521-01</t>
  </si>
  <si>
    <t>05522-03</t>
  </si>
  <si>
    <t>05511-00</t>
  </si>
  <si>
    <t>05512-01</t>
  </si>
  <si>
    <t>05513-03</t>
  </si>
  <si>
    <t>05514-00</t>
  </si>
  <si>
    <t>05515-01</t>
  </si>
  <si>
    <t>05516-03</t>
  </si>
  <si>
    <t>05517-00</t>
  </si>
  <si>
    <t>05518-01</t>
  </si>
  <si>
    <t>05519-03</t>
  </si>
  <si>
    <t>Tumor noticed 7/18/14</t>
  </si>
  <si>
    <t>Tumor noticed 7/18/14 (left ear/neck)</t>
  </si>
  <si>
    <t>Flox+</t>
  </si>
  <si>
    <t>7/20/14 (9)</t>
  </si>
  <si>
    <t>281-2-1</t>
  </si>
  <si>
    <t>Tumor noticed 7/20/14 (nape of neck)</t>
  </si>
  <si>
    <t>265-3-2</t>
  </si>
  <si>
    <t>7/21/14 (4)</t>
  </si>
  <si>
    <t>4 animals- MC 288</t>
  </si>
  <si>
    <t>288-1-1</t>
  </si>
  <si>
    <t>Male #5013-00 sac'ed 7/21/14 - sick</t>
  </si>
  <si>
    <t>271-3-2</t>
  </si>
  <si>
    <t>Sac'd tumor</t>
  </si>
  <si>
    <t>7/22/14 (7)</t>
  </si>
  <si>
    <t>7 animals- MC297</t>
  </si>
  <si>
    <t>297-1-1</t>
  </si>
  <si>
    <t>Tumor noticed 7/22/14</t>
  </si>
  <si>
    <t>Tumor noticed 7/22/14 (right ear)</t>
  </si>
  <si>
    <t>276-3-2</t>
  </si>
  <si>
    <t>05523-00</t>
  </si>
  <si>
    <t>05524-01</t>
  </si>
  <si>
    <t>05525-03</t>
  </si>
  <si>
    <t>05526-00</t>
  </si>
  <si>
    <t>05527-01</t>
  </si>
  <si>
    <t>05528-03</t>
  </si>
  <si>
    <t>05529-00</t>
  </si>
  <si>
    <t>05530-01</t>
  </si>
  <si>
    <t>05531-03</t>
  </si>
  <si>
    <t>05532-10</t>
  </si>
  <si>
    <t>05533-30</t>
  </si>
  <si>
    <t>05534-11</t>
  </si>
  <si>
    <t>05535-13</t>
  </si>
  <si>
    <t>05536-31</t>
  </si>
  <si>
    <t>05537-00 (w)</t>
  </si>
  <si>
    <t>05538-00 (b)</t>
  </si>
  <si>
    <t>05540-00 (b)</t>
  </si>
  <si>
    <t>sac'd vet's orders due to growth/tumor on flank</t>
  </si>
  <si>
    <t>05390-00(w)</t>
  </si>
  <si>
    <t>05386-03 (w);05388-01(b)</t>
  </si>
  <si>
    <t>05389-03(b)</t>
  </si>
  <si>
    <t>7/23/14 (8)</t>
  </si>
  <si>
    <t>7/23/14 (6)</t>
  </si>
  <si>
    <t>286-3-1</t>
  </si>
  <si>
    <t>8 animals - MC296</t>
  </si>
  <si>
    <t>296-1-1</t>
  </si>
  <si>
    <t>Sac - Experimental Endpoint; tumor</t>
  </si>
  <si>
    <t xml:space="preserve">sac-tumor </t>
  </si>
  <si>
    <t>294B</t>
  </si>
  <si>
    <t>293B</t>
  </si>
  <si>
    <t>7/24/14 (5)</t>
  </si>
  <si>
    <t>294B-1-1</t>
  </si>
  <si>
    <t>294-1-1</t>
  </si>
  <si>
    <t>7/25/14 (4)</t>
  </si>
  <si>
    <t>7/25/14 (6)</t>
  </si>
  <si>
    <t>6 animals - MC291</t>
  </si>
  <si>
    <t>291-1-1</t>
  </si>
  <si>
    <t>292-1-1</t>
  </si>
  <si>
    <t>Tumor noticed 7/25/14</t>
  </si>
  <si>
    <t>286-2-2</t>
  </si>
  <si>
    <t>284-2-2</t>
  </si>
  <si>
    <t>Female #5182-10 sac'ed 7/25/14 unproductive mating</t>
  </si>
  <si>
    <t>Mating ended/sac'ed 7/25/14 unproductive mating</t>
  </si>
  <si>
    <t>Mating ended/sac'ed 7/25/11 unproductive mating</t>
  </si>
  <si>
    <t>Sac?  FD?</t>
  </si>
  <si>
    <t>Female #5042-01 FD 7/21/14</t>
  </si>
  <si>
    <t>Male #5014-01 put in MC 265 7/25/14</t>
  </si>
  <si>
    <t>MC 253B 4/14/14; MC 263; MC 265 7/25/14</t>
  </si>
  <si>
    <t>MC 299 7/25/14</t>
  </si>
  <si>
    <t>MC 300 7/25/14</t>
  </si>
  <si>
    <t>05541-00</t>
  </si>
  <si>
    <t>05542-01</t>
  </si>
  <si>
    <t>05543-03</t>
  </si>
  <si>
    <t>05545-01</t>
  </si>
  <si>
    <t>05546-03</t>
  </si>
  <si>
    <t>6 animals - MC290</t>
  </si>
  <si>
    <t>05551-00</t>
  </si>
  <si>
    <t>05552-01</t>
  </si>
  <si>
    <t>05553-03</t>
  </si>
  <si>
    <t>05554-00</t>
  </si>
  <si>
    <t>05555-01</t>
  </si>
  <si>
    <t>05556-03</t>
  </si>
  <si>
    <t>05557-10</t>
  </si>
  <si>
    <t>05558-30</t>
  </si>
  <si>
    <t>PDGFA and  Cre 7/25/14 (5ul)</t>
  </si>
  <si>
    <t>Injected 7/23/14 With Cre Aaron</t>
  </si>
  <si>
    <t>MC291(6)</t>
  </si>
  <si>
    <t xml:space="preserve"> PDGFA and Cre</t>
  </si>
  <si>
    <t>3 animals -MC 294</t>
  </si>
  <si>
    <t>6 animals -MC 292</t>
  </si>
  <si>
    <t>PDGFA and PDGFRA and Cre 7/25/14 (5ul)</t>
  </si>
  <si>
    <t>MC294B(4)</t>
  </si>
  <si>
    <t>MC294(3)</t>
  </si>
  <si>
    <t>MC292(6)</t>
  </si>
  <si>
    <t>found dead in cage</t>
  </si>
  <si>
    <t>7/28/14 (5)</t>
  </si>
  <si>
    <t>5 animals -MC 295</t>
  </si>
  <si>
    <t>295-1-1</t>
  </si>
  <si>
    <t>7/28/14 (8)</t>
  </si>
  <si>
    <t>276-4-1</t>
  </si>
  <si>
    <t>Tumor noticed 7/28/14</t>
  </si>
  <si>
    <t>Tumor noticed 7/28/14 (right shoulder blade, left ear)</t>
  </si>
  <si>
    <t>Tumor noticed 7/28/14 (left ear/neck)</t>
  </si>
  <si>
    <t>05559-10</t>
  </si>
  <si>
    <t>05560-30</t>
  </si>
  <si>
    <t>05561-00</t>
  </si>
  <si>
    <t>05562-01</t>
  </si>
  <si>
    <t>05563-03</t>
  </si>
  <si>
    <t>05564-10</t>
  </si>
  <si>
    <t>05565-30</t>
  </si>
  <si>
    <t>05566-11</t>
  </si>
  <si>
    <t>05567-00 (w)</t>
  </si>
  <si>
    <t>05568-01 (w)</t>
  </si>
  <si>
    <t>05570-00 (w)</t>
  </si>
  <si>
    <t>05571-00 (b)</t>
  </si>
  <si>
    <t>05572-01 (b)</t>
  </si>
  <si>
    <t>05574-00</t>
  </si>
  <si>
    <t>05575-01</t>
  </si>
  <si>
    <t>05576-03</t>
  </si>
  <si>
    <t>05577-10</t>
  </si>
  <si>
    <t>05578-30</t>
  </si>
  <si>
    <t>270-3-2</t>
  </si>
  <si>
    <t>Transfer to Trudy Oliver</t>
  </si>
  <si>
    <t>5 animals-MC295</t>
  </si>
  <si>
    <t>MEK-GF+ CRE 7/28/2014 JR &amp; DK</t>
  </si>
  <si>
    <t>7/29/14 (9)</t>
  </si>
  <si>
    <t>270-4-1</t>
  </si>
  <si>
    <t>7/29/14 (6)</t>
  </si>
  <si>
    <t>6 animals -MC 293</t>
  </si>
  <si>
    <t>PDGFA and  Cre 7/30/14 (5ul)</t>
  </si>
  <si>
    <t>i301</t>
  </si>
  <si>
    <t>i302</t>
  </si>
  <si>
    <t>i303</t>
  </si>
  <si>
    <t>i304</t>
  </si>
  <si>
    <t>i305</t>
  </si>
  <si>
    <t>i306</t>
  </si>
  <si>
    <t>i307</t>
  </si>
  <si>
    <t>i308</t>
  </si>
  <si>
    <t>i309</t>
  </si>
  <si>
    <t>i310</t>
  </si>
  <si>
    <t>i311</t>
  </si>
  <si>
    <t>i312</t>
  </si>
  <si>
    <t>i313</t>
  </si>
  <si>
    <t>i314</t>
  </si>
  <si>
    <t>i315</t>
  </si>
  <si>
    <t>i316</t>
  </si>
  <si>
    <t>i317</t>
  </si>
  <si>
    <t>i318</t>
  </si>
  <si>
    <t>i319</t>
  </si>
  <si>
    <t>i320</t>
  </si>
  <si>
    <t>MC270(9)</t>
  </si>
  <si>
    <t>MC293(6)</t>
  </si>
  <si>
    <t>05547-10</t>
  </si>
  <si>
    <t>05548-11</t>
  </si>
  <si>
    <t>05549-10</t>
  </si>
  <si>
    <t>05550-11</t>
  </si>
  <si>
    <t>05544-10</t>
  </si>
  <si>
    <t>3 animals -MC 294B</t>
  </si>
  <si>
    <t>05519-03 +/+</t>
  </si>
  <si>
    <t>DCT-TVA; pten flox/flox; Braf Ca/Ca; Ink4a/Arf +/+</t>
  </si>
  <si>
    <t>7/30/14 (7)</t>
  </si>
  <si>
    <t>290-2-1</t>
  </si>
  <si>
    <t>Tumor noticed 7/30/14 (left shoulder blade)</t>
  </si>
  <si>
    <t>Tumor noticed 7/30/14 (mid back/spine)</t>
  </si>
  <si>
    <t>05579-00</t>
  </si>
  <si>
    <t>05580-01</t>
  </si>
  <si>
    <t>05581-03</t>
  </si>
  <si>
    <t>05582-10</t>
  </si>
  <si>
    <t>05583-00</t>
  </si>
  <si>
    <t>05584-01</t>
  </si>
  <si>
    <t>05585-01</t>
  </si>
  <si>
    <t>05586-03</t>
  </si>
  <si>
    <t>05588-30</t>
  </si>
  <si>
    <t>05590-00</t>
  </si>
  <si>
    <t>05591-11</t>
  </si>
  <si>
    <t>05592-00</t>
  </si>
  <si>
    <t>05593-03</t>
  </si>
  <si>
    <t>05594-10</t>
  </si>
  <si>
    <t>05595-30</t>
  </si>
  <si>
    <t>05596-11</t>
  </si>
  <si>
    <t>Nestin-TVA;Ink4a f/f</t>
  </si>
  <si>
    <t>289-1-2</t>
  </si>
  <si>
    <t>05300-01(w)</t>
  </si>
  <si>
    <t>2 animals- MC267</t>
  </si>
  <si>
    <t>267-4-1</t>
  </si>
  <si>
    <t>Mating ended/sac'ed 7/31/14 houskeeping</t>
  </si>
  <si>
    <t>Mating ended/sac'ed 7/31/14 - injected - experimental endpoint</t>
  </si>
  <si>
    <t>MC 293B 7/31/14</t>
  </si>
  <si>
    <t>285B-2-2</t>
  </si>
  <si>
    <t>8/1/14 (6)</t>
  </si>
  <si>
    <t>6 animals -MC 289</t>
  </si>
  <si>
    <t>289-2-1</t>
  </si>
  <si>
    <t>Injected 7/31/14 With Cre Aaron</t>
  </si>
  <si>
    <t>8/2/14 (6)</t>
  </si>
  <si>
    <t>6 animals -MC 293B</t>
  </si>
  <si>
    <t>293B-1-1</t>
  </si>
  <si>
    <t>8/3/14 (5)</t>
  </si>
  <si>
    <t>5 animals- MC284</t>
  </si>
  <si>
    <t>284-3-1</t>
  </si>
  <si>
    <t>Tumor noticed 8/4/14</t>
  </si>
  <si>
    <t>Tumor noticed 8/4/14 (right base of tail)</t>
  </si>
  <si>
    <t>Tumor noticed 8/4/14 (right hip/lower back)</t>
  </si>
  <si>
    <t>8 animals - MC281</t>
  </si>
  <si>
    <t>05597-00</t>
  </si>
  <si>
    <t>05598-01</t>
  </si>
  <si>
    <t>05599-03</t>
  </si>
  <si>
    <t>05600-10</t>
  </si>
  <si>
    <t>05601-00</t>
  </si>
  <si>
    <t>05602-01</t>
  </si>
  <si>
    <t>05603-03</t>
  </si>
  <si>
    <t>05604-10</t>
  </si>
  <si>
    <t>05605-11  (no tail, just earclips - runt)</t>
  </si>
  <si>
    <t>05606-00</t>
  </si>
  <si>
    <t>05607-01</t>
  </si>
  <si>
    <t>05608-00</t>
  </si>
  <si>
    <t>05573-11</t>
  </si>
  <si>
    <t>264-3-2</t>
  </si>
  <si>
    <t>7/30/14 (2) - all died</t>
  </si>
  <si>
    <t>Tumor noticed 8/5/14</t>
  </si>
  <si>
    <t>Tumor noticed 8/5/14 (mid spine)</t>
  </si>
  <si>
    <t>05589-11</t>
  </si>
  <si>
    <t>Injected 8/5/14 With Arf6-Q67L Aaron</t>
  </si>
  <si>
    <t>8/6/14 (5)</t>
  </si>
  <si>
    <t>298-1-1</t>
  </si>
  <si>
    <t>5 animals- MC297</t>
  </si>
  <si>
    <t>05609-00</t>
  </si>
  <si>
    <t>05610-01</t>
  </si>
  <si>
    <t>05611-03</t>
  </si>
  <si>
    <t>05612-10</t>
  </si>
  <si>
    <t>05613-11</t>
  </si>
  <si>
    <t>05614-00</t>
  </si>
  <si>
    <t>05615-01</t>
  </si>
  <si>
    <t>05616-03</t>
  </si>
  <si>
    <t>05617-10</t>
  </si>
  <si>
    <t>05618-11</t>
  </si>
  <si>
    <t>05619-00</t>
  </si>
  <si>
    <t>05620-01</t>
  </si>
  <si>
    <t>05621-03</t>
  </si>
  <si>
    <t>05622-00</t>
  </si>
  <si>
    <t>05623-00</t>
  </si>
  <si>
    <t>05624-01</t>
  </si>
  <si>
    <t>283-2-2</t>
  </si>
  <si>
    <t>Sac-Tumor 8/8/14</t>
  </si>
  <si>
    <t>Tumor noticed 8/11/14 (right ear)</t>
  </si>
  <si>
    <t>Tumor noticed 8/11/14 (right ear/neck)</t>
  </si>
  <si>
    <t>05625-00</t>
  </si>
  <si>
    <t>05628-00</t>
  </si>
  <si>
    <t>05629-01</t>
  </si>
  <si>
    <t>05630-00</t>
  </si>
  <si>
    <t>05631-01</t>
  </si>
  <si>
    <t>05632-03</t>
  </si>
  <si>
    <t>05633-10</t>
  </si>
  <si>
    <t>05634-10</t>
  </si>
  <si>
    <t>05635-00</t>
  </si>
  <si>
    <t>05636-01</t>
  </si>
  <si>
    <t>05637-03</t>
  </si>
  <si>
    <t>05638-10</t>
  </si>
  <si>
    <t>05639-30</t>
  </si>
  <si>
    <t>281-2-2</t>
  </si>
  <si>
    <t>Died</t>
  </si>
  <si>
    <t>288-1-2</t>
  </si>
  <si>
    <t>8/12/14 (3)</t>
  </si>
  <si>
    <t>288-2-1</t>
  </si>
  <si>
    <t>8/12/14 (5)</t>
  </si>
  <si>
    <t>281-3-1</t>
  </si>
  <si>
    <t>Male #5090 sac'ed 8/12/14 - sick, tumor, hunched, scruffy, labored breathing</t>
  </si>
  <si>
    <t>296-1-2</t>
  </si>
  <si>
    <t>5504-00 (w)</t>
  </si>
  <si>
    <t>5508-10 (b)</t>
  </si>
  <si>
    <t>5506-01 (b)</t>
  </si>
  <si>
    <t>05495-00(b)</t>
  </si>
  <si>
    <t>05496-01(b)</t>
  </si>
  <si>
    <t>05626-03</t>
  </si>
  <si>
    <t>8/13/14 (5)</t>
  </si>
  <si>
    <t>7 animals- MC265</t>
  </si>
  <si>
    <t>5 animals- MC265</t>
  </si>
  <si>
    <t>265-5-1</t>
  </si>
  <si>
    <t>8/13/14 (6)</t>
  </si>
  <si>
    <t>6 animals - MC299</t>
  </si>
  <si>
    <t>299-1-1</t>
  </si>
  <si>
    <t>MC 314 8/14/14</t>
  </si>
  <si>
    <t>MC 315 8/14/14</t>
  </si>
  <si>
    <t>Sac  - TVA negative</t>
  </si>
  <si>
    <t>MC 312 8/14/14</t>
  </si>
  <si>
    <t>MC 313 8/14/14</t>
  </si>
  <si>
    <t>MC 299B 8/14/14</t>
  </si>
  <si>
    <t>MC 309 8/14/14</t>
  </si>
  <si>
    <t>MC 311 8/14/14</t>
  </si>
  <si>
    <t>MC 310 8/14/14</t>
  </si>
  <si>
    <t>MC 308 8/14/14</t>
  </si>
  <si>
    <t>MC 304 8/14/14</t>
  </si>
  <si>
    <t>MC 305 8/14/14</t>
  </si>
  <si>
    <t>MC 306 8/14/14</t>
  </si>
  <si>
    <t>MC 303 8/14/14</t>
  </si>
  <si>
    <t>MC 302 8/14/14</t>
  </si>
  <si>
    <t>05641-01</t>
  </si>
  <si>
    <t>05642-03</t>
  </si>
  <si>
    <t>05643-10</t>
  </si>
  <si>
    <t>05644-03</t>
  </si>
  <si>
    <t>05645-03</t>
  </si>
  <si>
    <t>7 animals - MC276</t>
  </si>
  <si>
    <t>05646-01</t>
  </si>
  <si>
    <t>05647-10</t>
  </si>
  <si>
    <t>05648-00</t>
  </si>
  <si>
    <t>05649-01</t>
  </si>
  <si>
    <t>05650-03</t>
  </si>
  <si>
    <t>05651-10</t>
  </si>
  <si>
    <t>05652-00 (w)</t>
  </si>
  <si>
    <t>05653-00 (b)</t>
  </si>
  <si>
    <t>05654-00 (b)</t>
  </si>
  <si>
    <t>05655-01 (b)</t>
  </si>
  <si>
    <t>05656-03 (b)</t>
  </si>
  <si>
    <t>05657-10 (b)</t>
  </si>
  <si>
    <t>05658-30 (b)</t>
  </si>
  <si>
    <t>05660-01</t>
  </si>
  <si>
    <t>05661-00</t>
  </si>
  <si>
    <t>05662-01</t>
  </si>
  <si>
    <t>05663-03</t>
  </si>
  <si>
    <t>05664-10</t>
  </si>
  <si>
    <t>05665-30</t>
  </si>
  <si>
    <t>4 animals - MC290</t>
  </si>
  <si>
    <t>299B</t>
  </si>
  <si>
    <t>05388-01(b)</t>
  </si>
  <si>
    <t>8/15/14 (8)</t>
  </si>
  <si>
    <t>299B-1-1</t>
  </si>
  <si>
    <t>8/15/14 (7)</t>
  </si>
  <si>
    <t>7 animals - MC300</t>
  </si>
  <si>
    <t>300-1-1</t>
  </si>
  <si>
    <t>Tumor noticed 8/15/14</t>
  </si>
  <si>
    <t>05627-11</t>
  </si>
  <si>
    <t>05668-19 (2 notches on bottom side of right ear + -10 notch)</t>
  </si>
  <si>
    <t>8(9)</t>
  </si>
  <si>
    <t>8/16/14 (8)</t>
  </si>
  <si>
    <t>MC292 (8)</t>
  </si>
  <si>
    <t>8 animals -MC 292</t>
  </si>
  <si>
    <t>292-2-1</t>
  </si>
  <si>
    <t>8/17/14 (3)</t>
  </si>
  <si>
    <t>MC291 (3)</t>
  </si>
  <si>
    <t>3 animals - MC291</t>
  </si>
  <si>
    <t>291-2-1</t>
  </si>
  <si>
    <t>8/18/14 (4)</t>
  </si>
  <si>
    <t>286-4-1</t>
  </si>
  <si>
    <t>4 animals - MC286</t>
  </si>
  <si>
    <t>8/18/14 (5)</t>
  </si>
  <si>
    <t>295-2-1</t>
  </si>
  <si>
    <t>4 animals - MC296</t>
  </si>
  <si>
    <t>Tumor noticed 8/18/14</t>
  </si>
  <si>
    <t>Tumor noticed 8/18/14 (left ear/neck)</t>
  </si>
  <si>
    <t>Tumor noticed 8/18/14 (multiple: right eye, right ear/neck, base of tail)</t>
  </si>
  <si>
    <t>Sac - tumor invading eye area</t>
  </si>
  <si>
    <t>Tumor noticed 8/18/14 (right ear/neck)</t>
  </si>
  <si>
    <t>05669-00</t>
  </si>
  <si>
    <t>05670-01</t>
  </si>
  <si>
    <t>05671-03</t>
  </si>
  <si>
    <t>05672-10</t>
  </si>
  <si>
    <t>05673-00</t>
  </si>
  <si>
    <t>05674-01</t>
  </si>
  <si>
    <t>05675-00</t>
  </si>
  <si>
    <t>05676-01</t>
  </si>
  <si>
    <t>05677-03</t>
  </si>
  <si>
    <t>05678-00</t>
  </si>
  <si>
    <t>05679-01</t>
  </si>
  <si>
    <t>05680-03</t>
  </si>
  <si>
    <t>270-4-2</t>
  </si>
  <si>
    <t>293-1-2</t>
  </si>
  <si>
    <t xml:space="preserve">sac-ulcerated tumor </t>
  </si>
  <si>
    <t>PDGFA and  Cre 8/19/14 (5ul)</t>
  </si>
  <si>
    <t>8/19/14 (3)</t>
  </si>
  <si>
    <t>3 animals- MC297</t>
  </si>
  <si>
    <t>297-2-1</t>
  </si>
  <si>
    <t>8/19/14 (6)</t>
  </si>
  <si>
    <t>267-5-1</t>
  </si>
  <si>
    <t>8/19/14 (9)</t>
  </si>
  <si>
    <t>MC282 (9)</t>
  </si>
  <si>
    <t>282-3-1</t>
  </si>
  <si>
    <t>8/19/14 (8)</t>
  </si>
  <si>
    <t>290-3-1</t>
  </si>
  <si>
    <t>Tumor noticed 8/19/14</t>
  </si>
  <si>
    <t>Female #4976-00 FD by animal tech 8/19/14</t>
  </si>
  <si>
    <t>Male #5014-01 put in MC 265 7/25/14; moved to MC 283 8/19/14</t>
  </si>
  <si>
    <t>Male #5014 in 8/19/14</t>
  </si>
  <si>
    <t>05666-03</t>
  </si>
  <si>
    <t>05667-11</t>
  </si>
  <si>
    <t>Sac- large tumor on head</t>
  </si>
  <si>
    <t>PDGFA and  Cre 8/20/14 (5ul)</t>
  </si>
  <si>
    <t>Tumor noticed 8/20/14</t>
  </si>
  <si>
    <t>4 animals - MC298</t>
  </si>
  <si>
    <t>05681-00</t>
  </si>
  <si>
    <t>05682-01</t>
  </si>
  <si>
    <t>05683-03</t>
  </si>
  <si>
    <t>05684-00</t>
  </si>
  <si>
    <t>05685-30</t>
  </si>
  <si>
    <t>05686-00</t>
  </si>
  <si>
    <t>05687-01</t>
  </si>
  <si>
    <t>05688-03</t>
  </si>
  <si>
    <t>05689-00</t>
  </si>
  <si>
    <t>289-2-2</t>
  </si>
  <si>
    <t>Injected 8/20/14 With Arf6-Q67L Aaron</t>
  </si>
  <si>
    <t>3 animals- MC267</t>
  </si>
  <si>
    <t>8/21/14 (8)</t>
  </si>
  <si>
    <t>MC289 (8)</t>
  </si>
  <si>
    <t>289-3-1</t>
  </si>
  <si>
    <t>Tumor noticed 8/21/14</t>
  </si>
  <si>
    <t>Male #5183-01 sac'ed 8/21/14 - sick (labored breathing, hunched)</t>
  </si>
  <si>
    <t>MC 285/B</t>
  </si>
  <si>
    <t>Sac - sick; hunched, labored breathing</t>
  </si>
  <si>
    <t>05569-01 (b)</t>
  </si>
  <si>
    <t>Female #5491-00 FD 8/16/14 - suffered severe lacerations on back, infection?</t>
  </si>
  <si>
    <t>Female 04942-00 (w) in 8/21/14</t>
  </si>
  <si>
    <t>8/22/14 (9)</t>
  </si>
  <si>
    <t>MC271 (9)</t>
  </si>
  <si>
    <t>271-4-1</t>
  </si>
  <si>
    <t>Tumor noticed 8/22/14</t>
  </si>
  <si>
    <t>MC 316  8/22/14</t>
  </si>
  <si>
    <t>MC 316 8/22/14</t>
  </si>
  <si>
    <t>Mating ended/sac'ed 6/19/14</t>
  </si>
  <si>
    <t>Male #5570-00 in 8/22/14</t>
  </si>
  <si>
    <t>Tumor noticed 8/11/14</t>
  </si>
  <si>
    <t>05673-00 (b)</t>
  </si>
  <si>
    <t>05674-01 (b)</t>
  </si>
  <si>
    <t>05678-00 (w) ptenf/f ink f/f</t>
  </si>
  <si>
    <t>05679-01 (w) pten f/f ink f/f</t>
  </si>
  <si>
    <t>05680-03 (w) pten f/f ink f/f</t>
  </si>
  <si>
    <t xml:space="preserve"> PDGFA</t>
  </si>
  <si>
    <t>PDGFA 8/23/14 (5ul)</t>
  </si>
  <si>
    <t>8/23/14 (6)</t>
  </si>
  <si>
    <t>283-3-1</t>
  </si>
  <si>
    <t>8/24/14 (6)</t>
  </si>
  <si>
    <t>289B-2-1</t>
  </si>
  <si>
    <t>8/25/14 (5)</t>
  </si>
  <si>
    <t>280-4-1</t>
  </si>
  <si>
    <t>Tumor noticed 8/25/14</t>
  </si>
  <si>
    <t>Tumor noticed 8/26/14</t>
  </si>
  <si>
    <t>Tumor noticed 8/26/14 (upper back/spine)</t>
  </si>
  <si>
    <t>Tumor noticed 8/26/14 (right neck/shoulder)</t>
  </si>
  <si>
    <t>Male #5014 sac'ed 8/26/14 - sick</t>
  </si>
  <si>
    <t>Male #5119-11 sac'ed 8/26/14 - sick</t>
  </si>
  <si>
    <t>284-3-2</t>
  </si>
  <si>
    <t>8/27/14 (7)</t>
  </si>
  <si>
    <t>MC268 (7)</t>
  </si>
  <si>
    <t>Tumor noticed 8/27/14</t>
  </si>
  <si>
    <t>298-1-2</t>
  </si>
  <si>
    <t>05691-00</t>
  </si>
  <si>
    <t>05692-30</t>
  </si>
  <si>
    <t>05693-00</t>
  </si>
  <si>
    <t>05694-01</t>
  </si>
  <si>
    <t>05695-03</t>
  </si>
  <si>
    <t>05698-00</t>
  </si>
  <si>
    <t>05699-01</t>
  </si>
  <si>
    <t>05700-03</t>
  </si>
  <si>
    <t>05701-00</t>
  </si>
  <si>
    <t>05702-01</t>
  </si>
  <si>
    <t>05703-03</t>
  </si>
  <si>
    <t>05704-10</t>
  </si>
  <si>
    <t>05705-00</t>
  </si>
  <si>
    <t>05706-01</t>
  </si>
  <si>
    <t>2 animals- MC 288</t>
  </si>
  <si>
    <t>Ink wt, Pten wt</t>
  </si>
  <si>
    <t>EGFRvIII(O) + EGFRwt + Cre</t>
  </si>
  <si>
    <t>Mated with ATRX #4 8/27/14</t>
  </si>
  <si>
    <t>Mated with ATRX #5 8/27/14</t>
  </si>
  <si>
    <t>Mated with ATRX #6 8/27/14</t>
  </si>
  <si>
    <t>5 animals -MC 289B</t>
  </si>
  <si>
    <t>EGFRvIII(O) and EGFRwt and Cre 8/27/14 (5ul)</t>
  </si>
  <si>
    <t>MC289B (5)</t>
  </si>
  <si>
    <t>05536-31 f/+</t>
  </si>
  <si>
    <t>8/28/14 (6)</t>
  </si>
  <si>
    <t>298-2-1</t>
  </si>
  <si>
    <t>Tumor noticed 8/28/14</t>
  </si>
  <si>
    <t>05659-03</t>
  </si>
  <si>
    <t>Tumor noticed 8/28/14 (right ear/shoulder)</t>
  </si>
  <si>
    <t>Tumor noticed 8/28/14 (upper back/spine)</t>
  </si>
  <si>
    <t>Mating ended/sac'ed 8/28/14 (Housekeeping)</t>
  </si>
  <si>
    <t>MC 317 8/28/14</t>
  </si>
  <si>
    <t>MC 319 8/28/14</t>
  </si>
  <si>
    <t>MC 320 8/28/14</t>
  </si>
  <si>
    <t>MC 321 8/28/14</t>
  </si>
  <si>
    <t>7 animals - MC299B</t>
  </si>
  <si>
    <t>Tumor noticed 8/29/14 (mid back/spine)</t>
  </si>
  <si>
    <t>MC 322 8/29/14</t>
  </si>
  <si>
    <t>8/31/14 (7)</t>
  </si>
  <si>
    <t>276-5-1</t>
  </si>
  <si>
    <t>Tumor noticed 8/31/14 (right base of tail)</t>
  </si>
  <si>
    <t>Tumor noticed 8/31/14 (right neck/cheek)</t>
  </si>
  <si>
    <t>05640-90 (two ear notches in left ear)</t>
  </si>
  <si>
    <t>Tumor noticed 9/1/14</t>
  </si>
  <si>
    <t>05690-03</t>
  </si>
  <si>
    <t>05710-10 (b)</t>
  </si>
  <si>
    <t>05711-30 (b)</t>
  </si>
  <si>
    <t>05712-11 (w)</t>
  </si>
  <si>
    <t>05713-13 (b)</t>
  </si>
  <si>
    <t>05714-00</t>
  </si>
  <si>
    <t>05715-01</t>
  </si>
  <si>
    <t>05716-03</t>
  </si>
  <si>
    <t>05717-10</t>
  </si>
  <si>
    <t>05718-30</t>
  </si>
  <si>
    <t>05719-11</t>
  </si>
  <si>
    <t>05720-13</t>
  </si>
  <si>
    <t>05721-00</t>
  </si>
  <si>
    <t>05723-03</t>
  </si>
  <si>
    <t>05724-10</t>
  </si>
  <si>
    <t>05726-00</t>
  </si>
  <si>
    <t>05727-01</t>
  </si>
  <si>
    <t>05728-03</t>
  </si>
  <si>
    <t>05729-00</t>
  </si>
  <si>
    <t>05730-01</t>
  </si>
  <si>
    <t>05731-03</t>
  </si>
  <si>
    <t>05732-00</t>
  </si>
  <si>
    <t>05733-01</t>
  </si>
  <si>
    <t>05734-10</t>
  </si>
  <si>
    <t>05735-30</t>
  </si>
  <si>
    <t>05725-30</t>
  </si>
  <si>
    <t>Tumor noticed 9/2/14</t>
  </si>
  <si>
    <t>Sac - sick; stroke?</t>
  </si>
  <si>
    <t>05696-10</t>
  </si>
  <si>
    <t>05697-11</t>
  </si>
  <si>
    <t>MC283 (5)</t>
  </si>
  <si>
    <t>5 animals- MC283</t>
  </si>
  <si>
    <t>9/2/2014 (4)</t>
  </si>
  <si>
    <t>9/3/14 (9)</t>
  </si>
  <si>
    <t>299-2-1</t>
  </si>
  <si>
    <t>Female #4978 sac'ed 9/3/14 - sick</t>
  </si>
  <si>
    <t>Male #5044 moved to MC 283</t>
  </si>
  <si>
    <t>Male #5044-10 in 9/3/14</t>
  </si>
  <si>
    <t>MC 285</t>
  </si>
  <si>
    <t>05736-30</t>
  </si>
  <si>
    <t>05737-00</t>
  </si>
  <si>
    <t>05738-01</t>
  </si>
  <si>
    <t>05739-03</t>
  </si>
  <si>
    <t>05740-10</t>
  </si>
  <si>
    <t>05745-10</t>
  </si>
  <si>
    <t>05746-30</t>
  </si>
  <si>
    <t>05747-01</t>
  </si>
  <si>
    <t>Injected 9/2/14 With CRE Aaron</t>
  </si>
  <si>
    <t>9/4/14(7)</t>
  </si>
  <si>
    <t>7 animals -MC 303</t>
  </si>
  <si>
    <t>303-1-1</t>
  </si>
  <si>
    <t>9/5/14 (7)</t>
  </si>
  <si>
    <t>7 animals- MC307</t>
  </si>
  <si>
    <t>307-1-1</t>
  </si>
  <si>
    <t>4 animals- MC314</t>
  </si>
  <si>
    <t>314-1-1</t>
  </si>
  <si>
    <t>9/5/14 (5)</t>
  </si>
  <si>
    <t>315-1-1</t>
  </si>
  <si>
    <t>315B</t>
  </si>
  <si>
    <t>5487-03</t>
  </si>
  <si>
    <t>9/5/14 (6)</t>
  </si>
  <si>
    <t>6 animals -MC 311</t>
  </si>
  <si>
    <t>311-1-1</t>
  </si>
  <si>
    <t>Tumor noticed 9/5/14 (lefte ear/neck)</t>
  </si>
  <si>
    <t>Tumor noticed 9/5/14 (behind both ears)</t>
  </si>
  <si>
    <t>05500-11</t>
  </si>
  <si>
    <t>Sac - tumor, abscess?</t>
  </si>
  <si>
    <t>292-2-2</t>
  </si>
  <si>
    <t>299B-1-2</t>
  </si>
  <si>
    <t>300-1-2</t>
  </si>
  <si>
    <t>EGFRvIII(O) and Cre 9/5/14 (5ul)</t>
  </si>
  <si>
    <t>05748-10</t>
  </si>
  <si>
    <t>05749-30</t>
  </si>
  <si>
    <t>05750-00</t>
  </si>
  <si>
    <t>05751-01</t>
  </si>
  <si>
    <t>05752-03</t>
  </si>
  <si>
    <t>05753-10</t>
  </si>
  <si>
    <t>05754-30</t>
  </si>
  <si>
    <t>05757-00</t>
  </si>
  <si>
    <t>05758-01</t>
  </si>
  <si>
    <t>05759-03</t>
  </si>
  <si>
    <t>05760-10</t>
  </si>
  <si>
    <t>7 animals -MC 289</t>
  </si>
  <si>
    <t>05761-00</t>
  </si>
  <si>
    <t>05762-01</t>
  </si>
  <si>
    <t>05763-03</t>
  </si>
  <si>
    <t>05764-10</t>
  </si>
  <si>
    <t>05765-30</t>
  </si>
  <si>
    <t>05766-00</t>
  </si>
  <si>
    <t>05767-01</t>
  </si>
  <si>
    <t>9/5/14 (2)</t>
  </si>
  <si>
    <t>2 animals - MC296</t>
  </si>
  <si>
    <t>296-3-1</t>
  </si>
  <si>
    <t>2 animals- MC297</t>
  </si>
  <si>
    <t>2 animals -MC 302</t>
  </si>
  <si>
    <t>302-1-1</t>
  </si>
  <si>
    <t>* fostered to MC 282</t>
  </si>
  <si>
    <t>9/6/14 (6)</t>
  </si>
  <si>
    <t>MC309 (6)</t>
  </si>
  <si>
    <t>6 animals -MC 309</t>
  </si>
  <si>
    <t>309-1-1</t>
  </si>
  <si>
    <t>9/6/14 (9)</t>
  </si>
  <si>
    <t>MC310 (9)</t>
  </si>
  <si>
    <t>9 animals -MC 310</t>
  </si>
  <si>
    <t>310-1-1</t>
  </si>
  <si>
    <t>9/7/14 (3)</t>
  </si>
  <si>
    <t>3 animals - MC299B</t>
  </si>
  <si>
    <t>299B-2-1</t>
  </si>
  <si>
    <t>9/7/14 (7)</t>
  </si>
  <si>
    <t>7 animals - MC313</t>
  </si>
  <si>
    <t>313-1-1</t>
  </si>
  <si>
    <t>9/8/14 (5)</t>
  </si>
  <si>
    <t>304-1-1</t>
  </si>
  <si>
    <t>9/8/14 (8)</t>
  </si>
  <si>
    <t>292-3-1</t>
  </si>
  <si>
    <t>9/8/14 (2)</t>
  </si>
  <si>
    <t>2 animals -MC 294</t>
  </si>
  <si>
    <t>294-2-1</t>
  </si>
  <si>
    <t>Tumor noticed 9/8/14</t>
  </si>
  <si>
    <t>05768-00 (w)</t>
  </si>
  <si>
    <t>05769-01 (w)</t>
  </si>
  <si>
    <t>05770-00 (b)</t>
  </si>
  <si>
    <t>05771-01 (b)</t>
  </si>
  <si>
    <t>05773-00 (w)</t>
  </si>
  <si>
    <t>05774-01 (w)</t>
  </si>
  <si>
    <t>05775-00 (b)</t>
  </si>
  <si>
    <t>05776-01 (b)</t>
  </si>
  <si>
    <t>05777-00</t>
  </si>
  <si>
    <t>05778-01</t>
  </si>
  <si>
    <t>05779-03</t>
  </si>
  <si>
    <t>05780-00</t>
  </si>
  <si>
    <t>05781-01</t>
  </si>
  <si>
    <t>05782-03</t>
  </si>
  <si>
    <t>05783-10</t>
  </si>
  <si>
    <t>05784-30</t>
  </si>
  <si>
    <t>05785-00</t>
  </si>
  <si>
    <t>05786-01</t>
  </si>
  <si>
    <t>05787-03</t>
  </si>
  <si>
    <t>FD - crush injury</t>
  </si>
  <si>
    <t xml:space="preserve">PDGFA </t>
  </si>
  <si>
    <t>7 animals -MC 292</t>
  </si>
  <si>
    <t>9/08/14 injected with Cre p8 &amp; wtAKT1 p7 JC</t>
  </si>
  <si>
    <t>sac'd for primary melanocytes 9/08/14 JC</t>
  </si>
  <si>
    <t>MC313(7)</t>
  </si>
  <si>
    <t>Cre p8 &amp; wtAKT1 p7</t>
  </si>
  <si>
    <t>MC292(7)</t>
  </si>
  <si>
    <t>EGFRvIII(O) and EGFRwt and Cre 9/8/14 (5ul)</t>
  </si>
  <si>
    <t>ERK2*** + cre</t>
  </si>
  <si>
    <t>ERK2*** + cre (looked much older!)</t>
  </si>
  <si>
    <t>8/21/14 N/C-intein split Cre (VCT 48h) MI</t>
  </si>
  <si>
    <t>8/21/14  FG12 CMV Cre (VCT 48h) MI</t>
  </si>
  <si>
    <t>N/C-intein split Cre (VCT 48h)</t>
  </si>
  <si>
    <t>FG12 CMV Cre (VCT 48h)</t>
  </si>
  <si>
    <t>9/8/14  FG12 CMV Cre (VCT 72h) MI</t>
  </si>
  <si>
    <t>MC299(8)</t>
  </si>
  <si>
    <t>MC300(7)</t>
  </si>
  <si>
    <t>MC299B(7)</t>
  </si>
  <si>
    <t>Sac - tumor, seizures</t>
  </si>
  <si>
    <t>Female # 5096-03 FD 9/8/14</t>
  </si>
  <si>
    <t>Male #5139-00 sac'ed 9/8/14</t>
  </si>
  <si>
    <t>05743-03</t>
  </si>
  <si>
    <t>05755-03</t>
  </si>
  <si>
    <t>05756-11</t>
  </si>
  <si>
    <t>EGFRvIII(O) + EGFRwt</t>
  </si>
  <si>
    <t>i321</t>
  </si>
  <si>
    <t>i322</t>
  </si>
  <si>
    <t>i323</t>
  </si>
  <si>
    <t>i324</t>
  </si>
  <si>
    <t>i325</t>
  </si>
  <si>
    <t>i326</t>
  </si>
  <si>
    <t>i327</t>
  </si>
  <si>
    <t>i328</t>
  </si>
  <si>
    <t>i329</t>
  </si>
  <si>
    <t>i330</t>
  </si>
  <si>
    <t>i331</t>
  </si>
  <si>
    <t>i332</t>
  </si>
  <si>
    <t>MC286(3)</t>
  </si>
  <si>
    <t>9/9/14 (8)</t>
  </si>
  <si>
    <t>3 animals - MC286</t>
  </si>
  <si>
    <t>286-5-1</t>
  </si>
  <si>
    <t>9/9/14 (7)</t>
  </si>
  <si>
    <t>300-2-1</t>
  </si>
  <si>
    <t>Tumor noticed 9/9/14</t>
  </si>
  <si>
    <t>Tumor noticed 9/10/14</t>
  </si>
  <si>
    <t>9/10/14 (5)</t>
  </si>
  <si>
    <t>* fostered to MC 294B</t>
  </si>
  <si>
    <t>5 animals -MC 294B</t>
  </si>
  <si>
    <t>294B-2-1</t>
  </si>
  <si>
    <t>9/10/14 (4)</t>
  </si>
  <si>
    <t>MC295 (4)</t>
  </si>
  <si>
    <t>4 animals -MC 295</t>
  </si>
  <si>
    <t>268-4-1</t>
  </si>
  <si>
    <t xml:space="preserve">05788-00 (w) </t>
  </si>
  <si>
    <t>05789-01 (w)</t>
  </si>
  <si>
    <t>05790-03 (w)</t>
  </si>
  <si>
    <t>05791-00 (b)</t>
  </si>
  <si>
    <t>05792-01 (b)</t>
  </si>
  <si>
    <t>05794-11 (ears only, no tail.  Very small)</t>
  </si>
  <si>
    <t>05795-01</t>
  </si>
  <si>
    <t>05796-00</t>
  </si>
  <si>
    <t>05797-01</t>
  </si>
  <si>
    <t>05798-03</t>
  </si>
  <si>
    <t>05799-10</t>
  </si>
  <si>
    <t>05800-30</t>
  </si>
  <si>
    <t>5 animals - MC298</t>
  </si>
  <si>
    <t>05801-00</t>
  </si>
  <si>
    <t>05802-01</t>
  </si>
  <si>
    <t>05803-03</t>
  </si>
  <si>
    <t>05804-00</t>
  </si>
  <si>
    <t>05805-01</t>
  </si>
  <si>
    <t>EGFRvIII(O) and EGFRwt 9/10/14 (5ul)</t>
  </si>
  <si>
    <t>EGFRvIII(O) + EGFRwt + Cree</t>
  </si>
  <si>
    <t>Small ear tumor</t>
  </si>
  <si>
    <t>MEK-GF+ CRE 9/10/14 JR &amp; DK</t>
  </si>
  <si>
    <t>Braf het/Pten het (to make mixed DCT-TVA;Ink4a/Arf-f/f)</t>
  </si>
  <si>
    <t>Sac  - tumor, sick</t>
  </si>
  <si>
    <t>* all died</t>
  </si>
  <si>
    <t>9/5/14 (4) - all died</t>
  </si>
  <si>
    <t>9/6/14 (2) - all died</t>
  </si>
  <si>
    <t>Braf Ca/+; Pten flox/+</t>
  </si>
  <si>
    <t>MC 318 8/28/14</t>
  </si>
  <si>
    <t>MC 301 8/1/14</t>
  </si>
  <si>
    <t>05539-11 (b)</t>
  </si>
  <si>
    <t xml:space="preserve">MC 302 </t>
  </si>
  <si>
    <t>289-3-2</t>
  </si>
  <si>
    <t>271-4-2</t>
  </si>
  <si>
    <t>312-1-1</t>
  </si>
  <si>
    <t>Mating ended/sac'ed 9/11/14</t>
  </si>
  <si>
    <t>9/12/14 (10)</t>
  </si>
  <si>
    <t>289-4-1</t>
  </si>
  <si>
    <t>Tumor noticed 9/12/14 (behind right ear/neck)</t>
  </si>
  <si>
    <t>276-5-2</t>
  </si>
  <si>
    <t>05741-10</t>
  </si>
  <si>
    <t>05742-11</t>
  </si>
  <si>
    <t>289B-2-2</t>
  </si>
  <si>
    <t>MC289(4)</t>
  </si>
  <si>
    <t>FG12 TRE BRAF (p60 48h) + TetOff + Cre</t>
  </si>
  <si>
    <t>4 animals -MC 289</t>
  </si>
  <si>
    <t>FG12 TRE BRAF (p60 48h) + TetOff + Cre 9/14/14</t>
  </si>
  <si>
    <t>5 animals -MC 316</t>
  </si>
  <si>
    <t>316-1-1</t>
  </si>
  <si>
    <t>9/13/14 (5)</t>
  </si>
  <si>
    <t>271-5-1</t>
  </si>
  <si>
    <t>All died</t>
  </si>
  <si>
    <t>9/13/14(5) all died</t>
  </si>
  <si>
    <t>2+B6077 animals -MC 289</t>
  </si>
  <si>
    <t>05707-10 (w)</t>
  </si>
  <si>
    <t>Tumor noticed 9/15/14 (base of tail)</t>
  </si>
  <si>
    <t>Tumor noticed 9/15/14 (mid back/spine)</t>
  </si>
  <si>
    <t>05709-13 (w)</t>
  </si>
  <si>
    <t>05744-11</t>
  </si>
  <si>
    <t>Nestin-TVA; ATRX</t>
  </si>
  <si>
    <t>N-TVA; ATRX</t>
  </si>
  <si>
    <t>00005-</t>
  </si>
  <si>
    <t>ATRX</t>
  </si>
  <si>
    <t>00004-</t>
  </si>
  <si>
    <t>00006-</t>
  </si>
  <si>
    <t>9/15/14 (7)</t>
  </si>
  <si>
    <t>Sac - prolapsed uterus, sick</t>
  </si>
  <si>
    <t>Female #5484-11 sac'ed 9/16/14 - sick, prolapsed uterus</t>
  </si>
  <si>
    <t>Female #5399-00 sac'ed 9/16/14 - sick.  Female #5696-10 in 9/16/14</t>
  </si>
  <si>
    <t>9/16/14 (6)</t>
  </si>
  <si>
    <t>306-1-1</t>
  </si>
  <si>
    <t>5480-03</t>
  </si>
  <si>
    <t>9/16/14 (7)</t>
  </si>
  <si>
    <t>318-1-1</t>
  </si>
  <si>
    <t>Tumor noticed 9/16/14</t>
  </si>
  <si>
    <t>Tumor noticed 9/16/14 (base of tail)</t>
  </si>
  <si>
    <t>Tumor noticed 9/16/14 (nape of neck)</t>
  </si>
  <si>
    <t>MC 323 9/16/14</t>
  </si>
  <si>
    <t>MC 323  9/11/14</t>
  </si>
  <si>
    <t>7 animals -MC325</t>
  </si>
  <si>
    <t>325-1-1</t>
  </si>
  <si>
    <t>MC 323 9/11/14 - sac'd sick 9/16/14</t>
  </si>
  <si>
    <t>9/17/14 (9)</t>
  </si>
  <si>
    <t>9 animals -MC324</t>
  </si>
  <si>
    <t>324-1-1</t>
  </si>
  <si>
    <t>9/17/14 (3)</t>
  </si>
  <si>
    <t>05806-00</t>
  </si>
  <si>
    <t>05807-01</t>
  </si>
  <si>
    <t>05808-00</t>
  </si>
  <si>
    <t>05809-01</t>
  </si>
  <si>
    <t>05810-03</t>
  </si>
  <si>
    <t>05813-00</t>
  </si>
  <si>
    <t>05814-01</t>
  </si>
  <si>
    <t>05815-03</t>
  </si>
  <si>
    <t>1 animals - MC281</t>
  </si>
  <si>
    <t>05816-10</t>
  </si>
  <si>
    <t>05817-30</t>
  </si>
  <si>
    <t>05818-11</t>
  </si>
  <si>
    <t>8 animals - MC299</t>
  </si>
  <si>
    <t>05708-11 (w)</t>
  </si>
  <si>
    <t>9/18/14 (8)</t>
  </si>
  <si>
    <t>8 animals -MC326</t>
  </si>
  <si>
    <t>326-1-1</t>
  </si>
  <si>
    <t>9/18/14 (4)</t>
  </si>
  <si>
    <t>319-1-1</t>
  </si>
  <si>
    <t>Tumor noticed 9/18/14</t>
  </si>
  <si>
    <t>FD 9/16/14</t>
  </si>
  <si>
    <t>Female #5245-01 sac'ed 9/18/14 - sick</t>
  </si>
  <si>
    <t>Sac - sick, about to die</t>
  </si>
  <si>
    <t>05819-00</t>
  </si>
  <si>
    <t>05820-03</t>
  </si>
  <si>
    <t>05821-00</t>
  </si>
  <si>
    <t>05822-01</t>
  </si>
  <si>
    <t>05823-03</t>
  </si>
  <si>
    <t>05824-10</t>
  </si>
  <si>
    <t>05825-30</t>
  </si>
  <si>
    <t>Sac healthly 600mm3 tumor (2*300 either side)</t>
  </si>
  <si>
    <t>Tumor noticed 9/19/14</t>
  </si>
  <si>
    <t xml:space="preserve">05793-00 </t>
  </si>
  <si>
    <t>9/19/14 (8)</t>
  </si>
  <si>
    <t>Ink wt; Pten wt</t>
  </si>
  <si>
    <t>DCT-TVA; Braf; Ink wt; Pten wt</t>
  </si>
  <si>
    <t>8 animals- MC322</t>
  </si>
  <si>
    <t>322-1-1</t>
  </si>
  <si>
    <t>Male #5477-10 sac'ed 9/19/14 - tumor</t>
  </si>
  <si>
    <t>9/21/14 (5) - all died</t>
  </si>
  <si>
    <t>Male #5044-10 sac'ed 9/21/14 sick ; female moved to MC 284</t>
  </si>
  <si>
    <t>Female #5244-10 in 9/21/14</t>
  </si>
  <si>
    <t>298-2-2</t>
  </si>
  <si>
    <t>283-3-2</t>
  </si>
  <si>
    <t>Tumor noticed 9/21/14</t>
  </si>
  <si>
    <t>FD 9/21/14</t>
  </si>
  <si>
    <t>pten wt</t>
  </si>
  <si>
    <t>05826-11</t>
  </si>
  <si>
    <t>05827-10</t>
  </si>
  <si>
    <t>05828-30</t>
  </si>
  <si>
    <t>05829-00</t>
  </si>
  <si>
    <t>05830-01</t>
  </si>
  <si>
    <t>05831-03</t>
  </si>
  <si>
    <t>05832-10</t>
  </si>
  <si>
    <t>05833-30</t>
  </si>
  <si>
    <t>05834-00</t>
  </si>
  <si>
    <t>05835-01</t>
  </si>
  <si>
    <t>05836-03</t>
  </si>
  <si>
    <t>05837-10</t>
  </si>
  <si>
    <t>4 animals- MC315</t>
  </si>
  <si>
    <t>05838-00 (w)</t>
  </si>
  <si>
    <t>05839-00 (b)</t>
  </si>
  <si>
    <t>05840-01 (b)</t>
  </si>
  <si>
    <t>05841-00 (w)</t>
  </si>
  <si>
    <t>05844-00</t>
  </si>
  <si>
    <t>05845-01</t>
  </si>
  <si>
    <t>05846-03</t>
  </si>
  <si>
    <t>05847-10</t>
  </si>
  <si>
    <t>05848-30</t>
  </si>
  <si>
    <t>05849-00</t>
  </si>
  <si>
    <t>05850-01</t>
  </si>
  <si>
    <t>05851-03</t>
  </si>
  <si>
    <t>05852-03</t>
  </si>
  <si>
    <t>05853-10</t>
  </si>
  <si>
    <t>05854-00</t>
  </si>
  <si>
    <t>05855-00</t>
  </si>
  <si>
    <t>05856-01</t>
  </si>
  <si>
    <t>05857-08 (2 punches in right ear)</t>
  </si>
  <si>
    <t>05858-10</t>
  </si>
  <si>
    <t>05859-30</t>
  </si>
  <si>
    <t>05860-00 (b)</t>
  </si>
  <si>
    <t>05861-01 (b)</t>
  </si>
  <si>
    <t>05862-03 (b)</t>
  </si>
  <si>
    <t>05863-00 (w)</t>
  </si>
  <si>
    <t>05864-01 (w)</t>
  </si>
  <si>
    <t>05865-00 (b)</t>
  </si>
  <si>
    <t>05866-01 (b)</t>
  </si>
  <si>
    <t>05867-03 (b)</t>
  </si>
  <si>
    <t>05868-10 (b)</t>
  </si>
  <si>
    <t>Tumor noticed 9/22/14</t>
  </si>
  <si>
    <t>9/23/14 (7)</t>
  </si>
  <si>
    <t>7 animals - MC281</t>
  </si>
  <si>
    <t>281-5-1</t>
  </si>
  <si>
    <t>9/23/14 (2)</t>
  </si>
  <si>
    <t>2 animals -MC 308</t>
  </si>
  <si>
    <t>308-1-1</t>
  </si>
  <si>
    <t>05869-00 (w)</t>
  </si>
  <si>
    <t>05870-01 (w)</t>
  </si>
  <si>
    <t>05871-03 (w)</t>
  </si>
  <si>
    <t>05872-00 (w)</t>
  </si>
  <si>
    <t>05873-00 (b)</t>
  </si>
  <si>
    <t>05874-01 (b)</t>
  </si>
  <si>
    <t>05875-03 (b)</t>
  </si>
  <si>
    <t>05876-00</t>
  </si>
  <si>
    <t>4 animals- MC304</t>
  </si>
  <si>
    <t>05877-01</t>
  </si>
  <si>
    <t>05878-03</t>
  </si>
  <si>
    <t>05879-10</t>
  </si>
  <si>
    <t>05880-00 (w)</t>
  </si>
  <si>
    <t>05881-00 (b)</t>
  </si>
  <si>
    <t>05882-01 (b)</t>
  </si>
  <si>
    <t>05883-00 (w)</t>
  </si>
  <si>
    <t>05884-00 (b)</t>
  </si>
  <si>
    <t>05885-01 (b)</t>
  </si>
  <si>
    <t>05886-03 (b)</t>
  </si>
  <si>
    <t>NTVA; Ink4a/Arf flox/flox; Pten flox/flox</t>
  </si>
  <si>
    <t>MC 285 5/16/14- sac sick</t>
  </si>
  <si>
    <t>female sac'd 9/24/14</t>
  </si>
  <si>
    <t>05713-13</t>
  </si>
  <si>
    <t>Tumor noticed 9/24/14 (left low back)</t>
  </si>
  <si>
    <t>Tumor noticed 9/24/14 (right mid back)</t>
  </si>
  <si>
    <t>sac - spasms</t>
  </si>
  <si>
    <t>female #4942 sac'ed 9/24/14, sick</t>
  </si>
  <si>
    <t>9/25/14 (6)</t>
  </si>
  <si>
    <t>317-1-1</t>
  </si>
  <si>
    <t>Tumor noticed 9/25/14</t>
  </si>
  <si>
    <t>MC 314 8/14/14; MC 297 9/25/14</t>
  </si>
  <si>
    <t>05811-10</t>
  </si>
  <si>
    <t>05812-11</t>
  </si>
  <si>
    <t>299-2-2</t>
  </si>
  <si>
    <t>MC 327 9/23/14</t>
  </si>
  <si>
    <t>MC 328 9/23/14</t>
  </si>
  <si>
    <t>MC 329 9/23/14</t>
  </si>
  <si>
    <t>307-1-2</t>
  </si>
  <si>
    <t>05842-03 (b)</t>
  </si>
  <si>
    <t>05843-11 (b)</t>
  </si>
  <si>
    <t>296-3-2</t>
  </si>
  <si>
    <t>281-3-2</t>
  </si>
  <si>
    <t>9/24/14 (1) - all died</t>
  </si>
  <si>
    <t>309-1-2</t>
  </si>
  <si>
    <t>310-1-2</t>
  </si>
  <si>
    <t>313-1-2</t>
  </si>
  <si>
    <t>05887-00 (w)</t>
  </si>
  <si>
    <t>05888-00 (b)</t>
  </si>
  <si>
    <t>05889-01 (b)</t>
  </si>
  <si>
    <t>05890-03 (b)</t>
  </si>
  <si>
    <t>05891-00 (b)</t>
  </si>
  <si>
    <t>05892-01 (b)</t>
  </si>
  <si>
    <t>05893-03 (b)</t>
  </si>
  <si>
    <t>05896-00</t>
  </si>
  <si>
    <t>05897-01</t>
  </si>
  <si>
    <t>05898-00</t>
  </si>
  <si>
    <t>05899-01</t>
  </si>
  <si>
    <t>300-2-2</t>
  </si>
  <si>
    <t>Mating ended/sac'ed 9/26/14 Unproductive mating</t>
  </si>
  <si>
    <t>4 animals - MC312</t>
  </si>
  <si>
    <t>9/27/14 (10)</t>
  </si>
  <si>
    <t>321-1-1</t>
  </si>
  <si>
    <t>9/28/14 (10)</t>
  </si>
  <si>
    <t>299B-3-1</t>
  </si>
  <si>
    <t>9/29/14 (4)</t>
  </si>
  <si>
    <t>304-2-1</t>
  </si>
  <si>
    <t>9/29/14 (6)</t>
  </si>
  <si>
    <t>6 animals- MC297</t>
  </si>
  <si>
    <t>297-4-1</t>
  </si>
  <si>
    <t>Tumor noticed 9/29/14</t>
  </si>
  <si>
    <t>Tumor noticed 9/29/14 (base of tail)</t>
  </si>
  <si>
    <t>Tumor noticed 9/29/14 (left base of tail)</t>
  </si>
  <si>
    <t>Tumor noticed 9/29/14 (right base of tail)</t>
  </si>
  <si>
    <t>292-3-2</t>
  </si>
  <si>
    <t>05900-00 (w)</t>
  </si>
  <si>
    <t>05901-00 (b)</t>
  </si>
  <si>
    <t>05902-01 (b)</t>
  </si>
  <si>
    <t>05903-03 (b)</t>
  </si>
  <si>
    <t>05904-00 (b)</t>
  </si>
  <si>
    <t>05905-00</t>
  </si>
  <si>
    <t>05906-01</t>
  </si>
  <si>
    <t>05907-03</t>
  </si>
  <si>
    <t>05908-10</t>
  </si>
  <si>
    <t>05909-00</t>
  </si>
  <si>
    <t>05910-01</t>
  </si>
  <si>
    <t>05911-03</t>
  </si>
  <si>
    <t>MC299B(10)</t>
  </si>
  <si>
    <t>MC321(10)</t>
  </si>
  <si>
    <t>9/30/14 (4)</t>
  </si>
  <si>
    <t>282-4-1</t>
  </si>
  <si>
    <t>9/30/14 (3)</t>
  </si>
  <si>
    <t>3 animals- MC315</t>
  </si>
  <si>
    <t>315-2-1</t>
  </si>
  <si>
    <t>Tumor noticed 9/30/14</t>
  </si>
  <si>
    <t>05894-10</t>
  </si>
  <si>
    <t>05895-11</t>
  </si>
  <si>
    <r>
      <t xml:space="preserve">05894-10 </t>
    </r>
    <r>
      <rPr>
        <sz val="10"/>
        <rFont val="Arial"/>
        <family val="2"/>
      </rPr>
      <t>Braf wt</t>
    </r>
  </si>
  <si>
    <t>Moved for shipment to NIH 9/30/14</t>
  </si>
  <si>
    <t>EGFRvIII(O) and Cre 10/1/14 (5ul)</t>
  </si>
  <si>
    <t>MC303(7)</t>
  </si>
  <si>
    <t>EGFRvIII(O) + Cre</t>
  </si>
  <si>
    <t>MC282(6)</t>
  </si>
  <si>
    <t>6 animals - MC282</t>
  </si>
  <si>
    <t>290-4-1</t>
  </si>
  <si>
    <t>8 animals - MC290</t>
  </si>
  <si>
    <t>300-3-1</t>
  </si>
  <si>
    <t>10 animals - MC300</t>
  </si>
  <si>
    <t>10/1/14 (10)</t>
  </si>
  <si>
    <t>10/1/14 (8)</t>
  </si>
  <si>
    <t>05913-00 (b)</t>
  </si>
  <si>
    <t>05914-01 (w)</t>
  </si>
  <si>
    <t>05915-03 (w)</t>
  </si>
  <si>
    <t>05916-00</t>
  </si>
  <si>
    <t>05917-01</t>
  </si>
  <si>
    <t>05918-03</t>
  </si>
  <si>
    <t>05919-00</t>
  </si>
  <si>
    <t>05920-01</t>
  </si>
  <si>
    <t>5 animals- MC306</t>
  </si>
  <si>
    <t>05921-00</t>
  </si>
  <si>
    <t>05922-01</t>
  </si>
  <si>
    <t>05923-03</t>
  </si>
  <si>
    <t>05924-10</t>
  </si>
  <si>
    <t>05925-10</t>
  </si>
  <si>
    <t>05926-30</t>
  </si>
  <si>
    <t>6 animals - MC318</t>
  </si>
  <si>
    <t>05927-00</t>
  </si>
  <si>
    <t>05929-00</t>
  </si>
  <si>
    <t>05930-01</t>
  </si>
  <si>
    <t>05931-03</t>
  </si>
  <si>
    <t>05932-10</t>
  </si>
  <si>
    <t>05933-30</t>
  </si>
  <si>
    <t>05934-11</t>
  </si>
  <si>
    <t>05935-13</t>
  </si>
  <si>
    <t>EGFRvIII(O) and EGFRwt 10/2/14 (5ul)</t>
  </si>
  <si>
    <t>N-TVA;ATRX-f/f/</t>
  </si>
  <si>
    <t>ATRXf/+</t>
  </si>
  <si>
    <t>MC290(8)</t>
  </si>
  <si>
    <t>Tumor noticed 10/1/14</t>
  </si>
  <si>
    <t>Tumor noticed 10/2/14</t>
  </si>
  <si>
    <t>10/2/14 (10)</t>
  </si>
  <si>
    <t>10 animals -MC 289</t>
  </si>
  <si>
    <t>289-5-1</t>
  </si>
  <si>
    <t>10/2/14 (6)</t>
  </si>
  <si>
    <t>296-4-1</t>
  </si>
  <si>
    <t>05936-00</t>
  </si>
  <si>
    <t>05937-01</t>
  </si>
  <si>
    <t>05938-03</t>
  </si>
  <si>
    <t>05940-30</t>
  </si>
  <si>
    <t>05941-00</t>
  </si>
  <si>
    <t>05942-01</t>
  </si>
  <si>
    <t>05943-03</t>
  </si>
  <si>
    <t>05946-00 (w)</t>
  </si>
  <si>
    <t>05947-03 (b)</t>
  </si>
  <si>
    <t>05948-10 (b)</t>
  </si>
  <si>
    <t>05939-10</t>
  </si>
  <si>
    <t>5 animals- MC319</t>
  </si>
  <si>
    <t>don’t count??</t>
  </si>
  <si>
    <t>Tumor noticed 10/3/14 (left neck)</t>
  </si>
  <si>
    <t>Mating ended/sac'ed 10/3/14 - unproductive mating</t>
  </si>
  <si>
    <t>Mating ended/sac'ed 10/3/14 - housekeeping</t>
  </si>
  <si>
    <t>MC 335 10/3/14</t>
  </si>
  <si>
    <t>MC 336 10/3/14</t>
  </si>
  <si>
    <t>MC 338 10/3/14</t>
  </si>
  <si>
    <t>MC 337 10/3/14</t>
  </si>
  <si>
    <t>MC 333 9/26/14</t>
  </si>
  <si>
    <t>FG12 CMV BRAF (VCT 48h) + Cre 10/5/14</t>
  </si>
  <si>
    <t>MC289(10)</t>
  </si>
  <si>
    <t>FG12 CMV BRAF (VCT 48h) + Cre</t>
  </si>
  <si>
    <t>sac -sick</t>
  </si>
  <si>
    <t>10/6/14 (2) - fostered to MC 290 (marked)</t>
  </si>
  <si>
    <t>Tumor noticed 10/6/14</t>
  </si>
  <si>
    <t>Tumor noticed 10/6/14 (mid back)</t>
  </si>
  <si>
    <t>Tumor noticed 10/6/14 (left leg)</t>
  </si>
  <si>
    <t>Tumor noticed 10/6/14 (left base of tail)</t>
  </si>
  <si>
    <t>05949-00</t>
  </si>
  <si>
    <t>05950-01</t>
  </si>
  <si>
    <t>05951-03</t>
  </si>
  <si>
    <t>05952-00</t>
  </si>
  <si>
    <t>05953-01</t>
  </si>
  <si>
    <t>05954-03</t>
  </si>
  <si>
    <t>05955-10</t>
  </si>
  <si>
    <t>05956-30</t>
  </si>
  <si>
    <t>316-1-2</t>
  </si>
  <si>
    <t>325-1-2</t>
  </si>
  <si>
    <t>N-TVA;ATRX-f/f</t>
  </si>
  <si>
    <t>306-1-2</t>
  </si>
  <si>
    <t>10/7/14 (7)</t>
  </si>
  <si>
    <t>7 animals -MC 316</t>
  </si>
  <si>
    <t>316-2-1</t>
  </si>
  <si>
    <t>Tumor noticed 10/7/14</t>
  </si>
  <si>
    <t>05722-11</t>
  </si>
  <si>
    <t>324-1-2</t>
  </si>
  <si>
    <t>Tumor noticed 10/7/14 (base of tail</t>
  </si>
  <si>
    <t>326-1-2</t>
  </si>
  <si>
    <t>05944-10 (b)</t>
  </si>
  <si>
    <t>05945-11 (b)</t>
  </si>
  <si>
    <t>3 animals- MC306</t>
  </si>
  <si>
    <t>306-2-1</t>
  </si>
  <si>
    <t>3 animals -MC 271</t>
  </si>
  <si>
    <t>271-6-1</t>
  </si>
  <si>
    <t>Tumor noticed 10/8/14</t>
  </si>
  <si>
    <t>05772-03 (b)</t>
  </si>
  <si>
    <t xml:space="preserve">Sac-Paralysed </t>
  </si>
  <si>
    <t>10/8/14 (3) all died</t>
  </si>
  <si>
    <t>10/8/14 (3) - all died</t>
  </si>
  <si>
    <t>10/8/14 (9)</t>
  </si>
  <si>
    <t>9 animals -MC325</t>
  </si>
  <si>
    <t>325-2-1</t>
  </si>
  <si>
    <t>10/8/14 (5)</t>
  </si>
  <si>
    <t>280-5-1</t>
  </si>
  <si>
    <t>05957-00</t>
  </si>
  <si>
    <t>05958-01</t>
  </si>
  <si>
    <t>05959-03</t>
  </si>
  <si>
    <t>05960-10</t>
  </si>
  <si>
    <t>05961-30</t>
  </si>
  <si>
    <t>05962-11</t>
  </si>
  <si>
    <t>05963-13</t>
  </si>
  <si>
    <t>05964-00</t>
  </si>
  <si>
    <t>05965-01</t>
  </si>
  <si>
    <t>05966-03</t>
  </si>
  <si>
    <t>05967-00</t>
  </si>
  <si>
    <t>05968-01</t>
  </si>
  <si>
    <t>05969-03</t>
  </si>
  <si>
    <t>05970-10</t>
  </si>
  <si>
    <t>5 animals - MC317</t>
  </si>
  <si>
    <t>&gt; Mice sent to NIH 9/30/14</t>
  </si>
  <si>
    <t>10/10/14 (8)</t>
  </si>
  <si>
    <t>299-3-1</t>
  </si>
  <si>
    <t>10/10/14 (9)</t>
  </si>
  <si>
    <t>9 animals - MC298</t>
  </si>
  <si>
    <t>298-4-1</t>
  </si>
  <si>
    <t>322-1-2</t>
  </si>
  <si>
    <t>10/13/14 (11)</t>
  </si>
  <si>
    <t>313-2-1</t>
  </si>
  <si>
    <t>10/12/14 (7)</t>
  </si>
  <si>
    <t>7 animals- MC320</t>
  </si>
  <si>
    <t>320-1-1</t>
  </si>
  <si>
    <t>289B-3-1</t>
  </si>
  <si>
    <t>10/13/14 (9)</t>
  </si>
  <si>
    <t>302-2-1</t>
  </si>
  <si>
    <t>9 animals -MC326</t>
  </si>
  <si>
    <t>326-2-1</t>
  </si>
  <si>
    <t>10/13/14 (4)</t>
  </si>
  <si>
    <t>319-2-1</t>
  </si>
  <si>
    <t>05804-00 (b) +/+</t>
  </si>
  <si>
    <r>
      <rPr>
        <sz val="10"/>
        <color rgb="FF008000"/>
        <rFont val="Arial"/>
        <family val="2"/>
      </rPr>
      <t>05686-00
05687-01</t>
    </r>
    <r>
      <rPr>
        <sz val="10"/>
        <color indexed="8"/>
        <rFont val="Arial"/>
        <family val="2"/>
      </rPr>
      <t xml:space="preserve">
05688-03 f/+</t>
    </r>
  </si>
  <si>
    <t>05949-00 f/+</t>
  </si>
  <si>
    <t>05951-03 f/+</t>
  </si>
  <si>
    <t>05955-10 f/+</t>
  </si>
  <si>
    <t>05956-30 f/+</t>
  </si>
  <si>
    <t>Sac - sick (paralysis)</t>
  </si>
  <si>
    <t>Tumor noticed 10/13/14</t>
  </si>
  <si>
    <t>05587-11</t>
  </si>
  <si>
    <t>Tumor noticed 10/13/14 (2 @ midback)</t>
  </si>
  <si>
    <t>Tumor noticed 10/13/14 (right base of tail)</t>
  </si>
  <si>
    <t>Tumor noticed 10/13/14 (rigth base of tail)</t>
  </si>
  <si>
    <t>Tumor noticed 10/13/14 (left neck)</t>
  </si>
  <si>
    <t>Tumor noticed 10/13/14 (right neck)</t>
  </si>
  <si>
    <t>05971-00 (b)</t>
  </si>
  <si>
    <t>05972-01 (b)</t>
  </si>
  <si>
    <t>05973-03 (b)</t>
  </si>
  <si>
    <t>05974-10 (b)</t>
  </si>
  <si>
    <t>05975-30 (b)</t>
  </si>
  <si>
    <t>05976-00 (w)</t>
  </si>
  <si>
    <t>05977-00 (b)</t>
  </si>
  <si>
    <t>05978-01 (b)</t>
  </si>
  <si>
    <t>05979-03 (b)</t>
  </si>
  <si>
    <t>9 animals- MC321</t>
  </si>
  <si>
    <t>9 animals - MC299B</t>
  </si>
  <si>
    <t>05980-00 (w)</t>
  </si>
  <si>
    <t>05981-01 (w)</t>
  </si>
  <si>
    <t>05982-00 (b)</t>
  </si>
  <si>
    <t>05983-01 (b)</t>
  </si>
  <si>
    <t>05984-03 (b)</t>
  </si>
  <si>
    <t>05985-00 (w)</t>
  </si>
  <si>
    <t>05986-01 (w)</t>
  </si>
  <si>
    <t>05987-00 (b)</t>
  </si>
  <si>
    <t>05988-01 (b)</t>
  </si>
  <si>
    <t>Tumor noticed 10/13/14 (hydrocephaly?)</t>
  </si>
  <si>
    <t>05989-10</t>
  </si>
  <si>
    <t>05990-03</t>
  </si>
  <si>
    <t>05991-10</t>
  </si>
  <si>
    <t>05992-30</t>
  </si>
  <si>
    <t>05995-00</t>
  </si>
  <si>
    <t>05996-01</t>
  </si>
  <si>
    <t>05997-03</t>
  </si>
  <si>
    <t>05998-10</t>
  </si>
  <si>
    <t>05999-11 (ears only)</t>
  </si>
  <si>
    <t>06000-13 (ears only)</t>
  </si>
  <si>
    <t>06001-00</t>
  </si>
  <si>
    <t>06002-01</t>
  </si>
  <si>
    <t>06005-00</t>
  </si>
  <si>
    <t>06006-01</t>
  </si>
  <si>
    <t>06007-03</t>
  </si>
  <si>
    <t>06008-10</t>
  </si>
  <si>
    <t>06009-30</t>
  </si>
  <si>
    <t>2 animals- MC315B</t>
  </si>
  <si>
    <t>281-5-2</t>
  </si>
  <si>
    <t>pup sac'd for primary melanocyte isolation</t>
  </si>
  <si>
    <t xml:space="preserve"> MC313 (8)</t>
  </si>
  <si>
    <t>281-6-1</t>
  </si>
  <si>
    <t>329-1-1</t>
  </si>
  <si>
    <t>05680-03 (w)</t>
  </si>
  <si>
    <t>10/15/14 (7)</t>
  </si>
  <si>
    <t>10/15/14 (6)</t>
  </si>
  <si>
    <t>Tumor noticed 10/15/14 (left ear)</t>
  </si>
  <si>
    <t>i333</t>
  </si>
  <si>
    <t>i334</t>
  </si>
  <si>
    <t>i335</t>
  </si>
  <si>
    <t>i336</t>
  </si>
  <si>
    <t>i337</t>
  </si>
  <si>
    <t>i338</t>
  </si>
  <si>
    <t>i339</t>
  </si>
  <si>
    <t>i340</t>
  </si>
  <si>
    <t>i341</t>
  </si>
  <si>
    <t>i342</t>
  </si>
  <si>
    <t>i343</t>
  </si>
  <si>
    <t>i344</t>
  </si>
  <si>
    <t>i346</t>
  </si>
  <si>
    <t>i347</t>
  </si>
  <si>
    <t>i348</t>
  </si>
  <si>
    <t>i349</t>
  </si>
  <si>
    <t>i350</t>
  </si>
  <si>
    <t>FG12 CMV BRAF (delta513 48h) + Cre</t>
  </si>
  <si>
    <t>FG12 CMV BRAF (delta513 48h) + Cre 10/16/14</t>
  </si>
  <si>
    <t>10/13/14 (10)</t>
  </si>
  <si>
    <t>MC302(10)</t>
  </si>
  <si>
    <t>10/16/14 (6)</t>
  </si>
  <si>
    <t>05679-01 (w)</t>
  </si>
  <si>
    <t>317-2-1</t>
  </si>
  <si>
    <t>Tumor noticed 10/16/14</t>
  </si>
  <si>
    <t>10/16/14 (8)</t>
  </si>
  <si>
    <t>323-1-1</t>
  </si>
  <si>
    <t>06011-01</t>
  </si>
  <si>
    <t>06012-03</t>
  </si>
  <si>
    <t>06013-10</t>
  </si>
  <si>
    <t>06014-30</t>
  </si>
  <si>
    <t>06015-11</t>
  </si>
  <si>
    <t>06016-13</t>
  </si>
  <si>
    <t>06017-31</t>
  </si>
  <si>
    <t>06020-00 (w)</t>
  </si>
  <si>
    <t>06021-01 (w)</t>
  </si>
  <si>
    <t>06022-03 (w)</t>
  </si>
  <si>
    <t>06023-00 (b)</t>
  </si>
  <si>
    <t>06024-01 (b)</t>
  </si>
  <si>
    <t>06025-03 (b)</t>
  </si>
  <si>
    <t>06026-10 (b)</t>
  </si>
  <si>
    <t>06027-30 (b)</t>
  </si>
  <si>
    <t>wtAKT1 p12 + Cre p9</t>
  </si>
  <si>
    <t>injected w/ wtAKT1 p 12 + Cre p9 jc 10/14/14</t>
  </si>
  <si>
    <t>10/17/14 (4)</t>
  </si>
  <si>
    <t>4 animals - MC330</t>
  </si>
  <si>
    <t>330-1-1</t>
  </si>
  <si>
    <t>Tumor noticed 10/17/14</t>
  </si>
  <si>
    <t>Tumor noticed 10/147/14 (hydrocephaly)</t>
  </si>
  <si>
    <t>05928-11</t>
  </si>
  <si>
    <t>321-1-2</t>
  </si>
  <si>
    <t>299B-3-2</t>
  </si>
  <si>
    <t>05993-13</t>
  </si>
  <si>
    <t>05994-11</t>
  </si>
  <si>
    <t>06003-03</t>
  </si>
  <si>
    <t>06004-11</t>
  </si>
  <si>
    <t>2 females (5451-00, 5456-10) sac'ed 10/15/14 - unproductive mating</t>
  </si>
  <si>
    <t>MC 293 7/31/14; MC 301; MC 338</t>
  </si>
  <si>
    <t>MC 339 10/17/14</t>
  </si>
  <si>
    <t>10/18/14 (4)</t>
  </si>
  <si>
    <t>4 animals -MC 311</t>
  </si>
  <si>
    <t>311-2-1</t>
  </si>
  <si>
    <t>10/18/14 (7)</t>
  </si>
  <si>
    <t>7 animals - MC332</t>
  </si>
  <si>
    <t>332-1-1</t>
  </si>
  <si>
    <t>10/19/14 (8)</t>
  </si>
  <si>
    <t>8 animals -MC 309</t>
  </si>
  <si>
    <t>309-2-1</t>
  </si>
  <si>
    <t>10/19/14 (5)</t>
  </si>
  <si>
    <t>5 animals- MC315</t>
  </si>
  <si>
    <t>315-3-1</t>
  </si>
  <si>
    <t>Tumor noticed 10/20/14 (left base of tail)</t>
  </si>
  <si>
    <t>Tumor noticed 10/20/14 (both ears)</t>
  </si>
  <si>
    <t>Tumor noticed 10/20/14 (multiple all around head and shoulders)</t>
  </si>
  <si>
    <t>Tumor noticed 10/20/14 (mid back)</t>
  </si>
  <si>
    <t>Tumor noticed 10/20/14 (low back)</t>
  </si>
  <si>
    <t>331-1-1</t>
  </si>
  <si>
    <t>Xmas?</t>
  </si>
  <si>
    <t>ERK2*** &amp; Cre</t>
  </si>
  <si>
    <t>AKT1(ΔPH) &amp; Cre</t>
  </si>
  <si>
    <t>MC311(4)</t>
  </si>
  <si>
    <t>MC331(5)</t>
  </si>
  <si>
    <t>MC332(7)</t>
  </si>
  <si>
    <t>10/21/14 (9)</t>
  </si>
  <si>
    <t>Tumor noticed 10/21/14</t>
  </si>
  <si>
    <t>10/20/2014 (5) - all died</t>
  </si>
  <si>
    <t>290-4-2</t>
  </si>
  <si>
    <t>06010-03</t>
  </si>
  <si>
    <t>06018-03 (w)</t>
  </si>
  <si>
    <t>06028-00</t>
  </si>
  <si>
    <t>06030-03</t>
  </si>
  <si>
    <t>06031-10</t>
  </si>
  <si>
    <t>06032-30</t>
  </si>
  <si>
    <t>06033-11</t>
  </si>
  <si>
    <t>06034-00</t>
  </si>
  <si>
    <t>06035-01</t>
  </si>
  <si>
    <t>06036-03</t>
  </si>
  <si>
    <t>06037-10</t>
  </si>
  <si>
    <t>06038-00</t>
  </si>
  <si>
    <t>06039-01</t>
  </si>
  <si>
    <t>06040-03</t>
  </si>
  <si>
    <t>06041-00</t>
  </si>
  <si>
    <t>06042-10</t>
  </si>
  <si>
    <t>5 animals - MC296</t>
  </si>
  <si>
    <t>06029-01</t>
  </si>
  <si>
    <t xml:space="preserve">05994-11 </t>
  </si>
  <si>
    <t>06043-00 (w)</t>
  </si>
  <si>
    <t>06044-00 (b)</t>
  </si>
  <si>
    <t>06045-01 (b)</t>
  </si>
  <si>
    <t>06046-03 (b)</t>
  </si>
  <si>
    <t>06047-10 (b)</t>
  </si>
  <si>
    <t>06048-00 (b)</t>
  </si>
  <si>
    <t>06049-01 (b)</t>
  </si>
  <si>
    <t>06050-00</t>
  </si>
  <si>
    <t>06051-01</t>
  </si>
  <si>
    <t>06052-03</t>
  </si>
  <si>
    <t>06053-00</t>
  </si>
  <si>
    <t>06054-01</t>
  </si>
  <si>
    <t>06055-03</t>
  </si>
  <si>
    <t>06056-10</t>
  </si>
  <si>
    <t>06057-30</t>
  </si>
  <si>
    <t>06058-11</t>
  </si>
  <si>
    <t>10/22/14 (5)</t>
  </si>
  <si>
    <t>5 animals - MC299B</t>
  </si>
  <si>
    <t>299B-4-1</t>
  </si>
  <si>
    <t>Tumor noticed 10/22/14</t>
  </si>
  <si>
    <t>10/23/14 (5)</t>
  </si>
  <si>
    <t>MC297 (5)</t>
  </si>
  <si>
    <t>297-5-1</t>
  </si>
  <si>
    <t>337-1-1</t>
  </si>
  <si>
    <t>Injected 10/23/14 With Arf6-Q67L CRE Aaron</t>
  </si>
  <si>
    <t>10/24/14 (10)</t>
  </si>
  <si>
    <t>335-1-1</t>
  </si>
  <si>
    <t>10/24/14 (6)</t>
  </si>
  <si>
    <t>290-5-1</t>
  </si>
  <si>
    <t>6 animals- MC321</t>
  </si>
  <si>
    <t>321-2-1</t>
  </si>
  <si>
    <t>296-5-1</t>
  </si>
  <si>
    <t>Tumor noticed 10/24/14 (between shoulder blades)</t>
  </si>
  <si>
    <t>289-5-2</t>
  </si>
  <si>
    <t>289-5-3</t>
  </si>
  <si>
    <t>296-4-2</t>
  </si>
  <si>
    <t>Female #5244-00 FD 10/23/14</t>
  </si>
  <si>
    <t>Mating ended/sac'ed 10/23/14 - unproductive mating</t>
  </si>
  <si>
    <t>MC 341 10/23/14</t>
  </si>
  <si>
    <t>MC 342 10/23/14</t>
  </si>
  <si>
    <t>MC 343 10/23/14</t>
  </si>
  <si>
    <t>MC 344 10/23/14</t>
  </si>
  <si>
    <t>AKT1(ΔPH) &amp; Cre -- (DK) 10-24-14</t>
  </si>
  <si>
    <t>Pten flox/+</t>
  </si>
  <si>
    <t>DCT-TVA; Braf; Pten flox/+</t>
  </si>
  <si>
    <t>8 animals - MC313</t>
  </si>
  <si>
    <t>Sac - tumor 10/24</t>
  </si>
  <si>
    <t>MC337(3)</t>
  </si>
  <si>
    <t>3 animals- MC337</t>
  </si>
  <si>
    <t>10/26/14 (5)</t>
  </si>
  <si>
    <t>10/27/14 (9)</t>
  </si>
  <si>
    <t>307-2-1</t>
  </si>
  <si>
    <t>10/27/14 (4)</t>
  </si>
  <si>
    <t>289-6-1</t>
  </si>
  <si>
    <t>06059-00</t>
  </si>
  <si>
    <t>06060-01</t>
  </si>
  <si>
    <t>06061-03</t>
  </si>
  <si>
    <t>06062-10</t>
  </si>
  <si>
    <t>06063-30</t>
  </si>
  <si>
    <t>06064-00</t>
  </si>
  <si>
    <t>06065-01</t>
  </si>
  <si>
    <t>06066-03</t>
  </si>
  <si>
    <t>06067-00</t>
  </si>
  <si>
    <t>06068-01</t>
  </si>
  <si>
    <t>06069-03</t>
  </si>
  <si>
    <t>06070-00</t>
  </si>
  <si>
    <t>06071-01</t>
  </si>
  <si>
    <t>06072-03</t>
  </si>
  <si>
    <t>06073-10</t>
  </si>
  <si>
    <t>06074-30</t>
  </si>
  <si>
    <t>06075-11</t>
  </si>
  <si>
    <t>06076-00</t>
  </si>
  <si>
    <t>06077-01</t>
  </si>
  <si>
    <t>06078-03</t>
  </si>
  <si>
    <t>06079-10</t>
  </si>
  <si>
    <t>06080-00</t>
  </si>
  <si>
    <t>06081-01</t>
  </si>
  <si>
    <t>06082-03</t>
  </si>
  <si>
    <t>06083-10</t>
  </si>
  <si>
    <t>Tumor noticed 10/27/14 (right hip)</t>
  </si>
  <si>
    <t>Tumor noticed 10/27/14 (mid back/spine)</t>
  </si>
  <si>
    <t xml:space="preserve">   </t>
  </si>
  <si>
    <t>MC315B(5)</t>
  </si>
  <si>
    <t>MEK-GF &amp; CRE</t>
  </si>
  <si>
    <t>TRE-myrAkt1-HA (ΔPH ) &amp; Cre (1st inj)………..TRE-myrAkt1-HA (ΔPH )  &amp; Tet-off-IRES-Cre (2nd inj)</t>
  </si>
  <si>
    <t>ERK2*** &amp; cre</t>
  </si>
  <si>
    <t>ERK2*** &amp; cre (litter older pups 3 times larger than 310-)</t>
  </si>
  <si>
    <t>Tumor noticed 10/28/14</t>
  </si>
  <si>
    <t>Tumor noticed 10/28/14 (behind ears/neck)</t>
  </si>
  <si>
    <t>Male #5207-01 FD 10/29/14</t>
  </si>
  <si>
    <t>06085-01</t>
  </si>
  <si>
    <t>06086-00</t>
  </si>
  <si>
    <t>06087-01</t>
  </si>
  <si>
    <t>06088-03</t>
  </si>
  <si>
    <t>06089-10</t>
  </si>
  <si>
    <t>06090-30</t>
  </si>
  <si>
    <t>06091-00</t>
  </si>
  <si>
    <t>06092-01</t>
  </si>
  <si>
    <t>06093-03</t>
  </si>
  <si>
    <t>06094-10</t>
  </si>
  <si>
    <t>06095-00</t>
  </si>
  <si>
    <t>06096-01</t>
  </si>
  <si>
    <t>06097-03</t>
  </si>
  <si>
    <t>06098-10</t>
  </si>
  <si>
    <t>8 animals -MC 302</t>
  </si>
  <si>
    <t>06099-00</t>
  </si>
  <si>
    <t>06100-01</t>
  </si>
  <si>
    <t>06101-03</t>
  </si>
  <si>
    <t>06102-10</t>
  </si>
  <si>
    <t>06103-00</t>
  </si>
  <si>
    <t>06104-01</t>
  </si>
  <si>
    <t>06105-03</t>
  </si>
  <si>
    <t>06106-10</t>
  </si>
  <si>
    <t>06107-30</t>
  </si>
  <si>
    <t>06108-00 (w)</t>
  </si>
  <si>
    <t>06109-00 (w)</t>
  </si>
  <si>
    <t>06110-00 (b)</t>
  </si>
  <si>
    <t>3 animals- MC319</t>
  </si>
  <si>
    <t>5 animals - MC281</t>
  </si>
  <si>
    <t>06111-00</t>
  </si>
  <si>
    <t>06112-01</t>
  </si>
  <si>
    <t>06113-00</t>
  </si>
  <si>
    <t>06114-01</t>
  </si>
  <si>
    <t>06115-03</t>
  </si>
  <si>
    <t>06084-00</t>
  </si>
  <si>
    <t>295-3-1</t>
  </si>
  <si>
    <t>N-TVA;ATRX-f/+;Ink4a/Arf flox/+</t>
  </si>
  <si>
    <t>N-TVA;ATRX-f/+</t>
  </si>
  <si>
    <t>N-TVA;ATRX-f/f;Ink4a/Arf-f/+</t>
  </si>
  <si>
    <t>05912-00 (w)</t>
  </si>
  <si>
    <t>10/30/14 (7)</t>
  </si>
  <si>
    <t>316-3-1</t>
  </si>
  <si>
    <t>Tumor noticed 10/30/14</t>
  </si>
  <si>
    <t>Tumor noticed 10/31/14 (behind ears/neck)</t>
  </si>
  <si>
    <t>06116-00</t>
  </si>
  <si>
    <t>06117-01</t>
  </si>
  <si>
    <t>06118-00</t>
  </si>
  <si>
    <t>06119-01</t>
  </si>
  <si>
    <t>06120-03</t>
  </si>
  <si>
    <t>06121-10</t>
  </si>
  <si>
    <t>6 animals - MC329</t>
  </si>
  <si>
    <t>06122-03</t>
  </si>
  <si>
    <t>06123-11</t>
  </si>
  <si>
    <t>06124-30</t>
  </si>
  <si>
    <t>3 animals - MC328</t>
  </si>
  <si>
    <t>06127-00</t>
  </si>
  <si>
    <t>06128-01</t>
  </si>
  <si>
    <t>06129-03</t>
  </si>
  <si>
    <t>6 animals- MC323</t>
  </si>
  <si>
    <t>06130-00 (w)</t>
  </si>
  <si>
    <t>06131-01 (w)</t>
  </si>
  <si>
    <t>06132-00 (b)</t>
  </si>
  <si>
    <t>06133-01 (b)</t>
  </si>
  <si>
    <t>316-2-2</t>
  </si>
  <si>
    <t>325-2-2</t>
  </si>
  <si>
    <t xml:space="preserve">F </t>
  </si>
  <si>
    <t>298-4-2</t>
  </si>
  <si>
    <t>298-4-3</t>
  </si>
  <si>
    <t>Sac - tumor (10/31/14) DK</t>
  </si>
  <si>
    <t>11/2/14 (2)</t>
  </si>
  <si>
    <t>319-3-1</t>
  </si>
  <si>
    <t>2 animals- MC319</t>
  </si>
  <si>
    <t>11/2/14 (6)</t>
  </si>
  <si>
    <t>299-4-1</t>
  </si>
  <si>
    <t>Tumor noticed 11/3/14</t>
  </si>
  <si>
    <t>Tumor noticed 11/2/14</t>
  </si>
  <si>
    <t>06136-00</t>
  </si>
  <si>
    <t>06137-01</t>
  </si>
  <si>
    <t>06138-03</t>
  </si>
  <si>
    <t>06139-00</t>
  </si>
  <si>
    <t>06140-00</t>
  </si>
  <si>
    <t>06141-01</t>
  </si>
  <si>
    <t>06142-03</t>
  </si>
  <si>
    <t>06144-00</t>
  </si>
  <si>
    <t>06145-01</t>
  </si>
  <si>
    <t>06146-03</t>
  </si>
  <si>
    <t>06147-10</t>
  </si>
  <si>
    <t>06148-00</t>
  </si>
  <si>
    <t>06149-01</t>
  </si>
  <si>
    <t>06150-03</t>
  </si>
  <si>
    <t>06151-00</t>
  </si>
  <si>
    <t>06152-01</t>
  </si>
  <si>
    <t>06153-03</t>
  </si>
  <si>
    <t>06154-00</t>
  </si>
  <si>
    <t>06155-01</t>
  </si>
  <si>
    <t>06156-03</t>
  </si>
  <si>
    <t>06157-10</t>
  </si>
  <si>
    <t>06158-30</t>
  </si>
  <si>
    <t>313-2-2</t>
  </si>
  <si>
    <t>320-1-2</t>
  </si>
  <si>
    <t>302-2-2</t>
  </si>
  <si>
    <t>326-2-2</t>
  </si>
  <si>
    <t>11/4/14 (5)</t>
  </si>
  <si>
    <t>06159-00</t>
  </si>
  <si>
    <t>06160-01</t>
  </si>
  <si>
    <t>06161-03</t>
  </si>
  <si>
    <t>06162-10</t>
  </si>
  <si>
    <t>4 animals - MC331</t>
  </si>
  <si>
    <t>281-6-2</t>
  </si>
  <si>
    <t>329-1-2</t>
  </si>
  <si>
    <t>Female sac'ed 10/31/14- housekeeping</t>
  </si>
  <si>
    <t>Mating ended/sac'ed 10/31/14 - housekeeping</t>
  </si>
  <si>
    <t>AKT1(ΔPH) &amp; Cre -- (DK) 11-3-14</t>
  </si>
  <si>
    <t>MC299(6)</t>
  </si>
  <si>
    <t>11/5/14 (7)</t>
  </si>
  <si>
    <t>7 animals - MC317</t>
  </si>
  <si>
    <t>317-3-1</t>
  </si>
  <si>
    <t>8 animals- MC304</t>
  </si>
  <si>
    <t>06163-00</t>
  </si>
  <si>
    <t>06164-01</t>
  </si>
  <si>
    <t>06165-03</t>
  </si>
  <si>
    <t>06166-10</t>
  </si>
  <si>
    <t>06167-00</t>
  </si>
  <si>
    <t>06168-01</t>
  </si>
  <si>
    <t>06169-03</t>
  </si>
  <si>
    <t>06170-10</t>
  </si>
  <si>
    <t>06172-03 (b)</t>
  </si>
  <si>
    <t>06173-00 (b)</t>
  </si>
  <si>
    <t>06174-01 (b)</t>
  </si>
  <si>
    <t>06175-03 (b)</t>
  </si>
  <si>
    <t>Male #5858-10 in 11/5/14</t>
  </si>
  <si>
    <t>06125-03</t>
  </si>
  <si>
    <t>06126-11</t>
  </si>
  <si>
    <t>06134-03 (w)</t>
  </si>
  <si>
    <t>06135-11 (w)</t>
  </si>
  <si>
    <t>11/6/14 (9)</t>
  </si>
  <si>
    <t>9 animals -MC 292</t>
  </si>
  <si>
    <t>292-4-1</t>
  </si>
  <si>
    <t>11/6/14 (2)</t>
  </si>
  <si>
    <t>2 animals - MC298</t>
  </si>
  <si>
    <t>298-5-1</t>
  </si>
  <si>
    <t xml:space="preserve">05802-01; </t>
  </si>
  <si>
    <t>339B</t>
  </si>
  <si>
    <t>339B-1-1</t>
  </si>
  <si>
    <t>Tumor noticed 11/6/14 (behind ears/neck)</t>
  </si>
  <si>
    <t>Tumor noticed 11/6/14 (right ribcage)</t>
  </si>
  <si>
    <t>3 animals - MC333</t>
  </si>
  <si>
    <t>06176-00</t>
  </si>
  <si>
    <t>06177-01</t>
  </si>
  <si>
    <t>06178-03</t>
  </si>
  <si>
    <t>06179-10</t>
  </si>
  <si>
    <t>06181-00 (w)</t>
  </si>
  <si>
    <t>06182-01 (w)</t>
  </si>
  <si>
    <t>06183-00 (b)</t>
  </si>
  <si>
    <t>06184-11 (w)</t>
  </si>
  <si>
    <t>06185-11 (b)</t>
  </si>
  <si>
    <t>06186-13 (b)</t>
  </si>
  <si>
    <t>330-1-2</t>
  </si>
  <si>
    <t>11/7/14 (4)</t>
  </si>
  <si>
    <t>4 animals - MC328</t>
  </si>
  <si>
    <t>328-2-1</t>
  </si>
  <si>
    <t>Tumor noticed 11/7/14 (left cheek)</t>
  </si>
  <si>
    <t>06143-30</t>
  </si>
  <si>
    <t>332-1-2</t>
  </si>
  <si>
    <t>Female #0006- sac'ed 11/6/14 housekeeping</t>
  </si>
  <si>
    <t>MC 349 11/4/14</t>
  </si>
  <si>
    <t>MC 348 11/4/14</t>
  </si>
  <si>
    <t>05900-00</t>
  </si>
  <si>
    <t>05904-00</t>
  </si>
  <si>
    <t>06052-03 f/+;+/+</t>
  </si>
  <si>
    <t>06055-03 f/f; +/+</t>
  </si>
  <si>
    <t>06115-03 f/f</t>
  </si>
  <si>
    <t>06125-03 f/+</t>
  </si>
  <si>
    <t>05947-03</t>
  </si>
  <si>
    <t>11/9/2014 (7)</t>
  </si>
  <si>
    <t>320-2-1</t>
  </si>
  <si>
    <t>11/9/14 (4)</t>
  </si>
  <si>
    <t>330-2-1</t>
  </si>
  <si>
    <t>Male #5180-00 sac'ed 11/10/14 - hind legs paralyzed</t>
  </si>
  <si>
    <t>06187-00</t>
  </si>
  <si>
    <t>06188-01</t>
  </si>
  <si>
    <t>06189-03</t>
  </si>
  <si>
    <t>06190-00</t>
  </si>
  <si>
    <t>06192-03</t>
  </si>
  <si>
    <t>06193-10</t>
  </si>
  <si>
    <t>06194-30</t>
  </si>
  <si>
    <t>8 animals -MC 335</t>
  </si>
  <si>
    <t>5 animals - MC290</t>
  </si>
  <si>
    <t>06195-00</t>
  </si>
  <si>
    <t>06196-01</t>
  </si>
  <si>
    <t>06197-03</t>
  </si>
  <si>
    <t>06200-00 (b)</t>
  </si>
  <si>
    <t>06201-01 (b)</t>
  </si>
  <si>
    <t>06204-00 (w)</t>
  </si>
  <si>
    <t>06205-00 (b)</t>
  </si>
  <si>
    <t>06202-03 (b)</t>
  </si>
  <si>
    <t>06203-10 (b)</t>
  </si>
  <si>
    <t>06206-00</t>
  </si>
  <si>
    <t>06207-01</t>
  </si>
  <si>
    <t>06208-03</t>
  </si>
  <si>
    <t>06209-00</t>
  </si>
  <si>
    <t>06210-00</t>
  </si>
  <si>
    <t>06213-01</t>
  </si>
  <si>
    <t>06214-03</t>
  </si>
  <si>
    <t>06215-10</t>
  </si>
  <si>
    <t>7 animals - MC296</t>
  </si>
  <si>
    <t>06216-30</t>
  </si>
  <si>
    <t>4 animals - MC318</t>
  </si>
  <si>
    <t>AKT1(ΔPH) &amp; Cre -- (DK) 10-28-14</t>
  </si>
  <si>
    <t>Tumor noticed 11/11/14</t>
  </si>
  <si>
    <t>DCT-TVA; pten flox/+; Braf Ca/Ca; Ink4a/Arf flox/+</t>
  </si>
  <si>
    <t>DCT-TVA;Braf-CA/CA (Ink wt, Pten wt)</t>
  </si>
  <si>
    <t>DCT-TVA; BRAF-CA/+;Ink4a/Arf-f/f;Ptenf/f</t>
  </si>
  <si>
    <t>05912-00</t>
  </si>
  <si>
    <t>05913-10</t>
  </si>
  <si>
    <t>05841-00</t>
  </si>
  <si>
    <t>05842-03</t>
  </si>
  <si>
    <t>5948-10</t>
  </si>
  <si>
    <t>DCT-TVA;Ink4a/Arf flox/flox; Braf Ca/Ca; pten-f/+</t>
  </si>
  <si>
    <t>(Rowan) 355</t>
  </si>
  <si>
    <t>(Rowan) 356</t>
  </si>
  <si>
    <t>06019-01</t>
  </si>
  <si>
    <t>06020-00</t>
  </si>
  <si>
    <t>Mating ended 11/10/14</t>
  </si>
  <si>
    <t>Mating ended/sac'ed 11/10/14 unproductive mating</t>
  </si>
  <si>
    <t>Mating ended/sac'ed 11/10/14 housekeeping</t>
  </si>
  <si>
    <t>Mating ended/sac'ed 11/10/14 - housekeeping</t>
  </si>
  <si>
    <t>Female #5237-01 sac'ed 11/10/14</t>
  </si>
  <si>
    <t>06019-01 (b)</t>
  </si>
  <si>
    <t>MC 353 11/11/14</t>
  </si>
  <si>
    <t>MC 354 11/11/14</t>
  </si>
  <si>
    <t xml:space="preserve">283-3-1 </t>
  </si>
  <si>
    <t>2 animals -MC 310</t>
  </si>
  <si>
    <t>310-2-1</t>
  </si>
  <si>
    <t>06217-00 (w)</t>
  </si>
  <si>
    <t>06218-00 (b)</t>
  </si>
  <si>
    <t>5 animals- MC315B</t>
  </si>
  <si>
    <t>06219-00</t>
  </si>
  <si>
    <t>06220-01</t>
  </si>
  <si>
    <t>06222-01</t>
  </si>
  <si>
    <t>06223-03</t>
  </si>
  <si>
    <t>8 animals- MC307</t>
  </si>
  <si>
    <t>06224-00</t>
  </si>
  <si>
    <t>06226-00</t>
  </si>
  <si>
    <t>06227-01</t>
  </si>
  <si>
    <t>06228-03</t>
  </si>
  <si>
    <t>06229-10</t>
  </si>
  <si>
    <t>06230-30</t>
  </si>
  <si>
    <t>06231-11</t>
  </si>
  <si>
    <t>06233-01</t>
  </si>
  <si>
    <t>06234-03</t>
  </si>
  <si>
    <t>06235-10</t>
  </si>
  <si>
    <t>309-2-2</t>
  </si>
  <si>
    <t>304-2-2</t>
  </si>
  <si>
    <t>06171-10 (w)</t>
  </si>
  <si>
    <t>337-1-2</t>
  </si>
  <si>
    <t>297-6-1</t>
  </si>
  <si>
    <t>11/12/14 (4)</t>
  </si>
  <si>
    <t>4 animals -MC 342</t>
  </si>
  <si>
    <t>342-1-1</t>
  </si>
  <si>
    <t>11/12/14 (5)</t>
  </si>
  <si>
    <t>5 animals - MC332</t>
  </si>
  <si>
    <t>332-2-1</t>
  </si>
  <si>
    <t>11/12/14 (3)</t>
  </si>
  <si>
    <t>339-1-1</t>
  </si>
  <si>
    <t>3 animals - MC339</t>
  </si>
  <si>
    <t>Tumor noticed 11/12/14 (left ear)</t>
  </si>
  <si>
    <t>Tumor noticed 11/12/14 (right ear)</t>
  </si>
  <si>
    <t>11/12/14 (6)</t>
  </si>
  <si>
    <t>296-5-2</t>
  </si>
  <si>
    <t>335-1-2</t>
  </si>
  <si>
    <t>06198-10</t>
  </si>
  <si>
    <t>06199-11</t>
  </si>
  <si>
    <t>Sac - houseekeping</t>
  </si>
  <si>
    <t>MC 350 11/11/14</t>
  </si>
  <si>
    <t>Mating ended/sac'ed 11/13/14 - unproductive mating</t>
  </si>
  <si>
    <t>Female #5179 sac'ed 11/13/14 - housekeeping</t>
  </si>
  <si>
    <t>11/14/14 (6)</t>
  </si>
  <si>
    <t>6 animals - MC331</t>
  </si>
  <si>
    <t>331-2-1</t>
  </si>
  <si>
    <t>6 animals -MC 336</t>
  </si>
  <si>
    <t>336-1-1</t>
  </si>
  <si>
    <t>11/14/14 (4)</t>
  </si>
  <si>
    <t>337-2-1</t>
  </si>
  <si>
    <t>Mating ended/sac'ed - unproductive mating 11/10/14</t>
  </si>
  <si>
    <t>343-1-1</t>
  </si>
  <si>
    <t>11/12/14 (2) all died</t>
  </si>
  <si>
    <t>06211-11</t>
  </si>
  <si>
    <t>06212-13</t>
  </si>
  <si>
    <t>06221-10</t>
  </si>
  <si>
    <t>MC 353 11/10/14</t>
  </si>
  <si>
    <t>MC 355 11/14/14</t>
  </si>
  <si>
    <t>MC 356 11/14/14</t>
  </si>
  <si>
    <t>MC 357 11/14/14</t>
  </si>
  <si>
    <t>MC332(5)</t>
  </si>
  <si>
    <t>AKT1(ΔPH) &amp; Cre -- (DK) 11-12-14</t>
  </si>
  <si>
    <t>AKT1(ΔPH) &amp; Cre -- (DK) 10-20-14</t>
  </si>
  <si>
    <t>ERK2*** &amp; Cre -- (DK) 10-20-14</t>
  </si>
  <si>
    <t xml:space="preserve">TRE-myrAKT-HA (ΔPH) &amp; Cre -- (DK) 9/29/14  </t>
  </si>
  <si>
    <t xml:space="preserve">TRE-myrAKT-HA (ΔPH) &amp; TO-IRES Cre -- (DK) 10/1/14  </t>
  </si>
  <si>
    <t xml:space="preserve">MEK-GF &amp; CRE -- (JR &amp; DK) 9/10/14 </t>
  </si>
  <si>
    <t>ERK2*** + cre (JR)</t>
  </si>
  <si>
    <t>ERK2*** + cre (looked much older!) (JR)</t>
  </si>
  <si>
    <t xml:space="preserve">MEK-GF&amp; CRE -- (JR &amp; DK) 7/28/2014 </t>
  </si>
  <si>
    <t xml:space="preserve">MEK-GF &amp; CRE -- (JR &amp; DK) 7/16/2014 </t>
  </si>
  <si>
    <t>HB-EGF(wt) and Cre 11/17/14 (5ul)</t>
  </si>
  <si>
    <t>MC289(3)</t>
  </si>
  <si>
    <t>HB-EGF(wt) and Cre</t>
  </si>
  <si>
    <t>11/15/14 (7)</t>
  </si>
  <si>
    <t>300-4-1</t>
  </si>
  <si>
    <t>11/15/14 (9)</t>
  </si>
  <si>
    <t>11/16/14 (8)</t>
  </si>
  <si>
    <t>06232-10</t>
  </si>
  <si>
    <t>335-2-1</t>
  </si>
  <si>
    <t>11/16/14 (6)</t>
  </si>
  <si>
    <t>6 animals- MC315</t>
  </si>
  <si>
    <t>315-4-1</t>
  </si>
  <si>
    <t>315B-3-1</t>
  </si>
  <si>
    <t>Tumor noticed 11/17/14</t>
  </si>
  <si>
    <t>Tumor noticed 11/17/14 (right mid back)</t>
  </si>
  <si>
    <t>MC315(6)</t>
  </si>
  <si>
    <t>AKT1(ΔPH) &amp; Cre -- (DK) 11/17/14</t>
  </si>
  <si>
    <t>307-2-2</t>
  </si>
  <si>
    <t>11/17/14 (5)</t>
  </si>
  <si>
    <t>296-6-1</t>
  </si>
  <si>
    <t>318-3-1</t>
  </si>
  <si>
    <t>11/18/14 (8)</t>
  </si>
  <si>
    <t>8 animals- MC321</t>
  </si>
  <si>
    <t>321-3-1</t>
  </si>
  <si>
    <t>* fostered to MC 299 - mom not feeding well</t>
  </si>
  <si>
    <t>06236-00</t>
  </si>
  <si>
    <t>06237-00</t>
  </si>
  <si>
    <t>06238-01</t>
  </si>
  <si>
    <t>06239-03</t>
  </si>
  <si>
    <t>06240-10</t>
  </si>
  <si>
    <t>06241-30</t>
  </si>
  <si>
    <t>AKT1(ΔPH) &amp; Cre -- (DK) 11/18/14</t>
  </si>
  <si>
    <t>MC335(7)</t>
  </si>
  <si>
    <t>7 animals -MC 335</t>
  </si>
  <si>
    <t>HB-EGF(wt) and Cre 11/19/14 (5ul)</t>
  </si>
  <si>
    <t>11/19/14 (4)</t>
  </si>
  <si>
    <t>316-4-1</t>
  </si>
  <si>
    <t>06191-01</t>
  </si>
  <si>
    <t>Braf het/Pten het (to recreate DCT-TVA;Ink4a/Arf-f/f)</t>
  </si>
  <si>
    <t>06131-01</t>
  </si>
  <si>
    <t>06134-03</t>
  </si>
  <si>
    <t>DCT-TVA;Ink4a/Arf flox/flox; Braf Ca/+; pten-f/+</t>
  </si>
  <si>
    <t>Sac - tumors (11/20/14) DK</t>
  </si>
  <si>
    <t>06225-11</t>
  </si>
  <si>
    <t>06242-01</t>
  </si>
  <si>
    <t>06243-03</t>
  </si>
  <si>
    <t>06244-00 (w)</t>
  </si>
  <si>
    <t>06245-00 (b)</t>
  </si>
  <si>
    <t>06246-01 (b)</t>
  </si>
  <si>
    <t>06247-03 (b)</t>
  </si>
  <si>
    <t>06248-00 (b)</t>
  </si>
  <si>
    <t>06249-01 (b)</t>
  </si>
  <si>
    <t>06250-03 (b)</t>
  </si>
  <si>
    <t>06251-10 (b)</t>
  </si>
  <si>
    <t>06252-30 (b)</t>
  </si>
  <si>
    <t>3 animals - MC339B</t>
  </si>
  <si>
    <t>06253-00</t>
  </si>
  <si>
    <t>06254-00</t>
  </si>
  <si>
    <t>11/22/14 ( 5)</t>
  </si>
  <si>
    <t>1 animals - MC333</t>
  </si>
  <si>
    <t>11/9/14 (1)</t>
  </si>
  <si>
    <t>333-1-1</t>
  </si>
  <si>
    <t>319-4-1</t>
  </si>
  <si>
    <t>11/24/14 (8)</t>
  </si>
  <si>
    <t>8 animals -MC348</t>
  </si>
  <si>
    <t>348-1-1</t>
  </si>
  <si>
    <t>Nestin-TVA; ATRX flox/flox</t>
  </si>
  <si>
    <t>7 animals -MC349</t>
  </si>
  <si>
    <t>349-1-1</t>
  </si>
  <si>
    <t>11/24/14 (5)</t>
  </si>
  <si>
    <t>299-5-1</t>
  </si>
  <si>
    <t>Tumor noticed 11/24/14 (mid back)</t>
  </si>
  <si>
    <t>Tumor noticed 11/24/14 (left hip)</t>
  </si>
  <si>
    <t>Tumor noticed 11/24/14 (right neck behind ear)</t>
  </si>
  <si>
    <t>Tumor noticed 11/24/14 (right shoulder)</t>
  </si>
  <si>
    <t>Tumor noticed 11/24/14 (nape of neck)</t>
  </si>
  <si>
    <t>Tumor noticed 11/21/14 (nape of neck)</t>
  </si>
  <si>
    <t>Tumor noticed 11/21/14 (right ear)</t>
  </si>
  <si>
    <t>Tumor noticed 11/21/14 (right neck)</t>
  </si>
  <si>
    <t>289B-4-1</t>
  </si>
  <si>
    <t>3 animals -MC 289B</t>
  </si>
  <si>
    <t>11/20/14 (3) all died</t>
  </si>
  <si>
    <t>10/13/14 (6) all died</t>
  </si>
  <si>
    <t>Female #5241-10 sac'ed 11/21/14 sick, losing pups</t>
  </si>
  <si>
    <t>Tumor noticed 11/20/14 (left leg(</t>
  </si>
  <si>
    <t>Tumor noticed 11/20/14 (right temple)</t>
  </si>
  <si>
    <t>Tumor noticed 11/20/14 (above right eye)</t>
  </si>
  <si>
    <t>06256-00</t>
  </si>
  <si>
    <t>06257-00</t>
  </si>
  <si>
    <t>06258-01</t>
  </si>
  <si>
    <t>06259-03</t>
  </si>
  <si>
    <t>06260-00</t>
  </si>
  <si>
    <t>06261-01</t>
  </si>
  <si>
    <t>06262-03</t>
  </si>
  <si>
    <t>06263-10</t>
  </si>
  <si>
    <t>06264-00</t>
  </si>
  <si>
    <t>5 animals- MC320</t>
  </si>
  <si>
    <t>06266-00 (b)</t>
  </si>
  <si>
    <t>06267-01 (b)</t>
  </si>
  <si>
    <t>06268-03 (b)</t>
  </si>
  <si>
    <t>06269-00 (w)</t>
  </si>
  <si>
    <t>Mating ended/sac'ed 11/20/14 housekeeping</t>
  </si>
  <si>
    <t>Sac - housekeeping, swollen cheek/face</t>
  </si>
  <si>
    <t>Female #5894-10 sac'ed 11/20/14 - tumor, male moved to MC 323</t>
  </si>
  <si>
    <t>MC 352 11/11/14</t>
  </si>
  <si>
    <t>Sac -  housekeeping</t>
  </si>
  <si>
    <t>MC 360 11/21/14</t>
  </si>
  <si>
    <t>MC 361 11/21/14</t>
  </si>
  <si>
    <t>MC 362 11/21/14</t>
  </si>
  <si>
    <t>MC 363 11/21/14</t>
  </si>
  <si>
    <t>Sac -tumor (11/24/14) DK</t>
  </si>
  <si>
    <t>11/25/14 (4)</t>
  </si>
  <si>
    <t>4 animals -MC 310</t>
  </si>
  <si>
    <t>310-3-1</t>
  </si>
  <si>
    <t>311-3-1</t>
  </si>
  <si>
    <t>06270-00 (b)</t>
  </si>
  <si>
    <t>06271-00 (w)</t>
  </si>
  <si>
    <t>06272-01 (w)</t>
  </si>
  <si>
    <t>06273-03 (w)</t>
  </si>
  <si>
    <t>06275-00</t>
  </si>
  <si>
    <t>06276-01</t>
  </si>
  <si>
    <t>06277-03</t>
  </si>
  <si>
    <t>06278-10</t>
  </si>
  <si>
    <t>11/26/14 (9)</t>
  </si>
  <si>
    <t>329-2-1</t>
  </si>
  <si>
    <t>348B</t>
  </si>
  <si>
    <t>05905-00;</t>
  </si>
  <si>
    <t>;05928-11</t>
  </si>
  <si>
    <t>349B</t>
  </si>
  <si>
    <t>348B-1-1</t>
  </si>
  <si>
    <t>Tumor noticed 11/26/14 (nape of neck)</t>
  </si>
  <si>
    <t>Tumor noticed 11/26/14 (left ear)</t>
  </si>
  <si>
    <t>06279-00</t>
  </si>
  <si>
    <t>06280-01</t>
  </si>
  <si>
    <t>06281-03</t>
  </si>
  <si>
    <t>06282-00 (w)</t>
  </si>
  <si>
    <t>06283-01 (w)</t>
  </si>
  <si>
    <t>06284-00 (b)</t>
  </si>
  <si>
    <t>06285-01 (b)</t>
  </si>
  <si>
    <t>06286-00 (w)</t>
  </si>
  <si>
    <t>06287-01 (w)</t>
  </si>
  <si>
    <t>11/26/14 (8)</t>
  </si>
  <si>
    <t>349B-1-1</t>
  </si>
  <si>
    <t>292-4-2</t>
  </si>
  <si>
    <t>06256-01 (w) p f/f ink f/f</t>
  </si>
  <si>
    <t>11/29/2014 (4)</t>
  </si>
  <si>
    <t>4 animals- MC323B</t>
  </si>
  <si>
    <t>323B-1-1</t>
  </si>
  <si>
    <t>323B</t>
  </si>
  <si>
    <t>11/29/14 (8))</t>
  </si>
  <si>
    <t>313-3-1</t>
  </si>
  <si>
    <t>12/1/14 (4)</t>
  </si>
  <si>
    <t>330-3-1</t>
  </si>
  <si>
    <t>Tumor noticed 12/1/14</t>
  </si>
  <si>
    <t>Female #5364 FD 12/1/14, Male #5488 sac'ed 12/1/14</t>
  </si>
  <si>
    <t>Male #5490 FD 12/1/14</t>
  </si>
  <si>
    <t>Mating ended/sac'ed 12/1/14 unproductive mating</t>
  </si>
  <si>
    <t>1 animals -MC 289</t>
  </si>
  <si>
    <t>06288-10</t>
  </si>
  <si>
    <t>06289-00</t>
  </si>
  <si>
    <t>06290-01</t>
  </si>
  <si>
    <t>06291-03</t>
  </si>
  <si>
    <t>06292-10</t>
  </si>
  <si>
    <t>06293-00</t>
  </si>
  <si>
    <t>06294-01</t>
  </si>
  <si>
    <t>06295-03</t>
  </si>
  <si>
    <t>06296-00</t>
  </si>
  <si>
    <t>06297-01</t>
  </si>
  <si>
    <t>06299-00 (w)</t>
  </si>
  <si>
    <t>10 animals -MC 343</t>
  </si>
  <si>
    <t>06300-01 (w)</t>
  </si>
  <si>
    <t>06301-03 (w)</t>
  </si>
  <si>
    <t>06302-10 (w)</t>
  </si>
  <si>
    <t>06303-30 (w)</t>
  </si>
  <si>
    <t>06305-00 (w)</t>
  </si>
  <si>
    <t>06306-01 (w)</t>
  </si>
  <si>
    <t>06307-00 (b)</t>
  </si>
  <si>
    <t>06308-01 (b)</t>
  </si>
  <si>
    <t>5 animals -MC 344</t>
  </si>
  <si>
    <t>Tumor noticed 11/14/14 (nape of neck)</t>
  </si>
  <si>
    <t>06314-00</t>
  </si>
  <si>
    <t>06315-01</t>
  </si>
  <si>
    <t>06316-03</t>
  </si>
  <si>
    <t>06317-10</t>
  </si>
  <si>
    <t>06318-00</t>
  </si>
  <si>
    <t>06319-01</t>
  </si>
  <si>
    <t>06320-00</t>
  </si>
  <si>
    <t>06321-01</t>
  </si>
  <si>
    <t>06322-03</t>
  </si>
  <si>
    <t>06323-10</t>
  </si>
  <si>
    <t>06324-30</t>
  </si>
  <si>
    <t>06325-00</t>
  </si>
  <si>
    <t>06327-03</t>
  </si>
  <si>
    <t>06328-00</t>
  </si>
  <si>
    <t>06329-01</t>
  </si>
  <si>
    <t>06330-00</t>
  </si>
  <si>
    <t>06331-01</t>
  </si>
  <si>
    <t>06332-03</t>
  </si>
  <si>
    <t>06333-03</t>
  </si>
  <si>
    <t>4animals - MC318</t>
  </si>
  <si>
    <t>06274-10</t>
  </si>
  <si>
    <t>Tumor noticed 12/2/14 (left shoulderblade)</t>
  </si>
  <si>
    <t>Sac - tumor (DK)</t>
  </si>
  <si>
    <t>4 animals- MC351</t>
  </si>
  <si>
    <t>351-1-1</t>
  </si>
  <si>
    <t>353-1-1</t>
  </si>
  <si>
    <t>MC351 (4)</t>
  </si>
  <si>
    <t>352-1-1</t>
  </si>
  <si>
    <t>5904-00</t>
  </si>
  <si>
    <t>12/3/14 (4)</t>
  </si>
  <si>
    <t>HB-EGF(wt) and Cre 12/4/14 (5ul)</t>
  </si>
  <si>
    <t>06023-00</t>
  </si>
  <si>
    <t>06022-03</t>
  </si>
  <si>
    <t>06027-30</t>
  </si>
  <si>
    <t>(Matt) 368</t>
  </si>
  <si>
    <t>(Matt) 369</t>
  </si>
  <si>
    <t>Tumor noticed 10/20/14 ( base of tail)</t>
  </si>
  <si>
    <t>06334-00 (w)</t>
  </si>
  <si>
    <t>06335-00 (b)</t>
  </si>
  <si>
    <t>06336-01 (b)</t>
  </si>
  <si>
    <t>06337-03 (b)</t>
  </si>
  <si>
    <t>06338-10 (b)</t>
  </si>
  <si>
    <t>06340-01</t>
  </si>
  <si>
    <t>06341-03</t>
  </si>
  <si>
    <t>06342-00 (b)</t>
  </si>
  <si>
    <t>06344-00 (w)</t>
  </si>
  <si>
    <t>06345-01 (w)</t>
  </si>
  <si>
    <t>06346-03 (w)</t>
  </si>
  <si>
    <t>06347-00 (b)</t>
  </si>
  <si>
    <t>06348-01 (b)</t>
  </si>
  <si>
    <t>9 animals -MC 352</t>
  </si>
  <si>
    <t>MC352(9)</t>
  </si>
  <si>
    <t>12/3/14 (9)</t>
  </si>
  <si>
    <t>Sac - tumor (DK &amp; MT)</t>
  </si>
  <si>
    <t>Sac - no sign of primary tumor (DK)</t>
  </si>
  <si>
    <t>12/4/14 (7) - fostered to MC 336</t>
  </si>
  <si>
    <t xml:space="preserve">12/4/14 (5) </t>
  </si>
  <si>
    <t>* all genotyping required. First litter died. (5 + 7 pups from MC 289)</t>
  </si>
  <si>
    <t>336-2-1</t>
  </si>
  <si>
    <t>12/4/14 (8)</t>
  </si>
  <si>
    <t>12/4/14 (7)</t>
  </si>
  <si>
    <t>5 animals - MC300</t>
  </si>
  <si>
    <t>299B-5-1</t>
  </si>
  <si>
    <t>7 animals - MC341</t>
  </si>
  <si>
    <t>341-1-1</t>
  </si>
  <si>
    <t>12/5/14 (1) all died</t>
  </si>
  <si>
    <t>12/5/14 (9)</t>
  </si>
  <si>
    <t>332-3-1</t>
  </si>
  <si>
    <t>290-6-1</t>
  </si>
  <si>
    <t>1 animals - MC290</t>
  </si>
  <si>
    <t>Tumor noticed 12/4/14 (right ear)</t>
  </si>
  <si>
    <t>Tumor noticed 12/5/14 (left shoulder blade/rib)</t>
  </si>
  <si>
    <t>Tumor noticed 12/5/14 (top of head)</t>
  </si>
  <si>
    <t>331-2-2</t>
  </si>
  <si>
    <t>343-1-2</t>
  </si>
  <si>
    <t>343-1-3</t>
  </si>
  <si>
    <t>MC337 (4)</t>
  </si>
  <si>
    <t>4 animals- MC337</t>
  </si>
  <si>
    <t>12/6/14 (7)</t>
  </si>
  <si>
    <t>7 animals - MC356</t>
  </si>
  <si>
    <t>356-1-1</t>
  </si>
  <si>
    <t>12/7/14 (4)</t>
  </si>
  <si>
    <t>335-3-1</t>
  </si>
  <si>
    <t>12/7/14 (6)</t>
  </si>
  <si>
    <t>296-7-1</t>
  </si>
  <si>
    <t>331-3-1</t>
  </si>
  <si>
    <t>12/8/14 (8)</t>
  </si>
  <si>
    <t>309-3-1</t>
  </si>
  <si>
    <t>06298-01</t>
  </si>
  <si>
    <t>06309-00 (w)</t>
  </si>
  <si>
    <t>06310-01 (w)</t>
  </si>
  <si>
    <t>06311-03 (w)</t>
  </si>
  <si>
    <t>06312-10 (w)</t>
  </si>
  <si>
    <t>06313-30 (w)</t>
  </si>
  <si>
    <t>315-4-2</t>
  </si>
  <si>
    <t>296-6-2</t>
  </si>
  <si>
    <t>335-2-2</t>
  </si>
  <si>
    <t>06350-00 (w)</t>
  </si>
  <si>
    <t>06351-00 (b)</t>
  </si>
  <si>
    <t>06352-01 (b)</t>
  </si>
  <si>
    <t>06353-03 (b)</t>
  </si>
  <si>
    <t>316-4-2</t>
  </si>
  <si>
    <t>06354-00</t>
  </si>
  <si>
    <t>06355-01</t>
  </si>
  <si>
    <t>06356-00</t>
  </si>
  <si>
    <t>06357-01</t>
  </si>
  <si>
    <t>06358-03</t>
  </si>
  <si>
    <t>06359-10</t>
  </si>
  <si>
    <t>06360-30</t>
  </si>
  <si>
    <t>06361-00 (bl)</t>
  </si>
  <si>
    <t>06362-03</t>
  </si>
  <si>
    <t>06363-10</t>
  </si>
  <si>
    <t>06364-00</t>
  </si>
  <si>
    <t>06365-01</t>
  </si>
  <si>
    <t>06366-03</t>
  </si>
  <si>
    <t>06367-10</t>
  </si>
  <si>
    <t>06368-00 (bl)</t>
  </si>
  <si>
    <t>4 animals - MC299</t>
  </si>
  <si>
    <t>06369-00</t>
  </si>
  <si>
    <t>06370-01</t>
  </si>
  <si>
    <t>06371-03</t>
  </si>
  <si>
    <t>06372-00</t>
  </si>
  <si>
    <t>06373-00 (w)</t>
  </si>
  <si>
    <t>06374-00 (b)</t>
  </si>
  <si>
    <t>06375-01 (b)</t>
  </si>
  <si>
    <t>MC 366 11/25/14</t>
  </si>
  <si>
    <t>MC 351 11/11/14</t>
  </si>
  <si>
    <t>281-5-1B</t>
  </si>
  <si>
    <t>MC 371 12/5/14</t>
  </si>
  <si>
    <t>MC 372 12/5/14</t>
  </si>
  <si>
    <t>MC 373 12/5/14</t>
  </si>
  <si>
    <t xml:space="preserve">MC 298; MC 333; MC 371 </t>
  </si>
  <si>
    <t>MC 368 12/5/14 - TB Xferred to MVB lab</t>
  </si>
  <si>
    <t>MC 369 12/5/14 - TB Xferred to MVB lab</t>
  </si>
  <si>
    <t>MC 370 12/5/14</t>
  </si>
  <si>
    <t>Female Sac'ed 12/4/14 - wrong genotype</t>
  </si>
  <si>
    <t>Female sac'ed 12/5/14 wrong genotype</t>
  </si>
  <si>
    <t>Mating ended /sac'ed 12/4/14 (male and female sick)</t>
  </si>
  <si>
    <t>Mating ended/sac'ed 12/8/14 - housekeeping</t>
  </si>
  <si>
    <t>Sac - housekeeping; old</t>
  </si>
  <si>
    <t xml:space="preserve">FD (DK necrop) </t>
  </si>
  <si>
    <t>Cre -- (DK) 12/10/14</t>
  </si>
  <si>
    <t>MC309(8)</t>
  </si>
  <si>
    <t>06410-00</t>
  </si>
  <si>
    <t>06409-11</t>
  </si>
  <si>
    <t>06408-30</t>
  </si>
  <si>
    <t>06407-10</t>
  </si>
  <si>
    <t>06406-03</t>
  </si>
  <si>
    <t>06405-01</t>
  </si>
  <si>
    <t>06404-00</t>
  </si>
  <si>
    <t>8 animals -MC349B</t>
  </si>
  <si>
    <t>06403-01 (bl)</t>
  </si>
  <si>
    <t>06402-00 (bl)</t>
  </si>
  <si>
    <t>06401-03</t>
  </si>
  <si>
    <t>06400-01</t>
  </si>
  <si>
    <t>06399-00</t>
  </si>
  <si>
    <t>06398-30</t>
  </si>
  <si>
    <t>06397-10</t>
  </si>
  <si>
    <t>06396-03</t>
  </si>
  <si>
    <t>06395-01</t>
  </si>
  <si>
    <t>06394-00</t>
  </si>
  <si>
    <t>10 animals -MC348B</t>
  </si>
  <si>
    <t>06393-01</t>
  </si>
  <si>
    <t>06392-00</t>
  </si>
  <si>
    <t>06391-11</t>
  </si>
  <si>
    <t>06390-30</t>
  </si>
  <si>
    <t>06389-10</t>
  </si>
  <si>
    <t>06388-03</t>
  </si>
  <si>
    <t>06387-01</t>
  </si>
  <si>
    <t>06386-00</t>
  </si>
  <si>
    <t>8 animals - MC329</t>
  </si>
  <si>
    <t>06385-10</t>
  </si>
  <si>
    <t>06384-03</t>
  </si>
  <si>
    <t>06383-01</t>
  </si>
  <si>
    <t>06382-00</t>
  </si>
  <si>
    <t>06381-30</t>
  </si>
  <si>
    <t>06380-10</t>
  </si>
  <si>
    <t>06379-03</t>
  </si>
  <si>
    <t>06378-01</t>
  </si>
  <si>
    <t>06377-00</t>
  </si>
  <si>
    <t>12/10/14 (3) - all died</t>
  </si>
  <si>
    <t>Female # 5487-03 sac'ed 12/11/14 - sick</t>
  </si>
  <si>
    <t xml:space="preserve">Male #5596-11 sac'ed 12/11/14 - sick, swollen face and neck </t>
  </si>
  <si>
    <t>Male #5699-01 from MC315b IN 12/11/14</t>
  </si>
  <si>
    <t>Sac - sick - swollen face and neck</t>
  </si>
  <si>
    <t>MC 315B 10/3/14; MC 319 12/11/14</t>
  </si>
  <si>
    <t>Female #5704 moved to MC 373; male into MC 371</t>
  </si>
  <si>
    <t>ERK 2 number 9</t>
  </si>
  <si>
    <t>MEK GF number 9</t>
  </si>
  <si>
    <t>12/11/14 (5) - fostered to MC 335</t>
  </si>
  <si>
    <t>*fostered to MC 335.</t>
  </si>
  <si>
    <t>317-4-1</t>
  </si>
  <si>
    <t>12/11/2014 (12)</t>
  </si>
  <si>
    <t>12 animals -MC359</t>
  </si>
  <si>
    <t>359-1-1</t>
  </si>
  <si>
    <t>12/12/14 (7)</t>
  </si>
  <si>
    <t>316-5-1</t>
  </si>
  <si>
    <t>Tumor noticed 12/12/14 (nape of neck)</t>
  </si>
  <si>
    <t>Tumor noticed 12/12/14 (left ear)</t>
  </si>
  <si>
    <t>Tumor noticed 12/12/14 (back and neck)</t>
  </si>
  <si>
    <t>MC 315 12/12/14</t>
  </si>
  <si>
    <t>Sac - Tumor; paralyzed</t>
  </si>
  <si>
    <t xml:space="preserve">FD    </t>
  </si>
  <si>
    <t>06349-03 (b)</t>
  </si>
  <si>
    <t>MC356 (7)</t>
  </si>
  <si>
    <t>Injected with Axl &amp; Cre 12/7/2014 RA</t>
  </si>
  <si>
    <t>12/13/14 (2) - all died</t>
  </si>
  <si>
    <t>12/15/14 (4)</t>
  </si>
  <si>
    <t>299-6-1</t>
  </si>
  <si>
    <t>* clipped late. Mom died. Wasn’t sure if pups would make it - very small.</t>
  </si>
  <si>
    <t>Injected???? No label</t>
  </si>
  <si>
    <t>Tumor noticed 12/15/14 (right ear, neck)</t>
  </si>
  <si>
    <t>Tumor noticed 12/15/14</t>
  </si>
  <si>
    <t>Tumor noticed 12/12/14 (multiple on right shoulder and back)</t>
  </si>
  <si>
    <t>06412-00 (w)</t>
  </si>
  <si>
    <t>06413-01 (w)</t>
  </si>
  <si>
    <t>06414-00 (b)</t>
  </si>
  <si>
    <t>06416-00</t>
  </si>
  <si>
    <t>06417-01</t>
  </si>
  <si>
    <t>06418-03</t>
  </si>
  <si>
    <t>06419-10</t>
  </si>
  <si>
    <t>06420-30</t>
  </si>
  <si>
    <t>06421-00</t>
  </si>
  <si>
    <t>06422-01</t>
  </si>
  <si>
    <t>06423-03</t>
  </si>
  <si>
    <t>300-4-2</t>
  </si>
  <si>
    <t>06376-13 (b)</t>
  </si>
  <si>
    <t>348-1-2</t>
  </si>
  <si>
    <t>Inj w/Arf6- Q67L - AR</t>
  </si>
  <si>
    <t>Dispostion</t>
  </si>
  <si>
    <t>Necropsy</t>
  </si>
  <si>
    <t>12/15/14 (5)</t>
  </si>
  <si>
    <t>319-5-1</t>
  </si>
  <si>
    <t>12/16/14 (7)</t>
  </si>
  <si>
    <t>363-1-1</t>
  </si>
  <si>
    <t>11/24/14 (7)</t>
  </si>
  <si>
    <t>349-2-1</t>
  </si>
  <si>
    <t>DCT-TVA; BRAF-CA/+; Pten flox/+</t>
  </si>
  <si>
    <t>7 animals - MC367</t>
  </si>
  <si>
    <t>367-1-1</t>
  </si>
  <si>
    <t>329-2-2</t>
  </si>
  <si>
    <t>348B-1-2</t>
  </si>
  <si>
    <t>06411-01 (bl)</t>
  </si>
  <si>
    <t>06326-11</t>
  </si>
  <si>
    <t>Mating ended/sac'ed 12/17/14 - housekeeping</t>
  </si>
  <si>
    <t>MC 364 11/25/14</t>
  </si>
  <si>
    <t>MC 365 11/25/14</t>
  </si>
  <si>
    <t>MC 359 11/21/14</t>
  </si>
  <si>
    <t>MC 367 11/25/14</t>
  </si>
  <si>
    <t>06424-00 (b)</t>
  </si>
  <si>
    <t>06425-01 (b)</t>
  </si>
  <si>
    <t>06426-00 (w)</t>
  </si>
  <si>
    <t>06427-00 (b)</t>
  </si>
  <si>
    <t>06428-00</t>
  </si>
  <si>
    <t>06430-01</t>
  </si>
  <si>
    <t>06431-03</t>
  </si>
  <si>
    <t>06432-10</t>
  </si>
  <si>
    <t>06433-00</t>
  </si>
  <si>
    <t>06434-01</t>
  </si>
  <si>
    <t>3 animals- MC353</t>
  </si>
  <si>
    <t>06435-00</t>
  </si>
  <si>
    <t>06436-01</t>
  </si>
  <si>
    <t>06437-03</t>
  </si>
  <si>
    <t>06438-10</t>
  </si>
  <si>
    <t>06439-30</t>
  </si>
  <si>
    <t>06440-00</t>
  </si>
  <si>
    <t>06441-01</t>
  </si>
  <si>
    <t>06442-03</t>
  </si>
  <si>
    <t>06443-10</t>
  </si>
  <si>
    <t>10 animals -MC 336</t>
  </si>
  <si>
    <t>06444-00</t>
  </si>
  <si>
    <t>06445-01</t>
  </si>
  <si>
    <t>06446-03</t>
  </si>
  <si>
    <t>06447-10</t>
  </si>
  <si>
    <t>06448-30</t>
  </si>
  <si>
    <t>06449-11</t>
  </si>
  <si>
    <t>06450-00</t>
  </si>
  <si>
    <t>06451-01</t>
  </si>
  <si>
    <t>06452-03</t>
  </si>
  <si>
    <t>06453-10</t>
  </si>
  <si>
    <t>06429-00</t>
  </si>
  <si>
    <t>Sac - tumor (12/17/14) DK</t>
  </si>
  <si>
    <t>Sac - tumor (DK) (no record of any injection)</t>
  </si>
  <si>
    <t>i351</t>
  </si>
  <si>
    <t>i352</t>
  </si>
  <si>
    <t>i353</t>
  </si>
  <si>
    <t>i354</t>
  </si>
  <si>
    <t>i355</t>
  </si>
  <si>
    <t>i356</t>
  </si>
  <si>
    <t>i357</t>
  </si>
  <si>
    <t>i358</t>
  </si>
  <si>
    <t>i359</t>
  </si>
  <si>
    <t>i360</t>
  </si>
  <si>
    <t>i362</t>
  </si>
  <si>
    <t>i363</t>
  </si>
  <si>
    <t>i365</t>
  </si>
  <si>
    <t>i366</t>
  </si>
  <si>
    <t>i367</t>
  </si>
  <si>
    <t>i368</t>
  </si>
  <si>
    <t>i369</t>
  </si>
  <si>
    <t>i370</t>
  </si>
  <si>
    <t>i371</t>
  </si>
  <si>
    <t>i372</t>
  </si>
  <si>
    <t>i373</t>
  </si>
  <si>
    <t>i374</t>
  </si>
  <si>
    <t>i375</t>
  </si>
  <si>
    <t>i376</t>
  </si>
  <si>
    <t>i377</t>
  </si>
  <si>
    <t>i378</t>
  </si>
  <si>
    <t>i379</t>
  </si>
  <si>
    <t>i380</t>
  </si>
  <si>
    <t>i381</t>
  </si>
  <si>
    <t>i382</t>
  </si>
  <si>
    <t>PDGFA and PDGFRA and Cre 12/18/14 (5ul)</t>
  </si>
  <si>
    <t>6 animals - MC363</t>
  </si>
  <si>
    <t>MC363(6)</t>
  </si>
  <si>
    <t>Sac -- tumor (DK)</t>
  </si>
  <si>
    <t>Sac -- experimental endpoint (DK)</t>
  </si>
  <si>
    <t xml:space="preserve">Necropsy </t>
  </si>
  <si>
    <t>(Tumor, but no tissue or necrop)</t>
  </si>
  <si>
    <t>12/17/14 (9)</t>
  </si>
  <si>
    <t>9 animals -MC348</t>
  </si>
  <si>
    <t>348-2-1</t>
  </si>
  <si>
    <t>12/18/14 (9)</t>
  </si>
  <si>
    <t>362-1-1</t>
  </si>
  <si>
    <t>Tumor noticed 12/18/14</t>
  </si>
  <si>
    <t>Tumor noticed 12/18/14 (right lower back)</t>
  </si>
  <si>
    <t>06454-03</t>
  </si>
  <si>
    <t>06455-11</t>
  </si>
  <si>
    <t>06458-00 (w)</t>
  </si>
  <si>
    <t>06459-00 (b)</t>
  </si>
  <si>
    <t>06460-01 (b)</t>
  </si>
  <si>
    <t>06461-03 (b)</t>
  </si>
  <si>
    <t>06462-10 (b)</t>
  </si>
  <si>
    <t>06464-01 (b)</t>
  </si>
  <si>
    <t>06465-00 (w)</t>
  </si>
  <si>
    <t>06466-01 (w)</t>
  </si>
  <si>
    <t>06468-00 (b)</t>
  </si>
  <si>
    <t>06469-01 (b)</t>
  </si>
  <si>
    <t>06470-03 (b)</t>
  </si>
  <si>
    <t>06471-10 (b)</t>
  </si>
  <si>
    <t>8 animals - MC332</t>
  </si>
  <si>
    <t>06472-00</t>
  </si>
  <si>
    <t>06473-01</t>
  </si>
  <si>
    <t>06474-03</t>
  </si>
  <si>
    <t>06475-10</t>
  </si>
  <si>
    <t>06476-00</t>
  </si>
  <si>
    <t>06477-01</t>
  </si>
  <si>
    <t>06478-03</t>
  </si>
  <si>
    <t>06479-10</t>
  </si>
  <si>
    <t xml:space="preserve"> Cre 12/19/14 (5ul)</t>
  </si>
  <si>
    <t>MC362(9)</t>
  </si>
  <si>
    <t>06456-10</t>
  </si>
  <si>
    <t>06457-11</t>
  </si>
  <si>
    <t>06467-03 (b)</t>
  </si>
  <si>
    <t>06463-03 (b)</t>
  </si>
  <si>
    <t>12/18/14 (6)</t>
  </si>
  <si>
    <t>6 animals- MC323B</t>
  </si>
  <si>
    <t>323B-2-1</t>
  </si>
  <si>
    <t>MC 374 12/16/14</t>
  </si>
  <si>
    <t>MC 375 12/16/14</t>
  </si>
  <si>
    <t>MC 376 12/16/14</t>
  </si>
  <si>
    <t>06415-01 (w)</t>
  </si>
  <si>
    <t>313-3-2</t>
  </si>
  <si>
    <t>330-3-2</t>
  </si>
  <si>
    <t>351-1-2</t>
  </si>
  <si>
    <t>352-1-2</t>
  </si>
  <si>
    <t>336-2-2</t>
  </si>
  <si>
    <t>332-3-2</t>
  </si>
  <si>
    <t>364-1-1</t>
  </si>
  <si>
    <t>MC364(5)</t>
  </si>
  <si>
    <t>5 animals -MC 364</t>
  </si>
  <si>
    <t>05701-01</t>
  </si>
  <si>
    <t>05701-02</t>
  </si>
  <si>
    <t>05701-03</t>
  </si>
  <si>
    <t>05701-04</t>
  </si>
  <si>
    <t>05701-05</t>
  </si>
  <si>
    <t>all died 12/22/14</t>
  </si>
  <si>
    <t xml:space="preserve"> Cre 12/21/14 (5ul)</t>
  </si>
  <si>
    <t>12 animals -MC348B</t>
  </si>
  <si>
    <t>12/22/14 (12)</t>
  </si>
  <si>
    <t>06480-00</t>
  </si>
  <si>
    <t>06481-01</t>
  </si>
  <si>
    <t>06482-03</t>
  </si>
  <si>
    <t>06484-00</t>
  </si>
  <si>
    <t>06485-01</t>
  </si>
  <si>
    <t>06486-03</t>
  </si>
  <si>
    <t>06483-10</t>
  </si>
  <si>
    <t>06487-00</t>
  </si>
  <si>
    <t>06488-01</t>
  </si>
  <si>
    <t>06489-03</t>
  </si>
  <si>
    <t>06491-01</t>
  </si>
  <si>
    <t>06492-00</t>
  </si>
  <si>
    <t>06493-01</t>
  </si>
  <si>
    <t>06494-03</t>
  </si>
  <si>
    <t>3 animals -MC 335</t>
  </si>
  <si>
    <t>06490-00</t>
  </si>
  <si>
    <t>06495-00(w)</t>
  </si>
  <si>
    <t>06496-01(w)</t>
  </si>
  <si>
    <t>06497-03(w)</t>
  </si>
  <si>
    <t>06498-10(b)</t>
  </si>
  <si>
    <t>06500-01(b)</t>
  </si>
  <si>
    <t>06501-00</t>
  </si>
  <si>
    <t>06502-01</t>
  </si>
  <si>
    <t>06503-03</t>
  </si>
  <si>
    <t>06504-10</t>
  </si>
  <si>
    <t>06505-30</t>
  </si>
  <si>
    <t>06506-00</t>
  </si>
  <si>
    <t>06507-01</t>
  </si>
  <si>
    <t>06508-03</t>
  </si>
  <si>
    <t>06514-00(bl)</t>
  </si>
  <si>
    <t>06515-01(bl)</t>
  </si>
  <si>
    <t>06509-00(br)</t>
  </si>
  <si>
    <t>06510-01(br)</t>
  </si>
  <si>
    <t>06511-03(br)</t>
  </si>
  <si>
    <t>06512-10(br)</t>
  </si>
  <si>
    <t>06513-30(br)</t>
  </si>
  <si>
    <t>06516-00(br)</t>
  </si>
  <si>
    <t>06517-01(br)</t>
  </si>
  <si>
    <t>06518-03(br)</t>
  </si>
  <si>
    <t>06519-10(br)</t>
  </si>
  <si>
    <t>06520-30(br)</t>
  </si>
  <si>
    <t>Tumor noticed 12/15/14 (Right ear and nape of neck)</t>
  </si>
  <si>
    <t>353-2-1</t>
  </si>
  <si>
    <t>348B-2-1</t>
  </si>
  <si>
    <t>12/21/14 (7)</t>
  </si>
  <si>
    <t>330-4-1</t>
  </si>
  <si>
    <t>DCT-TVA Braf Ca/+; Pten flox/+</t>
  </si>
  <si>
    <t>4 animals - MC313</t>
  </si>
  <si>
    <t>MC 307 8/14/14;  12-24-14</t>
  </si>
  <si>
    <t>sac - experimental endpoint</t>
  </si>
  <si>
    <t>Tumor noticed 12/24/14 (right lower back)</t>
  </si>
  <si>
    <t>12-24-14 (4)</t>
  </si>
  <si>
    <t>MC 298 7/11/14;     12-24-14</t>
  </si>
  <si>
    <t>Tg/+ faint</t>
  </si>
  <si>
    <t>Tg/+faint</t>
  </si>
  <si>
    <t>12-25-14 (5)</t>
  </si>
  <si>
    <t>12/26/14(6)</t>
  </si>
  <si>
    <t>12/26/14 (8)</t>
  </si>
  <si>
    <t>12/26/14 (2)</t>
  </si>
  <si>
    <t>12/26/14 (5)</t>
  </si>
  <si>
    <t>12/26/14 (7)</t>
  </si>
  <si>
    <t>356-1-2</t>
  </si>
  <si>
    <t>296-7-2</t>
  </si>
  <si>
    <t>333-3-2</t>
  </si>
  <si>
    <t>361-1-1</t>
  </si>
  <si>
    <t>370-1-1</t>
  </si>
  <si>
    <t>8 animals -MC 370</t>
  </si>
  <si>
    <t>5 animals - MC373</t>
  </si>
  <si>
    <t>373-1-1</t>
  </si>
  <si>
    <t xml:space="preserve">06063-30; 05704 </t>
  </si>
  <si>
    <t>351-2-1</t>
  </si>
  <si>
    <t>2 animals- MC353</t>
  </si>
  <si>
    <t>373B</t>
  </si>
  <si>
    <t>06063-30;</t>
  </si>
  <si>
    <t xml:space="preserve"> 05704 (from MC 333)</t>
  </si>
  <si>
    <t>12/27/14 (1)</t>
  </si>
  <si>
    <t>MC337 (7)</t>
  </si>
  <si>
    <t>7 animals- MC337</t>
  </si>
  <si>
    <t>PDGFA and PDGFRA and Cre 12/27/14 (5ul)</t>
  </si>
  <si>
    <t>12/27/14 (4)</t>
  </si>
  <si>
    <t>12/27/14 (2)</t>
  </si>
  <si>
    <t>368-1-1</t>
  </si>
  <si>
    <t>2 animals -MC 369</t>
  </si>
  <si>
    <t>369-1-1</t>
  </si>
  <si>
    <t>5 animals - MC361</t>
  </si>
  <si>
    <t>MC361(5)</t>
  </si>
  <si>
    <t>12/28/14 (3)</t>
  </si>
  <si>
    <t>12/28/14 (6)</t>
  </si>
  <si>
    <t>6 animals -MC 342</t>
  </si>
  <si>
    <t>3 animals -MC 343</t>
  </si>
  <si>
    <t>12/26/14 (6)</t>
  </si>
  <si>
    <t>2 animals -MC 368</t>
  </si>
  <si>
    <t>12/28/14 (7)</t>
  </si>
  <si>
    <t>7 animals - MC328</t>
  </si>
  <si>
    <t>05676-02</t>
  </si>
  <si>
    <t>05676-03</t>
  </si>
  <si>
    <t>05676-04</t>
  </si>
  <si>
    <t>05676-05</t>
  </si>
  <si>
    <t>05676-06</t>
  </si>
  <si>
    <t>05676-07</t>
  </si>
  <si>
    <t>tumor noticed 12/28/14 (neck area behind ears)</t>
  </si>
  <si>
    <t>1 animals -MC 336</t>
  </si>
  <si>
    <t>336-3-1</t>
  </si>
  <si>
    <t>342-2-1</t>
  </si>
  <si>
    <t>343-2-1</t>
  </si>
  <si>
    <t>328-3-1</t>
  </si>
  <si>
    <t xml:space="preserve"> Cre 12/29/14 (5ul)</t>
  </si>
  <si>
    <t>MC328(7)</t>
  </si>
  <si>
    <t>12/29/14 (7)</t>
  </si>
  <si>
    <t>332-4-1</t>
  </si>
  <si>
    <t>06522-01(b)</t>
  </si>
  <si>
    <t>06521-00(w)</t>
  </si>
  <si>
    <t>06523-03(b)</t>
  </si>
  <si>
    <t>06524-00 (b)</t>
  </si>
  <si>
    <t>06525-01 (w)</t>
  </si>
  <si>
    <t>06526-03 (w)</t>
  </si>
  <si>
    <t>06530-</t>
  </si>
  <si>
    <t>06535-</t>
  </si>
  <si>
    <t>371-3-1</t>
  </si>
  <si>
    <t>309-3-2</t>
  </si>
  <si>
    <t>Cre -- (DK) 12/29/14</t>
  </si>
  <si>
    <t>MC342(6)</t>
  </si>
  <si>
    <t>MC343(3)</t>
  </si>
  <si>
    <t>MC332 (4)</t>
  </si>
  <si>
    <t>4 animals - MC332</t>
  </si>
  <si>
    <t>Inj w/Cre - AR 12/30/14</t>
  </si>
  <si>
    <t>06407-10 f/f;f/f</t>
  </si>
  <si>
    <t>Pten-wt</t>
  </si>
  <si>
    <t>06296-01</t>
  </si>
  <si>
    <t>06300-01</t>
  </si>
  <si>
    <t>06308-01</t>
  </si>
  <si>
    <t>12/31/14 SAC'd</t>
  </si>
  <si>
    <t>MC349 12/31/2014</t>
  </si>
  <si>
    <t>SAC- TVA negative</t>
  </si>
  <si>
    <t>06499-30(b)</t>
  </si>
  <si>
    <t>SAC not needed</t>
  </si>
  <si>
    <t>5 animals- MC354</t>
  </si>
  <si>
    <t>7 animals - MC331</t>
  </si>
  <si>
    <t>3 animals- MC351</t>
  </si>
  <si>
    <t>6 animals - MC371</t>
  </si>
  <si>
    <t>4 animals- MC319</t>
  </si>
  <si>
    <t>06527-00(w)</t>
  </si>
  <si>
    <t>06528-01(w)</t>
  </si>
  <si>
    <t>06529-00(w)</t>
  </si>
  <si>
    <t>12/31/14 (5)</t>
  </si>
  <si>
    <t>354-2-1</t>
  </si>
  <si>
    <t>First litter died do all genotyping</t>
  </si>
  <si>
    <t>BRaf-wt</t>
  </si>
  <si>
    <t>Transferred 12/29/2014</t>
  </si>
  <si>
    <t>316-5-2</t>
  </si>
  <si>
    <t>359-1-3</t>
  </si>
  <si>
    <t>MC378</t>
  </si>
  <si>
    <t>06536-00</t>
  </si>
  <si>
    <t>06537-01</t>
  </si>
  <si>
    <t>06538-03</t>
  </si>
  <si>
    <t>06539-10</t>
  </si>
  <si>
    <t>06540-30</t>
  </si>
  <si>
    <t>06541-11</t>
  </si>
  <si>
    <t>06542-00 (br)</t>
  </si>
  <si>
    <t>06543-01 (bl)</t>
  </si>
  <si>
    <t>06544-03 (br)</t>
  </si>
  <si>
    <t>06545-10 (bl).</t>
  </si>
  <si>
    <t>06547-11 (br)</t>
  </si>
  <si>
    <t>06548-31 (br)</t>
  </si>
  <si>
    <t>Tumor noticed 1/3/15 (nape of neck)</t>
  </si>
  <si>
    <t>363-1-2</t>
  </si>
  <si>
    <t>349-2-2</t>
  </si>
  <si>
    <t>9 animals - MC362</t>
  </si>
  <si>
    <t>3 animals -MC 316</t>
  </si>
  <si>
    <t>316-6-1</t>
  </si>
  <si>
    <t>9 animals -MC 365</t>
  </si>
  <si>
    <t>Sac - Tumor, sick</t>
  </si>
  <si>
    <t>06546-03 (br)</t>
  </si>
  <si>
    <t>06549-00(w)</t>
  </si>
  <si>
    <t>06550-01(w)</t>
  </si>
  <si>
    <t>06551-03(w)</t>
  </si>
  <si>
    <t>06552-10(w)</t>
  </si>
  <si>
    <t>06553-30(w)</t>
  </si>
  <si>
    <t>06556-00 (br)</t>
  </si>
  <si>
    <t>06557-01 (br)</t>
  </si>
  <si>
    <t>06558-03 (bl)</t>
  </si>
  <si>
    <t>06559-10 (bl)</t>
  </si>
  <si>
    <t>06560-30 (bl)</t>
  </si>
  <si>
    <t>06561-00 (bk)</t>
  </si>
  <si>
    <t>06562-01 (bk)</t>
  </si>
  <si>
    <t>06563-03 (br)</t>
  </si>
  <si>
    <t>06564-00 (w)</t>
  </si>
  <si>
    <t>06565-01 (w)</t>
  </si>
  <si>
    <t>06566-03 (w)</t>
  </si>
  <si>
    <t>06567-00 (w)</t>
  </si>
  <si>
    <t>06568-01 (w)</t>
  </si>
  <si>
    <t>06569-03 (w)</t>
  </si>
  <si>
    <t>06570-10 (w)</t>
  </si>
  <si>
    <t>06571-30 (w)</t>
  </si>
  <si>
    <t>06572-11 (w)</t>
  </si>
  <si>
    <t>319-6-1</t>
  </si>
  <si>
    <t>06534-01 (b)</t>
  </si>
  <si>
    <t>Exact date unknown; before wean date 1-05-15</t>
  </si>
  <si>
    <t>319-5-2</t>
  </si>
  <si>
    <t>1-05-15 (3)</t>
  </si>
  <si>
    <t xml:space="preserve">01/5/15 - 5515 (male) died </t>
  </si>
  <si>
    <t>1/5/15 Died</t>
  </si>
  <si>
    <t>06361-00</t>
  </si>
  <si>
    <t>N-TVA;ATRX-f/f;Ink4a/Arf-f/f</t>
  </si>
  <si>
    <t>06360-30 f/f; +/+</t>
  </si>
  <si>
    <t>DCT-TVA; pten flox/+; Braf Ca/Ca; Ink4a/Arf f/+</t>
  </si>
  <si>
    <t>06254-00 +/+</t>
  </si>
  <si>
    <t>06343-11 (b)</t>
  </si>
  <si>
    <t>289-9-1</t>
  </si>
  <si>
    <t>1/7/15 (11)</t>
  </si>
  <si>
    <t>MC359 (11)</t>
  </si>
  <si>
    <t>11 animals -MC359</t>
  </si>
  <si>
    <t>359-2-1</t>
  </si>
  <si>
    <t>Tumor noticed 1/7/15</t>
  </si>
  <si>
    <t xml:space="preserve">Tumor noticed 1/7/15 </t>
  </si>
  <si>
    <t>Tumor noticed 1/7/15 (mid back)</t>
  </si>
  <si>
    <t>1/8/15 (3)</t>
  </si>
  <si>
    <t>374-1-1</t>
  </si>
  <si>
    <t>7 animals - MC374</t>
  </si>
  <si>
    <t>3 animals - MC373</t>
  </si>
  <si>
    <t>FD 1/7/15</t>
  </si>
  <si>
    <t>06531-11(w)</t>
  </si>
  <si>
    <t>06532-11(w)</t>
  </si>
  <si>
    <t>06533-11(b)</t>
  </si>
  <si>
    <t>06534-37(b)</t>
  </si>
  <si>
    <t>323B-2-2</t>
  </si>
  <si>
    <t>06554-03(w)</t>
  </si>
  <si>
    <t>362-1-2</t>
  </si>
  <si>
    <t>6 animals - MC330</t>
  </si>
  <si>
    <t>06579-00 (w)</t>
  </si>
  <si>
    <t>06580-01 (w)</t>
  </si>
  <si>
    <t>06581-03 (w)</t>
  </si>
  <si>
    <t>06582-00 (b)</t>
  </si>
  <si>
    <t>06583-00 (b)</t>
  </si>
  <si>
    <t>06584-01 (b)</t>
  </si>
  <si>
    <t>06585-11</t>
  </si>
  <si>
    <t>06587-01</t>
  </si>
  <si>
    <t>06588-03</t>
  </si>
  <si>
    <t>06589-10</t>
  </si>
  <si>
    <t>06590-00 (bl)</t>
  </si>
  <si>
    <t>06591-00</t>
  </si>
  <si>
    <t>06592-01</t>
  </si>
  <si>
    <t>06593-03</t>
  </si>
  <si>
    <t>06594-10</t>
  </si>
  <si>
    <t>06595-30</t>
  </si>
  <si>
    <t>06596-00 (bl)</t>
  </si>
  <si>
    <t>06598-00 (w)</t>
  </si>
  <si>
    <t>12/23/14 (5) - all died</t>
  </si>
  <si>
    <t>06599-03 (b)</t>
  </si>
  <si>
    <t>06600-10 (b)</t>
  </si>
  <si>
    <t>06601-00 (w)</t>
  </si>
  <si>
    <t>06603-01 (w)</t>
  </si>
  <si>
    <t>06602-00 (b)</t>
  </si>
  <si>
    <t>06180-10</t>
  </si>
  <si>
    <t>MC 379 1/8/15</t>
  </si>
  <si>
    <t>MC 380 1/8/15</t>
  </si>
  <si>
    <t>MC 382 1/8/15</t>
  </si>
  <si>
    <t>MC 385 1/8/15</t>
  </si>
  <si>
    <t>MC 384 1/8/15</t>
  </si>
  <si>
    <t>06255-11</t>
  </si>
  <si>
    <t>MC377 12/31/14</t>
  </si>
  <si>
    <t>MC378 12/31/14</t>
  </si>
  <si>
    <t>Sac - sick/stroke</t>
  </si>
  <si>
    <t xml:space="preserve">MC 315   </t>
  </si>
  <si>
    <t>Mating ended/sac'ed 1/8/15 - unproductive mating</t>
  </si>
  <si>
    <t>Female #5802 sac'ed 1/8/15 - unproductive mating</t>
  </si>
  <si>
    <t>Mating ended/sac'ed 1/8/15 unproductive mating</t>
  </si>
  <si>
    <t>Sac - too aggressive</t>
  </si>
  <si>
    <t>MC 312 8/14/14; MC 330</t>
  </si>
  <si>
    <t>MC 381 1/8/15</t>
  </si>
  <si>
    <t>06339-00</t>
  </si>
  <si>
    <t>MC 383 1/8/15</t>
  </si>
  <si>
    <t>330-4-2</t>
  </si>
  <si>
    <t>3 animals -MC 289</t>
  </si>
  <si>
    <t>7 animals - MC329</t>
  </si>
  <si>
    <t>329-3-1</t>
  </si>
  <si>
    <t>349-3-1</t>
  </si>
  <si>
    <t>10 animals -MC349</t>
  </si>
  <si>
    <t>DCT-TVA; Ink4a/arf-flox/flox</t>
  </si>
  <si>
    <t>5 animals -MC 342</t>
  </si>
  <si>
    <t>323B-3-1</t>
  </si>
  <si>
    <t>5 animals- MC323B</t>
  </si>
  <si>
    <t>367-2-1</t>
  </si>
  <si>
    <t>3 animals - MC367</t>
  </si>
  <si>
    <t>4 animals - MC361</t>
  </si>
  <si>
    <t>FD 1/12/15</t>
  </si>
  <si>
    <t>FD - brain and tail collected</t>
  </si>
  <si>
    <t>06604-00</t>
  </si>
  <si>
    <t>06605-01</t>
  </si>
  <si>
    <t>06606-03</t>
  </si>
  <si>
    <t>06607-00</t>
  </si>
  <si>
    <t>06608-00 (w)</t>
  </si>
  <si>
    <t>06609-01 (w)</t>
  </si>
  <si>
    <t>06610-03 (w)</t>
  </si>
  <si>
    <t>06611-00 (b)</t>
  </si>
  <si>
    <t>06612-01 (b)</t>
  </si>
  <si>
    <t>06613-03 (b)</t>
  </si>
  <si>
    <t>06614-10 (b)</t>
  </si>
  <si>
    <t>06615-00</t>
  </si>
  <si>
    <t>06616-01</t>
  </si>
  <si>
    <t>06617-03</t>
  </si>
  <si>
    <t>06618-10</t>
  </si>
  <si>
    <t>06619-00</t>
  </si>
  <si>
    <t>06620-01</t>
  </si>
  <si>
    <t>06621-03</t>
  </si>
  <si>
    <t>06622-10</t>
  </si>
  <si>
    <t>06623-00</t>
  </si>
  <si>
    <t>06624-01</t>
  </si>
  <si>
    <t>06625-03</t>
  </si>
  <si>
    <t>06626-10</t>
  </si>
  <si>
    <t>Matt's Mice</t>
  </si>
  <si>
    <t>Matt's mice</t>
  </si>
  <si>
    <t>06629-01</t>
  </si>
  <si>
    <t>06630-03</t>
  </si>
  <si>
    <t>06631-00</t>
  </si>
  <si>
    <t>06632-01</t>
  </si>
  <si>
    <t>06633-03</t>
  </si>
  <si>
    <t xml:space="preserve">HCI-14-p361-1-1 </t>
  </si>
  <si>
    <t>N-TVA; Ink4a f/f</t>
  </si>
  <si>
    <t>5 animals - MC339B</t>
  </si>
  <si>
    <t>339B-2-1</t>
  </si>
  <si>
    <t>Sac - vet ordered sac due to injury to face/forehead</t>
  </si>
  <si>
    <t>1/12/15 (8)</t>
  </si>
  <si>
    <t>MC356 (8)</t>
  </si>
  <si>
    <t>356-2-1</t>
  </si>
  <si>
    <t>8 animals - MC356</t>
  </si>
  <si>
    <t>Tumor noticed 1/12/15</t>
  </si>
  <si>
    <t>Tumor noticed 1/13/15</t>
  </si>
  <si>
    <t>348B-2-2</t>
  </si>
  <si>
    <t>348B-2-3</t>
  </si>
  <si>
    <t>348B-2-4</t>
  </si>
  <si>
    <t>1/9/15 (12) - all died</t>
  </si>
  <si>
    <t>1/8/15 (7) - all died</t>
  </si>
  <si>
    <t>1/6/15 (5) - all died</t>
  </si>
  <si>
    <t>Sac - TVA negative (DK)</t>
  </si>
  <si>
    <t>06634-00</t>
  </si>
  <si>
    <t>06635-01</t>
  </si>
  <si>
    <t>06636-03</t>
  </si>
  <si>
    <t>06637-00</t>
  </si>
  <si>
    <t>06638-01</t>
  </si>
  <si>
    <t>06639-03</t>
  </si>
  <si>
    <t>06640-00</t>
  </si>
  <si>
    <t>06641-01</t>
  </si>
  <si>
    <t>06642-03</t>
  </si>
  <si>
    <t>06643-00</t>
  </si>
  <si>
    <t>06644-01</t>
  </si>
  <si>
    <t>06645-03</t>
  </si>
  <si>
    <t>06646-00</t>
  </si>
  <si>
    <t>06647-01</t>
  </si>
  <si>
    <t>06648-03</t>
  </si>
  <si>
    <t>06649-10</t>
  </si>
  <si>
    <t>06573-00 (w)</t>
  </si>
  <si>
    <t>06574-00 (b)</t>
  </si>
  <si>
    <t>06575-01 (b)</t>
  </si>
  <si>
    <t>06576-00 (w)</t>
  </si>
  <si>
    <t>06577-01 (w)</t>
  </si>
  <si>
    <t>06578-00 (b)</t>
  </si>
  <si>
    <t>1/13/15 (9)</t>
  </si>
  <si>
    <t>9 animals - MC375</t>
  </si>
  <si>
    <t>375-1-1</t>
  </si>
  <si>
    <t>1/14/15 (9)</t>
  </si>
  <si>
    <t>352-2-1</t>
  </si>
  <si>
    <t>362-2-1</t>
  </si>
  <si>
    <t>1/14/15 (5)</t>
  </si>
  <si>
    <t>5 animals - MC330</t>
  </si>
  <si>
    <t>330-5-1</t>
  </si>
  <si>
    <t>Tumor noticed 1/14/15 (left hind leg)</t>
  </si>
  <si>
    <t>12/30/14 (7)</t>
  </si>
  <si>
    <t>06349-03</t>
  </si>
  <si>
    <t>06545-10 (bl) f/f</t>
  </si>
  <si>
    <t>06547-11 (br) f/f</t>
  </si>
  <si>
    <t>Cre 1/15/15 (5ul)</t>
  </si>
  <si>
    <t>MC375(9)</t>
  </si>
  <si>
    <t>PBCTC (VCT 48h)</t>
  </si>
  <si>
    <t>PBCTC (VCT 48h) LentiX</t>
  </si>
  <si>
    <t>06651-01</t>
  </si>
  <si>
    <t>06652-00</t>
  </si>
  <si>
    <t>06653-01</t>
  </si>
  <si>
    <t>06655-00 (w)</t>
  </si>
  <si>
    <t>06656-01 (w)</t>
  </si>
  <si>
    <t>06657-03 (w)</t>
  </si>
  <si>
    <t>06658-00 (b)</t>
  </si>
  <si>
    <t>06659-00 (w)</t>
  </si>
  <si>
    <t>06660-01 (w)</t>
  </si>
  <si>
    <t>06661-03 (b)</t>
  </si>
  <si>
    <t>06662-00 (w)</t>
  </si>
  <si>
    <t>06663-01 (w)</t>
  </si>
  <si>
    <t>06664-00 (b)</t>
  </si>
  <si>
    <t>06665-01 (b)</t>
  </si>
  <si>
    <t>06666-00</t>
  </si>
  <si>
    <t>06667-01</t>
  </si>
  <si>
    <t>06668-03</t>
  </si>
  <si>
    <t>06669-10</t>
  </si>
  <si>
    <t>06670-30</t>
  </si>
  <si>
    <t>Alll alleles</t>
  </si>
  <si>
    <t>06282-00</t>
  </si>
  <si>
    <t>06286-00</t>
  </si>
  <si>
    <t>06285-01</t>
  </si>
  <si>
    <t>06267-01</t>
  </si>
  <si>
    <t>06312-10</t>
  </si>
  <si>
    <t>06313-30</t>
  </si>
  <si>
    <t>06309-00</t>
  </si>
  <si>
    <t>06311-03</t>
  </si>
  <si>
    <t>(RA) AXL + CRE 1/13/15</t>
  </si>
  <si>
    <t xml:space="preserve">Sac-Tumor </t>
  </si>
  <si>
    <t xml:space="preserve">                                                                                                                                                                                                                    </t>
  </si>
  <si>
    <t>1/16/15 (8)</t>
  </si>
  <si>
    <t>366-1-1</t>
  </si>
  <si>
    <t>06304-01 (b)</t>
  </si>
  <si>
    <t>Tumor noticed 1/15/15</t>
  </si>
  <si>
    <t>Mating ended/sac'ed 1/15/15 - housekeeping</t>
  </si>
  <si>
    <t>Sac -housekeeping</t>
  </si>
  <si>
    <t>Female sac'ed 1/15/15 - unproductive mating</t>
  </si>
  <si>
    <t>Sac -unproductive mating</t>
  </si>
  <si>
    <t>Mating ended/sac'ed 1/15/15 - female ick</t>
  </si>
  <si>
    <t>Sac - sick; old</t>
  </si>
  <si>
    <t>sac - TVA negative</t>
  </si>
  <si>
    <t>MC 388 01/16/15</t>
  </si>
  <si>
    <t>MC 389 01/16/15</t>
  </si>
  <si>
    <t>MC 386 01/16/15</t>
  </si>
  <si>
    <t>MC 387 01/16/15</t>
  </si>
  <si>
    <t>06597-01 (b)</t>
  </si>
  <si>
    <t>351-2-2</t>
  </si>
  <si>
    <t>370-1-2</t>
  </si>
  <si>
    <t>06627-30</t>
  </si>
  <si>
    <t>06265-00 (w)</t>
  </si>
  <si>
    <t>MC 373 1/16/15</t>
  </si>
  <si>
    <t>Male #6027 sac'ed 1/16/15 - too aggressive</t>
  </si>
  <si>
    <t>Male #6265-00 in 1/16/15</t>
  </si>
  <si>
    <t>1/17/15 (5)</t>
  </si>
  <si>
    <t>MC351 (7)</t>
  </si>
  <si>
    <t>1/17/15 (7)</t>
  </si>
  <si>
    <t>5 animals -MC 336</t>
  </si>
  <si>
    <t>336-4-1</t>
  </si>
  <si>
    <t>351-3-1</t>
  </si>
  <si>
    <t>7 animals- MC351</t>
  </si>
  <si>
    <t>1/18/15 (9)</t>
  </si>
  <si>
    <t>9 animals - MC341</t>
  </si>
  <si>
    <t>341-2-1</t>
  </si>
  <si>
    <t>Tumor noticed 1/18/15 (mid back)</t>
  </si>
  <si>
    <t>Tumor noticed 1/18/15 (multiple small tumors around head and neck)</t>
  </si>
  <si>
    <t>342-2-2</t>
  </si>
  <si>
    <t>328-3-2</t>
  </si>
  <si>
    <t>332-4-2</t>
  </si>
  <si>
    <t>1/19/15 (4)</t>
  </si>
  <si>
    <t>4 animals -MC 364</t>
  </si>
  <si>
    <t>364-2-1</t>
  </si>
  <si>
    <t>* Fostered to MC 336.  all genotyping required. First litter died.</t>
  </si>
  <si>
    <t>1/19/15 (11)</t>
  </si>
  <si>
    <t>296-8-1</t>
  </si>
  <si>
    <t>Tumor noticed 1/20/15</t>
  </si>
  <si>
    <t>1/19/15 (12)</t>
  </si>
  <si>
    <t>12/19/14 (6) - all died</t>
  </si>
  <si>
    <t>*Start HCI-15</t>
  </si>
  <si>
    <t>331-4-1</t>
  </si>
  <si>
    <t>331-4-2</t>
  </si>
  <si>
    <t>06550-01(w) ****</t>
  </si>
  <si>
    <t>06554-03(w)****</t>
  </si>
  <si>
    <t>DCT-TVA;Ink4a/Arf-f/f (mixed BG)</t>
  </si>
  <si>
    <t>1/20/15 (4)</t>
  </si>
  <si>
    <t>332-5-1</t>
  </si>
  <si>
    <t>1/21/15 (7)</t>
  </si>
  <si>
    <t>337-5-1</t>
  </si>
  <si>
    <t>2 animals- MC337</t>
  </si>
  <si>
    <t>MC350 (7)</t>
  </si>
  <si>
    <t>350-2-1</t>
  </si>
  <si>
    <t xml:space="preserve">* all genotyping required. First litter died.  </t>
  </si>
  <si>
    <t>Tumor noticed 1/12/15 (mid back)</t>
  </si>
  <si>
    <t>SAC-Tumor</t>
  </si>
  <si>
    <t>Inj w/Arf6- Q67L -12/6/14 AR</t>
  </si>
  <si>
    <t>Sac-hind leg paralyzed</t>
  </si>
  <si>
    <t>Inj w/Cre - AR 1/20/15</t>
  </si>
  <si>
    <t>06671-00 (w)</t>
  </si>
  <si>
    <t>06672-00 (b)</t>
  </si>
  <si>
    <t>06673-01 (b)</t>
  </si>
  <si>
    <t>06674-03 (b)</t>
  </si>
  <si>
    <t>06675-10 (b)</t>
  </si>
  <si>
    <t>06676-30 (b)</t>
  </si>
  <si>
    <t>06677-00 (b)</t>
  </si>
  <si>
    <t>06678-01 (b)</t>
  </si>
  <si>
    <t>06679-03 (b)</t>
  </si>
  <si>
    <t>06680-00</t>
  </si>
  <si>
    <t>06681-01</t>
  </si>
  <si>
    <t>06682-03</t>
  </si>
  <si>
    <t>06683-10</t>
  </si>
  <si>
    <t>06684-30</t>
  </si>
  <si>
    <t>06685-11</t>
  </si>
  <si>
    <t>06686-13</t>
  </si>
  <si>
    <t>06687-00 (bL)</t>
  </si>
  <si>
    <t>06688-00</t>
  </si>
  <si>
    <t>06689-01</t>
  </si>
  <si>
    <t>06690-00 (bL)</t>
  </si>
  <si>
    <t>1/22/15 (5)</t>
  </si>
  <si>
    <t>1/21/15 (2) - all died</t>
  </si>
  <si>
    <t>1/120/15 (2) all died</t>
  </si>
  <si>
    <t>12/27/14 (3) 1/19/15(1) - all died</t>
  </si>
  <si>
    <t>378-1-1</t>
  </si>
  <si>
    <t>Tumor noticed 1/22/15</t>
  </si>
  <si>
    <t>Sac - Sick, tumors</t>
  </si>
  <si>
    <t>Tumor noticed 1/22/15 (mid back)</t>
  </si>
  <si>
    <t>MC 390 1/22/15</t>
  </si>
  <si>
    <t>Sac - housekeping</t>
  </si>
  <si>
    <t>06650-10</t>
  </si>
  <si>
    <t>06654-13 (b)</t>
  </si>
  <si>
    <t>MC 390  1/22/15</t>
  </si>
  <si>
    <t>Mating ended/sac'ed 1/22/15 - sick</t>
  </si>
  <si>
    <t>Mating ended/sac'ed 1/22/15 - housekeeping</t>
  </si>
  <si>
    <t>MC 378 (5)</t>
  </si>
  <si>
    <t>Cre and L576P c-Kit</t>
  </si>
  <si>
    <t>Inj w/ARF6-IRES-Cre - AR 1/22/15</t>
  </si>
  <si>
    <t>Injected with Axl &amp; Cre 01/22/2014 RA</t>
  </si>
  <si>
    <t>Tumor noticed 1/22/15 (base of tail)</t>
  </si>
  <si>
    <t>Tumor noticed 1/22/15 (right hip)</t>
  </si>
  <si>
    <t>Tumor noticed 1/22/15 (right hip and nose)</t>
  </si>
  <si>
    <t>rpt</t>
  </si>
  <si>
    <t>1/24/15 (?) - all died</t>
  </si>
  <si>
    <t>1/24/15 (2)</t>
  </si>
  <si>
    <t>2 animals- MC377</t>
  </si>
  <si>
    <t>377-1-1</t>
  </si>
  <si>
    <t>1/25/15 (8)</t>
  </si>
  <si>
    <t>8 animals- MC353</t>
  </si>
  <si>
    <t>353-3-1</t>
  </si>
  <si>
    <t>1/26/15 (2)</t>
  </si>
  <si>
    <t>2 animals- MC354</t>
  </si>
  <si>
    <t>354-3-1</t>
  </si>
  <si>
    <t>06691-03</t>
  </si>
  <si>
    <t>06694-00</t>
  </si>
  <si>
    <t>06695-01</t>
  </si>
  <si>
    <t>06696-03</t>
  </si>
  <si>
    <t>06697-10</t>
  </si>
  <si>
    <t>06698-30</t>
  </si>
  <si>
    <t>06699-11</t>
  </si>
  <si>
    <t>06700-00 (bl)</t>
  </si>
  <si>
    <t>06701-01 (bl)</t>
  </si>
  <si>
    <t>06704-00 (b)</t>
  </si>
  <si>
    <t>06705-00 (w)</t>
  </si>
  <si>
    <t>06706-00 (b)</t>
  </si>
  <si>
    <t>06707-01 (b)</t>
  </si>
  <si>
    <t>06708-03 (b)</t>
  </si>
  <si>
    <t>1/26/15 (8)</t>
  </si>
  <si>
    <t>374-2-1</t>
  </si>
  <si>
    <t>365-1-1</t>
  </si>
  <si>
    <t>365-1-2</t>
  </si>
  <si>
    <t>359-2-2</t>
  </si>
  <si>
    <t>359-2-3</t>
  </si>
  <si>
    <t>06709-00 (w)</t>
  </si>
  <si>
    <t>06710-01 (w)</t>
  </si>
  <si>
    <t>06712-00</t>
  </si>
  <si>
    <t>06713-01</t>
  </si>
  <si>
    <t>06714-00</t>
  </si>
  <si>
    <t>06715-01</t>
  </si>
  <si>
    <t>06716-03</t>
  </si>
  <si>
    <t>06717-10</t>
  </si>
  <si>
    <t>06718-30</t>
  </si>
  <si>
    <t>06719-00</t>
  </si>
  <si>
    <t>06720-01</t>
  </si>
  <si>
    <t>06721-00</t>
  </si>
  <si>
    <t>06722-01</t>
  </si>
  <si>
    <t>06723-03</t>
  </si>
  <si>
    <t>06724-00</t>
  </si>
  <si>
    <t>06725-01</t>
  </si>
  <si>
    <t>06726-03</t>
  </si>
  <si>
    <t>06727-10</t>
  </si>
  <si>
    <t>06728-30</t>
  </si>
  <si>
    <t>06729-11</t>
  </si>
  <si>
    <t>06730-13</t>
  </si>
  <si>
    <t>06731-00</t>
  </si>
  <si>
    <t>1/12/15 (3)</t>
  </si>
  <si>
    <t>1/12/15 (9)</t>
  </si>
  <si>
    <t>1/10/15 (5)</t>
  </si>
  <si>
    <t>1/10/15 (10)</t>
  </si>
  <si>
    <t>Tumor noticed 1/28/15 (right hip)</t>
  </si>
  <si>
    <t>Tumor noticed 1/28/15 (left shoulder)</t>
  </si>
  <si>
    <t>Mating ended/sac'ed 1/28/15 female very sick</t>
  </si>
  <si>
    <t>06732-10</t>
  </si>
  <si>
    <t>06733-00</t>
  </si>
  <si>
    <t>06734-01</t>
  </si>
  <si>
    <t>06735-03</t>
  </si>
  <si>
    <t>06736-10</t>
  </si>
  <si>
    <t>06737-30</t>
  </si>
  <si>
    <t>06738-11</t>
  </si>
  <si>
    <t>06739-13</t>
  </si>
  <si>
    <t>06740-31</t>
  </si>
  <si>
    <t>06741-00</t>
  </si>
  <si>
    <t>06742-01</t>
  </si>
  <si>
    <t>06743-03</t>
  </si>
  <si>
    <t>06744-10</t>
  </si>
  <si>
    <t>06745-30</t>
  </si>
  <si>
    <t>06746-11</t>
  </si>
  <si>
    <t>06747-00</t>
  </si>
  <si>
    <t>06748-01</t>
  </si>
  <si>
    <t>06749-03</t>
  </si>
  <si>
    <t>1/29/15 (8)</t>
  </si>
  <si>
    <t>385-1-1</t>
  </si>
  <si>
    <t>Tumor noticed 1/29/15 (multiple: right hip and upper back)</t>
  </si>
  <si>
    <t>1/30/15 (8)</t>
  </si>
  <si>
    <t>8 animals - MC379</t>
  </si>
  <si>
    <t>379-1-1</t>
  </si>
  <si>
    <t>382B</t>
  </si>
  <si>
    <t xml:space="preserve"> 06396-03 f/f;+/+</t>
  </si>
  <si>
    <t>Female #6394-00 FD 1/30/15 - labor issues</t>
  </si>
  <si>
    <t>1/30/2015 (9)</t>
  </si>
  <si>
    <t>9 animals - MC380</t>
  </si>
  <si>
    <t>380-1-1</t>
  </si>
  <si>
    <t>1/30/15 (11)</t>
  </si>
  <si>
    <t>359-3-1</t>
  </si>
  <si>
    <t>1/30/15 (4)</t>
  </si>
  <si>
    <t>4 animals - MC383</t>
  </si>
  <si>
    <t>06750-00</t>
  </si>
  <si>
    <t>06751-01</t>
  </si>
  <si>
    <t>06752-03</t>
  </si>
  <si>
    <t>06753-10</t>
  </si>
  <si>
    <t>06754-00</t>
  </si>
  <si>
    <t>06755-01</t>
  </si>
  <si>
    <t>06756-03</t>
  </si>
  <si>
    <t>06757-10</t>
  </si>
  <si>
    <t>06758-30</t>
  </si>
  <si>
    <t>06759-00 (w)</t>
  </si>
  <si>
    <t>06760-01 (w)</t>
  </si>
  <si>
    <t>06761-03 (w)</t>
  </si>
  <si>
    <t>06762-00 (b)</t>
  </si>
  <si>
    <t>06628-00</t>
  </si>
  <si>
    <t>06692-03</t>
  </si>
  <si>
    <t>06693-11</t>
  </si>
  <si>
    <t>#5720 sac'ed 1/30/15 #5717 in 1/30/15</t>
  </si>
  <si>
    <t>MC 332 9/26/14; MC 331 1/30/15</t>
  </si>
  <si>
    <t>MC 392  1/30/15</t>
  </si>
  <si>
    <t>331-3-2</t>
  </si>
  <si>
    <t>06586-13</t>
  </si>
  <si>
    <t>349-3-2</t>
  </si>
  <si>
    <t>06702-03</t>
  </si>
  <si>
    <t>06703-11</t>
  </si>
  <si>
    <t>HB-EGF(wt) and Cre 1/31/15 (5ul)</t>
  </si>
  <si>
    <t>MC379(8)</t>
  </si>
  <si>
    <t>MC380(9)</t>
  </si>
  <si>
    <t>start of HCH processing</t>
  </si>
  <si>
    <t>+1 in blue</t>
  </si>
  <si>
    <t>+2 in blue</t>
  </si>
  <si>
    <t>Yes,11</t>
  </si>
  <si>
    <t>Yes,12</t>
  </si>
  <si>
    <t>Yes, 9</t>
  </si>
  <si>
    <t>1/31/15 (10)</t>
  </si>
  <si>
    <t>10 animals -MC 316</t>
  </si>
  <si>
    <t>316-7-1</t>
  </si>
  <si>
    <t>1/31/15 (8)</t>
  </si>
  <si>
    <t>Nestin-TVA; ATRX flox/flox; Ink4a f/f</t>
  </si>
  <si>
    <t>N-TVA; ATRX f/f; Ink4a f/f</t>
  </si>
  <si>
    <t>8 animals -MC381</t>
  </si>
  <si>
    <t>381-1-1</t>
  </si>
  <si>
    <t>2/1/15 (5)</t>
  </si>
  <si>
    <t>1/12/15 - all died</t>
  </si>
  <si>
    <t>5 animals- MC376</t>
  </si>
  <si>
    <t>2/1/15 (3)</t>
  </si>
  <si>
    <t>319-7-1</t>
  </si>
  <si>
    <t>Tumor noticed 2/2/15 (righ ear/neck)</t>
  </si>
  <si>
    <t>Tumor notcied 2/2/15 (left nape of neck, left shoulder blade)</t>
  </si>
  <si>
    <t>Tumor noticed 2/2/15 (elft upper back)</t>
  </si>
  <si>
    <t>06764-00</t>
  </si>
  <si>
    <t>06765-01</t>
  </si>
  <si>
    <t>06766-03</t>
  </si>
  <si>
    <t>06767-00</t>
  </si>
  <si>
    <t>06768-01</t>
  </si>
  <si>
    <t>06769-03</t>
  </si>
  <si>
    <t>06770-10</t>
  </si>
  <si>
    <t>7 animals - MC366</t>
  </si>
  <si>
    <t>06771-00</t>
  </si>
  <si>
    <t>06772-01</t>
  </si>
  <si>
    <t>06773-00</t>
  </si>
  <si>
    <t>06774-01</t>
  </si>
  <si>
    <t>06775-03</t>
  </si>
  <si>
    <t>06776-00 (b)</t>
  </si>
  <si>
    <t>06777-01 (b)</t>
  </si>
  <si>
    <t>06778-03 (b)</t>
  </si>
  <si>
    <t>06780-00 (w)</t>
  </si>
  <si>
    <t>06782-01 (b)</t>
  </si>
  <si>
    <t>2/2/15 (8)</t>
  </si>
  <si>
    <t>382B-1-1</t>
  </si>
  <si>
    <t>2/3/15 (8)</t>
  </si>
  <si>
    <t>MC355 (8)</t>
  </si>
  <si>
    <t>8 animals - MC355</t>
  </si>
  <si>
    <t>355-2-1</t>
  </si>
  <si>
    <t>* all genotyping required.  First litter died.</t>
  </si>
  <si>
    <t>06783-00 (w)</t>
  </si>
  <si>
    <t>06786-00 (w)</t>
  </si>
  <si>
    <t>06787-01 (w)</t>
  </si>
  <si>
    <t>06788-03 (w)</t>
  </si>
  <si>
    <t>06789-00 (b)</t>
  </si>
  <si>
    <t>06790-01 (b)</t>
  </si>
  <si>
    <t>06792-01 (bl)</t>
  </si>
  <si>
    <t>06793-01 (bl)</t>
  </si>
  <si>
    <t>06794-00</t>
  </si>
  <si>
    <t>06795-01</t>
  </si>
  <si>
    <t>06796-03</t>
  </si>
  <si>
    <t>06797-10</t>
  </si>
  <si>
    <t>06798-30</t>
  </si>
  <si>
    <t>06800-00 (bl)</t>
  </si>
  <si>
    <t>06799-11</t>
  </si>
  <si>
    <t>06801-01 (bl)</t>
  </si>
  <si>
    <t xml:space="preserve"> Cre 2/3/15 (5ul)</t>
  </si>
  <si>
    <t>MC316(10)</t>
  </si>
  <si>
    <t>362-2-2</t>
  </si>
  <si>
    <t>352-2-2</t>
  </si>
  <si>
    <t>375-1-2</t>
  </si>
  <si>
    <t>06711-01 (w)</t>
  </si>
  <si>
    <t>329-3-2</t>
  </si>
  <si>
    <t>356-2-2</t>
  </si>
  <si>
    <t>06763-10 (b)</t>
  </si>
  <si>
    <t>366-1-2</t>
  </si>
  <si>
    <t>06571-30</t>
  </si>
  <si>
    <t>06572-11</t>
  </si>
  <si>
    <t xml:space="preserve"> mixed DCT-TVA;Ink4a/Arf-f/f</t>
  </si>
  <si>
    <t>Sac - endpoint (DK)</t>
  </si>
  <si>
    <t>Sac- endpoint (DK)</t>
  </si>
  <si>
    <t>Sac -- endpoint (DK)</t>
  </si>
  <si>
    <t>Tumor noticed 2/5/15</t>
  </si>
  <si>
    <t xml:space="preserve">Tumor noticed 2/5/15 </t>
  </si>
  <si>
    <t>Tumor noticed 2/5/15 (nape of neck)</t>
  </si>
  <si>
    <t>Tumor noticed 2/6/15</t>
  </si>
  <si>
    <t>2/6/15 (10)</t>
  </si>
  <si>
    <t>Male #5931 sac'ed 1/15/15</t>
  </si>
  <si>
    <t>349-4-1</t>
  </si>
  <si>
    <t>2/6/15 (6)</t>
  </si>
  <si>
    <t>386-1-1</t>
  </si>
  <si>
    <t>2/6/15 (8)</t>
  </si>
  <si>
    <t>356-3-1</t>
  </si>
  <si>
    <t>06791-19 (b) - two lower notches in rt ear, 1 in top left</t>
  </si>
  <si>
    <t>06802-00</t>
  </si>
  <si>
    <t>06803-01</t>
  </si>
  <si>
    <t>06804-00</t>
  </si>
  <si>
    <t>3 animals - MC332</t>
  </si>
  <si>
    <t>06805-00</t>
  </si>
  <si>
    <t>06806-01</t>
  </si>
  <si>
    <t>06807-03</t>
  </si>
  <si>
    <t>06808-00</t>
  </si>
  <si>
    <t>06809-01</t>
  </si>
  <si>
    <t>06810-03</t>
  </si>
  <si>
    <t>6 animals- MC350</t>
  </si>
  <si>
    <t>4 animals -MC 378</t>
  </si>
  <si>
    <t>06811-00 (w)</t>
  </si>
  <si>
    <t>06812-01 (w)</t>
  </si>
  <si>
    <t>06813-00 (b)</t>
  </si>
  <si>
    <t>06814-01 (b)</t>
  </si>
  <si>
    <t>Male #5858-10 in 11/5/14; sac'ed 1/13/15</t>
  </si>
  <si>
    <t>Female #5696 sac'ed 2/6/15 housekeeping</t>
  </si>
  <si>
    <t>06781-03 (b)</t>
  </si>
  <si>
    <t>Inj with Axl &amp; Cre RA 8Feb2015</t>
  </si>
  <si>
    <t>Injected with Axl &amp; Cre 02/5/2014 RA</t>
  </si>
  <si>
    <t>MC386 (5)</t>
  </si>
  <si>
    <t>2/7/15 (8)</t>
  </si>
  <si>
    <t>370-2-1</t>
  </si>
  <si>
    <t>2/8/15 (8)</t>
  </si>
  <si>
    <t>8 animals -MC 389</t>
  </si>
  <si>
    <t>389-1-1</t>
  </si>
  <si>
    <t>2/9/15 (4)</t>
  </si>
  <si>
    <t>4 animals -MC 336</t>
  </si>
  <si>
    <t>336-5-1</t>
  </si>
  <si>
    <t>Tumor noticed 2/9/15</t>
  </si>
  <si>
    <t>Tumor noticed 2/9/12 (mid back)</t>
  </si>
  <si>
    <t>Tumor noticed 2/9/15 (low right back)</t>
  </si>
  <si>
    <t>Tumor noticed 2/9/15 ( low left back)</t>
  </si>
  <si>
    <t>2/8/15 (5) - all died</t>
  </si>
  <si>
    <t>Sac - vet ordered (mouse with wart/growth on neck - got bigger and bigger)</t>
  </si>
  <si>
    <t>341-2-2</t>
  </si>
  <si>
    <t>349B-2-1</t>
  </si>
  <si>
    <t>10 animals -MC349B</t>
  </si>
  <si>
    <t>349B-2-2</t>
  </si>
  <si>
    <t>349B-2-3</t>
  </si>
  <si>
    <t>5 animals - MC386</t>
  </si>
  <si>
    <t>Sac - stroke</t>
  </si>
  <si>
    <t>06815-00 (w)</t>
  </si>
  <si>
    <t>06816-00 (b)</t>
  </si>
  <si>
    <t>06817-00</t>
  </si>
  <si>
    <t>06818-01</t>
  </si>
  <si>
    <t>06819-03</t>
  </si>
  <si>
    <t>06820-00</t>
  </si>
  <si>
    <t>06821-01</t>
  </si>
  <si>
    <t>06822-03</t>
  </si>
  <si>
    <t>06823-10</t>
  </si>
  <si>
    <t>06824-30</t>
  </si>
  <si>
    <t>06825-01</t>
  </si>
  <si>
    <t>06826-03</t>
  </si>
  <si>
    <t>MC395</t>
  </si>
  <si>
    <t>06521-00</t>
  </si>
  <si>
    <t>06524-00</t>
  </si>
  <si>
    <t xml:space="preserve"> 06545-10 f/f;+/+</t>
  </si>
  <si>
    <t>06516-00 f/f; +/+</t>
  </si>
  <si>
    <t xml:space="preserve"> 06547-11 f/f;+/+</t>
  </si>
  <si>
    <t>06517-01 f/f; +/+</t>
  </si>
  <si>
    <t>06631-00; 6632-01</t>
  </si>
  <si>
    <t>06568-01</t>
  </si>
  <si>
    <t>06553-30</t>
  </si>
  <si>
    <t>2/10/15 (3)</t>
  </si>
  <si>
    <t>3 animals - MC371</t>
  </si>
  <si>
    <t>371-1-1</t>
  </si>
  <si>
    <t>2/11/15 (7)</t>
  </si>
  <si>
    <t>367-3-1</t>
  </si>
  <si>
    <t>06827-00</t>
  </si>
  <si>
    <t>06828-01</t>
  </si>
  <si>
    <t>06829-03</t>
  </si>
  <si>
    <t>06830-10</t>
  </si>
  <si>
    <t>06831-00</t>
  </si>
  <si>
    <t>06832-01</t>
  </si>
  <si>
    <t>06833-03</t>
  </si>
  <si>
    <t>7 animals- MC385</t>
  </si>
  <si>
    <t>06834-00</t>
  </si>
  <si>
    <t>06835-01</t>
  </si>
  <si>
    <t>06836-03</t>
  </si>
  <si>
    <t>06838-30</t>
  </si>
  <si>
    <t>06840-01</t>
  </si>
  <si>
    <t>06837-10</t>
  </si>
  <si>
    <t>MC 370 (8)</t>
  </si>
  <si>
    <t>MC 389 (8)</t>
  </si>
  <si>
    <t>c-Kit and Cre</t>
  </si>
  <si>
    <t>MC 351 (6)</t>
  </si>
  <si>
    <t>2/12/15 (6)</t>
  </si>
  <si>
    <t>5 animals- MC351</t>
  </si>
  <si>
    <t>351-4-1</t>
  </si>
  <si>
    <t>Inj w/Cre - AR 2/15/15</t>
  </si>
  <si>
    <t>2/12/15 (3)</t>
  </si>
  <si>
    <t>Tumor noticed 2/12/15 (Low left back)</t>
  </si>
  <si>
    <t>06784-11 (w)</t>
  </si>
  <si>
    <t>06785-01 (b)</t>
  </si>
  <si>
    <t>MC 373B (3)</t>
  </si>
  <si>
    <t>MC 371 (3)</t>
  </si>
  <si>
    <t>injected 2/13/2015 with Cre p14 and AKT3_E17K p11 RG/JC</t>
  </si>
  <si>
    <t>Mating ended/sac'ed 2/12/15 - housekeeping</t>
  </si>
  <si>
    <t>Sac'ed 2/12/15 - housekeeping; old - losing litters</t>
  </si>
  <si>
    <t>Female sac'ed 2/12/15 housekeeping</t>
  </si>
  <si>
    <t>MC 335</t>
  </si>
  <si>
    <t>MC 361 2/12/15</t>
  </si>
  <si>
    <t>MC 363 2/12/15</t>
  </si>
  <si>
    <t>MC 396 2/12/15</t>
  </si>
  <si>
    <t>MC 394 2/12/15</t>
  </si>
  <si>
    <t>MC 393 2/12/15</t>
  </si>
  <si>
    <t>MC 397 2/12/15</t>
  </si>
  <si>
    <t>MC 398 2/12/15</t>
  </si>
  <si>
    <t>MC 397 02/12/15</t>
  </si>
  <si>
    <t>MC 393 2/10/15</t>
  </si>
  <si>
    <t>MC 394 2/10/15</t>
  </si>
  <si>
    <t>MC 399 2/12/15</t>
  </si>
  <si>
    <t>MC 400 2/12/15</t>
  </si>
  <si>
    <t>MC 401 2/12//15</t>
  </si>
  <si>
    <t>MC 402 2/12/15</t>
  </si>
  <si>
    <t>MC 403 2/12/15</t>
  </si>
  <si>
    <t>MC 401 2/12/15</t>
  </si>
  <si>
    <t>MC395 2/10/15</t>
  </si>
  <si>
    <t>2/13/15 (5)</t>
  </si>
  <si>
    <t>373-2-1</t>
  </si>
  <si>
    <t>06841-00</t>
  </si>
  <si>
    <t>06842-01</t>
  </si>
  <si>
    <t>06843-03</t>
  </si>
  <si>
    <t>06844-00</t>
  </si>
  <si>
    <t>06845-01</t>
  </si>
  <si>
    <t>06846-03</t>
  </si>
  <si>
    <t>06847-10</t>
  </si>
  <si>
    <t>06848-30</t>
  </si>
  <si>
    <t>06849-00</t>
  </si>
  <si>
    <t>06850-01</t>
  </si>
  <si>
    <t>06851-03</t>
  </si>
  <si>
    <t>06852-10</t>
  </si>
  <si>
    <t>06853-30</t>
  </si>
  <si>
    <t>06854-11</t>
  </si>
  <si>
    <t>06855-00</t>
  </si>
  <si>
    <t>06856-01</t>
  </si>
  <si>
    <t>06857-03</t>
  </si>
  <si>
    <t>06858-00</t>
  </si>
  <si>
    <t>06859-01</t>
  </si>
  <si>
    <t>06860-03</t>
  </si>
  <si>
    <t>06861-10</t>
  </si>
  <si>
    <t>06862-30</t>
  </si>
  <si>
    <t>06863-11</t>
  </si>
  <si>
    <t>06864-00 (bl)</t>
  </si>
  <si>
    <t>06865-00</t>
  </si>
  <si>
    <t>06866-01</t>
  </si>
  <si>
    <t>06867-00 (bl)</t>
  </si>
  <si>
    <t>06868-01 (bl)</t>
  </si>
  <si>
    <t>06870-00</t>
  </si>
  <si>
    <t>2/13/15 (8)</t>
  </si>
  <si>
    <t>8 animals - MC387</t>
  </si>
  <si>
    <t>2/14/15 (5)</t>
  </si>
  <si>
    <t>5 animals - MC390</t>
  </si>
  <si>
    <t>390-1-1</t>
  </si>
  <si>
    <t>5 animals- MC377</t>
  </si>
  <si>
    <t>377-2-1</t>
  </si>
  <si>
    <t>2/15/15 (9)</t>
  </si>
  <si>
    <t>9 animals- MC354</t>
  </si>
  <si>
    <t>354-4-1</t>
  </si>
  <si>
    <t>2/15/15 (5)</t>
  </si>
  <si>
    <t>2/15/15 (6)</t>
  </si>
  <si>
    <t>342-3-1</t>
  </si>
  <si>
    <t>6 animals -MC 343</t>
  </si>
  <si>
    <t>343-3-1</t>
  </si>
  <si>
    <t>5 animals -MC 378</t>
  </si>
  <si>
    <t>378-2-1</t>
  </si>
  <si>
    <t>2/16/15 (3)</t>
  </si>
  <si>
    <t>2/17/15 (5)</t>
  </si>
  <si>
    <t>5 animals- MC353</t>
  </si>
  <si>
    <t>353-4-1</t>
  </si>
  <si>
    <t>2/13/15 (?) - all died</t>
  </si>
  <si>
    <t>Tumor noticed 2/17/15</t>
  </si>
  <si>
    <t>Tumor noticed 2/17/15 (nape of neck)</t>
  </si>
  <si>
    <t>Tumor noticed 2/17/15 (right base of tail)</t>
  </si>
  <si>
    <t>Tumor noticed 2/17/15 (base of tail)</t>
  </si>
  <si>
    <t>Tumor noticed 2/17/15 (left leg)</t>
  </si>
  <si>
    <t>06873-00 (w)</t>
  </si>
  <si>
    <t>06874-00 (b)</t>
  </si>
  <si>
    <t>06875-01 (b)</t>
  </si>
  <si>
    <t>06876-03 (b)</t>
  </si>
  <si>
    <t>06877-10 (b)</t>
  </si>
  <si>
    <t>06878-00 (w)</t>
  </si>
  <si>
    <t>06879-00 (b)</t>
  </si>
  <si>
    <t>06880-01 (b)</t>
  </si>
  <si>
    <t>06881-03 (b)</t>
  </si>
  <si>
    <t>06882-10 (b)</t>
  </si>
  <si>
    <t>06883-00 (br)</t>
  </si>
  <si>
    <t>06884-01 (br)</t>
  </si>
  <si>
    <t>06885-00 (bl)</t>
  </si>
  <si>
    <t>06886-01 (bl)</t>
  </si>
  <si>
    <t>06887-00 (br)</t>
  </si>
  <si>
    <t>06888-00 (bl)</t>
  </si>
  <si>
    <t>06889-01 (bl)</t>
  </si>
  <si>
    <t>06890-03 (bl)</t>
  </si>
  <si>
    <t>06891-00</t>
  </si>
  <si>
    <t>06892-01</t>
  </si>
  <si>
    <t>06893-03</t>
  </si>
  <si>
    <t>06894-00</t>
  </si>
  <si>
    <t>06895-01</t>
  </si>
  <si>
    <t>350-2-2</t>
  </si>
  <si>
    <t>353-3-2</t>
  </si>
  <si>
    <t>374-2-2</t>
  </si>
  <si>
    <t>Sac Paralysed hind leg.</t>
  </si>
  <si>
    <t>Injected 2/17/2015 with Cre p8 and myrAKT3 p5 RG</t>
  </si>
  <si>
    <t>MC 387 (8)</t>
  </si>
  <si>
    <t>Cre and myrAKT3</t>
  </si>
  <si>
    <t>Axl and HB-EGF(wt) and Cre</t>
  </si>
  <si>
    <t>MC390(5)</t>
  </si>
  <si>
    <t>Axl and HB-EGF(wt) and Cre 2/18/15 (5ul)</t>
  </si>
  <si>
    <t>Inj w/c-KIT &amp; Cre (2:1) 2-11-15 &amp; 2-13-15 DB/RT</t>
  </si>
  <si>
    <t>06899-00 (br)</t>
  </si>
  <si>
    <t>06900-01 (br)</t>
  </si>
  <si>
    <t>06901-03 (br)</t>
  </si>
  <si>
    <t>06902-10 (br)</t>
  </si>
  <si>
    <t>06903-30 (br)</t>
  </si>
  <si>
    <t>06904-00 (bl)</t>
  </si>
  <si>
    <t>7 animals -MC382B</t>
  </si>
  <si>
    <t>06906-00</t>
  </si>
  <si>
    <t>06907-01</t>
  </si>
  <si>
    <t>06908-03</t>
  </si>
  <si>
    <t>06909-10</t>
  </si>
  <si>
    <t>06910-00</t>
  </si>
  <si>
    <t>06911-01</t>
  </si>
  <si>
    <t>06912-03</t>
  </si>
  <si>
    <t>06913-10</t>
  </si>
  <si>
    <t>06839-03</t>
  </si>
  <si>
    <t>379-1-2</t>
  </si>
  <si>
    <t>380-1-2</t>
  </si>
  <si>
    <t>359-3-2</t>
  </si>
  <si>
    <t>06869-10</t>
  </si>
  <si>
    <t>06871-11</t>
  </si>
  <si>
    <t>06872-13</t>
  </si>
  <si>
    <t>316-7-2</t>
  </si>
  <si>
    <t>381-1-2</t>
  </si>
  <si>
    <t>376-2-1</t>
  </si>
  <si>
    <t>376-2-2</t>
  </si>
  <si>
    <t>Male sac'ed 2/18/15 - housekeeping</t>
  </si>
  <si>
    <t>Female #5591 sac'ed 2/18/15 -sick</t>
  </si>
  <si>
    <t>2/20/15 (2)</t>
  </si>
  <si>
    <t>374-3-1</t>
  </si>
  <si>
    <t>Injected 7/23/14 With Cre Joe/ Dave</t>
  </si>
  <si>
    <t>Injx c-KIT L576P/Cre base of tail DB/RT 2/19 &amp; 2/20</t>
  </si>
  <si>
    <t>MC388(3)</t>
  </si>
  <si>
    <t>MC378(5)</t>
  </si>
  <si>
    <t>2/21/15 (3)</t>
  </si>
  <si>
    <t>2/22/15 (6)</t>
  </si>
  <si>
    <t>2/22/15  (11)</t>
  </si>
  <si>
    <t>2 animals - MC374</t>
  </si>
  <si>
    <t>376-3-1</t>
  </si>
  <si>
    <t>3 animals- MC376</t>
  </si>
  <si>
    <t>379-2-1</t>
  </si>
  <si>
    <t>6 animals - MC379</t>
  </si>
  <si>
    <t>359-4-1</t>
  </si>
  <si>
    <t>sac - hydrocephalus</t>
  </si>
  <si>
    <t>2/21/15 (5)</t>
  </si>
  <si>
    <t>5 animals - MC383</t>
  </si>
  <si>
    <t>383-2-1</t>
  </si>
  <si>
    <t>2/23/15 (9)</t>
  </si>
  <si>
    <t>331-6-1</t>
  </si>
  <si>
    <t>06914-00</t>
  </si>
  <si>
    <t>06915-01</t>
  </si>
  <si>
    <t>06916-03</t>
  </si>
  <si>
    <t>06917-10</t>
  </si>
  <si>
    <t>06918-00 (br)</t>
  </si>
  <si>
    <t>06919-01 (br)</t>
  </si>
  <si>
    <t>06920-03 (br)</t>
  </si>
  <si>
    <t>06921-10 (br)</t>
  </si>
  <si>
    <t>06922-00 (bl)</t>
  </si>
  <si>
    <t>06923-01 (bl)</t>
  </si>
  <si>
    <t>06925-00</t>
  </si>
  <si>
    <t>06926-01</t>
  </si>
  <si>
    <t>06927-03</t>
  </si>
  <si>
    <t>06928-10</t>
  </si>
  <si>
    <t>06929-00</t>
  </si>
  <si>
    <t>06930-01</t>
  </si>
  <si>
    <t>06931-03</t>
  </si>
  <si>
    <t>06932-10</t>
  </si>
  <si>
    <t>06933-30</t>
  </si>
  <si>
    <t>06934-11</t>
  </si>
  <si>
    <t>06935-13</t>
  </si>
  <si>
    <t>06936-00</t>
  </si>
  <si>
    <t>06937-01</t>
  </si>
  <si>
    <t>06938-03</t>
  </si>
  <si>
    <t>06939-10</t>
  </si>
  <si>
    <t>06940-30</t>
  </si>
  <si>
    <t>06941-11</t>
  </si>
  <si>
    <t>06942-13</t>
  </si>
  <si>
    <t>8 animals - MC331</t>
  </si>
  <si>
    <t>injected with AKT3_E17K p8 and Cre p 12 2-24-15 JC</t>
  </si>
  <si>
    <t>MC 331 (8)</t>
  </si>
  <si>
    <t>p53R273L3XFlag_IRES_Cre and IDH1R132H</t>
  </si>
  <si>
    <t>MC382B (11)</t>
  </si>
  <si>
    <t>p53R273L3xFlag_IRES_Cre + MIDH1 (5ul)</t>
  </si>
  <si>
    <t>381-2-1</t>
  </si>
  <si>
    <t>9 animals -MC381</t>
  </si>
  <si>
    <t>2/24/15 (11)</t>
  </si>
  <si>
    <t>11 animals -MC382B</t>
  </si>
  <si>
    <t>382B-2-1</t>
  </si>
  <si>
    <t>2/24/15 (7)</t>
  </si>
  <si>
    <t>2/24/15 (8)</t>
  </si>
  <si>
    <t>385-2-1</t>
  </si>
  <si>
    <t>Tumor noticed 2/24/15 (nape of neck and left shoulder)</t>
  </si>
  <si>
    <t>Sac - sick; possible tumor?</t>
  </si>
  <si>
    <t>06943-31</t>
  </si>
  <si>
    <t>06944-00</t>
  </si>
  <si>
    <t>06945-01</t>
  </si>
  <si>
    <t>06946-03</t>
  </si>
  <si>
    <t>06947-00</t>
  </si>
  <si>
    <t>06948-01</t>
  </si>
  <si>
    <t>06949-03</t>
  </si>
  <si>
    <t>06950-10</t>
  </si>
  <si>
    <t>06951-30</t>
  </si>
  <si>
    <t>06952-00</t>
  </si>
  <si>
    <t>06953-01</t>
  </si>
  <si>
    <t>06954-03</t>
  </si>
  <si>
    <t>06955-10</t>
  </si>
  <si>
    <t>06956-00 (w)</t>
  </si>
  <si>
    <t>06957-00 (b)</t>
  </si>
  <si>
    <t>06958-01 (b)</t>
  </si>
  <si>
    <t>Sac - tumor (KT &amp; DK)</t>
  </si>
  <si>
    <t>Axl and HB-EGF(wt) and Cre 2/25/15 (5ul)</t>
  </si>
  <si>
    <t>MC379(6)</t>
  </si>
  <si>
    <t>i383</t>
  </si>
  <si>
    <t>i384</t>
  </si>
  <si>
    <t>i385</t>
  </si>
  <si>
    <t>i386</t>
  </si>
  <si>
    <t>i388</t>
  </si>
  <si>
    <t>i390</t>
  </si>
  <si>
    <t>i391</t>
  </si>
  <si>
    <t>i392</t>
  </si>
  <si>
    <t>i393</t>
  </si>
  <si>
    <t>i394</t>
  </si>
  <si>
    <t>i395</t>
  </si>
  <si>
    <t>Tumor noticed 2/25/15</t>
  </si>
  <si>
    <t>Tumor noticed 2/25/15 (left mid back)</t>
  </si>
  <si>
    <t>Tumor noticed 2/25/15 (mid back)</t>
  </si>
  <si>
    <t>Tumor noticed 2/25/15 (base of tail)</t>
  </si>
  <si>
    <t>Tumor noticed 2/25/15 (nape of neck)</t>
  </si>
  <si>
    <t>06896-30</t>
  </si>
  <si>
    <t>06905-01 (br)</t>
  </si>
  <si>
    <t>355-2-2</t>
  </si>
  <si>
    <t>Female #5701 sac'ed 2/24/15 tumor</t>
  </si>
  <si>
    <t>Male #5699 sac'ed 2/24/15 housekeeping</t>
  </si>
  <si>
    <t xml:space="preserve">MC 330 </t>
  </si>
  <si>
    <t>Sac Tumor</t>
  </si>
  <si>
    <t>Tumor noticed 2/26/15 (left rib cage)</t>
  </si>
  <si>
    <t>Tumor noticed 2/26/15 (mid back)</t>
  </si>
  <si>
    <t>349-4-2</t>
  </si>
  <si>
    <t>06924-30</t>
  </si>
  <si>
    <t>6 animals - MC367</t>
  </si>
  <si>
    <t>06959-11 (mouse barely has a tail - no tail collected)</t>
  </si>
  <si>
    <t>06960-00</t>
  </si>
  <si>
    <t>06961-01</t>
  </si>
  <si>
    <t>06962-03</t>
  </si>
  <si>
    <t>06963-00</t>
  </si>
  <si>
    <t>06964-01</t>
  </si>
  <si>
    <t>06965-00 (w)</t>
  </si>
  <si>
    <t>06967-00 (b)</t>
  </si>
  <si>
    <t>06968-01 (b)</t>
  </si>
  <si>
    <t>2 animals - MC373B</t>
  </si>
  <si>
    <t>06969-00</t>
  </si>
  <si>
    <t>06970-00</t>
  </si>
  <si>
    <t>06897-00</t>
  </si>
  <si>
    <t>370-2-2</t>
  </si>
  <si>
    <t>389-1-2</t>
  </si>
  <si>
    <t>MC for Matt 2/10/15; Transferred 2/17/15</t>
  </si>
  <si>
    <t>HG tumor</t>
  </si>
  <si>
    <t>LG tumor</t>
  </si>
  <si>
    <t>no tumor</t>
  </si>
  <si>
    <t>contaminant?</t>
  </si>
  <si>
    <t>06972-00</t>
  </si>
  <si>
    <t>06973-01</t>
  </si>
  <si>
    <t>06975-10</t>
  </si>
  <si>
    <t>06976-00 (w)</t>
  </si>
  <si>
    <t>06977-00 (b)</t>
  </si>
  <si>
    <t>06978-01 (b)</t>
  </si>
  <si>
    <t>06979-00 (w)</t>
  </si>
  <si>
    <t>06980-00 (b)</t>
  </si>
  <si>
    <t>06981-01 (b)</t>
  </si>
  <si>
    <t>06982-03 (b)</t>
  </si>
  <si>
    <t>06983-10 (b)</t>
  </si>
  <si>
    <t>3/1/15 (9)</t>
  </si>
  <si>
    <t>375-2-1</t>
  </si>
  <si>
    <t>3/2/15 (7)</t>
  </si>
  <si>
    <t>329-4-1</t>
  </si>
  <si>
    <t>Tumor noticed 3/2/15 (nape of neck)</t>
  </si>
  <si>
    <t>Tumor noticed 2/18/15</t>
  </si>
  <si>
    <t>2/19/15 (11)</t>
  </si>
  <si>
    <t>11 animals -MC 365</t>
  </si>
  <si>
    <t>*All genotyping required. First litter died.</t>
  </si>
  <si>
    <t>365-2-1</t>
  </si>
  <si>
    <t>3/2/15 (5)</t>
  </si>
  <si>
    <t>5 animals -MC 352</t>
  </si>
  <si>
    <t>352-4-1</t>
  </si>
  <si>
    <t>3/3/15 (7)</t>
  </si>
  <si>
    <t>7 animals -MC 402</t>
  </si>
  <si>
    <t>402-1-1</t>
  </si>
  <si>
    <t>Axl and HB-EGF(cs) and Cre</t>
  </si>
  <si>
    <t>Axl and HB-EGF(cs) and Cre 3/5/15 (5ul)</t>
  </si>
  <si>
    <t>MC329(7)</t>
  </si>
  <si>
    <t>MC352(5)</t>
  </si>
  <si>
    <t>06830-10 f/f</t>
  </si>
  <si>
    <t>06833-03 f/f</t>
  </si>
  <si>
    <t>06885-00 (bl) f/f;f/f</t>
  </si>
  <si>
    <t>06887-00 (br) f/f;f/f</t>
  </si>
  <si>
    <t>3/3/15 (4) - all died</t>
  </si>
  <si>
    <t>3/4/15 (5)</t>
  </si>
  <si>
    <t>Mating ended/sac'ed 3/4/15 - female sick</t>
  </si>
  <si>
    <t>367-3-2</t>
  </si>
  <si>
    <t>3/5/15 (6)</t>
  </si>
  <si>
    <t>3/5/15 (9)</t>
  </si>
  <si>
    <t>MC398 (9)</t>
  </si>
  <si>
    <t>9 animals -MC398</t>
  </si>
  <si>
    <t>398-1-1</t>
  </si>
  <si>
    <t>3/5/15 (8)</t>
  </si>
  <si>
    <t>8 animals -MC 401</t>
  </si>
  <si>
    <t>401-1-1</t>
  </si>
  <si>
    <t>367-4-1</t>
  </si>
  <si>
    <t>371-3-1B</t>
  </si>
  <si>
    <t>06984-00</t>
  </si>
  <si>
    <t>06985-01</t>
  </si>
  <si>
    <t>06986-03</t>
  </si>
  <si>
    <t>06987-00</t>
  </si>
  <si>
    <t>06988-01</t>
  </si>
  <si>
    <t>06989-00 (w)</t>
  </si>
  <si>
    <t>06990-00 (b)</t>
  </si>
  <si>
    <t>06991-00 (w)</t>
  </si>
  <si>
    <t>06992-00 (b)</t>
  </si>
  <si>
    <t>06993-01 (b)</t>
  </si>
  <si>
    <t>06995-01</t>
  </si>
  <si>
    <t>06996-00</t>
  </si>
  <si>
    <t>06997-01</t>
  </si>
  <si>
    <t>06998-03</t>
  </si>
  <si>
    <t>06999-10</t>
  </si>
  <si>
    <t>07000-30</t>
  </si>
  <si>
    <t>07003-00</t>
  </si>
  <si>
    <t>07004-01</t>
  </si>
  <si>
    <t>07005-00 (w)</t>
  </si>
  <si>
    <t>07006-01 (w)</t>
  </si>
  <si>
    <t>07011-00 (w)</t>
  </si>
  <si>
    <t>07012-01 (w)</t>
  </si>
  <si>
    <t>07013-00 (b)</t>
  </si>
  <si>
    <t>07014-01 (b)</t>
  </si>
  <si>
    <t>07015-00 (w)</t>
  </si>
  <si>
    <t>07016-00 (w)</t>
  </si>
  <si>
    <t>07017-01 (w)</t>
  </si>
  <si>
    <t>07018-00 (b)</t>
  </si>
  <si>
    <t>07019-01 (b )</t>
  </si>
  <si>
    <t>2 animals -MC 388</t>
  </si>
  <si>
    <t>07020-01</t>
  </si>
  <si>
    <t>07021-03</t>
  </si>
  <si>
    <t>07022-10</t>
  </si>
  <si>
    <t>07023-00</t>
  </si>
  <si>
    <t>07024-01</t>
  </si>
  <si>
    <t>07025-03</t>
  </si>
  <si>
    <t>07026-10</t>
  </si>
  <si>
    <t>07027-00</t>
  </si>
  <si>
    <t>07028-01</t>
  </si>
  <si>
    <t>07029-03</t>
  </si>
  <si>
    <t>07030-10</t>
  </si>
  <si>
    <t>07031-00</t>
  </si>
  <si>
    <t>07032-01</t>
  </si>
  <si>
    <t>07033-03</t>
  </si>
  <si>
    <t>07034-10</t>
  </si>
  <si>
    <t>07035-30</t>
  </si>
  <si>
    <t>07036-11</t>
  </si>
  <si>
    <t>07037-13</t>
  </si>
  <si>
    <t>06966-10 (b)</t>
  </si>
  <si>
    <t>06971-10</t>
  </si>
  <si>
    <t>387-1-1</t>
  </si>
  <si>
    <t>06974-03</t>
  </si>
  <si>
    <t>387-1-2</t>
  </si>
  <si>
    <t>390-1-2</t>
  </si>
  <si>
    <t>06994-00</t>
  </si>
  <si>
    <t>MC384 (8)</t>
  </si>
  <si>
    <t>3/6/15 (6)</t>
  </si>
  <si>
    <t>3/6/15 (5)</t>
  </si>
  <si>
    <t>351-5-1</t>
  </si>
  <si>
    <t>395-1-1</t>
  </si>
  <si>
    <t>Sac-Tumor/Paralysis</t>
  </si>
  <si>
    <t>Inj w/ARF6-Q67L - AR 3/6/15</t>
  </si>
  <si>
    <t>MC 351 (5)</t>
  </si>
  <si>
    <t>MC396(6)</t>
  </si>
  <si>
    <t>Axl and HB-EGF(cs) and Cre 3/6/15 (5ul)</t>
  </si>
  <si>
    <t>* Fostered to MC 376.  all genotyping required. First litter died.</t>
  </si>
  <si>
    <t xml:space="preserve"> 3animals -MC 364</t>
  </si>
  <si>
    <t>3/8/15 (3)</t>
  </si>
  <si>
    <t>3 animals -MC 392</t>
  </si>
  <si>
    <t>3/9/15 (4)</t>
  </si>
  <si>
    <t>4 animals - MC390</t>
  </si>
  <si>
    <t>390-2-1</t>
  </si>
  <si>
    <t>3/9/15 (1)</t>
  </si>
  <si>
    <t>1 animals -MC 388</t>
  </si>
  <si>
    <t>3/10/15 (1)</t>
  </si>
  <si>
    <t>1 animals- MC377</t>
  </si>
  <si>
    <t>* fostered to MC 395</t>
  </si>
  <si>
    <t>* fostered to MC 395 (marked blue)</t>
  </si>
  <si>
    <t>3/10/15 (5)</t>
  </si>
  <si>
    <t>MC403 (5)</t>
  </si>
  <si>
    <t>5 animals - MC403</t>
  </si>
  <si>
    <t>403-1-1</t>
  </si>
  <si>
    <t>Tumor noticed 3/10/15</t>
  </si>
  <si>
    <t>07038-10</t>
  </si>
  <si>
    <t>07039-00</t>
  </si>
  <si>
    <t>07040-01</t>
  </si>
  <si>
    <t>07041-00</t>
  </si>
  <si>
    <t>07042-00</t>
  </si>
  <si>
    <t>07043-01</t>
  </si>
  <si>
    <t>07044-03</t>
  </si>
  <si>
    <t>07045-10</t>
  </si>
  <si>
    <t>07047-01</t>
  </si>
  <si>
    <t>07048-03</t>
  </si>
  <si>
    <t>07046-00</t>
  </si>
  <si>
    <t>07049-10</t>
  </si>
  <si>
    <t>07050-30</t>
  </si>
  <si>
    <t>07051-11</t>
  </si>
  <si>
    <t>07052-00 (br)</t>
  </si>
  <si>
    <t>07053-01 (br)</t>
  </si>
  <si>
    <t>07054-00 (bl)</t>
  </si>
  <si>
    <t>07055-00 (br)</t>
  </si>
  <si>
    <t>07056-01 (br)</t>
  </si>
  <si>
    <t>07057-03 (br)</t>
  </si>
  <si>
    <t>07058-10 (br)</t>
  </si>
  <si>
    <t>07059-00 (bl)</t>
  </si>
  <si>
    <t>07060-01 (bl)</t>
  </si>
  <si>
    <t>07061-03 (bl)</t>
  </si>
  <si>
    <t>07062-10 (bl)</t>
  </si>
  <si>
    <t xml:space="preserve">DCT-TVA; </t>
  </si>
  <si>
    <t>MC356 (4)</t>
  </si>
  <si>
    <t>377-2-2</t>
  </si>
  <si>
    <t>354-4-2</t>
  </si>
  <si>
    <t>354-4-3</t>
  </si>
  <si>
    <t>07001-11</t>
  </si>
  <si>
    <t>07002-13</t>
  </si>
  <si>
    <t>342-3-2</t>
  </si>
  <si>
    <t>07010-03 (b)</t>
  </si>
  <si>
    <t>378-2-2</t>
  </si>
  <si>
    <t>3/3/15 (12)</t>
  </si>
  <si>
    <t>DCT-TVA</t>
  </si>
  <si>
    <t>2R</t>
  </si>
  <si>
    <t>1L</t>
  </si>
  <si>
    <t>MC 406 3/10/15</t>
  </si>
  <si>
    <t>MC 407  3/10/15</t>
  </si>
  <si>
    <t>MC 404  3/10/15</t>
  </si>
  <si>
    <t>MC 405  3/10/15</t>
  </si>
  <si>
    <t>07063-00</t>
  </si>
  <si>
    <t>07071-00 (br)</t>
  </si>
  <si>
    <t>07072-01 (br)</t>
  </si>
  <si>
    <t>07073-00 (bl)</t>
  </si>
  <si>
    <t>07074-01 (bl)</t>
  </si>
  <si>
    <t>07075-00 (br)</t>
  </si>
  <si>
    <t>07076-01 (br)</t>
  </si>
  <si>
    <t>07077-00 (bl)</t>
  </si>
  <si>
    <t>07078-01 (bl)</t>
  </si>
  <si>
    <t>07079-03 (bl)</t>
  </si>
  <si>
    <t>07080-00</t>
  </si>
  <si>
    <t>07081-01</t>
  </si>
  <si>
    <t>07082-03</t>
  </si>
  <si>
    <t>07083-10</t>
  </si>
  <si>
    <t>07084-30</t>
  </si>
  <si>
    <t>07085-11</t>
  </si>
  <si>
    <t>07086-00 (br)</t>
  </si>
  <si>
    <t>07087-01 (br)</t>
  </si>
  <si>
    <t>07088-03 (br)</t>
  </si>
  <si>
    <t>07089-10 (br)</t>
  </si>
  <si>
    <t>07090-00 (bl)</t>
  </si>
  <si>
    <t>07022-10 Pten wt</t>
  </si>
  <si>
    <t>To James - set up for xfer 3/11/15</t>
  </si>
  <si>
    <t>07009-03 (w)</t>
  </si>
  <si>
    <t>06779-11 (b)</t>
  </si>
  <si>
    <t>MC 406  3/10/15</t>
  </si>
  <si>
    <t>07092-00</t>
  </si>
  <si>
    <t>07093-01</t>
  </si>
  <si>
    <t>07095-01</t>
  </si>
  <si>
    <t>07096-03</t>
  </si>
  <si>
    <t>07097-00</t>
  </si>
  <si>
    <t>07098-01</t>
  </si>
  <si>
    <t>07099-03</t>
  </si>
  <si>
    <t>6 animals- MC385</t>
  </si>
  <si>
    <t>07026-10 (b)</t>
  </si>
  <si>
    <t>07007-03 (b)</t>
  </si>
  <si>
    <t>07008-11 (b)</t>
  </si>
  <si>
    <t>Mating ended/sac'ed 3/12/15 - housekeeping</t>
  </si>
  <si>
    <t>3/13/15 (8)</t>
  </si>
  <si>
    <t>393-1-1</t>
  </si>
  <si>
    <t>12 animals- MC409</t>
  </si>
  <si>
    <t>409-1-1</t>
  </si>
  <si>
    <t>3/11/15 (5)</t>
  </si>
  <si>
    <t>5 animals - MC374</t>
  </si>
  <si>
    <t>374-4-1</t>
  </si>
  <si>
    <t>3/11/15 (4)</t>
  </si>
  <si>
    <t>378-3-1</t>
  </si>
  <si>
    <t>Female #5702 sac'ed 3/11/15 - sick</t>
  </si>
  <si>
    <t>Tumor noticed 3/11/15</t>
  </si>
  <si>
    <t>3/12/15 (3)</t>
  </si>
  <si>
    <t>MC387 (3)</t>
  </si>
  <si>
    <t>3 animals - MC387</t>
  </si>
  <si>
    <t>MC373 (1)</t>
  </si>
  <si>
    <t>1 animals - MC373</t>
  </si>
  <si>
    <t>373-3-1</t>
  </si>
  <si>
    <t>Tumor noticed 3/13/15; nape of neck</t>
  </si>
  <si>
    <t>Sac- tumor on head</t>
  </si>
  <si>
    <t>Inj with Axl &amp; Cre RA 13March2015</t>
  </si>
  <si>
    <t>Axl and Cre</t>
  </si>
  <si>
    <t>EGFR and HB-EGF(cs) and Cre 3/15/15 (5ul)</t>
  </si>
  <si>
    <t>EGFR and HB-EGF(cs) and Cre</t>
  </si>
  <si>
    <t>7 animals - MC393</t>
  </si>
  <si>
    <t>MC393(7)</t>
  </si>
  <si>
    <t>3/15/15 (11)</t>
  </si>
  <si>
    <t>MC397 (11)</t>
  </si>
  <si>
    <t>11 animals -MC397</t>
  </si>
  <si>
    <t>397-1-1</t>
  </si>
  <si>
    <t>3/16/15 (9)</t>
  </si>
  <si>
    <t>383-3-1</t>
  </si>
  <si>
    <t>Tumor noticed 3/16/15 (multiple on back)</t>
  </si>
  <si>
    <t>Tumor noticed 3/16/15 (nape of neck)</t>
  </si>
  <si>
    <t>3/12/15 (1) - all died</t>
  </si>
  <si>
    <t>07064-00</t>
  </si>
  <si>
    <t>3/17/17 (6)</t>
  </si>
  <si>
    <t>3/17/17 (4)</t>
  </si>
  <si>
    <t>4 animals -MC 400</t>
  </si>
  <si>
    <t>400-1-1</t>
  </si>
  <si>
    <t>Tumor noticed 3/17/15</t>
  </si>
  <si>
    <t>Tumor noticed 3/14/15</t>
  </si>
  <si>
    <t>07065-00</t>
  </si>
  <si>
    <t>07066-01</t>
  </si>
  <si>
    <t>07067-03</t>
  </si>
  <si>
    <t>07068-10</t>
  </si>
  <si>
    <t>07069-00</t>
  </si>
  <si>
    <t>07070-01</t>
  </si>
  <si>
    <t>Cre (5ul)</t>
  </si>
  <si>
    <t>Tumor noticed 3/17/17</t>
  </si>
  <si>
    <t>365-2-2</t>
  </si>
  <si>
    <t>365-2-3</t>
  </si>
  <si>
    <t>383-2-2</t>
  </si>
  <si>
    <t>359-4-2</t>
  </si>
  <si>
    <t>381-2-2</t>
  </si>
  <si>
    <t>382B-2-2</t>
  </si>
  <si>
    <t>07091-30</t>
  </si>
  <si>
    <t>07094-10</t>
  </si>
  <si>
    <t>Axl and HB-EGF(wt) and Cre 3/18/15 (5ul)</t>
  </si>
  <si>
    <t>i396</t>
  </si>
  <si>
    <t>i397</t>
  </si>
  <si>
    <t>i398</t>
  </si>
  <si>
    <t>i399</t>
  </si>
  <si>
    <t>i400</t>
  </si>
  <si>
    <t>i401</t>
  </si>
  <si>
    <t>i402</t>
  </si>
  <si>
    <t>i403</t>
  </si>
  <si>
    <t>i404</t>
  </si>
  <si>
    <t>i405</t>
  </si>
  <si>
    <t>i406</t>
  </si>
  <si>
    <t>i407</t>
  </si>
  <si>
    <t>i408</t>
  </si>
  <si>
    <t>i409</t>
  </si>
  <si>
    <t>i410</t>
  </si>
  <si>
    <t>i411</t>
  </si>
  <si>
    <t>i412</t>
  </si>
  <si>
    <t>i413</t>
  </si>
  <si>
    <t>i414</t>
  </si>
  <si>
    <t>i415</t>
  </si>
  <si>
    <t>i416</t>
  </si>
  <si>
    <t>i417</t>
  </si>
  <si>
    <t>i418</t>
  </si>
  <si>
    <t>i420</t>
  </si>
  <si>
    <t>i421</t>
  </si>
  <si>
    <t>07071-00 (br) f/f;f/f</t>
  </si>
  <si>
    <t>07074-01 (bl) f/f;f/f</t>
  </si>
  <si>
    <t>07076-01 (br) f/f;f/f</t>
  </si>
  <si>
    <t>07079-03 (bl) f/f;f/f</t>
  </si>
  <si>
    <t xml:space="preserve"> 4 animals -MC 364</t>
  </si>
  <si>
    <t>MC364 (4)</t>
  </si>
  <si>
    <t>4 animals - MC356</t>
  </si>
  <si>
    <t>4 animals -MC 396</t>
  </si>
  <si>
    <t>tumor noticed 3/18/15  (btwn shoulder blades)</t>
  </si>
  <si>
    <t>Tumor noticed 3/18/15 (left ear)</t>
  </si>
  <si>
    <t>Tumor noticed 3/18/15 (right ear/neck)</t>
  </si>
  <si>
    <t>Tumor noticed 3/19/15 (right ear)</t>
  </si>
  <si>
    <t xml:space="preserve"> Tumor notcied 3/19/15 (left ear)</t>
  </si>
  <si>
    <t>Tumor noticed 3/19/15 (btwn shoulder blades)</t>
  </si>
  <si>
    <t>Tumor notcied 3/19/15 (multiple from mid back to right hip)</t>
  </si>
  <si>
    <t>331-6-2</t>
  </si>
  <si>
    <t>Sac - end point (DK)</t>
  </si>
  <si>
    <t>3/20/15 (10)</t>
  </si>
  <si>
    <t>3/14/15 (1) - all died</t>
  </si>
  <si>
    <t>10 animals -MC381</t>
  </si>
  <si>
    <t>381-3-1</t>
  </si>
  <si>
    <t>Tumor noticed 3/20/15 (left ear)</t>
  </si>
  <si>
    <t>Tumor noticed 3/20/15 (mid back/spine)</t>
  </si>
  <si>
    <t>366-1-2B</t>
  </si>
  <si>
    <t>8 animals - MC367</t>
  </si>
  <si>
    <t>3 animals - MC384</t>
  </si>
  <si>
    <t>370-3-1</t>
  </si>
  <si>
    <t>3 animals -MC 389</t>
  </si>
  <si>
    <t>389-2-1</t>
  </si>
  <si>
    <t>injected with AKT3_E17K p11 and Cre p9 3-23-15 JC</t>
  </si>
  <si>
    <t>Tumor noticed 3/23/15 around ears</t>
  </si>
  <si>
    <t>N-TVA;Ink4a/Arf f/f; ATRX f/f</t>
  </si>
  <si>
    <t>MC408</t>
  </si>
  <si>
    <t>Tumor noticed 3/24/15; flank</t>
  </si>
  <si>
    <t>Tumor noticed 3/25/15 (multiple tumors on eyelids and around eye)</t>
  </si>
  <si>
    <t>Tumor noticed 3/25/15 (multiple tumors on back)</t>
  </si>
  <si>
    <t>Tumor noticed 3/25/15 (left ear)</t>
  </si>
  <si>
    <t>Tumor noticed 3/25/15</t>
  </si>
  <si>
    <t>Tumor noticed 3/25/15 (top of head)</t>
  </si>
  <si>
    <t>N-TVA;Ptenf/f;Ink4a/Arff/f;ATRX-f/f</t>
  </si>
  <si>
    <t>06898-01</t>
  </si>
  <si>
    <t>07098-01 Pten wt</t>
  </si>
  <si>
    <t>Mixed DCT-TVA;Ink4a/Arf-f/f</t>
  </si>
  <si>
    <t>Tumor noticed 3/26/15</t>
  </si>
  <si>
    <t>3/26/15 (4)</t>
  </si>
  <si>
    <t>4 animals -MC 402</t>
  </si>
  <si>
    <t>402-2-1</t>
  </si>
  <si>
    <t>Male #6243-03 sac'ed 3/26/15 - sick; swollen</t>
  </si>
  <si>
    <t>Sac - sick; swollen</t>
  </si>
  <si>
    <t>07100-00</t>
  </si>
  <si>
    <t>07101-01</t>
  </si>
  <si>
    <t>07102-03</t>
  </si>
  <si>
    <t>07103-10</t>
  </si>
  <si>
    <t>07104-30</t>
  </si>
  <si>
    <t>07105-00</t>
  </si>
  <si>
    <t>07106-01</t>
  </si>
  <si>
    <t>07107-03</t>
  </si>
  <si>
    <t>07108-10</t>
  </si>
  <si>
    <t>07109-00</t>
  </si>
  <si>
    <t>07110-01</t>
  </si>
  <si>
    <t>07111-03</t>
  </si>
  <si>
    <t>07112-10</t>
  </si>
  <si>
    <t>07113-11 (no tail, runt)</t>
  </si>
  <si>
    <t>07115-00</t>
  </si>
  <si>
    <t>07116-01</t>
  </si>
  <si>
    <t>07117-03</t>
  </si>
  <si>
    <t>07118-00</t>
  </si>
  <si>
    <t>07119-01</t>
  </si>
  <si>
    <t>07120-00</t>
  </si>
  <si>
    <t>07121-01</t>
  </si>
  <si>
    <t>07122-03</t>
  </si>
  <si>
    <t>07123-10</t>
  </si>
  <si>
    <t>07124-00</t>
  </si>
  <si>
    <t>07125-01</t>
  </si>
  <si>
    <t>07126-03</t>
  </si>
  <si>
    <t>07127-00</t>
  </si>
  <si>
    <t>07128-01</t>
  </si>
  <si>
    <t>07129-03</t>
  </si>
  <si>
    <t>07130-10</t>
  </si>
  <si>
    <t>07131-30</t>
  </si>
  <si>
    <t>07132-11</t>
  </si>
  <si>
    <t>07133-00</t>
  </si>
  <si>
    <t>07134-01</t>
  </si>
  <si>
    <t>07135-03</t>
  </si>
  <si>
    <t>07136-10</t>
  </si>
  <si>
    <t>07137-30</t>
  </si>
  <si>
    <t>07138-11</t>
  </si>
  <si>
    <t>07139-00</t>
  </si>
  <si>
    <t>07140-00</t>
  </si>
  <si>
    <t>07141-01</t>
  </si>
  <si>
    <t>07142-03</t>
  </si>
  <si>
    <t>07143-00</t>
  </si>
  <si>
    <t>07144-01</t>
  </si>
  <si>
    <t>07145-00</t>
  </si>
  <si>
    <t>07146-01</t>
  </si>
  <si>
    <t>07147-00 (br)</t>
  </si>
  <si>
    <t>07148-01 (br)</t>
  </si>
  <si>
    <t>07149-03 (br)</t>
  </si>
  <si>
    <t>07150-10 (br)</t>
  </si>
  <si>
    <t>07151-00 (bl)</t>
  </si>
  <si>
    <t>07152-00 (br)</t>
  </si>
  <si>
    <t>07153-01 (br)</t>
  </si>
  <si>
    <t xml:space="preserve">07154-03 (br) </t>
  </si>
  <si>
    <t>07155-00 (bl)</t>
  </si>
  <si>
    <t>07156-00</t>
  </si>
  <si>
    <t>07157-01</t>
  </si>
  <si>
    <t>07159-10</t>
  </si>
  <si>
    <t>07161-01</t>
  </si>
  <si>
    <t>07163-10</t>
  </si>
  <si>
    <t>07165-01</t>
  </si>
  <si>
    <t>07166-03</t>
  </si>
  <si>
    <t>07167-10</t>
  </si>
  <si>
    <t>07168-30</t>
  </si>
  <si>
    <t>07169-11</t>
  </si>
  <si>
    <t>07170-00</t>
  </si>
  <si>
    <t>07171-01</t>
  </si>
  <si>
    <t>07172-00</t>
  </si>
  <si>
    <t>07173-01</t>
  </si>
  <si>
    <t>07175-00</t>
  </si>
  <si>
    <t>07176-01</t>
  </si>
  <si>
    <t>07177-03</t>
  </si>
  <si>
    <t>07178-01</t>
  </si>
  <si>
    <t>07179-03</t>
  </si>
  <si>
    <t>07180-00</t>
  </si>
  <si>
    <t>07181-01</t>
  </si>
  <si>
    <t>07183-00</t>
  </si>
  <si>
    <t>07184-01</t>
  </si>
  <si>
    <t>07185-03</t>
  </si>
  <si>
    <t>07186-00</t>
  </si>
  <si>
    <t>07188-00</t>
  </si>
  <si>
    <t>07189-01</t>
  </si>
  <si>
    <t>07190-03</t>
  </si>
  <si>
    <t>07191-00</t>
  </si>
  <si>
    <t>07192-01</t>
  </si>
  <si>
    <t>07193-00</t>
  </si>
  <si>
    <t>07195-00</t>
  </si>
  <si>
    <t>07196-01</t>
  </si>
  <si>
    <t>07197-03</t>
  </si>
  <si>
    <t>07198-00 (w)</t>
  </si>
  <si>
    <t>07199-00 (b)</t>
  </si>
  <si>
    <t>07200-00 (b)</t>
  </si>
  <si>
    <t>07201-01 (b)</t>
  </si>
  <si>
    <t>07203-00 (w)</t>
  </si>
  <si>
    <t>07204-01 (w)</t>
  </si>
  <si>
    <t>07194-01</t>
  </si>
  <si>
    <t>Tumor notcied 3/26/15</t>
  </si>
  <si>
    <t>3/27/15 (9)</t>
  </si>
  <si>
    <t>9 animals -MC 396</t>
  </si>
  <si>
    <t>396-2-1</t>
  </si>
  <si>
    <t>Tumor noticed 3/27/15 (left ear/neck)</t>
  </si>
  <si>
    <t>398-1-2</t>
  </si>
  <si>
    <t>352-4-2</t>
  </si>
  <si>
    <t>409-1-2</t>
  </si>
  <si>
    <t>409-1-3</t>
  </si>
  <si>
    <t>409-1-4</t>
  </si>
  <si>
    <t xml:space="preserve">Sac- tumor </t>
  </si>
  <si>
    <t>402-1-2</t>
  </si>
  <si>
    <t>401-1-2</t>
  </si>
  <si>
    <t>367-4-2</t>
  </si>
  <si>
    <t>367-4-3</t>
  </si>
  <si>
    <t>395-1-2</t>
  </si>
  <si>
    <t>MC 331</t>
  </si>
  <si>
    <t>MC 373B</t>
  </si>
  <si>
    <t>MC 411 3/27/15</t>
  </si>
  <si>
    <t>MC 412 3/27/15</t>
  </si>
  <si>
    <t>Axl and HB-EGF(wt) and Cre 3/28/15 (5ul)</t>
  </si>
  <si>
    <t>Survival</t>
  </si>
  <si>
    <t>confirmed AKT3_E17K tumor-bearing mice</t>
  </si>
  <si>
    <t>avg</t>
  </si>
  <si>
    <t>stdev</t>
  </si>
  <si>
    <t>3/28/15 (3) - all died</t>
  </si>
  <si>
    <t>3/27/15 (6)</t>
  </si>
  <si>
    <t>6 animals- MC354</t>
  </si>
  <si>
    <t>354-5-1</t>
  </si>
  <si>
    <t>361B</t>
  </si>
  <si>
    <t>361-2-1</t>
  </si>
  <si>
    <t>07205-00</t>
  </si>
  <si>
    <t>07206-01</t>
  </si>
  <si>
    <t>07207-03</t>
  </si>
  <si>
    <t>07208-10</t>
  </si>
  <si>
    <t>07209-30</t>
  </si>
  <si>
    <t>07210-11</t>
  </si>
  <si>
    <t>07211-00</t>
  </si>
  <si>
    <t>07212-00 (br)</t>
  </si>
  <si>
    <t>07213-01 (br)</t>
  </si>
  <si>
    <t>07214-00 (bl)</t>
  </si>
  <si>
    <t>07215-00 (br)</t>
  </si>
  <si>
    <t>07216-01 (br)</t>
  </si>
  <si>
    <t>07217-03 (br)</t>
  </si>
  <si>
    <t>07218-00 (bl)</t>
  </si>
  <si>
    <t>07219-01 (bl)</t>
  </si>
  <si>
    <t>07220-03 (bl)</t>
  </si>
  <si>
    <t>07221-10 (bL)</t>
  </si>
  <si>
    <t>07222-30 (bl)</t>
  </si>
  <si>
    <t>3/28/15 (5) - all died</t>
  </si>
  <si>
    <t>Tumor noticed 3/31/15 (mid back)</t>
  </si>
  <si>
    <t>FD; possible tumor in brain</t>
  </si>
  <si>
    <t>Tumor notcied 3/31/15 (left neck)</t>
  </si>
  <si>
    <t>Tumor noticed 3/31/15 (left ear)</t>
  </si>
  <si>
    <t>Tumor noticed 3/30/15</t>
  </si>
  <si>
    <t>Sac - vet ordered sac due to maloclusion</t>
  </si>
  <si>
    <t>07187-03</t>
  </si>
  <si>
    <t>403-1-2</t>
  </si>
  <si>
    <t>3/27/15 (5) - all died</t>
  </si>
  <si>
    <t>4/1/15 (2)</t>
  </si>
  <si>
    <t>MC 410 3/30/15</t>
  </si>
  <si>
    <t>374-5-1</t>
  </si>
  <si>
    <t>7 animals- MC407</t>
  </si>
  <si>
    <t>407-1-1</t>
  </si>
  <si>
    <t>Tumor noticed 4/1/15 ( right ear)</t>
  </si>
  <si>
    <t>Tumor noticed 4/1/15 (mid back/spine)</t>
  </si>
  <si>
    <t>Tumor noticed 4/1/15 (left ear)</t>
  </si>
  <si>
    <t>378-3-2</t>
  </si>
  <si>
    <t>07182-03</t>
  </si>
  <si>
    <t>07174-00</t>
  </si>
  <si>
    <t>5 animals - MC395</t>
  </si>
  <si>
    <t>mixed DCT-TVA;Ink4a/Arf-f/f</t>
  </si>
  <si>
    <t>7 animals - MC383</t>
  </si>
  <si>
    <t>07223-00</t>
  </si>
  <si>
    <t>07224-01</t>
  </si>
  <si>
    <t>07225-03</t>
  </si>
  <si>
    <t>07226-10</t>
  </si>
  <si>
    <t>07227-00</t>
  </si>
  <si>
    <t>07228-01</t>
  </si>
  <si>
    <t>07229-03</t>
  </si>
  <si>
    <t>07230-00</t>
  </si>
  <si>
    <t>07231-01</t>
  </si>
  <si>
    <t>07232-00</t>
  </si>
  <si>
    <t>* fostered to MC 400</t>
  </si>
  <si>
    <t>3 animals -MC 364</t>
  </si>
  <si>
    <t>07233-00</t>
  </si>
  <si>
    <t>07234-01</t>
  </si>
  <si>
    <t>07235-00</t>
  </si>
  <si>
    <t>07236-01</t>
  </si>
  <si>
    <t>4/1/15 (6)</t>
  </si>
  <si>
    <t>377-4-1</t>
  </si>
  <si>
    <t>4/2/15 (2)</t>
  </si>
  <si>
    <t>2 animals - MC373</t>
  </si>
  <si>
    <t>07237-00 (br)</t>
  </si>
  <si>
    <t>07238-01 (br)</t>
  </si>
  <si>
    <t>07239-00 (bl)</t>
  </si>
  <si>
    <t>07240-01 (bl)</t>
  </si>
  <si>
    <t>07241-03 (bl)</t>
  </si>
  <si>
    <t>07242-10 (bl)</t>
  </si>
  <si>
    <t>07243-00 (bl)</t>
  </si>
  <si>
    <t>07244-01 (bl)</t>
  </si>
  <si>
    <t>07245-03 (bl)</t>
  </si>
  <si>
    <t>07246-10 (bl)</t>
  </si>
  <si>
    <t>07247-30 (bl)</t>
  </si>
  <si>
    <t>393-1-2</t>
  </si>
  <si>
    <t>393-1-3</t>
  </si>
  <si>
    <t>MC 406 (9)</t>
  </si>
  <si>
    <t>MC 407 (7)</t>
  </si>
  <si>
    <t>MC  377(6)</t>
  </si>
  <si>
    <t>06989-00(w)</t>
  </si>
  <si>
    <t>4/3/15 (6)</t>
  </si>
  <si>
    <t>Injected w/Cre AR 4/2/15</t>
  </si>
  <si>
    <t>Injected w/Arf6-Q67L - AR 4/2/15</t>
  </si>
  <si>
    <t>07158-13</t>
  </si>
  <si>
    <t>07160-01</t>
  </si>
  <si>
    <t>07162-13</t>
  </si>
  <si>
    <t>07120-00 (w)</t>
  </si>
  <si>
    <t>07122-03 (w)</t>
  </si>
  <si>
    <t>MC 416   4/3/15</t>
  </si>
  <si>
    <t>MC 385 3/27/15</t>
  </si>
  <si>
    <t>MC 416 4/3/15</t>
  </si>
  <si>
    <t>MC 417  4/3/15</t>
  </si>
  <si>
    <t>Mating ended/sac'ed 4/3/15 housekeeping</t>
  </si>
  <si>
    <t>Mating ended/sac'ed 4/3/15 - unproductive mating</t>
  </si>
  <si>
    <t>Sac-Paralized</t>
  </si>
  <si>
    <t>353-5-1</t>
  </si>
  <si>
    <t>7 animals- MC353</t>
  </si>
  <si>
    <t>4/6/15 (5)</t>
  </si>
  <si>
    <t>378-4-1</t>
  </si>
  <si>
    <t>Tumor noticed 4/6/15 (mid back/spine)</t>
  </si>
  <si>
    <t>Tumor noticed 4/6/15 (R &amp; L ears)</t>
  </si>
  <si>
    <t>Sac - tumor; labored breathing</t>
  </si>
  <si>
    <t>Tumor noticed 4/6/15 (multiple: left ear, left shoulder, right hip)</t>
  </si>
  <si>
    <t>Tumor noticed 4/6/15 (right ear)</t>
  </si>
  <si>
    <t>MC 414 4/6/15</t>
  </si>
  <si>
    <t>MC 415 4/6/15</t>
  </si>
  <si>
    <t>383-3-2</t>
  </si>
  <si>
    <t>400-1-2</t>
  </si>
  <si>
    <t>381-3-2</t>
  </si>
  <si>
    <t>NRAS-IRES-Cre</t>
  </si>
  <si>
    <t>sac - Possible Tumor, Seizures (re-genotype)</t>
  </si>
  <si>
    <t>07251-00</t>
  </si>
  <si>
    <t>07252-01</t>
  </si>
  <si>
    <t>07250-03</t>
  </si>
  <si>
    <t>07253-03</t>
  </si>
  <si>
    <t>07254-10</t>
  </si>
  <si>
    <t>07255-30</t>
  </si>
  <si>
    <t>07260-03</t>
  </si>
  <si>
    <t>07261-00</t>
  </si>
  <si>
    <t>07262-01</t>
  </si>
  <si>
    <t>Injected NRAS-IRES-CRE DY/MI 4/6/15 &amp; 4/7/15</t>
  </si>
  <si>
    <t>Tumor noticed 4/8/15 (mid back/spine)</t>
  </si>
  <si>
    <t>Mating ended/sac'ed 3/12/15, unproductive mating</t>
  </si>
  <si>
    <t>Mating ended/sac'ed 4/8/15 female very sick</t>
  </si>
  <si>
    <t>4/9/15 (8)</t>
  </si>
  <si>
    <t>Tumor noticed 4/9/15</t>
  </si>
  <si>
    <t>07237-00 (br) f/f;f/f</t>
  </si>
  <si>
    <t>07241-03 (bl) f/f;f/f</t>
  </si>
  <si>
    <t>07243-00 (bl) f/f;f/f</t>
  </si>
  <si>
    <t>07244-01 (bl) f/f;f/f</t>
  </si>
  <si>
    <t>07245-03 (bl) f/f;f/f</t>
  </si>
  <si>
    <t>3/23/15 (5)</t>
  </si>
  <si>
    <t xml:space="preserve"> AKT3_E17K p11 and Cre p9 (5mice)</t>
  </si>
  <si>
    <t>Cre and AKT3_E17K  (5 mice all developed tumors)</t>
  </si>
  <si>
    <t>Cre and AKT3_E17K  (2 mice all developed tumors)</t>
  </si>
  <si>
    <t>Cre and AKT3_E17K  (6 mice all developed tumors)</t>
  </si>
  <si>
    <t>07265-00</t>
  </si>
  <si>
    <t>07266-01</t>
  </si>
  <si>
    <t>07267-00</t>
  </si>
  <si>
    <t>07268-01</t>
  </si>
  <si>
    <t>07269-03</t>
  </si>
  <si>
    <t>07270-10</t>
  </si>
  <si>
    <t>07271-30</t>
  </si>
  <si>
    <t>07272-11</t>
  </si>
  <si>
    <t>07273-13</t>
  </si>
  <si>
    <t>07274-00</t>
  </si>
  <si>
    <t>07275-01</t>
  </si>
  <si>
    <t>07276-03</t>
  </si>
  <si>
    <t>07277-00</t>
  </si>
  <si>
    <t>07278-01</t>
  </si>
  <si>
    <t>07279-10</t>
  </si>
  <si>
    <t>07280-00</t>
  </si>
  <si>
    <t>07281-01</t>
  </si>
  <si>
    <t>3 animals - MC361</t>
  </si>
  <si>
    <t>Sac - Experimental endpoint; no evidence of tumors</t>
  </si>
  <si>
    <t>07202-11 (b)</t>
  </si>
  <si>
    <t>07248-10</t>
  </si>
  <si>
    <t>07249-11</t>
  </si>
  <si>
    <t>07256-10</t>
  </si>
  <si>
    <t>07257-11</t>
  </si>
  <si>
    <t>07258-10</t>
  </si>
  <si>
    <t>07259-11</t>
  </si>
  <si>
    <t>Injected w/Arf6-Q67L - AR 4/1/15</t>
  </si>
  <si>
    <t>Mating ended/sac'ed 4/13/15 - female sick</t>
  </si>
  <si>
    <t>4/11/15 (7) - all died</t>
  </si>
  <si>
    <t>4/11/15 (10)</t>
  </si>
  <si>
    <t>10 animals -MC 352</t>
  </si>
  <si>
    <t>352-5-1</t>
  </si>
  <si>
    <t>4/11/15 (6)</t>
  </si>
  <si>
    <t>6 animals -MC 365</t>
  </si>
  <si>
    <t>365-3-1</t>
  </si>
  <si>
    <t>4/12/15 (11)</t>
  </si>
  <si>
    <t>382B-3-1</t>
  </si>
  <si>
    <t>4/12/15 (12)</t>
  </si>
  <si>
    <t>381-4-1</t>
  </si>
  <si>
    <t>4/12/15 (4)</t>
  </si>
  <si>
    <t>4/13/15 (8)</t>
  </si>
  <si>
    <t>405-1-1</t>
  </si>
  <si>
    <t>4/13/15 (12)</t>
  </si>
  <si>
    <t>397-2-1</t>
  </si>
  <si>
    <t>Tumor noticed 4/13/15 (mid back)</t>
  </si>
  <si>
    <t>EGFR and HB-EGF(cs) and Cre 4/13/15 (5ul)</t>
  </si>
  <si>
    <t>MC352(10)</t>
  </si>
  <si>
    <t>RCASBP(A) Cre (5ul)</t>
  </si>
  <si>
    <t>MC397 (10)</t>
  </si>
  <si>
    <t>MC382B (8)</t>
  </si>
  <si>
    <t>4/14/15 (7)</t>
  </si>
  <si>
    <t>395-2-1</t>
  </si>
  <si>
    <t>Tumor noticed 4/15/15</t>
  </si>
  <si>
    <t>07263-10</t>
  </si>
  <si>
    <t>07264-11</t>
  </si>
  <si>
    <t>07275-01 (b) inkwt ptenwt</t>
  </si>
  <si>
    <t>07179-03 (w)****</t>
  </si>
  <si>
    <t>7186-00</t>
  </si>
  <si>
    <t>6871-10</t>
  </si>
  <si>
    <t>6972-00</t>
  </si>
  <si>
    <t>07168-30 Pten wt</t>
  </si>
  <si>
    <t>07285-00</t>
  </si>
  <si>
    <t>07286-01</t>
  </si>
  <si>
    <t>07287-03</t>
  </si>
  <si>
    <t>07288-10</t>
  </si>
  <si>
    <t>07289-30</t>
  </si>
  <si>
    <t>7 animals- MC406</t>
  </si>
  <si>
    <t>07290-00 (w)</t>
  </si>
  <si>
    <t>07291-11 (b) - no tail</t>
  </si>
  <si>
    <t>07292-00 (b)</t>
  </si>
  <si>
    <t>07293-01 (b)</t>
  </si>
  <si>
    <t>07294-00 (b)</t>
  </si>
  <si>
    <t>4/16/15 (8)</t>
  </si>
  <si>
    <t>408-1-1</t>
  </si>
  <si>
    <t>4/17/15 (7)</t>
  </si>
  <si>
    <t>7 animals - MC412</t>
  </si>
  <si>
    <t>412-1-1</t>
  </si>
  <si>
    <t>Tumor noticed 4/16/15</t>
  </si>
  <si>
    <t>Sac - hunched; lethargic - tumor not very noticeable.</t>
  </si>
  <si>
    <t>Tumor noticed 4/17/15 ( base of tail)</t>
  </si>
  <si>
    <t>Tumor noticed 4/17/15 (base of tail)</t>
  </si>
  <si>
    <t>Tumor noticed 4/17/15</t>
  </si>
  <si>
    <t>07164-10</t>
  </si>
  <si>
    <t>367-3-1B</t>
  </si>
  <si>
    <t>367-3-1C</t>
  </si>
  <si>
    <t>Mating ended/sac'ed 4/17/15 unproductive mating</t>
  </si>
  <si>
    <t>Sac- unproductive mating</t>
  </si>
  <si>
    <t>MC 418  4/17/15</t>
  </si>
  <si>
    <t>MC 375 12/16/14; MC 413 4/17/15</t>
  </si>
  <si>
    <t>MC 419  4/17/15</t>
  </si>
  <si>
    <t>sac - lethargic</t>
  </si>
  <si>
    <t>07298-01</t>
  </si>
  <si>
    <t>07299-03</t>
  </si>
  <si>
    <t>5 animals - MC404</t>
  </si>
  <si>
    <t>07300-00</t>
  </si>
  <si>
    <t>07301-01</t>
  </si>
  <si>
    <t>07302-00</t>
  </si>
  <si>
    <t>07303-01</t>
  </si>
  <si>
    <t>07305-10</t>
  </si>
  <si>
    <t>07306-30</t>
  </si>
  <si>
    <t>4/18/15 (6)</t>
  </si>
  <si>
    <t>336-7-1</t>
  </si>
  <si>
    <t>4/19/15 (9)</t>
  </si>
  <si>
    <t>398-2-1</t>
  </si>
  <si>
    <t>4/20/15 (4 - accidental litter with male #6959)</t>
  </si>
  <si>
    <t>MC419 (4)</t>
  </si>
  <si>
    <t>4 animals - MC419</t>
  </si>
  <si>
    <t>419-1-1</t>
  </si>
  <si>
    <t>* accidental litter with male #6959-11</t>
  </si>
  <si>
    <t>Tumor noticed 4/20/15 (top of head)</t>
  </si>
  <si>
    <t>Tumor noticed 4/20/15</t>
  </si>
  <si>
    <t>4/20/15 (5)</t>
  </si>
  <si>
    <t>5 animals -MC410</t>
  </si>
  <si>
    <t>410-1-1</t>
  </si>
  <si>
    <t>4/21/15 (6)</t>
  </si>
  <si>
    <t>374-6-1</t>
  </si>
  <si>
    <t>4/21/15 (3)</t>
  </si>
  <si>
    <t>3 animals- MC354</t>
  </si>
  <si>
    <t>354-6-1</t>
  </si>
  <si>
    <t>4/21/15 (8)</t>
  </si>
  <si>
    <t>8 animals - MC384</t>
  </si>
  <si>
    <t>384-3-1</t>
  </si>
  <si>
    <t>4/18/15 (?) all died</t>
  </si>
  <si>
    <t>injected with RCAS Cre p10 JC 4-21-15</t>
  </si>
  <si>
    <t>396-2-2</t>
  </si>
  <si>
    <t>361-2-2</t>
  </si>
  <si>
    <t>406-1-2</t>
  </si>
  <si>
    <t>377-4-2</t>
  </si>
  <si>
    <t>07307-00 (w)</t>
  </si>
  <si>
    <t>07308-01 (w)</t>
  </si>
  <si>
    <t>07310-00 (b)</t>
  </si>
  <si>
    <t>07311-01 (b)</t>
  </si>
  <si>
    <t>07312-00</t>
  </si>
  <si>
    <t>07313-01</t>
  </si>
  <si>
    <t>07314-03</t>
  </si>
  <si>
    <t>07315-00</t>
  </si>
  <si>
    <t>07316-01</t>
  </si>
  <si>
    <t>07317-03</t>
  </si>
  <si>
    <t>4/22/15 (8)</t>
  </si>
  <si>
    <t>8 animals - MC409</t>
  </si>
  <si>
    <t>p53R273L3xFlag_IRES_Cre (5ul)</t>
  </si>
  <si>
    <t xml:space="preserve">p53R273L3XFlag_IRES_Cre </t>
  </si>
  <si>
    <t>Tumor noticed 4/23/15</t>
  </si>
  <si>
    <t>Tumor noticed 4/23/15 (low back)</t>
  </si>
  <si>
    <t>Tumor noticed 4/23/15 (left ear)</t>
  </si>
  <si>
    <t>Tumor  noticed 4/23/15 (nape of neck/btwn shoulder blades)</t>
  </si>
  <si>
    <t>Tumor noticed 4/22/15 (Under left hind leg)</t>
  </si>
  <si>
    <t>4/24/15 (7)</t>
  </si>
  <si>
    <t>403-3-1</t>
  </si>
  <si>
    <t>Tumor noticed 4/24/15</t>
  </si>
  <si>
    <t>07114-00</t>
  </si>
  <si>
    <t>Tumor noticed 4/24/15 (left ear)</t>
  </si>
  <si>
    <t>Tumor noticed 4/24/15 (nape of neck)</t>
  </si>
  <si>
    <t>4/24/15Sac - unproductive mating</t>
  </si>
  <si>
    <t>3/30/15 (4)</t>
  </si>
  <si>
    <t>Female sac'ed 4/24/15 - sick</t>
  </si>
  <si>
    <t>07295-03</t>
  </si>
  <si>
    <t>07296-11</t>
  </si>
  <si>
    <t>07297-10</t>
  </si>
  <si>
    <t>07282-00</t>
  </si>
  <si>
    <t>353-5-2</t>
  </si>
  <si>
    <t>07309-03 (b)</t>
  </si>
  <si>
    <t>07308-01 (w)  braf wt</t>
  </si>
  <si>
    <t>injected with myrAKT3 p8 + Cre p12 JC 4/25/15</t>
  </si>
  <si>
    <t>myrAKT3 p8 + Cre p12</t>
  </si>
  <si>
    <t>390-3-1</t>
  </si>
  <si>
    <t>4/26/15 (10)</t>
  </si>
  <si>
    <t>10 animals -MC415</t>
  </si>
  <si>
    <t>8 animals -MC408</t>
  </si>
  <si>
    <t>415-1-1</t>
  </si>
  <si>
    <t>4/26/15 (4)</t>
  </si>
  <si>
    <t>4 animals- MC407</t>
  </si>
  <si>
    <t>407-2-1</t>
  </si>
  <si>
    <t>4/27/15 (2) - fostered to MC 407</t>
  </si>
  <si>
    <t>*fostered to MC 407</t>
  </si>
  <si>
    <t>2 animals- MC417</t>
  </si>
  <si>
    <t>Tumor noticed 4/27/15 (multiple: right rib, lower back(</t>
  </si>
  <si>
    <t>Tumor noticed 4/27/15 (multiple:rigth hip, upper back)</t>
  </si>
  <si>
    <t>Sac- labored breathing</t>
  </si>
  <si>
    <t>4/28/15 (4)</t>
  </si>
  <si>
    <t>4/1/15 (9)</t>
  </si>
  <si>
    <t>4/1/15 (7) - all died</t>
  </si>
  <si>
    <t>4 animals- MC406</t>
  </si>
  <si>
    <t>406-2-1</t>
  </si>
  <si>
    <t>Tumor noticed 4/28/15 (mid back)</t>
  </si>
  <si>
    <t>Tumor noticed 4/28/15 (buttock/hind leg)</t>
  </si>
  <si>
    <t>07318-01</t>
  </si>
  <si>
    <t>07320-00</t>
  </si>
  <si>
    <t>07321-01</t>
  </si>
  <si>
    <t>07322-03</t>
  </si>
  <si>
    <t>07323-10</t>
  </si>
  <si>
    <t>07324-30</t>
  </si>
  <si>
    <t>07325-00</t>
  </si>
  <si>
    <t>07326-01</t>
  </si>
  <si>
    <t>07327-03</t>
  </si>
  <si>
    <t>07328-10</t>
  </si>
  <si>
    <t>07329-30</t>
  </si>
  <si>
    <t>Tumor noticed 4/28/15</t>
  </si>
  <si>
    <t>07331-00 (w)</t>
  </si>
  <si>
    <t>07332-00 (b)</t>
  </si>
  <si>
    <t>07333-01 (b)</t>
  </si>
  <si>
    <t>07334-03 (b)</t>
  </si>
  <si>
    <t>07335-10 (b)</t>
  </si>
  <si>
    <t>8 animals -MC382B</t>
  </si>
  <si>
    <t>07336-00</t>
  </si>
  <si>
    <t>07337-01</t>
  </si>
  <si>
    <t>07338-03</t>
  </si>
  <si>
    <t>07339-00 (br)</t>
  </si>
  <si>
    <t>07340-01 (br)</t>
  </si>
  <si>
    <t>07341-03 (br)</t>
  </si>
  <si>
    <t>07342-10 (br)</t>
  </si>
  <si>
    <t>07343-00 (bl)</t>
  </si>
  <si>
    <t>07344-00 (br)</t>
  </si>
  <si>
    <t>07345-00 (bl)</t>
  </si>
  <si>
    <t>07346-01 (bl)</t>
  </si>
  <si>
    <t>07347-03 (bl)</t>
  </si>
  <si>
    <t>07348-00 (br)</t>
  </si>
  <si>
    <t>07349-00 (bl)</t>
  </si>
  <si>
    <t>07350-01 (bl)</t>
  </si>
  <si>
    <t>07351-03 (bl)</t>
  </si>
  <si>
    <t>MC 407 (6)</t>
  </si>
  <si>
    <t>MC 406 (4)</t>
  </si>
  <si>
    <t>Injected w/Cre AR 4/28/15</t>
  </si>
  <si>
    <t>BRAFv600e and Cre 4/29/15 (5ul) BP</t>
  </si>
  <si>
    <t>BRAFv600e and Cre</t>
  </si>
  <si>
    <t>8 animals - MC390</t>
  </si>
  <si>
    <t>MC390(8)</t>
  </si>
  <si>
    <t>4/25/15 (8)</t>
  </si>
  <si>
    <t xml:space="preserve">07304-03 </t>
  </si>
  <si>
    <t>4/13/15 (5)</t>
  </si>
  <si>
    <t>376-5-1</t>
  </si>
  <si>
    <t>5 animals - MC405</t>
  </si>
  <si>
    <t>10 animals -MC397</t>
  </si>
  <si>
    <t>07352-00</t>
  </si>
  <si>
    <t>07353-01</t>
  </si>
  <si>
    <t>07354-03</t>
  </si>
  <si>
    <t>07355-10</t>
  </si>
  <si>
    <t>07356-00</t>
  </si>
  <si>
    <t>07357-01</t>
  </si>
  <si>
    <t>07358-03</t>
  </si>
  <si>
    <t>07359-00</t>
  </si>
  <si>
    <t>07360-01</t>
  </si>
  <si>
    <t>07361-00 (br)</t>
  </si>
  <si>
    <t>07362-01 (br)</t>
  </si>
  <si>
    <t>07363-03 (br)</t>
  </si>
  <si>
    <t>07364-00 (bl)</t>
  </si>
  <si>
    <t>07365-01 (bl)</t>
  </si>
  <si>
    <t>07366-03 (bl)</t>
  </si>
  <si>
    <t>07367-00 (br)</t>
  </si>
  <si>
    <t>07368-00 (bl)</t>
  </si>
  <si>
    <t>07369-01 (bl)</t>
  </si>
  <si>
    <t>07370-03 (bl)</t>
  </si>
  <si>
    <t>4/28/15 (7)</t>
  </si>
  <si>
    <t>414-1-1</t>
  </si>
  <si>
    <t>4/29/15 (2)</t>
  </si>
  <si>
    <t>1 animals -MC 389</t>
  </si>
  <si>
    <t>Tumor noticed 4/27/15 (base of tail)</t>
  </si>
  <si>
    <t>Tumor noticed 4/30/15</t>
  </si>
  <si>
    <t>07371-00</t>
  </si>
  <si>
    <t>07372-01</t>
  </si>
  <si>
    <t>07374-10</t>
  </si>
  <si>
    <t>07373-03</t>
  </si>
  <si>
    <t>4 animals- MC376</t>
  </si>
  <si>
    <t>07376-00</t>
  </si>
  <si>
    <t>07377-01</t>
  </si>
  <si>
    <t>07378-03</t>
  </si>
  <si>
    <t>07379-10</t>
  </si>
  <si>
    <t>07380-30</t>
  </si>
  <si>
    <t>6 animals - MC395</t>
  </si>
  <si>
    <t>07381-00 (br)</t>
  </si>
  <si>
    <t>07382-00 (bl)</t>
  </si>
  <si>
    <t>07383-01 (bl)</t>
  </si>
  <si>
    <t>07384-03 (bl)</t>
  </si>
  <si>
    <t>07385-10 (bl)</t>
  </si>
  <si>
    <t>07386-00</t>
  </si>
  <si>
    <t>07387-01</t>
  </si>
  <si>
    <t>07388-03</t>
  </si>
  <si>
    <t>MC415(10)</t>
  </si>
  <si>
    <t>MC414(7)</t>
  </si>
  <si>
    <t>7 animals -MC414</t>
  </si>
  <si>
    <t>07283-03</t>
  </si>
  <si>
    <t>07284-31</t>
  </si>
  <si>
    <t>381-4-2</t>
  </si>
  <si>
    <t>352-5-2</t>
  </si>
  <si>
    <t>382B-3-2</t>
  </si>
  <si>
    <t>401-2-1</t>
  </si>
  <si>
    <t>5/1/15 (2)</t>
  </si>
  <si>
    <t>2 animals - MC411</t>
  </si>
  <si>
    <t>Tumor noticed 5/1/15 (mid back)</t>
  </si>
  <si>
    <t>383-5-1</t>
  </si>
  <si>
    <t>383-5-2</t>
  </si>
  <si>
    <t>07315-00 (b)</t>
  </si>
  <si>
    <t>07317-03 (b)</t>
  </si>
  <si>
    <t>07319-00</t>
  </si>
  <si>
    <t>07318-01 (w) all alleles</t>
  </si>
  <si>
    <t>07319-00 (w) all alleles</t>
  </si>
  <si>
    <t>4 animals -MC 401</t>
  </si>
  <si>
    <t>07330-01 (b)</t>
  </si>
  <si>
    <t>Male sac'ed 4/30/15 - housekeeping</t>
  </si>
  <si>
    <t>Mating ended/sac'ed 4/30/15 - unproductive mating</t>
  </si>
  <si>
    <t>MC 422 5/1/15</t>
  </si>
  <si>
    <t>MC 420  5/1/15</t>
  </si>
  <si>
    <t>MC 421  5/1/15</t>
  </si>
  <si>
    <t>MC  422 5/1/15</t>
  </si>
  <si>
    <t>MC 421 5/1/15</t>
  </si>
  <si>
    <t>5 animals - MC367-3-1.1</t>
  </si>
  <si>
    <t>*accidental litter</t>
  </si>
  <si>
    <t>367-3-1.1</t>
  </si>
  <si>
    <t>06959-11</t>
  </si>
  <si>
    <t>5/2/15 (4)</t>
  </si>
  <si>
    <t>4 animals -MC 392</t>
  </si>
  <si>
    <t>392-2-1</t>
  </si>
  <si>
    <t>5/3/15 (4)</t>
  </si>
  <si>
    <t>07389-00</t>
  </si>
  <si>
    <t>07390-01</t>
  </si>
  <si>
    <t>07391-03</t>
  </si>
  <si>
    <t>07392-10</t>
  </si>
  <si>
    <t>07393-00</t>
  </si>
  <si>
    <t>07394-01</t>
  </si>
  <si>
    <t>07395-03</t>
  </si>
  <si>
    <t>07396-00</t>
  </si>
  <si>
    <t>07397-00</t>
  </si>
  <si>
    <t>07398-01</t>
  </si>
  <si>
    <t>07399-03</t>
  </si>
  <si>
    <t>07400-10</t>
  </si>
  <si>
    <t>07401-30</t>
  </si>
  <si>
    <t>07402-00 (br)</t>
  </si>
  <si>
    <t>07403-00 (bl)</t>
  </si>
  <si>
    <t>07404-01 (bl)</t>
  </si>
  <si>
    <t>07405-03 (bl)</t>
  </si>
  <si>
    <t>07406-00 (br)</t>
  </si>
  <si>
    <t>07407-01 (br)</t>
  </si>
  <si>
    <t>07408-00 (bl)</t>
  </si>
  <si>
    <t>07409-01 (bl)</t>
  </si>
  <si>
    <t>07410-03 (bl)</t>
  </si>
  <si>
    <t>07411-00</t>
  </si>
  <si>
    <t>07412-01</t>
  </si>
  <si>
    <t>07413-03</t>
  </si>
  <si>
    <t>07414-10</t>
  </si>
  <si>
    <t>397-2-2</t>
  </si>
  <si>
    <t>p53R273L3xFlag_IRES_Cre + MIDH1</t>
  </si>
  <si>
    <t>409-3-1</t>
  </si>
  <si>
    <t>07416-00</t>
  </si>
  <si>
    <t>07417-01</t>
  </si>
  <si>
    <t>07418-05 (notch in middle edge of ear lobe)</t>
  </si>
  <si>
    <t>07419-10</t>
  </si>
  <si>
    <t>07421-00</t>
  </si>
  <si>
    <t>07422-01</t>
  </si>
  <si>
    <t>07423-03</t>
  </si>
  <si>
    <t>07424-10</t>
  </si>
  <si>
    <t>07425-00</t>
  </si>
  <si>
    <t>07426-01</t>
  </si>
  <si>
    <t>5/6/15 (3) - all died</t>
  </si>
  <si>
    <t>Tumor noticed 5/6/15</t>
  </si>
  <si>
    <t>Tumor noticed 5/6/15 (right leg; sac - paralyzed)</t>
  </si>
  <si>
    <t>5/6/15 (7)</t>
  </si>
  <si>
    <t>383-4-1</t>
  </si>
  <si>
    <t>385-3-1</t>
  </si>
  <si>
    <t>385-3-2</t>
  </si>
  <si>
    <t>07375-30</t>
  </si>
  <si>
    <t>mixed DCT; ink f/f</t>
  </si>
  <si>
    <t>408-1-2</t>
  </si>
  <si>
    <t>07274-00 (b) inkf/+ ptenwt</t>
  </si>
  <si>
    <t>DCT-TVA; pten +/+; Braf Ca/Ca; Ink4a/Arf flox/+</t>
  </si>
  <si>
    <t>07277-00 +/+;f/+</t>
  </si>
  <si>
    <t>5/7/15 (6)</t>
  </si>
  <si>
    <t>412-2-1</t>
  </si>
  <si>
    <t>5/7/15 (5?)</t>
  </si>
  <si>
    <t>382B-4-1</t>
  </si>
  <si>
    <t>Tumor noticed 5/7/15 (left ear)</t>
  </si>
  <si>
    <t>Tumor noticed 5/7/15 (top of head)</t>
  </si>
  <si>
    <t>07428-00</t>
  </si>
  <si>
    <t>07429-01</t>
  </si>
  <si>
    <t>07430-03</t>
  </si>
  <si>
    <t>07431-10</t>
  </si>
  <si>
    <t>07432-00</t>
  </si>
  <si>
    <t>07433-01</t>
  </si>
  <si>
    <t>07434-03</t>
  </si>
  <si>
    <t>07435-10</t>
  </si>
  <si>
    <t>07436-00</t>
  </si>
  <si>
    <t>07437-01</t>
  </si>
  <si>
    <t>07438-03</t>
  </si>
  <si>
    <t>07439-10</t>
  </si>
  <si>
    <t>07440-30</t>
  </si>
  <si>
    <t>07441-00</t>
  </si>
  <si>
    <t>07442-01</t>
  </si>
  <si>
    <t>07443-03</t>
  </si>
  <si>
    <t>412-1-2</t>
  </si>
  <si>
    <t>MC382B(6)</t>
  </si>
  <si>
    <t>6 animals -MC382B</t>
  </si>
  <si>
    <t>409-3-2</t>
  </si>
  <si>
    <t>336-7-2</t>
  </si>
  <si>
    <t>07415-01</t>
  </si>
  <si>
    <t>398-2-2</t>
  </si>
  <si>
    <t xml:space="preserve">p53R273L3xFlag_IRES_Cre </t>
  </si>
  <si>
    <t>07444-00</t>
  </si>
  <si>
    <t>07445-01</t>
  </si>
  <si>
    <t>07446-03</t>
  </si>
  <si>
    <t>07447-10</t>
  </si>
  <si>
    <t>07449-00</t>
  </si>
  <si>
    <t>07450-01</t>
  </si>
  <si>
    <t>07451-00</t>
  </si>
  <si>
    <t>07452-01</t>
  </si>
  <si>
    <t>07453-03</t>
  </si>
  <si>
    <t>07454-10</t>
  </si>
  <si>
    <t>07455-30</t>
  </si>
  <si>
    <t>07456-11</t>
  </si>
  <si>
    <t>7185-03</t>
  </si>
  <si>
    <t>7184-01</t>
  </si>
  <si>
    <t>5/8/15 (2)</t>
  </si>
  <si>
    <t>5/8/15 (4)</t>
  </si>
  <si>
    <t>386-4-1</t>
  </si>
  <si>
    <t>Tumor noticed 5/11/15</t>
  </si>
  <si>
    <t>5/10/15 (3)</t>
  </si>
  <si>
    <t>3 animals- MC416</t>
  </si>
  <si>
    <t>2 animals -MC410</t>
  </si>
  <si>
    <t>410-2-1</t>
  </si>
  <si>
    <t>Female #6349 FD 5/8/15 Male #6898 sac'ed 5/8/15 housekeeping</t>
  </si>
  <si>
    <t>5/8//15</t>
  </si>
  <si>
    <t>Mating ended/sac'ed 5/8/15 housekeeping</t>
  </si>
  <si>
    <t>Mating ended/sac'ed 5/8/15 - housekeeping</t>
  </si>
  <si>
    <t>MC 430  5/8/15</t>
  </si>
  <si>
    <t>377-2-2B</t>
  </si>
  <si>
    <t>MC 431  5/8/15</t>
  </si>
  <si>
    <t>Sac- Experimental Endpoint; no evidence of tumors</t>
  </si>
  <si>
    <t>MC 425  5/11/15</t>
  </si>
  <si>
    <t>MC 426  5/11/15</t>
  </si>
  <si>
    <t>07457-00 (br)</t>
  </si>
  <si>
    <t>07458-01 (br)</t>
  </si>
  <si>
    <t>07460-01 (bl)</t>
  </si>
  <si>
    <t>07461-00 (br)</t>
  </si>
  <si>
    <t>07462-01 (br)</t>
  </si>
  <si>
    <t>07463-00 (bl)</t>
  </si>
  <si>
    <t>07464-01 (bl)</t>
  </si>
  <si>
    <t>07465-03 (bl)</t>
  </si>
  <si>
    <t>07466-10 (bl)</t>
  </si>
  <si>
    <t>07467-00</t>
  </si>
  <si>
    <t>07468-01</t>
  </si>
  <si>
    <t>07469-03</t>
  </si>
  <si>
    <t>07470-00</t>
  </si>
  <si>
    <t>07471-01</t>
  </si>
  <si>
    <t>07472-03</t>
  </si>
  <si>
    <t>07473-00</t>
  </si>
  <si>
    <t>07474-01</t>
  </si>
  <si>
    <t>07475-00</t>
  </si>
  <si>
    <t>07476-01</t>
  </si>
  <si>
    <t>07477-03</t>
  </si>
  <si>
    <t>5/11/15 (4)</t>
  </si>
  <si>
    <t>4 animals- MC354</t>
  </si>
  <si>
    <t>354-7-1</t>
  </si>
  <si>
    <t>5/12/15 (7)</t>
  </si>
  <si>
    <t>418-1-1</t>
  </si>
  <si>
    <t>07420-03</t>
  </si>
  <si>
    <t>405-1-2</t>
  </si>
  <si>
    <t>384-3-2</t>
  </si>
  <si>
    <t>07427-30</t>
  </si>
  <si>
    <t>5/13/15 (3) - all died</t>
  </si>
  <si>
    <t>374-7-1</t>
  </si>
  <si>
    <t>5/13/15 (6)</t>
  </si>
  <si>
    <t>396-3-1</t>
  </si>
  <si>
    <t>Female #6296 FD 5/13/15</t>
  </si>
  <si>
    <t>MC376 (4)</t>
  </si>
  <si>
    <t>iCRISPR Dual NRAS 99-HA guide Tet-On Cre &amp; iCRISPR Cas9 NRAS TRIPZ (VCT)</t>
  </si>
  <si>
    <t>iCRISPR Cas9 NRAS TRIPZ</t>
  </si>
  <si>
    <t>iCRISPR Dual NRAS 99-HA guide Tet-On Cre &amp; iCRISPR Cas9 NRAS TRIPZ (VCT) 5/13/15 MI left flank</t>
  </si>
  <si>
    <t>07478-00</t>
  </si>
  <si>
    <t>07479-01</t>
  </si>
  <si>
    <t>07480-03</t>
  </si>
  <si>
    <t>07482-00 (br)</t>
  </si>
  <si>
    <t>07483-00 (bl)</t>
  </si>
  <si>
    <t>07484-01 (bl)</t>
  </si>
  <si>
    <t>07485-01 (br)</t>
  </si>
  <si>
    <t>07486-03 (br)</t>
  </si>
  <si>
    <t>07487-10 (br)</t>
  </si>
  <si>
    <t>07488-00 (bl)</t>
  </si>
  <si>
    <t>07448-30</t>
  </si>
  <si>
    <t>418B</t>
  </si>
  <si>
    <t>5/14/15 (2)</t>
  </si>
  <si>
    <t>Tumor noticed 5/15/15</t>
  </si>
  <si>
    <t>5/8/15 (2) - all died</t>
  </si>
  <si>
    <t>390-3-2</t>
  </si>
  <si>
    <t>390-3-3</t>
  </si>
  <si>
    <t>415-1-2</t>
  </si>
  <si>
    <t>N-TVA;ATRX-f/f; Ink f/f</t>
  </si>
  <si>
    <t>IDHmutant +Cre</t>
  </si>
  <si>
    <t>407-2-2</t>
  </si>
  <si>
    <t>07491-00</t>
  </si>
  <si>
    <t>07493-00</t>
  </si>
  <si>
    <t>07494-01</t>
  </si>
  <si>
    <t>07495-00</t>
  </si>
  <si>
    <t>07496-01</t>
  </si>
  <si>
    <t>07497-00</t>
  </si>
  <si>
    <t>07498-01</t>
  </si>
  <si>
    <t>07499-00</t>
  </si>
  <si>
    <t>07500-01</t>
  </si>
  <si>
    <t>07502-10</t>
  </si>
  <si>
    <t>07501-03</t>
  </si>
  <si>
    <t>07503-00</t>
  </si>
  <si>
    <t>07504-01</t>
  </si>
  <si>
    <t>07505-03</t>
  </si>
  <si>
    <t>07492-01</t>
  </si>
  <si>
    <t>07481-10</t>
  </si>
  <si>
    <t>414-1-2</t>
  </si>
  <si>
    <t>Sac - severely wounded from getting beat up</t>
  </si>
  <si>
    <t>NRAS_IRES_Cre</t>
  </si>
  <si>
    <t>5/16/15 (8)</t>
  </si>
  <si>
    <t>1 animals - MC418B</t>
  </si>
  <si>
    <t>*fostered to MC 418</t>
  </si>
  <si>
    <t>8 animals -MC398</t>
  </si>
  <si>
    <t>sac -tumor</t>
  </si>
  <si>
    <t>398-3-1</t>
  </si>
  <si>
    <t>406-3-1</t>
  </si>
  <si>
    <t>5/18/15 (11)</t>
  </si>
  <si>
    <t>401-3-1</t>
  </si>
  <si>
    <t>Sac- ulcerated tumors</t>
  </si>
  <si>
    <t>3 animals- MC406</t>
  </si>
  <si>
    <t>MC 406 (3)</t>
  </si>
  <si>
    <t>5/18/15 (3) all died</t>
  </si>
  <si>
    <t>11 animals -MC415</t>
  </si>
  <si>
    <t>415-2-1</t>
  </si>
  <si>
    <t>Tumor notcied 5/18/15</t>
  </si>
  <si>
    <t>Sac - swollen paw; vet ordered sac</t>
  </si>
  <si>
    <t>Male #6516-00 sac - vet ordered.  Male #7152-00 in 5/20/15</t>
  </si>
  <si>
    <t>5/20/15 (8)</t>
  </si>
  <si>
    <t>MC 397 5/20/15</t>
  </si>
  <si>
    <t>8 animals -MC 424</t>
  </si>
  <si>
    <t>424-1-1</t>
  </si>
  <si>
    <t>07295-03; 07296-11</t>
  </si>
  <si>
    <t>07422-01 f/+</t>
  </si>
  <si>
    <t>07304-03 f/+;+/+</t>
  </si>
  <si>
    <t xml:space="preserve">07277-00 </t>
  </si>
  <si>
    <t>07304-03</t>
  </si>
  <si>
    <t>DCT-TVA; pten f/+; Braf Ca/Ca; Ink4a/Arf +/+</t>
  </si>
  <si>
    <t xml:space="preserve">Injected with MIDH1+Cre 5ul (BP) 5/19/15 </t>
  </si>
  <si>
    <t>MC415(11)</t>
  </si>
  <si>
    <t>5/18/15 (6) - all died</t>
  </si>
  <si>
    <t>417-3-1</t>
  </si>
  <si>
    <t>5/21/15 (9)</t>
  </si>
  <si>
    <t>423-1-1</t>
  </si>
  <si>
    <t>07506-00</t>
  </si>
  <si>
    <t>07507-01</t>
  </si>
  <si>
    <t>07508-03</t>
  </si>
  <si>
    <t>07509-10</t>
  </si>
  <si>
    <t>07510-00</t>
  </si>
  <si>
    <t>5 animals - MC412</t>
  </si>
  <si>
    <t>07511-00 (br)</t>
  </si>
  <si>
    <t>Tumor noticed 5/21/15</t>
  </si>
  <si>
    <t>07512-01 (br)</t>
  </si>
  <si>
    <t>07513-00 (bl)</t>
  </si>
  <si>
    <t>07514-00 (br)</t>
  </si>
  <si>
    <t>07515-01 (br)</t>
  </si>
  <si>
    <t>07516-03 (br)</t>
  </si>
  <si>
    <t>3 animals -MC 400</t>
  </si>
  <si>
    <t>07518-00</t>
  </si>
  <si>
    <t>07519-01</t>
  </si>
  <si>
    <t>07520-01</t>
  </si>
  <si>
    <t>07521-03</t>
  </si>
  <si>
    <t>07522-10</t>
  </si>
  <si>
    <t>07523-30</t>
  </si>
  <si>
    <t>07524-00</t>
  </si>
  <si>
    <t>07525-01</t>
  </si>
  <si>
    <t>07526-03</t>
  </si>
  <si>
    <t>7 animals - MC386</t>
  </si>
  <si>
    <t>end 8/29</t>
  </si>
  <si>
    <t>MC434 (?)</t>
  </si>
  <si>
    <t>422B</t>
  </si>
  <si>
    <t>7164-10</t>
  </si>
  <si>
    <t>07176-01 (w)</t>
  </si>
  <si>
    <t>Female # 6374-00 FD 5/21/15; Male #6382 sac'ed 5/22/15 - housekeeping</t>
  </si>
  <si>
    <t>Mating ended/sac'ed 5/22/15 housekeeping</t>
  </si>
  <si>
    <t>Male sac'ed 5/22/15 - housekeeping</t>
  </si>
  <si>
    <t>Mating ended/sac'ed 5/22/15 - unproductive mating</t>
  </si>
  <si>
    <t>Mating ended/sac'ed 5/22/15 unproductive mating</t>
  </si>
  <si>
    <t>Female #5900 FD 5/21/15; Male #5904 sa'ced 5/22/15 housekeeping</t>
  </si>
  <si>
    <t>5/13/15 (2) - all died</t>
  </si>
  <si>
    <t>5/21/15 (11)</t>
  </si>
  <si>
    <t>11 animals -MC414</t>
  </si>
  <si>
    <t>414-2-1</t>
  </si>
  <si>
    <t>5/22/15 (3)</t>
  </si>
  <si>
    <t>3 animals - MC403</t>
  </si>
  <si>
    <t>403-4-1</t>
  </si>
  <si>
    <t>5/22/15 (2)</t>
  </si>
  <si>
    <t>411-2-1</t>
  </si>
  <si>
    <t>Tumor noticed 5/22/15 (right ear)</t>
  </si>
  <si>
    <t>Tumor noticed 5/22/15 (right leg)</t>
  </si>
  <si>
    <t>392-2-2</t>
  </si>
  <si>
    <t>07492-01 (b)</t>
  </si>
  <si>
    <t>07494-01 (b)</t>
  </si>
  <si>
    <t>07496-01 (w)</t>
  </si>
  <si>
    <t>07497-00 (w)</t>
  </si>
  <si>
    <t>07498-01 (w)</t>
  </si>
  <si>
    <t>MC 438  5/22/15</t>
  </si>
  <si>
    <t>MC 432  5/22/15</t>
  </si>
  <si>
    <t>MC 435  5/22/15</t>
  </si>
  <si>
    <t>MC 436  5/22/15</t>
  </si>
  <si>
    <t>MC 437  5/22/15</t>
  </si>
  <si>
    <t>MC 433  5/22/15</t>
  </si>
  <si>
    <t>MC 434  5/22/15</t>
  </si>
  <si>
    <t>MC 429  5/8/15</t>
  </si>
  <si>
    <t>MC 423  5/1/15</t>
  </si>
  <si>
    <t>MC 424  5/1/15</t>
  </si>
  <si>
    <t>9 animals -MC 423</t>
  </si>
  <si>
    <t>MC 424 (8)</t>
  </si>
  <si>
    <t>MC 423 (9)</t>
  </si>
  <si>
    <t>V559C KIT/CRE</t>
  </si>
  <si>
    <t>Injected with V559C KIT/Cre DB 5/23/15 and 5/24/15</t>
  </si>
  <si>
    <t>V559C KIT/Cre</t>
  </si>
  <si>
    <t>5/24/15 (4)</t>
  </si>
  <si>
    <t>4 animals -MC 389</t>
  </si>
  <si>
    <t>389-3-1</t>
  </si>
  <si>
    <t>5/21/15 (2) - all died</t>
  </si>
  <si>
    <t>5/25/15 (5)</t>
  </si>
  <si>
    <t>MC422 (5)</t>
  </si>
  <si>
    <t>5 animals -MC 422</t>
  </si>
  <si>
    <t>422-1-1</t>
  </si>
  <si>
    <t>422B-1-1</t>
  </si>
  <si>
    <t>10 animals -MC 422B</t>
  </si>
  <si>
    <t>Tumor noticed 5/25/15 (nape of neck)</t>
  </si>
  <si>
    <t>Tumor noticed 5/25/15 (left ear)</t>
  </si>
  <si>
    <t>5/26/15 (12)</t>
  </si>
  <si>
    <t>12 animals -MC397</t>
  </si>
  <si>
    <t>397-3-1</t>
  </si>
  <si>
    <t>Tumor noticed 5/26/15 (mid back)</t>
  </si>
  <si>
    <t>07529-01</t>
  </si>
  <si>
    <t>07530-00</t>
  </si>
  <si>
    <t>07532-00</t>
  </si>
  <si>
    <t>07533-01</t>
  </si>
  <si>
    <t>07531-01</t>
  </si>
  <si>
    <t>07534-00</t>
  </si>
  <si>
    <t>07535-01</t>
  </si>
  <si>
    <t>07536-00</t>
  </si>
  <si>
    <t>07537-01</t>
  </si>
  <si>
    <t>07538-03</t>
  </si>
  <si>
    <t>07539-10</t>
  </si>
  <si>
    <t>6 animals - MC418</t>
  </si>
  <si>
    <t>383-4-2</t>
  </si>
  <si>
    <t>All Alleles + Arf6</t>
  </si>
  <si>
    <t>412-2-2</t>
  </si>
  <si>
    <t>07489-30</t>
  </si>
  <si>
    <t>07490-01</t>
  </si>
  <si>
    <t>10 animals - MC409</t>
  </si>
  <si>
    <t>409-4-1</t>
  </si>
  <si>
    <t>Tumor noticed 5/27/15 (mid back)</t>
  </si>
  <si>
    <t>5/14/15 (10)</t>
  </si>
  <si>
    <t>Sac - sick; vet ordered sac</t>
  </si>
  <si>
    <t>Male #6313 sac'ed 5/27/15 (vet ordered; sick)</t>
  </si>
  <si>
    <t>382B-4-2</t>
  </si>
  <si>
    <t>07524-00 (w) All Alleles</t>
  </si>
  <si>
    <t>07526-03 (w) All Alleles</t>
  </si>
  <si>
    <t>07540-00</t>
  </si>
  <si>
    <t>07542-01</t>
  </si>
  <si>
    <t>07543-03</t>
  </si>
  <si>
    <t>07544-10</t>
  </si>
  <si>
    <t>5 animals -MC 396</t>
  </si>
  <si>
    <t>07541-00</t>
  </si>
  <si>
    <t>07546-00</t>
  </si>
  <si>
    <t>07547-01</t>
  </si>
  <si>
    <t>07548-03</t>
  </si>
  <si>
    <t>07549-00</t>
  </si>
  <si>
    <t>07550-01</t>
  </si>
  <si>
    <t>07551-03</t>
  </si>
  <si>
    <t>07552-10</t>
  </si>
  <si>
    <t>07553-30</t>
  </si>
  <si>
    <t>07554-11</t>
  </si>
  <si>
    <t>07555-13</t>
  </si>
  <si>
    <t>MC408 (11)</t>
  </si>
  <si>
    <t>Injected with MIDH!+Cre+Met BP 05/27/15</t>
  </si>
  <si>
    <t>Tumor noticed 5/29/15 (left midback)</t>
  </si>
  <si>
    <t>Tumor noticed 5/29/15</t>
  </si>
  <si>
    <t>Sac - Neurological Issues, possible tumor (spasticity, head tilt to left, running aruond in circles)</t>
  </si>
  <si>
    <t>Male #6534 sac'ed 5/29/15 - sick ; Male #6816 from MC 407 put in</t>
  </si>
  <si>
    <t>11 animals -MC408</t>
  </si>
  <si>
    <t>408-2-1</t>
  </si>
  <si>
    <t>07556-00 (br)</t>
  </si>
  <si>
    <t>07557-00 (bl)</t>
  </si>
  <si>
    <t>07558-00 (br)</t>
  </si>
  <si>
    <t>07559-01 (br)</t>
  </si>
  <si>
    <t>07560-03 (br)</t>
  </si>
  <si>
    <t>07561-10 (br)</t>
  </si>
  <si>
    <t>07562-30 (br)</t>
  </si>
  <si>
    <t>07563-00 (bl)</t>
  </si>
  <si>
    <t>07564-00</t>
  </si>
  <si>
    <t>07565-01</t>
  </si>
  <si>
    <t>07566-03</t>
  </si>
  <si>
    <t>07567-10</t>
  </si>
  <si>
    <t>07568-30</t>
  </si>
  <si>
    <t>07570-01</t>
  </si>
  <si>
    <t>07571-03</t>
  </si>
  <si>
    <t>07569-00</t>
  </si>
  <si>
    <t>SAC'd</t>
  </si>
  <si>
    <t>07525-01 (w) All Alleles</t>
  </si>
  <si>
    <t>5/30/15 (5)</t>
  </si>
  <si>
    <t>5 animals- MC416</t>
  </si>
  <si>
    <t>416-2-1</t>
  </si>
  <si>
    <t>5/30/15 (1)</t>
  </si>
  <si>
    <t>* fostered to MC 431</t>
  </si>
  <si>
    <t>430-1-1</t>
  </si>
  <si>
    <t>1 animals- MC430</t>
  </si>
  <si>
    <t>4 animals- MC431</t>
  </si>
  <si>
    <t>431-1-1</t>
  </si>
  <si>
    <t>5 animals - MC419</t>
  </si>
  <si>
    <t>419-2-1</t>
  </si>
  <si>
    <t>* all genotyping required - new male</t>
  </si>
  <si>
    <t>6/2/15 (7)</t>
  </si>
  <si>
    <t>7 animals - MC427</t>
  </si>
  <si>
    <t>427-1-1</t>
  </si>
  <si>
    <t>428-1-1</t>
  </si>
  <si>
    <t>6/2/15 (5)</t>
  </si>
  <si>
    <t>374-8-1</t>
  </si>
  <si>
    <t>Tumor noticed 6/2/15 (L&amp;R ears)</t>
  </si>
  <si>
    <t>Tumor noticed 6/2/15 (R ear/nape of neck)</t>
  </si>
  <si>
    <t>427B</t>
  </si>
  <si>
    <t>07517-03</t>
  </si>
  <si>
    <t>MC 416 (5)</t>
  </si>
  <si>
    <t>Injected w/Cre AR 6/2/15</t>
  </si>
  <si>
    <t>Tumor noticed 6/3/15 (left ear/neck)</t>
  </si>
  <si>
    <t>386-5-1</t>
  </si>
  <si>
    <t>6/2/15 (9)</t>
  </si>
  <si>
    <t>MC426 (9)</t>
  </si>
  <si>
    <t>426-1-1</t>
  </si>
  <si>
    <t>07572-00 (br)</t>
  </si>
  <si>
    <t>07573-01 (br)</t>
  </si>
  <si>
    <t>07574-03 (br)</t>
  </si>
  <si>
    <t>07575-00 (bl)</t>
  </si>
  <si>
    <t>07576-00 (br)</t>
  </si>
  <si>
    <t>07577-01 (br)</t>
  </si>
  <si>
    <t>07578-03 (br)</t>
  </si>
  <si>
    <t>07579-10 (br)</t>
  </si>
  <si>
    <t>07580-00 (bl)</t>
  </si>
  <si>
    <t>07581-01 (bl)</t>
  </si>
  <si>
    <t>07582-03 (bl)</t>
  </si>
  <si>
    <t>07583-00</t>
  </si>
  <si>
    <t>07584-01</t>
  </si>
  <si>
    <t>07585-03</t>
  </si>
  <si>
    <t>07586-10</t>
  </si>
  <si>
    <t>07587-30</t>
  </si>
  <si>
    <t>07588-11</t>
  </si>
  <si>
    <t>07589-00</t>
  </si>
  <si>
    <t>07590-01</t>
  </si>
  <si>
    <t>07527-00 (w) pten wt</t>
  </si>
  <si>
    <t>07528-00 (w) pten wt</t>
  </si>
  <si>
    <t>07529-01 (w) pten wt</t>
  </si>
  <si>
    <t>354-7-2</t>
  </si>
  <si>
    <t>418-1-2</t>
  </si>
  <si>
    <t>07540-00 (b) ptenf/f</t>
  </si>
  <si>
    <t>07359-00 (w)</t>
  </si>
  <si>
    <t>07360-01 (w)</t>
  </si>
  <si>
    <t>Sac - Tumors (DK)</t>
  </si>
  <si>
    <t>07530-00 Pten wt</t>
  </si>
  <si>
    <t>07531-01 Pten wt</t>
  </si>
  <si>
    <t>07532-00 Pten wt</t>
  </si>
  <si>
    <t>Inj w/Cre and L576P c-Kit, 1/22/2015 &amp; 1/23/15 (base of tail), MI</t>
  </si>
  <si>
    <t>07591-00</t>
  </si>
  <si>
    <t>07592-01</t>
  </si>
  <si>
    <t>07593-00</t>
  </si>
  <si>
    <t>07594-01</t>
  </si>
  <si>
    <t>07595-03</t>
  </si>
  <si>
    <t>07596-10</t>
  </si>
  <si>
    <t>07597-30</t>
  </si>
  <si>
    <t>07598-11</t>
  </si>
  <si>
    <t>07599-13</t>
  </si>
  <si>
    <t>07600-00 (br)</t>
  </si>
  <si>
    <t>07601-01 (br)</t>
  </si>
  <si>
    <t>07602-03 (br)</t>
  </si>
  <si>
    <t>07603-10 (br)</t>
  </si>
  <si>
    <t>07604-00 (bl)</t>
  </si>
  <si>
    <t>07605-01 (bl)</t>
  </si>
  <si>
    <t>07606-00 (br)</t>
  </si>
  <si>
    <t>07607-01 (br)</t>
  </si>
  <si>
    <t>07608-03 (br)</t>
  </si>
  <si>
    <t>07609-00 (bl)</t>
  </si>
  <si>
    <t>07610-01 (bl)</t>
  </si>
  <si>
    <t>mating ended/sac'ed 5/29/15 female very sick</t>
  </si>
  <si>
    <t>07545-30</t>
  </si>
  <si>
    <t>409-4-2</t>
  </si>
  <si>
    <t>Sac - Tumor (DK &amp; KT)</t>
  </si>
  <si>
    <t>07534-00 (w)</t>
  </si>
  <si>
    <t>07535-01 (w)</t>
  </si>
  <si>
    <t>398-3-2</t>
  </si>
  <si>
    <t>398-3-3</t>
  </si>
  <si>
    <t>Mating ended/sac'ed 6/4/15 - female sick</t>
  </si>
  <si>
    <t xml:space="preserve">Female #7169 sac'ed 5/29/15 - sick; </t>
  </si>
  <si>
    <t>Male #6973 sac'ed 6/5/15 - housekeeping</t>
  </si>
  <si>
    <t>Mating ended/sac'ed 6/5/15 - vet ordered sac. Female with ulcerated lump on rear hind leg</t>
  </si>
  <si>
    <t>Sac - Vet Ordered (female with ulcerated lump/growth on right hind leg; treated with no progress)</t>
  </si>
  <si>
    <t>Female mated with male #6258 ----&gt; MC 413  4/17/15</t>
  </si>
  <si>
    <t>Mating ended/sac'ed 6/5/15 - unproductive mating</t>
  </si>
  <si>
    <t>Mating ended/sac'ed 6/5/15 - housekeeping</t>
  </si>
  <si>
    <t>mating ended/sac'ed 6/5/15 - housekeeping</t>
  </si>
  <si>
    <t>MC 440   6/5/15</t>
  </si>
  <si>
    <t>MC 441  6/5/15</t>
  </si>
  <si>
    <t>MC 442  6/5/15</t>
  </si>
  <si>
    <t>400-2-1</t>
  </si>
  <si>
    <t>MC 439  6/5/15</t>
  </si>
  <si>
    <t>MC 418  6/5/15</t>
  </si>
  <si>
    <t>Male #7360-01 in 6/5/15</t>
  </si>
  <si>
    <t>6/8/15 (2) - fostered to MC 428</t>
  </si>
  <si>
    <t>6/5/15 (8)</t>
  </si>
  <si>
    <t>* fostered to MC 428</t>
  </si>
  <si>
    <t>2 animals -MC 365</t>
  </si>
  <si>
    <t>365-5-1</t>
  </si>
  <si>
    <t>6/8/15 (9)</t>
  </si>
  <si>
    <t>9 animals -MC410</t>
  </si>
  <si>
    <t>410-3-1</t>
  </si>
  <si>
    <t>07611-00</t>
  </si>
  <si>
    <t>07613-00</t>
  </si>
  <si>
    <t>07614-01</t>
  </si>
  <si>
    <t>07616-00</t>
  </si>
  <si>
    <t>07617-01</t>
  </si>
  <si>
    <t>07619-10</t>
  </si>
  <si>
    <t>07618-03</t>
  </si>
  <si>
    <t>07620-00</t>
  </si>
  <si>
    <t>07621-01</t>
  </si>
  <si>
    <t>HB-EGF(wt) + Cre</t>
  </si>
  <si>
    <t>10 (11)</t>
  </si>
  <si>
    <t>9 (9)</t>
  </si>
  <si>
    <t>12 (15)</t>
  </si>
  <si>
    <t>5 (5)</t>
  </si>
  <si>
    <t>EGFR + HBEGF(cs) + Cre</t>
  </si>
  <si>
    <t>AXL + HBEGF(wt) + Cre</t>
  </si>
  <si>
    <t>5 (7)</t>
  </si>
  <si>
    <t>12 (12)</t>
  </si>
  <si>
    <t>9 (10)</t>
  </si>
  <si>
    <t>6 (10)</t>
  </si>
  <si>
    <t>13 (17)</t>
  </si>
  <si>
    <t>Injection as of 4/13/15</t>
  </si>
  <si>
    <t>12 (19)</t>
  </si>
  <si>
    <t>7 (7)</t>
  </si>
  <si>
    <t>12 (16)</t>
  </si>
  <si>
    <t>7 (9)</t>
  </si>
  <si>
    <t>8 (8)</t>
  </si>
  <si>
    <t>AXL + HBEGF(cs) + Cre</t>
  </si>
  <si>
    <t>Injection as of 10/2/14</t>
  </si>
  <si>
    <t>6 (8)</t>
  </si>
  <si>
    <t>6 (6)</t>
  </si>
  <si>
    <t>12 (13)</t>
  </si>
  <si>
    <t>13 (13)</t>
  </si>
  <si>
    <t>Injection as of 6/18/14</t>
  </si>
  <si>
    <t>8 (10)</t>
  </si>
  <si>
    <t>EGFR + EGFRvIII</t>
  </si>
  <si>
    <t>EGFR + Cre</t>
  </si>
  <si>
    <t>EGFR + EGFRvIII + Cre</t>
  </si>
  <si>
    <t>EGFR + EGFRvIII + HBEGF(cs) + Cre</t>
  </si>
  <si>
    <t>EGFR + HBEGF(cs)  + Cre</t>
  </si>
  <si>
    <t>HBEGF(cs)</t>
  </si>
  <si>
    <t>HBEGF(cs) + Cre</t>
  </si>
  <si>
    <t>HBEGF(cs)  + EGFRvIII + Cre</t>
  </si>
  <si>
    <t>HBEGF (for aging)</t>
  </si>
  <si>
    <t>EGFR + EGFRvIII(O) + Cre</t>
  </si>
  <si>
    <t>EGFR + EGFRvIII(O)</t>
  </si>
  <si>
    <t>4 (8)</t>
  </si>
  <si>
    <t>EGFR + EGFRvIII + HBEGF(cs)</t>
  </si>
  <si>
    <t>11 (11)</t>
  </si>
  <si>
    <t>3 (4)</t>
  </si>
  <si>
    <t>3 (5)</t>
  </si>
  <si>
    <t>9 (15)</t>
  </si>
  <si>
    <t>10 (12)</t>
  </si>
  <si>
    <t>Injection as of 7/18/13</t>
  </si>
  <si>
    <t>PDGFRA + Cre</t>
  </si>
  <si>
    <t>PDGFRB + Cre</t>
  </si>
  <si>
    <t>PDGFRB + PDGFB</t>
  </si>
  <si>
    <t>PDGFRA + PDGFA</t>
  </si>
  <si>
    <t>4 (6)</t>
  </si>
  <si>
    <t>11 (13)</t>
  </si>
  <si>
    <t>10 (10)</t>
  </si>
  <si>
    <t>2 (7)</t>
  </si>
  <si>
    <t>Injection as of 7/3/14</t>
  </si>
  <si>
    <t>PDGFRA + PDGFA + Cre</t>
  </si>
  <si>
    <t>PDGFA + Cre</t>
  </si>
  <si>
    <t>16 (20)</t>
  </si>
  <si>
    <t>15 (15)</t>
  </si>
  <si>
    <t>13 (14)</t>
  </si>
  <si>
    <t>6 (9)</t>
  </si>
  <si>
    <t>BRAFv600E + Cre</t>
  </si>
  <si>
    <t>PBCTC VCT lentiX</t>
  </si>
  <si>
    <t>PBCTC VCT cells</t>
  </si>
  <si>
    <t>FG12 BRAF VCT + Cre</t>
  </si>
  <si>
    <t>FG12 BRAF delta513 + Cre</t>
  </si>
  <si>
    <t>Injection as of 10/5/14</t>
  </si>
  <si>
    <t>6/9/15 (8)</t>
  </si>
  <si>
    <t>384-4-1</t>
  </si>
  <si>
    <t>Tumor noticed 6/9/15 right neck</t>
  </si>
  <si>
    <t>tumor noticed 5/9/15</t>
  </si>
  <si>
    <t>401-3-2</t>
  </si>
  <si>
    <t>415-2-2</t>
  </si>
  <si>
    <t>415-2-3</t>
  </si>
  <si>
    <t>Ink wt</t>
  </si>
  <si>
    <t>Cre -- (DK, KT, AL) 6/9/15</t>
  </si>
  <si>
    <t>FD 6/10/15</t>
  </si>
  <si>
    <t>424-1-3</t>
  </si>
  <si>
    <t>424-1-2</t>
  </si>
  <si>
    <t>423-1-2</t>
  </si>
  <si>
    <t>421-1-1</t>
  </si>
  <si>
    <t>421-1-3</t>
  </si>
  <si>
    <t>414-2-2</t>
  </si>
  <si>
    <t>6/11/15 (5)</t>
  </si>
  <si>
    <t xml:space="preserve">Cre (6 over-confluent plates [both days] inj into 8 mice) -- for Dr. Amanda Lund </t>
  </si>
  <si>
    <t>6/11/15 (12)</t>
  </si>
  <si>
    <t>12 animals -MC398</t>
  </si>
  <si>
    <t>6/11/15 (13)</t>
  </si>
  <si>
    <t>07148-01 f/f;+/+</t>
  </si>
  <si>
    <t>07155-00 f/f; +/+</t>
  </si>
  <si>
    <t>MC425 (7)</t>
  </si>
  <si>
    <t>6/11/15 (7)</t>
  </si>
  <si>
    <t>7 animals -MC425</t>
  </si>
  <si>
    <t>6/12/15 (9)</t>
  </si>
  <si>
    <t xml:space="preserve">07098-01 </t>
  </si>
  <si>
    <t>MC415(5)</t>
  </si>
  <si>
    <t>Sac - Tumor (Amanda Lund &amp; DK)</t>
  </si>
  <si>
    <t>6/15/2015 (9)</t>
  </si>
  <si>
    <t>433B</t>
  </si>
  <si>
    <t>6/15/2015 (8)</t>
  </si>
  <si>
    <t>6/13/2015 (6)</t>
  </si>
  <si>
    <t>6/13/2015 (5) all died</t>
  </si>
  <si>
    <t>MC433 B (8)</t>
  </si>
  <si>
    <t>12 animals -MC436</t>
  </si>
  <si>
    <t>6 animals -MC435</t>
  </si>
  <si>
    <t>9 animals -MC433</t>
  </si>
  <si>
    <t>8 animals -MC433B</t>
  </si>
  <si>
    <t>MC435(6)</t>
  </si>
  <si>
    <t>MC436(12)</t>
  </si>
  <si>
    <t>MC398(12)</t>
  </si>
  <si>
    <t>(Pups  don’t look  healthy)</t>
  </si>
  <si>
    <t>Nestin-TVA;Pten-f/f; ATRX flox/flox; Ink4a f/f</t>
  </si>
  <si>
    <t>Nestin-TVA;Pten-f/f;ATRX flox/flox; Ink4a f/f</t>
  </si>
  <si>
    <t>MC 417 (5)</t>
  </si>
  <si>
    <t>MC403 (4)</t>
  </si>
  <si>
    <t>6/16/15 (4)</t>
  </si>
  <si>
    <t>4 animals - MC403</t>
  </si>
  <si>
    <t xml:space="preserve">06627-30 </t>
  </si>
  <si>
    <t>5 animals- MC417</t>
  </si>
  <si>
    <t>ARF6-Q67L IRES Cre AR behind ear 6/15/15</t>
  </si>
  <si>
    <t>MC 406 (7)</t>
  </si>
  <si>
    <t>Tumor noticed 6/16/15</t>
  </si>
  <si>
    <t>07659-00 (w)</t>
  </si>
  <si>
    <t>07662-01 (br)</t>
  </si>
  <si>
    <t>07658-00 (br)</t>
  </si>
  <si>
    <t>07660-00 (br)</t>
  </si>
  <si>
    <t>07661-01 (br)</t>
  </si>
  <si>
    <t>07663-00</t>
  </si>
  <si>
    <t>07664-01</t>
  </si>
  <si>
    <t>07665-03</t>
  </si>
  <si>
    <t>07666-10</t>
  </si>
  <si>
    <t>07667-00</t>
  </si>
  <si>
    <t>07668-00</t>
  </si>
  <si>
    <t>07669-01</t>
  </si>
  <si>
    <t>07670-03</t>
  </si>
  <si>
    <t>07671-00</t>
  </si>
  <si>
    <t>07672-01</t>
  </si>
  <si>
    <t>07673-03</t>
  </si>
  <si>
    <t>07674-10</t>
  </si>
  <si>
    <t>07624-00</t>
  </si>
  <si>
    <t>07625-01</t>
  </si>
  <si>
    <t>07626-03</t>
  </si>
  <si>
    <t>07627-10</t>
  </si>
  <si>
    <t>07628-30</t>
  </si>
  <si>
    <t>07629-11</t>
  </si>
  <si>
    <t>07630-00 br</t>
  </si>
  <si>
    <t>07631-01 br</t>
  </si>
  <si>
    <t>07632-03 br</t>
  </si>
  <si>
    <t>07633-00 bl</t>
  </si>
  <si>
    <t>07634-01 bl</t>
  </si>
  <si>
    <t>07635-03 bl</t>
  </si>
  <si>
    <t>07636-10 bl</t>
  </si>
  <si>
    <t>07637-30 bl</t>
  </si>
  <si>
    <t>07638-00 bl</t>
  </si>
  <si>
    <t>07639-01 bl</t>
  </si>
  <si>
    <t>07640-03 bl</t>
  </si>
  <si>
    <t>07641-10 bl</t>
  </si>
  <si>
    <t>07642-00 br</t>
  </si>
  <si>
    <t>07643-01 br</t>
  </si>
  <si>
    <t>07644-03 br</t>
  </si>
  <si>
    <t>07645-10 br</t>
  </si>
  <si>
    <t>07646-00 bl</t>
  </si>
  <si>
    <t>07647-01 bl</t>
  </si>
  <si>
    <t>07648-30 br</t>
  </si>
  <si>
    <t>07649-11 br</t>
  </si>
  <si>
    <t>07650-33 br</t>
  </si>
  <si>
    <t>07651-03 bl</t>
  </si>
  <si>
    <t>07652-10 bl</t>
  </si>
  <si>
    <t>07653-00</t>
  </si>
  <si>
    <t>07654-01</t>
  </si>
  <si>
    <t>07655-03</t>
  </si>
  <si>
    <t>07656-10</t>
  </si>
  <si>
    <t>07657-30</t>
  </si>
  <si>
    <t>6/15/15 (3)</t>
  </si>
  <si>
    <t>3 animals -MC 424</t>
  </si>
  <si>
    <t>424-2-1</t>
  </si>
  <si>
    <t>6/17/15 (7)</t>
  </si>
  <si>
    <t>Nestin-TVA; ATRX flox/flox; Ink4a f/f; Pten f/f</t>
  </si>
  <si>
    <t>7 animals -MC437</t>
  </si>
  <si>
    <t>437-1-1</t>
  </si>
  <si>
    <t>Mating ended/sac'ed 6/17/15 - housekeeping</t>
  </si>
  <si>
    <t>Male #6816 sac'ed 6/17/15 - sick.  Male #7026 from MC 430 in 6/17/15</t>
  </si>
  <si>
    <t>Sac - housekeeping; old/sick</t>
  </si>
  <si>
    <t>Sac - housekeeping; sick</t>
  </si>
  <si>
    <t>389-3-2</t>
  </si>
  <si>
    <t>07615-30</t>
  </si>
  <si>
    <t>422-1-2</t>
  </si>
  <si>
    <t>07622-03</t>
  </si>
  <si>
    <t>07623-10</t>
  </si>
  <si>
    <t>397-3-2</t>
  </si>
  <si>
    <t>397-3-3</t>
  </si>
  <si>
    <t>408-2-2</t>
  </si>
  <si>
    <t xml:space="preserve">IDH1 R132H+Cre+MET(mouse)  </t>
  </si>
  <si>
    <t xml:space="preserve">IDH1 R132H +Cre 5ul </t>
  </si>
  <si>
    <t>IDH1 R132H +Cre 5ul 4/28/15 BP</t>
  </si>
  <si>
    <t>IDH1 R132H +Cre 5ul 5/1/15 BP</t>
  </si>
  <si>
    <t>IDH1 R132H +Cre 5ul 5/8/15 BP</t>
  </si>
  <si>
    <t xml:space="preserve">IDH1 R132H+Cre+MET(mouse) </t>
  </si>
  <si>
    <t>IDH1 R132H + Met +Cre</t>
  </si>
  <si>
    <t>IDH1 R132H +Cre</t>
  </si>
  <si>
    <t>IDH1R132H +Cre</t>
  </si>
  <si>
    <t>IDH1R321H +Cre</t>
  </si>
  <si>
    <t>IDHR132H +Cre</t>
  </si>
  <si>
    <t>IDH1R132HMET +Cre (5ul)</t>
  </si>
  <si>
    <t>Injected with IDH1R132H+MET+CRE</t>
  </si>
  <si>
    <t>Injected with Cre+IDH1R132H(5ul) BP 5/8/15</t>
  </si>
  <si>
    <t>DH1R132H +Cre</t>
  </si>
  <si>
    <t>IDH1R132H +Cre 5ul 4/28/15 BP</t>
  </si>
  <si>
    <t>5/25/15 (10)</t>
  </si>
  <si>
    <t>5/31/15 (8)</t>
  </si>
  <si>
    <t>8 animals - MC421</t>
  </si>
  <si>
    <t>07675-00</t>
  </si>
  <si>
    <t>07677-03</t>
  </si>
  <si>
    <t>07676-01</t>
  </si>
  <si>
    <t>07678-10</t>
  </si>
  <si>
    <t>07679-00</t>
  </si>
  <si>
    <t>07680-01</t>
  </si>
  <si>
    <t>07681-03</t>
  </si>
  <si>
    <t>07682-10</t>
  </si>
  <si>
    <t>07685-00</t>
  </si>
  <si>
    <t>5 animals - MC428</t>
  </si>
  <si>
    <t>07688-00</t>
  </si>
  <si>
    <t>07689-01</t>
  </si>
  <si>
    <t>07690-00</t>
  </si>
  <si>
    <t>07691-01</t>
  </si>
  <si>
    <t>07692-03</t>
  </si>
  <si>
    <t>07693-10</t>
  </si>
  <si>
    <t>07694-30</t>
  </si>
  <si>
    <t>07695-11</t>
  </si>
  <si>
    <t>8 animals -MC426</t>
  </si>
  <si>
    <t>1 animals -MC 396</t>
  </si>
  <si>
    <t>07696-00</t>
  </si>
  <si>
    <t>Sac -- Possible stroke, no tumor (DK)</t>
  </si>
  <si>
    <t>415-3-1</t>
  </si>
  <si>
    <t>398-4-1</t>
  </si>
  <si>
    <t>436-1-1</t>
  </si>
  <si>
    <t>425-1-1</t>
  </si>
  <si>
    <t>406-4-1</t>
  </si>
  <si>
    <t>435-1-1</t>
  </si>
  <si>
    <t>433-1-1</t>
  </si>
  <si>
    <t>433B-1-1</t>
  </si>
  <si>
    <t>403-5-1</t>
  </si>
  <si>
    <t>6/19/15 (5)</t>
  </si>
  <si>
    <t>07654-01 (w)</t>
  </si>
  <si>
    <t>injected with Akt1E17K + Cre</t>
  </si>
  <si>
    <t>Akt1E17k+Cre</t>
  </si>
  <si>
    <t>6/20/15 (4)</t>
  </si>
  <si>
    <t>420-1-1</t>
  </si>
  <si>
    <t xml:space="preserve"> 07185-03</t>
  </si>
  <si>
    <t>421-1-2</t>
  </si>
  <si>
    <t>07667-00 (w) - all alleles</t>
  </si>
  <si>
    <t>07679-00 (b)</t>
  </si>
  <si>
    <t>07680-01 (b)</t>
  </si>
  <si>
    <t>07681-03 (b)</t>
  </si>
  <si>
    <t>07682-10 (b)</t>
  </si>
  <si>
    <t>07697-00</t>
  </si>
  <si>
    <t>07698-01</t>
  </si>
  <si>
    <t>07699-03</t>
  </si>
  <si>
    <t>07700-10</t>
  </si>
  <si>
    <t>07701-30</t>
  </si>
  <si>
    <t>07702-00</t>
  </si>
  <si>
    <t>07703-01</t>
  </si>
  <si>
    <t>07704-03</t>
  </si>
  <si>
    <t>07705-10</t>
  </si>
  <si>
    <t>07706-00</t>
  </si>
  <si>
    <t>07707-01</t>
  </si>
  <si>
    <t>07708-03</t>
  </si>
  <si>
    <t>07709-00</t>
  </si>
  <si>
    <t>07710-01</t>
  </si>
  <si>
    <t>07711-03</t>
  </si>
  <si>
    <t>07712-10</t>
  </si>
  <si>
    <t>07713-30</t>
  </si>
  <si>
    <t>4 animals -MC415</t>
  </si>
  <si>
    <t>HCI-p415-3-1</t>
  </si>
  <si>
    <t>427-1-2</t>
  </si>
  <si>
    <t>07683-10</t>
  </si>
  <si>
    <t>07684-11</t>
  </si>
  <si>
    <t>426-1-2</t>
  </si>
  <si>
    <t>426-1-3</t>
  </si>
  <si>
    <t>Sac- Experimental Endpoint</t>
  </si>
  <si>
    <t>Sac - Tumor; ulcerated</t>
  </si>
  <si>
    <t>Tumor noticed 6/22/15 (right neck; ulcerated)</t>
  </si>
  <si>
    <t>Tumor noticed 6/14/15</t>
  </si>
  <si>
    <t>Tumor noticed 6/16/15 (right mid back)</t>
  </si>
  <si>
    <t>Tumor noticed 6/16/15 (right flank)</t>
  </si>
  <si>
    <t>Injected with IDH1R132H+MET+Cre 6/22/15</t>
  </si>
  <si>
    <t>6/23/15 (5)</t>
  </si>
  <si>
    <t>MC 428 (5)</t>
  </si>
  <si>
    <t>437B</t>
  </si>
  <si>
    <t>07151-00</t>
  </si>
  <si>
    <t>6/23/15 (10)</t>
  </si>
  <si>
    <t>10 animals -MC437B</t>
  </si>
  <si>
    <t>437B-1-1</t>
  </si>
  <si>
    <t>6/23/15 (8)</t>
  </si>
  <si>
    <t>MC426 (6)</t>
  </si>
  <si>
    <t>Tumor noticed 6/23/15</t>
  </si>
  <si>
    <t>Tumor noticed 6/24/15 (mid back/spine)</t>
  </si>
  <si>
    <t>6/24/15 (4)</t>
  </si>
  <si>
    <t>MC 427 (4)</t>
  </si>
  <si>
    <t>4 animals - MC427</t>
  </si>
  <si>
    <t>427-2-1</t>
  </si>
  <si>
    <t>10 animals - MC427B</t>
  </si>
  <si>
    <t>427B-1-1</t>
  </si>
  <si>
    <t>07714-00 (br)</t>
  </si>
  <si>
    <t>07715-00 (bl)</t>
  </si>
  <si>
    <t>07716-01 (bl)</t>
  </si>
  <si>
    <t>07717-03 (bl)</t>
  </si>
  <si>
    <t>07718-00</t>
  </si>
  <si>
    <t>07719-01</t>
  </si>
  <si>
    <t>07720-03</t>
  </si>
  <si>
    <t>07721-10</t>
  </si>
  <si>
    <t>07722-30</t>
  </si>
  <si>
    <t>07723-00 (br)</t>
  </si>
  <si>
    <t>07724-01 (br)</t>
  </si>
  <si>
    <t>07725-03 (br)</t>
  </si>
  <si>
    <t>07726-10 (br)</t>
  </si>
  <si>
    <t>07727-30 (br)</t>
  </si>
  <si>
    <t>07728-00 (bl)</t>
  </si>
  <si>
    <t>07729-01 (bl)</t>
  </si>
  <si>
    <t>6/26/2015 (10)</t>
  </si>
  <si>
    <t>10 animals - MC418</t>
  </si>
  <si>
    <t>418-2-1</t>
  </si>
  <si>
    <t>440B</t>
  </si>
  <si>
    <t>6/26/15 (5)</t>
  </si>
  <si>
    <t>5 animals- MC440B</t>
  </si>
  <si>
    <t>440B-1-1</t>
  </si>
  <si>
    <t>07730-00 (br)</t>
  </si>
  <si>
    <t>07731-01 (br)</t>
  </si>
  <si>
    <t xml:space="preserve">07732-03 (br) </t>
  </si>
  <si>
    <t>07733-10 (br)</t>
  </si>
  <si>
    <t>07734-00 (bl)</t>
  </si>
  <si>
    <t>07735-01 (bl)</t>
  </si>
  <si>
    <t>07736-00 (br)</t>
  </si>
  <si>
    <t>07737-01 (br)</t>
  </si>
  <si>
    <t>07739-10 (br)</t>
  </si>
  <si>
    <t>07740-00 (bl)</t>
  </si>
  <si>
    <t>07741-01 (bl)</t>
  </si>
  <si>
    <t>07696-00 (br)</t>
  </si>
  <si>
    <t>07635-03 (bl)</t>
  </si>
  <si>
    <t>07636-10 (bl)</t>
  </si>
  <si>
    <t>07637-30 (bl)</t>
  </si>
  <si>
    <t>07630-00 (br)</t>
  </si>
  <si>
    <t>07631-01 (br)</t>
  </si>
  <si>
    <t>07632-03 (br)</t>
  </si>
  <si>
    <t>07633-00 (bl)</t>
  </si>
  <si>
    <t>07634-01 (bl)</t>
  </si>
  <si>
    <t>Sac - wound</t>
  </si>
  <si>
    <t>Injected with IDH1R132H+PDGFRA+Cre 6/22/15</t>
  </si>
  <si>
    <t>6/27/15 (8)</t>
  </si>
  <si>
    <t>8 animals- MC432</t>
  </si>
  <si>
    <t>432-1-1</t>
  </si>
  <si>
    <t>6/27/15 (6)</t>
  </si>
  <si>
    <t>MC442 (6)</t>
  </si>
  <si>
    <t>6 animals - MC442</t>
  </si>
  <si>
    <t>442-1-1</t>
  </si>
  <si>
    <t>6/28/15 (10)</t>
  </si>
  <si>
    <t>409-5-1</t>
  </si>
  <si>
    <t>Tumor noticed 6/29/15</t>
  </si>
  <si>
    <t>07742-00 (br)</t>
  </si>
  <si>
    <t>07743-00 (bl)</t>
  </si>
  <si>
    <t>07744-00 (br)</t>
  </si>
  <si>
    <t>07745-01 (br)</t>
  </si>
  <si>
    <t>07746-03 (br)</t>
  </si>
  <si>
    <t>07747-00 (bl)</t>
  </si>
  <si>
    <t>07748-01 (bl)</t>
  </si>
  <si>
    <t>07749-00</t>
  </si>
  <si>
    <t>07750-01</t>
  </si>
  <si>
    <t>07751-00</t>
  </si>
  <si>
    <t>07752-01</t>
  </si>
  <si>
    <t>07753-03</t>
  </si>
  <si>
    <t>07754-03</t>
  </si>
  <si>
    <t>07756-30</t>
  </si>
  <si>
    <t>07757-00</t>
  </si>
  <si>
    <t>07758-01</t>
  </si>
  <si>
    <t>07759-03</t>
  </si>
  <si>
    <t>07760-10</t>
  </si>
  <si>
    <t>07762-01</t>
  </si>
  <si>
    <t>07763-00</t>
  </si>
  <si>
    <t>07765-03</t>
  </si>
  <si>
    <t>07766-10</t>
  </si>
  <si>
    <t>410-3-2</t>
  </si>
  <si>
    <t>384-4-2</t>
  </si>
  <si>
    <t>Sac - wounded</t>
  </si>
  <si>
    <t xml:space="preserve">IDH1 R132H+Cre+PDGFRA </t>
  </si>
  <si>
    <t>IDH1R132H+PDGFRA+Cre (5ul)</t>
  </si>
  <si>
    <t>end 8/28</t>
  </si>
  <si>
    <t>end 9/7</t>
  </si>
  <si>
    <t>use for mating</t>
  </si>
  <si>
    <t>07712-10 ****</t>
  </si>
  <si>
    <r>
      <t xml:space="preserve">07711-03 </t>
    </r>
    <r>
      <rPr>
        <sz val="10"/>
        <color indexed="8"/>
        <rFont val="Arial"/>
        <family val="2"/>
      </rPr>
      <t>f/+;f/+</t>
    </r>
  </si>
  <si>
    <r>
      <t>07710-01</t>
    </r>
    <r>
      <rPr>
        <sz val="10"/>
        <color indexed="8"/>
        <rFont val="Arial"/>
        <family val="2"/>
      </rPr>
      <t xml:space="preserve"> f/+;+/+</t>
    </r>
  </si>
  <si>
    <t>6/29/15 (8)</t>
  </si>
  <si>
    <t>8 animals- MC441</t>
  </si>
  <si>
    <t>441-1-1</t>
  </si>
  <si>
    <t>4 animals - MC420</t>
  </si>
  <si>
    <t>5 animals - MC421</t>
  </si>
  <si>
    <t>421-2-1</t>
  </si>
  <si>
    <t>Tumor noticed 6/30/15 (right hip)</t>
  </si>
  <si>
    <t>Tumor noticed 6/30/15</t>
  </si>
  <si>
    <t>07433-10</t>
  </si>
  <si>
    <t>07431-10 f/f;+/+</t>
  </si>
  <si>
    <t>07434-03 +/+;+/+</t>
  </si>
  <si>
    <t>07433-01 f/f;+/+</t>
  </si>
  <si>
    <t>07528-01</t>
  </si>
  <si>
    <t>07767-00</t>
  </si>
  <si>
    <t>07768-01</t>
  </si>
  <si>
    <t>07769-03</t>
  </si>
  <si>
    <t>07770-10</t>
  </si>
  <si>
    <t>07771-00</t>
  </si>
  <si>
    <t>07772-01</t>
  </si>
  <si>
    <t>07773-03</t>
  </si>
  <si>
    <t>07774-10</t>
  </si>
  <si>
    <t>07775-30</t>
  </si>
  <si>
    <t>07776-00</t>
  </si>
  <si>
    <t>07777-01</t>
  </si>
  <si>
    <t>07778-03</t>
  </si>
  <si>
    <t>07779-00</t>
  </si>
  <si>
    <t>07780-01</t>
  </si>
  <si>
    <t>07781-03</t>
  </si>
  <si>
    <t>07782-10</t>
  </si>
  <si>
    <t>07783-30</t>
  </si>
  <si>
    <t>07784-00</t>
  </si>
  <si>
    <t>07785-01</t>
  </si>
  <si>
    <t>07786-03</t>
  </si>
  <si>
    <t>myrAkt1-HA &amp; Cre</t>
  </si>
  <si>
    <t>DD</t>
  </si>
  <si>
    <t>Location</t>
  </si>
  <si>
    <t>WB +/-</t>
  </si>
  <si>
    <t>H&amp;E L Result</t>
  </si>
  <si>
    <t>H&amp;E B Result</t>
  </si>
  <si>
    <t>IHC T Result</t>
  </si>
  <si>
    <t>Comments</t>
  </si>
  <si>
    <t xml:space="preserve">05411-00 </t>
  </si>
  <si>
    <t>Box C</t>
  </si>
  <si>
    <t xml:space="preserve">05412-01 </t>
  </si>
  <si>
    <t xml:space="preserve">05413-03 </t>
  </si>
  <si>
    <t xml:space="preserve">05414-00 </t>
  </si>
  <si>
    <t xml:space="preserve">05416-03 </t>
  </si>
  <si>
    <t xml:space="preserve">05417-00 </t>
  </si>
  <si>
    <t xml:space="preserve">05418-01 </t>
  </si>
  <si>
    <t xml:space="preserve">05459-01 </t>
  </si>
  <si>
    <t xml:space="preserve">05461-00 </t>
  </si>
  <si>
    <t>T</t>
  </si>
  <si>
    <t xml:space="preserve">05463-03 </t>
  </si>
  <si>
    <t xml:space="preserve">05567-00 </t>
  </si>
  <si>
    <t>05568-01</t>
  </si>
  <si>
    <t xml:space="preserve">05571-00 </t>
  </si>
  <si>
    <t xml:space="preserve">05572-01 </t>
  </si>
  <si>
    <t>AKT1-FLAG &amp; Cre</t>
  </si>
  <si>
    <t xml:space="preserve">05869-00 </t>
  </si>
  <si>
    <t xml:space="preserve">05870-01 </t>
  </si>
  <si>
    <t>05871-03</t>
  </si>
  <si>
    <t xml:space="preserve">05873-00 </t>
  </si>
  <si>
    <t xml:space="preserve">05874-01 </t>
  </si>
  <si>
    <t xml:space="preserve">05875-03 </t>
  </si>
  <si>
    <t>HA-AKT3 (E17K) &amp; Cre</t>
  </si>
  <si>
    <t xml:space="preserve">06956-00 </t>
  </si>
  <si>
    <t>Box D</t>
  </si>
  <si>
    <t>T,L</t>
  </si>
  <si>
    <t xml:space="preserve">06957-00 </t>
  </si>
  <si>
    <t>T,L,B</t>
  </si>
  <si>
    <t xml:space="preserve">06958-01 </t>
  </si>
  <si>
    <t>Box E</t>
  </si>
  <si>
    <t>myrAKT3-FLAG &amp; Cre</t>
  </si>
  <si>
    <t xml:space="preserve">06976-00 </t>
  </si>
  <si>
    <t>Box A</t>
  </si>
  <si>
    <t xml:space="preserve">06979-00 </t>
  </si>
  <si>
    <t xml:space="preserve">06980-00 </t>
  </si>
  <si>
    <t xml:space="preserve">sac - tumor </t>
  </si>
  <si>
    <t xml:space="preserve">06981-01 </t>
  </si>
  <si>
    <t xml:space="preserve">06982-03 </t>
  </si>
  <si>
    <t xml:space="preserve">06983-10 </t>
  </si>
  <si>
    <t>Box B</t>
  </si>
  <si>
    <t xml:space="preserve">myrAKT1(ΔPH)-HA &amp; Cre </t>
  </si>
  <si>
    <t xml:space="preserve">05981-01 </t>
  </si>
  <si>
    <t>Box F</t>
  </si>
  <si>
    <t xml:space="preserve">05986-01 </t>
  </si>
  <si>
    <t xml:space="preserve">05988-01 </t>
  </si>
  <si>
    <t>Sac - unknown reason</t>
  </si>
  <si>
    <t>Error -- re-do</t>
  </si>
  <si>
    <t>Sac - no sign of primary tumor; sick/lethargic (DK)</t>
  </si>
  <si>
    <t xml:space="preserve">Analyze H&amp;E L,B; IHC T pAKT </t>
  </si>
  <si>
    <t>07686-11</t>
  </si>
  <si>
    <t>07687-13</t>
  </si>
  <si>
    <t>MC434B (?)</t>
  </si>
  <si>
    <t>434B</t>
  </si>
  <si>
    <t>07459-01 (bl)</t>
  </si>
  <si>
    <t>436-1-3</t>
  </si>
  <si>
    <t>398-4-2</t>
  </si>
  <si>
    <t>436-1-2</t>
  </si>
  <si>
    <t>425-1-2</t>
  </si>
  <si>
    <t>389-4-2</t>
  </si>
  <si>
    <t>07675-00 (b)</t>
  </si>
  <si>
    <t>07676-01 (b)</t>
  </si>
  <si>
    <t>07677-03 (b)</t>
  </si>
  <si>
    <t>07678-10 (b)</t>
  </si>
  <si>
    <t>07664-01 (w) all alleles</t>
  </si>
  <si>
    <t>MC454 (?)</t>
  </si>
  <si>
    <t>Tumor noticed 6/22/15 (mid back)</t>
  </si>
  <si>
    <t>7/2/15 (6)</t>
  </si>
  <si>
    <t>440-1-1</t>
  </si>
  <si>
    <t>7/2/15 (9)</t>
  </si>
  <si>
    <t>MC414 (9)</t>
  </si>
  <si>
    <t>9 animals -MC414</t>
  </si>
  <si>
    <t>414-3-1</t>
  </si>
  <si>
    <t>7/4/15 (9)</t>
  </si>
  <si>
    <t>9 animals -MC435</t>
  </si>
  <si>
    <t>435-2-1</t>
  </si>
  <si>
    <t>7/2/15 (3)</t>
  </si>
  <si>
    <t>7/4/15 (5)</t>
  </si>
  <si>
    <t>5 animals -MC 401</t>
  </si>
  <si>
    <t>401-4-1</t>
  </si>
  <si>
    <t>07787-00</t>
  </si>
  <si>
    <t>07788-00</t>
  </si>
  <si>
    <t>07789-01</t>
  </si>
  <si>
    <t>07790-03</t>
  </si>
  <si>
    <t>07791-00</t>
  </si>
  <si>
    <t>07792-01</t>
  </si>
  <si>
    <t>07793-03</t>
  </si>
  <si>
    <t>07794-00</t>
  </si>
  <si>
    <t>07795-01</t>
  </si>
  <si>
    <t>07796-03</t>
  </si>
  <si>
    <t>07797-10</t>
  </si>
  <si>
    <t>Analyze H&amp;E L,B; Analyze IHC</t>
  </si>
  <si>
    <t>Next Action</t>
  </si>
  <si>
    <t>7/4/15 (7)</t>
  </si>
  <si>
    <t>425-2-1</t>
  </si>
  <si>
    <t>7/6/15 (7)</t>
  </si>
  <si>
    <t>396-5-1</t>
  </si>
  <si>
    <t>7/6/15 (1)</t>
  </si>
  <si>
    <t>1 animals -MC 424</t>
  </si>
  <si>
    <t>7/6/15 (5)</t>
  </si>
  <si>
    <t>MC422B (5)</t>
  </si>
  <si>
    <t>422B-2-1</t>
  </si>
  <si>
    <t>3 animals- MC430</t>
  </si>
  <si>
    <t>07798-00</t>
  </si>
  <si>
    <t>07799-01</t>
  </si>
  <si>
    <t>07800-00</t>
  </si>
  <si>
    <t>10 animals -MC408</t>
  </si>
  <si>
    <t>07801-00 (br)</t>
  </si>
  <si>
    <t>07802-01 (br)</t>
  </si>
  <si>
    <t>07803-00 (bl)</t>
  </si>
  <si>
    <t>07804-00 (br)</t>
  </si>
  <si>
    <t>07805-01 (br)</t>
  </si>
  <si>
    <t>07806-03 (br)</t>
  </si>
  <si>
    <t>07807-10 (br)</t>
  </si>
  <si>
    <t>07808-00 (bl)</t>
  </si>
  <si>
    <t>07809-01 (bl)</t>
  </si>
  <si>
    <t>07810-03 (bl)</t>
  </si>
  <si>
    <t>07812-01</t>
  </si>
  <si>
    <t>07813-11</t>
  </si>
  <si>
    <t>Mating ended/sac'ed 7/2/15 housekeeping (old; losing litters)</t>
  </si>
  <si>
    <t>Mating ended/sac'ed 7/2/15 unproductive mating</t>
  </si>
  <si>
    <t>Mating ended/sac'ed 7/2/15 - housekeeping</t>
  </si>
  <si>
    <t>Mating ended/sac'ed 7/2/15 housekeeping</t>
  </si>
  <si>
    <t>MC 336  10/3/15</t>
  </si>
  <si>
    <t>Tumor noticed 7/6/15 (right lower back)</t>
  </si>
  <si>
    <t>378-2-2B</t>
  </si>
  <si>
    <t>Sac - sick; abnormal breathing</t>
  </si>
  <si>
    <t>MC 422  6/16/15</t>
  </si>
  <si>
    <t>MC 444  07.02.15</t>
  </si>
  <si>
    <t>MC 445  07.02.15</t>
  </si>
  <si>
    <t>MC 443  07.02.15</t>
  </si>
  <si>
    <t>MC 450  07.02.15</t>
  </si>
  <si>
    <t>MC  451  07.02.15</t>
  </si>
  <si>
    <t>MC 449  07.02.15</t>
  </si>
  <si>
    <t>07527-30</t>
  </si>
  <si>
    <t>MC 453  07.02.15</t>
  </si>
  <si>
    <t>MC 452  07.02.15</t>
  </si>
  <si>
    <t>MC 454  07.02.15</t>
  </si>
  <si>
    <t>FD; hypothermia</t>
  </si>
  <si>
    <t>426-7-1</t>
  </si>
  <si>
    <t>07688-00 (bl)</t>
  </si>
  <si>
    <t>07689-01 (bl)</t>
  </si>
  <si>
    <t>417-3-2</t>
  </si>
  <si>
    <t>ARF6-Q67L-IRES-CRE</t>
  </si>
  <si>
    <t>07761-03</t>
  </si>
  <si>
    <t>07761-03 (br)</t>
  </si>
  <si>
    <t>07762-01 (br)</t>
  </si>
  <si>
    <t>433-1-2</t>
  </si>
  <si>
    <t>433B-1-2</t>
  </si>
  <si>
    <t>IDH1R132H+ MET+IRESCre (5ul)</t>
  </si>
  <si>
    <t>IDH1R132H+ MET+IRESCre 7/6/15</t>
  </si>
  <si>
    <t>IDH1R132H+ PDGFRA+Cre 7/6/15</t>
  </si>
  <si>
    <t xml:space="preserve">                          Injected with  </t>
  </si>
  <si>
    <t>IDHR132H+PDGFRA+Cre</t>
  </si>
  <si>
    <t>MC435(9)</t>
  </si>
  <si>
    <t>07764-11</t>
  </si>
  <si>
    <t>07592-11</t>
  </si>
  <si>
    <t>07815-00</t>
  </si>
  <si>
    <t>07816-00</t>
  </si>
  <si>
    <t>07817-01</t>
  </si>
  <si>
    <t>07818-03</t>
  </si>
  <si>
    <t>07819-10</t>
  </si>
  <si>
    <t>07820-00</t>
  </si>
  <si>
    <t>07821-01</t>
  </si>
  <si>
    <t>07822-03</t>
  </si>
  <si>
    <t>07823-10</t>
  </si>
  <si>
    <t>07824-00</t>
  </si>
  <si>
    <t>07825-01</t>
  </si>
  <si>
    <t>07826-03</t>
  </si>
  <si>
    <t>07827-10</t>
  </si>
  <si>
    <t>07828-30</t>
  </si>
  <si>
    <t>07829-11</t>
  </si>
  <si>
    <t>5 animals -MC426</t>
  </si>
  <si>
    <t>07830-00</t>
  </si>
  <si>
    <t>07831-00</t>
  </si>
  <si>
    <t>07832-01</t>
  </si>
  <si>
    <t>07833-03</t>
  </si>
  <si>
    <t>403-5-2</t>
  </si>
  <si>
    <t>437-1-2</t>
  </si>
  <si>
    <t xml:space="preserve">07295-03; </t>
  </si>
  <si>
    <t>Box G</t>
  </si>
  <si>
    <t>Box H</t>
  </si>
  <si>
    <t>T,B</t>
  </si>
  <si>
    <t>7/8/2015 (4)</t>
  </si>
  <si>
    <t>MC433 (4)</t>
  </si>
  <si>
    <t>4 animals -MC433</t>
  </si>
  <si>
    <t>433-2-1</t>
  </si>
  <si>
    <t>7/8/15 (11)</t>
  </si>
  <si>
    <t>397-4-1</t>
  </si>
  <si>
    <t>07836-00</t>
  </si>
  <si>
    <t>07837-01</t>
  </si>
  <si>
    <t>07839-01</t>
  </si>
  <si>
    <t>07840-03</t>
  </si>
  <si>
    <t>07841-10</t>
  </si>
  <si>
    <t>07842-30</t>
  </si>
  <si>
    <t>07843-11</t>
  </si>
  <si>
    <t>07844-00</t>
  </si>
  <si>
    <t>07845-01</t>
  </si>
  <si>
    <t>07846-03</t>
  </si>
  <si>
    <t>07847-10</t>
  </si>
  <si>
    <t>07848-30</t>
  </si>
  <si>
    <t>end 9/10</t>
  </si>
  <si>
    <t>end 9/18</t>
  </si>
  <si>
    <t>7/9/15(11)</t>
  </si>
  <si>
    <t>11 animals -MC436</t>
  </si>
  <si>
    <t>436-2-1</t>
  </si>
  <si>
    <t>Tumor noticed 7/9/15 (mid back)</t>
  </si>
  <si>
    <t>end 9/24</t>
  </si>
  <si>
    <t>end 9/27</t>
  </si>
  <si>
    <t>end 10/4</t>
  </si>
  <si>
    <t>end 10/15</t>
  </si>
  <si>
    <t>end 10/23</t>
  </si>
  <si>
    <t>end 10/30</t>
  </si>
  <si>
    <t>end 11/7</t>
  </si>
  <si>
    <t>end 11/8</t>
  </si>
  <si>
    <t>Tumor noticed 7/10/15</t>
  </si>
  <si>
    <t>Tumor noticed 7-10-15 (Right Rear leg)</t>
  </si>
  <si>
    <t>Sac-Neurological Problems</t>
  </si>
  <si>
    <t>Male#06627-30 sac'd 10 Jul 15 - Neurological Problems</t>
  </si>
  <si>
    <t>07834-00</t>
  </si>
  <si>
    <t>FD - mouse not in fridge for collection</t>
  </si>
  <si>
    <t>07755-11</t>
  </si>
  <si>
    <t>07738-13 (br)</t>
  </si>
  <si>
    <t>07787-00 (w)</t>
  </si>
  <si>
    <t>07799-01 (b) pten wt</t>
  </si>
  <si>
    <t>07798-00 (b)  pten wt</t>
  </si>
  <si>
    <t>408-3-1</t>
  </si>
  <si>
    <t>408-3-2</t>
  </si>
  <si>
    <t>408-3-3</t>
  </si>
  <si>
    <t>07814-10</t>
  </si>
  <si>
    <t>Sac- right leg paralyzed</t>
  </si>
  <si>
    <t>mouse found dead</t>
  </si>
  <si>
    <t>H&amp;E Cuts</t>
  </si>
  <si>
    <t>IHC Cuts</t>
  </si>
  <si>
    <t>Core -- H&amp;E L; 3 unstained T</t>
  </si>
  <si>
    <t>T1,T2,B</t>
  </si>
  <si>
    <t>L,B</t>
  </si>
  <si>
    <t>H&amp;E L; Core -- 3 unstained T1,T2</t>
  </si>
  <si>
    <t>H&amp;E L; Core -- 3 unstained T</t>
  </si>
  <si>
    <t>T1,T2,T3,WT,ST,KT,B</t>
  </si>
  <si>
    <t>H&amp;E L; Core -- 3 unstained T1,T2,T3</t>
  </si>
  <si>
    <t>T1,T2,T3,B</t>
  </si>
  <si>
    <t>T1,T2,T3</t>
  </si>
  <si>
    <t>pAKT (T)</t>
  </si>
  <si>
    <t>Core -- H&amp;E L; 3 unstained T1,T2,T3</t>
  </si>
  <si>
    <t>Core -- H&amp;E L</t>
  </si>
  <si>
    <t>H&amp;E L; Core -- H&amp;E L; 3 unstained T</t>
  </si>
  <si>
    <t>T1,T2</t>
  </si>
  <si>
    <t>T1,T2,L,B</t>
  </si>
  <si>
    <t>H&amp;E L,B; Core -- H&amp;E L</t>
  </si>
  <si>
    <t xml:space="preserve">H&amp;E L </t>
  </si>
  <si>
    <t>Box I</t>
  </si>
  <si>
    <t>Analyze H&amp;E L B; IHC T pAKT</t>
  </si>
  <si>
    <t>T1,T2,T3,L,B</t>
  </si>
  <si>
    <t>T1,T2,T3,T4,L,B</t>
  </si>
  <si>
    <t>T1,T2,T3,T4</t>
  </si>
  <si>
    <t>Box J</t>
  </si>
  <si>
    <t xml:space="preserve">T1,T2 </t>
  </si>
  <si>
    <t>Core -- H&amp;E B; Analyze H&amp;E L; IHC T HA</t>
  </si>
  <si>
    <t>Analyze H&amp;E L B; IHC T HA</t>
  </si>
  <si>
    <t>HA (T,L,B)</t>
  </si>
  <si>
    <t>Tl,Tr,Tab,L,B</t>
  </si>
  <si>
    <t>Tl,Tr,L,B</t>
  </si>
  <si>
    <t>Tl,Tr</t>
  </si>
  <si>
    <t>HA (Tl,Tr)</t>
  </si>
  <si>
    <t xml:space="preserve">T  </t>
  </si>
  <si>
    <t>HA (T)</t>
  </si>
  <si>
    <t xml:space="preserve">Tl,Tr </t>
  </si>
  <si>
    <t>Box K</t>
  </si>
  <si>
    <t>IHC postitive control failed</t>
  </si>
  <si>
    <t>Analyze H&amp;E L,B; IHC T HA</t>
  </si>
  <si>
    <t>HA (T1,T2,T3)</t>
  </si>
  <si>
    <t>Analyze H&amp;E L,B; IHC T1,T2,T3 HA</t>
  </si>
  <si>
    <t>N-TVA; ATRX-f/f</t>
  </si>
  <si>
    <t>MC397(11)</t>
  </si>
  <si>
    <t>MC436(11)</t>
  </si>
  <si>
    <r>
      <rPr>
        <sz val="10"/>
        <color theme="1"/>
        <rFont val="Arial"/>
        <family val="2"/>
      </rPr>
      <t xml:space="preserve">IDH1 R132H+Cre+MET(mouse) </t>
    </r>
    <r>
      <rPr>
        <sz val="10"/>
        <color rgb="FFFF0000"/>
        <rFont val="Arial"/>
        <family val="2"/>
      </rPr>
      <t xml:space="preserve"> </t>
    </r>
  </si>
  <si>
    <r>
      <rPr>
        <sz val="10"/>
        <color theme="1"/>
        <rFont val="Arial"/>
        <family val="2"/>
      </rPr>
      <t xml:space="preserve">IDH1 R132H+Cre+MET(mouse) </t>
    </r>
    <r>
      <rPr>
        <sz val="10"/>
        <color theme="5"/>
        <rFont val="Arial"/>
        <family val="2"/>
      </rPr>
      <t xml:space="preserve"> </t>
    </r>
  </si>
  <si>
    <t>MC431 (7)</t>
  </si>
  <si>
    <t>7 animals- MC431</t>
  </si>
  <si>
    <t>431-2-1</t>
  </si>
  <si>
    <t>7/10/15(3)</t>
  </si>
  <si>
    <t>7/13/15(4)</t>
  </si>
  <si>
    <t>MC423 (4)</t>
  </si>
  <si>
    <t>4 animals -MC 423</t>
  </si>
  <si>
    <t>Sac-Sick 7/13/15</t>
  </si>
  <si>
    <t>Female#06835 Sac'ed 7/13/15- Sick</t>
  </si>
  <si>
    <t>07849-00</t>
  </si>
  <si>
    <t>07850-01</t>
  </si>
  <si>
    <t>07851-03</t>
  </si>
  <si>
    <t>07852-10</t>
  </si>
  <si>
    <t>07853-00</t>
  </si>
  <si>
    <t>07854-01</t>
  </si>
  <si>
    <t>07855-03</t>
  </si>
  <si>
    <t>07856-10</t>
  </si>
  <si>
    <t>07857-30</t>
  </si>
  <si>
    <t>07858-11</t>
  </si>
  <si>
    <t>423-2-1</t>
  </si>
  <si>
    <t>428-2-2</t>
  </si>
  <si>
    <t>437B-1-2</t>
  </si>
  <si>
    <t xml:space="preserve">07829-11(Br) </t>
  </si>
  <si>
    <t>7/14/15(6)</t>
  </si>
  <si>
    <t>07274-00 (b)</t>
  </si>
  <si>
    <t>* First litter died- all genotyping required</t>
  </si>
  <si>
    <t>pHCI-15-426</t>
  </si>
  <si>
    <t>12 animals -MC426</t>
  </si>
  <si>
    <t>426-3-1</t>
  </si>
  <si>
    <t>426-2-2</t>
  </si>
  <si>
    <t>07863-00</t>
  </si>
  <si>
    <t>07864-01</t>
  </si>
  <si>
    <t>07865-03</t>
  </si>
  <si>
    <t>07866-10</t>
  </si>
  <si>
    <t>07867-30</t>
  </si>
  <si>
    <t>07868-11</t>
  </si>
  <si>
    <t>07870-33</t>
  </si>
  <si>
    <t>07872-00</t>
  </si>
  <si>
    <t>07873-01</t>
  </si>
  <si>
    <t>07874-03</t>
  </si>
  <si>
    <t>07875-10</t>
  </si>
  <si>
    <t>07877-01</t>
  </si>
  <si>
    <t>07876-00</t>
  </si>
  <si>
    <t>07878-00</t>
  </si>
  <si>
    <t>07879-01</t>
  </si>
  <si>
    <t>07880-03</t>
  </si>
  <si>
    <t>07881-00</t>
  </si>
  <si>
    <t>07882-01</t>
  </si>
  <si>
    <t>07883-03</t>
  </si>
  <si>
    <t>07884-10</t>
  </si>
  <si>
    <t>07885-30</t>
  </si>
  <si>
    <t>injected with IDH1R132H+PDGFRA+Cre</t>
  </si>
  <si>
    <t>MC426(12)</t>
  </si>
  <si>
    <t>7/15/15(4)</t>
  </si>
  <si>
    <t>9 animals -MC408</t>
  </si>
  <si>
    <t>408-4-1</t>
  </si>
  <si>
    <t>7/15/15 (5)</t>
  </si>
  <si>
    <t>MC407 (5)</t>
  </si>
  <si>
    <t>407-4-1</t>
  </si>
  <si>
    <t>427B-1-2</t>
  </si>
  <si>
    <t>IDH1R132H+MET+Cre</t>
  </si>
  <si>
    <t>all het</t>
  </si>
  <si>
    <t>ATRX f/f; het</t>
  </si>
  <si>
    <t>end 11/12</t>
  </si>
  <si>
    <t>end 11/10</t>
  </si>
  <si>
    <t>07528-00</t>
  </si>
  <si>
    <t>07527-00</t>
  </si>
  <si>
    <t>Sac -- paralyzed (DK)</t>
  </si>
  <si>
    <t>IDH1 R132H + Met +Cre  End 11/12</t>
  </si>
  <si>
    <t>R1DH1R132H+PDGFRA+Cre End 11/20</t>
  </si>
  <si>
    <t>07612-11</t>
  </si>
  <si>
    <t>07811-30</t>
  </si>
  <si>
    <t>experimental endpoint</t>
  </si>
  <si>
    <t>418-2-2</t>
  </si>
  <si>
    <t>418-2-3</t>
  </si>
  <si>
    <t>07869-13</t>
  </si>
  <si>
    <t>N-TVA;Ptenf/f;Ink4a/Arff/f</t>
  </si>
  <si>
    <t xml:space="preserve">IDH1R132H+PDGFRA+Cre </t>
  </si>
  <si>
    <t>07835-11</t>
  </si>
  <si>
    <t>N-TVA;Ink4a/Arf-flox/+</t>
  </si>
  <si>
    <t>MC458 (?)</t>
  </si>
  <si>
    <t>MC449B (?)</t>
  </si>
  <si>
    <t xml:space="preserve"> 07523-30</t>
  </si>
  <si>
    <t>449B</t>
  </si>
  <si>
    <t>07522-01</t>
  </si>
  <si>
    <t>07838-13</t>
  </si>
  <si>
    <t>MC418 B  (1)</t>
  </si>
  <si>
    <t>Mating ended/sac'ed 7/16/15 housekeeping</t>
  </si>
  <si>
    <t>Mating ended/sac'ed 7/16/15 unproductive mating</t>
  </si>
  <si>
    <t>Mating ended/ sac'ed 7/16/15 housekeeping</t>
  </si>
  <si>
    <t>\</t>
  </si>
  <si>
    <t xml:space="preserve"> Mating ended/sac'ed 7/16/15 housekeeping</t>
  </si>
  <si>
    <t>MC 446  7/2/15</t>
  </si>
  <si>
    <t>MC 447 7/2/15</t>
  </si>
  <si>
    <t>MC 448 7/2/15</t>
  </si>
  <si>
    <t>MC 448  7/2/15</t>
  </si>
  <si>
    <t>MC 444  7/2/15</t>
  </si>
  <si>
    <t>MC 418B  7/16/15</t>
  </si>
  <si>
    <t>MC 434  7/17/15</t>
  </si>
  <si>
    <t>MC 434B 7/17/15</t>
  </si>
  <si>
    <t>MC 455 7/17/15</t>
  </si>
  <si>
    <t>MC 456  7/17/15</t>
  </si>
  <si>
    <t>MC 457  7/17/15</t>
  </si>
  <si>
    <t>MC 458 7/17/15</t>
  </si>
  <si>
    <t>409-5-2</t>
  </si>
  <si>
    <t>07862-33</t>
  </si>
  <si>
    <t>442-1-2</t>
  </si>
  <si>
    <t>432-1-2</t>
  </si>
  <si>
    <t>Ink4a wt, pten wt</t>
  </si>
  <si>
    <t>Ink4a wt, Pten wt</t>
  </si>
  <si>
    <t>8 animals- MC440</t>
  </si>
  <si>
    <t>07886-00</t>
  </si>
  <si>
    <t>07887-01</t>
  </si>
  <si>
    <t>07888-03</t>
  </si>
  <si>
    <t>07889-10</t>
  </si>
  <si>
    <t>07891-11</t>
  </si>
  <si>
    <t>07893-01</t>
  </si>
  <si>
    <t>07892-00</t>
  </si>
  <si>
    <t>07894-00</t>
  </si>
  <si>
    <t>07895-01</t>
  </si>
  <si>
    <t>07896-03</t>
  </si>
  <si>
    <t>07897-10</t>
  </si>
  <si>
    <t>07898-00</t>
  </si>
  <si>
    <t>07899-00</t>
  </si>
  <si>
    <t>07900-01</t>
  </si>
  <si>
    <t>07901-03</t>
  </si>
  <si>
    <t>07902-10</t>
  </si>
  <si>
    <t>07903-00</t>
  </si>
  <si>
    <t>07904-01</t>
  </si>
  <si>
    <t>07906-10</t>
  </si>
  <si>
    <t>07905-03</t>
  </si>
  <si>
    <t>07907-00</t>
  </si>
  <si>
    <t>7/17/15(5)</t>
  </si>
  <si>
    <t>5 animals - MC420</t>
  </si>
  <si>
    <t>07890-30</t>
  </si>
  <si>
    <t>07908-00 (Br)</t>
  </si>
  <si>
    <t>07909-01 (Br)</t>
  </si>
  <si>
    <t>07910-03 (Br)</t>
  </si>
  <si>
    <t>07911-10 (Br)</t>
  </si>
  <si>
    <t>07912-00 (Bl)</t>
  </si>
  <si>
    <t>07913-01 (Bl)</t>
  </si>
  <si>
    <t>07914-00 (Br)</t>
  </si>
  <si>
    <t>07915-01 (Br)</t>
  </si>
  <si>
    <t>07916-00 (Bl)</t>
  </si>
  <si>
    <t>7/18/15 (7)</t>
  </si>
  <si>
    <t>MC418 (7)</t>
  </si>
  <si>
    <t>418-3-1</t>
  </si>
  <si>
    <t>7 animals - MC418</t>
  </si>
  <si>
    <t>7 animals - MC439</t>
  </si>
  <si>
    <t>439-1-1</t>
  </si>
  <si>
    <t>7/18/15 (5)</t>
  </si>
  <si>
    <t>440B-2-1</t>
  </si>
  <si>
    <t>7/20/15 (3)</t>
  </si>
  <si>
    <t>MC 427B (3)</t>
  </si>
  <si>
    <t>3 animals - MC427B</t>
  </si>
  <si>
    <t>4 animals - MC409</t>
  </si>
  <si>
    <t>409-6-1</t>
  </si>
  <si>
    <t>07917-00</t>
  </si>
  <si>
    <t>07918-01</t>
  </si>
  <si>
    <t>07919-03</t>
  </si>
  <si>
    <t>07920-10</t>
  </si>
  <si>
    <t>07921-30</t>
  </si>
  <si>
    <t>07922-00</t>
  </si>
  <si>
    <t>07923-01</t>
  </si>
  <si>
    <t>07924-03</t>
  </si>
  <si>
    <t>07925-10</t>
  </si>
  <si>
    <t>07927-00</t>
  </si>
  <si>
    <t>07928-01</t>
  </si>
  <si>
    <t>07929-03</t>
  </si>
  <si>
    <t>07930-10</t>
  </si>
  <si>
    <t>07931-00</t>
  </si>
  <si>
    <t>07932-01</t>
  </si>
  <si>
    <t>07933-00</t>
  </si>
  <si>
    <t>07934-01</t>
  </si>
  <si>
    <t>07935-03</t>
  </si>
  <si>
    <t>07936-10</t>
  </si>
  <si>
    <t>07937-30</t>
  </si>
  <si>
    <t>440B-1-2</t>
  </si>
  <si>
    <t>07861-03</t>
  </si>
  <si>
    <t>07859-00</t>
  </si>
  <si>
    <t>07860-01</t>
  </si>
  <si>
    <t xml:space="preserve">07871-05 (ear notch- middle of outer right ear) </t>
  </si>
  <si>
    <t>Tumor noticed 7/20/15 Nape of Neck</t>
  </si>
  <si>
    <t>Tumor noticed 7/20/15 Behind right ear</t>
  </si>
  <si>
    <t>Tumor noticed 7/20/15 Behind right ear and nape of neck</t>
  </si>
  <si>
    <t>Tumor noticed 7/21/15 (Left shoulder)</t>
  </si>
  <si>
    <t>Cre- end 9/23</t>
  </si>
  <si>
    <t>ARF6-Q67L</t>
  </si>
  <si>
    <t>Tumor noticed 7/21/15 (Mid back)</t>
  </si>
  <si>
    <t>8 animals -MC 396</t>
  </si>
  <si>
    <t>07938-00</t>
  </si>
  <si>
    <t>07939-01</t>
  </si>
  <si>
    <t>07940-03</t>
  </si>
  <si>
    <t>07941-10</t>
  </si>
  <si>
    <t>07942-30</t>
  </si>
  <si>
    <t>07943-11</t>
  </si>
  <si>
    <t>07944-00</t>
  </si>
  <si>
    <t>07945-01</t>
  </si>
  <si>
    <t>07946-00</t>
  </si>
  <si>
    <t>07947-00</t>
  </si>
  <si>
    <t>07948-01</t>
  </si>
  <si>
    <t>07949-03</t>
  </si>
  <si>
    <t>4 animals -MC 422B</t>
  </si>
  <si>
    <t>440-1-2</t>
  </si>
  <si>
    <t>414-3-2</t>
  </si>
  <si>
    <t>Injected with IDHR132H+Cre+PDFGRA</t>
  </si>
  <si>
    <t>Mc414(9)</t>
  </si>
  <si>
    <t>07907-00 Braf wt</t>
  </si>
  <si>
    <t>IDHR132H+Cre+PDFGRA</t>
  </si>
  <si>
    <t>MC 460  7/21/15</t>
  </si>
  <si>
    <t>Tumor mouse</t>
  </si>
  <si>
    <t>i422</t>
  </si>
  <si>
    <t>i423</t>
  </si>
  <si>
    <t>i424</t>
  </si>
  <si>
    <t>i425</t>
  </si>
  <si>
    <t>i426</t>
  </si>
  <si>
    <t>i427</t>
  </si>
  <si>
    <t>i428</t>
  </si>
  <si>
    <t>i429</t>
  </si>
  <si>
    <t>i430</t>
  </si>
  <si>
    <t>i431</t>
  </si>
  <si>
    <t>i432</t>
  </si>
  <si>
    <t>i433</t>
  </si>
  <si>
    <t>i434</t>
  </si>
  <si>
    <t>i435</t>
  </si>
  <si>
    <t>i436</t>
  </si>
  <si>
    <t>i437</t>
  </si>
  <si>
    <t>i438</t>
  </si>
  <si>
    <t>i439</t>
  </si>
  <si>
    <t>i440</t>
  </si>
  <si>
    <t>i441</t>
  </si>
  <si>
    <t>i442</t>
  </si>
  <si>
    <t>i443</t>
  </si>
  <si>
    <t>i444</t>
  </si>
  <si>
    <t>i445</t>
  </si>
  <si>
    <t>i446</t>
  </si>
  <si>
    <t>i447</t>
  </si>
  <si>
    <t>i448</t>
  </si>
  <si>
    <t>i449</t>
  </si>
  <si>
    <t>i450</t>
  </si>
  <si>
    <t>i451</t>
  </si>
  <si>
    <t>i452</t>
  </si>
  <si>
    <t>i453</t>
  </si>
  <si>
    <t>i454</t>
  </si>
  <si>
    <t>i455</t>
  </si>
  <si>
    <t>i456</t>
  </si>
  <si>
    <t>i457</t>
  </si>
  <si>
    <t>i458</t>
  </si>
  <si>
    <t>i459</t>
  </si>
  <si>
    <t>i460</t>
  </si>
  <si>
    <t>i461</t>
  </si>
  <si>
    <t>i462</t>
  </si>
  <si>
    <t>i463</t>
  </si>
  <si>
    <t>i464</t>
  </si>
  <si>
    <t>i465</t>
  </si>
  <si>
    <t>i466</t>
  </si>
  <si>
    <t>i467</t>
  </si>
  <si>
    <t>i468</t>
  </si>
  <si>
    <t>i469</t>
  </si>
  <si>
    <t>i470</t>
  </si>
  <si>
    <t>i471</t>
  </si>
  <si>
    <t>i472</t>
  </si>
  <si>
    <t>i473</t>
  </si>
  <si>
    <t>i474</t>
  </si>
  <si>
    <t>i475</t>
  </si>
  <si>
    <t>i476</t>
  </si>
  <si>
    <t>i477</t>
  </si>
  <si>
    <t>i478</t>
  </si>
  <si>
    <t>i479</t>
  </si>
  <si>
    <t>i480</t>
  </si>
  <si>
    <t>i481</t>
  </si>
  <si>
    <t>i482</t>
  </si>
  <si>
    <t>i483</t>
  </si>
  <si>
    <t>i484</t>
  </si>
  <si>
    <t>i485</t>
  </si>
  <si>
    <t>i486</t>
  </si>
  <si>
    <t>i487</t>
  </si>
  <si>
    <t>i488</t>
  </si>
  <si>
    <t>i489</t>
  </si>
  <si>
    <t>i490</t>
  </si>
  <si>
    <t>i491</t>
  </si>
  <si>
    <t>i492</t>
  </si>
  <si>
    <t>i493</t>
  </si>
  <si>
    <t>i494</t>
  </si>
  <si>
    <t>i495</t>
  </si>
  <si>
    <t>i496</t>
  </si>
  <si>
    <t>i497</t>
  </si>
  <si>
    <t>i498</t>
  </si>
  <si>
    <t>i499</t>
  </si>
  <si>
    <t>MC418(7)</t>
  </si>
  <si>
    <t>BRAFv600e and Cre 7/22/15 (5ul)</t>
  </si>
  <si>
    <t>do not inject, leave for breeding</t>
  </si>
  <si>
    <t>7/22/15 (5)</t>
  </si>
  <si>
    <t xml:space="preserve">  </t>
  </si>
  <si>
    <t>06871-10</t>
  </si>
  <si>
    <t>Xferred to SMBB 7/21/15</t>
  </si>
  <si>
    <t>Sac - MRI</t>
  </si>
  <si>
    <t>Rack 9</t>
  </si>
  <si>
    <t>H</t>
  </si>
  <si>
    <t>I</t>
  </si>
  <si>
    <t>J</t>
  </si>
  <si>
    <t>K</t>
  </si>
  <si>
    <t>L</t>
  </si>
  <si>
    <t>N</t>
  </si>
  <si>
    <t xml:space="preserve">Rack 8 </t>
  </si>
  <si>
    <t>O</t>
  </si>
  <si>
    <t>07491-00 (b)</t>
  </si>
  <si>
    <t>435-2-2</t>
  </si>
  <si>
    <t>425-2-2</t>
  </si>
  <si>
    <t>7/20/15 (4)- all died</t>
  </si>
  <si>
    <t>5 animals -MC 453</t>
  </si>
  <si>
    <t>7/23/15 (5)</t>
  </si>
  <si>
    <t>5 animals- MC432</t>
  </si>
  <si>
    <t>432-2-1</t>
  </si>
  <si>
    <t>7/23/15 (10)</t>
  </si>
  <si>
    <t>N-TVA;Ink4a/Arf f/f</t>
  </si>
  <si>
    <t>Tumor noticed 7/23/15 right ear</t>
  </si>
  <si>
    <t>07950-00</t>
  </si>
  <si>
    <t>07951-01</t>
  </si>
  <si>
    <t>07952-00</t>
  </si>
  <si>
    <t>07953-01</t>
  </si>
  <si>
    <t>07954-00</t>
  </si>
  <si>
    <t>07955-01</t>
  </si>
  <si>
    <t>07956-03</t>
  </si>
  <si>
    <t>07957-00</t>
  </si>
  <si>
    <t>07958-01</t>
  </si>
  <si>
    <t>07959-03</t>
  </si>
  <si>
    <t>07960-10</t>
  </si>
  <si>
    <t>07961-30</t>
  </si>
  <si>
    <t>07962-11</t>
  </si>
  <si>
    <t>07963-13</t>
  </si>
  <si>
    <t>07964-33</t>
  </si>
  <si>
    <t>07965-00 (Br)</t>
  </si>
  <si>
    <t>07966-01 (Br)</t>
  </si>
  <si>
    <t>07967-03 (Br)</t>
  </si>
  <si>
    <t>07968-10 Br)</t>
  </si>
  <si>
    <t>07969-00 (Bl)</t>
  </si>
  <si>
    <t>07970-00 (Br)</t>
  </si>
  <si>
    <t>07971-01 (Br)</t>
  </si>
  <si>
    <t>07972-03 (Br)</t>
  </si>
  <si>
    <t>07973-10 (Br)</t>
  </si>
  <si>
    <t>07974-00 (Bl)</t>
  </si>
  <si>
    <t xml:space="preserve">07975-01 (Bl) </t>
  </si>
  <si>
    <t>453-1-1</t>
  </si>
  <si>
    <t>452B</t>
  </si>
  <si>
    <t xml:space="preserve">07491-00 </t>
  </si>
  <si>
    <t>MC452 B(3)</t>
  </si>
  <si>
    <t>3 animals -MC 452B</t>
  </si>
  <si>
    <t>452B-1-1</t>
  </si>
  <si>
    <t>446-1-1</t>
  </si>
  <si>
    <t>*Fostered to Mc 427B</t>
  </si>
  <si>
    <t>*Fostered 13Br from Mc415</t>
  </si>
  <si>
    <t>7/23/15 Sac'd Tumor size</t>
  </si>
  <si>
    <t>7/23/15 Sac'd Sick</t>
  </si>
  <si>
    <t>Axl and HB-EGF(cs) and Cre 7/24/15 (5ul)</t>
  </si>
  <si>
    <t>MC446(10)</t>
  </si>
  <si>
    <t>07243-00</t>
  </si>
  <si>
    <t>07926-11</t>
  </si>
  <si>
    <t>7/24/15 (7)</t>
  </si>
  <si>
    <t>440-2-1</t>
  </si>
  <si>
    <t>7/24/15 (4)</t>
  </si>
  <si>
    <t>MC452 (4)</t>
  </si>
  <si>
    <t>4 animals -MC 452</t>
  </si>
  <si>
    <t>452-1-1</t>
  </si>
  <si>
    <t>7/24/15 (6)</t>
  </si>
  <si>
    <t>MC449 (6)</t>
  </si>
  <si>
    <t>449-1-1</t>
  </si>
  <si>
    <t>7/24/15 (1)</t>
  </si>
  <si>
    <t>1 animals - MC450</t>
  </si>
  <si>
    <t>7/24/15 (8)</t>
  </si>
  <si>
    <t>447-1-1</t>
  </si>
  <si>
    <t>07977-01</t>
  </si>
  <si>
    <t>07978-03</t>
  </si>
  <si>
    <t>07979-00(w)</t>
  </si>
  <si>
    <t>07980-01(w)</t>
  </si>
  <si>
    <t>07981-03(w)</t>
  </si>
  <si>
    <t>07982-10(w)</t>
  </si>
  <si>
    <t>07983-00(br)</t>
  </si>
  <si>
    <t>07984-01(br)</t>
  </si>
  <si>
    <t>07985-03(br)</t>
  </si>
  <si>
    <r>
      <t xml:space="preserve">07338-03 </t>
    </r>
    <r>
      <rPr>
        <sz val="10"/>
        <color indexed="10"/>
        <rFont val="Arial"/>
        <family val="2"/>
      </rPr>
      <t xml:space="preserve"> end 9/10</t>
    </r>
  </si>
  <si>
    <r>
      <t>07366-03 (bl)</t>
    </r>
    <r>
      <rPr>
        <sz val="10"/>
        <color indexed="10"/>
        <rFont val="Arial"/>
        <family val="2"/>
      </rPr>
      <t>end 9/10</t>
    </r>
  </si>
  <si>
    <t>396-5-2</t>
  </si>
  <si>
    <r>
      <t xml:space="preserve">07575-00 (bl) </t>
    </r>
    <r>
      <rPr>
        <sz val="10"/>
        <color indexed="10"/>
        <rFont val="Arial"/>
        <family val="2"/>
      </rPr>
      <t>end 10/15</t>
    </r>
  </si>
  <si>
    <t>MC443 (4)</t>
  </si>
  <si>
    <t>MC398 (8)</t>
  </si>
  <si>
    <t>7/25/15 (6)</t>
  </si>
  <si>
    <t>7/25/15 (7)</t>
  </si>
  <si>
    <t>Tumor noticed 7/27/15</t>
  </si>
  <si>
    <t>447B</t>
  </si>
  <si>
    <t>MC425(4)</t>
  </si>
  <si>
    <t>RCASBPA Cre+MET</t>
  </si>
  <si>
    <t>7/28/15 (8)</t>
  </si>
  <si>
    <t>7/28/15 (9)</t>
  </si>
  <si>
    <t>MC445 (9)</t>
  </si>
  <si>
    <t>444-1-1</t>
  </si>
  <si>
    <t>445-1-1</t>
  </si>
  <si>
    <t>Akt1E17k+Cre 6/17/15</t>
  </si>
  <si>
    <t>Akt1E17K+Cre</t>
  </si>
  <si>
    <t>Akt1E17k+Cre 6/29/15 AW</t>
  </si>
  <si>
    <t>07883-03 f/+;+/+ ****</t>
  </si>
  <si>
    <t>07878-00 f/+;+/+ ****</t>
  </si>
  <si>
    <t>07879-01 f/+;+/+ ****</t>
  </si>
  <si>
    <t>07946-30 mixed DCT-TVA</t>
  </si>
  <si>
    <t>7539-10 in 7/17/15</t>
  </si>
  <si>
    <t>7545-30 in 7/17/15</t>
  </si>
  <si>
    <t>male 7538-03 in 7/16/15</t>
  </si>
  <si>
    <t>N-TVA;Ptenf/+;Ink4a/Arf+/f;ATRX-f/+</t>
  </si>
  <si>
    <t>N-TVA;Ptenf/+;Ink4a/Arf+/f;ATRX-f/f</t>
  </si>
  <si>
    <t>07600-00</t>
  </si>
  <si>
    <t>end 11/17</t>
  </si>
  <si>
    <t>end 11/20</t>
  </si>
  <si>
    <t>end 11/27</t>
  </si>
  <si>
    <t>end 11/30</t>
  </si>
  <si>
    <t>end 9/19</t>
  </si>
  <si>
    <t>end 9/20</t>
  </si>
  <si>
    <t>397-4-2</t>
  </si>
  <si>
    <t>07954-00(Br)</t>
  </si>
  <si>
    <t>07955-01(Br)</t>
  </si>
  <si>
    <t>07956-03(Br)</t>
  </si>
  <si>
    <t>7/28/2015 Sac'd Tumor size</t>
  </si>
  <si>
    <t>Tumor noticed 7/28/15 (Right ear)</t>
  </si>
  <si>
    <t>Tumor noticed 7/28/15 (Head)</t>
  </si>
  <si>
    <t>Sac'd-Hunched postrure, sick 7/28/15</t>
  </si>
  <si>
    <t>07898-00 +Arf6</t>
  </si>
  <si>
    <t>TzTOC-BRAF + VCT (5ul)</t>
  </si>
  <si>
    <t>TzTOC-BRAF pTRIPZ BRAF CMV TetOff p2A Cre (VCT 48h) 7/30/15(5ul)</t>
  </si>
  <si>
    <t>TzTOC-BRAF pTRIPZ BRAF CMV TetOff p2A Cre (VCT 48h) 7/31/15(5ul)</t>
  </si>
  <si>
    <t>TzTOC-BRAF pTRIPZ BRAF CMV TetOff p2A Cre (VCT 48h) 1/17/15 LentiX (5ul)</t>
  </si>
  <si>
    <t>TzTOC-BRAF pTRIPZ BRAF CMV TetOff p2A Cre (VCT 48h) 1/17/15(5ul)</t>
  </si>
  <si>
    <t>7/29/15 (2)</t>
  </si>
  <si>
    <t>2 animals - MC451</t>
  </si>
  <si>
    <t>Tumor noticed 7/29/15 (Nape of neck)</t>
  </si>
  <si>
    <t>Tumor noticed 7/29/15</t>
  </si>
  <si>
    <t>3 animals- MC438</t>
  </si>
  <si>
    <t>7/14/15(12)-all died</t>
  </si>
  <si>
    <t>436-2-2</t>
  </si>
  <si>
    <t>Injected with IDH1R132H+ MET+IRESCre (5ul)</t>
  </si>
  <si>
    <t>07153-01</t>
  </si>
  <si>
    <t>07976-00 (Br)</t>
  </si>
  <si>
    <t>MC444(7)</t>
  </si>
  <si>
    <t>7 animals - MC444</t>
  </si>
  <si>
    <t>TzTOC-BRAF (VCT 48h)</t>
  </si>
  <si>
    <t xml:space="preserve">repreat </t>
  </si>
  <si>
    <t>Tumor noticed 7/30/15</t>
  </si>
  <si>
    <t>All died before clip, no specimens left for necropsy</t>
  </si>
  <si>
    <t xml:space="preserve">7/30/15 All died before clip </t>
  </si>
  <si>
    <t>8 animals- MC447B</t>
  </si>
  <si>
    <t>447B-1-1</t>
  </si>
  <si>
    <t>7 animals -MC410</t>
  </si>
  <si>
    <t>410-4-1</t>
  </si>
  <si>
    <t>6 animals- MC447</t>
  </si>
  <si>
    <t>07584-31</t>
  </si>
  <si>
    <t>V559C KIT/Cre  end 8/28</t>
  </si>
  <si>
    <t>MC447 (6)</t>
  </si>
  <si>
    <t>MC410 (7)</t>
  </si>
  <si>
    <t>MC461 (?)</t>
  </si>
  <si>
    <t>MC444 (8)</t>
  </si>
  <si>
    <r>
      <t xml:space="preserve">07803-00 (bl) </t>
    </r>
    <r>
      <rPr>
        <sz val="10"/>
        <color indexed="10"/>
        <rFont val="Arial"/>
        <family val="2"/>
      </rPr>
      <t>end 11/17</t>
    </r>
  </si>
  <si>
    <t>7/30/15 (6)</t>
  </si>
  <si>
    <t>7/23/15 (3)-all died</t>
  </si>
  <si>
    <t>Male sac'ed 7/16/15 - housekeeping</t>
  </si>
  <si>
    <t>Female sac'ed 7/30/15 - housekeeping</t>
  </si>
  <si>
    <t>MC 418  4/17/15; MC 437/B</t>
  </si>
  <si>
    <t>Mating ended/sac'ed 7/30/15 - housekeeping</t>
  </si>
  <si>
    <t>07528-00 (w)</t>
  </si>
  <si>
    <t>07529-01 (w)</t>
  </si>
  <si>
    <t>07993-00</t>
  </si>
  <si>
    <t>07995-03</t>
  </si>
  <si>
    <t>07994-01</t>
  </si>
  <si>
    <t>3 animals - MC427</t>
  </si>
  <si>
    <t>7/15/15(9)-all died</t>
  </si>
  <si>
    <t>07997-00</t>
  </si>
  <si>
    <t>07998-01</t>
  </si>
  <si>
    <t>07999-03</t>
  </si>
  <si>
    <t>uneven lixits - try not to use</t>
  </si>
  <si>
    <t>4 animals -MC425</t>
  </si>
  <si>
    <t>425-3-1</t>
  </si>
  <si>
    <t xml:space="preserve">RCASBP(a) Cre + MET BP </t>
  </si>
  <si>
    <t>RCASBP(a) Met +Cre (5ul)</t>
  </si>
  <si>
    <t>7 animals - MC445</t>
  </si>
  <si>
    <t>MC445(7)</t>
  </si>
  <si>
    <t>Embedded/Cut</t>
  </si>
  <si>
    <t>Injected with IDH1R132H+CRE</t>
  </si>
  <si>
    <t>MC433 (9)</t>
  </si>
  <si>
    <t>MC433B(8)</t>
  </si>
  <si>
    <t>Injected with IDH1R132H+PDGFRA+Cre 6/24/15</t>
  </si>
  <si>
    <t>IDH1R132H+ MET+IRESCre 7/9/15</t>
  </si>
  <si>
    <t>Injected with IDHR132H+Cre+PDGFRA</t>
  </si>
  <si>
    <r>
      <t>ATRX</t>
    </r>
    <r>
      <rPr>
        <b/>
        <vertAlign val="superscript"/>
        <sz val="10"/>
        <color indexed="8"/>
        <rFont val="Arial"/>
        <family val="2"/>
      </rPr>
      <t>f/f</t>
    </r>
  </si>
  <si>
    <r>
      <t>ATRX</t>
    </r>
    <r>
      <rPr>
        <b/>
        <vertAlign val="superscript"/>
        <sz val="10"/>
        <color indexed="8"/>
        <rFont val="Arial"/>
        <family val="2"/>
      </rPr>
      <t>f/f</t>
    </r>
    <r>
      <rPr>
        <b/>
        <sz val="10"/>
        <color indexed="8"/>
        <rFont val="Arial"/>
        <family val="2"/>
      </rPr>
      <t>Ink</t>
    </r>
    <r>
      <rPr>
        <b/>
        <vertAlign val="superscript"/>
        <sz val="10"/>
        <color indexed="8"/>
        <rFont val="Arial"/>
        <family val="2"/>
      </rPr>
      <t>f/f</t>
    </r>
  </si>
  <si>
    <r>
      <t>ATRX</t>
    </r>
    <r>
      <rPr>
        <b/>
        <vertAlign val="superscript"/>
        <sz val="10"/>
        <color indexed="8"/>
        <rFont val="Arial"/>
        <family val="2"/>
      </rPr>
      <t>f/f</t>
    </r>
    <r>
      <rPr>
        <b/>
        <sz val="10"/>
        <color indexed="8"/>
        <rFont val="Arial"/>
        <family val="2"/>
      </rPr>
      <t>Ink4a/Arf</t>
    </r>
    <r>
      <rPr>
        <b/>
        <vertAlign val="superscript"/>
        <sz val="10"/>
        <color indexed="8"/>
        <rFont val="Arial"/>
        <family val="2"/>
      </rPr>
      <t>f/f</t>
    </r>
    <r>
      <rPr>
        <b/>
        <sz val="10"/>
        <color indexed="8"/>
        <rFont val="Arial"/>
        <family val="2"/>
      </rPr>
      <t>Pten</t>
    </r>
    <r>
      <rPr>
        <b/>
        <vertAlign val="superscript"/>
        <sz val="10"/>
        <color indexed="8"/>
        <rFont val="Arial"/>
        <family val="2"/>
      </rPr>
      <t>f/f</t>
    </r>
  </si>
  <si>
    <t>Injection as of  8/3/15</t>
  </si>
  <si>
    <r>
      <t>IDH1</t>
    </r>
    <r>
      <rPr>
        <b/>
        <vertAlign val="superscript"/>
        <sz val="10"/>
        <color indexed="8"/>
        <rFont val="Arial"/>
        <family val="2"/>
      </rPr>
      <t>R132H</t>
    </r>
    <r>
      <rPr>
        <b/>
        <sz val="10"/>
        <color indexed="8"/>
        <rFont val="Arial"/>
        <family val="2"/>
      </rPr>
      <t xml:space="preserve"> + p53</t>
    </r>
    <r>
      <rPr>
        <b/>
        <vertAlign val="superscript"/>
        <sz val="10"/>
        <color indexed="8"/>
        <rFont val="Arial"/>
        <family val="2"/>
      </rPr>
      <t>R273L</t>
    </r>
    <r>
      <rPr>
        <b/>
        <sz val="10"/>
        <color indexed="8"/>
        <rFont val="Arial"/>
        <family val="2"/>
      </rPr>
      <t>_IRES_Cre</t>
    </r>
  </si>
  <si>
    <t>p53R273L_IRES_Cre</t>
  </si>
  <si>
    <r>
      <t>IDH1</t>
    </r>
    <r>
      <rPr>
        <b/>
        <vertAlign val="superscript"/>
        <sz val="10"/>
        <color indexed="8"/>
        <rFont val="Arial"/>
        <family val="2"/>
      </rPr>
      <t>R132H</t>
    </r>
    <r>
      <rPr>
        <b/>
        <sz val="10"/>
        <color indexed="8"/>
        <rFont val="Arial"/>
        <family val="2"/>
      </rPr>
      <t xml:space="preserve"> + Cre</t>
    </r>
  </si>
  <si>
    <r>
      <t>IDH1</t>
    </r>
    <r>
      <rPr>
        <b/>
        <vertAlign val="superscript"/>
        <sz val="10"/>
        <color indexed="8"/>
        <rFont val="Arial"/>
        <family val="2"/>
      </rPr>
      <t>R132H</t>
    </r>
    <r>
      <rPr>
        <b/>
        <sz val="10"/>
        <color indexed="8"/>
        <rFont val="Arial"/>
        <family val="2"/>
      </rPr>
      <t xml:space="preserve"> + Cre + MET</t>
    </r>
  </si>
  <si>
    <r>
      <t>IDH1</t>
    </r>
    <r>
      <rPr>
        <b/>
        <vertAlign val="superscript"/>
        <sz val="10"/>
        <color indexed="8"/>
        <rFont val="Arial"/>
        <family val="2"/>
      </rPr>
      <t>R132H</t>
    </r>
    <r>
      <rPr>
        <b/>
        <sz val="10"/>
        <color indexed="8"/>
        <rFont val="Arial"/>
        <family val="2"/>
      </rPr>
      <t xml:space="preserve">  + p53</t>
    </r>
    <r>
      <rPr>
        <b/>
        <vertAlign val="superscript"/>
        <sz val="10"/>
        <color indexed="8"/>
        <rFont val="Arial"/>
        <family val="2"/>
      </rPr>
      <t>R273L</t>
    </r>
    <r>
      <rPr>
        <b/>
        <sz val="10"/>
        <color indexed="8"/>
        <rFont val="Arial"/>
        <family val="2"/>
      </rPr>
      <t xml:space="preserve">_IRES_Cre + MET </t>
    </r>
  </si>
  <si>
    <t>IDH1R132H+ MET+p53IRESCre 7/9/15</t>
  </si>
  <si>
    <t>Injected with IDH1R132H+ MET+p53IRESCre (5ul)</t>
  </si>
  <si>
    <r>
      <t xml:space="preserve">07770-10 </t>
    </r>
    <r>
      <rPr>
        <sz val="10"/>
        <color theme="5" tint="-0.249977111117893"/>
        <rFont val="Arial"/>
        <family val="2"/>
      </rPr>
      <t>end 11/12</t>
    </r>
  </si>
  <si>
    <t>7/27/15 (4)</t>
  </si>
  <si>
    <t>8/3/15 (8)</t>
  </si>
  <si>
    <t>417-4-1</t>
  </si>
  <si>
    <t>8/3/15 (7)</t>
  </si>
  <si>
    <t>MC424 (8)</t>
  </si>
  <si>
    <t>3 animals -MC397</t>
  </si>
  <si>
    <t>MC436 (13)</t>
  </si>
  <si>
    <t>13 animals -MC436</t>
  </si>
  <si>
    <t>436-3-1</t>
  </si>
  <si>
    <t>Tumor noticed 8/3/15 (Left ear)</t>
  </si>
  <si>
    <t>Tumor noticed 8/3/15 (Nape of neck)</t>
  </si>
  <si>
    <t>8/3/15 Sac'd Tumor Size</t>
  </si>
  <si>
    <t>423-2-2</t>
  </si>
  <si>
    <t>431-2-2</t>
  </si>
  <si>
    <t>07986-00(w)</t>
  </si>
  <si>
    <t>07987-00(w)</t>
  </si>
  <si>
    <t>07988-01(w)</t>
  </si>
  <si>
    <t>07989-03(w)</t>
  </si>
  <si>
    <t>07990-00(Br)</t>
  </si>
  <si>
    <t>07991-00(Br)</t>
  </si>
  <si>
    <t>07992-01(Br)</t>
  </si>
  <si>
    <t>07991-00(br)</t>
  </si>
  <si>
    <t>07992-01(br)</t>
  </si>
  <si>
    <t>8005-00</t>
  </si>
  <si>
    <t>8006-01</t>
  </si>
  <si>
    <t>8007-03</t>
  </si>
  <si>
    <t>8008-10</t>
  </si>
  <si>
    <t>8009-00</t>
  </si>
  <si>
    <t>8010-01</t>
  </si>
  <si>
    <t>8011-03</t>
  </si>
  <si>
    <t>8012-00</t>
  </si>
  <si>
    <t>8015-10</t>
  </si>
  <si>
    <t>8016-30</t>
  </si>
  <si>
    <t>8017-00</t>
  </si>
  <si>
    <t>8018-01</t>
  </si>
  <si>
    <t>Cre + MET</t>
  </si>
  <si>
    <r>
      <t>IDH1</t>
    </r>
    <r>
      <rPr>
        <b/>
        <vertAlign val="superscript"/>
        <sz val="10"/>
        <color indexed="8"/>
        <rFont val="Arial"/>
        <family val="2"/>
      </rPr>
      <t>R132H</t>
    </r>
    <r>
      <rPr>
        <b/>
        <sz val="10"/>
        <color indexed="8"/>
        <rFont val="Arial"/>
        <family val="2"/>
      </rPr>
      <t xml:space="preserve"> + Cre + PDGFRA</t>
    </r>
  </si>
  <si>
    <t>403-5-2B</t>
  </si>
  <si>
    <t>7977-01 All alleles</t>
  </si>
  <si>
    <t>7978-03 All alleles</t>
  </si>
  <si>
    <t>07814-10 All alleles + arf 6</t>
  </si>
  <si>
    <t>420-2-1</t>
  </si>
  <si>
    <t>FD-8/4/15</t>
  </si>
  <si>
    <t>Male #6887-00(br) FD 8/4/15</t>
  </si>
  <si>
    <t>427-3-1</t>
  </si>
  <si>
    <t>07996-10</t>
  </si>
  <si>
    <t>07996-10 Pten wt</t>
  </si>
  <si>
    <t>Injected with P53IRES Cre+IDHR132H+ MET</t>
  </si>
  <si>
    <t>MC397(3)</t>
  </si>
  <si>
    <t>MC436(13)</t>
  </si>
  <si>
    <t>RCASBP(a) Cre + MET 7/28/15 (BP)</t>
  </si>
  <si>
    <t>Tumor noticed 8/5/15 (lower back)</t>
  </si>
  <si>
    <t>398-5-1</t>
  </si>
  <si>
    <t>7/30/15 (5)</t>
  </si>
  <si>
    <t>MC417 (5)</t>
  </si>
  <si>
    <t>myrAKT3 &amp; Cre</t>
  </si>
  <si>
    <t>08027-00</t>
  </si>
  <si>
    <t>422-2-1</t>
  </si>
  <si>
    <t>3 animals -MC 422</t>
  </si>
  <si>
    <t>08025-13</t>
  </si>
  <si>
    <t>08026-33</t>
  </si>
  <si>
    <t>*Litter clipped later 8/5/15</t>
  </si>
  <si>
    <t>08031-00</t>
  </si>
  <si>
    <t>08032-01</t>
  </si>
  <si>
    <t>08033-03</t>
  </si>
  <si>
    <t>08034-10</t>
  </si>
  <si>
    <t>8/6/15 (2)</t>
  </si>
  <si>
    <t>MC438 (2)</t>
  </si>
  <si>
    <t>*Fosterd to Mc 448</t>
  </si>
  <si>
    <t>2 animals- MC438</t>
  </si>
  <si>
    <t>8/6/15 (8)</t>
  </si>
  <si>
    <t>MC448 (8)</t>
  </si>
  <si>
    <t>*Two (w) fostered from Mc 438</t>
  </si>
  <si>
    <t>448-1-1</t>
  </si>
  <si>
    <t>DCT-TVA; Ink wt</t>
  </si>
  <si>
    <t>8/6/15 (5)</t>
  </si>
  <si>
    <t>MC459 (5)</t>
  </si>
  <si>
    <t>5 animals - MC459</t>
  </si>
  <si>
    <t>459-1-1</t>
  </si>
  <si>
    <t>DCT-TVA; All alleles</t>
  </si>
  <si>
    <t>8/7/15 (7)</t>
  </si>
  <si>
    <t>08047-00</t>
  </si>
  <si>
    <t>08048-01</t>
  </si>
  <si>
    <t>08049-00</t>
  </si>
  <si>
    <t>08050-01</t>
  </si>
  <si>
    <t>08051-03</t>
  </si>
  <si>
    <t>8 animals -MC446</t>
  </si>
  <si>
    <t>08052-00</t>
  </si>
  <si>
    <t>08053-01</t>
  </si>
  <si>
    <t>08054-00</t>
  </si>
  <si>
    <t>08055-01</t>
  </si>
  <si>
    <t>08056-03</t>
  </si>
  <si>
    <t>08057-10</t>
  </si>
  <si>
    <t>08058-30</t>
  </si>
  <si>
    <t>08059-11</t>
  </si>
  <si>
    <t>12 animals -MC415</t>
  </si>
  <si>
    <t>08035-00(br)</t>
  </si>
  <si>
    <t>repeat</t>
  </si>
  <si>
    <t>Female sac'ed 8/7/15 - housekeeping</t>
  </si>
  <si>
    <t>Tumor noticed 8/7/15 (rigtht ear)</t>
  </si>
  <si>
    <t>420-2-2</t>
  </si>
  <si>
    <t>440B-2-2</t>
  </si>
  <si>
    <t>439-1-2</t>
  </si>
  <si>
    <t>418-3-2</t>
  </si>
  <si>
    <t>8013-13</t>
  </si>
  <si>
    <t>8014-33</t>
  </si>
  <si>
    <t>MC442 (7)</t>
  </si>
  <si>
    <t>IDH1R132H+ MET+p53IRESCre 7/6/15</t>
  </si>
  <si>
    <t>MC456 (5)</t>
  </si>
  <si>
    <t>Sac- Paralyzed 8/10/15</t>
  </si>
  <si>
    <t>Sac'd- Tumor 8/10/15</t>
  </si>
  <si>
    <t>Sac'd- Moribund 8/10/15</t>
  </si>
  <si>
    <t>Tumor noticed 8/10/15</t>
  </si>
  <si>
    <t>456-1-1</t>
  </si>
  <si>
    <t>DCT-TVA;Ink; Braf; pten-wt</t>
  </si>
  <si>
    <t>7 animals - MC442</t>
  </si>
  <si>
    <t>442-2-1</t>
  </si>
  <si>
    <t>8/9/15 (5)</t>
  </si>
  <si>
    <t>8/9/15 (7)</t>
  </si>
  <si>
    <t>8/9/15 (9)</t>
  </si>
  <si>
    <t>MC439 (9)</t>
  </si>
  <si>
    <t>9 animals - MC439</t>
  </si>
  <si>
    <t>439-2-1</t>
  </si>
  <si>
    <t>443-1-1</t>
  </si>
  <si>
    <t>7 animals- MC441</t>
  </si>
  <si>
    <t>441-2-1</t>
  </si>
  <si>
    <t>421-3-1</t>
  </si>
  <si>
    <t>08061-01</t>
  </si>
  <si>
    <t>08062-03</t>
  </si>
  <si>
    <t>08063-10</t>
  </si>
  <si>
    <t>6 animals- MC440</t>
  </si>
  <si>
    <t>08067-00</t>
  </si>
  <si>
    <t>08068-01</t>
  </si>
  <si>
    <t>08069-03</t>
  </si>
  <si>
    <t>08070-00</t>
  </si>
  <si>
    <t>08073-03</t>
  </si>
  <si>
    <t>08074-10</t>
  </si>
  <si>
    <t>5 animals - MC449</t>
  </si>
  <si>
    <t>*Ear Notch Only</t>
  </si>
  <si>
    <t>08076-00</t>
  </si>
  <si>
    <t>08077-01</t>
  </si>
  <si>
    <t>08078-03</t>
  </si>
  <si>
    <t>08079-00</t>
  </si>
  <si>
    <t>08080-01</t>
  </si>
  <si>
    <t>08081-03</t>
  </si>
  <si>
    <t>08082-10</t>
  </si>
  <si>
    <t>08083-30</t>
  </si>
  <si>
    <t>08084-00(w)</t>
  </si>
  <si>
    <t>08085-00(br)</t>
  </si>
  <si>
    <t>08086-01(br)</t>
  </si>
  <si>
    <t>08087-00(br)</t>
  </si>
  <si>
    <t>08088-01(br)</t>
  </si>
  <si>
    <t>08089-00(bl)</t>
  </si>
  <si>
    <t>08090-01(bl)</t>
  </si>
  <si>
    <t>08091-00(br)</t>
  </si>
  <si>
    <t>08092-01(br)</t>
  </si>
  <si>
    <t>08093-03(br)</t>
  </si>
  <si>
    <t>08094-00(bl)</t>
  </si>
  <si>
    <t>08095-00</t>
  </si>
  <si>
    <t>08096-01</t>
  </si>
  <si>
    <t>08097-03</t>
  </si>
  <si>
    <t>08098-10</t>
  </si>
  <si>
    <t>08099-00</t>
  </si>
  <si>
    <t>08100-01</t>
  </si>
  <si>
    <t>08101-03</t>
  </si>
  <si>
    <t>08102-00</t>
  </si>
  <si>
    <t>08103-01</t>
  </si>
  <si>
    <t>08104-03</t>
  </si>
  <si>
    <t>08105-00</t>
  </si>
  <si>
    <t>Injected with: AKT1 E17K &amp; Cre (AW) 08/11/15</t>
  </si>
  <si>
    <t>08030-03</t>
  </si>
  <si>
    <t xml:space="preserve">08030-03 </t>
  </si>
  <si>
    <t>08028-30</t>
  </si>
  <si>
    <t>08029-11</t>
  </si>
  <si>
    <t>Sac- 8/11/15 (Tumor Ulceration)</t>
  </si>
  <si>
    <t>MC440B (6)</t>
  </si>
  <si>
    <t>8/12/15 (6)</t>
  </si>
  <si>
    <t>6 animals- MC440B</t>
  </si>
  <si>
    <t>440B-3-1</t>
  </si>
  <si>
    <t>8/11/15 (10)</t>
  </si>
  <si>
    <t>MC432 (10)</t>
  </si>
  <si>
    <t>10 animals- MC432</t>
  </si>
  <si>
    <t>8/12/15 (7)</t>
  </si>
  <si>
    <t>MC453 (7)</t>
  </si>
  <si>
    <t>8/12/15 (4)</t>
  </si>
  <si>
    <t>MC460 (4)</t>
  </si>
  <si>
    <t>460-1-1</t>
  </si>
  <si>
    <t>08106-00(br)</t>
  </si>
  <si>
    <t>08107-01(br)</t>
  </si>
  <si>
    <t>08108-03(br)</t>
  </si>
  <si>
    <t>08109-00(bl)</t>
  </si>
  <si>
    <t>08110-00</t>
  </si>
  <si>
    <t>08111-01</t>
  </si>
  <si>
    <t>08112-00</t>
  </si>
  <si>
    <t>08113-01</t>
  </si>
  <si>
    <t>08114-03</t>
  </si>
  <si>
    <t>08115-10</t>
  </si>
  <si>
    <t>08116-30</t>
  </si>
  <si>
    <t>08117-00</t>
  </si>
  <si>
    <t>08118-01</t>
  </si>
  <si>
    <t>08119-03</t>
  </si>
  <si>
    <t>08120-00</t>
  </si>
  <si>
    <t>08121-01</t>
  </si>
  <si>
    <t>08122-03</t>
  </si>
  <si>
    <t>08123-10</t>
  </si>
  <si>
    <t>08125-00</t>
  </si>
  <si>
    <t>415-4-1</t>
  </si>
  <si>
    <t>415-4-2</t>
  </si>
  <si>
    <t>415-4-3</t>
  </si>
  <si>
    <t>08037-00(bl)</t>
  </si>
  <si>
    <t>08036-01(br)</t>
  </si>
  <si>
    <t>08038-01(br)</t>
  </si>
  <si>
    <t>08039-01(br)</t>
  </si>
  <si>
    <t>08040-03(br)</t>
  </si>
  <si>
    <t>08041-10(br)</t>
  </si>
  <si>
    <t>08042-30(br)</t>
  </si>
  <si>
    <t>08043-11(br)</t>
  </si>
  <si>
    <t>08044-00(bl)</t>
  </si>
  <si>
    <t>08045-01(bl)</t>
  </si>
  <si>
    <t>08046-03(bl)</t>
  </si>
  <si>
    <t>446-1-2</t>
  </si>
  <si>
    <t>TzTOC-BRAF pTRIPZ BRAF CMV TetOff p2A Cre (VCT 48h) 8/12/15(5ul)</t>
  </si>
  <si>
    <t>MC439(9)</t>
  </si>
  <si>
    <t>Axl and HB-EGF and Cre</t>
  </si>
  <si>
    <t xml:space="preserve">Repeat </t>
  </si>
  <si>
    <t>8/13/15 (9)</t>
  </si>
  <si>
    <t>414-4-1</t>
  </si>
  <si>
    <t>8/13/15 (11)</t>
  </si>
  <si>
    <t>MC 409 (11)</t>
  </si>
  <si>
    <t>11 animals - MC409</t>
  </si>
  <si>
    <t>409-7-1</t>
  </si>
  <si>
    <t>Tumor noticed 8/13/15 (lower back)</t>
  </si>
  <si>
    <t>Female 07312-00 Found Dead</t>
  </si>
  <si>
    <t>8/13/15 Found Dead</t>
  </si>
  <si>
    <t xml:space="preserve"> injected with IDH1R132H+ PDGFRA+Cre</t>
  </si>
  <si>
    <t>MC414(9)</t>
  </si>
  <si>
    <t>7430-03</t>
  </si>
  <si>
    <t>DCT-TVA; pten +/+; Braf Ca/Ca; Ink4a/Arf +/+</t>
  </si>
  <si>
    <t>3 animals -MC443</t>
  </si>
  <si>
    <t>08060-30</t>
  </si>
  <si>
    <t>08064-13</t>
  </si>
  <si>
    <t>08065-11</t>
  </si>
  <si>
    <t>08000-00</t>
  </si>
  <si>
    <t>08001-01</t>
  </si>
  <si>
    <t>08002-00</t>
  </si>
  <si>
    <t>08003-01</t>
  </si>
  <si>
    <t>08004-03</t>
  </si>
  <si>
    <t>08005-00</t>
  </si>
  <si>
    <t>08006-01</t>
  </si>
  <si>
    <t>08007-03</t>
  </si>
  <si>
    <t>08008-10</t>
  </si>
  <si>
    <t>08009-00</t>
  </si>
  <si>
    <t>08010-01</t>
  </si>
  <si>
    <t>08011-03</t>
  </si>
  <si>
    <t>08012-00</t>
  </si>
  <si>
    <t>08013-13</t>
  </si>
  <si>
    <t>08014-33</t>
  </si>
  <si>
    <t>08015-10</t>
  </si>
  <si>
    <t>08016-30</t>
  </si>
  <si>
    <t>08017-00</t>
  </si>
  <si>
    <t>08018-01</t>
  </si>
  <si>
    <t>08019-30</t>
  </si>
  <si>
    <t>08020-10</t>
  </si>
  <si>
    <t>08021-01</t>
  </si>
  <si>
    <t>08022-03</t>
  </si>
  <si>
    <t>08023-10</t>
  </si>
  <si>
    <t>08066-30</t>
  </si>
  <si>
    <t xml:space="preserve">08066-30 </t>
  </si>
  <si>
    <t xml:space="preserve">08070-00 All Alleles </t>
  </si>
  <si>
    <t>08075-11(w)</t>
  </si>
  <si>
    <t>08075-11(w) All alleles</t>
  </si>
  <si>
    <t>447B-1-2</t>
  </si>
  <si>
    <t>398-5-2</t>
  </si>
  <si>
    <t>08060-30 pten wt</t>
  </si>
  <si>
    <t>08064-13 pten wt</t>
  </si>
  <si>
    <t>IDH1R132H+MET+P53IRES Cre</t>
  </si>
  <si>
    <t>8/14/15 (10)</t>
  </si>
  <si>
    <t>MC435 (10)</t>
  </si>
  <si>
    <t>10 animals -MC435</t>
  </si>
  <si>
    <t>435-3-1</t>
  </si>
  <si>
    <t>8/14/15 (7)</t>
  </si>
  <si>
    <t>MC 446 (7)</t>
  </si>
  <si>
    <t>7 animals -MC446</t>
  </si>
  <si>
    <t>446-2-1</t>
  </si>
  <si>
    <t>Sac- Experimental end point 14 AUG15</t>
  </si>
  <si>
    <t>Injected with: myrAKT3-FLAG &amp; Cre (8/10/15 -- DK &amp; KT)</t>
  </si>
  <si>
    <t>Injected with: myrAKT3-FLAG &amp; Cre (8/13/15 -- DK &amp; KT)</t>
  </si>
  <si>
    <t>8/14/15 (5)</t>
  </si>
  <si>
    <t>MC450 (5)</t>
  </si>
  <si>
    <t>420-3-1</t>
  </si>
  <si>
    <t>5 animals - MC450</t>
  </si>
  <si>
    <t>Tumor noticed 8/14/15 (Right Ear)</t>
  </si>
  <si>
    <t>441-2-2</t>
  </si>
  <si>
    <t>Sac -- Tumor (DK)</t>
  </si>
  <si>
    <t>5 animals- MC456</t>
  </si>
  <si>
    <t>4 animals -MC460</t>
  </si>
  <si>
    <t>7 animals -MC453</t>
  </si>
  <si>
    <t>08128-03</t>
  </si>
  <si>
    <t>08129-00</t>
  </si>
  <si>
    <t>08130-01</t>
  </si>
  <si>
    <t>08131-00</t>
  </si>
  <si>
    <t>08132-01</t>
  </si>
  <si>
    <t>08133-03</t>
  </si>
  <si>
    <t>08134-10</t>
  </si>
  <si>
    <t>08135-00</t>
  </si>
  <si>
    <t>08136-01</t>
  </si>
  <si>
    <t>08137-03</t>
  </si>
  <si>
    <t>08138-00</t>
  </si>
  <si>
    <t>08139-01</t>
  </si>
  <si>
    <t>08140-03</t>
  </si>
  <si>
    <t>08141-00</t>
  </si>
  <si>
    <t>08142-01</t>
  </si>
  <si>
    <t>08143-03</t>
  </si>
  <si>
    <t>08024-77</t>
  </si>
  <si>
    <t>08024-77 mixed DCT-TVA</t>
  </si>
  <si>
    <t>08071-11</t>
  </si>
  <si>
    <t>08072-31</t>
  </si>
  <si>
    <t>441-3-2</t>
  </si>
  <si>
    <t>08127-01</t>
  </si>
  <si>
    <t xml:space="preserve"> Injected with P53IRES CRE+ IDHR132H + PDGFRA</t>
  </si>
  <si>
    <t>IDH1R132H+ MET+ P53IRESCre (5ul)</t>
  </si>
  <si>
    <t xml:space="preserve">IDH1R132H+ MET+P53IRESCre (5ul) </t>
  </si>
  <si>
    <t>IDH1R132H+ MET+P53IRESCre (5ul) (5ul)</t>
  </si>
  <si>
    <t>MC435(10)</t>
  </si>
  <si>
    <t>8/15/15 (4)</t>
  </si>
  <si>
    <t>443-2-1</t>
  </si>
  <si>
    <t>4 animals -MC443</t>
  </si>
  <si>
    <t>8/15/15 (3)</t>
  </si>
  <si>
    <t>MC455 (3)</t>
  </si>
  <si>
    <t>3 animals -MC455</t>
  </si>
  <si>
    <t>455-1-1</t>
  </si>
  <si>
    <t>8/15/15 (5)</t>
  </si>
  <si>
    <t>MC425 (5)</t>
  </si>
  <si>
    <t>5 animals -MC425</t>
  </si>
  <si>
    <t>425-4-1</t>
  </si>
  <si>
    <t>Tumor noticed 8/17/15</t>
  </si>
  <si>
    <t>MC446(7)</t>
  </si>
  <si>
    <t>EGFR and HB-EGF(cs) and Cre 8/17/15 (5ul)</t>
  </si>
  <si>
    <t>Sac'd Tumor 8/18/15</t>
  </si>
  <si>
    <t>8/18/15 (5)</t>
  </si>
  <si>
    <t>MC451 (5)</t>
  </si>
  <si>
    <t>5 animals - MC451</t>
  </si>
  <si>
    <t>451-2-1</t>
  </si>
  <si>
    <t>8/18/15 (6)</t>
  </si>
  <si>
    <t>MC457 (6)</t>
  </si>
  <si>
    <t>6 animals- MC457</t>
  </si>
  <si>
    <t>457-1-1</t>
  </si>
  <si>
    <t>MC421 (7)</t>
  </si>
  <si>
    <t>7 animals - MC421</t>
  </si>
  <si>
    <t>421-4-1</t>
  </si>
  <si>
    <t>8/18/15 (2)</t>
  </si>
  <si>
    <t>MC396 (2)</t>
  </si>
  <si>
    <t>2 animals -MC 396</t>
  </si>
  <si>
    <t>396-6-1</t>
  </si>
  <si>
    <t xml:space="preserve">RCASBP(a) Cre + MET </t>
  </si>
  <si>
    <t>444-1-2</t>
  </si>
  <si>
    <t xml:space="preserve">TzTOC-BRAF pTRIPZ BRAF CMV TetOff p2A Cre </t>
  </si>
  <si>
    <t>08117-10</t>
  </si>
  <si>
    <t>08118-11</t>
  </si>
  <si>
    <t>TzTOC-BRAF pTRIPZ BRAF CMV TetOff p2A Cre</t>
  </si>
  <si>
    <t>08124-00(w)</t>
  </si>
  <si>
    <t>6 animals -MC 424</t>
  </si>
  <si>
    <t>08144-00</t>
  </si>
  <si>
    <t>08145-00</t>
  </si>
  <si>
    <t>08146-01</t>
  </si>
  <si>
    <t>08148-01 (Br)</t>
  </si>
  <si>
    <t>08149-03 (Br)</t>
  </si>
  <si>
    <t>08150-10 (Br)</t>
  </si>
  <si>
    <t>08151-30 (Br)</t>
  </si>
  <si>
    <t>08152-11 (Br)</t>
  </si>
  <si>
    <t>08153-00 (Bl)</t>
  </si>
  <si>
    <t>08155-01 (Br)</t>
  </si>
  <si>
    <t>08156-03 (Br)</t>
  </si>
  <si>
    <t>08157-10 (Br)</t>
  </si>
  <si>
    <t>08158-00 (Bl)</t>
  </si>
  <si>
    <t>08159-00</t>
  </si>
  <si>
    <t>08160-01</t>
  </si>
  <si>
    <t>08161-03</t>
  </si>
  <si>
    <t>08162-10</t>
  </si>
  <si>
    <t>08163-00</t>
  </si>
  <si>
    <t>08164-00</t>
  </si>
  <si>
    <t>08165-01</t>
  </si>
  <si>
    <t>08166-03</t>
  </si>
  <si>
    <t>08167-10</t>
  </si>
  <si>
    <t>08168-00</t>
  </si>
  <si>
    <t>08169-01</t>
  </si>
  <si>
    <t>Tumor noticed 8/18/15 (right jaw)</t>
  </si>
  <si>
    <t xml:space="preserve"> Injected with CRE+ IDHR132H + PDGFRA</t>
  </si>
  <si>
    <t>MC425(5)</t>
  </si>
  <si>
    <t>put info onto cages tab later* cage 425 needs to be updated</t>
  </si>
  <si>
    <t>29(32)</t>
  </si>
  <si>
    <t>4(6)</t>
  </si>
  <si>
    <t>24(28)</t>
  </si>
  <si>
    <t>Injected with MIDH1+Cre+Met BP 05/27/15</t>
  </si>
  <si>
    <t>Male and Female Sac'd 8/19/15</t>
  </si>
  <si>
    <t>Sac'd 8/19/15</t>
  </si>
  <si>
    <t>Female# 06885-00 Sac'd 8/19/15</t>
  </si>
  <si>
    <t>Male#07079-01 Sac'd 8/19/15</t>
  </si>
  <si>
    <t>sac'd 8/19/15</t>
  </si>
  <si>
    <t>8/19/15 (6)</t>
  </si>
  <si>
    <t>MC441 (6)</t>
  </si>
  <si>
    <t>6 animals- MC441</t>
  </si>
  <si>
    <t>441-3-1</t>
  </si>
  <si>
    <t>8/19/15 (2)</t>
  </si>
  <si>
    <t>MC447B (2)</t>
  </si>
  <si>
    <t>2 animals- MC447B</t>
  </si>
  <si>
    <t>447B-2-1</t>
  </si>
  <si>
    <t>8/19/15 (8)</t>
  </si>
  <si>
    <t>398-6-1</t>
  </si>
  <si>
    <t>8/20/15 (8)</t>
  </si>
  <si>
    <t>MC462 (8)</t>
  </si>
  <si>
    <t>8 animals -MC462</t>
  </si>
  <si>
    <t>462-1-1</t>
  </si>
  <si>
    <t>08126-10</t>
  </si>
  <si>
    <t>410-4-2</t>
  </si>
  <si>
    <t>447-1-2</t>
  </si>
  <si>
    <t>MC451(5)</t>
  </si>
  <si>
    <t>Injected with myrAKT3 + Cre (DK/KT)</t>
  </si>
  <si>
    <t>Tumor noticed 8/21/15 (Right ear)</t>
  </si>
  <si>
    <t>8/21/15 (6)</t>
  </si>
  <si>
    <t>MC464 (6)</t>
  </si>
  <si>
    <t>N-TVA; ATRX f/f; Ink4a f/f; Pten f/f</t>
  </si>
  <si>
    <t>6 animals -MC464</t>
  </si>
  <si>
    <t>464-1-1</t>
  </si>
  <si>
    <t>428-3-1</t>
  </si>
  <si>
    <t xml:space="preserve">Both (P6,P7)  </t>
  </si>
  <si>
    <t xml:space="preserve">Both (P7,P8)  </t>
  </si>
  <si>
    <t>Cre (P4,P5); AKT3 (P9, P10)</t>
  </si>
  <si>
    <t xml:space="preserve">Both (P8,P9)  </t>
  </si>
  <si>
    <t>432-3-1</t>
  </si>
  <si>
    <t>453-2-1</t>
  </si>
  <si>
    <t>397-5-1</t>
  </si>
  <si>
    <t>8/2/15 (3)</t>
  </si>
  <si>
    <t>8/2/15 (13)</t>
  </si>
  <si>
    <t>424-4-1</t>
  </si>
  <si>
    <t>MC398(8)</t>
  </si>
  <si>
    <t>IDHR132H+PDGFRA+P53IRESCre</t>
  </si>
  <si>
    <t>Injected with IDHR132H+P53IRESCre+PDFGRA</t>
  </si>
  <si>
    <t>IDH1R132H+PDGFRA+P5IRES3Cre (5ul)</t>
  </si>
  <si>
    <t>8/21/15 (7)</t>
  </si>
  <si>
    <t>MC463(7)</t>
  </si>
  <si>
    <t>7 animals -MC463</t>
  </si>
  <si>
    <t>8/24/15 (5)</t>
  </si>
  <si>
    <t>5 animals- MC407</t>
  </si>
  <si>
    <t>407-5-1</t>
  </si>
  <si>
    <t>8/27/15 (13)</t>
  </si>
  <si>
    <t>436-4-1</t>
  </si>
  <si>
    <t>Tumor noticed 8/24/15</t>
  </si>
  <si>
    <t>Mating ended/sac'ed 8/24/15 - old; female very sick</t>
  </si>
  <si>
    <t>Sac - very sick; old</t>
  </si>
  <si>
    <t>9 animals- MC448</t>
  </si>
  <si>
    <t>* Fostered to Mc 448 - clipped with MC 448</t>
  </si>
  <si>
    <t>08170-00</t>
  </si>
  <si>
    <t>08171-01</t>
  </si>
  <si>
    <t>08172-00</t>
  </si>
  <si>
    <t>08173-01</t>
  </si>
  <si>
    <t>08174-03</t>
  </si>
  <si>
    <t>08175-10</t>
  </si>
  <si>
    <t>08176-30</t>
  </si>
  <si>
    <t>08177-11</t>
  </si>
  <si>
    <t>08178-13</t>
  </si>
  <si>
    <t>08179-00</t>
  </si>
  <si>
    <t>08180-01</t>
  </si>
  <si>
    <t>08181-00</t>
  </si>
  <si>
    <t>08182-01</t>
  </si>
  <si>
    <t>08183-03</t>
  </si>
  <si>
    <t>08184-00 (w)</t>
  </si>
  <si>
    <t>08185-00 (w)</t>
  </si>
  <si>
    <t>08186-01 (w)</t>
  </si>
  <si>
    <t>08187-03 (w)</t>
  </si>
  <si>
    <t>08188-00 (b)</t>
  </si>
  <si>
    <t>08189-01 (b)</t>
  </si>
  <si>
    <t>6 animals- MC431</t>
  </si>
  <si>
    <t>08190-00 (w)</t>
  </si>
  <si>
    <t>08191-01 (w)</t>
  </si>
  <si>
    <t>08192-03 (w)</t>
  </si>
  <si>
    <t>08193-00 (b)</t>
  </si>
  <si>
    <t>08194-00 (b)</t>
  </si>
  <si>
    <t>397-5-2</t>
  </si>
  <si>
    <t xml:space="preserve"> P53IRES Cre+IDHR132H+ MET</t>
  </si>
  <si>
    <t>08147-11 (Br)</t>
  </si>
  <si>
    <t>08154-11 (Br)</t>
  </si>
  <si>
    <t>436-3-2</t>
  </si>
  <si>
    <t xml:space="preserve">08163-00 Male </t>
  </si>
  <si>
    <t>Injected with myrAKT3-FLAG &amp; Cre</t>
  </si>
  <si>
    <t>07990-00(br) f/+</t>
  </si>
  <si>
    <t>08124-00(w) All alleles</t>
  </si>
  <si>
    <t>08075-11</t>
  </si>
  <si>
    <t>08078-03 ****</t>
  </si>
  <si>
    <t>08081-03****</t>
  </si>
  <si>
    <t>08076-00 Ink wt</t>
  </si>
  <si>
    <t>08083-30 Ink wt</t>
  </si>
  <si>
    <t>9(9)</t>
  </si>
  <si>
    <t>19(19)</t>
  </si>
  <si>
    <t>40(40)_</t>
  </si>
  <si>
    <t>IDH1R132H +p53R273L_IRES_Cre + PDGFRA  18(18)</t>
  </si>
  <si>
    <t>24(30)</t>
  </si>
  <si>
    <t>46(47)</t>
  </si>
  <si>
    <t>36(39)</t>
  </si>
  <si>
    <t>14(17)</t>
  </si>
  <si>
    <t>08195-00</t>
  </si>
  <si>
    <t>08196-00</t>
  </si>
  <si>
    <t>08197-01</t>
  </si>
  <si>
    <t>08198-03</t>
  </si>
  <si>
    <t>08199-10</t>
  </si>
  <si>
    <t>08200-30</t>
  </si>
  <si>
    <t>08201-11</t>
  </si>
  <si>
    <t>Cre + Met</t>
  </si>
  <si>
    <t>P53IRESCre+IDHR132H+HuNMYC</t>
  </si>
  <si>
    <t>MC397</t>
  </si>
  <si>
    <t>Injected with P53IRESCRE +IDHR132H+HuNMyc</t>
  </si>
  <si>
    <t>IDH1R132H+P5IRES3Cre+NMYC</t>
  </si>
  <si>
    <t>updateHCI later</t>
  </si>
  <si>
    <t>update HCI later</t>
  </si>
  <si>
    <t>Update HCI and cages later</t>
  </si>
  <si>
    <t>IDH1R132H+ P53R273L_IRES_Cre+ HuNMYC   (20)</t>
  </si>
  <si>
    <t>4(15)</t>
  </si>
  <si>
    <t>8/26/15 (8)</t>
  </si>
  <si>
    <t>MC426 (8)</t>
  </si>
  <si>
    <t>Injected with RCASBPA(A) Cre+ MET  8/26/15</t>
  </si>
  <si>
    <t>8/25/15 (7)</t>
  </si>
  <si>
    <t>MC397 (7)</t>
  </si>
  <si>
    <t>7 animals -MC397</t>
  </si>
  <si>
    <t>397-6-1</t>
  </si>
  <si>
    <t>7/23/15 (13) Fostered to 427B</t>
  </si>
  <si>
    <t>8/24/15 (11)</t>
  </si>
  <si>
    <t>MC415 (11)</t>
  </si>
  <si>
    <t>415-5-1</t>
  </si>
  <si>
    <t>Sac'd 8/25/15-Hunched posture</t>
  </si>
  <si>
    <t>426-4-1</t>
  </si>
  <si>
    <t>Tumor noticed 8/26/15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</si>
</sst>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[$-409]d\-mmm\-yyyy;@"/>
    <numFmt numFmtId="165" formatCode="00000"/>
    <numFmt numFmtId="166" formatCode="[$-409]d\-mmm\-yy;@"/>
    <numFmt numFmtId="167" formatCode="mm/dd/yy;@"/>
    <numFmt numFmtId="168" formatCode="#\ ???/???"/>
  </numFmts>
  <fonts count="187">
    <font>
      <sz val="10"/>
      <color indexed="8"/>
      <name val="ARIAL"/>
      <charset val="1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b/>
      <u/>
      <sz val="10"/>
      <color indexed="8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color indexed="10"/>
      <name val="Arial"/>
      <family val="2"/>
    </font>
    <font>
      <sz val="10"/>
      <color indexed="12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sz val="10"/>
      <color indexed="14"/>
      <name val="Arial"/>
      <family val="2"/>
    </font>
    <font>
      <sz val="10"/>
      <color indexed="17"/>
      <name val="ARIAL"/>
      <family val="2"/>
    </font>
    <font>
      <sz val="10"/>
      <color indexed="17"/>
      <name val="ARIAL"/>
      <family val="2"/>
    </font>
    <font>
      <sz val="8"/>
      <color indexed="8"/>
      <name val="Arial"/>
      <family val="2"/>
    </font>
    <font>
      <b/>
      <sz val="10"/>
      <color indexed="17"/>
      <name val="Arial"/>
      <family val="2"/>
    </font>
    <font>
      <sz val="8"/>
      <name val="Arial"/>
      <family val="2"/>
    </font>
    <font>
      <b/>
      <u/>
      <sz val="10"/>
      <name val="Arial"/>
      <family val="2"/>
    </font>
    <font>
      <b/>
      <sz val="10"/>
      <color indexed="9"/>
      <name val="Arial"/>
      <family val="2"/>
    </font>
    <font>
      <sz val="10"/>
      <color indexed="9"/>
      <name val="Arial"/>
      <family val="2"/>
    </font>
    <font>
      <b/>
      <u/>
      <sz val="10"/>
      <color indexed="9"/>
      <name val="ARIAL"/>
      <family val="2"/>
    </font>
    <font>
      <sz val="9"/>
      <name val="Arial"/>
      <family val="2"/>
    </font>
    <font>
      <sz val="8"/>
      <color indexed="9"/>
      <name val="Arial"/>
      <family val="2"/>
    </font>
    <font>
      <b/>
      <sz val="8"/>
      <name val="Arial"/>
      <family val="2"/>
    </font>
    <font>
      <b/>
      <sz val="6"/>
      <name val="Arial"/>
      <family val="2"/>
    </font>
    <font>
      <sz val="7"/>
      <name val="Arial"/>
      <family val="2"/>
    </font>
    <font>
      <sz val="8"/>
      <color indexed="10"/>
      <name val="Arial"/>
      <family val="2"/>
    </font>
    <font>
      <sz val="9"/>
      <color indexed="8"/>
      <name val="ARIAL"/>
      <family val="2"/>
    </font>
    <font>
      <sz val="11"/>
      <color indexed="10"/>
      <name val="Arial"/>
      <family val="2"/>
    </font>
    <font>
      <b/>
      <sz val="8"/>
      <color indexed="8"/>
      <name val="Arial"/>
      <family val="2"/>
    </font>
    <font>
      <i/>
      <sz val="10"/>
      <color indexed="8"/>
      <name val="ARIAL"/>
      <family val="2"/>
    </font>
    <font>
      <sz val="10"/>
      <color indexed="21"/>
      <name val="Arial"/>
      <family val="2"/>
    </font>
    <font>
      <b/>
      <sz val="6"/>
      <name val="Arial Narrow"/>
      <family val="2"/>
    </font>
    <font>
      <sz val="7"/>
      <name val="Arial Narrow"/>
      <family val="2"/>
    </font>
    <font>
      <sz val="11"/>
      <name val="Calibri"/>
      <family val="2"/>
    </font>
    <font>
      <sz val="8"/>
      <name val="Arial Narrow"/>
      <family val="2"/>
    </font>
    <font>
      <sz val="8"/>
      <color indexed="8"/>
      <name val="Arial Narrow"/>
      <family val="2"/>
    </font>
    <font>
      <sz val="9"/>
      <color indexed="8"/>
      <name val="Arial Narrow"/>
      <family val="2"/>
    </font>
    <font>
      <b/>
      <sz val="10"/>
      <name val="Arial Narrow"/>
      <family val="2"/>
    </font>
    <font>
      <i/>
      <sz val="9"/>
      <name val="Arial Narrow"/>
      <family val="2"/>
    </font>
    <font>
      <i/>
      <sz val="8"/>
      <name val="Arial Narrow"/>
      <family val="2"/>
    </font>
    <font>
      <i/>
      <sz val="10"/>
      <name val="Arial"/>
      <family val="2"/>
    </font>
    <font>
      <sz val="9"/>
      <name val="Arial Narrow"/>
      <family val="2"/>
    </font>
    <font>
      <sz val="10"/>
      <name val="Arial Narrow"/>
      <family val="2"/>
    </font>
    <font>
      <b/>
      <i/>
      <sz val="10"/>
      <color indexed="8"/>
      <name val="Arial"/>
      <family val="2"/>
    </font>
    <font>
      <sz val="10"/>
      <color indexed="8"/>
      <name val="Arial Narrow"/>
      <family val="2"/>
    </font>
    <font>
      <b/>
      <i/>
      <sz val="10"/>
      <color indexed="8"/>
      <name val="Arial Narrow"/>
      <family val="2"/>
    </font>
    <font>
      <b/>
      <sz val="11"/>
      <color indexed="8"/>
      <name val="ARIAL"/>
      <family val="2"/>
    </font>
    <font>
      <b/>
      <sz val="10"/>
      <color indexed="8"/>
      <name val="Arial Narrow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sz val="10"/>
      <color rgb="FFFF00FF"/>
      <name val="Arial"/>
      <family val="2"/>
    </font>
    <font>
      <sz val="10"/>
      <color theme="1"/>
      <name val="Arial"/>
      <family val="2"/>
    </font>
    <font>
      <sz val="10"/>
      <color rgb="FF008000"/>
      <name val="Arial"/>
      <family val="2"/>
    </font>
    <font>
      <sz val="10"/>
      <color rgb="FF7030A0"/>
      <name val="Arial"/>
      <family val="2"/>
    </font>
    <font>
      <sz val="10"/>
      <color rgb="FF0000FF"/>
      <name val="Arial"/>
      <family val="2"/>
    </font>
    <font>
      <b/>
      <sz val="10"/>
      <color rgb="FF008000"/>
      <name val="Arial"/>
      <family val="2"/>
    </font>
    <font>
      <sz val="10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color theme="0"/>
      <name val="Arial"/>
      <family val="2"/>
    </font>
    <font>
      <b/>
      <u/>
      <sz val="10"/>
      <color theme="0"/>
      <name val="Arial"/>
      <family val="2"/>
    </font>
    <font>
      <b/>
      <sz val="10"/>
      <color theme="0"/>
      <name val="Arial"/>
      <family val="2"/>
    </font>
    <font>
      <sz val="10"/>
      <color theme="1" tint="0.499984740745262"/>
      <name val="Arial"/>
      <family val="2"/>
    </font>
    <font>
      <b/>
      <sz val="10"/>
      <color rgb="FF0000FF"/>
      <name val="Arial"/>
      <family val="2"/>
    </font>
    <font>
      <sz val="10"/>
      <color theme="9" tint="-0.249977111117893"/>
      <name val="Arial"/>
      <family val="2"/>
    </font>
    <font>
      <sz val="10"/>
      <color rgb="FFFFC000"/>
      <name val="Arial"/>
      <family val="2"/>
    </font>
    <font>
      <sz val="9"/>
      <color rgb="FF871CA8"/>
      <name val="Arial"/>
      <family val="2"/>
    </font>
    <font>
      <b/>
      <sz val="10"/>
      <color rgb="FF002060"/>
      <name val="Arial"/>
      <family val="2"/>
    </font>
    <font>
      <sz val="10"/>
      <color theme="1"/>
      <name val="Calibri"/>
      <family val="2"/>
      <scheme val="minor"/>
    </font>
    <font>
      <i/>
      <sz val="11"/>
      <name val="Calibri"/>
      <family val="2"/>
      <scheme val="minor"/>
    </font>
    <font>
      <sz val="9"/>
      <color theme="1"/>
      <name val="Arial Narrow"/>
      <family val="2"/>
    </font>
    <font>
      <sz val="8"/>
      <color theme="1"/>
      <name val="Arial Narrow"/>
      <family val="2"/>
    </font>
    <font>
      <sz val="11"/>
      <name val="Calibri"/>
      <family val="2"/>
      <scheme val="minor"/>
    </font>
    <font>
      <sz val="10"/>
      <color theme="1"/>
      <name val="Arial Narrow"/>
      <family val="2"/>
    </font>
    <font>
      <sz val="10"/>
      <color rgb="FF00B050"/>
      <name val="Arial"/>
      <family val="2"/>
    </font>
    <font>
      <i/>
      <sz val="10"/>
      <color rgb="FF0000FF"/>
      <name val="ARIAL"/>
      <family val="2"/>
    </font>
    <font>
      <i/>
      <sz val="10"/>
      <color rgb="FF0000FF"/>
      <name val="Arial Narrow"/>
      <family val="2"/>
    </font>
    <font>
      <sz val="10"/>
      <color rgb="FFC00000"/>
      <name val="Arial"/>
      <family val="2"/>
    </font>
    <font>
      <sz val="10"/>
      <color rgb="FFC00000"/>
      <name val="Arial Narrow"/>
      <family val="2"/>
    </font>
    <font>
      <sz val="12"/>
      <color rgb="FFC00000"/>
      <name val="Arial Narrow"/>
      <family val="2"/>
    </font>
    <font>
      <sz val="11"/>
      <color theme="1"/>
      <name val="Arial Narrow"/>
      <family val="2"/>
    </font>
    <font>
      <sz val="10"/>
      <color rgb="FF0000FF"/>
      <name val="Arial Narrow"/>
      <family val="2"/>
    </font>
    <font>
      <i/>
      <sz val="10"/>
      <color theme="5"/>
      <name val="Arial Narrow"/>
      <family val="2"/>
    </font>
    <font>
      <b/>
      <sz val="10"/>
      <color theme="1" tint="0.34998626667073579"/>
      <name val="Arial"/>
      <family val="2"/>
    </font>
    <font>
      <sz val="10"/>
      <color theme="1" tint="0.34998626667073579"/>
      <name val="Arial"/>
      <family val="2"/>
    </font>
    <font>
      <sz val="9"/>
      <color rgb="FFFF0000"/>
      <name val="Arial Narrow"/>
      <family val="2"/>
    </font>
    <font>
      <sz val="10"/>
      <color rgb="FF0070C0"/>
      <name val="Arial"/>
      <family val="2"/>
    </font>
    <font>
      <sz val="10"/>
      <color rgb="FF871CA8"/>
      <name val="Arial"/>
      <family val="2"/>
    </font>
    <font>
      <sz val="10"/>
      <color rgb="FFFF00FF"/>
      <name val="Arial Narrow"/>
      <family val="2"/>
    </font>
    <font>
      <sz val="10"/>
      <color rgb="FFFF0000"/>
      <name val="Arial Narrow"/>
      <family val="2"/>
    </font>
    <font>
      <sz val="10"/>
      <color rgb="FF00FF00"/>
      <name val="Arial Narrow"/>
      <family val="2"/>
    </font>
    <font>
      <sz val="10"/>
      <color rgb="FF00B050"/>
      <name val="Arial Narrow"/>
      <family val="2"/>
    </font>
    <font>
      <sz val="9"/>
      <color rgb="FF008000"/>
      <name val="Arial"/>
      <family val="2"/>
    </font>
    <font>
      <i/>
      <sz val="10"/>
      <color theme="1" tint="0.34998626667073579"/>
      <name val="Arial"/>
      <family val="2"/>
    </font>
    <font>
      <b/>
      <i/>
      <sz val="10"/>
      <color theme="1" tint="0.34998626667073579"/>
      <name val="Arial"/>
      <family val="2"/>
    </font>
    <font>
      <i/>
      <sz val="10"/>
      <color rgb="FF00B050"/>
      <name val="Arial Narrow"/>
      <family val="2"/>
    </font>
    <font>
      <i/>
      <sz val="10"/>
      <color indexed="8"/>
      <name val="Arial Narrow"/>
      <family val="2"/>
    </font>
    <font>
      <sz val="10"/>
      <color rgb="FFFF3399"/>
      <name val="Arial Narrow"/>
      <family val="2"/>
    </font>
    <font>
      <sz val="9"/>
      <name val="Calibri"/>
      <family val="2"/>
      <scheme val="minor"/>
    </font>
    <font>
      <sz val="10"/>
      <color rgb="FF1A77B9"/>
      <name val="GothamLightGothamLight"/>
    </font>
    <font>
      <sz val="8"/>
      <color rgb="FF494949"/>
      <name val="Arial"/>
      <family val="2"/>
    </font>
    <font>
      <b/>
      <sz val="8"/>
      <color rgb="FF494949"/>
      <name val="Arial"/>
      <family val="2"/>
    </font>
    <font>
      <b/>
      <sz val="10"/>
      <color rgb="FF494949"/>
      <name val="Arial"/>
      <family val="2"/>
    </font>
    <font>
      <sz val="10"/>
      <color rgb="FF494949"/>
      <name val="Arial"/>
      <family val="2"/>
    </font>
    <font>
      <sz val="10"/>
      <color rgb="FF92D050"/>
      <name val="Arial"/>
      <family val="2"/>
    </font>
    <font>
      <b/>
      <sz val="10"/>
      <color rgb="FF92D050"/>
      <name val="Arial"/>
      <family val="2"/>
    </font>
    <font>
      <sz val="10"/>
      <color indexed="8"/>
      <name val="Arial"/>
      <family val="2"/>
    </font>
    <font>
      <vertAlign val="superscript"/>
      <sz val="10"/>
      <color indexed="8"/>
      <name val="Arial"/>
      <family val="2"/>
    </font>
    <font>
      <b/>
      <sz val="10"/>
      <color rgb="FFC00000"/>
      <name val="Arial"/>
      <family val="2"/>
    </font>
    <font>
      <sz val="11"/>
      <color rgb="FF1F497D"/>
      <name val="Calibri"/>
      <family val="2"/>
    </font>
    <font>
      <b/>
      <sz val="10"/>
      <color rgb="FF00B050"/>
      <name val="Arial"/>
      <family val="2"/>
    </font>
    <font>
      <b/>
      <sz val="10"/>
      <color rgb="FFFF99CC"/>
      <name val="Arial"/>
      <family val="2"/>
    </font>
    <font>
      <sz val="10"/>
      <color theme="0" tint="-0.249977111117893"/>
      <name val="Arial"/>
      <family val="2"/>
    </font>
    <font>
      <sz val="10"/>
      <color rgb="FFFF3399"/>
      <name val="Arial"/>
      <family val="2"/>
    </font>
    <font>
      <b/>
      <sz val="12"/>
      <color indexed="8"/>
      <name val="Arial"/>
      <family val="2"/>
    </font>
    <font>
      <sz val="9"/>
      <color rgb="FF008000"/>
      <name val="Arial Narrow"/>
      <family val="2"/>
    </font>
    <font>
      <i/>
      <sz val="10"/>
      <color theme="1"/>
      <name val="Arial"/>
      <family val="2"/>
    </font>
    <font>
      <i/>
      <sz val="10"/>
      <color rgb="FF008000"/>
      <name val="Arial"/>
      <family val="2"/>
    </font>
    <font>
      <i/>
      <sz val="8"/>
      <color indexed="8"/>
      <name val="Arial"/>
      <family val="2"/>
    </font>
    <font>
      <sz val="8"/>
      <color rgb="FFFF0000"/>
      <name val="Arial"/>
      <family val="2"/>
    </font>
    <font>
      <b/>
      <u/>
      <sz val="8"/>
      <name val="Arial"/>
      <family val="2"/>
    </font>
    <font>
      <i/>
      <sz val="10"/>
      <color rgb="FFFF0000"/>
      <name val="ARIAL"/>
      <family val="2"/>
    </font>
    <font>
      <sz val="10"/>
      <color theme="3"/>
      <name val="Arial"/>
      <family val="2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2"/>
      <name val="Calibri"/>
      <family val="2"/>
      <scheme val="minor"/>
    </font>
    <font>
      <sz val="12"/>
      <color indexed="8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008000"/>
      <name val="Calibri"/>
      <family val="2"/>
      <scheme val="minor"/>
    </font>
    <font>
      <sz val="10"/>
      <color rgb="FF008000"/>
      <name val="Arial"/>
      <family val="2"/>
    </font>
    <font>
      <sz val="10"/>
      <name val="Arial"/>
      <family val="2"/>
    </font>
    <font>
      <b/>
      <i/>
      <u/>
      <sz val="10"/>
      <color indexed="8"/>
      <name val="Arial"/>
      <family val="2"/>
    </font>
    <font>
      <sz val="10"/>
      <color rgb="FF944CDC"/>
      <name val="Arial"/>
      <family val="2"/>
    </font>
    <font>
      <b/>
      <sz val="10"/>
      <color theme="1"/>
      <name val="Arial"/>
      <family val="2"/>
    </font>
    <font>
      <sz val="11"/>
      <color theme="0"/>
      <name val="Calibri"/>
      <family val="2"/>
      <scheme val="minor"/>
    </font>
    <font>
      <u/>
      <sz val="10"/>
      <color indexed="8"/>
      <name val="Arial"/>
      <family val="2"/>
    </font>
    <font>
      <sz val="11"/>
      <color rgb="FFFF0000"/>
      <name val="Candara"/>
      <family val="2"/>
    </font>
    <font>
      <sz val="7"/>
      <color theme="1"/>
      <name val="Arial Narrow"/>
      <family val="2"/>
    </font>
    <font>
      <sz val="8"/>
      <name val="Andalus"/>
      <family val="1"/>
    </font>
    <font>
      <b/>
      <u/>
      <sz val="10"/>
      <color rgb="FFFF0000"/>
      <name val="ARIAL"/>
      <family val="2"/>
    </font>
    <font>
      <sz val="11"/>
      <color rgb="FFFF0000"/>
      <name val="Calibri"/>
      <family val="2"/>
    </font>
    <font>
      <sz val="11"/>
      <color rgb="FF9C0006"/>
      <name val="Calibri"/>
      <family val="2"/>
      <scheme val="minor"/>
    </font>
    <font>
      <b/>
      <sz val="11"/>
      <name val="Arial"/>
      <family val="2"/>
    </font>
    <font>
      <sz val="7"/>
      <color rgb="FFFF0000"/>
      <name val="Arial Narrow"/>
      <family val="2"/>
    </font>
    <font>
      <sz val="10"/>
      <color rgb="FFFF0066"/>
      <name val="Arial"/>
      <family val="2"/>
    </font>
    <font>
      <sz val="11"/>
      <color rgb="FFFF00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2"/>
      <color rgb="FFCCFFCC"/>
      <name val="Calibri"/>
      <family val="2"/>
      <scheme val="minor"/>
    </font>
    <font>
      <b/>
      <sz val="12"/>
      <color indexed="8"/>
      <name val="Calibri"/>
      <family val="2"/>
      <scheme val="minor"/>
    </font>
    <font>
      <b/>
      <u/>
      <sz val="12"/>
      <color indexed="8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b/>
      <u/>
      <sz val="12"/>
      <color rgb="FF000000"/>
      <name val="Calibri"/>
      <family val="2"/>
      <scheme val="minor"/>
    </font>
    <font>
      <b/>
      <u/>
      <sz val="12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800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B050"/>
      <name val="Calibri"/>
      <family val="2"/>
      <scheme val="minor"/>
    </font>
    <font>
      <b/>
      <sz val="12"/>
      <name val="Calibri"/>
      <family val="2"/>
      <scheme val="minor"/>
    </font>
    <font>
      <b/>
      <sz val="10"/>
      <color rgb="FFFF33CC"/>
      <name val="Arial"/>
      <family val="2"/>
    </font>
    <font>
      <sz val="10"/>
      <color theme="5"/>
      <name val="Arial"/>
      <family val="2"/>
    </font>
    <font>
      <sz val="8"/>
      <color rgb="FFFF0000"/>
      <name val="Arial Narrow"/>
      <family val="2"/>
    </font>
    <font>
      <sz val="8"/>
      <color theme="5"/>
      <name val="Arial Narrow"/>
      <family val="2"/>
    </font>
    <font>
      <sz val="10"/>
      <color theme="4"/>
      <name val="ARIAL"/>
      <family val="2"/>
    </font>
    <font>
      <sz val="10"/>
      <color rgb="FFFF33CC"/>
      <name val="Arial"/>
      <family val="2"/>
    </font>
    <font>
      <b/>
      <sz val="16"/>
      <color indexed="8"/>
      <name val="Arial"/>
      <family val="2"/>
    </font>
    <font>
      <u/>
      <sz val="10"/>
      <color theme="10"/>
      <name val="Arial"/>
      <family val="2"/>
    </font>
    <font>
      <sz val="20"/>
      <color indexed="8"/>
      <name val="Arial"/>
      <family val="2"/>
    </font>
    <font>
      <b/>
      <vertAlign val="superscript"/>
      <sz val="10"/>
      <color indexed="8"/>
      <name val="Arial"/>
      <family val="2"/>
    </font>
    <font>
      <sz val="10"/>
      <color theme="5" tint="-0.249977111117893"/>
      <name val="Arial"/>
      <family val="2"/>
    </font>
    <font>
      <sz val="11"/>
      <color rgb="FF006100"/>
      <name val="Calibri"/>
      <family val="2"/>
      <scheme val="minor"/>
    </font>
  </fonts>
  <fills count="89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9"/>
      </patternFill>
    </fill>
    <fill>
      <patternFill patternType="solid">
        <fgColor indexed="13"/>
        <bgColor indexed="64"/>
      </patternFill>
    </fill>
    <fill>
      <patternFill patternType="solid">
        <fgColor indexed="60"/>
        <bgColor indexed="64"/>
      </patternFill>
    </fill>
    <fill>
      <patternFill patternType="solid">
        <fgColor indexed="13"/>
        <bgColor indexed="9"/>
      </patternFill>
    </fill>
    <fill>
      <patternFill patternType="solid">
        <fgColor indexed="46"/>
        <bgColor indexed="9"/>
      </patternFill>
    </fill>
    <fill>
      <patternFill patternType="solid">
        <fgColor indexed="22"/>
        <bgColor indexed="9"/>
      </patternFill>
    </fill>
    <fill>
      <patternFill patternType="solid">
        <fgColor indexed="11"/>
        <bgColor indexed="9"/>
      </patternFill>
    </fill>
    <fill>
      <patternFill patternType="solid">
        <fgColor indexed="51"/>
        <bgColor indexed="9"/>
      </patternFill>
    </fill>
    <fill>
      <patternFill patternType="solid">
        <fgColor indexed="15"/>
        <bgColor indexed="9"/>
      </patternFill>
    </fill>
    <fill>
      <patternFill patternType="solid">
        <fgColor indexed="1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5"/>
        <bgColor indexed="9"/>
      </patternFill>
    </fill>
    <fill>
      <patternFill patternType="solid">
        <fgColor indexed="52"/>
        <bgColor indexed="9"/>
      </patternFill>
    </fill>
    <fill>
      <patternFill patternType="solid">
        <fgColor indexed="4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2"/>
        <bgColor indexed="9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B6DDE8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9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C7CE"/>
      </patternFill>
    </fill>
    <fill>
      <patternFill patternType="solid">
        <fgColor rgb="FFFF33CC"/>
        <bgColor indexed="64"/>
      </patternFill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rgb="FFCCFFCC"/>
        <bgColor rgb="FF000000"/>
      </patternFill>
    </fill>
    <fill>
      <patternFill patternType="solid">
        <fgColor rgb="FFFABF8F"/>
        <bgColor rgb="FF000000"/>
      </patternFill>
    </fill>
    <fill>
      <patternFill patternType="solid">
        <fgColor rgb="FFCCC0DA"/>
        <bgColor rgb="FF000000"/>
      </patternFill>
    </fill>
    <fill>
      <patternFill patternType="solid">
        <fgColor rgb="FFC4BD97"/>
        <bgColor rgb="FF000000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6B8B7"/>
        <bgColor rgb="FF000000"/>
      </patternFill>
    </fill>
    <fill>
      <patternFill patternType="solid">
        <fgColor rgb="FFFF99CC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theme="7" tint="0.59999389629810485"/>
        <bgColor rgb="FF000000"/>
      </patternFill>
    </fill>
    <fill>
      <patternFill patternType="solid">
        <fgColor theme="2" tint="-0.249977111117893"/>
        <bgColor rgb="FF000000"/>
      </patternFill>
    </fill>
    <fill>
      <patternFill patternType="solid">
        <fgColor rgb="FFB7DEE8"/>
        <bgColor rgb="FF000000"/>
      </patternFill>
    </fill>
    <fill>
      <patternFill patternType="solid">
        <fgColor theme="9" tint="0.39997558519241921"/>
        <bgColor rgb="FF000000"/>
      </patternFill>
    </fill>
    <fill>
      <patternFill patternType="solid">
        <fgColor rgb="FFA5A5A5"/>
        <bgColor rgb="FF000000"/>
      </patternFill>
    </fill>
    <fill>
      <patternFill patternType="solid">
        <fgColor rgb="FFFF99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theme="5"/>
      </patternFill>
    </fill>
    <fill>
      <patternFill patternType="solid">
        <fgColor rgb="FF99FF33"/>
        <bgColor indexed="64"/>
      </patternFill>
    </fill>
    <fill>
      <patternFill patternType="solid">
        <fgColor rgb="FF92D050"/>
        <bgColor indexed="64"/>
      </patternFill>
    </fill>
  </fills>
  <borders count="4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64">
    <xf numFmtId="0" fontId="0" fillId="0" borderId="0">
      <alignment vertical="top"/>
    </xf>
    <xf numFmtId="0" fontId="15" fillId="0" borderId="0">
      <alignment vertical="top"/>
    </xf>
    <xf numFmtId="0" fontId="13" fillId="0" borderId="0"/>
    <xf numFmtId="0" fontId="15" fillId="0" borderId="0">
      <alignment vertical="top"/>
    </xf>
    <xf numFmtId="0" fontId="12" fillId="0" borderId="0"/>
    <xf numFmtId="0" fontId="118" fillId="0" borderId="0">
      <alignment vertical="top"/>
    </xf>
    <xf numFmtId="0" fontId="12" fillId="0" borderId="0"/>
    <xf numFmtId="0" fontId="11" fillId="0" borderId="0"/>
    <xf numFmtId="0" fontId="11" fillId="0" borderId="0"/>
    <xf numFmtId="0" fontId="15" fillId="0" borderId="0">
      <alignment vertical="top"/>
    </xf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7" fillId="0" borderId="0"/>
    <xf numFmtId="0" fontId="6" fillId="61" borderId="0" applyNumberFormat="0" applyBorder="0" applyAlignment="0" applyProtection="0"/>
    <xf numFmtId="0" fontId="146" fillId="62" borderId="0" applyNumberFormat="0" applyBorder="0" applyAlignment="0" applyProtection="0"/>
    <xf numFmtId="0" fontId="3" fillId="63" borderId="0" applyNumberFormat="0" applyBorder="0" applyAlignment="0" applyProtection="0"/>
    <xf numFmtId="0" fontId="2" fillId="0" borderId="0"/>
    <xf numFmtId="0" fontId="153" fillId="65" borderId="0" applyNumberFormat="0" applyBorder="0" applyAlignment="0" applyProtection="0"/>
    <xf numFmtId="0" fontId="158" fillId="67" borderId="0" applyNumberFormat="0" applyBorder="0" applyAlignment="0" applyProtection="0"/>
    <xf numFmtId="0" fontId="159" fillId="68" borderId="38" applyNumberFormat="0" applyAlignment="0" applyProtection="0"/>
    <xf numFmtId="0" fontId="182" fillId="0" borderId="0" applyNumberFormat="0" applyFill="0" applyBorder="0" applyAlignment="0" applyProtection="0">
      <alignment vertical="top"/>
    </xf>
    <xf numFmtId="0" fontId="186" fillId="85" borderId="0" applyNumberFormat="0" applyBorder="0" applyAlignment="0" applyProtection="0"/>
    <xf numFmtId="0" fontId="146" fillId="86" borderId="0" applyNumberFormat="0" applyBorder="0" applyAlignment="0" applyProtection="0"/>
  </cellStyleXfs>
  <cellXfs count="3158">
    <xf numFmtId="0" fontId="0" fillId="0" borderId="0" xfId="0">
      <alignment vertical="top"/>
    </xf>
    <xf numFmtId="0" fontId="14" fillId="0" borderId="0" xfId="0" applyFont="1">
      <alignment vertical="top"/>
    </xf>
    <xf numFmtId="0" fontId="15" fillId="0" borderId="0" xfId="0" applyFont="1">
      <alignment vertical="top"/>
    </xf>
    <xf numFmtId="0" fontId="0" fillId="0" borderId="0" xfId="0" applyBorder="1">
      <alignment vertical="top"/>
    </xf>
    <xf numFmtId="14" fontId="0" fillId="0" borderId="0" xfId="0" applyNumberFormat="1">
      <alignment vertical="top"/>
    </xf>
    <xf numFmtId="0" fontId="15" fillId="0" borderId="1" xfId="0" applyFont="1" applyBorder="1">
      <alignment vertical="top"/>
    </xf>
    <xf numFmtId="0" fontId="15" fillId="0" borderId="0" xfId="0" applyFont="1" applyBorder="1">
      <alignment vertical="top"/>
    </xf>
    <xf numFmtId="0" fontId="14" fillId="0" borderId="0" xfId="0" applyFont="1" applyBorder="1">
      <alignment vertical="top"/>
    </xf>
    <xf numFmtId="0" fontId="14" fillId="0" borderId="0" xfId="0" applyFont="1" applyBorder="1" applyAlignment="1">
      <alignment horizontal="center" vertical="top"/>
    </xf>
    <xf numFmtId="0" fontId="0" fillId="0" borderId="0" xfId="0" applyFill="1" applyBorder="1">
      <alignment vertical="top"/>
    </xf>
    <xf numFmtId="0" fontId="15" fillId="0" borderId="0" xfId="0" applyFont="1" applyFill="1" applyBorder="1">
      <alignment vertical="top"/>
    </xf>
    <xf numFmtId="0" fontId="0" fillId="0" borderId="1" xfId="0" applyFill="1" applyBorder="1">
      <alignment vertical="top"/>
    </xf>
    <xf numFmtId="164" fontId="14" fillId="0" borderId="0" xfId="0" applyNumberFormat="1" applyFont="1" applyBorder="1">
      <alignment vertical="top"/>
    </xf>
    <xf numFmtId="0" fontId="14" fillId="0" borderId="2" xfId="0" applyFont="1" applyBorder="1">
      <alignment vertical="top"/>
    </xf>
    <xf numFmtId="0" fontId="14" fillId="0" borderId="3" xfId="0" applyFont="1" applyBorder="1">
      <alignment vertical="top"/>
    </xf>
    <xf numFmtId="164" fontId="14" fillId="0" borderId="3" xfId="0" applyNumberFormat="1" applyFont="1" applyBorder="1">
      <alignment vertical="top"/>
    </xf>
    <xf numFmtId="0" fontId="14" fillId="0" borderId="3" xfId="0" applyFont="1" applyBorder="1" applyAlignment="1">
      <alignment horizontal="center" vertical="top"/>
    </xf>
    <xf numFmtId="165" fontId="18" fillId="0" borderId="0" xfId="0" applyNumberFormat="1" applyFont="1" applyFill="1">
      <alignment vertical="top"/>
    </xf>
    <xf numFmtId="0" fontId="18" fillId="0" borderId="0" xfId="0" applyFont="1" applyFill="1" applyBorder="1">
      <alignment vertical="top"/>
    </xf>
    <xf numFmtId="0" fontId="0" fillId="0" borderId="4" xfId="0" applyFill="1" applyBorder="1">
      <alignment vertical="top"/>
    </xf>
    <xf numFmtId="164" fontId="0" fillId="0" borderId="4" xfId="0" applyNumberFormat="1" applyFill="1" applyBorder="1">
      <alignment vertical="top"/>
    </xf>
    <xf numFmtId="0" fontId="0" fillId="0" borderId="0" xfId="0" applyFill="1">
      <alignment vertical="top"/>
    </xf>
    <xf numFmtId="0" fontId="17" fillId="0" borderId="0" xfId="0" applyFont="1" applyFill="1" applyBorder="1">
      <alignment vertical="top"/>
    </xf>
    <xf numFmtId="0" fontId="14" fillId="0" borderId="5" xfId="0" applyFont="1" applyBorder="1">
      <alignment vertical="top"/>
    </xf>
    <xf numFmtId="0" fontId="14" fillId="0" borderId="3" xfId="0" applyNumberFormat="1" applyFont="1" applyBorder="1">
      <alignment vertical="top"/>
    </xf>
    <xf numFmtId="0" fontId="0" fillId="0" borderId="4" xfId="0" applyNumberFormat="1" applyFill="1" applyBorder="1">
      <alignment vertical="top"/>
    </xf>
    <xf numFmtId="1" fontId="0" fillId="0" borderId="0" xfId="0" applyNumberFormat="1">
      <alignment vertical="top"/>
    </xf>
    <xf numFmtId="0" fontId="14" fillId="0" borderId="0" xfId="0" applyFont="1" applyFill="1" applyBorder="1">
      <alignment vertical="top"/>
    </xf>
    <xf numFmtId="49" fontId="23" fillId="0" borderId="0" xfId="0" applyNumberFormat="1" applyFont="1" applyBorder="1" applyAlignment="1">
      <alignment horizontal="center" vertical="top"/>
    </xf>
    <xf numFmtId="0" fontId="15" fillId="0" borderId="4" xfId="0" applyFont="1" applyFill="1" applyBorder="1">
      <alignment vertical="top"/>
    </xf>
    <xf numFmtId="0" fontId="0" fillId="0" borderId="0" xfId="0" applyFill="1" applyBorder="1" applyAlignment="1">
      <alignment horizontal="center" vertical="top"/>
    </xf>
    <xf numFmtId="0" fontId="0" fillId="0" borderId="0" xfId="0" quotePrefix="1" applyFill="1" applyBorder="1" applyAlignment="1">
      <alignment horizontal="center" vertical="top"/>
    </xf>
    <xf numFmtId="164" fontId="0" fillId="0" borderId="0" xfId="0" applyNumberFormat="1" applyFill="1" applyBorder="1">
      <alignment vertical="top"/>
    </xf>
    <xf numFmtId="0" fontId="0" fillId="0" borderId="0" xfId="0" applyNumberFormat="1" applyFill="1" applyBorder="1">
      <alignment vertical="top"/>
    </xf>
    <xf numFmtId="0" fontId="0" fillId="0" borderId="0" xfId="0" applyFill="1" applyBorder="1" applyAlignment="1">
      <alignment horizontal="center"/>
    </xf>
    <xf numFmtId="0" fontId="26" fillId="0" borderId="0" xfId="0" applyFont="1" applyBorder="1">
      <alignment vertical="top"/>
    </xf>
    <xf numFmtId="0" fontId="27" fillId="0" borderId="0" xfId="0" applyFont="1" applyFill="1" applyBorder="1">
      <alignment vertical="top"/>
    </xf>
    <xf numFmtId="49" fontId="20" fillId="0" borderId="0" xfId="0" applyNumberFormat="1" applyFont="1" applyFill="1" applyBorder="1" applyAlignment="1">
      <alignment horizontal="center" vertical="top"/>
    </xf>
    <xf numFmtId="0" fontId="15" fillId="2" borderId="4" xfId="0" applyFont="1" applyFill="1" applyBorder="1">
      <alignment vertical="top"/>
    </xf>
    <xf numFmtId="0" fontId="15" fillId="3" borderId="0" xfId="0" applyFont="1" applyFill="1" applyBorder="1">
      <alignment vertical="top"/>
    </xf>
    <xf numFmtId="0" fontId="0" fillId="3" borderId="0" xfId="0" applyFill="1" applyBorder="1">
      <alignment vertical="top"/>
    </xf>
    <xf numFmtId="0" fontId="0" fillId="0" borderId="0" xfId="0" applyNumberFormat="1" applyFill="1">
      <alignment vertical="top"/>
    </xf>
    <xf numFmtId="0" fontId="17" fillId="0" borderId="0" xfId="0" applyFont="1" applyFill="1">
      <alignment vertical="top"/>
    </xf>
    <xf numFmtId="0" fontId="21" fillId="0" borderId="4" xfId="0" applyFont="1" applyFill="1" applyBorder="1">
      <alignment vertical="top"/>
    </xf>
    <xf numFmtId="0" fontId="26" fillId="0" borderId="6" xfId="0" applyFont="1" applyBorder="1">
      <alignment vertical="top"/>
    </xf>
    <xf numFmtId="0" fontId="0" fillId="3" borderId="0" xfId="0" applyFill="1">
      <alignment vertical="top"/>
    </xf>
    <xf numFmtId="0" fontId="0" fillId="3" borderId="0" xfId="0" applyFill="1" applyBorder="1" applyAlignment="1">
      <alignment horizontal="center"/>
    </xf>
    <xf numFmtId="0" fontId="15" fillId="2" borderId="0" xfId="0" applyFont="1" applyFill="1" applyBorder="1">
      <alignment vertical="top"/>
    </xf>
    <xf numFmtId="0" fontId="0" fillId="2" borderId="0" xfId="0" applyFill="1">
      <alignment vertical="top"/>
    </xf>
    <xf numFmtId="0" fontId="0" fillId="2" borderId="0" xfId="0" applyFill="1" applyBorder="1" applyAlignment="1">
      <alignment horizontal="center" vertical="top"/>
    </xf>
    <xf numFmtId="0" fontId="0" fillId="2" borderId="0" xfId="0" applyFill="1" applyBorder="1" applyAlignment="1">
      <alignment horizontal="center"/>
    </xf>
    <xf numFmtId="14" fontId="0" fillId="0" borderId="0" xfId="0" applyNumberFormat="1" applyFill="1" applyBorder="1">
      <alignment vertical="top"/>
    </xf>
    <xf numFmtId="14" fontId="0" fillId="0" borderId="0" xfId="0" applyNumberFormat="1" applyFill="1">
      <alignment vertical="top"/>
    </xf>
    <xf numFmtId="0" fontId="18" fillId="0" borderId="4" xfId="0" applyNumberFormat="1" applyFont="1" applyFill="1" applyBorder="1">
      <alignment vertical="top"/>
    </xf>
    <xf numFmtId="0" fontId="18" fillId="0" borderId="4" xfId="0" applyFont="1" applyFill="1" applyBorder="1">
      <alignment vertical="top"/>
    </xf>
    <xf numFmtId="164" fontId="18" fillId="0" borderId="4" xfId="0" applyNumberFormat="1" applyFont="1" applyFill="1" applyBorder="1">
      <alignment vertical="top"/>
    </xf>
    <xf numFmtId="0" fontId="29" fillId="0" borderId="4" xfId="0" applyFont="1" applyFill="1" applyBorder="1" applyAlignment="1">
      <alignment horizontal="center" vertical="top"/>
    </xf>
    <xf numFmtId="0" fontId="0" fillId="4" borderId="7" xfId="0" applyFill="1" applyBorder="1">
      <alignment vertical="top"/>
    </xf>
    <xf numFmtId="0" fontId="0" fillId="3" borderId="0" xfId="0" applyNumberFormat="1" applyFill="1" applyBorder="1">
      <alignment vertical="top"/>
    </xf>
    <xf numFmtId="0" fontId="0" fillId="2" borderId="0" xfId="0" applyFill="1" applyBorder="1">
      <alignment vertical="top"/>
    </xf>
    <xf numFmtId="0" fontId="21" fillId="0" borderId="4" xfId="0" applyFont="1" applyFill="1" applyBorder="1" applyAlignment="1">
      <alignment horizontal="center" vertical="top"/>
    </xf>
    <xf numFmtId="0" fontId="0" fillId="2" borderId="0" xfId="0" applyNumberFormat="1" applyFill="1" applyBorder="1">
      <alignment vertical="top"/>
    </xf>
    <xf numFmtId="0" fontId="18" fillId="0" borderId="8" xfId="0" applyFont="1" applyFill="1" applyBorder="1">
      <alignment vertical="top"/>
    </xf>
    <xf numFmtId="0" fontId="18" fillId="0" borderId="1" xfId="0" applyFont="1" applyFill="1" applyBorder="1">
      <alignment vertical="top"/>
    </xf>
    <xf numFmtId="0" fontId="21" fillId="0" borderId="0" xfId="0" applyFont="1" applyFill="1" applyBorder="1">
      <alignment vertical="top"/>
    </xf>
    <xf numFmtId="0" fontId="21" fillId="0" borderId="1" xfId="0" applyFont="1" applyFill="1" applyBorder="1">
      <alignment vertical="top"/>
    </xf>
    <xf numFmtId="0" fontId="21" fillId="0" borderId="8" xfId="0" applyFont="1" applyFill="1" applyBorder="1">
      <alignment vertical="top"/>
    </xf>
    <xf numFmtId="0" fontId="26" fillId="0" borderId="0" xfId="0" applyFont="1" applyFill="1" applyBorder="1">
      <alignment vertical="top"/>
    </xf>
    <xf numFmtId="164" fontId="27" fillId="0" borderId="0" xfId="0" applyNumberFormat="1" applyFont="1" applyFill="1" applyBorder="1">
      <alignment vertical="top"/>
    </xf>
    <xf numFmtId="14" fontId="21" fillId="0" borderId="0" xfId="0" applyNumberFormat="1" applyFont="1" applyFill="1" applyBorder="1" applyAlignment="1">
      <alignment horizontal="left" vertical="top"/>
    </xf>
    <xf numFmtId="166" fontId="0" fillId="0" borderId="0" xfId="0" applyNumberFormat="1" applyFill="1" applyBorder="1">
      <alignment vertical="top"/>
    </xf>
    <xf numFmtId="0" fontId="18" fillId="0" borderId="0" xfId="0" applyNumberFormat="1" applyFont="1" applyFill="1" applyBorder="1">
      <alignment vertical="top"/>
    </xf>
    <xf numFmtId="166" fontId="0" fillId="0" borderId="4" xfId="0" applyNumberFormat="1" applyFill="1" applyBorder="1">
      <alignment vertical="top"/>
    </xf>
    <xf numFmtId="0" fontId="0" fillId="0" borderId="0" xfId="0" quotePrefix="1" applyFill="1" applyBorder="1">
      <alignment vertical="top"/>
    </xf>
    <xf numFmtId="0" fontId="18" fillId="0" borderId="1" xfId="0" applyNumberFormat="1" applyFont="1" applyFill="1" applyBorder="1">
      <alignment vertical="top"/>
    </xf>
    <xf numFmtId="164" fontId="0" fillId="0" borderId="1" xfId="0" applyNumberFormat="1" applyFill="1" applyBorder="1">
      <alignment vertical="top"/>
    </xf>
    <xf numFmtId="0" fontId="29" fillId="0" borderId="1" xfId="0" applyFont="1" applyFill="1" applyBorder="1" applyAlignment="1">
      <alignment horizontal="center" vertical="top"/>
    </xf>
    <xf numFmtId="0" fontId="15" fillId="0" borderId="1" xfId="0" applyFont="1" applyFill="1" applyBorder="1">
      <alignment vertical="top"/>
    </xf>
    <xf numFmtId="0" fontId="0" fillId="0" borderId="1" xfId="0" applyFill="1" applyBorder="1" applyAlignment="1">
      <alignment horizontal="center" vertical="top"/>
    </xf>
    <xf numFmtId="0" fontId="18" fillId="2" borderId="0" xfId="0" applyFont="1" applyFill="1" applyBorder="1">
      <alignment vertical="top"/>
    </xf>
    <xf numFmtId="14" fontId="18" fillId="0" borderId="0" xfId="0" applyNumberFormat="1" applyFont="1" applyFill="1" applyBorder="1">
      <alignment vertical="top"/>
    </xf>
    <xf numFmtId="14" fontId="18" fillId="2" borderId="0" xfId="0" applyNumberFormat="1" applyFont="1" applyFill="1" applyBorder="1">
      <alignment vertical="top"/>
    </xf>
    <xf numFmtId="166" fontId="0" fillId="0" borderId="0" xfId="0" applyNumberFormat="1" applyFill="1">
      <alignment vertical="top"/>
    </xf>
    <xf numFmtId="166" fontId="0" fillId="0" borderId="1" xfId="0" applyNumberFormat="1" applyFill="1" applyBorder="1">
      <alignment vertical="top"/>
    </xf>
    <xf numFmtId="14" fontId="18" fillId="0" borderId="8" xfId="0" applyNumberFormat="1" applyFont="1" applyFill="1" applyBorder="1">
      <alignment vertical="top"/>
    </xf>
    <xf numFmtId="14" fontId="18" fillId="0" borderId="1" xfId="0" applyNumberFormat="1" applyFont="1" applyFill="1" applyBorder="1">
      <alignment vertical="top"/>
    </xf>
    <xf numFmtId="0" fontId="0" fillId="0" borderId="1" xfId="0" applyNumberFormat="1" applyFill="1" applyBorder="1">
      <alignment vertical="top"/>
    </xf>
    <xf numFmtId="0" fontId="0" fillId="0" borderId="1" xfId="0" applyFill="1" applyBorder="1" applyAlignment="1">
      <alignment horizontal="center"/>
    </xf>
    <xf numFmtId="0" fontId="15" fillId="5" borderId="0" xfId="0" applyFont="1" applyFill="1" applyBorder="1">
      <alignment vertical="top"/>
    </xf>
    <xf numFmtId="0" fontId="18" fillId="0" borderId="0" xfId="0" applyFont="1" applyFill="1" applyBorder="1" applyAlignment="1">
      <alignment horizontal="left" vertical="top"/>
    </xf>
    <xf numFmtId="0" fontId="15" fillId="0" borderId="0" xfId="0" applyFont="1" applyBorder="1" applyAlignment="1">
      <alignment horizontal="left" vertical="top"/>
    </xf>
    <xf numFmtId="0" fontId="0" fillId="0" borderId="4" xfId="0" applyFill="1" applyBorder="1" applyAlignment="1">
      <alignment horizontal="center" vertical="top"/>
    </xf>
    <xf numFmtId="0" fontId="18" fillId="0" borderId="1" xfId="0" applyFont="1" applyFill="1" applyBorder="1" applyAlignment="1">
      <alignment horizontal="left" vertical="top"/>
    </xf>
    <xf numFmtId="0" fontId="21" fillId="2" borderId="0" xfId="0" applyFont="1" applyFill="1" applyBorder="1">
      <alignment vertical="top"/>
    </xf>
    <xf numFmtId="166" fontId="0" fillId="2" borderId="0" xfId="0" applyNumberFormat="1" applyFill="1">
      <alignment vertical="top"/>
    </xf>
    <xf numFmtId="166" fontId="0" fillId="2" borderId="0" xfId="0" applyNumberFormat="1" applyFill="1" applyBorder="1">
      <alignment vertical="top"/>
    </xf>
    <xf numFmtId="0" fontId="29" fillId="0" borderId="0" xfId="0" applyFont="1" applyFill="1" applyBorder="1" applyAlignment="1">
      <alignment horizontal="center" vertical="top"/>
    </xf>
    <xf numFmtId="0" fontId="18" fillId="0" borderId="8" xfId="0" applyNumberFormat="1" applyFont="1" applyFill="1" applyBorder="1">
      <alignment vertical="top"/>
    </xf>
    <xf numFmtId="0" fontId="14" fillId="0" borderId="6" xfId="0" applyFont="1" applyBorder="1">
      <alignment vertical="top"/>
    </xf>
    <xf numFmtId="0" fontId="0" fillId="0" borderId="8" xfId="0" applyFill="1" applyBorder="1">
      <alignment vertical="top"/>
    </xf>
    <xf numFmtId="14" fontId="0" fillId="0" borderId="8" xfId="0" applyNumberFormat="1" applyFill="1" applyBorder="1">
      <alignment vertical="top"/>
    </xf>
    <xf numFmtId="0" fontId="30" fillId="6" borderId="1" xfId="0" applyFont="1" applyFill="1" applyBorder="1">
      <alignment vertical="top"/>
    </xf>
    <xf numFmtId="0" fontId="31" fillId="6" borderId="1" xfId="0" applyNumberFormat="1" applyFont="1" applyFill="1" applyBorder="1">
      <alignment vertical="top"/>
    </xf>
    <xf numFmtId="0" fontId="31" fillId="6" borderId="1" xfId="0" applyFont="1" applyFill="1" applyBorder="1">
      <alignment vertical="top"/>
    </xf>
    <xf numFmtId="164" fontId="31" fillId="6" borderId="1" xfId="0" applyNumberFormat="1" applyFont="1" applyFill="1" applyBorder="1">
      <alignment vertical="top"/>
    </xf>
    <xf numFmtId="0" fontId="32" fillId="6" borderId="1" xfId="0" applyFont="1" applyFill="1" applyBorder="1" applyAlignment="1">
      <alignment horizontal="center" vertical="top"/>
    </xf>
    <xf numFmtId="0" fontId="18" fillId="6" borderId="1" xfId="0" applyFont="1" applyFill="1" applyBorder="1">
      <alignment vertical="top"/>
    </xf>
    <xf numFmtId="164" fontId="18" fillId="0" borderId="1" xfId="0" applyNumberFormat="1" applyFont="1" applyFill="1" applyBorder="1">
      <alignment vertical="top"/>
    </xf>
    <xf numFmtId="0" fontId="18" fillId="0" borderId="0" xfId="0" applyFont="1" applyFill="1">
      <alignment vertical="top"/>
    </xf>
    <xf numFmtId="166" fontId="18" fillId="0" borderId="0" xfId="0" applyNumberFormat="1" applyFont="1" applyFill="1">
      <alignment vertical="top"/>
    </xf>
    <xf numFmtId="166" fontId="18" fillId="0" borderId="0" xfId="0" applyNumberFormat="1" applyFont="1" applyFill="1" applyBorder="1">
      <alignment vertical="top"/>
    </xf>
    <xf numFmtId="0" fontId="18" fillId="0" borderId="0" xfId="0" applyFont="1" applyFill="1" applyBorder="1" applyAlignment="1">
      <alignment horizontal="center" vertical="top"/>
    </xf>
    <xf numFmtId="0" fontId="0" fillId="0" borderId="1" xfId="0" quotePrefix="1" applyFill="1" applyBorder="1" applyAlignment="1">
      <alignment horizontal="center" vertical="top"/>
    </xf>
    <xf numFmtId="0" fontId="31" fillId="6" borderId="0" xfId="0" applyFont="1" applyFill="1">
      <alignment vertical="top"/>
    </xf>
    <xf numFmtId="14" fontId="0" fillId="0" borderId="0" xfId="0" quotePrefix="1" applyNumberFormat="1" applyFill="1" applyBorder="1">
      <alignment vertical="top"/>
    </xf>
    <xf numFmtId="0" fontId="18" fillId="0" borderId="0" xfId="0" applyNumberFormat="1" applyFont="1" applyFill="1">
      <alignment vertical="top"/>
    </xf>
    <xf numFmtId="14" fontId="18" fillId="0" borderId="0" xfId="0" applyNumberFormat="1" applyFont="1" applyFill="1">
      <alignment vertical="top"/>
    </xf>
    <xf numFmtId="166" fontId="18" fillId="0" borderId="1" xfId="0" applyNumberFormat="1" applyFont="1" applyFill="1" applyBorder="1">
      <alignment vertical="top"/>
    </xf>
    <xf numFmtId="0" fontId="18" fillId="0" borderId="1" xfId="0" applyFont="1" applyFill="1" applyBorder="1" applyAlignment="1">
      <alignment horizontal="center" vertical="top"/>
    </xf>
    <xf numFmtId="0" fontId="18" fillId="6" borderId="0" xfId="0" applyFont="1" applyFill="1" applyBorder="1">
      <alignment vertical="top"/>
    </xf>
    <xf numFmtId="0" fontId="14" fillId="2" borderId="0" xfId="0" applyFont="1" applyFill="1" applyBorder="1">
      <alignment vertical="top"/>
    </xf>
    <xf numFmtId="0" fontId="28" fillId="0" borderId="10" xfId="0" applyFont="1" applyFill="1" applyBorder="1">
      <alignment vertical="top"/>
    </xf>
    <xf numFmtId="0" fontId="31" fillId="6" borderId="0" xfId="0" applyFont="1" applyFill="1" applyBorder="1">
      <alignment vertical="top"/>
    </xf>
    <xf numFmtId="0" fontId="14" fillId="0" borderId="11" xfId="0" applyFont="1" applyBorder="1">
      <alignment vertical="top"/>
    </xf>
    <xf numFmtId="0" fontId="16" fillId="0" borderId="11" xfId="0" applyFont="1" applyBorder="1" applyAlignment="1">
      <alignment horizontal="center" vertical="top"/>
    </xf>
    <xf numFmtId="0" fontId="14" fillId="0" borderId="0" xfId="0" applyNumberFormat="1" applyFont="1" applyBorder="1">
      <alignment vertical="top"/>
    </xf>
    <xf numFmtId="14" fontId="14" fillId="0" borderId="0" xfId="0" applyNumberFormat="1" applyFont="1" applyBorder="1">
      <alignment vertical="top"/>
    </xf>
    <xf numFmtId="14" fontId="14" fillId="0" borderId="5" xfId="0" applyNumberFormat="1" applyFont="1" applyBorder="1">
      <alignment vertical="top"/>
    </xf>
    <xf numFmtId="0" fontId="14" fillId="0" borderId="5" xfId="0" applyFont="1" applyBorder="1" applyAlignment="1">
      <alignment horizontal="center" vertical="top"/>
    </xf>
    <xf numFmtId="0" fontId="14" fillId="0" borderId="4" xfId="0" applyFont="1" applyBorder="1">
      <alignment vertical="top"/>
    </xf>
    <xf numFmtId="0" fontId="16" fillId="0" borderId="4" xfId="0" applyFont="1" applyBorder="1" applyAlignment="1">
      <alignment horizontal="center" vertical="top"/>
    </xf>
    <xf numFmtId="0" fontId="15" fillId="7" borderId="0" xfId="0" applyFont="1" applyFill="1" applyBorder="1">
      <alignment vertical="top"/>
    </xf>
    <xf numFmtId="0" fontId="15" fillId="8" borderId="0" xfId="0" applyFont="1" applyFill="1" applyBorder="1">
      <alignment vertical="top"/>
    </xf>
    <xf numFmtId="0" fontId="14" fillId="9" borderId="4" xfId="0" applyFont="1" applyFill="1" applyBorder="1">
      <alignment vertical="top"/>
    </xf>
    <xf numFmtId="0" fontId="15" fillId="9" borderId="0" xfId="0" applyFont="1" applyFill="1" applyBorder="1">
      <alignment vertical="top"/>
    </xf>
    <xf numFmtId="0" fontId="15" fillId="0" borderId="0" xfId="0" applyFont="1" applyBorder="1" applyAlignment="1">
      <alignment horizontal="center" vertical="top"/>
    </xf>
    <xf numFmtId="0" fontId="15" fillId="0" borderId="0" xfId="0" applyFont="1" applyFill="1" applyBorder="1" applyAlignment="1">
      <alignment horizontal="center" vertical="top"/>
    </xf>
    <xf numFmtId="0" fontId="19" fillId="0" borderId="0" xfId="0" applyFont="1" applyBorder="1">
      <alignment vertical="top"/>
    </xf>
    <xf numFmtId="14" fontId="19" fillId="0" borderId="0" xfId="0" quotePrefix="1" applyNumberFormat="1" applyFont="1" applyBorder="1">
      <alignment vertical="top"/>
    </xf>
    <xf numFmtId="3" fontId="19" fillId="0" borderId="0" xfId="0" applyNumberFormat="1" applyFont="1" applyBorder="1">
      <alignment vertical="top"/>
    </xf>
    <xf numFmtId="164" fontId="19" fillId="0" borderId="0" xfId="0" applyNumberFormat="1" applyFont="1" applyBorder="1">
      <alignment vertical="top"/>
    </xf>
    <xf numFmtId="0" fontId="19" fillId="0" borderId="0" xfId="0" applyFont="1" applyBorder="1" applyAlignment="1">
      <alignment horizontal="center" vertical="top"/>
    </xf>
    <xf numFmtId="0" fontId="19" fillId="0" borderId="0" xfId="0" applyFont="1" applyAlignment="1">
      <alignment horizontal="center" vertical="top"/>
    </xf>
    <xf numFmtId="0" fontId="19" fillId="0" borderId="0" xfId="0" quotePrefix="1" applyFont="1" applyAlignment="1">
      <alignment horizontal="center" vertical="top"/>
    </xf>
    <xf numFmtId="0" fontId="15" fillId="10" borderId="0" xfId="0" applyFont="1" applyFill="1" applyBorder="1" applyAlignment="1">
      <alignment horizontal="center" vertical="top"/>
    </xf>
    <xf numFmtId="0" fontId="15" fillId="11" borderId="0" xfId="0" applyFont="1" applyFill="1" applyBorder="1" applyAlignment="1">
      <alignment horizontal="center" vertical="top"/>
    </xf>
    <xf numFmtId="0" fontId="15" fillId="12" borderId="0" xfId="0" applyFont="1" applyFill="1" applyBorder="1" applyAlignment="1">
      <alignment horizontal="center" vertical="top"/>
    </xf>
    <xf numFmtId="0" fontId="16" fillId="9" borderId="4" xfId="0" applyFont="1" applyFill="1" applyBorder="1" applyAlignment="1">
      <alignment horizontal="center" vertical="top"/>
    </xf>
    <xf numFmtId="0" fontId="14" fillId="0" borderId="4" xfId="0" applyFont="1" applyFill="1" applyBorder="1">
      <alignment vertical="top"/>
    </xf>
    <xf numFmtId="0" fontId="16" fillId="0" borderId="4" xfId="0" applyFont="1" applyFill="1" applyBorder="1" applyAlignment="1">
      <alignment horizontal="center" vertical="top"/>
    </xf>
    <xf numFmtId="0" fontId="15" fillId="13" borderId="0" xfId="0" applyFont="1" applyFill="1" applyBorder="1" applyAlignment="1">
      <alignment horizontal="center" vertical="top"/>
    </xf>
    <xf numFmtId="0" fontId="15" fillId="14" borderId="0" xfId="0" applyFont="1" applyFill="1" applyBorder="1" applyAlignment="1">
      <alignment horizontal="center" vertical="top"/>
    </xf>
    <xf numFmtId="0" fontId="14" fillId="2" borderId="4" xfId="0" applyFont="1" applyFill="1" applyBorder="1">
      <alignment vertical="top"/>
    </xf>
    <xf numFmtId="0" fontId="16" fillId="2" borderId="4" xfId="0" applyFont="1" applyFill="1" applyBorder="1" applyAlignment="1">
      <alignment horizontal="center" vertical="top"/>
    </xf>
    <xf numFmtId="0" fontId="16" fillId="2" borderId="0" xfId="0" applyFont="1" applyFill="1" applyBorder="1" applyAlignment="1">
      <alignment horizontal="center" vertical="top"/>
    </xf>
    <xf numFmtId="0" fontId="18" fillId="13" borderId="0" xfId="0" applyFont="1" applyFill="1" applyBorder="1" applyAlignment="1">
      <alignment horizontal="center" vertical="top"/>
    </xf>
    <xf numFmtId="0" fontId="18" fillId="10" borderId="0" xfId="0" applyFont="1" applyFill="1" applyAlignment="1">
      <alignment horizontal="center" vertical="top"/>
    </xf>
    <xf numFmtId="0" fontId="18" fillId="10" borderId="0" xfId="0" quotePrefix="1" applyFont="1" applyFill="1" applyAlignment="1">
      <alignment horizontal="center" vertical="top"/>
    </xf>
    <xf numFmtId="0" fontId="15" fillId="2" borderId="0" xfId="0" applyFont="1" applyFill="1" applyBorder="1" applyAlignment="1">
      <alignment horizontal="center" vertical="top"/>
    </xf>
    <xf numFmtId="0" fontId="15" fillId="0" borderId="5" xfId="0" applyFont="1" applyBorder="1">
      <alignment vertical="top"/>
    </xf>
    <xf numFmtId="0" fontId="15" fillId="0" borderId="5" xfId="0" applyNumberFormat="1" applyFont="1" applyBorder="1">
      <alignment vertical="top"/>
    </xf>
    <xf numFmtId="0" fontId="15" fillId="0" borderId="0" xfId="0" applyFont="1" applyAlignment="1">
      <alignment horizontal="left" vertical="top"/>
    </xf>
    <xf numFmtId="0" fontId="15" fillId="0" borderId="0" xfId="0" quotePrefix="1" applyFont="1" applyBorder="1" applyAlignment="1">
      <alignment horizontal="center" vertical="top"/>
    </xf>
    <xf numFmtId="0" fontId="15" fillId="0" borderId="0" xfId="0" applyFont="1" applyAlignment="1">
      <alignment horizontal="center" vertical="top"/>
    </xf>
    <xf numFmtId="0" fontId="15" fillId="0" borderId="0" xfId="0" quotePrefix="1" applyFont="1" applyAlignment="1">
      <alignment horizontal="center" vertical="top"/>
    </xf>
    <xf numFmtId="0" fontId="15" fillId="0" borderId="5" xfId="0" quotePrefix="1" applyFont="1" applyBorder="1" applyAlignment="1">
      <alignment horizontal="center" vertical="top"/>
    </xf>
    <xf numFmtId="0" fontId="15" fillId="0" borderId="5" xfId="0" applyFont="1" applyBorder="1" applyAlignment="1">
      <alignment horizontal="left" vertical="top"/>
    </xf>
    <xf numFmtId="0" fontId="15" fillId="0" borderId="4" xfId="0" applyNumberFormat="1" applyFont="1" applyBorder="1">
      <alignment vertical="top"/>
    </xf>
    <xf numFmtId="3" fontId="15" fillId="0" borderId="4" xfId="0" applyNumberFormat="1" applyFont="1" applyBorder="1">
      <alignment vertical="top"/>
    </xf>
    <xf numFmtId="0" fontId="15" fillId="0" borderId="12" xfId="0" applyFont="1" applyBorder="1">
      <alignment vertical="top"/>
    </xf>
    <xf numFmtId="164" fontId="15" fillId="0" borderId="4" xfId="0" applyNumberFormat="1" applyFont="1" applyBorder="1">
      <alignment vertical="top"/>
    </xf>
    <xf numFmtId="0" fontId="15" fillId="0" borderId="4" xfId="0" applyFont="1" applyBorder="1">
      <alignment vertical="top"/>
    </xf>
    <xf numFmtId="0" fontId="15" fillId="0" borderId="4" xfId="0" applyFont="1" applyBorder="1" applyAlignment="1">
      <alignment horizontal="left" vertical="top"/>
    </xf>
    <xf numFmtId="0" fontId="15" fillId="0" borderId="0" xfId="0" applyNumberFormat="1" applyFont="1">
      <alignment vertical="top"/>
    </xf>
    <xf numFmtId="0" fontId="15" fillId="0" borderId="0" xfId="0" quotePrefix="1" applyNumberFormat="1" applyFont="1" applyAlignment="1">
      <alignment horizontal="right" vertical="top"/>
    </xf>
    <xf numFmtId="166" fontId="15" fillId="0" borderId="0" xfId="0" applyNumberFormat="1" applyFont="1" applyBorder="1">
      <alignment vertical="top"/>
    </xf>
    <xf numFmtId="166" fontId="15" fillId="0" borderId="0" xfId="0" applyNumberFormat="1" applyFont="1">
      <alignment vertical="top"/>
    </xf>
    <xf numFmtId="0" fontId="15" fillId="0" borderId="0" xfId="0" applyFont="1" applyAlignment="1">
      <alignment horizontal="right" vertical="top"/>
    </xf>
    <xf numFmtId="14" fontId="15" fillId="0" borderId="0" xfId="0" applyNumberFormat="1" applyFont="1">
      <alignment vertical="top"/>
    </xf>
    <xf numFmtId="0" fontId="15" fillId="0" borderId="0" xfId="0" applyNumberFormat="1" applyFont="1" applyAlignment="1">
      <alignment horizontal="right" vertical="top"/>
    </xf>
    <xf numFmtId="0" fontId="15" fillId="0" borderId="0" xfId="0" applyNumberFormat="1" applyFont="1" applyFill="1">
      <alignment vertical="top"/>
    </xf>
    <xf numFmtId="165" fontId="15" fillId="0" borderId="0" xfId="0" applyNumberFormat="1" applyFont="1">
      <alignment vertical="top"/>
    </xf>
    <xf numFmtId="165" fontId="15" fillId="0" borderId="0" xfId="0" applyNumberFormat="1" applyFont="1" applyFill="1">
      <alignment vertical="top"/>
    </xf>
    <xf numFmtId="165" fontId="19" fillId="0" borderId="0" xfId="0" applyNumberFormat="1" applyFont="1">
      <alignment vertical="top"/>
    </xf>
    <xf numFmtId="49" fontId="15" fillId="0" borderId="0" xfId="0" applyNumberFormat="1" applyFont="1" applyAlignment="1">
      <alignment horizontal="right" vertical="top"/>
    </xf>
    <xf numFmtId="14" fontId="15" fillId="0" borderId="0" xfId="0" quotePrefix="1" applyNumberFormat="1" applyFont="1" applyAlignment="1">
      <alignment horizontal="right" vertical="top"/>
    </xf>
    <xf numFmtId="1" fontId="15" fillId="0" borderId="0" xfId="0" quotePrefix="1" applyNumberFormat="1" applyFont="1">
      <alignment vertical="top"/>
    </xf>
    <xf numFmtId="14" fontId="15" fillId="0" borderId="0" xfId="0" applyNumberFormat="1" applyFont="1" applyAlignment="1">
      <alignment horizontal="right" vertical="top"/>
    </xf>
    <xf numFmtId="165" fontId="15" fillId="7" borderId="0" xfId="0" applyNumberFormat="1" applyFont="1" applyFill="1">
      <alignment vertical="top"/>
    </xf>
    <xf numFmtId="0" fontId="15" fillId="7" borderId="0" xfId="0" applyNumberFormat="1" applyFont="1" applyFill="1" applyAlignment="1">
      <alignment horizontal="right" vertical="top"/>
    </xf>
    <xf numFmtId="166" fontId="15" fillId="7" borderId="0" xfId="0" applyNumberFormat="1" applyFont="1" applyFill="1">
      <alignment vertical="top"/>
    </xf>
    <xf numFmtId="1" fontId="15" fillId="7" borderId="0" xfId="0" quotePrefix="1" applyNumberFormat="1" applyFont="1" applyFill="1">
      <alignment vertical="top"/>
    </xf>
    <xf numFmtId="0" fontId="15" fillId="7" borderId="0" xfId="0" applyFont="1" applyFill="1" applyAlignment="1">
      <alignment horizontal="right" vertical="top"/>
    </xf>
    <xf numFmtId="0" fontId="15" fillId="7" borderId="0" xfId="0" applyFont="1" applyFill="1" applyAlignment="1">
      <alignment horizontal="center" vertical="top"/>
    </xf>
    <xf numFmtId="0" fontId="19" fillId="0" borderId="0" xfId="0" applyNumberFormat="1" applyFont="1" applyAlignment="1">
      <alignment horizontal="right" vertical="top"/>
    </xf>
    <xf numFmtId="0" fontId="19" fillId="0" borderId="0" xfId="0" applyFont="1" applyFill="1" applyBorder="1">
      <alignment vertical="top"/>
    </xf>
    <xf numFmtId="166" fontId="19" fillId="0" borderId="0" xfId="0" applyNumberFormat="1" applyFont="1">
      <alignment vertical="top"/>
    </xf>
    <xf numFmtId="1" fontId="19" fillId="0" borderId="0" xfId="0" quotePrefix="1" applyNumberFormat="1" applyFont="1">
      <alignment vertical="top"/>
    </xf>
    <xf numFmtId="0" fontId="19" fillId="0" borderId="0" xfId="0" applyFont="1" applyAlignment="1">
      <alignment horizontal="right" vertical="top"/>
    </xf>
    <xf numFmtId="14" fontId="19" fillId="0" borderId="0" xfId="0" applyNumberFormat="1" applyFont="1">
      <alignment vertical="top"/>
    </xf>
    <xf numFmtId="0" fontId="19" fillId="0" borderId="0" xfId="0" applyFont="1" applyAlignment="1">
      <alignment horizontal="left" vertical="top"/>
    </xf>
    <xf numFmtId="0" fontId="19" fillId="0" borderId="0" xfId="0" applyFont="1">
      <alignment vertical="top"/>
    </xf>
    <xf numFmtId="0" fontId="19" fillId="0" borderId="0" xfId="0" quotePrefix="1" applyNumberFormat="1" applyFont="1" applyAlignment="1">
      <alignment horizontal="right" vertical="top"/>
    </xf>
    <xf numFmtId="165" fontId="15" fillId="0" borderId="0" xfId="0" quotePrefix="1" applyNumberFormat="1" applyFont="1">
      <alignment vertical="top"/>
    </xf>
    <xf numFmtId="165" fontId="15" fillId="0" borderId="0" xfId="0" applyNumberFormat="1" applyFont="1" applyAlignment="1">
      <alignment horizontal="right" vertical="top"/>
    </xf>
    <xf numFmtId="14" fontId="15" fillId="7" borderId="0" xfId="0" applyNumberFormat="1" applyFont="1" applyFill="1" applyAlignment="1">
      <alignment horizontal="right" vertical="top"/>
    </xf>
    <xf numFmtId="165" fontId="15" fillId="7" borderId="0" xfId="0" quotePrefix="1" applyNumberFormat="1" applyFont="1" applyFill="1">
      <alignment vertical="top"/>
    </xf>
    <xf numFmtId="165" fontId="15" fillId="7" borderId="0" xfId="0" applyNumberFormat="1" applyFont="1" applyFill="1" applyAlignment="1">
      <alignment horizontal="right" vertical="top"/>
    </xf>
    <xf numFmtId="0" fontId="15" fillId="7" borderId="0" xfId="0" quotePrefix="1" applyFont="1" applyFill="1" applyAlignment="1">
      <alignment horizontal="center" vertical="top"/>
    </xf>
    <xf numFmtId="14" fontId="15" fillId="7" borderId="0" xfId="0" quotePrefix="1" applyNumberFormat="1" applyFont="1" applyFill="1" applyAlignment="1">
      <alignment horizontal="right" vertical="top"/>
    </xf>
    <xf numFmtId="0" fontId="15" fillId="5" borderId="0" xfId="0" applyFont="1" applyFill="1" applyAlignment="1">
      <alignment horizontal="center" vertical="top"/>
    </xf>
    <xf numFmtId="0" fontId="15" fillId="0" borderId="0" xfId="0" applyFont="1" applyFill="1" applyAlignment="1">
      <alignment horizontal="center" vertical="top"/>
    </xf>
    <xf numFmtId="0" fontId="15" fillId="7" borderId="0" xfId="0" quotePrefix="1" applyNumberFormat="1" applyFont="1" applyFill="1" applyAlignment="1">
      <alignment horizontal="right" vertical="top"/>
    </xf>
    <xf numFmtId="165" fontId="19" fillId="7" borderId="0" xfId="0" applyNumberFormat="1" applyFont="1" applyFill="1">
      <alignment vertical="top"/>
    </xf>
    <xf numFmtId="0" fontId="19" fillId="7" borderId="0" xfId="0" quotePrefix="1" applyNumberFormat="1" applyFont="1" applyFill="1" applyAlignment="1">
      <alignment horizontal="right" vertical="top"/>
    </xf>
    <xf numFmtId="0" fontId="19" fillId="5" borderId="0" xfId="0" applyFont="1" applyFill="1" applyBorder="1">
      <alignment vertical="top"/>
    </xf>
    <xf numFmtId="0" fontId="19" fillId="7" borderId="0" xfId="0" applyFont="1" applyFill="1" applyBorder="1">
      <alignment vertical="top"/>
    </xf>
    <xf numFmtId="166" fontId="19" fillId="7" borderId="0" xfId="0" applyNumberFormat="1" applyFont="1" applyFill="1">
      <alignment vertical="top"/>
    </xf>
    <xf numFmtId="165" fontId="19" fillId="7" borderId="0" xfId="0" quotePrefix="1" applyNumberFormat="1" applyFont="1" applyFill="1">
      <alignment vertical="top"/>
    </xf>
    <xf numFmtId="165" fontId="19" fillId="7" borderId="0" xfId="0" applyNumberFormat="1" applyFont="1" applyFill="1" applyAlignment="1">
      <alignment horizontal="right" vertical="top"/>
    </xf>
    <xf numFmtId="0" fontId="19" fillId="7" borderId="0" xfId="0" quotePrefix="1" applyFont="1" applyFill="1" applyAlignment="1">
      <alignment horizontal="center" vertical="top"/>
    </xf>
    <xf numFmtId="0" fontId="19" fillId="7" borderId="0" xfId="0" applyFont="1" applyFill="1" applyAlignment="1">
      <alignment horizontal="center" vertical="top"/>
    </xf>
    <xf numFmtId="0" fontId="15" fillId="7" borderId="0" xfId="0" applyNumberFormat="1" applyFont="1" applyFill="1">
      <alignment vertical="top"/>
    </xf>
    <xf numFmtId="14" fontId="15" fillId="7" borderId="0" xfId="0" applyNumberFormat="1" applyFont="1" applyFill="1">
      <alignment vertical="top"/>
    </xf>
    <xf numFmtId="0" fontId="15" fillId="7" borderId="0" xfId="0" applyFont="1" applyFill="1" applyAlignment="1">
      <alignment horizontal="left" vertical="top"/>
    </xf>
    <xf numFmtId="0" fontId="15" fillId="7" borderId="0" xfId="0" applyFont="1" applyFill="1">
      <alignment vertical="top"/>
    </xf>
    <xf numFmtId="0" fontId="15" fillId="0" borderId="0" xfId="0" quotePrefix="1" applyNumberFormat="1" applyFont="1">
      <alignment vertical="top"/>
    </xf>
    <xf numFmtId="165" fontId="15" fillId="8" borderId="0" xfId="0" applyNumberFormat="1" applyFont="1" applyFill="1">
      <alignment vertical="top"/>
    </xf>
    <xf numFmtId="0" fontId="15" fillId="8" borderId="0" xfId="0" applyNumberFormat="1" applyFont="1" applyFill="1">
      <alignment vertical="top"/>
    </xf>
    <xf numFmtId="0" fontId="15" fillId="15" borderId="0" xfId="0" applyFont="1" applyFill="1" applyBorder="1">
      <alignment vertical="top"/>
    </xf>
    <xf numFmtId="166" fontId="15" fillId="8" borderId="0" xfId="0" applyNumberFormat="1" applyFont="1" applyFill="1">
      <alignment vertical="top"/>
    </xf>
    <xf numFmtId="165" fontId="15" fillId="8" borderId="0" xfId="0" applyNumberFormat="1" applyFont="1" applyFill="1" applyAlignment="1">
      <alignment horizontal="right" vertical="top"/>
    </xf>
    <xf numFmtId="0" fontId="15" fillId="8" borderId="0" xfId="0" quotePrefix="1" applyFont="1" applyFill="1" applyAlignment="1">
      <alignment horizontal="center" vertical="top"/>
    </xf>
    <xf numFmtId="0" fontId="15" fillId="8" borderId="0" xfId="0" applyFont="1" applyFill="1" applyAlignment="1">
      <alignment horizontal="center" vertical="top"/>
    </xf>
    <xf numFmtId="14" fontId="15" fillId="8" borderId="0" xfId="0" applyNumberFormat="1" applyFont="1" applyFill="1">
      <alignment vertical="top"/>
    </xf>
    <xf numFmtId="0" fontId="15" fillId="8" borderId="0" xfId="0" applyFont="1" applyFill="1" applyAlignment="1">
      <alignment horizontal="left" vertical="top"/>
    </xf>
    <xf numFmtId="0" fontId="15" fillId="8" borderId="0" xfId="0" applyFont="1" applyFill="1">
      <alignment vertical="top"/>
    </xf>
    <xf numFmtId="165" fontId="15" fillId="5" borderId="0" xfId="0" applyNumberFormat="1" applyFont="1" applyFill="1">
      <alignment vertical="top"/>
    </xf>
    <xf numFmtId="0" fontId="15" fillId="5" borderId="0" xfId="0" quotePrefix="1" applyNumberFormat="1" applyFont="1" applyFill="1">
      <alignment vertical="top"/>
    </xf>
    <xf numFmtId="166" fontId="15" fillId="5" borderId="0" xfId="0" applyNumberFormat="1" applyFont="1" applyFill="1">
      <alignment vertical="top"/>
    </xf>
    <xf numFmtId="165" fontId="15" fillId="5" borderId="0" xfId="0" applyNumberFormat="1" applyFont="1" applyFill="1" applyAlignment="1">
      <alignment horizontal="right" vertical="top"/>
    </xf>
    <xf numFmtId="0" fontId="15" fillId="5" borderId="0" xfId="0" quotePrefix="1" applyFont="1" applyFill="1" applyAlignment="1">
      <alignment horizontal="center" vertical="top"/>
    </xf>
    <xf numFmtId="14" fontId="15" fillId="0" borderId="0" xfId="0" applyNumberFormat="1" applyFont="1" applyFill="1">
      <alignment vertical="top"/>
    </xf>
    <xf numFmtId="0" fontId="15" fillId="0" borderId="0" xfId="0" applyFont="1" applyFill="1" applyAlignment="1">
      <alignment horizontal="left" vertical="top"/>
    </xf>
    <xf numFmtId="0" fontId="15" fillId="0" borderId="0" xfId="0" applyFont="1" applyFill="1">
      <alignment vertical="top"/>
    </xf>
    <xf numFmtId="0" fontId="15" fillId="9" borderId="4" xfId="0" applyNumberFormat="1" applyFont="1" applyFill="1" applyBorder="1">
      <alignment vertical="top"/>
    </xf>
    <xf numFmtId="3" fontId="15" fillId="9" borderId="4" xfId="0" applyNumberFormat="1" applyFont="1" applyFill="1" applyBorder="1">
      <alignment vertical="top"/>
    </xf>
    <xf numFmtId="0" fontId="15" fillId="9" borderId="12" xfId="0" applyFont="1" applyFill="1" applyBorder="1">
      <alignment vertical="top"/>
    </xf>
    <xf numFmtId="164" fontId="15" fillId="9" borderId="4" xfId="0" applyNumberFormat="1" applyFont="1" applyFill="1" applyBorder="1">
      <alignment vertical="top"/>
    </xf>
    <xf numFmtId="0" fontId="15" fillId="9" borderId="4" xfId="0" applyFont="1" applyFill="1" applyBorder="1">
      <alignment vertical="top"/>
    </xf>
    <xf numFmtId="165" fontId="15" fillId="9" borderId="0" xfId="0" applyNumberFormat="1" applyFont="1" applyFill="1">
      <alignment vertical="top"/>
    </xf>
    <xf numFmtId="0" fontId="15" fillId="9" borderId="0" xfId="0" quotePrefix="1" applyNumberFormat="1" applyFont="1" applyFill="1">
      <alignment vertical="top"/>
    </xf>
    <xf numFmtId="166" fontId="15" fillId="9" borderId="0" xfId="0" applyNumberFormat="1" applyFont="1" applyFill="1">
      <alignment vertical="top"/>
    </xf>
    <xf numFmtId="165" fontId="15" fillId="9" borderId="0" xfId="0" quotePrefix="1" applyNumberFormat="1" applyFont="1" applyFill="1">
      <alignment vertical="top"/>
    </xf>
    <xf numFmtId="165" fontId="15" fillId="9" borderId="0" xfId="0" applyNumberFormat="1" applyFont="1" applyFill="1" applyAlignment="1">
      <alignment horizontal="right" vertical="top"/>
    </xf>
    <xf numFmtId="14" fontId="15" fillId="0" borderId="0" xfId="0" quotePrefix="1" applyNumberFormat="1" applyFont="1" applyBorder="1">
      <alignment vertical="top"/>
    </xf>
    <xf numFmtId="3" fontId="15" fillId="0" borderId="0" xfId="0" applyNumberFormat="1" applyFont="1" applyBorder="1">
      <alignment vertical="top"/>
    </xf>
    <xf numFmtId="164" fontId="15" fillId="0" borderId="0" xfId="0" applyNumberFormat="1" applyFont="1" applyBorder="1">
      <alignment vertical="top"/>
    </xf>
    <xf numFmtId="0" fontId="15" fillId="0" borderId="0" xfId="0" quotePrefix="1" applyFont="1" applyFill="1" applyAlignment="1">
      <alignment horizontal="center" vertical="top"/>
    </xf>
    <xf numFmtId="14" fontId="15" fillId="0" borderId="0" xfId="0" quotePrefix="1" applyNumberFormat="1" applyFont="1">
      <alignment vertical="top"/>
    </xf>
    <xf numFmtId="3" fontId="15" fillId="0" borderId="0" xfId="0" applyNumberFormat="1" applyFont="1" applyFill="1" applyBorder="1">
      <alignment vertical="top"/>
    </xf>
    <xf numFmtId="14" fontId="15" fillId="0" borderId="0" xfId="0" quotePrefix="1" applyNumberFormat="1" applyFont="1" applyAlignment="1">
      <alignment horizontal="left" vertical="top"/>
    </xf>
    <xf numFmtId="14" fontId="15" fillId="0" borderId="0" xfId="0" applyNumberFormat="1" applyFont="1" applyAlignment="1">
      <alignment horizontal="left" vertical="top"/>
    </xf>
    <xf numFmtId="0" fontId="15" fillId="10" borderId="0" xfId="0" applyFont="1" applyFill="1" applyAlignment="1">
      <alignment horizontal="center" vertical="top"/>
    </xf>
    <xf numFmtId="0" fontId="15" fillId="10" borderId="0" xfId="0" quotePrefix="1" applyFont="1" applyFill="1" applyAlignment="1">
      <alignment horizontal="center" vertical="top"/>
    </xf>
    <xf numFmtId="0" fontId="15" fillId="0" borderId="0" xfId="0" quotePrefix="1" applyNumberFormat="1" applyFont="1" applyBorder="1">
      <alignment vertical="top"/>
    </xf>
    <xf numFmtId="0" fontId="15" fillId="7" borderId="0" xfId="0" applyNumberFormat="1" applyFont="1" applyFill="1" applyBorder="1">
      <alignment vertical="top"/>
    </xf>
    <xf numFmtId="3" fontId="15" fillId="5" borderId="0" xfId="0" applyNumberFormat="1" applyFont="1" applyFill="1" applyBorder="1">
      <alignment vertical="top"/>
    </xf>
    <xf numFmtId="0" fontId="15" fillId="0" borderId="0" xfId="0" quotePrefix="1" applyNumberFormat="1" applyFont="1" applyFill="1" applyBorder="1">
      <alignment vertical="top"/>
    </xf>
    <xf numFmtId="0" fontId="15" fillId="16" borderId="0" xfId="0" quotePrefix="1" applyFont="1" applyFill="1" applyAlignment="1">
      <alignment horizontal="center" vertical="top"/>
    </xf>
    <xf numFmtId="0" fontId="15" fillId="16" borderId="0" xfId="0" applyFont="1" applyFill="1" applyAlignment="1">
      <alignment horizontal="center" vertical="top"/>
    </xf>
    <xf numFmtId="0" fontId="15" fillId="0" borderId="0" xfId="0" applyNumberFormat="1" applyFont="1" applyFill="1" applyBorder="1">
      <alignment vertical="top"/>
    </xf>
    <xf numFmtId="14" fontId="15" fillId="0" borderId="0" xfId="0" applyNumberFormat="1" applyFont="1" applyFill="1" applyBorder="1">
      <alignment vertical="top"/>
    </xf>
    <xf numFmtId="0" fontId="15" fillId="11" borderId="0" xfId="0" applyFont="1" applyFill="1" applyAlignment="1">
      <alignment horizontal="center" vertical="top"/>
    </xf>
    <xf numFmtId="0" fontId="15" fillId="11" borderId="0" xfId="0" quotePrefix="1" applyFont="1" applyFill="1" applyAlignment="1">
      <alignment horizontal="center" vertical="top"/>
    </xf>
    <xf numFmtId="0" fontId="15" fillId="12" borderId="0" xfId="0" applyFont="1" applyFill="1" applyAlignment="1">
      <alignment horizontal="center" vertical="top"/>
    </xf>
    <xf numFmtId="0" fontId="15" fillId="12" borderId="0" xfId="0" quotePrefix="1" applyFont="1" applyFill="1" applyAlignment="1">
      <alignment horizontal="center" vertical="top"/>
    </xf>
    <xf numFmtId="0" fontId="15" fillId="9" borderId="0" xfId="0" applyNumberFormat="1" applyFont="1" applyFill="1">
      <alignment vertical="top"/>
    </xf>
    <xf numFmtId="0" fontId="15" fillId="9" borderId="0" xfId="0" applyFont="1" applyFill="1">
      <alignment vertical="top"/>
    </xf>
    <xf numFmtId="0" fontId="15" fillId="14" borderId="0" xfId="0" quotePrefix="1" applyFont="1" applyFill="1" applyAlignment="1">
      <alignment horizontal="center" vertical="top"/>
    </xf>
    <xf numFmtId="49" fontId="15" fillId="0" borderId="0" xfId="0" applyNumberFormat="1" applyFont="1">
      <alignment vertical="top"/>
    </xf>
    <xf numFmtId="0" fontId="15" fillId="0" borderId="4" xfId="0" applyNumberFormat="1" applyFont="1" applyFill="1" applyBorder="1">
      <alignment vertical="top"/>
    </xf>
    <xf numFmtId="3" fontId="15" fillId="0" borderId="4" xfId="0" applyNumberFormat="1" applyFont="1" applyFill="1" applyBorder="1">
      <alignment vertical="top"/>
    </xf>
    <xf numFmtId="0" fontId="15" fillId="0" borderId="12" xfId="0" applyFont="1" applyFill="1" applyBorder="1">
      <alignment vertical="top"/>
    </xf>
    <xf numFmtId="164" fontId="15" fillId="0" borderId="4" xfId="0" applyNumberFormat="1" applyFont="1" applyFill="1" applyBorder="1">
      <alignment vertical="top"/>
    </xf>
    <xf numFmtId="49" fontId="15" fillId="0" borderId="0" xfId="0" applyNumberFormat="1" applyFont="1" applyFill="1">
      <alignment vertical="top"/>
    </xf>
    <xf numFmtId="166" fontId="15" fillId="0" borderId="0" xfId="0" applyNumberFormat="1" applyFont="1" applyFill="1">
      <alignment vertical="top"/>
    </xf>
    <xf numFmtId="165" fontId="15" fillId="0" borderId="0" xfId="0" applyNumberFormat="1" applyFont="1" applyFill="1" applyAlignment="1">
      <alignment horizontal="right" vertical="top"/>
    </xf>
    <xf numFmtId="14" fontId="15" fillId="0" borderId="0" xfId="0" applyNumberFormat="1" applyFont="1" applyBorder="1">
      <alignment vertical="top"/>
    </xf>
    <xf numFmtId="49" fontId="15" fillId="7" borderId="0" xfId="0" applyNumberFormat="1" applyFont="1" applyFill="1">
      <alignment vertical="top"/>
    </xf>
    <xf numFmtId="49" fontId="15" fillId="0" borderId="0" xfId="0" quotePrefix="1" applyNumberFormat="1" applyFont="1">
      <alignment vertical="top"/>
    </xf>
    <xf numFmtId="0" fontId="15" fillId="9" borderId="4" xfId="0" applyFont="1" applyFill="1" applyBorder="1" applyAlignment="1">
      <alignment horizontal="left" vertical="top"/>
    </xf>
    <xf numFmtId="0" fontId="15" fillId="9" borderId="0" xfId="0" quotePrefix="1" applyFont="1" applyFill="1" applyAlignment="1">
      <alignment horizontal="center" vertical="top"/>
    </xf>
    <xf numFmtId="0" fontId="15" fillId="2" borderId="0" xfId="0" quotePrefix="1" applyFont="1" applyFill="1" applyAlignment="1">
      <alignment horizontal="center" vertical="top"/>
    </xf>
    <xf numFmtId="0" fontId="15" fillId="9" borderId="0" xfId="0" applyFont="1" applyFill="1" applyAlignment="1">
      <alignment horizontal="center" vertical="top"/>
    </xf>
    <xf numFmtId="0" fontId="15" fillId="9" borderId="0" xfId="0" applyFont="1" applyFill="1" applyBorder="1" applyAlignment="1">
      <alignment horizontal="left" vertical="top"/>
    </xf>
    <xf numFmtId="49" fontId="15" fillId="9" borderId="0" xfId="0" applyNumberFormat="1" applyFont="1" applyFill="1">
      <alignment vertical="top"/>
    </xf>
    <xf numFmtId="0" fontId="15" fillId="9" borderId="0" xfId="0" applyFont="1" applyFill="1" applyAlignment="1">
      <alignment horizontal="left" vertical="top"/>
    </xf>
    <xf numFmtId="165" fontId="15" fillId="0" borderId="0" xfId="0" applyNumberFormat="1" applyFont="1" applyAlignment="1">
      <alignment horizontal="left" vertical="top"/>
    </xf>
    <xf numFmtId="14" fontId="15" fillId="0" borderId="0" xfId="0" applyNumberFormat="1" applyFont="1" applyAlignment="1">
      <alignment horizontal="center" vertical="top"/>
    </xf>
    <xf numFmtId="49" fontId="15" fillId="9" borderId="0" xfId="0" quotePrefix="1" applyNumberFormat="1" applyFont="1" applyFill="1">
      <alignment vertical="top"/>
    </xf>
    <xf numFmtId="0" fontId="15" fillId="0" borderId="4" xfId="0" applyFont="1" applyFill="1" applyBorder="1" applyAlignment="1">
      <alignment horizontal="left" vertical="top"/>
    </xf>
    <xf numFmtId="165" fontId="15" fillId="0" borderId="0" xfId="0" quotePrefix="1" applyNumberFormat="1" applyFont="1" applyFill="1">
      <alignment vertical="top"/>
    </xf>
    <xf numFmtId="0" fontId="15" fillId="2" borderId="4" xfId="0" applyNumberFormat="1" applyFont="1" applyFill="1" applyBorder="1">
      <alignment vertical="top"/>
    </xf>
    <xf numFmtId="3" fontId="15" fillId="2" borderId="4" xfId="0" applyNumberFormat="1" applyFont="1" applyFill="1" applyBorder="1">
      <alignment vertical="top"/>
    </xf>
    <xf numFmtId="0" fontId="15" fillId="2" borderId="12" xfId="0" applyFont="1" applyFill="1" applyBorder="1">
      <alignment vertical="top"/>
    </xf>
    <xf numFmtId="164" fontId="15" fillId="2" borderId="4" xfId="0" applyNumberFormat="1" applyFont="1" applyFill="1" applyBorder="1">
      <alignment vertical="top"/>
    </xf>
    <xf numFmtId="0" fontId="15" fillId="2" borderId="4" xfId="0" applyFont="1" applyFill="1" applyBorder="1" applyAlignment="1">
      <alignment horizontal="left" vertical="top"/>
    </xf>
    <xf numFmtId="0" fontId="15" fillId="2" borderId="0" xfId="0" applyFont="1" applyFill="1">
      <alignment vertical="top"/>
    </xf>
    <xf numFmtId="0" fontId="15" fillId="2" borderId="0" xfId="0" applyNumberFormat="1" applyFont="1" applyFill="1">
      <alignment vertical="top"/>
    </xf>
    <xf numFmtId="166" fontId="15" fillId="2" borderId="0" xfId="0" applyNumberFormat="1" applyFont="1" applyFill="1">
      <alignment vertical="top"/>
    </xf>
    <xf numFmtId="165" fontId="15" fillId="2" borderId="0" xfId="0" applyNumberFormat="1" applyFont="1" applyFill="1">
      <alignment vertical="top"/>
    </xf>
    <xf numFmtId="165" fontId="15" fillId="2" borderId="0" xfId="0" applyNumberFormat="1" applyFont="1" applyFill="1" applyAlignment="1">
      <alignment horizontal="right" vertical="top"/>
    </xf>
    <xf numFmtId="0" fontId="15" fillId="2" borderId="0" xfId="0" applyFont="1" applyFill="1" applyBorder="1" applyAlignment="1">
      <alignment horizontal="left" vertical="top"/>
    </xf>
    <xf numFmtId="0" fontId="15" fillId="13" borderId="0" xfId="0" applyFont="1" applyFill="1" applyAlignment="1">
      <alignment horizontal="center" vertical="top"/>
    </xf>
    <xf numFmtId="49" fontId="15" fillId="0" borderId="0" xfId="0" quotePrefix="1" applyNumberFormat="1" applyFont="1" applyFill="1">
      <alignment vertical="top"/>
    </xf>
    <xf numFmtId="14" fontId="15" fillId="9" borderId="0" xfId="0" quotePrefix="1" applyNumberFormat="1" applyFont="1" applyFill="1">
      <alignment vertical="top"/>
    </xf>
    <xf numFmtId="0" fontId="15" fillId="0" borderId="0" xfId="0" applyFont="1" applyFill="1" applyBorder="1" applyAlignment="1">
      <alignment horizontal="left" vertical="top"/>
    </xf>
    <xf numFmtId="0" fontId="15" fillId="17" borderId="0" xfId="0" quotePrefix="1" applyFont="1" applyFill="1" applyAlignment="1">
      <alignment horizontal="center" vertical="top"/>
    </xf>
    <xf numFmtId="0" fontId="15" fillId="17" borderId="0" xfId="0" applyFont="1" applyFill="1" applyAlignment="1">
      <alignment horizontal="center" vertical="top"/>
    </xf>
    <xf numFmtId="0" fontId="15" fillId="0" borderId="0" xfId="0" applyNumberFormat="1" applyFont="1" applyBorder="1">
      <alignment vertical="top"/>
    </xf>
    <xf numFmtId="3" fontId="15" fillId="2" borderId="0" xfId="0" applyNumberFormat="1" applyFont="1" applyFill="1" applyBorder="1">
      <alignment vertical="top"/>
    </xf>
    <xf numFmtId="14" fontId="15" fillId="9" borderId="0" xfId="0" applyNumberFormat="1" applyFont="1" applyFill="1">
      <alignment vertical="top"/>
    </xf>
    <xf numFmtId="0" fontId="15" fillId="5" borderId="0" xfId="0" applyFont="1" applyFill="1" applyBorder="1" applyAlignment="1">
      <alignment horizontal="center" vertical="top"/>
    </xf>
    <xf numFmtId="0" fontId="0" fillId="0" borderId="0" xfId="0" applyFill="1" applyAlignment="1">
      <alignment horizontal="center" vertical="top"/>
    </xf>
    <xf numFmtId="0" fontId="14" fillId="0" borderId="2" xfId="0" applyFont="1" applyFill="1" applyBorder="1">
      <alignment vertical="top"/>
    </xf>
    <xf numFmtId="0" fontId="14" fillId="0" borderId="3" xfId="0" applyNumberFormat="1" applyFont="1" applyFill="1" applyBorder="1">
      <alignment vertical="top"/>
    </xf>
    <xf numFmtId="0" fontId="14" fillId="0" borderId="3" xfId="0" applyFont="1" applyFill="1" applyBorder="1">
      <alignment vertical="top"/>
    </xf>
    <xf numFmtId="164" fontId="14" fillId="0" borderId="3" xfId="0" applyNumberFormat="1" applyFont="1" applyFill="1" applyBorder="1">
      <alignment vertical="top"/>
    </xf>
    <xf numFmtId="0" fontId="14" fillId="0" borderId="3" xfId="0" applyFont="1" applyFill="1" applyBorder="1" applyAlignment="1">
      <alignment horizontal="center" vertical="top"/>
    </xf>
    <xf numFmtId="0" fontId="14" fillId="0" borderId="5" xfId="0" applyFont="1" applyFill="1" applyBorder="1">
      <alignment vertical="top"/>
    </xf>
    <xf numFmtId="0" fontId="0" fillId="0" borderId="5" xfId="0" applyFill="1" applyBorder="1">
      <alignment vertical="top"/>
    </xf>
    <xf numFmtId="14" fontId="0" fillId="0" borderId="0" xfId="0" applyNumberFormat="1" applyFill="1" applyAlignment="1">
      <alignment horizontal="center" vertical="top"/>
    </xf>
    <xf numFmtId="14" fontId="0" fillId="0" borderId="1" xfId="0" applyNumberFormat="1" applyFill="1" applyBorder="1">
      <alignment vertical="top"/>
    </xf>
    <xf numFmtId="0" fontId="15" fillId="0" borderId="1" xfId="0" applyFont="1" applyFill="1" applyBorder="1" applyAlignment="1">
      <alignment horizontal="left" vertical="top"/>
    </xf>
    <xf numFmtId="14" fontId="0" fillId="0" borderId="4" xfId="0" applyNumberFormat="1" applyFill="1" applyBorder="1">
      <alignment vertical="top"/>
    </xf>
    <xf numFmtId="0" fontId="31" fillId="0" borderId="0" xfId="0" applyFont="1" applyFill="1">
      <alignment vertical="top"/>
    </xf>
    <xf numFmtId="2" fontId="0" fillId="0" borderId="0" xfId="0" applyNumberFormat="1" applyFill="1">
      <alignment vertical="top"/>
    </xf>
    <xf numFmtId="0" fontId="21" fillId="2" borderId="4" xfId="0" applyFont="1" applyFill="1" applyBorder="1">
      <alignment vertical="top"/>
    </xf>
    <xf numFmtId="0" fontId="18" fillId="2" borderId="4" xfId="0" applyNumberFormat="1" applyFont="1" applyFill="1" applyBorder="1">
      <alignment vertical="top"/>
    </xf>
    <xf numFmtId="0" fontId="18" fillId="2" borderId="4" xfId="0" applyFont="1" applyFill="1" applyBorder="1">
      <alignment vertical="top"/>
    </xf>
    <xf numFmtId="166" fontId="0" fillId="2" borderId="4" xfId="0" applyNumberFormat="1" applyFill="1" applyBorder="1">
      <alignment vertical="top"/>
    </xf>
    <xf numFmtId="0" fontId="29" fillId="2" borderId="4" xfId="0" applyFont="1" applyFill="1" applyBorder="1" applyAlignment="1">
      <alignment horizontal="center" vertical="top"/>
    </xf>
    <xf numFmtId="0" fontId="0" fillId="2" borderId="0" xfId="0" applyNumberFormat="1" applyFill="1">
      <alignment vertical="top"/>
    </xf>
    <xf numFmtId="0" fontId="18" fillId="2" borderId="0" xfId="0" applyFont="1" applyFill="1" applyBorder="1" applyAlignment="1">
      <alignment horizontal="center" vertical="top"/>
    </xf>
    <xf numFmtId="0" fontId="0" fillId="2" borderId="0" xfId="0" applyFill="1" applyAlignment="1">
      <alignment horizontal="center" vertical="top"/>
    </xf>
    <xf numFmtId="0" fontId="30" fillId="2" borderId="1" xfId="0" applyFont="1" applyFill="1" applyBorder="1">
      <alignment vertical="top"/>
    </xf>
    <xf numFmtId="0" fontId="31" fillId="2" borderId="1" xfId="0" applyNumberFormat="1" applyFont="1" applyFill="1" applyBorder="1">
      <alignment vertical="top"/>
    </xf>
    <xf numFmtId="0" fontId="31" fillId="2" borderId="1" xfId="0" applyFont="1" applyFill="1" applyBorder="1">
      <alignment vertical="top"/>
    </xf>
    <xf numFmtId="164" fontId="31" fillId="2" borderId="1" xfId="0" applyNumberFormat="1" applyFont="1" applyFill="1" applyBorder="1">
      <alignment vertical="top"/>
    </xf>
    <xf numFmtId="0" fontId="32" fillId="2" borderId="1" xfId="0" applyFont="1" applyFill="1" applyBorder="1" applyAlignment="1">
      <alignment horizontal="center" vertical="top"/>
    </xf>
    <xf numFmtId="0" fontId="0" fillId="2" borderId="4" xfId="0" applyNumberFormat="1" applyFill="1" applyBorder="1">
      <alignment vertical="top"/>
    </xf>
    <xf numFmtId="0" fontId="0" fillId="2" borderId="4" xfId="0" applyFill="1" applyBorder="1">
      <alignment vertical="top"/>
    </xf>
    <xf numFmtId="166" fontId="18" fillId="2" borderId="4" xfId="0" applyNumberFormat="1" applyFont="1" applyFill="1" applyBorder="1">
      <alignment vertical="top"/>
    </xf>
    <xf numFmtId="0" fontId="18" fillId="2" borderId="0" xfId="0" applyFont="1" applyFill="1">
      <alignment vertical="top"/>
    </xf>
    <xf numFmtId="0" fontId="18" fillId="2" borderId="0" xfId="0" applyNumberFormat="1" applyFont="1" applyFill="1" applyBorder="1">
      <alignment vertical="top"/>
    </xf>
    <xf numFmtId="166" fontId="18" fillId="2" borderId="0" xfId="0" applyNumberFormat="1" applyFont="1" applyFill="1" applyBorder="1">
      <alignment vertical="top"/>
    </xf>
    <xf numFmtId="164" fontId="18" fillId="2" borderId="4" xfId="0" applyNumberFormat="1" applyFont="1" applyFill="1" applyBorder="1">
      <alignment vertical="top"/>
    </xf>
    <xf numFmtId="0" fontId="18" fillId="2" borderId="1" xfId="0" applyFont="1" applyFill="1" applyBorder="1">
      <alignment vertical="top"/>
    </xf>
    <xf numFmtId="0" fontId="18" fillId="2" borderId="1" xfId="0" applyNumberFormat="1" applyFont="1" applyFill="1" applyBorder="1">
      <alignment vertical="top"/>
    </xf>
    <xf numFmtId="166" fontId="18" fillId="2" borderId="1" xfId="0" applyNumberFormat="1" applyFont="1" applyFill="1" applyBorder="1">
      <alignment vertical="top"/>
    </xf>
    <xf numFmtId="0" fontId="18" fillId="2" borderId="1" xfId="0" applyFont="1" applyFill="1" applyBorder="1" applyAlignment="1">
      <alignment horizontal="center" vertical="top"/>
    </xf>
    <xf numFmtId="0" fontId="29" fillId="2" borderId="1" xfId="0" applyFont="1" applyFill="1" applyBorder="1" applyAlignment="1">
      <alignment horizontal="center" vertical="top"/>
    </xf>
    <xf numFmtId="0" fontId="21" fillId="2" borderId="1" xfId="0" applyFont="1" applyFill="1" applyBorder="1">
      <alignment vertical="top"/>
    </xf>
    <xf numFmtId="164" fontId="18" fillId="2" borderId="1" xfId="0" applyNumberFormat="1" applyFont="1" applyFill="1" applyBorder="1">
      <alignment vertical="top"/>
    </xf>
    <xf numFmtId="166" fontId="18" fillId="2" borderId="0" xfId="0" applyNumberFormat="1" applyFont="1" applyFill="1">
      <alignment vertical="top"/>
    </xf>
    <xf numFmtId="0" fontId="29" fillId="2" borderId="0" xfId="0" applyFont="1" applyFill="1" applyBorder="1" applyAlignment="1">
      <alignment horizontal="center" vertical="top"/>
    </xf>
    <xf numFmtId="0" fontId="18" fillId="2" borderId="0" xfId="0" applyNumberFormat="1" applyFont="1" applyFill="1">
      <alignment vertical="top"/>
    </xf>
    <xf numFmtId="0" fontId="0" fillId="2" borderId="1" xfId="0" applyFill="1" applyBorder="1" applyAlignment="1">
      <alignment horizontal="center" vertical="top"/>
    </xf>
    <xf numFmtId="0" fontId="28" fillId="2" borderId="13" xfId="0" applyFont="1" applyFill="1" applyBorder="1">
      <alignment vertical="top"/>
    </xf>
    <xf numFmtId="14" fontId="0" fillId="2" borderId="0" xfId="0" applyNumberFormat="1" applyFill="1" applyBorder="1">
      <alignment vertical="top"/>
    </xf>
    <xf numFmtId="0" fontId="34" fillId="6" borderId="13" xfId="0" applyFont="1" applyFill="1" applyBorder="1">
      <alignment vertical="top"/>
    </xf>
    <xf numFmtId="0" fontId="0" fillId="6" borderId="0" xfId="0" applyFill="1">
      <alignment vertical="top"/>
    </xf>
    <xf numFmtId="0" fontId="31" fillId="2" borderId="0" xfId="0" applyFont="1" applyFill="1">
      <alignment vertical="top"/>
    </xf>
    <xf numFmtId="0" fontId="21" fillId="2" borderId="4" xfId="0" applyFont="1" applyFill="1" applyBorder="1" applyAlignment="1">
      <alignment horizontal="center" vertical="top"/>
    </xf>
    <xf numFmtId="0" fontId="0" fillId="6" borderId="0" xfId="0" applyFill="1" applyBorder="1">
      <alignment vertical="top"/>
    </xf>
    <xf numFmtId="0" fontId="21" fillId="2" borderId="0" xfId="0" applyFont="1" applyFill="1" applyBorder="1" applyAlignment="1">
      <alignment horizontal="center" vertical="top"/>
    </xf>
    <xf numFmtId="0" fontId="0" fillId="2" borderId="1" xfId="0" applyFill="1" applyBorder="1">
      <alignment vertical="top"/>
    </xf>
    <xf numFmtId="0" fontId="0" fillId="2" borderId="1" xfId="0" applyNumberFormat="1" applyFill="1" applyBorder="1">
      <alignment vertical="top"/>
    </xf>
    <xf numFmtId="0" fontId="15" fillId="2" borderId="1" xfId="0" applyFont="1" applyFill="1" applyBorder="1">
      <alignment vertical="top"/>
    </xf>
    <xf numFmtId="166" fontId="0" fillId="2" borderId="1" xfId="0" applyNumberFormat="1" applyFill="1" applyBorder="1">
      <alignment vertical="top"/>
    </xf>
    <xf numFmtId="0" fontId="0" fillId="2" borderId="1" xfId="0" applyFill="1" applyBorder="1" applyAlignment="1">
      <alignment horizontal="center"/>
    </xf>
    <xf numFmtId="164" fontId="0" fillId="2" borderId="1" xfId="0" applyNumberFormat="1" applyFill="1" applyBorder="1">
      <alignment vertical="top"/>
    </xf>
    <xf numFmtId="166" fontId="15" fillId="0" borderId="0" xfId="0" applyNumberFormat="1" applyFont="1" applyFill="1" applyBorder="1">
      <alignment vertical="top"/>
    </xf>
    <xf numFmtId="0" fontId="26" fillId="0" borderId="4" xfId="0" applyFont="1" applyFill="1" applyBorder="1">
      <alignment vertical="top"/>
    </xf>
    <xf numFmtId="0" fontId="15" fillId="5" borderId="0" xfId="0" applyFont="1" applyFill="1">
      <alignment vertical="top"/>
    </xf>
    <xf numFmtId="0" fontId="15" fillId="7" borderId="0" xfId="0" applyFont="1" applyFill="1" applyBorder="1" applyAlignment="1">
      <alignment horizontal="left" vertical="top"/>
    </xf>
    <xf numFmtId="0" fontId="15" fillId="5" borderId="0" xfId="0" applyNumberFormat="1" applyFont="1" applyFill="1">
      <alignment vertical="top"/>
    </xf>
    <xf numFmtId="3" fontId="15" fillId="7" borderId="0" xfId="0" applyNumberFormat="1" applyFont="1" applyFill="1" applyBorder="1">
      <alignment vertical="top"/>
    </xf>
    <xf numFmtId="0" fontId="15" fillId="5" borderId="0" xfId="0" applyNumberFormat="1" applyFont="1" applyFill="1" applyBorder="1">
      <alignment vertical="top"/>
    </xf>
    <xf numFmtId="0" fontId="21" fillId="9" borderId="4" xfId="0" applyFont="1" applyFill="1" applyBorder="1">
      <alignment vertical="top"/>
    </xf>
    <xf numFmtId="0" fontId="18" fillId="9" borderId="4" xfId="0" applyNumberFormat="1" applyFont="1" applyFill="1" applyBorder="1">
      <alignment vertical="top"/>
    </xf>
    <xf numFmtId="3" fontId="18" fillId="9" borderId="4" xfId="0" applyNumberFormat="1" applyFont="1" applyFill="1" applyBorder="1">
      <alignment vertical="top"/>
    </xf>
    <xf numFmtId="0" fontId="18" fillId="9" borderId="12" xfId="0" applyFont="1" applyFill="1" applyBorder="1">
      <alignment vertical="top"/>
    </xf>
    <xf numFmtId="164" fontId="18" fillId="9" borderId="4" xfId="0" applyNumberFormat="1" applyFont="1" applyFill="1" applyBorder="1">
      <alignment vertical="top"/>
    </xf>
    <xf numFmtId="0" fontId="18" fillId="9" borderId="4" xfId="0" applyFont="1" applyFill="1" applyBorder="1">
      <alignment vertical="top"/>
    </xf>
    <xf numFmtId="0" fontId="29" fillId="9" borderId="4" xfId="0" applyFont="1" applyFill="1" applyBorder="1" applyAlignment="1">
      <alignment horizontal="center" vertical="top"/>
    </xf>
    <xf numFmtId="0" fontId="18" fillId="9" borderId="0" xfId="0" applyFont="1" applyFill="1">
      <alignment vertical="top"/>
    </xf>
    <xf numFmtId="0" fontId="18" fillId="9" borderId="4" xfId="0" applyFont="1" applyFill="1" applyBorder="1" applyAlignment="1">
      <alignment horizontal="left" vertical="top"/>
    </xf>
    <xf numFmtId="165" fontId="18" fillId="9" borderId="0" xfId="0" applyNumberFormat="1" applyFont="1" applyFill="1">
      <alignment vertical="top"/>
    </xf>
    <xf numFmtId="49" fontId="18" fillId="2" borderId="0" xfId="0" applyNumberFormat="1" applyFont="1" applyFill="1">
      <alignment vertical="top"/>
    </xf>
    <xf numFmtId="3" fontId="18" fillId="9" borderId="0" xfId="0" applyNumberFormat="1" applyFont="1" applyFill="1" applyBorder="1">
      <alignment vertical="top"/>
    </xf>
    <xf numFmtId="0" fontId="18" fillId="9" borderId="0" xfId="0" applyFont="1" applyFill="1" applyBorder="1">
      <alignment vertical="top"/>
    </xf>
    <xf numFmtId="166" fontId="18" fillId="9" borderId="0" xfId="0" applyNumberFormat="1" applyFont="1" applyFill="1">
      <alignment vertical="top"/>
    </xf>
    <xf numFmtId="165" fontId="18" fillId="9" borderId="0" xfId="0" applyNumberFormat="1" applyFont="1" applyFill="1" applyAlignment="1">
      <alignment horizontal="right" vertical="top"/>
    </xf>
    <xf numFmtId="0" fontId="18" fillId="2" borderId="0" xfId="0" quotePrefix="1" applyFont="1" applyFill="1" applyAlignment="1">
      <alignment horizontal="center" vertical="top"/>
    </xf>
    <xf numFmtId="0" fontId="18" fillId="9" borderId="0" xfId="0" quotePrefix="1" applyFont="1" applyFill="1" applyAlignment="1">
      <alignment horizontal="center" vertical="top"/>
    </xf>
    <xf numFmtId="0" fontId="18" fillId="9" borderId="0" xfId="0" applyFont="1" applyFill="1" applyAlignment="1">
      <alignment horizontal="center" vertical="top"/>
    </xf>
    <xf numFmtId="0" fontId="18" fillId="2" borderId="0" xfId="0" applyFont="1" applyFill="1" applyAlignment="1">
      <alignment horizontal="center" vertical="top"/>
    </xf>
    <xf numFmtId="49" fontId="15" fillId="2" borderId="0" xfId="0" applyNumberFormat="1" applyFont="1" applyFill="1">
      <alignment vertical="top"/>
    </xf>
    <xf numFmtId="3" fontId="15" fillId="9" borderId="0" xfId="0" applyNumberFormat="1" applyFont="1" applyFill="1" applyBorder="1">
      <alignment vertical="top"/>
    </xf>
    <xf numFmtId="0" fontId="15" fillId="2" borderId="0" xfId="0" applyFont="1" applyFill="1" applyAlignment="1">
      <alignment horizontal="center" vertical="top"/>
    </xf>
    <xf numFmtId="166" fontId="18" fillId="0" borderId="4" xfId="0" applyNumberFormat="1" applyFont="1" applyFill="1" applyBorder="1">
      <alignment vertical="top"/>
    </xf>
    <xf numFmtId="14" fontId="0" fillId="2" borderId="0" xfId="0" applyNumberFormat="1" applyFill="1">
      <alignment vertical="top"/>
    </xf>
    <xf numFmtId="0" fontId="26" fillId="2" borderId="4" xfId="0" applyFont="1" applyFill="1" applyBorder="1">
      <alignment vertical="top"/>
    </xf>
    <xf numFmtId="0" fontId="26" fillId="2" borderId="0" xfId="0" applyFont="1" applyFill="1" applyBorder="1">
      <alignment vertical="top"/>
    </xf>
    <xf numFmtId="0" fontId="14" fillId="0" borderId="6" xfId="0" applyFont="1" applyFill="1" applyBorder="1">
      <alignment vertical="top"/>
    </xf>
    <xf numFmtId="14" fontId="15" fillId="7" borderId="0" xfId="0" applyNumberFormat="1" applyFont="1" applyFill="1" applyBorder="1">
      <alignment vertical="top"/>
    </xf>
    <xf numFmtId="165" fontId="15" fillId="2" borderId="0" xfId="0" quotePrefix="1" applyNumberFormat="1" applyFont="1" applyFill="1" applyAlignment="1">
      <alignment horizontal="right" vertical="top"/>
    </xf>
    <xf numFmtId="165" fontId="15" fillId="0" borderId="0" xfId="0" quotePrefix="1" applyNumberFormat="1" applyFont="1" applyAlignment="1">
      <alignment horizontal="right" vertical="top"/>
    </xf>
    <xf numFmtId="0" fontId="18" fillId="9" borderId="0" xfId="0" applyFont="1" applyFill="1" applyBorder="1" applyAlignment="1">
      <alignment horizontal="left" vertical="top"/>
    </xf>
    <xf numFmtId="14" fontId="15" fillId="9" borderId="0" xfId="0" applyNumberFormat="1" applyFont="1" applyFill="1" applyBorder="1">
      <alignment vertical="top"/>
    </xf>
    <xf numFmtId="14" fontId="18" fillId="9" borderId="0" xfId="0" applyNumberFormat="1" applyFont="1" applyFill="1" applyBorder="1">
      <alignment vertical="top"/>
    </xf>
    <xf numFmtId="0" fontId="15" fillId="16" borderId="0" xfId="0" applyFont="1" applyFill="1">
      <alignment vertical="top"/>
    </xf>
    <xf numFmtId="49" fontId="15" fillId="16" borderId="0" xfId="0" applyNumberFormat="1" applyFont="1" applyFill="1">
      <alignment vertical="top"/>
    </xf>
    <xf numFmtId="3" fontId="15" fillId="18" borderId="0" xfId="0" applyNumberFormat="1" applyFont="1" applyFill="1" applyBorder="1">
      <alignment vertical="top"/>
    </xf>
    <xf numFmtId="0" fontId="15" fillId="16" borderId="0" xfId="0" applyFont="1" applyFill="1" applyBorder="1">
      <alignment vertical="top"/>
    </xf>
    <xf numFmtId="166" fontId="15" fillId="16" borderId="0" xfId="0" applyNumberFormat="1" applyFont="1" applyFill="1">
      <alignment vertical="top"/>
    </xf>
    <xf numFmtId="165" fontId="15" fillId="16" borderId="0" xfId="0" applyNumberFormat="1" applyFont="1" applyFill="1">
      <alignment vertical="top"/>
    </xf>
    <xf numFmtId="165" fontId="15" fillId="16" borderId="0" xfId="0" applyNumberFormat="1" applyFont="1" applyFill="1" applyAlignment="1">
      <alignment horizontal="right" vertical="top"/>
    </xf>
    <xf numFmtId="0" fontId="15" fillId="18" borderId="0" xfId="0" applyFont="1" applyFill="1" applyBorder="1" applyAlignment="1">
      <alignment horizontal="center" vertical="top"/>
    </xf>
    <xf numFmtId="0" fontId="0" fillId="18" borderId="0" xfId="0" applyFill="1" applyAlignment="1">
      <alignment horizontal="center" vertical="top"/>
    </xf>
    <xf numFmtId="0" fontId="21" fillId="3" borderId="4" xfId="0" applyFont="1" applyFill="1" applyBorder="1">
      <alignment vertical="top"/>
    </xf>
    <xf numFmtId="0" fontId="18" fillId="3" borderId="4" xfId="0" applyNumberFormat="1" applyFont="1" applyFill="1" applyBorder="1">
      <alignment vertical="top"/>
    </xf>
    <xf numFmtId="0" fontId="18" fillId="3" borderId="4" xfId="0" applyFont="1" applyFill="1" applyBorder="1">
      <alignment vertical="top"/>
    </xf>
    <xf numFmtId="166" fontId="18" fillId="3" borderId="4" xfId="0" applyNumberFormat="1" applyFont="1" applyFill="1" applyBorder="1">
      <alignment vertical="top"/>
    </xf>
    <xf numFmtId="0" fontId="29" fillId="3" borderId="4" xfId="0" applyFont="1" applyFill="1" applyBorder="1" applyAlignment="1">
      <alignment horizontal="center" vertical="top"/>
    </xf>
    <xf numFmtId="0" fontId="18" fillId="3" borderId="0" xfId="0" applyFont="1" applyFill="1">
      <alignment vertical="top"/>
    </xf>
    <xf numFmtId="0" fontId="18" fillId="3" borderId="0" xfId="0" applyFont="1" applyFill="1" applyBorder="1">
      <alignment vertical="top"/>
    </xf>
    <xf numFmtId="0" fontId="18" fillId="3" borderId="0" xfId="0" applyNumberFormat="1" applyFont="1" applyFill="1">
      <alignment vertical="top"/>
    </xf>
    <xf numFmtId="166" fontId="18" fillId="3" borderId="0" xfId="0" applyNumberFormat="1" applyFont="1" applyFill="1">
      <alignment vertical="top"/>
    </xf>
    <xf numFmtId="166" fontId="18" fillId="3" borderId="0" xfId="0" applyNumberFormat="1" applyFont="1" applyFill="1" applyBorder="1">
      <alignment vertical="top"/>
    </xf>
    <xf numFmtId="0" fontId="18" fillId="3" borderId="0" xfId="0" applyFont="1" applyFill="1" applyBorder="1" applyAlignment="1">
      <alignment horizontal="center" vertical="top"/>
    </xf>
    <xf numFmtId="0" fontId="15" fillId="18" borderId="0" xfId="0" applyFont="1" applyFill="1" applyBorder="1">
      <alignment vertical="top"/>
    </xf>
    <xf numFmtId="166" fontId="15" fillId="18" borderId="0" xfId="0" applyNumberFormat="1" applyFont="1" applyFill="1">
      <alignment vertical="top"/>
    </xf>
    <xf numFmtId="165" fontId="15" fillId="18" borderId="0" xfId="0" applyNumberFormat="1" applyFont="1" applyFill="1">
      <alignment vertical="top"/>
    </xf>
    <xf numFmtId="165" fontId="15" fillId="18" borderId="0" xfId="0" applyNumberFormat="1" applyFont="1" applyFill="1" applyAlignment="1">
      <alignment horizontal="right" vertical="top"/>
    </xf>
    <xf numFmtId="0" fontId="0" fillId="18" borderId="0" xfId="0" applyFill="1" applyBorder="1" applyAlignment="1">
      <alignment horizontal="center" vertical="top"/>
    </xf>
    <xf numFmtId="0" fontId="15" fillId="16" borderId="0" xfId="0" applyFont="1" applyFill="1" applyAlignment="1">
      <alignment horizontal="left" vertical="top"/>
    </xf>
    <xf numFmtId="0" fontId="15" fillId="18" borderId="0" xfId="0" applyFont="1" applyFill="1">
      <alignment vertical="top"/>
    </xf>
    <xf numFmtId="49" fontId="15" fillId="5" borderId="0" xfId="0" applyNumberFormat="1" applyFont="1" applyFill="1">
      <alignment vertical="top"/>
    </xf>
    <xf numFmtId="0" fontId="18" fillId="16" borderId="0" xfId="0" applyFont="1" applyFill="1" applyBorder="1">
      <alignment vertical="top"/>
    </xf>
    <xf numFmtId="49" fontId="18" fillId="16" borderId="0" xfId="0" applyNumberFormat="1" applyFont="1" applyFill="1">
      <alignment vertical="top"/>
    </xf>
    <xf numFmtId="3" fontId="18" fillId="18" borderId="0" xfId="0" applyNumberFormat="1" applyFont="1" applyFill="1" applyBorder="1">
      <alignment vertical="top"/>
    </xf>
    <xf numFmtId="166" fontId="18" fillId="16" borderId="0" xfId="0" applyNumberFormat="1" applyFont="1" applyFill="1">
      <alignment vertical="top"/>
    </xf>
    <xf numFmtId="165" fontId="18" fillId="16" borderId="0" xfId="0" applyNumberFormat="1" applyFont="1" applyFill="1">
      <alignment vertical="top"/>
    </xf>
    <xf numFmtId="165" fontId="18" fillId="16" borderId="0" xfId="0" applyNumberFormat="1" applyFont="1" applyFill="1" applyAlignment="1">
      <alignment horizontal="right" vertical="top"/>
    </xf>
    <xf numFmtId="0" fontId="18" fillId="18" borderId="0" xfId="0" applyFont="1" applyFill="1" applyBorder="1" applyAlignment="1">
      <alignment horizontal="center" vertical="top"/>
    </xf>
    <xf numFmtId="0" fontId="18" fillId="16" borderId="0" xfId="0" applyFont="1" applyFill="1" applyAlignment="1">
      <alignment horizontal="center" vertical="top"/>
    </xf>
    <xf numFmtId="0" fontId="18" fillId="18" borderId="0" xfId="0" applyFont="1" applyFill="1" applyAlignment="1">
      <alignment horizontal="center" vertical="top"/>
    </xf>
    <xf numFmtId="14" fontId="18" fillId="16" borderId="0" xfId="0" applyNumberFormat="1" applyFont="1" applyFill="1" applyBorder="1">
      <alignment vertical="top"/>
    </xf>
    <xf numFmtId="0" fontId="18" fillId="16" borderId="0" xfId="0" applyFont="1" applyFill="1" applyAlignment="1">
      <alignment horizontal="left" vertical="top"/>
    </xf>
    <xf numFmtId="0" fontId="18" fillId="16" borderId="0" xfId="0" applyFont="1" applyFill="1">
      <alignment vertical="top"/>
    </xf>
    <xf numFmtId="0" fontId="0" fillId="3" borderId="0" xfId="0" applyNumberFormat="1" applyFill="1">
      <alignment vertical="top"/>
    </xf>
    <xf numFmtId="14" fontId="15" fillId="16" borderId="0" xfId="0" applyNumberFormat="1" applyFont="1" applyFill="1">
      <alignment vertical="top"/>
    </xf>
    <xf numFmtId="0" fontId="30" fillId="6" borderId="4" xfId="0" applyFont="1" applyFill="1" applyBorder="1">
      <alignment vertical="top"/>
    </xf>
    <xf numFmtId="0" fontId="31" fillId="6" borderId="4" xfId="0" applyNumberFormat="1" applyFont="1" applyFill="1" applyBorder="1">
      <alignment vertical="top"/>
    </xf>
    <xf numFmtId="0" fontId="31" fillId="6" borderId="4" xfId="0" applyFont="1" applyFill="1" applyBorder="1">
      <alignment vertical="top"/>
    </xf>
    <xf numFmtId="164" fontId="31" fillId="6" borderId="4" xfId="0" applyNumberFormat="1" applyFont="1" applyFill="1" applyBorder="1">
      <alignment vertical="top"/>
    </xf>
    <xf numFmtId="0" fontId="32" fillId="6" borderId="4" xfId="0" applyFont="1" applyFill="1" applyBorder="1" applyAlignment="1">
      <alignment horizontal="center" vertical="top"/>
    </xf>
    <xf numFmtId="166" fontId="0" fillId="3" borderId="4" xfId="0" applyNumberFormat="1" applyFill="1" applyBorder="1">
      <alignment vertical="top"/>
    </xf>
    <xf numFmtId="166" fontId="0" fillId="3" borderId="0" xfId="0" applyNumberFormat="1" applyFill="1">
      <alignment vertical="top"/>
    </xf>
    <xf numFmtId="166" fontId="0" fillId="3" borderId="0" xfId="0" applyNumberFormat="1" applyFill="1" applyBorder="1">
      <alignment vertical="top"/>
    </xf>
    <xf numFmtId="0" fontId="0" fillId="3" borderId="0" xfId="0" applyFill="1" applyAlignment="1">
      <alignment horizontal="center" vertical="top"/>
    </xf>
    <xf numFmtId="0" fontId="18" fillId="21" borderId="0" xfId="0" applyFont="1" applyFill="1" applyBorder="1">
      <alignment vertical="top"/>
    </xf>
    <xf numFmtId="0" fontId="18" fillId="22" borderId="0" xfId="0" applyFont="1" applyFill="1" applyBorder="1">
      <alignment vertical="top"/>
    </xf>
    <xf numFmtId="0" fontId="24" fillId="0" borderId="0" xfId="0" quotePrefix="1" applyFont="1" applyBorder="1" applyAlignment="1">
      <alignment horizontal="center" vertical="top"/>
    </xf>
    <xf numFmtId="0" fontId="25" fillId="0" borderId="0" xfId="0" applyFont="1" applyFill="1" applyBorder="1">
      <alignment vertical="top"/>
    </xf>
    <xf numFmtId="0" fontId="14" fillId="0" borderId="12" xfId="0" applyNumberFormat="1" applyFont="1" applyBorder="1">
      <alignment vertical="top"/>
    </xf>
    <xf numFmtId="166" fontId="18" fillId="21" borderId="0" xfId="0" applyNumberFormat="1" applyFont="1" applyFill="1">
      <alignment vertical="top"/>
    </xf>
    <xf numFmtId="0" fontId="0" fillId="21" borderId="0" xfId="0" applyFill="1" applyAlignment="1">
      <alignment horizontal="center" vertical="top"/>
    </xf>
    <xf numFmtId="3" fontId="18" fillId="0" borderId="0" xfId="0" applyNumberFormat="1" applyFont="1" applyFill="1" applyBorder="1">
      <alignment vertical="top"/>
    </xf>
    <xf numFmtId="165" fontId="18" fillId="0" borderId="0" xfId="0" applyNumberFormat="1" applyFont="1" applyFill="1" applyAlignment="1">
      <alignment vertical="top"/>
    </xf>
    <xf numFmtId="165" fontId="15" fillId="0" borderId="0" xfId="0" applyNumberFormat="1" applyFont="1" applyFill="1" applyAlignment="1">
      <alignment horizontal="left" vertical="top"/>
    </xf>
    <xf numFmtId="0" fontId="0" fillId="0" borderId="0" xfId="0" applyFill="1" applyAlignment="1">
      <alignment vertical="top"/>
    </xf>
    <xf numFmtId="0" fontId="14" fillId="0" borderId="11" xfId="0" applyNumberFormat="1" applyFont="1" applyFill="1" applyBorder="1">
      <alignment vertical="top"/>
    </xf>
    <xf numFmtId="0" fontId="14" fillId="0" borderId="11" xfId="0" applyFont="1" applyFill="1" applyBorder="1">
      <alignment vertical="top"/>
    </xf>
    <xf numFmtId="0" fontId="16" fillId="0" borderId="11" xfId="0" applyFont="1" applyFill="1" applyBorder="1" applyAlignment="1">
      <alignment horizontal="center" vertical="top"/>
    </xf>
    <xf numFmtId="0" fontId="0" fillId="0" borderId="0" xfId="0" applyFill="1" applyAlignment="1">
      <alignment horizontal="left" vertical="top"/>
    </xf>
    <xf numFmtId="49" fontId="18" fillId="0" borderId="0" xfId="0" applyNumberFormat="1" applyFont="1" applyFill="1">
      <alignment vertical="top"/>
    </xf>
    <xf numFmtId="165" fontId="18" fillId="0" borderId="0" xfId="0" applyNumberFormat="1" applyFont="1" applyFill="1" applyAlignment="1">
      <alignment horizontal="left" vertical="top"/>
    </xf>
    <xf numFmtId="0" fontId="14" fillId="0" borderId="3" xfId="0" applyFont="1" applyFill="1" applyBorder="1" applyAlignment="1">
      <alignment horizontal="left" vertical="top"/>
    </xf>
    <xf numFmtId="166" fontId="17" fillId="0" borderId="0" xfId="0" applyNumberFormat="1" applyFont="1" applyFill="1" applyBorder="1">
      <alignment vertical="top"/>
    </xf>
    <xf numFmtId="0" fontId="17" fillId="0" borderId="0" xfId="0" applyFont="1" applyFill="1" applyBorder="1" applyAlignment="1">
      <alignment horizontal="center" vertical="top"/>
    </xf>
    <xf numFmtId="49" fontId="17" fillId="19" borderId="9" xfId="0" applyNumberFormat="1" applyFont="1" applyFill="1" applyBorder="1" applyAlignment="1">
      <alignment horizontal="center" vertical="top"/>
    </xf>
    <xf numFmtId="0" fontId="17" fillId="0" borderId="4" xfId="0" applyNumberFormat="1" applyFont="1" applyFill="1" applyBorder="1">
      <alignment vertical="top"/>
    </xf>
    <xf numFmtId="49" fontId="17" fillId="0" borderId="0" xfId="0" applyNumberFormat="1" applyFont="1" applyFill="1" applyAlignment="1">
      <alignment horizontal="center" vertical="top"/>
    </xf>
    <xf numFmtId="49" fontId="15" fillId="0" borderId="0" xfId="0" applyNumberFormat="1" applyFont="1" applyAlignment="1">
      <alignment horizontal="center" vertical="top"/>
    </xf>
    <xf numFmtId="0" fontId="15" fillId="21" borderId="0" xfId="0" applyFont="1" applyFill="1" applyBorder="1">
      <alignment vertical="top"/>
    </xf>
    <xf numFmtId="166" fontId="15" fillId="21" borderId="0" xfId="0" applyNumberFormat="1" applyFont="1" applyFill="1">
      <alignment vertical="top"/>
    </xf>
    <xf numFmtId="0" fontId="15" fillId="21" borderId="0" xfId="0" quotePrefix="1" applyFont="1" applyFill="1" applyAlignment="1">
      <alignment horizontal="center" vertical="top"/>
    </xf>
    <xf numFmtId="0" fontId="15" fillId="21" borderId="0" xfId="0" applyFont="1" applyFill="1" applyAlignment="1">
      <alignment horizontal="center" vertical="top"/>
    </xf>
    <xf numFmtId="0" fontId="18" fillId="0" borderId="4" xfId="0" applyFont="1" applyFill="1" applyBorder="1" applyAlignment="1">
      <alignment horizontal="center" vertical="top"/>
    </xf>
    <xf numFmtId="0" fontId="0" fillId="0" borderId="0" xfId="0" applyAlignment="1">
      <alignment horizontal="center" vertical="top"/>
    </xf>
    <xf numFmtId="3" fontId="15" fillId="0" borderId="4" xfId="0" applyNumberFormat="1" applyFont="1" applyBorder="1" applyAlignment="1">
      <alignment horizontal="center" vertical="top"/>
    </xf>
    <xf numFmtId="3" fontId="15" fillId="0" borderId="0" xfId="0" applyNumberFormat="1" applyFont="1" applyFill="1" applyBorder="1" applyAlignment="1">
      <alignment horizontal="center" vertical="top"/>
    </xf>
    <xf numFmtId="14" fontId="0" fillId="0" borderId="0" xfId="0" applyNumberFormat="1" applyAlignment="1">
      <alignment horizontal="right" vertical="top"/>
    </xf>
    <xf numFmtId="49" fontId="17" fillId="0" borderId="0" xfId="0" applyNumberFormat="1" applyFont="1" applyFill="1" applyBorder="1" applyAlignment="1">
      <alignment horizontal="center" vertical="top"/>
    </xf>
    <xf numFmtId="0" fontId="61" fillId="0" borderId="0" xfId="0" applyFont="1" applyAlignment="1">
      <alignment horizontal="center" vertical="top"/>
    </xf>
    <xf numFmtId="0" fontId="0" fillId="0" borderId="0" xfId="0" applyAlignment="1">
      <alignment horizontal="right" vertical="top"/>
    </xf>
    <xf numFmtId="0" fontId="14" fillId="0" borderId="0" xfId="0" applyFont="1" applyAlignment="1">
      <alignment horizontal="right" vertical="top"/>
    </xf>
    <xf numFmtId="0" fontId="21" fillId="23" borderId="4" xfId="0" applyFont="1" applyFill="1" applyBorder="1">
      <alignment vertical="top"/>
    </xf>
    <xf numFmtId="0" fontId="14" fillId="22" borderId="4" xfId="0" applyFont="1" applyFill="1" applyBorder="1">
      <alignment vertical="top"/>
    </xf>
    <xf numFmtId="0" fontId="17" fillId="21" borderId="0" xfId="0" applyFont="1" applyFill="1" applyBorder="1">
      <alignment vertical="top"/>
    </xf>
    <xf numFmtId="49" fontId="15" fillId="21" borderId="0" xfId="0" applyNumberFormat="1" applyFont="1" applyFill="1" applyAlignment="1">
      <alignment horizontal="center" vertical="top"/>
    </xf>
    <xf numFmtId="3" fontId="15" fillId="21" borderId="0" xfId="0" applyNumberFormat="1" applyFont="1" applyFill="1" applyBorder="1" applyAlignment="1">
      <alignment horizontal="center" vertical="top"/>
    </xf>
    <xf numFmtId="166" fontId="18" fillId="21" borderId="0" xfId="0" applyNumberFormat="1" applyFont="1" applyFill="1" applyBorder="1">
      <alignment vertical="top"/>
    </xf>
    <xf numFmtId="0" fontId="18" fillId="21" borderId="0" xfId="0" applyFont="1" applyFill="1" applyBorder="1" applyAlignment="1">
      <alignment horizontal="center" vertical="top"/>
    </xf>
    <xf numFmtId="0" fontId="62" fillId="0" borderId="0" xfId="0" applyFont="1" applyFill="1" applyBorder="1">
      <alignment vertical="top"/>
    </xf>
    <xf numFmtId="49" fontId="62" fillId="0" borderId="0" xfId="0" applyNumberFormat="1" applyFont="1" applyAlignment="1">
      <alignment horizontal="center" vertical="top"/>
    </xf>
    <xf numFmtId="3" fontId="62" fillId="0" borderId="0" xfId="0" applyNumberFormat="1" applyFont="1" applyFill="1" applyBorder="1" applyAlignment="1">
      <alignment horizontal="center" vertical="top"/>
    </xf>
    <xf numFmtId="0" fontId="62" fillId="0" borderId="0" xfId="0" applyFont="1" applyBorder="1">
      <alignment vertical="top"/>
    </xf>
    <xf numFmtId="166" fontId="62" fillId="0" borderId="0" xfId="0" applyNumberFormat="1" applyFont="1" applyFill="1">
      <alignment vertical="top"/>
    </xf>
    <xf numFmtId="166" fontId="62" fillId="0" borderId="0" xfId="0" applyNumberFormat="1" applyFont="1" applyFill="1" applyBorder="1">
      <alignment vertical="top"/>
    </xf>
    <xf numFmtId="166" fontId="62" fillId="0" borderId="0" xfId="0" applyNumberFormat="1" applyFont="1">
      <alignment vertical="top"/>
    </xf>
    <xf numFmtId="0" fontId="62" fillId="0" borderId="0" xfId="0" applyFont="1" applyFill="1" applyBorder="1" applyAlignment="1">
      <alignment horizontal="center" vertical="top"/>
    </xf>
    <xf numFmtId="0" fontId="62" fillId="0" borderId="0" xfId="0" applyFont="1" applyAlignment="1">
      <alignment horizontal="center" vertical="top"/>
    </xf>
    <xf numFmtId="0" fontId="62" fillId="0" borderId="0" xfId="0" applyFont="1" applyFill="1" applyAlignment="1">
      <alignment horizontal="center" vertical="top"/>
    </xf>
    <xf numFmtId="0" fontId="33" fillId="0" borderId="0" xfId="0" applyFont="1" applyFill="1" applyBorder="1">
      <alignment vertical="top"/>
    </xf>
    <xf numFmtId="164" fontId="15" fillId="0" borderId="0" xfId="0" applyNumberFormat="1" applyFont="1" applyFill="1" applyBorder="1">
      <alignment vertical="top"/>
    </xf>
    <xf numFmtId="2" fontId="21" fillId="0" borderId="0" xfId="0" applyNumberFormat="1" applyFont="1" applyFill="1" applyBorder="1">
      <alignment vertical="top"/>
    </xf>
    <xf numFmtId="0" fontId="17" fillId="0" borderId="4" xfId="0" applyFont="1" applyFill="1" applyBorder="1">
      <alignment vertical="top"/>
    </xf>
    <xf numFmtId="3" fontId="15" fillId="0" borderId="0" xfId="0" applyNumberFormat="1" applyFont="1" applyBorder="1" applyAlignment="1">
      <alignment horizontal="center" vertical="top"/>
    </xf>
    <xf numFmtId="0" fontId="16" fillId="0" borderId="0" xfId="0" applyFont="1" applyBorder="1" applyAlignment="1">
      <alignment horizontal="center" vertical="top"/>
    </xf>
    <xf numFmtId="0" fontId="15" fillId="0" borderId="0" xfId="0" quotePrefix="1" applyFont="1" applyFill="1" applyBorder="1" applyAlignment="1">
      <alignment horizontal="center" vertical="top"/>
    </xf>
    <xf numFmtId="0" fontId="16" fillId="0" borderId="0" xfId="0" applyFont="1" applyFill="1" applyBorder="1" applyAlignment="1">
      <alignment horizontal="center" vertical="top"/>
    </xf>
    <xf numFmtId="0" fontId="0" fillId="0" borderId="0" xfId="0" applyFill="1" applyBorder="1" applyAlignment="1">
      <alignment horizontal="right" vertical="top"/>
    </xf>
    <xf numFmtId="0" fontId="0" fillId="0" borderId="0" xfId="0" applyNumberFormat="1">
      <alignment vertical="top"/>
    </xf>
    <xf numFmtId="0" fontId="17" fillId="0" borderId="0" xfId="0" applyFont="1" applyFill="1" applyAlignment="1">
      <alignment horizontal="center" vertical="top"/>
    </xf>
    <xf numFmtId="0" fontId="15" fillId="0" borderId="4" xfId="0" applyFont="1" applyBorder="1" applyAlignment="1">
      <alignment horizontal="center" vertical="top"/>
    </xf>
    <xf numFmtId="0" fontId="61" fillId="0" borderId="0" xfId="0" applyFont="1" applyFill="1" applyBorder="1" applyAlignment="1">
      <alignment horizontal="center" vertical="top"/>
    </xf>
    <xf numFmtId="0" fontId="61" fillId="0" borderId="0" xfId="0" quotePrefix="1" applyFont="1" applyAlignment="1">
      <alignment horizontal="center" vertical="top"/>
    </xf>
    <xf numFmtId="14" fontId="18" fillId="16" borderId="0" xfId="0" applyNumberFormat="1" applyFont="1" applyFill="1">
      <alignment vertical="top"/>
    </xf>
    <xf numFmtId="0" fontId="17" fillId="16" borderId="0" xfId="0" applyFont="1" applyFill="1">
      <alignment vertical="top"/>
    </xf>
    <xf numFmtId="0" fontId="0" fillId="0" borderId="4" xfId="0" applyBorder="1">
      <alignment vertical="top"/>
    </xf>
    <xf numFmtId="0" fontId="0" fillId="0" borderId="0" xfId="0" applyBorder="1" applyAlignment="1">
      <alignment horizontal="right" vertical="top"/>
    </xf>
    <xf numFmtId="0" fontId="17" fillId="25" borderId="0" xfId="0" applyFont="1" applyFill="1" applyBorder="1">
      <alignment vertical="top"/>
    </xf>
    <xf numFmtId="49" fontId="15" fillId="25" borderId="0" xfId="0" applyNumberFormat="1" applyFont="1" applyFill="1" applyAlignment="1">
      <alignment horizontal="center" vertical="top"/>
    </xf>
    <xf numFmtId="0" fontId="17" fillId="25" borderId="0" xfId="0" applyFont="1" applyFill="1" applyBorder="1" applyAlignment="1">
      <alignment horizontal="center" vertical="top"/>
    </xf>
    <xf numFmtId="0" fontId="18" fillId="25" borderId="0" xfId="0" applyFont="1" applyFill="1" applyBorder="1">
      <alignment vertical="top"/>
    </xf>
    <xf numFmtId="166" fontId="18" fillId="25" borderId="0" xfId="0" applyNumberFormat="1" applyFont="1" applyFill="1">
      <alignment vertical="top"/>
    </xf>
    <xf numFmtId="166" fontId="18" fillId="25" borderId="0" xfId="0" applyNumberFormat="1" applyFont="1" applyFill="1" applyBorder="1">
      <alignment vertical="top"/>
    </xf>
    <xf numFmtId="166" fontId="15" fillId="25" borderId="0" xfId="0" applyNumberFormat="1" applyFont="1" applyFill="1">
      <alignment vertical="top"/>
    </xf>
    <xf numFmtId="0" fontId="22" fillId="0" borderId="14" xfId="0" applyFont="1" applyFill="1" applyBorder="1">
      <alignment vertical="top"/>
    </xf>
    <xf numFmtId="0" fontId="0" fillId="21" borderId="0" xfId="0" applyFill="1">
      <alignment vertical="top"/>
    </xf>
    <xf numFmtId="0" fontId="17" fillId="26" borderId="0" xfId="0" applyFont="1" applyFill="1" applyBorder="1">
      <alignment vertical="top"/>
    </xf>
    <xf numFmtId="49" fontId="15" fillId="26" borderId="0" xfId="0" applyNumberFormat="1" applyFont="1" applyFill="1" applyAlignment="1">
      <alignment horizontal="center" vertical="top"/>
    </xf>
    <xf numFmtId="0" fontId="17" fillId="26" borderId="0" xfId="0" applyFont="1" applyFill="1" applyBorder="1" applyAlignment="1">
      <alignment horizontal="center" vertical="top"/>
    </xf>
    <xf numFmtId="0" fontId="18" fillId="26" borderId="0" xfId="0" applyFont="1" applyFill="1" applyBorder="1">
      <alignment vertical="top"/>
    </xf>
    <xf numFmtId="166" fontId="18" fillId="26" borderId="0" xfId="0" applyNumberFormat="1" applyFont="1" applyFill="1">
      <alignment vertical="top"/>
    </xf>
    <xf numFmtId="166" fontId="18" fillId="26" borderId="0" xfId="0" applyNumberFormat="1" applyFont="1" applyFill="1" applyBorder="1">
      <alignment vertical="top"/>
    </xf>
    <xf numFmtId="166" fontId="15" fillId="26" borderId="0" xfId="0" applyNumberFormat="1" applyFont="1" applyFill="1">
      <alignment vertical="top"/>
    </xf>
    <xf numFmtId="0" fontId="18" fillId="26" borderId="0" xfId="0" applyFont="1" applyFill="1" applyBorder="1" applyAlignment="1">
      <alignment horizontal="center" vertical="top"/>
    </xf>
    <xf numFmtId="0" fontId="0" fillId="26" borderId="0" xfId="0" applyFill="1" applyAlignment="1">
      <alignment horizontal="center" vertical="top"/>
    </xf>
    <xf numFmtId="0" fontId="15" fillId="26" borderId="0" xfId="0" applyFont="1" applyFill="1">
      <alignment vertical="top"/>
    </xf>
    <xf numFmtId="0" fontId="15" fillId="26" borderId="0" xfId="0" applyFont="1" applyFill="1" applyAlignment="1">
      <alignment horizontal="center" vertical="top"/>
    </xf>
    <xf numFmtId="0" fontId="15" fillId="26" borderId="0" xfId="0" applyFont="1" applyFill="1" applyAlignment="1">
      <alignment horizontal="left" vertical="top"/>
    </xf>
    <xf numFmtId="0" fontId="15" fillId="26" borderId="0" xfId="0" applyFont="1" applyFill="1" applyBorder="1">
      <alignment vertical="top"/>
    </xf>
    <xf numFmtId="0" fontId="15" fillId="26" borderId="0" xfId="0" quotePrefix="1" applyFont="1" applyFill="1" applyAlignment="1">
      <alignment horizontal="center" vertical="top"/>
    </xf>
    <xf numFmtId="0" fontId="0" fillId="26" borderId="0" xfId="0" applyFill="1">
      <alignment vertical="top"/>
    </xf>
    <xf numFmtId="14" fontId="61" fillId="0" borderId="0" xfId="0" applyNumberFormat="1" applyFont="1" applyFill="1">
      <alignment vertical="top"/>
    </xf>
    <xf numFmtId="0" fontId="61" fillId="0" borderId="0" xfId="0" applyFont="1" applyFill="1">
      <alignment vertical="top"/>
    </xf>
    <xf numFmtId="0" fontId="17" fillId="21" borderId="0" xfId="0" applyFont="1" applyFill="1" applyBorder="1" applyAlignment="1">
      <alignment horizontal="center" vertical="top"/>
    </xf>
    <xf numFmtId="0" fontId="15" fillId="21" borderId="0" xfId="0" applyFont="1" applyFill="1">
      <alignment vertical="top"/>
    </xf>
    <xf numFmtId="0" fontId="15" fillId="21" borderId="0" xfId="0" applyFont="1" applyFill="1" applyAlignment="1">
      <alignment horizontal="left" vertical="top"/>
    </xf>
    <xf numFmtId="49" fontId="17" fillId="21" borderId="0" xfId="0" applyNumberFormat="1" applyFont="1" applyFill="1" applyAlignment="1">
      <alignment horizontal="center" vertical="top"/>
    </xf>
    <xf numFmtId="0" fontId="17" fillId="21" borderId="0" xfId="0" applyFont="1" applyFill="1">
      <alignment vertical="top"/>
    </xf>
    <xf numFmtId="0" fontId="18" fillId="21" borderId="0" xfId="0" applyFont="1" applyFill="1">
      <alignment vertical="top"/>
    </xf>
    <xf numFmtId="0" fontId="22" fillId="0" borderId="0" xfId="0" applyFont="1" applyFill="1" applyBorder="1">
      <alignment vertical="top"/>
    </xf>
    <xf numFmtId="14" fontId="18" fillId="21" borderId="0" xfId="0" applyNumberFormat="1" applyFont="1" applyFill="1">
      <alignment vertical="top"/>
    </xf>
    <xf numFmtId="164" fontId="0" fillId="0" borderId="15" xfId="0" applyNumberFormat="1" applyFill="1" applyBorder="1">
      <alignment vertical="top"/>
    </xf>
    <xf numFmtId="49" fontId="15" fillId="0" borderId="0" xfId="0" applyNumberFormat="1" applyFont="1" applyFill="1" applyAlignment="1">
      <alignment horizontal="center" vertical="top"/>
    </xf>
    <xf numFmtId="0" fontId="65" fillId="0" borderId="0" xfId="0" applyFont="1" applyFill="1" applyBorder="1">
      <alignment vertical="top"/>
    </xf>
    <xf numFmtId="0" fontId="18" fillId="0" borderId="0" xfId="0" applyFont="1" applyFill="1" applyAlignment="1">
      <alignment horizontal="right" vertical="top"/>
    </xf>
    <xf numFmtId="0" fontId="0" fillId="0" borderId="0" xfId="0" applyFill="1" applyAlignment="1">
      <alignment horizontal="right" vertical="top"/>
    </xf>
    <xf numFmtId="0" fontId="15" fillId="0" borderId="4" xfId="0" applyFont="1" applyBorder="1" applyAlignment="1">
      <alignment horizontal="right" vertical="top"/>
    </xf>
    <xf numFmtId="14" fontId="15" fillId="0" borderId="0" xfId="0" applyNumberFormat="1" applyFont="1" applyBorder="1" applyAlignment="1">
      <alignment horizontal="right" vertical="top"/>
    </xf>
    <xf numFmtId="14" fontId="18" fillId="0" borderId="0" xfId="0" applyNumberFormat="1" applyFont="1" applyFill="1" applyAlignment="1">
      <alignment horizontal="right" vertical="top"/>
    </xf>
    <xf numFmtId="0" fontId="18" fillId="0" borderId="4" xfId="0" applyFont="1" applyFill="1" applyBorder="1" applyAlignment="1">
      <alignment horizontal="right" vertical="top"/>
    </xf>
    <xf numFmtId="0" fontId="0" fillId="0" borderId="4" xfId="0" applyBorder="1" applyAlignment="1">
      <alignment horizontal="right" vertical="top"/>
    </xf>
    <xf numFmtId="0" fontId="0" fillId="21" borderId="0" xfId="0" applyFill="1" applyAlignment="1">
      <alignment horizontal="right" vertical="top"/>
    </xf>
    <xf numFmtId="14" fontId="15" fillId="21" borderId="0" xfId="0" applyNumberFormat="1" applyFont="1" applyFill="1" applyBorder="1" applyAlignment="1">
      <alignment horizontal="right" vertical="top"/>
    </xf>
    <xf numFmtId="14" fontId="15" fillId="26" borderId="0" xfId="0" applyNumberFormat="1" applyFont="1" applyFill="1" applyBorder="1" applyAlignment="1">
      <alignment horizontal="right" vertical="top"/>
    </xf>
    <xf numFmtId="14" fontId="0" fillId="26" borderId="0" xfId="0" applyNumberFormat="1" applyFill="1" applyAlignment="1">
      <alignment horizontal="right" vertical="top"/>
    </xf>
    <xf numFmtId="0" fontId="18" fillId="0" borderId="0" xfId="0" applyFont="1" applyFill="1" applyBorder="1" applyAlignment="1">
      <alignment horizontal="right" vertical="top"/>
    </xf>
    <xf numFmtId="166" fontId="17" fillId="0" borderId="0" xfId="0" applyNumberFormat="1" applyFont="1" applyFill="1">
      <alignment vertical="top"/>
    </xf>
    <xf numFmtId="0" fontId="17" fillId="0" borderId="0" xfId="0" applyFont="1" applyBorder="1">
      <alignment vertical="top"/>
    </xf>
    <xf numFmtId="0" fontId="61" fillId="0" borderId="0" xfId="0" quotePrefix="1" applyFont="1" applyFill="1" applyAlignment="1">
      <alignment horizontal="center" vertical="top"/>
    </xf>
    <xf numFmtId="0" fontId="61" fillId="0" borderId="0" xfId="0" applyFont="1" applyFill="1" applyAlignment="1">
      <alignment horizontal="center" vertical="top"/>
    </xf>
    <xf numFmtId="0" fontId="17" fillId="2" borderId="4" xfId="0" applyNumberFormat="1" applyFont="1" applyFill="1" applyBorder="1">
      <alignment vertical="top"/>
    </xf>
    <xf numFmtId="0" fontId="17" fillId="2" borderId="4" xfId="0" applyFont="1" applyFill="1" applyBorder="1">
      <alignment vertical="top"/>
    </xf>
    <xf numFmtId="166" fontId="17" fillId="2" borderId="4" xfId="0" applyNumberFormat="1" applyFont="1" applyFill="1" applyBorder="1">
      <alignment vertical="top"/>
    </xf>
    <xf numFmtId="0" fontId="17" fillId="2" borderId="0" xfId="0" applyFont="1" applyFill="1">
      <alignment vertical="top"/>
    </xf>
    <xf numFmtId="0" fontId="17" fillId="2" borderId="0" xfId="0" applyNumberFormat="1" applyFont="1" applyFill="1">
      <alignment vertical="top"/>
    </xf>
    <xf numFmtId="166" fontId="17" fillId="2" borderId="0" xfId="0" applyNumberFormat="1" applyFont="1" applyFill="1">
      <alignment vertical="top"/>
    </xf>
    <xf numFmtId="166" fontId="17" fillId="2" borderId="0" xfId="0" applyNumberFormat="1" applyFont="1" applyFill="1" applyBorder="1">
      <alignment vertical="top"/>
    </xf>
    <xf numFmtId="166" fontId="17" fillId="0" borderId="4" xfId="0" applyNumberFormat="1" applyFont="1" applyFill="1" applyBorder="1">
      <alignment vertical="top"/>
    </xf>
    <xf numFmtId="0" fontId="17" fillId="0" borderId="0" xfId="0" applyNumberFormat="1" applyFont="1" applyFill="1">
      <alignment vertical="top"/>
    </xf>
    <xf numFmtId="0" fontId="17" fillId="0" borderId="1" xfId="0" applyNumberFormat="1" applyFont="1" applyFill="1" applyBorder="1">
      <alignment vertical="top"/>
    </xf>
    <xf numFmtId="0" fontId="17" fillId="0" borderId="1" xfId="0" applyFont="1" applyFill="1" applyBorder="1" applyAlignment="1">
      <alignment horizontal="center" vertical="top"/>
    </xf>
    <xf numFmtId="166" fontId="0" fillId="0" borderId="4" xfId="0" applyNumberFormat="1" applyBorder="1">
      <alignment vertical="top"/>
    </xf>
    <xf numFmtId="166" fontId="0" fillId="0" borderId="0" xfId="0" applyNumberFormat="1">
      <alignment vertical="top"/>
    </xf>
    <xf numFmtId="166" fontId="0" fillId="0" borderId="0" xfId="0" applyNumberFormat="1" applyBorder="1">
      <alignment vertical="top"/>
    </xf>
    <xf numFmtId="0" fontId="0" fillId="0" borderId="0" xfId="0" applyBorder="1" applyAlignment="1">
      <alignment horizontal="center" vertical="top"/>
    </xf>
    <xf numFmtId="0" fontId="0" fillId="0" borderId="1" xfId="0" applyBorder="1">
      <alignment vertical="top"/>
    </xf>
    <xf numFmtId="0" fontId="17" fillId="0" borderId="0" xfId="0" applyFont="1" applyFill="1" applyBorder="1" applyAlignment="1">
      <alignment horizontal="left" vertical="top"/>
    </xf>
    <xf numFmtId="0" fontId="17" fillId="0" borderId="0" xfId="0" applyNumberFormat="1" applyFont="1" applyFill="1" applyBorder="1">
      <alignment vertical="top"/>
    </xf>
    <xf numFmtId="14" fontId="17" fillId="0" borderId="0" xfId="0" applyNumberFormat="1" applyFont="1" applyFill="1" applyBorder="1">
      <alignment vertical="top"/>
    </xf>
    <xf numFmtId="0" fontId="17" fillId="0" borderId="1" xfId="0" applyFont="1" applyFill="1" applyBorder="1" applyAlignment="1">
      <alignment horizontal="left" vertical="top"/>
    </xf>
    <xf numFmtId="14" fontId="17" fillId="0" borderId="1" xfId="0" applyNumberFormat="1" applyFont="1" applyFill="1" applyBorder="1">
      <alignment vertical="top"/>
    </xf>
    <xf numFmtId="0" fontId="17" fillId="0" borderId="1" xfId="0" applyFont="1" applyFill="1" applyBorder="1">
      <alignment vertical="top"/>
    </xf>
    <xf numFmtId="0" fontId="17" fillId="2" borderId="0" xfId="0" applyNumberFormat="1" applyFont="1" applyFill="1" applyBorder="1">
      <alignment vertical="top"/>
    </xf>
    <xf numFmtId="14" fontId="17" fillId="2" borderId="0" xfId="0" applyNumberFormat="1" applyFont="1" applyFill="1" applyBorder="1">
      <alignment vertical="top"/>
    </xf>
    <xf numFmtId="14" fontId="0" fillId="0" borderId="4" xfId="0" applyNumberFormat="1" applyBorder="1">
      <alignment vertical="top"/>
    </xf>
    <xf numFmtId="14" fontId="15" fillId="0" borderId="0" xfId="0" applyNumberFormat="1" applyFont="1" applyFill="1" applyAlignment="1">
      <alignment horizontal="right" vertical="top"/>
    </xf>
    <xf numFmtId="0" fontId="14" fillId="0" borderId="5" xfId="0" applyFont="1" applyFill="1" applyBorder="1" applyAlignment="1">
      <alignment horizontal="left" vertical="top"/>
    </xf>
    <xf numFmtId="0" fontId="17" fillId="0" borderId="0" xfId="0" quotePrefix="1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61" fillId="0" borderId="0" xfId="0" applyFont="1" applyBorder="1">
      <alignment vertical="top"/>
    </xf>
    <xf numFmtId="14" fontId="15" fillId="0" borderId="0" xfId="0" applyNumberFormat="1" applyFont="1" applyFill="1" applyBorder="1" applyAlignment="1">
      <alignment horizontal="right" vertical="top"/>
    </xf>
    <xf numFmtId="0" fontId="64" fillId="0" borderId="0" xfId="0" applyFont="1" applyAlignment="1">
      <alignment horizontal="center" vertical="top"/>
    </xf>
    <xf numFmtId="0" fontId="64" fillId="0" borderId="0" xfId="0" quotePrefix="1" applyFont="1" applyAlignment="1">
      <alignment horizontal="center" vertical="top"/>
    </xf>
    <xf numFmtId="0" fontId="0" fillId="27" borderId="0" xfId="0" applyFill="1">
      <alignment vertical="top"/>
    </xf>
    <xf numFmtId="0" fontId="15" fillId="27" borderId="0" xfId="0" applyFont="1" applyFill="1" applyAlignment="1">
      <alignment horizontal="center" vertical="top"/>
    </xf>
    <xf numFmtId="0" fontId="0" fillId="27" borderId="0" xfId="0" applyFill="1" applyAlignment="1">
      <alignment horizontal="center" vertical="top"/>
    </xf>
    <xf numFmtId="166" fontId="17" fillId="27" borderId="0" xfId="0" applyNumberFormat="1" applyFont="1" applyFill="1">
      <alignment vertical="top"/>
    </xf>
    <xf numFmtId="166" fontId="18" fillId="27" borderId="0" xfId="0" applyNumberFormat="1" applyFont="1" applyFill="1" applyBorder="1">
      <alignment vertical="top"/>
    </xf>
    <xf numFmtId="0" fontId="17" fillId="27" borderId="0" xfId="0" applyFont="1" applyFill="1" applyBorder="1" applyAlignment="1">
      <alignment horizontal="center" vertical="top"/>
    </xf>
    <xf numFmtId="0" fontId="0" fillId="27" borderId="0" xfId="0" applyFill="1" applyAlignment="1">
      <alignment horizontal="right" vertical="top"/>
    </xf>
    <xf numFmtId="0" fontId="15" fillId="27" borderId="0" xfId="0" applyFont="1" applyFill="1" applyBorder="1">
      <alignment vertical="top"/>
    </xf>
    <xf numFmtId="0" fontId="17" fillId="27" borderId="0" xfId="0" applyFont="1" applyFill="1" applyBorder="1">
      <alignment vertical="top"/>
    </xf>
    <xf numFmtId="49" fontId="15" fillId="27" borderId="0" xfId="0" applyNumberFormat="1" applyFont="1" applyFill="1" applyAlignment="1">
      <alignment horizontal="center" vertical="top"/>
    </xf>
    <xf numFmtId="166" fontId="18" fillId="27" borderId="0" xfId="0" applyNumberFormat="1" applyFont="1" applyFill="1">
      <alignment vertical="top"/>
    </xf>
    <xf numFmtId="166" fontId="15" fillId="27" borderId="0" xfId="0" applyNumberFormat="1" applyFont="1" applyFill="1">
      <alignment vertical="top"/>
    </xf>
    <xf numFmtId="0" fontId="18" fillId="27" borderId="0" xfId="0" applyFont="1" applyFill="1" applyBorder="1" applyAlignment="1">
      <alignment horizontal="center" vertical="top"/>
    </xf>
    <xf numFmtId="0" fontId="64" fillId="27" borderId="0" xfId="0" applyFont="1" applyFill="1" applyAlignment="1">
      <alignment horizontal="center" vertical="top"/>
    </xf>
    <xf numFmtId="14" fontId="0" fillId="27" borderId="0" xfId="0" applyNumberFormat="1" applyFill="1" applyAlignment="1">
      <alignment horizontal="right" vertical="top"/>
    </xf>
    <xf numFmtId="49" fontId="61" fillId="0" borderId="6" xfId="0" applyNumberFormat="1" applyFont="1" applyFill="1" applyBorder="1">
      <alignment vertical="top"/>
    </xf>
    <xf numFmtId="0" fontId="61" fillId="0" borderId="0" xfId="0" applyFont="1" applyFill="1" applyBorder="1">
      <alignment vertical="top"/>
    </xf>
    <xf numFmtId="49" fontId="61" fillId="0" borderId="0" xfId="0" applyNumberFormat="1" applyFont="1" applyFill="1" applyAlignment="1">
      <alignment horizontal="center" vertical="top"/>
    </xf>
    <xf numFmtId="3" fontId="61" fillId="0" borderId="0" xfId="0" applyNumberFormat="1" applyFont="1" applyFill="1" applyBorder="1" applyAlignment="1">
      <alignment horizontal="center" vertical="top"/>
    </xf>
    <xf numFmtId="166" fontId="61" fillId="0" borderId="0" xfId="0" applyNumberFormat="1" applyFont="1" applyFill="1">
      <alignment vertical="top"/>
    </xf>
    <xf numFmtId="166" fontId="61" fillId="0" borderId="0" xfId="0" applyNumberFormat="1" applyFont="1" applyFill="1" applyBorder="1">
      <alignment vertical="top"/>
    </xf>
    <xf numFmtId="14" fontId="61" fillId="0" borderId="0" xfId="0" applyNumberFormat="1" applyFont="1" applyFill="1" applyAlignment="1">
      <alignment horizontal="right" vertical="top"/>
    </xf>
    <xf numFmtId="49" fontId="61" fillId="0" borderId="0" xfId="0" applyNumberFormat="1" applyFont="1" applyAlignment="1">
      <alignment horizontal="center" vertical="top"/>
    </xf>
    <xf numFmtId="166" fontId="61" fillId="0" borderId="0" xfId="0" applyNumberFormat="1" applyFont="1">
      <alignment vertical="top"/>
    </xf>
    <xf numFmtId="14" fontId="61" fillId="0" borderId="0" xfId="0" applyNumberFormat="1" applyFont="1" applyAlignment="1">
      <alignment horizontal="right" vertical="top"/>
    </xf>
    <xf numFmtId="0" fontId="61" fillId="0" borderId="0" xfId="0" applyFont="1">
      <alignment vertical="top"/>
    </xf>
    <xf numFmtId="0" fontId="15" fillId="0" borderId="0" xfId="0" applyFont="1" applyBorder="1" applyAlignment="1">
      <alignment horizontal="right" vertical="top"/>
    </xf>
    <xf numFmtId="49" fontId="17" fillId="26" borderId="0" xfId="0" applyNumberFormat="1" applyFont="1" applyFill="1" applyAlignment="1">
      <alignment horizontal="center" vertical="top"/>
    </xf>
    <xf numFmtId="0" fontId="17" fillId="26" borderId="0" xfId="0" applyFont="1" applyFill="1" applyAlignment="1">
      <alignment horizontal="center" vertical="top"/>
    </xf>
    <xf numFmtId="0" fontId="0" fillId="26" borderId="0" xfId="0" applyFill="1" applyAlignment="1">
      <alignment horizontal="right" vertical="top"/>
    </xf>
    <xf numFmtId="14" fontId="15" fillId="26" borderId="0" xfId="0" applyNumberFormat="1" applyFont="1" applyFill="1" applyAlignment="1">
      <alignment horizontal="left" vertical="top"/>
    </xf>
    <xf numFmtId="14" fontId="15" fillId="0" borderId="0" xfId="0" applyNumberFormat="1" applyFont="1" applyBorder="1" applyAlignment="1">
      <alignment horizontal="left" vertical="top"/>
    </xf>
    <xf numFmtId="0" fontId="66" fillId="0" borderId="0" xfId="0" applyFont="1" applyBorder="1">
      <alignment vertical="top"/>
    </xf>
    <xf numFmtId="0" fontId="26" fillId="0" borderId="4" xfId="0" applyFont="1" applyBorder="1" applyAlignment="1">
      <alignment horizontal="left" vertical="top"/>
    </xf>
    <xf numFmtId="0" fontId="17" fillId="0" borderId="0" xfId="0" applyFont="1">
      <alignment vertical="top"/>
    </xf>
    <xf numFmtId="14" fontId="0" fillId="0" borderId="0" xfId="0" applyNumberFormat="1" applyBorder="1" applyAlignment="1">
      <alignment horizontal="right" vertical="top"/>
    </xf>
    <xf numFmtId="0" fontId="17" fillId="27" borderId="0" xfId="0" applyFont="1" applyFill="1">
      <alignment vertical="top"/>
    </xf>
    <xf numFmtId="0" fontId="0" fillId="26" borderId="0" xfId="0" applyFill="1" applyBorder="1">
      <alignment vertical="top"/>
    </xf>
    <xf numFmtId="14" fontId="0" fillId="26" borderId="0" xfId="0" applyNumberFormat="1" applyFill="1" applyBorder="1" applyAlignment="1">
      <alignment horizontal="right" vertical="top"/>
    </xf>
    <xf numFmtId="14" fontId="15" fillId="26" borderId="0" xfId="0" applyNumberFormat="1" applyFont="1" applyFill="1" applyBorder="1">
      <alignment vertical="top"/>
    </xf>
    <xf numFmtId="0" fontId="64" fillId="27" borderId="0" xfId="0" quotePrefix="1" applyFont="1" applyFill="1" applyAlignment="1">
      <alignment horizontal="center" vertical="top"/>
    </xf>
    <xf numFmtId="0" fontId="15" fillId="27" borderId="0" xfId="0" quotePrefix="1" applyFont="1" applyFill="1" applyAlignment="1">
      <alignment horizontal="center" vertical="top"/>
    </xf>
    <xf numFmtId="14" fontId="15" fillId="27" borderId="0" xfId="0" applyNumberFormat="1" applyFont="1" applyFill="1" applyBorder="1" applyAlignment="1">
      <alignment horizontal="right" vertical="top"/>
    </xf>
    <xf numFmtId="0" fontId="15" fillId="27" borderId="0" xfId="0" applyFont="1" applyFill="1" applyAlignment="1">
      <alignment horizontal="left" vertical="top"/>
    </xf>
    <xf numFmtId="0" fontId="15" fillId="27" borderId="0" xfId="0" applyFont="1" applyFill="1">
      <alignment vertical="top"/>
    </xf>
    <xf numFmtId="0" fontId="0" fillId="0" borderId="0" xfId="0" applyAlignment="1">
      <alignment horizontal="left" vertical="top"/>
    </xf>
    <xf numFmtId="14" fontId="15" fillId="0" borderId="0" xfId="0" applyNumberFormat="1" applyFont="1" applyFill="1" applyAlignment="1">
      <alignment horizontal="left" vertical="top"/>
    </xf>
    <xf numFmtId="0" fontId="38" fillId="0" borderId="4" xfId="0" applyFont="1" applyFill="1" applyBorder="1">
      <alignment vertical="top"/>
    </xf>
    <xf numFmtId="14" fontId="0" fillId="0" borderId="0" xfId="0" applyNumberFormat="1" applyFill="1" applyBorder="1" applyAlignment="1">
      <alignment horizontal="right" vertical="top"/>
    </xf>
    <xf numFmtId="0" fontId="21" fillId="0" borderId="6" xfId="0" applyFont="1" applyFill="1" applyBorder="1">
      <alignment vertical="top"/>
    </xf>
    <xf numFmtId="164" fontId="0" fillId="0" borderId="6" xfId="0" applyNumberFormat="1" applyFill="1" applyBorder="1">
      <alignment vertical="top"/>
    </xf>
    <xf numFmtId="0" fontId="17" fillId="0" borderId="6" xfId="0" applyFont="1" applyFill="1" applyBorder="1">
      <alignment vertical="top"/>
    </xf>
    <xf numFmtId="0" fontId="15" fillId="0" borderId="6" xfId="0" applyFont="1" applyBorder="1">
      <alignment vertical="top"/>
    </xf>
    <xf numFmtId="0" fontId="0" fillId="0" borderId="6" xfId="0" applyBorder="1">
      <alignment vertical="top"/>
    </xf>
    <xf numFmtId="49" fontId="67" fillId="24" borderId="9" xfId="0" applyNumberFormat="1" applyFont="1" applyFill="1" applyBorder="1" applyAlignment="1">
      <alignment horizontal="center" vertical="top"/>
    </xf>
    <xf numFmtId="0" fontId="65" fillId="0" borderId="6" xfId="0" applyFont="1" applyBorder="1">
      <alignment vertical="top"/>
    </xf>
    <xf numFmtId="2" fontId="21" fillId="0" borderId="15" xfId="0" applyNumberFormat="1" applyFont="1" applyFill="1" applyBorder="1">
      <alignment vertical="top"/>
    </xf>
    <xf numFmtId="49" fontId="67" fillId="0" borderId="9" xfId="0" applyNumberFormat="1" applyFont="1" applyFill="1" applyBorder="1" applyAlignment="1">
      <alignment horizontal="center" vertical="top"/>
    </xf>
    <xf numFmtId="0" fontId="68" fillId="0" borderId="6" xfId="0" applyFont="1" applyBorder="1">
      <alignment vertical="top"/>
    </xf>
    <xf numFmtId="49" fontId="17" fillId="27" borderId="0" xfId="0" applyNumberFormat="1" applyFont="1" applyFill="1" applyAlignment="1">
      <alignment horizontal="center" vertical="top"/>
    </xf>
    <xf numFmtId="0" fontId="18" fillId="27" borderId="0" xfId="0" applyFont="1" applyFill="1" applyBorder="1">
      <alignment vertical="top"/>
    </xf>
    <xf numFmtId="0" fontId="0" fillId="0" borderId="0" xfId="0" applyAlignment="1"/>
    <xf numFmtId="0" fontId="17" fillId="28" borderId="0" xfId="0" applyFont="1" applyFill="1" applyBorder="1">
      <alignment vertical="top"/>
    </xf>
    <xf numFmtId="49" fontId="15" fillId="28" borderId="0" xfId="0" applyNumberFormat="1" applyFont="1" applyFill="1" applyAlignment="1">
      <alignment horizontal="center" vertical="top"/>
    </xf>
    <xf numFmtId="0" fontId="17" fillId="28" borderId="0" xfId="0" applyFont="1" applyFill="1" applyBorder="1" applyAlignment="1">
      <alignment horizontal="center" vertical="top"/>
    </xf>
    <xf numFmtId="0" fontId="18" fillId="28" borderId="0" xfId="0" applyFont="1" applyFill="1" applyBorder="1">
      <alignment vertical="top"/>
    </xf>
    <xf numFmtId="166" fontId="18" fillId="28" borderId="0" xfId="0" applyNumberFormat="1" applyFont="1" applyFill="1">
      <alignment vertical="top"/>
    </xf>
    <xf numFmtId="166" fontId="18" fillId="28" borderId="0" xfId="0" applyNumberFormat="1" applyFont="1" applyFill="1" applyBorder="1">
      <alignment vertical="top"/>
    </xf>
    <xf numFmtId="166" fontId="15" fillId="28" borderId="0" xfId="0" applyNumberFormat="1" applyFont="1" applyFill="1">
      <alignment vertical="top"/>
    </xf>
    <xf numFmtId="0" fontId="18" fillId="28" borderId="0" xfId="0" applyFont="1" applyFill="1" applyBorder="1" applyAlignment="1">
      <alignment horizontal="center" vertical="top"/>
    </xf>
    <xf numFmtId="0" fontId="0" fillId="28" borderId="0" xfId="0" applyFill="1" applyAlignment="1">
      <alignment horizontal="center" vertical="top"/>
    </xf>
    <xf numFmtId="49" fontId="67" fillId="22" borderId="9" xfId="0" applyNumberFormat="1" applyFont="1" applyFill="1" applyBorder="1" applyAlignment="1">
      <alignment horizontal="center" vertical="top"/>
    </xf>
    <xf numFmtId="14" fontId="0" fillId="26" borderId="0" xfId="0" applyNumberFormat="1" applyFill="1">
      <alignment vertical="top"/>
    </xf>
    <xf numFmtId="0" fontId="15" fillId="26" borderId="0" xfId="0" applyFont="1" applyFill="1" applyAlignment="1">
      <alignment horizontal="right" vertical="top"/>
    </xf>
    <xf numFmtId="14" fontId="15" fillId="26" borderId="0" xfId="0" applyNumberFormat="1" applyFont="1" applyFill="1" applyAlignment="1">
      <alignment horizontal="right" vertical="top"/>
    </xf>
    <xf numFmtId="0" fontId="0" fillId="26" borderId="0" xfId="0" applyNumberFormat="1" applyFill="1">
      <alignment vertical="top"/>
    </xf>
    <xf numFmtId="14" fontId="15" fillId="26" borderId="0" xfId="0" applyNumberFormat="1" applyFont="1" applyFill="1">
      <alignment vertical="top"/>
    </xf>
    <xf numFmtId="0" fontId="65" fillId="26" borderId="0" xfId="0" applyFont="1" applyFill="1" applyBorder="1">
      <alignment vertical="top"/>
    </xf>
    <xf numFmtId="14" fontId="0" fillId="0" borderId="0" xfId="0" applyNumberFormat="1" applyFill="1" applyAlignment="1">
      <alignment horizontal="right" vertical="top"/>
    </xf>
    <xf numFmtId="0" fontId="0" fillId="0" borderId="4" xfId="0" applyBorder="1" applyAlignment="1">
      <alignment horizontal="center" vertical="top"/>
    </xf>
    <xf numFmtId="0" fontId="15" fillId="0" borderId="6" xfId="0" applyFont="1" applyFill="1" applyBorder="1">
      <alignment vertical="top"/>
    </xf>
    <xf numFmtId="166" fontId="15" fillId="0" borderId="4" xfId="0" applyNumberFormat="1" applyFont="1" applyFill="1" applyBorder="1">
      <alignment vertical="top"/>
    </xf>
    <xf numFmtId="0" fontId="69" fillId="0" borderId="4" xfId="0" applyFont="1" applyBorder="1" applyAlignment="1">
      <alignment horizontal="left"/>
    </xf>
    <xf numFmtId="0" fontId="70" fillId="0" borderId="4" xfId="0" applyFont="1" applyBorder="1" applyAlignment="1">
      <alignment horizontal="left" vertical="top"/>
    </xf>
    <xf numFmtId="0" fontId="17" fillId="29" borderId="0" xfId="0" applyFont="1" applyFill="1" applyBorder="1">
      <alignment vertical="top"/>
    </xf>
    <xf numFmtId="0" fontId="15" fillId="29" borderId="0" xfId="0" applyFont="1" applyFill="1" applyBorder="1">
      <alignment vertical="top"/>
    </xf>
    <xf numFmtId="166" fontId="15" fillId="0" borderId="4" xfId="0" applyNumberFormat="1" applyFont="1" applyBorder="1">
      <alignment vertical="top"/>
    </xf>
    <xf numFmtId="164" fontId="15" fillId="0" borderId="6" xfId="0" applyNumberFormat="1" applyFont="1" applyFill="1" applyBorder="1">
      <alignment vertical="top"/>
    </xf>
    <xf numFmtId="0" fontId="64" fillId="0" borderId="0" xfId="0" quotePrefix="1" applyFont="1" applyFill="1" applyAlignment="1">
      <alignment horizontal="center" vertical="top"/>
    </xf>
    <xf numFmtId="0" fontId="17" fillId="0" borderId="0" xfId="0" quotePrefix="1" applyFont="1" applyFill="1" applyAlignment="1">
      <alignment horizontal="center" vertical="top"/>
    </xf>
    <xf numFmtId="49" fontId="15" fillId="0" borderId="0" xfId="0" applyNumberFormat="1" applyFont="1" applyFill="1" applyBorder="1" applyAlignment="1">
      <alignment horizontal="center" vertical="top"/>
    </xf>
    <xf numFmtId="0" fontId="22" fillId="26" borderId="0" xfId="0" applyFont="1" applyFill="1" applyBorder="1">
      <alignment vertical="top"/>
    </xf>
    <xf numFmtId="0" fontId="0" fillId="29" borderId="0" xfId="0" applyFill="1">
      <alignment vertical="top"/>
    </xf>
    <xf numFmtId="0" fontId="0" fillId="0" borderId="6" xfId="0" applyFill="1" applyBorder="1">
      <alignment vertical="top"/>
    </xf>
    <xf numFmtId="0" fontId="0" fillId="0" borderId="15" xfId="0" applyBorder="1">
      <alignment vertical="top"/>
    </xf>
    <xf numFmtId="49" fontId="15" fillId="0" borderId="0" xfId="0" applyNumberFormat="1" applyFont="1" applyAlignment="1">
      <alignment horizontal="left" vertical="top"/>
    </xf>
    <xf numFmtId="0" fontId="64" fillId="0" borderId="0" xfId="0" applyFont="1" applyFill="1" applyAlignment="1">
      <alignment horizontal="center" vertical="top"/>
    </xf>
    <xf numFmtId="0" fontId="17" fillId="26" borderId="0" xfId="0" quotePrefix="1" applyFont="1" applyFill="1" applyAlignment="1">
      <alignment horizontal="center" vertical="top"/>
    </xf>
    <xf numFmtId="0" fontId="64" fillId="26" borderId="0" xfId="0" quotePrefix="1" applyFont="1" applyFill="1" applyAlignment="1">
      <alignment horizontal="center" vertical="top"/>
    </xf>
    <xf numFmtId="164" fontId="14" fillId="18" borderId="4" xfId="0" applyNumberFormat="1" applyFont="1" applyFill="1" applyBorder="1" applyAlignment="1">
      <alignment horizontal="left" vertical="top"/>
    </xf>
    <xf numFmtId="0" fontId="64" fillId="0" borderId="0" xfId="0" applyFont="1" applyFill="1" applyBorder="1">
      <alignment vertical="top"/>
    </xf>
    <xf numFmtId="0" fontId="65" fillId="0" borderId="0" xfId="0" applyFont="1" applyBorder="1">
      <alignment vertical="top"/>
    </xf>
    <xf numFmtId="0" fontId="65" fillId="0" borderId="0" xfId="0" applyFont="1">
      <alignment vertical="top"/>
    </xf>
    <xf numFmtId="0" fontId="15" fillId="30" borderId="0" xfId="0" applyFont="1" applyFill="1" applyBorder="1">
      <alignment vertical="top"/>
    </xf>
    <xf numFmtId="0" fontId="22" fillId="0" borderId="4" xfId="0" applyFont="1" applyFill="1" applyBorder="1">
      <alignment vertical="top"/>
    </xf>
    <xf numFmtId="0" fontId="65" fillId="26" borderId="0" xfId="0" applyFont="1" applyFill="1" applyAlignment="1">
      <alignment horizontal="left" vertical="top"/>
    </xf>
    <xf numFmtId="0" fontId="0" fillId="0" borderId="8" xfId="0" applyBorder="1">
      <alignment vertical="top"/>
    </xf>
    <xf numFmtId="164" fontId="15" fillId="0" borderId="8" xfId="0" applyNumberFormat="1" applyFont="1" applyFill="1" applyBorder="1" applyAlignment="1">
      <alignment horizontal="left" vertical="top"/>
    </xf>
    <xf numFmtId="0" fontId="16" fillId="0" borderId="4" xfId="0" applyFont="1" applyBorder="1" applyAlignment="1">
      <alignment horizontal="left" vertical="top"/>
    </xf>
    <xf numFmtId="0" fontId="15" fillId="29" borderId="0" xfId="0" applyFont="1" applyFill="1">
      <alignment vertical="top"/>
    </xf>
    <xf numFmtId="0" fontId="66" fillId="29" borderId="0" xfId="0" applyFont="1" applyFill="1" applyBorder="1">
      <alignment vertical="top"/>
    </xf>
    <xf numFmtId="164" fontId="15" fillId="0" borderId="0" xfId="0" applyNumberFormat="1" applyFont="1" applyFill="1" applyBorder="1" applyAlignment="1">
      <alignment horizontal="left" vertical="top"/>
    </xf>
    <xf numFmtId="0" fontId="14" fillId="0" borderId="3" xfId="0" applyFont="1" applyFill="1" applyBorder="1" applyAlignment="1">
      <alignment horizontal="right" vertical="center"/>
    </xf>
    <xf numFmtId="0" fontId="18" fillId="0" borderId="4" xfId="0" applyFont="1" applyFill="1" applyBorder="1" applyAlignment="1">
      <alignment horizontal="right" vertical="center"/>
    </xf>
    <xf numFmtId="0" fontId="17" fillId="0" borderId="0" xfId="0" applyFont="1" applyFill="1" applyAlignment="1">
      <alignment horizontal="right" vertical="center"/>
    </xf>
    <xf numFmtId="0" fontId="15" fillId="0" borderId="0" xfId="0" applyNumberFormat="1" applyFont="1" applyFill="1" applyAlignment="1">
      <alignment horizontal="right" vertical="center"/>
    </xf>
    <xf numFmtId="0" fontId="15" fillId="0" borderId="4" xfId="0" applyFont="1" applyBorder="1" applyAlignment="1">
      <alignment horizontal="right" vertical="center"/>
    </xf>
    <xf numFmtId="165" fontId="15" fillId="0" borderId="0" xfId="0" applyNumberFormat="1" applyFont="1" applyAlignment="1">
      <alignment horizontal="right" vertical="center"/>
    </xf>
    <xf numFmtId="165" fontId="62" fillId="0" borderId="0" xfId="0" applyNumberFormat="1" applyFont="1" applyAlignment="1">
      <alignment horizontal="right" vertical="center"/>
    </xf>
    <xf numFmtId="165" fontId="15" fillId="21" borderId="0" xfId="0" applyNumberFormat="1" applyFont="1" applyFill="1" applyAlignment="1">
      <alignment horizontal="right" vertical="center"/>
    </xf>
    <xf numFmtId="165" fontId="15" fillId="25" borderId="0" xfId="0" applyNumberFormat="1" applyFont="1" applyFill="1" applyAlignment="1">
      <alignment horizontal="right" vertical="center"/>
    </xf>
    <xf numFmtId="165" fontId="15" fillId="0" borderId="0" xfId="0" applyNumberFormat="1" applyFont="1" applyFill="1" applyAlignment="1">
      <alignment horizontal="right" vertical="center"/>
    </xf>
    <xf numFmtId="0" fontId="15" fillId="0" borderId="0" xfId="0" applyFont="1" applyFill="1" applyBorder="1" applyAlignment="1">
      <alignment horizontal="right" vertical="center"/>
    </xf>
    <xf numFmtId="0" fontId="15" fillId="0" borderId="0" xfId="0" applyFont="1" applyFill="1" applyAlignment="1">
      <alignment horizontal="right" vertical="center"/>
    </xf>
    <xf numFmtId="0" fontId="17" fillId="21" borderId="0" xfId="0" applyFont="1" applyFill="1" applyAlignment="1">
      <alignment horizontal="right" vertical="center"/>
    </xf>
    <xf numFmtId="0" fontId="15" fillId="21" borderId="0" xfId="0" applyNumberFormat="1" applyFont="1" applyFill="1" applyAlignment="1">
      <alignment horizontal="right" vertical="center"/>
    </xf>
    <xf numFmtId="0" fontId="0" fillId="21" borderId="0" xfId="0" applyFill="1" applyAlignment="1">
      <alignment horizontal="right" vertical="center"/>
    </xf>
    <xf numFmtId="165" fontId="15" fillId="26" borderId="0" xfId="0" applyNumberFormat="1" applyFont="1" applyFill="1" applyAlignment="1">
      <alignment horizontal="right" vertical="center"/>
    </xf>
    <xf numFmtId="0" fontId="17" fillId="0" borderId="0" xfId="0" applyFont="1" applyFill="1" applyBorder="1" applyAlignment="1">
      <alignment horizontal="right" vertical="center"/>
    </xf>
    <xf numFmtId="165" fontId="61" fillId="0" borderId="0" xfId="0" applyNumberFormat="1" applyFont="1" applyAlignment="1">
      <alignment horizontal="right" vertical="center"/>
    </xf>
    <xf numFmtId="165" fontId="15" fillId="27" borderId="0" xfId="0" applyNumberFormat="1" applyFont="1" applyFill="1" applyAlignment="1">
      <alignment horizontal="right" vertical="center"/>
    </xf>
    <xf numFmtId="165" fontId="61" fillId="0" borderId="0" xfId="0" applyNumberFormat="1" applyFont="1" applyFill="1" applyAlignment="1">
      <alignment horizontal="right" vertical="center"/>
    </xf>
    <xf numFmtId="0" fontId="15" fillId="0" borderId="0" xfId="0" applyFont="1" applyAlignment="1">
      <alignment horizontal="right" vertical="center"/>
    </xf>
    <xf numFmtId="0" fontId="61" fillId="0" borderId="0" xfId="0" applyFont="1" applyFill="1" applyBorder="1" applyAlignment="1">
      <alignment horizontal="right" vertical="center"/>
    </xf>
    <xf numFmtId="0" fontId="61" fillId="0" borderId="0" xfId="0" applyFont="1" applyAlignment="1">
      <alignment horizontal="right" vertical="center"/>
    </xf>
    <xf numFmtId="0" fontId="64" fillId="0" borderId="0" xfId="0" applyFont="1" applyBorder="1" applyAlignment="1">
      <alignment horizontal="right" vertical="center"/>
    </xf>
    <xf numFmtId="0" fontId="64" fillId="0" borderId="0" xfId="0" applyFont="1" applyFill="1" applyBorder="1" applyAlignment="1">
      <alignment horizontal="right" vertical="center"/>
    </xf>
    <xf numFmtId="0" fontId="17" fillId="27" borderId="0" xfId="0" applyFont="1" applyFill="1" applyBorder="1" applyAlignment="1">
      <alignment horizontal="right" vertical="center"/>
    </xf>
    <xf numFmtId="0" fontId="15" fillId="27" borderId="0" xfId="0" applyFont="1" applyFill="1" applyAlignment="1">
      <alignment horizontal="right" vertical="center"/>
    </xf>
    <xf numFmtId="0" fontId="0" fillId="0" borderId="0" xfId="0" applyAlignment="1">
      <alignment horizontal="right" vertical="center"/>
    </xf>
    <xf numFmtId="0" fontId="15" fillId="27" borderId="0" xfId="0" applyFont="1" applyFill="1" applyBorder="1" applyAlignment="1">
      <alignment horizontal="right" vertical="center"/>
    </xf>
    <xf numFmtId="0" fontId="17" fillId="26" borderId="0" xfId="0" applyFont="1" applyFill="1" applyAlignment="1">
      <alignment horizontal="right" vertical="center"/>
    </xf>
    <xf numFmtId="0" fontId="15" fillId="26" borderId="0" xfId="0" applyNumberFormat="1" applyFont="1" applyFill="1" applyAlignment="1">
      <alignment horizontal="right" vertical="center"/>
    </xf>
    <xf numFmtId="0" fontId="0" fillId="0" borderId="0" xfId="0" applyFill="1" applyAlignment="1">
      <alignment horizontal="right" vertical="center"/>
    </xf>
    <xf numFmtId="0" fontId="15" fillId="26" borderId="0" xfId="0" applyFont="1" applyFill="1" applyAlignment="1">
      <alignment horizontal="right" vertical="center"/>
    </xf>
    <xf numFmtId="0" fontId="0" fillId="26" borderId="0" xfId="0" applyFill="1" applyAlignment="1">
      <alignment horizontal="right" vertical="center"/>
    </xf>
    <xf numFmtId="0" fontId="15" fillId="0" borderId="8" xfId="0" applyFont="1" applyBorder="1" applyAlignment="1">
      <alignment horizontal="right" vertical="center"/>
    </xf>
    <xf numFmtId="0" fontId="17" fillId="0" borderId="8" xfId="0" applyFont="1" applyFill="1" applyBorder="1" applyAlignment="1">
      <alignment horizontal="right" vertical="center"/>
    </xf>
    <xf numFmtId="0" fontId="17" fillId="0" borderId="8" xfId="0" applyFont="1" applyBorder="1" applyAlignment="1">
      <alignment horizontal="right" vertical="center"/>
    </xf>
    <xf numFmtId="0" fontId="17" fillId="0" borderId="0" xfId="0" applyFont="1" applyBorder="1" applyAlignment="1">
      <alignment horizontal="right" vertical="center"/>
    </xf>
    <xf numFmtId="165" fontId="15" fillId="28" borderId="0" xfId="0" applyNumberFormat="1" applyFont="1" applyFill="1" applyAlignment="1">
      <alignment horizontal="right" vertical="center"/>
    </xf>
    <xf numFmtId="0" fontId="65" fillId="0" borderId="0" xfId="0" applyFont="1" applyFill="1" applyBorder="1" applyAlignment="1">
      <alignment horizontal="right" vertical="center"/>
    </xf>
    <xf numFmtId="0" fontId="17" fillId="27" borderId="0" xfId="0" applyFont="1" applyFill="1" applyAlignment="1">
      <alignment horizontal="right" vertical="center"/>
    </xf>
    <xf numFmtId="0" fontId="15" fillId="27" borderId="0" xfId="0" applyNumberFormat="1" applyFont="1" applyFill="1" applyAlignment="1">
      <alignment horizontal="right" vertical="center"/>
    </xf>
    <xf numFmtId="0" fontId="17" fillId="26" borderId="0" xfId="0" applyFont="1" applyFill="1" applyBorder="1" applyAlignment="1">
      <alignment horizontal="right" vertical="center"/>
    </xf>
    <xf numFmtId="0" fontId="0" fillId="0" borderId="4" xfId="0" applyBorder="1" applyAlignment="1">
      <alignment horizontal="right" vertical="center"/>
    </xf>
    <xf numFmtId="0" fontId="17" fillId="0" borderId="4" xfId="0" applyFont="1" applyFill="1" applyBorder="1" applyAlignment="1">
      <alignment horizontal="right" vertical="center"/>
    </xf>
    <xf numFmtId="0" fontId="15" fillId="0" borderId="0" xfId="0" applyFont="1" applyBorder="1" applyAlignment="1">
      <alignment horizontal="right" vertical="center"/>
    </xf>
    <xf numFmtId="0" fontId="15" fillId="0" borderId="4" xfId="0" applyFont="1" applyFill="1" applyBorder="1" applyAlignment="1">
      <alignment horizontal="right" vertical="center"/>
    </xf>
    <xf numFmtId="0" fontId="65" fillId="26" borderId="0" xfId="0" applyFont="1" applyFill="1" applyBorder="1" applyAlignment="1">
      <alignment horizontal="right" vertical="center"/>
    </xf>
    <xf numFmtId="0" fontId="65" fillId="0" borderId="0" xfId="1" applyFont="1" applyBorder="1" applyAlignment="1">
      <alignment horizontal="right" vertical="center"/>
    </xf>
    <xf numFmtId="0" fontId="15" fillId="0" borderId="0" xfId="1" applyFill="1" applyBorder="1" applyAlignment="1">
      <alignment horizontal="right" vertical="center"/>
    </xf>
    <xf numFmtId="0" fontId="15" fillId="0" borderId="4" xfId="1" applyFill="1" applyBorder="1" applyAlignment="1">
      <alignment horizontal="right" vertical="center"/>
    </xf>
    <xf numFmtId="0" fontId="15" fillId="0" borderId="0" xfId="1" applyFill="1" applyBorder="1" applyAlignment="1">
      <alignment horizontal="right" vertical="top"/>
    </xf>
    <xf numFmtId="0" fontId="17" fillId="0" borderId="0" xfId="0" applyFont="1" applyFill="1" applyBorder="1" applyAlignment="1">
      <alignment horizontal="right" vertical="top"/>
    </xf>
    <xf numFmtId="0" fontId="65" fillId="26" borderId="0" xfId="1" applyFont="1" applyFill="1" applyBorder="1">
      <alignment vertical="top"/>
    </xf>
    <xf numFmtId="0" fontId="15" fillId="26" borderId="0" xfId="0" applyFont="1" applyFill="1" applyAlignment="1">
      <alignment vertical="top" wrapText="1"/>
    </xf>
    <xf numFmtId="14" fontId="0" fillId="26" borderId="0" xfId="0" applyNumberFormat="1" applyFill="1" applyBorder="1">
      <alignment vertical="top"/>
    </xf>
    <xf numFmtId="0" fontId="0" fillId="26" borderId="0" xfId="0" applyFill="1" applyBorder="1" applyAlignment="1">
      <alignment horizontal="right" vertical="top"/>
    </xf>
    <xf numFmtId="166" fontId="17" fillId="0" borderId="0" xfId="0" applyNumberFormat="1" applyFont="1" applyFill="1" applyBorder="1" applyAlignment="1">
      <alignment horizontal="right" vertical="top"/>
    </xf>
    <xf numFmtId="166" fontId="15" fillId="0" borderId="0" xfId="0" applyNumberFormat="1" applyFont="1" applyFill="1" applyBorder="1" applyAlignment="1">
      <alignment horizontal="right" vertical="top"/>
    </xf>
    <xf numFmtId="0" fontId="15" fillId="0" borderId="0" xfId="1" applyFont="1" applyFill="1" applyBorder="1" applyAlignment="1">
      <alignment horizontal="right" vertical="top"/>
    </xf>
    <xf numFmtId="0" fontId="14" fillId="23" borderId="4" xfId="0" applyFont="1" applyFill="1" applyBorder="1">
      <alignment vertical="top"/>
    </xf>
    <xf numFmtId="0" fontId="42" fillId="0" borderId="0" xfId="0" applyFont="1">
      <alignment vertical="top"/>
    </xf>
    <xf numFmtId="0" fontId="0" fillId="0" borderId="16" xfId="0" applyBorder="1">
      <alignment vertical="top"/>
    </xf>
    <xf numFmtId="0" fontId="15" fillId="0" borderId="16" xfId="0" applyFont="1" applyBorder="1">
      <alignment vertical="top"/>
    </xf>
    <xf numFmtId="0" fontId="26" fillId="24" borderId="6" xfId="0" applyFont="1" applyFill="1" applyBorder="1">
      <alignment vertical="top"/>
    </xf>
    <xf numFmtId="49" fontId="17" fillId="22" borderId="9" xfId="0" applyNumberFormat="1" applyFont="1" applyFill="1" applyBorder="1" applyAlignment="1">
      <alignment horizontal="center" vertical="top"/>
    </xf>
    <xf numFmtId="164" fontId="26" fillId="22" borderId="6" xfId="0" applyNumberFormat="1" applyFont="1" applyFill="1" applyBorder="1" applyAlignment="1">
      <alignment horizontal="left" vertical="top"/>
    </xf>
    <xf numFmtId="0" fontId="14" fillId="26" borderId="0" xfId="0" applyFont="1" applyFill="1" applyBorder="1">
      <alignment vertical="top"/>
    </xf>
    <xf numFmtId="0" fontId="0" fillId="26" borderId="0" xfId="0" applyFill="1" applyBorder="1" applyAlignment="1">
      <alignment horizontal="center" vertical="top"/>
    </xf>
    <xf numFmtId="0" fontId="15" fillId="26" borderId="0" xfId="0" applyFont="1" applyFill="1" applyBorder="1" applyAlignment="1">
      <alignment horizontal="right" vertical="center"/>
    </xf>
    <xf numFmtId="0" fontId="15" fillId="26" borderId="0" xfId="1" applyFill="1" applyBorder="1" applyAlignment="1">
      <alignment horizontal="right" vertical="center"/>
    </xf>
    <xf numFmtId="0" fontId="16" fillId="26" borderId="0" xfId="0" applyFont="1" applyFill="1" applyBorder="1" applyAlignment="1">
      <alignment horizontal="center" vertical="top"/>
    </xf>
    <xf numFmtId="0" fontId="42" fillId="0" borderId="0" xfId="0" applyFont="1" applyAlignment="1">
      <alignment horizontal="left" vertical="top"/>
    </xf>
    <xf numFmtId="0" fontId="14" fillId="24" borderId="4" xfId="0" applyFont="1" applyFill="1" applyBorder="1">
      <alignment vertical="top"/>
    </xf>
    <xf numFmtId="0" fontId="68" fillId="0" borderId="0" xfId="0" applyFont="1" applyFill="1" applyBorder="1">
      <alignment vertical="top"/>
    </xf>
    <xf numFmtId="0" fontId="15" fillId="0" borderId="0" xfId="0" applyFont="1" applyFill="1" applyBorder="1" applyAlignment="1">
      <alignment horizontal="right" vertical="top"/>
    </xf>
    <xf numFmtId="0" fontId="15" fillId="0" borderId="8" xfId="0" applyFont="1" applyBorder="1">
      <alignment vertical="top"/>
    </xf>
    <xf numFmtId="49" fontId="15" fillId="0" borderId="8" xfId="0" applyNumberFormat="1" applyFont="1" applyFill="1" applyBorder="1" applyAlignment="1">
      <alignment horizontal="center" vertical="top"/>
    </xf>
    <xf numFmtId="0" fontId="65" fillId="0" borderId="0" xfId="0" applyFont="1" applyFill="1" applyBorder="1" applyAlignment="1">
      <alignment horizontal="right" vertical="top"/>
    </xf>
    <xf numFmtId="0" fontId="65" fillId="0" borderId="0" xfId="1" applyFont="1" applyFill="1" applyBorder="1" applyAlignment="1">
      <alignment horizontal="right" vertical="top"/>
    </xf>
    <xf numFmtId="0" fontId="65" fillId="0" borderId="0" xfId="0" applyFont="1" applyBorder="1" applyAlignment="1">
      <alignment horizontal="right" vertical="top"/>
    </xf>
    <xf numFmtId="0" fontId="17" fillId="0" borderId="0" xfId="1" applyFont="1" applyFill="1" applyBorder="1" applyAlignment="1">
      <alignment horizontal="right" vertical="top"/>
    </xf>
    <xf numFmtId="0" fontId="17" fillId="0" borderId="0" xfId="0" applyFont="1" applyBorder="1" applyAlignment="1">
      <alignment horizontal="right" vertical="top"/>
    </xf>
    <xf numFmtId="0" fontId="64" fillId="0" borderId="0" xfId="0" applyFont="1">
      <alignment vertical="top"/>
    </xf>
    <xf numFmtId="0" fontId="61" fillId="0" borderId="13" xfId="0" applyFont="1" applyFill="1" applyBorder="1">
      <alignment vertical="top"/>
    </xf>
    <xf numFmtId="0" fontId="15" fillId="0" borderId="5" xfId="1" applyBorder="1">
      <alignment vertical="top"/>
    </xf>
    <xf numFmtId="0" fontId="15" fillId="0" borderId="5" xfId="1" applyNumberFormat="1" applyBorder="1">
      <alignment vertical="top"/>
    </xf>
    <xf numFmtId="0" fontId="14" fillId="0" borderId="11" xfId="1" applyFont="1" applyBorder="1">
      <alignment vertical="top"/>
    </xf>
    <xf numFmtId="0" fontId="16" fillId="0" borderId="11" xfId="1" applyFont="1" applyBorder="1" applyAlignment="1">
      <alignment horizontal="center" vertical="top"/>
    </xf>
    <xf numFmtId="0" fontId="15" fillId="0" borderId="0" xfId="1">
      <alignment vertical="top"/>
    </xf>
    <xf numFmtId="0" fontId="15" fillId="0" borderId="0" xfId="1" applyNumberFormat="1">
      <alignment vertical="top"/>
    </xf>
    <xf numFmtId="0" fontId="15" fillId="0" borderId="0" xfId="1" applyAlignment="1">
      <alignment horizontal="left" vertical="top"/>
    </xf>
    <xf numFmtId="0" fontId="14" fillId="0" borderId="2" xfId="1" applyFont="1" applyBorder="1">
      <alignment vertical="top"/>
    </xf>
    <xf numFmtId="0" fontId="14" fillId="0" borderId="3" xfId="1" applyNumberFormat="1" applyFont="1" applyBorder="1">
      <alignment vertical="top"/>
    </xf>
    <xf numFmtId="0" fontId="14" fillId="0" borderId="3" xfId="1" applyFont="1" applyBorder="1">
      <alignment vertical="top"/>
    </xf>
    <xf numFmtId="164" fontId="14" fillId="0" borderId="3" xfId="1" applyNumberFormat="1" applyFont="1" applyBorder="1">
      <alignment vertical="top"/>
    </xf>
    <xf numFmtId="0" fontId="14" fillId="0" borderId="3" xfId="1" applyFont="1" applyBorder="1" applyAlignment="1">
      <alignment horizontal="center" vertical="top"/>
    </xf>
    <xf numFmtId="0" fontId="14" fillId="0" borderId="5" xfId="1" applyFont="1" applyBorder="1" applyAlignment="1">
      <alignment horizontal="center" vertical="top"/>
    </xf>
    <xf numFmtId="0" fontId="14" fillId="0" borderId="5" xfId="1" applyFont="1" applyBorder="1">
      <alignment vertical="top"/>
    </xf>
    <xf numFmtId="0" fontId="14" fillId="0" borderId="5" xfId="1" applyNumberFormat="1" applyFont="1" applyBorder="1">
      <alignment vertical="top"/>
    </xf>
    <xf numFmtId="0" fontId="15" fillId="0" borderId="5" xfId="1" applyBorder="1" applyAlignment="1">
      <alignment horizontal="left" vertical="top"/>
    </xf>
    <xf numFmtId="0" fontId="14" fillId="0" borderId="4" xfId="1" applyFont="1" applyBorder="1">
      <alignment vertical="top"/>
    </xf>
    <xf numFmtId="0" fontId="15" fillId="0" borderId="4" xfId="1" applyNumberFormat="1" applyBorder="1">
      <alignment vertical="top"/>
    </xf>
    <xf numFmtId="3" fontId="15" fillId="0" borderId="4" xfId="1" applyNumberFormat="1" applyFont="1" applyBorder="1">
      <alignment vertical="top"/>
    </xf>
    <xf numFmtId="0" fontId="15" fillId="0" borderId="12" xfId="1" applyBorder="1">
      <alignment vertical="top"/>
    </xf>
    <xf numFmtId="164" fontId="15" fillId="0" borderId="4" xfId="1" applyNumberFormat="1" applyFont="1" applyBorder="1">
      <alignment vertical="top"/>
    </xf>
    <xf numFmtId="0" fontId="15" fillId="0" borderId="4" xfId="1" applyBorder="1">
      <alignment vertical="top"/>
    </xf>
    <xf numFmtId="0" fontId="16" fillId="0" borderId="4" xfId="1" applyFont="1" applyBorder="1" applyAlignment="1">
      <alignment horizontal="center" vertical="top"/>
    </xf>
    <xf numFmtId="0" fontId="15" fillId="0" borderId="4" xfId="1" applyFont="1" applyFill="1" applyBorder="1">
      <alignment vertical="top"/>
    </xf>
    <xf numFmtId="0" fontId="15" fillId="0" borderId="4" xfId="1" applyBorder="1" applyAlignment="1">
      <alignment horizontal="left" vertical="top"/>
    </xf>
    <xf numFmtId="165" fontId="15" fillId="0" borderId="0" xfId="1" applyNumberFormat="1">
      <alignment vertical="top"/>
    </xf>
    <xf numFmtId="0" fontId="15" fillId="0" borderId="0" xfId="1" applyFont="1" applyBorder="1">
      <alignment vertical="top"/>
    </xf>
    <xf numFmtId="166" fontId="15" fillId="0" borderId="0" xfId="1" applyNumberFormat="1">
      <alignment vertical="top"/>
    </xf>
    <xf numFmtId="165" fontId="15" fillId="0" borderId="0" xfId="1" applyNumberFormat="1" applyAlignment="1">
      <alignment horizontal="right" vertical="top"/>
    </xf>
    <xf numFmtId="0" fontId="15" fillId="11" borderId="0" xfId="1" quotePrefix="1" applyFill="1" applyAlignment="1">
      <alignment horizontal="center" vertical="top"/>
    </xf>
    <xf numFmtId="0" fontId="15" fillId="14" borderId="0" xfId="1" quotePrefix="1" applyFill="1" applyAlignment="1">
      <alignment horizontal="center" vertical="top"/>
    </xf>
    <xf numFmtId="0" fontId="15" fillId="11" borderId="0" xfId="1" applyFill="1" applyAlignment="1">
      <alignment horizontal="center" vertical="top"/>
    </xf>
    <xf numFmtId="14" fontId="15" fillId="0" borderId="0" xfId="1" applyNumberFormat="1" applyBorder="1">
      <alignment vertical="top"/>
    </xf>
    <xf numFmtId="0" fontId="15" fillId="0" borderId="0" xfId="1" applyNumberFormat="1" applyBorder="1">
      <alignment vertical="top"/>
    </xf>
    <xf numFmtId="0" fontId="15" fillId="0" borderId="4" xfId="1" applyNumberFormat="1" applyFont="1" applyFill="1" applyBorder="1">
      <alignment vertical="top"/>
    </xf>
    <xf numFmtId="0" fontId="15" fillId="0" borderId="0" xfId="1" applyBorder="1" applyAlignment="1">
      <alignment horizontal="left" vertical="top"/>
    </xf>
    <xf numFmtId="0" fontId="15" fillId="0" borderId="0" xfId="1" quotePrefix="1" applyNumberFormat="1">
      <alignment vertical="top"/>
    </xf>
    <xf numFmtId="0" fontId="15" fillId="0" borderId="0" xfId="1" quotePrefix="1" applyAlignment="1">
      <alignment horizontal="center" vertical="top"/>
    </xf>
    <xf numFmtId="0" fontId="15" fillId="0" borderId="0" xfId="1" quotePrefix="1" applyFill="1" applyAlignment="1">
      <alignment horizontal="center" vertical="top"/>
    </xf>
    <xf numFmtId="0" fontId="15" fillId="0" borderId="0" xfId="1" applyAlignment="1">
      <alignment horizontal="center" vertical="top"/>
    </xf>
    <xf numFmtId="14" fontId="15" fillId="0" borderId="0" xfId="1" applyNumberFormat="1">
      <alignment vertical="top"/>
    </xf>
    <xf numFmtId="165" fontId="15" fillId="7" borderId="0" xfId="1" applyNumberFormat="1" applyFill="1">
      <alignment vertical="top"/>
    </xf>
    <xf numFmtId="0" fontId="15" fillId="7" borderId="0" xfId="1" quotePrefix="1" applyNumberFormat="1" applyFill="1">
      <alignment vertical="top"/>
    </xf>
    <xf numFmtId="0" fontId="15" fillId="7" borderId="0" xfId="1" applyFill="1">
      <alignment vertical="top"/>
    </xf>
    <xf numFmtId="0" fontId="15" fillId="7" borderId="0" xfId="1" applyFont="1" applyFill="1" applyBorder="1">
      <alignment vertical="top"/>
    </xf>
    <xf numFmtId="166" fontId="15" fillId="7" borderId="0" xfId="1" applyNumberFormat="1" applyFill="1">
      <alignment vertical="top"/>
    </xf>
    <xf numFmtId="165" fontId="15" fillId="7" borderId="0" xfId="1" applyNumberFormat="1" applyFill="1" applyAlignment="1">
      <alignment horizontal="right" vertical="top"/>
    </xf>
    <xf numFmtId="0" fontId="15" fillId="7" borderId="0" xfId="1" quotePrefix="1" applyFill="1" applyAlignment="1">
      <alignment horizontal="center" vertical="top"/>
    </xf>
    <xf numFmtId="0" fontId="15" fillId="5" borderId="0" xfId="1" quotePrefix="1" applyFill="1" applyAlignment="1">
      <alignment horizontal="center" vertical="top"/>
    </xf>
    <xf numFmtId="0" fontId="15" fillId="7" borderId="0" xfId="1" applyFill="1" applyAlignment="1">
      <alignment horizontal="center" vertical="top"/>
    </xf>
    <xf numFmtId="14" fontId="15" fillId="7" borderId="0" xfId="1" applyNumberFormat="1" applyFill="1">
      <alignment vertical="top"/>
    </xf>
    <xf numFmtId="0" fontId="15" fillId="7" borderId="0" xfId="1" applyNumberFormat="1" applyFill="1">
      <alignment vertical="top"/>
    </xf>
    <xf numFmtId="0" fontId="15" fillId="7" borderId="0" xfId="1" applyFill="1" applyAlignment="1">
      <alignment horizontal="left" vertical="top"/>
    </xf>
    <xf numFmtId="0" fontId="15" fillId="0" borderId="0" xfId="1" applyFill="1">
      <alignment vertical="top"/>
    </xf>
    <xf numFmtId="14" fontId="15" fillId="7" borderId="0" xfId="1" quotePrefix="1" applyNumberFormat="1" applyFill="1">
      <alignment vertical="top"/>
    </xf>
    <xf numFmtId="14" fontId="15" fillId="7" borderId="0" xfId="1" applyNumberFormat="1" applyFill="1" applyBorder="1">
      <alignment vertical="top"/>
    </xf>
    <xf numFmtId="0" fontId="15" fillId="7" borderId="0" xfId="1" applyNumberFormat="1" applyFill="1" applyBorder="1">
      <alignment vertical="top"/>
    </xf>
    <xf numFmtId="0" fontId="15" fillId="7" borderId="0" xfId="1" applyFill="1" applyBorder="1" applyAlignment="1">
      <alignment horizontal="left" vertical="top"/>
    </xf>
    <xf numFmtId="49" fontId="15" fillId="0" borderId="0" xfId="1" quotePrefix="1" applyNumberFormat="1">
      <alignment vertical="top"/>
    </xf>
    <xf numFmtId="165" fontId="15" fillId="0" borderId="0" xfId="1" applyNumberFormat="1" applyFont="1">
      <alignment vertical="top"/>
    </xf>
    <xf numFmtId="49" fontId="15" fillId="0" borderId="0" xfId="1" quotePrefix="1" applyNumberFormat="1" applyFont="1">
      <alignment vertical="top"/>
    </xf>
    <xf numFmtId="0" fontId="15" fillId="0" borderId="0" xfId="1" applyFont="1">
      <alignment vertical="top"/>
    </xf>
    <xf numFmtId="166" fontId="15" fillId="0" borderId="0" xfId="1" applyNumberFormat="1" applyFont="1">
      <alignment vertical="top"/>
    </xf>
    <xf numFmtId="165" fontId="15" fillId="0" borderId="0" xfId="1" applyNumberFormat="1" applyFont="1" applyAlignment="1">
      <alignment horizontal="right" vertical="top"/>
    </xf>
    <xf numFmtId="0" fontId="15" fillId="0" borderId="0" xfId="1" quotePrefix="1" applyFont="1" applyAlignment="1">
      <alignment horizontal="center" vertical="top"/>
    </xf>
    <xf numFmtId="0" fontId="15" fillId="0" borderId="0" xfId="1" quotePrefix="1" applyFont="1" applyFill="1" applyAlignment="1">
      <alignment horizontal="center" vertical="top"/>
    </xf>
    <xf numFmtId="0" fontId="15" fillId="0" borderId="0" xfId="1" applyFont="1" applyAlignment="1">
      <alignment horizontal="center" vertical="top"/>
    </xf>
    <xf numFmtId="14" fontId="15" fillId="0" borderId="0" xfId="1" applyNumberFormat="1" applyFont="1" applyBorder="1">
      <alignment vertical="top"/>
    </xf>
    <xf numFmtId="0" fontId="15" fillId="0" borderId="0" xfId="1" applyNumberFormat="1" applyFont="1" applyBorder="1">
      <alignment vertical="top"/>
    </xf>
    <xf numFmtId="0" fontId="15" fillId="0" borderId="0" xfId="1" applyFont="1" applyBorder="1" applyAlignment="1">
      <alignment horizontal="left" vertical="top"/>
    </xf>
    <xf numFmtId="165" fontId="15" fillId="7" borderId="0" xfId="1" applyNumberFormat="1" applyFont="1" applyFill="1">
      <alignment vertical="top"/>
    </xf>
    <xf numFmtId="49" fontId="15" fillId="7" borderId="0" xfId="1" applyNumberFormat="1" applyFont="1" applyFill="1">
      <alignment vertical="top"/>
    </xf>
    <xf numFmtId="0" fontId="15" fillId="7" borderId="0" xfId="1" applyFont="1" applyFill="1">
      <alignment vertical="top"/>
    </xf>
    <xf numFmtId="166" fontId="15" fillId="7" borderId="0" xfId="1" applyNumberFormat="1" applyFont="1" applyFill="1">
      <alignment vertical="top"/>
    </xf>
    <xf numFmtId="165" fontId="15" fillId="7" borderId="0" xfId="1" applyNumberFormat="1" applyFont="1" applyFill="1" applyAlignment="1">
      <alignment horizontal="right" vertical="top"/>
    </xf>
    <xf numFmtId="0" fontId="15" fillId="7" borderId="0" xfId="1" quotePrefix="1" applyFont="1" applyFill="1" applyAlignment="1">
      <alignment horizontal="center" vertical="top"/>
    </xf>
    <xf numFmtId="0" fontId="15" fillId="5" borderId="0" xfId="1" quotePrefix="1" applyFont="1" applyFill="1" applyAlignment="1">
      <alignment horizontal="center" vertical="top"/>
    </xf>
    <xf numFmtId="0" fontId="15" fillId="7" borderId="0" xfId="1" applyFont="1" applyFill="1" applyAlignment="1">
      <alignment horizontal="center" vertical="top"/>
    </xf>
    <xf numFmtId="14" fontId="15" fillId="7" borderId="0" xfId="1" applyNumberFormat="1" applyFont="1" applyFill="1">
      <alignment vertical="top"/>
    </xf>
    <xf numFmtId="0" fontId="15" fillId="7" borderId="0" xfId="1" applyNumberFormat="1" applyFont="1" applyFill="1">
      <alignment vertical="top"/>
    </xf>
    <xf numFmtId="0" fontId="15" fillId="7" borderId="0" xfId="1" applyFont="1" applyFill="1" applyAlignment="1">
      <alignment horizontal="left" vertical="top"/>
    </xf>
    <xf numFmtId="165" fontId="43" fillId="0" borderId="0" xfId="1" applyNumberFormat="1" applyFont="1" applyFill="1">
      <alignment vertical="top"/>
    </xf>
    <xf numFmtId="14" fontId="15" fillId="0" borderId="0" xfId="1" applyNumberFormat="1" applyFont="1">
      <alignment vertical="top"/>
    </xf>
    <xf numFmtId="0" fontId="15" fillId="0" borderId="0" xfId="1" applyNumberFormat="1" applyFont="1">
      <alignment vertical="top"/>
    </xf>
    <xf numFmtId="0" fontId="15" fillId="0" borderId="0" xfId="1" applyFont="1" applyAlignment="1">
      <alignment horizontal="left" vertical="top"/>
    </xf>
    <xf numFmtId="0" fontId="15" fillId="11" borderId="0" xfId="1" quotePrefix="1" applyFont="1" applyFill="1" applyAlignment="1">
      <alignment horizontal="center" vertical="top"/>
    </xf>
    <xf numFmtId="0" fontId="15" fillId="14" borderId="0" xfId="1" quotePrefix="1" applyFont="1" applyFill="1" applyAlignment="1">
      <alignment horizontal="center" vertical="top"/>
    </xf>
    <xf numFmtId="0" fontId="15" fillId="11" borderId="0" xfId="1" applyFont="1" applyFill="1" applyAlignment="1">
      <alignment horizontal="center" vertical="top"/>
    </xf>
    <xf numFmtId="165" fontId="43" fillId="0" borderId="0" xfId="1" applyNumberFormat="1" applyFont="1">
      <alignment vertical="top"/>
    </xf>
    <xf numFmtId="0" fontId="15" fillId="0" borderId="4" xfId="1" applyNumberFormat="1" applyFont="1" applyBorder="1">
      <alignment vertical="top"/>
    </xf>
    <xf numFmtId="0" fontId="15" fillId="0" borderId="12" xfId="1" applyFont="1" applyBorder="1">
      <alignment vertical="top"/>
    </xf>
    <xf numFmtId="0" fontId="15" fillId="0" borderId="4" xfId="1" applyFont="1" applyBorder="1">
      <alignment vertical="top"/>
    </xf>
    <xf numFmtId="0" fontId="15" fillId="0" borderId="4" xfId="1" applyFont="1" applyBorder="1" applyAlignment="1">
      <alignment horizontal="left" vertical="top"/>
    </xf>
    <xf numFmtId="0" fontId="15" fillId="5" borderId="0" xfId="1" applyFont="1" applyFill="1">
      <alignment vertical="top"/>
    </xf>
    <xf numFmtId="14" fontId="15" fillId="7" borderId="0" xfId="1" applyNumberFormat="1" applyFont="1" applyFill="1" applyBorder="1">
      <alignment vertical="top"/>
    </xf>
    <xf numFmtId="0" fontId="15" fillId="7" borderId="0" xfId="1" applyNumberFormat="1" applyFont="1" applyFill="1" applyBorder="1">
      <alignment vertical="top"/>
    </xf>
    <xf numFmtId="0" fontId="15" fillId="7" borderId="0" xfId="1" applyFont="1" applyFill="1" applyBorder="1" applyAlignment="1">
      <alignment horizontal="left" vertical="top"/>
    </xf>
    <xf numFmtId="49" fontId="15" fillId="0" borderId="0" xfId="1" applyNumberFormat="1" applyFont="1">
      <alignment vertical="top"/>
    </xf>
    <xf numFmtId="0" fontId="15" fillId="0" borderId="0" xfId="1" applyFont="1" applyFill="1">
      <alignment vertical="top"/>
    </xf>
    <xf numFmtId="0" fontId="15" fillId="0" borderId="8" xfId="1" applyNumberFormat="1" applyFont="1" applyFill="1" applyBorder="1">
      <alignment vertical="top"/>
    </xf>
    <xf numFmtId="0" fontId="15" fillId="0" borderId="0" xfId="1" applyNumberFormat="1" applyFont="1" applyFill="1" applyBorder="1">
      <alignment vertical="top"/>
    </xf>
    <xf numFmtId="0" fontId="43" fillId="0" borderId="0" xfId="1" applyFont="1" applyFill="1" applyBorder="1">
      <alignment vertical="top"/>
    </xf>
    <xf numFmtId="0" fontId="15" fillId="0" borderId="0" xfId="1" applyFont="1" applyFill="1" applyBorder="1">
      <alignment vertical="top"/>
    </xf>
    <xf numFmtId="166" fontId="15" fillId="0" borderId="0" xfId="1" applyNumberFormat="1" applyFont="1" applyFill="1">
      <alignment vertical="top"/>
    </xf>
    <xf numFmtId="165" fontId="15" fillId="0" borderId="0" xfId="1" applyNumberFormat="1" applyFont="1" applyFill="1">
      <alignment vertical="top"/>
    </xf>
    <xf numFmtId="165" fontId="15" fillId="0" borderId="0" xfId="1" applyNumberFormat="1" applyFont="1" applyFill="1" applyAlignment="1">
      <alignment horizontal="right" vertical="top"/>
    </xf>
    <xf numFmtId="0" fontId="15" fillId="0" borderId="0" xfId="1" applyFont="1" applyFill="1" applyBorder="1" applyAlignment="1">
      <alignment horizontal="left" vertical="top"/>
    </xf>
    <xf numFmtId="0" fontId="14" fillId="0" borderId="4" xfId="1" applyFont="1" applyFill="1" applyBorder="1">
      <alignment vertical="top"/>
    </xf>
    <xf numFmtId="3" fontId="15" fillId="0" borderId="4" xfId="1" applyNumberFormat="1" applyFont="1" applyFill="1" applyBorder="1">
      <alignment vertical="top"/>
    </xf>
    <xf numFmtId="0" fontId="15" fillId="0" borderId="12" xfId="1" applyFont="1" applyFill="1" applyBorder="1">
      <alignment vertical="top"/>
    </xf>
    <xf numFmtId="164" fontId="15" fillId="0" borderId="4" xfId="1" applyNumberFormat="1" applyFont="1" applyFill="1" applyBorder="1">
      <alignment vertical="top"/>
    </xf>
    <xf numFmtId="0" fontId="16" fillId="0" borderId="4" xfId="1" applyFont="1" applyFill="1" applyBorder="1" applyAlignment="1">
      <alignment horizontal="center" vertical="top"/>
    </xf>
    <xf numFmtId="49" fontId="15" fillId="0" borderId="0" xfId="1" applyNumberFormat="1" applyFont="1" applyFill="1">
      <alignment vertical="top"/>
    </xf>
    <xf numFmtId="0" fontId="15" fillId="0" borderId="0" xfId="1" applyFont="1" applyFill="1" applyAlignment="1">
      <alignment horizontal="center" vertical="top"/>
    </xf>
    <xf numFmtId="14" fontId="15" fillId="0" borderId="0" xfId="1" applyNumberFormat="1" applyFont="1" applyFill="1" applyBorder="1">
      <alignment vertical="top"/>
    </xf>
    <xf numFmtId="0" fontId="15" fillId="0" borderId="0" xfId="1" applyFont="1" applyFill="1" applyAlignment="1">
      <alignment horizontal="left" vertical="top"/>
    </xf>
    <xf numFmtId="165" fontId="43" fillId="7" borderId="0" xfId="1" applyNumberFormat="1" applyFont="1" applyFill="1">
      <alignment vertical="top"/>
    </xf>
    <xf numFmtId="0" fontId="15" fillId="5" borderId="0" xfId="1" applyFont="1" applyFill="1" applyBorder="1" applyAlignment="1">
      <alignment horizontal="left" vertical="top"/>
    </xf>
    <xf numFmtId="0" fontId="43" fillId="0" borderId="0" xfId="1" applyFont="1">
      <alignment vertical="top"/>
    </xf>
    <xf numFmtId="0" fontId="15" fillId="0" borderId="4" xfId="1" applyFont="1" applyFill="1" applyBorder="1" applyAlignment="1">
      <alignment horizontal="left" vertical="top"/>
    </xf>
    <xf numFmtId="0" fontId="15" fillId="0" borderId="0" xfId="1" applyNumberFormat="1" applyFont="1" applyFill="1">
      <alignment vertical="top"/>
    </xf>
    <xf numFmtId="3" fontId="15" fillId="0" borderId="0" xfId="1" applyNumberFormat="1" applyFont="1" applyFill="1" applyBorder="1">
      <alignment vertical="top"/>
    </xf>
    <xf numFmtId="166" fontId="15" fillId="0" borderId="0" xfId="1" applyNumberFormat="1" applyFont="1" applyFill="1" applyBorder="1">
      <alignment vertical="top"/>
    </xf>
    <xf numFmtId="3" fontId="15" fillId="5" borderId="0" xfId="1" applyNumberFormat="1" applyFont="1" applyFill="1" applyBorder="1">
      <alignment vertical="top"/>
    </xf>
    <xf numFmtId="3" fontId="15" fillId="0" borderId="0" xfId="1" applyNumberFormat="1" applyFont="1" applyBorder="1">
      <alignment vertical="top"/>
    </xf>
    <xf numFmtId="165" fontId="15" fillId="20" borderId="0" xfId="1" applyNumberFormat="1" applyFont="1" applyFill="1">
      <alignment vertical="top"/>
    </xf>
    <xf numFmtId="49" fontId="15" fillId="20" borderId="0" xfId="1" applyNumberFormat="1" applyFont="1" applyFill="1">
      <alignment vertical="top"/>
    </xf>
    <xf numFmtId="0" fontId="15" fillId="19" borderId="0" xfId="1" applyFont="1" applyFill="1">
      <alignment vertical="top"/>
    </xf>
    <xf numFmtId="0" fontId="15" fillId="20" borderId="0" xfId="1" applyFont="1" applyFill="1" applyBorder="1">
      <alignment vertical="top"/>
    </xf>
    <xf numFmtId="166" fontId="15" fillId="20" borderId="0" xfId="1" applyNumberFormat="1" applyFont="1" applyFill="1">
      <alignment vertical="top"/>
    </xf>
    <xf numFmtId="165" fontId="15" fillId="20" borderId="0" xfId="1" applyNumberFormat="1" applyFont="1" applyFill="1" applyAlignment="1">
      <alignment horizontal="right" vertical="top"/>
    </xf>
    <xf numFmtId="0" fontId="15" fillId="19" borderId="0" xfId="1" applyFont="1" applyFill="1" applyBorder="1" applyAlignment="1">
      <alignment horizontal="center" vertical="top"/>
    </xf>
    <xf numFmtId="0" fontId="15" fillId="20" borderId="0" xfId="1" applyFont="1" applyFill="1" applyAlignment="1">
      <alignment horizontal="center" vertical="top"/>
    </xf>
    <xf numFmtId="14" fontId="15" fillId="20" borderId="0" xfId="1" applyNumberFormat="1" applyFont="1" applyFill="1">
      <alignment vertical="top"/>
    </xf>
    <xf numFmtId="0" fontId="15" fillId="20" borderId="0" xfId="1" applyFont="1" applyFill="1" applyAlignment="1">
      <alignment horizontal="left" vertical="top"/>
    </xf>
    <xf numFmtId="0" fontId="15" fillId="20" borderId="0" xfId="1" applyFont="1" applyFill="1">
      <alignment vertical="top"/>
    </xf>
    <xf numFmtId="0" fontId="15" fillId="5" borderId="0" xfId="1" applyFont="1" applyFill="1" applyBorder="1" applyAlignment="1">
      <alignment horizontal="center" vertical="top"/>
    </xf>
    <xf numFmtId="0" fontId="15" fillId="20" borderId="0" xfId="1" applyNumberFormat="1" applyFont="1" applyFill="1">
      <alignment vertical="top"/>
    </xf>
    <xf numFmtId="0" fontId="14" fillId="0" borderId="0" xfId="1" applyFont="1">
      <alignment vertical="top"/>
    </xf>
    <xf numFmtId="0" fontId="15" fillId="5" borderId="0" xfId="1" applyNumberFormat="1" applyFont="1" applyFill="1">
      <alignment vertical="top"/>
    </xf>
    <xf numFmtId="0" fontId="15" fillId="5" borderId="0" xfId="1" applyFont="1" applyFill="1" applyBorder="1">
      <alignment vertical="top"/>
    </xf>
    <xf numFmtId="166" fontId="15" fillId="5" borderId="0" xfId="1" applyNumberFormat="1" applyFont="1" applyFill="1">
      <alignment vertical="top"/>
    </xf>
    <xf numFmtId="165" fontId="15" fillId="5" borderId="0" xfId="1" applyNumberFormat="1" applyFont="1" applyFill="1">
      <alignment vertical="top"/>
    </xf>
    <xf numFmtId="165" fontId="15" fillId="5" borderId="0" xfId="1" applyNumberFormat="1" applyFont="1" applyFill="1" applyAlignment="1">
      <alignment horizontal="right" vertical="top"/>
    </xf>
    <xf numFmtId="0" fontId="15" fillId="0" borderId="0" xfId="1" applyFont="1" applyFill="1" applyBorder="1" applyAlignment="1">
      <alignment horizontal="center" vertical="top"/>
    </xf>
    <xf numFmtId="3" fontId="15" fillId="7" borderId="0" xfId="1" applyNumberFormat="1" applyFont="1" applyFill="1" applyBorder="1">
      <alignment vertical="top"/>
    </xf>
    <xf numFmtId="0" fontId="15" fillId="5" borderId="0" xfId="1" applyNumberFormat="1" applyFont="1" applyFill="1" applyBorder="1">
      <alignment vertical="top"/>
    </xf>
    <xf numFmtId="0" fontId="15" fillId="5" borderId="0" xfId="1" applyFill="1" applyAlignment="1">
      <alignment horizontal="center" vertical="top"/>
    </xf>
    <xf numFmtId="0" fontId="15" fillId="0" borderId="0" xfId="1" applyFill="1" applyAlignment="1">
      <alignment horizontal="center" vertical="top"/>
    </xf>
    <xf numFmtId="9" fontId="15" fillId="0" borderId="0" xfId="1" applyNumberFormat="1">
      <alignment vertical="top"/>
    </xf>
    <xf numFmtId="1" fontId="14" fillId="0" borderId="5" xfId="1" applyNumberFormat="1" applyFont="1" applyBorder="1">
      <alignment vertical="top"/>
    </xf>
    <xf numFmtId="1" fontId="15" fillId="0" borderId="0" xfId="1" applyNumberFormat="1" applyFont="1">
      <alignment vertical="top"/>
    </xf>
    <xf numFmtId="0" fontId="14" fillId="7" borderId="0" xfId="1" applyFont="1" applyFill="1" applyBorder="1">
      <alignment vertical="top"/>
    </xf>
    <xf numFmtId="1" fontId="15" fillId="7" borderId="0" xfId="1" applyNumberFormat="1" applyFont="1" applyFill="1">
      <alignment vertical="top"/>
    </xf>
    <xf numFmtId="0" fontId="14" fillId="7" borderId="0" xfId="1" applyFont="1" applyFill="1">
      <alignment vertical="top"/>
    </xf>
    <xf numFmtId="14" fontId="15" fillId="0" borderId="0" xfId="1" applyNumberFormat="1" applyFont="1" applyFill="1">
      <alignment vertical="top"/>
    </xf>
    <xf numFmtId="1" fontId="15" fillId="0" borderId="0" xfId="1" applyNumberFormat="1" applyFont="1" applyFill="1">
      <alignment vertical="top"/>
    </xf>
    <xf numFmtId="0" fontId="14" fillId="5" borderId="0" xfId="1" applyFont="1" applyFill="1" applyBorder="1">
      <alignment vertical="top"/>
    </xf>
    <xf numFmtId="14" fontId="15" fillId="5" borderId="0" xfId="1" applyNumberFormat="1" applyFont="1" applyFill="1">
      <alignment vertical="top"/>
    </xf>
    <xf numFmtId="1" fontId="15" fillId="5" borderId="0" xfId="1" applyNumberFormat="1" applyFont="1" applyFill="1">
      <alignment vertical="top"/>
    </xf>
    <xf numFmtId="1" fontId="15" fillId="0" borderId="0" xfId="1" applyNumberFormat="1" applyFont="1" applyBorder="1">
      <alignment vertical="top"/>
    </xf>
    <xf numFmtId="165" fontId="15" fillId="7" borderId="0" xfId="1" quotePrefix="1" applyNumberFormat="1" applyFont="1" applyFill="1" applyAlignment="1">
      <alignment horizontal="right" vertical="top"/>
    </xf>
    <xf numFmtId="1" fontId="15" fillId="7" borderId="0" xfId="1" applyNumberFormat="1" applyFont="1" applyFill="1" applyBorder="1">
      <alignment vertical="top"/>
    </xf>
    <xf numFmtId="165" fontId="15" fillId="0" borderId="0" xfId="1" quotePrefix="1" applyNumberFormat="1" applyFont="1" applyAlignment="1">
      <alignment horizontal="right" vertical="top"/>
    </xf>
    <xf numFmtId="1" fontId="15" fillId="0" borderId="0" xfId="1" applyNumberFormat="1">
      <alignment vertical="top"/>
    </xf>
    <xf numFmtId="0" fontId="15" fillId="21" borderId="0" xfId="0" applyFont="1" applyFill="1" applyAlignment="1">
      <alignment horizontal="right" vertical="top"/>
    </xf>
    <xf numFmtId="14" fontId="0" fillId="21" borderId="0" xfId="0" applyNumberFormat="1" applyFill="1">
      <alignment vertical="top"/>
    </xf>
    <xf numFmtId="0" fontId="15" fillId="32" borderId="0" xfId="0" applyFont="1" applyFill="1">
      <alignment vertical="top"/>
    </xf>
    <xf numFmtId="0" fontId="15" fillId="32" borderId="0" xfId="0" applyFont="1" applyFill="1" applyBorder="1">
      <alignment vertical="top"/>
    </xf>
    <xf numFmtId="0" fontId="21" fillId="0" borderId="0" xfId="0" applyFont="1" applyFill="1" applyBorder="1" applyAlignment="1">
      <alignment horizontal="right" vertical="top"/>
    </xf>
    <xf numFmtId="0" fontId="65" fillId="0" borderId="0" xfId="0" applyFont="1" applyFill="1" applyBorder="1" applyAlignment="1">
      <alignment horizontal="center" vertical="top"/>
    </xf>
    <xf numFmtId="0" fontId="65" fillId="0" borderId="0" xfId="0" quotePrefix="1" applyFont="1" applyAlignment="1">
      <alignment horizontal="center" vertical="top"/>
    </xf>
    <xf numFmtId="0" fontId="65" fillId="0" borderId="0" xfId="0" applyFont="1" applyAlignment="1">
      <alignment horizontal="center" vertical="top"/>
    </xf>
    <xf numFmtId="49" fontId="67" fillId="0" borderId="0" xfId="0" applyNumberFormat="1" applyFont="1" applyFill="1" applyBorder="1" applyAlignment="1">
      <alignment horizontal="center" vertical="top"/>
    </xf>
    <xf numFmtId="0" fontId="15" fillId="26" borderId="0" xfId="0" applyFont="1" applyFill="1" applyBorder="1" applyAlignment="1">
      <alignment horizontal="left" vertical="top"/>
    </xf>
    <xf numFmtId="0" fontId="15" fillId="26" borderId="0" xfId="1" applyFill="1" applyBorder="1">
      <alignment vertical="top"/>
    </xf>
    <xf numFmtId="0" fontId="61" fillId="0" borderId="6" xfId="0" applyFont="1" applyFill="1" applyBorder="1">
      <alignment vertical="top"/>
    </xf>
    <xf numFmtId="14" fontId="17" fillId="0" borderId="0" xfId="0" applyNumberFormat="1" applyFont="1" applyFill="1" applyBorder="1" applyAlignment="1">
      <alignment horizontal="center" vertical="top"/>
    </xf>
    <xf numFmtId="0" fontId="17" fillId="0" borderId="0" xfId="0" applyFont="1" applyFill="1" applyBorder="1" applyAlignment="1">
      <alignment vertical="top"/>
    </xf>
    <xf numFmtId="0" fontId="0" fillId="0" borderId="0" xfId="0" applyBorder="1" applyAlignment="1">
      <alignment horizontal="right" vertical="center"/>
    </xf>
    <xf numFmtId="14" fontId="15" fillId="0" borderId="0" xfId="0" applyNumberFormat="1" applyFont="1" applyBorder="1" applyAlignment="1">
      <alignment horizontal="center" vertical="top"/>
    </xf>
    <xf numFmtId="0" fontId="18" fillId="0" borderId="0" xfId="0" applyFont="1" applyFill="1" applyBorder="1" applyAlignment="1">
      <alignment horizontal="right" vertical="center"/>
    </xf>
    <xf numFmtId="0" fontId="15" fillId="0" borderId="0" xfId="0" applyFont="1" applyBorder="1" applyAlignment="1">
      <alignment vertical="top"/>
    </xf>
    <xf numFmtId="0" fontId="0" fillId="0" borderId="0" xfId="0" applyBorder="1" applyAlignment="1">
      <alignment vertical="top"/>
    </xf>
    <xf numFmtId="3" fontId="15" fillId="0" borderId="0" xfId="0" applyNumberFormat="1" applyFont="1" applyBorder="1" applyAlignment="1">
      <alignment vertical="top"/>
    </xf>
    <xf numFmtId="0" fontId="18" fillId="0" borderId="0" xfId="0" applyFont="1" applyFill="1" applyBorder="1" applyAlignment="1">
      <alignment vertical="top"/>
    </xf>
    <xf numFmtId="0" fontId="71" fillId="0" borderId="0" xfId="0" applyFont="1" applyBorder="1">
      <alignment vertical="top"/>
    </xf>
    <xf numFmtId="0" fontId="71" fillId="0" borderId="0" xfId="0" applyFont="1" applyFill="1" applyBorder="1" applyAlignment="1">
      <alignment horizontal="right" vertical="center"/>
    </xf>
    <xf numFmtId="0" fontId="72" fillId="0" borderId="0" xfId="0" applyFont="1" applyFill="1" applyBorder="1" applyAlignment="1">
      <alignment horizontal="center" vertical="top"/>
    </xf>
    <xf numFmtId="0" fontId="71" fillId="0" borderId="0" xfId="0" applyFont="1" applyBorder="1" applyAlignment="1">
      <alignment horizontal="right" vertical="center"/>
    </xf>
    <xf numFmtId="0" fontId="73" fillId="0" borderId="0" xfId="0" applyFont="1" applyBorder="1">
      <alignment vertical="top"/>
    </xf>
    <xf numFmtId="0" fontId="72" fillId="0" borderId="0" xfId="0" applyFont="1" applyBorder="1" applyAlignment="1">
      <alignment horizontal="center" vertical="top"/>
    </xf>
    <xf numFmtId="0" fontId="71" fillId="0" borderId="0" xfId="0" applyFont="1" applyFill="1" applyBorder="1">
      <alignment vertical="top"/>
    </xf>
    <xf numFmtId="166" fontId="17" fillId="27" borderId="0" xfId="0" applyNumberFormat="1" applyFont="1" applyFill="1" applyBorder="1" applyAlignment="1">
      <alignment horizontal="right" vertical="top"/>
    </xf>
    <xf numFmtId="166" fontId="15" fillId="27" borderId="0" xfId="0" applyNumberFormat="1" applyFont="1" applyFill="1" applyBorder="1" applyAlignment="1">
      <alignment horizontal="right" vertical="top"/>
    </xf>
    <xf numFmtId="0" fontId="15" fillId="27" borderId="0" xfId="0" applyFont="1" applyFill="1" applyBorder="1" applyAlignment="1">
      <alignment horizontal="right" vertical="top"/>
    </xf>
    <xf numFmtId="0" fontId="15" fillId="27" borderId="0" xfId="1" applyFont="1" applyFill="1" applyBorder="1" applyAlignment="1">
      <alignment horizontal="right" vertical="top"/>
    </xf>
    <xf numFmtId="0" fontId="17" fillId="27" borderId="0" xfId="0" applyFont="1" applyFill="1" applyBorder="1" applyAlignment="1">
      <alignment horizontal="right" vertical="top"/>
    </xf>
    <xf numFmtId="0" fontId="15" fillId="33" borderId="0" xfId="0" applyFont="1" applyFill="1" applyBorder="1" applyAlignment="1">
      <alignment horizontal="center" vertical="top"/>
    </xf>
    <xf numFmtId="0" fontId="17" fillId="0" borderId="0" xfId="0" applyNumberFormat="1" applyFont="1" applyFill="1" applyBorder="1" applyAlignment="1">
      <alignment vertical="top"/>
    </xf>
    <xf numFmtId="0" fontId="15" fillId="34" borderId="0" xfId="0" applyFont="1" applyFill="1" applyBorder="1" applyAlignment="1">
      <alignment horizontal="center" vertical="top"/>
    </xf>
    <xf numFmtId="0" fontId="15" fillId="35" borderId="0" xfId="0" applyFont="1" applyFill="1" applyBorder="1" applyAlignment="1">
      <alignment vertical="top"/>
    </xf>
    <xf numFmtId="0" fontId="15" fillId="31" borderId="0" xfId="0" applyFont="1" applyFill="1" applyBorder="1" applyAlignment="1">
      <alignment vertical="top"/>
    </xf>
    <xf numFmtId="0" fontId="15" fillId="0" borderId="0" xfId="0" applyNumberFormat="1" applyFont="1" applyBorder="1" applyAlignment="1">
      <alignment vertical="top"/>
    </xf>
    <xf numFmtId="0" fontId="15" fillId="36" borderId="0" xfId="0" applyFont="1" applyFill="1" applyBorder="1" applyAlignment="1">
      <alignment vertical="top"/>
    </xf>
    <xf numFmtId="166" fontId="18" fillId="0" borderId="0" xfId="0" applyNumberFormat="1" applyFont="1" applyFill="1" applyBorder="1" applyAlignment="1">
      <alignment vertical="top"/>
    </xf>
    <xf numFmtId="164" fontId="15" fillId="0" borderId="0" xfId="0" applyNumberFormat="1" applyFont="1" applyBorder="1" applyAlignment="1">
      <alignment vertical="top"/>
    </xf>
    <xf numFmtId="0" fontId="0" fillId="0" borderId="0" xfId="0" applyFill="1" applyBorder="1" applyAlignment="1">
      <alignment vertical="top"/>
    </xf>
    <xf numFmtId="0" fontId="64" fillId="0" borderId="0" xfId="0" applyFont="1" applyBorder="1">
      <alignment vertical="top"/>
    </xf>
    <xf numFmtId="0" fontId="68" fillId="0" borderId="0" xfId="0" applyFont="1" applyFill="1" applyBorder="1" applyAlignment="1">
      <alignment horizontal="right" vertical="top"/>
    </xf>
    <xf numFmtId="0" fontId="17" fillId="0" borderId="4" xfId="0" applyFont="1" applyFill="1" applyBorder="1" applyAlignment="1">
      <alignment horizontal="left" vertical="top"/>
    </xf>
    <xf numFmtId="0" fontId="15" fillId="37" borderId="0" xfId="0" applyFont="1" applyFill="1">
      <alignment vertical="top"/>
    </xf>
    <xf numFmtId="0" fontId="67" fillId="0" borderId="0" xfId="0" quotePrefix="1" applyFont="1" applyAlignment="1">
      <alignment horizontal="center" vertical="top"/>
    </xf>
    <xf numFmtId="0" fontId="67" fillId="0" borderId="0" xfId="0" applyFont="1" applyFill="1" applyAlignment="1">
      <alignment horizontal="center" vertical="top"/>
    </xf>
    <xf numFmtId="0" fontId="67" fillId="0" borderId="0" xfId="0" applyFont="1" applyAlignment="1">
      <alignment horizontal="center" vertical="top"/>
    </xf>
    <xf numFmtId="0" fontId="67" fillId="0" borderId="0" xfId="0" applyFont="1" applyFill="1" applyBorder="1" applyAlignment="1">
      <alignment horizontal="center" vertical="top"/>
    </xf>
    <xf numFmtId="0" fontId="15" fillId="0" borderId="0" xfId="1" applyFill="1" applyBorder="1" applyAlignment="1">
      <alignment horizontal="left" vertical="top"/>
    </xf>
    <xf numFmtId="0" fontId="63" fillId="0" borderId="0" xfId="0" applyFont="1" applyFill="1" applyBorder="1" applyAlignment="1">
      <alignment horizontal="center" vertical="top"/>
    </xf>
    <xf numFmtId="0" fontId="63" fillId="0" borderId="0" xfId="0" applyFont="1" applyFill="1" applyAlignment="1">
      <alignment horizontal="center" vertical="top"/>
    </xf>
    <xf numFmtId="0" fontId="63" fillId="0" borderId="0" xfId="0" quotePrefix="1" applyFont="1" applyAlignment="1">
      <alignment horizontal="center" vertical="top"/>
    </xf>
    <xf numFmtId="164" fontId="26" fillId="0" borderId="0" xfId="0" applyNumberFormat="1" applyFont="1" applyFill="1" applyBorder="1" applyAlignment="1">
      <alignment horizontal="left" vertical="top"/>
    </xf>
    <xf numFmtId="0" fontId="44" fillId="0" borderId="0" xfId="0" applyFont="1" applyFill="1" applyBorder="1" applyAlignment="1">
      <alignment horizontal="center" vertical="top"/>
    </xf>
    <xf numFmtId="166" fontId="15" fillId="26" borderId="0" xfId="0" applyNumberFormat="1" applyFont="1" applyFill="1" applyBorder="1">
      <alignment vertical="top"/>
    </xf>
    <xf numFmtId="0" fontId="17" fillId="26" borderId="0" xfId="0" applyFont="1" applyFill="1" applyBorder="1" applyAlignment="1">
      <alignment horizontal="right" vertical="top"/>
    </xf>
    <xf numFmtId="0" fontId="21" fillId="26" borderId="0" xfId="0" applyFont="1" applyFill="1" applyBorder="1" applyAlignment="1">
      <alignment horizontal="right" vertical="top"/>
    </xf>
    <xf numFmtId="0" fontId="14" fillId="0" borderId="4" xfId="0" applyFont="1" applyBorder="1" applyAlignment="1">
      <alignment horizontal="center" vertical="top"/>
    </xf>
    <xf numFmtId="0" fontId="0" fillId="26" borderId="0" xfId="0" applyFill="1" applyAlignment="1">
      <alignment horizontal="left" vertical="top"/>
    </xf>
    <xf numFmtId="0" fontId="14" fillId="22" borderId="21" xfId="0" applyFont="1" applyFill="1" applyBorder="1">
      <alignment vertical="top"/>
    </xf>
    <xf numFmtId="0" fontId="0" fillId="0" borderId="12" xfId="0" applyBorder="1" applyAlignment="1">
      <alignment horizontal="center" vertical="top"/>
    </xf>
    <xf numFmtId="166" fontId="18" fillId="0" borderId="12" xfId="0" applyNumberFormat="1" applyFont="1" applyFill="1" applyBorder="1">
      <alignment vertical="top"/>
    </xf>
    <xf numFmtId="0" fontId="15" fillId="0" borderId="12" xfId="0" applyFont="1" applyBorder="1" applyAlignment="1">
      <alignment horizontal="right" vertical="center"/>
    </xf>
    <xf numFmtId="0" fontId="15" fillId="0" borderId="12" xfId="1" applyFill="1" applyBorder="1" applyAlignment="1">
      <alignment horizontal="right" vertical="center"/>
    </xf>
    <xf numFmtId="0" fontId="14" fillId="0" borderId="12" xfId="0" applyFont="1" applyBorder="1">
      <alignment vertical="top"/>
    </xf>
    <xf numFmtId="0" fontId="16" fillId="0" borderId="12" xfId="0" applyFont="1" applyBorder="1" applyAlignment="1">
      <alignment horizontal="center" vertical="top"/>
    </xf>
    <xf numFmtId="14" fontId="15" fillId="0" borderId="22" xfId="0" applyNumberFormat="1" applyFont="1" applyBorder="1">
      <alignment vertical="top"/>
    </xf>
    <xf numFmtId="0" fontId="0" fillId="0" borderId="22" xfId="0" applyBorder="1">
      <alignment vertical="top"/>
    </xf>
    <xf numFmtId="0" fontId="14" fillId="22" borderId="23" xfId="0" applyFont="1" applyFill="1" applyBorder="1">
      <alignment vertical="top"/>
    </xf>
    <xf numFmtId="0" fontId="39" fillId="0" borderId="4" xfId="0" applyFont="1" applyBorder="1" applyAlignment="1">
      <alignment horizontal="left" vertical="top"/>
    </xf>
    <xf numFmtId="0" fontId="46" fillId="0" borderId="0" xfId="0" applyFont="1">
      <alignment vertical="top"/>
    </xf>
    <xf numFmtId="0" fontId="15" fillId="0" borderId="0" xfId="0" applyFont="1" applyFill="1" applyBorder="1" applyAlignment="1">
      <alignment vertical="top"/>
    </xf>
    <xf numFmtId="0" fontId="17" fillId="0" borderId="0" xfId="0" applyFont="1" applyAlignment="1">
      <alignment horizontal="left" vertical="top"/>
    </xf>
    <xf numFmtId="0" fontId="74" fillId="0" borderId="0" xfId="0" applyFont="1" applyBorder="1">
      <alignment vertical="top"/>
    </xf>
    <xf numFmtId="0" fontId="21" fillId="23" borderId="0" xfId="0" applyFont="1" applyFill="1" applyBorder="1" applyAlignment="1">
      <alignment vertical="top"/>
    </xf>
    <xf numFmtId="0" fontId="14" fillId="22" borderId="0" xfId="0" applyFont="1" applyFill="1" applyBorder="1" applyAlignment="1">
      <alignment vertical="top"/>
    </xf>
    <xf numFmtId="0" fontId="14" fillId="0" borderId="0" xfId="0" applyFont="1" applyBorder="1" applyAlignment="1">
      <alignment vertical="top"/>
    </xf>
    <xf numFmtId="0" fontId="21" fillId="22" borderId="0" xfId="0" applyFont="1" applyFill="1" applyBorder="1" applyAlignment="1">
      <alignment vertical="top"/>
    </xf>
    <xf numFmtId="0" fontId="21" fillId="38" borderId="0" xfId="0" applyFont="1" applyFill="1" applyBorder="1" applyAlignment="1">
      <alignment vertical="top"/>
    </xf>
    <xf numFmtId="0" fontId="14" fillId="22" borderId="0" xfId="0" applyFont="1" applyFill="1" applyBorder="1">
      <alignment vertical="top"/>
    </xf>
    <xf numFmtId="0" fontId="21" fillId="0" borderId="0" xfId="0" applyFont="1" applyFill="1" applyBorder="1" applyAlignment="1">
      <alignment vertical="top"/>
    </xf>
    <xf numFmtId="0" fontId="61" fillId="0" borderId="0" xfId="0" applyFont="1" applyAlignment="1">
      <alignment horizontal="left" vertical="top"/>
    </xf>
    <xf numFmtId="0" fontId="61" fillId="0" borderId="6" xfId="0" applyFont="1" applyBorder="1">
      <alignment vertical="top"/>
    </xf>
    <xf numFmtId="0" fontId="0" fillId="0" borderId="0" xfId="0" applyFill="1" applyBorder="1" applyAlignment="1">
      <alignment horizontal="right" vertical="center"/>
    </xf>
    <xf numFmtId="166" fontId="15" fillId="21" borderId="0" xfId="0" applyNumberFormat="1" applyFont="1" applyFill="1" applyBorder="1">
      <alignment vertical="top"/>
    </xf>
    <xf numFmtId="0" fontId="17" fillId="21" borderId="0" xfId="0" applyFont="1" applyFill="1" applyBorder="1" applyAlignment="1">
      <alignment horizontal="right" vertical="top"/>
    </xf>
    <xf numFmtId="0" fontId="21" fillId="21" borderId="0" xfId="0" applyFont="1" applyFill="1" applyBorder="1" applyAlignment="1">
      <alignment horizontal="right" vertical="top"/>
    </xf>
    <xf numFmtId="0" fontId="17" fillId="21" borderId="0" xfId="0" quotePrefix="1" applyFont="1" applyFill="1" applyAlignment="1">
      <alignment horizontal="center" vertical="top"/>
    </xf>
    <xf numFmtId="14" fontId="0" fillId="21" borderId="0" xfId="0" applyNumberFormat="1" applyFill="1" applyAlignment="1">
      <alignment horizontal="right" vertical="top"/>
    </xf>
    <xf numFmtId="0" fontId="76" fillId="0" borderId="0" xfId="0" applyFont="1" applyFill="1" applyBorder="1" applyAlignment="1">
      <alignment horizontal="center" vertical="top"/>
    </xf>
    <xf numFmtId="0" fontId="76" fillId="0" borderId="0" xfId="0" applyFont="1" applyFill="1" applyAlignment="1">
      <alignment horizontal="center" vertical="top"/>
    </xf>
    <xf numFmtId="0" fontId="76" fillId="0" borderId="0" xfId="0" quotePrefix="1" applyFont="1" applyAlignment="1">
      <alignment horizontal="center" vertical="top"/>
    </xf>
    <xf numFmtId="0" fontId="77" fillId="0" borderId="0" xfId="0" applyFont="1" applyFill="1" applyBorder="1" applyAlignment="1">
      <alignment horizontal="center" vertical="top"/>
    </xf>
    <xf numFmtId="0" fontId="77" fillId="0" borderId="0" xfId="0" applyFont="1" applyFill="1" applyAlignment="1">
      <alignment horizontal="center" vertical="top"/>
    </xf>
    <xf numFmtId="0" fontId="77" fillId="0" borderId="0" xfId="0" quotePrefix="1" applyFont="1" applyAlignment="1">
      <alignment horizontal="center" vertical="top"/>
    </xf>
    <xf numFmtId="0" fontId="15" fillId="26" borderId="0" xfId="0" applyFont="1" applyFill="1" applyBorder="1" applyAlignment="1">
      <alignment horizontal="center" vertical="top"/>
    </xf>
    <xf numFmtId="0" fontId="68" fillId="26" borderId="0" xfId="0" applyFont="1" applyFill="1" applyBorder="1">
      <alignment vertical="top"/>
    </xf>
    <xf numFmtId="0" fontId="61" fillId="0" borderId="0" xfId="0" applyFont="1" applyAlignment="1">
      <alignment horizontal="right" vertical="top"/>
    </xf>
    <xf numFmtId="0" fontId="15" fillId="0" borderId="18" xfId="0" applyFont="1" applyBorder="1">
      <alignment vertical="top"/>
    </xf>
    <xf numFmtId="0" fontId="15" fillId="39" borderId="0" xfId="0" applyFont="1" applyFill="1">
      <alignment vertical="top"/>
    </xf>
    <xf numFmtId="0" fontId="64" fillId="0" borderId="0" xfId="0" applyFont="1" applyBorder="1" applyAlignment="1">
      <alignment horizontal="right" vertical="top"/>
    </xf>
    <xf numFmtId="0" fontId="15" fillId="31" borderId="0" xfId="0" applyFont="1" applyFill="1" applyBorder="1" applyAlignment="1">
      <alignment horizontal="right" vertical="top"/>
    </xf>
    <xf numFmtId="0" fontId="14" fillId="29" borderId="0" xfId="0" applyFont="1" applyFill="1">
      <alignment vertical="top"/>
    </xf>
    <xf numFmtId="0" fontId="65" fillId="26" borderId="0" xfId="0" applyFont="1" applyFill="1" applyBorder="1" applyAlignment="1">
      <alignment horizontal="right" vertical="top"/>
    </xf>
    <xf numFmtId="0" fontId="64" fillId="26" borderId="0" xfId="0" applyFont="1" applyFill="1" applyBorder="1" applyAlignment="1">
      <alignment horizontal="right" vertical="top"/>
    </xf>
    <xf numFmtId="0" fontId="15" fillId="26" borderId="0" xfId="1" applyFill="1" applyBorder="1" applyAlignment="1">
      <alignment horizontal="right" vertical="top"/>
    </xf>
    <xf numFmtId="0" fontId="14" fillId="24" borderId="4" xfId="0" applyFont="1" applyFill="1" applyBorder="1" applyAlignment="1">
      <alignment horizontal="left" vertical="top"/>
    </xf>
    <xf numFmtId="0" fontId="47" fillId="0" borderId="0" xfId="0" applyFont="1" applyFill="1" applyBorder="1">
      <alignment vertical="top"/>
    </xf>
    <xf numFmtId="164" fontId="14" fillId="22" borderId="4" xfId="0" applyNumberFormat="1" applyFont="1" applyFill="1" applyBorder="1" applyAlignment="1">
      <alignment horizontal="left" vertical="top"/>
    </xf>
    <xf numFmtId="0" fontId="15" fillId="26" borderId="0" xfId="0" applyFont="1" applyFill="1" applyBorder="1" applyAlignment="1">
      <alignment horizontal="right" vertical="top"/>
    </xf>
    <xf numFmtId="0" fontId="64" fillId="0" borderId="0" xfId="0" applyFont="1" applyFill="1" applyBorder="1" applyAlignment="1">
      <alignment horizontal="right" vertical="top"/>
    </xf>
    <xf numFmtId="49" fontId="17" fillId="0" borderId="0" xfId="0" applyNumberFormat="1" applyFont="1" applyFill="1" applyBorder="1" applyAlignment="1">
      <alignment horizontal="left" vertical="top"/>
    </xf>
    <xf numFmtId="16" fontId="0" fillId="0" borderId="0" xfId="0" applyNumberFormat="1" applyAlignment="1">
      <alignment horizontal="right" vertical="top"/>
    </xf>
    <xf numFmtId="0" fontId="15" fillId="40" borderId="0" xfId="0" applyFont="1" applyFill="1">
      <alignment vertical="top"/>
    </xf>
    <xf numFmtId="166" fontId="17" fillId="26" borderId="0" xfId="0" applyNumberFormat="1" applyFont="1" applyFill="1">
      <alignment vertical="top"/>
    </xf>
    <xf numFmtId="0" fontId="80" fillId="0" borderId="0" xfId="0" applyFont="1" applyAlignment="1">
      <alignment horizontal="left"/>
    </xf>
    <xf numFmtId="0" fontId="73" fillId="41" borderId="0" xfId="0" applyFont="1" applyFill="1" applyBorder="1">
      <alignment vertical="top"/>
    </xf>
    <xf numFmtId="0" fontId="64" fillId="0" borderId="0" xfId="0" applyFont="1" applyAlignment="1">
      <alignment horizontal="left"/>
    </xf>
    <xf numFmtId="0" fontId="67" fillId="0" borderId="0" xfId="0" applyFont="1">
      <alignment vertical="top"/>
    </xf>
    <xf numFmtId="0" fontId="65" fillId="29" borderId="0" xfId="0" applyFont="1" applyFill="1">
      <alignment vertical="top"/>
    </xf>
    <xf numFmtId="0" fontId="0" fillId="42" borderId="0" xfId="0" applyFill="1">
      <alignment vertical="top"/>
    </xf>
    <xf numFmtId="0" fontId="0" fillId="40" borderId="0" xfId="0" applyFill="1">
      <alignment vertical="top"/>
    </xf>
    <xf numFmtId="0" fontId="51" fillId="0" borderId="0" xfId="0" applyFont="1" applyFill="1" applyAlignment="1">
      <alignment horizontal="center" vertical="center"/>
    </xf>
    <xf numFmtId="14" fontId="51" fillId="0" borderId="0" xfId="0" applyNumberFormat="1" applyFont="1" applyFill="1" applyAlignment="1">
      <alignment horizontal="center" vertical="center"/>
    </xf>
    <xf numFmtId="0" fontId="15" fillId="0" borderId="0" xfId="0" applyFont="1" applyAlignment="1">
      <alignment vertical="top"/>
    </xf>
    <xf numFmtId="0" fontId="81" fillId="0" borderId="0" xfId="0" applyFont="1" applyFill="1" applyAlignment="1">
      <alignment horizontal="center" vertical="center"/>
    </xf>
    <xf numFmtId="0" fontId="51" fillId="0" borderId="0" xfId="0" applyFont="1" applyFill="1" applyAlignment="1">
      <alignment vertical="center"/>
    </xf>
    <xf numFmtId="14" fontId="51" fillId="0" borderId="0" xfId="0" applyNumberFormat="1" applyFont="1" applyFill="1" applyAlignment="1">
      <alignment vertical="center"/>
    </xf>
    <xf numFmtId="14" fontId="81" fillId="0" borderId="0" xfId="0" applyNumberFormat="1" applyFont="1" applyFill="1" applyAlignment="1"/>
    <xf numFmtId="0" fontId="81" fillId="0" borderId="0" xfId="0" applyFont="1" applyFill="1" applyAlignment="1">
      <alignment vertical="center"/>
    </xf>
    <xf numFmtId="0" fontId="52" fillId="0" borderId="0" xfId="0" applyFont="1" applyFill="1" applyAlignment="1">
      <alignment vertical="center"/>
    </xf>
    <xf numFmtId="0" fontId="52" fillId="0" borderId="0" xfId="0" applyFont="1" applyFill="1" applyAlignment="1">
      <alignment vertical="top"/>
    </xf>
    <xf numFmtId="0" fontId="81" fillId="0" borderId="0" xfId="0" applyFont="1" applyFill="1" applyAlignment="1"/>
    <xf numFmtId="0" fontId="81" fillId="0" borderId="0" xfId="0" applyFont="1" applyFill="1" applyAlignment="1">
      <alignment vertical="top"/>
    </xf>
    <xf numFmtId="14" fontId="81" fillId="0" borderId="0" xfId="0" applyNumberFormat="1" applyFont="1" applyFill="1" applyAlignment="1">
      <alignment vertical="top"/>
    </xf>
    <xf numFmtId="0" fontId="53" fillId="0" borderId="0" xfId="0" applyFont="1" applyFill="1" applyBorder="1" applyAlignment="1">
      <alignment vertical="top"/>
    </xf>
    <xf numFmtId="166" fontId="53" fillId="0" borderId="0" xfId="0" applyNumberFormat="1" applyFont="1" applyFill="1" applyBorder="1" applyAlignment="1">
      <alignment vertical="top"/>
    </xf>
    <xf numFmtId="0" fontId="53" fillId="0" borderId="0" xfId="0" applyFont="1" applyFill="1" applyAlignment="1">
      <alignment vertical="top"/>
    </xf>
    <xf numFmtId="0" fontId="0" fillId="0" borderId="0" xfId="0" applyFont="1" applyFill="1" applyAlignment="1">
      <alignment vertical="top"/>
    </xf>
    <xf numFmtId="166" fontId="17" fillId="0" borderId="0" xfId="0" applyNumberFormat="1" applyFont="1" applyFill="1" applyBorder="1" applyAlignment="1">
      <alignment vertical="top"/>
    </xf>
    <xf numFmtId="14" fontId="0" fillId="0" borderId="0" xfId="0" applyNumberFormat="1" applyFill="1" applyAlignment="1">
      <alignment vertical="top"/>
    </xf>
    <xf numFmtId="0" fontId="82" fillId="0" borderId="0" xfId="0" applyFont="1" applyFill="1" applyAlignment="1">
      <alignment vertical="center"/>
    </xf>
    <xf numFmtId="0" fontId="0" fillId="0" borderId="0" xfId="0" applyFill="1" applyAlignment="1">
      <alignment vertical="center"/>
    </xf>
    <xf numFmtId="0" fontId="83" fillId="0" borderId="0" xfId="0" applyFont="1" applyFill="1" applyAlignment="1">
      <alignment vertical="center"/>
    </xf>
    <xf numFmtId="0" fontId="83" fillId="0" borderId="0" xfId="0" applyFont="1" applyFill="1" applyAlignment="1">
      <alignment vertical="top"/>
    </xf>
    <xf numFmtId="0" fontId="0" fillId="0" borderId="0" xfId="0" applyFill="1" applyAlignment="1"/>
    <xf numFmtId="0" fontId="0" fillId="0" borderId="0" xfId="0" applyFill="1" applyAlignment="1">
      <alignment horizontal="center" vertical="center"/>
    </xf>
    <xf numFmtId="0" fontId="56" fillId="0" borderId="0" xfId="0" applyFont="1">
      <alignment vertical="top"/>
    </xf>
    <xf numFmtId="0" fontId="17" fillId="29" borderId="0" xfId="0" applyFont="1" applyFill="1">
      <alignment vertical="top"/>
    </xf>
    <xf numFmtId="0" fontId="54" fillId="0" borderId="16" xfId="0" applyFont="1" applyFill="1" applyBorder="1" applyAlignment="1">
      <alignment vertical="center"/>
    </xf>
    <xf numFmtId="14" fontId="54" fillId="0" borderId="0" xfId="0" applyNumberFormat="1" applyFont="1" applyFill="1" applyBorder="1" applyAlignment="1">
      <alignment vertical="center"/>
    </xf>
    <xf numFmtId="0" fontId="15" fillId="0" borderId="25" xfId="0" applyFont="1" applyFill="1" applyBorder="1">
      <alignment vertical="top"/>
    </xf>
    <xf numFmtId="0" fontId="15" fillId="0" borderId="22" xfId="0" applyFont="1" applyFill="1" applyBorder="1">
      <alignment vertical="top"/>
    </xf>
    <xf numFmtId="0" fontId="15" fillId="0" borderId="19" xfId="0" applyFont="1" applyFill="1" applyBorder="1">
      <alignment vertical="top"/>
    </xf>
    <xf numFmtId="0" fontId="0" fillId="0" borderId="18" xfId="0" applyFill="1" applyBorder="1">
      <alignment vertical="top"/>
    </xf>
    <xf numFmtId="14" fontId="15" fillId="0" borderId="0" xfId="0" applyNumberFormat="1" applyFont="1" applyFill="1" applyBorder="1" applyAlignment="1">
      <alignment vertical="top"/>
    </xf>
    <xf numFmtId="0" fontId="15" fillId="0" borderId="16" xfId="0" applyFont="1" applyFill="1" applyBorder="1" applyAlignment="1">
      <alignment vertical="top"/>
    </xf>
    <xf numFmtId="14" fontId="84" fillId="0" borderId="0" xfId="0" applyNumberFormat="1" applyFont="1" applyFill="1" applyBorder="1" applyAlignment="1"/>
    <xf numFmtId="0" fontId="17" fillId="0" borderId="16" xfId="0" applyFont="1" applyFill="1" applyBorder="1" applyAlignment="1">
      <alignment vertical="top"/>
    </xf>
    <xf numFmtId="14" fontId="84" fillId="0" borderId="0" xfId="0" applyNumberFormat="1" applyFont="1" applyFill="1" applyBorder="1" applyAlignment="1">
      <alignment vertical="top"/>
    </xf>
    <xf numFmtId="0" fontId="84" fillId="0" borderId="16" xfId="0" applyFont="1" applyFill="1" applyBorder="1" applyAlignment="1">
      <alignment vertical="top"/>
    </xf>
    <xf numFmtId="0" fontId="84" fillId="0" borderId="24" xfId="0" applyFont="1" applyFill="1" applyBorder="1" applyAlignment="1">
      <alignment vertical="top"/>
    </xf>
    <xf numFmtId="14" fontId="54" fillId="0" borderId="5" xfId="0" applyNumberFormat="1" applyFont="1" applyFill="1" applyBorder="1" applyAlignment="1">
      <alignment vertical="center"/>
    </xf>
    <xf numFmtId="14" fontId="84" fillId="0" borderId="5" xfId="0" applyNumberFormat="1" applyFont="1" applyFill="1" applyBorder="1" applyAlignment="1">
      <alignment vertical="top"/>
    </xf>
    <xf numFmtId="0" fontId="0" fillId="0" borderId="20" xfId="0" applyFill="1" applyBorder="1">
      <alignment vertical="top"/>
    </xf>
    <xf numFmtId="0" fontId="15" fillId="0" borderId="18" xfId="0" applyFont="1" applyBorder="1" applyAlignment="1">
      <alignment horizontal="center" vertical="top"/>
    </xf>
    <xf numFmtId="0" fontId="15" fillId="0" borderId="19" xfId="0" applyFont="1" applyBorder="1" applyAlignment="1">
      <alignment horizontal="center" vertical="top"/>
    </xf>
    <xf numFmtId="0" fontId="15" fillId="0" borderId="22" xfId="0" applyFont="1" applyBorder="1" applyAlignment="1">
      <alignment horizontal="center" vertical="top"/>
    </xf>
    <xf numFmtId="14" fontId="82" fillId="0" borderId="0" xfId="0" applyNumberFormat="1" applyFont="1" applyFill="1" applyAlignment="1">
      <alignment horizontal="center" vertical="center"/>
    </xf>
    <xf numFmtId="0" fontId="82" fillId="0" borderId="0" xfId="0" applyFont="1" applyFill="1" applyAlignment="1">
      <alignment horizontal="center" vertical="center"/>
    </xf>
    <xf numFmtId="0" fontId="82" fillId="0" borderId="0" xfId="0" applyFont="1" applyFill="1" applyAlignment="1">
      <alignment horizontal="center" vertical="top"/>
    </xf>
    <xf numFmtId="14" fontId="0" fillId="0" borderId="0" xfId="0" applyNumberFormat="1" applyFill="1" applyAlignment="1"/>
    <xf numFmtId="0" fontId="83" fillId="0" borderId="0" xfId="0" applyFont="1" applyFill="1" applyAlignment="1">
      <alignment horizontal="left" vertical="center" wrapText="1"/>
    </xf>
    <xf numFmtId="0" fontId="82" fillId="0" borderId="0" xfId="0" applyFont="1" applyFill="1" applyAlignment="1">
      <alignment horizontal="center" vertical="center" wrapText="1"/>
    </xf>
    <xf numFmtId="0" fontId="85" fillId="0" borderId="0" xfId="0" applyFont="1" applyFill="1" applyAlignment="1">
      <alignment horizontal="left" vertical="center"/>
    </xf>
    <xf numFmtId="14" fontId="85" fillId="0" borderId="0" xfId="0" applyNumberFormat="1" applyFont="1" applyFill="1" applyAlignment="1">
      <alignment horizontal="left" vertical="center"/>
    </xf>
    <xf numFmtId="0" fontId="57" fillId="0" borderId="0" xfId="0" applyFont="1" applyFill="1" applyAlignment="1">
      <alignment horizontal="left" vertical="top"/>
    </xf>
    <xf numFmtId="14" fontId="57" fillId="0" borderId="0" xfId="0" applyNumberFormat="1" applyFont="1" applyFill="1" applyAlignment="1">
      <alignment horizontal="left" vertical="top"/>
    </xf>
    <xf numFmtId="0" fontId="85" fillId="0" borderId="0" xfId="0" applyFont="1" applyFill="1" applyAlignment="1">
      <alignment horizontal="center" vertical="center"/>
    </xf>
    <xf numFmtId="0" fontId="57" fillId="0" borderId="0" xfId="0" applyFont="1" applyFill="1" applyAlignment="1">
      <alignment horizontal="center" vertical="top"/>
    </xf>
    <xf numFmtId="0" fontId="85" fillId="42" borderId="0" xfId="0" applyFont="1" applyFill="1" applyAlignment="1">
      <alignment horizontal="left" vertical="center"/>
    </xf>
    <xf numFmtId="0" fontId="15" fillId="42" borderId="0" xfId="0" applyFont="1" applyFill="1">
      <alignment vertical="top"/>
    </xf>
    <xf numFmtId="166" fontId="17" fillId="0" borderId="0" xfId="0" applyNumberFormat="1" applyFont="1" applyFill="1" applyBorder="1" applyAlignment="1">
      <alignment horizontal="center" vertical="top"/>
    </xf>
    <xf numFmtId="0" fontId="86" fillId="0" borderId="0" xfId="0" applyFont="1" applyFill="1" applyBorder="1">
      <alignment vertical="top"/>
    </xf>
    <xf numFmtId="0" fontId="67" fillId="0" borderId="0" xfId="0" quotePrefix="1" applyFont="1" applyFill="1" applyAlignment="1">
      <alignment horizontal="center" vertical="top"/>
    </xf>
    <xf numFmtId="14" fontId="85" fillId="0" borderId="0" xfId="0" applyNumberFormat="1" applyFont="1" applyFill="1" applyBorder="1" applyAlignment="1">
      <alignment horizontal="center" vertical="center"/>
    </xf>
    <xf numFmtId="0" fontId="85" fillId="0" borderId="0" xfId="0" applyFont="1" applyFill="1" applyBorder="1" applyAlignment="1">
      <alignment horizontal="center" vertical="center"/>
    </xf>
    <xf numFmtId="0" fontId="15" fillId="0" borderId="0" xfId="0" applyFont="1" applyFill="1" applyBorder="1" applyAlignment="1">
      <alignment horizontal="center"/>
    </xf>
    <xf numFmtId="14" fontId="15" fillId="0" borderId="0" xfId="0" applyNumberFormat="1" applyFont="1" applyFill="1" applyBorder="1" applyAlignment="1">
      <alignment horizontal="center" vertical="top"/>
    </xf>
    <xf numFmtId="0" fontId="64" fillId="0" borderId="0" xfId="0" applyFont="1" applyFill="1" applyBorder="1" applyAlignment="1">
      <alignment horizontal="center" vertical="center"/>
    </xf>
    <xf numFmtId="0" fontId="57" fillId="0" borderId="0" xfId="0" applyFont="1" applyFill="1" applyBorder="1" applyAlignment="1">
      <alignment horizontal="center" vertical="top"/>
    </xf>
    <xf numFmtId="166" fontId="55" fillId="0" borderId="0" xfId="0" applyNumberFormat="1" applyFont="1" applyFill="1" applyBorder="1" applyAlignment="1">
      <alignment horizontal="center" vertical="top"/>
    </xf>
    <xf numFmtId="0" fontId="57" fillId="0" borderId="0" xfId="0" applyFont="1" applyFill="1" applyBorder="1" applyAlignment="1">
      <alignment horizontal="center"/>
    </xf>
    <xf numFmtId="0" fontId="57" fillId="0" borderId="0" xfId="0" applyFont="1" applyBorder="1" applyAlignment="1">
      <alignment horizontal="center" vertical="top"/>
    </xf>
    <xf numFmtId="14" fontId="57" fillId="0" borderId="0" xfId="0" applyNumberFormat="1" applyFont="1" applyFill="1" applyBorder="1" applyAlignment="1">
      <alignment horizontal="center" vertical="top"/>
    </xf>
    <xf numFmtId="0" fontId="57" fillId="0" borderId="0" xfId="0" applyFont="1" applyAlignment="1">
      <alignment horizontal="center" vertical="top"/>
    </xf>
    <xf numFmtId="14" fontId="57" fillId="0" borderId="0" xfId="0" applyNumberFormat="1" applyFont="1" applyBorder="1" applyAlignment="1">
      <alignment horizontal="center" vertical="top"/>
    </xf>
    <xf numFmtId="0" fontId="87" fillId="0" borderId="0" xfId="0" applyFont="1" applyFill="1" applyBorder="1" applyAlignment="1">
      <alignment horizontal="center" vertical="top"/>
    </xf>
    <xf numFmtId="14" fontId="87" fillId="0" borderId="0" xfId="0" applyNumberFormat="1" applyFont="1" applyBorder="1" applyAlignment="1">
      <alignment horizontal="right" vertical="top"/>
    </xf>
    <xf numFmtId="0" fontId="88" fillId="0" borderId="0" xfId="0" applyFont="1" applyFill="1" applyBorder="1" applyAlignment="1">
      <alignment horizontal="center" vertical="center"/>
    </xf>
    <xf numFmtId="0" fontId="15" fillId="0" borderId="0" xfId="0" applyFont="1" applyFill="1" applyBorder="1" applyAlignment="1"/>
    <xf numFmtId="0" fontId="85" fillId="0" borderId="0" xfId="0" applyFont="1" applyFill="1" applyBorder="1" applyAlignment="1">
      <alignment horizontal="center" vertical="top"/>
    </xf>
    <xf numFmtId="0" fontId="15" fillId="0" borderId="0" xfId="0" applyFont="1" applyFill="1" applyBorder="1" applyAlignment="1">
      <alignment vertical="center"/>
    </xf>
    <xf numFmtId="0" fontId="85" fillId="0" borderId="0" xfId="0" applyFont="1" applyFill="1" applyBorder="1" applyAlignment="1">
      <alignment vertical="center"/>
    </xf>
    <xf numFmtId="0" fontId="85" fillId="0" borderId="0" xfId="0" applyFont="1" applyFill="1" applyBorder="1" applyAlignment="1">
      <alignment vertical="top"/>
    </xf>
    <xf numFmtId="0" fontId="89" fillId="0" borderId="0" xfId="0" applyFont="1" applyFill="1" applyBorder="1" applyAlignment="1">
      <alignment horizontal="center" vertical="top"/>
    </xf>
    <xf numFmtId="14" fontId="90" fillId="0" borderId="0" xfId="0" applyNumberFormat="1" applyFont="1" applyFill="1" applyBorder="1" applyAlignment="1">
      <alignment horizontal="center" vertical="center"/>
    </xf>
    <xf numFmtId="14" fontId="89" fillId="0" borderId="0" xfId="0" applyNumberFormat="1" applyFont="1" applyBorder="1" applyAlignment="1">
      <alignment horizontal="right" vertical="top"/>
    </xf>
    <xf numFmtId="0" fontId="15" fillId="0" borderId="4" xfId="1" applyFont="1" applyFill="1" applyBorder="1" applyAlignment="1">
      <alignment horizontal="right" vertical="center"/>
    </xf>
    <xf numFmtId="0" fontId="15" fillId="0" borderId="4" xfId="0" applyFont="1" applyFill="1" applyBorder="1" applyAlignment="1">
      <alignment horizontal="center" vertical="top"/>
    </xf>
    <xf numFmtId="0" fontId="15" fillId="0" borderId="25" xfId="0" applyFont="1" applyBorder="1" applyAlignment="1">
      <alignment horizontal="center" vertical="top"/>
    </xf>
    <xf numFmtId="0" fontId="15" fillId="0" borderId="24" xfId="0" applyFont="1" applyBorder="1" applyAlignment="1">
      <alignment horizontal="center" vertical="top"/>
    </xf>
    <xf numFmtId="0" fontId="15" fillId="0" borderId="20" xfId="0" applyFont="1" applyBorder="1" applyAlignment="1">
      <alignment horizontal="center" vertical="top"/>
    </xf>
    <xf numFmtId="0" fontId="15" fillId="0" borderId="16" xfId="0" applyFont="1" applyBorder="1" applyAlignment="1">
      <alignment horizontal="center" vertical="top"/>
    </xf>
    <xf numFmtId="14" fontId="88" fillId="0" borderId="0" xfId="0" applyNumberFormat="1" applyFont="1" applyFill="1" applyBorder="1" applyAlignment="1">
      <alignment horizontal="center" vertical="center"/>
    </xf>
    <xf numFmtId="0" fontId="17" fillId="0" borderId="4" xfId="0" applyFont="1" applyFill="1" applyBorder="1" applyAlignment="1">
      <alignment horizontal="center" vertical="top"/>
    </xf>
    <xf numFmtId="0" fontId="85" fillId="0" borderId="0" xfId="0" applyFont="1" applyFill="1" applyAlignment="1">
      <alignment vertical="center"/>
    </xf>
    <xf numFmtId="0" fontId="91" fillId="0" borderId="26" xfId="0" applyFont="1" applyFill="1" applyBorder="1" applyAlignment="1">
      <alignment horizontal="center" vertical="top"/>
    </xf>
    <xf numFmtId="14" fontId="17" fillId="0" borderId="0" xfId="0" applyNumberFormat="1" applyFont="1" applyFill="1" applyAlignment="1">
      <alignment vertical="top"/>
    </xf>
    <xf numFmtId="0" fontId="66" fillId="0" borderId="0" xfId="0" applyFont="1" applyFill="1" applyBorder="1" applyAlignment="1">
      <alignment vertical="top"/>
    </xf>
    <xf numFmtId="0" fontId="82" fillId="0" borderId="0" xfId="0" applyFont="1" applyAlignment="1">
      <alignment horizontal="center" vertical="center"/>
    </xf>
    <xf numFmtId="14" fontId="82" fillId="0" borderId="0" xfId="0" applyNumberFormat="1" applyFont="1" applyAlignment="1">
      <alignment horizontal="center" vertical="center"/>
    </xf>
    <xf numFmtId="0" fontId="48" fillId="0" borderId="0" xfId="0" applyFont="1" applyFill="1" applyBorder="1" applyAlignment="1">
      <alignment vertical="top"/>
    </xf>
    <xf numFmtId="0" fontId="83" fillId="0" borderId="0" xfId="0" applyFont="1" applyAlignment="1">
      <alignment horizontal="left" vertical="center"/>
    </xf>
    <xf numFmtId="0" fontId="83" fillId="0" borderId="0" xfId="0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2" fillId="43" borderId="0" xfId="0" applyFont="1" applyFill="1" applyAlignment="1">
      <alignment horizontal="center" vertical="center"/>
    </xf>
    <xf numFmtId="0" fontId="48" fillId="0" borderId="0" xfId="0" applyFont="1" applyFill="1" applyBorder="1" applyAlignment="1">
      <alignment horizontal="center" vertical="center"/>
    </xf>
    <xf numFmtId="0" fontId="49" fillId="0" borderId="0" xfId="0" applyFont="1" applyFill="1" applyBorder="1" applyAlignment="1">
      <alignment horizontal="center" vertical="center"/>
    </xf>
    <xf numFmtId="0" fontId="82" fillId="0" borderId="0" xfId="0" applyFont="1" applyAlignment="1">
      <alignment horizontal="center" vertical="center" wrapText="1"/>
    </xf>
    <xf numFmtId="0" fontId="0" fillId="43" borderId="0" xfId="0" applyFill="1" applyAlignment="1">
      <alignment horizontal="center" vertical="center"/>
    </xf>
    <xf numFmtId="0" fontId="57" fillId="0" borderId="0" xfId="0" applyFont="1" applyFill="1" applyBorder="1" applyAlignment="1">
      <alignment vertical="top"/>
    </xf>
    <xf numFmtId="0" fontId="57" fillId="0" borderId="0" xfId="0" applyFont="1" applyFill="1" applyAlignment="1">
      <alignment vertical="top"/>
    </xf>
    <xf numFmtId="0" fontId="57" fillId="0" borderId="0" xfId="0" applyFont="1">
      <alignment vertical="top"/>
    </xf>
    <xf numFmtId="0" fontId="57" fillId="0" borderId="0" xfId="0" applyFont="1" applyFill="1" applyBorder="1" applyAlignment="1">
      <alignment horizontal="right" vertical="top"/>
    </xf>
    <xf numFmtId="0" fontId="55" fillId="0" borderId="0" xfId="0" applyFont="1" applyFill="1" applyBorder="1" applyAlignment="1">
      <alignment horizontal="right" vertical="top"/>
    </xf>
    <xf numFmtId="0" fontId="57" fillId="0" borderId="0" xfId="0" applyFont="1" applyBorder="1">
      <alignment vertical="top"/>
    </xf>
    <xf numFmtId="0" fontId="55" fillId="0" borderId="0" xfId="0" applyFont="1" applyFill="1" applyBorder="1" applyAlignment="1">
      <alignment vertical="top"/>
    </xf>
    <xf numFmtId="0" fontId="55" fillId="0" borderId="0" xfId="0" applyNumberFormat="1" applyFont="1" applyFill="1" applyAlignment="1">
      <alignment vertical="top"/>
    </xf>
    <xf numFmtId="0" fontId="57" fillId="0" borderId="0" xfId="0" applyFont="1" applyFill="1">
      <alignment vertical="top"/>
    </xf>
    <xf numFmtId="0" fontId="57" fillId="0" borderId="0" xfId="0" applyFont="1" applyFill="1" applyAlignment="1"/>
    <xf numFmtId="0" fontId="57" fillId="0" borderId="0" xfId="0" applyFont="1" applyBorder="1" applyAlignment="1">
      <alignment vertical="top"/>
    </xf>
    <xf numFmtId="0" fontId="57" fillId="0" borderId="0" xfId="0" applyFont="1" applyAlignment="1">
      <alignment vertical="top"/>
    </xf>
    <xf numFmtId="0" fontId="94" fillId="0" borderId="0" xfId="0" applyFont="1">
      <alignment vertical="top"/>
    </xf>
    <xf numFmtId="0" fontId="87" fillId="0" borderId="0" xfId="0" applyFont="1" applyBorder="1">
      <alignment vertical="top"/>
    </xf>
    <xf numFmtId="167" fontId="95" fillId="0" borderId="0" xfId="0" applyNumberFormat="1" applyFont="1" applyBorder="1" applyAlignment="1">
      <alignment horizontal="center" vertical="top"/>
    </xf>
    <xf numFmtId="167" fontId="96" fillId="0" borderId="0" xfId="0" applyNumberFormat="1" applyFont="1" applyFill="1" applyBorder="1" applyAlignment="1">
      <alignment horizontal="center" vertical="top"/>
    </xf>
    <xf numFmtId="167" fontId="96" fillId="0" borderId="0" xfId="0" applyNumberFormat="1" applyFont="1" applyBorder="1" applyAlignment="1">
      <alignment horizontal="center" vertical="top"/>
    </xf>
    <xf numFmtId="167" fontId="96" fillId="0" borderId="0" xfId="0" applyNumberFormat="1" applyFont="1" applyAlignment="1">
      <alignment horizontal="center" vertical="top"/>
    </xf>
    <xf numFmtId="167" fontId="96" fillId="23" borderId="0" xfId="0" applyNumberFormat="1" applyFont="1" applyFill="1" applyBorder="1" applyAlignment="1">
      <alignment horizontal="center" vertical="top"/>
    </xf>
    <xf numFmtId="14" fontId="57" fillId="0" borderId="0" xfId="0" applyNumberFormat="1" applyFont="1" applyFill="1" applyBorder="1" applyAlignment="1">
      <alignment horizontal="center"/>
    </xf>
    <xf numFmtId="0" fontId="65" fillId="30" borderId="0" xfId="0" applyFont="1" applyFill="1">
      <alignment vertical="top"/>
    </xf>
    <xf numFmtId="0" fontId="61" fillId="0" borderId="16" xfId="0" applyFont="1" applyFill="1" applyBorder="1" applyAlignment="1">
      <alignment vertical="top"/>
    </xf>
    <xf numFmtId="14" fontId="97" fillId="0" borderId="0" xfId="0" applyNumberFormat="1" applyFont="1" applyFill="1" applyBorder="1" applyAlignment="1">
      <alignment vertical="center"/>
    </xf>
    <xf numFmtId="14" fontId="61" fillId="0" borderId="0" xfId="0" applyNumberFormat="1" applyFont="1" applyFill="1" applyBorder="1" applyAlignment="1">
      <alignment vertical="top"/>
    </xf>
    <xf numFmtId="0" fontId="61" fillId="0" borderId="18" xfId="0" applyFont="1" applyFill="1" applyBorder="1">
      <alignment vertical="top"/>
    </xf>
    <xf numFmtId="0" fontId="15" fillId="30" borderId="0" xfId="0" applyFont="1" applyFill="1">
      <alignment vertical="top"/>
    </xf>
    <xf numFmtId="14" fontId="15" fillId="0" borderId="0" xfId="0" applyNumberFormat="1" applyFont="1" applyFill="1" applyBorder="1" applyAlignment="1">
      <alignment horizontal="center"/>
    </xf>
    <xf numFmtId="0" fontId="98" fillId="0" borderId="0" xfId="0" quotePrefix="1" applyFont="1" applyAlignment="1">
      <alignment horizontal="center" vertical="top"/>
    </xf>
    <xf numFmtId="0" fontId="98" fillId="0" borderId="0" xfId="0" applyFont="1" applyFill="1" applyAlignment="1">
      <alignment horizontal="center" vertical="top"/>
    </xf>
    <xf numFmtId="0" fontId="98" fillId="0" borderId="0" xfId="0" applyFont="1" applyAlignment="1">
      <alignment horizontal="center" vertical="top"/>
    </xf>
    <xf numFmtId="0" fontId="98" fillId="0" borderId="0" xfId="0" applyFont="1" applyFill="1" applyBorder="1" applyAlignment="1">
      <alignment horizontal="center" vertical="top"/>
    </xf>
    <xf numFmtId="0" fontId="59" fillId="22" borderId="4" xfId="0" applyFont="1" applyFill="1" applyBorder="1" applyAlignment="1">
      <alignment horizontal="left" vertical="top"/>
    </xf>
    <xf numFmtId="0" fontId="15" fillId="39" borderId="0" xfId="0" applyFont="1" applyFill="1" applyBorder="1">
      <alignment vertical="top"/>
    </xf>
    <xf numFmtId="0" fontId="15" fillId="27" borderId="0" xfId="1" applyFill="1" applyBorder="1" applyAlignment="1">
      <alignment horizontal="right" vertical="top"/>
    </xf>
    <xf numFmtId="0" fontId="15" fillId="0" borderId="25" xfId="0" applyFont="1" applyBorder="1">
      <alignment vertical="top"/>
    </xf>
    <xf numFmtId="0" fontId="15" fillId="0" borderId="22" xfId="0" applyFont="1" applyBorder="1">
      <alignment vertical="top"/>
    </xf>
    <xf numFmtId="0" fontId="15" fillId="0" borderId="19" xfId="0" applyFont="1" applyBorder="1">
      <alignment vertical="top"/>
    </xf>
    <xf numFmtId="0" fontId="57" fillId="0" borderId="18" xfId="0" applyFont="1" applyFill="1" applyBorder="1" applyAlignment="1">
      <alignment horizontal="center" vertical="top"/>
    </xf>
    <xf numFmtId="0" fontId="57" fillId="0" borderId="5" xfId="0" applyFont="1" applyFill="1" applyBorder="1" applyAlignment="1">
      <alignment horizontal="center" vertical="top"/>
    </xf>
    <xf numFmtId="0" fontId="15" fillId="0" borderId="5" xfId="0" applyFont="1" applyBorder="1" applyAlignment="1">
      <alignment horizontal="center" vertical="top"/>
    </xf>
    <xf numFmtId="0" fontId="57" fillId="0" borderId="20" xfId="0" applyFont="1" applyFill="1" applyBorder="1" applyAlignment="1">
      <alignment horizontal="center" vertical="top"/>
    </xf>
    <xf numFmtId="0" fontId="15" fillId="0" borderId="18" xfId="0" applyFont="1" applyFill="1" applyBorder="1" applyAlignment="1">
      <alignment horizontal="center" vertical="top"/>
    </xf>
    <xf numFmtId="0" fontId="85" fillId="0" borderId="18" xfId="0" applyFont="1" applyFill="1" applyBorder="1" applyAlignment="1">
      <alignment horizontal="center" vertical="center"/>
    </xf>
    <xf numFmtId="166" fontId="55" fillId="0" borderId="5" xfId="0" applyNumberFormat="1" applyFont="1" applyFill="1" applyBorder="1" applyAlignment="1">
      <alignment horizontal="center" vertical="top"/>
    </xf>
    <xf numFmtId="0" fontId="57" fillId="0" borderId="5" xfId="0" applyFont="1" applyFill="1" applyBorder="1" applyAlignment="1">
      <alignment horizontal="center"/>
    </xf>
    <xf numFmtId="0" fontId="57" fillId="0" borderId="5" xfId="0" applyFont="1" applyBorder="1" applyAlignment="1">
      <alignment horizontal="center" vertical="top"/>
    </xf>
    <xf numFmtId="0" fontId="85" fillId="0" borderId="20" xfId="0" applyFont="1" applyFill="1" applyBorder="1" applyAlignment="1">
      <alignment horizontal="center" vertical="center"/>
    </xf>
    <xf numFmtId="167" fontId="96" fillId="0" borderId="0" xfId="0" applyNumberFormat="1" applyFont="1" applyBorder="1" applyAlignment="1">
      <alignment horizontal="center" vertical="top"/>
    </xf>
    <xf numFmtId="0" fontId="15" fillId="22" borderId="0" xfId="0" applyFont="1" applyFill="1" applyBorder="1">
      <alignment vertical="top"/>
    </xf>
    <xf numFmtId="0" fontId="99" fillId="0" borderId="0" xfId="0" applyFont="1" applyBorder="1" applyAlignment="1">
      <alignment horizontal="left" vertical="top"/>
    </xf>
    <xf numFmtId="0" fontId="73" fillId="45" borderId="4" xfId="0" applyFont="1" applyFill="1" applyBorder="1">
      <alignment vertical="top"/>
    </xf>
    <xf numFmtId="164" fontId="73" fillId="45" borderId="4" xfId="0" applyNumberFormat="1" applyFont="1" applyFill="1" applyBorder="1" applyAlignment="1">
      <alignment horizontal="left" vertical="top"/>
    </xf>
    <xf numFmtId="0" fontId="55" fillId="0" borderId="0" xfId="0" applyFont="1" applyFill="1" applyBorder="1" applyAlignment="1">
      <alignment horizontal="center" vertical="center"/>
    </xf>
    <xf numFmtId="0" fontId="55" fillId="0" borderId="0" xfId="0" applyFont="1" applyFill="1" applyBorder="1" applyAlignment="1">
      <alignment horizontal="center" vertical="top"/>
    </xf>
    <xf numFmtId="0" fontId="57" fillId="0" borderId="0" xfId="0" applyFont="1" applyBorder="1" applyAlignment="1">
      <alignment horizontal="right" vertical="top"/>
    </xf>
    <xf numFmtId="0" fontId="100" fillId="0" borderId="0" xfId="0" applyFont="1" applyAlignment="1">
      <alignment horizontal="center" vertical="top"/>
    </xf>
    <xf numFmtId="0" fontId="100" fillId="0" borderId="0" xfId="0" applyFont="1" applyFill="1" applyAlignment="1">
      <alignment horizontal="center" vertical="center"/>
    </xf>
    <xf numFmtId="0" fontId="55" fillId="0" borderId="0" xfId="0" applyFont="1" applyAlignment="1">
      <alignment horizontal="center" vertical="top"/>
    </xf>
    <xf numFmtId="0" fontId="101" fillId="0" borderId="0" xfId="0" applyFont="1" applyAlignment="1">
      <alignment horizontal="center" vertical="top"/>
    </xf>
    <xf numFmtId="0" fontId="15" fillId="23" borderId="0" xfId="0" applyFont="1" applyFill="1" applyBorder="1">
      <alignment vertical="top"/>
    </xf>
    <xf numFmtId="167" fontId="96" fillId="23" borderId="0" xfId="0" applyNumberFormat="1" applyFont="1" applyFill="1" applyAlignment="1">
      <alignment horizontal="center" vertical="top"/>
    </xf>
    <xf numFmtId="0" fontId="55" fillId="0" borderId="0" xfId="0" applyFont="1" applyBorder="1" applyAlignment="1">
      <alignment horizontal="center" vertical="top"/>
    </xf>
    <xf numFmtId="0" fontId="65" fillId="0" borderId="0" xfId="0" applyFont="1" applyAlignment="1">
      <alignment horizontal="left" vertical="top"/>
    </xf>
    <xf numFmtId="0" fontId="15" fillId="0" borderId="0" xfId="0" applyFont="1" applyFill="1" applyAlignment="1">
      <alignment horizontal="right" vertical="top"/>
    </xf>
    <xf numFmtId="0" fontId="0" fillId="0" borderId="4" xfId="0" applyBorder="1" applyAlignment="1">
      <alignment horizontal="left" vertical="top"/>
    </xf>
    <xf numFmtId="0" fontId="14" fillId="22" borderId="4" xfId="0" applyFont="1" applyFill="1" applyBorder="1" applyAlignment="1">
      <alignment horizontal="left" vertical="top"/>
    </xf>
    <xf numFmtId="0" fontId="14" fillId="0" borderId="0" xfId="1" applyFont="1" applyFill="1" applyBorder="1" applyAlignment="1">
      <alignment horizontal="right" vertical="top"/>
    </xf>
    <xf numFmtId="0" fontId="65" fillId="26" borderId="0" xfId="1" applyFont="1" applyFill="1" applyBorder="1" applyAlignment="1">
      <alignment horizontal="left" vertical="top"/>
    </xf>
    <xf numFmtId="0" fontId="39" fillId="0" borderId="0" xfId="0" applyFont="1" applyAlignment="1">
      <alignment horizontal="left" vertical="top"/>
    </xf>
    <xf numFmtId="0" fontId="65" fillId="0" borderId="0" xfId="0" applyFont="1" applyFill="1">
      <alignment vertical="top"/>
    </xf>
    <xf numFmtId="166" fontId="65" fillId="0" borderId="0" xfId="0" applyNumberFormat="1" applyFont="1" applyFill="1">
      <alignment vertical="top"/>
    </xf>
    <xf numFmtId="166" fontId="65" fillId="0" borderId="0" xfId="0" applyNumberFormat="1" applyFont="1" applyFill="1" applyBorder="1">
      <alignment vertical="top"/>
    </xf>
    <xf numFmtId="0" fontId="14" fillId="0" borderId="4" xfId="0" applyFont="1" applyBorder="1" applyAlignment="1">
      <alignment horizontal="left" vertical="top"/>
    </xf>
    <xf numFmtId="0" fontId="79" fillId="0" borderId="0" xfId="0" applyFont="1" applyFill="1" applyBorder="1" applyAlignment="1">
      <alignment horizontal="center" vertical="top"/>
    </xf>
    <xf numFmtId="0" fontId="21" fillId="26" borderId="0" xfId="0" applyFont="1" applyFill="1" applyBorder="1">
      <alignment vertical="top"/>
    </xf>
    <xf numFmtId="0" fontId="0" fillId="29" borderId="0" xfId="0" applyFill="1" applyBorder="1">
      <alignment vertical="top"/>
    </xf>
    <xf numFmtId="0" fontId="26" fillId="0" borderId="6" xfId="0" applyFont="1" applyBorder="1" applyAlignment="1">
      <alignment horizontal="left" vertical="top"/>
    </xf>
    <xf numFmtId="166" fontId="65" fillId="0" borderId="0" xfId="0" applyNumberFormat="1" applyFont="1" applyBorder="1">
      <alignment vertical="top"/>
    </xf>
    <xf numFmtId="0" fontId="65" fillId="0" borderId="0" xfId="0" applyFont="1" applyAlignment="1">
      <alignment horizontal="right" vertical="top"/>
    </xf>
    <xf numFmtId="0" fontId="65" fillId="0" borderId="0" xfId="0" applyFont="1" applyFill="1" applyAlignment="1">
      <alignment horizontal="center" vertical="top"/>
    </xf>
    <xf numFmtId="0" fontId="55" fillId="0" borderId="18" xfId="0" applyFont="1" applyFill="1" applyBorder="1" applyAlignment="1">
      <alignment horizontal="center" vertical="center"/>
    </xf>
    <xf numFmtId="0" fontId="101" fillId="0" borderId="0" xfId="0" applyFont="1" applyFill="1" applyBorder="1" applyAlignment="1">
      <alignment horizontal="center" vertical="top"/>
    </xf>
    <xf numFmtId="0" fontId="101" fillId="0" borderId="0" xfId="0" applyFont="1" applyBorder="1" applyAlignment="1">
      <alignment horizontal="center" vertical="top"/>
    </xf>
    <xf numFmtId="166" fontId="17" fillId="26" borderId="0" xfId="0" applyNumberFormat="1" applyFont="1" applyFill="1" applyBorder="1">
      <alignment vertical="top"/>
    </xf>
    <xf numFmtId="0" fontId="68" fillId="0" borderId="0" xfId="1" applyFont="1" applyFill="1" applyBorder="1" applyAlignment="1">
      <alignment horizontal="right" vertical="top"/>
    </xf>
    <xf numFmtId="0" fontId="104" fillId="0" borderId="0" xfId="0" applyFont="1" applyAlignment="1">
      <alignment horizontal="left" vertical="top"/>
    </xf>
    <xf numFmtId="0" fontId="65" fillId="0" borderId="0" xfId="0" applyFont="1" applyBorder="1" applyAlignment="1">
      <alignment horizontal="center" vertical="top"/>
    </xf>
    <xf numFmtId="0" fontId="41" fillId="0" borderId="13" xfId="0" applyFont="1" applyFill="1" applyBorder="1">
      <alignment vertical="top"/>
    </xf>
    <xf numFmtId="0" fontId="89" fillId="0" borderId="0" xfId="0" quotePrefix="1" applyFont="1" applyAlignment="1">
      <alignment horizontal="center" vertical="top"/>
    </xf>
    <xf numFmtId="0" fontId="89" fillId="0" borderId="0" xfId="0" applyFont="1" applyFill="1" applyAlignment="1">
      <alignment horizontal="center" vertical="top"/>
    </xf>
    <xf numFmtId="0" fontId="89" fillId="0" borderId="0" xfId="0" applyFont="1" applyAlignment="1">
      <alignment horizontal="center" vertical="top"/>
    </xf>
    <xf numFmtId="0" fontId="42" fillId="0" borderId="0" xfId="0" applyFont="1" applyBorder="1">
      <alignment vertical="top"/>
    </xf>
    <xf numFmtId="167" fontId="105" fillId="0" borderId="0" xfId="0" applyNumberFormat="1" applyFont="1" applyBorder="1" applyAlignment="1">
      <alignment horizontal="center" vertical="top"/>
    </xf>
    <xf numFmtId="0" fontId="65" fillId="0" borderId="0" xfId="0" applyFont="1" applyBorder="1" applyAlignment="1">
      <alignment horizontal="right" vertical="center"/>
    </xf>
    <xf numFmtId="0" fontId="67" fillId="0" borderId="0" xfId="0" applyFont="1" applyAlignment="1">
      <alignment vertical="center" wrapText="1"/>
    </xf>
    <xf numFmtId="0" fontId="73" fillId="45" borderId="0" xfId="0" applyFont="1" applyFill="1" applyBorder="1">
      <alignment vertical="top"/>
    </xf>
    <xf numFmtId="0" fontId="17" fillId="0" borderId="0" xfId="0" applyFont="1" applyAlignment="1">
      <alignment vertical="center" wrapText="1"/>
    </xf>
    <xf numFmtId="0" fontId="73" fillId="45" borderId="4" xfId="0" applyFont="1" applyFill="1" applyBorder="1" applyAlignment="1">
      <alignment horizontal="left" vertical="top"/>
    </xf>
    <xf numFmtId="167" fontId="106" fillId="0" borderId="0" xfId="0" applyNumberFormat="1" applyFont="1" applyBorder="1" applyAlignment="1">
      <alignment horizontal="center" vertical="top"/>
    </xf>
    <xf numFmtId="167" fontId="105" fillId="0" borderId="0" xfId="0" applyNumberFormat="1" applyFont="1" applyFill="1" applyBorder="1" applyAlignment="1">
      <alignment horizontal="center" vertical="top"/>
    </xf>
    <xf numFmtId="167" fontId="105" fillId="0" borderId="0" xfId="0" applyNumberFormat="1" applyFont="1" applyAlignment="1">
      <alignment horizontal="center" vertical="top"/>
    </xf>
    <xf numFmtId="167" fontId="42" fillId="0" borderId="0" xfId="0" applyNumberFormat="1" applyFont="1" applyBorder="1" applyAlignment="1">
      <alignment horizontal="center" vertical="top"/>
    </xf>
    <xf numFmtId="0" fontId="15" fillId="26" borderId="0" xfId="1" applyFill="1" applyBorder="1" applyAlignment="1">
      <alignment horizontal="left" vertical="top"/>
    </xf>
    <xf numFmtId="0" fontId="64" fillId="26" borderId="0" xfId="0" applyFont="1" applyFill="1" applyBorder="1">
      <alignment vertical="top"/>
    </xf>
    <xf numFmtId="16" fontId="15" fillId="26" borderId="0" xfId="0" applyNumberFormat="1" applyFont="1" applyFill="1">
      <alignment vertical="top"/>
    </xf>
    <xf numFmtId="0" fontId="65" fillId="26" borderId="0" xfId="0" applyFont="1" applyFill="1" applyAlignment="1">
      <alignment horizontal="center" vertical="top"/>
    </xf>
    <xf numFmtId="166" fontId="65" fillId="26" borderId="0" xfId="0" applyNumberFormat="1" applyFont="1" applyFill="1" applyBorder="1">
      <alignment vertical="top"/>
    </xf>
    <xf numFmtId="0" fontId="65" fillId="26" borderId="0" xfId="1" applyFont="1" applyFill="1" applyBorder="1" applyAlignment="1">
      <alignment horizontal="right" vertical="top"/>
    </xf>
    <xf numFmtId="0" fontId="65" fillId="26" borderId="0" xfId="0" applyFont="1" applyFill="1" applyBorder="1" applyAlignment="1">
      <alignment horizontal="center" vertical="top"/>
    </xf>
    <xf numFmtId="0" fontId="65" fillId="26" borderId="0" xfId="0" quotePrefix="1" applyFont="1" applyFill="1" applyAlignment="1">
      <alignment horizontal="center" vertical="top"/>
    </xf>
    <xf numFmtId="0" fontId="62" fillId="0" borderId="0" xfId="0" applyFont="1">
      <alignment vertical="top"/>
    </xf>
    <xf numFmtId="14" fontId="17" fillId="0" borderId="0" xfId="0" applyNumberFormat="1" applyFont="1" applyAlignment="1">
      <alignment vertical="center" wrapText="1"/>
    </xf>
    <xf numFmtId="166" fontId="65" fillId="0" borderId="0" xfId="0" applyNumberFormat="1" applyFont="1">
      <alignment vertical="top"/>
    </xf>
    <xf numFmtId="0" fontId="65" fillId="0" borderId="0" xfId="0" applyFont="1" applyFill="1" applyBorder="1" applyAlignment="1">
      <alignment horizontal="left" vertical="top"/>
    </xf>
    <xf numFmtId="0" fontId="67" fillId="0" borderId="0" xfId="0" applyFont="1" applyAlignment="1">
      <alignment horizontal="left" vertical="top"/>
    </xf>
    <xf numFmtId="0" fontId="67" fillId="29" borderId="0" xfId="0" applyFont="1" applyFill="1">
      <alignment vertical="top"/>
    </xf>
    <xf numFmtId="0" fontId="67" fillId="0" borderId="0" xfId="0" applyFont="1" applyFill="1" applyBorder="1">
      <alignment vertical="top"/>
    </xf>
    <xf numFmtId="166" fontId="67" fillId="0" borderId="0" xfId="0" applyNumberFormat="1" applyFont="1" applyFill="1" applyBorder="1">
      <alignment vertical="top"/>
    </xf>
    <xf numFmtId="166" fontId="67" fillId="0" borderId="0" xfId="0" applyNumberFormat="1" applyFont="1" applyBorder="1">
      <alignment vertical="top"/>
    </xf>
    <xf numFmtId="0" fontId="67" fillId="0" borderId="0" xfId="0" applyFont="1" applyFill="1" applyBorder="1" applyAlignment="1">
      <alignment horizontal="right" vertical="top"/>
    </xf>
    <xf numFmtId="0" fontId="67" fillId="0" borderId="0" xfId="0" applyFont="1" applyBorder="1" applyAlignment="1">
      <alignment horizontal="right" vertical="top"/>
    </xf>
    <xf numFmtId="0" fontId="107" fillId="0" borderId="0" xfId="0" applyFont="1" applyAlignment="1">
      <alignment horizontal="center" vertical="top"/>
    </xf>
    <xf numFmtId="0" fontId="107" fillId="0" borderId="0" xfId="0" applyFont="1" applyFill="1" applyBorder="1" applyAlignment="1">
      <alignment horizontal="center" vertical="top"/>
    </xf>
    <xf numFmtId="0" fontId="107" fillId="0" borderId="0" xfId="0" applyFont="1" applyBorder="1" applyAlignment="1">
      <alignment horizontal="center" vertical="top"/>
    </xf>
    <xf numFmtId="0" fontId="14" fillId="26" borderId="0" xfId="1" applyFont="1" applyFill="1" applyBorder="1" applyAlignment="1">
      <alignment horizontal="right" vertical="top"/>
    </xf>
    <xf numFmtId="0" fontId="21" fillId="0" borderId="0" xfId="1" applyFont="1" applyFill="1" applyBorder="1" applyAlignment="1">
      <alignment horizontal="right" vertical="top"/>
    </xf>
    <xf numFmtId="0" fontId="67" fillId="29" borderId="0" xfId="0" applyFont="1" applyFill="1" applyBorder="1">
      <alignment vertical="top"/>
    </xf>
    <xf numFmtId="14" fontId="67" fillId="0" borderId="0" xfId="0" applyNumberFormat="1" applyFont="1" applyAlignment="1">
      <alignment vertical="center" wrapText="1"/>
    </xf>
    <xf numFmtId="14" fontId="17" fillId="0" borderId="0" xfId="0" applyNumberFormat="1" applyFont="1" applyAlignment="1">
      <alignment horizontal="right" vertical="top"/>
    </xf>
    <xf numFmtId="0" fontId="49" fillId="0" borderId="0" xfId="0" applyFont="1" applyBorder="1" applyAlignment="1">
      <alignment horizontal="center" vertical="top"/>
    </xf>
    <xf numFmtId="0" fontId="49" fillId="0" borderId="0" xfId="0" applyFont="1" applyFill="1" applyBorder="1" applyAlignment="1">
      <alignment horizontal="center" vertical="top"/>
    </xf>
    <xf numFmtId="0" fontId="49" fillId="0" borderId="0" xfId="0" applyFont="1" applyBorder="1">
      <alignment vertical="top"/>
    </xf>
    <xf numFmtId="0" fontId="17" fillId="26" borderId="0" xfId="0" applyFont="1" applyFill="1">
      <alignment vertical="top"/>
    </xf>
    <xf numFmtId="0" fontId="15" fillId="27" borderId="0" xfId="0" applyFont="1" applyFill="1" applyAlignment="1">
      <alignment horizontal="right" vertical="top"/>
    </xf>
    <xf numFmtId="0" fontId="15" fillId="27" borderId="0" xfId="1" applyFill="1" applyBorder="1">
      <alignment vertical="top"/>
    </xf>
    <xf numFmtId="14" fontId="0" fillId="27" borderId="0" xfId="0" applyNumberFormat="1" applyFill="1">
      <alignment vertical="top"/>
    </xf>
    <xf numFmtId="0" fontId="17" fillId="0" borderId="0" xfId="0" applyFont="1" applyAlignment="1">
      <alignment horizontal="right" vertical="top"/>
    </xf>
    <xf numFmtId="2" fontId="21" fillId="0" borderId="2" xfId="0" applyNumberFormat="1" applyFont="1" applyFill="1" applyBorder="1">
      <alignment vertical="top"/>
    </xf>
    <xf numFmtId="14" fontId="65" fillId="0" borderId="0" xfId="0" applyNumberFormat="1" applyFont="1" applyAlignment="1">
      <alignment horizontal="right" vertical="top"/>
    </xf>
    <xf numFmtId="0" fontId="17" fillId="0" borderId="0" xfId="0" applyFont="1" applyAlignment="1">
      <alignment horizontal="left"/>
    </xf>
    <xf numFmtId="0" fontId="15" fillId="35" borderId="0" xfId="0" applyFont="1" applyFill="1" applyBorder="1">
      <alignment vertical="top"/>
    </xf>
    <xf numFmtId="0" fontId="15" fillId="0" borderId="0" xfId="3">
      <alignment vertical="top"/>
    </xf>
    <xf numFmtId="0" fontId="15" fillId="0" borderId="0" xfId="3" applyFont="1">
      <alignment vertical="top"/>
    </xf>
    <xf numFmtId="0" fontId="15" fillId="0" borderId="0" xfId="3" applyFont="1" applyBorder="1">
      <alignment vertical="top"/>
    </xf>
    <xf numFmtId="0" fontId="15" fillId="0" borderId="0" xfId="3" applyFont="1" applyFill="1" applyBorder="1">
      <alignment vertical="top"/>
    </xf>
    <xf numFmtId="0" fontId="15" fillId="0" borderId="0" xfId="3" applyFill="1">
      <alignment vertical="top"/>
    </xf>
    <xf numFmtId="0" fontId="17" fillId="0" borderId="0" xfId="3" applyFont="1" applyFill="1" applyBorder="1" applyAlignment="1">
      <alignment horizontal="center" vertical="top"/>
    </xf>
    <xf numFmtId="0" fontId="15" fillId="0" borderId="0" xfId="3" applyFont="1" applyFill="1">
      <alignment vertical="top"/>
    </xf>
    <xf numFmtId="0" fontId="15" fillId="0" borderId="0" xfId="3" applyAlignment="1">
      <alignment horizontal="center" vertical="top"/>
    </xf>
    <xf numFmtId="0" fontId="15" fillId="0" borderId="0" xfId="3" applyAlignment="1">
      <alignment vertical="top"/>
    </xf>
    <xf numFmtId="0" fontId="85" fillId="0" borderId="0" xfId="3" applyFont="1" applyFill="1" applyAlignment="1">
      <alignment horizontal="center" vertical="center"/>
    </xf>
    <xf numFmtId="0" fontId="57" fillId="0" borderId="0" xfId="3" applyFont="1" applyFill="1" applyAlignment="1">
      <alignment horizontal="center" vertical="top"/>
    </xf>
    <xf numFmtId="0" fontId="57" fillId="0" borderId="0" xfId="3" applyFont="1" applyFill="1" applyBorder="1" applyAlignment="1">
      <alignment horizontal="center" vertical="top"/>
    </xf>
    <xf numFmtId="0" fontId="57" fillId="0" borderId="0" xfId="3" applyFont="1" applyBorder="1" applyAlignment="1">
      <alignment horizontal="center" vertical="top"/>
    </xf>
    <xf numFmtId="0" fontId="57" fillId="0" borderId="0" xfId="3" applyFont="1" applyAlignment="1">
      <alignment horizontal="center" vertical="top"/>
    </xf>
    <xf numFmtId="14" fontId="88" fillId="0" borderId="0" xfId="3" applyNumberFormat="1" applyFont="1" applyFill="1" applyBorder="1" applyAlignment="1">
      <alignment horizontal="center" vertical="center"/>
    </xf>
    <xf numFmtId="0" fontId="82" fillId="0" borderId="0" xfId="3" applyFont="1" applyAlignment="1">
      <alignment horizontal="center" vertical="center"/>
    </xf>
    <xf numFmtId="0" fontId="57" fillId="0" borderId="0" xfId="3" applyFont="1">
      <alignment vertical="top"/>
    </xf>
    <xf numFmtId="0" fontId="88" fillId="0" borderId="0" xfId="3" applyFont="1">
      <alignment vertical="top"/>
    </xf>
    <xf numFmtId="0" fontId="88" fillId="0" borderId="0" xfId="3" applyFont="1" applyFill="1" applyBorder="1" applyAlignment="1">
      <alignment horizontal="center" vertical="top"/>
    </xf>
    <xf numFmtId="14" fontId="88" fillId="0" borderId="0" xfId="3" applyNumberFormat="1" applyFont="1" applyBorder="1" applyAlignment="1">
      <alignment horizontal="right" vertical="top"/>
    </xf>
    <xf numFmtId="0" fontId="58" fillId="0" borderId="0" xfId="3" applyFont="1">
      <alignment vertical="top"/>
    </xf>
    <xf numFmtId="0" fontId="90" fillId="0" borderId="0" xfId="3" applyFont="1" applyFill="1" applyBorder="1">
      <alignment vertical="top"/>
    </xf>
    <xf numFmtId="0" fontId="57" fillId="0" borderId="0" xfId="3" applyFont="1" applyFill="1" applyBorder="1">
      <alignment vertical="top"/>
    </xf>
    <xf numFmtId="0" fontId="93" fillId="0" borderId="0" xfId="3" applyFont="1" applyBorder="1">
      <alignment vertical="top"/>
    </xf>
    <xf numFmtId="0" fontId="57" fillId="0" borderId="0" xfId="3" applyFont="1" applyBorder="1">
      <alignment vertical="top"/>
    </xf>
    <xf numFmtId="0" fontId="90" fillId="0" borderId="0" xfId="3" applyFont="1">
      <alignment vertical="top"/>
    </xf>
    <xf numFmtId="0" fontId="57" fillId="0" borderId="0" xfId="3" applyFont="1" applyAlignment="1"/>
    <xf numFmtId="0" fontId="57" fillId="0" borderId="0" xfId="1" applyFont="1">
      <alignment vertical="top"/>
    </xf>
    <xf numFmtId="0" fontId="57" fillId="0" borderId="0" xfId="3" applyFont="1" applyFill="1">
      <alignment vertical="top"/>
    </xf>
    <xf numFmtId="0" fontId="57" fillId="0" borderId="0" xfId="3" applyFont="1" applyFill="1" applyAlignment="1"/>
    <xf numFmtId="0" fontId="93" fillId="0" borderId="0" xfId="3" applyFont="1" applyFill="1" applyBorder="1">
      <alignment vertical="top"/>
    </xf>
    <xf numFmtId="0" fontId="93" fillId="0" borderId="0" xfId="3" applyNumberFormat="1" applyFont="1" applyFill="1">
      <alignment vertical="top"/>
    </xf>
    <xf numFmtId="0" fontId="55" fillId="0" borderId="0" xfId="3" applyFont="1" applyFill="1" applyBorder="1" applyAlignment="1">
      <alignment horizontal="center" vertical="top"/>
    </xf>
    <xf numFmtId="0" fontId="57" fillId="0" borderId="0" xfId="1" applyFont="1" applyAlignment="1">
      <alignment horizontal="center" vertical="top"/>
    </xf>
    <xf numFmtId="0" fontId="55" fillId="0" borderId="0" xfId="3" applyNumberFormat="1" applyFont="1" applyFill="1" applyAlignment="1">
      <alignment horizontal="center" vertical="top"/>
    </xf>
    <xf numFmtId="0" fontId="57" fillId="0" borderId="0" xfId="3" applyFont="1" applyFill="1" applyAlignment="1">
      <alignment horizontal="center"/>
    </xf>
    <xf numFmtId="0" fontId="57" fillId="0" borderId="0" xfId="3" applyNumberFormat="1" applyFont="1" applyAlignment="1">
      <alignment horizontal="center" vertical="top"/>
    </xf>
    <xf numFmtId="0" fontId="100" fillId="0" borderId="0" xfId="3" applyFont="1">
      <alignment vertical="top"/>
    </xf>
    <xf numFmtId="0" fontId="55" fillId="0" borderId="0" xfId="3" applyFont="1" applyAlignment="1">
      <alignment horizontal="center" vertical="top"/>
    </xf>
    <xf numFmtId="1" fontId="101" fillId="0" borderId="13" xfId="3" applyNumberFormat="1" applyFont="1" applyBorder="1" applyAlignment="1">
      <alignment horizontal="center" vertical="top"/>
    </xf>
    <xf numFmtId="16" fontId="57" fillId="0" borderId="9" xfId="3" applyNumberFormat="1" applyFont="1" applyBorder="1" applyAlignment="1">
      <alignment horizontal="center" vertical="top"/>
    </xf>
    <xf numFmtId="0" fontId="102" fillId="0" borderId="0" xfId="3" applyFont="1" applyAlignment="1">
      <alignment horizontal="center" vertical="top"/>
    </xf>
    <xf numFmtId="1" fontId="102" fillId="0" borderId="0" xfId="3" applyNumberFormat="1" applyFont="1" applyAlignment="1">
      <alignment horizontal="center" vertical="top"/>
    </xf>
    <xf numFmtId="0" fontId="57" fillId="0" borderId="9" xfId="3" applyFont="1" applyBorder="1" applyAlignment="1">
      <alignment horizontal="center" vertical="top"/>
    </xf>
    <xf numFmtId="0" fontId="101" fillId="0" borderId="13" xfId="3" applyFont="1" applyBorder="1" applyAlignment="1">
      <alignment horizontal="center" vertical="top"/>
    </xf>
    <xf numFmtId="0" fontId="102" fillId="0" borderId="0" xfId="3" applyNumberFormat="1" applyFont="1" applyAlignment="1">
      <alignment horizontal="center" vertical="top"/>
    </xf>
    <xf numFmtId="0" fontId="101" fillId="0" borderId="0" xfId="3" applyFont="1" applyAlignment="1">
      <alignment horizontal="center" vertical="top"/>
    </xf>
    <xf numFmtId="0" fontId="93" fillId="0" borderId="0" xfId="3" applyFont="1" applyAlignment="1">
      <alignment horizontal="center" vertical="top"/>
    </xf>
    <xf numFmtId="0" fontId="55" fillId="0" borderId="0" xfId="3" applyFont="1" applyBorder="1" applyAlignment="1">
      <alignment horizontal="center" vertical="top"/>
    </xf>
    <xf numFmtId="0" fontId="103" fillId="0" borderId="0" xfId="3" applyNumberFormat="1" applyFont="1" applyAlignment="1">
      <alignment horizontal="center" vertical="top"/>
    </xf>
    <xf numFmtId="0" fontId="57" fillId="21" borderId="0" xfId="3" applyFont="1" applyFill="1" applyAlignment="1">
      <alignment horizontal="center" vertical="top"/>
    </xf>
    <xf numFmtId="0" fontId="60" fillId="39" borderId="0" xfId="3" applyFont="1" applyFill="1" applyAlignment="1">
      <alignment horizontal="center" vertical="top"/>
    </xf>
    <xf numFmtId="0" fontId="55" fillId="21" borderId="0" xfId="3" applyFont="1" applyFill="1" applyAlignment="1">
      <alignment horizontal="center" vertical="top"/>
    </xf>
    <xf numFmtId="0" fontId="57" fillId="32" borderId="0" xfId="3" applyFont="1" applyFill="1" applyAlignment="1">
      <alignment horizontal="center" vertical="top"/>
    </xf>
    <xf numFmtId="0" fontId="57" fillId="25" borderId="0" xfId="3" applyFont="1" applyFill="1" applyAlignment="1">
      <alignment horizontal="center" vertical="top"/>
    </xf>
    <xf numFmtId="1" fontId="57" fillId="0" borderId="0" xfId="3" applyNumberFormat="1" applyFont="1" applyAlignment="1">
      <alignment horizontal="center" vertical="top"/>
    </xf>
    <xf numFmtId="0" fontId="57" fillId="0" borderId="13" xfId="3" applyNumberFormat="1" applyFont="1" applyBorder="1" applyAlignment="1">
      <alignment horizontal="center" vertical="top"/>
    </xf>
    <xf numFmtId="0" fontId="57" fillId="0" borderId="13" xfId="3" applyFont="1" applyBorder="1" applyAlignment="1">
      <alignment horizontal="center" vertical="top"/>
    </xf>
    <xf numFmtId="9" fontId="108" fillId="0" borderId="0" xfId="3" applyNumberFormat="1" applyFont="1" applyAlignment="1">
      <alignment horizontal="center" vertical="top"/>
    </xf>
    <xf numFmtId="0" fontId="57" fillId="46" borderId="0" xfId="3" applyFont="1" applyFill="1" applyAlignment="1">
      <alignment horizontal="center" vertical="top"/>
    </xf>
    <xf numFmtId="0" fontId="55" fillId="46" borderId="0" xfId="3" applyFont="1" applyFill="1" applyAlignment="1">
      <alignment horizontal="center" vertical="top"/>
    </xf>
    <xf numFmtId="0" fontId="85" fillId="46" borderId="0" xfId="3" applyFont="1" applyFill="1" applyAlignment="1">
      <alignment horizontal="center" vertical="center"/>
    </xf>
    <xf numFmtId="0" fontId="55" fillId="47" borderId="0" xfId="3" applyFont="1" applyFill="1" applyBorder="1" applyAlignment="1">
      <alignment horizontal="center" vertical="top"/>
    </xf>
    <xf numFmtId="0" fontId="57" fillId="47" borderId="0" xfId="3" applyFont="1" applyFill="1" applyBorder="1" applyAlignment="1">
      <alignment horizontal="center" vertical="top"/>
    </xf>
    <xf numFmtId="0" fontId="55" fillId="47" borderId="0" xfId="3" applyFont="1" applyFill="1" applyBorder="1" applyAlignment="1">
      <alignment horizontal="center" vertical="center"/>
    </xf>
    <xf numFmtId="0" fontId="109" fillId="0" borderId="0" xfId="3" applyFont="1">
      <alignment vertical="top"/>
    </xf>
    <xf numFmtId="0" fontId="55" fillId="46" borderId="0" xfId="3" applyFont="1" applyFill="1" applyAlignment="1">
      <alignment horizontal="center" vertical="center"/>
    </xf>
    <xf numFmtId="0" fontId="55" fillId="0" borderId="0" xfId="3" applyFont="1" applyFill="1" applyAlignment="1">
      <alignment horizontal="center" vertical="center"/>
    </xf>
    <xf numFmtId="0" fontId="55" fillId="33" borderId="0" xfId="3" applyFont="1" applyFill="1" applyBorder="1" applyAlignment="1">
      <alignment horizontal="center" vertical="top"/>
    </xf>
    <xf numFmtId="0" fontId="55" fillId="0" borderId="0" xfId="3" applyFont="1" applyFill="1" applyAlignment="1">
      <alignment horizontal="center" vertical="top"/>
    </xf>
    <xf numFmtId="0" fontId="108" fillId="0" borderId="0" xfId="3" applyFont="1" applyFill="1" applyAlignment="1">
      <alignment horizontal="center" vertical="top"/>
    </xf>
    <xf numFmtId="0" fontId="55" fillId="21" borderId="0" xfId="3" applyFont="1" applyFill="1" applyBorder="1" applyAlignment="1">
      <alignment horizontal="center" vertical="top"/>
    </xf>
    <xf numFmtId="0" fontId="55" fillId="21" borderId="0" xfId="3" applyFont="1" applyFill="1" applyBorder="1" applyAlignment="1">
      <alignment horizontal="center" vertical="center"/>
    </xf>
    <xf numFmtId="0" fontId="110" fillId="0" borderId="9" xfId="3" applyFont="1" applyBorder="1" applyAlignment="1">
      <alignment horizontal="center" vertical="top"/>
    </xf>
    <xf numFmtId="0" fontId="110" fillId="0" borderId="15" xfId="3" applyFont="1" applyBorder="1" applyAlignment="1">
      <alignment horizontal="center" vertical="top"/>
    </xf>
    <xf numFmtId="0" fontId="57" fillId="0" borderId="25" xfId="0" applyFont="1" applyBorder="1" applyAlignment="1">
      <alignment horizontal="center" vertical="top"/>
    </xf>
    <xf numFmtId="0" fontId="57" fillId="0" borderId="22" xfId="0" applyFont="1" applyBorder="1" applyAlignment="1">
      <alignment horizontal="center" vertical="top"/>
    </xf>
    <xf numFmtId="0" fontId="57" fillId="0" borderId="19" xfId="0" applyFont="1" applyBorder="1" applyAlignment="1">
      <alignment horizontal="center" vertical="top"/>
    </xf>
    <xf numFmtId="0" fontId="49" fillId="0" borderId="25" xfId="0" applyFont="1" applyBorder="1" applyAlignment="1">
      <alignment horizontal="center" vertical="top"/>
    </xf>
    <xf numFmtId="0" fontId="49" fillId="0" borderId="22" xfId="0" applyFont="1" applyBorder="1" applyAlignment="1">
      <alignment horizontal="center" vertical="top"/>
    </xf>
    <xf numFmtId="16" fontId="49" fillId="0" borderId="22" xfId="0" applyNumberFormat="1" applyFont="1" applyBorder="1" applyAlignment="1">
      <alignment horizontal="center" vertical="top"/>
    </xf>
    <xf numFmtId="0" fontId="49" fillId="0" borderId="19" xfId="0" applyFont="1" applyBorder="1" applyAlignment="1">
      <alignment horizontal="center" vertical="top"/>
    </xf>
    <xf numFmtId="0" fontId="49" fillId="0" borderId="16" xfId="0" applyFont="1" applyBorder="1" applyAlignment="1">
      <alignment horizontal="center" vertical="top"/>
    </xf>
    <xf numFmtId="0" fontId="49" fillId="0" borderId="18" xfId="0" applyFont="1" applyBorder="1" applyAlignment="1">
      <alignment horizontal="center" vertical="top"/>
    </xf>
    <xf numFmtId="0" fontId="49" fillId="0" borderId="24" xfId="0" applyFont="1" applyBorder="1" applyAlignment="1">
      <alignment horizontal="center" vertical="top"/>
    </xf>
    <xf numFmtId="0" fontId="49" fillId="0" borderId="5" xfId="0" applyFont="1" applyBorder="1" applyAlignment="1">
      <alignment horizontal="center" vertical="top"/>
    </xf>
    <xf numFmtId="0" fontId="49" fillId="0" borderId="20" xfId="0" applyFont="1" applyBorder="1" applyAlignment="1">
      <alignment horizontal="center" vertical="top"/>
    </xf>
    <xf numFmtId="0" fontId="49" fillId="0" borderId="18" xfId="0" applyFont="1" applyFill="1" applyBorder="1" applyAlignment="1">
      <alignment horizontal="center" vertical="top"/>
    </xf>
    <xf numFmtId="0" fontId="49" fillId="0" borderId="18" xfId="0" applyFont="1" applyBorder="1">
      <alignment vertical="top"/>
    </xf>
    <xf numFmtId="0" fontId="57" fillId="0" borderId="2" xfId="0" applyFont="1" applyBorder="1">
      <alignment vertical="top"/>
    </xf>
    <xf numFmtId="0" fontId="57" fillId="0" borderId="3" xfId="0" applyFont="1" applyBorder="1" applyAlignment="1">
      <alignment horizontal="center" vertical="top"/>
    </xf>
    <xf numFmtId="0" fontId="57" fillId="0" borderId="17" xfId="0" applyFont="1" applyBorder="1" applyAlignment="1">
      <alignment horizontal="center" vertical="top"/>
    </xf>
    <xf numFmtId="16" fontId="57" fillId="0" borderId="0" xfId="3" applyNumberFormat="1" applyFont="1" applyBorder="1" applyAlignment="1">
      <alignment horizontal="center" vertical="top"/>
    </xf>
    <xf numFmtId="0" fontId="111" fillId="0" borderId="0" xfId="0" applyFont="1" applyAlignment="1">
      <alignment horizontal="left" vertical="top"/>
    </xf>
    <xf numFmtId="0" fontId="112" fillId="0" borderId="0" xfId="0" applyFont="1" applyAlignment="1">
      <alignment vertical="top" wrapText="1"/>
    </xf>
    <xf numFmtId="0" fontId="113" fillId="0" borderId="0" xfId="0" applyFont="1" applyAlignment="1">
      <alignment horizontal="left" vertical="top" wrapText="1"/>
    </xf>
    <xf numFmtId="0" fontId="112" fillId="0" borderId="0" xfId="0" applyFont="1" applyAlignment="1">
      <alignment horizontal="right" vertical="top" wrapText="1"/>
    </xf>
    <xf numFmtId="0" fontId="26" fillId="0" borderId="0" xfId="0" applyFont="1">
      <alignment vertical="top"/>
    </xf>
    <xf numFmtId="0" fontId="114" fillId="0" borderId="0" xfId="0" applyFont="1" applyAlignment="1">
      <alignment horizontal="right" vertical="top" wrapText="1"/>
    </xf>
    <xf numFmtId="0" fontId="115" fillId="0" borderId="0" xfId="0" applyFont="1" applyAlignment="1">
      <alignment horizontal="right" vertical="top" wrapText="1"/>
    </xf>
    <xf numFmtId="0" fontId="57" fillId="21" borderId="0" xfId="3" applyNumberFormat="1" applyFont="1" applyFill="1" applyAlignment="1">
      <alignment horizontal="center" vertical="top"/>
    </xf>
    <xf numFmtId="166" fontId="67" fillId="0" borderId="0" xfId="0" applyNumberFormat="1" applyFont="1" applyFill="1">
      <alignment vertical="top"/>
    </xf>
    <xf numFmtId="0" fontId="75" fillId="0" borderId="0" xfId="0" applyFont="1" applyFill="1" applyBorder="1" applyAlignment="1">
      <alignment horizontal="right" vertical="top"/>
    </xf>
    <xf numFmtId="0" fontId="65" fillId="0" borderId="0" xfId="0" quotePrefix="1" applyFont="1" applyFill="1" applyAlignment="1">
      <alignment horizontal="center" vertical="top"/>
    </xf>
    <xf numFmtId="0" fontId="67" fillId="0" borderId="0" xfId="0" applyFont="1" applyAlignment="1">
      <alignment vertical="center"/>
    </xf>
    <xf numFmtId="0" fontId="61" fillId="0" borderId="0" xfId="0" applyFont="1" applyBorder="1" applyAlignment="1">
      <alignment horizontal="left" vertical="top"/>
    </xf>
    <xf numFmtId="0" fontId="14" fillId="48" borderId="0" xfId="0" applyFont="1" applyFill="1" applyBorder="1">
      <alignment vertical="top"/>
    </xf>
    <xf numFmtId="0" fontId="17" fillId="0" borderId="0" xfId="0" applyNumberFormat="1" applyFont="1" applyFill="1" applyBorder="1" applyAlignment="1">
      <alignment horizontal="left" vertical="top"/>
    </xf>
    <xf numFmtId="0" fontId="17" fillId="0" borderId="0" xfId="0" applyFont="1" applyAlignment="1">
      <alignment horizontal="left" vertical="center" wrapText="1"/>
    </xf>
    <xf numFmtId="14" fontId="67" fillId="0" borderId="0" xfId="0" applyNumberFormat="1" applyFont="1" applyAlignment="1">
      <alignment horizontal="right" vertical="top"/>
    </xf>
    <xf numFmtId="0" fontId="17" fillId="0" borderId="0" xfId="0" applyFont="1" applyBorder="1" applyAlignment="1">
      <alignment horizontal="center" vertical="top"/>
    </xf>
    <xf numFmtId="0" fontId="0" fillId="32" borderId="0" xfId="0" applyFill="1">
      <alignment vertical="top"/>
    </xf>
    <xf numFmtId="14" fontId="67" fillId="0" borderId="0" xfId="0" applyNumberFormat="1" applyFont="1" applyAlignment="1">
      <alignment horizontal="left" vertical="top"/>
    </xf>
    <xf numFmtId="0" fontId="65" fillId="0" borderId="0" xfId="0" applyFont="1" applyFill="1" applyAlignment="1">
      <alignment horizontal="left" vertical="top"/>
    </xf>
    <xf numFmtId="0" fontId="39" fillId="26" borderId="0" xfId="0" applyFont="1" applyFill="1" applyAlignment="1">
      <alignment horizontal="right" vertical="top"/>
    </xf>
    <xf numFmtId="0" fontId="67" fillId="0" borderId="0" xfId="0" applyFont="1" applyBorder="1" applyAlignment="1">
      <alignment horizontal="right" vertical="center"/>
    </xf>
    <xf numFmtId="0" fontId="67" fillId="0" borderId="0" xfId="0" applyFont="1" applyFill="1" applyBorder="1" applyAlignment="1">
      <alignment horizontal="right" vertical="center"/>
    </xf>
    <xf numFmtId="0" fontId="17" fillId="26" borderId="0" xfId="0" applyFont="1" applyFill="1" applyAlignment="1">
      <alignment horizontal="left" vertical="top"/>
    </xf>
    <xf numFmtId="0" fontId="17" fillId="26" borderId="0" xfId="0" applyFont="1" applyFill="1" applyAlignment="1">
      <alignment horizontal="right" vertical="top"/>
    </xf>
    <xf numFmtId="0" fontId="67" fillId="0" borderId="0" xfId="1" applyFont="1" applyFill="1" applyBorder="1" applyAlignment="1">
      <alignment horizontal="right" vertical="top"/>
    </xf>
    <xf numFmtId="0" fontId="116" fillId="0" borderId="0" xfId="0" applyFont="1" applyFill="1" applyBorder="1">
      <alignment vertical="top"/>
    </xf>
    <xf numFmtId="0" fontId="116" fillId="0" borderId="0" xfId="0" applyFont="1" applyAlignment="1">
      <alignment horizontal="center" vertical="top"/>
    </xf>
    <xf numFmtId="0" fontId="116" fillId="0" borderId="0" xfId="0" applyFont="1">
      <alignment vertical="top"/>
    </xf>
    <xf numFmtId="166" fontId="116" fillId="0" borderId="0" xfId="0" applyNumberFormat="1" applyFont="1" applyFill="1">
      <alignment vertical="top"/>
    </xf>
    <xf numFmtId="166" fontId="116" fillId="0" borderId="0" xfId="0" applyNumberFormat="1" applyFont="1" applyFill="1" applyBorder="1">
      <alignment vertical="top"/>
    </xf>
    <xf numFmtId="0" fontId="117" fillId="0" borderId="0" xfId="0" applyFont="1" applyFill="1" applyBorder="1" applyAlignment="1">
      <alignment horizontal="right" vertical="top"/>
    </xf>
    <xf numFmtId="0" fontId="116" fillId="0" borderId="0" xfId="0" applyFont="1" applyFill="1" applyBorder="1" applyAlignment="1">
      <alignment horizontal="right" vertical="top"/>
    </xf>
    <xf numFmtId="0" fontId="116" fillId="0" borderId="0" xfId="0" applyFont="1" applyFill="1" applyBorder="1" applyAlignment="1">
      <alignment horizontal="center" vertical="top"/>
    </xf>
    <xf numFmtId="0" fontId="116" fillId="0" borderId="0" xfId="0" quotePrefix="1" applyFont="1" applyAlignment="1">
      <alignment horizontal="center" vertical="top"/>
    </xf>
    <xf numFmtId="0" fontId="116" fillId="0" borderId="0" xfId="0" applyFont="1" applyFill="1" applyAlignment="1">
      <alignment horizontal="center" vertical="top"/>
    </xf>
    <xf numFmtId="0" fontId="116" fillId="0" borderId="0" xfId="0" applyFont="1" applyAlignment="1">
      <alignment horizontal="right" vertical="top"/>
    </xf>
    <xf numFmtId="0" fontId="17" fillId="27" borderId="0" xfId="0" applyFont="1" applyFill="1" applyAlignment="1">
      <alignment horizontal="center" vertical="top"/>
    </xf>
    <xf numFmtId="166" fontId="17" fillId="27" borderId="0" xfId="0" applyNumberFormat="1" applyFont="1" applyFill="1" applyBorder="1">
      <alignment vertical="top"/>
    </xf>
    <xf numFmtId="0" fontId="17" fillId="27" borderId="0" xfId="1" applyFont="1" applyFill="1" applyBorder="1" applyAlignment="1">
      <alignment horizontal="right" vertical="top"/>
    </xf>
    <xf numFmtId="0" fontId="17" fillId="27" borderId="0" xfId="0" quotePrefix="1" applyFont="1" applyFill="1" applyAlignment="1">
      <alignment horizontal="center" vertical="top"/>
    </xf>
    <xf numFmtId="14" fontId="67" fillId="0" borderId="0" xfId="0" applyNumberFormat="1" applyFont="1" applyAlignment="1">
      <alignment horizontal="center" vertical="center"/>
    </xf>
    <xf numFmtId="0" fontId="65" fillId="26" borderId="0" xfId="0" applyFont="1" applyFill="1">
      <alignment vertical="top"/>
    </xf>
    <xf numFmtId="166" fontId="65" fillId="26" borderId="0" xfId="0" applyNumberFormat="1" applyFont="1" applyFill="1">
      <alignment vertical="top"/>
    </xf>
    <xf numFmtId="0" fontId="15" fillId="33" borderId="0" xfId="0" applyFont="1" applyFill="1">
      <alignment vertical="top"/>
    </xf>
    <xf numFmtId="0" fontId="66" fillId="0" borderId="0" xfId="0" applyFont="1" applyFill="1" applyBorder="1" applyAlignment="1">
      <alignment horizontal="center" vertical="top"/>
    </xf>
    <xf numFmtId="0" fontId="66" fillId="0" borderId="0" xfId="0" applyFont="1" applyFill="1" applyAlignment="1">
      <alignment horizontal="center" vertical="top"/>
    </xf>
    <xf numFmtId="0" fontId="66" fillId="0" borderId="0" xfId="0" quotePrefix="1" applyFont="1" applyAlignment="1">
      <alignment horizontal="center" vertical="top"/>
    </xf>
    <xf numFmtId="0" fontId="66" fillId="0" borderId="0" xfId="0" applyFont="1" applyAlignment="1">
      <alignment horizontal="center" vertical="top"/>
    </xf>
    <xf numFmtId="14" fontId="0" fillId="26" borderId="0" xfId="0" applyNumberFormat="1" applyFill="1" applyAlignment="1">
      <alignment horizontal="left" vertical="top"/>
    </xf>
    <xf numFmtId="0" fontId="62" fillId="29" borderId="16" xfId="0" applyFont="1" applyFill="1" applyBorder="1">
      <alignment vertical="top"/>
    </xf>
    <xf numFmtId="0" fontId="17" fillId="32" borderId="0" xfId="0" applyFont="1" applyFill="1" applyBorder="1">
      <alignment vertical="top"/>
    </xf>
    <xf numFmtId="0" fontId="17" fillId="0" borderId="0" xfId="0" quotePrefix="1" applyFont="1" applyFill="1" applyBorder="1" applyAlignment="1">
      <alignment horizontal="center" vertical="top"/>
    </xf>
    <xf numFmtId="0" fontId="15" fillId="0" borderId="27" xfId="0" applyFont="1" applyBorder="1">
      <alignment vertical="top"/>
    </xf>
    <xf numFmtId="0" fontId="16" fillId="0" borderId="28" xfId="0" applyFont="1" applyBorder="1" applyAlignment="1">
      <alignment horizontal="center" vertical="top"/>
    </xf>
    <xf numFmtId="164" fontId="14" fillId="18" borderId="27" xfId="0" applyNumberFormat="1" applyFont="1" applyFill="1" applyBorder="1" applyAlignment="1">
      <alignment horizontal="left" vertical="top"/>
    </xf>
    <xf numFmtId="0" fontId="67" fillId="0" borderId="0" xfId="0" applyFont="1" applyFill="1" applyBorder="1" applyAlignment="1">
      <alignment horizontal="left" vertical="top"/>
    </xf>
    <xf numFmtId="0" fontId="17" fillId="26" borderId="0" xfId="1" applyFont="1" applyFill="1" applyBorder="1" applyAlignment="1">
      <alignment horizontal="right" vertical="top"/>
    </xf>
    <xf numFmtId="0" fontId="29" fillId="26" borderId="0" xfId="0" applyFont="1" applyFill="1" applyBorder="1" applyAlignment="1">
      <alignment horizontal="center" vertical="top"/>
    </xf>
    <xf numFmtId="0" fontId="17" fillId="0" borderId="0" xfId="0" applyFont="1" applyFill="1" applyAlignment="1">
      <alignment horizontal="left" vertical="top"/>
    </xf>
    <xf numFmtId="164" fontId="0" fillId="0" borderId="16" xfId="0" applyNumberFormat="1" applyFill="1" applyBorder="1">
      <alignment vertical="top"/>
    </xf>
    <xf numFmtId="0" fontId="104" fillId="26" borderId="0" xfId="0" applyFont="1" applyFill="1" applyAlignment="1">
      <alignment horizontal="center" vertical="top"/>
    </xf>
    <xf numFmtId="0" fontId="12" fillId="0" borderId="0" xfId="4"/>
    <xf numFmtId="0" fontId="118" fillId="0" borderId="0" xfId="5">
      <alignment vertical="top"/>
    </xf>
    <xf numFmtId="0" fontId="15" fillId="0" borderId="0" xfId="5" applyFont="1">
      <alignment vertical="top"/>
    </xf>
    <xf numFmtId="0" fontId="15" fillId="0" borderId="0" xfId="5" applyFont="1" applyFill="1" applyBorder="1">
      <alignment vertical="top"/>
    </xf>
    <xf numFmtId="0" fontId="17" fillId="0" borderId="0" xfId="5" applyFont="1" applyFill="1" applyBorder="1" applyAlignment="1">
      <alignment horizontal="center" vertical="top"/>
    </xf>
    <xf numFmtId="0" fontId="15" fillId="0" borderId="0" xfId="5" applyFont="1" applyAlignment="1">
      <alignment horizontal="center" vertical="top"/>
    </xf>
    <xf numFmtId="0" fontId="15" fillId="0" borderId="0" xfId="5" applyNumberFormat="1" applyFont="1" applyBorder="1">
      <alignment vertical="top"/>
    </xf>
    <xf numFmtId="0" fontId="118" fillId="0" borderId="0" xfId="5" applyAlignment="1">
      <alignment horizontal="center" vertical="top"/>
    </xf>
    <xf numFmtId="0" fontId="17" fillId="0" borderId="0" xfId="5" applyFont="1" applyFill="1" applyBorder="1" applyAlignment="1">
      <alignment horizontal="right" vertical="top"/>
    </xf>
    <xf numFmtId="0" fontId="15" fillId="29" borderId="0" xfId="5" applyFont="1" applyFill="1" applyBorder="1">
      <alignment vertical="top"/>
    </xf>
    <xf numFmtId="167" fontId="17" fillId="0" borderId="0" xfId="5" applyNumberFormat="1" applyFont="1" applyFill="1" applyBorder="1">
      <alignment vertical="top"/>
    </xf>
    <xf numFmtId="167" fontId="118" fillId="0" borderId="0" xfId="5" applyNumberFormat="1" applyAlignment="1">
      <alignment horizontal="center" vertical="top"/>
    </xf>
    <xf numFmtId="0" fontId="65" fillId="0" borderId="0" xfId="5" applyFont="1" applyFill="1" applyBorder="1">
      <alignment vertical="top"/>
    </xf>
    <xf numFmtId="0" fontId="21" fillId="0" borderId="0" xfId="5" applyFont="1" applyFill="1" applyBorder="1" applyAlignment="1">
      <alignment horizontal="center" vertical="top"/>
    </xf>
    <xf numFmtId="0" fontId="17" fillId="29" borderId="6" xfId="0" applyFont="1" applyFill="1" applyBorder="1">
      <alignment vertical="top"/>
    </xf>
    <xf numFmtId="0" fontId="55" fillId="0" borderId="0" xfId="3" applyNumberFormat="1" applyFont="1" applyAlignment="1">
      <alignment horizontal="center" vertical="top"/>
    </xf>
    <xf numFmtId="0" fontId="64" fillId="27" borderId="0" xfId="1" applyFont="1" applyFill="1" applyBorder="1" applyAlignment="1">
      <alignment horizontal="left" vertical="top"/>
    </xf>
    <xf numFmtId="14" fontId="15" fillId="27" borderId="0" xfId="0" applyNumberFormat="1" applyFont="1" applyFill="1">
      <alignment vertical="top"/>
    </xf>
    <xf numFmtId="49" fontId="65" fillId="0" borderId="0" xfId="0" applyNumberFormat="1" applyFont="1" applyFill="1" applyBorder="1" applyAlignment="1">
      <alignment horizontal="center" vertical="top"/>
    </xf>
    <xf numFmtId="0" fontId="17" fillId="0" borderId="0" xfId="0" applyFont="1" applyBorder="1" applyAlignment="1">
      <alignment horizontal="left" vertical="top"/>
    </xf>
    <xf numFmtId="0" fontId="64" fillId="0" borderId="0" xfId="0" applyFont="1" applyFill="1">
      <alignment vertical="top"/>
    </xf>
    <xf numFmtId="0" fontId="67" fillId="32" borderId="0" xfId="0" applyFont="1" applyFill="1">
      <alignment vertical="top"/>
    </xf>
    <xf numFmtId="0" fontId="67" fillId="32" borderId="0" xfId="0" applyFont="1" applyFill="1" applyBorder="1">
      <alignment vertical="top"/>
    </xf>
    <xf numFmtId="0" fontId="0" fillId="30" borderId="0" xfId="0" applyFill="1">
      <alignment vertical="top"/>
    </xf>
    <xf numFmtId="0" fontId="66" fillId="0" borderId="0" xfId="0" applyFont="1">
      <alignment vertical="top"/>
    </xf>
    <xf numFmtId="0" fontId="15" fillId="0" borderId="0" xfId="5" applyFont="1" applyFill="1" applyAlignment="1">
      <alignment horizontal="center" vertical="top"/>
    </xf>
    <xf numFmtId="0" fontId="60" fillId="0" borderId="0" xfId="3" applyFont="1" applyFill="1" applyAlignment="1">
      <alignment horizontal="center" vertical="top"/>
    </xf>
    <xf numFmtId="0" fontId="118" fillId="0" borderId="0" xfId="5" applyFill="1" applyAlignment="1">
      <alignment horizontal="center" vertical="top"/>
    </xf>
    <xf numFmtId="0" fontId="14" fillId="26" borderId="0" xfId="1" applyFont="1" applyFill="1" applyBorder="1" applyAlignment="1">
      <alignment horizontal="left" vertical="top"/>
    </xf>
    <xf numFmtId="14" fontId="65" fillId="0" borderId="0" xfId="0" applyNumberFormat="1" applyFont="1">
      <alignment vertical="top"/>
    </xf>
    <xf numFmtId="14" fontId="17" fillId="0" borderId="0" xfId="0" applyNumberFormat="1" applyFont="1">
      <alignment vertical="top"/>
    </xf>
    <xf numFmtId="1" fontId="0" fillId="0" borderId="0" xfId="0" applyNumberFormat="1" applyAlignment="1">
      <alignment horizontal="right" vertical="top"/>
    </xf>
    <xf numFmtId="167" fontId="96" fillId="0" borderId="0" xfId="0" applyNumberFormat="1" applyFont="1" applyBorder="1" applyAlignment="1">
      <alignment horizontal="center" vertical="top"/>
    </xf>
    <xf numFmtId="164" fontId="26" fillId="0" borderId="6" xfId="0" applyNumberFormat="1" applyFont="1" applyFill="1" applyBorder="1" applyAlignment="1">
      <alignment horizontal="left" vertical="top"/>
    </xf>
    <xf numFmtId="0" fontId="41" fillId="0" borderId="0" xfId="0" applyFont="1" applyFill="1" applyBorder="1">
      <alignment vertical="top"/>
    </xf>
    <xf numFmtId="0" fontId="26" fillId="22" borderId="16" xfId="0" applyFont="1" applyFill="1" applyBorder="1">
      <alignment vertical="top"/>
    </xf>
    <xf numFmtId="0" fontId="45" fillId="0" borderId="0" xfId="0" applyFont="1" applyFill="1" applyBorder="1">
      <alignment vertical="top"/>
    </xf>
    <xf numFmtId="166" fontId="86" fillId="0" borderId="0" xfId="0" applyNumberFormat="1" applyFont="1" applyFill="1" applyBorder="1">
      <alignment vertical="top"/>
    </xf>
    <xf numFmtId="0" fontId="86" fillId="0" borderId="0" xfId="0" applyFont="1" applyFill="1" applyBorder="1" applyAlignment="1">
      <alignment horizontal="right" vertical="top"/>
    </xf>
    <xf numFmtId="0" fontId="86" fillId="0" borderId="0" xfId="0" applyFont="1" applyFill="1" applyBorder="1" applyAlignment="1">
      <alignment horizontal="center" vertical="top"/>
    </xf>
    <xf numFmtId="0" fontId="86" fillId="0" borderId="0" xfId="0" applyFont="1" applyFill="1" applyAlignment="1">
      <alignment horizontal="center" vertical="top"/>
    </xf>
    <xf numFmtId="0" fontId="0" fillId="0" borderId="19" xfId="0" applyBorder="1">
      <alignment vertical="top"/>
    </xf>
    <xf numFmtId="0" fontId="0" fillId="0" borderId="18" xfId="0" applyBorder="1">
      <alignment vertical="top"/>
    </xf>
    <xf numFmtId="0" fontId="0" fillId="0" borderId="5" xfId="0" applyBorder="1">
      <alignment vertical="top"/>
    </xf>
    <xf numFmtId="0" fontId="0" fillId="0" borderId="20" xfId="0" applyBorder="1">
      <alignment vertical="top"/>
    </xf>
    <xf numFmtId="0" fontId="121" fillId="0" borderId="0" xfId="0" applyFont="1">
      <alignment vertical="top"/>
    </xf>
    <xf numFmtId="0" fontId="14" fillId="22" borderId="29" xfId="0" applyFont="1" applyFill="1" applyBorder="1">
      <alignment vertical="top"/>
    </xf>
    <xf numFmtId="0" fontId="15" fillId="0" borderId="1" xfId="0" applyFont="1" applyBorder="1" applyAlignment="1">
      <alignment horizontal="left" vertical="top"/>
    </xf>
    <xf numFmtId="0" fontId="0" fillId="0" borderId="1" xfId="0" applyBorder="1" applyAlignment="1">
      <alignment horizontal="right" vertical="center"/>
    </xf>
    <xf numFmtId="0" fontId="14" fillId="0" borderId="1" xfId="0" applyFont="1" applyBorder="1">
      <alignment vertical="top"/>
    </xf>
    <xf numFmtId="0" fontId="16" fillId="0" borderId="1" xfId="0" applyFont="1" applyBorder="1" applyAlignment="1">
      <alignment horizontal="center" vertical="top"/>
    </xf>
    <xf numFmtId="0" fontId="120" fillId="0" borderId="2" xfId="0" applyFont="1" applyBorder="1" applyAlignment="1">
      <alignment horizontal="left" vertical="top"/>
    </xf>
    <xf numFmtId="0" fontId="0" fillId="0" borderId="3" xfId="0" applyBorder="1">
      <alignment vertical="top"/>
    </xf>
    <xf numFmtId="0" fontId="0" fillId="0" borderId="17" xfId="0" applyBorder="1">
      <alignment vertical="top"/>
    </xf>
    <xf numFmtId="0" fontId="120" fillId="0" borderId="25" xfId="0" applyFont="1" applyBorder="1">
      <alignment vertical="top"/>
    </xf>
    <xf numFmtId="0" fontId="17" fillId="0" borderId="5" xfId="0" applyFont="1" applyBorder="1">
      <alignment vertical="top"/>
    </xf>
    <xf numFmtId="0" fontId="61" fillId="0" borderId="0" xfId="0" applyFont="1" applyBorder="1" applyAlignment="1">
      <alignment vertical="top"/>
    </xf>
    <xf numFmtId="0" fontId="62" fillId="0" borderId="25" xfId="0" applyFont="1" applyBorder="1" applyAlignment="1">
      <alignment horizontal="left" vertical="top"/>
    </xf>
    <xf numFmtId="0" fontId="86" fillId="0" borderId="0" xfId="0" applyFont="1" applyFill="1">
      <alignment vertical="top"/>
    </xf>
    <xf numFmtId="166" fontId="86" fillId="0" borderId="0" xfId="0" applyNumberFormat="1" applyFont="1" applyFill="1">
      <alignment vertical="top"/>
    </xf>
    <xf numFmtId="0" fontId="122" fillId="0" borderId="0" xfId="0" applyFont="1" applyFill="1" applyBorder="1" applyAlignment="1">
      <alignment horizontal="right" vertical="top"/>
    </xf>
    <xf numFmtId="0" fontId="86" fillId="0" borderId="0" xfId="0" quotePrefix="1" applyFont="1" applyFill="1" applyAlignment="1">
      <alignment horizontal="center" vertical="top"/>
    </xf>
    <xf numFmtId="164" fontId="26" fillId="49" borderId="6" xfId="0" applyNumberFormat="1" applyFont="1" applyFill="1" applyBorder="1" applyAlignment="1">
      <alignment horizontal="left" vertical="top"/>
    </xf>
    <xf numFmtId="164" fontId="39" fillId="49" borderId="6" xfId="0" applyNumberFormat="1" applyFont="1" applyFill="1" applyBorder="1" applyAlignment="1">
      <alignment horizontal="left" vertical="top"/>
    </xf>
    <xf numFmtId="2" fontId="21" fillId="0" borderId="17" xfId="0" applyNumberFormat="1" applyFont="1" applyFill="1" applyBorder="1">
      <alignment vertical="top"/>
    </xf>
    <xf numFmtId="167" fontId="96" fillId="0" borderId="0" xfId="0" applyNumberFormat="1" applyFont="1" applyFill="1" applyAlignment="1">
      <alignment horizontal="center" vertical="top"/>
    </xf>
    <xf numFmtId="167" fontId="53" fillId="0" borderId="0" xfId="0" applyNumberFormat="1" applyFont="1" applyAlignment="1">
      <alignment horizontal="center" vertical="top"/>
    </xf>
    <xf numFmtId="167" fontId="17" fillId="0" borderId="0" xfId="0" applyNumberFormat="1" applyFont="1" applyAlignment="1">
      <alignment horizontal="left" vertical="top"/>
    </xf>
    <xf numFmtId="0" fontId="17" fillId="0" borderId="4" xfId="0" applyFont="1" applyBorder="1" applyAlignment="1">
      <alignment horizontal="left" vertical="top"/>
    </xf>
    <xf numFmtId="14" fontId="17" fillId="0" borderId="0" xfId="0" applyNumberFormat="1" applyFont="1" applyBorder="1">
      <alignment vertical="top"/>
    </xf>
    <xf numFmtId="167" fontId="53" fillId="0" borderId="0" xfId="0" applyNumberFormat="1" applyFont="1" applyBorder="1" applyAlignment="1">
      <alignment horizontal="center" vertical="top"/>
    </xf>
    <xf numFmtId="167" fontId="53" fillId="0" borderId="0" xfId="0" applyNumberFormat="1" applyFont="1" applyFill="1" applyAlignment="1">
      <alignment horizontal="center" vertical="top"/>
    </xf>
    <xf numFmtId="0" fontId="14" fillId="29" borderId="6" xfId="0" applyFont="1" applyFill="1" applyBorder="1">
      <alignment vertical="top"/>
    </xf>
    <xf numFmtId="167" fontId="105" fillId="0" borderId="0" xfId="0" applyNumberFormat="1" applyFont="1" applyFill="1" applyAlignment="1">
      <alignment horizontal="center" vertical="top"/>
    </xf>
    <xf numFmtId="164" fontId="26" fillId="49" borderId="16" xfId="0" applyNumberFormat="1" applyFont="1" applyFill="1" applyBorder="1" applyAlignment="1">
      <alignment horizontal="left" vertical="top"/>
    </xf>
    <xf numFmtId="0" fontId="17" fillId="0" borderId="0" xfId="0" applyFont="1" applyAlignment="1"/>
    <xf numFmtId="0" fontId="17" fillId="29" borderId="16" xfId="0" applyFont="1" applyFill="1" applyBorder="1">
      <alignment vertical="top"/>
    </xf>
    <xf numFmtId="0" fontId="33" fillId="0" borderId="0" xfId="0" applyFont="1" applyAlignment="1">
      <alignment horizontal="left" vertical="top"/>
    </xf>
    <xf numFmtId="0" fontId="19" fillId="0" borderId="30" xfId="0" applyFont="1" applyFill="1" applyBorder="1">
      <alignment vertical="top"/>
    </xf>
    <xf numFmtId="0" fontId="40" fillId="0" borderId="30" xfId="0" applyFont="1" applyFill="1" applyBorder="1">
      <alignment vertical="top"/>
    </xf>
    <xf numFmtId="0" fontId="42" fillId="0" borderId="4" xfId="0" applyFont="1" applyBorder="1" applyAlignment="1">
      <alignment horizontal="left" vertical="top"/>
    </xf>
    <xf numFmtId="0" fontId="42" fillId="0" borderId="4" xfId="0" applyFont="1" applyBorder="1">
      <alignment vertical="top"/>
    </xf>
    <xf numFmtId="0" fontId="15" fillId="0" borderId="4" xfId="0" applyFont="1" applyBorder="1" applyAlignment="1">
      <alignment vertical="top"/>
    </xf>
    <xf numFmtId="0" fontId="19" fillId="0" borderId="14" xfId="0" applyFont="1" applyFill="1" applyBorder="1" applyAlignment="1">
      <alignment horizontal="left" vertical="top"/>
    </xf>
    <xf numFmtId="14" fontId="15" fillId="0" borderId="4" xfId="0" applyNumberFormat="1" applyFont="1" applyBorder="1">
      <alignment vertical="top"/>
    </xf>
    <xf numFmtId="0" fontId="17" fillId="0" borderId="4" xfId="0" quotePrefix="1" applyFont="1" applyBorder="1" applyAlignment="1">
      <alignment horizontal="center" vertical="top"/>
    </xf>
    <xf numFmtId="0" fontId="61" fillId="0" borderId="4" xfId="0" applyFont="1" applyBorder="1" applyAlignment="1">
      <alignment horizontal="left" vertical="top"/>
    </xf>
    <xf numFmtId="0" fontId="61" fillId="0" borderId="4" xfId="0" applyFont="1" applyBorder="1" applyAlignment="1">
      <alignment horizontal="right" vertical="top"/>
    </xf>
    <xf numFmtId="0" fontId="61" fillId="0" borderId="4" xfId="0" applyFont="1" applyFill="1" applyBorder="1" applyAlignment="1">
      <alignment vertical="top"/>
    </xf>
    <xf numFmtId="0" fontId="67" fillId="0" borderId="4" xfId="0" applyFont="1" applyBorder="1" applyAlignment="1">
      <alignment horizontal="left" vertical="top"/>
    </xf>
    <xf numFmtId="0" fontId="78" fillId="0" borderId="4" xfId="0" applyFont="1" applyBorder="1" applyAlignment="1">
      <alignment horizontal="left" vertical="top"/>
    </xf>
    <xf numFmtId="49" fontId="61" fillId="0" borderId="4" xfId="0" applyNumberFormat="1" applyFont="1" applyFill="1" applyBorder="1" applyAlignment="1">
      <alignment horizontal="left" vertical="top"/>
    </xf>
    <xf numFmtId="0" fontId="67" fillId="0" borderId="4" xfId="0" applyFont="1" applyBorder="1" applyAlignment="1">
      <alignment horizontal="left"/>
    </xf>
    <xf numFmtId="0" fontId="67" fillId="0" borderId="4" xfId="0" applyFont="1" applyBorder="1">
      <alignment vertical="top"/>
    </xf>
    <xf numFmtId="0" fontId="62" fillId="0" borderId="4" xfId="0" applyFont="1" applyBorder="1" applyAlignment="1">
      <alignment horizontal="left" vertical="top"/>
    </xf>
    <xf numFmtId="14" fontId="0" fillId="0" borderId="4" xfId="0" applyNumberFormat="1" applyBorder="1" applyAlignment="1">
      <alignment horizontal="right" vertical="top"/>
    </xf>
    <xf numFmtId="14" fontId="61" fillId="0" borderId="4" xfId="0" applyNumberFormat="1" applyFont="1" applyBorder="1">
      <alignment vertical="top"/>
    </xf>
    <xf numFmtId="0" fontId="61" fillId="0" borderId="4" xfId="0" applyFont="1" applyBorder="1">
      <alignment vertical="top"/>
    </xf>
    <xf numFmtId="0" fontId="62" fillId="0" borderId="4" xfId="0" applyFont="1" applyBorder="1">
      <alignment vertical="top"/>
    </xf>
    <xf numFmtId="167" fontId="61" fillId="0" borderId="4" xfId="0" applyNumberFormat="1" applyFont="1" applyBorder="1" applyAlignment="1">
      <alignment horizontal="left" vertical="top"/>
    </xf>
    <xf numFmtId="49" fontId="17" fillId="0" borderId="4" xfId="0" applyNumberFormat="1" applyFont="1" applyFill="1" applyBorder="1" applyAlignment="1">
      <alignment horizontal="left" vertical="top"/>
    </xf>
    <xf numFmtId="0" fontId="67" fillId="0" borderId="6" xfId="0" applyFont="1" applyBorder="1">
      <alignment vertical="top"/>
    </xf>
    <xf numFmtId="0" fontId="124" fillId="26" borderId="0" xfId="0" applyFont="1" applyFill="1" applyBorder="1">
      <alignment vertical="top"/>
    </xf>
    <xf numFmtId="0" fontId="124" fillId="26" borderId="0" xfId="0" applyFont="1" applyFill="1" applyBorder="1" applyAlignment="1">
      <alignment horizontal="center" vertical="top"/>
    </xf>
    <xf numFmtId="0" fontId="124" fillId="26" borderId="0" xfId="0" quotePrefix="1" applyFont="1" applyFill="1" applyAlignment="1">
      <alignment horizontal="center" vertical="top"/>
    </xf>
    <xf numFmtId="0" fontId="124" fillId="26" borderId="0" xfId="0" applyFont="1" applyFill="1" applyAlignment="1">
      <alignment horizontal="center" vertical="top"/>
    </xf>
    <xf numFmtId="0" fontId="124" fillId="26" borderId="0" xfId="0" applyFont="1" applyFill="1" applyBorder="1" applyAlignment="1">
      <alignment horizontal="right" vertical="top"/>
    </xf>
    <xf numFmtId="0" fontId="124" fillId="26" borderId="0" xfId="0" applyFont="1" applyFill="1">
      <alignment vertical="top"/>
    </xf>
    <xf numFmtId="0" fontId="0" fillId="31" borderId="0" xfId="0" applyFill="1" applyBorder="1">
      <alignment vertical="top"/>
    </xf>
    <xf numFmtId="0" fontId="0" fillId="31" borderId="0" xfId="0" applyFill="1">
      <alignment vertical="top"/>
    </xf>
    <xf numFmtId="14" fontId="14" fillId="31" borderId="0" xfId="0" applyNumberFormat="1" applyFont="1" applyFill="1" applyBorder="1">
      <alignment vertical="top"/>
    </xf>
    <xf numFmtId="0" fontId="17" fillId="31" borderId="16" xfId="0" applyFont="1" applyFill="1" applyBorder="1">
      <alignment vertical="top"/>
    </xf>
    <xf numFmtId="14" fontId="65" fillId="31" borderId="0" xfId="0" applyNumberFormat="1" applyFont="1" applyFill="1" applyBorder="1">
      <alignment vertical="top"/>
    </xf>
    <xf numFmtId="14" fontId="0" fillId="31" borderId="0" xfId="0" applyNumberFormat="1" applyFill="1" applyBorder="1">
      <alignment vertical="top"/>
    </xf>
    <xf numFmtId="14" fontId="67" fillId="0" borderId="0" xfId="0" applyNumberFormat="1" applyFont="1" applyFill="1" applyBorder="1">
      <alignment vertical="top"/>
    </xf>
    <xf numFmtId="14" fontId="65" fillId="0" borderId="0" xfId="0" applyNumberFormat="1" applyFont="1" applyFill="1" applyBorder="1">
      <alignment vertical="top"/>
    </xf>
    <xf numFmtId="14" fontId="0" fillId="31" borderId="0" xfId="0" applyNumberFormat="1" applyFill="1" applyAlignment="1">
      <alignment horizontal="right" vertical="top"/>
    </xf>
    <xf numFmtId="14" fontId="14" fillId="0" borderId="0" xfId="0" applyNumberFormat="1" applyFont="1" applyFill="1" applyBorder="1">
      <alignment vertical="top"/>
    </xf>
    <xf numFmtId="0" fontId="64" fillId="0" borderId="0" xfId="0" applyFont="1" applyFill="1" applyAlignment="1"/>
    <xf numFmtId="14" fontId="64" fillId="0" borderId="0" xfId="0" applyNumberFormat="1" applyFont="1" applyFill="1">
      <alignment vertical="top"/>
    </xf>
    <xf numFmtId="14" fontId="64" fillId="0" borderId="0" xfId="0" applyNumberFormat="1" applyFont="1" applyFill="1" applyAlignment="1">
      <alignment horizontal="right" vertical="top"/>
    </xf>
    <xf numFmtId="14" fontId="64" fillId="0" borderId="0" xfId="0" applyNumberFormat="1" applyFont="1" applyFill="1" applyAlignment="1">
      <alignment vertical="center" wrapText="1"/>
    </xf>
    <xf numFmtId="14" fontId="64" fillId="0" borderId="0" xfId="0" applyNumberFormat="1" applyFont="1" applyFill="1" applyBorder="1">
      <alignment vertical="top"/>
    </xf>
    <xf numFmtId="0" fontId="67" fillId="29" borderId="25" xfId="0" applyFont="1" applyFill="1" applyBorder="1">
      <alignment vertical="top"/>
    </xf>
    <xf numFmtId="0" fontId="17" fillId="0" borderId="22" xfId="0" applyFont="1" applyBorder="1">
      <alignment vertical="top"/>
    </xf>
    <xf numFmtId="14" fontId="0" fillId="0" borderId="22" xfId="0" applyNumberFormat="1" applyBorder="1">
      <alignment vertical="top"/>
    </xf>
    <xf numFmtId="14" fontId="67" fillId="0" borderId="22" xfId="0" applyNumberFormat="1" applyFont="1" applyBorder="1" applyAlignment="1">
      <alignment horizontal="left" vertical="top"/>
    </xf>
    <xf numFmtId="0" fontId="67" fillId="29" borderId="16" xfId="0" applyFont="1" applyFill="1" applyBorder="1">
      <alignment vertical="top"/>
    </xf>
    <xf numFmtId="14" fontId="0" fillId="0" borderId="0" xfId="0" applyNumberFormat="1" applyBorder="1">
      <alignment vertical="top"/>
    </xf>
    <xf numFmtId="14" fontId="67" fillId="0" borderId="0" xfId="0" applyNumberFormat="1" applyFont="1" applyBorder="1" applyAlignment="1">
      <alignment horizontal="right" vertical="top"/>
    </xf>
    <xf numFmtId="14" fontId="67" fillId="0" borderId="0" xfId="0" applyNumberFormat="1" applyFont="1" applyBorder="1" applyAlignment="1">
      <alignment vertical="center" wrapText="1"/>
    </xf>
    <xf numFmtId="0" fontId="67" fillId="29" borderId="24" xfId="0" applyFont="1" applyFill="1" applyBorder="1">
      <alignment vertical="top"/>
    </xf>
    <xf numFmtId="14" fontId="0" fillId="0" borderId="5" xfId="0" applyNumberFormat="1" applyBorder="1">
      <alignment vertical="top"/>
    </xf>
    <xf numFmtId="14" fontId="67" fillId="0" borderId="5" xfId="0" applyNumberFormat="1" applyFont="1" applyBorder="1" applyAlignment="1">
      <alignment vertical="center" wrapText="1"/>
    </xf>
    <xf numFmtId="0" fontId="17" fillId="29" borderId="25" xfId="0" applyFont="1" applyFill="1" applyBorder="1">
      <alignment vertical="top"/>
    </xf>
    <xf numFmtId="14" fontId="0" fillId="0" borderId="22" xfId="0" applyNumberFormat="1" applyBorder="1" applyAlignment="1">
      <alignment horizontal="right" vertical="top"/>
    </xf>
    <xf numFmtId="0" fontId="17" fillId="31" borderId="0" xfId="0" applyFont="1" applyFill="1" applyBorder="1">
      <alignment vertical="top"/>
    </xf>
    <xf numFmtId="14" fontId="0" fillId="31" borderId="0" xfId="0" applyNumberFormat="1" applyFill="1" applyBorder="1" applyAlignment="1">
      <alignment horizontal="right" vertical="top"/>
    </xf>
    <xf numFmtId="0" fontId="0" fillId="31" borderId="18" xfId="0" applyFill="1" applyBorder="1">
      <alignment vertical="top"/>
    </xf>
    <xf numFmtId="14" fontId="67" fillId="0" borderId="0" xfId="0" applyNumberFormat="1" applyFont="1" applyBorder="1" applyAlignment="1">
      <alignment horizontal="center" vertical="center"/>
    </xf>
    <xf numFmtId="14" fontId="17" fillId="31" borderId="0" xfId="0" applyNumberFormat="1" applyFont="1" applyFill="1" applyBorder="1" applyAlignment="1">
      <alignment vertical="center" wrapText="1"/>
    </xf>
    <xf numFmtId="0" fontId="17" fillId="31" borderId="24" xfId="0" applyFont="1" applyFill="1" applyBorder="1">
      <alignment vertical="top"/>
    </xf>
    <xf numFmtId="0" fontId="0" fillId="31" borderId="5" xfId="0" applyFill="1" applyBorder="1">
      <alignment vertical="top"/>
    </xf>
    <xf numFmtId="0" fontId="17" fillId="31" borderId="5" xfId="0" applyFont="1" applyFill="1" applyBorder="1">
      <alignment vertical="top"/>
    </xf>
    <xf numFmtId="14" fontId="0" fillId="31" borderId="5" xfId="0" applyNumberFormat="1" applyFill="1" applyBorder="1" applyAlignment="1">
      <alignment horizontal="right" vertical="top"/>
    </xf>
    <xf numFmtId="0" fontId="0" fillId="31" borderId="20" xfId="0" applyFill="1" applyBorder="1">
      <alignment vertical="top"/>
    </xf>
    <xf numFmtId="0" fontId="0" fillId="50" borderId="0" xfId="0" applyFill="1">
      <alignment vertical="top"/>
    </xf>
    <xf numFmtId="14" fontId="17" fillId="0" borderId="0" xfId="0" applyNumberFormat="1" applyFont="1" applyFill="1" applyAlignment="1">
      <alignment vertical="center" wrapText="1"/>
    </xf>
    <xf numFmtId="0" fontId="0" fillId="35" borderId="0" xfId="0" applyFill="1" applyBorder="1">
      <alignment vertical="top"/>
    </xf>
    <xf numFmtId="0" fontId="67" fillId="50" borderId="0" xfId="0" applyFont="1" applyFill="1">
      <alignment vertical="top"/>
    </xf>
    <xf numFmtId="0" fontId="67" fillId="50" borderId="0" xfId="0" applyFont="1" applyFill="1" applyBorder="1">
      <alignment vertical="top"/>
    </xf>
    <xf numFmtId="0" fontId="15" fillId="50" borderId="0" xfId="0" applyFont="1" applyFill="1">
      <alignment vertical="top"/>
    </xf>
    <xf numFmtId="0" fontId="17" fillId="50" borderId="0" xfId="0" applyFont="1" applyFill="1" applyBorder="1">
      <alignment vertical="top"/>
    </xf>
    <xf numFmtId="0" fontId="17" fillId="50" borderId="0" xfId="0" applyFont="1" applyFill="1">
      <alignment vertical="top"/>
    </xf>
    <xf numFmtId="14" fontId="65" fillId="0" borderId="0" xfId="0" applyNumberFormat="1" applyFont="1" applyFill="1" applyAlignment="1">
      <alignment horizontal="right" vertical="top"/>
    </xf>
    <xf numFmtId="0" fontId="14" fillId="49" borderId="4" xfId="0" applyFont="1" applyFill="1" applyBorder="1">
      <alignment vertical="top"/>
    </xf>
    <xf numFmtId="0" fontId="65" fillId="0" borderId="0" xfId="0" applyFont="1" applyFill="1" applyAlignment="1">
      <alignment horizontal="right" vertical="top"/>
    </xf>
    <xf numFmtId="0" fontId="0" fillId="0" borderId="0" xfId="0">
      <alignment vertical="top"/>
    </xf>
    <xf numFmtId="0" fontId="0" fillId="0" borderId="0" xfId="0" applyBorder="1">
      <alignment vertical="top"/>
    </xf>
    <xf numFmtId="0" fontId="15" fillId="0" borderId="0" xfId="0" applyFont="1" applyBorder="1">
      <alignment vertical="top"/>
    </xf>
    <xf numFmtId="0" fontId="15" fillId="0" borderId="0" xfId="0" applyFont="1" applyFill="1" applyBorder="1">
      <alignment vertical="top"/>
    </xf>
    <xf numFmtId="0" fontId="17" fillId="0" borderId="0" xfId="0" applyFont="1" applyFill="1" applyBorder="1">
      <alignment vertical="top"/>
    </xf>
    <xf numFmtId="0" fontId="0" fillId="0" borderId="0" xfId="0" applyFill="1">
      <alignment vertical="top"/>
    </xf>
    <xf numFmtId="166" fontId="17" fillId="0" borderId="0" xfId="0" applyNumberFormat="1" applyFont="1" applyFill="1">
      <alignment vertical="top"/>
    </xf>
    <xf numFmtId="166" fontId="17" fillId="0" borderId="0" xfId="0" applyNumberFormat="1" applyFont="1" applyFill="1" applyBorder="1">
      <alignment vertical="top"/>
    </xf>
    <xf numFmtId="0" fontId="17" fillId="0" borderId="0" xfId="0" applyFont="1" applyFill="1" applyBorder="1" applyAlignment="1">
      <alignment horizontal="center" vertical="top"/>
    </xf>
    <xf numFmtId="0" fontId="14" fillId="0" borderId="4" xfId="0" applyFont="1" applyBorder="1">
      <alignment vertical="top"/>
    </xf>
    <xf numFmtId="0" fontId="16" fillId="0" borderId="4" xfId="0" applyFont="1" applyBorder="1" applyAlignment="1">
      <alignment horizontal="center" vertical="top"/>
    </xf>
    <xf numFmtId="0" fontId="15" fillId="0" borderId="0" xfId="0" applyFont="1" applyFill="1" applyBorder="1" applyAlignment="1">
      <alignment horizontal="center" vertical="top"/>
    </xf>
    <xf numFmtId="0" fontId="16" fillId="0" borderId="4" xfId="0" applyFont="1" applyFill="1" applyBorder="1" applyAlignment="1">
      <alignment horizontal="center" vertical="top"/>
    </xf>
    <xf numFmtId="0" fontId="15" fillId="0" borderId="0" xfId="0" applyFont="1" applyAlignment="1">
      <alignment horizontal="center" vertical="top"/>
    </xf>
    <xf numFmtId="0" fontId="15" fillId="0" borderId="0" xfId="0" quotePrefix="1" applyFont="1" applyAlignment="1">
      <alignment horizontal="center" vertical="top"/>
    </xf>
    <xf numFmtId="0" fontId="15" fillId="0" borderId="4" xfId="0" applyFont="1" applyBorder="1">
      <alignment vertical="top"/>
    </xf>
    <xf numFmtId="166" fontId="15" fillId="0" borderId="0" xfId="0" applyNumberFormat="1" applyFont="1" applyBorder="1">
      <alignment vertical="top"/>
    </xf>
    <xf numFmtId="0" fontId="15" fillId="0" borderId="0" xfId="0" applyFont="1" applyAlignment="1">
      <alignment horizontal="right" vertical="top"/>
    </xf>
    <xf numFmtId="0" fontId="0" fillId="0" borderId="0" xfId="0" applyFill="1" applyAlignment="1">
      <alignment horizontal="center" vertical="top"/>
    </xf>
    <xf numFmtId="0" fontId="19" fillId="0" borderId="13" xfId="0" applyFont="1" applyFill="1" applyBorder="1">
      <alignment vertical="top"/>
    </xf>
    <xf numFmtId="0" fontId="0" fillId="0" borderId="0" xfId="0" applyAlignment="1">
      <alignment horizontal="center" vertical="top"/>
    </xf>
    <xf numFmtId="49" fontId="17" fillId="0" borderId="0" xfId="0" applyNumberFormat="1" applyFont="1" applyFill="1" applyBorder="1" applyAlignment="1">
      <alignment horizontal="center" vertical="top"/>
    </xf>
    <xf numFmtId="0" fontId="0" fillId="0" borderId="0" xfId="0" applyAlignment="1">
      <alignment horizontal="right" vertical="top"/>
    </xf>
    <xf numFmtId="0" fontId="14" fillId="22" borderId="4" xfId="0" applyFont="1" applyFill="1" applyBorder="1">
      <alignment vertical="top"/>
    </xf>
    <xf numFmtId="0" fontId="16" fillId="0" borderId="0" xfId="0" applyFont="1" applyFill="1" applyBorder="1" applyAlignment="1">
      <alignment horizontal="center" vertical="top"/>
    </xf>
    <xf numFmtId="0" fontId="17" fillId="0" borderId="0" xfId="0" applyFont="1" applyFill="1" applyAlignment="1">
      <alignment horizontal="center" vertical="top"/>
    </xf>
    <xf numFmtId="0" fontId="0" fillId="0" borderId="4" xfId="0" applyBorder="1">
      <alignment vertical="top"/>
    </xf>
    <xf numFmtId="0" fontId="17" fillId="0" borderId="0" xfId="0" quotePrefix="1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17" fillId="0" borderId="0" xfId="0" applyFont="1">
      <alignment vertical="top"/>
    </xf>
    <xf numFmtId="0" fontId="0" fillId="0" borderId="0" xfId="0" applyAlignment="1">
      <alignment horizontal="left" vertical="top"/>
    </xf>
    <xf numFmtId="0" fontId="0" fillId="0" borderId="4" xfId="0" applyBorder="1" applyAlignment="1">
      <alignment horizontal="center" vertical="top"/>
    </xf>
    <xf numFmtId="0" fontId="0" fillId="0" borderId="4" xfId="0" applyBorder="1" applyAlignment="1">
      <alignment horizontal="right" vertical="center"/>
    </xf>
    <xf numFmtId="0" fontId="17" fillId="0" borderId="0" xfId="0" applyFont="1" applyBorder="1" applyAlignment="1">
      <alignment horizontal="right" vertical="top"/>
    </xf>
    <xf numFmtId="167" fontId="96" fillId="0" borderId="0" xfId="0" applyNumberFormat="1" applyFont="1" applyAlignment="1">
      <alignment horizontal="center" vertical="top"/>
    </xf>
    <xf numFmtId="167" fontId="105" fillId="0" borderId="0" xfId="0" applyNumberFormat="1" applyFont="1" applyAlignment="1">
      <alignment horizontal="center" vertical="top"/>
    </xf>
    <xf numFmtId="0" fontId="17" fillId="0" borderId="0" xfId="0" applyFont="1" applyAlignment="1">
      <alignment horizontal="right" vertical="top"/>
    </xf>
    <xf numFmtId="0" fontId="14" fillId="48" borderId="0" xfId="0" applyFont="1" applyFill="1" applyBorder="1">
      <alignment vertical="top"/>
    </xf>
    <xf numFmtId="167" fontId="96" fillId="0" borderId="0" xfId="0" applyNumberFormat="1" applyFont="1" applyFill="1" applyAlignment="1">
      <alignment horizontal="center" vertical="top"/>
    </xf>
    <xf numFmtId="167" fontId="105" fillId="0" borderId="0" xfId="0" applyNumberFormat="1" applyFont="1" applyFill="1" applyAlignment="1">
      <alignment horizontal="center" vertical="top"/>
    </xf>
    <xf numFmtId="164" fontId="26" fillId="49" borderId="16" xfId="0" applyNumberFormat="1" applyFont="1" applyFill="1" applyBorder="1" applyAlignment="1">
      <alignment horizontal="left" vertical="top"/>
    </xf>
    <xf numFmtId="0" fontId="14" fillId="49" borderId="4" xfId="0" applyFont="1" applyFill="1" applyBorder="1">
      <alignment vertical="top"/>
    </xf>
    <xf numFmtId="0" fontId="68" fillId="0" borderId="6" xfId="0" applyFont="1" applyFill="1" applyBorder="1">
      <alignment vertical="top"/>
    </xf>
    <xf numFmtId="0" fontId="0" fillId="39" borderId="0" xfId="0" applyFill="1">
      <alignment vertical="top"/>
    </xf>
    <xf numFmtId="166" fontId="17" fillId="0" borderId="0" xfId="0" applyNumberFormat="1" applyFont="1" applyBorder="1">
      <alignment vertical="top"/>
    </xf>
    <xf numFmtId="0" fontId="16" fillId="0" borderId="8" xfId="0" applyFont="1" applyFill="1" applyBorder="1" applyAlignment="1">
      <alignment horizontal="center" vertical="top"/>
    </xf>
    <xf numFmtId="0" fontId="16" fillId="0" borderId="0" xfId="0" applyFont="1" applyFill="1" applyBorder="1" applyAlignment="1">
      <alignment horizontal="left" vertical="top"/>
    </xf>
    <xf numFmtId="0" fontId="16" fillId="0" borderId="4" xfId="0" applyFont="1" applyFill="1" applyBorder="1" applyAlignment="1">
      <alignment horizontal="left" vertical="top"/>
    </xf>
    <xf numFmtId="0" fontId="14" fillId="22" borderId="31" xfId="0" applyFont="1" applyFill="1" applyBorder="1">
      <alignment vertical="top"/>
    </xf>
    <xf numFmtId="0" fontId="45" fillId="0" borderId="6" xfId="0" applyFont="1" applyFill="1" applyBorder="1">
      <alignment vertical="top"/>
    </xf>
    <xf numFmtId="0" fontId="65" fillId="0" borderId="6" xfId="0" applyFont="1" applyFill="1" applyBorder="1">
      <alignment vertical="top"/>
    </xf>
    <xf numFmtId="0" fontId="66" fillId="0" borderId="0" xfId="0" applyFont="1" applyFill="1" applyBorder="1" applyAlignment="1">
      <alignment horizontal="left" vertical="top"/>
    </xf>
    <xf numFmtId="0" fontId="75" fillId="0" borderId="0" xfId="0" applyFont="1" applyAlignment="1">
      <alignment horizontal="left" vertical="top"/>
    </xf>
    <xf numFmtId="0" fontId="50" fillId="0" borderId="0" xfId="3" applyFont="1" applyFill="1" applyAlignment="1">
      <alignment horizontal="center" vertical="top"/>
    </xf>
    <xf numFmtId="0" fontId="109" fillId="0" borderId="0" xfId="3" applyFont="1" applyFill="1" applyAlignment="1">
      <alignment horizontal="center" vertical="top"/>
    </xf>
    <xf numFmtId="0" fontId="15" fillId="0" borderId="0" xfId="3" applyFont="1" applyFill="1" applyAlignment="1">
      <alignment horizontal="center" vertical="top"/>
    </xf>
    <xf numFmtId="0" fontId="15" fillId="0" borderId="0" xfId="3" applyFill="1" applyAlignment="1">
      <alignment horizontal="center" vertical="top"/>
    </xf>
    <xf numFmtId="0" fontId="57" fillId="31" borderId="0" xfId="3" applyFont="1" applyFill="1" applyAlignment="1">
      <alignment horizontal="center" vertical="top"/>
    </xf>
    <xf numFmtId="0" fontId="15" fillId="48" borderId="0" xfId="3" applyFill="1" applyAlignment="1">
      <alignment horizontal="center" vertical="top"/>
    </xf>
    <xf numFmtId="0" fontId="57" fillId="39" borderId="0" xfId="0" applyFont="1" applyFill="1" applyAlignment="1">
      <alignment horizontal="center" vertical="top"/>
    </xf>
    <xf numFmtId="0" fontId="57" fillId="0" borderId="15" xfId="3" applyFont="1" applyBorder="1" applyAlignment="1">
      <alignment horizontal="center" vertical="top"/>
    </xf>
    <xf numFmtId="0" fontId="57" fillId="51" borderId="0" xfId="3" applyFont="1" applyFill="1" applyAlignment="1">
      <alignment horizontal="center" vertical="top"/>
    </xf>
    <xf numFmtId="0" fontId="57" fillId="26" borderId="0" xfId="3" applyFont="1" applyFill="1">
      <alignment vertical="top"/>
    </xf>
    <xf numFmtId="0" fontId="57" fillId="26" borderId="0" xfId="3" applyFont="1" applyFill="1" applyAlignment="1">
      <alignment horizontal="center" vertical="top"/>
    </xf>
    <xf numFmtId="0" fontId="55" fillId="26" borderId="0" xfId="3" applyFont="1" applyFill="1" applyAlignment="1">
      <alignment horizontal="center" vertical="top"/>
    </xf>
    <xf numFmtId="0" fontId="57" fillId="0" borderId="15" xfId="3" applyFont="1" applyFill="1" applyBorder="1" applyAlignment="1">
      <alignment horizontal="center" vertical="top"/>
    </xf>
    <xf numFmtId="0" fontId="57" fillId="52" borderId="0" xfId="3" applyFont="1" applyFill="1">
      <alignment vertical="top"/>
    </xf>
    <xf numFmtId="0" fontId="15" fillId="52" borderId="0" xfId="3" applyFill="1">
      <alignment vertical="top"/>
    </xf>
    <xf numFmtId="0" fontId="57" fillId="52" borderId="0" xfId="3" applyFont="1" applyFill="1" applyAlignment="1">
      <alignment horizontal="center" vertical="top"/>
    </xf>
    <xf numFmtId="0" fontId="57" fillId="53" borderId="0" xfId="3" applyFont="1" applyFill="1">
      <alignment vertical="top"/>
    </xf>
    <xf numFmtId="0" fontId="15" fillId="53" borderId="0" xfId="0" applyFont="1" applyFill="1">
      <alignment vertical="top"/>
    </xf>
    <xf numFmtId="0" fontId="0" fillId="53" borderId="0" xfId="0" applyFill="1">
      <alignment vertical="top"/>
    </xf>
    <xf numFmtId="0" fontId="57" fillId="53" borderId="0" xfId="3" applyFont="1" applyFill="1" applyAlignment="1">
      <alignment horizontal="center" vertical="top"/>
    </xf>
    <xf numFmtId="0" fontId="57" fillId="53" borderId="0" xfId="0" applyFont="1" applyFill="1">
      <alignment vertical="top"/>
    </xf>
    <xf numFmtId="0" fontId="57" fillId="48" borderId="9" xfId="3" applyFont="1" applyFill="1" applyBorder="1" applyAlignment="1">
      <alignment horizontal="center" vertical="top"/>
    </xf>
    <xf numFmtId="0" fontId="57" fillId="0" borderId="6" xfId="3" applyFont="1" applyBorder="1" applyAlignment="1">
      <alignment horizontal="center" vertical="top"/>
    </xf>
    <xf numFmtId="0" fontId="57" fillId="48" borderId="6" xfId="3" applyFont="1" applyFill="1" applyBorder="1" applyAlignment="1">
      <alignment horizontal="center" vertical="top"/>
    </xf>
    <xf numFmtId="0" fontId="57" fillId="51" borderId="6" xfId="3" applyFont="1" applyFill="1" applyBorder="1" applyAlignment="1">
      <alignment horizontal="center" vertical="top"/>
    </xf>
    <xf numFmtId="0" fontId="17" fillId="31" borderId="9" xfId="3" applyFont="1" applyFill="1" applyBorder="1" applyAlignment="1">
      <alignment horizontal="center" vertical="top"/>
    </xf>
    <xf numFmtId="0" fontId="17" fillId="31" borderId="6" xfId="3" applyFont="1" applyFill="1" applyBorder="1" applyAlignment="1">
      <alignment horizontal="center" vertical="top"/>
    </xf>
    <xf numFmtId="0" fontId="15" fillId="31" borderId="6" xfId="3" applyFill="1" applyBorder="1" applyAlignment="1">
      <alignment horizontal="center" vertical="top"/>
    </xf>
    <xf numFmtId="0" fontId="57" fillId="31" borderId="9" xfId="3" applyFont="1" applyFill="1" applyBorder="1" applyAlignment="1">
      <alignment horizontal="center" vertical="top"/>
    </xf>
    <xf numFmtId="0" fontId="57" fillId="31" borderId="6" xfId="3" applyFont="1" applyFill="1" applyBorder="1" applyAlignment="1">
      <alignment horizontal="center" vertical="top"/>
    </xf>
    <xf numFmtId="0" fontId="57" fillId="31" borderId="13" xfId="3" applyFont="1" applyFill="1" applyBorder="1" applyAlignment="1">
      <alignment horizontal="center" vertical="top"/>
    </xf>
    <xf numFmtId="0" fontId="15" fillId="51" borderId="9" xfId="3" applyFill="1" applyBorder="1" applyAlignment="1">
      <alignment horizontal="center" vertical="top"/>
    </xf>
    <xf numFmtId="0" fontId="15" fillId="26" borderId="6" xfId="3" applyFill="1" applyBorder="1" applyAlignment="1">
      <alignment horizontal="center" vertical="top"/>
    </xf>
    <xf numFmtId="0" fontId="15" fillId="39" borderId="6" xfId="3" applyFill="1" applyBorder="1" applyAlignment="1">
      <alignment horizontal="center" vertical="top"/>
    </xf>
    <xf numFmtId="0" fontId="0" fillId="31" borderId="6" xfId="0" applyFill="1" applyBorder="1" applyAlignment="1">
      <alignment horizontal="center" vertical="top"/>
    </xf>
    <xf numFmtId="0" fontId="15" fillId="48" borderId="6" xfId="3" applyFill="1" applyBorder="1" applyAlignment="1">
      <alignment horizontal="center" vertical="top"/>
    </xf>
    <xf numFmtId="0" fontId="0" fillId="0" borderId="6" xfId="0" applyFill="1" applyBorder="1" applyAlignment="1">
      <alignment horizontal="center" vertical="top"/>
    </xf>
    <xf numFmtId="0" fontId="57" fillId="21" borderId="6" xfId="3" applyFont="1" applyFill="1" applyBorder="1" applyAlignment="1">
      <alignment horizontal="center" vertical="top"/>
    </xf>
    <xf numFmtId="0" fontId="57" fillId="48" borderId="13" xfId="3" applyFont="1" applyFill="1" applyBorder="1" applyAlignment="1">
      <alignment horizontal="center" vertical="top"/>
    </xf>
    <xf numFmtId="0" fontId="55" fillId="0" borderId="0" xfId="3" applyFont="1" applyFill="1" applyBorder="1" applyAlignment="1">
      <alignment horizontal="center" vertical="center"/>
    </xf>
    <xf numFmtId="0" fontId="50" fillId="0" borderId="0" xfId="3" applyFont="1" applyAlignment="1">
      <alignment horizontal="center" vertical="top"/>
    </xf>
    <xf numFmtId="0" fontId="55" fillId="0" borderId="25" xfId="3" applyFont="1" applyFill="1" applyBorder="1" applyAlignment="1">
      <alignment horizontal="center" vertical="top"/>
    </xf>
    <xf numFmtId="0" fontId="55" fillId="0" borderId="22" xfId="3" applyFont="1" applyFill="1" applyBorder="1" applyAlignment="1">
      <alignment horizontal="center" vertical="top"/>
    </xf>
    <xf numFmtId="0" fontId="55" fillId="0" borderId="16" xfId="3" applyFont="1" applyFill="1" applyBorder="1" applyAlignment="1">
      <alignment horizontal="center" vertical="top"/>
    </xf>
    <xf numFmtId="0" fontId="55" fillId="0" borderId="24" xfId="3" applyFont="1" applyFill="1" applyBorder="1" applyAlignment="1">
      <alignment horizontal="center" vertical="top"/>
    </xf>
    <xf numFmtId="0" fontId="55" fillId="0" borderId="5" xfId="3" applyFont="1" applyFill="1" applyBorder="1" applyAlignment="1">
      <alignment horizontal="center" vertical="top"/>
    </xf>
    <xf numFmtId="0" fontId="15" fillId="24" borderId="6" xfId="3" applyFill="1" applyBorder="1" applyAlignment="1">
      <alignment horizontal="center" vertical="top"/>
    </xf>
    <xf numFmtId="0" fontId="55" fillId="24" borderId="6" xfId="3" applyFont="1" applyFill="1" applyBorder="1" applyAlignment="1">
      <alignment horizontal="center" vertical="top"/>
    </xf>
    <xf numFmtId="0" fontId="65" fillId="39" borderId="0" xfId="0" applyFont="1" applyFill="1" applyAlignment="1">
      <alignment horizontal="center" vertical="top"/>
    </xf>
    <xf numFmtId="0" fontId="17" fillId="39" borderId="0" xfId="0" applyFont="1" applyFill="1" applyAlignment="1">
      <alignment horizontal="center" vertical="top"/>
    </xf>
    <xf numFmtId="0" fontId="15" fillId="0" borderId="0" xfId="3" applyBorder="1" applyAlignment="1">
      <alignment horizontal="center" vertical="top"/>
    </xf>
    <xf numFmtId="0" fontId="15" fillId="54" borderId="13" xfId="3" applyFill="1" applyBorder="1" applyAlignment="1">
      <alignment horizontal="center" vertical="top"/>
    </xf>
    <xf numFmtId="0" fontId="15" fillId="31" borderId="9" xfId="3" applyFill="1" applyBorder="1" applyAlignment="1">
      <alignment horizontal="center" vertical="top"/>
    </xf>
    <xf numFmtId="0" fontId="15" fillId="31" borderId="13" xfId="3" applyFill="1" applyBorder="1" applyAlignment="1">
      <alignment horizontal="center" vertical="top"/>
    </xf>
    <xf numFmtId="0" fontId="15" fillId="39" borderId="9" xfId="3" applyFill="1" applyBorder="1" applyAlignment="1">
      <alignment horizontal="center" vertical="top"/>
    </xf>
    <xf numFmtId="16" fontId="0" fillId="0" borderId="0" xfId="0" applyNumberFormat="1">
      <alignment vertical="top"/>
    </xf>
    <xf numFmtId="14" fontId="0" fillId="0" borderId="0" xfId="0" applyNumberFormat="1" applyAlignment="1">
      <alignment horizontal="left" vertical="top"/>
    </xf>
    <xf numFmtId="0" fontId="89" fillId="29" borderId="0" xfId="0" applyFont="1" applyFill="1" applyBorder="1">
      <alignment vertical="top"/>
    </xf>
    <xf numFmtId="0" fontId="89" fillId="0" borderId="0" xfId="0" applyFont="1" applyFill="1">
      <alignment vertical="top"/>
    </xf>
    <xf numFmtId="166" fontId="89" fillId="0" borderId="0" xfId="0" applyNumberFormat="1" applyFont="1" applyFill="1">
      <alignment vertical="top"/>
    </xf>
    <xf numFmtId="166" fontId="89" fillId="0" borderId="0" xfId="0" applyNumberFormat="1" applyFont="1" applyFill="1" applyBorder="1">
      <alignment vertical="top"/>
    </xf>
    <xf numFmtId="0" fontId="89" fillId="0" borderId="0" xfId="0" applyFont="1" applyFill="1" applyBorder="1" applyAlignment="1">
      <alignment horizontal="right" vertical="top"/>
    </xf>
    <xf numFmtId="0" fontId="89" fillId="0" borderId="0" xfId="0" quotePrefix="1" applyFont="1" applyFill="1" applyAlignment="1">
      <alignment horizontal="center" vertical="top"/>
    </xf>
    <xf numFmtId="0" fontId="89" fillId="0" borderId="0" xfId="0" applyFont="1">
      <alignment vertical="top"/>
    </xf>
    <xf numFmtId="0" fontId="120" fillId="0" borderId="0" xfId="0" applyFont="1">
      <alignment vertical="top"/>
    </xf>
    <xf numFmtId="14" fontId="89" fillId="0" borderId="0" xfId="0" applyNumberFormat="1" applyFont="1" applyAlignment="1">
      <alignment horizontal="right" vertical="top"/>
    </xf>
    <xf numFmtId="0" fontId="22" fillId="31" borderId="0" xfId="0" applyFont="1" applyFill="1" applyBorder="1">
      <alignment vertical="top"/>
    </xf>
    <xf numFmtId="49" fontId="17" fillId="19" borderId="9" xfId="0" applyNumberFormat="1" applyFont="1" applyFill="1" applyBorder="1" applyAlignment="1">
      <alignment horizontal="left" vertical="top"/>
    </xf>
    <xf numFmtId="0" fontId="33" fillId="26" borderId="0" xfId="0" applyFont="1" applyFill="1" applyAlignment="1">
      <alignment horizontal="left" vertical="top"/>
    </xf>
    <xf numFmtId="14" fontId="0" fillId="0" borderId="1" xfId="0" applyNumberFormat="1" applyBorder="1">
      <alignment vertical="top"/>
    </xf>
    <xf numFmtId="14" fontId="0" fillId="31" borderId="0" xfId="0" applyNumberFormat="1" applyFill="1">
      <alignment vertical="top"/>
    </xf>
    <xf numFmtId="49" fontId="123" fillId="0" borderId="0" xfId="0" applyNumberFormat="1" applyFont="1" applyFill="1" applyBorder="1" applyAlignment="1">
      <alignment horizontal="center" vertical="top"/>
    </xf>
    <xf numFmtId="164" fontId="39" fillId="0" borderId="0" xfId="0" applyNumberFormat="1" applyFont="1" applyFill="1" applyBorder="1" applyAlignment="1">
      <alignment horizontal="left" vertical="top"/>
    </xf>
    <xf numFmtId="0" fontId="65" fillId="29" borderId="0" xfId="0" applyFont="1" applyFill="1" applyBorder="1">
      <alignment vertical="top"/>
    </xf>
    <xf numFmtId="0" fontId="17" fillId="0" borderId="0" xfId="0" applyFont="1" applyFill="1" applyAlignment="1">
      <alignment horizontal="right" vertical="top"/>
    </xf>
    <xf numFmtId="14" fontId="65" fillId="0" borderId="0" xfId="0" applyNumberFormat="1" applyFont="1" applyFill="1" applyBorder="1" applyAlignment="1">
      <alignment horizontal="center" vertical="top"/>
    </xf>
    <xf numFmtId="0" fontId="17" fillId="0" borderId="0" xfId="1" applyFont="1" applyFill="1" applyBorder="1" applyAlignment="1">
      <alignment horizontal="left" vertical="top"/>
    </xf>
    <xf numFmtId="0" fontId="15" fillId="0" borderId="0" xfId="1" applyFont="1" applyAlignment="1">
      <alignment horizontal="left" vertical="top"/>
    </xf>
    <xf numFmtId="0" fontId="15" fillId="0" borderId="0" xfId="1" applyFont="1" applyAlignment="1">
      <alignment horizontal="center" vertical="top"/>
    </xf>
    <xf numFmtId="0" fontId="15" fillId="0" borderId="0" xfId="1" applyFont="1" applyFill="1" applyAlignment="1">
      <alignment horizontal="left" vertical="top"/>
    </xf>
    <xf numFmtId="0" fontId="15" fillId="0" borderId="0" xfId="1" applyFont="1" applyFill="1" applyBorder="1" applyAlignment="1">
      <alignment horizontal="left" vertical="top"/>
    </xf>
    <xf numFmtId="0" fontId="15" fillId="0" borderId="0" xfId="1" applyFill="1" applyAlignment="1">
      <alignment horizontal="left" vertical="top"/>
    </xf>
    <xf numFmtId="0" fontId="15" fillId="0" borderId="0" xfId="1" applyAlignment="1">
      <alignment horizontal="left" vertical="top"/>
    </xf>
    <xf numFmtId="0" fontId="15" fillId="0" borderId="0" xfId="1" applyFont="1" applyAlignment="1">
      <alignment horizontal="left" vertical="top"/>
    </xf>
    <xf numFmtId="49" fontId="17" fillId="0" borderId="0" xfId="1" applyNumberFormat="1" applyFont="1" applyFill="1" applyBorder="1" applyAlignment="1">
      <alignment horizontal="left" vertical="top"/>
    </xf>
    <xf numFmtId="0" fontId="73" fillId="45" borderId="4" xfId="1" applyFont="1" applyFill="1" applyBorder="1" applyAlignment="1">
      <alignment horizontal="left" vertical="top"/>
    </xf>
    <xf numFmtId="164" fontId="26" fillId="49" borderId="16" xfId="1" applyNumberFormat="1" applyFont="1" applyFill="1" applyBorder="1" applyAlignment="1">
      <alignment horizontal="left" vertical="top"/>
    </xf>
    <xf numFmtId="0" fontId="75" fillId="0" borderId="0" xfId="1" applyFont="1" applyFill="1" applyAlignment="1">
      <alignment horizontal="left" vertical="top"/>
    </xf>
    <xf numFmtId="0" fontId="14" fillId="48" borderId="0" xfId="1" applyFont="1" applyFill="1" applyBorder="1" applyAlignment="1">
      <alignment horizontal="left" vertical="top"/>
    </xf>
    <xf numFmtId="0" fontId="15" fillId="0" borderId="0" xfId="1" applyFill="1" applyBorder="1" applyAlignment="1">
      <alignment horizontal="left" vertical="top"/>
    </xf>
    <xf numFmtId="167" fontId="105" fillId="0" borderId="0" xfId="1" applyNumberFormat="1" applyFont="1" applyAlignment="1">
      <alignment horizontal="left" vertical="top"/>
    </xf>
    <xf numFmtId="167" fontId="96" fillId="0" borderId="0" xfId="1" applyNumberFormat="1" applyFont="1" applyFill="1" applyAlignment="1">
      <alignment horizontal="left" vertical="top"/>
    </xf>
    <xf numFmtId="167" fontId="105" fillId="0" borderId="0" xfId="1" applyNumberFormat="1" applyFont="1" applyFill="1" applyAlignment="1">
      <alignment horizontal="left" vertical="top"/>
    </xf>
    <xf numFmtId="0" fontId="21" fillId="0" borderId="0" xfId="1" applyFont="1" applyFill="1" applyAlignment="1">
      <alignment horizontal="left" vertical="top"/>
    </xf>
    <xf numFmtId="14" fontId="15" fillId="0" borderId="0" xfId="1" applyNumberFormat="1" applyFill="1" applyAlignment="1">
      <alignment horizontal="left" vertical="top"/>
    </xf>
    <xf numFmtId="0" fontId="15" fillId="22" borderId="0" xfId="1" applyFont="1" applyFill="1" applyBorder="1" applyAlignment="1">
      <alignment horizontal="left" vertical="top"/>
    </xf>
    <xf numFmtId="0" fontId="61" fillId="0" borderId="0" xfId="1" applyFont="1" applyFill="1" applyBorder="1" applyAlignment="1">
      <alignment horizontal="left" vertical="top"/>
    </xf>
    <xf numFmtId="0" fontId="73" fillId="36" borderId="4" xfId="1" applyFont="1" applyFill="1" applyBorder="1" applyAlignment="1">
      <alignment horizontal="left" vertical="top"/>
    </xf>
    <xf numFmtId="0" fontId="15" fillId="31" borderId="0" xfId="0" applyFont="1" applyFill="1">
      <alignment vertical="top"/>
    </xf>
    <xf numFmtId="0" fontId="65" fillId="39" borderId="0" xfId="0" applyFont="1" applyFill="1" applyBorder="1">
      <alignment vertical="top"/>
    </xf>
    <xf numFmtId="0" fontId="21" fillId="0" borderId="0" xfId="0" applyFont="1" applyFill="1" applyBorder="1" applyAlignment="1">
      <alignment horizontal="center" vertical="top"/>
    </xf>
    <xf numFmtId="0" fontId="21" fillId="0" borderId="0" xfId="0" applyFont="1">
      <alignment vertical="top"/>
    </xf>
    <xf numFmtId="0" fontId="68" fillId="0" borderId="0" xfId="0" applyFont="1" applyFill="1" applyBorder="1" applyAlignment="1">
      <alignment horizontal="center" vertical="top"/>
    </xf>
    <xf numFmtId="0" fontId="38" fillId="0" borderId="13" xfId="0" applyFont="1" applyFill="1" applyBorder="1">
      <alignment vertical="top"/>
    </xf>
    <xf numFmtId="164" fontId="39" fillId="0" borderId="6" xfId="0" applyNumberFormat="1" applyFont="1" applyFill="1" applyBorder="1" applyAlignment="1">
      <alignment horizontal="left" vertical="top"/>
    </xf>
    <xf numFmtId="49" fontId="123" fillId="0" borderId="9" xfId="0" applyNumberFormat="1" applyFont="1" applyFill="1" applyBorder="1" applyAlignment="1">
      <alignment horizontal="center" vertical="top"/>
    </xf>
    <xf numFmtId="0" fontId="38" fillId="0" borderId="0" xfId="0" applyFont="1" applyFill="1" applyBorder="1">
      <alignment vertical="top"/>
    </xf>
    <xf numFmtId="49" fontId="17" fillId="0" borderId="0" xfId="1" applyNumberFormat="1" applyFont="1" applyFill="1" applyBorder="1" applyAlignment="1">
      <alignment vertical="top"/>
    </xf>
    <xf numFmtId="49" fontId="17" fillId="0" borderId="0" xfId="0" applyNumberFormat="1" applyFont="1" applyFill="1" applyBorder="1" applyAlignment="1">
      <alignment vertical="top"/>
    </xf>
    <xf numFmtId="0" fontId="49" fillId="39" borderId="4" xfId="0" applyFont="1" applyFill="1" applyBorder="1">
      <alignment vertical="top"/>
    </xf>
    <xf numFmtId="0" fontId="49" fillId="39" borderId="4" xfId="0" applyFont="1" applyFill="1" applyBorder="1" applyAlignment="1">
      <alignment horizontal="right" vertical="center"/>
    </xf>
    <xf numFmtId="0" fontId="75" fillId="0" borderId="4" xfId="0" applyFont="1" applyBorder="1" applyAlignment="1">
      <alignment horizontal="left" vertical="top"/>
    </xf>
    <xf numFmtId="14" fontId="87" fillId="0" borderId="0" xfId="0" applyNumberFormat="1" applyFont="1">
      <alignment vertical="top"/>
    </xf>
    <xf numFmtId="0" fontId="75" fillId="0" borderId="0" xfId="0" applyFont="1">
      <alignment vertical="top"/>
    </xf>
    <xf numFmtId="0" fontId="14" fillId="0" borderId="25" xfId="0" applyFont="1" applyFill="1" applyBorder="1">
      <alignment vertical="top"/>
    </xf>
    <xf numFmtId="0" fontId="14" fillId="0" borderId="22" xfId="0" applyNumberFormat="1" applyFont="1" applyFill="1" applyBorder="1">
      <alignment vertical="top"/>
    </xf>
    <xf numFmtId="0" fontId="14" fillId="0" borderId="22" xfId="0" applyFont="1" applyFill="1" applyBorder="1" applyAlignment="1">
      <alignment horizontal="center" vertical="top"/>
    </xf>
    <xf numFmtId="0" fontId="14" fillId="0" borderId="22" xfId="0" applyFont="1" applyFill="1" applyBorder="1">
      <alignment vertical="top"/>
    </xf>
    <xf numFmtId="164" fontId="14" fillId="0" borderId="22" xfId="0" applyNumberFormat="1" applyFont="1" applyFill="1" applyBorder="1">
      <alignment vertical="top"/>
    </xf>
    <xf numFmtId="0" fontId="14" fillId="0" borderId="22" xfId="0" applyFont="1" applyFill="1" applyBorder="1" applyAlignment="1">
      <alignment horizontal="right" vertical="center"/>
    </xf>
    <xf numFmtId="0" fontId="14" fillId="0" borderId="0" xfId="0" applyFont="1" applyFill="1" applyBorder="1" applyAlignment="1">
      <alignment horizontal="left" vertical="top"/>
    </xf>
    <xf numFmtId="0" fontId="36" fillId="0" borderId="0" xfId="0" applyFont="1" applyFill="1" applyBorder="1">
      <alignment vertical="top"/>
    </xf>
    <xf numFmtId="0" fontId="17" fillId="26" borderId="0" xfId="0" applyFont="1" applyFill="1" applyBorder="1" applyAlignment="1">
      <alignment horizontal="left" vertical="top"/>
    </xf>
    <xf numFmtId="0" fontId="65" fillId="39" borderId="0" xfId="0" quotePrefix="1" applyFont="1" applyFill="1" applyAlignment="1">
      <alignment horizontal="center" vertical="top"/>
    </xf>
    <xf numFmtId="0" fontId="0" fillId="39" borderId="0" xfId="0" applyFill="1" applyAlignment="1">
      <alignment horizontal="center" vertical="top"/>
    </xf>
    <xf numFmtId="0" fontId="14" fillId="0" borderId="4" xfId="0" applyFont="1" applyFill="1" applyBorder="1" applyAlignment="1">
      <alignment horizontal="left" vertical="top"/>
    </xf>
    <xf numFmtId="0" fontId="15" fillId="31" borderId="0" xfId="0" applyFont="1" applyFill="1" applyAlignment="1">
      <alignment horizontal="left" vertical="top"/>
    </xf>
    <xf numFmtId="0" fontId="0" fillId="31" borderId="0" xfId="0" applyFill="1" applyAlignment="1">
      <alignment horizontal="right" vertical="top"/>
    </xf>
    <xf numFmtId="0" fontId="0" fillId="0" borderId="0" xfId="0">
      <alignment vertical="top"/>
    </xf>
    <xf numFmtId="0" fontId="15" fillId="0" borderId="0" xfId="0" applyFont="1">
      <alignment vertical="top"/>
    </xf>
    <xf numFmtId="14" fontId="0" fillId="0" borderId="0" xfId="0" applyNumberFormat="1">
      <alignment vertical="top"/>
    </xf>
    <xf numFmtId="0" fontId="15" fillId="0" borderId="0" xfId="0" applyFont="1" applyBorder="1">
      <alignment vertical="top"/>
    </xf>
    <xf numFmtId="0" fontId="15" fillId="0" borderId="0" xfId="0" applyFont="1" applyFill="1" applyBorder="1">
      <alignment vertical="top"/>
    </xf>
    <xf numFmtId="0" fontId="17" fillId="0" borderId="0" xfId="0" applyFont="1" applyFill="1" applyBorder="1">
      <alignment vertical="top"/>
    </xf>
    <xf numFmtId="0" fontId="15" fillId="0" borderId="4" xfId="0" applyFont="1" applyFill="1" applyBorder="1">
      <alignment vertical="top"/>
    </xf>
    <xf numFmtId="0" fontId="17" fillId="0" borderId="0" xfId="0" applyFont="1" applyFill="1">
      <alignment vertical="top"/>
    </xf>
    <xf numFmtId="0" fontId="17" fillId="0" borderId="4" xfId="0" applyNumberFormat="1" applyFont="1" applyFill="1" applyBorder="1">
      <alignment vertical="top"/>
    </xf>
    <xf numFmtId="0" fontId="17" fillId="0" borderId="4" xfId="0" applyFont="1" applyFill="1" applyBorder="1">
      <alignment vertical="top"/>
    </xf>
    <xf numFmtId="166" fontId="17" fillId="0" borderId="0" xfId="0" applyNumberFormat="1" applyFont="1" applyFill="1">
      <alignment vertical="top"/>
    </xf>
    <xf numFmtId="166" fontId="17" fillId="0" borderId="0" xfId="0" applyNumberFormat="1" applyFont="1" applyFill="1" applyBorder="1">
      <alignment vertical="top"/>
    </xf>
    <xf numFmtId="0" fontId="17" fillId="0" borderId="0" xfId="0" applyFont="1" applyFill="1" applyBorder="1" applyAlignment="1">
      <alignment horizontal="center" vertical="top"/>
    </xf>
    <xf numFmtId="0" fontId="14" fillId="0" borderId="4" xfId="0" applyFont="1" applyBorder="1">
      <alignment vertical="top"/>
    </xf>
    <xf numFmtId="0" fontId="16" fillId="0" borderId="4" xfId="0" applyFont="1" applyBorder="1" applyAlignment="1">
      <alignment horizontal="center" vertical="top"/>
    </xf>
    <xf numFmtId="0" fontId="15" fillId="0" borderId="0" xfId="0" applyFont="1" applyAlignment="1">
      <alignment horizontal="left" vertical="top"/>
    </xf>
    <xf numFmtId="0" fontId="15" fillId="0" borderId="0" xfId="0" applyFont="1" applyAlignment="1">
      <alignment horizontal="center" vertical="top"/>
    </xf>
    <xf numFmtId="0" fontId="15" fillId="0" borderId="0" xfId="0" quotePrefix="1" applyFont="1" applyAlignment="1">
      <alignment horizontal="center" vertical="top"/>
    </xf>
    <xf numFmtId="0" fontId="15" fillId="0" borderId="4" xfId="0" applyFont="1" applyBorder="1">
      <alignment vertical="top"/>
    </xf>
    <xf numFmtId="0" fontId="15" fillId="0" borderId="4" xfId="0" applyFont="1" applyBorder="1" applyAlignment="1">
      <alignment horizontal="left" vertical="top"/>
    </xf>
    <xf numFmtId="166" fontId="15" fillId="0" borderId="0" xfId="0" applyNumberFormat="1" applyFont="1" applyBorder="1">
      <alignment vertical="top"/>
    </xf>
    <xf numFmtId="0" fontId="15" fillId="0" borderId="0" xfId="0" applyFont="1" applyAlignment="1">
      <alignment horizontal="right" vertical="top"/>
    </xf>
    <xf numFmtId="0" fontId="15" fillId="0" borderId="0" xfId="0" applyNumberFormat="1" applyFont="1" applyFill="1">
      <alignment vertical="top"/>
    </xf>
    <xf numFmtId="14" fontId="15" fillId="0" borderId="0" xfId="0" applyNumberFormat="1" applyFont="1" applyAlignment="1">
      <alignment horizontal="right" vertical="top"/>
    </xf>
    <xf numFmtId="0" fontId="15" fillId="0" borderId="0" xfId="0" applyFont="1" applyFill="1" applyAlignment="1">
      <alignment horizontal="center" vertical="top"/>
    </xf>
    <xf numFmtId="0" fontId="15" fillId="0" borderId="0" xfId="0" applyFont="1" applyFill="1">
      <alignment vertical="top"/>
    </xf>
    <xf numFmtId="0" fontId="15" fillId="0" borderId="0" xfId="0" quotePrefix="1" applyFont="1" applyFill="1" applyAlignment="1">
      <alignment horizontal="center" vertical="top"/>
    </xf>
    <xf numFmtId="14" fontId="15" fillId="0" borderId="0" xfId="0" applyNumberFormat="1" applyFont="1" applyAlignment="1">
      <alignment horizontal="left" vertical="top"/>
    </xf>
    <xf numFmtId="0" fontId="0" fillId="0" borderId="0" xfId="0" applyFill="1" applyAlignment="1">
      <alignment horizontal="center" vertical="top"/>
    </xf>
    <xf numFmtId="166" fontId="17" fillId="0" borderId="4" xfId="0" applyNumberFormat="1" applyFont="1" applyFill="1" applyBorder="1">
      <alignment vertical="top"/>
    </xf>
    <xf numFmtId="0" fontId="17" fillId="21" borderId="0" xfId="0" applyFont="1" applyFill="1" applyBorder="1">
      <alignment vertical="top"/>
    </xf>
    <xf numFmtId="49" fontId="17" fillId="0" borderId="0" xfId="0" applyNumberFormat="1" applyFont="1" applyFill="1" applyAlignment="1">
      <alignment horizontal="center" vertical="top"/>
    </xf>
    <xf numFmtId="0" fontId="17" fillId="0" borderId="4" xfId="0" applyFont="1" applyFill="1" applyBorder="1" applyAlignment="1">
      <alignment horizontal="center" vertical="top"/>
    </xf>
    <xf numFmtId="0" fontId="0" fillId="0" borderId="0" xfId="0" applyAlignment="1">
      <alignment horizontal="center" vertical="top"/>
    </xf>
    <xf numFmtId="14" fontId="0" fillId="0" borderId="0" xfId="0" applyNumberFormat="1" applyAlignment="1">
      <alignment horizontal="right" vertical="top"/>
    </xf>
    <xf numFmtId="0" fontId="0" fillId="0" borderId="0" xfId="0" applyAlignment="1">
      <alignment horizontal="right" vertical="top"/>
    </xf>
    <xf numFmtId="0" fontId="14" fillId="22" borderId="4" xfId="0" applyFont="1" applyFill="1" applyBorder="1">
      <alignment vertical="top"/>
    </xf>
    <xf numFmtId="0" fontId="16" fillId="0" borderId="0" xfId="0" applyFont="1" applyFill="1" applyBorder="1" applyAlignment="1">
      <alignment horizontal="center" vertical="top"/>
    </xf>
    <xf numFmtId="0" fontId="17" fillId="0" borderId="0" xfId="0" applyFont="1" applyFill="1" applyAlignment="1">
      <alignment horizontal="center" vertical="top"/>
    </xf>
    <xf numFmtId="0" fontId="15" fillId="0" borderId="4" xfId="0" applyFont="1" applyBorder="1" applyAlignment="1">
      <alignment horizontal="center" vertical="top"/>
    </xf>
    <xf numFmtId="0" fontId="0" fillId="0" borderId="4" xfId="0" applyBorder="1">
      <alignment vertical="top"/>
    </xf>
    <xf numFmtId="0" fontId="15" fillId="21" borderId="0" xfId="0" applyFont="1" applyFill="1">
      <alignment vertical="top"/>
    </xf>
    <xf numFmtId="0" fontId="65" fillId="0" borderId="0" xfId="0" applyFont="1" applyFill="1" applyBorder="1">
      <alignment vertical="top"/>
    </xf>
    <xf numFmtId="0" fontId="17" fillId="0" borderId="0" xfId="0" applyFont="1" applyFill="1" applyBorder="1" applyAlignment="1">
      <alignment horizontal="right" vertical="top"/>
    </xf>
    <xf numFmtId="14" fontId="15" fillId="0" borderId="0" xfId="0" applyNumberFormat="1" applyFont="1" applyFill="1" applyAlignment="1">
      <alignment horizontal="right" vertical="top"/>
    </xf>
    <xf numFmtId="0" fontId="17" fillId="0" borderId="0" xfId="0" quotePrefix="1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15" fillId="0" borderId="0" xfId="0" applyFont="1" applyBorder="1" applyAlignment="1">
      <alignment horizontal="right" vertical="top"/>
    </xf>
    <xf numFmtId="0" fontId="17" fillId="0" borderId="16" xfId="0" applyFont="1" applyFill="1" applyBorder="1">
      <alignment vertical="top"/>
    </xf>
    <xf numFmtId="0" fontId="0" fillId="0" borderId="4" xfId="0" applyBorder="1" applyAlignment="1">
      <alignment horizontal="center" vertical="top"/>
    </xf>
    <xf numFmtId="0" fontId="17" fillId="29" borderId="0" xfId="0" applyFont="1" applyFill="1" applyBorder="1">
      <alignment vertical="top"/>
    </xf>
    <xf numFmtId="0" fontId="15" fillId="29" borderId="0" xfId="0" applyFont="1" applyFill="1" applyBorder="1">
      <alignment vertical="top"/>
    </xf>
    <xf numFmtId="0" fontId="0" fillId="29" borderId="0" xfId="0" applyFill="1">
      <alignment vertical="top"/>
    </xf>
    <xf numFmtId="0" fontId="64" fillId="0" borderId="0" xfId="0" applyFont="1" applyFill="1" applyAlignment="1">
      <alignment horizontal="center" vertical="top"/>
    </xf>
    <xf numFmtId="0" fontId="65" fillId="0" borderId="0" xfId="0" applyFont="1">
      <alignment vertical="top"/>
    </xf>
    <xf numFmtId="0" fontId="15" fillId="30" borderId="0" xfId="0" applyFont="1" applyFill="1" applyBorder="1">
      <alignment vertical="top"/>
    </xf>
    <xf numFmtId="0" fontId="15" fillId="29" borderId="0" xfId="0" applyFont="1" applyFill="1">
      <alignment vertical="top"/>
    </xf>
    <xf numFmtId="0" fontId="17" fillId="0" borderId="4" xfId="0" applyFont="1" applyFill="1" applyBorder="1" applyAlignment="1">
      <alignment horizontal="right" vertical="center"/>
    </xf>
    <xf numFmtId="0" fontId="15" fillId="0" borderId="4" xfId="0" applyFont="1" applyBorder="1" applyAlignment="1">
      <alignment horizontal="right" vertical="center"/>
    </xf>
    <xf numFmtId="0" fontId="17" fillId="0" borderId="0" xfId="0" applyFont="1" applyFill="1" applyBorder="1" applyAlignment="1">
      <alignment horizontal="right" vertical="center"/>
    </xf>
    <xf numFmtId="0" fontId="0" fillId="0" borderId="4" xfId="0" applyBorder="1" applyAlignment="1">
      <alignment horizontal="right" vertical="center"/>
    </xf>
    <xf numFmtId="0" fontId="15" fillId="0" borderId="0" xfId="0" applyFont="1" applyBorder="1" applyAlignment="1">
      <alignment horizontal="right" vertical="center"/>
    </xf>
    <xf numFmtId="0" fontId="15" fillId="0" borderId="0" xfId="0" applyFont="1" applyFill="1" applyBorder="1" applyAlignment="1">
      <alignment horizontal="right" vertical="top"/>
    </xf>
    <xf numFmtId="0" fontId="65" fillId="0" borderId="0" xfId="0" applyFont="1" applyBorder="1" applyAlignment="1">
      <alignment horizontal="right" vertical="top"/>
    </xf>
    <xf numFmtId="0" fontId="17" fillId="0" borderId="0" xfId="0" applyFont="1" applyBorder="1" applyAlignment="1">
      <alignment horizontal="right" vertical="top"/>
    </xf>
    <xf numFmtId="0" fontId="15" fillId="21" borderId="0" xfId="0" applyFont="1" applyFill="1" applyAlignment="1">
      <alignment horizontal="right" vertical="top"/>
    </xf>
    <xf numFmtId="0" fontId="15" fillId="32" borderId="0" xfId="0" applyFont="1" applyFill="1">
      <alignment vertical="top"/>
    </xf>
    <xf numFmtId="0" fontId="65" fillId="0" borderId="0" xfId="0" applyFont="1" applyFill="1" applyBorder="1" applyAlignment="1">
      <alignment horizontal="center" vertical="top"/>
    </xf>
    <xf numFmtId="0" fontId="65" fillId="0" borderId="0" xfId="0" quotePrefix="1" applyFont="1" applyAlignment="1">
      <alignment horizontal="center" vertical="top"/>
    </xf>
    <xf numFmtId="0" fontId="65" fillId="0" borderId="0" xfId="0" applyFont="1" applyAlignment="1">
      <alignment horizontal="center" vertical="top"/>
    </xf>
    <xf numFmtId="0" fontId="19" fillId="0" borderId="20" xfId="0" applyFont="1" applyFill="1" applyBorder="1" applyAlignment="1">
      <alignment horizontal="left" vertical="top"/>
    </xf>
    <xf numFmtId="14" fontId="17" fillId="0" borderId="0" xfId="0" applyNumberFormat="1" applyFont="1" applyFill="1" applyBorder="1" applyAlignment="1">
      <alignment horizontal="center" vertical="top"/>
    </xf>
    <xf numFmtId="0" fontId="17" fillId="0" borderId="0" xfId="0" applyFont="1" applyFill="1" applyBorder="1" applyAlignment="1">
      <alignment vertical="top"/>
    </xf>
    <xf numFmtId="166" fontId="17" fillId="0" borderId="0" xfId="0" applyNumberFormat="1" applyFont="1" applyFill="1" applyBorder="1" applyAlignment="1">
      <alignment vertical="top"/>
    </xf>
    <xf numFmtId="14" fontId="17" fillId="0" borderId="0" xfId="0" applyNumberFormat="1" applyFont="1" applyFill="1" applyBorder="1" applyAlignment="1">
      <alignment vertical="top"/>
    </xf>
    <xf numFmtId="0" fontId="15" fillId="39" borderId="0" xfId="0" applyFont="1" applyFill="1">
      <alignment vertical="top"/>
    </xf>
    <xf numFmtId="0" fontId="64" fillId="0" borderId="0" xfId="0" applyFont="1" applyBorder="1" applyAlignment="1">
      <alignment horizontal="right" vertical="top"/>
    </xf>
    <xf numFmtId="164" fontId="14" fillId="22" borderId="4" xfId="0" applyNumberFormat="1" applyFont="1" applyFill="1" applyBorder="1" applyAlignment="1">
      <alignment horizontal="left" vertical="top"/>
    </xf>
    <xf numFmtId="0" fontId="15" fillId="40" borderId="0" xfId="0" applyFont="1" applyFill="1">
      <alignment vertical="top"/>
    </xf>
    <xf numFmtId="0" fontId="17" fillId="0" borderId="18" xfId="0" applyFont="1" applyFill="1" applyBorder="1">
      <alignment vertical="top"/>
    </xf>
    <xf numFmtId="0" fontId="15" fillId="0" borderId="25" xfId="0" applyFont="1" applyFill="1" applyBorder="1">
      <alignment vertical="top"/>
    </xf>
    <xf numFmtId="0" fontId="15" fillId="0" borderId="22" xfId="0" applyFont="1" applyFill="1" applyBorder="1">
      <alignment vertical="top"/>
    </xf>
    <xf numFmtId="0" fontId="15" fillId="0" borderId="19" xfId="0" applyFont="1" applyFill="1" applyBorder="1">
      <alignment vertical="top"/>
    </xf>
    <xf numFmtId="0" fontId="17" fillId="0" borderId="16" xfId="0" applyFont="1" applyFill="1" applyBorder="1" applyAlignment="1">
      <alignment horizontal="center" vertical="top"/>
    </xf>
    <xf numFmtId="14" fontId="17" fillId="0" borderId="0" xfId="0" applyNumberFormat="1" applyFont="1" applyFill="1" applyBorder="1" applyAlignment="1"/>
    <xf numFmtId="14" fontId="17" fillId="0" borderId="0" xfId="0" applyNumberFormat="1" applyFont="1" applyFill="1" applyBorder="1" applyAlignment="1">
      <alignment horizontal="right" vertical="top"/>
    </xf>
    <xf numFmtId="0" fontId="17" fillId="0" borderId="5" xfId="0" applyFont="1" applyFill="1" applyBorder="1">
      <alignment vertical="top"/>
    </xf>
    <xf numFmtId="0" fontId="64" fillId="0" borderId="0" xfId="0" applyFont="1" applyFill="1" applyBorder="1" applyAlignment="1">
      <alignment horizontal="center" vertical="center"/>
    </xf>
    <xf numFmtId="0" fontId="15" fillId="0" borderId="4" xfId="1" applyFont="1" applyFill="1" applyBorder="1" applyAlignment="1">
      <alignment horizontal="right" vertical="center"/>
    </xf>
    <xf numFmtId="0" fontId="15" fillId="0" borderId="0" xfId="0" applyFont="1" applyFill="1" applyAlignment="1">
      <alignment horizontal="center" vertical="center"/>
    </xf>
    <xf numFmtId="14" fontId="15" fillId="0" borderId="0" xfId="0" applyNumberFormat="1" applyFont="1" applyFill="1" applyAlignment="1">
      <alignment horizontal="center" vertical="top"/>
    </xf>
    <xf numFmtId="0" fontId="15" fillId="0" borderId="0" xfId="0" applyFont="1" applyFill="1" applyAlignment="1">
      <alignment horizontal="center"/>
    </xf>
    <xf numFmtId="14" fontId="15" fillId="0" borderId="0" xfId="0" applyNumberFormat="1" applyFont="1" applyFill="1" applyAlignment="1"/>
    <xf numFmtId="0" fontId="15" fillId="0" borderId="0" xfId="0" applyFont="1" applyFill="1" applyAlignment="1">
      <alignment vertical="center"/>
    </xf>
    <xf numFmtId="0" fontId="15" fillId="0" borderId="0" xfId="0" applyFont="1" applyFill="1" applyAlignment="1"/>
    <xf numFmtId="14" fontId="15" fillId="21" borderId="0" xfId="0" applyNumberFormat="1" applyFont="1" applyFill="1" applyAlignment="1">
      <alignment horizontal="right" vertical="top"/>
    </xf>
    <xf numFmtId="14" fontId="15" fillId="21" borderId="0" xfId="0" applyNumberFormat="1" applyFont="1" applyFill="1">
      <alignment vertical="top"/>
    </xf>
    <xf numFmtId="0" fontId="86" fillId="0" borderId="0" xfId="0" applyFont="1" applyFill="1" applyAlignment="1">
      <alignment horizontal="center" vertical="center"/>
    </xf>
    <xf numFmtId="14" fontId="64" fillId="0" borderId="0" xfId="0" applyNumberFormat="1" applyFont="1" applyFill="1" applyAlignment="1">
      <alignment horizontal="center" vertical="center"/>
    </xf>
    <xf numFmtId="0" fontId="64" fillId="0" borderId="0" xfId="0" applyFont="1" applyFill="1" applyAlignment="1">
      <alignment horizontal="center" vertical="center"/>
    </xf>
    <xf numFmtId="0" fontId="17" fillId="0" borderId="16" xfId="0" applyFont="1" applyFill="1" applyBorder="1" applyAlignment="1">
      <alignment horizontal="center" vertical="center"/>
    </xf>
    <xf numFmtId="14" fontId="17" fillId="0" borderId="0" xfId="0" applyNumberFormat="1" applyFont="1" applyFill="1" applyBorder="1" applyAlignment="1">
      <alignment horizontal="center" vertical="center"/>
    </xf>
    <xf numFmtId="0" fontId="17" fillId="0" borderId="18" xfId="0" applyFont="1" applyFill="1" applyBorder="1" applyAlignment="1">
      <alignment horizontal="center" vertical="center"/>
    </xf>
    <xf numFmtId="0" fontId="64" fillId="0" borderId="0" xfId="0" applyFont="1" applyFill="1" applyAlignment="1">
      <alignment vertical="center"/>
    </xf>
    <xf numFmtId="0" fontId="64" fillId="0" borderId="0" xfId="0" applyFont="1" applyFill="1" applyAlignment="1">
      <alignment vertical="top"/>
    </xf>
    <xf numFmtId="0" fontId="17" fillId="0" borderId="20" xfId="0" applyFont="1" applyFill="1" applyBorder="1" applyAlignment="1">
      <alignment horizontal="center" vertical="center"/>
    </xf>
    <xf numFmtId="0" fontId="17" fillId="0" borderId="0" xfId="0" applyFont="1" applyFill="1" applyBorder="1" applyAlignment="1">
      <alignment vertical="center"/>
    </xf>
    <xf numFmtId="14" fontId="17" fillId="0" borderId="0" xfId="0" applyNumberFormat="1" applyFont="1" applyFill="1" applyBorder="1" applyAlignment="1">
      <alignment vertical="center"/>
    </xf>
    <xf numFmtId="0" fontId="17" fillId="42" borderId="0" xfId="0" applyFont="1" applyFill="1" applyBorder="1" applyAlignment="1">
      <alignment vertical="center"/>
    </xf>
    <xf numFmtId="0" fontId="15" fillId="30" borderId="0" xfId="0" applyFont="1" applyFill="1">
      <alignment vertical="top"/>
    </xf>
    <xf numFmtId="0" fontId="15" fillId="44" borderId="0" xfId="0" applyFont="1" applyFill="1" applyBorder="1">
      <alignment vertical="top"/>
    </xf>
    <xf numFmtId="0" fontId="17" fillId="44" borderId="0" xfId="0" applyFont="1" applyFill="1" applyBorder="1" applyAlignment="1">
      <alignment vertical="center"/>
    </xf>
    <xf numFmtId="0" fontId="17" fillId="44" borderId="0" xfId="0" applyFont="1" applyFill="1" applyBorder="1" applyAlignment="1">
      <alignment vertical="top"/>
    </xf>
    <xf numFmtId="0" fontId="15" fillId="44" borderId="0" xfId="0" applyFont="1" applyFill="1">
      <alignment vertical="top"/>
    </xf>
    <xf numFmtId="0" fontId="15" fillId="39" borderId="0" xfId="0" applyFont="1" applyFill="1" applyBorder="1">
      <alignment vertical="top"/>
    </xf>
    <xf numFmtId="0" fontId="17" fillId="39" borderId="0" xfId="0" applyFont="1" applyFill="1" applyBorder="1" applyAlignment="1">
      <alignment vertical="center"/>
    </xf>
    <xf numFmtId="0" fontId="17" fillId="39" borderId="0" xfId="0" applyFont="1" applyFill="1" applyBorder="1" applyAlignment="1">
      <alignment vertical="top"/>
    </xf>
    <xf numFmtId="0" fontId="17" fillId="30" borderId="0" xfId="0" applyFont="1" applyFill="1" applyBorder="1" applyAlignment="1">
      <alignment vertical="center"/>
    </xf>
    <xf numFmtId="0" fontId="17" fillId="30" borderId="0" xfId="0" applyFont="1" applyFill="1" applyBorder="1" applyAlignment="1">
      <alignment vertical="top"/>
    </xf>
    <xf numFmtId="0" fontId="65" fillId="0" borderId="0" xfId="0" applyFont="1" applyFill="1">
      <alignment vertical="top"/>
    </xf>
    <xf numFmtId="166" fontId="65" fillId="0" borderId="0" xfId="0" applyNumberFormat="1" applyFont="1" applyFill="1" applyBorder="1">
      <alignment vertical="top"/>
    </xf>
    <xf numFmtId="0" fontId="65" fillId="0" borderId="0" xfId="0" applyFont="1" applyAlignment="1">
      <alignment horizontal="right" vertical="top"/>
    </xf>
    <xf numFmtId="0" fontId="65" fillId="0" borderId="0" xfId="0" applyFont="1" applyFill="1" applyAlignment="1">
      <alignment horizontal="center" vertical="top"/>
    </xf>
    <xf numFmtId="0" fontId="22" fillId="31" borderId="0" xfId="0" applyFont="1" applyFill="1" applyBorder="1">
      <alignment vertical="top"/>
    </xf>
    <xf numFmtId="0" fontId="33" fillId="31" borderId="0" xfId="0" applyFont="1" applyFill="1" applyBorder="1">
      <alignment vertical="top"/>
    </xf>
    <xf numFmtId="0" fontId="15" fillId="29" borderId="0" xfId="0" applyFont="1" applyFill="1" applyAlignment="1">
      <alignment horizontal="left" vertical="top"/>
    </xf>
    <xf numFmtId="0" fontId="17" fillId="39" borderId="0" xfId="0" applyFont="1" applyFill="1" applyBorder="1" applyAlignment="1">
      <alignment horizontal="center" vertical="top"/>
    </xf>
    <xf numFmtId="0" fontId="126" fillId="0" borderId="0" xfId="0" applyFont="1" applyBorder="1">
      <alignment vertical="top"/>
    </xf>
    <xf numFmtId="0" fontId="14" fillId="22" borderId="0" xfId="0" applyFont="1" applyFill="1" applyAlignment="1">
      <alignment horizontal="left" vertical="top"/>
    </xf>
    <xf numFmtId="14" fontId="64" fillId="0" borderId="0" xfId="0" applyNumberFormat="1" applyFont="1" applyAlignment="1">
      <alignment horizontal="right" vertical="top"/>
    </xf>
    <xf numFmtId="0" fontId="127" fillId="0" borderId="0" xfId="0" applyFont="1">
      <alignment vertical="top"/>
    </xf>
    <xf numFmtId="14" fontId="0" fillId="33" borderId="0" xfId="0" applyNumberFormat="1" applyFill="1" applyAlignment="1">
      <alignment horizontal="right" vertical="top"/>
    </xf>
    <xf numFmtId="0" fontId="64" fillId="27" borderId="0" xfId="0" applyFont="1" applyFill="1" applyBorder="1">
      <alignment vertical="top"/>
    </xf>
    <xf numFmtId="2" fontId="0" fillId="0" borderId="0" xfId="0" applyNumberFormat="1">
      <alignment vertical="top"/>
    </xf>
    <xf numFmtId="0" fontId="17" fillId="21" borderId="0" xfId="0" applyFont="1" applyFill="1" applyAlignment="1">
      <alignment horizontal="right" vertical="top"/>
    </xf>
    <xf numFmtId="0" fontId="17" fillId="21" borderId="0" xfId="0" applyFont="1" applyFill="1" applyAlignment="1">
      <alignment horizontal="center" vertical="top"/>
    </xf>
    <xf numFmtId="0" fontId="65" fillId="21" borderId="0" xfId="0" applyFont="1" applyFill="1">
      <alignment vertical="top"/>
    </xf>
    <xf numFmtId="0" fontId="65" fillId="21" borderId="0" xfId="0" applyFont="1" applyFill="1" applyAlignment="1">
      <alignment horizontal="center" vertical="top"/>
    </xf>
    <xf numFmtId="0" fontId="65" fillId="21" borderId="0" xfId="0" applyFont="1" applyFill="1" applyAlignment="1">
      <alignment horizontal="left" vertical="top"/>
    </xf>
    <xf numFmtId="166" fontId="65" fillId="21" borderId="0" xfId="0" applyNumberFormat="1" applyFont="1" applyFill="1" applyBorder="1">
      <alignment vertical="top"/>
    </xf>
    <xf numFmtId="166" fontId="65" fillId="21" borderId="0" xfId="0" applyNumberFormat="1" applyFont="1" applyFill="1">
      <alignment vertical="top"/>
    </xf>
    <xf numFmtId="0" fontId="65" fillId="21" borderId="0" xfId="0" applyFont="1" applyFill="1" applyAlignment="1">
      <alignment horizontal="right" vertical="top"/>
    </xf>
    <xf numFmtId="0" fontId="65" fillId="21" borderId="0" xfId="0" quotePrefix="1" applyFont="1" applyFill="1" applyAlignment="1">
      <alignment horizontal="center" vertical="top"/>
    </xf>
    <xf numFmtId="14" fontId="65" fillId="21" borderId="0" xfId="0" applyNumberFormat="1" applyFont="1" applyFill="1" applyAlignment="1">
      <alignment horizontal="right" vertical="top"/>
    </xf>
    <xf numFmtId="166" fontId="64" fillId="0" borderId="0" xfId="0" applyNumberFormat="1" applyFont="1" applyFill="1">
      <alignment vertical="top"/>
    </xf>
    <xf numFmtId="166" fontId="64" fillId="0" borderId="0" xfId="0" applyNumberFormat="1" applyFont="1" applyFill="1" applyBorder="1">
      <alignment vertical="top"/>
    </xf>
    <xf numFmtId="0" fontId="64" fillId="0" borderId="0" xfId="0" applyFont="1" applyFill="1" applyAlignment="1">
      <alignment horizontal="left" vertical="top"/>
    </xf>
    <xf numFmtId="0" fontId="64" fillId="0" borderId="0" xfId="1" applyFont="1" applyFill="1" applyBorder="1" applyAlignment="1">
      <alignment horizontal="right" vertical="top"/>
    </xf>
    <xf numFmtId="166" fontId="64" fillId="26" borderId="0" xfId="0" applyNumberFormat="1" applyFont="1" applyFill="1">
      <alignment vertical="top"/>
    </xf>
    <xf numFmtId="166" fontId="64" fillId="26" borderId="0" xfId="0" applyNumberFormat="1" applyFont="1" applyFill="1" applyBorder="1">
      <alignment vertical="top"/>
    </xf>
    <xf numFmtId="0" fontId="42" fillId="0" borderId="0" xfId="0" applyFont="1" applyAlignment="1">
      <alignment horizontal="center" vertical="top"/>
    </xf>
    <xf numFmtId="166" fontId="53" fillId="0" borderId="0" xfId="0" applyNumberFormat="1" applyFont="1" applyFill="1" applyBorder="1">
      <alignment vertical="top"/>
    </xf>
    <xf numFmtId="166" fontId="42" fillId="0" borderId="0" xfId="0" applyNumberFormat="1" applyFont="1" applyFill="1">
      <alignment vertical="top"/>
    </xf>
    <xf numFmtId="0" fontId="53" fillId="0" borderId="0" xfId="0" applyFont="1" applyAlignment="1">
      <alignment horizontal="right" vertical="top"/>
    </xf>
    <xf numFmtId="0" fontId="128" fillId="0" borderId="0" xfId="0" applyFont="1" applyBorder="1" applyAlignment="1">
      <alignment horizontal="right" vertical="top"/>
    </xf>
    <xf numFmtId="0" fontId="53" fillId="0" borderId="0" xfId="0" applyFont="1" applyFill="1" applyBorder="1" applyAlignment="1">
      <alignment horizontal="center" vertical="top"/>
    </xf>
    <xf numFmtId="0" fontId="42" fillId="0" borderId="0" xfId="0" applyFont="1" applyFill="1" applyAlignment="1">
      <alignment horizontal="center" vertical="top"/>
    </xf>
    <xf numFmtId="0" fontId="42" fillId="0" borderId="0" xfId="0" applyFont="1" applyFill="1" applyAlignment="1">
      <alignment horizontal="left" vertical="top"/>
    </xf>
    <xf numFmtId="0" fontId="53" fillId="0" borderId="0" xfId="0" applyFont="1">
      <alignment vertical="top"/>
    </xf>
    <xf numFmtId="0" fontId="129" fillId="0" borderId="0" xfId="0" quotePrefix="1" applyFont="1" applyAlignment="1">
      <alignment horizontal="center" vertical="top"/>
    </xf>
    <xf numFmtId="0" fontId="53" fillId="29" borderId="0" xfId="0" applyFont="1" applyFill="1">
      <alignment vertical="top"/>
    </xf>
    <xf numFmtId="14" fontId="42" fillId="0" borderId="0" xfId="0" applyNumberFormat="1" applyFont="1" applyAlignment="1">
      <alignment horizontal="right" vertical="top"/>
    </xf>
    <xf numFmtId="0" fontId="129" fillId="29" borderId="0" xfId="0" applyFont="1" applyFill="1">
      <alignment vertical="top"/>
    </xf>
    <xf numFmtId="14" fontId="42" fillId="0" borderId="0" xfId="0" applyNumberFormat="1" applyFont="1">
      <alignment vertical="top"/>
    </xf>
    <xf numFmtId="0" fontId="42" fillId="0" borderId="0" xfId="0" applyFont="1" applyFill="1" applyBorder="1">
      <alignment vertical="top"/>
    </xf>
    <xf numFmtId="0" fontId="130" fillId="0" borderId="0" xfId="0" applyFont="1">
      <alignment vertical="top"/>
    </xf>
    <xf numFmtId="0" fontId="22" fillId="39" borderId="0" xfId="0" applyFont="1" applyFill="1" applyBorder="1">
      <alignment vertical="top"/>
    </xf>
    <xf numFmtId="0" fontId="131" fillId="0" borderId="0" xfId="0" applyFont="1" applyFill="1" applyBorder="1">
      <alignment vertical="top"/>
    </xf>
    <xf numFmtId="0" fontId="0" fillId="0" borderId="0" xfId="0" applyAlignment="1">
      <alignment horizontal="left" vertical="top"/>
    </xf>
    <xf numFmtId="0" fontId="0" fillId="0" borderId="0" xfId="0">
      <alignment vertical="top"/>
    </xf>
    <xf numFmtId="0" fontId="15" fillId="0" borderId="0" xfId="0" applyFont="1">
      <alignment vertical="top"/>
    </xf>
    <xf numFmtId="14" fontId="0" fillId="0" borderId="0" xfId="0" applyNumberFormat="1">
      <alignment vertical="top"/>
    </xf>
    <xf numFmtId="0" fontId="14" fillId="48" borderId="0" xfId="1" applyFont="1" applyFill="1" applyBorder="1" applyAlignment="1">
      <alignment horizontal="left" vertical="top"/>
    </xf>
    <xf numFmtId="0" fontId="45" fillId="0" borderId="13" xfId="0" applyFont="1" applyFill="1" applyBorder="1">
      <alignment vertical="top"/>
    </xf>
    <xf numFmtId="0" fontId="0" fillId="0" borderId="4" xfId="0" applyFill="1" applyBorder="1" applyAlignment="1">
      <alignment horizontal="right" vertical="center"/>
    </xf>
    <xf numFmtId="49" fontId="125" fillId="0" borderId="0" xfId="0" applyNumberFormat="1" applyFont="1" applyFill="1" applyBorder="1" applyAlignment="1">
      <alignment horizontal="center" vertical="top"/>
    </xf>
    <xf numFmtId="0" fontId="0" fillId="33" borderId="9" xfId="0" applyFill="1" applyBorder="1">
      <alignment vertical="top"/>
    </xf>
    <xf numFmtId="0" fontId="0" fillId="33" borderId="6" xfId="0" applyFill="1" applyBorder="1">
      <alignment vertical="top"/>
    </xf>
    <xf numFmtId="0" fontId="15" fillId="33" borderId="6" xfId="0" applyFont="1" applyFill="1" applyBorder="1" applyAlignment="1">
      <alignment horizontal="center" vertical="top"/>
    </xf>
    <xf numFmtId="49" fontId="67" fillId="33" borderId="9" xfId="0" applyNumberFormat="1" applyFont="1" applyFill="1" applyBorder="1" applyAlignment="1">
      <alignment horizontal="center" vertical="top"/>
    </xf>
    <xf numFmtId="164" fontId="26" fillId="33" borderId="6" xfId="0" applyNumberFormat="1" applyFont="1" applyFill="1" applyBorder="1" applyAlignment="1">
      <alignment horizontal="left" vertical="top"/>
    </xf>
    <xf numFmtId="164" fontId="0" fillId="33" borderId="6" xfId="0" applyNumberFormat="1" applyFill="1" applyBorder="1">
      <alignment vertical="top"/>
    </xf>
    <xf numFmtId="0" fontId="14" fillId="33" borderId="6" xfId="0" applyFont="1" applyFill="1" applyBorder="1">
      <alignment vertical="top"/>
    </xf>
    <xf numFmtId="0" fontId="15" fillId="33" borderId="6" xfId="0" applyFont="1" applyFill="1" applyBorder="1">
      <alignment vertical="top"/>
    </xf>
    <xf numFmtId="0" fontId="45" fillId="33" borderId="13" xfId="0" applyFont="1" applyFill="1" applyBorder="1">
      <alignment vertical="top"/>
    </xf>
    <xf numFmtId="0" fontId="0" fillId="33" borderId="15" xfId="0" applyFill="1" applyBorder="1">
      <alignment vertical="top"/>
    </xf>
    <xf numFmtId="0" fontId="0" fillId="0" borderId="0" xfId="0" applyNumberFormat="1" applyAlignment="1">
      <alignment horizontal="right" vertical="top"/>
    </xf>
    <xf numFmtId="0" fontId="65" fillId="0" borderId="0" xfId="0" applyNumberFormat="1" applyFont="1" applyAlignment="1">
      <alignment horizontal="right" vertical="top"/>
    </xf>
    <xf numFmtId="0" fontId="16" fillId="0" borderId="0" xfId="0" applyNumberFormat="1" applyFont="1" applyFill="1" applyBorder="1" applyAlignment="1">
      <alignment horizontal="right" vertical="top"/>
    </xf>
    <xf numFmtId="0" fontId="65" fillId="0" borderId="0" xfId="0" applyNumberFormat="1" applyFont="1" applyFill="1" applyAlignment="1">
      <alignment horizontal="right" vertical="top"/>
    </xf>
    <xf numFmtId="0" fontId="65" fillId="0" borderId="0" xfId="0" applyNumberFormat="1" applyFont="1" applyFill="1" applyBorder="1" applyAlignment="1">
      <alignment horizontal="right" vertical="top"/>
    </xf>
    <xf numFmtId="0" fontId="17" fillId="0" borderId="0" xfId="0" applyNumberFormat="1" applyFont="1" applyFill="1" applyBorder="1" applyAlignment="1">
      <alignment horizontal="right" vertical="top"/>
    </xf>
    <xf numFmtId="0" fontId="64" fillId="0" borderId="0" xfId="0" applyFont="1" applyAlignment="1">
      <alignment horizontal="right" vertical="top"/>
    </xf>
    <xf numFmtId="0" fontId="16" fillId="0" borderId="0" xfId="0" applyFont="1" applyFill="1" applyBorder="1" applyAlignment="1">
      <alignment horizontal="right" vertical="top"/>
    </xf>
    <xf numFmtId="14" fontId="65" fillId="0" borderId="0" xfId="0" applyNumberFormat="1" applyFont="1" applyFill="1" applyBorder="1" applyAlignment="1">
      <alignment horizontal="right" vertical="top"/>
    </xf>
    <xf numFmtId="0" fontId="15" fillId="0" borderId="0" xfId="1" applyFont="1" applyAlignment="1">
      <alignment horizontal="right" vertical="top"/>
    </xf>
    <xf numFmtId="0" fontId="64" fillId="29" borderId="0" xfId="0" applyFont="1" applyFill="1">
      <alignment vertical="top"/>
    </xf>
    <xf numFmtId="0" fontId="57" fillId="0" borderId="0" xfId="0" applyFont="1" applyFill="1" applyBorder="1" applyAlignment="1">
      <alignment horizontal="left" vertical="top"/>
    </xf>
    <xf numFmtId="0" fontId="14" fillId="25" borderId="4" xfId="0" applyFont="1" applyFill="1" applyBorder="1" applyAlignment="1">
      <alignment horizontal="left" vertical="top"/>
    </xf>
    <xf numFmtId="164" fontId="21" fillId="22" borderId="4" xfId="0" applyNumberFormat="1" applyFont="1" applyFill="1" applyBorder="1" applyAlignment="1">
      <alignment horizontal="left" vertical="top"/>
    </xf>
    <xf numFmtId="0" fontId="17" fillId="0" borderId="4" xfId="0" applyFont="1" applyBorder="1">
      <alignment vertical="top"/>
    </xf>
    <xf numFmtId="0" fontId="17" fillId="0" borderId="4" xfId="0" applyFont="1" applyBorder="1" applyAlignment="1">
      <alignment horizontal="center" vertical="top"/>
    </xf>
    <xf numFmtId="0" fontId="17" fillId="0" borderId="4" xfId="0" applyFont="1" applyBorder="1" applyAlignment="1">
      <alignment horizontal="right" vertical="center"/>
    </xf>
    <xf numFmtId="0" fontId="21" fillId="0" borderId="4" xfId="0" applyFont="1" applyBorder="1">
      <alignment vertical="top"/>
    </xf>
    <xf numFmtId="0" fontId="29" fillId="0" borderId="4" xfId="0" applyFont="1" applyBorder="1" applyAlignment="1">
      <alignment horizontal="center" vertical="top"/>
    </xf>
    <xf numFmtId="14" fontId="17" fillId="0" borderId="0" xfId="0" applyNumberFormat="1" applyFont="1" applyFill="1" applyAlignment="1">
      <alignment horizontal="right" vertical="top"/>
    </xf>
    <xf numFmtId="0" fontId="17" fillId="27" borderId="0" xfId="0" applyFont="1" applyFill="1" applyBorder="1" applyAlignment="1">
      <alignment horizontal="left" vertical="top"/>
    </xf>
    <xf numFmtId="0" fontId="0" fillId="27" borderId="0" xfId="0" applyFill="1" applyBorder="1" applyAlignment="1">
      <alignment horizontal="right" vertical="top"/>
    </xf>
    <xf numFmtId="0" fontId="64" fillId="27" borderId="0" xfId="0" applyFont="1" applyFill="1" applyBorder="1" applyAlignment="1">
      <alignment horizontal="right" vertical="top"/>
    </xf>
    <xf numFmtId="0" fontId="0" fillId="26" borderId="0" xfId="0" applyFill="1" applyBorder="1" applyAlignment="1">
      <alignment horizontal="left" vertical="top"/>
    </xf>
    <xf numFmtId="0" fontId="15" fillId="0" borderId="0" xfId="0" applyFont="1" applyAlignment="1">
      <alignment horizontal="center" vertical="center"/>
    </xf>
    <xf numFmtId="0" fontId="132" fillId="0" borderId="0" xfId="0" applyFont="1" applyFill="1" applyBorder="1" applyAlignment="1">
      <alignment horizontal="center" vertical="top"/>
    </xf>
    <xf numFmtId="14" fontId="26" fillId="27" borderId="0" xfId="0" applyNumberFormat="1" applyFont="1" applyFill="1">
      <alignment vertical="top"/>
    </xf>
    <xf numFmtId="14" fontId="26" fillId="0" borderId="0" xfId="0" applyNumberFormat="1" applyFont="1" applyFill="1">
      <alignment vertical="top"/>
    </xf>
    <xf numFmtId="14" fontId="26" fillId="0" borderId="0" xfId="0" applyNumberFormat="1" applyFont="1">
      <alignment vertical="top"/>
    </xf>
    <xf numFmtId="0" fontId="0" fillId="51" borderId="4" xfId="0" applyFill="1" applyBorder="1" applyAlignment="1">
      <alignment horizontal="left" vertical="top"/>
    </xf>
    <xf numFmtId="0" fontId="61" fillId="0" borderId="0" xfId="0" applyFont="1" applyFill="1" applyBorder="1" applyAlignment="1">
      <alignment horizontal="left" vertical="top"/>
    </xf>
    <xf numFmtId="49" fontId="65" fillId="0" borderId="0" xfId="0" applyNumberFormat="1" applyFont="1" applyFill="1" applyAlignment="1">
      <alignment horizontal="center" vertical="top"/>
    </xf>
    <xf numFmtId="0" fontId="17" fillId="32" borderId="0" xfId="0" applyFont="1" applyFill="1">
      <alignment vertical="top"/>
    </xf>
    <xf numFmtId="0" fontId="65" fillId="32" borderId="0" xfId="0" applyFont="1" applyFill="1">
      <alignment vertical="top"/>
    </xf>
    <xf numFmtId="0" fontId="0" fillId="0" borderId="4" xfId="0" applyFill="1" applyBorder="1" applyAlignment="1">
      <alignment horizontal="left" vertical="top"/>
    </xf>
    <xf numFmtId="0" fontId="133" fillId="0" borderId="0" xfId="0" applyFont="1" applyAlignment="1">
      <alignment horizontal="left" vertical="top"/>
    </xf>
    <xf numFmtId="0" fontId="61" fillId="25" borderId="6" xfId="0" applyFont="1" applyFill="1" applyBorder="1">
      <alignment vertical="top"/>
    </xf>
    <xf numFmtId="0" fontId="17" fillId="39" borderId="0" xfId="0" applyFont="1" applyFill="1">
      <alignment vertical="top"/>
    </xf>
    <xf numFmtId="0" fontId="65" fillId="39" borderId="0" xfId="0" applyFont="1" applyFill="1">
      <alignment vertical="top"/>
    </xf>
    <xf numFmtId="0" fontId="17" fillId="30" borderId="0" xfId="0" applyFont="1" applyFill="1">
      <alignment vertical="top"/>
    </xf>
    <xf numFmtId="0" fontId="0" fillId="36" borderId="0" xfId="0" applyFill="1" applyAlignment="1">
      <alignment horizontal="center" vertical="top"/>
    </xf>
    <xf numFmtId="0" fontId="17" fillId="36" borderId="0" xfId="0" applyFont="1" applyFill="1">
      <alignment vertical="top"/>
    </xf>
    <xf numFmtId="166" fontId="17" fillId="36" borderId="0" xfId="0" applyNumberFormat="1" applyFont="1" applyFill="1" applyBorder="1">
      <alignment vertical="top"/>
    </xf>
    <xf numFmtId="0" fontId="17" fillId="36" borderId="0" xfId="0" applyFont="1" applyFill="1" applyBorder="1" applyAlignment="1">
      <alignment horizontal="right" vertical="top"/>
    </xf>
    <xf numFmtId="0" fontId="17" fillId="36" borderId="0" xfId="0" quotePrefix="1" applyFont="1" applyFill="1" applyAlignment="1">
      <alignment horizontal="center" vertical="top"/>
    </xf>
    <xf numFmtId="0" fontId="17" fillId="36" borderId="0" xfId="0" applyFont="1" applyFill="1" applyAlignment="1">
      <alignment horizontal="center" vertical="top"/>
    </xf>
    <xf numFmtId="0" fontId="17" fillId="36" borderId="0" xfId="0" applyFont="1" applyFill="1" applyBorder="1" applyAlignment="1">
      <alignment horizontal="center" vertical="top"/>
    </xf>
    <xf numFmtId="0" fontId="0" fillId="36" borderId="0" xfId="0" applyFill="1">
      <alignment vertical="top"/>
    </xf>
    <xf numFmtId="14" fontId="26" fillId="36" borderId="0" xfId="0" applyNumberFormat="1" applyFont="1" applyFill="1">
      <alignment vertical="top"/>
    </xf>
    <xf numFmtId="168" fontId="15" fillId="0" borderId="0" xfId="0" applyNumberFormat="1" applyFont="1">
      <alignment vertical="top"/>
    </xf>
    <xf numFmtId="14" fontId="0" fillId="36" borderId="0" xfId="0" applyNumberFormat="1" applyFill="1" applyAlignment="1">
      <alignment horizontal="right" vertical="top"/>
    </xf>
    <xf numFmtId="14" fontId="26" fillId="0" borderId="0" xfId="0" applyNumberFormat="1" applyFont="1" applyFill="1" applyAlignment="1">
      <alignment horizontal="right" vertical="top"/>
    </xf>
    <xf numFmtId="0" fontId="64" fillId="27" borderId="0" xfId="0" applyFont="1" applyFill="1" applyAlignment="1">
      <alignment horizontal="left" vertical="top"/>
    </xf>
    <xf numFmtId="166" fontId="64" fillId="27" borderId="0" xfId="0" applyNumberFormat="1" applyFont="1" applyFill="1">
      <alignment vertical="top"/>
    </xf>
    <xf numFmtId="166" fontId="64" fillId="27" borderId="0" xfId="0" applyNumberFormat="1" applyFont="1" applyFill="1" applyBorder="1">
      <alignment vertical="top"/>
    </xf>
    <xf numFmtId="0" fontId="65" fillId="27" borderId="0" xfId="0" quotePrefix="1" applyFont="1" applyFill="1" applyAlignment="1">
      <alignment horizontal="center" vertical="top"/>
    </xf>
    <xf numFmtId="0" fontId="15" fillId="39" borderId="4" xfId="0" applyFont="1" applyFill="1" applyBorder="1" applyAlignment="1">
      <alignment horizontal="left" vertical="top"/>
    </xf>
    <xf numFmtId="0" fontId="15" fillId="27" borderId="0" xfId="0" applyFont="1" applyFill="1" applyBorder="1" applyAlignment="1">
      <alignment horizontal="center" vertical="top"/>
    </xf>
    <xf numFmtId="0" fontId="15" fillId="27" borderId="0" xfId="0" applyFont="1" applyFill="1" applyBorder="1" applyAlignment="1">
      <alignment horizontal="left" vertical="top"/>
    </xf>
    <xf numFmtId="0" fontId="65" fillId="27" borderId="0" xfId="0" applyFont="1" applyFill="1">
      <alignment vertical="top"/>
    </xf>
    <xf numFmtId="0" fontId="65" fillId="27" borderId="0" xfId="0" applyFont="1" applyFill="1" applyBorder="1" applyAlignment="1">
      <alignment horizontal="center" vertical="top"/>
    </xf>
    <xf numFmtId="0" fontId="65" fillId="27" borderId="0" xfId="0" applyFont="1" applyFill="1" applyAlignment="1">
      <alignment horizontal="center" vertical="top"/>
    </xf>
    <xf numFmtId="0" fontId="65" fillId="27" borderId="0" xfId="0" applyFont="1" applyFill="1" applyBorder="1" applyAlignment="1">
      <alignment horizontal="right" vertical="top"/>
    </xf>
    <xf numFmtId="0" fontId="65" fillId="27" borderId="0" xfId="1" applyFont="1" applyFill="1" applyBorder="1" applyAlignment="1">
      <alignment horizontal="right" vertical="top"/>
    </xf>
    <xf numFmtId="0" fontId="64" fillId="0" borderId="0" xfId="0" applyFont="1" applyFill="1" applyAlignment="1">
      <alignment horizontal="right" vertical="top"/>
    </xf>
    <xf numFmtId="14" fontId="64" fillId="0" borderId="0" xfId="0" applyNumberFormat="1" applyFont="1">
      <alignment vertical="top"/>
    </xf>
    <xf numFmtId="0" fontId="14" fillId="0" borderId="0" xfId="0" applyFont="1" applyAlignment="1">
      <alignment horizontal="left" vertical="top"/>
    </xf>
    <xf numFmtId="0" fontId="17" fillId="27" borderId="0" xfId="0" applyFont="1" applyFill="1" applyAlignment="1">
      <alignment horizontal="left" vertical="top"/>
    </xf>
    <xf numFmtId="1" fontId="42" fillId="0" borderId="0" xfId="0" applyNumberFormat="1" applyFont="1" applyAlignment="1">
      <alignment horizontal="right" vertical="top"/>
    </xf>
    <xf numFmtId="0" fontId="61" fillId="0" borderId="0" xfId="0" applyFont="1" applyFill="1" applyBorder="1" applyAlignment="1">
      <alignment horizontal="right" vertical="top"/>
    </xf>
    <xf numFmtId="0" fontId="14" fillId="39" borderId="4" xfId="0" applyFont="1" applyFill="1" applyBorder="1">
      <alignment vertical="top"/>
    </xf>
    <xf numFmtId="164" fontId="14" fillId="49" borderId="4" xfId="0" applyNumberFormat="1" applyFont="1" applyFill="1" applyBorder="1" applyAlignment="1">
      <alignment horizontal="left" vertical="top"/>
    </xf>
    <xf numFmtId="49" fontId="67" fillId="49" borderId="9" xfId="0" applyNumberFormat="1" applyFont="1" applyFill="1" applyBorder="1" applyAlignment="1">
      <alignment horizontal="center" vertical="top"/>
    </xf>
    <xf numFmtId="14" fontId="0" fillId="27" borderId="0" xfId="0" applyNumberFormat="1" applyFill="1" applyBorder="1">
      <alignment vertical="top"/>
    </xf>
    <xf numFmtId="0" fontId="0" fillId="27" borderId="0" xfId="0" applyFill="1" applyBorder="1" applyAlignment="1">
      <alignment horizontal="left" vertical="top"/>
    </xf>
    <xf numFmtId="0" fontId="0" fillId="27" borderId="0" xfId="0" applyFill="1" applyBorder="1">
      <alignment vertical="top"/>
    </xf>
    <xf numFmtId="1" fontId="65" fillId="0" borderId="0" xfId="0" applyNumberFormat="1" applyFont="1" applyAlignment="1">
      <alignment horizontal="right" vertical="top"/>
    </xf>
    <xf numFmtId="0" fontId="26" fillId="0" borderId="0" xfId="0" applyFont="1" applyFill="1" applyBorder="1" applyAlignment="1">
      <alignment horizontal="left" vertical="top"/>
    </xf>
    <xf numFmtId="0" fontId="15" fillId="0" borderId="16" xfId="0" applyFont="1" applyFill="1" applyBorder="1">
      <alignment vertical="top"/>
    </xf>
    <xf numFmtId="0" fontId="47" fillId="0" borderId="0" xfId="0" applyFont="1" applyFill="1" applyBorder="1" applyAlignment="1">
      <alignment vertical="top"/>
    </xf>
    <xf numFmtId="164" fontId="26" fillId="22" borderId="16" xfId="0" applyNumberFormat="1" applyFont="1" applyFill="1" applyBorder="1" applyAlignment="1">
      <alignment horizontal="left" vertical="top"/>
    </xf>
    <xf numFmtId="0" fontId="15" fillId="27" borderId="0" xfId="1" applyFill="1" applyBorder="1" applyAlignment="1">
      <alignment horizontal="left" vertical="top"/>
    </xf>
    <xf numFmtId="164" fontId="0" fillId="0" borderId="0" xfId="0" applyNumberFormat="1" applyAlignment="1">
      <alignment horizontal="right" vertical="top"/>
    </xf>
    <xf numFmtId="0" fontId="15" fillId="55" borderId="0" xfId="0" applyFont="1" applyFill="1">
      <alignment vertical="top"/>
    </xf>
    <xf numFmtId="0" fontId="0" fillId="39" borderId="4" xfId="0" applyFill="1" applyBorder="1">
      <alignment vertical="top"/>
    </xf>
    <xf numFmtId="0" fontId="14" fillId="0" borderId="2" xfId="0" applyFont="1" applyFill="1" applyBorder="1" applyProtection="1">
      <alignment vertical="top"/>
    </xf>
    <xf numFmtId="0" fontId="14" fillId="0" borderId="3" xfId="0" applyNumberFormat="1" applyFont="1" applyFill="1" applyBorder="1" applyProtection="1">
      <alignment vertical="top"/>
    </xf>
    <xf numFmtId="0" fontId="14" fillId="0" borderId="3" xfId="0" applyFont="1" applyFill="1" applyBorder="1" applyAlignment="1" applyProtection="1">
      <alignment horizontal="center" vertical="top"/>
    </xf>
    <xf numFmtId="0" fontId="14" fillId="0" borderId="3" xfId="0" applyFont="1" applyFill="1" applyBorder="1" applyProtection="1">
      <alignment vertical="top"/>
    </xf>
    <xf numFmtId="164" fontId="14" fillId="0" borderId="3" xfId="0" applyNumberFormat="1" applyFont="1" applyFill="1" applyBorder="1" applyProtection="1">
      <alignment vertical="top"/>
    </xf>
    <xf numFmtId="0" fontId="14" fillId="0" borderId="3" xfId="0" applyFont="1" applyFill="1" applyBorder="1" applyAlignment="1" applyProtection="1">
      <alignment horizontal="right" vertical="center"/>
    </xf>
    <xf numFmtId="0" fontId="0" fillId="0" borderId="5" xfId="0" applyFill="1" applyBorder="1" applyProtection="1">
      <alignment vertical="top"/>
    </xf>
    <xf numFmtId="0" fontId="14" fillId="0" borderId="5" xfId="0" applyFont="1" applyFill="1" applyBorder="1" applyAlignment="1" applyProtection="1">
      <alignment horizontal="left" vertical="top"/>
    </xf>
    <xf numFmtId="0" fontId="15" fillId="0" borderId="0" xfId="0" applyFont="1" applyProtection="1">
      <alignment vertical="top"/>
    </xf>
    <xf numFmtId="0" fontId="26" fillId="0" borderId="0" xfId="0" applyFont="1" applyAlignment="1">
      <alignment horizontal="left" vertical="top"/>
    </xf>
    <xf numFmtId="0" fontId="17" fillId="30" borderId="0" xfId="0" applyFont="1" applyFill="1" applyBorder="1">
      <alignment vertical="top"/>
    </xf>
    <xf numFmtId="14" fontId="26" fillId="27" borderId="0" xfId="0" applyNumberFormat="1" applyFont="1" applyFill="1" applyAlignment="1">
      <alignment horizontal="right" vertical="top"/>
    </xf>
    <xf numFmtId="0" fontId="26" fillId="27" borderId="0" xfId="0" applyFont="1" applyFill="1">
      <alignment vertical="top"/>
    </xf>
    <xf numFmtId="0" fontId="61" fillId="26" borderId="0" xfId="0" applyFont="1" applyFill="1" applyBorder="1" applyAlignment="1">
      <alignment horizontal="right" vertical="top"/>
    </xf>
    <xf numFmtId="0" fontId="0" fillId="0" borderId="0" xfId="0" applyAlignment="1">
      <alignment horizontal="center" vertical="center"/>
    </xf>
    <xf numFmtId="0" fontId="49" fillId="26" borderId="0" xfId="0" applyFont="1" applyFill="1" applyBorder="1">
      <alignment vertical="top"/>
    </xf>
    <xf numFmtId="0" fontId="65" fillId="21" borderId="0" xfId="0" applyFont="1" applyFill="1" applyBorder="1" applyAlignment="1">
      <alignment horizontal="center" vertical="top"/>
    </xf>
    <xf numFmtId="166" fontId="17" fillId="21" borderId="0" xfId="0" applyNumberFormat="1" applyFont="1" applyFill="1" applyBorder="1">
      <alignment vertical="top"/>
    </xf>
    <xf numFmtId="0" fontId="64" fillId="21" borderId="0" xfId="0" applyFont="1" applyFill="1">
      <alignment vertical="top"/>
    </xf>
    <xf numFmtId="9" fontId="15" fillId="0" borderId="0" xfId="0" applyNumberFormat="1" applyFont="1">
      <alignment vertical="top"/>
    </xf>
    <xf numFmtId="0" fontId="57" fillId="24" borderId="6" xfId="0" applyFont="1" applyFill="1" applyBorder="1" applyAlignment="1">
      <alignment horizontal="left" vertical="top"/>
    </xf>
    <xf numFmtId="0" fontId="61" fillId="0" borderId="0" xfId="0" applyFont="1" applyAlignment="1">
      <alignment horizontal="left" vertical="top"/>
    </xf>
    <xf numFmtId="0" fontId="64" fillId="26" borderId="0" xfId="0" applyFont="1" applyFill="1" applyAlignment="1">
      <alignment horizontal="left" vertical="top"/>
    </xf>
    <xf numFmtId="0" fontId="14" fillId="24" borderId="7" xfId="0" applyFont="1" applyFill="1" applyBorder="1" applyAlignment="1">
      <alignment horizontal="left" vertical="top"/>
    </xf>
    <xf numFmtId="0" fontId="0" fillId="26" borderId="0" xfId="0" applyFill="1" applyAlignment="1">
      <alignment horizontal="center" vertical="center"/>
    </xf>
    <xf numFmtId="0" fontId="15" fillId="0" borderId="0" xfId="0" applyFont="1" applyAlignment="1" applyProtection="1">
      <alignment horizontal="left" vertical="top"/>
    </xf>
    <xf numFmtId="0" fontId="65" fillId="47" borderId="0" xfId="0" applyFont="1" applyFill="1">
      <alignment vertical="top"/>
    </xf>
    <xf numFmtId="0" fontId="0" fillId="0" borderId="12" xfId="0" applyBorder="1">
      <alignment vertical="top"/>
    </xf>
    <xf numFmtId="0" fontId="61" fillId="26" borderId="0" xfId="0" applyFont="1" applyFill="1" applyBorder="1">
      <alignment vertical="top"/>
    </xf>
    <xf numFmtId="14" fontId="134" fillId="0" borderId="0" xfId="0" applyNumberFormat="1" applyFont="1">
      <alignment vertical="top"/>
    </xf>
    <xf numFmtId="0" fontId="48" fillId="22" borderId="6" xfId="0" applyFont="1" applyFill="1" applyBorder="1" applyAlignment="1">
      <alignment horizontal="left" vertical="top"/>
    </xf>
    <xf numFmtId="0" fontId="64" fillId="0" borderId="0" xfId="0" applyFont="1" applyFill="1" applyBorder="1" applyAlignment="1">
      <alignment horizontal="center" vertical="top"/>
    </xf>
    <xf numFmtId="0" fontId="64" fillId="26" borderId="0" xfId="0" applyFont="1" applyFill="1" applyAlignment="1">
      <alignment horizontal="center" vertical="top"/>
    </xf>
    <xf numFmtId="0" fontId="64" fillId="26" borderId="0" xfId="0" applyFont="1" applyFill="1" applyAlignment="1">
      <alignment horizontal="right" vertical="top"/>
    </xf>
    <xf numFmtId="0" fontId="17" fillId="55" borderId="0" xfId="0" applyFont="1" applyFill="1">
      <alignment vertical="top"/>
    </xf>
    <xf numFmtId="0" fontId="65" fillId="55" borderId="0" xfId="0" applyFont="1" applyFill="1">
      <alignment vertical="top"/>
    </xf>
    <xf numFmtId="0" fontId="14" fillId="0" borderId="16" xfId="0" applyFont="1" applyFill="1" applyBorder="1">
      <alignment vertical="top"/>
    </xf>
    <xf numFmtId="0" fontId="7" fillId="0" borderId="0" xfId="53"/>
    <xf numFmtId="0" fontId="21" fillId="56" borderId="9" xfId="53" applyFont="1" applyFill="1" applyBorder="1" applyAlignment="1">
      <alignment horizontal="center" vertical="top"/>
    </xf>
    <xf numFmtId="49" fontId="17" fillId="0" borderId="9" xfId="53" applyNumberFormat="1" applyFont="1" applyFill="1" applyBorder="1" applyAlignment="1">
      <alignment horizontal="center" vertical="top"/>
    </xf>
    <xf numFmtId="49" fontId="125" fillId="0" borderId="9" xfId="53" applyNumberFormat="1" applyFont="1" applyFill="1" applyBorder="1" applyAlignment="1">
      <alignment horizontal="center" vertical="top"/>
    </xf>
    <xf numFmtId="0" fontId="48" fillId="0" borderId="6" xfId="53" applyFont="1" applyFill="1" applyBorder="1" applyAlignment="1">
      <alignment horizontal="right" vertical="top"/>
    </xf>
    <xf numFmtId="0" fontId="26" fillId="0" borderId="6" xfId="53" applyFont="1" applyFill="1" applyBorder="1" applyAlignment="1">
      <alignment horizontal="left" vertical="top"/>
    </xf>
    <xf numFmtId="164" fontId="7" fillId="0" borderId="6" xfId="53" applyNumberFormat="1" applyFill="1" applyBorder="1" applyAlignment="1">
      <alignment vertical="top"/>
    </xf>
    <xf numFmtId="0" fontId="21" fillId="0" borderId="6" xfId="53" applyFont="1" applyFill="1" applyBorder="1" applyAlignment="1">
      <alignment vertical="top"/>
    </xf>
    <xf numFmtId="0" fontId="7" fillId="0" borderId="6" xfId="53" applyFill="1" applyBorder="1" applyAlignment="1">
      <alignment vertical="top"/>
    </xf>
    <xf numFmtId="0" fontId="17" fillId="0" borderId="6" xfId="53" applyFont="1" applyFill="1" applyBorder="1" applyAlignment="1">
      <alignment vertical="top"/>
    </xf>
    <xf numFmtId="0" fontId="15" fillId="0" borderId="6" xfId="53" applyFont="1" applyFill="1" applyBorder="1" applyAlignment="1">
      <alignment vertical="top"/>
    </xf>
    <xf numFmtId="0" fontId="79" fillId="0" borderId="6" xfId="53" applyFont="1" applyFill="1" applyBorder="1" applyAlignment="1">
      <alignment horizontal="center" vertical="top"/>
    </xf>
    <xf numFmtId="0" fontId="48" fillId="0" borderId="6" xfId="53" applyFont="1" applyFill="1" applyBorder="1" applyAlignment="1">
      <alignment vertical="top"/>
    </xf>
    <xf numFmtId="14" fontId="15" fillId="0" borderId="6" xfId="53" applyNumberFormat="1" applyFont="1" applyFill="1" applyBorder="1" applyAlignment="1">
      <alignment vertical="top"/>
    </xf>
    <xf numFmtId="0" fontId="19" fillId="0" borderId="13" xfId="53" applyFont="1" applyFill="1" applyBorder="1" applyAlignment="1">
      <alignment horizontal="center" vertical="top"/>
    </xf>
    <xf numFmtId="0" fontId="54" fillId="0" borderId="13" xfId="53" applyFont="1" applyFill="1" applyBorder="1" applyAlignment="1">
      <alignment vertical="top"/>
    </xf>
    <xf numFmtId="2" fontId="21" fillId="0" borderId="32" xfId="53" applyNumberFormat="1" applyFont="1" applyFill="1" applyBorder="1" applyAlignment="1">
      <alignment vertical="top"/>
    </xf>
    <xf numFmtId="2" fontId="21" fillId="0" borderId="15" xfId="53" applyNumberFormat="1" applyFont="1" applyFill="1" applyBorder="1" applyAlignment="1">
      <alignment vertical="top"/>
    </xf>
    <xf numFmtId="49" fontId="63" fillId="0" borderId="9" xfId="53" applyNumberFormat="1" applyFont="1" applyFill="1" applyBorder="1" applyAlignment="1">
      <alignment horizontal="center" vertical="top"/>
    </xf>
    <xf numFmtId="49" fontId="67" fillId="0" borderId="9" xfId="53" applyNumberFormat="1" applyFont="1" applyFill="1" applyBorder="1" applyAlignment="1">
      <alignment horizontal="center" vertical="top"/>
    </xf>
    <xf numFmtId="0" fontId="48" fillId="0" borderId="6" xfId="53" applyFont="1" applyFill="1" applyBorder="1" applyAlignment="1">
      <alignment horizontal="left" vertical="top"/>
    </xf>
    <xf numFmtId="164" fontId="15" fillId="0" borderId="6" xfId="53" applyNumberFormat="1" applyFont="1" applyFill="1" applyBorder="1" applyAlignment="1">
      <alignment vertical="top"/>
    </xf>
    <xf numFmtId="0" fontId="14" fillId="0" borderId="6" xfId="53" applyFont="1" applyFill="1" applyBorder="1" applyAlignment="1">
      <alignment vertical="top"/>
    </xf>
    <xf numFmtId="0" fontId="68" fillId="0" borderId="6" xfId="53" applyFont="1" applyFill="1" applyBorder="1" applyAlignment="1">
      <alignment vertical="top"/>
    </xf>
    <xf numFmtId="0" fontId="17" fillId="0" borderId="13" xfId="53" applyFont="1" applyFill="1" applyBorder="1" applyAlignment="1">
      <alignment vertical="top"/>
    </xf>
    <xf numFmtId="2" fontId="21" fillId="0" borderId="17" xfId="53" applyNumberFormat="1" applyFont="1" applyFill="1" applyBorder="1" applyAlignment="1">
      <alignment vertical="top"/>
    </xf>
    <xf numFmtId="49" fontId="67" fillId="25" borderId="9" xfId="53" applyNumberFormat="1" applyFont="1" applyFill="1" applyBorder="1" applyAlignment="1">
      <alignment horizontal="center" vertical="top"/>
    </xf>
    <xf numFmtId="0" fontId="26" fillId="0" borderId="6" xfId="53" applyFont="1" applyBorder="1" applyAlignment="1">
      <alignment horizontal="left" vertical="top"/>
    </xf>
    <xf numFmtId="0" fontId="14" fillId="0" borderId="6" xfId="53" applyFont="1" applyBorder="1" applyAlignment="1">
      <alignment vertical="top"/>
    </xf>
    <xf numFmtId="0" fontId="45" fillId="0" borderId="13" xfId="53" applyFont="1" applyFill="1" applyBorder="1" applyAlignment="1">
      <alignment vertical="top"/>
    </xf>
    <xf numFmtId="49" fontId="63" fillId="0" borderId="6" xfId="53" applyNumberFormat="1" applyFont="1" applyFill="1" applyBorder="1" applyAlignment="1">
      <alignment horizontal="center" vertical="top"/>
    </xf>
    <xf numFmtId="0" fontId="135" fillId="0" borderId="6" xfId="53" applyFont="1" applyFill="1" applyBorder="1" applyAlignment="1">
      <alignment vertical="top"/>
    </xf>
    <xf numFmtId="14" fontId="14" fillId="0" borderId="6" xfId="53" applyNumberFormat="1" applyFont="1" applyFill="1" applyBorder="1" applyAlignment="1">
      <alignment vertical="top"/>
    </xf>
    <xf numFmtId="0" fontId="14" fillId="29" borderId="6" xfId="53" applyFont="1" applyFill="1" applyBorder="1" applyAlignment="1">
      <alignment vertical="top"/>
    </xf>
    <xf numFmtId="0" fontId="54" fillId="0" borderId="6" xfId="53" applyFont="1" applyFill="1" applyBorder="1" applyAlignment="1">
      <alignment vertical="top"/>
    </xf>
    <xf numFmtId="0" fontId="7" fillId="0" borderId="15" xfId="53" applyBorder="1" applyAlignment="1">
      <alignment vertical="top"/>
    </xf>
    <xf numFmtId="49" fontId="125" fillId="0" borderId="15" xfId="53" applyNumberFormat="1" applyFont="1" applyFill="1" applyBorder="1" applyAlignment="1">
      <alignment horizontal="center" vertical="top"/>
    </xf>
    <xf numFmtId="0" fontId="67" fillId="26" borderId="0" xfId="0" applyFont="1" applyFill="1" applyBorder="1">
      <alignment vertical="top"/>
    </xf>
    <xf numFmtId="0" fontId="17" fillId="47" borderId="0" xfId="0" applyFont="1" applyFill="1">
      <alignment vertical="top"/>
    </xf>
    <xf numFmtId="0" fontId="64" fillId="26" borderId="0" xfId="0" applyFont="1" applyFill="1">
      <alignment vertical="top"/>
    </xf>
    <xf numFmtId="0" fontId="64" fillId="26" borderId="0" xfId="0" applyFont="1" applyFill="1" applyBorder="1" applyAlignment="1">
      <alignment horizontal="center" vertical="top"/>
    </xf>
    <xf numFmtId="0" fontId="15" fillId="0" borderId="0" xfId="3" applyFill="1" applyAlignment="1">
      <alignment vertical="top"/>
    </xf>
    <xf numFmtId="0" fontId="61" fillId="0" borderId="0" xfId="0" applyFont="1" applyBorder="1" applyAlignment="1">
      <alignment horizontal="right" vertical="top"/>
    </xf>
    <xf numFmtId="0" fontId="17" fillId="0" borderId="0" xfId="0" applyFont="1" applyFill="1" applyAlignment="1">
      <alignment horizontal="center"/>
    </xf>
    <xf numFmtId="0" fontId="65" fillId="0" borderId="0" xfId="0" applyFont="1" applyAlignment="1">
      <alignment horizontal="center"/>
    </xf>
    <xf numFmtId="0" fontId="65" fillId="0" borderId="0" xfId="0" applyFont="1" applyFill="1" applyAlignment="1">
      <alignment horizontal="center"/>
    </xf>
    <xf numFmtId="14" fontId="65" fillId="0" borderId="0" xfId="0" applyNumberFormat="1" applyFont="1" applyFill="1">
      <alignment vertical="top"/>
    </xf>
    <xf numFmtId="0" fontId="0" fillId="0" borderId="0" xfId="0" applyBorder="1" applyAlignment="1">
      <alignment horizontal="left" vertical="top"/>
    </xf>
    <xf numFmtId="0" fontId="65" fillId="25" borderId="0" xfId="0" applyFont="1" applyFill="1">
      <alignment vertical="top"/>
    </xf>
    <xf numFmtId="0" fontId="64" fillId="29" borderId="0" xfId="0" applyFont="1" applyFill="1" applyBorder="1">
      <alignment vertical="top"/>
    </xf>
    <xf numFmtId="0" fontId="14" fillId="0" borderId="0" xfId="0" applyFont="1" applyBorder="1" applyAlignment="1">
      <alignment horizontal="right" vertical="top"/>
    </xf>
    <xf numFmtId="0" fontId="61" fillId="0" borderId="0" xfId="0" applyFont="1" applyFill="1" applyAlignment="1">
      <alignment horizontal="right" vertical="top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64" fontId="21" fillId="49" borderId="4" xfId="0" applyNumberFormat="1" applyFont="1" applyFill="1" applyBorder="1" applyAlignment="1">
      <alignment horizontal="left" vertical="top"/>
    </xf>
    <xf numFmtId="0" fontId="104" fillId="0" borderId="0" xfId="0" applyFont="1">
      <alignment vertical="top"/>
    </xf>
    <xf numFmtId="15" fontId="0" fillId="0" borderId="0" xfId="0" applyNumberFormat="1">
      <alignment vertical="top"/>
    </xf>
    <xf numFmtId="0" fontId="68" fillId="0" borderId="0" xfId="0" applyFont="1" applyAlignment="1">
      <alignment horizontal="right" vertical="top"/>
    </xf>
    <xf numFmtId="0" fontId="68" fillId="0" borderId="0" xfId="0" applyFont="1" applyBorder="1" applyAlignment="1">
      <alignment horizontal="right" vertical="top"/>
    </xf>
    <xf numFmtId="15" fontId="65" fillId="0" borderId="0" xfId="0" applyNumberFormat="1" applyFont="1">
      <alignment vertical="top"/>
    </xf>
    <xf numFmtId="0" fontId="15" fillId="26" borderId="0" xfId="1" applyFont="1" applyFill="1" applyBorder="1" applyAlignment="1">
      <alignment horizontal="left" vertical="top"/>
    </xf>
    <xf numFmtId="49" fontId="67" fillId="19" borderId="9" xfId="0" applyNumberFormat="1" applyFont="1" applyFill="1" applyBorder="1" applyAlignment="1">
      <alignment horizontal="center" vertical="top"/>
    </xf>
    <xf numFmtId="0" fontId="0" fillId="0" borderId="0" xfId="0" applyFont="1" applyAlignment="1"/>
    <xf numFmtId="0" fontId="136" fillId="0" borderId="0" xfId="0" applyFont="1" applyAlignment="1">
      <alignment horizontal="center" vertical="top"/>
    </xf>
    <xf numFmtId="0" fontId="17" fillId="0" borderId="0" xfId="0" applyFont="1" applyAlignment="1">
      <alignment horizontal="right"/>
    </xf>
    <xf numFmtId="0" fontId="62" fillId="0" borderId="0" xfId="0" applyFont="1" applyFill="1" applyBorder="1" applyAlignment="1">
      <alignment vertical="top"/>
    </xf>
    <xf numFmtId="0" fontId="21" fillId="0" borderId="0" xfId="0" applyFont="1" applyBorder="1" applyAlignment="1">
      <alignment vertical="top"/>
    </xf>
    <xf numFmtId="0" fontId="62" fillId="0" borderId="0" xfId="0" applyFont="1" applyBorder="1" applyAlignment="1">
      <alignment vertical="top"/>
    </xf>
    <xf numFmtId="0" fontId="17" fillId="0" borderId="0" xfId="0" applyFont="1" applyBorder="1" applyAlignment="1">
      <alignment vertical="top"/>
    </xf>
    <xf numFmtId="1" fontId="15" fillId="0" borderId="0" xfId="0" applyNumberFormat="1" applyFont="1" applyFill="1" applyAlignment="1">
      <alignment horizontal="center"/>
    </xf>
    <xf numFmtId="1" fontId="15" fillId="0" borderId="0" xfId="0" applyNumberFormat="1" applyFont="1" applyFill="1" applyBorder="1" applyAlignment="1">
      <alignment horizontal="center"/>
    </xf>
    <xf numFmtId="0" fontId="14" fillId="0" borderId="0" xfId="0" applyFont="1" applyFill="1" applyBorder="1" applyAlignment="1">
      <alignment horizontal="left"/>
    </xf>
    <xf numFmtId="0" fontId="15" fillId="0" borderId="0" xfId="0" applyFont="1" applyFill="1" applyAlignment="1">
      <alignment horizontal="left"/>
    </xf>
    <xf numFmtId="0" fontId="21" fillId="0" borderId="0" xfId="0" applyFont="1" applyFill="1" applyAlignment="1">
      <alignment horizontal="left"/>
    </xf>
    <xf numFmtId="0" fontId="14" fillId="0" borderId="0" xfId="0" applyFont="1" applyFill="1" applyAlignment="1">
      <alignment horizontal="left"/>
    </xf>
    <xf numFmtId="0" fontId="62" fillId="0" borderId="0" xfId="0" applyFont="1" applyFill="1" applyBorder="1" applyAlignment="1">
      <alignment horizontal="left"/>
    </xf>
    <xf numFmtId="0" fontId="55" fillId="0" borderId="0" xfId="3" applyFont="1" applyFill="1" applyBorder="1" applyAlignment="1">
      <alignment horizontal="left" vertical="top"/>
    </xf>
    <xf numFmtId="0" fontId="55" fillId="0" borderId="0" xfId="0" applyNumberFormat="1" applyFont="1" applyFill="1" applyAlignment="1">
      <alignment horizontal="center" vertical="top"/>
    </xf>
    <xf numFmtId="0" fontId="57" fillId="0" borderId="0" xfId="0" applyFont="1" applyFill="1" applyAlignment="1">
      <alignment horizontal="center"/>
    </xf>
    <xf numFmtId="0" fontId="50" fillId="0" borderId="0" xfId="3" applyFont="1" applyFill="1" applyBorder="1" applyAlignment="1">
      <alignment horizontal="left" vertical="top"/>
    </xf>
    <xf numFmtId="0" fontId="103" fillId="0" borderId="0" xfId="3" applyNumberFormat="1" applyFont="1" applyFill="1" applyAlignment="1">
      <alignment horizontal="center" vertical="top"/>
    </xf>
    <xf numFmtId="0" fontId="15" fillId="0" borderId="0" xfId="3" applyFill="1" applyBorder="1" applyAlignment="1">
      <alignment horizontal="center" vertical="top"/>
    </xf>
    <xf numFmtId="0" fontId="57" fillId="32" borderId="0" xfId="1" applyFont="1" applyFill="1">
      <alignment vertical="top"/>
    </xf>
    <xf numFmtId="0" fontId="14" fillId="29" borderId="0" xfId="0" applyFont="1" applyFill="1" applyAlignment="1">
      <alignment horizontal="left"/>
    </xf>
    <xf numFmtId="0" fontId="50" fillId="29" borderId="0" xfId="3" applyFont="1" applyFill="1" applyBorder="1" applyAlignment="1">
      <alignment horizontal="left" vertical="top"/>
    </xf>
    <xf numFmtId="0" fontId="14" fillId="0" borderId="0" xfId="0" applyFont="1" applyFill="1">
      <alignment vertical="top"/>
    </xf>
    <xf numFmtId="0" fontId="17" fillId="0" borderId="0" xfId="0" applyFont="1" applyFill="1" applyBorder="1" applyAlignment="1">
      <alignment horizontal="center" vertical="center"/>
    </xf>
    <xf numFmtId="0" fontId="137" fillId="0" borderId="0" xfId="0" applyFont="1" applyFill="1" applyBorder="1" applyAlignment="1">
      <alignment vertical="top"/>
    </xf>
    <xf numFmtId="0" fontId="138" fillId="0" borderId="0" xfId="0" applyFont="1" applyAlignment="1"/>
    <xf numFmtId="0" fontId="138" fillId="0" borderId="0" xfId="0" applyFont="1" applyFill="1" applyAlignment="1">
      <alignment vertical="top"/>
    </xf>
    <xf numFmtId="0" fontId="137" fillId="0" borderId="0" xfId="0" applyFont="1" applyFill="1" applyBorder="1" applyAlignment="1">
      <alignment horizontal="center" vertical="center"/>
    </xf>
    <xf numFmtId="0" fontId="137" fillId="0" borderId="0" xfId="0" applyFont="1" applyFill="1" applyBorder="1" applyAlignment="1">
      <alignment horizontal="right" vertical="top"/>
    </xf>
    <xf numFmtId="0" fontId="137" fillId="0" borderId="0" xfId="0" applyFont="1" applyBorder="1" applyAlignment="1">
      <alignment horizontal="right" vertical="top"/>
    </xf>
    <xf numFmtId="0" fontId="137" fillId="0" borderId="0" xfId="0" applyFont="1" applyFill="1" applyBorder="1" applyAlignment="1">
      <alignment horizontal="center" vertical="top"/>
    </xf>
    <xf numFmtId="0" fontId="137" fillId="0" borderId="0" xfId="3" applyFont="1" applyFill="1" applyAlignment="1">
      <alignment horizontal="right" vertical="center"/>
    </xf>
    <xf numFmtId="0" fontId="137" fillId="0" borderId="0" xfId="3" applyFont="1" applyFill="1" applyAlignment="1">
      <alignment horizontal="right" vertical="top"/>
    </xf>
    <xf numFmtId="0" fontId="137" fillId="0" borderId="0" xfId="3" applyFont="1" applyFill="1" applyAlignment="1">
      <alignment horizontal="left" vertical="top"/>
    </xf>
    <xf numFmtId="0" fontId="139" fillId="0" borderId="0" xfId="0" applyFont="1" applyFill="1" applyAlignment="1">
      <alignment vertical="center"/>
    </xf>
    <xf numFmtId="0" fontId="138" fillId="0" borderId="0" xfId="0" applyFont="1" applyAlignment="1">
      <alignment vertical="top"/>
    </xf>
    <xf numFmtId="0" fontId="137" fillId="0" borderId="0" xfId="0" applyNumberFormat="1" applyFont="1" applyFill="1" applyAlignment="1">
      <alignment vertical="top"/>
    </xf>
    <xf numFmtId="0" fontId="138" fillId="0" borderId="0" xfId="0" applyFont="1">
      <alignment vertical="top"/>
    </xf>
    <xf numFmtId="0" fontId="138" fillId="0" borderId="0" xfId="3" applyFont="1" applyAlignment="1">
      <alignment horizontal="left" vertical="top"/>
    </xf>
    <xf numFmtId="164" fontId="0" fillId="0" borderId="18" xfId="0" applyNumberFormat="1" applyFill="1" applyBorder="1">
      <alignment vertical="top"/>
    </xf>
    <xf numFmtId="0" fontId="61" fillId="26" borderId="0" xfId="0" applyFont="1" applyFill="1">
      <alignment vertical="top"/>
    </xf>
    <xf numFmtId="0" fontId="14" fillId="43" borderId="0" xfId="0" applyFont="1" applyFill="1">
      <alignment vertical="top"/>
    </xf>
    <xf numFmtId="1" fontId="42" fillId="26" borderId="0" xfId="0" applyNumberFormat="1" applyFont="1" applyFill="1" applyAlignment="1">
      <alignment horizontal="right" vertical="top"/>
    </xf>
    <xf numFmtId="0" fontId="14" fillId="26" borderId="0" xfId="1" applyFont="1" applyFill="1" applyBorder="1">
      <alignment vertical="top"/>
    </xf>
    <xf numFmtId="0" fontId="61" fillId="0" borderId="0" xfId="0" applyFont="1" applyAlignment="1">
      <alignment horizontal="left" vertical="top"/>
    </xf>
    <xf numFmtId="0" fontId="67" fillId="0" borderId="0" xfId="0" applyFont="1" applyBorder="1">
      <alignment vertical="top"/>
    </xf>
    <xf numFmtId="0" fontId="14" fillId="26" borderId="0" xfId="0" applyFont="1" applyFill="1">
      <alignment vertical="top"/>
    </xf>
    <xf numFmtId="0" fontId="0" fillId="0" borderId="8" xfId="0" applyFill="1" applyBorder="1" applyAlignment="1">
      <alignment horizontal="right" vertical="center"/>
    </xf>
    <xf numFmtId="0" fontId="61" fillId="0" borderId="8" xfId="0" applyFont="1" applyBorder="1" applyAlignment="1">
      <alignment horizontal="right" vertical="top"/>
    </xf>
    <xf numFmtId="0" fontId="65" fillId="0" borderId="8" xfId="0" applyFont="1" applyBorder="1" applyAlignment="1">
      <alignment horizontal="right" vertical="top"/>
    </xf>
    <xf numFmtId="0" fontId="17" fillId="0" borderId="0" xfId="0" applyFont="1" applyFill="1" applyAlignment="1">
      <alignment vertical="top"/>
    </xf>
    <xf numFmtId="15" fontId="17" fillId="0" borderId="0" xfId="0" applyNumberFormat="1" applyFont="1">
      <alignment vertical="top"/>
    </xf>
    <xf numFmtId="0" fontId="26" fillId="24" borderId="16" xfId="0" applyFont="1" applyFill="1" applyBorder="1">
      <alignment vertical="top"/>
    </xf>
    <xf numFmtId="164" fontId="15" fillId="0" borderId="16" xfId="0" applyNumberFormat="1" applyFont="1" applyFill="1" applyBorder="1">
      <alignment vertical="top"/>
    </xf>
    <xf numFmtId="0" fontId="17" fillId="26" borderId="0" xfId="0" applyFont="1" applyFill="1" applyAlignment="1">
      <alignment vertical="top"/>
    </xf>
    <xf numFmtId="0" fontId="84" fillId="26" borderId="0" xfId="0" applyFont="1" applyFill="1" applyAlignment="1">
      <alignment horizontal="center" vertical="top"/>
    </xf>
    <xf numFmtId="15" fontId="17" fillId="26" borderId="0" xfId="0" applyNumberFormat="1" applyFont="1" applyFill="1">
      <alignment vertical="top"/>
    </xf>
    <xf numFmtId="0" fontId="62" fillId="0" borderId="0" xfId="0" applyFont="1" applyFill="1" applyBorder="1" applyAlignment="1">
      <alignment horizontal="left" vertical="top"/>
    </xf>
    <xf numFmtId="0" fontId="131" fillId="0" borderId="0" xfId="0" applyFont="1">
      <alignment vertical="top"/>
    </xf>
    <xf numFmtId="0" fontId="131" fillId="0" borderId="0" xfId="0" applyFont="1" applyFill="1" applyBorder="1" applyAlignment="1">
      <alignment vertical="top"/>
    </xf>
    <xf numFmtId="0" fontId="17" fillId="0" borderId="13" xfId="0" applyFont="1" applyFill="1" applyBorder="1">
      <alignment vertical="top"/>
    </xf>
    <xf numFmtId="14" fontId="0" fillId="48" borderId="0" xfId="0" applyNumberFormat="1" applyFill="1" applyAlignment="1">
      <alignment horizontal="right" vertical="top"/>
    </xf>
    <xf numFmtId="0" fontId="140" fillId="0" borderId="0" xfId="0" applyFont="1" applyAlignment="1">
      <alignment horizontal="center" vertical="top"/>
    </xf>
    <xf numFmtId="15" fontId="141" fillId="0" borderId="0" xfId="0" applyNumberFormat="1" applyFont="1">
      <alignment vertical="top"/>
    </xf>
    <xf numFmtId="0" fontId="141" fillId="0" borderId="0" xfId="0" applyFont="1">
      <alignment vertical="top"/>
    </xf>
    <xf numFmtId="0" fontId="141" fillId="0" borderId="0" xfId="0" applyFont="1" applyAlignment="1">
      <alignment horizontal="center" vertical="top"/>
    </xf>
    <xf numFmtId="0" fontId="65" fillId="0" borderId="0" xfId="0" quotePrefix="1" applyFont="1" applyFill="1" applyBorder="1" applyAlignment="1">
      <alignment horizontal="center" vertical="top"/>
    </xf>
    <xf numFmtId="1" fontId="42" fillId="0" borderId="0" xfId="0" applyNumberFormat="1" applyFont="1" applyFill="1" applyBorder="1" applyAlignment="1">
      <alignment horizontal="right" vertical="top"/>
    </xf>
    <xf numFmtId="0" fontId="0" fillId="0" borderId="0" xfId="0" applyFill="1" applyBorder="1" applyAlignment="1">
      <alignment horizontal="left" vertical="top"/>
    </xf>
    <xf numFmtId="168" fontId="15" fillId="0" borderId="0" xfId="0" applyNumberFormat="1" applyFont="1" applyFill="1" applyBorder="1" applyAlignment="1">
      <alignment horizontal="left" vertical="top"/>
    </xf>
    <xf numFmtId="0" fontId="0" fillId="0" borderId="0" xfId="0" applyNumberFormat="1" applyFill="1" applyBorder="1" applyAlignment="1">
      <alignment horizontal="left" vertical="top"/>
    </xf>
    <xf numFmtId="168" fontId="15" fillId="0" borderId="0" xfId="0" applyNumberFormat="1" applyFont="1" applyFill="1" applyBorder="1">
      <alignment vertical="top"/>
    </xf>
    <xf numFmtId="14" fontId="0" fillId="0" borderId="0" xfId="0" applyNumberFormat="1" applyFill="1" applyBorder="1" applyAlignment="1">
      <alignment horizontal="left" vertical="top"/>
    </xf>
    <xf numFmtId="14" fontId="134" fillId="0" borderId="0" xfId="0" applyNumberFormat="1" applyFont="1" applyFill="1" applyBorder="1">
      <alignment vertical="top"/>
    </xf>
    <xf numFmtId="0" fontId="65" fillId="29" borderId="0" xfId="0" applyFont="1" applyFill="1" applyAlignment="1">
      <alignment vertical="top"/>
    </xf>
    <xf numFmtId="0" fontId="15" fillId="29" borderId="0" xfId="0" applyFont="1" applyFill="1" applyAlignment="1">
      <alignment vertical="top"/>
    </xf>
    <xf numFmtId="49" fontId="15" fillId="0" borderId="0" xfId="0" applyNumberFormat="1" applyFont="1" applyFill="1" applyBorder="1" applyAlignment="1">
      <alignment horizontal="right" vertical="top"/>
    </xf>
    <xf numFmtId="14" fontId="141" fillId="0" borderId="0" xfId="0" applyNumberFormat="1" applyFont="1" applyAlignment="1">
      <alignment horizontal="right" vertical="top"/>
    </xf>
    <xf numFmtId="0" fontId="15" fillId="0" borderId="0" xfId="0" applyNumberFormat="1" applyFont="1" applyFill="1" applyBorder="1" applyAlignment="1">
      <alignment horizontal="right" vertical="top"/>
    </xf>
    <xf numFmtId="0" fontId="61" fillId="0" borderId="0" xfId="0" applyFont="1" applyAlignment="1">
      <alignment horizontal="left" vertical="top"/>
    </xf>
    <xf numFmtId="15" fontId="17" fillId="0" borderId="0" xfId="0" applyNumberFormat="1" applyFont="1" applyFill="1">
      <alignment vertical="top"/>
    </xf>
    <xf numFmtId="0" fontId="142" fillId="0" borderId="0" xfId="0" applyFont="1" applyFill="1">
      <alignment vertical="top"/>
    </xf>
    <xf numFmtId="0" fontId="61" fillId="0" borderId="0" xfId="0" applyFont="1" applyAlignment="1">
      <alignment horizontal="left" vertical="top"/>
    </xf>
    <xf numFmtId="0" fontId="61" fillId="0" borderId="4" xfId="0" applyFont="1" applyFill="1" applyBorder="1">
      <alignment vertical="top"/>
    </xf>
    <xf numFmtId="0" fontId="56" fillId="21" borderId="4" xfId="0" applyFont="1" applyFill="1" applyBorder="1">
      <alignment vertical="top"/>
    </xf>
    <xf numFmtId="0" fontId="42" fillId="21" borderId="4" xfId="0" applyFont="1" applyFill="1" applyBorder="1">
      <alignment vertical="top"/>
    </xf>
    <xf numFmtId="0" fontId="42" fillId="21" borderId="4" xfId="0" applyFont="1" applyFill="1" applyBorder="1" applyAlignment="1">
      <alignment horizontal="left" vertical="top"/>
    </xf>
    <xf numFmtId="0" fontId="42" fillId="21" borderId="4" xfId="0" applyFont="1" applyFill="1" applyBorder="1" applyAlignment="1">
      <alignment horizontal="right" vertical="center"/>
    </xf>
    <xf numFmtId="0" fontId="143" fillId="21" borderId="4" xfId="0" applyFont="1" applyFill="1" applyBorder="1" applyAlignment="1">
      <alignment horizontal="center" vertical="top"/>
    </xf>
    <xf numFmtId="0" fontId="133" fillId="21" borderId="0" xfId="0" applyFont="1" applyFill="1" applyAlignment="1">
      <alignment horizontal="left" vertical="top"/>
    </xf>
    <xf numFmtId="0" fontId="42" fillId="21" borderId="0" xfId="0" applyFont="1" applyFill="1">
      <alignment vertical="top"/>
    </xf>
    <xf numFmtId="0" fontId="53" fillId="21" borderId="0" xfId="0" applyFont="1" applyFill="1" applyAlignment="1">
      <alignment horizontal="center"/>
    </xf>
    <xf numFmtId="0" fontId="42" fillId="21" borderId="0" xfId="0" applyFont="1" applyFill="1" applyAlignment="1">
      <alignment horizontal="center" vertical="top"/>
    </xf>
    <xf numFmtId="0" fontId="53" fillId="21" borderId="0" xfId="0" applyFont="1" applyFill="1">
      <alignment vertical="top"/>
    </xf>
    <xf numFmtId="166" fontId="53" fillId="21" borderId="0" xfId="0" applyNumberFormat="1" applyFont="1" applyFill="1">
      <alignment vertical="top"/>
    </xf>
    <xf numFmtId="166" fontId="53" fillId="21" borderId="0" xfId="0" applyNumberFormat="1" applyFont="1" applyFill="1" applyBorder="1">
      <alignment vertical="top"/>
    </xf>
    <xf numFmtId="0" fontId="87" fillId="21" borderId="0" xfId="0" applyFont="1" applyFill="1" applyBorder="1" applyAlignment="1">
      <alignment horizontal="right" vertical="top"/>
    </xf>
    <xf numFmtId="0" fontId="53" fillId="21" borderId="0" xfId="0" applyFont="1" applyFill="1" applyBorder="1" applyAlignment="1">
      <alignment horizontal="center" vertical="top"/>
    </xf>
    <xf numFmtId="0" fontId="53" fillId="21" borderId="0" xfId="0" applyFont="1" applyFill="1" applyAlignment="1">
      <alignment horizontal="center" vertical="top"/>
    </xf>
    <xf numFmtId="0" fontId="53" fillId="21" borderId="0" xfId="0" quotePrefix="1" applyFont="1" applyFill="1" applyAlignment="1">
      <alignment horizontal="center" vertical="top"/>
    </xf>
    <xf numFmtId="14" fontId="42" fillId="21" borderId="0" xfId="0" applyNumberFormat="1" applyFont="1" applyFill="1" applyAlignment="1">
      <alignment horizontal="right" vertical="top"/>
    </xf>
    <xf numFmtId="0" fontId="129" fillId="21" borderId="0" xfId="0" applyFont="1" applyFill="1">
      <alignment vertical="top"/>
    </xf>
    <xf numFmtId="0" fontId="129" fillId="21" borderId="0" xfId="0" applyFont="1" applyFill="1" applyAlignment="1">
      <alignment horizontal="center" vertical="top"/>
    </xf>
    <xf numFmtId="166" fontId="129" fillId="21" borderId="0" xfId="0" applyNumberFormat="1" applyFont="1" applyFill="1">
      <alignment vertical="top"/>
    </xf>
    <xf numFmtId="166" fontId="129" fillId="21" borderId="0" xfId="0" applyNumberFormat="1" applyFont="1" applyFill="1" applyBorder="1">
      <alignment vertical="top"/>
    </xf>
    <xf numFmtId="0" fontId="129" fillId="21" borderId="0" xfId="0" applyFont="1" applyFill="1" applyBorder="1" applyAlignment="1">
      <alignment horizontal="right" vertical="top"/>
    </xf>
    <xf numFmtId="0" fontId="129" fillId="21" borderId="0" xfId="0" quotePrefix="1" applyFont="1" applyFill="1" applyAlignment="1">
      <alignment horizontal="center" vertical="top"/>
    </xf>
    <xf numFmtId="14" fontId="129" fillId="21" borderId="0" xfId="0" applyNumberFormat="1" applyFont="1" applyFill="1" applyAlignment="1">
      <alignment horizontal="right" vertical="top"/>
    </xf>
    <xf numFmtId="0" fontId="129" fillId="21" borderId="0" xfId="0" applyFont="1" applyFill="1" applyAlignment="1">
      <alignment horizontal="right" vertical="top"/>
    </xf>
    <xf numFmtId="0" fontId="17" fillId="0" borderId="9" xfId="0" applyFont="1" applyFill="1" applyBorder="1" applyAlignment="1">
      <alignment horizontal="center" vertical="top"/>
    </xf>
    <xf numFmtId="0" fontId="17" fillId="0" borderId="6" xfId="0" applyFont="1" applyFill="1" applyBorder="1" applyAlignment="1">
      <alignment horizontal="center" vertical="top"/>
    </xf>
    <xf numFmtId="0" fontId="17" fillId="0" borderId="13" xfId="0" applyFont="1" applyFill="1" applyBorder="1" applyAlignment="1">
      <alignment horizontal="center" vertical="top"/>
    </xf>
    <xf numFmtId="0" fontId="17" fillId="0" borderId="15" xfId="0" applyFont="1" applyFill="1" applyBorder="1" applyAlignment="1">
      <alignment horizontal="center" vertical="top"/>
    </xf>
    <xf numFmtId="0" fontId="16" fillId="0" borderId="8" xfId="0" applyFont="1" applyBorder="1" applyAlignment="1">
      <alignment horizontal="center" vertical="top"/>
    </xf>
    <xf numFmtId="0" fontId="14" fillId="22" borderId="8" xfId="0" applyFont="1" applyFill="1" applyBorder="1">
      <alignment vertical="top"/>
    </xf>
    <xf numFmtId="0" fontId="17" fillId="29" borderId="9" xfId="0" applyFont="1" applyFill="1" applyBorder="1">
      <alignment vertical="top"/>
    </xf>
    <xf numFmtId="0" fontId="15" fillId="29" borderId="6" xfId="0" applyFont="1" applyFill="1" applyBorder="1">
      <alignment vertical="top"/>
    </xf>
    <xf numFmtId="0" fontId="15" fillId="29" borderId="9" xfId="0" applyFont="1" applyFill="1" applyBorder="1">
      <alignment vertical="top"/>
    </xf>
    <xf numFmtId="0" fontId="15" fillId="32" borderId="13" xfId="0" applyFont="1" applyFill="1" applyBorder="1">
      <alignment vertical="top"/>
    </xf>
    <xf numFmtId="0" fontId="56" fillId="21" borderId="8" xfId="0" applyFont="1" applyFill="1" applyBorder="1">
      <alignment vertical="top"/>
    </xf>
    <xf numFmtId="0" fontId="54" fillId="31" borderId="6" xfId="0" applyFont="1" applyFill="1" applyBorder="1">
      <alignment vertical="top"/>
    </xf>
    <xf numFmtId="0" fontId="67" fillId="27" borderId="0" xfId="0" applyFont="1" applyFill="1" applyBorder="1">
      <alignment vertical="top"/>
    </xf>
    <xf numFmtId="14" fontId="15" fillId="27" borderId="0" xfId="0" applyNumberFormat="1" applyFont="1" applyFill="1" applyBorder="1">
      <alignment vertical="top"/>
    </xf>
    <xf numFmtId="165" fontId="15" fillId="27" borderId="0" xfId="0" applyNumberFormat="1" applyFont="1" applyFill="1" applyBorder="1">
      <alignment vertical="top"/>
    </xf>
    <xf numFmtId="165" fontId="15" fillId="27" borderId="0" xfId="0" applyNumberFormat="1" applyFont="1" applyFill="1" applyBorder="1" applyAlignment="1">
      <alignment horizontal="right" vertical="top"/>
    </xf>
    <xf numFmtId="0" fontId="0" fillId="0" borderId="0" xfId="0" applyFill="1" applyBorder="1" applyAlignment="1">
      <alignment horizontal="center" vertical="center"/>
    </xf>
    <xf numFmtId="0" fontId="15" fillId="0" borderId="0" xfId="0" applyFont="1" applyFill="1" applyBorder="1" applyAlignment="1">
      <alignment horizontal="left" vertical="center"/>
    </xf>
    <xf numFmtId="166" fontId="17" fillId="39" borderId="0" xfId="0" applyNumberFormat="1" applyFont="1" applyFill="1" applyBorder="1">
      <alignment vertical="top"/>
    </xf>
    <xf numFmtId="166" fontId="17" fillId="39" borderId="0" xfId="0" applyNumberFormat="1" applyFont="1" applyFill="1">
      <alignment vertical="top"/>
    </xf>
    <xf numFmtId="0" fontId="15" fillId="39" borderId="0" xfId="0" applyFont="1" applyFill="1" applyBorder="1" applyAlignment="1">
      <alignment horizontal="right" vertical="top"/>
    </xf>
    <xf numFmtId="0" fontId="15" fillId="39" borderId="0" xfId="0" applyFont="1" applyFill="1" applyAlignment="1">
      <alignment horizontal="center" vertical="top"/>
    </xf>
    <xf numFmtId="49" fontId="15" fillId="39" borderId="0" xfId="0" applyNumberFormat="1" applyFont="1" applyFill="1" applyBorder="1" applyAlignment="1">
      <alignment horizontal="right" vertical="top"/>
    </xf>
    <xf numFmtId="0" fontId="15" fillId="43" borderId="13" xfId="0" applyFont="1" applyFill="1" applyBorder="1">
      <alignment vertical="top"/>
    </xf>
    <xf numFmtId="49" fontId="17" fillId="0" borderId="0" xfId="0" applyNumberFormat="1" applyFont="1" applyFill="1" applyBorder="1" applyAlignment="1">
      <alignment horizontal="right" vertical="top"/>
    </xf>
    <xf numFmtId="0" fontId="17" fillId="29" borderId="0" xfId="0" applyFont="1" applyFill="1" applyAlignment="1">
      <alignment vertical="top"/>
    </xf>
    <xf numFmtId="0" fontId="0" fillId="58" borderId="0" xfId="0" applyFill="1">
      <alignment vertical="top"/>
    </xf>
    <xf numFmtId="0" fontId="0" fillId="58" borderId="0" xfId="0" applyFill="1" applyAlignment="1">
      <alignment horizontal="center" vertical="top"/>
    </xf>
    <xf numFmtId="0" fontId="17" fillId="58" borderId="0" xfId="0" applyFont="1" applyFill="1" applyBorder="1">
      <alignment vertical="top"/>
    </xf>
    <xf numFmtId="15" fontId="17" fillId="58" borderId="0" xfId="0" applyNumberFormat="1" applyFont="1" applyFill="1">
      <alignment vertical="top"/>
    </xf>
    <xf numFmtId="0" fontId="61" fillId="58" borderId="0" xfId="0" applyFont="1" applyFill="1" applyBorder="1" applyAlignment="1">
      <alignment horizontal="right" vertical="top"/>
    </xf>
    <xf numFmtId="0" fontId="17" fillId="58" borderId="0" xfId="0" applyFont="1" applyFill="1" applyBorder="1" applyAlignment="1">
      <alignment horizontal="center" vertical="top"/>
    </xf>
    <xf numFmtId="0" fontId="17" fillId="58" borderId="0" xfId="0" applyFont="1" applyFill="1" applyAlignment="1">
      <alignment horizontal="center" vertical="top"/>
    </xf>
    <xf numFmtId="0" fontId="17" fillId="58" borderId="0" xfId="0" quotePrefix="1" applyFont="1" applyFill="1" applyAlignment="1">
      <alignment horizontal="center" vertical="top"/>
    </xf>
    <xf numFmtId="0" fontId="15" fillId="58" borderId="0" xfId="0" applyFont="1" applyFill="1" applyAlignment="1">
      <alignment horizontal="left" vertical="top"/>
    </xf>
    <xf numFmtId="0" fontId="14" fillId="24" borderId="27" xfId="0" applyFont="1" applyFill="1" applyBorder="1">
      <alignment vertical="top"/>
    </xf>
    <xf numFmtId="0" fontId="17" fillId="32" borderId="0" xfId="0" applyFont="1" applyFill="1" applyAlignment="1">
      <alignment vertical="top"/>
    </xf>
    <xf numFmtId="0" fontId="61" fillId="0" borderId="0" xfId="0" applyFont="1" applyAlignment="1">
      <alignment horizontal="left" vertical="top"/>
    </xf>
    <xf numFmtId="0" fontId="57" fillId="0" borderId="0" xfId="0" applyFont="1" applyFill="1" applyBorder="1">
      <alignment vertical="top"/>
    </xf>
    <xf numFmtId="0" fontId="54" fillId="0" borderId="0" xfId="0" applyFont="1" applyFill="1" applyBorder="1" applyAlignment="1">
      <alignment vertical="top"/>
    </xf>
    <xf numFmtId="0" fontId="15" fillId="27" borderId="0" xfId="1" applyFont="1" applyFill="1" applyBorder="1">
      <alignment vertical="top"/>
    </xf>
    <xf numFmtId="0" fontId="61" fillId="0" borderId="0" xfId="0" applyFont="1" applyAlignment="1">
      <alignment horizontal="left" vertical="top"/>
    </xf>
    <xf numFmtId="0" fontId="86" fillId="0" borderId="0" xfId="0" applyFont="1">
      <alignment vertical="top"/>
    </xf>
    <xf numFmtId="0" fontId="21" fillId="0" borderId="6" xfId="0" applyFont="1" applyBorder="1">
      <alignment vertical="top"/>
    </xf>
    <xf numFmtId="0" fontId="67" fillId="27" borderId="0" xfId="0" applyFont="1" applyFill="1" applyBorder="1" applyAlignment="1">
      <alignment horizontal="right" vertical="top"/>
    </xf>
    <xf numFmtId="0" fontId="144" fillId="0" borderId="6" xfId="0" applyFont="1" applyFill="1" applyBorder="1">
      <alignment vertical="top"/>
    </xf>
    <xf numFmtId="0" fontId="57" fillId="26" borderId="0" xfId="0" applyFont="1" applyFill="1">
      <alignment vertical="top"/>
    </xf>
    <xf numFmtId="0" fontId="17" fillId="59" borderId="0" xfId="0" quotePrefix="1" applyFont="1" applyFill="1" applyAlignment="1">
      <alignment horizontal="center" vertical="top"/>
    </xf>
    <xf numFmtId="0" fontId="17" fillId="59" borderId="0" xfId="0" applyFont="1" applyFill="1" applyBorder="1">
      <alignment vertical="top"/>
    </xf>
    <xf numFmtId="0" fontId="15" fillId="59" borderId="0" xfId="0" applyFont="1" applyFill="1" applyAlignment="1">
      <alignment horizontal="center" vertical="top"/>
    </xf>
    <xf numFmtId="0" fontId="0" fillId="59" borderId="0" xfId="0" applyFill="1" applyAlignment="1">
      <alignment horizontal="center" vertical="top"/>
    </xf>
    <xf numFmtId="0" fontId="17" fillId="59" borderId="0" xfId="0" applyFont="1" applyFill="1">
      <alignment vertical="top"/>
    </xf>
    <xf numFmtId="166" fontId="17" fillId="59" borderId="0" xfId="0" applyNumberFormat="1" applyFont="1" applyFill="1">
      <alignment vertical="top"/>
    </xf>
    <xf numFmtId="166" fontId="17" fillId="59" borderId="0" xfId="0" applyNumberFormat="1" applyFont="1" applyFill="1" applyBorder="1">
      <alignment vertical="top"/>
    </xf>
    <xf numFmtId="0" fontId="17" fillId="59" borderId="0" xfId="0" applyFont="1" applyFill="1" applyBorder="1" applyAlignment="1">
      <alignment horizontal="right" vertical="top"/>
    </xf>
    <xf numFmtId="0" fontId="15" fillId="59" borderId="0" xfId="0" applyFont="1" applyFill="1" applyBorder="1" applyAlignment="1">
      <alignment horizontal="right" vertical="top"/>
    </xf>
    <xf numFmtId="0" fontId="17" fillId="59" borderId="0" xfId="0" applyFont="1" applyFill="1" applyBorder="1" applyAlignment="1">
      <alignment horizontal="center" vertical="top"/>
    </xf>
    <xf numFmtId="0" fontId="17" fillId="59" borderId="0" xfId="0" applyFont="1" applyFill="1" applyAlignment="1">
      <alignment horizontal="center" vertical="top"/>
    </xf>
    <xf numFmtId="0" fontId="65" fillId="59" borderId="0" xfId="0" applyFont="1" applyFill="1">
      <alignment vertical="top"/>
    </xf>
    <xf numFmtId="0" fontId="65" fillId="59" borderId="0" xfId="0" quotePrefix="1" applyFont="1" applyFill="1" applyAlignment="1">
      <alignment horizontal="center" vertical="top"/>
    </xf>
    <xf numFmtId="0" fontId="0" fillId="59" borderId="0" xfId="0" applyFill="1">
      <alignment vertical="top"/>
    </xf>
    <xf numFmtId="0" fontId="0" fillId="0" borderId="1" xfId="0" applyBorder="1" applyAlignment="1">
      <alignment horizontal="center" vertical="top"/>
    </xf>
    <xf numFmtId="166" fontId="17" fillId="0" borderId="1" xfId="0" applyNumberFormat="1" applyFont="1" applyFill="1" applyBorder="1">
      <alignment vertical="top"/>
    </xf>
    <xf numFmtId="164" fontId="21" fillId="49" borderId="27" xfId="0" applyNumberFormat="1" applyFont="1" applyFill="1" applyBorder="1" applyAlignment="1">
      <alignment horizontal="left" vertical="top"/>
    </xf>
    <xf numFmtId="0" fontId="0" fillId="0" borderId="26" xfId="0" applyBorder="1">
      <alignment vertical="top"/>
    </xf>
    <xf numFmtId="0" fontId="17" fillId="29" borderId="33" xfId="0" applyFont="1" applyFill="1" applyBorder="1">
      <alignment vertical="top"/>
    </xf>
    <xf numFmtId="0" fontId="17" fillId="0" borderId="34" xfId="0" applyFont="1" applyBorder="1">
      <alignment vertical="top"/>
    </xf>
    <xf numFmtId="0" fontId="0" fillId="29" borderId="33" xfId="0" applyFill="1" applyBorder="1">
      <alignment vertical="top"/>
    </xf>
    <xf numFmtId="0" fontId="0" fillId="0" borderId="34" xfId="0" applyBorder="1">
      <alignment vertical="top"/>
    </xf>
    <xf numFmtId="0" fontId="65" fillId="29" borderId="33" xfId="0" applyFont="1" applyFill="1" applyBorder="1">
      <alignment vertical="top"/>
    </xf>
    <xf numFmtId="14" fontId="65" fillId="0" borderId="0" xfId="0" applyNumberFormat="1" applyFont="1" applyBorder="1" applyAlignment="1">
      <alignment horizontal="right" vertical="top"/>
    </xf>
    <xf numFmtId="0" fontId="15" fillId="0" borderId="1" xfId="0" applyFont="1" applyBorder="1" applyAlignment="1">
      <alignment horizontal="center" vertical="top"/>
    </xf>
    <xf numFmtId="0" fontId="17" fillId="0" borderId="1" xfId="0" applyFont="1" applyFill="1" applyBorder="1" applyAlignment="1">
      <alignment horizontal="right" vertical="top"/>
    </xf>
    <xf numFmtId="0" fontId="17" fillId="0" borderId="1" xfId="0" quotePrefix="1" applyFont="1" applyFill="1" applyBorder="1" applyAlignment="1">
      <alignment horizontal="center" vertical="top"/>
    </xf>
    <xf numFmtId="0" fontId="0" fillId="0" borderId="36" xfId="0" applyBorder="1">
      <alignment vertical="top"/>
    </xf>
    <xf numFmtId="0" fontId="65" fillId="0" borderId="33" xfId="0" applyFont="1" applyFill="1" applyBorder="1">
      <alignment vertical="top"/>
    </xf>
    <xf numFmtId="0" fontId="17" fillId="0" borderId="1" xfId="0" applyFont="1" applyBorder="1" applyAlignment="1">
      <alignment horizontal="right" vertical="top"/>
    </xf>
    <xf numFmtId="164" fontId="14" fillId="49" borderId="37" xfId="0" applyNumberFormat="1" applyFont="1" applyFill="1" applyBorder="1" applyAlignment="1">
      <alignment horizontal="left" vertical="top"/>
    </xf>
    <xf numFmtId="0" fontId="0" fillId="0" borderId="8" xfId="0" applyBorder="1" applyAlignment="1">
      <alignment horizontal="center" vertical="top"/>
    </xf>
    <xf numFmtId="0" fontId="0" fillId="0" borderId="8" xfId="0" applyBorder="1" applyAlignment="1">
      <alignment horizontal="right" vertical="center"/>
    </xf>
    <xf numFmtId="0" fontId="14" fillId="0" borderId="8" xfId="0" applyFont="1" applyBorder="1">
      <alignment vertical="top"/>
    </xf>
    <xf numFmtId="0" fontId="15" fillId="29" borderId="33" xfId="0" applyFont="1" applyFill="1" applyBorder="1">
      <alignment vertical="top"/>
    </xf>
    <xf numFmtId="0" fontId="15" fillId="0" borderId="35" xfId="0" applyFont="1" applyBorder="1">
      <alignment vertical="top"/>
    </xf>
    <xf numFmtId="0" fontId="0" fillId="0" borderId="5" xfId="0" applyBorder="1" applyAlignment="1">
      <alignment horizontal="center" vertical="top"/>
    </xf>
    <xf numFmtId="166" fontId="17" fillId="0" borderId="5" xfId="0" applyNumberFormat="1" applyFont="1" applyFill="1" applyBorder="1">
      <alignment vertical="top"/>
    </xf>
    <xf numFmtId="0" fontId="64" fillId="0" borderId="5" xfId="0" applyFont="1" applyBorder="1" applyAlignment="1">
      <alignment horizontal="right" vertical="top"/>
    </xf>
    <xf numFmtId="0" fontId="0" fillId="0" borderId="5" xfId="0" applyBorder="1" applyAlignment="1">
      <alignment horizontal="right" vertical="top"/>
    </xf>
    <xf numFmtId="0" fontId="61" fillId="0" borderId="0" xfId="0" applyFont="1" applyAlignment="1">
      <alignment horizontal="left" vertical="top"/>
    </xf>
    <xf numFmtId="0" fontId="15" fillId="59" borderId="0" xfId="0" applyFont="1" applyFill="1">
      <alignment vertical="top"/>
    </xf>
    <xf numFmtId="49" fontId="17" fillId="0" borderId="0" xfId="0" applyNumberFormat="1" applyFont="1" applyFill="1" applyBorder="1">
      <alignment vertical="top"/>
    </xf>
    <xf numFmtId="3" fontId="17" fillId="0" borderId="0" xfId="0" applyNumberFormat="1" applyFont="1" applyFill="1" applyBorder="1">
      <alignment vertical="top"/>
    </xf>
    <xf numFmtId="164" fontId="14" fillId="22" borderId="23" xfId="0" applyNumberFormat="1" applyFont="1" applyFill="1" applyBorder="1" applyAlignment="1">
      <alignment horizontal="left" vertical="top"/>
    </xf>
    <xf numFmtId="49" fontId="65" fillId="0" borderId="0" xfId="0" applyNumberFormat="1" applyFont="1" applyFill="1" applyBorder="1" applyAlignment="1">
      <alignment horizontal="right" vertical="top"/>
    </xf>
    <xf numFmtId="0" fontId="16" fillId="0" borderId="28" xfId="0" applyFont="1" applyBorder="1" applyAlignment="1">
      <alignment horizontal="left" vertical="top"/>
    </xf>
    <xf numFmtId="49" fontId="15" fillId="26" borderId="0" xfId="0" applyNumberFormat="1" applyFont="1" applyFill="1" applyBorder="1">
      <alignment vertical="top"/>
    </xf>
    <xf numFmtId="165" fontId="15" fillId="26" borderId="0" xfId="0" applyNumberFormat="1" applyFont="1" applyFill="1" applyBorder="1">
      <alignment vertical="top"/>
    </xf>
    <xf numFmtId="165" fontId="15" fillId="26" borderId="0" xfId="0" applyNumberFormat="1" applyFont="1" applyFill="1" applyBorder="1" applyAlignment="1">
      <alignment horizontal="right" vertical="top"/>
    </xf>
    <xf numFmtId="0" fontId="61" fillId="0" borderId="0" xfId="0" applyFont="1" applyAlignment="1">
      <alignment horizontal="left" vertical="top"/>
    </xf>
    <xf numFmtId="0" fontId="15" fillId="26" borderId="0" xfId="0" quotePrefix="1" applyFont="1" applyFill="1" applyBorder="1" applyAlignment="1">
      <alignment horizontal="center" vertical="top"/>
    </xf>
    <xf numFmtId="14" fontId="14" fillId="0" borderId="0" xfId="0" applyNumberFormat="1" applyFont="1">
      <alignment vertical="top"/>
    </xf>
    <xf numFmtId="0" fontId="144" fillId="0" borderId="6" xfId="0" applyFont="1" applyBorder="1">
      <alignment vertical="top"/>
    </xf>
    <xf numFmtId="0" fontId="144" fillId="0" borderId="0" xfId="0" applyFont="1" applyBorder="1">
      <alignment vertical="top"/>
    </xf>
    <xf numFmtId="15" fontId="65" fillId="0" borderId="0" xfId="0" applyNumberFormat="1" applyFont="1" applyFill="1">
      <alignment vertical="top"/>
    </xf>
    <xf numFmtId="0" fontId="145" fillId="22" borderId="4" xfId="0" applyFont="1" applyFill="1" applyBorder="1">
      <alignment vertical="top"/>
    </xf>
    <xf numFmtId="0" fontId="15" fillId="27" borderId="0" xfId="0" applyNumberFormat="1" applyFont="1" applyFill="1" applyBorder="1">
      <alignment vertical="top"/>
    </xf>
    <xf numFmtId="0" fontId="14" fillId="27" borderId="0" xfId="0" applyFont="1" applyFill="1" applyBorder="1">
      <alignment vertical="top"/>
    </xf>
    <xf numFmtId="0" fontId="16" fillId="27" borderId="0" xfId="0" applyFont="1" applyFill="1" applyBorder="1" applyAlignment="1">
      <alignment horizontal="center" vertical="top"/>
    </xf>
    <xf numFmtId="0" fontId="65" fillId="27" borderId="0" xfId="0" applyFont="1" applyFill="1" applyBorder="1">
      <alignment vertical="top"/>
    </xf>
    <xf numFmtId="14" fontId="0" fillId="27" borderId="0" xfId="0" applyNumberFormat="1" applyFill="1" applyBorder="1" applyAlignment="1">
      <alignment horizontal="right" vertical="top"/>
    </xf>
    <xf numFmtId="0" fontId="15" fillId="27" borderId="0" xfId="0" applyFont="1" applyFill="1" applyBorder="1" applyAlignment="1">
      <alignment horizontal="left" vertical="center" wrapText="1"/>
    </xf>
    <xf numFmtId="0" fontId="15" fillId="27" borderId="0" xfId="0" applyFont="1" applyFill="1" applyBorder="1" applyAlignment="1">
      <alignment horizontal="left" vertical="center"/>
    </xf>
    <xf numFmtId="14" fontId="0" fillId="27" borderId="0" xfId="0" applyNumberFormat="1" applyFill="1" applyBorder="1" applyAlignment="1">
      <alignment horizontal="center" vertical="center"/>
    </xf>
    <xf numFmtId="0" fontId="0" fillId="27" borderId="0" xfId="0" applyFill="1" applyBorder="1" applyAlignment="1">
      <alignment horizontal="center" vertical="center"/>
    </xf>
    <xf numFmtId="0" fontId="0" fillId="27" borderId="0" xfId="0" applyFill="1" applyBorder="1" applyAlignment="1">
      <alignment horizontal="left" vertical="center"/>
    </xf>
    <xf numFmtId="0" fontId="61" fillId="27" borderId="0" xfId="0" applyFont="1" applyFill="1" applyBorder="1" applyAlignment="1">
      <alignment horizontal="right" vertical="top"/>
    </xf>
    <xf numFmtId="0" fontId="65" fillId="60" borderId="0" xfId="0" applyFont="1" applyFill="1" applyBorder="1">
      <alignment vertical="top"/>
    </xf>
    <xf numFmtId="0" fontId="65" fillId="60" borderId="0" xfId="0" applyFont="1" applyFill="1" applyAlignment="1">
      <alignment horizontal="center" vertical="top"/>
    </xf>
    <xf numFmtId="0" fontId="65" fillId="60" borderId="0" xfId="0" applyFont="1" applyFill="1">
      <alignment vertical="top"/>
    </xf>
    <xf numFmtId="166" fontId="65" fillId="60" borderId="0" xfId="0" applyNumberFormat="1" applyFont="1" applyFill="1">
      <alignment vertical="top"/>
    </xf>
    <xf numFmtId="166" fontId="65" fillId="60" borderId="0" xfId="0" applyNumberFormat="1" applyFont="1" applyFill="1" applyBorder="1">
      <alignment vertical="top"/>
    </xf>
    <xf numFmtId="0" fontId="65" fillId="60" borderId="0" xfId="0" applyFont="1" applyFill="1" applyBorder="1" applyAlignment="1">
      <alignment horizontal="right" vertical="top"/>
    </xf>
    <xf numFmtId="0" fontId="65" fillId="60" borderId="0" xfId="0" applyFont="1" applyFill="1" applyBorder="1" applyAlignment="1">
      <alignment horizontal="center" vertical="top"/>
    </xf>
    <xf numFmtId="0" fontId="65" fillId="60" borderId="0" xfId="0" quotePrefix="1" applyFont="1" applyFill="1" applyAlignment="1">
      <alignment horizontal="center" vertical="top"/>
    </xf>
    <xf numFmtId="0" fontId="0" fillId="60" borderId="0" xfId="0" applyFill="1">
      <alignment vertical="top"/>
    </xf>
    <xf numFmtId="0" fontId="15" fillId="60" borderId="0" xfId="0" applyFont="1" applyFill="1" applyAlignment="1">
      <alignment horizontal="center" vertical="top"/>
    </xf>
    <xf numFmtId="0" fontId="0" fillId="60" borderId="0" xfId="0" applyFill="1" applyAlignment="1">
      <alignment horizontal="center" vertical="top"/>
    </xf>
    <xf numFmtId="0" fontId="17" fillId="60" borderId="0" xfId="0" applyFont="1" applyFill="1">
      <alignment vertical="top"/>
    </xf>
    <xf numFmtId="166" fontId="17" fillId="60" borderId="0" xfId="0" applyNumberFormat="1" applyFont="1" applyFill="1">
      <alignment vertical="top"/>
    </xf>
    <xf numFmtId="166" fontId="17" fillId="60" borderId="0" xfId="0" applyNumberFormat="1" applyFont="1" applyFill="1" applyBorder="1">
      <alignment vertical="top"/>
    </xf>
    <xf numFmtId="0" fontId="17" fillId="60" borderId="0" xfId="0" applyFont="1" applyFill="1" applyBorder="1" applyAlignment="1">
      <alignment horizontal="right" vertical="top"/>
    </xf>
    <xf numFmtId="0" fontId="15" fillId="60" borderId="0" xfId="0" applyFont="1" applyFill="1" applyBorder="1" applyAlignment="1">
      <alignment horizontal="right" vertical="top"/>
    </xf>
    <xf numFmtId="0" fontId="17" fillId="60" borderId="0" xfId="0" applyFont="1" applyFill="1" applyBorder="1" applyAlignment="1">
      <alignment horizontal="center" vertical="top"/>
    </xf>
    <xf numFmtId="0" fontId="17" fillId="60" borderId="0" xfId="0" applyFont="1" applyFill="1" applyAlignment="1">
      <alignment horizontal="center" vertical="top"/>
    </xf>
    <xf numFmtId="0" fontId="17" fillId="60" borderId="0" xfId="0" quotePrefix="1" applyFont="1" applyFill="1" applyAlignment="1">
      <alignment horizontal="center" vertical="top"/>
    </xf>
    <xf numFmtId="0" fontId="17" fillId="26" borderId="0" xfId="0" applyFont="1" applyFill="1" applyAlignment="1">
      <alignment horizontal="center"/>
    </xf>
    <xf numFmtId="3" fontId="17" fillId="0" borderId="0" xfId="0" applyNumberFormat="1" applyFont="1" applyFill="1" applyBorder="1" applyAlignment="1">
      <alignment horizontal="right" vertical="top"/>
    </xf>
    <xf numFmtId="0" fontId="15" fillId="60" borderId="0" xfId="0" applyFont="1" applyFill="1">
      <alignment vertical="top"/>
    </xf>
    <xf numFmtId="0" fontId="65" fillId="0" borderId="0" xfId="0" applyFont="1" applyBorder="1" applyAlignment="1">
      <alignment horizontal="left" vertical="top"/>
    </xf>
    <xf numFmtId="49" fontId="17" fillId="19" borderId="25" xfId="0" applyNumberFormat="1" applyFont="1" applyFill="1" applyBorder="1" applyAlignment="1">
      <alignment horizontal="center" vertical="top"/>
    </xf>
    <xf numFmtId="164" fontId="33" fillId="22" borderId="6" xfId="0" applyNumberFormat="1" applyFont="1" applyFill="1" applyBorder="1" applyAlignment="1">
      <alignment horizontal="left" vertical="top"/>
    </xf>
    <xf numFmtId="0" fontId="6" fillId="61" borderId="0" xfId="54" applyBorder="1" applyAlignment="1">
      <alignment vertical="top"/>
    </xf>
    <xf numFmtId="0" fontId="6" fillId="61" borderId="0" xfId="54" applyAlignment="1">
      <alignment vertical="top"/>
    </xf>
    <xf numFmtId="0" fontId="68" fillId="0" borderId="0" xfId="0" applyFont="1" applyBorder="1">
      <alignment vertical="top"/>
    </xf>
    <xf numFmtId="0" fontId="65" fillId="59" borderId="0" xfId="0" applyFont="1" applyFill="1" applyBorder="1">
      <alignment vertical="top"/>
    </xf>
    <xf numFmtId="166" fontId="65" fillId="59" borderId="0" xfId="0" applyNumberFormat="1" applyFont="1" applyFill="1">
      <alignment vertical="top"/>
    </xf>
    <xf numFmtId="166" fontId="65" fillId="59" borderId="0" xfId="0" applyNumberFormat="1" applyFont="1" applyFill="1" applyBorder="1">
      <alignment vertical="top"/>
    </xf>
    <xf numFmtId="0" fontId="65" fillId="59" borderId="0" xfId="0" applyFont="1" applyFill="1" applyBorder="1" applyAlignment="1">
      <alignment horizontal="right" vertical="top"/>
    </xf>
    <xf numFmtId="0" fontId="65" fillId="59" borderId="0" xfId="0" applyFont="1" applyFill="1" applyBorder="1" applyAlignment="1">
      <alignment horizontal="center" vertical="top"/>
    </xf>
    <xf numFmtId="0" fontId="65" fillId="59" borderId="0" xfId="0" applyFont="1" applyFill="1" applyAlignment="1">
      <alignment horizontal="center" vertical="top"/>
    </xf>
    <xf numFmtId="0" fontId="61" fillId="27" borderId="0" xfId="0" applyFont="1" applyFill="1" applyBorder="1">
      <alignment vertical="top"/>
    </xf>
    <xf numFmtId="49" fontId="65" fillId="0" borderId="0" xfId="0" applyNumberFormat="1" applyFont="1" applyFill="1" applyBorder="1">
      <alignment vertical="top"/>
    </xf>
    <xf numFmtId="3" fontId="65" fillId="0" borderId="0" xfId="0" applyNumberFormat="1" applyFont="1" applyFill="1" applyBorder="1">
      <alignment vertical="top"/>
    </xf>
    <xf numFmtId="3" fontId="65" fillId="0" borderId="0" xfId="0" applyNumberFormat="1" applyFont="1" applyFill="1" applyBorder="1" applyAlignment="1">
      <alignment horizontal="right" vertical="top"/>
    </xf>
    <xf numFmtId="0" fontId="61" fillId="0" borderId="0" xfId="0" applyFont="1" applyAlignment="1">
      <alignment horizontal="left" vertical="top"/>
    </xf>
    <xf numFmtId="0" fontId="0" fillId="0" borderId="0" xfId="0" applyAlignment="1">
      <alignment vertical="top"/>
    </xf>
    <xf numFmtId="166" fontId="17" fillId="0" borderId="0" xfId="0" applyNumberFormat="1" applyFont="1" applyFill="1" applyAlignment="1">
      <alignment vertical="top"/>
    </xf>
    <xf numFmtId="0" fontId="0" fillId="0" borderId="4" xfId="0" applyBorder="1" applyAlignment="1">
      <alignment vertical="top"/>
    </xf>
    <xf numFmtId="0" fontId="14" fillId="24" borderId="4" xfId="0" applyFont="1" applyFill="1" applyBorder="1" applyAlignment="1">
      <alignment vertical="top"/>
    </xf>
    <xf numFmtId="3" fontId="17" fillId="0" borderId="0" xfId="0" applyNumberFormat="1" applyFont="1" applyFill="1" applyBorder="1" applyAlignment="1">
      <alignment vertical="top"/>
    </xf>
    <xf numFmtId="0" fontId="17" fillId="0" borderId="0" xfId="0" applyFont="1" applyAlignment="1">
      <alignment vertical="top"/>
    </xf>
    <xf numFmtId="0" fontId="14" fillId="0" borderId="4" xfId="0" applyFont="1" applyBorder="1" applyAlignment="1">
      <alignment vertical="top"/>
    </xf>
    <xf numFmtId="0" fontId="14" fillId="24" borderId="27" xfId="0" applyFont="1" applyFill="1" applyBorder="1" applyAlignment="1">
      <alignment vertical="top"/>
    </xf>
    <xf numFmtId="0" fontId="14" fillId="22" borderId="4" xfId="0" applyFont="1" applyFill="1" applyBorder="1" applyAlignment="1">
      <alignment vertical="top"/>
    </xf>
    <xf numFmtId="15" fontId="17" fillId="0" borderId="0" xfId="0" applyNumberFormat="1" applyFont="1" applyFill="1" applyAlignment="1">
      <alignment vertical="top"/>
    </xf>
    <xf numFmtId="0" fontId="14" fillId="0" borderId="4" xfId="0" applyFont="1" applyFill="1" applyBorder="1" applyAlignment="1">
      <alignment vertical="top"/>
    </xf>
    <xf numFmtId="0" fontId="0" fillId="0" borderId="4" xfId="0" applyFill="1" applyBorder="1" applyAlignment="1">
      <alignment vertical="top"/>
    </xf>
    <xf numFmtId="0" fontId="15" fillId="0" borderId="4" xfId="0" applyFont="1" applyFill="1" applyBorder="1" applyAlignment="1">
      <alignment vertical="top"/>
    </xf>
    <xf numFmtId="0" fontId="5" fillId="62" borderId="0" xfId="55" applyFont="1" applyAlignment="1">
      <alignment vertical="top"/>
    </xf>
    <xf numFmtId="0" fontId="5" fillId="62" borderId="15" xfId="55" applyFont="1" applyBorder="1" applyAlignment="1">
      <alignment vertical="top"/>
    </xf>
    <xf numFmtId="0" fontId="21" fillId="39" borderId="0" xfId="0" applyFont="1" applyFill="1" applyAlignment="1">
      <alignment horizontal="left" vertical="top"/>
    </xf>
    <xf numFmtId="0" fontId="61" fillId="0" borderId="0" xfId="0" applyFont="1" applyAlignment="1">
      <alignment horizontal="left" vertical="top"/>
    </xf>
    <xf numFmtId="0" fontId="65" fillId="0" borderId="0" xfId="0" applyFont="1" applyFill="1" applyAlignment="1">
      <alignment vertical="top"/>
    </xf>
    <xf numFmtId="0" fontId="65" fillId="0" borderId="0" xfId="0" applyFont="1" applyFill="1" applyBorder="1" applyAlignment="1">
      <alignment vertical="top"/>
    </xf>
    <xf numFmtId="15" fontId="65" fillId="0" borderId="0" xfId="0" applyNumberFormat="1" applyFont="1" applyFill="1" applyAlignment="1">
      <alignment vertical="top"/>
    </xf>
    <xf numFmtId="166" fontId="65" fillId="0" borderId="0" xfId="0" applyNumberFormat="1" applyFont="1" applyFill="1" applyAlignment="1">
      <alignment vertical="top"/>
    </xf>
    <xf numFmtId="166" fontId="65" fillId="0" borderId="0" xfId="0" applyNumberFormat="1" applyFont="1" applyFill="1" applyBorder="1" applyAlignment="1">
      <alignment vertical="top"/>
    </xf>
    <xf numFmtId="0" fontId="65" fillId="0" borderId="0" xfId="0" applyFont="1" applyAlignment="1">
      <alignment vertical="top"/>
    </xf>
    <xf numFmtId="49" fontId="65" fillId="0" borderId="0" xfId="0" applyNumberFormat="1" applyFont="1" applyFill="1" applyBorder="1" applyAlignment="1">
      <alignment vertical="top"/>
    </xf>
    <xf numFmtId="3" fontId="65" fillId="0" borderId="0" xfId="0" applyNumberFormat="1" applyFont="1" applyFill="1" applyBorder="1" applyAlignment="1">
      <alignment vertical="top"/>
    </xf>
    <xf numFmtId="0" fontId="147" fillId="0" borderId="0" xfId="0" applyFont="1">
      <alignment vertical="top"/>
    </xf>
    <xf numFmtId="0" fontId="4" fillId="62" borderId="0" xfId="55" applyFont="1" applyAlignment="1">
      <alignment vertical="top"/>
    </xf>
    <xf numFmtId="166" fontId="17" fillId="27" borderId="0" xfId="0" applyNumberFormat="1" applyFont="1" applyFill="1" applyAlignment="1">
      <alignment vertical="top"/>
    </xf>
    <xf numFmtId="164" fontId="15" fillId="0" borderId="18" xfId="0" applyNumberFormat="1" applyFont="1" applyFill="1" applyBorder="1">
      <alignment vertical="top"/>
    </xf>
    <xf numFmtId="14" fontId="142" fillId="0" borderId="0" xfId="0" applyNumberFormat="1" applyFont="1" applyFill="1">
      <alignment vertical="top"/>
    </xf>
    <xf numFmtId="0" fontId="15" fillId="26" borderId="0" xfId="1" applyFont="1" applyFill="1" applyBorder="1">
      <alignment vertical="top"/>
    </xf>
    <xf numFmtId="166" fontId="17" fillId="0" borderId="0" xfId="0" applyNumberFormat="1" applyFont="1" applyFill="1" applyAlignment="1">
      <alignment horizontal="right" vertical="top"/>
    </xf>
    <xf numFmtId="0" fontId="15" fillId="0" borderId="0" xfId="0" applyFont="1" applyFill="1" applyBorder="1" applyAlignment="1">
      <alignment horizontal="left" vertical="top" readingOrder="1"/>
    </xf>
    <xf numFmtId="0" fontId="17" fillId="39" borderId="0" xfId="0" quotePrefix="1" applyFont="1" applyFill="1" applyAlignment="1">
      <alignment horizontal="center" vertical="top"/>
    </xf>
    <xf numFmtId="0" fontId="61" fillId="0" borderId="0" xfId="0" applyFont="1" applyAlignment="1">
      <alignment horizontal="left" vertical="top"/>
    </xf>
    <xf numFmtId="0" fontId="61" fillId="0" borderId="0" xfId="0" applyFont="1" applyAlignment="1">
      <alignment horizontal="left" vertical="top"/>
    </xf>
    <xf numFmtId="0" fontId="66" fillId="0" borderId="6" xfId="0" applyFont="1" applyFill="1" applyBorder="1" applyAlignment="1">
      <alignment vertical="top"/>
    </xf>
    <xf numFmtId="0" fontId="15" fillId="0" borderId="18" xfId="0" applyFont="1" applyFill="1" applyBorder="1">
      <alignment vertical="top"/>
    </xf>
    <xf numFmtId="0" fontId="17" fillId="0" borderId="6" xfId="0" applyFont="1" applyFill="1" applyBorder="1" applyAlignment="1">
      <alignment vertical="top"/>
    </xf>
    <xf numFmtId="0" fontId="26" fillId="24" borderId="6" xfId="0" applyFont="1" applyFill="1" applyBorder="1" applyAlignment="1">
      <alignment vertical="top"/>
    </xf>
    <xf numFmtId="0" fontId="3" fillId="63" borderId="0" xfId="56" applyBorder="1" applyAlignment="1">
      <alignment vertical="top"/>
    </xf>
    <xf numFmtId="15" fontId="0" fillId="27" borderId="0" xfId="0" applyNumberFormat="1" applyFill="1">
      <alignment vertical="top"/>
    </xf>
    <xf numFmtId="0" fontId="17" fillId="27" borderId="0" xfId="0" applyFont="1" applyFill="1" applyAlignment="1">
      <alignment vertical="top"/>
    </xf>
    <xf numFmtId="49" fontId="125" fillId="19" borderId="9" xfId="0" applyNumberFormat="1" applyFont="1" applyFill="1" applyBorder="1" applyAlignment="1">
      <alignment horizontal="center" vertical="top"/>
    </xf>
    <xf numFmtId="0" fontId="15" fillId="0" borderId="0" xfId="0" applyFont="1" applyFill="1" applyAlignment="1">
      <alignment vertical="top"/>
    </xf>
    <xf numFmtId="15" fontId="0" fillId="0" borderId="0" xfId="0" applyNumberFormat="1" applyAlignment="1">
      <alignment vertical="top"/>
    </xf>
    <xf numFmtId="0" fontId="15" fillId="26" borderId="0" xfId="0" applyFont="1" applyFill="1" applyBorder="1" applyAlignment="1">
      <alignment horizontal="left" vertical="center"/>
    </xf>
    <xf numFmtId="166" fontId="17" fillId="26" borderId="0" xfId="0" applyNumberFormat="1" applyFont="1" applyFill="1" applyAlignment="1">
      <alignment horizontal="right" vertical="top"/>
    </xf>
    <xf numFmtId="166" fontId="17" fillId="26" borderId="0" xfId="0" applyNumberFormat="1" applyFont="1" applyFill="1" applyBorder="1" applyAlignment="1">
      <alignment horizontal="right" vertical="top"/>
    </xf>
    <xf numFmtId="0" fontId="67" fillId="60" borderId="0" xfId="0" applyFont="1" applyFill="1" applyBorder="1" applyAlignment="1">
      <alignment horizontal="right" vertical="top"/>
    </xf>
    <xf numFmtId="15" fontId="65" fillId="0" borderId="0" xfId="0" applyNumberFormat="1" applyFont="1" applyAlignment="1">
      <alignment vertical="top"/>
    </xf>
    <xf numFmtId="15" fontId="17" fillId="0" borderId="0" xfId="0" applyNumberFormat="1" applyFont="1" applyAlignment="1">
      <alignment vertical="top"/>
    </xf>
    <xf numFmtId="49" fontId="17" fillId="26" borderId="0" xfId="0" applyNumberFormat="1" applyFont="1" applyFill="1" applyBorder="1">
      <alignment vertical="top"/>
    </xf>
    <xf numFmtId="3" fontId="17" fillId="26" borderId="0" xfId="0" applyNumberFormat="1" applyFont="1" applyFill="1" applyBorder="1">
      <alignment vertical="top"/>
    </xf>
    <xf numFmtId="165" fontId="17" fillId="26" borderId="0" xfId="0" applyNumberFormat="1" applyFont="1" applyFill="1" applyBorder="1">
      <alignment vertical="top"/>
    </xf>
    <xf numFmtId="165" fontId="17" fillId="26" borderId="0" xfId="0" applyNumberFormat="1" applyFont="1" applyFill="1" applyBorder="1" applyAlignment="1">
      <alignment horizontal="right" vertical="top"/>
    </xf>
    <xf numFmtId="14" fontId="18" fillId="26" borderId="0" xfId="0" applyNumberFormat="1" applyFont="1" applyFill="1" applyBorder="1">
      <alignment vertical="top"/>
    </xf>
    <xf numFmtId="0" fontId="65" fillId="26" borderId="0" xfId="0" applyFont="1" applyFill="1" applyBorder="1" applyAlignment="1">
      <alignment horizontal="left" vertical="top"/>
    </xf>
    <xf numFmtId="0" fontId="61" fillId="0" borderId="0" xfId="0" applyFont="1" applyFill="1" applyBorder="1" applyAlignment="1">
      <alignment vertical="top"/>
    </xf>
    <xf numFmtId="49" fontId="61" fillId="22" borderId="9" xfId="0" applyNumberFormat="1" applyFont="1" applyFill="1" applyBorder="1" applyAlignment="1">
      <alignment horizontal="center" vertical="top"/>
    </xf>
    <xf numFmtId="0" fontId="14" fillId="0" borderId="18" xfId="0" applyFont="1" applyFill="1" applyBorder="1">
      <alignment vertical="top"/>
    </xf>
    <xf numFmtId="0" fontId="21" fillId="0" borderId="6" xfId="0" applyFont="1" applyFill="1" applyBorder="1" applyAlignment="1">
      <alignment vertical="top"/>
    </xf>
    <xf numFmtId="0" fontId="61" fillId="0" borderId="0" xfId="0" applyFont="1" applyAlignment="1">
      <alignment horizontal="left" vertical="top"/>
    </xf>
    <xf numFmtId="0" fontId="61" fillId="0" borderId="0" xfId="0" applyFont="1" applyAlignment="1">
      <alignment horizontal="left" vertical="top"/>
    </xf>
    <xf numFmtId="0" fontId="0" fillId="32" borderId="0" xfId="0" applyFill="1" applyBorder="1">
      <alignment vertical="top"/>
    </xf>
    <xf numFmtId="0" fontId="65" fillId="27" borderId="0" xfId="0" applyFont="1" applyFill="1" applyAlignment="1">
      <alignment horizontal="left" vertical="top"/>
    </xf>
    <xf numFmtId="0" fontId="64" fillId="0" borderId="0" xfId="0" applyFont="1" applyFill="1" applyBorder="1" applyAlignment="1">
      <alignment vertical="top"/>
    </xf>
    <xf numFmtId="0" fontId="15" fillId="21" borderId="0" xfId="0" applyFont="1" applyFill="1" applyBorder="1" applyAlignment="1">
      <alignment horizontal="right" vertical="top"/>
    </xf>
    <xf numFmtId="0" fontId="144" fillId="21" borderId="0" xfId="0" applyFont="1" applyFill="1" applyBorder="1">
      <alignment vertical="top"/>
    </xf>
    <xf numFmtId="14" fontId="15" fillId="21" borderId="0" xfId="0" applyNumberFormat="1" applyFont="1" applyFill="1" applyBorder="1">
      <alignment vertical="top"/>
    </xf>
    <xf numFmtId="49" fontId="125" fillId="19" borderId="25" xfId="0" applyNumberFormat="1" applyFont="1" applyFill="1" applyBorder="1" applyAlignment="1">
      <alignment horizontal="center" vertical="top"/>
    </xf>
    <xf numFmtId="0" fontId="56" fillId="0" borderId="0" xfId="0" applyFont="1" applyAlignment="1">
      <alignment horizontal="left" vertical="top"/>
    </xf>
    <xf numFmtId="0" fontId="15" fillId="0" borderId="0" xfId="0" quotePrefix="1" applyFont="1">
      <alignment vertical="top"/>
    </xf>
    <xf numFmtId="0" fontId="15" fillId="39" borderId="0" xfId="0" applyFont="1" applyFill="1" applyAlignment="1">
      <alignment horizontal="left" vertical="top"/>
    </xf>
    <xf numFmtId="0" fontId="0" fillId="39" borderId="0" xfId="0" applyFill="1" applyAlignment="1">
      <alignment horizontal="left" vertical="top"/>
    </xf>
    <xf numFmtId="0" fontId="17" fillId="39" borderId="0" xfId="0" applyFont="1" applyFill="1" applyAlignment="1">
      <alignment horizontal="left" vertical="top"/>
    </xf>
    <xf numFmtId="0" fontId="65" fillId="39" borderId="0" xfId="0" applyFont="1" applyFill="1" applyAlignment="1">
      <alignment horizontal="left" vertical="top"/>
    </xf>
    <xf numFmtId="0" fontId="64" fillId="0" borderId="6" xfId="0" applyFont="1" applyFill="1" applyBorder="1" applyAlignment="1">
      <alignment vertical="top"/>
    </xf>
    <xf numFmtId="0" fontId="67" fillId="0" borderId="6" xfId="0" applyFont="1" applyFill="1" applyBorder="1">
      <alignment vertical="top"/>
    </xf>
    <xf numFmtId="0" fontId="68" fillId="0" borderId="6" xfId="0" applyFont="1" applyFill="1" applyBorder="1" applyAlignment="1">
      <alignment vertical="top"/>
    </xf>
    <xf numFmtId="0" fontId="61" fillId="0" borderId="0" xfId="0" applyFont="1" applyAlignment="1">
      <alignment horizontal="left" vertical="top"/>
    </xf>
    <xf numFmtId="0" fontId="61" fillId="0" borderId="0" xfId="0" applyFont="1" applyAlignment="1">
      <alignment horizontal="left" vertical="top"/>
    </xf>
    <xf numFmtId="0" fontId="61" fillId="0" borderId="0" xfId="0" applyFont="1" applyAlignment="1">
      <alignment horizontal="left" vertical="top"/>
    </xf>
    <xf numFmtId="0" fontId="61" fillId="27" borderId="0" xfId="0" applyFont="1" applyFill="1">
      <alignment vertical="top"/>
    </xf>
    <xf numFmtId="0" fontId="0" fillId="27" borderId="0" xfId="0" applyFill="1" applyAlignment="1">
      <alignment horizontal="left" vertical="top"/>
    </xf>
    <xf numFmtId="49" fontId="17" fillId="27" borderId="0" xfId="0" applyNumberFormat="1" applyFont="1" applyFill="1" applyBorder="1">
      <alignment vertical="top"/>
    </xf>
    <xf numFmtId="3" fontId="17" fillId="27" borderId="0" xfId="0" applyNumberFormat="1" applyFont="1" applyFill="1" applyBorder="1">
      <alignment vertical="top"/>
    </xf>
    <xf numFmtId="165" fontId="17" fillId="27" borderId="0" xfId="0" applyNumberFormat="1" applyFont="1" applyFill="1" applyBorder="1">
      <alignment vertical="top"/>
    </xf>
    <xf numFmtId="165" fontId="17" fillId="27" borderId="0" xfId="0" applyNumberFormat="1" applyFont="1" applyFill="1" applyBorder="1" applyAlignment="1">
      <alignment horizontal="right" vertical="top"/>
    </xf>
    <xf numFmtId="0" fontId="15" fillId="27" borderId="0" xfId="0" quotePrefix="1" applyFont="1" applyFill="1" applyBorder="1" applyAlignment="1">
      <alignment horizontal="center" vertical="top"/>
    </xf>
    <xf numFmtId="0" fontId="0" fillId="27" borderId="0" xfId="0" applyFill="1" applyBorder="1" applyAlignment="1">
      <alignment horizontal="center" vertical="top"/>
    </xf>
    <xf numFmtId="14" fontId="18" fillId="27" borderId="0" xfId="0" applyNumberFormat="1" applyFont="1" applyFill="1" applyBorder="1">
      <alignment vertical="top"/>
    </xf>
    <xf numFmtId="0" fontId="61" fillId="0" borderId="0" xfId="0" applyFont="1" applyAlignment="1">
      <alignment horizontal="left" vertical="top"/>
    </xf>
    <xf numFmtId="0" fontId="148" fillId="0" borderId="0" xfId="0" applyFont="1">
      <alignment vertical="top"/>
    </xf>
    <xf numFmtId="0" fontId="18" fillId="27" borderId="0" xfId="0" applyFont="1" applyFill="1" applyBorder="1" applyAlignment="1">
      <alignment horizontal="left" vertical="top"/>
    </xf>
    <xf numFmtId="0" fontId="61" fillId="0" borderId="0" xfId="0" applyFont="1" applyAlignment="1">
      <alignment horizontal="left" vertical="top"/>
    </xf>
    <xf numFmtId="0" fontId="14" fillId="0" borderId="8" xfId="0" applyFont="1" applyBorder="1" applyAlignment="1">
      <alignment horizontal="left" vertical="top"/>
    </xf>
    <xf numFmtId="0" fontId="65" fillId="51" borderId="0" xfId="0" applyFont="1" applyFill="1" applyBorder="1" applyAlignment="1">
      <alignment horizontal="center" vertical="top"/>
    </xf>
    <xf numFmtId="0" fontId="65" fillId="51" borderId="0" xfId="0" applyFont="1" applyFill="1">
      <alignment vertical="top"/>
    </xf>
    <xf numFmtId="0" fontId="65" fillId="51" borderId="0" xfId="0" quotePrefix="1" applyFont="1" applyFill="1" applyAlignment="1">
      <alignment horizontal="center" vertical="top"/>
    </xf>
    <xf numFmtId="0" fontId="65" fillId="51" borderId="0" xfId="0" applyFont="1" applyFill="1" applyAlignment="1">
      <alignment horizontal="center" vertical="top"/>
    </xf>
    <xf numFmtId="0" fontId="101" fillId="0" borderId="6" xfId="0" applyFont="1" applyFill="1" applyBorder="1">
      <alignment vertical="top"/>
    </xf>
    <xf numFmtId="0" fontId="61" fillId="0" borderId="0" xfId="0" applyFont="1" applyAlignment="1">
      <alignment horizontal="left" vertical="top"/>
    </xf>
    <xf numFmtId="0" fontId="17" fillId="51" borderId="0" xfId="0" applyFont="1" applyFill="1">
      <alignment vertical="top"/>
    </xf>
    <xf numFmtId="0" fontId="17" fillId="51" borderId="0" xfId="0" applyFont="1" applyFill="1" applyBorder="1" applyAlignment="1">
      <alignment horizontal="center" vertical="top"/>
    </xf>
    <xf numFmtId="0" fontId="61" fillId="0" borderId="0" xfId="0" applyFont="1" applyAlignment="1">
      <alignment horizontal="left" vertical="top"/>
    </xf>
    <xf numFmtId="0" fontId="15" fillId="31" borderId="13" xfId="0" applyFont="1" applyFill="1" applyBorder="1">
      <alignment vertical="top"/>
    </xf>
    <xf numFmtId="0" fontId="15" fillId="24" borderId="0" xfId="0" applyFont="1" applyFill="1" applyBorder="1">
      <alignment vertical="top"/>
    </xf>
    <xf numFmtId="49" fontId="17" fillId="64" borderId="9" xfId="0" applyNumberFormat="1" applyFont="1" applyFill="1" applyBorder="1" applyAlignment="1">
      <alignment horizontal="center" vertical="top"/>
    </xf>
    <xf numFmtId="0" fontId="144" fillId="0" borderId="0" xfId="0" applyFont="1">
      <alignment vertical="top"/>
    </xf>
    <xf numFmtId="0" fontId="144" fillId="0" borderId="0" xfId="0" applyFont="1" applyFill="1" applyAlignment="1">
      <alignment horizontal="center" vertical="top"/>
    </xf>
    <xf numFmtId="0" fontId="144" fillId="0" borderId="0" xfId="0" applyFont="1" applyAlignment="1">
      <alignment horizontal="center" vertical="top"/>
    </xf>
    <xf numFmtId="0" fontId="144" fillId="0" borderId="0" xfId="0" applyFont="1" applyFill="1" applyAlignment="1">
      <alignment vertical="top"/>
    </xf>
    <xf numFmtId="166" fontId="144" fillId="0" borderId="0" xfId="0" applyNumberFormat="1" applyFont="1" applyFill="1" applyBorder="1">
      <alignment vertical="top"/>
    </xf>
    <xf numFmtId="166" fontId="144" fillId="0" borderId="0" xfId="0" applyNumberFormat="1" applyFont="1" applyFill="1" applyBorder="1" applyAlignment="1">
      <alignment vertical="top"/>
    </xf>
    <xf numFmtId="166" fontId="144" fillId="0" borderId="0" xfId="0" applyNumberFormat="1" applyFont="1" applyFill="1" applyAlignment="1">
      <alignment vertical="top"/>
    </xf>
    <xf numFmtId="0" fontId="144" fillId="0" borderId="0" xfId="0" applyFont="1" applyAlignment="1">
      <alignment horizontal="right" vertical="top"/>
    </xf>
    <xf numFmtId="0" fontId="144" fillId="0" borderId="0" xfId="0" applyFont="1" applyFill="1" applyBorder="1" applyAlignment="1">
      <alignment horizontal="center" vertical="top"/>
    </xf>
    <xf numFmtId="0" fontId="61" fillId="0" borderId="0" xfId="0" applyFont="1" applyAlignment="1">
      <alignment horizontal="left" vertical="top"/>
    </xf>
    <xf numFmtId="0" fontId="14" fillId="0" borderId="18" xfId="0" applyFont="1" applyBorder="1">
      <alignment vertical="top"/>
    </xf>
    <xf numFmtId="0" fontId="26" fillId="24" borderId="18" xfId="0" applyFont="1" applyFill="1" applyBorder="1">
      <alignment vertical="top"/>
    </xf>
    <xf numFmtId="0" fontId="149" fillId="0" borderId="13" xfId="0" applyFont="1" applyFill="1" applyBorder="1">
      <alignment vertical="top"/>
    </xf>
    <xf numFmtId="0" fontId="0" fillId="0" borderId="16" xfId="0" applyFill="1" applyBorder="1">
      <alignment vertical="top"/>
    </xf>
    <xf numFmtId="0" fontId="14" fillId="0" borderId="16" xfId="0" applyFont="1" applyBorder="1">
      <alignment vertical="top"/>
    </xf>
    <xf numFmtId="14" fontId="17" fillId="0" borderId="0" xfId="0" applyNumberFormat="1" applyFont="1" applyFill="1">
      <alignment vertical="top"/>
    </xf>
    <xf numFmtId="49" fontId="17" fillId="19" borderId="19" xfId="0" applyNumberFormat="1" applyFont="1" applyFill="1" applyBorder="1" applyAlignment="1">
      <alignment horizontal="center" vertical="top"/>
    </xf>
    <xf numFmtId="49" fontId="61" fillId="0" borderId="18" xfId="0" applyNumberFormat="1" applyFont="1" applyFill="1" applyBorder="1">
      <alignment vertical="top"/>
    </xf>
    <xf numFmtId="49" fontId="67" fillId="57" borderId="9" xfId="0" applyNumberFormat="1" applyFont="1" applyFill="1" applyBorder="1" applyAlignment="1">
      <alignment horizontal="center" vertical="top"/>
    </xf>
    <xf numFmtId="0" fontId="61" fillId="0" borderId="0" xfId="0" applyFont="1" applyAlignment="1">
      <alignment horizontal="left" vertical="top"/>
    </xf>
    <xf numFmtId="0" fontId="61" fillId="0" borderId="0" xfId="0" applyFont="1" applyAlignment="1">
      <alignment horizontal="left" vertical="top"/>
    </xf>
    <xf numFmtId="15" fontId="0" fillId="26" borderId="0" xfId="0" applyNumberFormat="1" applyFill="1">
      <alignment vertical="top"/>
    </xf>
    <xf numFmtId="15" fontId="0" fillId="0" borderId="0" xfId="0" applyNumberFormat="1" applyFill="1">
      <alignment vertical="top"/>
    </xf>
    <xf numFmtId="0" fontId="47" fillId="31" borderId="13" xfId="0" applyFont="1" applyFill="1" applyBorder="1">
      <alignment vertical="top"/>
    </xf>
    <xf numFmtId="2" fontId="35" fillId="0" borderId="15" xfId="0" applyNumberFormat="1" applyFont="1" applyFill="1" applyBorder="1">
      <alignment vertical="top"/>
    </xf>
    <xf numFmtId="0" fontId="144" fillId="0" borderId="0" xfId="0" applyFont="1" applyFill="1" applyBorder="1" applyAlignment="1">
      <alignment vertical="top"/>
    </xf>
    <xf numFmtId="0" fontId="18" fillId="26" borderId="0" xfId="0" applyFont="1" applyFill="1" applyBorder="1" applyAlignment="1">
      <alignment horizontal="left" vertical="top"/>
    </xf>
    <xf numFmtId="0" fontId="144" fillId="0" borderId="16" xfId="0" applyFont="1" applyFill="1" applyBorder="1" applyAlignment="1">
      <alignment vertical="top"/>
    </xf>
    <xf numFmtId="49" fontId="61" fillId="0" borderId="16" xfId="0" applyNumberFormat="1" applyFont="1" applyFill="1" applyBorder="1">
      <alignment vertical="top"/>
    </xf>
    <xf numFmtId="0" fontId="61" fillId="0" borderId="0" xfId="0" applyFont="1" applyAlignment="1">
      <alignment horizontal="left" vertical="top"/>
    </xf>
    <xf numFmtId="0" fontId="0" fillId="0" borderId="0" xfId="0" applyAlignment="1">
      <alignment vertical="top"/>
    </xf>
    <xf numFmtId="0" fontId="17" fillId="29" borderId="0" xfId="0" applyFont="1" applyFill="1" applyBorder="1" applyAlignment="1">
      <alignment vertical="top"/>
    </xf>
    <xf numFmtId="0" fontId="17" fillId="30" borderId="0" xfId="0" applyFont="1" applyFill="1" applyAlignment="1">
      <alignment vertical="top"/>
    </xf>
    <xf numFmtId="0" fontId="15" fillId="55" borderId="0" xfId="0" applyFont="1" applyFill="1" applyAlignment="1">
      <alignment vertical="top"/>
    </xf>
    <xf numFmtId="0" fontId="15" fillId="30" borderId="0" xfId="0" applyFont="1" applyFill="1" applyAlignment="1">
      <alignment vertical="top"/>
    </xf>
    <xf numFmtId="0" fontId="0" fillId="29" borderId="0" xfId="0" applyFill="1" applyAlignment="1">
      <alignment vertical="top"/>
    </xf>
    <xf numFmtId="0" fontId="0" fillId="30" borderId="0" xfId="0" applyFill="1" applyAlignment="1">
      <alignment vertical="top"/>
    </xf>
    <xf numFmtId="0" fontId="0" fillId="32" borderId="0" xfId="0" applyFill="1" applyAlignment="1">
      <alignment vertical="top"/>
    </xf>
    <xf numFmtId="0" fontId="15" fillId="29" borderId="0" xfId="0" applyFont="1" applyFill="1" applyBorder="1" applyAlignment="1">
      <alignment vertical="top"/>
    </xf>
    <xf numFmtId="166" fontId="17" fillId="26" borderId="0" xfId="0" applyNumberFormat="1" applyFont="1" applyFill="1" applyAlignment="1">
      <alignment vertical="top"/>
    </xf>
    <xf numFmtId="165" fontId="18" fillId="26" borderId="0" xfId="0" applyNumberFormat="1" applyFont="1" applyFill="1" applyBorder="1">
      <alignment vertical="top"/>
    </xf>
    <xf numFmtId="165" fontId="18" fillId="26" borderId="0" xfId="0" applyNumberFormat="1" applyFont="1" applyFill="1" applyBorder="1" applyAlignment="1">
      <alignment horizontal="right" vertical="top"/>
    </xf>
    <xf numFmtId="0" fontId="47" fillId="31" borderId="24" xfId="0" applyFont="1" applyFill="1" applyBorder="1">
      <alignment vertical="top"/>
    </xf>
    <xf numFmtId="49" fontId="123" fillId="49" borderId="9" xfId="0" applyNumberFormat="1" applyFont="1" applyFill="1" applyBorder="1" applyAlignment="1">
      <alignment horizontal="center" vertical="top"/>
    </xf>
    <xf numFmtId="0" fontId="15" fillId="31" borderId="6" xfId="0" applyFont="1" applyFill="1" applyBorder="1">
      <alignment vertical="top"/>
    </xf>
    <xf numFmtId="49" fontId="17" fillId="64" borderId="4" xfId="0" applyNumberFormat="1" applyFont="1" applyFill="1" applyBorder="1" applyAlignment="1">
      <alignment horizontal="left" vertical="top"/>
    </xf>
    <xf numFmtId="16" fontId="65" fillId="0" borderId="0" xfId="0" applyNumberFormat="1" applyFont="1" applyAlignment="1">
      <alignment horizontal="right" vertical="top"/>
    </xf>
    <xf numFmtId="166" fontId="65" fillId="0" borderId="0" xfId="0" applyNumberFormat="1" applyFont="1" applyFill="1" applyAlignment="1">
      <alignment horizontal="right" vertical="top"/>
    </xf>
    <xf numFmtId="166" fontId="65" fillId="0" borderId="0" xfId="0" applyNumberFormat="1" applyFont="1" applyFill="1" applyBorder="1" applyAlignment="1">
      <alignment horizontal="right" vertical="top"/>
    </xf>
    <xf numFmtId="0" fontId="61" fillId="0" borderId="24" xfId="0" applyFont="1" applyFill="1" applyBorder="1">
      <alignment vertical="top"/>
    </xf>
    <xf numFmtId="0" fontId="17" fillId="0" borderId="24" xfId="0" applyFont="1" applyFill="1" applyBorder="1">
      <alignment vertical="top"/>
    </xf>
    <xf numFmtId="0" fontId="17" fillId="31" borderId="13" xfId="0" applyFont="1" applyFill="1" applyBorder="1">
      <alignment vertical="top"/>
    </xf>
    <xf numFmtId="0" fontId="17" fillId="26" borderId="0" xfId="0" applyFont="1" applyFill="1" applyBorder="1" applyAlignment="1">
      <alignment vertical="top"/>
    </xf>
    <xf numFmtId="49" fontId="67" fillId="19" borderId="19" xfId="0" applyNumberFormat="1" applyFont="1" applyFill="1" applyBorder="1" applyAlignment="1">
      <alignment horizontal="center" vertical="top"/>
    </xf>
    <xf numFmtId="0" fontId="47" fillId="31" borderId="20" xfId="0" applyFont="1" applyFill="1" applyBorder="1">
      <alignment vertical="top"/>
    </xf>
    <xf numFmtId="0" fontId="150" fillId="31" borderId="13" xfId="0" applyFont="1" applyFill="1" applyBorder="1">
      <alignment vertical="top"/>
    </xf>
    <xf numFmtId="0" fontId="26" fillId="0" borderId="16" xfId="0" applyFont="1" applyBorder="1" applyAlignment="1">
      <alignment horizontal="left" vertical="top"/>
    </xf>
    <xf numFmtId="0" fontId="61" fillId="0" borderId="0" xfId="0" applyFont="1" applyAlignment="1">
      <alignment horizontal="left" vertical="top"/>
    </xf>
    <xf numFmtId="0" fontId="47" fillId="0" borderId="13" xfId="0" applyFont="1" applyFill="1" applyBorder="1">
      <alignment vertical="top"/>
    </xf>
    <xf numFmtId="49" fontId="17" fillId="22" borderId="19" xfId="0" applyNumberFormat="1" applyFont="1" applyFill="1" applyBorder="1" applyAlignment="1">
      <alignment horizontal="center" vertical="top"/>
    </xf>
    <xf numFmtId="164" fontId="33" fillId="22" borderId="18" xfId="0" applyNumberFormat="1" applyFont="1" applyFill="1" applyBorder="1" applyAlignment="1">
      <alignment horizontal="left" vertical="top"/>
    </xf>
    <xf numFmtId="0" fontId="21" fillId="0" borderId="18" xfId="0" applyFont="1" applyFill="1" applyBorder="1">
      <alignment vertical="top"/>
    </xf>
    <xf numFmtId="0" fontId="65" fillId="0" borderId="0" xfId="0" applyFont="1" applyAlignment="1">
      <alignment horizontal="right" vertical="center"/>
    </xf>
    <xf numFmtId="0" fontId="45" fillId="0" borderId="18" xfId="0" applyFont="1" applyFill="1" applyBorder="1">
      <alignment vertical="top"/>
    </xf>
    <xf numFmtId="0" fontId="21" fillId="29" borderId="6" xfId="0" applyFont="1" applyFill="1" applyBorder="1" applyAlignment="1">
      <alignment vertical="top"/>
    </xf>
    <xf numFmtId="0" fontId="26" fillId="24" borderId="6" xfId="0" applyFont="1" applyFill="1" applyBorder="1" applyAlignment="1">
      <alignment horizontal="left" vertical="top"/>
    </xf>
    <xf numFmtId="0" fontId="48" fillId="22" borderId="18" xfId="0" applyFont="1" applyFill="1" applyBorder="1" applyAlignment="1">
      <alignment horizontal="left" vertical="top"/>
    </xf>
    <xf numFmtId="0" fontId="61" fillId="0" borderId="20" xfId="0" applyFont="1" applyFill="1" applyBorder="1">
      <alignment vertical="top"/>
    </xf>
    <xf numFmtId="0" fontId="67" fillId="0" borderId="0" xfId="0" applyFont="1" applyFill="1" applyBorder="1" applyAlignment="1">
      <alignment vertical="top"/>
    </xf>
    <xf numFmtId="0" fontId="75" fillId="0" borderId="6" xfId="0" applyFont="1" applyFill="1" applyBorder="1">
      <alignment vertical="top"/>
    </xf>
    <xf numFmtId="0" fontId="14" fillId="24" borderId="6" xfId="0" applyFont="1" applyFill="1" applyBorder="1">
      <alignment vertical="top"/>
    </xf>
    <xf numFmtId="0" fontId="61" fillId="0" borderId="0" xfId="0" applyFont="1" applyAlignment="1">
      <alignment horizontal="right" vertical="top"/>
    </xf>
    <xf numFmtId="0" fontId="61" fillId="0" borderId="0" xfId="0" applyFont="1" applyAlignment="1">
      <alignment horizontal="right" vertical="top"/>
    </xf>
    <xf numFmtId="0" fontId="151" fillId="0" borderId="0" xfId="0" applyFont="1" applyFill="1" applyBorder="1" applyAlignment="1">
      <alignment horizontal="left" vertical="top"/>
    </xf>
    <xf numFmtId="0" fontId="152" fillId="0" borderId="0" xfId="0" applyFont="1">
      <alignment vertical="top"/>
    </xf>
    <xf numFmtId="0" fontId="0" fillId="0" borderId="0" xfId="0" applyAlignment="1">
      <alignment vertical="top"/>
    </xf>
    <xf numFmtId="0" fontId="2" fillId="0" borderId="0" xfId="57" applyAlignment="1">
      <alignment vertical="top"/>
    </xf>
    <xf numFmtId="0" fontId="65" fillId="0" borderId="0" xfId="57" applyFont="1" applyAlignment="1">
      <alignment vertical="top"/>
    </xf>
    <xf numFmtId="0" fontId="2" fillId="0" borderId="0" xfId="57"/>
    <xf numFmtId="0" fontId="61" fillId="0" borderId="6" xfId="0" applyFont="1" applyFill="1" applyBorder="1" applyAlignment="1">
      <alignment vertical="top"/>
    </xf>
    <xf numFmtId="0" fontId="149" fillId="0" borderId="20" xfId="0" applyFont="1" applyFill="1" applyBorder="1">
      <alignment vertical="top"/>
    </xf>
    <xf numFmtId="49" fontId="21" fillId="64" borderId="4" xfId="0" applyNumberFormat="1" applyFont="1" applyFill="1" applyBorder="1" applyAlignment="1">
      <alignment horizontal="left" vertical="top"/>
    </xf>
    <xf numFmtId="49" fontId="125" fillId="57" borderId="25" xfId="0" applyNumberFormat="1" applyFont="1" applyFill="1" applyBorder="1" applyAlignment="1">
      <alignment horizontal="center" vertical="top"/>
    </xf>
    <xf numFmtId="0" fontId="54" fillId="0" borderId="0" xfId="0" applyFont="1" applyFill="1" applyBorder="1">
      <alignment vertical="top"/>
    </xf>
    <xf numFmtId="0" fontId="65" fillId="0" borderId="18" xfId="0" applyFont="1" applyFill="1" applyBorder="1">
      <alignment vertical="top"/>
    </xf>
    <xf numFmtId="0" fontId="66" fillId="26" borderId="0" xfId="0" applyFont="1" applyFill="1" applyBorder="1" applyAlignment="1">
      <alignment vertical="top"/>
    </xf>
    <xf numFmtId="0" fontId="144" fillId="26" borderId="0" xfId="0" applyFont="1" applyFill="1" applyBorder="1">
      <alignment vertical="top"/>
    </xf>
    <xf numFmtId="15" fontId="17" fillId="26" borderId="0" xfId="0" applyNumberFormat="1" applyFont="1" applyFill="1" applyAlignment="1">
      <alignment vertical="top"/>
    </xf>
    <xf numFmtId="0" fontId="26" fillId="0" borderId="7" xfId="0" applyFont="1" applyBorder="1">
      <alignment vertical="top"/>
    </xf>
    <xf numFmtId="0" fontId="0" fillId="0" borderId="7" xfId="0" applyBorder="1">
      <alignment vertical="top"/>
    </xf>
    <xf numFmtId="0" fontId="26" fillId="0" borderId="7" xfId="0" applyFont="1" applyBorder="1" applyAlignment="1">
      <alignment horizontal="left" vertical="top"/>
    </xf>
    <xf numFmtId="0" fontId="0" fillId="0" borderId="7" xfId="0" applyBorder="1" applyAlignment="1">
      <alignment horizontal="left" vertical="top"/>
    </xf>
    <xf numFmtId="0" fontId="0" fillId="0" borderId="7" xfId="0" applyBorder="1" applyAlignment="1">
      <alignment horizontal="center" vertical="top"/>
    </xf>
    <xf numFmtId="0" fontId="15" fillId="0" borderId="7" xfId="0" applyFont="1" applyBorder="1" applyAlignment="1">
      <alignment horizontal="center" vertical="top"/>
    </xf>
    <xf numFmtId="0" fontId="14" fillId="0" borderId="7" xfId="0" applyFont="1" applyBorder="1" applyAlignment="1">
      <alignment horizontal="center" vertical="top"/>
    </xf>
    <xf numFmtId="164" fontId="154" fillId="65" borderId="4" xfId="58" applyNumberFormat="1" applyFont="1" applyBorder="1" applyAlignment="1">
      <alignment horizontal="left" vertical="top"/>
    </xf>
    <xf numFmtId="166" fontId="64" fillId="0" borderId="0" xfId="0" applyNumberFormat="1" applyFont="1" applyFill="1" applyBorder="1" applyAlignment="1">
      <alignment vertical="top"/>
    </xf>
    <xf numFmtId="166" fontId="64" fillId="0" borderId="0" xfId="0" applyNumberFormat="1" applyFont="1" applyFill="1" applyAlignment="1">
      <alignment vertical="top"/>
    </xf>
    <xf numFmtId="0" fontId="144" fillId="0" borderId="0" xfId="0" applyFont="1" applyFill="1" applyBorder="1">
      <alignment vertical="top"/>
    </xf>
    <xf numFmtId="0" fontId="17" fillId="0" borderId="13" xfId="0" applyFont="1" applyFill="1" applyBorder="1" applyAlignment="1">
      <alignment horizontal="right" vertical="top"/>
    </xf>
    <xf numFmtId="0" fontId="144" fillId="0" borderId="8" xfId="0" applyFont="1" applyBorder="1">
      <alignment vertical="top"/>
    </xf>
    <xf numFmtId="0" fontId="144" fillId="0" borderId="8" xfId="0" applyFont="1" applyFill="1" applyBorder="1" applyAlignment="1">
      <alignment vertical="top"/>
    </xf>
    <xf numFmtId="0" fontId="155" fillId="0" borderId="20" xfId="0" applyFont="1" applyFill="1" applyBorder="1">
      <alignment vertical="top"/>
    </xf>
    <xf numFmtId="0" fontId="17" fillId="0" borderId="6" xfId="0" applyFont="1" applyBorder="1">
      <alignment vertical="top"/>
    </xf>
    <xf numFmtId="0" fontId="61" fillId="0" borderId="0" xfId="0" applyFont="1" applyAlignment="1">
      <alignment horizontal="left" vertical="top"/>
    </xf>
    <xf numFmtId="166" fontId="17" fillId="27" borderId="0" xfId="0" applyNumberFormat="1" applyFont="1" applyFill="1" applyBorder="1" applyAlignment="1">
      <alignment vertical="top"/>
    </xf>
    <xf numFmtId="0" fontId="144" fillId="27" borderId="0" xfId="0" applyFont="1" applyFill="1" applyBorder="1">
      <alignment vertical="top"/>
    </xf>
    <xf numFmtId="0" fontId="66" fillId="0" borderId="0" xfId="0" applyFont="1" applyFill="1" applyBorder="1" applyAlignment="1">
      <alignment horizontal="right" vertical="top"/>
    </xf>
    <xf numFmtId="164" fontId="14" fillId="66" borderId="4" xfId="0" applyNumberFormat="1" applyFont="1" applyFill="1" applyBorder="1" applyAlignment="1">
      <alignment horizontal="left" vertical="top"/>
    </xf>
    <xf numFmtId="0" fontId="47" fillId="0" borderId="20" xfId="0" applyFont="1" applyFill="1" applyBorder="1">
      <alignment vertical="top"/>
    </xf>
    <xf numFmtId="0" fontId="157" fillId="0" borderId="0" xfId="57" applyFont="1"/>
    <xf numFmtId="0" fontId="160" fillId="24" borderId="0" xfId="0" applyFont="1" applyFill="1" applyAlignment="1"/>
    <xf numFmtId="0" fontId="160" fillId="69" borderId="0" xfId="0" applyFont="1" applyFill="1" applyAlignment="1"/>
    <xf numFmtId="0" fontId="161" fillId="22" borderId="4" xfId="0" applyFont="1" applyFill="1" applyBorder="1" applyAlignment="1">
      <alignment vertical="top"/>
    </xf>
    <xf numFmtId="0" fontId="162" fillId="39" borderId="4" xfId="0" applyFont="1" applyFill="1" applyBorder="1" applyAlignment="1">
      <alignment horizontal="center" vertical="top"/>
    </xf>
    <xf numFmtId="0" fontId="163" fillId="39" borderId="4" xfId="0" applyFont="1" applyFill="1" applyBorder="1" applyAlignment="1">
      <alignment horizontal="center" vertical="center"/>
    </xf>
    <xf numFmtId="0" fontId="162" fillId="39" borderId="4" xfId="0" applyFont="1" applyFill="1" applyBorder="1" applyAlignment="1">
      <alignment vertical="top"/>
    </xf>
    <xf numFmtId="0" fontId="164" fillId="70" borderId="4" xfId="0" applyFont="1" applyFill="1" applyBorder="1" applyAlignment="1">
      <alignment horizontal="center"/>
    </xf>
    <xf numFmtId="0" fontId="164" fillId="71" borderId="4" xfId="0" applyFont="1" applyFill="1" applyBorder="1" applyAlignment="1">
      <alignment horizontal="center" vertical="top"/>
    </xf>
    <xf numFmtId="0" fontId="164" fillId="72" borderId="4" xfId="0" applyFont="1" applyFill="1" applyBorder="1" applyAlignment="1">
      <alignment horizontal="center" vertical="top"/>
    </xf>
    <xf numFmtId="0" fontId="165" fillId="73" borderId="4" xfId="0" applyFont="1" applyFill="1" applyBorder="1" applyAlignment="1">
      <alignment horizontal="center" vertical="top"/>
    </xf>
    <xf numFmtId="0" fontId="137" fillId="29" borderId="0" xfId="0" applyFont="1" applyFill="1" applyAlignment="1">
      <alignment vertical="top"/>
    </xf>
    <xf numFmtId="14" fontId="138" fillId="0" borderId="0" xfId="0" applyNumberFormat="1" applyFont="1" applyAlignment="1"/>
    <xf numFmtId="14" fontId="138" fillId="0" borderId="0" xfId="0" applyNumberFormat="1" applyFont="1" applyAlignment="1">
      <alignment horizontal="right" vertical="top"/>
    </xf>
    <xf numFmtId="0" fontId="138" fillId="0" borderId="0" xfId="0" applyFont="1" applyAlignment="1">
      <alignment horizontal="center" vertical="top"/>
    </xf>
    <xf numFmtId="0" fontId="138" fillId="29" borderId="0" xfId="0" applyFont="1" applyFill="1" applyAlignment="1">
      <alignment vertical="top"/>
    </xf>
    <xf numFmtId="0" fontId="137" fillId="0" borderId="0" xfId="0" applyFont="1" applyFill="1" applyAlignment="1">
      <alignment vertical="top"/>
    </xf>
    <xf numFmtId="0" fontId="166" fillId="39" borderId="4" xfId="0" applyFont="1" applyFill="1" applyBorder="1" applyAlignment="1">
      <alignment horizontal="center" vertical="top"/>
    </xf>
    <xf numFmtId="0" fontId="161" fillId="39" borderId="4" xfId="0" applyFont="1" applyFill="1" applyBorder="1" applyAlignment="1">
      <alignment horizontal="center" vertical="top"/>
    </xf>
    <xf numFmtId="0" fontId="138" fillId="39" borderId="4" xfId="0" applyFont="1" applyFill="1" applyBorder="1" applyAlignment="1">
      <alignment vertical="top"/>
    </xf>
    <xf numFmtId="0" fontId="138" fillId="39" borderId="4" xfId="0" applyFont="1" applyFill="1" applyBorder="1" applyAlignment="1">
      <alignment horizontal="center" vertical="top"/>
    </xf>
    <xf numFmtId="0" fontId="165" fillId="75" borderId="4" xfId="0" applyFont="1" applyFill="1" applyBorder="1" applyAlignment="1">
      <alignment horizontal="center" vertical="top"/>
    </xf>
    <xf numFmtId="14" fontId="138" fillId="0" borderId="0" xfId="0" applyNumberFormat="1" applyFont="1" applyAlignment="1">
      <alignment vertical="top"/>
    </xf>
    <xf numFmtId="0" fontId="166" fillId="22" borderId="4" xfId="0" applyFont="1" applyFill="1" applyBorder="1" applyAlignment="1">
      <alignment vertical="top"/>
    </xf>
    <xf numFmtId="0" fontId="167" fillId="68" borderId="38" xfId="60" applyFont="1"/>
    <xf numFmtId="0" fontId="138" fillId="0" borderId="4" xfId="0" applyFont="1" applyFill="1" applyBorder="1" applyAlignment="1">
      <alignment vertical="top"/>
    </xf>
    <xf numFmtId="0" fontId="138" fillId="0" borderId="4" xfId="0" applyFont="1" applyFill="1" applyBorder="1" applyAlignment="1">
      <alignment horizontal="center" vertical="top"/>
    </xf>
    <xf numFmtId="0" fontId="138" fillId="0" borderId="4" xfId="0" applyFont="1" applyFill="1" applyBorder="1" applyAlignment="1">
      <alignment horizontal="right" vertical="center"/>
    </xf>
    <xf numFmtId="0" fontId="161" fillId="0" borderId="4" xfId="0" applyFont="1" applyFill="1" applyBorder="1" applyAlignment="1">
      <alignment vertical="top"/>
    </xf>
    <xf numFmtId="0" fontId="162" fillId="0" borderId="4" xfId="0" applyFont="1" applyFill="1" applyBorder="1" applyAlignment="1">
      <alignment horizontal="center" vertical="top"/>
    </xf>
    <xf numFmtId="0" fontId="138" fillId="0" borderId="0" xfId="0" applyFont="1" applyAlignment="1">
      <alignment horizontal="left" vertical="top"/>
    </xf>
    <xf numFmtId="0" fontId="137" fillId="0" borderId="0" xfId="0" applyFont="1" applyFill="1" applyAlignment="1">
      <alignment horizontal="center" vertical="top"/>
    </xf>
    <xf numFmtId="166" fontId="137" fillId="0" borderId="0" xfId="0" applyNumberFormat="1" applyFont="1" applyFill="1" applyBorder="1" applyAlignment="1">
      <alignment vertical="top"/>
    </xf>
    <xf numFmtId="0" fontId="168" fillId="0" borderId="0" xfId="0" applyFont="1" applyFill="1" applyAlignment="1">
      <alignment horizontal="right" vertical="top"/>
    </xf>
    <xf numFmtId="0" fontId="168" fillId="0" borderId="0" xfId="0" applyFont="1" applyBorder="1" applyAlignment="1">
      <alignment horizontal="right" vertical="top"/>
    </xf>
    <xf numFmtId="0" fontId="138" fillId="0" borderId="0" xfId="0" applyFont="1" applyFill="1" applyAlignment="1">
      <alignment horizontal="center" vertical="top"/>
    </xf>
    <xf numFmtId="0" fontId="137" fillId="0" borderId="0" xfId="0" quotePrefix="1" applyFont="1" applyFill="1" applyAlignment="1">
      <alignment horizontal="center" vertical="top"/>
    </xf>
    <xf numFmtId="0" fontId="169" fillId="0" borderId="0" xfId="0" applyFont="1" applyAlignment="1">
      <alignment vertical="top"/>
    </xf>
    <xf numFmtId="0" fontId="169" fillId="0" borderId="0" xfId="0" applyFont="1" applyFill="1" applyAlignment="1">
      <alignment horizontal="center" vertical="top"/>
    </xf>
    <xf numFmtId="0" fontId="169" fillId="0" borderId="0" xfId="0" applyFont="1" applyAlignment="1">
      <alignment horizontal="center" vertical="top"/>
    </xf>
    <xf numFmtId="0" fontId="169" fillId="0" borderId="0" xfId="0" applyFont="1" applyFill="1" applyBorder="1" applyAlignment="1">
      <alignment vertical="top"/>
    </xf>
    <xf numFmtId="166" fontId="169" fillId="0" borderId="0" xfId="0" applyNumberFormat="1" applyFont="1" applyFill="1" applyBorder="1" applyAlignment="1">
      <alignment vertical="top"/>
    </xf>
    <xf numFmtId="0" fontId="169" fillId="0" borderId="0" xfId="0" applyFont="1" applyFill="1" applyAlignment="1">
      <alignment horizontal="right" vertical="top"/>
    </xf>
    <xf numFmtId="0" fontId="169" fillId="0" borderId="0" xfId="0" applyFont="1" applyBorder="1" applyAlignment="1">
      <alignment horizontal="right" vertical="top"/>
    </xf>
    <xf numFmtId="0" fontId="169" fillId="0" borderId="0" xfId="0" applyFont="1" applyFill="1" applyBorder="1" applyAlignment="1">
      <alignment horizontal="center" vertical="top"/>
    </xf>
    <xf numFmtId="0" fontId="169" fillId="0" borderId="0" xfId="0" quotePrefix="1" applyFont="1" applyFill="1" applyAlignment="1">
      <alignment horizontal="center" vertical="top"/>
    </xf>
    <xf numFmtId="14" fontId="169" fillId="0" borderId="0" xfId="0" applyNumberFormat="1" applyFont="1" applyFill="1" applyAlignment="1">
      <alignment horizontal="right" vertical="top"/>
    </xf>
    <xf numFmtId="0" fontId="169" fillId="0" borderId="0" xfId="0" applyFont="1" applyFill="1" applyAlignment="1">
      <alignment vertical="top"/>
    </xf>
    <xf numFmtId="15" fontId="138" fillId="0" borderId="0" xfId="0" applyNumberFormat="1" applyFont="1" applyAlignment="1">
      <alignment vertical="top"/>
    </xf>
    <xf numFmtId="15" fontId="169" fillId="0" borderId="0" xfId="0" applyNumberFormat="1" applyFont="1" applyAlignment="1">
      <alignment vertical="top"/>
    </xf>
    <xf numFmtId="14" fontId="169" fillId="0" borderId="0" xfId="0" applyNumberFormat="1" applyFont="1" applyAlignment="1">
      <alignment horizontal="right" vertical="top"/>
    </xf>
    <xf numFmtId="0" fontId="137" fillId="32" borderId="0" xfId="0" applyFont="1" applyFill="1" applyAlignment="1">
      <alignment vertical="top"/>
    </xf>
    <xf numFmtId="0" fontId="163" fillId="39" borderId="4" xfId="0" applyFont="1" applyFill="1" applyBorder="1" applyAlignment="1">
      <alignment horizontal="center"/>
    </xf>
    <xf numFmtId="14" fontId="137" fillId="0" borderId="0" xfId="0" applyNumberFormat="1" applyFont="1" applyAlignment="1">
      <alignment vertical="top"/>
    </xf>
    <xf numFmtId="0" fontId="170" fillId="0" borderId="0" xfId="0" applyFont="1" applyAlignment="1"/>
    <xf numFmtId="14" fontId="166" fillId="39" borderId="4" xfId="0" applyNumberFormat="1" applyFont="1" applyFill="1" applyBorder="1" applyAlignment="1">
      <alignment horizontal="center" vertical="top"/>
    </xf>
    <xf numFmtId="14" fontId="161" fillId="39" borderId="4" xfId="0" applyNumberFormat="1" applyFont="1" applyFill="1" applyBorder="1" applyAlignment="1">
      <alignment horizontal="center" vertical="top"/>
    </xf>
    <xf numFmtId="0" fontId="138" fillId="29" borderId="0" xfId="0" applyFont="1" applyFill="1" applyAlignment="1"/>
    <xf numFmtId="15" fontId="137" fillId="0" borderId="0" xfId="0" applyNumberFormat="1" applyFont="1" applyAlignment="1">
      <alignment vertical="top"/>
    </xf>
    <xf numFmtId="15" fontId="167" fillId="68" borderId="38" xfId="60" applyNumberFormat="1" applyFont="1" applyAlignment="1">
      <alignment vertical="top"/>
    </xf>
    <xf numFmtId="0" fontId="137" fillId="0" borderId="0" xfId="0" applyFont="1" applyAlignment="1">
      <alignment horizontal="center" vertical="top"/>
    </xf>
    <xf numFmtId="0" fontId="168" fillId="0" borderId="0" xfId="0" applyFont="1" applyFill="1" applyBorder="1" applyAlignment="1">
      <alignment horizontal="right" vertical="top"/>
    </xf>
    <xf numFmtId="16" fontId="138" fillId="0" borderId="0" xfId="0" applyNumberFormat="1" applyFont="1" applyAlignment="1">
      <alignment horizontal="right" vertical="top"/>
    </xf>
    <xf numFmtId="0" fontId="138" fillId="32" borderId="0" xfId="0" applyFont="1" applyFill="1" applyAlignment="1">
      <alignment vertical="top"/>
    </xf>
    <xf numFmtId="0" fontId="169" fillId="0" borderId="0" xfId="0" applyFont="1" applyFill="1" applyBorder="1" applyAlignment="1">
      <alignment horizontal="right" vertical="top"/>
    </xf>
    <xf numFmtId="0" fontId="169" fillId="29" borderId="0" xfId="0" applyFont="1" applyFill="1" applyAlignment="1">
      <alignment vertical="top"/>
    </xf>
    <xf numFmtId="0" fontId="169" fillId="0" borderId="0" xfId="0" applyFont="1" applyAlignment="1">
      <alignment horizontal="right" vertical="top"/>
    </xf>
    <xf numFmtId="15" fontId="137" fillId="0" borderId="0" xfId="0" applyNumberFormat="1" applyFont="1" applyFill="1" applyAlignment="1">
      <alignment vertical="top"/>
    </xf>
    <xf numFmtId="14" fontId="138" fillId="0" borderId="0" xfId="0" applyNumberFormat="1" applyFont="1" applyFill="1" applyAlignment="1">
      <alignment horizontal="right" vertical="top"/>
    </xf>
    <xf numFmtId="0" fontId="170" fillId="69" borderId="0" xfId="0" applyFont="1" applyFill="1" applyAlignment="1"/>
    <xf numFmtId="0" fontId="171" fillId="76" borderId="4" xfId="0" applyFont="1" applyFill="1" applyBorder="1" applyAlignment="1">
      <alignment vertical="top"/>
    </xf>
    <xf numFmtId="0" fontId="164" fillId="77" borderId="4" xfId="0" applyFont="1" applyFill="1" applyBorder="1" applyAlignment="1">
      <alignment horizontal="center" vertical="top"/>
    </xf>
    <xf numFmtId="0" fontId="164" fillId="77" borderId="4" xfId="0" applyFont="1" applyFill="1" applyBorder="1" applyAlignment="1">
      <alignment horizontal="center" vertical="center"/>
    </xf>
    <xf numFmtId="0" fontId="164" fillId="77" borderId="4" xfId="0" applyFont="1" applyFill="1" applyBorder="1" applyAlignment="1">
      <alignment vertical="top"/>
    </xf>
    <xf numFmtId="0" fontId="170" fillId="0" borderId="0" xfId="0" applyFont="1" applyAlignment="1">
      <alignment horizontal="center" vertical="top"/>
    </xf>
    <xf numFmtId="0" fontId="138" fillId="0" borderId="0" xfId="0" applyFont="1" applyAlignment="1">
      <alignment horizontal="center"/>
    </xf>
    <xf numFmtId="0" fontId="171" fillId="77" borderId="4" xfId="0" applyFont="1" applyFill="1" applyBorder="1" applyAlignment="1">
      <alignment horizontal="center" vertical="top"/>
    </xf>
    <xf numFmtId="0" fontId="170" fillId="77" borderId="4" xfId="0" applyFont="1" applyFill="1" applyBorder="1" applyAlignment="1">
      <alignment vertical="top"/>
    </xf>
    <xf numFmtId="1" fontId="170" fillId="77" borderId="4" xfId="0" applyNumberFormat="1" applyFont="1" applyFill="1" applyBorder="1" applyAlignment="1">
      <alignment vertical="top"/>
    </xf>
    <xf numFmtId="0" fontId="170" fillId="77" borderId="4" xfId="0" applyFont="1" applyFill="1" applyBorder="1" applyAlignment="1">
      <alignment horizontal="center" vertical="top"/>
    </xf>
    <xf numFmtId="0" fontId="170" fillId="78" borderId="4" xfId="0" applyFont="1" applyFill="1" applyBorder="1" applyAlignment="1">
      <alignment horizontal="center" vertical="top"/>
    </xf>
    <xf numFmtId="0" fontId="170" fillId="78" borderId="4" xfId="0" applyFont="1" applyFill="1" applyBorder="1" applyAlignment="1">
      <alignment vertical="top"/>
    </xf>
    <xf numFmtId="0" fontId="170" fillId="79" borderId="4" xfId="0" applyFont="1" applyFill="1" applyBorder="1" applyAlignment="1">
      <alignment vertical="top"/>
    </xf>
    <xf numFmtId="0" fontId="170" fillId="80" borderId="0" xfId="0" applyFont="1" applyFill="1" applyAlignment="1">
      <alignment vertical="top"/>
    </xf>
    <xf numFmtId="0" fontId="137" fillId="0" borderId="0" xfId="0" applyFont="1" applyFill="1" applyBorder="1" applyAlignment="1">
      <alignment horizontal="left" vertical="top"/>
    </xf>
    <xf numFmtId="14" fontId="171" fillId="77" borderId="4" xfId="0" applyNumberFormat="1" applyFont="1" applyFill="1" applyBorder="1" applyAlignment="1">
      <alignment horizontal="center" vertical="top"/>
    </xf>
    <xf numFmtId="14" fontId="137" fillId="0" borderId="0" xfId="0" applyNumberFormat="1" applyFont="1" applyFill="1" applyAlignment="1">
      <alignment vertical="top"/>
    </xf>
    <xf numFmtId="14" fontId="137" fillId="0" borderId="0" xfId="0" applyNumberFormat="1" applyFont="1" applyAlignment="1">
      <alignment horizontal="right" vertical="top"/>
    </xf>
    <xf numFmtId="0" fontId="137" fillId="0" borderId="0" xfId="0" applyFont="1" applyAlignment="1">
      <alignment vertical="top"/>
    </xf>
    <xf numFmtId="0" fontId="168" fillId="0" borderId="0" xfId="0" applyFont="1" applyAlignment="1">
      <alignment horizontal="left" vertical="top"/>
    </xf>
    <xf numFmtId="0" fontId="138" fillId="0" borderId="0" xfId="0" applyFont="1" applyBorder="1" applyAlignment="1">
      <alignment horizontal="right" vertical="top"/>
    </xf>
    <xf numFmtId="0" fontId="137" fillId="0" borderId="4" xfId="0" applyFont="1" applyBorder="1" applyAlignment="1">
      <alignment horizontal="right" vertical="center"/>
    </xf>
    <xf numFmtId="0" fontId="137" fillId="26" borderId="0" xfId="0" applyFont="1" applyFill="1" applyAlignment="1">
      <alignment vertical="top"/>
    </xf>
    <xf numFmtId="0" fontId="138" fillId="26" borderId="0" xfId="0" applyFont="1" applyFill="1" applyAlignment="1">
      <alignment vertical="top"/>
    </xf>
    <xf numFmtId="166" fontId="137" fillId="0" borderId="0" xfId="0" applyNumberFormat="1" applyFont="1" applyFill="1" applyAlignment="1">
      <alignment vertical="top"/>
    </xf>
    <xf numFmtId="0" fontId="138" fillId="0" borderId="0" xfId="0" applyFont="1" applyAlignment="1">
      <alignment horizontal="right" vertical="top"/>
    </xf>
    <xf numFmtId="0" fontId="137" fillId="0" borderId="0" xfId="0" applyFont="1" applyAlignment="1">
      <alignment horizontal="right" vertical="top"/>
    </xf>
    <xf numFmtId="0" fontId="164" fillId="77" borderId="4" xfId="0" applyFont="1" applyFill="1" applyBorder="1" applyAlignment="1">
      <alignment horizontal="center"/>
    </xf>
    <xf numFmtId="0" fontId="163" fillId="59" borderId="4" xfId="0" applyFont="1" applyFill="1" applyBorder="1" applyAlignment="1">
      <alignment horizontal="center"/>
    </xf>
    <xf numFmtId="0" fontId="164" fillId="78" borderId="4" xfId="0" applyFont="1" applyFill="1" applyBorder="1" applyAlignment="1">
      <alignment horizontal="center" vertical="top"/>
    </xf>
    <xf numFmtId="0" fontId="164" fillId="79" borderId="4" xfId="0" applyFont="1" applyFill="1" applyBorder="1" applyAlignment="1">
      <alignment horizontal="center" vertical="top"/>
    </xf>
    <xf numFmtId="14" fontId="170" fillId="0" borderId="0" xfId="0" applyNumberFormat="1" applyFont="1" applyAlignment="1">
      <alignment vertical="top"/>
    </xf>
    <xf numFmtId="0" fontId="170" fillId="0" borderId="0" xfId="0" applyFont="1" applyAlignment="1">
      <alignment vertical="top"/>
    </xf>
    <xf numFmtId="0" fontId="138" fillId="59" borderId="4" xfId="0" applyFont="1" applyFill="1" applyBorder="1" applyAlignment="1"/>
    <xf numFmtId="0" fontId="137" fillId="29" borderId="0" xfId="59" applyFont="1" applyFill="1" applyAlignment="1">
      <alignment vertical="top"/>
    </xf>
    <xf numFmtId="0" fontId="168" fillId="0" borderId="0" xfId="0" applyFont="1" applyAlignment="1">
      <alignment vertical="top"/>
    </xf>
    <xf numFmtId="15" fontId="169" fillId="0" borderId="0" xfId="0" applyNumberFormat="1" applyFont="1" applyFill="1" applyAlignment="1">
      <alignment vertical="top"/>
    </xf>
    <xf numFmtId="0" fontId="138" fillId="0" borderId="0" xfId="0" applyFont="1" applyFill="1" applyAlignment="1">
      <alignment horizontal="right" vertical="top"/>
    </xf>
    <xf numFmtId="0" fontId="139" fillId="0" borderId="0" xfId="0" applyFont="1" applyAlignment="1"/>
    <xf numFmtId="0" fontId="139" fillId="29" borderId="0" xfId="0" applyFont="1" applyFill="1" applyAlignment="1">
      <alignment vertical="top"/>
    </xf>
    <xf numFmtId="14" fontId="139" fillId="0" borderId="0" xfId="0" applyNumberFormat="1" applyFont="1" applyAlignment="1"/>
    <xf numFmtId="0" fontId="139" fillId="0" borderId="0" xfId="0" applyFont="1" applyAlignment="1">
      <alignment horizontal="center"/>
    </xf>
    <xf numFmtId="0" fontId="170" fillId="81" borderId="4" xfId="0" applyFont="1" applyFill="1" applyBorder="1" applyAlignment="1">
      <alignment horizontal="center" vertical="top"/>
    </xf>
    <xf numFmtId="0" fontId="170" fillId="79" borderId="4" xfId="0" applyFont="1" applyFill="1" applyBorder="1" applyAlignment="1">
      <alignment horizontal="center" vertical="top"/>
    </xf>
    <xf numFmtId="0" fontId="137" fillId="29" borderId="0" xfId="57" applyFont="1" applyFill="1" applyAlignment="1">
      <alignment vertical="top"/>
    </xf>
    <xf numFmtId="14" fontId="137" fillId="0" borderId="0" xfId="57" applyNumberFormat="1" applyFont="1" applyAlignment="1">
      <alignment vertical="top"/>
    </xf>
    <xf numFmtId="14" fontId="139" fillId="0" borderId="0" xfId="57" applyNumberFormat="1" applyFont="1" applyAlignment="1">
      <alignment horizontal="right" vertical="top"/>
    </xf>
    <xf numFmtId="0" fontId="139" fillId="0" borderId="0" xfId="57" applyFont="1" applyAlignment="1">
      <alignment vertical="top"/>
    </xf>
    <xf numFmtId="0" fontId="138" fillId="29" borderId="0" xfId="57" applyFont="1" applyFill="1" applyAlignment="1">
      <alignment vertical="top"/>
    </xf>
    <xf numFmtId="0" fontId="138" fillId="0" borderId="0" xfId="57" applyFont="1" applyAlignment="1">
      <alignment vertical="top"/>
    </xf>
    <xf numFmtId="0" fontId="137" fillId="0" borderId="0" xfId="57" applyFont="1" applyFill="1" applyBorder="1" applyAlignment="1">
      <alignment horizontal="left" vertical="top"/>
    </xf>
    <xf numFmtId="14" fontId="137" fillId="0" borderId="0" xfId="57" applyNumberFormat="1" applyFont="1" applyFill="1" applyAlignment="1">
      <alignment vertical="top"/>
    </xf>
    <xf numFmtId="14" fontId="169" fillId="0" borderId="0" xfId="57" applyNumberFormat="1" applyFont="1" applyFill="1" applyAlignment="1">
      <alignment vertical="top"/>
    </xf>
    <xf numFmtId="14" fontId="139" fillId="0" borderId="0" xfId="57" applyNumberFormat="1" applyFont="1" applyAlignment="1">
      <alignment vertical="top"/>
    </xf>
    <xf numFmtId="0" fontId="139" fillId="29" borderId="0" xfId="57" applyFont="1" applyFill="1" applyAlignment="1">
      <alignment vertical="top"/>
    </xf>
    <xf numFmtId="0" fontId="169" fillId="0" borderId="0" xfId="57" applyFont="1" applyAlignment="1">
      <alignment vertical="top"/>
    </xf>
    <xf numFmtId="0" fontId="172" fillId="82" borderId="38" xfId="0" applyFont="1" applyFill="1" applyBorder="1" applyAlignment="1"/>
    <xf numFmtId="0" fontId="139" fillId="0" borderId="4" xfId="0" applyFont="1" applyFill="1" applyBorder="1" applyAlignment="1">
      <alignment horizontal="center" vertical="top"/>
    </xf>
    <xf numFmtId="0" fontId="139" fillId="0" borderId="4" xfId="0" applyFont="1" applyFill="1" applyBorder="1" applyAlignment="1">
      <alignment vertical="top"/>
    </xf>
    <xf numFmtId="0" fontId="139" fillId="0" borderId="4" xfId="0" applyFont="1" applyFill="1" applyBorder="1" applyAlignment="1">
      <alignment horizontal="right" vertical="center"/>
    </xf>
    <xf numFmtId="0" fontId="139" fillId="0" borderId="0" xfId="0" applyFont="1" applyAlignment="1">
      <alignment vertical="top"/>
    </xf>
    <xf numFmtId="0" fontId="139" fillId="0" borderId="0" xfId="57" applyFont="1"/>
    <xf numFmtId="0" fontId="139" fillId="0" borderId="0" xfId="0" applyFont="1" applyAlignment="1">
      <alignment horizontal="center" vertical="top"/>
    </xf>
    <xf numFmtId="14" fontId="139" fillId="0" borderId="0" xfId="0" applyNumberFormat="1" applyFont="1" applyAlignment="1">
      <alignment horizontal="right" vertical="top"/>
    </xf>
    <xf numFmtId="0" fontId="139" fillId="0" borderId="0" xfId="0" applyFont="1" applyAlignment="1">
      <alignment horizontal="left" vertical="top"/>
    </xf>
    <xf numFmtId="0" fontId="169" fillId="32" borderId="0" xfId="0" applyFont="1" applyFill="1" applyAlignment="1">
      <alignment vertical="top"/>
    </xf>
    <xf numFmtId="0" fontId="161" fillId="22" borderId="4" xfId="57" applyFont="1" applyFill="1" applyBorder="1" applyAlignment="1">
      <alignment vertical="top"/>
    </xf>
    <xf numFmtId="0" fontId="138" fillId="0" borderId="4" xfId="57" applyFont="1" applyFill="1" applyBorder="1" applyAlignment="1">
      <alignment vertical="top"/>
    </xf>
    <xf numFmtId="0" fontId="139" fillId="0" borderId="4" xfId="57" applyFont="1" applyFill="1" applyBorder="1" applyAlignment="1">
      <alignment horizontal="center" vertical="top"/>
    </xf>
    <xf numFmtId="0" fontId="139" fillId="0" borderId="4" xfId="57" applyFont="1" applyFill="1" applyBorder="1" applyAlignment="1">
      <alignment vertical="top"/>
    </xf>
    <xf numFmtId="0" fontId="139" fillId="0" borderId="4" xfId="57" applyFont="1" applyFill="1" applyBorder="1" applyAlignment="1">
      <alignment horizontal="right" vertical="center"/>
    </xf>
    <xf numFmtId="0" fontId="161" fillId="0" borderId="4" xfId="57" applyFont="1" applyFill="1" applyBorder="1" applyAlignment="1">
      <alignment vertical="top"/>
    </xf>
    <xf numFmtId="0" fontId="162" fillId="0" borderId="4" xfId="57" applyFont="1" applyFill="1" applyBorder="1" applyAlignment="1">
      <alignment horizontal="center" vertical="top"/>
    </xf>
    <xf numFmtId="0" fontId="168" fillId="0" borderId="0" xfId="57" applyFont="1" applyAlignment="1">
      <alignment vertical="top"/>
    </xf>
    <xf numFmtId="0" fontId="137" fillId="0" borderId="0" xfId="57" applyFont="1" applyAlignment="1">
      <alignment horizontal="center" vertical="top"/>
    </xf>
    <xf numFmtId="0" fontId="139" fillId="0" borderId="0" xfId="57" applyFont="1" applyAlignment="1">
      <alignment horizontal="center" vertical="top"/>
    </xf>
    <xf numFmtId="0" fontId="137" fillId="0" borderId="0" xfId="57" applyFont="1" applyFill="1" applyBorder="1" applyAlignment="1">
      <alignment vertical="top"/>
    </xf>
    <xf numFmtId="15" fontId="137" fillId="0" borderId="0" xfId="57" applyNumberFormat="1" applyFont="1" applyAlignment="1">
      <alignment vertical="top"/>
    </xf>
    <xf numFmtId="0" fontId="168" fillId="0" borderId="0" xfId="57" applyFont="1" applyFill="1" applyBorder="1" applyAlignment="1">
      <alignment horizontal="right" vertical="top"/>
    </xf>
    <xf numFmtId="0" fontId="137" fillId="0" borderId="0" xfId="57" applyFont="1" applyFill="1" applyBorder="1" applyAlignment="1">
      <alignment horizontal="center" vertical="top"/>
    </xf>
    <xf numFmtId="0" fontId="137" fillId="0" borderId="0" xfId="57" applyFont="1" applyFill="1" applyAlignment="1">
      <alignment horizontal="center" vertical="top"/>
    </xf>
    <xf numFmtId="0" fontId="137" fillId="0" borderId="0" xfId="57" quotePrefix="1" applyFont="1" applyFill="1" applyAlignment="1">
      <alignment horizontal="center" vertical="top"/>
    </xf>
    <xf numFmtId="0" fontId="169" fillId="0" borderId="0" xfId="57" applyFont="1" applyAlignment="1">
      <alignment horizontal="center" vertical="top"/>
    </xf>
    <xf numFmtId="0" fontId="169" fillId="0" borderId="0" xfId="57" applyFont="1" applyFill="1" applyBorder="1" applyAlignment="1">
      <alignment vertical="top"/>
    </xf>
    <xf numFmtId="15" fontId="169" fillId="0" borderId="0" xfId="57" applyNumberFormat="1" applyFont="1" applyAlignment="1">
      <alignment vertical="top"/>
    </xf>
    <xf numFmtId="0" fontId="169" fillId="0" borderId="0" xfId="57" applyFont="1" applyFill="1" applyBorder="1" applyAlignment="1">
      <alignment horizontal="right" vertical="top"/>
    </xf>
    <xf numFmtId="0" fontId="169" fillId="0" borderId="0" xfId="57" quotePrefix="1" applyFont="1" applyFill="1" applyAlignment="1">
      <alignment horizontal="center" vertical="top"/>
    </xf>
    <xf numFmtId="0" fontId="169" fillId="0" borderId="0" xfId="57" applyFont="1" applyFill="1" applyAlignment="1">
      <alignment horizontal="center" vertical="top"/>
    </xf>
    <xf numFmtId="0" fontId="169" fillId="0" borderId="0" xfId="57" applyFont="1" applyFill="1" applyBorder="1" applyAlignment="1">
      <alignment horizontal="center" vertical="top"/>
    </xf>
    <xf numFmtId="14" fontId="137" fillId="0" borderId="0" xfId="57" applyNumberFormat="1" applyFont="1" applyAlignment="1">
      <alignment horizontal="right" vertical="top"/>
    </xf>
    <xf numFmtId="0" fontId="173" fillId="0" borderId="0" xfId="57" applyFont="1" applyAlignment="1">
      <alignment vertical="top"/>
    </xf>
    <xf numFmtId="0" fontId="137" fillId="0" borderId="0" xfId="57" applyFont="1" applyAlignment="1">
      <alignment vertical="top"/>
    </xf>
    <xf numFmtId="0" fontId="138" fillId="32" borderId="0" xfId="57" applyFont="1" applyFill="1" applyAlignment="1">
      <alignment vertical="top"/>
    </xf>
    <xf numFmtId="166" fontId="137" fillId="0" borderId="0" xfId="57" applyNumberFormat="1" applyFont="1" applyFill="1" applyAlignment="1">
      <alignment vertical="top"/>
    </xf>
    <xf numFmtId="166" fontId="169" fillId="0" borderId="0" xfId="57" applyNumberFormat="1" applyFont="1" applyFill="1" applyAlignment="1">
      <alignment vertical="top"/>
    </xf>
    <xf numFmtId="14" fontId="169" fillId="0" borderId="0" xfId="57" applyNumberFormat="1" applyFont="1" applyAlignment="1">
      <alignment horizontal="right" vertical="top"/>
    </xf>
    <xf numFmtId="0" fontId="138" fillId="0" borderId="0" xfId="57" applyFont="1" applyAlignment="1">
      <alignment horizontal="center" vertical="top"/>
    </xf>
    <xf numFmtId="15" fontId="139" fillId="0" borderId="0" xfId="57" applyNumberFormat="1" applyFont="1" applyAlignment="1">
      <alignment vertical="top"/>
    </xf>
    <xf numFmtId="0" fontId="168" fillId="0" borderId="0" xfId="57" applyFont="1" applyBorder="1" applyAlignment="1">
      <alignment horizontal="right" vertical="top"/>
    </xf>
    <xf numFmtId="0" fontId="169" fillId="0" borderId="0" xfId="57" applyFont="1" applyBorder="1" applyAlignment="1">
      <alignment horizontal="right" vertical="top"/>
    </xf>
    <xf numFmtId="0" fontId="169" fillId="0" borderId="0" xfId="57" applyFont="1" applyFill="1" applyAlignment="1">
      <alignment vertical="top"/>
    </xf>
    <xf numFmtId="0" fontId="161" fillId="24" borderId="0" xfId="0" applyFont="1" applyFill="1" applyAlignment="1"/>
    <xf numFmtId="0" fontId="171" fillId="69" borderId="0" xfId="0" applyFont="1" applyFill="1" applyAlignment="1"/>
    <xf numFmtId="0" fontId="174" fillId="24" borderId="0" xfId="57" applyFont="1" applyFill="1" applyAlignment="1">
      <alignment vertical="top"/>
    </xf>
    <xf numFmtId="0" fontId="163" fillId="83" borderId="0" xfId="0" applyFont="1" applyFill="1" applyAlignment="1"/>
    <xf numFmtId="0" fontId="163" fillId="83" borderId="4" xfId="0" applyFont="1" applyFill="1" applyBorder="1" applyAlignment="1"/>
    <xf numFmtId="0" fontId="0" fillId="0" borderId="2" xfId="0" applyBorder="1">
      <alignment vertical="top"/>
    </xf>
    <xf numFmtId="49" fontId="175" fillId="22" borderId="25" xfId="0" applyNumberFormat="1" applyFont="1" applyFill="1" applyBorder="1" applyAlignment="1">
      <alignment horizontal="center" vertical="top"/>
    </xf>
    <xf numFmtId="0" fontId="61" fillId="0" borderId="16" xfId="0" applyFont="1" applyBorder="1">
      <alignment vertical="top"/>
    </xf>
    <xf numFmtId="0" fontId="14" fillId="24" borderId="0" xfId="0" applyFont="1" applyFill="1" applyBorder="1">
      <alignment vertical="top"/>
    </xf>
    <xf numFmtId="0" fontId="138" fillId="74" borderId="4" xfId="0" applyFont="1" applyFill="1" applyBorder="1" applyAlignment="1">
      <alignment horizontal="center" vertical="top"/>
    </xf>
    <xf numFmtId="0" fontId="138" fillId="64" borderId="4" xfId="0" applyFont="1" applyFill="1" applyBorder="1" applyAlignment="1">
      <alignment horizontal="center" vertical="top"/>
    </xf>
    <xf numFmtId="14" fontId="138" fillId="0" borderId="0" xfId="0" applyNumberFormat="1" applyFont="1" applyAlignment="1">
      <alignment horizontal="center" vertical="top"/>
    </xf>
    <xf numFmtId="164" fontId="61" fillId="0" borderId="6" xfId="0" applyNumberFormat="1" applyFont="1" applyFill="1" applyBorder="1">
      <alignment vertical="top"/>
    </xf>
    <xf numFmtId="164" fontId="176" fillId="0" borderId="6" xfId="0" applyNumberFormat="1" applyFont="1" applyFill="1" applyBorder="1">
      <alignment vertical="top"/>
    </xf>
    <xf numFmtId="164" fontId="176" fillId="0" borderId="13" xfId="0" applyNumberFormat="1" applyFont="1" applyFill="1" applyBorder="1">
      <alignment vertical="top"/>
    </xf>
    <xf numFmtId="1" fontId="138" fillId="0" borderId="0" xfId="0" applyNumberFormat="1" applyFont="1" applyAlignment="1">
      <alignment horizontal="center" vertical="top"/>
    </xf>
    <xf numFmtId="1" fontId="170" fillId="0" borderId="0" xfId="0" applyNumberFormat="1" applyFont="1" applyAlignment="1">
      <alignment horizontal="center" vertical="top"/>
    </xf>
    <xf numFmtId="1" fontId="170" fillId="77" borderId="4" xfId="0" applyNumberFormat="1" applyFont="1" applyFill="1" applyBorder="1" applyAlignment="1">
      <alignment horizontal="center" vertical="top"/>
    </xf>
    <xf numFmtId="0" fontId="177" fillId="0" borderId="13" xfId="0" applyFont="1" applyFill="1" applyBorder="1">
      <alignment vertical="top"/>
    </xf>
    <xf numFmtId="0" fontId="178" fillId="0" borderId="24" xfId="0" applyFont="1" applyFill="1" applyBorder="1">
      <alignment vertical="top"/>
    </xf>
    <xf numFmtId="0" fontId="176" fillId="0" borderId="0" xfId="0" applyFont="1">
      <alignment vertical="top"/>
    </xf>
    <xf numFmtId="0" fontId="178" fillId="0" borderId="18" xfId="0" applyFont="1" applyFill="1" applyBorder="1">
      <alignment vertical="top"/>
    </xf>
    <xf numFmtId="0" fontId="179" fillId="0" borderId="0" xfId="0" applyFont="1">
      <alignment vertical="top"/>
    </xf>
    <xf numFmtId="0" fontId="21" fillId="22" borderId="4" xfId="0" applyFont="1" applyFill="1" applyBorder="1" applyAlignment="1">
      <alignment vertical="top"/>
    </xf>
    <xf numFmtId="0" fontId="17" fillId="0" borderId="4" xfId="0" applyFont="1" applyFill="1" applyBorder="1" applyAlignment="1">
      <alignment vertical="top"/>
    </xf>
    <xf numFmtId="0" fontId="21" fillId="22" borderId="4" xfId="0" applyFont="1" applyFill="1" applyBorder="1">
      <alignment vertical="top"/>
    </xf>
    <xf numFmtId="49" fontId="17" fillId="64" borderId="25" xfId="0" applyNumberFormat="1" applyFont="1" applyFill="1" applyBorder="1" applyAlignment="1">
      <alignment horizontal="center" vertical="top"/>
    </xf>
    <xf numFmtId="0" fontId="21" fillId="0" borderId="16" xfId="0" applyFont="1" applyFill="1" applyBorder="1">
      <alignment vertical="top"/>
    </xf>
    <xf numFmtId="2" fontId="21" fillId="0" borderId="9" xfId="0" applyNumberFormat="1" applyFont="1" applyFill="1" applyBorder="1">
      <alignment vertical="top"/>
    </xf>
    <xf numFmtId="2" fontId="21" fillId="0" borderId="13" xfId="0" applyNumberFormat="1" applyFont="1" applyFill="1" applyBorder="1">
      <alignment vertical="top"/>
    </xf>
    <xf numFmtId="0" fontId="85" fillId="0" borderId="6" xfId="0" applyFont="1" applyFill="1" applyBorder="1">
      <alignment vertical="top"/>
    </xf>
    <xf numFmtId="0" fontId="26" fillId="0" borderId="6" xfId="0" applyFont="1" applyFill="1" applyBorder="1" applyAlignment="1">
      <alignment vertical="top"/>
    </xf>
    <xf numFmtId="49" fontId="180" fillId="22" borderId="9" xfId="0" applyNumberFormat="1" applyFont="1" applyFill="1" applyBorder="1" applyAlignment="1">
      <alignment horizontal="center" vertical="top"/>
    </xf>
    <xf numFmtId="49" fontId="175" fillId="22" borderId="9" xfId="0" applyNumberFormat="1" applyFont="1" applyFill="1" applyBorder="1" applyAlignment="1">
      <alignment horizontal="center" vertical="top"/>
    </xf>
    <xf numFmtId="164" fontId="39" fillId="22" borderId="6" xfId="0" applyNumberFormat="1" applyFont="1" applyFill="1" applyBorder="1" applyAlignment="1">
      <alignment horizontal="left" vertical="top"/>
    </xf>
    <xf numFmtId="164" fontId="176" fillId="0" borderId="18" xfId="0" applyNumberFormat="1" applyFont="1" applyFill="1" applyBorder="1">
      <alignment vertical="top"/>
    </xf>
    <xf numFmtId="0" fontId="21" fillId="0" borderId="18" xfId="0" applyFont="1" applyFill="1" applyBorder="1" applyAlignment="1">
      <alignment vertical="top"/>
    </xf>
    <xf numFmtId="0" fontId="26" fillId="24" borderId="0" xfId="0" applyFont="1" applyFill="1" applyBorder="1">
      <alignment vertical="top"/>
    </xf>
    <xf numFmtId="0" fontId="0" fillId="31" borderId="6" xfId="0" applyFill="1" applyBorder="1">
      <alignment vertical="top"/>
    </xf>
    <xf numFmtId="14" fontId="17" fillId="0" borderId="0" xfId="0" applyNumberFormat="1" applyFont="1" applyBorder="1" applyAlignment="1">
      <alignment horizontal="right" vertical="top"/>
    </xf>
    <xf numFmtId="49" fontId="63" fillId="0" borderId="0" xfId="0" applyNumberFormat="1" applyFont="1" applyFill="1" applyBorder="1" applyAlignment="1">
      <alignment horizontal="center" vertical="top"/>
    </xf>
    <xf numFmtId="2" fontId="21" fillId="0" borderId="6" xfId="0" applyNumberFormat="1" applyFont="1" applyFill="1" applyBorder="1">
      <alignment vertical="top"/>
    </xf>
    <xf numFmtId="49" fontId="61" fillId="0" borderId="0" xfId="0" applyNumberFormat="1" applyFont="1" applyFill="1" applyBorder="1">
      <alignment vertical="top"/>
    </xf>
    <xf numFmtId="164" fontId="176" fillId="0" borderId="0" xfId="0" applyNumberFormat="1" applyFont="1" applyFill="1" applyBorder="1">
      <alignment vertical="top"/>
    </xf>
    <xf numFmtId="49" fontId="125" fillId="0" borderId="9" xfId="0" applyNumberFormat="1" applyFont="1" applyFill="1" applyBorder="1" applyAlignment="1">
      <alignment horizontal="center" vertical="top"/>
    </xf>
    <xf numFmtId="0" fontId="26" fillId="0" borderId="6" xfId="0" applyFont="1" applyFill="1" applyBorder="1" applyAlignment="1">
      <alignment horizontal="left" vertical="top"/>
    </xf>
    <xf numFmtId="0" fontId="1" fillId="0" borderId="0" xfId="53" applyFont="1"/>
    <xf numFmtId="0" fontId="0" fillId="0" borderId="0" xfId="0" applyAlignment="1">
      <alignment vertical="top"/>
    </xf>
    <xf numFmtId="0" fontId="0" fillId="0" borderId="25" xfId="0" applyBorder="1">
      <alignment vertical="top"/>
    </xf>
    <xf numFmtId="49" fontId="17" fillId="19" borderId="6" xfId="0" applyNumberFormat="1" applyFont="1" applyFill="1" applyBorder="1" applyAlignment="1">
      <alignment horizontal="center" vertical="top"/>
    </xf>
    <xf numFmtId="49" fontId="17" fillId="19" borderId="0" xfId="0" applyNumberFormat="1" applyFont="1" applyFill="1" applyBorder="1" applyAlignment="1">
      <alignment horizontal="center" vertical="top"/>
    </xf>
    <xf numFmtId="0" fontId="0" fillId="0" borderId="9" xfId="0" applyBorder="1">
      <alignment vertical="top"/>
    </xf>
    <xf numFmtId="49" fontId="17" fillId="22" borderId="25" xfId="0" applyNumberFormat="1" applyFont="1" applyFill="1" applyBorder="1" applyAlignment="1">
      <alignment horizontal="center" vertical="top"/>
    </xf>
    <xf numFmtId="164" fontId="33" fillId="22" borderId="0" xfId="0" applyNumberFormat="1" applyFont="1" applyFill="1" applyBorder="1" applyAlignment="1">
      <alignment horizontal="left" vertical="top"/>
    </xf>
    <xf numFmtId="0" fontId="155" fillId="0" borderId="5" xfId="0" applyFont="1" applyFill="1" applyBorder="1">
      <alignment vertical="top"/>
    </xf>
    <xf numFmtId="0" fontId="67" fillId="0" borderId="16" xfId="0" applyFont="1" applyBorder="1">
      <alignment vertical="top"/>
    </xf>
    <xf numFmtId="49" fontId="17" fillId="64" borderId="19" xfId="0" applyNumberFormat="1" applyFont="1" applyFill="1" applyBorder="1" applyAlignment="1">
      <alignment horizontal="center" vertical="top"/>
    </xf>
    <xf numFmtId="0" fontId="26" fillId="0" borderId="18" xfId="0" applyFont="1" applyBorder="1" applyAlignment="1">
      <alignment horizontal="left" vertical="top"/>
    </xf>
    <xf numFmtId="164" fontId="0" fillId="0" borderId="17" xfId="0" applyNumberFormat="1" applyFill="1" applyBorder="1">
      <alignment vertical="top"/>
    </xf>
    <xf numFmtId="49" fontId="17" fillId="19" borderId="18" xfId="0" applyNumberFormat="1" applyFont="1" applyFill="1" applyBorder="1" applyAlignment="1">
      <alignment horizontal="center" vertical="top"/>
    </xf>
    <xf numFmtId="0" fontId="144" fillId="0" borderId="18" xfId="0" applyFont="1" applyFill="1" applyBorder="1">
      <alignment vertical="top"/>
    </xf>
    <xf numFmtId="49" fontId="125" fillId="19" borderId="19" xfId="0" applyNumberFormat="1" applyFont="1" applyFill="1" applyBorder="1" applyAlignment="1">
      <alignment horizontal="center" vertical="top"/>
    </xf>
    <xf numFmtId="0" fontId="68" fillId="0" borderId="18" xfId="0" applyFont="1" applyBorder="1">
      <alignment vertical="top"/>
    </xf>
    <xf numFmtId="164" fontId="33" fillId="0" borderId="0" xfId="0" applyNumberFormat="1" applyFont="1" applyFill="1" applyBorder="1" applyAlignment="1">
      <alignment horizontal="left" vertical="top"/>
    </xf>
    <xf numFmtId="0" fontId="155" fillId="0" borderId="0" xfId="0" applyFont="1" applyFill="1" applyBorder="1">
      <alignment vertical="top"/>
    </xf>
    <xf numFmtId="49" fontId="156" fillId="0" borderId="0" xfId="0" applyNumberFormat="1" applyFont="1" applyFill="1" applyBorder="1" applyAlignment="1">
      <alignment horizontal="center" vertical="top"/>
    </xf>
    <xf numFmtId="0" fontId="155" fillId="0" borderId="13" xfId="0" applyFont="1" applyFill="1" applyBorder="1">
      <alignment vertical="top"/>
    </xf>
    <xf numFmtId="0" fontId="57" fillId="24" borderId="18" xfId="0" applyFont="1" applyFill="1" applyBorder="1" applyAlignment="1">
      <alignment horizontal="left" vertical="top"/>
    </xf>
    <xf numFmtId="0" fontId="144" fillId="0" borderId="18" xfId="0" applyFont="1" applyBorder="1">
      <alignment vertical="top"/>
    </xf>
    <xf numFmtId="0" fontId="180" fillId="22" borderId="9" xfId="0" applyFont="1" applyFill="1" applyBorder="1" applyAlignment="1">
      <alignment horizontal="center" vertical="top"/>
    </xf>
    <xf numFmtId="2" fontId="67" fillId="22" borderId="9" xfId="0" applyNumberFormat="1" applyFont="1" applyFill="1" applyBorder="1" applyAlignment="1">
      <alignment horizontal="center" vertical="top"/>
    </xf>
    <xf numFmtId="0" fontId="47" fillId="0" borderId="15" xfId="0" applyFont="1" applyFill="1" applyBorder="1">
      <alignment vertical="top"/>
    </xf>
    <xf numFmtId="0" fontId="0" fillId="0" borderId="24" xfId="0" applyBorder="1">
      <alignment vertical="top"/>
    </xf>
    <xf numFmtId="0" fontId="144" fillId="0" borderId="16" xfId="0" applyFont="1" applyBorder="1">
      <alignment vertical="top"/>
    </xf>
    <xf numFmtId="2" fontId="17" fillId="24" borderId="9" xfId="0" applyNumberFormat="1" applyFont="1" applyFill="1" applyBorder="1" applyAlignment="1">
      <alignment horizontal="center" vertical="top"/>
    </xf>
    <xf numFmtId="49" fontId="125" fillId="19" borderId="18" xfId="0" applyNumberFormat="1" applyFont="1" applyFill="1" applyBorder="1" applyAlignment="1">
      <alignment horizontal="center" vertical="top"/>
    </xf>
    <xf numFmtId="49" fontId="67" fillId="19" borderId="6" xfId="0" applyNumberFormat="1" applyFont="1" applyFill="1" applyBorder="1" applyAlignment="1">
      <alignment horizontal="center" vertical="top"/>
    </xf>
    <xf numFmtId="49" fontId="125" fillId="19" borderId="6" xfId="0" applyNumberFormat="1" applyFont="1" applyFill="1" applyBorder="1" applyAlignment="1">
      <alignment horizontal="center" vertical="top"/>
    </xf>
    <xf numFmtId="0" fontId="0" fillId="0" borderId="13" xfId="0" applyBorder="1">
      <alignment vertical="top"/>
    </xf>
    <xf numFmtId="0" fontId="54" fillId="0" borderId="13" xfId="0" applyFont="1" applyFill="1" applyBorder="1">
      <alignment vertical="top"/>
    </xf>
    <xf numFmtId="0" fontId="180" fillId="0" borderId="9" xfId="0" applyFont="1" applyFill="1" applyBorder="1" applyAlignment="1">
      <alignment horizontal="center" vertical="top"/>
    </xf>
    <xf numFmtId="0" fontId="67" fillId="0" borderId="9" xfId="0" applyFont="1" applyFill="1" applyBorder="1" applyAlignment="1">
      <alignment horizontal="center" vertical="top"/>
    </xf>
    <xf numFmtId="0" fontId="67" fillId="0" borderId="25" xfId="0" applyFont="1" applyFill="1" applyBorder="1" applyAlignment="1">
      <alignment horizontal="center" vertical="top"/>
    </xf>
    <xf numFmtId="0" fontId="0" fillId="0" borderId="9" xfId="0" applyFill="1" applyBorder="1">
      <alignment vertical="top"/>
    </xf>
    <xf numFmtId="49" fontId="67" fillId="19" borderId="25" xfId="0" applyNumberFormat="1" applyFont="1" applyFill="1" applyBorder="1" applyAlignment="1">
      <alignment horizontal="center" vertical="top"/>
    </xf>
    <xf numFmtId="0" fontId="68" fillId="0" borderId="16" xfId="0" applyFont="1" applyBorder="1">
      <alignment vertical="top"/>
    </xf>
    <xf numFmtId="0" fontId="126" fillId="0" borderId="0" xfId="0" applyFont="1" applyAlignment="1">
      <alignment horizontal="center" vertical="top"/>
    </xf>
    <xf numFmtId="49" fontId="125" fillId="19" borderId="9" xfId="0" applyNumberFormat="1" applyFont="1" applyFill="1" applyBorder="1" applyAlignment="1">
      <alignment horizontal="center" vertical="center"/>
    </xf>
    <xf numFmtId="49" fontId="180" fillId="22" borderId="19" xfId="0" applyNumberFormat="1" applyFont="1" applyFill="1" applyBorder="1" applyAlignment="1">
      <alignment horizontal="center" vertical="top"/>
    </xf>
    <xf numFmtId="164" fontId="39" fillId="22" borderId="18" xfId="0" applyNumberFormat="1" applyFont="1" applyFill="1" applyBorder="1" applyAlignment="1">
      <alignment horizontal="left" vertical="top"/>
    </xf>
    <xf numFmtId="49" fontId="67" fillId="22" borderId="22" xfId="0" applyNumberFormat="1" applyFont="1" applyFill="1" applyBorder="1" applyAlignment="1">
      <alignment horizontal="center" vertical="top"/>
    </xf>
    <xf numFmtId="164" fontId="39" fillId="22" borderId="0" xfId="0" applyNumberFormat="1" applyFont="1" applyFill="1" applyBorder="1" applyAlignment="1">
      <alignment horizontal="left" vertical="top"/>
    </xf>
    <xf numFmtId="2" fontId="21" fillId="0" borderId="22" xfId="0" applyNumberFormat="1" applyFont="1" applyFill="1" applyBorder="1">
      <alignment vertical="top"/>
    </xf>
    <xf numFmtId="0" fontId="48" fillId="24" borderId="0" xfId="0" applyFont="1" applyFill="1">
      <alignment vertical="top"/>
    </xf>
    <xf numFmtId="49" fontId="67" fillId="0" borderId="6" xfId="0" applyNumberFormat="1" applyFont="1" applyFill="1" applyBorder="1" applyAlignment="1">
      <alignment horizontal="center" vertical="top"/>
    </xf>
    <xf numFmtId="0" fontId="17" fillId="0" borderId="15" xfId="0" applyFont="1" applyFill="1" applyBorder="1">
      <alignment vertical="top"/>
    </xf>
    <xf numFmtId="0" fontId="15" fillId="0" borderId="6" xfId="0" applyFont="1" applyFill="1" applyBorder="1" applyAlignment="1">
      <alignment horizontal="center" vertical="top"/>
    </xf>
    <xf numFmtId="0" fontId="48" fillId="24" borderId="6" xfId="0" applyFont="1" applyFill="1" applyBorder="1">
      <alignment vertical="top"/>
    </xf>
    <xf numFmtId="0" fontId="17" fillId="31" borderId="6" xfId="0" applyFont="1" applyFill="1" applyBorder="1">
      <alignment vertical="top"/>
    </xf>
    <xf numFmtId="49" fontId="180" fillId="19" borderId="25" xfId="0" applyNumberFormat="1" applyFont="1" applyFill="1" applyBorder="1" applyAlignment="1">
      <alignment horizontal="center" vertical="top"/>
    </xf>
    <xf numFmtId="0" fontId="45" fillId="0" borderId="24" xfId="0" applyFont="1" applyFill="1" applyBorder="1">
      <alignment vertical="top"/>
    </xf>
    <xf numFmtId="14" fontId="17" fillId="0" borderId="6" xfId="0" applyNumberFormat="1" applyFont="1" applyFill="1" applyBorder="1">
      <alignment vertical="top"/>
    </xf>
    <xf numFmtId="0" fontId="24" fillId="0" borderId="6" xfId="0" applyFont="1" applyFill="1" applyBorder="1">
      <alignment vertical="top"/>
    </xf>
    <xf numFmtId="0" fontId="0" fillId="0" borderId="15" xfId="0" applyFill="1" applyBorder="1">
      <alignment vertical="top"/>
    </xf>
    <xf numFmtId="167" fontId="131" fillId="0" borderId="0" xfId="0" applyNumberFormat="1" applyFont="1" applyAlignment="1">
      <alignment horizontal="center" vertical="top"/>
    </xf>
    <xf numFmtId="0" fontId="14" fillId="0" borderId="8" xfId="0" applyFont="1" applyBorder="1" applyAlignment="1">
      <alignment vertical="top"/>
    </xf>
    <xf numFmtId="0" fontId="17" fillId="0" borderId="8" xfId="0" applyFont="1" applyFill="1" applyBorder="1" applyAlignment="1">
      <alignment horizontal="center" vertical="top"/>
    </xf>
    <xf numFmtId="0" fontId="21" fillId="0" borderId="16" xfId="0" applyFont="1" applyFill="1" applyBorder="1" applyAlignment="1">
      <alignment vertical="top"/>
    </xf>
    <xf numFmtId="0" fontId="68" fillId="0" borderId="0" xfId="0" applyFont="1">
      <alignment vertical="top"/>
    </xf>
    <xf numFmtId="0" fontId="65" fillId="0" borderId="18" xfId="0" applyFont="1" applyBorder="1">
      <alignment vertical="top"/>
    </xf>
    <xf numFmtId="0" fontId="14" fillId="0" borderId="11" xfId="0" applyFont="1" applyFill="1" applyBorder="1" applyAlignment="1">
      <alignment horizontal="center" vertical="top"/>
    </xf>
    <xf numFmtId="14" fontId="15" fillId="0" borderId="0" xfId="0" applyNumberFormat="1" applyFont="1" applyAlignment="1">
      <alignment vertical="top"/>
    </xf>
    <xf numFmtId="0" fontId="65" fillId="0" borderId="6" xfId="0" applyFont="1" applyFill="1" applyBorder="1" applyAlignment="1">
      <alignment vertical="top"/>
    </xf>
    <xf numFmtId="0" fontId="121" fillId="0" borderId="0" xfId="0" applyFont="1" applyAlignment="1">
      <alignment vertical="center"/>
    </xf>
    <xf numFmtId="0" fontId="182" fillId="0" borderId="0" xfId="61" applyAlignment="1">
      <alignment vertical="center"/>
    </xf>
    <xf numFmtId="166" fontId="17" fillId="26" borderId="0" xfId="0" applyNumberFormat="1" applyFont="1" applyFill="1" applyBorder="1" applyAlignment="1">
      <alignment vertical="top"/>
    </xf>
    <xf numFmtId="0" fontId="0" fillId="31" borderId="16" xfId="0" applyFill="1" applyBorder="1">
      <alignment vertical="top"/>
    </xf>
    <xf numFmtId="0" fontId="61" fillId="0" borderId="0" xfId="0" applyFont="1" applyAlignment="1">
      <alignment horizontal="left" vertical="top"/>
    </xf>
    <xf numFmtId="0" fontId="17" fillId="31" borderId="0" xfId="0" applyFont="1" applyFill="1">
      <alignment vertical="top"/>
    </xf>
    <xf numFmtId="49" fontId="17" fillId="0" borderId="9" xfId="0" applyNumberFormat="1" applyFont="1" applyFill="1" applyBorder="1" applyAlignment="1">
      <alignment horizontal="center" vertical="top"/>
    </xf>
    <xf numFmtId="0" fontId="48" fillId="0" borderId="6" xfId="0" applyFont="1" applyFill="1" applyBorder="1" applyAlignment="1">
      <alignment horizontal="left" vertical="top"/>
    </xf>
    <xf numFmtId="49" fontId="17" fillId="49" borderId="25" xfId="0" applyNumberFormat="1" applyFont="1" applyFill="1" applyBorder="1" applyAlignment="1">
      <alignment horizontal="center" vertical="top"/>
    </xf>
    <xf numFmtId="0" fontId="26" fillId="0" borderId="16" xfId="0" applyFont="1" applyBorder="1">
      <alignment vertical="top"/>
    </xf>
    <xf numFmtId="0" fontId="19" fillId="0" borderId="24" xfId="0" applyFont="1" applyFill="1" applyBorder="1">
      <alignment vertical="top"/>
    </xf>
    <xf numFmtId="0" fontId="64" fillId="0" borderId="6" xfId="0" applyFont="1" applyFill="1" applyBorder="1">
      <alignment vertical="top"/>
    </xf>
    <xf numFmtId="0" fontId="48" fillId="0" borderId="0" xfId="0" applyFont="1" applyFill="1">
      <alignment vertical="top"/>
    </xf>
    <xf numFmtId="164" fontId="14" fillId="0" borderId="6" xfId="0" applyNumberFormat="1" applyFont="1" applyFill="1" applyBorder="1">
      <alignment vertical="top"/>
    </xf>
    <xf numFmtId="49" fontId="75" fillId="49" borderId="9" xfId="0" applyNumberFormat="1" applyFont="1" applyFill="1" applyBorder="1" applyAlignment="1">
      <alignment horizontal="center" vertical="top"/>
    </xf>
    <xf numFmtId="0" fontId="61" fillId="0" borderId="16" xfId="0" applyFont="1" applyFill="1" applyBorder="1">
      <alignment vertical="top"/>
    </xf>
    <xf numFmtId="49" fontId="180" fillId="19" borderId="9" xfId="0" applyNumberFormat="1" applyFont="1" applyFill="1" applyBorder="1" applyAlignment="1">
      <alignment horizontal="center" vertical="top"/>
    </xf>
    <xf numFmtId="49" fontId="125" fillId="57" borderId="9" xfId="0" applyNumberFormat="1" applyFont="1" applyFill="1" applyBorder="1" applyAlignment="1">
      <alignment horizontal="center" vertical="top"/>
    </xf>
    <xf numFmtId="49" fontId="17" fillId="19" borderId="22" xfId="0" applyNumberFormat="1" applyFont="1" applyFill="1" applyBorder="1" applyAlignment="1">
      <alignment horizontal="center" vertical="top"/>
    </xf>
    <xf numFmtId="0" fontId="47" fillId="31" borderId="3" xfId="0" applyFont="1" applyFill="1" applyBorder="1">
      <alignment vertical="top"/>
    </xf>
    <xf numFmtId="49" fontId="17" fillId="0" borderId="19" xfId="0" applyNumberFormat="1" applyFont="1" applyFill="1" applyBorder="1" applyAlignment="1">
      <alignment horizontal="center" vertical="top"/>
    </xf>
    <xf numFmtId="0" fontId="0" fillId="0" borderId="17" xfId="0" applyFill="1" applyBorder="1">
      <alignment vertical="top"/>
    </xf>
    <xf numFmtId="0" fontId="48" fillId="0" borderId="6" xfId="0" applyFont="1" applyFill="1" applyBorder="1">
      <alignment vertical="top"/>
    </xf>
    <xf numFmtId="0" fontId="177" fillId="0" borderId="0" xfId="0" applyFont="1" applyFill="1" applyBorder="1">
      <alignment vertical="top"/>
    </xf>
    <xf numFmtId="0" fontId="144" fillId="0" borderId="0" xfId="0" applyFont="1" applyFill="1" applyAlignment="1">
      <alignment horizontal="right" vertical="top"/>
    </xf>
    <xf numFmtId="0" fontId="101" fillId="0" borderId="18" xfId="0" applyFont="1" applyFill="1" applyBorder="1">
      <alignment vertical="top"/>
    </xf>
    <xf numFmtId="0" fontId="62" fillId="24" borderId="4" xfId="0" applyFont="1" applyFill="1" applyBorder="1" applyAlignment="1">
      <alignment vertical="top"/>
    </xf>
    <xf numFmtId="0" fontId="14" fillId="21" borderId="5" xfId="0" applyFont="1" applyFill="1" applyBorder="1">
      <alignment vertical="top"/>
    </xf>
    <xf numFmtId="0" fontId="0" fillId="21" borderId="5" xfId="0" applyFill="1" applyBorder="1">
      <alignment vertical="top"/>
    </xf>
    <xf numFmtId="0" fontId="14" fillId="29" borderId="16" xfId="0" applyFont="1" applyFill="1" applyBorder="1">
      <alignment vertical="top"/>
    </xf>
    <xf numFmtId="0" fontId="61" fillId="0" borderId="0" xfId="0" applyFont="1" applyFill="1" applyBorder="1" applyAlignment="1">
      <alignment horizontal="left" vertical="top"/>
    </xf>
    <xf numFmtId="0" fontId="15" fillId="0" borderId="13" xfId="0" applyFont="1" applyFill="1" applyBorder="1">
      <alignment vertical="top"/>
    </xf>
    <xf numFmtId="2" fontId="125" fillId="22" borderId="25" xfId="0" applyNumberFormat="1" applyFont="1" applyFill="1" applyBorder="1" applyAlignment="1">
      <alignment horizontal="center" vertical="top"/>
    </xf>
    <xf numFmtId="0" fontId="14" fillId="0" borderId="5" xfId="0" applyFont="1" applyBorder="1" applyAlignment="1" applyProtection="1">
      <alignment horizontal="left" vertical="top"/>
    </xf>
    <xf numFmtId="0" fontId="14" fillId="0" borderId="5" xfId="0" applyFont="1" applyBorder="1" applyProtection="1">
      <alignment vertical="top"/>
    </xf>
    <xf numFmtId="0" fontId="14" fillId="21" borderId="0" xfId="0" applyFont="1" applyFill="1" applyBorder="1">
      <alignment vertical="top"/>
    </xf>
    <xf numFmtId="0" fontId="14" fillId="21" borderId="30" xfId="0" applyFont="1" applyFill="1" applyBorder="1" applyAlignment="1">
      <alignment horizontal="center" vertical="center"/>
    </xf>
    <xf numFmtId="0" fontId="14" fillId="21" borderId="39" xfId="0" applyFont="1" applyFill="1" applyBorder="1" applyAlignment="1">
      <alignment horizontal="center" vertical="center"/>
    </xf>
    <xf numFmtId="0" fontId="14" fillId="21" borderId="10" xfId="0" applyFont="1" applyFill="1" applyBorder="1" applyAlignment="1">
      <alignment horizontal="center" vertical="center"/>
    </xf>
    <xf numFmtId="0" fontId="14" fillId="21" borderId="15" xfId="0" applyFont="1" applyFill="1" applyBorder="1" applyAlignment="1">
      <alignment horizontal="center" vertical="top"/>
    </xf>
    <xf numFmtId="0" fontId="14" fillId="21" borderId="40" xfId="0" applyFont="1" applyFill="1" applyBorder="1" applyAlignment="1">
      <alignment horizontal="center" vertical="center"/>
    </xf>
    <xf numFmtId="0" fontId="14" fillId="21" borderId="14" xfId="0" applyFont="1" applyFill="1" applyBorder="1" applyAlignment="1">
      <alignment horizontal="center" vertical="center"/>
    </xf>
    <xf numFmtId="0" fontId="14" fillId="21" borderId="41" xfId="0" applyFont="1" applyFill="1" applyBorder="1" applyAlignment="1">
      <alignment horizontal="center" vertical="center"/>
    </xf>
    <xf numFmtId="0" fontId="0" fillId="21" borderId="37" xfId="0" applyFill="1" applyBorder="1" applyAlignment="1">
      <alignment horizontal="left" vertical="top"/>
    </xf>
    <xf numFmtId="0" fontId="14" fillId="21" borderId="32" xfId="0" applyFont="1" applyFill="1" applyBorder="1" applyAlignment="1">
      <alignment horizontal="right" vertical="top"/>
    </xf>
    <xf numFmtId="0" fontId="14" fillId="21" borderId="30" xfId="0" applyFont="1" applyFill="1" applyBorder="1" applyAlignment="1">
      <alignment horizontal="right" vertical="top"/>
    </xf>
    <xf numFmtId="0" fontId="0" fillId="21" borderId="30" xfId="0" applyFill="1" applyBorder="1">
      <alignment vertical="top"/>
    </xf>
    <xf numFmtId="0" fontId="26" fillId="21" borderId="39" xfId="0" applyFont="1" applyFill="1" applyBorder="1" applyAlignment="1">
      <alignment horizontal="left" vertical="top"/>
    </xf>
    <xf numFmtId="0" fontId="0" fillId="39" borderId="0" xfId="0" applyFill="1" applyAlignment="1">
      <alignment horizontal="right" vertical="top"/>
    </xf>
    <xf numFmtId="0" fontId="0" fillId="0" borderId="0" xfId="0" applyAlignment="1">
      <alignment horizontal="right" vertical="top"/>
    </xf>
    <xf numFmtId="0" fontId="0" fillId="0" borderId="0" xfId="0" applyAlignment="1">
      <alignment horizontal="right" vertical="top"/>
    </xf>
    <xf numFmtId="0" fontId="17" fillId="39" borderId="0" xfId="0" applyFont="1" applyFill="1" applyAlignment="1">
      <alignment vertical="top"/>
    </xf>
    <xf numFmtId="0" fontId="67" fillId="22" borderId="9" xfId="0" applyFont="1" applyFill="1" applyBorder="1" applyAlignment="1">
      <alignment horizontal="center" vertical="top"/>
    </xf>
    <xf numFmtId="0" fontId="17" fillId="0" borderId="18" xfId="0" applyFont="1" applyFill="1" applyBorder="1" applyAlignment="1">
      <alignment horizontal="left" vertical="top"/>
    </xf>
    <xf numFmtId="164" fontId="33" fillId="0" borderId="6" xfId="0" applyNumberFormat="1" applyFont="1" applyFill="1" applyBorder="1" applyAlignment="1">
      <alignment horizontal="left" vertical="top"/>
    </xf>
    <xf numFmtId="0" fontId="14" fillId="31" borderId="2" xfId="0" applyFont="1" applyFill="1" applyBorder="1">
      <alignment vertical="top"/>
    </xf>
    <xf numFmtId="49" fontId="21" fillId="29" borderId="15" xfId="0" applyNumberFormat="1" applyFont="1" applyFill="1" applyBorder="1" applyAlignment="1">
      <alignment horizontal="center" vertical="top"/>
    </xf>
    <xf numFmtId="0" fontId="65" fillId="0" borderId="15" xfId="0" applyFont="1" applyBorder="1">
      <alignment vertical="top"/>
    </xf>
    <xf numFmtId="49" fontId="123" fillId="49" borderId="25" xfId="0" applyNumberFormat="1" applyFont="1" applyFill="1" applyBorder="1" applyAlignment="1">
      <alignment horizontal="center" vertical="top"/>
    </xf>
    <xf numFmtId="0" fontId="15" fillId="31" borderId="0" xfId="0" applyFont="1" applyFill="1" applyBorder="1">
      <alignment vertical="top"/>
    </xf>
    <xf numFmtId="49" fontId="180" fillId="24" borderId="9" xfId="0" applyNumberFormat="1" applyFont="1" applyFill="1" applyBorder="1" applyAlignment="1">
      <alignment horizontal="center" vertical="top"/>
    </xf>
    <xf numFmtId="0" fontId="0" fillId="0" borderId="0" xfId="0" applyAlignment="1">
      <alignment vertical="top"/>
    </xf>
    <xf numFmtId="0" fontId="0" fillId="0" borderId="0" xfId="0" applyAlignment="1">
      <alignment horizontal="right" vertical="top"/>
    </xf>
    <xf numFmtId="0" fontId="68" fillId="29" borderId="6" xfId="0" applyFont="1" applyFill="1" applyBorder="1">
      <alignment vertical="top"/>
    </xf>
    <xf numFmtId="2" fontId="21" fillId="0" borderId="3" xfId="0" applyNumberFormat="1" applyFont="1" applyFill="1" applyBorder="1">
      <alignment vertical="top"/>
    </xf>
    <xf numFmtId="0" fontId="153" fillId="65" borderId="0" xfId="58" applyAlignment="1">
      <alignment vertical="top"/>
    </xf>
    <xf numFmtId="0" fontId="153" fillId="65" borderId="0" xfId="58" applyAlignment="1">
      <alignment horizontal="right" vertical="top"/>
    </xf>
    <xf numFmtId="0" fontId="186" fillId="85" borderId="0" xfId="62" quotePrefix="1" applyBorder="1" applyAlignment="1">
      <alignment horizontal="center" vertical="top"/>
    </xf>
    <xf numFmtId="0" fontId="186" fillId="85" borderId="0" xfId="62" applyAlignment="1">
      <alignment vertical="top"/>
    </xf>
    <xf numFmtId="0" fontId="158" fillId="67" borderId="0" xfId="59" applyAlignment="1">
      <alignment vertical="top"/>
    </xf>
    <xf numFmtId="0" fontId="146" fillId="86" borderId="0" xfId="63" quotePrefix="1" applyBorder="1" applyAlignment="1">
      <alignment horizontal="center" vertical="top"/>
    </xf>
    <xf numFmtId="0" fontId="146" fillId="86" borderId="0" xfId="63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horizontal="right" vertical="top"/>
    </xf>
    <xf numFmtId="49" fontId="67" fillId="19" borderId="22" xfId="0" applyNumberFormat="1" applyFont="1" applyFill="1" applyBorder="1" applyAlignment="1">
      <alignment horizontal="center" vertical="top"/>
    </xf>
    <xf numFmtId="0" fontId="26" fillId="24" borderId="0" xfId="0" applyFont="1" applyFill="1" applyBorder="1" applyAlignment="1">
      <alignment horizontal="left" vertical="top"/>
    </xf>
    <xf numFmtId="0" fontId="47" fillId="0" borderId="5" xfId="0" applyFont="1" applyFill="1" applyBorder="1">
      <alignment vertical="top"/>
    </xf>
    <xf numFmtId="166" fontId="17" fillId="0" borderId="0" xfId="0" applyNumberFormat="1" applyFont="1">
      <alignment vertical="top"/>
    </xf>
    <xf numFmtId="0" fontId="17" fillId="0" borderId="0" xfId="0" applyFont="1" applyAlignment="1">
      <alignment horizontal="right" vertical="center"/>
    </xf>
    <xf numFmtId="0" fontId="17" fillId="87" borderId="0" xfId="0" quotePrefix="1" applyFont="1" applyFill="1" applyAlignment="1">
      <alignment horizontal="center" vertical="top"/>
    </xf>
    <xf numFmtId="0" fontId="17" fillId="87" borderId="0" xfId="0" applyFont="1" applyFill="1" applyBorder="1" applyAlignment="1">
      <alignment horizontal="center" vertical="top"/>
    </xf>
    <xf numFmtId="49" fontId="125" fillId="22" borderId="9" xfId="0" applyNumberFormat="1" applyFont="1" applyFill="1" applyBorder="1" applyAlignment="1">
      <alignment horizontal="center" vertical="top"/>
    </xf>
    <xf numFmtId="49" fontId="67" fillId="22" borderId="25" xfId="0" applyNumberFormat="1" applyFont="1" applyFill="1" applyBorder="1" applyAlignment="1">
      <alignment horizontal="center" vertical="top"/>
    </xf>
    <xf numFmtId="0" fontId="0" fillId="0" borderId="13" xfId="0" applyFill="1" applyBorder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horizontal="right" vertical="top"/>
    </xf>
    <xf numFmtId="0" fontId="8" fillId="0" borderId="0" xfId="42"/>
    <xf numFmtId="164" fontId="39" fillId="22" borderId="16" xfId="0" applyNumberFormat="1" applyFont="1" applyFill="1" applyBorder="1" applyAlignment="1">
      <alignment horizontal="left" vertical="top"/>
    </xf>
    <xf numFmtId="0" fontId="144" fillId="0" borderId="0" xfId="0" applyFont="1" applyBorder="1" applyAlignment="1">
      <alignment horizontal="right" vertical="top"/>
    </xf>
    <xf numFmtId="0" fontId="144" fillId="0" borderId="0" xfId="0" applyFont="1" applyFill="1" applyBorder="1" applyAlignment="1">
      <alignment horizontal="right" vertical="top"/>
    </xf>
    <xf numFmtId="0" fontId="144" fillId="0" borderId="8" xfId="0" applyFont="1" applyBorder="1" applyAlignment="1">
      <alignment horizontal="right" vertical="top"/>
    </xf>
    <xf numFmtId="0" fontId="61" fillId="0" borderId="0" xfId="0" applyFont="1" applyAlignment="1">
      <alignment horizontal="right" vertical="top"/>
    </xf>
    <xf numFmtId="0" fontId="65" fillId="39" borderId="0" xfId="0" applyFont="1" applyFill="1" applyBorder="1" applyAlignment="1">
      <alignment horizontal="center" vertical="top"/>
    </xf>
    <xf numFmtId="0" fontId="0" fillId="0" borderId="0" xfId="0" applyAlignment="1">
      <alignment horizontal="right" vertical="top"/>
    </xf>
    <xf numFmtId="0" fontId="61" fillId="0" borderId="0" xfId="0" applyFont="1" applyAlignment="1">
      <alignment horizontal="left" vertical="top"/>
    </xf>
    <xf numFmtId="0" fontId="0" fillId="0" borderId="0" xfId="0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horizontal="right" vertical="top"/>
    </xf>
    <xf numFmtId="0" fontId="0" fillId="0" borderId="0" xfId="0" applyAlignment="1">
      <alignment horizontal="right" vertical="top"/>
    </xf>
    <xf numFmtId="0" fontId="17" fillId="31" borderId="6" xfId="0" applyFont="1" applyFill="1" applyBorder="1" applyAlignment="1">
      <alignment horizontal="left" vertical="top"/>
    </xf>
    <xf numFmtId="0" fontId="22" fillId="31" borderId="0" xfId="0" applyFont="1" applyFill="1">
      <alignment vertical="top"/>
    </xf>
    <xf numFmtId="49" fontId="180" fillId="24" borderId="25" xfId="0" applyNumberFormat="1" applyFont="1" applyFill="1" applyBorder="1" applyAlignment="1">
      <alignment horizontal="center" vertical="top"/>
    </xf>
    <xf numFmtId="0" fontId="26" fillId="24" borderId="16" xfId="0" applyFont="1" applyFill="1" applyBorder="1" applyAlignment="1">
      <alignment vertical="top"/>
    </xf>
    <xf numFmtId="2" fontId="35" fillId="0" borderId="2" xfId="0" applyNumberFormat="1" applyFont="1" applyFill="1" applyBorder="1">
      <alignment vertical="top"/>
    </xf>
    <xf numFmtId="0" fontId="22" fillId="31" borderId="6" xfId="0" applyFont="1" applyFill="1" applyBorder="1">
      <alignment vertical="top"/>
    </xf>
    <xf numFmtId="0" fontId="21" fillId="0" borderId="0" xfId="0" applyFont="1" applyFill="1" applyAlignment="1">
      <alignment vertical="top"/>
    </xf>
    <xf numFmtId="0" fontId="61" fillId="0" borderId="0" xfId="0" applyFont="1" applyAlignment="1">
      <alignment horizontal="right" vertical="top"/>
    </xf>
    <xf numFmtId="0" fontId="0" fillId="0" borderId="0" xfId="0" applyAlignment="1">
      <alignment horizontal="right" vertical="top"/>
    </xf>
    <xf numFmtId="0" fontId="0" fillId="0" borderId="0" xfId="0" applyAlignment="1">
      <alignment horizontal="right" vertical="top"/>
    </xf>
    <xf numFmtId="0" fontId="26" fillId="0" borderId="6" xfId="0" applyFont="1" applyFill="1" applyBorder="1">
      <alignment vertical="top"/>
    </xf>
    <xf numFmtId="0" fontId="66" fillId="0" borderId="6" xfId="0" applyFont="1" applyFill="1" applyBorder="1">
      <alignment vertical="top"/>
    </xf>
    <xf numFmtId="0" fontId="47" fillId="0" borderId="24" xfId="0" applyFont="1" applyFill="1" applyBorder="1">
      <alignment vertical="top"/>
    </xf>
    <xf numFmtId="0" fontId="62" fillId="0" borderId="0" xfId="0" applyFont="1" applyAlignment="1">
      <alignment horizontal="left" vertical="top"/>
    </xf>
    <xf numFmtId="0" fontId="61" fillId="0" borderId="0" xfId="0" applyFont="1" applyAlignment="1">
      <alignment horizontal="right" vertical="top"/>
    </xf>
    <xf numFmtId="0" fontId="62" fillId="0" borderId="0" xfId="0" applyFont="1" applyAlignment="1">
      <alignment horizontal="right" vertical="top"/>
    </xf>
    <xf numFmtId="0" fontId="14" fillId="0" borderId="0" xfId="0" applyFont="1" applyFill="1" applyAlignment="1">
      <alignment horizontal="left" vertical="top"/>
    </xf>
    <xf numFmtId="49" fontId="180" fillId="22" borderId="25" xfId="0" applyNumberFormat="1" applyFont="1" applyFill="1" applyBorder="1" applyAlignment="1">
      <alignment horizontal="center" vertical="top"/>
    </xf>
    <xf numFmtId="0" fontId="64" fillId="0" borderId="16" xfId="0" applyFont="1" applyBorder="1">
      <alignment vertical="top"/>
    </xf>
    <xf numFmtId="0" fontId="65" fillId="0" borderId="16" xfId="0" applyFont="1" applyFill="1" applyBorder="1">
      <alignment vertical="top"/>
    </xf>
    <xf numFmtId="0" fontId="14" fillId="32" borderId="6" xfId="0" applyFont="1" applyFill="1" applyBorder="1">
      <alignment vertical="top"/>
    </xf>
    <xf numFmtId="49" fontId="67" fillId="24" borderId="25" xfId="0" applyNumberFormat="1" applyFont="1" applyFill="1" applyBorder="1" applyAlignment="1">
      <alignment horizontal="center" vertical="top"/>
    </xf>
    <xf numFmtId="0" fontId="67" fillId="0" borderId="6" xfId="0" applyFont="1" applyFill="1" applyBorder="1" applyAlignment="1">
      <alignment vertical="top"/>
    </xf>
    <xf numFmtId="0" fontId="61" fillId="0" borderId="0" xfId="0" applyFont="1" applyFill="1" applyAlignment="1">
      <alignment vertical="top"/>
    </xf>
    <xf numFmtId="164" fontId="26" fillId="22" borderId="0" xfId="0" applyNumberFormat="1" applyFont="1" applyFill="1" applyBorder="1" applyAlignment="1">
      <alignment horizontal="left" vertical="top"/>
    </xf>
    <xf numFmtId="0" fontId="15" fillId="39" borderId="6" xfId="0" applyFont="1" applyFill="1" applyBorder="1">
      <alignment vertical="top"/>
    </xf>
    <xf numFmtId="0" fontId="14" fillId="21" borderId="30" xfId="0" applyFont="1" applyFill="1" applyBorder="1" applyAlignment="1">
      <alignment horizontal="left" vertical="top"/>
    </xf>
    <xf numFmtId="0" fontId="17" fillId="88" borderId="0" xfId="0" quotePrefix="1" applyFont="1" applyFill="1" applyAlignment="1">
      <alignment horizontal="center" vertical="top"/>
    </xf>
    <xf numFmtId="0" fontId="0" fillId="88" borderId="0" xfId="0" applyFill="1" applyAlignment="1">
      <alignment horizontal="center" vertical="top"/>
    </xf>
    <xf numFmtId="0" fontId="0" fillId="0" borderId="0" xfId="0" applyAlignment="1">
      <alignment horizontal="right" vertical="top"/>
    </xf>
    <xf numFmtId="0" fontId="21" fillId="29" borderId="0" xfId="0" applyFont="1" applyFill="1" applyAlignment="1">
      <alignment vertical="top"/>
    </xf>
    <xf numFmtId="0" fontId="57" fillId="52" borderId="0" xfId="0" applyFont="1" applyFill="1" applyBorder="1" applyAlignment="1">
      <alignment horizontal="center" vertical="top"/>
    </xf>
    <xf numFmtId="0" fontId="181" fillId="84" borderId="0" xfId="0" applyFont="1" applyFill="1" applyAlignment="1">
      <alignment horizontal="center" vertical="center"/>
    </xf>
    <xf numFmtId="0" fontId="14" fillId="84" borderId="0" xfId="0" applyFont="1" applyFill="1" applyAlignment="1">
      <alignment horizontal="center" vertical="center"/>
    </xf>
    <xf numFmtId="0" fontId="181" fillId="32" borderId="0" xfId="0" applyFont="1" applyFill="1" applyAlignment="1">
      <alignment horizontal="center" vertical="center"/>
    </xf>
    <xf numFmtId="0" fontId="0" fillId="32" borderId="0" xfId="0" applyFill="1" applyAlignment="1">
      <alignment horizontal="center" vertical="center"/>
    </xf>
    <xf numFmtId="0" fontId="183" fillId="0" borderId="25" xfId="0" applyFont="1" applyFill="1" applyBorder="1" applyAlignment="1">
      <alignment horizontal="center" vertical="center"/>
    </xf>
    <xf numFmtId="0" fontId="183" fillId="0" borderId="22" xfId="0" applyFont="1" applyFill="1" applyBorder="1" applyAlignment="1">
      <alignment horizontal="center" vertical="center"/>
    </xf>
    <xf numFmtId="0" fontId="183" fillId="0" borderId="19" xfId="0" applyFont="1" applyFill="1" applyBorder="1" applyAlignment="1">
      <alignment horizontal="center" vertical="center"/>
    </xf>
    <xf numFmtId="0" fontId="183" fillId="0" borderId="16" xfId="0" applyFont="1" applyFill="1" applyBorder="1" applyAlignment="1">
      <alignment horizontal="center" vertical="center"/>
    </xf>
    <xf numFmtId="0" fontId="183" fillId="0" borderId="0" xfId="0" applyFont="1" applyFill="1" applyBorder="1" applyAlignment="1">
      <alignment horizontal="center" vertical="center"/>
    </xf>
    <xf numFmtId="0" fontId="183" fillId="0" borderId="18" xfId="0" applyFont="1" applyFill="1" applyBorder="1" applyAlignment="1">
      <alignment horizontal="center" vertical="center"/>
    </xf>
    <xf numFmtId="0" fontId="183" fillId="0" borderId="24" xfId="0" applyFont="1" applyFill="1" applyBorder="1" applyAlignment="1">
      <alignment horizontal="center" vertical="center"/>
    </xf>
    <xf numFmtId="0" fontId="183" fillId="0" borderId="5" xfId="0" applyFont="1" applyFill="1" applyBorder="1" applyAlignment="1">
      <alignment horizontal="center" vertical="center"/>
    </xf>
    <xf numFmtId="0" fontId="183" fillId="0" borderId="20" xfId="0" applyFont="1" applyFill="1" applyBorder="1" applyAlignment="1">
      <alignment horizontal="center" vertical="center"/>
    </xf>
    <xf numFmtId="0" fontId="61" fillId="0" borderId="0" xfId="0" applyFont="1" applyFill="1" applyAlignment="1">
      <alignment horizontal="left" vertical="top"/>
    </xf>
    <xf numFmtId="0" fontId="61" fillId="0" borderId="0" xfId="0" applyFont="1" applyAlignment="1">
      <alignment horizontal="left" vertical="top"/>
    </xf>
    <xf numFmtId="0" fontId="61" fillId="0" borderId="0" xfId="0" applyFont="1" applyAlignment="1">
      <alignment horizontal="center" vertical="top"/>
    </xf>
    <xf numFmtId="0" fontId="61" fillId="0" borderId="0" xfId="0" applyFont="1" applyAlignment="1">
      <alignment horizontal="right" vertical="top"/>
    </xf>
    <xf numFmtId="0" fontId="0" fillId="0" borderId="0" xfId="0" applyAlignment="1">
      <alignment vertical="top"/>
    </xf>
    <xf numFmtId="14" fontId="15" fillId="0" borderId="0" xfId="0" applyNumberFormat="1" applyFont="1" applyBorder="1" applyAlignment="1">
      <alignment horizontal="center" vertical="center"/>
    </xf>
    <xf numFmtId="167" fontId="105" fillId="0" borderId="0" xfId="0" applyNumberFormat="1" applyFont="1" applyBorder="1" applyAlignment="1">
      <alignment horizontal="center" vertical="top"/>
    </xf>
    <xf numFmtId="167" fontId="96" fillId="0" borderId="0" xfId="0" applyNumberFormat="1" applyFont="1" applyBorder="1" applyAlignment="1">
      <alignment horizontal="center" vertical="top"/>
    </xf>
    <xf numFmtId="0" fontId="15" fillId="37" borderId="0" xfId="0" applyFont="1" applyFill="1" applyAlignment="1">
      <alignment horizontal="left" vertical="top"/>
    </xf>
    <xf numFmtId="0" fontId="62" fillId="0" borderId="0" xfId="0" applyFont="1" applyAlignment="1">
      <alignment horizontal="left" vertical="top"/>
    </xf>
    <xf numFmtId="0" fontId="14" fillId="0" borderId="5" xfId="0" applyFont="1" applyBorder="1" applyAlignment="1" applyProtection="1">
      <alignment vertical="top"/>
    </xf>
    <xf numFmtId="0" fontId="61" fillId="0" borderId="0" xfId="0" applyFont="1" applyAlignment="1">
      <alignment vertical="top"/>
    </xf>
    <xf numFmtId="0" fontId="61" fillId="0" borderId="0" xfId="0" applyFont="1" applyFill="1" applyBorder="1" applyAlignment="1">
      <alignment horizontal="left" vertical="top"/>
    </xf>
    <xf numFmtId="0" fontId="0" fillId="0" borderId="0" xfId="0" applyAlignment="1">
      <alignment horizontal="right" vertical="top"/>
    </xf>
  </cellXfs>
  <cellStyles count="64">
    <cellStyle name="40% - Accent1" xfId="54" builtinId="31"/>
    <cellStyle name="40% - Accent5" xfId="56" builtinId="47"/>
    <cellStyle name="Accent2" xfId="63" builtinId="33"/>
    <cellStyle name="Accent6" xfId="55" builtinId="49"/>
    <cellStyle name="Bad" xfId="58" builtinId="27"/>
    <cellStyle name="Check Cell" xfId="60" builtinId="23"/>
    <cellStyle name="Good" xfId="62" builtinId="26"/>
    <cellStyle name="Hyperlink" xfId="61" builtinId="8"/>
    <cellStyle name="Neutral" xfId="59" builtinId="28"/>
    <cellStyle name="Normal" xfId="0" builtinId="0"/>
    <cellStyle name="Normal 2" xfId="1"/>
    <cellStyle name="Normal 3" xfId="3"/>
    <cellStyle name="Normal 4" xfId="2"/>
    <cellStyle name="Normal 4 2" xfId="6"/>
    <cellStyle name="Normal 4 2 2" xfId="10"/>
    <cellStyle name="Normal 4 2 2 2" xfId="16"/>
    <cellStyle name="Normal 4 2 2 2 2" xfId="28"/>
    <cellStyle name="Normal 4 2 2 2 2 2" xfId="52"/>
    <cellStyle name="Normal 4 2 2 2 3" xfId="40"/>
    <cellStyle name="Normal 4 2 2 3" xfId="22"/>
    <cellStyle name="Normal 4 2 2 3 2" xfId="46"/>
    <cellStyle name="Normal 4 2 2 4" xfId="34"/>
    <cellStyle name="Normal 4 2 3" xfId="13"/>
    <cellStyle name="Normal 4 2 3 2" xfId="25"/>
    <cellStyle name="Normal 4 2 3 2 2" xfId="49"/>
    <cellStyle name="Normal 4 2 3 3" xfId="37"/>
    <cellStyle name="Normal 4 2 4" xfId="19"/>
    <cellStyle name="Normal 4 2 4 2" xfId="43"/>
    <cellStyle name="Normal 4 2 5" xfId="31"/>
    <cellStyle name="Normal 4 3" xfId="7"/>
    <cellStyle name="Normal 4 3 2" xfId="14"/>
    <cellStyle name="Normal 4 3 2 2" xfId="26"/>
    <cellStyle name="Normal 4 3 2 2 2" xfId="50"/>
    <cellStyle name="Normal 4 3 2 3" xfId="38"/>
    <cellStyle name="Normal 4 3 3" xfId="20"/>
    <cellStyle name="Normal 4 3 3 2" xfId="44"/>
    <cellStyle name="Normal 4 3 4" xfId="32"/>
    <cellStyle name="Normal 4 4" xfId="11"/>
    <cellStyle name="Normal 4 4 2" xfId="23"/>
    <cellStyle name="Normal 4 4 2 2" xfId="47"/>
    <cellStyle name="Normal 4 4 3" xfId="35"/>
    <cellStyle name="Normal 4 5" xfId="17"/>
    <cellStyle name="Normal 4 5 2" xfId="41"/>
    <cellStyle name="Normal 4 6" xfId="29"/>
    <cellStyle name="Normal 5" xfId="5"/>
    <cellStyle name="Normal 5 2" xfId="9"/>
    <cellStyle name="Normal 6" xfId="4"/>
    <cellStyle name="Normal 6 2" xfId="8"/>
    <cellStyle name="Normal 6 2 2" xfId="15"/>
    <cellStyle name="Normal 6 2 2 2" xfId="27"/>
    <cellStyle name="Normal 6 2 2 2 2" xfId="51"/>
    <cellStyle name="Normal 6 2 2 3" xfId="39"/>
    <cellStyle name="Normal 6 2 3" xfId="21"/>
    <cellStyle name="Normal 6 2 3 2" xfId="45"/>
    <cellStyle name="Normal 6 2 4" xfId="33"/>
    <cellStyle name="Normal 6 3" xfId="12"/>
    <cellStyle name="Normal 6 3 2" xfId="24"/>
    <cellStyle name="Normal 6 3 2 2" xfId="48"/>
    <cellStyle name="Normal 6 3 3" xfId="36"/>
    <cellStyle name="Normal 6 4" xfId="18"/>
    <cellStyle name="Normal 6 4 2" xfId="42"/>
    <cellStyle name="Normal 6 5" xfId="30"/>
    <cellStyle name="Normal 7" xfId="53"/>
    <cellStyle name="Normal 8" xfId="57"/>
  </cellStyles>
  <dxfs count="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14"/>
        <name val="Arial"/>
        <scheme val="none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999999"/>
    </indexedColors>
    <mruColors>
      <color rgb="FF008000"/>
      <color rgb="FF0000FF"/>
      <color rgb="FFFF3399"/>
      <color rgb="FF99FF33"/>
      <color rgb="FFFF99CC"/>
      <color rgb="FFFFFF99"/>
      <color rgb="FFFF33CC"/>
      <color rgb="FFCCFFCC"/>
      <color rgb="FF99FFCC"/>
      <color rgb="FF66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theme" Target="theme/theme1.xml"/><Relationship Id="rId50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R224"/>
  <sheetViews>
    <sheetView topLeftCell="A157" workbookViewId="0">
      <selection activeCell="D176" sqref="D176"/>
    </sheetView>
  </sheetViews>
  <sheetFormatPr defaultRowHeight="12.75"/>
  <cols>
    <col min="1" max="1" width="24.42578125" bestFit="1" customWidth="1"/>
    <col min="2" max="2" width="15.85546875" bestFit="1" customWidth="1"/>
    <col min="3" max="3" width="4.7109375" bestFit="1" customWidth="1"/>
    <col min="4" max="4" width="22.7109375" bestFit="1" customWidth="1"/>
    <col min="5" max="6" width="10.42578125" bestFit="1" customWidth="1"/>
    <col min="7" max="7" width="9.5703125" bestFit="1" customWidth="1"/>
    <col min="8" max="8" width="11.42578125" bestFit="1" customWidth="1"/>
    <col min="9" max="9" width="11.140625" bestFit="1" customWidth="1"/>
    <col min="11" max="11" width="6.5703125" bestFit="1" customWidth="1"/>
    <col min="12" max="12" width="7.5703125" bestFit="1" customWidth="1"/>
    <col min="13" max="13" width="10.7109375" bestFit="1" customWidth="1"/>
    <col min="14" max="14" width="12.42578125" bestFit="1" customWidth="1"/>
    <col min="15" max="16" width="9.140625" customWidth="1"/>
  </cols>
  <sheetData>
    <row r="1" spans="1:18" s="331" customFormat="1" ht="13.5" thickBot="1">
      <c r="A1" s="325" t="s">
        <v>2807</v>
      </c>
      <c r="B1" s="326" t="s">
        <v>324</v>
      </c>
      <c r="C1" s="329" t="s">
        <v>2202</v>
      </c>
      <c r="D1" s="327" t="s">
        <v>380</v>
      </c>
      <c r="E1" s="328" t="s">
        <v>381</v>
      </c>
      <c r="F1" s="328" t="s">
        <v>2824</v>
      </c>
      <c r="G1" s="328" t="s">
        <v>1249</v>
      </c>
      <c r="H1" s="744" t="s">
        <v>1949</v>
      </c>
      <c r="I1" s="744" t="s">
        <v>1950</v>
      </c>
      <c r="J1" s="329"/>
      <c r="K1" s="329"/>
      <c r="O1" s="625" t="s">
        <v>2949</v>
      </c>
      <c r="P1" s="625" t="s">
        <v>8429</v>
      </c>
      <c r="Q1" s="330" t="s">
        <v>2479</v>
      </c>
    </row>
    <row r="2" spans="1:18">
      <c r="A2" s="512" t="s">
        <v>6129</v>
      </c>
      <c r="B2" s="171" t="s">
        <v>7079</v>
      </c>
      <c r="C2" s="711"/>
      <c r="D2" s="544"/>
      <c r="E2" s="544"/>
      <c r="F2" s="544"/>
      <c r="G2" s="544"/>
      <c r="H2" s="787"/>
      <c r="I2" s="787"/>
      <c r="J2" s="129" t="s">
        <v>4331</v>
      </c>
      <c r="K2" s="130" t="s">
        <v>1196</v>
      </c>
      <c r="L2" s="130" t="s">
        <v>2165</v>
      </c>
      <c r="M2" s="130" t="s">
        <v>1953</v>
      </c>
      <c r="N2" s="130" t="s">
        <v>2166</v>
      </c>
      <c r="O2" s="1069" t="s">
        <v>7399</v>
      </c>
      <c r="Q2" s="1069"/>
    </row>
    <row r="3" spans="1:18" ht="12.75" customHeight="1">
      <c r="A3" s="10" t="s">
        <v>7075</v>
      </c>
      <c r="B3" s="163" t="s">
        <v>6887</v>
      </c>
      <c r="C3" s="163" t="s">
        <v>922</v>
      </c>
      <c r="D3" s="10" t="s">
        <v>6129</v>
      </c>
      <c r="E3" s="110">
        <v>41250</v>
      </c>
      <c r="F3" s="110">
        <f>E3+17</f>
        <v>41267</v>
      </c>
      <c r="G3" s="175">
        <f>E3+21</f>
        <v>41271</v>
      </c>
      <c r="H3" s="658" t="s">
        <v>5421</v>
      </c>
      <c r="I3" s="795" t="s">
        <v>5320</v>
      </c>
      <c r="J3" s="111" t="s">
        <v>2187</v>
      </c>
      <c r="K3" s="324" t="s">
        <v>1198</v>
      </c>
      <c r="L3" s="626" t="s">
        <v>943</v>
      </c>
      <c r="M3" s="627" t="s">
        <v>2170</v>
      </c>
      <c r="N3" s="111" t="s">
        <v>2187</v>
      </c>
      <c r="O3" s="506">
        <v>41276</v>
      </c>
      <c r="P3" s="1556">
        <f>O3-E3</f>
        <v>26</v>
      </c>
      <c r="Q3" s="2" t="s">
        <v>7220</v>
      </c>
    </row>
    <row r="4" spans="1:18">
      <c r="A4" t="s">
        <v>7411</v>
      </c>
      <c r="B4" s="163" t="s">
        <v>7355</v>
      </c>
      <c r="C4" s="163" t="s">
        <v>922</v>
      </c>
      <c r="D4" s="10" t="s">
        <v>6129</v>
      </c>
      <c r="E4" s="110">
        <v>41250</v>
      </c>
      <c r="F4" s="110">
        <f t="shared" ref="F4:F9" si="0">E4+17</f>
        <v>41267</v>
      </c>
      <c r="G4" s="175">
        <f t="shared" ref="G4:G9" si="1">E4+21</f>
        <v>41271</v>
      </c>
      <c r="H4" s="658" t="s">
        <v>5421</v>
      </c>
      <c r="I4" s="795" t="s">
        <v>5320</v>
      </c>
      <c r="J4" s="111" t="s">
        <v>2187</v>
      </c>
      <c r="K4" s="324" t="s">
        <v>1198</v>
      </c>
      <c r="L4" s="626" t="s">
        <v>943</v>
      </c>
      <c r="M4" s="627" t="s">
        <v>2170</v>
      </c>
      <c r="N4" s="111" t="s">
        <v>2187</v>
      </c>
      <c r="O4" s="506">
        <v>41296</v>
      </c>
      <c r="P4" s="1556">
        <f t="shared" ref="P4:P16" si="2">O4-E4</f>
        <v>46</v>
      </c>
      <c r="Q4" s="2" t="s">
        <v>7220</v>
      </c>
    </row>
    <row r="5" spans="1:18">
      <c r="A5" t="s">
        <v>7076</v>
      </c>
      <c r="B5" s="163" t="s">
        <v>6887</v>
      </c>
      <c r="C5" s="163" t="s">
        <v>922</v>
      </c>
      <c r="D5" s="10" t="s">
        <v>6129</v>
      </c>
      <c r="E5" s="110">
        <v>41250</v>
      </c>
      <c r="F5" s="110">
        <f t="shared" si="0"/>
        <v>41267</v>
      </c>
      <c r="G5" s="175">
        <f t="shared" si="1"/>
        <v>41271</v>
      </c>
      <c r="H5" s="658" t="s">
        <v>5421</v>
      </c>
      <c r="I5" s="795" t="s">
        <v>5320</v>
      </c>
      <c r="J5" s="111" t="s">
        <v>2187</v>
      </c>
      <c r="K5" s="324" t="s">
        <v>1198</v>
      </c>
      <c r="L5" s="626" t="s">
        <v>943</v>
      </c>
      <c r="M5" s="627" t="s">
        <v>2170</v>
      </c>
      <c r="N5" s="111" t="s">
        <v>2187</v>
      </c>
      <c r="O5" s="506">
        <v>41276</v>
      </c>
      <c r="P5" s="1556">
        <f t="shared" si="2"/>
        <v>26</v>
      </c>
      <c r="Q5" s="2" t="s">
        <v>7199</v>
      </c>
    </row>
    <row r="6" spans="1:18">
      <c r="A6" s="1480" t="s">
        <v>7412</v>
      </c>
      <c r="B6" s="1043" t="s">
        <v>7599</v>
      </c>
      <c r="C6" s="163" t="s">
        <v>922</v>
      </c>
      <c r="D6" s="10" t="s">
        <v>6129</v>
      </c>
      <c r="E6" s="110">
        <v>41250</v>
      </c>
      <c r="F6" s="110">
        <f t="shared" si="0"/>
        <v>41267</v>
      </c>
      <c r="G6" s="175">
        <f t="shared" si="1"/>
        <v>41271</v>
      </c>
      <c r="H6" s="658" t="s">
        <v>5421</v>
      </c>
      <c r="I6" s="795" t="s">
        <v>5320</v>
      </c>
      <c r="J6" s="111" t="s">
        <v>2187</v>
      </c>
      <c r="K6" s="324" t="s">
        <v>1198</v>
      </c>
      <c r="L6" s="626" t="s">
        <v>943</v>
      </c>
      <c r="M6" s="627" t="s">
        <v>2170</v>
      </c>
      <c r="N6" s="111" t="s">
        <v>2187</v>
      </c>
      <c r="O6" s="506">
        <v>41338</v>
      </c>
      <c r="P6" s="1556">
        <f t="shared" si="2"/>
        <v>88</v>
      </c>
      <c r="Q6" s="2" t="s">
        <v>7992</v>
      </c>
    </row>
    <row r="7" spans="1:18">
      <c r="A7" s="734" t="s">
        <v>7077</v>
      </c>
      <c r="B7" s="163" t="s">
        <v>6887</v>
      </c>
      <c r="C7" s="163" t="s">
        <v>922</v>
      </c>
      <c r="D7" s="10" t="s">
        <v>6129</v>
      </c>
      <c r="E7" s="110">
        <v>41250</v>
      </c>
      <c r="F7" s="110">
        <f t="shared" si="0"/>
        <v>41267</v>
      </c>
      <c r="G7" s="175">
        <f t="shared" si="1"/>
        <v>41271</v>
      </c>
      <c r="H7" s="658" t="s">
        <v>5421</v>
      </c>
      <c r="I7" s="795" t="s">
        <v>5320</v>
      </c>
      <c r="J7" s="111" t="s">
        <v>2187</v>
      </c>
      <c r="K7" s="164" t="s">
        <v>943</v>
      </c>
      <c r="L7" s="626" t="s">
        <v>943</v>
      </c>
      <c r="M7" s="627" t="s">
        <v>2170</v>
      </c>
      <c r="N7" s="111" t="s">
        <v>2187</v>
      </c>
      <c r="O7" s="506">
        <v>41285</v>
      </c>
      <c r="P7" s="1556">
        <f t="shared" si="2"/>
        <v>35</v>
      </c>
      <c r="Q7" t="s">
        <v>7314</v>
      </c>
    </row>
    <row r="8" spans="1:18">
      <c r="A8" t="s">
        <v>7078</v>
      </c>
      <c r="B8" s="163" t="s">
        <v>7183</v>
      </c>
      <c r="C8" s="163" t="s">
        <v>923</v>
      </c>
      <c r="D8" s="10" t="s">
        <v>6129</v>
      </c>
      <c r="E8" s="110">
        <v>41250</v>
      </c>
      <c r="F8" s="110">
        <f t="shared" si="0"/>
        <v>41267</v>
      </c>
      <c r="G8" s="175">
        <f t="shared" si="1"/>
        <v>41271</v>
      </c>
      <c r="H8" s="658" t="s">
        <v>5421</v>
      </c>
      <c r="I8" s="795" t="s">
        <v>5320</v>
      </c>
      <c r="J8" s="111" t="s">
        <v>2187</v>
      </c>
      <c r="K8" s="324" t="s">
        <v>1198</v>
      </c>
      <c r="L8" s="626" t="s">
        <v>943</v>
      </c>
      <c r="M8" s="627" t="s">
        <v>2170</v>
      </c>
      <c r="N8" s="111" t="s">
        <v>2187</v>
      </c>
      <c r="O8" s="506">
        <v>41285</v>
      </c>
      <c r="P8" s="1556">
        <f t="shared" si="2"/>
        <v>35</v>
      </c>
      <c r="Q8" t="s">
        <v>7314</v>
      </c>
    </row>
    <row r="9" spans="1:18">
      <c r="A9" s="2" t="s">
        <v>7684</v>
      </c>
      <c r="B9" s="163" t="s">
        <v>7091</v>
      </c>
      <c r="C9" s="163" t="s">
        <v>923</v>
      </c>
      <c r="D9" s="10" t="s">
        <v>6129</v>
      </c>
      <c r="E9" s="110">
        <v>41250</v>
      </c>
      <c r="F9" s="110">
        <f t="shared" si="0"/>
        <v>41267</v>
      </c>
      <c r="G9" s="175">
        <f t="shared" si="1"/>
        <v>41271</v>
      </c>
      <c r="H9" s="658" t="s">
        <v>5421</v>
      </c>
      <c r="I9" s="795" t="s">
        <v>5320</v>
      </c>
      <c r="J9" s="111" t="s">
        <v>2187</v>
      </c>
      <c r="K9" s="324" t="s">
        <v>1198</v>
      </c>
      <c r="L9" s="626" t="s">
        <v>943</v>
      </c>
      <c r="M9" s="627" t="s">
        <v>2170</v>
      </c>
      <c r="N9" s="111" t="s">
        <v>2187</v>
      </c>
      <c r="O9" s="509"/>
      <c r="P9" s="1556"/>
    </row>
    <row r="10" spans="1:18">
      <c r="A10" s="512" t="s">
        <v>6129</v>
      </c>
      <c r="B10" s="171" t="s">
        <v>7233</v>
      </c>
      <c r="C10" s="711"/>
      <c r="D10" s="544"/>
      <c r="E10" s="544"/>
      <c r="F10" s="544"/>
      <c r="G10" s="544"/>
      <c r="H10" s="787"/>
      <c r="I10" s="787"/>
      <c r="J10" s="129" t="s">
        <v>4331</v>
      </c>
      <c r="K10" s="130" t="s">
        <v>1196</v>
      </c>
      <c r="L10" s="130" t="s">
        <v>2165</v>
      </c>
      <c r="M10" s="130" t="s">
        <v>1953</v>
      </c>
      <c r="N10" s="130" t="s">
        <v>2166</v>
      </c>
      <c r="O10" s="1069" t="s">
        <v>7393</v>
      </c>
      <c r="P10" s="1069"/>
      <c r="Q10" s="1338"/>
      <c r="R10" s="1338"/>
    </row>
    <row r="11" spans="1:18" ht="12.75" customHeight="1">
      <c r="A11" s="582" t="s">
        <v>7228</v>
      </c>
      <c r="B11" s="1307" t="s">
        <v>7065</v>
      </c>
      <c r="C11" s="1001" t="s">
        <v>922</v>
      </c>
      <c r="D11" s="582" t="s">
        <v>6129</v>
      </c>
      <c r="E11" s="1299">
        <v>41263</v>
      </c>
      <c r="F11" s="1299">
        <f t="shared" ref="F11:F17" si="3">E11+17</f>
        <v>41280</v>
      </c>
      <c r="G11" s="1299">
        <f t="shared" ref="G11:G17" si="4">E11+21</f>
        <v>41284</v>
      </c>
      <c r="H11" s="824" t="s">
        <v>6456</v>
      </c>
      <c r="I11" s="823" t="s">
        <v>6177</v>
      </c>
      <c r="J11" s="999" t="s">
        <v>2187</v>
      </c>
      <c r="K11" s="1000" t="s">
        <v>943</v>
      </c>
      <c r="L11" s="1000" t="s">
        <v>943</v>
      </c>
      <c r="M11" s="1001" t="s">
        <v>2170</v>
      </c>
      <c r="N11" s="999" t="s">
        <v>2187</v>
      </c>
      <c r="O11" s="4">
        <v>41290</v>
      </c>
      <c r="P11" s="1556"/>
      <c r="Q11" t="s">
        <v>4959</v>
      </c>
    </row>
    <row r="12" spans="1:18">
      <c r="A12" s="582" t="s">
        <v>7229</v>
      </c>
      <c r="B12" s="1307" t="s">
        <v>7065</v>
      </c>
      <c r="C12" s="1001" t="s">
        <v>922</v>
      </c>
      <c r="D12" s="582" t="s">
        <v>6129</v>
      </c>
      <c r="E12" s="1299">
        <v>41263</v>
      </c>
      <c r="F12" s="1299">
        <f t="shared" si="3"/>
        <v>41280</v>
      </c>
      <c r="G12" s="1299">
        <f t="shared" si="4"/>
        <v>41284</v>
      </c>
      <c r="H12" s="824" t="s">
        <v>6456</v>
      </c>
      <c r="I12" s="823" t="s">
        <v>6177</v>
      </c>
      <c r="J12" s="999" t="s">
        <v>2187</v>
      </c>
      <c r="K12" s="1000" t="s">
        <v>943</v>
      </c>
      <c r="L12" s="1000" t="s">
        <v>943</v>
      </c>
      <c r="M12" s="1001" t="s">
        <v>2170</v>
      </c>
      <c r="N12" s="999" t="s">
        <v>2187</v>
      </c>
      <c r="O12" s="4">
        <v>41290</v>
      </c>
      <c r="P12" s="1556"/>
      <c r="Q12" t="s">
        <v>4959</v>
      </c>
    </row>
    <row r="13" spans="1:18">
      <c r="A13" s="582" t="s">
        <v>7230</v>
      </c>
      <c r="B13" s="1307" t="s">
        <v>7065</v>
      </c>
      <c r="C13" s="1001" t="s">
        <v>922</v>
      </c>
      <c r="D13" s="582" t="s">
        <v>6129</v>
      </c>
      <c r="E13" s="1299">
        <v>41263</v>
      </c>
      <c r="F13" s="1299">
        <f t="shared" si="3"/>
        <v>41280</v>
      </c>
      <c r="G13" s="1299">
        <f t="shared" si="4"/>
        <v>41284</v>
      </c>
      <c r="H13" s="824" t="s">
        <v>6456</v>
      </c>
      <c r="I13" s="823" t="s">
        <v>6177</v>
      </c>
      <c r="J13" s="999" t="s">
        <v>2187</v>
      </c>
      <c r="K13" s="1000" t="s">
        <v>943</v>
      </c>
      <c r="L13" s="1000" t="s">
        <v>943</v>
      </c>
      <c r="M13" s="1001" t="s">
        <v>2170</v>
      </c>
      <c r="N13" s="999" t="s">
        <v>2187</v>
      </c>
      <c r="O13" s="4">
        <v>41290</v>
      </c>
      <c r="P13" s="1556"/>
      <c r="Q13" t="s">
        <v>4959</v>
      </c>
    </row>
    <row r="14" spans="1:18">
      <c r="A14" s="582" t="s">
        <v>7231</v>
      </c>
      <c r="B14" s="1307" t="s">
        <v>7065</v>
      </c>
      <c r="C14" s="1001" t="s">
        <v>922</v>
      </c>
      <c r="D14" s="582" t="s">
        <v>6129</v>
      </c>
      <c r="E14" s="1299">
        <v>41263</v>
      </c>
      <c r="F14" s="1299">
        <f t="shared" si="3"/>
        <v>41280</v>
      </c>
      <c r="G14" s="1299">
        <f t="shared" si="4"/>
        <v>41284</v>
      </c>
      <c r="H14" s="824" t="s">
        <v>6456</v>
      </c>
      <c r="I14" s="823" t="s">
        <v>6177</v>
      </c>
      <c r="J14" s="999" t="s">
        <v>2187</v>
      </c>
      <c r="K14" s="1000" t="s">
        <v>943</v>
      </c>
      <c r="L14" s="1000" t="s">
        <v>943</v>
      </c>
      <c r="M14" s="1001" t="s">
        <v>2170</v>
      </c>
      <c r="N14" s="999" t="s">
        <v>2187</v>
      </c>
      <c r="O14" s="4">
        <v>41290</v>
      </c>
      <c r="P14" s="1556"/>
      <c r="Q14" t="s">
        <v>4959</v>
      </c>
    </row>
    <row r="15" spans="1:18">
      <c r="A15" s="582" t="s">
        <v>7232</v>
      </c>
      <c r="B15" s="1307" t="s">
        <v>7065</v>
      </c>
      <c r="C15" s="1001" t="s">
        <v>922</v>
      </c>
      <c r="D15" s="582" t="s">
        <v>6129</v>
      </c>
      <c r="E15" s="1299">
        <v>41263</v>
      </c>
      <c r="F15" s="1299">
        <f t="shared" si="3"/>
        <v>41280</v>
      </c>
      <c r="G15" s="1299">
        <f t="shared" si="4"/>
        <v>41284</v>
      </c>
      <c r="H15" s="824" t="s">
        <v>6456</v>
      </c>
      <c r="I15" s="823" t="s">
        <v>6177</v>
      </c>
      <c r="J15" s="999" t="s">
        <v>2187</v>
      </c>
      <c r="K15" s="1000" t="s">
        <v>943</v>
      </c>
      <c r="L15" s="1000" t="s">
        <v>943</v>
      </c>
      <c r="M15" s="1001" t="s">
        <v>2170</v>
      </c>
      <c r="N15" s="999" t="s">
        <v>2187</v>
      </c>
      <c r="O15" s="4">
        <v>41290</v>
      </c>
      <c r="P15" s="1556"/>
      <c r="Q15" t="s">
        <v>4959</v>
      </c>
    </row>
    <row r="16" spans="1:18">
      <c r="A16" s="997" t="s">
        <v>7234</v>
      </c>
      <c r="B16" s="1042" t="s">
        <v>7598</v>
      </c>
      <c r="C16" s="163" t="s">
        <v>923</v>
      </c>
      <c r="D16" s="10" t="s">
        <v>6129</v>
      </c>
      <c r="E16" s="110">
        <v>41263</v>
      </c>
      <c r="F16" s="110">
        <f t="shared" si="3"/>
        <v>41280</v>
      </c>
      <c r="G16" s="383">
        <f t="shared" si="4"/>
        <v>41284</v>
      </c>
      <c r="H16" s="1097" t="s">
        <v>6456</v>
      </c>
      <c r="I16" s="823" t="s">
        <v>6177</v>
      </c>
      <c r="J16" s="493" t="s">
        <v>2187</v>
      </c>
      <c r="K16" s="324" t="s">
        <v>1198</v>
      </c>
      <c r="L16" s="164" t="s">
        <v>943</v>
      </c>
      <c r="M16" s="627" t="s">
        <v>2170</v>
      </c>
      <c r="N16" s="493" t="s">
        <v>2187</v>
      </c>
      <c r="O16" s="1355">
        <v>41312</v>
      </c>
      <c r="P16" s="1556">
        <f t="shared" si="2"/>
        <v>49</v>
      </c>
      <c r="Q16" s="2" t="s">
        <v>5930</v>
      </c>
    </row>
    <row r="17" spans="1:17">
      <c r="A17" s="582" t="s">
        <v>7235</v>
      </c>
      <c r="B17" s="1307" t="s">
        <v>7298</v>
      </c>
      <c r="C17" s="1001" t="s">
        <v>923</v>
      </c>
      <c r="D17" s="582" t="s">
        <v>6129</v>
      </c>
      <c r="E17" s="1299">
        <v>41263</v>
      </c>
      <c r="F17" s="1299">
        <f t="shared" si="3"/>
        <v>41280</v>
      </c>
      <c r="G17" s="1299">
        <f t="shared" si="4"/>
        <v>41284</v>
      </c>
      <c r="H17" s="824" t="s">
        <v>6456</v>
      </c>
      <c r="I17" s="823" t="s">
        <v>6177</v>
      </c>
      <c r="J17" s="999" t="s">
        <v>2187</v>
      </c>
      <c r="K17" s="1000" t="s">
        <v>943</v>
      </c>
      <c r="L17" s="1000" t="s">
        <v>943</v>
      </c>
      <c r="M17" s="1001" t="s">
        <v>2170</v>
      </c>
      <c r="N17" s="999" t="s">
        <v>2187</v>
      </c>
      <c r="O17" s="1355">
        <v>41298</v>
      </c>
      <c r="P17" s="1556"/>
      <c r="Q17" s="2" t="s">
        <v>4959</v>
      </c>
    </row>
    <row r="18" spans="1:17">
      <c r="A18" s="512" t="s">
        <v>6129</v>
      </c>
      <c r="B18" s="171" t="s">
        <v>7150</v>
      </c>
      <c r="C18" s="711"/>
      <c r="D18" s="544"/>
      <c r="E18" s="544"/>
      <c r="F18" s="544"/>
      <c r="G18" s="544"/>
      <c r="H18" s="787"/>
      <c r="I18" s="787"/>
      <c r="J18" s="129" t="s">
        <v>4331</v>
      </c>
      <c r="K18" s="130" t="s">
        <v>1196</v>
      </c>
      <c r="L18" s="130" t="s">
        <v>2165</v>
      </c>
      <c r="M18" s="130" t="s">
        <v>1953</v>
      </c>
      <c r="N18" s="130" t="s">
        <v>2166</v>
      </c>
      <c r="O18" s="1069" t="s">
        <v>7394</v>
      </c>
      <c r="P18" s="1069"/>
    </row>
    <row r="19" spans="1:17" ht="12.75" customHeight="1">
      <c r="A19" s="582" t="s">
        <v>7293</v>
      </c>
      <c r="B19" s="538" t="s">
        <v>7355</v>
      </c>
      <c r="C19" s="1001" t="s">
        <v>922</v>
      </c>
      <c r="D19" s="582" t="s">
        <v>6129</v>
      </c>
      <c r="E19" s="1299">
        <v>41268</v>
      </c>
      <c r="F19" s="1299">
        <f>E19+17</f>
        <v>41285</v>
      </c>
      <c r="G19" s="1299">
        <f>E19+21</f>
        <v>41289</v>
      </c>
      <c r="H19" s="822" t="s">
        <v>6537</v>
      </c>
      <c r="I19" s="823" t="s">
        <v>6310</v>
      </c>
      <c r="J19" s="999" t="s">
        <v>2187</v>
      </c>
      <c r="K19" s="1000" t="s">
        <v>943</v>
      </c>
      <c r="L19" s="1000" t="s">
        <v>943</v>
      </c>
      <c r="M19" s="1001" t="s">
        <v>2170</v>
      </c>
      <c r="N19" s="999" t="s">
        <v>2187</v>
      </c>
      <c r="O19" s="1322"/>
      <c r="P19" s="1322"/>
    </row>
    <row r="20" spans="1:17">
      <c r="A20" s="9" t="s">
        <v>7294</v>
      </c>
      <c r="B20" s="538" t="s">
        <v>7355</v>
      </c>
      <c r="C20" s="163" t="s">
        <v>922</v>
      </c>
      <c r="D20" s="10" t="s">
        <v>6129</v>
      </c>
      <c r="E20" s="110">
        <v>41268</v>
      </c>
      <c r="F20" s="110">
        <f t="shared" ref="F20:F25" si="5">E20+17</f>
        <v>41285</v>
      </c>
      <c r="G20" s="383">
        <f t="shared" ref="G20:G25" si="6">E20+21</f>
        <v>41289</v>
      </c>
      <c r="H20" s="796" t="s">
        <v>6537</v>
      </c>
      <c r="I20" s="795" t="s">
        <v>6310</v>
      </c>
      <c r="J20" s="493" t="s">
        <v>2187</v>
      </c>
      <c r="K20" s="324" t="s">
        <v>1198</v>
      </c>
      <c r="L20" s="164" t="s">
        <v>943</v>
      </c>
      <c r="M20" s="627" t="s">
        <v>2170</v>
      </c>
      <c r="N20" s="493" t="s">
        <v>2187</v>
      </c>
      <c r="O20" s="1339">
        <v>41294</v>
      </c>
      <c r="P20" s="1556">
        <f t="shared" ref="P20:P38" si="7">O20-E20</f>
        <v>26</v>
      </c>
      <c r="Q20" s="2" t="s">
        <v>6326</v>
      </c>
    </row>
    <row r="21" spans="1:17">
      <c r="A21" s="1303" t="s">
        <v>7295</v>
      </c>
      <c r="B21" s="538" t="s">
        <v>7355</v>
      </c>
      <c r="C21" s="163" t="s">
        <v>922</v>
      </c>
      <c r="D21" s="10" t="s">
        <v>6129</v>
      </c>
      <c r="E21" s="110">
        <v>41268</v>
      </c>
      <c r="F21" s="110">
        <f t="shared" si="5"/>
        <v>41285</v>
      </c>
      <c r="G21" s="383">
        <f t="shared" si="6"/>
        <v>41289</v>
      </c>
      <c r="H21" s="796" t="s">
        <v>6537</v>
      </c>
      <c r="I21" s="795" t="s">
        <v>6310</v>
      </c>
      <c r="J21" s="493" t="s">
        <v>2187</v>
      </c>
      <c r="K21" s="324" t="s">
        <v>1198</v>
      </c>
      <c r="L21" s="164" t="s">
        <v>943</v>
      </c>
      <c r="M21" s="627" t="s">
        <v>2170</v>
      </c>
      <c r="N21" s="493" t="s">
        <v>2187</v>
      </c>
      <c r="O21" s="1339">
        <v>41292</v>
      </c>
      <c r="P21" s="1556">
        <f t="shared" si="7"/>
        <v>24</v>
      </c>
      <c r="Q21" s="2" t="s">
        <v>7434</v>
      </c>
    </row>
    <row r="22" spans="1:17">
      <c r="A22" s="1354" t="s">
        <v>7478</v>
      </c>
      <c r="B22" s="1042" t="s">
        <v>7599</v>
      </c>
      <c r="C22" s="163" t="s">
        <v>922</v>
      </c>
      <c r="D22" s="10" t="s">
        <v>6129</v>
      </c>
      <c r="E22" s="110">
        <v>41268</v>
      </c>
      <c r="F22" s="110">
        <f t="shared" si="5"/>
        <v>41285</v>
      </c>
      <c r="G22" s="383">
        <f t="shared" si="6"/>
        <v>41289</v>
      </c>
      <c r="H22" s="796" t="s">
        <v>6537</v>
      </c>
      <c r="I22" s="795" t="s">
        <v>6310</v>
      </c>
      <c r="J22" s="493" t="s">
        <v>2187</v>
      </c>
      <c r="K22" s="324" t="s">
        <v>1198</v>
      </c>
      <c r="L22" s="164" t="s">
        <v>943</v>
      </c>
      <c r="M22" s="627" t="s">
        <v>2170</v>
      </c>
      <c r="N22" s="493" t="s">
        <v>2187</v>
      </c>
      <c r="O22" s="1355">
        <v>41338</v>
      </c>
      <c r="P22" s="1556">
        <f t="shared" si="7"/>
        <v>70</v>
      </c>
      <c r="Q22" s="2" t="s">
        <v>4401</v>
      </c>
    </row>
    <row r="23" spans="1:17">
      <c r="A23" s="582" t="s">
        <v>7296</v>
      </c>
      <c r="B23" s="538" t="s">
        <v>7355</v>
      </c>
      <c r="C23" s="1001" t="s">
        <v>922</v>
      </c>
      <c r="D23" s="582" t="s">
        <v>6129</v>
      </c>
      <c r="E23" s="1299">
        <v>41268</v>
      </c>
      <c r="F23" s="1299">
        <f t="shared" si="5"/>
        <v>41285</v>
      </c>
      <c r="G23" s="1299">
        <f t="shared" si="6"/>
        <v>41289</v>
      </c>
      <c r="H23" s="822" t="s">
        <v>6537</v>
      </c>
      <c r="I23" s="823" t="s">
        <v>6310</v>
      </c>
      <c r="J23" s="999" t="s">
        <v>2187</v>
      </c>
      <c r="K23" s="1000" t="s">
        <v>943</v>
      </c>
      <c r="L23" s="1000" t="s">
        <v>943</v>
      </c>
      <c r="M23" s="1001" t="s">
        <v>2170</v>
      </c>
      <c r="N23" s="999" t="s">
        <v>2187</v>
      </c>
      <c r="O23" s="1322"/>
      <c r="P23" s="1556"/>
    </row>
    <row r="24" spans="1:17">
      <c r="A24" s="1354" t="s">
        <v>7683</v>
      </c>
      <c r="B24" s="1042" t="s">
        <v>7727</v>
      </c>
      <c r="C24" s="163" t="s">
        <v>923</v>
      </c>
      <c r="D24" s="10" t="s">
        <v>6129</v>
      </c>
      <c r="E24" s="110">
        <v>41268</v>
      </c>
      <c r="F24" s="110">
        <f t="shared" si="5"/>
        <v>41285</v>
      </c>
      <c r="G24" s="383">
        <f t="shared" si="6"/>
        <v>41289</v>
      </c>
      <c r="H24" s="796" t="s">
        <v>6537</v>
      </c>
      <c r="I24" s="795" t="s">
        <v>6310</v>
      </c>
      <c r="J24" s="493" t="s">
        <v>2187</v>
      </c>
      <c r="K24" s="324" t="s">
        <v>1198</v>
      </c>
      <c r="L24" s="164" t="s">
        <v>943</v>
      </c>
      <c r="M24" s="627" t="s">
        <v>2170</v>
      </c>
      <c r="N24" s="493" t="s">
        <v>2187</v>
      </c>
      <c r="O24" s="506">
        <v>41338</v>
      </c>
      <c r="P24" s="1556">
        <f t="shared" si="7"/>
        <v>70</v>
      </c>
      <c r="Q24" s="2" t="s">
        <v>7992</v>
      </c>
    </row>
    <row r="25" spans="1:17">
      <c r="A25" s="1303" t="s">
        <v>7297</v>
      </c>
      <c r="B25" s="1042" t="s">
        <v>7598</v>
      </c>
      <c r="C25" s="163" t="s">
        <v>923</v>
      </c>
      <c r="D25" s="10" t="s">
        <v>6129</v>
      </c>
      <c r="E25" s="110">
        <v>41268</v>
      </c>
      <c r="F25" s="110">
        <f t="shared" si="5"/>
        <v>41285</v>
      </c>
      <c r="G25" s="383">
        <f t="shared" si="6"/>
        <v>41289</v>
      </c>
      <c r="H25" s="796" t="s">
        <v>6537</v>
      </c>
      <c r="I25" s="795" t="s">
        <v>6310</v>
      </c>
      <c r="J25" s="493" t="s">
        <v>2187</v>
      </c>
      <c r="K25" s="324" t="s">
        <v>1198</v>
      </c>
      <c r="L25" s="164" t="s">
        <v>943</v>
      </c>
      <c r="M25" s="627" t="s">
        <v>2170</v>
      </c>
      <c r="N25" s="493" t="s">
        <v>2187</v>
      </c>
      <c r="O25" s="1355">
        <v>41318</v>
      </c>
      <c r="P25" s="1556">
        <f t="shared" si="7"/>
        <v>50</v>
      </c>
      <c r="Q25" s="2" t="s">
        <v>4401</v>
      </c>
    </row>
    <row r="26" spans="1:17">
      <c r="A26" s="512" t="s">
        <v>6129</v>
      </c>
      <c r="B26" s="171" t="s">
        <v>7344</v>
      </c>
      <c r="C26" s="711"/>
      <c r="D26" s="544"/>
      <c r="E26" s="544"/>
      <c r="F26" s="544"/>
      <c r="G26" s="544"/>
      <c r="H26" s="787"/>
      <c r="I26" s="787"/>
      <c r="J26" s="129" t="s">
        <v>4331</v>
      </c>
      <c r="K26" s="130" t="s">
        <v>1196</v>
      </c>
      <c r="L26" s="130" t="s">
        <v>2165</v>
      </c>
      <c r="M26" s="130" t="s">
        <v>1953</v>
      </c>
      <c r="N26" s="130" t="s">
        <v>2166</v>
      </c>
      <c r="O26" s="509"/>
    </row>
    <row r="27" spans="1:17">
      <c r="A27" s="1354" t="s">
        <v>7797</v>
      </c>
      <c r="B27" s="1043" t="s">
        <v>7837</v>
      </c>
      <c r="C27" s="1043" t="s">
        <v>922</v>
      </c>
      <c r="D27" s="1344" t="s">
        <v>6129</v>
      </c>
      <c r="E27" s="1345">
        <v>41272</v>
      </c>
      <c r="F27" s="1345">
        <f>E27+17</f>
        <v>41289</v>
      </c>
      <c r="G27" s="1346">
        <f>E27+21</f>
        <v>41293</v>
      </c>
      <c r="H27" s="1348" t="s">
        <v>5421</v>
      </c>
      <c r="I27" s="1488" t="s">
        <v>5320</v>
      </c>
      <c r="J27" s="1044" t="s">
        <v>2187</v>
      </c>
      <c r="K27" s="1042" t="s">
        <v>1198</v>
      </c>
      <c r="L27" s="1041" t="s">
        <v>943</v>
      </c>
      <c r="M27" s="1043" t="s">
        <v>2170</v>
      </c>
      <c r="N27" s="1044" t="s">
        <v>2187</v>
      </c>
      <c r="O27" s="1478">
        <v>41341</v>
      </c>
      <c r="P27" s="1115" t="s">
        <v>4401</v>
      </c>
    </row>
    <row r="28" spans="1:17">
      <c r="A28" s="709" t="s">
        <v>7345</v>
      </c>
      <c r="B28" s="1333" t="s">
        <v>7298</v>
      </c>
      <c r="C28" s="1333" t="s">
        <v>923</v>
      </c>
      <c r="D28" s="709" t="s">
        <v>6129</v>
      </c>
      <c r="E28" s="1334">
        <v>41272</v>
      </c>
      <c r="F28" s="1334">
        <f>E28+17</f>
        <v>41289</v>
      </c>
      <c r="G28" s="1334">
        <f>E28+21</f>
        <v>41293</v>
      </c>
      <c r="H28" s="1100" t="s">
        <v>5421</v>
      </c>
      <c r="I28" s="1335" t="s">
        <v>5320</v>
      </c>
      <c r="J28" s="1336" t="s">
        <v>2187</v>
      </c>
      <c r="K28" s="1337" t="s">
        <v>943</v>
      </c>
      <c r="L28" s="1337" t="s">
        <v>943</v>
      </c>
      <c r="M28" s="1333" t="s">
        <v>2170</v>
      </c>
      <c r="N28" s="1336" t="s">
        <v>2187</v>
      </c>
      <c r="O28" s="506">
        <v>41291</v>
      </c>
      <c r="P28" t="s">
        <v>7430</v>
      </c>
    </row>
    <row r="29" spans="1:17">
      <c r="A29" s="512" t="s">
        <v>6129</v>
      </c>
      <c r="B29" s="171" t="s">
        <v>7187</v>
      </c>
      <c r="C29" s="711"/>
      <c r="D29" s="544"/>
      <c r="E29" s="544"/>
      <c r="F29" s="544"/>
      <c r="G29" s="544"/>
      <c r="H29" s="787"/>
      <c r="I29" s="787"/>
      <c r="J29" s="129" t="s">
        <v>4331</v>
      </c>
      <c r="K29" s="130" t="s">
        <v>1196</v>
      </c>
      <c r="L29" s="130" t="s">
        <v>2165</v>
      </c>
      <c r="M29" s="130" t="s">
        <v>1953</v>
      </c>
      <c r="N29" s="130" t="s">
        <v>2166</v>
      </c>
      <c r="O29" s="1069" t="s">
        <v>7392</v>
      </c>
      <c r="P29" s="1069"/>
    </row>
    <row r="30" spans="1:17" ht="12.75" customHeight="1">
      <c r="A30" s="1539" t="s">
        <v>7991</v>
      </c>
      <c r="B30" s="1042" t="s">
        <v>7599</v>
      </c>
      <c r="C30" s="163" t="s">
        <v>922</v>
      </c>
      <c r="D30" s="10" t="s">
        <v>6129</v>
      </c>
      <c r="E30" s="110">
        <v>41272</v>
      </c>
      <c r="F30" s="110">
        <f>E30+17</f>
        <v>41289</v>
      </c>
      <c r="G30" s="383">
        <f>E30+21</f>
        <v>41293</v>
      </c>
      <c r="H30" s="1107" t="s">
        <v>7189</v>
      </c>
      <c r="I30" s="795" t="s">
        <v>6305</v>
      </c>
      <c r="J30" s="163" t="s">
        <v>2187</v>
      </c>
      <c r="K30" s="324" t="s">
        <v>1198</v>
      </c>
      <c r="L30" s="164" t="s">
        <v>943</v>
      </c>
      <c r="M30" s="627" t="s">
        <v>2170</v>
      </c>
      <c r="N30" s="493" t="s">
        <v>2187</v>
      </c>
      <c r="O30" s="1355">
        <v>41338</v>
      </c>
      <c r="P30" s="1556">
        <f t="shared" si="7"/>
        <v>66</v>
      </c>
      <c r="Q30" s="2" t="s">
        <v>7992</v>
      </c>
    </row>
    <row r="31" spans="1:17">
      <c r="A31" s="1343" t="s">
        <v>7346</v>
      </c>
      <c r="B31" s="1042" t="s">
        <v>7727</v>
      </c>
      <c r="C31" s="1043" t="s">
        <v>923</v>
      </c>
      <c r="D31" s="10" t="s">
        <v>6129</v>
      </c>
      <c r="E31" s="110">
        <v>41272</v>
      </c>
      <c r="F31" s="110">
        <f>E31+17</f>
        <v>41289</v>
      </c>
      <c r="G31" s="383">
        <f>E31+21</f>
        <v>41293</v>
      </c>
      <c r="H31" s="1107" t="s">
        <v>7189</v>
      </c>
      <c r="I31" s="795" t="s">
        <v>6305</v>
      </c>
      <c r="J31" s="163" t="s">
        <v>2187</v>
      </c>
      <c r="K31" s="324" t="s">
        <v>1198</v>
      </c>
      <c r="L31" s="164" t="s">
        <v>943</v>
      </c>
      <c r="M31" s="627" t="s">
        <v>2170</v>
      </c>
      <c r="N31" s="493" t="s">
        <v>2187</v>
      </c>
      <c r="O31" s="506">
        <v>41334</v>
      </c>
      <c r="P31" s="1556">
        <f t="shared" si="7"/>
        <v>62</v>
      </c>
      <c r="Q31" s="2" t="s">
        <v>4401</v>
      </c>
    </row>
    <row r="32" spans="1:17">
      <c r="A32" s="1116" t="s">
        <v>7347</v>
      </c>
      <c r="B32" s="1042" t="s">
        <v>7727</v>
      </c>
      <c r="C32" s="1043" t="s">
        <v>923</v>
      </c>
      <c r="D32" s="1344" t="s">
        <v>6129</v>
      </c>
      <c r="E32" s="1345">
        <v>41272</v>
      </c>
      <c r="F32" s="1345">
        <f>E32+17</f>
        <v>41289</v>
      </c>
      <c r="G32" s="1345">
        <f>E32+21</f>
        <v>41293</v>
      </c>
      <c r="H32" s="1347" t="s">
        <v>7189</v>
      </c>
      <c r="I32" s="1488" t="s">
        <v>6305</v>
      </c>
      <c r="J32" s="1043" t="s">
        <v>2187</v>
      </c>
      <c r="K32" s="1041" t="s">
        <v>943</v>
      </c>
      <c r="L32" s="1041" t="s">
        <v>943</v>
      </c>
      <c r="M32" s="1043" t="s">
        <v>2170</v>
      </c>
      <c r="N32" s="1044" t="s">
        <v>2187</v>
      </c>
      <c r="O32" s="1355">
        <v>41379</v>
      </c>
      <c r="P32" s="1556">
        <f t="shared" si="7"/>
        <v>107</v>
      </c>
      <c r="Q32" s="2" t="s">
        <v>4401</v>
      </c>
    </row>
    <row r="33" spans="1:17">
      <c r="A33" s="1145" t="s">
        <v>7348</v>
      </c>
      <c r="B33" s="211" t="s">
        <v>7188</v>
      </c>
      <c r="C33" s="163" t="s">
        <v>923</v>
      </c>
      <c r="D33" s="10" t="s">
        <v>6129</v>
      </c>
      <c r="E33" s="110">
        <v>41272</v>
      </c>
      <c r="F33" s="110">
        <f>E33+17</f>
        <v>41289</v>
      </c>
      <c r="G33" s="383">
        <f>E33+21</f>
        <v>41293</v>
      </c>
      <c r="H33" s="1107" t="s">
        <v>7189</v>
      </c>
      <c r="I33" s="795" t="s">
        <v>6305</v>
      </c>
      <c r="J33" s="163" t="s">
        <v>2187</v>
      </c>
      <c r="K33" s="324" t="s">
        <v>1198</v>
      </c>
      <c r="L33" s="164" t="s">
        <v>943</v>
      </c>
      <c r="M33" s="627" t="s">
        <v>2170</v>
      </c>
      <c r="N33" s="493" t="s">
        <v>2187</v>
      </c>
      <c r="O33" s="1355">
        <v>41359</v>
      </c>
      <c r="P33" s="1556">
        <f t="shared" si="7"/>
        <v>87</v>
      </c>
      <c r="Q33" s="2" t="s">
        <v>4401</v>
      </c>
    </row>
    <row r="34" spans="1:17">
      <c r="A34" s="512" t="s">
        <v>6129</v>
      </c>
      <c r="B34" s="171" t="s">
        <v>7256</v>
      </c>
      <c r="C34" s="711"/>
      <c r="D34" s="544"/>
      <c r="E34" s="544"/>
      <c r="F34" s="544"/>
      <c r="G34" s="544"/>
      <c r="H34" s="787"/>
      <c r="I34" s="787"/>
      <c r="J34" s="129" t="s">
        <v>4331</v>
      </c>
      <c r="K34" s="130" t="s">
        <v>1196</v>
      </c>
      <c r="L34" s="130" t="s">
        <v>2165</v>
      </c>
      <c r="M34" s="130" t="s">
        <v>1953</v>
      </c>
      <c r="N34" s="130" t="s">
        <v>2166</v>
      </c>
      <c r="O34" s="1069" t="s">
        <v>7390</v>
      </c>
      <c r="P34" s="1069"/>
    </row>
    <row r="35" spans="1:17" ht="12.75" customHeight="1">
      <c r="A35" s="1145" t="s">
        <v>7457</v>
      </c>
      <c r="B35" s="1042" t="s">
        <v>7599</v>
      </c>
      <c r="C35" s="163" t="s">
        <v>922</v>
      </c>
      <c r="D35" s="10" t="s">
        <v>6129</v>
      </c>
      <c r="E35" s="492">
        <v>41278</v>
      </c>
      <c r="F35" s="110">
        <f>E35+17</f>
        <v>41295</v>
      </c>
      <c r="G35" s="383">
        <f>E35+21</f>
        <v>41299</v>
      </c>
      <c r="H35" s="1097" t="s">
        <v>5792</v>
      </c>
      <c r="I35" s="1097" t="s">
        <v>5793</v>
      </c>
      <c r="J35" s="111" t="s">
        <v>2187</v>
      </c>
      <c r="K35" s="324" t="s">
        <v>1198</v>
      </c>
      <c r="L35" s="164" t="s">
        <v>943</v>
      </c>
      <c r="M35" s="627" t="s">
        <v>2170</v>
      </c>
      <c r="N35" s="493" t="s">
        <v>2187</v>
      </c>
      <c r="O35" s="506">
        <v>41334</v>
      </c>
      <c r="P35" s="1556">
        <f t="shared" si="7"/>
        <v>56</v>
      </c>
      <c r="Q35" s="2" t="s">
        <v>4401</v>
      </c>
    </row>
    <row r="36" spans="1:17" s="734" customFormat="1">
      <c r="A36" s="734" t="s">
        <v>7458</v>
      </c>
      <c r="B36" s="1307" t="s">
        <v>7257</v>
      </c>
      <c r="C36" s="1001" t="s">
        <v>923</v>
      </c>
      <c r="D36" s="582" t="s">
        <v>6129</v>
      </c>
      <c r="E36" s="1299">
        <v>41278</v>
      </c>
      <c r="F36" s="1299">
        <f>E36+17</f>
        <v>41295</v>
      </c>
      <c r="G36" s="1299">
        <f>E36+21</f>
        <v>41299</v>
      </c>
      <c r="H36" s="824" t="s">
        <v>5792</v>
      </c>
      <c r="I36" s="824" t="s">
        <v>5793</v>
      </c>
      <c r="J36" s="999" t="s">
        <v>2187</v>
      </c>
      <c r="K36" s="1000" t="s">
        <v>943</v>
      </c>
      <c r="L36" s="1000" t="s">
        <v>943</v>
      </c>
      <c r="M36" s="1001" t="s">
        <v>2170</v>
      </c>
      <c r="N36" s="999" t="s">
        <v>2187</v>
      </c>
      <c r="O36" s="1339">
        <v>41310</v>
      </c>
      <c r="P36" s="1556">
        <f t="shared" si="7"/>
        <v>32</v>
      </c>
      <c r="Q36" s="666" t="s">
        <v>7696</v>
      </c>
    </row>
    <row r="37" spans="1:17">
      <c r="A37" s="996" t="s">
        <v>7459</v>
      </c>
      <c r="B37" s="1042" t="s">
        <v>7769</v>
      </c>
      <c r="C37" s="1043" t="s">
        <v>923</v>
      </c>
      <c r="D37" s="10" t="s">
        <v>6129</v>
      </c>
      <c r="E37" s="492">
        <v>41278</v>
      </c>
      <c r="F37" s="110">
        <f>E37+17</f>
        <v>41295</v>
      </c>
      <c r="G37" s="383">
        <f>E37+21</f>
        <v>41299</v>
      </c>
      <c r="H37" s="1097" t="s">
        <v>5792</v>
      </c>
      <c r="I37" s="1097" t="s">
        <v>5793</v>
      </c>
      <c r="J37" s="111" t="s">
        <v>2187</v>
      </c>
      <c r="K37" s="324" t="s">
        <v>1198</v>
      </c>
      <c r="L37" s="164" t="s">
        <v>943</v>
      </c>
      <c r="M37" s="627" t="s">
        <v>2170</v>
      </c>
      <c r="N37" s="493" t="s">
        <v>2187</v>
      </c>
      <c r="O37" s="506">
        <v>41338</v>
      </c>
      <c r="P37" s="1556">
        <f t="shared" si="7"/>
        <v>60</v>
      </c>
      <c r="Q37" s="2" t="s">
        <v>7992</v>
      </c>
    </row>
    <row r="38" spans="1:17">
      <c r="A38" s="1343" t="s">
        <v>7460</v>
      </c>
      <c r="B38" s="1042" t="s">
        <v>7769</v>
      </c>
      <c r="C38" s="1043" t="s">
        <v>923</v>
      </c>
      <c r="D38" s="1344" t="s">
        <v>6129</v>
      </c>
      <c r="E38" s="1345">
        <v>41278</v>
      </c>
      <c r="F38" s="1345">
        <f>E38+17</f>
        <v>41295</v>
      </c>
      <c r="G38" s="1345">
        <f>E38+21</f>
        <v>41299</v>
      </c>
      <c r="H38" s="1348" t="s">
        <v>5792</v>
      </c>
      <c r="I38" s="1348" t="s">
        <v>5793</v>
      </c>
      <c r="J38" s="1044" t="s">
        <v>2187</v>
      </c>
      <c r="K38" s="1042" t="s">
        <v>1198</v>
      </c>
      <c r="L38" s="1041" t="s">
        <v>943</v>
      </c>
      <c r="M38" s="1043" t="s">
        <v>2170</v>
      </c>
      <c r="N38" s="1044" t="s">
        <v>2187</v>
      </c>
      <c r="O38" s="1355">
        <v>41324</v>
      </c>
      <c r="P38" s="1556">
        <f t="shared" si="7"/>
        <v>46</v>
      </c>
      <c r="Q38" s="1519" t="s">
        <v>6236</v>
      </c>
    </row>
    <row r="39" spans="1:17">
      <c r="A39" s="512" t="s">
        <v>6129</v>
      </c>
      <c r="B39" s="171" t="s">
        <v>7466</v>
      </c>
      <c r="C39" s="711"/>
      <c r="D39" s="544"/>
      <c r="E39" s="544"/>
      <c r="F39" s="544"/>
      <c r="G39" s="544"/>
      <c r="H39" s="787"/>
      <c r="I39" s="787"/>
      <c r="J39" s="129" t="s">
        <v>4331</v>
      </c>
      <c r="K39" s="130" t="s">
        <v>1196</v>
      </c>
      <c r="L39" s="130" t="s">
        <v>2165</v>
      </c>
      <c r="M39" s="130" t="s">
        <v>1953</v>
      </c>
      <c r="N39" s="130" t="s">
        <v>2166</v>
      </c>
      <c r="O39" s="1078" t="s">
        <v>7603</v>
      </c>
      <c r="P39" s="1078"/>
    </row>
    <row r="40" spans="1:17">
      <c r="A40" s="1297" t="s">
        <v>7633</v>
      </c>
      <c r="B40" s="1001" t="s">
        <v>7465</v>
      </c>
      <c r="C40" s="1001" t="s">
        <v>922</v>
      </c>
      <c r="D40" s="582" t="s">
        <v>6129</v>
      </c>
      <c r="E40" s="1299">
        <v>41294</v>
      </c>
      <c r="F40" s="1299">
        <f>E40+17</f>
        <v>41311</v>
      </c>
      <c r="G40" s="1299">
        <f>E40+21</f>
        <v>41315</v>
      </c>
      <c r="H40" s="822" t="s">
        <v>7189</v>
      </c>
      <c r="I40" s="823" t="s">
        <v>6305</v>
      </c>
      <c r="J40" s="999" t="s">
        <v>2187</v>
      </c>
      <c r="K40" s="1472" t="s">
        <v>943</v>
      </c>
      <c r="L40" s="1000" t="s">
        <v>943</v>
      </c>
      <c r="M40" s="1001" t="s">
        <v>2170</v>
      </c>
      <c r="N40" s="999" t="s">
        <v>2187</v>
      </c>
      <c r="O40" s="506">
        <v>41319</v>
      </c>
      <c r="P40" s="506"/>
      <c r="Q40" t="s">
        <v>4959</v>
      </c>
    </row>
    <row r="41" spans="1:17">
      <c r="A41" s="582" t="s">
        <v>7786</v>
      </c>
      <c r="B41" s="1001" t="s">
        <v>7465</v>
      </c>
      <c r="C41" s="1001" t="s">
        <v>922</v>
      </c>
      <c r="D41" s="582" t="s">
        <v>6129</v>
      </c>
      <c r="E41" s="1299">
        <v>41294</v>
      </c>
      <c r="F41" s="1299">
        <f>E41+17</f>
        <v>41311</v>
      </c>
      <c r="G41" s="1299">
        <f>E41+21</f>
        <v>41315</v>
      </c>
      <c r="H41" s="822" t="s">
        <v>7189</v>
      </c>
      <c r="I41" s="823" t="s">
        <v>6305</v>
      </c>
      <c r="J41" s="999" t="s">
        <v>2187</v>
      </c>
      <c r="K41" s="1472" t="s">
        <v>943</v>
      </c>
      <c r="L41" s="1000" t="s">
        <v>943</v>
      </c>
      <c r="M41" s="1001" t="s">
        <v>2170</v>
      </c>
      <c r="N41" s="999" t="s">
        <v>2187</v>
      </c>
      <c r="O41" s="506">
        <v>41319</v>
      </c>
      <c r="P41" s="506"/>
      <c r="Q41" t="s">
        <v>4959</v>
      </c>
    </row>
    <row r="42" spans="1:17">
      <c r="A42" s="1354" t="s">
        <v>7634</v>
      </c>
      <c r="B42" s="1043" t="s">
        <v>7838</v>
      </c>
      <c r="C42" s="1043" t="s">
        <v>923</v>
      </c>
      <c r="D42" s="1344" t="s">
        <v>6129</v>
      </c>
      <c r="E42" s="1345">
        <v>41294</v>
      </c>
      <c r="F42" s="1345">
        <f>E42+17</f>
        <v>41311</v>
      </c>
      <c r="G42" s="1345">
        <f>E42+21</f>
        <v>41315</v>
      </c>
      <c r="H42" s="1347" t="s">
        <v>7189</v>
      </c>
      <c r="I42" s="1488" t="s">
        <v>6305</v>
      </c>
      <c r="J42" s="1044" t="s">
        <v>2187</v>
      </c>
      <c r="K42" s="1042" t="s">
        <v>1198</v>
      </c>
      <c r="L42" s="1041" t="s">
        <v>943</v>
      </c>
      <c r="M42" s="1043" t="s">
        <v>2170</v>
      </c>
      <c r="N42" s="1044" t="s">
        <v>2187</v>
      </c>
      <c r="O42" s="506">
        <v>41334</v>
      </c>
      <c r="P42" s="1556">
        <f>O42-E42</f>
        <v>40</v>
      </c>
      <c r="Q42" s="2" t="s">
        <v>4401</v>
      </c>
    </row>
    <row r="43" spans="1:17">
      <c r="A43" s="1354" t="s">
        <v>7635</v>
      </c>
      <c r="B43" s="1043" t="s">
        <v>7838</v>
      </c>
      <c r="C43" s="1043" t="s">
        <v>923</v>
      </c>
      <c r="D43" s="1344" t="s">
        <v>6129</v>
      </c>
      <c r="E43" s="1345">
        <v>41294</v>
      </c>
      <c r="F43" s="1345">
        <f>E43+17</f>
        <v>41311</v>
      </c>
      <c r="G43" s="1345">
        <f>E43+21</f>
        <v>41315</v>
      </c>
      <c r="H43" s="1347" t="s">
        <v>7189</v>
      </c>
      <c r="I43" s="1488" t="s">
        <v>6305</v>
      </c>
      <c r="J43" s="1044" t="s">
        <v>2187</v>
      </c>
      <c r="K43" s="1042" t="s">
        <v>1198</v>
      </c>
      <c r="L43" s="1041" t="s">
        <v>943</v>
      </c>
      <c r="M43" s="1043" t="s">
        <v>2170</v>
      </c>
      <c r="N43" s="1044" t="s">
        <v>2187</v>
      </c>
      <c r="O43" s="506">
        <v>41334</v>
      </c>
      <c r="P43" s="1556">
        <f>O43-E43</f>
        <v>40</v>
      </c>
      <c r="Q43" s="2" t="s">
        <v>4401</v>
      </c>
    </row>
    <row r="44" spans="1:17">
      <c r="A44" s="1354" t="s">
        <v>2135</v>
      </c>
      <c r="B44" s="1043" t="s">
        <v>7838</v>
      </c>
      <c r="C44" s="1043" t="s">
        <v>923</v>
      </c>
      <c r="D44" s="1344" t="s">
        <v>6129</v>
      </c>
      <c r="E44" s="1345">
        <v>41294</v>
      </c>
      <c r="F44" s="1345">
        <f>E44+17</f>
        <v>41311</v>
      </c>
      <c r="G44" s="1345">
        <f>E44+21</f>
        <v>41315</v>
      </c>
      <c r="H44" s="1347" t="s">
        <v>7189</v>
      </c>
      <c r="I44" s="1488" t="s">
        <v>6305</v>
      </c>
      <c r="J44" s="1044" t="s">
        <v>2187</v>
      </c>
      <c r="K44" s="1042" t="s">
        <v>1198</v>
      </c>
      <c r="L44" s="1041" t="s">
        <v>943</v>
      </c>
      <c r="M44" s="1043" t="s">
        <v>2170</v>
      </c>
      <c r="N44" s="1044" t="s">
        <v>2187</v>
      </c>
      <c r="O44" s="506">
        <v>41338</v>
      </c>
      <c r="P44" s="1556">
        <f>O44-E44</f>
        <v>44</v>
      </c>
      <c r="Q44" s="2" t="s">
        <v>7992</v>
      </c>
    </row>
    <row r="45" spans="1:17">
      <c r="A45" s="512" t="s">
        <v>6129</v>
      </c>
      <c r="B45" s="171" t="s">
        <v>7474</v>
      </c>
      <c r="C45" s="711"/>
      <c r="D45" s="544"/>
      <c r="E45" s="544"/>
      <c r="F45" s="544"/>
      <c r="G45" s="544"/>
      <c r="H45" s="787"/>
      <c r="I45" s="787"/>
      <c r="J45" s="129" t="s">
        <v>4331</v>
      </c>
      <c r="K45" s="130" t="s">
        <v>1196</v>
      </c>
      <c r="L45" s="130" t="s">
        <v>2165</v>
      </c>
      <c r="M45" s="130" t="s">
        <v>1953</v>
      </c>
      <c r="N45" s="130" t="s">
        <v>2166</v>
      </c>
      <c r="O45" s="161" t="s">
        <v>7892</v>
      </c>
      <c r="P45" s="161"/>
    </row>
    <row r="46" spans="1:17">
      <c r="A46" s="582" t="s">
        <v>7764</v>
      </c>
      <c r="B46" s="1307" t="s">
        <v>6932</v>
      </c>
      <c r="C46" s="1001" t="s">
        <v>922</v>
      </c>
      <c r="D46" s="582" t="s">
        <v>6129</v>
      </c>
      <c r="E46" s="1298">
        <v>41295</v>
      </c>
      <c r="F46" s="1299">
        <f>E46+17</f>
        <v>41312</v>
      </c>
      <c r="G46" s="1299">
        <f>E46+21</f>
        <v>41316</v>
      </c>
      <c r="H46" s="822" t="s">
        <v>6537</v>
      </c>
      <c r="I46" s="823" t="s">
        <v>6310</v>
      </c>
      <c r="J46" s="999" t="s">
        <v>2187</v>
      </c>
      <c r="K46" s="1472" t="s">
        <v>943</v>
      </c>
      <c r="L46" s="1000" t="s">
        <v>943</v>
      </c>
      <c r="M46" s="1001" t="s">
        <v>2170</v>
      </c>
      <c r="N46" s="999" t="s">
        <v>2187</v>
      </c>
      <c r="O46" s="506">
        <v>41320</v>
      </c>
      <c r="P46" s="506"/>
      <c r="Q46" s="2" t="s">
        <v>3532</v>
      </c>
    </row>
    <row r="47" spans="1:17">
      <c r="A47" s="1354" t="s">
        <v>7896</v>
      </c>
      <c r="B47" s="1043" t="s">
        <v>7838</v>
      </c>
      <c r="C47" s="1043" t="s">
        <v>923</v>
      </c>
      <c r="D47" s="1344" t="s">
        <v>6129</v>
      </c>
      <c r="E47" s="1470">
        <v>41295</v>
      </c>
      <c r="F47" s="1345">
        <f>E47+17</f>
        <v>41312</v>
      </c>
      <c r="G47" s="1345">
        <f>E47+21</f>
        <v>41316</v>
      </c>
      <c r="H47" s="1347" t="s">
        <v>6537</v>
      </c>
      <c r="I47" s="1488" t="s">
        <v>6310</v>
      </c>
      <c r="J47" s="1044" t="s">
        <v>2187</v>
      </c>
      <c r="K47" s="1042" t="s">
        <v>1198</v>
      </c>
      <c r="L47" s="1041" t="s">
        <v>943</v>
      </c>
      <c r="M47" s="1043" t="s">
        <v>2170</v>
      </c>
      <c r="N47" s="1044" t="s">
        <v>2187</v>
      </c>
      <c r="O47" s="1478">
        <v>41347</v>
      </c>
      <c r="P47" s="1556">
        <f>O47-E47</f>
        <v>52</v>
      </c>
      <c r="Q47" s="1115" t="s">
        <v>3977</v>
      </c>
    </row>
    <row r="48" spans="1:17">
      <c r="A48" s="512" t="s">
        <v>6129</v>
      </c>
      <c r="B48" s="171" t="s">
        <v>6411</v>
      </c>
      <c r="C48" s="711"/>
      <c r="D48" s="544"/>
      <c r="E48" s="544"/>
      <c r="F48" s="544"/>
      <c r="G48" s="544"/>
      <c r="H48" s="787"/>
      <c r="I48" s="787"/>
      <c r="J48" s="129" t="s">
        <v>4331</v>
      </c>
      <c r="K48" s="130" t="s">
        <v>1196</v>
      </c>
      <c r="L48" s="130" t="s">
        <v>2165</v>
      </c>
      <c r="M48" s="130" t="s">
        <v>1953</v>
      </c>
      <c r="N48" s="130" t="s">
        <v>2166</v>
      </c>
      <c r="O48" s="161" t="s">
        <v>8022</v>
      </c>
      <c r="P48" s="161"/>
    </row>
    <row r="49" spans="1:17">
      <c r="A49" s="1513" t="s">
        <v>8021</v>
      </c>
      <c r="B49" s="163" t="s">
        <v>7604</v>
      </c>
      <c r="C49" s="627" t="s">
        <v>922</v>
      </c>
      <c r="D49" s="10" t="s">
        <v>6129</v>
      </c>
      <c r="E49" s="492">
        <v>41299</v>
      </c>
      <c r="F49" s="110">
        <f>E49+17</f>
        <v>41316</v>
      </c>
      <c r="G49" s="383">
        <f>E49+21</f>
        <v>41320</v>
      </c>
      <c r="H49" s="1097" t="s">
        <v>5792</v>
      </c>
      <c r="I49" s="1097" t="s">
        <v>5793</v>
      </c>
      <c r="J49" s="111" t="s">
        <v>2187</v>
      </c>
      <c r="K49" s="324" t="s">
        <v>1198</v>
      </c>
      <c r="L49" s="164" t="s">
        <v>943</v>
      </c>
      <c r="M49" s="627" t="s">
        <v>2170</v>
      </c>
      <c r="N49" s="493" t="s">
        <v>2187</v>
      </c>
      <c r="O49" s="506">
        <v>41344</v>
      </c>
      <c r="P49" s="1556">
        <f t="shared" ref="P49:P65" si="8">O49-E49</f>
        <v>45</v>
      </c>
      <c r="Q49" t="s">
        <v>4401</v>
      </c>
    </row>
    <row r="50" spans="1:17">
      <c r="A50" s="724" t="s">
        <v>7745</v>
      </c>
      <c r="B50" s="163" t="s">
        <v>7604</v>
      </c>
      <c r="C50" s="627" t="s">
        <v>922</v>
      </c>
      <c r="D50" s="10" t="s">
        <v>6129</v>
      </c>
      <c r="E50" s="492">
        <v>41299</v>
      </c>
      <c r="F50" s="110">
        <f>E50+17</f>
        <v>41316</v>
      </c>
      <c r="G50" s="383">
        <f>E50+21</f>
        <v>41320</v>
      </c>
      <c r="H50" s="1097" t="s">
        <v>5792</v>
      </c>
      <c r="I50" s="1097" t="s">
        <v>5793</v>
      </c>
      <c r="J50" s="111" t="s">
        <v>2187</v>
      </c>
      <c r="K50" s="324" t="s">
        <v>1198</v>
      </c>
      <c r="L50" s="164" t="s">
        <v>943</v>
      </c>
      <c r="M50" s="627" t="s">
        <v>2170</v>
      </c>
      <c r="N50" s="493" t="s">
        <v>2187</v>
      </c>
      <c r="O50" s="506">
        <v>41344</v>
      </c>
      <c r="P50" s="1556">
        <f t="shared" si="8"/>
        <v>45</v>
      </c>
      <c r="Q50" t="s">
        <v>4401</v>
      </c>
    </row>
    <row r="51" spans="1:17">
      <c r="A51" s="734" t="s">
        <v>7746</v>
      </c>
      <c r="B51" s="1001" t="s">
        <v>7604</v>
      </c>
      <c r="C51" s="1001" t="s">
        <v>922</v>
      </c>
      <c r="D51" s="582" t="s">
        <v>6129</v>
      </c>
      <c r="E51" s="1299">
        <v>41299</v>
      </c>
      <c r="F51" s="1299">
        <f>E51+17</f>
        <v>41316</v>
      </c>
      <c r="G51" s="1299">
        <f>E51+21</f>
        <v>41320</v>
      </c>
      <c r="H51" s="824" t="s">
        <v>5792</v>
      </c>
      <c r="I51" s="824" t="s">
        <v>5793</v>
      </c>
      <c r="J51" s="999" t="s">
        <v>2187</v>
      </c>
      <c r="K51" s="1000" t="s">
        <v>943</v>
      </c>
      <c r="L51" s="1000" t="s">
        <v>943</v>
      </c>
      <c r="M51" s="1001" t="s">
        <v>2170</v>
      </c>
      <c r="N51" s="999" t="s">
        <v>2187</v>
      </c>
      <c r="O51" s="1366">
        <v>41339</v>
      </c>
      <c r="P51" s="1556"/>
      <c r="Q51" s="1290" t="s">
        <v>4959</v>
      </c>
    </row>
    <row r="52" spans="1:17">
      <c r="A52" s="724" t="s">
        <v>7747</v>
      </c>
      <c r="B52" s="163" t="s">
        <v>7795</v>
      </c>
      <c r="C52" s="163" t="s">
        <v>923</v>
      </c>
      <c r="D52" s="10" t="s">
        <v>6129</v>
      </c>
      <c r="E52" s="492">
        <v>41299</v>
      </c>
      <c r="F52" s="110">
        <f>E52+17</f>
        <v>41316</v>
      </c>
      <c r="G52" s="383">
        <f>E52+21</f>
        <v>41320</v>
      </c>
      <c r="H52" s="1097" t="s">
        <v>5792</v>
      </c>
      <c r="I52" s="1097" t="s">
        <v>5793</v>
      </c>
      <c r="J52" s="111" t="s">
        <v>2187</v>
      </c>
      <c r="K52" s="324" t="s">
        <v>1198</v>
      </c>
      <c r="L52" s="164" t="s">
        <v>943</v>
      </c>
      <c r="M52" s="627" t="s">
        <v>2170</v>
      </c>
      <c r="N52" s="493" t="s">
        <v>2187</v>
      </c>
      <c r="O52" s="506">
        <v>41340</v>
      </c>
      <c r="P52" s="1556">
        <f t="shared" si="8"/>
        <v>41</v>
      </c>
      <c r="Q52" t="s">
        <v>4401</v>
      </c>
    </row>
    <row r="53" spans="1:17">
      <c r="A53" s="724" t="s">
        <v>7748</v>
      </c>
      <c r="B53" s="163" t="s">
        <v>7795</v>
      </c>
      <c r="C53" s="163" t="s">
        <v>923</v>
      </c>
      <c r="D53" s="10" t="s">
        <v>6129</v>
      </c>
      <c r="E53" s="492">
        <v>41299</v>
      </c>
      <c r="F53" s="110">
        <f>E53+17</f>
        <v>41316</v>
      </c>
      <c r="G53" s="383">
        <f>E53+21</f>
        <v>41320</v>
      </c>
      <c r="H53" s="1097" t="s">
        <v>5792</v>
      </c>
      <c r="I53" s="1097" t="s">
        <v>5793</v>
      </c>
      <c r="J53" s="111" t="s">
        <v>2187</v>
      </c>
      <c r="K53" s="324" t="s">
        <v>1198</v>
      </c>
      <c r="L53" s="164" t="s">
        <v>943</v>
      </c>
      <c r="M53" s="627" t="s">
        <v>2170</v>
      </c>
      <c r="N53" s="493" t="s">
        <v>2187</v>
      </c>
      <c r="O53" s="506">
        <v>41358</v>
      </c>
      <c r="P53" s="1556">
        <f t="shared" si="8"/>
        <v>59</v>
      </c>
      <c r="Q53" t="s">
        <v>4401</v>
      </c>
    </row>
    <row r="54" spans="1:17">
      <c r="A54" s="512" t="s">
        <v>6129</v>
      </c>
      <c r="B54" s="171" t="s">
        <v>7596</v>
      </c>
      <c r="C54" s="711"/>
      <c r="D54" s="544"/>
      <c r="E54" s="544"/>
      <c r="F54" s="544"/>
      <c r="G54" s="544"/>
      <c r="H54" s="787"/>
      <c r="I54" s="787"/>
      <c r="J54" s="129" t="s">
        <v>4331</v>
      </c>
      <c r="K54" s="130" t="s">
        <v>1196</v>
      </c>
      <c r="L54" s="130" t="s">
        <v>2165</v>
      </c>
      <c r="M54" s="130" t="s">
        <v>1953</v>
      </c>
      <c r="N54" s="130" t="s">
        <v>2166</v>
      </c>
      <c r="O54" s="1078" t="s">
        <v>7620</v>
      </c>
      <c r="P54" s="1078"/>
    </row>
    <row r="55" spans="1:17">
      <c r="A55" s="741" t="s">
        <v>7802</v>
      </c>
      <c r="B55" s="211" t="s">
        <v>7595</v>
      </c>
      <c r="C55" s="627" t="s">
        <v>922</v>
      </c>
      <c r="D55" s="10" t="s">
        <v>6129</v>
      </c>
      <c r="E55" s="110">
        <v>41305</v>
      </c>
      <c r="F55" s="110">
        <f t="shared" ref="F55:F60" si="9">E55+17</f>
        <v>41322</v>
      </c>
      <c r="G55" s="383">
        <f t="shared" ref="G55:G60" si="10">E55+21</f>
        <v>41326</v>
      </c>
      <c r="H55" s="1097" t="s">
        <v>6000</v>
      </c>
      <c r="I55" s="823" t="s">
        <v>6177</v>
      </c>
      <c r="J55" s="493" t="s">
        <v>2187</v>
      </c>
      <c r="K55" s="324" t="s">
        <v>1198</v>
      </c>
      <c r="L55" s="164" t="s">
        <v>943</v>
      </c>
      <c r="M55" s="627" t="s">
        <v>2170</v>
      </c>
      <c r="N55" s="111" t="s">
        <v>2187</v>
      </c>
      <c r="O55" s="506">
        <v>41373</v>
      </c>
      <c r="P55" s="1556">
        <f t="shared" si="8"/>
        <v>68</v>
      </c>
    </row>
    <row r="56" spans="1:17">
      <c r="A56" s="724" t="s">
        <v>7803</v>
      </c>
      <c r="B56" s="211" t="s">
        <v>7595</v>
      </c>
      <c r="C56" s="627" t="s">
        <v>922</v>
      </c>
      <c r="D56" s="10" t="s">
        <v>6129</v>
      </c>
      <c r="E56" s="110">
        <v>41305</v>
      </c>
      <c r="F56" s="110">
        <f t="shared" si="9"/>
        <v>41322</v>
      </c>
      <c r="G56" s="383">
        <f t="shared" si="10"/>
        <v>41326</v>
      </c>
      <c r="H56" s="1097" t="s">
        <v>6000</v>
      </c>
      <c r="I56" s="823" t="s">
        <v>6177</v>
      </c>
      <c r="J56" s="493" t="s">
        <v>2187</v>
      </c>
      <c r="K56" s="324" t="s">
        <v>1198</v>
      </c>
      <c r="L56" s="164" t="s">
        <v>943</v>
      </c>
      <c r="M56" s="627" t="s">
        <v>2170</v>
      </c>
      <c r="N56" s="111" t="s">
        <v>2187</v>
      </c>
      <c r="O56" s="506">
        <v>41358</v>
      </c>
      <c r="P56" s="1556">
        <f t="shared" si="8"/>
        <v>53</v>
      </c>
      <c r="Q56" t="s">
        <v>4401</v>
      </c>
    </row>
    <row r="57" spans="1:17">
      <c r="A57" s="724" t="s">
        <v>7804</v>
      </c>
      <c r="B57" s="211" t="s">
        <v>7889</v>
      </c>
      <c r="C57" s="163" t="s">
        <v>923</v>
      </c>
      <c r="D57" s="10" t="s">
        <v>6129</v>
      </c>
      <c r="E57" s="110">
        <v>41305</v>
      </c>
      <c r="F57" s="110">
        <f t="shared" si="9"/>
        <v>41322</v>
      </c>
      <c r="G57" s="383">
        <f t="shared" si="10"/>
        <v>41326</v>
      </c>
      <c r="H57" s="1097" t="s">
        <v>6000</v>
      </c>
      <c r="I57" s="823" t="s">
        <v>6177</v>
      </c>
      <c r="J57" s="493" t="s">
        <v>2187</v>
      </c>
      <c r="K57" s="324" t="s">
        <v>1198</v>
      </c>
      <c r="L57" s="164" t="s">
        <v>943</v>
      </c>
      <c r="M57" s="627" t="s">
        <v>2170</v>
      </c>
      <c r="N57" s="111" t="s">
        <v>2187</v>
      </c>
      <c r="O57" s="506">
        <v>41353</v>
      </c>
      <c r="P57" s="1556">
        <f t="shared" si="8"/>
        <v>48</v>
      </c>
      <c r="Q57" t="s">
        <v>4401</v>
      </c>
    </row>
    <row r="58" spans="1:17">
      <c r="A58" s="724" t="s">
        <v>7805</v>
      </c>
      <c r="B58" s="211" t="s">
        <v>7889</v>
      </c>
      <c r="C58" s="163" t="s">
        <v>923</v>
      </c>
      <c r="D58" s="10" t="s">
        <v>6129</v>
      </c>
      <c r="E58" s="110">
        <v>41305</v>
      </c>
      <c r="F58" s="110">
        <f t="shared" si="9"/>
        <v>41322</v>
      </c>
      <c r="G58" s="383">
        <f t="shared" si="10"/>
        <v>41326</v>
      </c>
      <c r="H58" s="1097" t="s">
        <v>6000</v>
      </c>
      <c r="I58" s="823" t="s">
        <v>6177</v>
      </c>
      <c r="J58" s="493" t="s">
        <v>2187</v>
      </c>
      <c r="K58" s="324" t="s">
        <v>1198</v>
      </c>
      <c r="L58" s="164" t="s">
        <v>943</v>
      </c>
      <c r="M58" s="627" t="s">
        <v>2170</v>
      </c>
      <c r="N58" s="111" t="s">
        <v>2187</v>
      </c>
      <c r="O58" s="506">
        <v>41358</v>
      </c>
      <c r="P58" s="1556">
        <f t="shared" si="8"/>
        <v>53</v>
      </c>
      <c r="Q58" t="s">
        <v>4401</v>
      </c>
    </row>
    <row r="59" spans="1:17">
      <c r="A59" s="724" t="s">
        <v>7806</v>
      </c>
      <c r="B59" s="211" t="s">
        <v>7889</v>
      </c>
      <c r="C59" s="163" t="s">
        <v>923</v>
      </c>
      <c r="D59" s="10" t="s">
        <v>6129</v>
      </c>
      <c r="E59" s="110">
        <v>41305</v>
      </c>
      <c r="F59" s="110">
        <f t="shared" si="9"/>
        <v>41322</v>
      </c>
      <c r="G59" s="383">
        <f t="shared" si="10"/>
        <v>41326</v>
      </c>
      <c r="H59" s="1097" t="s">
        <v>6000</v>
      </c>
      <c r="I59" s="823" t="s">
        <v>6177</v>
      </c>
      <c r="J59" s="493" t="s">
        <v>2187</v>
      </c>
      <c r="K59" s="324" t="s">
        <v>1198</v>
      </c>
      <c r="L59" s="164" t="s">
        <v>943</v>
      </c>
      <c r="M59" s="627" t="s">
        <v>2170</v>
      </c>
      <c r="N59" s="111" t="s">
        <v>2187</v>
      </c>
      <c r="O59" s="506">
        <v>41351</v>
      </c>
      <c r="P59" s="1556">
        <f t="shared" si="8"/>
        <v>46</v>
      </c>
      <c r="Q59" t="s">
        <v>7948</v>
      </c>
    </row>
    <row r="60" spans="1:17">
      <c r="A60" s="724" t="s">
        <v>7807</v>
      </c>
      <c r="B60" s="211" t="s">
        <v>7889</v>
      </c>
      <c r="C60" s="163" t="s">
        <v>923</v>
      </c>
      <c r="D60" s="10" t="s">
        <v>6129</v>
      </c>
      <c r="E60" s="110">
        <v>41305</v>
      </c>
      <c r="F60" s="110">
        <f t="shared" si="9"/>
        <v>41322</v>
      </c>
      <c r="G60" s="383">
        <f t="shared" si="10"/>
        <v>41326</v>
      </c>
      <c r="H60" s="1097" t="s">
        <v>6000</v>
      </c>
      <c r="I60" s="823" t="s">
        <v>6177</v>
      </c>
      <c r="J60" s="493" t="s">
        <v>2187</v>
      </c>
      <c r="K60" s="324" t="s">
        <v>1198</v>
      </c>
      <c r="L60" s="164" t="s">
        <v>943</v>
      </c>
      <c r="M60" s="627" t="s">
        <v>2170</v>
      </c>
      <c r="N60" s="111" t="s">
        <v>2187</v>
      </c>
      <c r="O60" s="506">
        <v>41359</v>
      </c>
      <c r="P60" s="1556">
        <f t="shared" si="8"/>
        <v>54</v>
      </c>
      <c r="Q60" t="s">
        <v>4401</v>
      </c>
    </row>
    <row r="61" spans="1:17">
      <c r="A61" s="512" t="s">
        <v>6129</v>
      </c>
      <c r="B61" s="171" t="s">
        <v>7688</v>
      </c>
      <c r="C61" s="711"/>
      <c r="D61" s="544"/>
      <c r="E61" s="544"/>
      <c r="F61" s="544"/>
      <c r="G61" s="544"/>
      <c r="H61" s="787"/>
      <c r="I61" s="787"/>
      <c r="J61" s="129" t="s">
        <v>4331</v>
      </c>
      <c r="K61" s="130" t="s">
        <v>1196</v>
      </c>
      <c r="L61" s="130" t="s">
        <v>2165</v>
      </c>
      <c r="M61" s="130" t="s">
        <v>1953</v>
      </c>
      <c r="N61" s="130" t="s">
        <v>2166</v>
      </c>
      <c r="O61" s="509"/>
      <c r="P61" s="509"/>
    </row>
    <row r="62" spans="1:17">
      <c r="A62" s="716" t="s">
        <v>7913</v>
      </c>
      <c r="B62" s="538" t="s">
        <v>7604</v>
      </c>
      <c r="C62" s="627" t="s">
        <v>922</v>
      </c>
      <c r="D62" s="22" t="s">
        <v>6129</v>
      </c>
      <c r="E62" s="492">
        <v>41309</v>
      </c>
      <c r="F62" s="492">
        <f>E62+17</f>
        <v>41326</v>
      </c>
      <c r="G62" s="492">
        <f>E62+21</f>
        <v>41330</v>
      </c>
      <c r="H62" s="796" t="s">
        <v>6456</v>
      </c>
      <c r="I62" s="825" t="s">
        <v>6177</v>
      </c>
      <c r="J62" s="493" t="s">
        <v>2187</v>
      </c>
      <c r="K62" s="324" t="s">
        <v>1198</v>
      </c>
      <c r="L62" s="721" t="s">
        <v>943</v>
      </c>
      <c r="M62" s="627" t="s">
        <v>2170</v>
      </c>
      <c r="N62" s="493" t="s">
        <v>2187</v>
      </c>
      <c r="O62" s="506">
        <v>41362</v>
      </c>
      <c r="P62" s="1556">
        <f t="shared" si="8"/>
        <v>53</v>
      </c>
      <c r="Q62" s="2" t="s">
        <v>4401</v>
      </c>
    </row>
    <row r="63" spans="1:17">
      <c r="A63" s="741" t="s">
        <v>8306</v>
      </c>
      <c r="B63" s="538" t="s">
        <v>7595</v>
      </c>
      <c r="C63" s="627" t="s">
        <v>922</v>
      </c>
      <c r="D63" s="22" t="s">
        <v>6129</v>
      </c>
      <c r="E63" s="492">
        <v>41309</v>
      </c>
      <c r="F63" s="492">
        <f>E63+17</f>
        <v>41326</v>
      </c>
      <c r="G63" s="492">
        <f>E63+21</f>
        <v>41330</v>
      </c>
      <c r="H63" s="796" t="s">
        <v>6456</v>
      </c>
      <c r="I63" s="825" t="s">
        <v>6177</v>
      </c>
      <c r="J63" s="493" t="s">
        <v>2187</v>
      </c>
      <c r="K63" s="324" t="s">
        <v>1198</v>
      </c>
      <c r="L63" s="721" t="s">
        <v>943</v>
      </c>
      <c r="M63" s="627" t="s">
        <v>2170</v>
      </c>
      <c r="N63" s="493" t="s">
        <v>2187</v>
      </c>
      <c r="O63" s="506">
        <v>41368</v>
      </c>
      <c r="P63" s="1556">
        <f t="shared" si="8"/>
        <v>59</v>
      </c>
      <c r="Q63" s="2" t="s">
        <v>6770</v>
      </c>
    </row>
    <row r="64" spans="1:17">
      <c r="A64" s="741" t="s">
        <v>7914</v>
      </c>
      <c r="B64" s="538" t="s">
        <v>7795</v>
      </c>
      <c r="C64" s="163" t="s">
        <v>923</v>
      </c>
      <c r="D64" s="22" t="s">
        <v>6129</v>
      </c>
      <c r="E64" s="492">
        <v>41309</v>
      </c>
      <c r="F64" s="492">
        <f>E64+17</f>
        <v>41326</v>
      </c>
      <c r="G64" s="492">
        <f>E64+21</f>
        <v>41330</v>
      </c>
      <c r="H64" s="796" t="s">
        <v>6456</v>
      </c>
      <c r="I64" s="825" t="s">
        <v>6177</v>
      </c>
      <c r="J64" s="493" t="s">
        <v>2187</v>
      </c>
      <c r="K64" s="324" t="s">
        <v>1198</v>
      </c>
      <c r="L64" s="721" t="s">
        <v>943</v>
      </c>
      <c r="M64" s="627" t="s">
        <v>2170</v>
      </c>
      <c r="N64" s="493" t="s">
        <v>2187</v>
      </c>
      <c r="O64" s="506">
        <v>41367</v>
      </c>
      <c r="P64" s="1556">
        <f t="shared" si="8"/>
        <v>58</v>
      </c>
      <c r="Q64" t="s">
        <v>4401</v>
      </c>
    </row>
    <row r="65" spans="1:18">
      <c r="A65" s="741" t="s">
        <v>7915</v>
      </c>
      <c r="B65" s="538" t="s">
        <v>7795</v>
      </c>
      <c r="C65" s="163" t="s">
        <v>923</v>
      </c>
      <c r="D65" s="22" t="s">
        <v>6129</v>
      </c>
      <c r="E65" s="492">
        <v>41309</v>
      </c>
      <c r="F65" s="492">
        <f>E65+17</f>
        <v>41326</v>
      </c>
      <c r="G65" s="492">
        <f>E65+21</f>
        <v>41330</v>
      </c>
      <c r="H65" s="796" t="s">
        <v>6456</v>
      </c>
      <c r="I65" s="825" t="s">
        <v>6177</v>
      </c>
      <c r="J65" s="493" t="s">
        <v>2187</v>
      </c>
      <c r="K65" s="324" t="s">
        <v>1198</v>
      </c>
      <c r="L65" s="721" t="s">
        <v>943</v>
      </c>
      <c r="M65" s="627" t="s">
        <v>2170</v>
      </c>
      <c r="N65" s="493" t="s">
        <v>2187</v>
      </c>
      <c r="O65" s="506">
        <v>41372</v>
      </c>
      <c r="P65" s="1556">
        <f t="shared" si="8"/>
        <v>63</v>
      </c>
      <c r="Q65" s="2" t="s">
        <v>4401</v>
      </c>
    </row>
    <row r="66" spans="1:18">
      <c r="A66" s="512" t="s">
        <v>6129</v>
      </c>
      <c r="B66" s="171" t="s">
        <v>8105</v>
      </c>
      <c r="C66" s="711"/>
      <c r="D66" s="544"/>
      <c r="E66" s="544"/>
      <c r="F66" s="544"/>
      <c r="G66" s="544"/>
      <c r="H66" s="787"/>
      <c r="I66" s="787"/>
      <c r="J66" s="129" t="s">
        <v>4331</v>
      </c>
      <c r="K66" s="130" t="s">
        <v>1196</v>
      </c>
      <c r="L66" s="130" t="s">
        <v>2165</v>
      </c>
      <c r="M66" s="130" t="s">
        <v>1953</v>
      </c>
      <c r="N66" s="130" t="s">
        <v>2166</v>
      </c>
      <c r="O66" s="161" t="s">
        <v>8141</v>
      </c>
      <c r="P66" s="161"/>
    </row>
    <row r="67" spans="1:18">
      <c r="A67" s="582" t="s">
        <v>8249</v>
      </c>
      <c r="B67" s="1307" t="s">
        <v>8104</v>
      </c>
      <c r="C67" s="1001" t="s">
        <v>922</v>
      </c>
      <c r="D67" s="582" t="s">
        <v>6129</v>
      </c>
      <c r="E67" s="1299">
        <v>41347</v>
      </c>
      <c r="F67" s="1299">
        <f t="shared" ref="F67:F72" si="11">E67+17</f>
        <v>41364</v>
      </c>
      <c r="G67" s="1299">
        <f t="shared" ref="G67:G72" si="12">E67+21</f>
        <v>41368</v>
      </c>
      <c r="H67" s="822" t="s">
        <v>6456</v>
      </c>
      <c r="I67" s="823" t="s">
        <v>6177</v>
      </c>
      <c r="J67" s="999" t="s">
        <v>2187</v>
      </c>
      <c r="K67" s="1000" t="s">
        <v>943</v>
      </c>
      <c r="L67" s="1472" t="s">
        <v>943</v>
      </c>
      <c r="M67" s="1001" t="s">
        <v>2170</v>
      </c>
      <c r="N67" s="999" t="s">
        <v>2187</v>
      </c>
      <c r="O67" s="1306"/>
      <c r="P67" s="1306"/>
      <c r="Q67" s="734"/>
      <c r="R67" s="734"/>
    </row>
    <row r="68" spans="1:18">
      <c r="A68" s="1480" t="s">
        <v>8250</v>
      </c>
      <c r="B68" s="538" t="s">
        <v>8104</v>
      </c>
      <c r="C68" s="163" t="s">
        <v>922</v>
      </c>
      <c r="D68" s="22" t="s">
        <v>6129</v>
      </c>
      <c r="E68" s="492">
        <v>41347</v>
      </c>
      <c r="F68" s="492">
        <f t="shared" si="11"/>
        <v>41364</v>
      </c>
      <c r="G68" s="492">
        <f t="shared" si="12"/>
        <v>41368</v>
      </c>
      <c r="H68" s="796" t="s">
        <v>6456</v>
      </c>
      <c r="I68" s="825" t="s">
        <v>6177</v>
      </c>
      <c r="J68" s="493" t="s">
        <v>2187</v>
      </c>
      <c r="K68" s="324" t="s">
        <v>1198</v>
      </c>
      <c r="L68" s="721" t="s">
        <v>943</v>
      </c>
      <c r="M68" s="627" t="s">
        <v>2170</v>
      </c>
      <c r="N68" s="493" t="s">
        <v>2187</v>
      </c>
      <c r="O68" s="509"/>
      <c r="P68" s="509"/>
    </row>
    <row r="69" spans="1:18">
      <c r="A69" s="734" t="s">
        <v>8251</v>
      </c>
      <c r="B69" s="1307" t="s">
        <v>8104</v>
      </c>
      <c r="C69" s="1001" t="s">
        <v>922</v>
      </c>
      <c r="D69" s="582" t="s">
        <v>6129</v>
      </c>
      <c r="E69" s="1299">
        <v>41347</v>
      </c>
      <c r="F69" s="1299">
        <f t="shared" si="11"/>
        <v>41364</v>
      </c>
      <c r="G69" s="1299">
        <f t="shared" si="12"/>
        <v>41368</v>
      </c>
      <c r="H69" s="822" t="s">
        <v>6456</v>
      </c>
      <c r="I69" s="823" t="s">
        <v>6177</v>
      </c>
      <c r="J69" s="999" t="s">
        <v>2187</v>
      </c>
      <c r="K69" s="1000" t="s">
        <v>943</v>
      </c>
      <c r="L69" s="1472" t="s">
        <v>943</v>
      </c>
      <c r="M69" s="1001" t="s">
        <v>2170</v>
      </c>
      <c r="N69" s="999" t="s">
        <v>2187</v>
      </c>
      <c r="O69" s="1306"/>
      <c r="P69" s="1306"/>
      <c r="Q69" s="734"/>
      <c r="R69" s="734"/>
    </row>
    <row r="70" spans="1:18">
      <c r="A70" s="1480" t="s">
        <v>8252</v>
      </c>
      <c r="B70" s="538" t="s">
        <v>8104</v>
      </c>
      <c r="C70" s="163" t="s">
        <v>922</v>
      </c>
      <c r="D70" s="22" t="s">
        <v>6129</v>
      </c>
      <c r="E70" s="492">
        <v>41347</v>
      </c>
      <c r="F70" s="492">
        <f t="shared" si="11"/>
        <v>41364</v>
      </c>
      <c r="G70" s="492">
        <f t="shared" si="12"/>
        <v>41368</v>
      </c>
      <c r="H70" s="796" t="s">
        <v>6456</v>
      </c>
      <c r="I70" s="825" t="s">
        <v>6177</v>
      </c>
      <c r="J70" s="493" t="s">
        <v>2187</v>
      </c>
      <c r="K70" s="324" t="s">
        <v>1198</v>
      </c>
      <c r="L70" s="721" t="s">
        <v>943</v>
      </c>
      <c r="M70" s="627" t="s">
        <v>2170</v>
      </c>
      <c r="N70" s="493" t="s">
        <v>2187</v>
      </c>
      <c r="O70" s="506">
        <v>41379</v>
      </c>
      <c r="P70" s="1556">
        <f>O70-E70</f>
        <v>32</v>
      </c>
      <c r="Q70" s="2" t="s">
        <v>4401</v>
      </c>
    </row>
    <row r="71" spans="1:18">
      <c r="A71" s="734" t="s">
        <v>8253</v>
      </c>
      <c r="B71" s="1307" t="s">
        <v>8104</v>
      </c>
      <c r="C71" s="1001" t="s">
        <v>922</v>
      </c>
      <c r="D71" s="582" t="s">
        <v>6129</v>
      </c>
      <c r="E71" s="1299">
        <v>41347</v>
      </c>
      <c r="F71" s="1299">
        <f t="shared" si="11"/>
        <v>41364</v>
      </c>
      <c r="G71" s="1299">
        <f t="shared" si="12"/>
        <v>41368</v>
      </c>
      <c r="H71" s="822" t="s">
        <v>6456</v>
      </c>
      <c r="I71" s="823" t="s">
        <v>6177</v>
      </c>
      <c r="J71" s="999" t="s">
        <v>2187</v>
      </c>
      <c r="K71" s="1000" t="s">
        <v>943</v>
      </c>
      <c r="L71" s="1472" t="s">
        <v>943</v>
      </c>
      <c r="M71" s="1001" t="s">
        <v>2170</v>
      </c>
      <c r="N71" s="999" t="s">
        <v>2187</v>
      </c>
      <c r="O71" s="1306"/>
      <c r="P71" s="1306"/>
      <c r="Q71" s="734"/>
      <c r="R71" s="734"/>
    </row>
    <row r="72" spans="1:18">
      <c r="A72" s="1480" t="s">
        <v>8254</v>
      </c>
      <c r="B72" s="538" t="s">
        <v>8307</v>
      </c>
      <c r="C72" s="503" t="s">
        <v>923</v>
      </c>
      <c r="D72" s="22" t="s">
        <v>6129</v>
      </c>
      <c r="E72" s="492">
        <v>41347</v>
      </c>
      <c r="F72" s="492">
        <f t="shared" si="11"/>
        <v>41364</v>
      </c>
      <c r="G72" s="492">
        <f t="shared" si="12"/>
        <v>41368</v>
      </c>
      <c r="H72" s="796" t="s">
        <v>6456</v>
      </c>
      <c r="I72" s="825" t="s">
        <v>6177</v>
      </c>
      <c r="J72" s="493" t="s">
        <v>2187</v>
      </c>
      <c r="K72" s="324" t="s">
        <v>1198</v>
      </c>
      <c r="L72" s="721" t="s">
        <v>943</v>
      </c>
      <c r="M72" s="627" t="s">
        <v>2170</v>
      </c>
      <c r="N72" s="493" t="s">
        <v>2187</v>
      </c>
      <c r="O72" s="506">
        <v>41379</v>
      </c>
      <c r="P72" s="1556">
        <f>O72-E72</f>
        <v>32</v>
      </c>
      <c r="Q72" s="2" t="s">
        <v>4401</v>
      </c>
    </row>
    <row r="73" spans="1:18">
      <c r="C73" s="503"/>
      <c r="D73" s="22"/>
      <c r="E73" s="492"/>
      <c r="F73" s="492"/>
      <c r="G73" s="492"/>
      <c r="H73" s="796"/>
      <c r="I73" s="825"/>
      <c r="J73" s="493"/>
      <c r="K73" s="324"/>
      <c r="L73" s="721"/>
      <c r="M73" s="627"/>
      <c r="N73" s="493"/>
      <c r="O73" s="509"/>
      <c r="P73" s="509"/>
    </row>
    <row r="74" spans="1:18">
      <c r="C74" s="503"/>
      <c r="D74" s="22"/>
      <c r="E74" s="492"/>
      <c r="F74" s="492"/>
      <c r="G74" s="492"/>
      <c r="H74" s="796"/>
      <c r="I74" s="825"/>
      <c r="J74" s="493"/>
      <c r="K74" s="324"/>
      <c r="L74" s="721"/>
      <c r="M74" s="627"/>
      <c r="N74" s="493"/>
      <c r="O74" s="509"/>
      <c r="P74" s="509"/>
    </row>
    <row r="78" spans="1:18">
      <c r="D78" s="2" t="s">
        <v>8633</v>
      </c>
    </row>
    <row r="79" spans="1:18">
      <c r="D79" s="2" t="s">
        <v>8631</v>
      </c>
    </row>
    <row r="83" spans="1:8">
      <c r="A83" s="9" t="s">
        <v>8638</v>
      </c>
      <c r="B83" s="693" t="s">
        <v>6750</v>
      </c>
      <c r="C83" s="693" t="s">
        <v>6751</v>
      </c>
      <c r="D83" s="693" t="s">
        <v>6752</v>
      </c>
      <c r="E83" t="s">
        <v>8637</v>
      </c>
      <c r="F83" t="s">
        <v>6927</v>
      </c>
      <c r="H83" s="2032" t="s">
        <v>11214</v>
      </c>
    </row>
    <row r="84" spans="1:8">
      <c r="A84" s="1546" t="s">
        <v>7412</v>
      </c>
      <c r="B84">
        <v>1</v>
      </c>
      <c r="C84">
        <v>88</v>
      </c>
      <c r="D84" t="s">
        <v>8635</v>
      </c>
      <c r="E84" s="27"/>
    </row>
    <row r="85" spans="1:8">
      <c r="A85" s="1547" t="s">
        <v>7234</v>
      </c>
      <c r="B85">
        <v>1</v>
      </c>
      <c r="C85">
        <v>49</v>
      </c>
      <c r="D85" t="s">
        <v>8635</v>
      </c>
      <c r="E85" s="10"/>
    </row>
    <row r="86" spans="1:8">
      <c r="A86" s="1354" t="s">
        <v>7478</v>
      </c>
      <c r="B86">
        <v>1</v>
      </c>
      <c r="C86">
        <v>70</v>
      </c>
      <c r="D86" t="s">
        <v>8635</v>
      </c>
      <c r="E86" s="9"/>
    </row>
    <row r="87" spans="1:8">
      <c r="A87" s="1354" t="s">
        <v>7683</v>
      </c>
      <c r="B87">
        <v>1</v>
      </c>
      <c r="C87">
        <v>70</v>
      </c>
      <c r="D87" t="s">
        <v>8635</v>
      </c>
      <c r="E87" s="9"/>
    </row>
    <row r="88" spans="1:8">
      <c r="A88" s="1354" t="s">
        <v>7297</v>
      </c>
      <c r="B88">
        <v>1</v>
      </c>
      <c r="C88">
        <v>50</v>
      </c>
      <c r="D88" t="s">
        <v>8635</v>
      </c>
      <c r="E88" s="9"/>
    </row>
    <row r="89" spans="1:8">
      <c r="A89" s="1354" t="s">
        <v>7797</v>
      </c>
      <c r="B89">
        <v>1</v>
      </c>
      <c r="C89">
        <v>69</v>
      </c>
      <c r="D89" t="s">
        <v>8635</v>
      </c>
      <c r="E89" s="9"/>
    </row>
    <row r="90" spans="1:8">
      <c r="A90" s="1354" t="s">
        <v>7991</v>
      </c>
      <c r="B90">
        <v>1</v>
      </c>
      <c r="C90">
        <v>66</v>
      </c>
      <c r="D90" t="s">
        <v>8635</v>
      </c>
      <c r="E90" s="582"/>
    </row>
    <row r="91" spans="1:8">
      <c r="A91" s="1343" t="s">
        <v>7346</v>
      </c>
      <c r="B91">
        <v>1</v>
      </c>
      <c r="C91">
        <v>62</v>
      </c>
      <c r="D91" t="s">
        <v>8635</v>
      </c>
      <c r="E91" s="9"/>
    </row>
    <row r="92" spans="1:8">
      <c r="A92" s="1343" t="s">
        <v>7347</v>
      </c>
      <c r="B92">
        <v>1</v>
      </c>
      <c r="C92">
        <v>107</v>
      </c>
      <c r="D92" t="s">
        <v>8635</v>
      </c>
      <c r="E92" s="10"/>
    </row>
    <row r="93" spans="1:8">
      <c r="A93" s="1343" t="s">
        <v>7457</v>
      </c>
      <c r="B93">
        <v>1</v>
      </c>
      <c r="C93">
        <v>56</v>
      </c>
      <c r="D93" t="s">
        <v>8635</v>
      </c>
      <c r="E93" s="27"/>
    </row>
    <row r="94" spans="1:8">
      <c r="A94" s="1546" t="s">
        <v>7459</v>
      </c>
      <c r="B94">
        <v>1</v>
      </c>
      <c r="C94">
        <v>60</v>
      </c>
      <c r="D94" t="s">
        <v>8635</v>
      </c>
      <c r="E94" s="582"/>
    </row>
    <row r="95" spans="1:8">
      <c r="A95" s="1343" t="s">
        <v>7460</v>
      </c>
      <c r="B95">
        <v>1</v>
      </c>
      <c r="C95">
        <v>46</v>
      </c>
      <c r="D95" t="s">
        <v>8635</v>
      </c>
      <c r="E95" s="582"/>
    </row>
    <row r="96" spans="1:8">
      <c r="A96" s="1354" t="s">
        <v>7634</v>
      </c>
      <c r="B96">
        <v>1</v>
      </c>
      <c r="C96">
        <v>40</v>
      </c>
      <c r="D96" t="s">
        <v>8635</v>
      </c>
      <c r="E96" s="22"/>
    </row>
    <row r="97" spans="1:6">
      <c r="A97" s="1354" t="s">
        <v>7635</v>
      </c>
      <c r="B97">
        <v>1</v>
      </c>
      <c r="C97">
        <v>40</v>
      </c>
      <c r="D97" t="s">
        <v>8635</v>
      </c>
      <c r="F97" s="22" t="s">
        <v>8639</v>
      </c>
    </row>
    <row r="98" spans="1:6">
      <c r="A98" s="1354" t="s">
        <v>2135</v>
      </c>
      <c r="B98">
        <v>1</v>
      </c>
      <c r="C98">
        <v>44</v>
      </c>
      <c r="D98" t="s">
        <v>8635</v>
      </c>
      <c r="F98" s="22" t="s">
        <v>8640</v>
      </c>
    </row>
    <row r="99" spans="1:6">
      <c r="A99" s="1354" t="s">
        <v>7896</v>
      </c>
      <c r="B99">
        <v>1</v>
      </c>
      <c r="C99">
        <v>52</v>
      </c>
      <c r="D99" t="s">
        <v>8635</v>
      </c>
      <c r="F99" s="22"/>
    </row>
    <row r="100" spans="1:6">
      <c r="A100" s="1303" t="s">
        <v>7295</v>
      </c>
      <c r="B100">
        <v>1</v>
      </c>
      <c r="C100">
        <v>24</v>
      </c>
      <c r="D100" t="s">
        <v>8641</v>
      </c>
      <c r="F100" s="22" t="s">
        <v>8639</v>
      </c>
    </row>
    <row r="101" spans="1:6">
      <c r="A101" s="1145" t="s">
        <v>7348</v>
      </c>
      <c r="B101">
        <v>1</v>
      </c>
      <c r="C101">
        <v>87</v>
      </c>
      <c r="D101" t="s">
        <v>8641</v>
      </c>
      <c r="E101" s="27"/>
    </row>
    <row r="102" spans="1:6">
      <c r="A102" s="1601" t="s">
        <v>8021</v>
      </c>
      <c r="B102">
        <v>1</v>
      </c>
      <c r="C102">
        <v>45</v>
      </c>
      <c r="D102" t="s">
        <v>8641</v>
      </c>
      <c r="E102" s="582"/>
    </row>
    <row r="103" spans="1:6">
      <c r="A103" s="724" t="s">
        <v>7745</v>
      </c>
      <c r="B103">
        <v>1</v>
      </c>
      <c r="C103">
        <v>45</v>
      </c>
      <c r="D103" t="s">
        <v>8641</v>
      </c>
      <c r="E103" s="9"/>
    </row>
    <row r="104" spans="1:6">
      <c r="A104" s="724" t="s">
        <v>7747</v>
      </c>
      <c r="B104">
        <v>1</v>
      </c>
      <c r="C104">
        <v>41</v>
      </c>
      <c r="D104" t="s">
        <v>8641</v>
      </c>
      <c r="E104" s="9"/>
    </row>
    <row r="105" spans="1:6">
      <c r="A105" s="724" t="s">
        <v>7748</v>
      </c>
      <c r="B105">
        <v>1</v>
      </c>
      <c r="C105">
        <v>59</v>
      </c>
      <c r="D105" t="s">
        <v>8641</v>
      </c>
      <c r="E105" s="1344"/>
    </row>
    <row r="106" spans="1:6">
      <c r="A106" s="741" t="s">
        <v>7802</v>
      </c>
      <c r="B106">
        <v>1</v>
      </c>
      <c r="C106">
        <v>68</v>
      </c>
      <c r="D106" t="s">
        <v>8641</v>
      </c>
      <c r="E106" s="582"/>
    </row>
    <row r="107" spans="1:6">
      <c r="A107" s="724" t="s">
        <v>7803</v>
      </c>
      <c r="B107">
        <v>1</v>
      </c>
      <c r="C107">
        <v>53</v>
      </c>
      <c r="D107" t="s">
        <v>8641</v>
      </c>
      <c r="E107" s="1344"/>
    </row>
    <row r="108" spans="1:6">
      <c r="A108" s="724" t="s">
        <v>7804</v>
      </c>
      <c r="B108">
        <v>1</v>
      </c>
      <c r="C108">
        <v>48</v>
      </c>
      <c r="D108" t="s">
        <v>8641</v>
      </c>
      <c r="E108" s="9"/>
    </row>
    <row r="109" spans="1:6">
      <c r="A109" s="724" t="s">
        <v>7805</v>
      </c>
      <c r="B109">
        <v>1</v>
      </c>
      <c r="C109">
        <v>53</v>
      </c>
      <c r="D109" t="s">
        <v>8641</v>
      </c>
      <c r="E109" s="27"/>
    </row>
    <row r="110" spans="1:6">
      <c r="A110" s="724" t="s">
        <v>7806</v>
      </c>
      <c r="B110">
        <v>1</v>
      </c>
      <c r="C110">
        <v>46</v>
      </c>
      <c r="D110" t="s">
        <v>8641</v>
      </c>
      <c r="E110" s="22"/>
    </row>
    <row r="111" spans="1:6">
      <c r="A111" s="724" t="s">
        <v>7807</v>
      </c>
      <c r="B111">
        <v>1</v>
      </c>
      <c r="C111">
        <v>54</v>
      </c>
      <c r="D111" t="s">
        <v>8641</v>
      </c>
      <c r="E111" s="1344"/>
    </row>
    <row r="112" spans="1:6">
      <c r="A112" s="716" t="s">
        <v>7913</v>
      </c>
      <c r="B112">
        <v>1</v>
      </c>
      <c r="C112">
        <v>53</v>
      </c>
      <c r="D112" t="s">
        <v>8641</v>
      </c>
      <c r="E112" s="582"/>
    </row>
    <row r="113" spans="1:10">
      <c r="A113" s="741" t="s">
        <v>8306</v>
      </c>
      <c r="B113">
        <v>1</v>
      </c>
      <c r="C113">
        <v>59</v>
      </c>
      <c r="D113" t="s">
        <v>8641</v>
      </c>
      <c r="E113" s="22"/>
    </row>
    <row r="114" spans="1:10">
      <c r="A114" s="741" t="s">
        <v>7914</v>
      </c>
      <c r="B114">
        <v>1</v>
      </c>
      <c r="C114">
        <v>58</v>
      </c>
      <c r="D114" t="s">
        <v>8641</v>
      </c>
      <c r="E114" s="27"/>
    </row>
    <row r="115" spans="1:10">
      <c r="A115" s="741" t="s">
        <v>7915</v>
      </c>
      <c r="B115">
        <v>1</v>
      </c>
      <c r="C115">
        <v>63</v>
      </c>
      <c r="D115" t="s">
        <v>8641</v>
      </c>
      <c r="E115" s="22"/>
    </row>
    <row r="116" spans="1:10">
      <c r="A116" s="1480" t="s">
        <v>8252</v>
      </c>
      <c r="B116">
        <v>1</v>
      </c>
      <c r="C116" s="666">
        <v>32</v>
      </c>
      <c r="D116" t="s">
        <v>8641</v>
      </c>
      <c r="E116" s="582"/>
    </row>
    <row r="117" spans="1:10">
      <c r="A117" s="1480" t="s">
        <v>8254</v>
      </c>
      <c r="B117">
        <v>1</v>
      </c>
      <c r="C117">
        <v>32</v>
      </c>
      <c r="D117" t="s">
        <v>8641</v>
      </c>
      <c r="E117" s="10"/>
    </row>
    <row r="123" spans="1:10">
      <c r="A123" s="9" t="s">
        <v>8638</v>
      </c>
      <c r="B123" s="693" t="s">
        <v>6750</v>
      </c>
      <c r="C123" s="693" t="s">
        <v>6751</v>
      </c>
      <c r="D123" s="693" t="s">
        <v>6752</v>
      </c>
      <c r="E123" s="2" t="s">
        <v>8675</v>
      </c>
      <c r="I123" t="s">
        <v>8637</v>
      </c>
      <c r="J123" t="s">
        <v>6927</v>
      </c>
    </row>
    <row r="124" spans="1:10">
      <c r="A124" s="1674" t="s">
        <v>7412</v>
      </c>
      <c r="B124">
        <v>1</v>
      </c>
      <c r="C124">
        <v>88</v>
      </c>
      <c r="D124" t="s">
        <v>8635</v>
      </c>
      <c r="E124" s="4">
        <v>41316</v>
      </c>
      <c r="F124" s="506">
        <v>41338</v>
      </c>
      <c r="G124">
        <f>F124-E124</f>
        <v>22</v>
      </c>
      <c r="I124" s="27"/>
    </row>
    <row r="125" spans="1:10">
      <c r="A125" s="1675" t="s">
        <v>7234</v>
      </c>
      <c r="B125">
        <v>1</v>
      </c>
      <c r="C125">
        <v>49</v>
      </c>
      <c r="D125" t="s">
        <v>8635</v>
      </c>
      <c r="E125" s="4">
        <v>41299</v>
      </c>
      <c r="F125" s="1355">
        <v>41312</v>
      </c>
      <c r="G125">
        <f t="shared" ref="G125:G157" si="13">F125-E125</f>
        <v>13</v>
      </c>
      <c r="I125" s="10"/>
    </row>
    <row r="126" spans="1:10">
      <c r="A126" s="1675" t="s">
        <v>7478</v>
      </c>
      <c r="B126">
        <v>1</v>
      </c>
      <c r="C126">
        <v>70</v>
      </c>
      <c r="D126" t="s">
        <v>8635</v>
      </c>
      <c r="E126" s="4">
        <v>41312</v>
      </c>
      <c r="F126" s="1355">
        <v>41338</v>
      </c>
      <c r="G126">
        <f t="shared" si="13"/>
        <v>26</v>
      </c>
      <c r="I126" s="9"/>
    </row>
    <row r="127" spans="1:10">
      <c r="A127" s="1675" t="s">
        <v>7683</v>
      </c>
      <c r="B127">
        <v>1</v>
      </c>
      <c r="C127">
        <v>70</v>
      </c>
      <c r="D127" t="s">
        <v>8635</v>
      </c>
      <c r="E127" s="4">
        <v>41313</v>
      </c>
      <c r="F127" s="506">
        <v>41338</v>
      </c>
      <c r="G127">
        <f t="shared" si="13"/>
        <v>25</v>
      </c>
      <c r="I127" s="9"/>
    </row>
    <row r="128" spans="1:10">
      <c r="A128" s="1675" t="s">
        <v>7297</v>
      </c>
      <c r="B128">
        <v>1</v>
      </c>
      <c r="C128">
        <v>50</v>
      </c>
      <c r="D128" t="s">
        <v>8635</v>
      </c>
      <c r="E128" s="4">
        <v>41303</v>
      </c>
      <c r="F128" s="1355">
        <v>41318</v>
      </c>
      <c r="G128">
        <f t="shared" si="13"/>
        <v>15</v>
      </c>
      <c r="I128" s="9"/>
    </row>
    <row r="129" spans="1:13">
      <c r="A129" s="1675" t="s">
        <v>7797</v>
      </c>
      <c r="B129">
        <v>1</v>
      </c>
      <c r="C129">
        <v>69</v>
      </c>
      <c r="D129" t="s">
        <v>8635</v>
      </c>
      <c r="E129" s="4">
        <v>41322</v>
      </c>
      <c r="F129" s="506">
        <v>41338</v>
      </c>
      <c r="G129">
        <f t="shared" si="13"/>
        <v>16</v>
      </c>
      <c r="I129" s="9"/>
    </row>
    <row r="130" spans="1:13">
      <c r="A130" s="1675" t="s">
        <v>7991</v>
      </c>
      <c r="B130">
        <v>1</v>
      </c>
      <c r="C130">
        <v>66</v>
      </c>
      <c r="D130" t="s">
        <v>8635</v>
      </c>
      <c r="E130" s="4">
        <v>41316</v>
      </c>
      <c r="F130" s="1355">
        <v>41338</v>
      </c>
      <c r="G130">
        <f t="shared" si="13"/>
        <v>22</v>
      </c>
      <c r="I130" s="582"/>
    </row>
    <row r="131" spans="1:13">
      <c r="A131" s="1674" t="s">
        <v>7346</v>
      </c>
      <c r="B131">
        <v>1</v>
      </c>
      <c r="C131">
        <v>62</v>
      </c>
      <c r="D131" t="s">
        <v>8635</v>
      </c>
      <c r="E131" s="4">
        <v>41312</v>
      </c>
      <c r="F131" s="506">
        <v>41334</v>
      </c>
      <c r="G131">
        <f t="shared" si="13"/>
        <v>22</v>
      </c>
      <c r="I131" s="9"/>
    </row>
    <row r="132" spans="1:13">
      <c r="A132" s="1674" t="s">
        <v>7347</v>
      </c>
      <c r="B132">
        <v>1</v>
      </c>
      <c r="C132">
        <v>107</v>
      </c>
      <c r="D132" t="s">
        <v>8635</v>
      </c>
      <c r="E132" s="4">
        <v>41333</v>
      </c>
      <c r="F132" s="1355">
        <v>41379</v>
      </c>
      <c r="G132">
        <f t="shared" si="13"/>
        <v>46</v>
      </c>
      <c r="I132" s="10"/>
    </row>
    <row r="133" spans="1:13">
      <c r="A133" s="1674" t="s">
        <v>7457</v>
      </c>
      <c r="B133">
        <v>1</v>
      </c>
      <c r="C133">
        <v>56</v>
      </c>
      <c r="D133" t="s">
        <v>8635</v>
      </c>
      <c r="E133" s="4">
        <v>41313</v>
      </c>
      <c r="F133" s="506">
        <v>41334</v>
      </c>
      <c r="G133">
        <f t="shared" si="13"/>
        <v>21</v>
      </c>
      <c r="I133" s="27"/>
    </row>
    <row r="134" spans="1:13">
      <c r="A134" s="1674" t="s">
        <v>7459</v>
      </c>
      <c r="B134">
        <v>1</v>
      </c>
      <c r="C134">
        <v>60</v>
      </c>
      <c r="D134" t="s">
        <v>8635</v>
      </c>
      <c r="E134" s="4">
        <v>41317</v>
      </c>
      <c r="F134" s="506">
        <v>41338</v>
      </c>
      <c r="G134">
        <f t="shared" si="13"/>
        <v>21</v>
      </c>
      <c r="I134" s="582"/>
    </row>
    <row r="135" spans="1:13">
      <c r="A135" s="1674" t="s">
        <v>7460</v>
      </c>
      <c r="B135">
        <v>1</v>
      </c>
      <c r="C135">
        <v>46</v>
      </c>
      <c r="D135" t="s">
        <v>8635</v>
      </c>
      <c r="E135" s="4">
        <v>41309</v>
      </c>
      <c r="F135" s="1355">
        <v>41324</v>
      </c>
      <c r="G135">
        <f t="shared" si="13"/>
        <v>15</v>
      </c>
      <c r="I135" s="582"/>
    </row>
    <row r="136" spans="1:13">
      <c r="A136" s="1675" t="s">
        <v>7634</v>
      </c>
      <c r="B136">
        <v>1</v>
      </c>
      <c r="C136">
        <v>40</v>
      </c>
      <c r="D136" t="s">
        <v>8635</v>
      </c>
      <c r="E136" s="4">
        <v>41322</v>
      </c>
      <c r="F136" s="506">
        <v>41334</v>
      </c>
      <c r="G136">
        <f t="shared" si="13"/>
        <v>12</v>
      </c>
      <c r="I136" s="22"/>
    </row>
    <row r="137" spans="1:13">
      <c r="A137" s="1675" t="s">
        <v>7635</v>
      </c>
      <c r="B137" s="21">
        <v>1</v>
      </c>
      <c r="C137" s="21">
        <v>40</v>
      </c>
      <c r="D137" s="21" t="s">
        <v>8635</v>
      </c>
      <c r="E137" s="52">
        <v>41322</v>
      </c>
      <c r="F137" s="710">
        <v>41334</v>
      </c>
      <c r="G137">
        <f t="shared" si="13"/>
        <v>12</v>
      </c>
      <c r="J137" s="22" t="s">
        <v>8639</v>
      </c>
    </row>
    <row r="138" spans="1:13">
      <c r="A138" s="1675" t="s">
        <v>2135</v>
      </c>
      <c r="B138" s="21">
        <v>1</v>
      </c>
      <c r="C138" s="21">
        <v>44</v>
      </c>
      <c r="D138" s="21" t="s">
        <v>8635</v>
      </c>
      <c r="E138" s="52">
        <v>41322</v>
      </c>
      <c r="F138" s="710">
        <v>41338</v>
      </c>
      <c r="G138">
        <f t="shared" si="13"/>
        <v>16</v>
      </c>
      <c r="J138" s="22" t="s">
        <v>8640</v>
      </c>
    </row>
    <row r="139" spans="1:13">
      <c r="A139" s="1675" t="s">
        <v>7896</v>
      </c>
      <c r="B139">
        <v>1</v>
      </c>
      <c r="C139">
        <v>52</v>
      </c>
      <c r="D139" t="s">
        <v>8635</v>
      </c>
      <c r="E139" s="4">
        <v>41327</v>
      </c>
      <c r="F139" s="1478">
        <v>41347</v>
      </c>
      <c r="G139">
        <f t="shared" si="13"/>
        <v>20</v>
      </c>
      <c r="J139" s="22"/>
    </row>
    <row r="140" spans="1:13">
      <c r="A140" s="1673" t="s">
        <v>7295</v>
      </c>
      <c r="B140" s="21">
        <v>1</v>
      </c>
      <c r="C140" s="21">
        <v>24</v>
      </c>
      <c r="D140" s="21" t="s">
        <v>8641</v>
      </c>
      <c r="E140" s="21"/>
      <c r="F140" s="1672">
        <v>41292</v>
      </c>
      <c r="J140" s="22" t="s">
        <v>8639</v>
      </c>
      <c r="M140" s="2" t="s">
        <v>8679</v>
      </c>
    </row>
    <row r="141" spans="1:13">
      <c r="A141" s="1678" t="s">
        <v>7348</v>
      </c>
      <c r="B141" s="21">
        <v>1</v>
      </c>
      <c r="C141" s="21">
        <v>87</v>
      </c>
      <c r="D141" s="21" t="s">
        <v>8641</v>
      </c>
      <c r="E141" s="1642">
        <v>41347</v>
      </c>
      <c r="F141" s="52">
        <v>41359</v>
      </c>
      <c r="G141">
        <f t="shared" si="13"/>
        <v>12</v>
      </c>
    </row>
    <row r="142" spans="1:13">
      <c r="A142" s="1636" t="s">
        <v>8021</v>
      </c>
      <c r="B142" s="1634">
        <v>1</v>
      </c>
      <c r="C142" s="1634">
        <v>45</v>
      </c>
      <c r="D142" s="1634" t="s">
        <v>8641</v>
      </c>
      <c r="E142" s="1637"/>
      <c r="F142" s="1634"/>
      <c r="G142" s="1634"/>
    </row>
    <row r="143" spans="1:13">
      <c r="A143" s="1634" t="s">
        <v>7745</v>
      </c>
      <c r="B143" s="1634">
        <v>1</v>
      </c>
      <c r="C143" s="1634">
        <v>45</v>
      </c>
      <c r="D143" s="1634" t="s">
        <v>8641</v>
      </c>
      <c r="E143" s="1638"/>
      <c r="F143" s="1634"/>
      <c r="G143" s="1634"/>
    </row>
    <row r="144" spans="1:13">
      <c r="A144" s="1634" t="s">
        <v>7747</v>
      </c>
      <c r="B144" s="1634">
        <v>1</v>
      </c>
      <c r="C144" s="1634">
        <v>41</v>
      </c>
      <c r="D144" s="1634" t="s">
        <v>8641</v>
      </c>
      <c r="E144" s="1638"/>
      <c r="F144" s="1634"/>
      <c r="G144" s="1634"/>
    </row>
    <row r="145" spans="1:7">
      <c r="A145" s="1671" t="s">
        <v>7748</v>
      </c>
      <c r="B145">
        <v>1</v>
      </c>
      <c r="C145">
        <v>59</v>
      </c>
      <c r="D145" t="s">
        <v>8641</v>
      </c>
      <c r="E145" s="1639">
        <v>41351</v>
      </c>
      <c r="F145" s="506">
        <v>41358</v>
      </c>
      <c r="G145">
        <f t="shared" si="13"/>
        <v>7</v>
      </c>
    </row>
    <row r="146" spans="1:7">
      <c r="A146" s="1676" t="s">
        <v>7802</v>
      </c>
      <c r="B146">
        <v>1</v>
      </c>
      <c r="C146">
        <v>68</v>
      </c>
      <c r="D146" t="s">
        <v>8641</v>
      </c>
      <c r="E146" s="1640">
        <v>41366</v>
      </c>
      <c r="F146" s="506">
        <v>41373</v>
      </c>
      <c r="G146">
        <f t="shared" si="13"/>
        <v>7</v>
      </c>
    </row>
    <row r="147" spans="1:7">
      <c r="A147" s="1671" t="s">
        <v>7803</v>
      </c>
      <c r="B147">
        <v>1</v>
      </c>
      <c r="C147">
        <v>53</v>
      </c>
      <c r="D147" t="s">
        <v>8641</v>
      </c>
      <c r="E147" s="1639">
        <v>41344</v>
      </c>
      <c r="F147" s="506">
        <v>41358</v>
      </c>
      <c r="G147">
        <f t="shared" si="13"/>
        <v>14</v>
      </c>
    </row>
    <row r="148" spans="1:7">
      <c r="A148" s="1671" t="s">
        <v>7804</v>
      </c>
      <c r="B148">
        <v>1</v>
      </c>
      <c r="C148">
        <v>48</v>
      </c>
      <c r="D148" t="s">
        <v>8641</v>
      </c>
      <c r="E148" s="51">
        <v>41346</v>
      </c>
      <c r="F148" s="506">
        <v>41353</v>
      </c>
      <c r="G148">
        <f t="shared" si="13"/>
        <v>7</v>
      </c>
    </row>
    <row r="149" spans="1:7">
      <c r="A149" s="1671" t="s">
        <v>7805</v>
      </c>
      <c r="B149" s="21">
        <v>1</v>
      </c>
      <c r="C149" s="21">
        <v>53</v>
      </c>
      <c r="D149" s="21" t="s">
        <v>8641</v>
      </c>
      <c r="E149" s="1642">
        <v>41347</v>
      </c>
      <c r="F149" s="710">
        <v>41358</v>
      </c>
      <c r="G149" s="21">
        <f t="shared" si="13"/>
        <v>11</v>
      </c>
    </row>
    <row r="150" spans="1:7">
      <c r="A150" s="1634" t="s">
        <v>7806</v>
      </c>
      <c r="B150" s="1634">
        <v>1</v>
      </c>
      <c r="C150" s="1634">
        <v>46</v>
      </c>
      <c r="D150" s="1634" t="s">
        <v>8641</v>
      </c>
      <c r="E150" s="1635"/>
      <c r="F150" s="1641">
        <v>41351</v>
      </c>
      <c r="G150" s="1634"/>
    </row>
    <row r="151" spans="1:7">
      <c r="A151" s="1671" t="s">
        <v>7807</v>
      </c>
      <c r="B151">
        <v>1</v>
      </c>
      <c r="C151">
        <v>54</v>
      </c>
      <c r="D151" t="s">
        <v>8641</v>
      </c>
      <c r="E151" s="1639">
        <v>41346</v>
      </c>
      <c r="F151" s="506">
        <v>41359</v>
      </c>
      <c r="G151">
        <f t="shared" si="13"/>
        <v>13</v>
      </c>
    </row>
    <row r="152" spans="1:7">
      <c r="A152" s="1677" t="s">
        <v>7913</v>
      </c>
      <c r="B152">
        <v>1</v>
      </c>
      <c r="C152">
        <v>53</v>
      </c>
      <c r="D152" t="s">
        <v>8641</v>
      </c>
      <c r="E152" s="1640">
        <v>41352</v>
      </c>
      <c r="F152" s="506">
        <v>41362</v>
      </c>
      <c r="G152">
        <f t="shared" si="13"/>
        <v>10</v>
      </c>
    </row>
    <row r="153" spans="1:7">
      <c r="A153" s="1676" t="s">
        <v>8306</v>
      </c>
      <c r="B153">
        <v>1</v>
      </c>
      <c r="C153">
        <v>59</v>
      </c>
      <c r="D153" t="s">
        <v>8641</v>
      </c>
      <c r="E153" s="617">
        <v>41358</v>
      </c>
      <c r="F153" s="506">
        <v>41368</v>
      </c>
      <c r="G153">
        <f t="shared" si="13"/>
        <v>10</v>
      </c>
    </row>
    <row r="154" spans="1:7">
      <c r="A154" s="1676" t="s">
        <v>7914</v>
      </c>
      <c r="B154">
        <v>1</v>
      </c>
      <c r="C154">
        <v>58</v>
      </c>
      <c r="D154" t="s">
        <v>8641</v>
      </c>
      <c r="E154" s="1642">
        <v>41362</v>
      </c>
      <c r="F154" s="506">
        <v>41367</v>
      </c>
      <c r="G154">
        <f t="shared" si="13"/>
        <v>5</v>
      </c>
    </row>
    <row r="155" spans="1:7">
      <c r="A155" s="1676" t="s">
        <v>7915</v>
      </c>
      <c r="B155">
        <v>1</v>
      </c>
      <c r="C155">
        <v>63</v>
      </c>
      <c r="D155" t="s">
        <v>8641</v>
      </c>
      <c r="E155" s="617">
        <v>41362</v>
      </c>
      <c r="F155" s="506">
        <v>41372</v>
      </c>
      <c r="G155">
        <f t="shared" si="13"/>
        <v>10</v>
      </c>
    </row>
    <row r="156" spans="1:7">
      <c r="A156" s="1671" t="s">
        <v>8252</v>
      </c>
      <c r="B156">
        <v>1</v>
      </c>
      <c r="C156" s="666">
        <v>32</v>
      </c>
      <c r="D156" t="s">
        <v>8641</v>
      </c>
      <c r="E156" s="1640">
        <v>41372</v>
      </c>
      <c r="F156" s="506">
        <v>41379</v>
      </c>
      <c r="G156">
        <f t="shared" si="13"/>
        <v>7</v>
      </c>
    </row>
    <row r="157" spans="1:7">
      <c r="A157" s="1671" t="s">
        <v>8254</v>
      </c>
      <c r="B157">
        <v>1</v>
      </c>
      <c r="C157">
        <v>32</v>
      </c>
      <c r="D157" t="s">
        <v>8641</v>
      </c>
      <c r="E157" s="272">
        <v>41374</v>
      </c>
      <c r="F157" s="506">
        <v>41379</v>
      </c>
      <c r="G157">
        <f t="shared" si="13"/>
        <v>5</v>
      </c>
    </row>
    <row r="161" spans="1:7">
      <c r="A161" s="732" t="s">
        <v>8638</v>
      </c>
      <c r="B161" s="1643" t="s">
        <v>6750</v>
      </c>
      <c r="C161" s="1643" t="s">
        <v>6751</v>
      </c>
      <c r="D161" s="1643" t="s">
        <v>6752</v>
      </c>
      <c r="E161" s="1545" t="s">
        <v>8675</v>
      </c>
      <c r="F161" s="1545"/>
      <c r="G161" s="1545"/>
    </row>
    <row r="162" spans="1:7">
      <c r="A162" s="1545" t="s">
        <v>7412</v>
      </c>
      <c r="B162" s="1545">
        <v>1</v>
      </c>
      <c r="C162" s="1545">
        <v>88</v>
      </c>
      <c r="D162" s="1545" t="s">
        <v>8635</v>
      </c>
      <c r="E162" s="1644">
        <v>41316</v>
      </c>
      <c r="F162" s="1645">
        <v>41338</v>
      </c>
      <c r="G162" s="1545">
        <f>F162-E162</f>
        <v>22</v>
      </c>
    </row>
    <row r="163" spans="1:7">
      <c r="A163" s="732" t="s">
        <v>7234</v>
      </c>
      <c r="B163" s="1545">
        <v>1</v>
      </c>
      <c r="C163" s="1545">
        <v>49</v>
      </c>
      <c r="D163" s="1545" t="s">
        <v>8635</v>
      </c>
      <c r="E163" s="1644">
        <v>41299</v>
      </c>
      <c r="F163" s="1646">
        <v>41312</v>
      </c>
      <c r="G163" s="1545">
        <f t="shared" ref="G163:G174" si="14">F163-E163</f>
        <v>13</v>
      </c>
    </row>
    <row r="164" spans="1:7">
      <c r="A164" s="732" t="s">
        <v>7478</v>
      </c>
      <c r="B164" s="1545">
        <v>1</v>
      </c>
      <c r="C164" s="1545">
        <v>70</v>
      </c>
      <c r="D164" s="1545" t="s">
        <v>8635</v>
      </c>
      <c r="E164" s="1644">
        <v>41312</v>
      </c>
      <c r="F164" s="1646">
        <v>41338</v>
      </c>
      <c r="G164" s="1545">
        <f t="shared" si="14"/>
        <v>26</v>
      </c>
    </row>
    <row r="165" spans="1:7">
      <c r="A165" s="732" t="s">
        <v>7683</v>
      </c>
      <c r="B165" s="1545">
        <v>1</v>
      </c>
      <c r="C165" s="1545">
        <v>70</v>
      </c>
      <c r="D165" s="1545" t="s">
        <v>8635</v>
      </c>
      <c r="E165" s="1644">
        <v>41313</v>
      </c>
      <c r="F165" s="1645">
        <v>41338</v>
      </c>
      <c r="G165" s="1545">
        <f t="shared" si="14"/>
        <v>25</v>
      </c>
    </row>
    <row r="166" spans="1:7">
      <c r="A166" s="732" t="s">
        <v>7297</v>
      </c>
      <c r="B166" s="1545">
        <v>1</v>
      </c>
      <c r="C166" s="1545">
        <v>50</v>
      </c>
      <c r="D166" s="1545" t="s">
        <v>8635</v>
      </c>
      <c r="E166" s="1644">
        <v>41303</v>
      </c>
      <c r="F166" s="1646">
        <v>41318</v>
      </c>
      <c r="G166" s="1545">
        <f t="shared" si="14"/>
        <v>15</v>
      </c>
    </row>
    <row r="167" spans="1:7">
      <c r="A167" s="732" t="s">
        <v>7797</v>
      </c>
      <c r="B167" s="1545">
        <v>1</v>
      </c>
      <c r="C167" s="1545">
        <v>69</v>
      </c>
      <c r="D167" s="1545" t="s">
        <v>8635</v>
      </c>
      <c r="E167" s="1644">
        <v>41322</v>
      </c>
      <c r="F167" s="1645">
        <v>41338</v>
      </c>
      <c r="G167" s="1545">
        <f t="shared" si="14"/>
        <v>16</v>
      </c>
    </row>
    <row r="168" spans="1:7">
      <c r="A168" s="732" t="s">
        <v>7991</v>
      </c>
      <c r="B168" s="1545">
        <v>1</v>
      </c>
      <c r="C168" s="1545">
        <v>66</v>
      </c>
      <c r="D168" s="1545" t="s">
        <v>8635</v>
      </c>
      <c r="E168" s="1644">
        <v>41316</v>
      </c>
      <c r="F168" s="1646">
        <v>41338</v>
      </c>
      <c r="G168" s="1545">
        <f t="shared" si="14"/>
        <v>22</v>
      </c>
    </row>
    <row r="169" spans="1:7">
      <c r="A169" s="1545" t="s">
        <v>7346</v>
      </c>
      <c r="B169" s="1545">
        <v>1</v>
      </c>
      <c r="C169" s="1545">
        <v>62</v>
      </c>
      <c r="D169" s="1545" t="s">
        <v>8635</v>
      </c>
      <c r="E169" s="1644">
        <v>41312</v>
      </c>
      <c r="F169" s="1645">
        <v>41334</v>
      </c>
      <c r="G169" s="1545">
        <f t="shared" si="14"/>
        <v>22</v>
      </c>
    </row>
    <row r="170" spans="1:7">
      <c r="A170" s="1545" t="s">
        <v>7347</v>
      </c>
      <c r="B170" s="1545">
        <v>1</v>
      </c>
      <c r="C170" s="1545">
        <v>107</v>
      </c>
      <c r="D170" s="1545" t="s">
        <v>8635</v>
      </c>
      <c r="E170" s="1644">
        <v>41333</v>
      </c>
      <c r="F170" s="1646">
        <v>41379</v>
      </c>
      <c r="G170" s="1545">
        <f t="shared" si="14"/>
        <v>46</v>
      </c>
    </row>
    <row r="171" spans="1:7">
      <c r="A171" s="1545" t="s">
        <v>7457</v>
      </c>
      <c r="B171" s="1545">
        <v>1</v>
      </c>
      <c r="C171" s="1545">
        <v>56</v>
      </c>
      <c r="D171" s="1545" t="s">
        <v>8635</v>
      </c>
      <c r="E171" s="1644">
        <v>41313</v>
      </c>
      <c r="F171" s="1645">
        <v>41334</v>
      </c>
      <c r="G171" s="1545">
        <f t="shared" si="14"/>
        <v>21</v>
      </c>
    </row>
    <row r="172" spans="1:7">
      <c r="A172" s="1545" t="s">
        <v>7459</v>
      </c>
      <c r="B172" s="1545">
        <v>1</v>
      </c>
      <c r="C172" s="1545">
        <v>60</v>
      </c>
      <c r="D172" s="1545" t="s">
        <v>8635</v>
      </c>
      <c r="E172" s="1644">
        <v>41317</v>
      </c>
      <c r="F172" s="1645">
        <v>41338</v>
      </c>
      <c r="G172" s="1545">
        <f t="shared" si="14"/>
        <v>21</v>
      </c>
    </row>
    <row r="173" spans="1:7">
      <c r="A173" s="1545" t="s">
        <v>7460</v>
      </c>
      <c r="B173" s="1545">
        <v>1</v>
      </c>
      <c r="C173" s="1545">
        <v>46</v>
      </c>
      <c r="D173" s="1545" t="s">
        <v>8635</v>
      </c>
      <c r="E173" s="1644">
        <v>41309</v>
      </c>
      <c r="F173" s="1646">
        <v>41324</v>
      </c>
      <c r="G173" s="1545">
        <f t="shared" si="14"/>
        <v>15</v>
      </c>
    </row>
    <row r="174" spans="1:7">
      <c r="A174" s="732" t="s">
        <v>7634</v>
      </c>
      <c r="B174" s="1545">
        <v>1</v>
      </c>
      <c r="C174" s="1545">
        <v>40</v>
      </c>
      <c r="D174" s="1545" t="s">
        <v>8635</v>
      </c>
      <c r="E174" s="1644">
        <v>41322</v>
      </c>
      <c r="F174" s="1645">
        <v>41334</v>
      </c>
      <c r="G174" s="1545">
        <f t="shared" si="14"/>
        <v>12</v>
      </c>
    </row>
    <row r="175" spans="1:7">
      <c r="A175" s="732" t="s">
        <v>7635</v>
      </c>
      <c r="B175" s="1545">
        <v>1</v>
      </c>
      <c r="C175" s="1545">
        <v>40</v>
      </c>
      <c r="D175" s="1545" t="s">
        <v>8635</v>
      </c>
      <c r="E175" s="1644">
        <v>41322</v>
      </c>
      <c r="F175" s="1645">
        <v>41334</v>
      </c>
      <c r="G175" s="1545">
        <f t="shared" ref="G175:G183" si="15">F175-E175</f>
        <v>12</v>
      </c>
    </row>
    <row r="176" spans="1:7">
      <c r="A176" s="732" t="s">
        <v>2135</v>
      </c>
      <c r="B176" s="1545">
        <v>1</v>
      </c>
      <c r="C176" s="1545">
        <v>44</v>
      </c>
      <c r="D176" s="1545" t="s">
        <v>8635</v>
      </c>
      <c r="E176" s="1644">
        <v>41322</v>
      </c>
      <c r="F176" s="1645">
        <v>41338</v>
      </c>
      <c r="G176" s="1545">
        <f t="shared" si="15"/>
        <v>16</v>
      </c>
    </row>
    <row r="177" spans="1:8">
      <c r="A177" s="732" t="s">
        <v>7896</v>
      </c>
      <c r="B177" s="1545">
        <v>1</v>
      </c>
      <c r="C177" s="1545">
        <v>52</v>
      </c>
      <c r="D177" s="1545" t="s">
        <v>8635</v>
      </c>
      <c r="E177" s="1644">
        <v>41327</v>
      </c>
      <c r="F177" s="1645">
        <v>41347</v>
      </c>
      <c r="G177" s="1545">
        <f t="shared" si="15"/>
        <v>20</v>
      </c>
    </row>
    <row r="178" spans="1:8">
      <c r="A178" s="1545" t="s">
        <v>7348</v>
      </c>
      <c r="B178" s="1545">
        <v>1</v>
      </c>
      <c r="C178" s="1545">
        <v>87</v>
      </c>
      <c r="D178" s="1545" t="s">
        <v>8641</v>
      </c>
      <c r="E178" s="1647">
        <v>41347</v>
      </c>
      <c r="F178" s="1644">
        <v>41359</v>
      </c>
      <c r="G178" s="1545">
        <f t="shared" si="15"/>
        <v>12</v>
      </c>
    </row>
    <row r="179" spans="1:8">
      <c r="A179" s="1545" t="s">
        <v>7748</v>
      </c>
      <c r="B179" s="1545">
        <v>1</v>
      </c>
      <c r="C179" s="1545">
        <v>59</v>
      </c>
      <c r="D179" s="1545" t="s">
        <v>8641</v>
      </c>
      <c r="E179" s="1647">
        <v>41351</v>
      </c>
      <c r="F179" s="1645">
        <v>41358</v>
      </c>
      <c r="G179" s="1545">
        <f t="shared" si="15"/>
        <v>7</v>
      </c>
    </row>
    <row r="180" spans="1:8">
      <c r="A180" s="1545" t="s">
        <v>7802</v>
      </c>
      <c r="B180" s="1545">
        <v>1</v>
      </c>
      <c r="C180" s="1545">
        <v>68</v>
      </c>
      <c r="D180" s="1545" t="s">
        <v>8641</v>
      </c>
      <c r="E180" s="1647">
        <v>41366</v>
      </c>
      <c r="F180" s="1645">
        <v>41373</v>
      </c>
      <c r="G180" s="1545">
        <f t="shared" si="15"/>
        <v>7</v>
      </c>
    </row>
    <row r="181" spans="1:8">
      <c r="A181" s="1545" t="s">
        <v>7803</v>
      </c>
      <c r="B181" s="1545">
        <v>1</v>
      </c>
      <c r="C181" s="1545">
        <v>53</v>
      </c>
      <c r="D181" s="1545" t="s">
        <v>8641</v>
      </c>
      <c r="E181" s="1647">
        <v>41344</v>
      </c>
      <c r="F181" s="1645">
        <v>41358</v>
      </c>
      <c r="G181" s="1545">
        <f t="shared" si="15"/>
        <v>14</v>
      </c>
    </row>
    <row r="182" spans="1:8">
      <c r="A182" s="1545" t="s">
        <v>7804</v>
      </c>
      <c r="B182" s="1545">
        <v>1</v>
      </c>
      <c r="C182" s="1545">
        <v>48</v>
      </c>
      <c r="D182" s="1545" t="s">
        <v>8641</v>
      </c>
      <c r="E182" s="1647">
        <v>41346</v>
      </c>
      <c r="F182" s="1645">
        <v>41353</v>
      </c>
      <c r="G182" s="1545">
        <f t="shared" si="15"/>
        <v>7</v>
      </c>
    </row>
    <row r="183" spans="1:8">
      <c r="A183" s="1545" t="s">
        <v>7805</v>
      </c>
      <c r="B183" s="1545">
        <v>1</v>
      </c>
      <c r="C183" s="1545">
        <v>53</v>
      </c>
      <c r="D183" s="1545" t="s">
        <v>8641</v>
      </c>
      <c r="E183" s="1647">
        <v>41347</v>
      </c>
      <c r="F183" s="1645">
        <v>41358</v>
      </c>
      <c r="G183" s="1545">
        <f t="shared" si="15"/>
        <v>11</v>
      </c>
    </row>
    <row r="184" spans="1:8">
      <c r="A184" s="1545" t="s">
        <v>7807</v>
      </c>
      <c r="B184" s="1545">
        <v>1</v>
      </c>
      <c r="C184" s="1545">
        <v>54</v>
      </c>
      <c r="D184" s="1545" t="s">
        <v>8641</v>
      </c>
      <c r="E184" s="1647">
        <v>41346</v>
      </c>
      <c r="F184" s="1645">
        <v>41359</v>
      </c>
      <c r="G184" s="1545">
        <f t="shared" ref="G184:G190" si="16">F184-E184</f>
        <v>13</v>
      </c>
      <c r="H184" s="2"/>
    </row>
    <row r="185" spans="1:8">
      <c r="A185" s="732" t="s">
        <v>7913</v>
      </c>
      <c r="B185" s="1545">
        <v>1</v>
      </c>
      <c r="C185" s="1545">
        <v>53</v>
      </c>
      <c r="D185" s="1545" t="s">
        <v>8641</v>
      </c>
      <c r="E185" s="1647">
        <v>41352</v>
      </c>
      <c r="F185" s="1645">
        <v>41362</v>
      </c>
      <c r="G185" s="1545">
        <f t="shared" si="16"/>
        <v>10</v>
      </c>
    </row>
    <row r="186" spans="1:8">
      <c r="A186" s="1545" t="s">
        <v>8306</v>
      </c>
      <c r="B186" s="1545">
        <v>1</v>
      </c>
      <c r="C186" s="1545">
        <v>59</v>
      </c>
      <c r="D186" s="1545" t="s">
        <v>8641</v>
      </c>
      <c r="E186" s="1647">
        <v>41358</v>
      </c>
      <c r="F186" s="1645">
        <v>41368</v>
      </c>
      <c r="G186" s="1545">
        <f t="shared" si="16"/>
        <v>10</v>
      </c>
    </row>
    <row r="187" spans="1:8">
      <c r="A187" s="1545" t="s">
        <v>7914</v>
      </c>
      <c r="B187" s="1545">
        <v>1</v>
      </c>
      <c r="C187" s="1545">
        <v>58</v>
      </c>
      <c r="D187" s="1545" t="s">
        <v>8641</v>
      </c>
      <c r="E187" s="1647">
        <v>41362</v>
      </c>
      <c r="F187" s="1645">
        <v>41367</v>
      </c>
      <c r="G187" s="1545">
        <f t="shared" si="16"/>
        <v>5</v>
      </c>
    </row>
    <row r="188" spans="1:8">
      <c r="A188" s="1545" t="s">
        <v>7915</v>
      </c>
      <c r="B188" s="1545">
        <v>1</v>
      </c>
      <c r="C188" s="1545">
        <v>63</v>
      </c>
      <c r="D188" s="1545" t="s">
        <v>8641</v>
      </c>
      <c r="E188" s="1647">
        <v>41362</v>
      </c>
      <c r="F188" s="1645">
        <v>41372</v>
      </c>
      <c r="G188" s="1545">
        <f t="shared" si="16"/>
        <v>10</v>
      </c>
    </row>
    <row r="189" spans="1:8">
      <c r="A189" s="1545" t="s">
        <v>8252</v>
      </c>
      <c r="B189" s="1545">
        <v>1</v>
      </c>
      <c r="C189" s="1545">
        <v>32</v>
      </c>
      <c r="D189" s="1545" t="s">
        <v>8641</v>
      </c>
      <c r="E189" s="1647">
        <v>41372</v>
      </c>
      <c r="F189" s="1645">
        <v>41379</v>
      </c>
      <c r="G189" s="1545">
        <f t="shared" si="16"/>
        <v>7</v>
      </c>
    </row>
    <row r="190" spans="1:8">
      <c r="A190" s="1545" t="s">
        <v>8254</v>
      </c>
      <c r="B190" s="1545">
        <v>1</v>
      </c>
      <c r="C190" s="1545">
        <v>32</v>
      </c>
      <c r="D190" s="1545" t="s">
        <v>8641</v>
      </c>
      <c r="E190" s="1647">
        <v>41374</v>
      </c>
      <c r="F190" s="1645">
        <v>41379</v>
      </c>
      <c r="G190" s="1545">
        <f t="shared" si="16"/>
        <v>5</v>
      </c>
    </row>
    <row r="194" spans="1:4">
      <c r="B194" s="21"/>
    </row>
    <row r="195" spans="1:4">
      <c r="A195" s="732" t="s">
        <v>8638</v>
      </c>
      <c r="B195" s="1643" t="s">
        <v>6750</v>
      </c>
      <c r="C195" s="1643" t="s">
        <v>6751</v>
      </c>
      <c r="D195" s="1643" t="s">
        <v>6752</v>
      </c>
    </row>
    <row r="196" spans="1:4">
      <c r="A196" s="1545" t="s">
        <v>7412</v>
      </c>
      <c r="B196" s="1545">
        <v>1</v>
      </c>
      <c r="C196">
        <v>22</v>
      </c>
      <c r="D196" s="1545" t="s">
        <v>8635</v>
      </c>
    </row>
    <row r="197" spans="1:4">
      <c r="A197" s="732" t="s">
        <v>7234</v>
      </c>
      <c r="B197" s="1545">
        <v>1</v>
      </c>
      <c r="C197">
        <v>13</v>
      </c>
      <c r="D197" s="1545" t="s">
        <v>8635</v>
      </c>
    </row>
    <row r="198" spans="1:4">
      <c r="A198" s="732" t="s">
        <v>7478</v>
      </c>
      <c r="B198" s="1545">
        <v>1</v>
      </c>
      <c r="C198">
        <v>26</v>
      </c>
      <c r="D198" s="1545" t="s">
        <v>8635</v>
      </c>
    </row>
    <row r="199" spans="1:4">
      <c r="A199" s="732" t="s">
        <v>7683</v>
      </c>
      <c r="B199" s="1545">
        <v>1</v>
      </c>
      <c r="C199">
        <v>25</v>
      </c>
      <c r="D199" s="1545" t="s">
        <v>8635</v>
      </c>
    </row>
    <row r="200" spans="1:4">
      <c r="A200" s="732" t="s">
        <v>7297</v>
      </c>
      <c r="B200" s="1545">
        <v>1</v>
      </c>
      <c r="C200">
        <v>15</v>
      </c>
      <c r="D200" s="1545" t="s">
        <v>8635</v>
      </c>
    </row>
    <row r="201" spans="1:4">
      <c r="A201" s="732" t="s">
        <v>7797</v>
      </c>
      <c r="B201" s="1545">
        <v>1</v>
      </c>
      <c r="C201">
        <v>16</v>
      </c>
      <c r="D201" s="1545" t="s">
        <v>8635</v>
      </c>
    </row>
    <row r="202" spans="1:4">
      <c r="A202" s="732" t="s">
        <v>7991</v>
      </c>
      <c r="B202" s="1545">
        <v>1</v>
      </c>
      <c r="C202">
        <v>22</v>
      </c>
      <c r="D202" s="1545" t="s">
        <v>8635</v>
      </c>
    </row>
    <row r="203" spans="1:4">
      <c r="A203" s="1545" t="s">
        <v>7346</v>
      </c>
      <c r="B203" s="1545">
        <v>1</v>
      </c>
      <c r="C203">
        <v>22</v>
      </c>
      <c r="D203" s="1545" t="s">
        <v>8635</v>
      </c>
    </row>
    <row r="204" spans="1:4">
      <c r="A204" s="1545" t="s">
        <v>7347</v>
      </c>
      <c r="B204" s="1545">
        <v>1</v>
      </c>
      <c r="C204">
        <v>46</v>
      </c>
      <c r="D204" s="1545" t="s">
        <v>8635</v>
      </c>
    </row>
    <row r="205" spans="1:4">
      <c r="A205" s="1545" t="s">
        <v>7457</v>
      </c>
      <c r="B205" s="1545">
        <v>1</v>
      </c>
      <c r="C205">
        <v>21</v>
      </c>
      <c r="D205" s="1545" t="s">
        <v>8635</v>
      </c>
    </row>
    <row r="206" spans="1:4">
      <c r="A206" s="1545" t="s">
        <v>7459</v>
      </c>
      <c r="B206" s="1545">
        <v>1</v>
      </c>
      <c r="C206">
        <v>21</v>
      </c>
      <c r="D206" s="1545" t="s">
        <v>8635</v>
      </c>
    </row>
    <row r="207" spans="1:4">
      <c r="A207" s="1545" t="s">
        <v>7460</v>
      </c>
      <c r="B207" s="1545">
        <v>1</v>
      </c>
      <c r="C207">
        <v>15</v>
      </c>
      <c r="D207" s="1545" t="s">
        <v>8635</v>
      </c>
    </row>
    <row r="208" spans="1:4">
      <c r="A208" s="732" t="s">
        <v>7634</v>
      </c>
      <c r="B208" s="1545">
        <v>1</v>
      </c>
      <c r="C208">
        <v>12</v>
      </c>
      <c r="D208" s="1545" t="s">
        <v>8635</v>
      </c>
    </row>
    <row r="209" spans="1:4">
      <c r="A209" s="732" t="s">
        <v>7635</v>
      </c>
      <c r="B209" s="1545">
        <v>1</v>
      </c>
      <c r="C209">
        <v>12</v>
      </c>
      <c r="D209" s="1545" t="s">
        <v>8635</v>
      </c>
    </row>
    <row r="210" spans="1:4">
      <c r="A210" s="732" t="s">
        <v>2135</v>
      </c>
      <c r="B210" s="1545">
        <v>1</v>
      </c>
      <c r="C210">
        <v>16</v>
      </c>
      <c r="D210" s="1545" t="s">
        <v>8635</v>
      </c>
    </row>
    <row r="211" spans="1:4">
      <c r="A211" s="732" t="s">
        <v>7896</v>
      </c>
      <c r="B211" s="1545">
        <v>1</v>
      </c>
      <c r="C211">
        <v>20</v>
      </c>
      <c r="D211" s="1545" t="s">
        <v>8635</v>
      </c>
    </row>
    <row r="212" spans="1:4">
      <c r="A212" s="1545" t="s">
        <v>7348</v>
      </c>
      <c r="B212" s="1545">
        <v>1</v>
      </c>
      <c r="C212">
        <v>12</v>
      </c>
      <c r="D212" s="1545" t="s">
        <v>8641</v>
      </c>
    </row>
    <row r="213" spans="1:4">
      <c r="A213" s="1545" t="s">
        <v>7748</v>
      </c>
      <c r="B213" s="1545">
        <v>1</v>
      </c>
      <c r="C213">
        <v>7</v>
      </c>
      <c r="D213" s="1545" t="s">
        <v>8641</v>
      </c>
    </row>
    <row r="214" spans="1:4">
      <c r="A214" s="1545" t="s">
        <v>7802</v>
      </c>
      <c r="B214" s="1545">
        <v>1</v>
      </c>
      <c r="C214">
        <v>7</v>
      </c>
      <c r="D214" s="1545" t="s">
        <v>8641</v>
      </c>
    </row>
    <row r="215" spans="1:4">
      <c r="A215" s="1545" t="s">
        <v>7803</v>
      </c>
      <c r="B215" s="1545">
        <v>1</v>
      </c>
      <c r="C215">
        <v>14</v>
      </c>
      <c r="D215" s="1545" t="s">
        <v>8641</v>
      </c>
    </row>
    <row r="216" spans="1:4">
      <c r="A216" s="1545" t="s">
        <v>7804</v>
      </c>
      <c r="B216" s="1545">
        <v>1</v>
      </c>
      <c r="C216">
        <v>7</v>
      </c>
      <c r="D216" s="1545" t="s">
        <v>8641</v>
      </c>
    </row>
    <row r="217" spans="1:4">
      <c r="A217" s="1545" t="s">
        <v>7805</v>
      </c>
      <c r="B217" s="1545">
        <v>1</v>
      </c>
      <c r="C217">
        <v>11</v>
      </c>
      <c r="D217" s="1545" t="s">
        <v>8641</v>
      </c>
    </row>
    <row r="218" spans="1:4">
      <c r="A218" s="1545" t="s">
        <v>7807</v>
      </c>
      <c r="B218" s="1545">
        <v>1</v>
      </c>
      <c r="C218">
        <v>13</v>
      </c>
      <c r="D218" s="1545" t="s">
        <v>8641</v>
      </c>
    </row>
    <row r="219" spans="1:4">
      <c r="A219" s="732" t="s">
        <v>7913</v>
      </c>
      <c r="B219" s="1545">
        <v>1</v>
      </c>
      <c r="C219">
        <v>10</v>
      </c>
      <c r="D219" s="1545" t="s">
        <v>8641</v>
      </c>
    </row>
    <row r="220" spans="1:4">
      <c r="A220" s="1545" t="s">
        <v>8306</v>
      </c>
      <c r="B220" s="1545">
        <v>1</v>
      </c>
      <c r="C220">
        <v>10</v>
      </c>
      <c r="D220" s="1545" t="s">
        <v>8641</v>
      </c>
    </row>
    <row r="221" spans="1:4">
      <c r="A221" s="1545" t="s">
        <v>7914</v>
      </c>
      <c r="B221" s="1545">
        <v>1</v>
      </c>
      <c r="C221">
        <v>5</v>
      </c>
      <c r="D221" s="1545" t="s">
        <v>8641</v>
      </c>
    </row>
    <row r="222" spans="1:4">
      <c r="A222" s="1545" t="s">
        <v>7915</v>
      </c>
      <c r="B222" s="1545">
        <v>1</v>
      </c>
      <c r="C222">
        <v>10</v>
      </c>
      <c r="D222" s="1545" t="s">
        <v>8641</v>
      </c>
    </row>
    <row r="223" spans="1:4">
      <c r="A223" s="1545" t="s">
        <v>8252</v>
      </c>
      <c r="B223" s="1545">
        <v>1</v>
      </c>
      <c r="C223">
        <v>7</v>
      </c>
      <c r="D223" s="1545" t="s">
        <v>8641</v>
      </c>
    </row>
    <row r="224" spans="1:4">
      <c r="A224" s="1545" t="s">
        <v>8254</v>
      </c>
      <c r="B224" s="1545">
        <v>1</v>
      </c>
      <c r="C224">
        <v>5</v>
      </c>
      <c r="D224" s="1545" t="s">
        <v>8641</v>
      </c>
    </row>
  </sheetData>
  <pageMargins left="0.7" right="0.7" top="0.75" bottom="0.75" header="0.3" footer="0.3"/>
  <pageSetup scale="79" orientation="portrait" r:id="rId1"/>
  <rowBreaks count="2" manualBreakCount="2">
    <brk id="104" max="24" man="1"/>
    <brk id="158" max="16383" man="1"/>
  </rowBreaks>
  <colBreaks count="1" manualBreakCount="1">
    <brk id="7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R147"/>
  <sheetViews>
    <sheetView topLeftCell="A64" workbookViewId="0">
      <selection activeCell="E137" sqref="E137"/>
    </sheetView>
  </sheetViews>
  <sheetFormatPr defaultRowHeight="12.75"/>
  <cols>
    <col min="1" max="1" width="27.140625" bestFit="1" customWidth="1"/>
    <col min="2" max="2" width="15.85546875" bestFit="1" customWidth="1"/>
    <col min="3" max="3" width="5.140625" customWidth="1"/>
    <col min="4" max="4" width="52.140625" bestFit="1" customWidth="1"/>
    <col min="5" max="5" width="12" customWidth="1"/>
    <col min="6" max="6" width="10" customWidth="1"/>
    <col min="7" max="7" width="9.28515625" bestFit="1" customWidth="1"/>
    <col min="8" max="8" width="11.42578125" bestFit="1" customWidth="1"/>
    <col min="9" max="9" width="11.140625" bestFit="1" customWidth="1"/>
    <col min="11" max="11" width="6.5703125" bestFit="1" customWidth="1"/>
    <col min="12" max="12" width="9.140625" bestFit="1" customWidth="1"/>
    <col min="13" max="13" width="10.7109375" bestFit="1" customWidth="1"/>
    <col min="14" max="14" width="12.42578125" bestFit="1" customWidth="1"/>
    <col min="15" max="15" width="11.5703125" bestFit="1" customWidth="1"/>
    <col min="16" max="16" width="11.5703125" customWidth="1"/>
  </cols>
  <sheetData>
    <row r="1" spans="1:18" s="331" customFormat="1" ht="13.5" thickBot="1">
      <c r="A1" s="325" t="s">
        <v>2807</v>
      </c>
      <c r="B1" s="326" t="s">
        <v>324</v>
      </c>
      <c r="C1" s="329" t="s">
        <v>2202</v>
      </c>
      <c r="D1" s="327" t="s">
        <v>380</v>
      </c>
      <c r="E1" s="328" t="s">
        <v>381</v>
      </c>
      <c r="F1" s="328" t="s">
        <v>2824</v>
      </c>
      <c r="G1" s="328" t="s">
        <v>1249</v>
      </c>
      <c r="H1" s="744" t="s">
        <v>1949</v>
      </c>
      <c r="I1" s="744" t="s">
        <v>1950</v>
      </c>
      <c r="J1" s="329"/>
      <c r="K1" s="329"/>
      <c r="O1" s="625" t="s">
        <v>2949</v>
      </c>
      <c r="P1" s="625" t="s">
        <v>8430</v>
      </c>
      <c r="Q1" s="330" t="s">
        <v>2479</v>
      </c>
    </row>
    <row r="2" spans="1:18">
      <c r="A2" s="1105" t="s">
        <v>5157</v>
      </c>
      <c r="B2" s="172" t="s">
        <v>6214</v>
      </c>
      <c r="C2" s="711"/>
      <c r="D2" s="544"/>
      <c r="E2" s="544"/>
      <c r="F2" s="544"/>
      <c r="G2" s="544"/>
      <c r="H2" s="787"/>
      <c r="I2" s="787"/>
      <c r="J2" s="129" t="s">
        <v>4331</v>
      </c>
      <c r="K2" s="130" t="s">
        <v>1196</v>
      </c>
      <c r="L2" s="130" t="s">
        <v>2165</v>
      </c>
      <c r="M2" s="130" t="s">
        <v>1953</v>
      </c>
      <c r="N2" s="130" t="s">
        <v>2166</v>
      </c>
      <c r="O2" s="1342" t="s">
        <v>6459</v>
      </c>
      <c r="P2" s="1342"/>
    </row>
    <row r="3" spans="1:18">
      <c r="A3" s="582" t="s">
        <v>6365</v>
      </c>
      <c r="B3" s="1001" t="s">
        <v>6159</v>
      </c>
      <c r="C3" s="1001" t="s">
        <v>922</v>
      </c>
      <c r="D3" s="582" t="s">
        <v>3034</v>
      </c>
      <c r="E3" s="1299">
        <v>41211</v>
      </c>
      <c r="F3" s="1299">
        <f>E3+17</f>
        <v>41228</v>
      </c>
      <c r="G3" s="1305">
        <f>E3+21</f>
        <v>41232</v>
      </c>
      <c r="H3" s="822" t="s">
        <v>4812</v>
      </c>
      <c r="I3" s="824" t="s">
        <v>4748</v>
      </c>
      <c r="J3" s="1000" t="s">
        <v>943</v>
      </c>
      <c r="K3" s="1000" t="s">
        <v>943</v>
      </c>
      <c r="L3" s="1000" t="s">
        <v>943</v>
      </c>
      <c r="M3" s="1001" t="s">
        <v>2170</v>
      </c>
      <c r="N3" s="999" t="s">
        <v>2187</v>
      </c>
      <c r="O3" s="1366">
        <v>41234</v>
      </c>
      <c r="P3" s="1366"/>
      <c r="Q3" s="2" t="s">
        <v>4959</v>
      </c>
    </row>
    <row r="4" spans="1:18">
      <c r="A4" s="734" t="s">
        <v>6366</v>
      </c>
      <c r="B4" s="1001" t="s">
        <v>6159</v>
      </c>
      <c r="C4" s="1001" t="s">
        <v>922</v>
      </c>
      <c r="D4" s="582" t="s">
        <v>3034</v>
      </c>
      <c r="E4" s="1299">
        <v>41211</v>
      </c>
      <c r="F4" s="1299">
        <f t="shared" ref="F4:F12" si="0">E4+17</f>
        <v>41228</v>
      </c>
      <c r="G4" s="1305">
        <f t="shared" ref="G4:G12" si="1">E4+21</f>
        <v>41232</v>
      </c>
      <c r="H4" s="822" t="s">
        <v>4812</v>
      </c>
      <c r="I4" s="824" t="s">
        <v>4748</v>
      </c>
      <c r="J4" s="1000" t="s">
        <v>943</v>
      </c>
      <c r="K4" s="1000" t="s">
        <v>943</v>
      </c>
      <c r="L4" s="1000" t="s">
        <v>943</v>
      </c>
      <c r="M4" s="1001" t="s">
        <v>2170</v>
      </c>
      <c r="N4" s="999" t="s">
        <v>2187</v>
      </c>
      <c r="O4" s="1366">
        <v>41234</v>
      </c>
      <c r="P4" s="1366"/>
      <c r="Q4" s="2" t="s">
        <v>4959</v>
      </c>
    </row>
    <row r="5" spans="1:18">
      <c r="A5" s="741" t="s">
        <v>6477</v>
      </c>
      <c r="B5" s="163" t="s">
        <v>6018</v>
      </c>
      <c r="C5" s="163" t="s">
        <v>922</v>
      </c>
      <c r="D5" s="10" t="s">
        <v>3034</v>
      </c>
      <c r="E5" s="110">
        <v>41211</v>
      </c>
      <c r="F5" s="110">
        <f t="shared" si="0"/>
        <v>41228</v>
      </c>
      <c r="G5" s="175">
        <f t="shared" si="1"/>
        <v>41232</v>
      </c>
      <c r="H5" s="796" t="s">
        <v>4812</v>
      </c>
      <c r="I5" s="658" t="s">
        <v>4748</v>
      </c>
      <c r="J5" s="164" t="s">
        <v>943</v>
      </c>
      <c r="K5" s="324" t="s">
        <v>1198</v>
      </c>
      <c r="L5" s="164" t="s">
        <v>943</v>
      </c>
      <c r="M5" s="503" t="s">
        <v>2170</v>
      </c>
      <c r="N5" s="493" t="s">
        <v>2187</v>
      </c>
      <c r="O5" s="506">
        <v>41277</v>
      </c>
      <c r="P5" s="506"/>
      <c r="Q5" t="s">
        <v>4401</v>
      </c>
    </row>
    <row r="6" spans="1:18">
      <c r="A6" s="741" t="s">
        <v>6367</v>
      </c>
      <c r="B6" s="163" t="s">
        <v>6420</v>
      </c>
      <c r="C6" s="163" t="s">
        <v>923</v>
      </c>
      <c r="D6" s="10" t="s">
        <v>3034</v>
      </c>
      <c r="E6" s="110">
        <v>41211</v>
      </c>
      <c r="F6" s="110">
        <f t="shared" si="0"/>
        <v>41228</v>
      </c>
      <c r="G6" s="175">
        <f t="shared" si="1"/>
        <v>41232</v>
      </c>
      <c r="H6" s="796" t="s">
        <v>4812</v>
      </c>
      <c r="I6" s="658" t="s">
        <v>4748</v>
      </c>
      <c r="J6" s="164" t="s">
        <v>943</v>
      </c>
      <c r="K6" s="324" t="s">
        <v>1198</v>
      </c>
      <c r="L6" s="164" t="s">
        <v>943</v>
      </c>
      <c r="M6" s="503" t="s">
        <v>2170</v>
      </c>
      <c r="N6" s="493" t="s">
        <v>2187</v>
      </c>
      <c r="O6" s="506">
        <v>41253</v>
      </c>
      <c r="P6" s="506"/>
      <c r="Q6" t="s">
        <v>6457</v>
      </c>
      <c r="R6" t="s">
        <v>6943</v>
      </c>
    </row>
    <row r="7" spans="1:18">
      <c r="A7" s="734" t="s">
        <v>6368</v>
      </c>
      <c r="B7" s="1001" t="s">
        <v>6420</v>
      </c>
      <c r="C7" s="1001" t="s">
        <v>923</v>
      </c>
      <c r="D7" s="582" t="s">
        <v>3034</v>
      </c>
      <c r="E7" s="1299">
        <v>41211</v>
      </c>
      <c r="F7" s="1299">
        <f t="shared" si="0"/>
        <v>41228</v>
      </c>
      <c r="G7" s="1305">
        <f t="shared" si="1"/>
        <v>41232</v>
      </c>
      <c r="H7" s="822" t="s">
        <v>4812</v>
      </c>
      <c r="I7" s="824" t="s">
        <v>4748</v>
      </c>
      <c r="J7" s="1000" t="s">
        <v>943</v>
      </c>
      <c r="K7" s="1000" t="s">
        <v>943</v>
      </c>
      <c r="L7" s="1000" t="s">
        <v>943</v>
      </c>
      <c r="M7" s="1001" t="s">
        <v>2170</v>
      </c>
      <c r="N7" s="999" t="s">
        <v>2187</v>
      </c>
      <c r="O7" s="1366">
        <v>41234</v>
      </c>
      <c r="P7" s="1366"/>
      <c r="Q7" s="2" t="s">
        <v>4959</v>
      </c>
    </row>
    <row r="8" spans="1:18">
      <c r="A8" s="1343" t="s">
        <v>6369</v>
      </c>
      <c r="B8" s="1043" t="s">
        <v>7600</v>
      </c>
      <c r="C8" s="1043" t="s">
        <v>923</v>
      </c>
      <c r="D8" s="1344" t="s">
        <v>3034</v>
      </c>
      <c r="E8" s="1345">
        <v>41211</v>
      </c>
      <c r="F8" s="1345">
        <f t="shared" si="0"/>
        <v>41228</v>
      </c>
      <c r="G8" s="1346">
        <f t="shared" si="1"/>
        <v>41232</v>
      </c>
      <c r="H8" s="1347" t="s">
        <v>4812</v>
      </c>
      <c r="I8" s="1348" t="s">
        <v>4748</v>
      </c>
      <c r="J8" s="1041" t="s">
        <v>943</v>
      </c>
      <c r="K8" s="1042" t="s">
        <v>1198</v>
      </c>
      <c r="L8" s="1041" t="s">
        <v>943</v>
      </c>
      <c r="M8" s="1043" t="s">
        <v>2170</v>
      </c>
      <c r="N8" s="1044" t="s">
        <v>2187</v>
      </c>
      <c r="O8" s="1481">
        <v>41318</v>
      </c>
      <c r="P8" s="1481"/>
      <c r="Q8" s="2" t="s">
        <v>6251</v>
      </c>
    </row>
    <row r="9" spans="1:18">
      <c r="A9" s="741" t="s">
        <v>6370</v>
      </c>
      <c r="B9" s="163" t="s">
        <v>6420</v>
      </c>
      <c r="C9" s="163" t="s">
        <v>923</v>
      </c>
      <c r="D9" s="10" t="s">
        <v>3034</v>
      </c>
      <c r="E9" s="110">
        <v>41211</v>
      </c>
      <c r="F9" s="110">
        <f t="shared" si="0"/>
        <v>41228</v>
      </c>
      <c r="G9" s="175">
        <f t="shared" si="1"/>
        <v>41232</v>
      </c>
      <c r="H9" s="796" t="s">
        <v>4812</v>
      </c>
      <c r="I9" s="658" t="s">
        <v>4748</v>
      </c>
      <c r="J9" s="164" t="s">
        <v>943</v>
      </c>
      <c r="K9" s="324" t="s">
        <v>1198</v>
      </c>
      <c r="L9" s="164" t="s">
        <v>943</v>
      </c>
      <c r="M9" s="503" t="s">
        <v>2170</v>
      </c>
      <c r="N9" s="493" t="s">
        <v>2187</v>
      </c>
      <c r="O9" s="506">
        <v>41353</v>
      </c>
      <c r="P9" s="509"/>
    </row>
    <row r="10" spans="1:18">
      <c r="A10" s="734" t="s">
        <v>6371</v>
      </c>
      <c r="B10" s="1001" t="s">
        <v>6420</v>
      </c>
      <c r="C10" s="1001" t="s">
        <v>923</v>
      </c>
      <c r="D10" s="582" t="s">
        <v>3034</v>
      </c>
      <c r="E10" s="1299">
        <v>41211</v>
      </c>
      <c r="F10" s="1299">
        <f t="shared" si="0"/>
        <v>41228</v>
      </c>
      <c r="G10" s="1305">
        <f t="shared" si="1"/>
        <v>41232</v>
      </c>
      <c r="H10" s="822" t="s">
        <v>4812</v>
      </c>
      <c r="I10" s="824" t="s">
        <v>4748</v>
      </c>
      <c r="J10" s="1000" t="s">
        <v>943</v>
      </c>
      <c r="K10" s="1000" t="s">
        <v>943</v>
      </c>
      <c r="L10" s="1000" t="s">
        <v>943</v>
      </c>
      <c r="M10" s="1001" t="s">
        <v>2170</v>
      </c>
      <c r="N10" s="999" t="s">
        <v>2187</v>
      </c>
      <c r="O10" s="1366">
        <v>41234</v>
      </c>
      <c r="P10" s="1366"/>
      <c r="Q10" s="2" t="s">
        <v>4959</v>
      </c>
    </row>
    <row r="11" spans="1:18">
      <c r="A11" s="1343" t="s">
        <v>6372</v>
      </c>
      <c r="B11" s="1043" t="s">
        <v>7600</v>
      </c>
      <c r="C11" s="1043" t="s">
        <v>923</v>
      </c>
      <c r="D11" s="1344" t="s">
        <v>3034</v>
      </c>
      <c r="E11" s="1345">
        <v>41211</v>
      </c>
      <c r="F11" s="1345">
        <f t="shared" si="0"/>
        <v>41228</v>
      </c>
      <c r="G11" s="1346">
        <f t="shared" si="1"/>
        <v>41232</v>
      </c>
      <c r="H11" s="1347" t="s">
        <v>4812</v>
      </c>
      <c r="I11" s="1348" t="s">
        <v>4748</v>
      </c>
      <c r="J11" s="1041" t="s">
        <v>943</v>
      </c>
      <c r="K11" s="1042" t="s">
        <v>1198</v>
      </c>
      <c r="L11" s="1041" t="s">
        <v>943</v>
      </c>
      <c r="M11" s="1043" t="s">
        <v>2170</v>
      </c>
      <c r="N11" s="1044" t="s">
        <v>2187</v>
      </c>
      <c r="O11" s="1478">
        <v>41312</v>
      </c>
      <c r="P11" s="1478"/>
      <c r="Q11" s="2" t="s">
        <v>4401</v>
      </c>
    </row>
    <row r="12" spans="1:18">
      <c r="A12" s="1343" t="s">
        <v>6373</v>
      </c>
      <c r="B12" s="1043" t="s">
        <v>7600</v>
      </c>
      <c r="C12" s="1043" t="s">
        <v>923</v>
      </c>
      <c r="D12" s="1344" t="s">
        <v>3034</v>
      </c>
      <c r="E12" s="1345">
        <v>41211</v>
      </c>
      <c r="F12" s="1345">
        <f t="shared" si="0"/>
        <v>41228</v>
      </c>
      <c r="G12" s="1346">
        <f t="shared" si="1"/>
        <v>41232</v>
      </c>
      <c r="H12" s="1347" t="s">
        <v>4812</v>
      </c>
      <c r="I12" s="1348" t="s">
        <v>4748</v>
      </c>
      <c r="J12" s="1041" t="s">
        <v>943</v>
      </c>
      <c r="K12" s="1042" t="s">
        <v>1198</v>
      </c>
      <c r="L12" s="1041" t="s">
        <v>943</v>
      </c>
      <c r="M12" s="1043" t="s">
        <v>2170</v>
      </c>
      <c r="N12" s="1044" t="s">
        <v>2187</v>
      </c>
      <c r="O12" s="506">
        <v>41318</v>
      </c>
      <c r="P12" s="506"/>
      <c r="Q12" s="2" t="s">
        <v>4401</v>
      </c>
    </row>
    <row r="13" spans="1:18">
      <c r="A13" s="1105" t="s">
        <v>5157</v>
      </c>
      <c r="B13" s="171" t="s">
        <v>6769</v>
      </c>
      <c r="C13" s="711"/>
      <c r="D13" s="544"/>
      <c r="E13" s="544"/>
      <c r="F13" s="544"/>
      <c r="G13" s="544"/>
      <c r="H13" s="787"/>
      <c r="I13" s="787"/>
      <c r="J13" s="129" t="s">
        <v>4331</v>
      </c>
      <c r="K13" s="130" t="s">
        <v>1196</v>
      </c>
      <c r="L13" s="130" t="s">
        <v>2165</v>
      </c>
      <c r="M13" s="130" t="s">
        <v>1953</v>
      </c>
      <c r="N13" s="130" t="s">
        <v>2166</v>
      </c>
      <c r="O13" s="177" t="s">
        <v>6475</v>
      </c>
      <c r="P13" s="177"/>
    </row>
    <row r="14" spans="1:18">
      <c r="A14" s="1354" t="s">
        <v>6771</v>
      </c>
      <c r="B14" s="1043" t="s">
        <v>7837</v>
      </c>
      <c r="C14" s="1043" t="s">
        <v>922</v>
      </c>
      <c r="D14" s="1115" t="s">
        <v>6389</v>
      </c>
      <c r="E14" s="1345">
        <v>41229</v>
      </c>
      <c r="F14" s="1345">
        <f t="shared" ref="F14:F19" si="2">E14+17</f>
        <v>41246</v>
      </c>
      <c r="G14" s="1346">
        <f t="shared" ref="G14:G19" si="3">E14+21</f>
        <v>41250</v>
      </c>
      <c r="H14" s="1348" t="s">
        <v>5612</v>
      </c>
      <c r="I14" s="1348" t="s">
        <v>5797</v>
      </c>
      <c r="J14" s="1041" t="s">
        <v>943</v>
      </c>
      <c r="K14" s="1042" t="s">
        <v>1198</v>
      </c>
      <c r="L14" s="1041" t="s">
        <v>943</v>
      </c>
      <c r="M14" s="1043" t="s">
        <v>2170</v>
      </c>
      <c r="N14" s="1044" t="s">
        <v>2187</v>
      </c>
      <c r="O14" s="1478">
        <v>41358</v>
      </c>
      <c r="Q14" s="1115" t="s">
        <v>4401</v>
      </c>
    </row>
    <row r="15" spans="1:18">
      <c r="A15" s="9" t="s">
        <v>6772</v>
      </c>
      <c r="B15" s="163" t="s">
        <v>7595</v>
      </c>
      <c r="C15" s="163" t="s">
        <v>922</v>
      </c>
      <c r="D15" s="2" t="s">
        <v>6389</v>
      </c>
      <c r="E15" s="492">
        <v>41229</v>
      </c>
      <c r="F15" s="110">
        <f t="shared" si="2"/>
        <v>41246</v>
      </c>
      <c r="G15" s="175">
        <f t="shared" si="3"/>
        <v>41250</v>
      </c>
      <c r="H15" s="1097" t="s">
        <v>5612</v>
      </c>
      <c r="I15" s="1097" t="s">
        <v>5797</v>
      </c>
      <c r="J15" s="164" t="s">
        <v>943</v>
      </c>
      <c r="K15" s="324" t="s">
        <v>1198</v>
      </c>
      <c r="L15" s="164" t="s">
        <v>943</v>
      </c>
      <c r="M15" s="627" t="s">
        <v>2170</v>
      </c>
      <c r="N15" s="493" t="s">
        <v>2187</v>
      </c>
      <c r="O15" s="509"/>
    </row>
    <row r="16" spans="1:18">
      <c r="A16" s="1354" t="s">
        <v>6773</v>
      </c>
      <c r="B16" s="1043" t="s">
        <v>7599</v>
      </c>
      <c r="C16" s="1043" t="s">
        <v>922</v>
      </c>
      <c r="D16" s="1115" t="s">
        <v>6389</v>
      </c>
      <c r="E16" s="1345">
        <v>41229</v>
      </c>
      <c r="F16" s="1345">
        <f t="shared" si="2"/>
        <v>41246</v>
      </c>
      <c r="G16" s="1346">
        <f t="shared" si="3"/>
        <v>41250</v>
      </c>
      <c r="H16" s="1348" t="s">
        <v>5612</v>
      </c>
      <c r="I16" s="1348" t="s">
        <v>5797</v>
      </c>
      <c r="J16" s="1041" t="s">
        <v>943</v>
      </c>
      <c r="K16" s="1042" t="s">
        <v>1198</v>
      </c>
      <c r="L16" s="1041" t="s">
        <v>943</v>
      </c>
      <c r="M16" s="1043" t="s">
        <v>2170</v>
      </c>
      <c r="N16" s="1044" t="s">
        <v>2187</v>
      </c>
      <c r="O16" s="506">
        <v>41317</v>
      </c>
      <c r="Q16" s="2" t="s">
        <v>4929</v>
      </c>
    </row>
    <row r="17" spans="1:17">
      <c r="A17" s="582" t="s">
        <v>6843</v>
      </c>
      <c r="B17" s="163" t="s">
        <v>6391</v>
      </c>
      <c r="C17" s="163" t="s">
        <v>922</v>
      </c>
      <c r="D17" s="2" t="s">
        <v>6389</v>
      </c>
      <c r="E17" s="492">
        <v>41229</v>
      </c>
      <c r="F17" s="110">
        <f t="shared" si="2"/>
        <v>41246</v>
      </c>
      <c r="G17" s="175">
        <f t="shared" si="3"/>
        <v>41250</v>
      </c>
      <c r="H17" s="1097" t="s">
        <v>5612</v>
      </c>
      <c r="I17" s="1097" t="s">
        <v>5797</v>
      </c>
      <c r="J17" s="164" t="s">
        <v>943</v>
      </c>
      <c r="K17" s="626" t="s">
        <v>943</v>
      </c>
      <c r="L17" s="164" t="s">
        <v>943</v>
      </c>
      <c r="M17" s="627" t="s">
        <v>2170</v>
      </c>
      <c r="N17" s="493" t="s">
        <v>2187</v>
      </c>
      <c r="O17" s="506">
        <v>41250</v>
      </c>
      <c r="Q17" t="s">
        <v>4959</v>
      </c>
    </row>
    <row r="18" spans="1:17">
      <c r="A18" s="1354" t="s">
        <v>6774</v>
      </c>
      <c r="B18" s="1043" t="s">
        <v>7599</v>
      </c>
      <c r="C18" s="1043" t="s">
        <v>922</v>
      </c>
      <c r="D18" s="1115" t="s">
        <v>6389</v>
      </c>
      <c r="E18" s="1345">
        <v>41229</v>
      </c>
      <c r="F18" s="1345">
        <f t="shared" si="2"/>
        <v>41246</v>
      </c>
      <c r="G18" s="1346">
        <f t="shared" si="3"/>
        <v>41250</v>
      </c>
      <c r="H18" s="1348" t="s">
        <v>5612</v>
      </c>
      <c r="I18" s="1348" t="s">
        <v>5797</v>
      </c>
      <c r="J18" s="1041" t="s">
        <v>943</v>
      </c>
      <c r="K18" s="1042" t="s">
        <v>1198</v>
      </c>
      <c r="L18" s="1041" t="s">
        <v>943</v>
      </c>
      <c r="M18" s="1043" t="s">
        <v>2170</v>
      </c>
      <c r="N18" s="1044" t="s">
        <v>2187</v>
      </c>
      <c r="O18" s="506">
        <v>41330</v>
      </c>
      <c r="Q18" s="1044" t="s">
        <v>4401</v>
      </c>
    </row>
    <row r="19" spans="1:17">
      <c r="A19" s="1303" t="s">
        <v>6775</v>
      </c>
      <c r="B19" s="163" t="s">
        <v>6415</v>
      </c>
      <c r="C19" s="163" t="s">
        <v>923</v>
      </c>
      <c r="D19" s="2" t="s">
        <v>6389</v>
      </c>
      <c r="E19" s="492">
        <v>41229</v>
      </c>
      <c r="F19" s="110">
        <f t="shared" si="2"/>
        <v>41246</v>
      </c>
      <c r="G19" s="175">
        <f t="shared" si="3"/>
        <v>41250</v>
      </c>
      <c r="H19" s="1097" t="s">
        <v>5612</v>
      </c>
      <c r="I19" s="1097" t="s">
        <v>5797</v>
      </c>
      <c r="J19" s="164" t="s">
        <v>943</v>
      </c>
      <c r="K19" s="324" t="s">
        <v>1198</v>
      </c>
      <c r="L19" s="164" t="s">
        <v>943</v>
      </c>
      <c r="M19" s="627" t="s">
        <v>2170</v>
      </c>
      <c r="N19" s="493" t="s">
        <v>2187</v>
      </c>
      <c r="O19" s="506">
        <v>41365</v>
      </c>
      <c r="Q19" s="2" t="s">
        <v>4401</v>
      </c>
    </row>
    <row r="20" spans="1:17">
      <c r="A20" s="1105" t="s">
        <v>5157</v>
      </c>
      <c r="B20" s="495" t="s">
        <v>6414</v>
      </c>
      <c r="C20" s="1039"/>
      <c r="D20" s="54"/>
      <c r="E20" s="54"/>
      <c r="F20" s="54"/>
      <c r="G20" s="412"/>
      <c r="H20" s="745"/>
      <c r="I20" s="745"/>
      <c r="J20" s="129" t="s">
        <v>4331</v>
      </c>
      <c r="K20" s="130" t="s">
        <v>1196</v>
      </c>
      <c r="L20" s="130" t="s">
        <v>2165</v>
      </c>
      <c r="M20" s="130" t="s">
        <v>1953</v>
      </c>
      <c r="N20" s="130" t="s">
        <v>2166</v>
      </c>
      <c r="O20" s="177" t="s">
        <v>6475</v>
      </c>
      <c r="P20" s="177"/>
    </row>
    <row r="21" spans="1:17">
      <c r="A21" s="2" t="s">
        <v>6890</v>
      </c>
      <c r="B21" s="163" t="s">
        <v>7595</v>
      </c>
      <c r="C21" s="163" t="s">
        <v>922</v>
      </c>
      <c r="D21" t="s">
        <v>2717</v>
      </c>
      <c r="E21" s="595">
        <v>41230</v>
      </c>
      <c r="F21" s="110">
        <f>E21+17</f>
        <v>41247</v>
      </c>
      <c r="G21" s="110">
        <f>E21+21</f>
        <v>41251</v>
      </c>
      <c r="H21" s="789" t="s">
        <v>3966</v>
      </c>
      <c r="I21" s="760" t="s">
        <v>4882</v>
      </c>
      <c r="J21" s="164" t="s">
        <v>943</v>
      </c>
      <c r="K21" s="324" t="s">
        <v>1198</v>
      </c>
      <c r="L21" s="626" t="s">
        <v>943</v>
      </c>
      <c r="M21" s="627" t="s">
        <v>2170</v>
      </c>
      <c r="N21" s="493" t="s">
        <v>2187</v>
      </c>
      <c r="O21" s="509"/>
    </row>
    <row r="22" spans="1:17">
      <c r="A22" s="21" t="s">
        <v>6790</v>
      </c>
      <c r="B22" s="163" t="s">
        <v>6415</v>
      </c>
      <c r="C22" s="163" t="s">
        <v>923</v>
      </c>
      <c r="D22" t="s">
        <v>2717</v>
      </c>
      <c r="E22" s="595">
        <v>41230</v>
      </c>
      <c r="F22" s="110">
        <f>E22+17</f>
        <v>41247</v>
      </c>
      <c r="G22" s="110">
        <f>E22+21</f>
        <v>41251</v>
      </c>
      <c r="H22" s="789" t="s">
        <v>3966</v>
      </c>
      <c r="I22" s="760" t="s">
        <v>4882</v>
      </c>
      <c r="J22" s="164" t="s">
        <v>943</v>
      </c>
      <c r="K22" s="626" t="s">
        <v>943</v>
      </c>
      <c r="L22" s="626" t="s">
        <v>943</v>
      </c>
      <c r="M22" s="627" t="s">
        <v>2170</v>
      </c>
      <c r="N22" s="493" t="s">
        <v>2187</v>
      </c>
      <c r="O22" s="506">
        <v>41376</v>
      </c>
      <c r="Q22" t="s">
        <v>5913</v>
      </c>
    </row>
    <row r="23" spans="1:17">
      <c r="A23" s="724" t="s">
        <v>6791</v>
      </c>
      <c r="B23" s="163" t="s">
        <v>6415</v>
      </c>
      <c r="C23" s="163" t="s">
        <v>923</v>
      </c>
      <c r="D23" t="s">
        <v>2717</v>
      </c>
      <c r="E23" s="595">
        <v>41230</v>
      </c>
      <c r="F23" s="110">
        <f>E23+17</f>
        <v>41247</v>
      </c>
      <c r="G23" s="110">
        <f>E23+21</f>
        <v>41251</v>
      </c>
      <c r="H23" s="789" t="s">
        <v>3966</v>
      </c>
      <c r="I23" s="760" t="s">
        <v>4882</v>
      </c>
      <c r="J23" s="164" t="s">
        <v>943</v>
      </c>
      <c r="K23" s="324" t="s">
        <v>1198</v>
      </c>
      <c r="L23" s="626" t="s">
        <v>943</v>
      </c>
      <c r="M23" s="627" t="s">
        <v>2170</v>
      </c>
      <c r="N23" s="493" t="s">
        <v>2187</v>
      </c>
      <c r="O23" s="506">
        <v>41370</v>
      </c>
      <c r="Q23" s="2" t="s">
        <v>8364</v>
      </c>
    </row>
    <row r="24" spans="1:17">
      <c r="A24" s="724" t="s">
        <v>6792</v>
      </c>
      <c r="B24" s="163" t="s">
        <v>6415</v>
      </c>
      <c r="C24" s="163" t="s">
        <v>923</v>
      </c>
      <c r="D24" t="s">
        <v>2717</v>
      </c>
      <c r="E24" s="595">
        <v>41230</v>
      </c>
      <c r="F24" s="110">
        <f>E24+17</f>
        <v>41247</v>
      </c>
      <c r="G24" s="110">
        <f>E24+21</f>
        <v>41251</v>
      </c>
      <c r="H24" s="789" t="s">
        <v>3966</v>
      </c>
      <c r="I24" s="760" t="s">
        <v>4882</v>
      </c>
      <c r="J24" s="164" t="s">
        <v>943</v>
      </c>
      <c r="K24" s="324" t="s">
        <v>1198</v>
      </c>
      <c r="L24" s="626" t="s">
        <v>943</v>
      </c>
      <c r="M24" s="627" t="s">
        <v>2170</v>
      </c>
      <c r="N24" s="493" t="s">
        <v>2187</v>
      </c>
      <c r="O24" s="506">
        <v>41374</v>
      </c>
      <c r="Q24" t="s">
        <v>4401</v>
      </c>
    </row>
    <row r="25" spans="1:17">
      <c r="A25" s="1105" t="s">
        <v>5157</v>
      </c>
      <c r="B25" s="544" t="s">
        <v>6490</v>
      </c>
      <c r="C25" s="172"/>
      <c r="D25" s="544"/>
      <c r="E25" s="544"/>
      <c r="F25" s="544"/>
      <c r="G25" s="544"/>
      <c r="H25" s="787"/>
      <c r="I25" s="787"/>
      <c r="J25" s="129" t="s">
        <v>4331</v>
      </c>
      <c r="K25" s="130" t="s">
        <v>1196</v>
      </c>
      <c r="L25" s="130" t="s">
        <v>2165</v>
      </c>
      <c r="M25" s="130" t="s">
        <v>1953</v>
      </c>
      <c r="N25" s="130" t="s">
        <v>2166</v>
      </c>
      <c r="O25" s="1367" t="s">
        <v>6534</v>
      </c>
      <c r="P25" s="1367"/>
    </row>
    <row r="26" spans="1:17" s="734" customFormat="1">
      <c r="A26" s="1297" t="s">
        <v>6861</v>
      </c>
      <c r="B26" s="1001" t="s">
        <v>6486</v>
      </c>
      <c r="C26" s="1001" t="s">
        <v>922</v>
      </c>
      <c r="D26" s="582" t="s">
        <v>3034</v>
      </c>
      <c r="E26" s="1299">
        <v>41234</v>
      </c>
      <c r="F26" s="1299">
        <f>E26+17</f>
        <v>41251</v>
      </c>
      <c r="G26" s="1305">
        <f>E26+21</f>
        <v>41255</v>
      </c>
      <c r="H26" s="824" t="s">
        <v>5114</v>
      </c>
      <c r="I26" s="824" t="s">
        <v>5116</v>
      </c>
      <c r="J26" s="1000" t="s">
        <v>943</v>
      </c>
      <c r="K26" s="1000" t="s">
        <v>943</v>
      </c>
      <c r="L26" s="1000" t="s">
        <v>943</v>
      </c>
      <c r="M26" s="1001" t="s">
        <v>2170</v>
      </c>
      <c r="N26" s="999" t="s">
        <v>2187</v>
      </c>
      <c r="O26" s="1366">
        <v>41256</v>
      </c>
      <c r="P26" s="1366"/>
      <c r="Q26" s="734" t="s">
        <v>4959</v>
      </c>
    </row>
    <row r="27" spans="1:17" s="734" customFormat="1">
      <c r="A27" s="1297" t="s">
        <v>6862</v>
      </c>
      <c r="B27" s="1001" t="s">
        <v>6486</v>
      </c>
      <c r="C27" s="1001" t="s">
        <v>922</v>
      </c>
      <c r="D27" s="582" t="s">
        <v>3034</v>
      </c>
      <c r="E27" s="1299">
        <v>41234</v>
      </c>
      <c r="F27" s="1299">
        <f>E27+17</f>
        <v>41251</v>
      </c>
      <c r="G27" s="1305">
        <f>E27+21</f>
        <v>41255</v>
      </c>
      <c r="H27" s="824" t="s">
        <v>5114</v>
      </c>
      <c r="I27" s="824" t="s">
        <v>5116</v>
      </c>
      <c r="J27" s="1000" t="s">
        <v>943</v>
      </c>
      <c r="K27" s="1000" t="s">
        <v>943</v>
      </c>
      <c r="L27" s="1000" t="s">
        <v>943</v>
      </c>
      <c r="M27" s="1001" t="s">
        <v>2170</v>
      </c>
      <c r="N27" s="999" t="s">
        <v>2187</v>
      </c>
      <c r="O27" s="1366">
        <v>41256</v>
      </c>
      <c r="P27" s="1366"/>
      <c r="Q27" s="734" t="s">
        <v>4959</v>
      </c>
    </row>
    <row r="28" spans="1:17" s="734" customFormat="1">
      <c r="A28" s="1297" t="s">
        <v>6863</v>
      </c>
      <c r="B28" s="1001" t="s">
        <v>6486</v>
      </c>
      <c r="C28" s="1001" t="s">
        <v>922</v>
      </c>
      <c r="D28" s="582" t="s">
        <v>3034</v>
      </c>
      <c r="E28" s="1299">
        <v>41234</v>
      </c>
      <c r="F28" s="1299">
        <f>E28+17</f>
        <v>41251</v>
      </c>
      <c r="G28" s="1305">
        <f>E28+21</f>
        <v>41255</v>
      </c>
      <c r="H28" s="824" t="s">
        <v>5114</v>
      </c>
      <c r="I28" s="824" t="s">
        <v>5116</v>
      </c>
      <c r="J28" s="1000" t="s">
        <v>943</v>
      </c>
      <c r="K28" s="1000" t="s">
        <v>943</v>
      </c>
      <c r="L28" s="1000" t="s">
        <v>943</v>
      </c>
      <c r="M28" s="1001" t="s">
        <v>2170</v>
      </c>
      <c r="N28" s="999" t="s">
        <v>2187</v>
      </c>
      <c r="O28" s="1366">
        <v>41256</v>
      </c>
      <c r="P28" s="1366"/>
      <c r="Q28" s="734" t="s">
        <v>4959</v>
      </c>
    </row>
    <row r="29" spans="1:17" s="734" customFormat="1">
      <c r="A29" s="1297" t="s">
        <v>6864</v>
      </c>
      <c r="B29" s="1001" t="s">
        <v>6486</v>
      </c>
      <c r="C29" s="1001" t="s">
        <v>922</v>
      </c>
      <c r="D29" s="582" t="s">
        <v>3034</v>
      </c>
      <c r="E29" s="1299">
        <v>41234</v>
      </c>
      <c r="F29" s="1299">
        <f>E29+17</f>
        <v>41251</v>
      </c>
      <c r="G29" s="1305">
        <f>E29+21</f>
        <v>41255</v>
      </c>
      <c r="H29" s="824" t="s">
        <v>5114</v>
      </c>
      <c r="I29" s="824" t="s">
        <v>5116</v>
      </c>
      <c r="J29" s="1000" t="s">
        <v>943</v>
      </c>
      <c r="K29" s="1000" t="s">
        <v>943</v>
      </c>
      <c r="L29" s="1000" t="s">
        <v>943</v>
      </c>
      <c r="M29" s="1001" t="s">
        <v>2170</v>
      </c>
      <c r="N29" s="999" t="s">
        <v>2187</v>
      </c>
      <c r="O29" s="1366">
        <v>41256</v>
      </c>
      <c r="P29" s="1366"/>
      <c r="Q29" s="734" t="s">
        <v>4959</v>
      </c>
    </row>
    <row r="30" spans="1:17">
      <c r="A30" s="21" t="s">
        <v>6865</v>
      </c>
      <c r="B30" s="503" t="s">
        <v>6415</v>
      </c>
      <c r="C30" s="163" t="s">
        <v>923</v>
      </c>
      <c r="D30" s="10" t="s">
        <v>3034</v>
      </c>
      <c r="E30" s="110">
        <v>41234</v>
      </c>
      <c r="F30" s="110">
        <f>E30+17</f>
        <v>41251</v>
      </c>
      <c r="G30" s="175">
        <f>E30+21</f>
        <v>41255</v>
      </c>
      <c r="H30" s="1097" t="s">
        <v>5114</v>
      </c>
      <c r="I30" s="1097" t="s">
        <v>5116</v>
      </c>
      <c r="J30" s="626" t="s">
        <v>943</v>
      </c>
      <c r="K30" s="324" t="s">
        <v>1198</v>
      </c>
      <c r="L30" s="164" t="s">
        <v>943</v>
      </c>
      <c r="M30" s="627" t="s">
        <v>2170</v>
      </c>
      <c r="N30" s="493" t="s">
        <v>2187</v>
      </c>
      <c r="O30" s="506">
        <v>41376</v>
      </c>
      <c r="Q30" t="s">
        <v>5913</v>
      </c>
    </row>
    <row r="31" spans="1:17">
      <c r="A31" s="1105" t="s">
        <v>5157</v>
      </c>
      <c r="B31" s="172" t="s">
        <v>6290</v>
      </c>
      <c r="C31" s="711"/>
      <c r="D31" s="544"/>
      <c r="E31" s="544"/>
      <c r="F31" s="544"/>
      <c r="G31" s="544"/>
      <c r="H31" s="787"/>
      <c r="I31" s="787"/>
      <c r="J31" s="129" t="s">
        <v>4331</v>
      </c>
      <c r="K31" s="130" t="s">
        <v>1196</v>
      </c>
      <c r="L31" s="130" t="s">
        <v>2165</v>
      </c>
      <c r="M31" s="130" t="s">
        <v>1953</v>
      </c>
      <c r="N31" s="130" t="s">
        <v>2166</v>
      </c>
      <c r="O31" s="1069" t="s">
        <v>6798</v>
      </c>
      <c r="P31" s="1069"/>
    </row>
    <row r="32" spans="1:17" ht="12.75" customHeight="1">
      <c r="A32" s="1354" t="s">
        <v>7015</v>
      </c>
      <c r="B32" s="1043" t="s">
        <v>7825</v>
      </c>
      <c r="C32" s="1043" t="s">
        <v>922</v>
      </c>
      <c r="D32" s="1344" t="s">
        <v>3034</v>
      </c>
      <c r="E32" s="1345">
        <v>41246</v>
      </c>
      <c r="F32" s="1345">
        <f t="shared" ref="F32:F37" si="4">E32+17</f>
        <v>41263</v>
      </c>
      <c r="G32" s="1346">
        <f t="shared" ref="G32:G37" si="5">E32+21</f>
        <v>41267</v>
      </c>
      <c r="H32" s="1348" t="s">
        <v>4500</v>
      </c>
      <c r="I32" s="1347" t="s">
        <v>4504</v>
      </c>
      <c r="J32" s="1041" t="s">
        <v>943</v>
      </c>
      <c r="K32" s="1042" t="s">
        <v>1198</v>
      </c>
      <c r="L32" s="1041" t="s">
        <v>943</v>
      </c>
      <c r="M32" s="1043" t="s">
        <v>2170</v>
      </c>
      <c r="N32" s="1044" t="s">
        <v>2187</v>
      </c>
      <c r="O32" s="1355">
        <v>41363</v>
      </c>
      <c r="Q32" s="1115" t="s">
        <v>4401</v>
      </c>
    </row>
    <row r="33" spans="1:17">
      <c r="A33" s="1303" t="s">
        <v>7016</v>
      </c>
      <c r="B33" s="163" t="s">
        <v>7595</v>
      </c>
      <c r="C33" s="163" t="s">
        <v>922</v>
      </c>
      <c r="D33" s="10" t="s">
        <v>3034</v>
      </c>
      <c r="E33" s="110">
        <v>41246</v>
      </c>
      <c r="F33" s="110">
        <f t="shared" si="4"/>
        <v>41263</v>
      </c>
      <c r="G33" s="175">
        <f t="shared" si="5"/>
        <v>41267</v>
      </c>
      <c r="H33" s="658" t="s">
        <v>4500</v>
      </c>
      <c r="I33" s="796" t="s">
        <v>4504</v>
      </c>
      <c r="J33" s="626" t="s">
        <v>943</v>
      </c>
      <c r="K33" s="324" t="s">
        <v>1198</v>
      </c>
      <c r="L33" s="164" t="s">
        <v>943</v>
      </c>
      <c r="M33" s="627" t="s">
        <v>2170</v>
      </c>
      <c r="N33" s="493" t="s">
        <v>2187</v>
      </c>
      <c r="O33" s="1355">
        <v>41365</v>
      </c>
      <c r="Q33" s="2" t="s">
        <v>4401</v>
      </c>
    </row>
    <row r="34" spans="1:17">
      <c r="A34" s="9" t="s">
        <v>7017</v>
      </c>
      <c r="B34" s="163" t="s">
        <v>7595</v>
      </c>
      <c r="C34" s="163" t="s">
        <v>922</v>
      </c>
      <c r="D34" s="10" t="s">
        <v>3034</v>
      </c>
      <c r="E34" s="110">
        <v>41246</v>
      </c>
      <c r="F34" s="110">
        <f t="shared" si="4"/>
        <v>41263</v>
      </c>
      <c r="G34" s="175">
        <f t="shared" si="5"/>
        <v>41267</v>
      </c>
      <c r="H34" s="658" t="s">
        <v>4500</v>
      </c>
      <c r="I34" s="796" t="s">
        <v>4504</v>
      </c>
      <c r="J34" s="626" t="s">
        <v>943</v>
      </c>
      <c r="K34" s="324" t="s">
        <v>1198</v>
      </c>
      <c r="L34" s="164" t="s">
        <v>943</v>
      </c>
      <c r="M34" s="627" t="s">
        <v>2170</v>
      </c>
      <c r="N34" s="493" t="s">
        <v>2187</v>
      </c>
      <c r="O34" s="1322"/>
    </row>
    <row r="35" spans="1:17">
      <c r="A35" s="9" t="s">
        <v>7018</v>
      </c>
      <c r="B35" s="163" t="s">
        <v>7091</v>
      </c>
      <c r="C35" s="163" t="s">
        <v>923</v>
      </c>
      <c r="D35" s="10" t="s">
        <v>3034</v>
      </c>
      <c r="E35" s="110">
        <v>41246</v>
      </c>
      <c r="F35" s="110">
        <f t="shared" si="4"/>
        <v>41263</v>
      </c>
      <c r="G35" s="175">
        <f t="shared" si="5"/>
        <v>41267</v>
      </c>
      <c r="H35" s="658" t="s">
        <v>4500</v>
      </c>
      <c r="I35" s="796" t="s">
        <v>4504</v>
      </c>
      <c r="J35" s="626" t="s">
        <v>943</v>
      </c>
      <c r="K35" s="324" t="s">
        <v>1198</v>
      </c>
      <c r="L35" s="164" t="s">
        <v>943</v>
      </c>
      <c r="M35" s="627" t="s">
        <v>2170</v>
      </c>
      <c r="N35" s="493" t="s">
        <v>2187</v>
      </c>
      <c r="O35" s="1322"/>
    </row>
    <row r="36" spans="1:17">
      <c r="A36" s="9" t="s">
        <v>7019</v>
      </c>
      <c r="B36" s="163" t="s">
        <v>7091</v>
      </c>
      <c r="C36" s="163" t="s">
        <v>923</v>
      </c>
      <c r="D36" s="10" t="s">
        <v>3034</v>
      </c>
      <c r="E36" s="110">
        <v>41246</v>
      </c>
      <c r="F36" s="110">
        <f t="shared" si="4"/>
        <v>41263</v>
      </c>
      <c r="G36" s="175">
        <f t="shared" si="5"/>
        <v>41267</v>
      </c>
      <c r="H36" s="658" t="s">
        <v>4500</v>
      </c>
      <c r="I36" s="796" t="s">
        <v>4504</v>
      </c>
      <c r="J36" s="626" t="s">
        <v>943</v>
      </c>
      <c r="K36" s="324" t="s">
        <v>1198</v>
      </c>
      <c r="L36" s="164" t="s">
        <v>943</v>
      </c>
      <c r="M36" s="627" t="s">
        <v>2170</v>
      </c>
      <c r="N36" s="493" t="s">
        <v>2187</v>
      </c>
      <c r="O36" s="1322"/>
    </row>
    <row r="37" spans="1:17">
      <c r="A37" s="1354" t="s">
        <v>7020</v>
      </c>
      <c r="B37" s="163" t="s">
        <v>7091</v>
      </c>
      <c r="C37" s="163" t="s">
        <v>923</v>
      </c>
      <c r="D37" s="10" t="s">
        <v>3034</v>
      </c>
      <c r="E37" s="110">
        <v>41246</v>
      </c>
      <c r="F37" s="110">
        <f t="shared" si="4"/>
        <v>41263</v>
      </c>
      <c r="G37" s="175">
        <f t="shared" si="5"/>
        <v>41267</v>
      </c>
      <c r="H37" s="658" t="s">
        <v>4500</v>
      </c>
      <c r="I37" s="796" t="s">
        <v>4504</v>
      </c>
      <c r="J37" s="626" t="s">
        <v>943</v>
      </c>
      <c r="K37" s="324" t="s">
        <v>1198</v>
      </c>
      <c r="L37" s="164" t="s">
        <v>943</v>
      </c>
      <c r="M37" s="627" t="s">
        <v>2170</v>
      </c>
      <c r="N37" s="493" t="s">
        <v>2187</v>
      </c>
      <c r="O37" s="1504">
        <v>41330</v>
      </c>
      <c r="Q37" s="1115" t="s">
        <v>7929</v>
      </c>
    </row>
    <row r="38" spans="1:17">
      <c r="A38" s="1105" t="s">
        <v>5157</v>
      </c>
      <c r="B38" s="171" t="s">
        <v>6801</v>
      </c>
      <c r="C38" s="711"/>
      <c r="D38" s="544"/>
      <c r="E38" s="544"/>
      <c r="F38" s="544"/>
      <c r="G38" s="544"/>
      <c r="H38" s="787"/>
      <c r="I38" s="787"/>
      <c r="J38" s="129" t="s">
        <v>4331</v>
      </c>
      <c r="K38" s="130" t="s">
        <v>1196</v>
      </c>
      <c r="L38" s="130" t="s">
        <v>2165</v>
      </c>
      <c r="M38" s="130" t="s">
        <v>1953</v>
      </c>
      <c r="N38" s="130" t="s">
        <v>2166</v>
      </c>
      <c r="O38" s="1069" t="s">
        <v>7396</v>
      </c>
      <c r="P38" s="1069"/>
    </row>
    <row r="39" spans="1:17" ht="12.75" customHeight="1">
      <c r="A39" s="10" t="s">
        <v>7025</v>
      </c>
      <c r="B39" s="163" t="s">
        <v>6800</v>
      </c>
      <c r="C39" s="163" t="s">
        <v>922</v>
      </c>
      <c r="D39" t="s">
        <v>3381</v>
      </c>
      <c r="E39" s="110">
        <v>41246</v>
      </c>
      <c r="F39" s="110">
        <f>E39+17</f>
        <v>41263</v>
      </c>
      <c r="G39" s="175">
        <f>E39+21</f>
        <v>41267</v>
      </c>
      <c r="H39" s="789" t="s">
        <v>6033</v>
      </c>
      <c r="I39" s="760" t="s">
        <v>4815</v>
      </c>
      <c r="J39" s="164" t="s">
        <v>943</v>
      </c>
      <c r="K39" s="324" t="s">
        <v>1198</v>
      </c>
      <c r="L39" s="164" t="s">
        <v>943</v>
      </c>
      <c r="M39" s="627" t="s">
        <v>2170</v>
      </c>
      <c r="N39" s="111" t="s">
        <v>2187</v>
      </c>
      <c r="O39" s="1322"/>
    </row>
    <row r="40" spans="1:17">
      <c r="A40" s="9" t="s">
        <v>7026</v>
      </c>
      <c r="B40" s="163" t="s">
        <v>6800</v>
      </c>
      <c r="C40" s="163" t="s">
        <v>922</v>
      </c>
      <c r="D40" t="s">
        <v>3381</v>
      </c>
      <c r="E40" s="110">
        <v>41246</v>
      </c>
      <c r="F40" s="110">
        <f t="shared" ref="F40:F49" si="6">E40+17</f>
        <v>41263</v>
      </c>
      <c r="G40" s="175">
        <f t="shared" ref="G40:G49" si="7">E40+21</f>
        <v>41267</v>
      </c>
      <c r="H40" s="789" t="s">
        <v>6033</v>
      </c>
      <c r="I40" s="760" t="s">
        <v>4815</v>
      </c>
      <c r="J40" s="164" t="s">
        <v>943</v>
      </c>
      <c r="K40" s="324" t="s">
        <v>1198</v>
      </c>
      <c r="L40" s="164" t="s">
        <v>943</v>
      </c>
      <c r="M40" s="627" t="s">
        <v>2170</v>
      </c>
      <c r="N40" s="111" t="s">
        <v>2187</v>
      </c>
      <c r="O40" s="1322"/>
    </row>
    <row r="41" spans="1:17">
      <c r="A41" s="9" t="s">
        <v>7027</v>
      </c>
      <c r="B41" s="163" t="s">
        <v>6800</v>
      </c>
      <c r="C41" s="163" t="s">
        <v>922</v>
      </c>
      <c r="D41" t="s">
        <v>3381</v>
      </c>
      <c r="E41" s="110">
        <v>41246</v>
      </c>
      <c r="F41" s="110">
        <f t="shared" si="6"/>
        <v>41263</v>
      </c>
      <c r="G41" s="175">
        <f t="shared" si="7"/>
        <v>41267</v>
      </c>
      <c r="H41" s="789" t="s">
        <v>6033</v>
      </c>
      <c r="I41" s="760" t="s">
        <v>4815</v>
      </c>
      <c r="J41" s="164" t="s">
        <v>943</v>
      </c>
      <c r="K41" s="324" t="s">
        <v>1198</v>
      </c>
      <c r="L41" s="164" t="s">
        <v>943</v>
      </c>
      <c r="M41" s="627" t="s">
        <v>2170</v>
      </c>
      <c r="N41" s="111" t="s">
        <v>2187</v>
      </c>
      <c r="O41" s="1473"/>
    </row>
    <row r="42" spans="1:17">
      <c r="A42" s="9" t="s">
        <v>7028</v>
      </c>
      <c r="B42" s="163" t="s">
        <v>6800</v>
      </c>
      <c r="C42" s="163" t="s">
        <v>922</v>
      </c>
      <c r="D42" t="s">
        <v>3381</v>
      </c>
      <c r="E42" s="110">
        <v>41246</v>
      </c>
      <c r="F42" s="110">
        <f t="shared" si="6"/>
        <v>41263</v>
      </c>
      <c r="G42" s="175">
        <f t="shared" si="7"/>
        <v>41267</v>
      </c>
      <c r="H42" s="789" t="s">
        <v>6033</v>
      </c>
      <c r="I42" s="760" t="s">
        <v>4815</v>
      </c>
      <c r="J42" s="164" t="s">
        <v>943</v>
      </c>
      <c r="K42" s="324" t="s">
        <v>1198</v>
      </c>
      <c r="L42" s="164" t="s">
        <v>943</v>
      </c>
      <c r="M42" s="627" t="s">
        <v>2170</v>
      </c>
      <c r="N42" s="111" t="s">
        <v>2187</v>
      </c>
      <c r="O42" s="1355">
        <v>41365</v>
      </c>
      <c r="Q42" t="s">
        <v>8272</v>
      </c>
    </row>
    <row r="43" spans="1:17">
      <c r="A43" s="1354" t="s">
        <v>7029</v>
      </c>
      <c r="B43" s="1043" t="s">
        <v>7825</v>
      </c>
      <c r="C43" s="1043" t="s">
        <v>922</v>
      </c>
      <c r="D43" s="1115" t="s">
        <v>3381</v>
      </c>
      <c r="E43" s="1345">
        <v>41246</v>
      </c>
      <c r="F43" s="1345">
        <f t="shared" si="6"/>
        <v>41263</v>
      </c>
      <c r="G43" s="1346">
        <f t="shared" si="7"/>
        <v>41267</v>
      </c>
      <c r="H43" s="1484" t="s">
        <v>6033</v>
      </c>
      <c r="I43" s="1485" t="s">
        <v>4815</v>
      </c>
      <c r="J43" s="1041" t="s">
        <v>943</v>
      </c>
      <c r="K43" s="1042" t="s">
        <v>1198</v>
      </c>
      <c r="L43" s="1041" t="s">
        <v>943</v>
      </c>
      <c r="M43" s="1043" t="s">
        <v>2170</v>
      </c>
      <c r="N43" s="1044" t="s">
        <v>2187</v>
      </c>
      <c r="O43" s="1355">
        <v>41347</v>
      </c>
      <c r="Q43" s="1044" t="s">
        <v>4401</v>
      </c>
    </row>
    <row r="44" spans="1:17">
      <c r="A44" s="9" t="s">
        <v>7030</v>
      </c>
      <c r="B44" s="163" t="s">
        <v>7093</v>
      </c>
      <c r="C44" s="163" t="s">
        <v>923</v>
      </c>
      <c r="D44" t="s">
        <v>3381</v>
      </c>
      <c r="E44" s="110">
        <v>41246</v>
      </c>
      <c r="F44" s="110">
        <f t="shared" si="6"/>
        <v>41263</v>
      </c>
      <c r="G44" s="175">
        <f t="shared" si="7"/>
        <v>41267</v>
      </c>
      <c r="H44" s="789" t="s">
        <v>6033</v>
      </c>
      <c r="I44" s="760" t="s">
        <v>4815</v>
      </c>
      <c r="J44" s="164" t="s">
        <v>943</v>
      </c>
      <c r="K44" s="324" t="s">
        <v>1198</v>
      </c>
      <c r="L44" s="164" t="s">
        <v>943</v>
      </c>
      <c r="M44" s="627" t="s">
        <v>2170</v>
      </c>
      <c r="N44" s="111" t="s">
        <v>2187</v>
      </c>
      <c r="O44" s="1339">
        <v>41290</v>
      </c>
      <c r="Q44" t="s">
        <v>8239</v>
      </c>
    </row>
    <row r="45" spans="1:17">
      <c r="A45" s="9" t="s">
        <v>7031</v>
      </c>
      <c r="B45" s="163" t="s">
        <v>7094</v>
      </c>
      <c r="C45" s="163" t="s">
        <v>923</v>
      </c>
      <c r="D45" t="s">
        <v>3381</v>
      </c>
      <c r="E45" s="110">
        <v>41246</v>
      </c>
      <c r="F45" s="110">
        <f t="shared" si="6"/>
        <v>41263</v>
      </c>
      <c r="G45" s="175">
        <f t="shared" si="7"/>
        <v>41267</v>
      </c>
      <c r="H45" s="789" t="s">
        <v>6033</v>
      </c>
      <c r="I45" s="760" t="s">
        <v>4815</v>
      </c>
      <c r="J45" s="164" t="s">
        <v>943</v>
      </c>
      <c r="K45" s="324" t="s">
        <v>1198</v>
      </c>
      <c r="L45" s="164" t="s">
        <v>943</v>
      </c>
      <c r="M45" s="627" t="s">
        <v>2170</v>
      </c>
      <c r="N45" s="111" t="s">
        <v>2187</v>
      </c>
      <c r="O45" s="1322"/>
    </row>
    <row r="46" spans="1:17">
      <c r="A46" s="9" t="s">
        <v>7032</v>
      </c>
      <c r="B46" s="163" t="s">
        <v>7094</v>
      </c>
      <c r="C46" s="163" t="s">
        <v>923</v>
      </c>
      <c r="D46" t="s">
        <v>3381</v>
      </c>
      <c r="E46" s="110">
        <v>41246</v>
      </c>
      <c r="F46" s="110">
        <f t="shared" si="6"/>
        <v>41263</v>
      </c>
      <c r="G46" s="175">
        <f t="shared" si="7"/>
        <v>41267</v>
      </c>
      <c r="H46" s="789" t="s">
        <v>6033</v>
      </c>
      <c r="I46" s="760" t="s">
        <v>4815</v>
      </c>
      <c r="J46" s="164" t="s">
        <v>943</v>
      </c>
      <c r="K46" s="324" t="s">
        <v>1198</v>
      </c>
      <c r="L46" s="164" t="s">
        <v>943</v>
      </c>
      <c r="M46" s="627" t="s">
        <v>2170</v>
      </c>
      <c r="N46" s="111" t="s">
        <v>2187</v>
      </c>
      <c r="O46" s="1322"/>
    </row>
    <row r="47" spans="1:17">
      <c r="A47" s="1354" t="s">
        <v>7033</v>
      </c>
      <c r="B47" s="1043" t="s">
        <v>7955</v>
      </c>
      <c r="C47" s="1043" t="s">
        <v>923</v>
      </c>
      <c r="D47" s="1115" t="s">
        <v>3381</v>
      </c>
      <c r="E47" s="1345">
        <v>41246</v>
      </c>
      <c r="F47" s="1345">
        <f t="shared" si="6"/>
        <v>41263</v>
      </c>
      <c r="G47" s="1346">
        <f t="shared" si="7"/>
        <v>41267</v>
      </c>
      <c r="H47" s="1484" t="s">
        <v>6033</v>
      </c>
      <c r="I47" s="1485" t="s">
        <v>4815</v>
      </c>
      <c r="J47" s="1041" t="s">
        <v>943</v>
      </c>
      <c r="K47" s="1042" t="s">
        <v>1198</v>
      </c>
      <c r="L47" s="1041" t="s">
        <v>943</v>
      </c>
      <c r="M47" s="1043" t="s">
        <v>2170</v>
      </c>
      <c r="N47" s="1044" t="s">
        <v>2187</v>
      </c>
      <c r="O47" s="1355">
        <v>41361</v>
      </c>
      <c r="Q47" s="1044" t="s">
        <v>4401</v>
      </c>
    </row>
    <row r="48" spans="1:17">
      <c r="A48" s="1354" t="s">
        <v>7034</v>
      </c>
      <c r="B48" s="1043" t="s">
        <v>7955</v>
      </c>
      <c r="C48" s="1043" t="s">
        <v>923</v>
      </c>
      <c r="D48" s="1115" t="s">
        <v>3381</v>
      </c>
      <c r="E48" s="1345">
        <v>41246</v>
      </c>
      <c r="F48" s="1345">
        <f t="shared" si="6"/>
        <v>41263</v>
      </c>
      <c r="G48" s="1346">
        <f t="shared" si="7"/>
        <v>41267</v>
      </c>
      <c r="H48" s="1484" t="s">
        <v>6033</v>
      </c>
      <c r="I48" s="1485" t="s">
        <v>4815</v>
      </c>
      <c r="J48" s="1041" t="s">
        <v>943</v>
      </c>
      <c r="K48" s="1042" t="s">
        <v>1198</v>
      </c>
      <c r="L48" s="1041" t="s">
        <v>943</v>
      </c>
      <c r="M48" s="1043" t="s">
        <v>2170</v>
      </c>
      <c r="N48" s="1044" t="s">
        <v>2187</v>
      </c>
      <c r="O48" s="1355">
        <v>41379</v>
      </c>
      <c r="Q48" s="2" t="s">
        <v>4401</v>
      </c>
    </row>
    <row r="49" spans="1:17">
      <c r="A49" s="1303" t="s">
        <v>7035</v>
      </c>
      <c r="B49" s="163" t="s">
        <v>7094</v>
      </c>
      <c r="C49" s="163" t="s">
        <v>923</v>
      </c>
      <c r="D49" t="s">
        <v>3381</v>
      </c>
      <c r="E49" s="110">
        <v>41246</v>
      </c>
      <c r="F49" s="110">
        <f t="shared" si="6"/>
        <v>41263</v>
      </c>
      <c r="G49" s="175">
        <f t="shared" si="7"/>
        <v>41267</v>
      </c>
      <c r="H49" s="789" t="s">
        <v>6033</v>
      </c>
      <c r="I49" s="760" t="s">
        <v>4815</v>
      </c>
      <c r="J49" s="164" t="s">
        <v>943</v>
      </c>
      <c r="K49" s="324" t="s">
        <v>1198</v>
      </c>
      <c r="L49" s="164" t="s">
        <v>943</v>
      </c>
      <c r="M49" s="627" t="s">
        <v>2170</v>
      </c>
      <c r="N49" s="111" t="s">
        <v>2187</v>
      </c>
      <c r="O49" s="1339">
        <v>41302</v>
      </c>
      <c r="Q49" s="2" t="s">
        <v>7549</v>
      </c>
    </row>
    <row r="50" spans="1:17">
      <c r="A50" s="1105" t="s">
        <v>5157</v>
      </c>
      <c r="B50" s="171" t="s">
        <v>7080</v>
      </c>
      <c r="C50" s="711"/>
      <c r="D50" s="544"/>
      <c r="E50" s="544"/>
      <c r="F50" s="544"/>
      <c r="G50" s="544"/>
      <c r="H50" s="787"/>
      <c r="I50" s="787"/>
      <c r="J50" s="129" t="s">
        <v>4331</v>
      </c>
      <c r="K50" s="130" t="s">
        <v>1196</v>
      </c>
      <c r="L50" s="130" t="s">
        <v>2165</v>
      </c>
      <c r="M50" s="130" t="s">
        <v>1953</v>
      </c>
      <c r="N50" s="130" t="s">
        <v>2166</v>
      </c>
      <c r="O50" s="1069" t="s">
        <v>7395</v>
      </c>
      <c r="P50" s="1069"/>
    </row>
    <row r="51" spans="1:17" ht="12.75" customHeight="1">
      <c r="A51" s="9" t="s">
        <v>7081</v>
      </c>
      <c r="B51" s="163" t="s">
        <v>6765</v>
      </c>
      <c r="C51" s="163" t="s">
        <v>922</v>
      </c>
      <c r="D51" s="2" t="s">
        <v>6389</v>
      </c>
      <c r="E51" s="492">
        <v>41250</v>
      </c>
      <c r="F51" s="110">
        <f>E51+17</f>
        <v>41267</v>
      </c>
      <c r="G51" s="175">
        <f>E51+21</f>
        <v>41271</v>
      </c>
      <c r="H51" s="1097" t="s">
        <v>5612</v>
      </c>
      <c r="I51" s="1097" t="s">
        <v>5797</v>
      </c>
      <c r="J51" s="164" t="s">
        <v>943</v>
      </c>
      <c r="K51" s="324" t="s">
        <v>1198</v>
      </c>
      <c r="L51" s="164" t="s">
        <v>943</v>
      </c>
      <c r="M51" s="627" t="s">
        <v>2170</v>
      </c>
      <c r="N51" s="493" t="s">
        <v>2187</v>
      </c>
      <c r="O51" s="1339">
        <v>41302</v>
      </c>
      <c r="P51" s="1339"/>
      <c r="Q51" s="2" t="s">
        <v>7551</v>
      </c>
    </row>
    <row r="52" spans="1:17">
      <c r="A52" s="582" t="s">
        <v>7082</v>
      </c>
      <c r="B52" s="163" t="s">
        <v>7176</v>
      </c>
      <c r="C52" s="163" t="s">
        <v>922</v>
      </c>
      <c r="D52" s="2" t="s">
        <v>6389</v>
      </c>
      <c r="E52" s="492">
        <v>41250</v>
      </c>
      <c r="F52" s="110">
        <f t="shared" ref="F52:F59" si="8">E52+17</f>
        <v>41267</v>
      </c>
      <c r="G52" s="175">
        <f t="shared" ref="G52:G59" si="9">E52+21</f>
        <v>41271</v>
      </c>
      <c r="H52" s="1097" t="s">
        <v>5612</v>
      </c>
      <c r="I52" s="1097" t="s">
        <v>5797</v>
      </c>
      <c r="J52" s="164" t="s">
        <v>943</v>
      </c>
      <c r="K52" s="164" t="s">
        <v>943</v>
      </c>
      <c r="L52" s="164" t="s">
        <v>943</v>
      </c>
      <c r="M52" s="627" t="s">
        <v>2170</v>
      </c>
      <c r="N52" s="493" t="s">
        <v>2187</v>
      </c>
      <c r="O52" s="4">
        <v>41277</v>
      </c>
      <c r="P52" s="4"/>
      <c r="Q52" s="2" t="s">
        <v>4959</v>
      </c>
    </row>
    <row r="53" spans="1:17">
      <c r="A53" s="582" t="s">
        <v>7083</v>
      </c>
      <c r="B53" s="163" t="s">
        <v>7176</v>
      </c>
      <c r="C53" s="163" t="s">
        <v>922</v>
      </c>
      <c r="D53" s="2" t="s">
        <v>6389</v>
      </c>
      <c r="E53" s="492">
        <v>41250</v>
      </c>
      <c r="F53" s="110">
        <f t="shared" si="8"/>
        <v>41267</v>
      </c>
      <c r="G53" s="175">
        <f t="shared" si="9"/>
        <v>41271</v>
      </c>
      <c r="H53" s="1097" t="s">
        <v>5612</v>
      </c>
      <c r="I53" s="1097" t="s">
        <v>5797</v>
      </c>
      <c r="J53" s="164" t="s">
        <v>943</v>
      </c>
      <c r="K53" s="164" t="s">
        <v>943</v>
      </c>
      <c r="L53" s="164" t="s">
        <v>943</v>
      </c>
      <c r="M53" s="627" t="s">
        <v>2170</v>
      </c>
      <c r="N53" s="493" t="s">
        <v>2187</v>
      </c>
      <c r="O53" s="4">
        <v>41277</v>
      </c>
      <c r="P53" s="4"/>
      <c r="Q53" s="2" t="s">
        <v>4959</v>
      </c>
    </row>
    <row r="54" spans="1:17">
      <c r="A54" s="1354" t="s">
        <v>7084</v>
      </c>
      <c r="B54" s="1043" t="s">
        <v>7599</v>
      </c>
      <c r="C54" s="1043" t="s">
        <v>922</v>
      </c>
      <c r="D54" s="1115" t="s">
        <v>6389</v>
      </c>
      <c r="E54" s="1345">
        <v>41250</v>
      </c>
      <c r="F54" s="1345">
        <f t="shared" si="8"/>
        <v>41267</v>
      </c>
      <c r="G54" s="1346">
        <f t="shared" si="9"/>
        <v>41271</v>
      </c>
      <c r="H54" s="1348" t="s">
        <v>5612</v>
      </c>
      <c r="I54" s="1348" t="s">
        <v>5797</v>
      </c>
      <c r="J54" s="1041" t="s">
        <v>943</v>
      </c>
      <c r="K54" s="1042" t="s">
        <v>1198</v>
      </c>
      <c r="L54" s="1041" t="s">
        <v>943</v>
      </c>
      <c r="M54" s="1043" t="s">
        <v>2170</v>
      </c>
      <c r="N54" s="1044" t="s">
        <v>2187</v>
      </c>
      <c r="O54" s="4">
        <v>41317</v>
      </c>
      <c r="P54" s="4"/>
      <c r="Q54" s="2" t="s">
        <v>4401</v>
      </c>
    </row>
    <row r="55" spans="1:17">
      <c r="A55" s="582" t="s">
        <v>7085</v>
      </c>
      <c r="B55" s="163" t="s">
        <v>7176</v>
      </c>
      <c r="C55" s="163" t="s">
        <v>922</v>
      </c>
      <c r="D55" s="2" t="s">
        <v>6389</v>
      </c>
      <c r="E55" s="492">
        <v>41250</v>
      </c>
      <c r="F55" s="110">
        <f t="shared" si="8"/>
        <v>41267</v>
      </c>
      <c r="G55" s="175">
        <f t="shared" si="9"/>
        <v>41271</v>
      </c>
      <c r="H55" s="1097" t="s">
        <v>5612</v>
      </c>
      <c r="I55" s="1097" t="s">
        <v>5797</v>
      </c>
      <c r="J55" s="164" t="s">
        <v>943</v>
      </c>
      <c r="K55" s="164" t="s">
        <v>943</v>
      </c>
      <c r="L55" s="164" t="s">
        <v>943</v>
      </c>
      <c r="M55" s="627" t="s">
        <v>2170</v>
      </c>
      <c r="N55" s="493" t="s">
        <v>2187</v>
      </c>
      <c r="O55" s="4">
        <v>41277</v>
      </c>
      <c r="P55" s="4"/>
      <c r="Q55" s="2" t="s">
        <v>4959</v>
      </c>
    </row>
    <row r="56" spans="1:17">
      <c r="A56" s="582" t="s">
        <v>7086</v>
      </c>
      <c r="B56" s="163" t="s">
        <v>7176</v>
      </c>
      <c r="C56" s="163" t="s">
        <v>922</v>
      </c>
      <c r="D56" s="2" t="s">
        <v>6389</v>
      </c>
      <c r="E56" s="492">
        <v>41250</v>
      </c>
      <c r="F56" s="110">
        <f t="shared" si="8"/>
        <v>41267</v>
      </c>
      <c r="G56" s="175">
        <f t="shared" si="9"/>
        <v>41271</v>
      </c>
      <c r="H56" s="1097" t="s">
        <v>5612</v>
      </c>
      <c r="I56" s="1097" t="s">
        <v>5797</v>
      </c>
      <c r="J56" s="164" t="s">
        <v>943</v>
      </c>
      <c r="K56" s="164" t="s">
        <v>943</v>
      </c>
      <c r="L56" s="164" t="s">
        <v>943</v>
      </c>
      <c r="M56" s="627" t="s">
        <v>2170</v>
      </c>
      <c r="N56" s="493" t="s">
        <v>2187</v>
      </c>
      <c r="O56" s="4">
        <v>41277</v>
      </c>
      <c r="P56" s="4"/>
      <c r="Q56" s="2" t="s">
        <v>4959</v>
      </c>
    </row>
    <row r="57" spans="1:17">
      <c r="A57" s="9" t="s">
        <v>7087</v>
      </c>
      <c r="B57" s="163" t="s">
        <v>7183</v>
      </c>
      <c r="C57" s="163" t="s">
        <v>923</v>
      </c>
      <c r="D57" s="2" t="s">
        <v>6389</v>
      </c>
      <c r="E57" s="492">
        <v>41250</v>
      </c>
      <c r="F57" s="110">
        <f t="shared" si="8"/>
        <v>41267</v>
      </c>
      <c r="G57" s="175">
        <f t="shared" si="9"/>
        <v>41271</v>
      </c>
      <c r="H57" s="1097" t="s">
        <v>5612</v>
      </c>
      <c r="I57" s="1097" t="s">
        <v>5797</v>
      </c>
      <c r="J57" s="164" t="s">
        <v>943</v>
      </c>
      <c r="K57" s="164" t="s">
        <v>943</v>
      </c>
      <c r="L57" s="164" t="s">
        <v>943</v>
      </c>
      <c r="M57" s="627" t="s">
        <v>2170</v>
      </c>
      <c r="N57" s="493" t="s">
        <v>2187</v>
      </c>
      <c r="O57" s="1339">
        <v>41303</v>
      </c>
      <c r="P57" s="1339"/>
      <c r="Q57" s="2" t="s">
        <v>7570</v>
      </c>
    </row>
    <row r="58" spans="1:17">
      <c r="A58" s="1354" t="s">
        <v>7088</v>
      </c>
      <c r="B58" s="1043" t="s">
        <v>7601</v>
      </c>
      <c r="C58" s="1043" t="s">
        <v>923</v>
      </c>
      <c r="D58" s="1115" t="s">
        <v>6389</v>
      </c>
      <c r="E58" s="1345">
        <v>41250</v>
      </c>
      <c r="F58" s="1345">
        <f t="shared" si="8"/>
        <v>41267</v>
      </c>
      <c r="G58" s="1346">
        <f t="shared" si="9"/>
        <v>41271</v>
      </c>
      <c r="H58" s="1348" t="s">
        <v>5612</v>
      </c>
      <c r="I58" s="1348" t="s">
        <v>5797</v>
      </c>
      <c r="J58" s="1041" t="s">
        <v>943</v>
      </c>
      <c r="K58" s="1042" t="s">
        <v>1198</v>
      </c>
      <c r="L58" s="1041" t="s">
        <v>943</v>
      </c>
      <c r="M58" s="1043" t="s">
        <v>2170</v>
      </c>
      <c r="N58" s="1044" t="s">
        <v>2187</v>
      </c>
      <c r="O58" s="1355">
        <v>41330</v>
      </c>
      <c r="P58" s="1355"/>
      <c r="Q58" s="2" t="s">
        <v>7929</v>
      </c>
    </row>
    <row r="59" spans="1:17">
      <c r="A59" s="582" t="s">
        <v>7089</v>
      </c>
      <c r="B59" s="163" t="s">
        <v>7183</v>
      </c>
      <c r="C59" s="163" t="s">
        <v>923</v>
      </c>
      <c r="D59" s="2" t="s">
        <v>6389</v>
      </c>
      <c r="E59" s="492">
        <v>41250</v>
      </c>
      <c r="F59" s="110">
        <f t="shared" si="8"/>
        <v>41267</v>
      </c>
      <c r="G59" s="175">
        <f t="shared" si="9"/>
        <v>41271</v>
      </c>
      <c r="H59" s="1097" t="s">
        <v>5612</v>
      </c>
      <c r="I59" s="1097" t="s">
        <v>5797</v>
      </c>
      <c r="J59" s="164" t="s">
        <v>943</v>
      </c>
      <c r="K59" s="164" t="s">
        <v>943</v>
      </c>
      <c r="L59" s="164" t="s">
        <v>943</v>
      </c>
      <c r="M59" s="627" t="s">
        <v>2170</v>
      </c>
      <c r="N59" s="493" t="s">
        <v>2187</v>
      </c>
      <c r="O59" s="1339">
        <v>41303</v>
      </c>
      <c r="P59" s="1339"/>
      <c r="Q59" s="2" t="s">
        <v>7570</v>
      </c>
    </row>
    <row r="60" spans="1:17">
      <c r="A60" s="1105" t="s">
        <v>5157</v>
      </c>
      <c r="B60" s="171" t="s">
        <v>6321</v>
      </c>
      <c r="C60" s="711"/>
      <c r="D60" s="544"/>
      <c r="E60" s="544"/>
      <c r="F60" s="544"/>
      <c r="G60" s="544"/>
      <c r="H60" s="787"/>
      <c r="I60" s="787"/>
      <c r="J60" s="129" t="s">
        <v>4331</v>
      </c>
      <c r="K60" s="130" t="s">
        <v>1196</v>
      </c>
      <c r="L60" s="130" t="s">
        <v>2165</v>
      </c>
      <c r="M60" s="130" t="s">
        <v>1953</v>
      </c>
      <c r="N60" s="130" t="s">
        <v>2166</v>
      </c>
      <c r="O60" s="677" t="s">
        <v>7591</v>
      </c>
      <c r="P60" s="677"/>
    </row>
    <row r="61" spans="1:17">
      <c r="A61" s="582" t="s">
        <v>7349</v>
      </c>
      <c r="B61" s="1001" t="s">
        <v>7191</v>
      </c>
      <c r="C61" s="1001" t="s">
        <v>922</v>
      </c>
      <c r="D61" s="734" t="s">
        <v>3381</v>
      </c>
      <c r="E61" s="1299">
        <v>41274</v>
      </c>
      <c r="F61" s="1299">
        <f t="shared" ref="F61:F66" si="10">E61+17</f>
        <v>41291</v>
      </c>
      <c r="G61" s="1305">
        <f t="shared" ref="G61:G66" si="11">E61+21</f>
        <v>41295</v>
      </c>
      <c r="H61" s="1321" t="s">
        <v>6033</v>
      </c>
      <c r="I61" s="783" t="s">
        <v>4815</v>
      </c>
      <c r="J61" s="1000" t="s">
        <v>943</v>
      </c>
      <c r="K61" s="1000" t="s">
        <v>943</v>
      </c>
      <c r="L61" s="1000" t="s">
        <v>943</v>
      </c>
      <c r="M61" s="1001" t="s">
        <v>2170</v>
      </c>
      <c r="N61" s="999" t="s">
        <v>2187</v>
      </c>
      <c r="O61" s="1356">
        <v>41298</v>
      </c>
      <c r="P61" s="1356"/>
      <c r="Q61" s="2" t="s">
        <v>4959</v>
      </c>
    </row>
    <row r="62" spans="1:17">
      <c r="A62" s="734" t="s">
        <v>7350</v>
      </c>
      <c r="B62" s="1001" t="s">
        <v>7191</v>
      </c>
      <c r="C62" s="1001" t="s">
        <v>922</v>
      </c>
      <c r="D62" s="734" t="s">
        <v>3381</v>
      </c>
      <c r="E62" s="1299">
        <v>41274</v>
      </c>
      <c r="F62" s="1299">
        <f t="shared" si="10"/>
        <v>41291</v>
      </c>
      <c r="G62" s="1305">
        <f t="shared" si="11"/>
        <v>41295</v>
      </c>
      <c r="H62" s="1321" t="s">
        <v>6033</v>
      </c>
      <c r="I62" s="783" t="s">
        <v>4815</v>
      </c>
      <c r="J62" s="1000" t="s">
        <v>943</v>
      </c>
      <c r="K62" s="1000" t="s">
        <v>943</v>
      </c>
      <c r="L62" s="1000" t="s">
        <v>943</v>
      </c>
      <c r="M62" s="1001" t="s">
        <v>2170</v>
      </c>
      <c r="N62" s="999" t="s">
        <v>2187</v>
      </c>
      <c r="O62" s="1356">
        <v>41298</v>
      </c>
      <c r="P62" s="1356"/>
      <c r="Q62" s="2" t="s">
        <v>4959</v>
      </c>
    </row>
    <row r="63" spans="1:17">
      <c r="A63" s="2" t="s">
        <v>7351</v>
      </c>
      <c r="B63" s="627" t="s">
        <v>7432</v>
      </c>
      <c r="C63" s="163" t="s">
        <v>923</v>
      </c>
      <c r="D63" t="s">
        <v>3381</v>
      </c>
      <c r="E63" s="110">
        <v>41274</v>
      </c>
      <c r="F63" s="110">
        <f t="shared" si="10"/>
        <v>41291</v>
      </c>
      <c r="G63" s="175">
        <f t="shared" si="11"/>
        <v>41295</v>
      </c>
      <c r="H63" s="789" t="s">
        <v>6033</v>
      </c>
      <c r="I63" s="760" t="s">
        <v>4815</v>
      </c>
      <c r="J63" s="164" t="s">
        <v>943</v>
      </c>
      <c r="K63" s="324" t="s">
        <v>1198</v>
      </c>
      <c r="L63" s="164" t="s">
        <v>943</v>
      </c>
      <c r="M63" s="627" t="s">
        <v>2170</v>
      </c>
      <c r="N63" s="111" t="s">
        <v>2187</v>
      </c>
      <c r="O63" s="509"/>
      <c r="P63" s="509"/>
      <c r="Q63" s="2" t="s">
        <v>3032</v>
      </c>
    </row>
    <row r="64" spans="1:17">
      <c r="A64" s="717" t="s">
        <v>7975</v>
      </c>
      <c r="B64" s="627" t="s">
        <v>7432</v>
      </c>
      <c r="C64" s="163" t="s">
        <v>923</v>
      </c>
      <c r="D64" t="s">
        <v>3381</v>
      </c>
      <c r="E64" s="110">
        <v>41274</v>
      </c>
      <c r="F64" s="110">
        <f t="shared" si="10"/>
        <v>41291</v>
      </c>
      <c r="G64" s="175">
        <f t="shared" si="11"/>
        <v>41295</v>
      </c>
      <c r="H64" s="789" t="s">
        <v>6033</v>
      </c>
      <c r="I64" s="760" t="s">
        <v>4815</v>
      </c>
      <c r="J64" s="164" t="s">
        <v>943</v>
      </c>
      <c r="K64" s="324" t="s">
        <v>1198</v>
      </c>
      <c r="L64" s="164" t="s">
        <v>943</v>
      </c>
      <c r="M64" s="627" t="s">
        <v>2170</v>
      </c>
      <c r="N64" s="111" t="s">
        <v>2187</v>
      </c>
      <c r="O64" s="506">
        <v>41339</v>
      </c>
      <c r="P64" s="506"/>
      <c r="Q64" s="2" t="s">
        <v>8024</v>
      </c>
    </row>
    <row r="65" spans="1:18">
      <c r="A65" s="734" t="s">
        <v>7352</v>
      </c>
      <c r="B65" s="1001" t="s">
        <v>7432</v>
      </c>
      <c r="C65" s="1001" t="s">
        <v>923</v>
      </c>
      <c r="D65" s="734" t="s">
        <v>3381</v>
      </c>
      <c r="E65" s="1299">
        <v>41274</v>
      </c>
      <c r="F65" s="1299">
        <f t="shared" si="10"/>
        <v>41291</v>
      </c>
      <c r="G65" s="1305">
        <f t="shared" si="11"/>
        <v>41295</v>
      </c>
      <c r="H65" s="1321" t="s">
        <v>6033</v>
      </c>
      <c r="I65" s="783" t="s">
        <v>4815</v>
      </c>
      <c r="J65" s="1000" t="s">
        <v>943</v>
      </c>
      <c r="K65" s="1000" t="s">
        <v>943</v>
      </c>
      <c r="L65" s="1000" t="s">
        <v>943</v>
      </c>
      <c r="M65" s="1001" t="s">
        <v>2170</v>
      </c>
      <c r="N65" s="999" t="s">
        <v>2187</v>
      </c>
      <c r="O65" s="506">
        <v>41339</v>
      </c>
      <c r="P65" s="509"/>
      <c r="Q65" s="2" t="s">
        <v>4959</v>
      </c>
    </row>
    <row r="66" spans="1:18">
      <c r="A66" s="734" t="s">
        <v>7353</v>
      </c>
      <c r="B66" s="1001" t="s">
        <v>7432</v>
      </c>
      <c r="C66" s="1001" t="s">
        <v>923</v>
      </c>
      <c r="D66" s="734" t="s">
        <v>3381</v>
      </c>
      <c r="E66" s="1299">
        <v>41274</v>
      </c>
      <c r="F66" s="1299">
        <f t="shared" si="10"/>
        <v>41291</v>
      </c>
      <c r="G66" s="1305">
        <f t="shared" si="11"/>
        <v>41295</v>
      </c>
      <c r="H66" s="1321" t="s">
        <v>6033</v>
      </c>
      <c r="I66" s="783" t="s">
        <v>4815</v>
      </c>
      <c r="J66" s="1000" t="s">
        <v>943</v>
      </c>
      <c r="K66" s="1000" t="s">
        <v>943</v>
      </c>
      <c r="L66" s="1000" t="s">
        <v>943</v>
      </c>
      <c r="M66" s="1001" t="s">
        <v>2170</v>
      </c>
      <c r="N66" s="999" t="s">
        <v>2187</v>
      </c>
      <c r="O66" s="506">
        <v>41339</v>
      </c>
      <c r="P66" s="509"/>
      <c r="Q66" s="2" t="s">
        <v>4959</v>
      </c>
    </row>
    <row r="67" spans="1:18">
      <c r="A67" s="512" t="s">
        <v>3381</v>
      </c>
      <c r="B67" s="171" t="s">
        <v>7717</v>
      </c>
      <c r="C67" s="711"/>
      <c r="D67" s="29"/>
      <c r="E67" s="412"/>
      <c r="F67" s="412"/>
      <c r="G67" s="412"/>
      <c r="H67" s="748"/>
      <c r="I67" s="794"/>
      <c r="J67" s="129" t="s">
        <v>4331</v>
      </c>
      <c r="K67" s="130" t="s">
        <v>1196</v>
      </c>
      <c r="L67" s="130" t="s">
        <v>2165</v>
      </c>
      <c r="M67" s="130" t="s">
        <v>1953</v>
      </c>
      <c r="N67" s="130" t="s">
        <v>2166</v>
      </c>
      <c r="O67" s="1078" t="s">
        <v>7762</v>
      </c>
      <c r="P67" s="1078"/>
    </row>
    <row r="68" spans="1:18">
      <c r="A68" s="42" t="s">
        <v>7760</v>
      </c>
      <c r="B68" s="163" t="s">
        <v>6765</v>
      </c>
      <c r="C68" s="627" t="s">
        <v>922</v>
      </c>
      <c r="D68" t="s">
        <v>3381</v>
      </c>
      <c r="E68" s="110">
        <v>41296</v>
      </c>
      <c r="F68" s="110">
        <f>E68+17</f>
        <v>41313</v>
      </c>
      <c r="G68" s="110">
        <f>E68+21</f>
        <v>41317</v>
      </c>
      <c r="H68" s="796" t="s">
        <v>6399</v>
      </c>
      <c r="I68" s="658" t="s">
        <v>4535</v>
      </c>
      <c r="J68" s="164" t="s">
        <v>943</v>
      </c>
      <c r="K68" s="324" t="s">
        <v>1198</v>
      </c>
      <c r="L68" s="164" t="s">
        <v>943</v>
      </c>
      <c r="M68" s="627" t="s">
        <v>2170</v>
      </c>
      <c r="N68" s="493" t="s">
        <v>2187</v>
      </c>
      <c r="O68" s="506">
        <v>41358</v>
      </c>
      <c r="P68" s="506"/>
      <c r="Q68" s="2" t="s">
        <v>8206</v>
      </c>
      <c r="R68" s="2" t="s">
        <v>7948</v>
      </c>
    </row>
    <row r="69" spans="1:18">
      <c r="A69" s="666" t="s">
        <v>7761</v>
      </c>
      <c r="B69" s="163" t="s">
        <v>6765</v>
      </c>
      <c r="C69" s="627" t="s">
        <v>922</v>
      </c>
      <c r="D69" t="s">
        <v>3381</v>
      </c>
      <c r="E69" s="110">
        <v>41296</v>
      </c>
      <c r="F69" s="110">
        <f>E69+17</f>
        <v>41313</v>
      </c>
      <c r="G69" s="110">
        <f>E69+21</f>
        <v>41317</v>
      </c>
      <c r="H69" s="796" t="s">
        <v>6399</v>
      </c>
      <c r="I69" s="658" t="s">
        <v>4535</v>
      </c>
      <c r="J69" s="164" t="s">
        <v>943</v>
      </c>
      <c r="K69" s="324" t="s">
        <v>1198</v>
      </c>
      <c r="L69" s="164" t="s">
        <v>943</v>
      </c>
      <c r="M69" s="627" t="s">
        <v>2170</v>
      </c>
      <c r="N69" s="493" t="s">
        <v>2187</v>
      </c>
      <c r="O69" s="509"/>
      <c r="P69" s="509"/>
      <c r="Q69" s="2" t="s">
        <v>8207</v>
      </c>
    </row>
    <row r="70" spans="1:18">
      <c r="A70" s="666" t="s">
        <v>7765</v>
      </c>
      <c r="B70" s="163" t="s">
        <v>7752</v>
      </c>
      <c r="C70" s="163" t="s">
        <v>923</v>
      </c>
      <c r="D70" t="s">
        <v>3381</v>
      </c>
      <c r="E70" s="110">
        <v>41296</v>
      </c>
      <c r="F70" s="110">
        <f>E70+17</f>
        <v>41313</v>
      </c>
      <c r="G70" s="110">
        <f>E70+21</f>
        <v>41317</v>
      </c>
      <c r="H70" s="796" t="s">
        <v>6399</v>
      </c>
      <c r="I70" s="658" t="s">
        <v>4535</v>
      </c>
      <c r="J70" s="164" t="s">
        <v>943</v>
      </c>
      <c r="K70" s="324" t="s">
        <v>1198</v>
      </c>
      <c r="L70" s="164" t="s">
        <v>943</v>
      </c>
      <c r="M70" s="627" t="s">
        <v>2170</v>
      </c>
      <c r="N70" s="493" t="s">
        <v>2187</v>
      </c>
      <c r="O70" s="509"/>
      <c r="P70" s="509"/>
      <c r="Q70" s="2" t="s">
        <v>8206</v>
      </c>
    </row>
    <row r="71" spans="1:18">
      <c r="A71" s="666" t="s">
        <v>7766</v>
      </c>
      <c r="B71" s="163" t="s">
        <v>7752</v>
      </c>
      <c r="C71" s="163" t="s">
        <v>923</v>
      </c>
      <c r="D71" t="s">
        <v>3381</v>
      </c>
      <c r="E71" s="110">
        <v>41296</v>
      </c>
      <c r="F71" s="110">
        <f>E71+17</f>
        <v>41313</v>
      </c>
      <c r="G71" s="110">
        <f>E71+21</f>
        <v>41317</v>
      </c>
      <c r="H71" s="796" t="s">
        <v>6399</v>
      </c>
      <c r="I71" s="658" t="s">
        <v>4535</v>
      </c>
      <c r="J71" s="164" t="s">
        <v>943</v>
      </c>
      <c r="K71" s="324" t="s">
        <v>1198</v>
      </c>
      <c r="L71" s="164" t="s">
        <v>943</v>
      </c>
      <c r="M71" s="627" t="s">
        <v>2170</v>
      </c>
      <c r="N71" s="493" t="s">
        <v>2187</v>
      </c>
      <c r="O71" s="509"/>
      <c r="P71" s="509"/>
      <c r="Q71" s="2" t="s">
        <v>8207</v>
      </c>
    </row>
    <row r="74" spans="1:18">
      <c r="D74" s="2" t="s">
        <v>8632</v>
      </c>
      <c r="E74" s="2" t="s">
        <v>7989</v>
      </c>
    </row>
    <row r="75" spans="1:18">
      <c r="D75" s="2" t="s">
        <v>8226</v>
      </c>
    </row>
    <row r="77" spans="1:18">
      <c r="E77" t="s">
        <v>8637</v>
      </c>
      <c r="F77" t="s">
        <v>6927</v>
      </c>
    </row>
    <row r="78" spans="1:18">
      <c r="A78" s="9" t="s">
        <v>8634</v>
      </c>
      <c r="B78" s="693" t="s">
        <v>6750</v>
      </c>
      <c r="C78" s="1600" t="s">
        <v>6751</v>
      </c>
      <c r="D78" s="693" t="s">
        <v>6752</v>
      </c>
    </row>
    <row r="79" spans="1:18">
      <c r="A79" s="1343" t="s">
        <v>6369</v>
      </c>
      <c r="B79">
        <v>1</v>
      </c>
      <c r="C79" s="666">
        <v>107</v>
      </c>
      <c r="D79" t="s">
        <v>8635</v>
      </c>
      <c r="E79">
        <v>1</v>
      </c>
      <c r="F79">
        <v>0</v>
      </c>
    </row>
    <row r="80" spans="1:18">
      <c r="A80" s="1343" t="s">
        <v>6372</v>
      </c>
      <c r="B80">
        <v>1</v>
      </c>
      <c r="C80" s="666">
        <v>101</v>
      </c>
      <c r="D80" t="s">
        <v>8635</v>
      </c>
      <c r="E80">
        <v>1</v>
      </c>
      <c r="F80">
        <v>0</v>
      </c>
    </row>
    <row r="81" spans="1:6">
      <c r="A81" s="1343" t="s">
        <v>6373</v>
      </c>
      <c r="B81">
        <v>1</v>
      </c>
      <c r="C81" s="666">
        <v>107</v>
      </c>
      <c r="D81" t="s">
        <v>8635</v>
      </c>
      <c r="E81">
        <v>1</v>
      </c>
      <c r="F81">
        <v>0</v>
      </c>
    </row>
    <row r="82" spans="1:6">
      <c r="A82" s="1354" t="s">
        <v>6771</v>
      </c>
      <c r="B82">
        <v>1</v>
      </c>
      <c r="C82" s="666">
        <v>129</v>
      </c>
      <c r="D82" t="s">
        <v>8635</v>
      </c>
      <c r="E82">
        <v>1</v>
      </c>
      <c r="F82">
        <v>0</v>
      </c>
    </row>
    <row r="83" spans="1:6">
      <c r="A83" s="1354" t="s">
        <v>6773</v>
      </c>
      <c r="B83">
        <v>1</v>
      </c>
      <c r="C83" s="666">
        <v>88</v>
      </c>
      <c r="D83" t="s">
        <v>8635</v>
      </c>
      <c r="E83" s="1725">
        <v>1</v>
      </c>
      <c r="F83" s="1725">
        <v>0</v>
      </c>
    </row>
    <row r="84" spans="1:6">
      <c r="A84" s="1354" t="s">
        <v>6774</v>
      </c>
      <c r="B84">
        <v>1</v>
      </c>
      <c r="C84" s="666">
        <v>101</v>
      </c>
      <c r="D84" t="s">
        <v>8635</v>
      </c>
      <c r="E84">
        <v>1</v>
      </c>
      <c r="F84">
        <v>0</v>
      </c>
    </row>
    <row r="85" spans="1:6">
      <c r="A85" s="1354" t="s">
        <v>7015</v>
      </c>
      <c r="B85">
        <v>1</v>
      </c>
      <c r="C85" s="666">
        <v>117</v>
      </c>
      <c r="D85" t="s">
        <v>8635</v>
      </c>
      <c r="F85">
        <v>0</v>
      </c>
    </row>
    <row r="86" spans="1:6">
      <c r="A86" s="1354" t="s">
        <v>7029</v>
      </c>
      <c r="B86">
        <v>1</v>
      </c>
      <c r="C86" s="666">
        <v>101</v>
      </c>
      <c r="D86" t="s">
        <v>8635</v>
      </c>
      <c r="E86">
        <v>0</v>
      </c>
      <c r="F86">
        <v>0</v>
      </c>
    </row>
    <row r="87" spans="1:6">
      <c r="A87" s="1354" t="s">
        <v>7033</v>
      </c>
      <c r="B87">
        <v>1</v>
      </c>
      <c r="C87" s="666">
        <v>115</v>
      </c>
      <c r="D87" t="s">
        <v>8635</v>
      </c>
      <c r="F87">
        <v>0</v>
      </c>
    </row>
    <row r="88" spans="1:6">
      <c r="A88" s="1354" t="s">
        <v>7034</v>
      </c>
      <c r="B88">
        <v>1</v>
      </c>
      <c r="C88" s="666">
        <v>133</v>
      </c>
      <c r="D88" t="s">
        <v>8635</v>
      </c>
      <c r="F88">
        <v>0</v>
      </c>
    </row>
    <row r="89" spans="1:6">
      <c r="A89" s="1354" t="s">
        <v>7084</v>
      </c>
      <c r="B89">
        <v>1</v>
      </c>
      <c r="C89" s="666">
        <v>67</v>
      </c>
      <c r="D89" t="s">
        <v>8635</v>
      </c>
      <c r="E89" s="1682" t="s">
        <v>8791</v>
      </c>
      <c r="F89">
        <v>1</v>
      </c>
    </row>
    <row r="90" spans="1:6">
      <c r="A90" s="1354" t="s">
        <v>7088</v>
      </c>
      <c r="B90">
        <v>1</v>
      </c>
      <c r="C90" s="666">
        <v>80</v>
      </c>
      <c r="D90" t="s">
        <v>8635</v>
      </c>
      <c r="E90" s="1682" t="s">
        <v>8791</v>
      </c>
      <c r="F90" s="1702" t="s">
        <v>608</v>
      </c>
    </row>
    <row r="91" spans="1:6">
      <c r="A91" s="1145" t="s">
        <v>6477</v>
      </c>
      <c r="B91">
        <v>1</v>
      </c>
      <c r="C91" s="666">
        <v>66</v>
      </c>
      <c r="D91" t="s">
        <v>8636</v>
      </c>
      <c r="E91" s="1682" t="s">
        <v>12872</v>
      </c>
      <c r="F91">
        <v>0</v>
      </c>
    </row>
    <row r="92" spans="1:6">
      <c r="A92" s="1145" t="s">
        <v>6367</v>
      </c>
      <c r="B92">
        <v>1</v>
      </c>
      <c r="C92" s="666">
        <v>42</v>
      </c>
      <c r="D92" t="s">
        <v>8636</v>
      </c>
      <c r="F92" s="2">
        <v>0</v>
      </c>
    </row>
    <row r="93" spans="1:6">
      <c r="A93" s="1145" t="s">
        <v>6370</v>
      </c>
      <c r="B93">
        <v>1</v>
      </c>
      <c r="C93" s="666">
        <v>142</v>
      </c>
      <c r="D93" t="s">
        <v>8636</v>
      </c>
      <c r="E93" s="1682" t="s">
        <v>8792</v>
      </c>
      <c r="F93">
        <v>0</v>
      </c>
    </row>
    <row r="94" spans="1:6">
      <c r="A94" s="716" t="s">
        <v>6775</v>
      </c>
      <c r="B94">
        <v>1</v>
      </c>
      <c r="C94" s="666">
        <v>136</v>
      </c>
      <c r="D94" t="s">
        <v>8636</v>
      </c>
      <c r="F94">
        <v>0</v>
      </c>
    </row>
    <row r="95" spans="1:6">
      <c r="A95" s="1145" t="s">
        <v>6791</v>
      </c>
      <c r="B95">
        <v>1</v>
      </c>
      <c r="C95" s="666">
        <v>140</v>
      </c>
      <c r="D95" t="s">
        <v>8636</v>
      </c>
      <c r="F95">
        <v>0</v>
      </c>
    </row>
    <row r="96" spans="1:6">
      <c r="A96" s="1145" t="s">
        <v>6792</v>
      </c>
      <c r="B96">
        <v>1</v>
      </c>
      <c r="C96" s="666">
        <v>144</v>
      </c>
      <c r="D96" t="s">
        <v>8636</v>
      </c>
      <c r="F96">
        <v>0</v>
      </c>
    </row>
    <row r="97" spans="1:12">
      <c r="A97" s="716" t="s">
        <v>7016</v>
      </c>
      <c r="B97">
        <v>1</v>
      </c>
      <c r="C97" s="666">
        <v>119</v>
      </c>
      <c r="D97" t="s">
        <v>8636</v>
      </c>
      <c r="F97">
        <v>0</v>
      </c>
    </row>
    <row r="98" spans="1:12">
      <c r="A98" s="716" t="s">
        <v>7020</v>
      </c>
      <c r="B98">
        <v>1</v>
      </c>
      <c r="C98" s="666">
        <v>84</v>
      </c>
      <c r="D98" t="s">
        <v>8636</v>
      </c>
      <c r="E98">
        <v>1</v>
      </c>
      <c r="F98">
        <v>0</v>
      </c>
    </row>
    <row r="99" spans="1:12">
      <c r="A99" s="716" t="s">
        <v>7035</v>
      </c>
      <c r="B99">
        <v>1</v>
      </c>
      <c r="C99" s="666">
        <v>56</v>
      </c>
      <c r="D99" t="s">
        <v>8636</v>
      </c>
      <c r="F99" s="2" t="s">
        <v>8780</v>
      </c>
    </row>
    <row r="100" spans="1:12">
      <c r="A100" s="716" t="s">
        <v>7975</v>
      </c>
      <c r="B100">
        <v>1</v>
      </c>
      <c r="C100" s="666">
        <v>65</v>
      </c>
      <c r="D100" t="s">
        <v>8636</v>
      </c>
      <c r="F100" s="2" t="s">
        <v>8780</v>
      </c>
    </row>
    <row r="103" spans="1:12" ht="13.5" thickBot="1">
      <c r="A103" s="9" t="s">
        <v>8634</v>
      </c>
      <c r="B103" s="693" t="s">
        <v>6750</v>
      </c>
      <c r="C103" s="1600" t="s">
        <v>6751</v>
      </c>
      <c r="D103" s="693" t="s">
        <v>6752</v>
      </c>
      <c r="E103" s="2" t="s">
        <v>8675</v>
      </c>
      <c r="F103" s="2" t="s">
        <v>3885</v>
      </c>
      <c r="H103" t="s">
        <v>8637</v>
      </c>
      <c r="I103" t="s">
        <v>6927</v>
      </c>
    </row>
    <row r="104" spans="1:12">
      <c r="A104" s="1648" t="s">
        <v>6369</v>
      </c>
      <c r="B104" s="1064">
        <v>1</v>
      </c>
      <c r="C104" s="1649">
        <v>107</v>
      </c>
      <c r="D104" s="1064" t="s">
        <v>8635</v>
      </c>
      <c r="E104" s="1650">
        <v>41292</v>
      </c>
      <c r="F104" s="1651">
        <v>41318</v>
      </c>
      <c r="G104" s="1566">
        <f>F104-E104</f>
        <v>26</v>
      </c>
      <c r="L104" s="4"/>
    </row>
    <row r="105" spans="1:12">
      <c r="A105" s="1652" t="s">
        <v>6372</v>
      </c>
      <c r="B105" s="3">
        <v>1</v>
      </c>
      <c r="C105" s="596">
        <v>101</v>
      </c>
      <c r="D105" s="3" t="s">
        <v>8635</v>
      </c>
      <c r="E105" s="1653">
        <v>41286</v>
      </c>
      <c r="F105" s="1654">
        <v>41312</v>
      </c>
      <c r="G105" s="1567">
        <f t="shared" ref="G105:G125" si="12">F105-E105</f>
        <v>26</v>
      </c>
    </row>
    <row r="106" spans="1:12">
      <c r="A106" s="1652" t="s">
        <v>6373</v>
      </c>
      <c r="B106" s="3">
        <v>1</v>
      </c>
      <c r="C106" s="596">
        <v>107</v>
      </c>
      <c r="D106" s="6" t="s">
        <v>8635</v>
      </c>
      <c r="E106" s="1653">
        <v>41298</v>
      </c>
      <c r="F106" s="667">
        <v>41318</v>
      </c>
      <c r="G106" s="1567">
        <f t="shared" si="12"/>
        <v>20</v>
      </c>
      <c r="L106" s="4"/>
    </row>
    <row r="107" spans="1:12">
      <c r="A107" s="1652" t="s">
        <v>6771</v>
      </c>
      <c r="B107" s="3">
        <v>1</v>
      </c>
      <c r="C107" s="596">
        <v>129</v>
      </c>
      <c r="D107" s="3" t="s">
        <v>8635</v>
      </c>
      <c r="E107" s="1653">
        <v>41324</v>
      </c>
      <c r="F107" s="1654">
        <v>41358</v>
      </c>
      <c r="G107" s="1567">
        <f t="shared" si="12"/>
        <v>34</v>
      </c>
      <c r="L107" s="4"/>
    </row>
    <row r="108" spans="1:12" ht="26.25" customHeight="1">
      <c r="A108" s="1652" t="s">
        <v>6773</v>
      </c>
      <c r="B108" s="3">
        <v>1</v>
      </c>
      <c r="C108" s="596">
        <v>88</v>
      </c>
      <c r="D108" s="3" t="s">
        <v>8635</v>
      </c>
      <c r="E108" s="1653">
        <v>41298</v>
      </c>
      <c r="F108" s="667">
        <v>41317</v>
      </c>
      <c r="G108" s="1567">
        <f t="shared" si="12"/>
        <v>19</v>
      </c>
    </row>
    <row r="109" spans="1:12">
      <c r="A109" s="1652" t="s">
        <v>6774</v>
      </c>
      <c r="B109" s="3">
        <v>1</v>
      </c>
      <c r="C109" s="596">
        <v>101</v>
      </c>
      <c r="D109" s="3" t="s">
        <v>8635</v>
      </c>
      <c r="E109" s="1653">
        <v>41310</v>
      </c>
      <c r="F109" s="667">
        <v>41330</v>
      </c>
      <c r="G109" s="1567">
        <f t="shared" si="12"/>
        <v>20</v>
      </c>
    </row>
    <row r="110" spans="1:12">
      <c r="A110" s="1652" t="s">
        <v>7015</v>
      </c>
      <c r="B110" s="3">
        <v>1</v>
      </c>
      <c r="C110" s="596">
        <v>117</v>
      </c>
      <c r="D110" s="3" t="s">
        <v>8635</v>
      </c>
      <c r="E110" s="1653">
        <v>41333</v>
      </c>
      <c r="F110" s="1655">
        <v>41363</v>
      </c>
      <c r="G110" s="1567">
        <f t="shared" si="12"/>
        <v>30</v>
      </c>
    </row>
    <row r="111" spans="1:12">
      <c r="A111" s="1652" t="s">
        <v>7029</v>
      </c>
      <c r="B111" s="3">
        <v>1</v>
      </c>
      <c r="C111" s="596">
        <v>101</v>
      </c>
      <c r="D111" s="3" t="s">
        <v>8635</v>
      </c>
      <c r="E111" s="1653">
        <v>41319</v>
      </c>
      <c r="F111" s="1655">
        <v>41347</v>
      </c>
      <c r="G111" s="1567">
        <f t="shared" si="12"/>
        <v>28</v>
      </c>
    </row>
    <row r="112" spans="1:12">
      <c r="A112" s="1652" t="s">
        <v>7033</v>
      </c>
      <c r="B112" s="3">
        <v>1</v>
      </c>
      <c r="C112" s="596">
        <v>115</v>
      </c>
      <c r="D112" s="6" t="s">
        <v>8635</v>
      </c>
      <c r="E112" s="1653">
        <v>41333</v>
      </c>
      <c r="F112" s="1655">
        <v>41361</v>
      </c>
      <c r="G112" s="1567">
        <f t="shared" si="12"/>
        <v>28</v>
      </c>
    </row>
    <row r="113" spans="1:12">
      <c r="A113" s="1652" t="s">
        <v>7034</v>
      </c>
      <c r="B113" s="3">
        <v>1</v>
      </c>
      <c r="C113" s="596">
        <v>133</v>
      </c>
      <c r="D113" s="3" t="s">
        <v>8635</v>
      </c>
      <c r="E113" s="1653">
        <v>41333</v>
      </c>
      <c r="F113" s="1655">
        <v>41379</v>
      </c>
      <c r="G113" s="1567">
        <f t="shared" si="12"/>
        <v>46</v>
      </c>
    </row>
    <row r="114" spans="1:12">
      <c r="A114" s="1652" t="s">
        <v>7084</v>
      </c>
      <c r="B114" s="3">
        <v>1</v>
      </c>
      <c r="C114" s="596">
        <v>67</v>
      </c>
      <c r="D114" s="6" t="s">
        <v>8635</v>
      </c>
      <c r="E114" s="1653">
        <v>41289</v>
      </c>
      <c r="F114" s="1653">
        <v>41317</v>
      </c>
      <c r="G114" s="1567">
        <f t="shared" si="12"/>
        <v>28</v>
      </c>
    </row>
    <row r="115" spans="1:12" ht="13.5" thickBot="1">
      <c r="A115" s="1656" t="s">
        <v>7088</v>
      </c>
      <c r="B115" s="1568">
        <v>1</v>
      </c>
      <c r="C115" s="1580">
        <v>80</v>
      </c>
      <c r="D115" s="1568" t="s">
        <v>8635</v>
      </c>
      <c r="E115" s="1657">
        <v>41298</v>
      </c>
      <c r="F115" s="1658">
        <v>41330</v>
      </c>
      <c r="G115" s="1569">
        <f t="shared" si="12"/>
        <v>32</v>
      </c>
    </row>
    <row r="116" spans="1:12">
      <c r="A116" s="1659" t="s">
        <v>6477</v>
      </c>
      <c r="B116" s="1064">
        <v>1</v>
      </c>
      <c r="C116" s="1649">
        <v>66</v>
      </c>
      <c r="D116" s="1064" t="s">
        <v>8636</v>
      </c>
      <c r="E116" s="1650">
        <v>41269</v>
      </c>
      <c r="F116" s="1660">
        <v>41277</v>
      </c>
      <c r="G116" s="1566">
        <f t="shared" si="12"/>
        <v>8</v>
      </c>
    </row>
    <row r="117" spans="1:12">
      <c r="A117" s="1636" t="s">
        <v>6367</v>
      </c>
      <c r="B117" s="1633">
        <v>1</v>
      </c>
      <c r="C117" s="1661">
        <v>42</v>
      </c>
      <c r="D117" s="1633" t="s">
        <v>8636</v>
      </c>
      <c r="E117" s="1638">
        <v>41253</v>
      </c>
      <c r="F117" s="1662">
        <v>41253</v>
      </c>
      <c r="G117" s="1663">
        <f t="shared" si="12"/>
        <v>0</v>
      </c>
    </row>
    <row r="118" spans="1:12">
      <c r="A118" s="1601" t="s">
        <v>6370</v>
      </c>
      <c r="B118" s="3">
        <v>1</v>
      </c>
      <c r="C118" s="596">
        <v>142</v>
      </c>
      <c r="D118" s="3" t="s">
        <v>8636</v>
      </c>
      <c r="E118" s="1653">
        <v>41344</v>
      </c>
      <c r="F118" s="667">
        <v>41353</v>
      </c>
      <c r="G118" s="1567">
        <f t="shared" si="12"/>
        <v>9</v>
      </c>
    </row>
    <row r="119" spans="1:12">
      <c r="A119" s="1601" t="s">
        <v>6775</v>
      </c>
      <c r="B119" s="3">
        <v>1</v>
      </c>
      <c r="C119" s="596">
        <v>136</v>
      </c>
      <c r="D119" s="3" t="s">
        <v>8636</v>
      </c>
      <c r="E119" s="1653">
        <v>41353</v>
      </c>
      <c r="F119" s="667">
        <v>41365</v>
      </c>
      <c r="G119" s="1567">
        <f t="shared" si="12"/>
        <v>12</v>
      </c>
      <c r="L119" s="4">
        <v>41354</v>
      </c>
    </row>
    <row r="120" spans="1:12">
      <c r="A120" s="1601" t="s">
        <v>6791</v>
      </c>
      <c r="B120" s="3">
        <v>1</v>
      </c>
      <c r="C120" s="596">
        <v>140</v>
      </c>
      <c r="D120" s="3" t="s">
        <v>8636</v>
      </c>
      <c r="E120" s="1653">
        <v>41367</v>
      </c>
      <c r="F120" s="667">
        <v>41370</v>
      </c>
      <c r="G120" s="1567">
        <f t="shared" si="12"/>
        <v>3</v>
      </c>
      <c r="L120" s="4">
        <v>41354</v>
      </c>
    </row>
    <row r="121" spans="1:12">
      <c r="A121" s="1601" t="s">
        <v>6792</v>
      </c>
      <c r="B121" s="3">
        <v>1</v>
      </c>
      <c r="C121" s="596">
        <v>144</v>
      </c>
      <c r="D121" s="3" t="s">
        <v>8636</v>
      </c>
      <c r="E121" s="1653">
        <v>41360</v>
      </c>
      <c r="F121" s="667">
        <v>41374</v>
      </c>
      <c r="G121" s="1567">
        <f t="shared" si="12"/>
        <v>14</v>
      </c>
      <c r="L121" s="4">
        <v>41354</v>
      </c>
    </row>
    <row r="122" spans="1:12">
      <c r="A122" s="1601" t="s">
        <v>7016</v>
      </c>
      <c r="B122" s="3">
        <v>1</v>
      </c>
      <c r="C122" s="596">
        <v>119</v>
      </c>
      <c r="D122" s="6" t="s">
        <v>8636</v>
      </c>
      <c r="E122" s="1653">
        <v>41352</v>
      </c>
      <c r="F122" s="1655">
        <v>41365</v>
      </c>
      <c r="G122" s="1567">
        <f t="shared" si="12"/>
        <v>13</v>
      </c>
      <c r="L122" s="4">
        <v>41354</v>
      </c>
    </row>
    <row r="123" spans="1:12">
      <c r="A123" s="1601" t="s">
        <v>7020</v>
      </c>
      <c r="B123" s="3">
        <v>1</v>
      </c>
      <c r="C123" s="596">
        <v>84</v>
      </c>
      <c r="D123" s="3" t="s">
        <v>8636</v>
      </c>
      <c r="E123" s="1653">
        <v>41329</v>
      </c>
      <c r="F123" s="1664">
        <v>41330</v>
      </c>
      <c r="G123" s="1567">
        <f t="shared" si="12"/>
        <v>1</v>
      </c>
      <c r="J123" s="2" t="s">
        <v>8676</v>
      </c>
    </row>
    <row r="124" spans="1:12">
      <c r="A124" s="1636" t="s">
        <v>7035</v>
      </c>
      <c r="B124" s="1633">
        <v>1</v>
      </c>
      <c r="C124" s="1661">
        <v>56</v>
      </c>
      <c r="D124" s="1633" t="s">
        <v>8636</v>
      </c>
      <c r="E124" s="1638">
        <v>41302</v>
      </c>
      <c r="F124" s="1665">
        <v>41302</v>
      </c>
      <c r="G124" s="1663">
        <f t="shared" si="12"/>
        <v>0</v>
      </c>
      <c r="J124" s="2" t="s">
        <v>8677</v>
      </c>
    </row>
    <row r="125" spans="1:12" ht="13.5" thickBot="1">
      <c r="A125" s="1666" t="s">
        <v>7975</v>
      </c>
      <c r="B125" s="1667">
        <v>1</v>
      </c>
      <c r="C125" s="1668">
        <v>65</v>
      </c>
      <c r="D125" s="1667" t="s">
        <v>8636</v>
      </c>
      <c r="E125" s="1667"/>
      <c r="F125" s="1669">
        <v>41339</v>
      </c>
      <c r="G125" s="1670">
        <f t="shared" si="12"/>
        <v>41339</v>
      </c>
      <c r="J125" t="s">
        <v>8678</v>
      </c>
    </row>
    <row r="128" spans="1:12">
      <c r="A128" s="9" t="s">
        <v>8634</v>
      </c>
      <c r="B128" s="693" t="s">
        <v>6750</v>
      </c>
      <c r="C128" s="1600" t="s">
        <v>6751</v>
      </c>
      <c r="D128" s="693" t="s">
        <v>6752</v>
      </c>
    </row>
    <row r="129" spans="1:4">
      <c r="A129" s="1343" t="s">
        <v>6369</v>
      </c>
      <c r="B129">
        <v>1</v>
      </c>
      <c r="C129">
        <v>26</v>
      </c>
      <c r="D129" t="s">
        <v>8635</v>
      </c>
    </row>
    <row r="130" spans="1:4">
      <c r="A130" s="1343" t="s">
        <v>6372</v>
      </c>
      <c r="B130">
        <v>1</v>
      </c>
      <c r="C130">
        <v>26</v>
      </c>
      <c r="D130" t="s">
        <v>8635</v>
      </c>
    </row>
    <row r="131" spans="1:4">
      <c r="A131" s="1343" t="s">
        <v>6373</v>
      </c>
      <c r="B131">
        <v>1</v>
      </c>
      <c r="C131">
        <v>20</v>
      </c>
      <c r="D131" t="s">
        <v>8635</v>
      </c>
    </row>
    <row r="132" spans="1:4">
      <c r="A132" s="1354" t="s">
        <v>6771</v>
      </c>
      <c r="B132">
        <v>1</v>
      </c>
      <c r="C132">
        <v>34</v>
      </c>
      <c r="D132" s="2" t="s">
        <v>8635</v>
      </c>
    </row>
    <row r="133" spans="1:4">
      <c r="A133" s="1354" t="s">
        <v>6773</v>
      </c>
      <c r="B133">
        <v>1</v>
      </c>
      <c r="C133">
        <v>19</v>
      </c>
      <c r="D133" t="s">
        <v>8635</v>
      </c>
    </row>
    <row r="134" spans="1:4">
      <c r="A134" s="1354" t="s">
        <v>6774</v>
      </c>
      <c r="B134">
        <v>1</v>
      </c>
      <c r="C134">
        <v>20</v>
      </c>
      <c r="D134" t="s">
        <v>8635</v>
      </c>
    </row>
    <row r="135" spans="1:4">
      <c r="A135" s="1354" t="s">
        <v>7015</v>
      </c>
      <c r="B135">
        <v>1</v>
      </c>
      <c r="C135">
        <v>30</v>
      </c>
      <c r="D135" t="s">
        <v>8635</v>
      </c>
    </row>
    <row r="136" spans="1:4">
      <c r="A136" s="1354" t="s">
        <v>7029</v>
      </c>
      <c r="B136">
        <v>1</v>
      </c>
      <c r="C136">
        <v>28</v>
      </c>
      <c r="D136" t="s">
        <v>8635</v>
      </c>
    </row>
    <row r="137" spans="1:4">
      <c r="A137" s="1354" t="s">
        <v>7033</v>
      </c>
      <c r="B137">
        <v>1</v>
      </c>
      <c r="C137">
        <v>28</v>
      </c>
      <c r="D137" t="s">
        <v>8635</v>
      </c>
    </row>
    <row r="138" spans="1:4">
      <c r="A138" s="1354" t="s">
        <v>7034</v>
      </c>
      <c r="B138">
        <v>1</v>
      </c>
      <c r="C138">
        <v>46</v>
      </c>
      <c r="D138" s="2" t="s">
        <v>8635</v>
      </c>
    </row>
    <row r="139" spans="1:4">
      <c r="A139" s="1354" t="s">
        <v>7084</v>
      </c>
      <c r="B139">
        <v>1</v>
      </c>
      <c r="C139">
        <v>28</v>
      </c>
      <c r="D139" s="2" t="s">
        <v>8635</v>
      </c>
    </row>
    <row r="140" spans="1:4">
      <c r="A140" s="1354" t="s">
        <v>7088</v>
      </c>
      <c r="B140">
        <v>1</v>
      </c>
      <c r="C140">
        <v>32</v>
      </c>
      <c r="D140" s="2" t="s">
        <v>8635</v>
      </c>
    </row>
    <row r="141" spans="1:4">
      <c r="A141" s="1145" t="s">
        <v>6477</v>
      </c>
      <c r="B141">
        <v>1</v>
      </c>
      <c r="C141">
        <v>8</v>
      </c>
      <c r="D141" t="s">
        <v>8636</v>
      </c>
    </row>
    <row r="142" spans="1:4">
      <c r="A142" s="1145" t="s">
        <v>6370</v>
      </c>
      <c r="B142">
        <v>1</v>
      </c>
      <c r="C142">
        <v>9</v>
      </c>
      <c r="D142" t="s">
        <v>8636</v>
      </c>
    </row>
    <row r="143" spans="1:4">
      <c r="A143" s="716" t="s">
        <v>6775</v>
      </c>
      <c r="B143">
        <v>1</v>
      </c>
      <c r="C143">
        <v>12</v>
      </c>
      <c r="D143" t="s">
        <v>8636</v>
      </c>
    </row>
    <row r="144" spans="1:4">
      <c r="A144" s="1145" t="s">
        <v>6791</v>
      </c>
      <c r="B144">
        <v>1</v>
      </c>
      <c r="C144">
        <v>3</v>
      </c>
      <c r="D144" t="s">
        <v>8636</v>
      </c>
    </row>
    <row r="145" spans="1:4">
      <c r="A145" s="1145" t="s">
        <v>6792</v>
      </c>
      <c r="B145">
        <v>1</v>
      </c>
      <c r="C145">
        <v>14</v>
      </c>
      <c r="D145" t="s">
        <v>8636</v>
      </c>
    </row>
    <row r="146" spans="1:4">
      <c r="A146" s="716" t="s">
        <v>7016</v>
      </c>
      <c r="B146">
        <v>1</v>
      </c>
      <c r="C146">
        <v>13</v>
      </c>
      <c r="D146" t="s">
        <v>8636</v>
      </c>
    </row>
    <row r="147" spans="1:4">
      <c r="A147" s="716" t="s">
        <v>7020</v>
      </c>
      <c r="B147">
        <v>1</v>
      </c>
      <c r="C147">
        <v>1</v>
      </c>
      <c r="D147" s="2" t="s">
        <v>8636</v>
      </c>
    </row>
  </sheetData>
  <pageMargins left="0.7" right="0.7" top="0.75" bottom="0.75" header="0.3" footer="0.3"/>
  <pageSetup scale="69" orientation="portrait" horizontalDpi="4294967295" verticalDpi="4294967295" r:id="rId1"/>
  <rowBreaks count="1" manualBreakCount="1">
    <brk id="102" max="16383" man="1"/>
  </rowBreaks>
  <colBreaks count="1" manualBreakCount="1">
    <brk id="7" max="146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Y478"/>
  <sheetViews>
    <sheetView zoomScale="80" zoomScaleNormal="80" workbookViewId="0">
      <selection activeCell="J72" sqref="J72"/>
    </sheetView>
  </sheetViews>
  <sheetFormatPr defaultRowHeight="12.75"/>
  <cols>
    <col min="1" max="2" width="11.85546875" customWidth="1"/>
    <col min="3" max="3" width="11.28515625" customWidth="1"/>
    <col min="4" max="6" width="11.85546875" customWidth="1"/>
    <col min="7" max="7" width="10.5703125" bestFit="1" customWidth="1"/>
    <col min="8" max="8" width="19" customWidth="1"/>
    <col min="11" max="11" width="14.140625" customWidth="1"/>
    <col min="12" max="12" width="11.140625" customWidth="1"/>
    <col min="13" max="13" width="19.140625" bestFit="1" customWidth="1"/>
    <col min="16" max="16" width="11.140625" customWidth="1"/>
    <col min="17" max="17" width="11.7109375" customWidth="1"/>
    <col min="18" max="18" width="11.85546875" customWidth="1"/>
    <col min="19" max="19" width="12.28515625" customWidth="1"/>
    <col min="21" max="21" width="11" customWidth="1"/>
    <col min="22" max="22" width="10.7109375" customWidth="1"/>
    <col min="23" max="23" width="11.7109375" customWidth="1"/>
  </cols>
  <sheetData>
    <row r="1" spans="1:25" ht="12.75" customHeight="1">
      <c r="A1" s="1230"/>
      <c r="B1" s="1214" t="s">
        <v>922</v>
      </c>
      <c r="C1" s="1230"/>
      <c r="D1" s="1240" t="s">
        <v>6753</v>
      </c>
      <c r="E1" s="1230"/>
      <c r="F1" s="2" t="s">
        <v>8381</v>
      </c>
      <c r="G1" s="2" t="s">
        <v>8379</v>
      </c>
      <c r="H1" s="1230"/>
      <c r="I1" s="1230"/>
      <c r="J1" s="1230"/>
      <c r="K1" s="1230"/>
      <c r="L1" s="1230"/>
    </row>
    <row r="2" spans="1:25">
      <c r="A2" s="1385"/>
      <c r="B2" s="1385"/>
      <c r="C2" s="1385"/>
      <c r="D2" s="1385"/>
      <c r="E2" s="1751" t="s">
        <v>9229</v>
      </c>
      <c r="F2" s="1752" t="s">
        <v>8380</v>
      </c>
      <c r="G2" s="1753"/>
      <c r="H2" s="1751"/>
      <c r="I2" s="1754"/>
      <c r="J2" s="1751"/>
      <c r="K2" s="1755"/>
      <c r="L2" s="1755"/>
      <c r="M2" s="1753"/>
      <c r="N2" s="1753"/>
      <c r="O2" s="1753"/>
      <c r="P2" s="1753"/>
    </row>
    <row r="3" spans="1:25">
      <c r="A3" s="1385"/>
      <c r="B3" s="1390" t="s">
        <v>6923</v>
      </c>
      <c r="C3" s="1385"/>
      <c r="D3" s="1385"/>
      <c r="E3" s="1748" t="s">
        <v>9228</v>
      </c>
      <c r="F3" s="1749" t="s">
        <v>9216</v>
      </c>
      <c r="G3" s="1749"/>
      <c r="H3" s="1748"/>
      <c r="I3" s="1750"/>
      <c r="J3" s="3130" t="s">
        <v>7641</v>
      </c>
      <c r="K3" s="3130"/>
      <c r="L3" s="3130"/>
      <c r="M3" s="1190"/>
      <c r="N3" s="3"/>
      <c r="O3" s="1192" t="s">
        <v>7647</v>
      </c>
      <c r="P3" s="1192"/>
    </row>
    <row r="4" spans="1:25" ht="13.5" thickBot="1">
      <c r="A4" s="1381"/>
      <c r="B4" s="1380"/>
      <c r="C4" s="1380"/>
      <c r="D4" s="1380"/>
      <c r="E4" s="1393"/>
      <c r="F4" s="1381" t="s">
        <v>6926</v>
      </c>
      <c r="G4" s="1381" t="s">
        <v>6927</v>
      </c>
      <c r="H4" s="1371" t="s">
        <v>6936</v>
      </c>
      <c r="I4" s="1382" t="s">
        <v>7278</v>
      </c>
      <c r="J4" s="1376" t="s">
        <v>9215</v>
      </c>
      <c r="K4" s="493"/>
      <c r="L4" s="493"/>
      <c r="M4" s="3"/>
      <c r="N4" s="6"/>
      <c r="Q4" s="2"/>
      <c r="R4" s="2"/>
      <c r="Y4" s="1682" t="s">
        <v>9255</v>
      </c>
    </row>
    <row r="5" spans="1:25" ht="13.5" thickBot="1">
      <c r="A5" s="1407" t="s">
        <v>6639</v>
      </c>
      <c r="B5" s="1437" t="s">
        <v>6609</v>
      </c>
      <c r="C5" s="1417">
        <v>1</v>
      </c>
      <c r="D5" s="1417">
        <v>45</v>
      </c>
      <c r="E5" s="1401" t="s">
        <v>6743</v>
      </c>
      <c r="F5" s="1407">
        <v>1</v>
      </c>
      <c r="G5" s="1382">
        <v>1</v>
      </c>
      <c r="H5" s="1385"/>
      <c r="I5" s="1379" t="s">
        <v>7279</v>
      </c>
      <c r="J5" s="1766">
        <v>2</v>
      </c>
      <c r="L5" s="493"/>
      <c r="M5" s="1190"/>
      <c r="N5" s="1190"/>
      <c r="O5" s="1444"/>
      <c r="P5" s="1445" t="s">
        <v>7645</v>
      </c>
      <c r="Q5" s="1445" t="s">
        <v>6941</v>
      </c>
      <c r="R5" s="1445" t="s">
        <v>7648</v>
      </c>
      <c r="S5" s="1446" t="s">
        <v>6942</v>
      </c>
      <c r="U5" s="1776" t="s">
        <v>6609</v>
      </c>
      <c r="V5" s="1777">
        <v>1</v>
      </c>
      <c r="W5" s="1777">
        <v>45</v>
      </c>
      <c r="X5" s="1766">
        <v>2</v>
      </c>
      <c r="Y5" s="1417">
        <v>45</v>
      </c>
    </row>
    <row r="6" spans="1:25" ht="13.5">
      <c r="A6" s="1407" t="s">
        <v>6640</v>
      </c>
      <c r="B6" s="1401" t="s">
        <v>6613</v>
      </c>
      <c r="C6" s="1417">
        <v>0</v>
      </c>
      <c r="D6" s="1417">
        <v>104</v>
      </c>
      <c r="E6" s="1401" t="s">
        <v>6743</v>
      </c>
      <c r="F6" s="1438"/>
      <c r="G6" s="1379"/>
      <c r="H6" s="1385"/>
      <c r="I6" s="1379"/>
      <c r="J6" s="1767"/>
      <c r="L6" s="493"/>
      <c r="M6" s="1357"/>
      <c r="N6" s="1357"/>
      <c r="O6" s="1447" t="s">
        <v>7649</v>
      </c>
      <c r="P6" s="1448" t="s">
        <v>7643</v>
      </c>
      <c r="Q6" s="1448" t="s">
        <v>7646</v>
      </c>
      <c r="R6" s="1449" t="s">
        <v>7644</v>
      </c>
      <c r="S6" s="1450" t="s">
        <v>7655</v>
      </c>
      <c r="U6" s="1778" t="s">
        <v>6613</v>
      </c>
      <c r="V6" s="1401">
        <v>0</v>
      </c>
      <c r="W6" s="1401">
        <v>104</v>
      </c>
      <c r="X6" s="1767"/>
      <c r="Y6" s="1417">
        <v>41</v>
      </c>
    </row>
    <row r="7" spans="1:25" ht="13.5">
      <c r="A7" s="1407" t="s">
        <v>6641</v>
      </c>
      <c r="B7" s="1401" t="s">
        <v>6614</v>
      </c>
      <c r="C7" s="1417">
        <v>0</v>
      </c>
      <c r="D7" s="1417">
        <v>104</v>
      </c>
      <c r="E7" s="1401" t="s">
        <v>6743</v>
      </c>
      <c r="F7" s="1438"/>
      <c r="G7" s="1379"/>
      <c r="H7" s="1385"/>
      <c r="I7" s="1379"/>
      <c r="J7" s="1767"/>
      <c r="L7" s="493"/>
      <c r="M7" s="1357"/>
      <c r="N7" s="1357"/>
      <c r="O7" s="1451" t="s">
        <v>7650</v>
      </c>
      <c r="P7" s="1357" t="s">
        <v>7651</v>
      </c>
      <c r="Q7" s="1357" t="s">
        <v>7652</v>
      </c>
      <c r="R7" s="1357" t="s">
        <v>7671</v>
      </c>
      <c r="S7" s="1452" t="s">
        <v>7652</v>
      </c>
      <c r="U7" s="1778" t="s">
        <v>6614</v>
      </c>
      <c r="V7" s="1401">
        <v>0</v>
      </c>
      <c r="W7" s="1401">
        <v>104</v>
      </c>
      <c r="X7" s="1767"/>
      <c r="Y7" s="1417">
        <v>55</v>
      </c>
    </row>
    <row r="8" spans="1:25" ht="14.25" thickBot="1">
      <c r="A8" s="1407" t="s">
        <v>6642</v>
      </c>
      <c r="B8" s="1437" t="s">
        <v>6610</v>
      </c>
      <c r="C8" s="1417">
        <v>1</v>
      </c>
      <c r="D8" s="1417">
        <v>41</v>
      </c>
      <c r="E8" s="1401" t="s">
        <v>6743</v>
      </c>
      <c r="F8" s="1407">
        <v>0</v>
      </c>
      <c r="G8" s="1382">
        <v>1</v>
      </c>
      <c r="H8" s="1385"/>
      <c r="I8" s="1379"/>
      <c r="J8" s="1768">
        <v>2</v>
      </c>
      <c r="M8" s="1190" t="s">
        <v>9223</v>
      </c>
      <c r="N8" s="1357"/>
      <c r="O8" s="1453" t="s">
        <v>7653</v>
      </c>
      <c r="P8" s="1454" t="s">
        <v>7654</v>
      </c>
      <c r="Q8" s="1454" t="s">
        <v>7655</v>
      </c>
      <c r="R8" s="1454" t="s">
        <v>7646</v>
      </c>
      <c r="S8" s="1455" t="s">
        <v>7656</v>
      </c>
      <c r="U8" s="1778" t="s">
        <v>6610</v>
      </c>
      <c r="V8" s="1401">
        <v>1</v>
      </c>
      <c r="W8" s="1401">
        <v>41</v>
      </c>
      <c r="X8" s="1768">
        <v>2</v>
      </c>
      <c r="Y8" s="1441">
        <v>84</v>
      </c>
    </row>
    <row r="9" spans="1:25" ht="13.5">
      <c r="A9" s="1407" t="s">
        <v>6643</v>
      </c>
      <c r="B9" s="1437" t="s">
        <v>6611</v>
      </c>
      <c r="C9" s="1417">
        <v>1</v>
      </c>
      <c r="D9" s="1417">
        <v>55</v>
      </c>
      <c r="E9" s="1401" t="s">
        <v>6743</v>
      </c>
      <c r="F9" s="1407">
        <v>0</v>
      </c>
      <c r="G9" s="1382">
        <v>0</v>
      </c>
      <c r="H9" s="1385"/>
      <c r="I9" s="1379" t="s">
        <v>7578</v>
      </c>
      <c r="J9" s="1769">
        <v>3</v>
      </c>
      <c r="L9" s="493"/>
      <c r="M9" s="1357"/>
      <c r="N9" s="1358"/>
      <c r="O9" s="1451" t="s">
        <v>7657</v>
      </c>
      <c r="P9" s="1357" t="s">
        <v>7658</v>
      </c>
      <c r="Q9" s="1358" t="s">
        <v>7659</v>
      </c>
      <c r="R9" s="1358" t="s">
        <v>7660</v>
      </c>
      <c r="S9" s="1456" t="s">
        <v>7659</v>
      </c>
      <c r="U9" s="1778" t="s">
        <v>6611</v>
      </c>
      <c r="V9" s="1401">
        <v>1</v>
      </c>
      <c r="W9" s="1401">
        <v>55</v>
      </c>
      <c r="X9" s="1769">
        <v>3</v>
      </c>
      <c r="Y9" s="1417">
        <v>56</v>
      </c>
    </row>
    <row r="10" spans="1:25" ht="13.5">
      <c r="A10" s="1421" t="s">
        <v>6644</v>
      </c>
      <c r="B10" s="1440" t="s">
        <v>6689</v>
      </c>
      <c r="C10" s="1440">
        <v>1</v>
      </c>
      <c r="D10" s="1440">
        <v>90</v>
      </c>
      <c r="E10" s="1440" t="s">
        <v>6743</v>
      </c>
      <c r="F10" s="1419">
        <v>2</v>
      </c>
      <c r="G10" s="1419">
        <v>0</v>
      </c>
      <c r="H10" s="1385"/>
      <c r="I10" s="1379"/>
      <c r="J10" s="1770">
        <v>1</v>
      </c>
      <c r="L10" s="493"/>
      <c r="M10" s="1359"/>
      <c r="N10" s="1359"/>
      <c r="O10" s="1451" t="s">
        <v>7661</v>
      </c>
      <c r="P10" s="1359"/>
      <c r="Q10" s="1359"/>
      <c r="R10" s="1359"/>
      <c r="S10" s="1457"/>
      <c r="U10" s="1778" t="s">
        <v>6689</v>
      </c>
      <c r="V10" s="1401">
        <v>1</v>
      </c>
      <c r="W10" s="1401">
        <v>90</v>
      </c>
      <c r="X10" s="1770">
        <v>1</v>
      </c>
      <c r="Y10" s="1417">
        <v>46</v>
      </c>
    </row>
    <row r="11" spans="1:25" ht="14.25" thickBot="1">
      <c r="A11" s="1421" t="s">
        <v>6645</v>
      </c>
      <c r="B11" s="1440" t="s">
        <v>6690</v>
      </c>
      <c r="C11" s="1440">
        <v>1</v>
      </c>
      <c r="D11" s="1441">
        <v>84</v>
      </c>
      <c r="E11" s="1440" t="s">
        <v>6743</v>
      </c>
      <c r="F11" s="1419">
        <v>2</v>
      </c>
      <c r="G11" s="1419">
        <v>0</v>
      </c>
      <c r="H11" s="1385"/>
      <c r="I11" s="1379" t="s">
        <v>7279</v>
      </c>
      <c r="J11" s="1762">
        <v>3</v>
      </c>
      <c r="L11" s="493"/>
      <c r="M11" s="1357"/>
      <c r="N11" s="1357"/>
      <c r="O11" s="1453" t="s">
        <v>7662</v>
      </c>
      <c r="P11" s="1454" t="s">
        <v>7663</v>
      </c>
      <c r="Q11" s="1454" t="s">
        <v>7664</v>
      </c>
      <c r="R11" s="1454" t="s">
        <v>7665</v>
      </c>
      <c r="S11" s="1455" t="s">
        <v>7664</v>
      </c>
      <c r="U11" s="1778" t="s">
        <v>6690</v>
      </c>
      <c r="V11" s="1401">
        <v>1</v>
      </c>
      <c r="W11" s="1774">
        <v>84</v>
      </c>
      <c r="X11" s="1762">
        <v>3</v>
      </c>
      <c r="Y11" s="1417">
        <v>30</v>
      </c>
    </row>
    <row r="12" spans="1:25">
      <c r="A12" s="1407" t="s">
        <v>6646</v>
      </c>
      <c r="B12" s="1431" t="s">
        <v>6691</v>
      </c>
      <c r="C12" s="1417">
        <v>1</v>
      </c>
      <c r="D12" s="1417">
        <v>56</v>
      </c>
      <c r="E12" s="1401" t="s">
        <v>6743</v>
      </c>
      <c r="F12" s="1407">
        <v>2</v>
      </c>
      <c r="G12" s="1382">
        <v>0</v>
      </c>
      <c r="H12" s="1385"/>
      <c r="I12" s="1379" t="s">
        <v>7279</v>
      </c>
      <c r="J12" s="1762">
        <v>3</v>
      </c>
      <c r="L12" s="493"/>
      <c r="M12" s="1233"/>
      <c r="N12" s="1233"/>
      <c r="O12" s="1230"/>
      <c r="P12" s="1230"/>
      <c r="Q12" s="1230"/>
      <c r="R12" s="1230"/>
      <c r="S12" s="1230"/>
      <c r="U12" s="1778" t="s">
        <v>6691</v>
      </c>
      <c r="V12" s="1401">
        <v>1</v>
      </c>
      <c r="W12" s="1401">
        <v>56</v>
      </c>
      <c r="X12" s="1762">
        <v>3</v>
      </c>
      <c r="Y12" s="1417">
        <v>34</v>
      </c>
    </row>
    <row r="13" spans="1:25">
      <c r="A13" s="1407" t="s">
        <v>6647</v>
      </c>
      <c r="B13" s="1401" t="s">
        <v>6692</v>
      </c>
      <c r="C13" s="1407">
        <v>0</v>
      </c>
      <c r="D13" s="1417">
        <v>100</v>
      </c>
      <c r="E13" s="1401" t="s">
        <v>6743</v>
      </c>
      <c r="F13" s="1373"/>
      <c r="G13" s="1439"/>
      <c r="H13" s="1385"/>
      <c r="I13" s="1379" t="s">
        <v>7642</v>
      </c>
      <c r="J13" s="1771">
        <v>0</v>
      </c>
      <c r="L13" s="493"/>
      <c r="M13" s="1233"/>
      <c r="N13" s="1233"/>
      <c r="O13" s="1230" t="s">
        <v>7666</v>
      </c>
      <c r="P13" s="1230"/>
      <c r="Q13" s="1230"/>
      <c r="R13" s="1230"/>
      <c r="S13" s="1230"/>
      <c r="U13" s="1778" t="s">
        <v>6692</v>
      </c>
      <c r="V13" s="1401">
        <v>0</v>
      </c>
      <c r="W13" s="1401">
        <v>100</v>
      </c>
      <c r="X13" s="1771">
        <v>0</v>
      </c>
      <c r="Y13" s="1417">
        <v>43</v>
      </c>
    </row>
    <row r="14" spans="1:25" ht="13.5" thickBot="1">
      <c r="A14" s="1407" t="s">
        <v>6650</v>
      </c>
      <c r="B14" s="1431" t="s">
        <v>6693</v>
      </c>
      <c r="C14" s="1417">
        <v>1</v>
      </c>
      <c r="D14" s="1417">
        <v>46</v>
      </c>
      <c r="E14" s="1401" t="s">
        <v>6743</v>
      </c>
      <c r="F14" s="1407">
        <v>0</v>
      </c>
      <c r="G14" s="1382">
        <v>0</v>
      </c>
      <c r="H14" s="1385"/>
      <c r="I14" s="1379" t="s">
        <v>7442</v>
      </c>
      <c r="J14" s="1762">
        <v>3</v>
      </c>
      <c r="L14" s="493"/>
      <c r="M14" s="1233"/>
      <c r="N14" s="1233"/>
      <c r="O14" s="1230"/>
      <c r="P14" s="1230"/>
      <c r="Q14" s="1230"/>
      <c r="R14" s="1230"/>
      <c r="S14" s="1230"/>
      <c r="U14" s="1778" t="s">
        <v>6693</v>
      </c>
      <c r="V14" s="1401">
        <v>1</v>
      </c>
      <c r="W14" s="1401">
        <v>46</v>
      </c>
      <c r="X14" s="1762">
        <v>3</v>
      </c>
      <c r="Y14" s="1417">
        <v>51</v>
      </c>
    </row>
    <row r="15" spans="1:25" ht="13.5" thickBot="1">
      <c r="A15" s="1407" t="s">
        <v>6651</v>
      </c>
      <c r="B15" s="1431" t="s">
        <v>6695</v>
      </c>
      <c r="C15" s="1417">
        <v>1</v>
      </c>
      <c r="D15" s="1417">
        <v>30</v>
      </c>
      <c r="E15" s="1401" t="s">
        <v>6743</v>
      </c>
      <c r="F15" s="1407">
        <v>0</v>
      </c>
      <c r="G15" s="1382">
        <v>0</v>
      </c>
      <c r="H15" s="1385"/>
      <c r="I15" s="1379" t="s">
        <v>7280</v>
      </c>
      <c r="J15" s="1762">
        <v>3</v>
      </c>
      <c r="L15" s="493"/>
      <c r="M15" s="1190"/>
      <c r="N15" s="1190"/>
      <c r="O15" s="1458" t="s">
        <v>7667</v>
      </c>
      <c r="P15" s="1459" t="s">
        <v>7668</v>
      </c>
      <c r="Q15" s="1459" t="s">
        <v>7669</v>
      </c>
      <c r="R15" s="1459" t="s">
        <v>7669</v>
      </c>
      <c r="S15" s="1460" t="s">
        <v>7670</v>
      </c>
      <c r="U15" s="1778" t="s">
        <v>6695</v>
      </c>
      <c r="V15" s="1401">
        <v>1</v>
      </c>
      <c r="W15" s="1401">
        <v>30</v>
      </c>
      <c r="X15" s="1762">
        <v>3</v>
      </c>
      <c r="Y15" s="1417">
        <v>48</v>
      </c>
    </row>
    <row r="16" spans="1:25">
      <c r="A16" s="1407" t="s">
        <v>6652</v>
      </c>
      <c r="B16" s="1431" t="s">
        <v>6694</v>
      </c>
      <c r="C16" s="1417">
        <v>1</v>
      </c>
      <c r="D16" s="1417">
        <v>34</v>
      </c>
      <c r="E16" s="1401" t="s">
        <v>6743</v>
      </c>
      <c r="F16" s="1407">
        <v>0</v>
      </c>
      <c r="G16" s="1382">
        <v>0</v>
      </c>
      <c r="H16" s="1385"/>
      <c r="I16" s="1379" t="s">
        <v>7280</v>
      </c>
      <c r="J16" s="1764">
        <v>3</v>
      </c>
      <c r="L16" s="493"/>
      <c r="M16" s="3"/>
      <c r="N16" s="3"/>
      <c r="O16" s="3"/>
      <c r="P16" s="3"/>
      <c r="Q16" s="3"/>
      <c r="R16" s="3"/>
      <c r="U16" s="1778" t="s">
        <v>6694</v>
      </c>
      <c r="V16" s="1401">
        <v>1</v>
      </c>
      <c r="W16" s="1401">
        <v>34</v>
      </c>
      <c r="X16" s="1764">
        <v>3</v>
      </c>
      <c r="Y16" s="1417">
        <v>36</v>
      </c>
    </row>
    <row r="17" spans="1:25">
      <c r="A17" s="1407" t="s">
        <v>6653</v>
      </c>
      <c r="B17" s="1431" t="s">
        <v>6696</v>
      </c>
      <c r="C17" s="1417">
        <v>1</v>
      </c>
      <c r="D17" s="1417">
        <v>43</v>
      </c>
      <c r="E17" s="1401" t="s">
        <v>6743</v>
      </c>
      <c r="F17" s="1407">
        <v>2</v>
      </c>
      <c r="G17" s="1382">
        <v>0</v>
      </c>
      <c r="H17" s="1385"/>
      <c r="I17" s="1379"/>
      <c r="J17" s="1764">
        <v>3</v>
      </c>
      <c r="L17" s="493"/>
      <c r="M17" s="3"/>
      <c r="N17" s="3"/>
      <c r="O17" s="3"/>
      <c r="P17" s="3"/>
      <c r="Q17" s="3"/>
      <c r="R17" s="3"/>
      <c r="U17" s="1778" t="s">
        <v>6696</v>
      </c>
      <c r="V17" s="1401">
        <v>1</v>
      </c>
      <c r="W17" s="1401">
        <v>43</v>
      </c>
      <c r="X17" s="1764">
        <v>3</v>
      </c>
      <c r="Y17" s="1440">
        <v>84</v>
      </c>
    </row>
    <row r="18" spans="1:25">
      <c r="A18" s="1407" t="s">
        <v>6698</v>
      </c>
      <c r="B18" s="1431" t="s">
        <v>6697</v>
      </c>
      <c r="C18" s="1417">
        <v>1</v>
      </c>
      <c r="D18" s="1417">
        <v>51</v>
      </c>
      <c r="E18" s="1401" t="s">
        <v>6743</v>
      </c>
      <c r="F18" s="1407">
        <v>3</v>
      </c>
      <c r="G18" s="1382">
        <v>0</v>
      </c>
      <c r="H18" s="1385"/>
      <c r="I18" s="1379" t="s">
        <v>7578</v>
      </c>
      <c r="J18" s="1764">
        <v>3</v>
      </c>
      <c r="K18" s="493"/>
      <c r="L18" s="493"/>
      <c r="M18" s="3"/>
      <c r="N18" s="3"/>
      <c r="O18" s="3"/>
      <c r="P18" s="1464" t="s">
        <v>7675</v>
      </c>
      <c r="Q18" s="1464" t="s">
        <v>7676</v>
      </c>
      <c r="R18" s="1465" t="s">
        <v>7677</v>
      </c>
      <c r="U18" s="1778" t="s">
        <v>6697</v>
      </c>
      <c r="V18" s="1401">
        <v>1</v>
      </c>
      <c r="W18" s="1401">
        <v>51</v>
      </c>
      <c r="X18" s="1764">
        <v>3</v>
      </c>
    </row>
    <row r="19" spans="1:25" ht="13.5">
      <c r="A19" s="1407" t="s">
        <v>6699</v>
      </c>
      <c r="B19" s="1431" t="s">
        <v>6620</v>
      </c>
      <c r="C19" s="1417">
        <v>1</v>
      </c>
      <c r="D19" s="1417">
        <v>48</v>
      </c>
      <c r="E19" s="1401" t="s">
        <v>6743</v>
      </c>
      <c r="F19" s="1407">
        <v>2</v>
      </c>
      <c r="G19" s="1382">
        <v>0</v>
      </c>
      <c r="H19" s="1385"/>
      <c r="I19" s="1379"/>
      <c r="J19" s="1764">
        <v>3</v>
      </c>
      <c r="K19" s="493"/>
      <c r="L19" s="493"/>
      <c r="M19" s="3"/>
      <c r="N19" s="3"/>
      <c r="O19" s="177" t="s">
        <v>7680</v>
      </c>
      <c r="P19" s="1358">
        <v>2</v>
      </c>
      <c r="Q19" s="1358">
        <v>9</v>
      </c>
      <c r="R19" s="1358">
        <v>11</v>
      </c>
      <c r="S19" s="1358"/>
      <c r="U19" s="1778" t="s">
        <v>6620</v>
      </c>
      <c r="V19" s="1401">
        <v>1</v>
      </c>
      <c r="W19" s="1401">
        <v>48</v>
      </c>
      <c r="X19" s="1764">
        <v>3</v>
      </c>
    </row>
    <row r="20" spans="1:25">
      <c r="A20" s="1407" t="s">
        <v>6700</v>
      </c>
      <c r="B20" s="1431" t="s">
        <v>6616</v>
      </c>
      <c r="C20" s="1417">
        <v>1</v>
      </c>
      <c r="D20" s="1417">
        <v>36</v>
      </c>
      <c r="E20" s="1401" t="s">
        <v>6743</v>
      </c>
      <c r="F20" s="1407">
        <v>2</v>
      </c>
      <c r="G20" s="1382">
        <v>0</v>
      </c>
      <c r="H20" s="1385"/>
      <c r="I20" s="1735" t="s">
        <v>7279</v>
      </c>
      <c r="J20" s="1764">
        <v>3</v>
      </c>
      <c r="K20" s="493"/>
      <c r="L20" s="493"/>
      <c r="M20" s="3"/>
      <c r="N20" s="3"/>
      <c r="O20" s="177" t="s">
        <v>7672</v>
      </c>
      <c r="P20" s="503">
        <v>0</v>
      </c>
      <c r="Q20" s="503">
        <v>18</v>
      </c>
      <c r="R20" s="503">
        <v>18</v>
      </c>
      <c r="S20" s="503"/>
      <c r="U20" s="1778" t="s">
        <v>6616</v>
      </c>
      <c r="V20" s="1401">
        <v>1</v>
      </c>
      <c r="W20" s="1401">
        <v>36</v>
      </c>
      <c r="X20" s="1764">
        <v>3</v>
      </c>
    </row>
    <row r="21" spans="1:25">
      <c r="A21" s="1407" t="s">
        <v>6701</v>
      </c>
      <c r="B21" s="1401" t="s">
        <v>6617</v>
      </c>
      <c r="C21" s="1417">
        <v>0</v>
      </c>
      <c r="D21" s="1417">
        <v>100</v>
      </c>
      <c r="E21" s="1401" t="s">
        <v>6743</v>
      </c>
      <c r="F21" s="1380"/>
      <c r="G21" s="1380"/>
      <c r="H21" s="1385"/>
      <c r="I21" s="1379"/>
      <c r="J21" s="1772"/>
      <c r="K21" s="493"/>
      <c r="L21" s="493"/>
      <c r="M21" s="3"/>
      <c r="N21" s="3"/>
      <c r="O21" s="177" t="s">
        <v>7673</v>
      </c>
      <c r="P21" s="503">
        <v>6</v>
      </c>
      <c r="Q21" s="503">
        <v>0</v>
      </c>
      <c r="R21" s="503">
        <v>6</v>
      </c>
      <c r="S21" s="503"/>
      <c r="U21" s="1778" t="s">
        <v>6617</v>
      </c>
      <c r="V21" s="1401">
        <v>0</v>
      </c>
      <c r="W21" s="1401">
        <v>100</v>
      </c>
      <c r="X21" s="1772"/>
    </row>
    <row r="22" spans="1:25">
      <c r="A22" s="1421" t="s">
        <v>6702</v>
      </c>
      <c r="B22" s="1440" t="s">
        <v>6618</v>
      </c>
      <c r="C22" s="1440">
        <v>1</v>
      </c>
      <c r="D22" s="1440">
        <v>84</v>
      </c>
      <c r="E22" s="1440" t="s">
        <v>6743</v>
      </c>
      <c r="F22" s="1419">
        <v>3</v>
      </c>
      <c r="G22" s="1419">
        <v>0</v>
      </c>
      <c r="H22" s="1385"/>
      <c r="I22" s="1379"/>
      <c r="J22" s="1764">
        <v>3</v>
      </c>
      <c r="K22" s="493"/>
      <c r="L22" s="493"/>
      <c r="M22" s="3"/>
      <c r="N22" s="3"/>
      <c r="U22" s="1778" t="s">
        <v>6618</v>
      </c>
      <c r="V22" s="1401">
        <v>1</v>
      </c>
      <c r="W22" s="1401">
        <v>84</v>
      </c>
      <c r="X22" s="1764">
        <v>3</v>
      </c>
    </row>
    <row r="23" spans="1:25" ht="13.5" thickBot="1">
      <c r="A23" s="1421" t="s">
        <v>6703</v>
      </c>
      <c r="B23" s="1440" t="s">
        <v>6619</v>
      </c>
      <c r="C23" s="1440">
        <v>1</v>
      </c>
      <c r="D23" s="1440">
        <v>98</v>
      </c>
      <c r="E23" s="1440" t="s">
        <v>6743</v>
      </c>
      <c r="F23" s="1419">
        <v>2</v>
      </c>
      <c r="G23" s="1419">
        <v>0</v>
      </c>
      <c r="H23" s="1385"/>
      <c r="I23" s="1379" t="s">
        <v>7442</v>
      </c>
      <c r="J23" s="1773">
        <v>1</v>
      </c>
      <c r="K23" s="493"/>
      <c r="L23" s="493"/>
      <c r="M23" s="3"/>
      <c r="N23" s="3"/>
      <c r="O23" s="1462" t="s">
        <v>7674</v>
      </c>
      <c r="U23" s="1779" t="s">
        <v>6619</v>
      </c>
      <c r="V23" s="1780">
        <v>1</v>
      </c>
      <c r="W23" s="1780">
        <v>98</v>
      </c>
      <c r="X23" s="1773">
        <v>1</v>
      </c>
    </row>
    <row r="24" spans="1:25" ht="13.5" thickBot="1">
      <c r="A24" s="1385"/>
      <c r="B24" s="1385" t="s">
        <v>7645</v>
      </c>
      <c r="C24" s="1443" t="s">
        <v>7643</v>
      </c>
      <c r="D24" s="1391">
        <f>AVERAGE(Y5:Y17)</f>
        <v>50.230769230769234</v>
      </c>
      <c r="E24" s="1385" t="s">
        <v>7447</v>
      </c>
      <c r="F24" s="1442"/>
      <c r="G24" s="1442"/>
      <c r="H24" s="1385"/>
      <c r="I24" s="1379"/>
      <c r="J24" s="1385"/>
      <c r="K24" s="1281"/>
      <c r="L24" s="3"/>
      <c r="M24" s="3"/>
      <c r="N24" s="3"/>
      <c r="O24" s="1463"/>
      <c r="P24" s="1464" t="s">
        <v>7675</v>
      </c>
      <c r="Q24" s="1464" t="s">
        <v>7676</v>
      </c>
      <c r="R24" s="1465" t="s">
        <v>7677</v>
      </c>
      <c r="S24" s="1466" t="s">
        <v>7678</v>
      </c>
    </row>
    <row r="25" spans="1:25" ht="13.5" thickBot="1">
      <c r="A25" s="1386" t="s">
        <v>6710</v>
      </c>
      <c r="B25" s="1387" t="s">
        <v>6711</v>
      </c>
      <c r="C25" s="1383"/>
      <c r="D25" s="1388"/>
      <c r="E25" s="1385" t="s">
        <v>6942</v>
      </c>
      <c r="F25" s="1443" t="s">
        <v>7646</v>
      </c>
      <c r="G25" s="1443" t="s">
        <v>7644</v>
      </c>
      <c r="H25" s="1385"/>
      <c r="I25" s="1379"/>
      <c r="J25" s="1385"/>
      <c r="K25" s="1281"/>
      <c r="L25" s="3"/>
      <c r="M25" s="3"/>
      <c r="N25" s="3"/>
      <c r="O25" s="1467" t="s">
        <v>7673</v>
      </c>
      <c r="P25" s="1468">
        <v>6</v>
      </c>
      <c r="Q25" s="1468">
        <v>0</v>
      </c>
      <c r="R25" s="1467">
        <v>6</v>
      </c>
    </row>
    <row r="26" spans="1:25">
      <c r="A26" s="1385"/>
      <c r="B26" s="1389"/>
      <c r="C26" s="1389"/>
      <c r="D26" s="1389"/>
      <c r="E26" s="1389"/>
      <c r="F26" s="1411"/>
      <c r="G26" s="1427"/>
      <c r="H26" s="1385" t="s">
        <v>7449</v>
      </c>
      <c r="I26" s="1379"/>
      <c r="J26" s="1385"/>
      <c r="K26" s="1281"/>
      <c r="L26" s="3"/>
      <c r="M26" s="3"/>
      <c r="N26" s="3"/>
      <c r="O26" s="1467" t="s">
        <v>7672</v>
      </c>
      <c r="P26" s="1468">
        <v>0</v>
      </c>
      <c r="Q26" s="1468">
        <v>18</v>
      </c>
      <c r="R26" s="1467">
        <v>18</v>
      </c>
    </row>
    <row r="27" spans="1:25">
      <c r="A27" s="1385"/>
      <c r="B27" s="1390" t="s">
        <v>6713</v>
      </c>
      <c r="C27" s="1391"/>
      <c r="D27" s="1391"/>
      <c r="E27" s="1391"/>
      <c r="F27" s="1382"/>
      <c r="G27" s="1382"/>
      <c r="H27" s="1385"/>
      <c r="I27" s="1379"/>
      <c r="J27" s="1385"/>
      <c r="K27" s="1280"/>
      <c r="L27" s="1233"/>
      <c r="M27" s="3"/>
      <c r="N27" s="3"/>
      <c r="O27" s="1467" t="s">
        <v>7679</v>
      </c>
      <c r="P27" s="1467">
        <v>9</v>
      </c>
      <c r="Q27" s="1467">
        <v>15</v>
      </c>
      <c r="R27" s="1467">
        <v>24</v>
      </c>
    </row>
    <row r="28" spans="1:25" ht="13.5" thickBot="1">
      <c r="A28" s="1391"/>
      <c r="B28" s="1391"/>
      <c r="C28" s="1391"/>
      <c r="D28" s="1391"/>
      <c r="E28" s="1391"/>
      <c r="F28" s="1381" t="s">
        <v>6926</v>
      </c>
      <c r="G28" s="1381" t="s">
        <v>6927</v>
      </c>
      <c r="H28" s="1371" t="s">
        <v>6936</v>
      </c>
      <c r="I28" s="1379" t="s">
        <v>7278</v>
      </c>
      <c r="J28" s="1385" t="s">
        <v>9215</v>
      </c>
      <c r="K28" s="1281"/>
      <c r="L28" s="1233"/>
      <c r="M28" s="3"/>
      <c r="N28" s="3"/>
      <c r="O28" s="1462" t="s">
        <v>7674</v>
      </c>
    </row>
    <row r="29" spans="1:25">
      <c r="A29" s="1380" t="s">
        <v>6639</v>
      </c>
      <c r="B29" s="1433" t="s">
        <v>6554</v>
      </c>
      <c r="C29" s="1380">
        <v>1</v>
      </c>
      <c r="D29" s="1380">
        <v>43</v>
      </c>
      <c r="E29" s="1380" t="s">
        <v>6648</v>
      </c>
      <c r="F29" s="1382">
        <v>2</v>
      </c>
      <c r="G29" s="1382">
        <v>0</v>
      </c>
      <c r="H29" s="1385"/>
      <c r="I29" s="1551" t="s">
        <v>7578</v>
      </c>
      <c r="J29" s="1763">
        <v>3</v>
      </c>
      <c r="K29" s="493"/>
      <c r="L29" s="493"/>
      <c r="M29" s="3"/>
      <c r="N29" s="3"/>
      <c r="P29" s="1464" t="s">
        <v>7675</v>
      </c>
      <c r="Q29" s="1464" t="s">
        <v>7676</v>
      </c>
      <c r="R29" s="1465" t="s">
        <v>7677</v>
      </c>
      <c r="S29" s="1466" t="s">
        <v>7681</v>
      </c>
    </row>
    <row r="30" spans="1:25">
      <c r="A30" s="1380" t="s">
        <v>6640</v>
      </c>
      <c r="B30" s="1433" t="s">
        <v>6572</v>
      </c>
      <c r="C30" s="1380">
        <v>1</v>
      </c>
      <c r="D30" s="1380">
        <v>45</v>
      </c>
      <c r="E30" s="1380" t="s">
        <v>6648</v>
      </c>
      <c r="F30" s="1382">
        <v>2</v>
      </c>
      <c r="G30" s="1382">
        <v>0</v>
      </c>
      <c r="H30" s="1385"/>
      <c r="I30" s="1735" t="s">
        <v>7442</v>
      </c>
      <c r="J30" s="1764">
        <v>3</v>
      </c>
      <c r="K30" s="493"/>
      <c r="L30" s="493"/>
      <c r="M30" s="3"/>
      <c r="N30" s="3"/>
      <c r="O30" s="1467" t="s">
        <v>7680</v>
      </c>
      <c r="P30" s="1468">
        <v>2</v>
      </c>
      <c r="Q30" s="1468">
        <v>9</v>
      </c>
      <c r="R30" s="1467">
        <v>9</v>
      </c>
    </row>
    <row r="31" spans="1:25">
      <c r="A31" s="1380" t="s">
        <v>6641</v>
      </c>
      <c r="B31" s="1433" t="s">
        <v>6556</v>
      </c>
      <c r="C31" s="1380">
        <v>1</v>
      </c>
      <c r="D31" s="1380">
        <v>44</v>
      </c>
      <c r="E31" s="1380" t="s">
        <v>6648</v>
      </c>
      <c r="F31" s="1382">
        <v>4</v>
      </c>
      <c r="G31" s="1382">
        <v>0</v>
      </c>
      <c r="H31" s="1385"/>
      <c r="I31" s="1735" t="s">
        <v>7279</v>
      </c>
      <c r="J31" s="1764">
        <v>3</v>
      </c>
      <c r="K31" s="493"/>
      <c r="L31" s="493"/>
      <c r="M31" s="3"/>
      <c r="N31" s="3"/>
      <c r="O31" s="1467" t="s">
        <v>7672</v>
      </c>
      <c r="P31" s="1468">
        <v>0</v>
      </c>
      <c r="Q31" s="1468">
        <v>18</v>
      </c>
      <c r="R31" s="1467">
        <v>18</v>
      </c>
    </row>
    <row r="32" spans="1:25">
      <c r="A32" s="1380" t="s">
        <v>6642</v>
      </c>
      <c r="B32" s="1433" t="s">
        <v>6557</v>
      </c>
      <c r="C32" s="1380">
        <v>1</v>
      </c>
      <c r="D32" s="1380">
        <v>44</v>
      </c>
      <c r="E32" s="1380" t="s">
        <v>6648</v>
      </c>
      <c r="F32" s="1382">
        <v>2</v>
      </c>
      <c r="G32" s="1382">
        <v>0</v>
      </c>
      <c r="H32" s="1385"/>
      <c r="I32" s="1735" t="s">
        <v>7279</v>
      </c>
      <c r="J32" s="1764">
        <v>3</v>
      </c>
      <c r="K32" s="493"/>
      <c r="L32" s="493"/>
      <c r="M32" s="3"/>
      <c r="N32" s="3"/>
      <c r="O32" s="1467" t="s">
        <v>7679</v>
      </c>
      <c r="P32" s="1467">
        <v>7</v>
      </c>
      <c r="Q32" s="1467">
        <v>20</v>
      </c>
      <c r="R32" s="1467">
        <v>27</v>
      </c>
    </row>
    <row r="33" spans="1:19">
      <c r="A33" s="1380" t="s">
        <v>6643</v>
      </c>
      <c r="B33" s="1433" t="s">
        <v>6558</v>
      </c>
      <c r="C33" s="1380">
        <v>1</v>
      </c>
      <c r="D33" s="1380">
        <v>52</v>
      </c>
      <c r="E33" s="1401" t="s">
        <v>6648</v>
      </c>
      <c r="F33" s="1382">
        <v>2</v>
      </c>
      <c r="G33" s="1382">
        <v>0</v>
      </c>
      <c r="H33" s="1385"/>
      <c r="I33" s="1735" t="s">
        <v>7442</v>
      </c>
      <c r="J33" s="1764">
        <v>3</v>
      </c>
      <c r="K33" s="493"/>
      <c r="L33" s="493"/>
      <c r="M33" s="3"/>
      <c r="N33" s="3"/>
      <c r="O33" s="1462" t="s">
        <v>7674</v>
      </c>
    </row>
    <row r="34" spans="1:19">
      <c r="A34" s="1380" t="s">
        <v>6644</v>
      </c>
      <c r="B34" s="1431" t="s">
        <v>6563</v>
      </c>
      <c r="C34" s="1380">
        <v>1</v>
      </c>
      <c r="D34" s="1380">
        <v>40</v>
      </c>
      <c r="E34" s="1401" t="s">
        <v>6648</v>
      </c>
      <c r="F34" s="1382">
        <v>2</v>
      </c>
      <c r="G34" s="1382">
        <v>0</v>
      </c>
      <c r="H34" s="1385"/>
      <c r="I34" s="1379"/>
      <c r="J34" s="1764">
        <v>3</v>
      </c>
      <c r="K34" s="493"/>
      <c r="L34" s="493"/>
      <c r="M34" s="3"/>
      <c r="N34" s="3"/>
      <c r="P34" s="1464" t="s">
        <v>7675</v>
      </c>
      <c r="Q34" s="1464" t="s">
        <v>7676</v>
      </c>
      <c r="R34" s="1465" t="s">
        <v>7677</v>
      </c>
      <c r="S34" s="1466" t="s">
        <v>7682</v>
      </c>
    </row>
    <row r="35" spans="1:19">
      <c r="A35" s="1380" t="s">
        <v>6645</v>
      </c>
      <c r="B35" s="1431" t="s">
        <v>6564</v>
      </c>
      <c r="C35" s="1380">
        <v>1</v>
      </c>
      <c r="D35" s="1380">
        <v>32</v>
      </c>
      <c r="E35" s="1401" t="s">
        <v>6648</v>
      </c>
      <c r="F35" s="1382">
        <v>2</v>
      </c>
      <c r="G35" s="1382">
        <v>0</v>
      </c>
      <c r="H35" s="1385"/>
      <c r="I35" s="1379"/>
      <c r="J35" s="1764">
        <v>3</v>
      </c>
      <c r="K35" s="493"/>
      <c r="L35" s="493"/>
      <c r="M35" s="3"/>
      <c r="N35" s="3"/>
      <c r="O35" s="1467" t="s">
        <v>7680</v>
      </c>
      <c r="P35" s="1468">
        <v>2</v>
      </c>
      <c r="Q35" s="1468">
        <v>9</v>
      </c>
      <c r="R35" s="1467">
        <v>9</v>
      </c>
    </row>
    <row r="36" spans="1:19">
      <c r="A36" s="1380" t="s">
        <v>6646</v>
      </c>
      <c r="B36" s="1431" t="s">
        <v>6565</v>
      </c>
      <c r="C36" s="1380">
        <v>1</v>
      </c>
      <c r="D36" s="1380">
        <v>33</v>
      </c>
      <c r="E36" s="1401" t="s">
        <v>6648</v>
      </c>
      <c r="F36" s="1379">
        <v>2</v>
      </c>
      <c r="G36" s="1379">
        <v>0</v>
      </c>
      <c r="H36" s="1397"/>
      <c r="I36" s="1379"/>
      <c r="J36" s="1764">
        <v>3</v>
      </c>
      <c r="K36" s="493"/>
      <c r="L36" s="493"/>
      <c r="M36" s="3"/>
      <c r="N36" s="3"/>
      <c r="O36" s="1467" t="s">
        <v>7673</v>
      </c>
      <c r="P36" s="1468">
        <v>6</v>
      </c>
      <c r="Q36" s="1468">
        <v>0</v>
      </c>
      <c r="R36" s="1467">
        <v>6</v>
      </c>
    </row>
    <row r="37" spans="1:19">
      <c r="A37" s="1380" t="s">
        <v>6647</v>
      </c>
      <c r="B37" s="1431" t="s">
        <v>6566</v>
      </c>
      <c r="C37" s="1380">
        <v>1</v>
      </c>
      <c r="D37" s="1380">
        <v>38</v>
      </c>
      <c r="E37" s="1401" t="s">
        <v>6648</v>
      </c>
      <c r="F37" s="1382">
        <v>0</v>
      </c>
      <c r="G37" s="1382">
        <v>0</v>
      </c>
      <c r="H37" s="1385"/>
      <c r="I37" s="1379"/>
      <c r="J37" s="1764">
        <v>3</v>
      </c>
      <c r="K37" s="493"/>
      <c r="L37" s="493"/>
      <c r="M37" s="3"/>
      <c r="N37" s="3"/>
      <c r="O37" s="1467" t="s">
        <v>7679</v>
      </c>
      <c r="P37" s="1467">
        <v>10</v>
      </c>
      <c r="Q37" s="1467">
        <v>5</v>
      </c>
      <c r="R37" s="1467">
        <v>15</v>
      </c>
    </row>
    <row r="38" spans="1:19">
      <c r="A38" s="1380" t="s">
        <v>6650</v>
      </c>
      <c r="B38" s="1774" t="s">
        <v>6559</v>
      </c>
      <c r="C38" s="1401">
        <v>1</v>
      </c>
      <c r="D38" s="1401">
        <v>24</v>
      </c>
      <c r="E38" s="1401" t="s">
        <v>6648</v>
      </c>
      <c r="F38" s="1407">
        <v>0</v>
      </c>
      <c r="G38" s="1775">
        <v>0</v>
      </c>
      <c r="H38" s="1434"/>
      <c r="I38" s="1736"/>
      <c r="J38" s="1782" t="s">
        <v>9227</v>
      </c>
      <c r="K38" s="1690" t="s">
        <v>9253</v>
      </c>
      <c r="L38" s="493"/>
      <c r="M38" s="3"/>
      <c r="N38" s="3"/>
      <c r="O38" s="3"/>
      <c r="P38" s="3"/>
      <c r="Q38" s="3"/>
      <c r="R38" s="3"/>
    </row>
    <row r="39" spans="1:19">
      <c r="A39" s="1380" t="s">
        <v>6651</v>
      </c>
      <c r="B39" s="1431" t="s">
        <v>6567</v>
      </c>
      <c r="C39" s="1380">
        <v>1</v>
      </c>
      <c r="D39" s="1380">
        <v>44</v>
      </c>
      <c r="E39" s="1380" t="s">
        <v>6648</v>
      </c>
      <c r="F39" s="1382">
        <v>4</v>
      </c>
      <c r="G39" s="1382">
        <v>0</v>
      </c>
      <c r="H39" s="1385"/>
      <c r="I39" s="1379"/>
      <c r="J39" s="1764">
        <v>3</v>
      </c>
      <c r="K39" s="493"/>
      <c r="L39" s="493"/>
      <c r="M39" s="3"/>
      <c r="N39" s="3"/>
      <c r="O39" s="3"/>
      <c r="P39" s="3"/>
      <c r="Q39" s="3"/>
      <c r="R39" s="3"/>
    </row>
    <row r="40" spans="1:19">
      <c r="A40" s="1401" t="s">
        <v>6652</v>
      </c>
      <c r="B40" s="1431" t="s">
        <v>6568</v>
      </c>
      <c r="C40" s="1401">
        <v>1</v>
      </c>
      <c r="D40" s="1401">
        <v>41</v>
      </c>
      <c r="E40" s="1401" t="s">
        <v>6648</v>
      </c>
      <c r="F40" s="1407">
        <v>0</v>
      </c>
      <c r="G40" s="1382">
        <v>0</v>
      </c>
      <c r="H40" s="1385"/>
      <c r="I40" s="1379" t="s">
        <v>7442</v>
      </c>
      <c r="J40" s="1764">
        <v>3</v>
      </c>
      <c r="K40" s="493"/>
      <c r="L40" s="493"/>
      <c r="M40" s="3"/>
      <c r="N40" s="3"/>
      <c r="O40" s="3"/>
      <c r="P40" s="3"/>
      <c r="Q40" s="3"/>
      <c r="R40" s="3"/>
    </row>
    <row r="41" spans="1:19">
      <c r="A41" s="1401" t="s">
        <v>6653</v>
      </c>
      <c r="B41" s="1431" t="s">
        <v>6569</v>
      </c>
      <c r="C41" s="1401">
        <v>1</v>
      </c>
      <c r="D41" s="1401">
        <v>33</v>
      </c>
      <c r="E41" s="1401" t="s">
        <v>6648</v>
      </c>
      <c r="F41" s="1438">
        <v>0</v>
      </c>
      <c r="G41" s="1379">
        <v>0</v>
      </c>
      <c r="H41" s="1397"/>
      <c r="I41" s="1379"/>
      <c r="J41" s="1764">
        <v>3</v>
      </c>
      <c r="K41" s="493"/>
      <c r="L41" s="493"/>
      <c r="M41" s="3"/>
      <c r="N41" s="3"/>
      <c r="O41" s="3"/>
      <c r="P41" s="3"/>
      <c r="Q41" s="3"/>
      <c r="R41" s="3"/>
    </row>
    <row r="42" spans="1:19">
      <c r="A42" s="1380" t="s">
        <v>6698</v>
      </c>
      <c r="B42" s="1431" t="s">
        <v>6570</v>
      </c>
      <c r="C42" s="1380">
        <v>1</v>
      </c>
      <c r="D42" s="1380">
        <v>41</v>
      </c>
      <c r="E42" s="1380" t="s">
        <v>6648</v>
      </c>
      <c r="F42" s="1379">
        <v>0</v>
      </c>
      <c r="G42" s="1379">
        <v>0</v>
      </c>
      <c r="H42" s="1397"/>
      <c r="I42" s="1379"/>
      <c r="J42" s="1764">
        <v>3</v>
      </c>
      <c r="K42" s="493"/>
      <c r="L42" s="493"/>
      <c r="M42" s="3"/>
      <c r="N42" s="3"/>
      <c r="O42" s="3"/>
      <c r="P42" s="3"/>
      <c r="Q42" s="3"/>
      <c r="R42" s="3"/>
    </row>
    <row r="43" spans="1:19">
      <c r="A43" s="1380" t="s">
        <v>6699</v>
      </c>
      <c r="B43" s="1432" t="s">
        <v>6571</v>
      </c>
      <c r="C43" s="1380">
        <v>1</v>
      </c>
      <c r="D43" s="1380">
        <v>41</v>
      </c>
      <c r="E43" s="1380" t="s">
        <v>6648</v>
      </c>
      <c r="F43" s="1382">
        <v>0</v>
      </c>
      <c r="G43" s="1382">
        <v>0</v>
      </c>
      <c r="H43" s="1385"/>
      <c r="I43" s="1379" t="s">
        <v>7578</v>
      </c>
      <c r="J43" s="1764">
        <v>3</v>
      </c>
      <c r="K43" s="493"/>
      <c r="L43" s="493"/>
      <c r="M43" s="3"/>
      <c r="N43" s="3"/>
      <c r="O43" s="3"/>
      <c r="P43" s="3"/>
      <c r="Q43" s="3"/>
      <c r="R43" s="3"/>
    </row>
    <row r="44" spans="1:19">
      <c r="A44" s="1380" t="s">
        <v>6700</v>
      </c>
      <c r="B44" s="1431" t="s">
        <v>6560</v>
      </c>
      <c r="C44" s="1380">
        <v>1</v>
      </c>
      <c r="D44" s="1380">
        <v>47</v>
      </c>
      <c r="E44" s="1380" t="s">
        <v>6648</v>
      </c>
      <c r="F44" s="1382">
        <v>2</v>
      </c>
      <c r="G44" s="1382">
        <v>0</v>
      </c>
      <c r="H44" s="1385"/>
      <c r="I44" s="1379" t="s">
        <v>7578</v>
      </c>
      <c r="J44" s="1764">
        <v>3</v>
      </c>
      <c r="K44" s="493"/>
      <c r="L44" s="493"/>
      <c r="M44" s="3"/>
      <c r="N44" s="3"/>
      <c r="O44" s="3"/>
      <c r="P44" s="3"/>
      <c r="Q44" s="3"/>
      <c r="R44" s="3"/>
    </row>
    <row r="45" spans="1:19">
      <c r="A45" s="1380" t="s">
        <v>6701</v>
      </c>
      <c r="B45" s="1431" t="s">
        <v>6561</v>
      </c>
      <c r="C45" s="1380">
        <v>1</v>
      </c>
      <c r="D45" s="1380">
        <v>32</v>
      </c>
      <c r="E45" s="1401" t="s">
        <v>6648</v>
      </c>
      <c r="F45" s="1382">
        <v>0</v>
      </c>
      <c r="G45" s="1382">
        <v>0</v>
      </c>
      <c r="H45" s="1385"/>
      <c r="I45" s="1379"/>
      <c r="J45" s="1764">
        <v>3</v>
      </c>
      <c r="K45" s="493"/>
      <c r="L45" s="493"/>
      <c r="M45" s="3"/>
      <c r="N45" s="3"/>
      <c r="O45" s="3"/>
      <c r="P45" s="3"/>
      <c r="Q45" s="3"/>
      <c r="R45" s="3"/>
    </row>
    <row r="46" spans="1:19" ht="13.5" thickBot="1">
      <c r="A46" s="1380" t="s">
        <v>6702</v>
      </c>
      <c r="B46" s="1431" t="s">
        <v>6562</v>
      </c>
      <c r="C46" s="1380">
        <v>1</v>
      </c>
      <c r="D46" s="1380">
        <v>48</v>
      </c>
      <c r="E46" s="1380" t="s">
        <v>6648</v>
      </c>
      <c r="F46" s="1382">
        <v>0</v>
      </c>
      <c r="G46" s="1382">
        <v>0</v>
      </c>
      <c r="H46" s="1385"/>
      <c r="I46" s="1379"/>
      <c r="J46" s="1765">
        <v>3</v>
      </c>
      <c r="K46" s="493"/>
      <c r="L46" s="493"/>
    </row>
    <row r="47" spans="1:19">
      <c r="A47" s="1391"/>
      <c r="B47" s="1391"/>
      <c r="C47" s="1391"/>
      <c r="D47" s="1391">
        <f>AVERAGE(D29:D46)</f>
        <v>40.111111111111114</v>
      </c>
      <c r="E47" s="1391"/>
      <c r="F47" s="1382"/>
      <c r="G47" s="1382"/>
      <c r="H47" s="1385"/>
      <c r="I47" s="1379"/>
      <c r="J47" s="1385"/>
      <c r="K47" s="1230"/>
      <c r="L47" s="1230"/>
    </row>
    <row r="48" spans="1:19">
      <c r="A48" s="1392" t="s">
        <v>6741</v>
      </c>
      <c r="B48" s="1385"/>
      <c r="C48" s="1393" t="s">
        <v>6578</v>
      </c>
      <c r="D48" s="1385"/>
      <c r="E48" s="1385"/>
      <c r="F48" s="1461"/>
      <c r="G48" s="1382"/>
      <c r="H48" s="1385"/>
      <c r="I48" s="1379"/>
      <c r="J48" s="1385"/>
      <c r="K48" s="1230"/>
      <c r="L48" s="1230"/>
    </row>
    <row r="49" spans="1:16" ht="13.5">
      <c r="A49" s="1385"/>
      <c r="B49" s="1385"/>
      <c r="C49" s="1385" t="s">
        <v>6654</v>
      </c>
      <c r="D49" s="1385"/>
      <c r="E49" s="1385" t="s">
        <v>7447</v>
      </c>
      <c r="F49" s="1357" t="s">
        <v>7652</v>
      </c>
      <c r="G49" s="1424" t="s">
        <v>7671</v>
      </c>
      <c r="H49" s="1385"/>
      <c r="I49" s="1379"/>
      <c r="J49" s="1385"/>
      <c r="K49" s="1230"/>
      <c r="L49" s="1230"/>
    </row>
    <row r="50" spans="1:16" ht="13.5">
      <c r="A50" s="1385"/>
      <c r="B50" s="1385"/>
      <c r="C50" s="1385"/>
      <c r="D50" s="1385"/>
      <c r="E50" s="1385" t="s">
        <v>6942</v>
      </c>
      <c r="F50" s="1357" t="s">
        <v>7652</v>
      </c>
      <c r="G50" s="1424" t="s">
        <v>7671</v>
      </c>
      <c r="H50" s="1385"/>
      <c r="I50" s="1379"/>
      <c r="J50" s="1385"/>
      <c r="K50" s="1230"/>
      <c r="L50" s="1230"/>
    </row>
    <row r="51" spans="1:16">
      <c r="A51" s="1385"/>
      <c r="B51" s="1390" t="s">
        <v>6714</v>
      </c>
      <c r="C51" s="1385"/>
      <c r="D51" s="1385"/>
      <c r="E51" s="1385"/>
      <c r="F51" s="1382"/>
      <c r="G51" s="1382"/>
      <c r="H51" s="1385"/>
      <c r="I51" s="1379"/>
      <c r="J51" s="1385"/>
      <c r="K51" s="1230"/>
      <c r="L51" s="1230"/>
    </row>
    <row r="52" spans="1:16">
      <c r="A52" s="1385"/>
      <c r="B52" s="1385"/>
      <c r="C52" s="1385"/>
      <c r="D52" s="1385"/>
      <c r="E52" s="1385"/>
      <c r="F52" s="1382"/>
      <c r="G52" s="1382"/>
      <c r="H52" s="1385"/>
      <c r="I52" s="1379"/>
      <c r="J52" s="1385"/>
      <c r="K52" s="1230"/>
      <c r="L52" s="1230"/>
    </row>
    <row r="53" spans="1:16" ht="13.5" thickBot="1">
      <c r="A53" s="1370"/>
      <c r="B53" s="1372" t="s">
        <v>6600</v>
      </c>
      <c r="C53" s="1372" t="s">
        <v>6574</v>
      </c>
      <c r="D53" s="1372" t="s">
        <v>6573</v>
      </c>
      <c r="E53" s="1370"/>
      <c r="F53" s="1381" t="s">
        <v>6926</v>
      </c>
      <c r="G53" s="1381" t="s">
        <v>6927</v>
      </c>
      <c r="H53" s="1371" t="s">
        <v>6936</v>
      </c>
      <c r="I53" s="1379" t="s">
        <v>7278</v>
      </c>
      <c r="J53" s="1385" t="s">
        <v>9215</v>
      </c>
      <c r="K53" s="1230"/>
      <c r="L53" s="1230"/>
    </row>
    <row r="54" spans="1:16">
      <c r="A54" s="1374" t="s">
        <v>6639</v>
      </c>
      <c r="B54" s="2257" t="s">
        <v>6621</v>
      </c>
      <c r="C54" s="1875">
        <v>1</v>
      </c>
      <c r="D54" s="1479">
        <v>76</v>
      </c>
      <c r="E54" s="1382" t="s">
        <v>6542</v>
      </c>
      <c r="F54" s="1419">
        <v>1</v>
      </c>
      <c r="G54" s="1419">
        <v>0</v>
      </c>
      <c r="H54" s="1369"/>
      <c r="I54" s="1737"/>
      <c r="J54" s="1760">
        <v>3</v>
      </c>
      <c r="K54" s="493"/>
      <c r="L54" s="493"/>
      <c r="P54" s="1069"/>
    </row>
    <row r="55" spans="1:16">
      <c r="A55" s="1374" t="s">
        <v>6640</v>
      </c>
      <c r="B55" s="1875" t="s">
        <v>6630</v>
      </c>
      <c r="C55" s="1875">
        <v>1</v>
      </c>
      <c r="D55" s="1479">
        <v>88</v>
      </c>
      <c r="E55" s="1382" t="s">
        <v>6542</v>
      </c>
      <c r="F55" s="1419">
        <v>1</v>
      </c>
      <c r="G55" s="1419">
        <v>0</v>
      </c>
      <c r="H55" s="1369"/>
      <c r="I55" s="1737"/>
      <c r="J55" s="1761">
        <v>3</v>
      </c>
      <c r="K55" s="493"/>
      <c r="L55" s="493"/>
      <c r="P55" s="1069"/>
    </row>
    <row r="56" spans="1:16" ht="13.5" thickBot="1">
      <c r="A56" s="1374" t="s">
        <v>6641</v>
      </c>
      <c r="B56" s="2257" t="s">
        <v>6622</v>
      </c>
      <c r="C56" s="1875">
        <v>1</v>
      </c>
      <c r="D56" s="1479">
        <v>80</v>
      </c>
      <c r="E56" s="1382" t="s">
        <v>6542</v>
      </c>
      <c r="F56" s="1419">
        <v>5</v>
      </c>
      <c r="G56" s="1419">
        <v>0</v>
      </c>
      <c r="H56" s="1373"/>
      <c r="I56" s="1738"/>
      <c r="J56" s="1786" t="s">
        <v>9230</v>
      </c>
      <c r="K56" s="493"/>
      <c r="P56" s="1069"/>
    </row>
    <row r="57" spans="1:16" ht="13.5" thickBot="1">
      <c r="A57" s="1374" t="s">
        <v>6642</v>
      </c>
      <c r="B57" s="1875" t="s">
        <v>6631</v>
      </c>
      <c r="C57" s="1875">
        <v>0</v>
      </c>
      <c r="D57" s="1875">
        <v>100</v>
      </c>
      <c r="E57" s="1382" t="s">
        <v>6542</v>
      </c>
      <c r="F57" s="1419"/>
      <c r="G57" s="1419"/>
      <c r="H57" s="1369"/>
      <c r="I57" s="1738"/>
      <c r="J57" s="1785"/>
      <c r="K57" s="493"/>
      <c r="L57" s="493"/>
      <c r="P57" s="1069"/>
    </row>
    <row r="58" spans="1:16">
      <c r="A58" s="1374" t="s">
        <v>6643</v>
      </c>
      <c r="B58" s="2257" t="s">
        <v>6623</v>
      </c>
      <c r="C58" s="1875">
        <v>1</v>
      </c>
      <c r="D58" s="1479">
        <v>38</v>
      </c>
      <c r="E58" s="1382" t="s">
        <v>6542</v>
      </c>
      <c r="F58" s="1382">
        <v>0</v>
      </c>
      <c r="G58" s="1382">
        <v>1</v>
      </c>
      <c r="H58" s="1369"/>
      <c r="I58" s="1738"/>
      <c r="J58" s="1789" t="s">
        <v>9254</v>
      </c>
      <c r="K58" s="493"/>
      <c r="L58" s="493"/>
      <c r="P58" s="1069"/>
    </row>
    <row r="59" spans="1:16" ht="13.5" thickBot="1">
      <c r="A59" s="1374" t="s">
        <v>6644</v>
      </c>
      <c r="B59" s="2257" t="s">
        <v>6624</v>
      </c>
      <c r="C59" s="1875">
        <v>1</v>
      </c>
      <c r="D59" s="1479">
        <v>39</v>
      </c>
      <c r="E59" s="1382" t="s">
        <v>6542</v>
      </c>
      <c r="F59" s="1382">
        <v>0</v>
      </c>
      <c r="G59" s="1382">
        <v>1</v>
      </c>
      <c r="H59" s="1369"/>
      <c r="I59" s="1738"/>
      <c r="J59" s="1788">
        <v>3</v>
      </c>
      <c r="K59" s="493"/>
      <c r="L59" s="493"/>
      <c r="P59" s="1069"/>
    </row>
    <row r="60" spans="1:16" ht="13.5" thickBot="1">
      <c r="A60" s="1374" t="s">
        <v>6645</v>
      </c>
      <c r="B60" s="1875" t="s">
        <v>6635</v>
      </c>
      <c r="C60" s="1875">
        <v>0</v>
      </c>
      <c r="D60" s="1875">
        <v>100</v>
      </c>
      <c r="E60" s="1382" t="s">
        <v>6542</v>
      </c>
      <c r="F60" s="1419"/>
      <c r="G60" s="1419"/>
      <c r="H60" s="1369"/>
      <c r="I60" s="1738"/>
      <c r="J60" s="1785"/>
      <c r="K60" s="493"/>
      <c r="L60" s="493"/>
      <c r="P60" s="1069"/>
    </row>
    <row r="61" spans="1:16">
      <c r="A61" s="1374" t="s">
        <v>6646</v>
      </c>
      <c r="B61" s="2257" t="s">
        <v>6625</v>
      </c>
      <c r="C61" s="1875">
        <v>1</v>
      </c>
      <c r="D61" s="1875">
        <v>26</v>
      </c>
      <c r="E61" s="1382" t="s">
        <v>6542</v>
      </c>
      <c r="F61" s="1382">
        <v>0</v>
      </c>
      <c r="G61" s="1382">
        <v>1</v>
      </c>
      <c r="H61" s="1369"/>
      <c r="I61" s="1738"/>
      <c r="J61" s="1787" t="s">
        <v>9219</v>
      </c>
      <c r="K61" s="493"/>
      <c r="L61" s="493"/>
      <c r="P61" s="1069"/>
    </row>
    <row r="62" spans="1:16">
      <c r="A62" s="1374" t="s">
        <v>6647</v>
      </c>
      <c r="B62" s="2257" t="s">
        <v>6633</v>
      </c>
      <c r="C62" s="1875">
        <v>1</v>
      </c>
      <c r="D62" s="1479">
        <v>34</v>
      </c>
      <c r="E62" s="1382" t="s">
        <v>6542</v>
      </c>
      <c r="F62" s="1405">
        <v>1</v>
      </c>
      <c r="G62" s="1382">
        <v>1</v>
      </c>
      <c r="H62" s="1369"/>
      <c r="I62" s="1738"/>
      <c r="J62" s="1781" t="s">
        <v>9222</v>
      </c>
      <c r="K62" s="493"/>
      <c r="L62" s="493"/>
      <c r="P62" s="1069"/>
    </row>
    <row r="63" spans="1:16">
      <c r="A63" s="1374" t="s">
        <v>6650</v>
      </c>
      <c r="B63" s="2257" t="s">
        <v>6626</v>
      </c>
      <c r="C63" s="1875">
        <v>1</v>
      </c>
      <c r="D63" s="1479">
        <v>31</v>
      </c>
      <c r="E63" s="1382" t="s">
        <v>6542</v>
      </c>
      <c r="F63" s="1405">
        <v>1</v>
      </c>
      <c r="G63" s="1382">
        <v>1</v>
      </c>
      <c r="H63" s="1369"/>
      <c r="I63" s="1738"/>
      <c r="J63" s="1762">
        <v>3</v>
      </c>
      <c r="K63" s="493"/>
      <c r="L63" s="493"/>
      <c r="P63" s="1069"/>
    </row>
    <row r="64" spans="1:16">
      <c r="A64" s="1374" t="s">
        <v>6651</v>
      </c>
      <c r="B64" s="2257" t="s">
        <v>6627</v>
      </c>
      <c r="C64" s="1875">
        <v>1</v>
      </c>
      <c r="D64" s="1479">
        <v>66</v>
      </c>
      <c r="E64" s="1382" t="s">
        <v>6542</v>
      </c>
      <c r="F64" s="1469">
        <v>1</v>
      </c>
      <c r="G64" s="1419">
        <v>0</v>
      </c>
      <c r="H64" s="1369"/>
      <c r="I64" s="1738"/>
      <c r="J64" s="1762">
        <v>3</v>
      </c>
      <c r="K64" s="493"/>
      <c r="L64" s="493"/>
      <c r="P64" s="1069"/>
    </row>
    <row r="65" spans="1:16">
      <c r="A65" s="1374" t="s">
        <v>6652</v>
      </c>
      <c r="B65" s="2257" t="s">
        <v>6628</v>
      </c>
      <c r="C65" s="1875">
        <v>1</v>
      </c>
      <c r="D65" s="1479">
        <v>69</v>
      </c>
      <c r="E65" s="1382" t="s">
        <v>6542</v>
      </c>
      <c r="F65" s="1469">
        <v>2</v>
      </c>
      <c r="G65" s="1419">
        <v>0</v>
      </c>
      <c r="H65" s="1369"/>
      <c r="I65" s="1738"/>
      <c r="J65" s="1762">
        <v>3</v>
      </c>
      <c r="K65" s="493"/>
      <c r="L65" s="493"/>
      <c r="P65" s="1069"/>
    </row>
    <row r="66" spans="1:16" ht="13.5" thickBot="1">
      <c r="A66" s="1401" t="s">
        <v>6653</v>
      </c>
      <c r="B66" s="1875" t="s">
        <v>6629</v>
      </c>
      <c r="C66" s="1875">
        <v>1</v>
      </c>
      <c r="D66" s="1479">
        <v>41</v>
      </c>
      <c r="E66" s="1382" t="s">
        <v>6542</v>
      </c>
      <c r="F66" s="1418" t="s">
        <v>608</v>
      </c>
      <c r="G66" s="1382">
        <v>1</v>
      </c>
      <c r="H66" s="1369"/>
      <c r="I66" s="1738"/>
      <c r="J66" s="1788" t="s">
        <v>9254</v>
      </c>
      <c r="K66" s="493"/>
      <c r="L66" s="493"/>
      <c r="P66" s="1069"/>
    </row>
    <row r="67" spans="1:16" s="1687" customFormat="1">
      <c r="A67" s="1401" t="s">
        <v>6698</v>
      </c>
      <c r="B67" s="1875" t="s">
        <v>13670</v>
      </c>
      <c r="C67" s="1875">
        <v>1</v>
      </c>
      <c r="D67" s="1479">
        <v>90</v>
      </c>
      <c r="E67" s="1382" t="s">
        <v>6542</v>
      </c>
      <c r="F67" s="2251"/>
      <c r="G67" s="1379"/>
      <c r="H67" s="1373"/>
      <c r="I67" s="1738"/>
      <c r="J67" s="2252"/>
      <c r="K67" s="1875"/>
      <c r="L67" s="1875"/>
      <c r="P67" s="1069"/>
    </row>
    <row r="68" spans="1:16" s="1687" customFormat="1">
      <c r="A68" s="1401" t="s">
        <v>6699</v>
      </c>
      <c r="B68" s="1875" t="s">
        <v>13671</v>
      </c>
      <c r="C68" s="1875">
        <v>1</v>
      </c>
      <c r="D68" s="1479">
        <v>50</v>
      </c>
      <c r="E68" s="1382" t="s">
        <v>6542</v>
      </c>
      <c r="F68" s="2251"/>
      <c r="G68" s="1379"/>
      <c r="H68" s="1373"/>
      <c r="I68" s="1738"/>
      <c r="J68" s="2252"/>
      <c r="K68" s="1875"/>
      <c r="L68" s="1875"/>
      <c r="P68" s="1069"/>
    </row>
    <row r="69" spans="1:16" s="1687" customFormat="1">
      <c r="A69" s="1401" t="s">
        <v>6700</v>
      </c>
      <c r="B69" s="1875" t="s">
        <v>13672</v>
      </c>
      <c r="C69" s="1875">
        <v>1</v>
      </c>
      <c r="D69" s="1479">
        <v>55</v>
      </c>
      <c r="E69" s="1382" t="s">
        <v>6542</v>
      </c>
      <c r="F69" s="2251"/>
      <c r="G69" s="1379"/>
      <c r="H69" s="1373"/>
      <c r="I69" s="1738"/>
      <c r="J69" s="2252"/>
      <c r="K69" s="1875"/>
      <c r="L69" s="1875"/>
      <c r="P69" s="1069"/>
    </row>
    <row r="70" spans="1:16" s="1687" customFormat="1">
      <c r="A70" s="1401" t="s">
        <v>6701</v>
      </c>
      <c r="B70" s="1875" t="s">
        <v>13673</v>
      </c>
      <c r="C70" s="1875">
        <v>1</v>
      </c>
      <c r="D70" s="1479">
        <v>60</v>
      </c>
      <c r="E70" s="1382" t="s">
        <v>6542</v>
      </c>
      <c r="F70" s="2251"/>
      <c r="G70" s="1379"/>
      <c r="H70" s="1373"/>
      <c r="I70" s="1738"/>
      <c r="J70" s="2252"/>
      <c r="K70" s="1875"/>
      <c r="L70" s="1875"/>
      <c r="P70" s="1069"/>
    </row>
    <row r="71" spans="1:16" s="1687" customFormat="1">
      <c r="A71" s="1401" t="s">
        <v>6702</v>
      </c>
      <c r="B71" s="1875" t="s">
        <v>13674</v>
      </c>
      <c r="C71" s="1875">
        <v>1</v>
      </c>
      <c r="D71" s="1479">
        <v>58</v>
      </c>
      <c r="E71" s="1382" t="s">
        <v>6542</v>
      </c>
      <c r="F71" s="2251"/>
      <c r="G71" s="1379"/>
      <c r="H71" s="1373"/>
      <c r="I71" s="1738"/>
      <c r="J71" s="2252"/>
      <c r="K71" s="1875"/>
      <c r="L71" s="1875"/>
      <c r="P71" s="1069"/>
    </row>
    <row r="72" spans="1:16" s="1687" customFormat="1">
      <c r="A72" s="1401" t="s">
        <v>6703</v>
      </c>
      <c r="B72" s="1875" t="s">
        <v>13675</v>
      </c>
      <c r="C72" s="1875">
        <v>1</v>
      </c>
      <c r="D72" s="1479">
        <v>61</v>
      </c>
      <c r="E72" s="1382" t="s">
        <v>6542</v>
      </c>
      <c r="F72" s="2251"/>
      <c r="G72" s="1379"/>
      <c r="H72" s="1373"/>
      <c r="I72" s="1738"/>
      <c r="J72" s="2252"/>
      <c r="K72" s="1875"/>
      <c r="L72" s="1875"/>
      <c r="P72" s="1069"/>
    </row>
    <row r="73" spans="1:16" s="1687" customFormat="1">
      <c r="A73" s="1401" t="s">
        <v>6706</v>
      </c>
      <c r="B73" s="1875" t="s">
        <v>13676</v>
      </c>
      <c r="C73" s="1875">
        <v>1</v>
      </c>
      <c r="D73" s="1479">
        <v>32</v>
      </c>
      <c r="E73" s="1382" t="s">
        <v>6542</v>
      </c>
      <c r="F73" s="2251"/>
      <c r="G73" s="1379"/>
      <c r="H73" s="1373"/>
      <c r="I73" s="1738"/>
      <c r="J73" s="2252"/>
      <c r="K73" s="1875"/>
      <c r="L73" s="1875"/>
      <c r="P73" s="1069"/>
    </row>
    <row r="74" spans="1:16" s="1687" customFormat="1">
      <c r="A74" s="1401" t="s">
        <v>13645</v>
      </c>
      <c r="B74" s="1875" t="s">
        <v>13677</v>
      </c>
      <c r="C74" s="1875">
        <v>1</v>
      </c>
      <c r="D74" s="1479">
        <v>53</v>
      </c>
      <c r="E74" s="1382" t="s">
        <v>6542</v>
      </c>
      <c r="F74" s="2251"/>
      <c r="G74" s="1379"/>
      <c r="H74" s="1373"/>
      <c r="I74" s="1738"/>
      <c r="J74" s="2252"/>
      <c r="K74" s="1875"/>
      <c r="L74" s="1875"/>
      <c r="P74" s="1069"/>
    </row>
    <row r="75" spans="1:16" s="1687" customFormat="1">
      <c r="A75" s="1401" t="s">
        <v>13646</v>
      </c>
      <c r="B75" s="1875" t="s">
        <v>13678</v>
      </c>
      <c r="C75" s="1875">
        <v>1</v>
      </c>
      <c r="D75" s="1479">
        <v>42</v>
      </c>
      <c r="E75" s="1382" t="s">
        <v>6542</v>
      </c>
      <c r="F75" s="2251"/>
      <c r="G75" s="1379"/>
      <c r="H75" s="1373"/>
      <c r="I75" s="1738"/>
      <c r="J75" s="2252"/>
      <c r="K75" s="1875"/>
      <c r="L75" s="1875"/>
      <c r="P75" s="1069"/>
    </row>
    <row r="76" spans="1:16" s="1687" customFormat="1">
      <c r="A76" s="1401" t="s">
        <v>13647</v>
      </c>
      <c r="B76" s="1875" t="s">
        <v>13679</v>
      </c>
      <c r="C76" s="1875">
        <v>1</v>
      </c>
      <c r="D76" s="1479">
        <v>50</v>
      </c>
      <c r="E76" s="1382" t="s">
        <v>6542</v>
      </c>
      <c r="F76" s="2251"/>
      <c r="G76" s="1379"/>
      <c r="H76" s="1373"/>
      <c r="I76" s="1738"/>
      <c r="J76" s="2252"/>
      <c r="K76" s="1875"/>
      <c r="L76" s="1875"/>
      <c r="P76" s="1069"/>
    </row>
    <row r="77" spans="1:16" s="1687" customFormat="1">
      <c r="A77" s="1401" t="s">
        <v>13648</v>
      </c>
      <c r="B77" s="1875" t="s">
        <v>13680</v>
      </c>
      <c r="C77" s="1875">
        <v>1</v>
      </c>
      <c r="D77" s="1479">
        <v>44</v>
      </c>
      <c r="E77" s="1382" t="s">
        <v>6542</v>
      </c>
      <c r="F77" s="2251"/>
      <c r="G77" s="1379"/>
      <c r="H77" s="1373"/>
      <c r="I77" s="1738"/>
      <c r="J77" s="2252"/>
      <c r="K77" s="1875"/>
      <c r="L77" s="1875"/>
      <c r="P77" s="1069"/>
    </row>
    <row r="78" spans="1:16" s="1687" customFormat="1">
      <c r="A78" s="1401" t="s">
        <v>13649</v>
      </c>
      <c r="B78" s="1875" t="s">
        <v>13681</v>
      </c>
      <c r="C78" s="1875">
        <v>1</v>
      </c>
      <c r="D78" s="1479">
        <v>36</v>
      </c>
      <c r="E78" s="1382" t="s">
        <v>6542</v>
      </c>
      <c r="F78" s="2251"/>
      <c r="G78" s="1379"/>
      <c r="H78" s="1373"/>
      <c r="I78" s="1738"/>
      <c r="J78" s="2252"/>
      <c r="K78" s="1875"/>
      <c r="L78" s="1875"/>
      <c r="P78" s="1069"/>
    </row>
    <row r="79" spans="1:16" s="1687" customFormat="1" ht="13.5" thickBot="1">
      <c r="A79" s="1401" t="s">
        <v>13650</v>
      </c>
      <c r="B79" s="1875" t="s">
        <v>13682</v>
      </c>
      <c r="C79" s="1875">
        <v>1</v>
      </c>
      <c r="D79" s="1479">
        <v>43</v>
      </c>
      <c r="E79" s="1382" t="s">
        <v>6542</v>
      </c>
      <c r="F79" s="2251"/>
      <c r="G79" s="1379"/>
      <c r="H79" s="1373"/>
      <c r="I79" s="1738"/>
      <c r="J79" s="2252"/>
      <c r="K79" s="1875"/>
      <c r="L79" s="1875"/>
      <c r="P79" s="1069"/>
    </row>
    <row r="80" spans="1:16">
      <c r="A80" s="1385"/>
      <c r="B80" s="1385"/>
      <c r="C80" s="1385" t="s">
        <v>13683</v>
      </c>
      <c r="D80" s="1369"/>
      <c r="E80" s="1385"/>
      <c r="F80" s="1409" t="s">
        <v>6937</v>
      </c>
      <c r="G80" s="1412" t="s">
        <v>7445</v>
      </c>
      <c r="H80" s="1385"/>
      <c r="I80" s="1379"/>
      <c r="J80" s="1385"/>
      <c r="K80" s="1230"/>
      <c r="L80" s="1230"/>
    </row>
    <row r="81" spans="1:13" ht="13.5" thickBot="1">
      <c r="A81" s="1385"/>
      <c r="B81" s="1369"/>
      <c r="C81" s="1385" t="s">
        <v>13684</v>
      </c>
      <c r="D81" s="1385"/>
      <c r="E81" s="1385" t="s">
        <v>7447</v>
      </c>
      <c r="F81" s="1408">
        <v>58.333333333333336</v>
      </c>
      <c r="G81" s="1425">
        <v>50</v>
      </c>
      <c r="H81" s="1385"/>
      <c r="I81" s="1379"/>
      <c r="J81" s="1385"/>
      <c r="K81" s="1230"/>
      <c r="L81" s="1230"/>
    </row>
    <row r="82" spans="1:13">
      <c r="A82" s="1385"/>
      <c r="B82" s="1385"/>
      <c r="C82" s="1385"/>
      <c r="D82" s="1385"/>
      <c r="E82" s="1385" t="s">
        <v>6942</v>
      </c>
      <c r="F82" s="1410">
        <v>70</v>
      </c>
      <c r="G82" s="1382">
        <v>60</v>
      </c>
      <c r="H82" s="1385"/>
      <c r="I82" s="1379"/>
      <c r="J82" s="1385"/>
      <c r="K82" s="1230"/>
      <c r="L82" s="1230"/>
    </row>
    <row r="83" spans="1:13">
      <c r="A83" s="1385"/>
      <c r="B83" s="1394" t="s">
        <v>6715</v>
      </c>
      <c r="C83" s="1385"/>
      <c r="D83" s="1385"/>
      <c r="E83" s="1385"/>
      <c r="F83" s="1382"/>
      <c r="G83" s="1382"/>
      <c r="H83" s="1385"/>
      <c r="I83" s="1379"/>
      <c r="J83" s="1385"/>
      <c r="K83" s="1230"/>
      <c r="L83" s="1230"/>
    </row>
    <row r="84" spans="1:13" ht="13.5" thickBot="1">
      <c r="A84" s="1385"/>
      <c r="B84" s="1391"/>
      <c r="C84" s="1391"/>
      <c r="D84" s="1391"/>
      <c r="E84" s="1385"/>
      <c r="F84" s="1381" t="s">
        <v>6926</v>
      </c>
      <c r="G84" s="1381" t="s">
        <v>6927</v>
      </c>
      <c r="H84" s="1371" t="s">
        <v>6936</v>
      </c>
      <c r="I84" s="1379" t="s">
        <v>7278</v>
      </c>
      <c r="J84" s="1385" t="s">
        <v>9215</v>
      </c>
      <c r="K84" s="1230"/>
      <c r="L84" s="1230"/>
    </row>
    <row r="85" spans="1:13">
      <c r="A85" s="1382" t="s">
        <v>6639</v>
      </c>
      <c r="B85" s="1428" t="s">
        <v>6601</v>
      </c>
      <c r="C85" s="1382">
        <v>1</v>
      </c>
      <c r="D85" s="1382">
        <v>93</v>
      </c>
      <c r="E85" s="1382" t="s">
        <v>6744</v>
      </c>
      <c r="F85" s="1382">
        <v>0</v>
      </c>
      <c r="G85" s="1382">
        <v>0</v>
      </c>
      <c r="H85" s="1385"/>
      <c r="I85" s="1379"/>
      <c r="J85" s="1756" t="s">
        <v>9220</v>
      </c>
      <c r="K85" s="1230"/>
      <c r="L85" s="1230"/>
    </row>
    <row r="86" spans="1:13">
      <c r="A86" s="1382" t="s">
        <v>6640</v>
      </c>
      <c r="B86" s="1428" t="s">
        <v>6602</v>
      </c>
      <c r="C86" s="1382">
        <v>1</v>
      </c>
      <c r="D86" s="1382">
        <v>67</v>
      </c>
      <c r="E86" s="1382" t="s">
        <v>6744</v>
      </c>
      <c r="F86" s="1382">
        <v>4</v>
      </c>
      <c r="G86" s="1382">
        <v>0</v>
      </c>
      <c r="H86" s="1385"/>
      <c r="I86" s="1379"/>
      <c r="J86" s="1757" t="s">
        <v>9217</v>
      </c>
      <c r="K86" s="1230"/>
      <c r="L86" s="1230"/>
    </row>
    <row r="87" spans="1:13">
      <c r="A87" s="1382" t="s">
        <v>6641</v>
      </c>
      <c r="B87" s="1428" t="s">
        <v>6603</v>
      </c>
      <c r="C87" s="1382">
        <v>1</v>
      </c>
      <c r="D87" s="1382">
        <v>77</v>
      </c>
      <c r="E87" s="1382" t="s">
        <v>6744</v>
      </c>
      <c r="F87" s="1382">
        <v>4</v>
      </c>
      <c r="G87" s="1382">
        <v>0</v>
      </c>
      <c r="H87" s="1385"/>
      <c r="I87" s="1379"/>
      <c r="J87" s="1758" t="s">
        <v>9217</v>
      </c>
      <c r="K87" s="1230"/>
      <c r="L87" s="1230"/>
    </row>
    <row r="88" spans="1:13">
      <c r="A88" s="1382" t="s">
        <v>6642</v>
      </c>
      <c r="B88" s="1428" t="s">
        <v>6608</v>
      </c>
      <c r="C88" s="1382">
        <v>1</v>
      </c>
      <c r="D88" s="1382">
        <v>88</v>
      </c>
      <c r="E88" s="1382" t="s">
        <v>6744</v>
      </c>
      <c r="F88" s="1382">
        <v>1</v>
      </c>
      <c r="G88" s="1382">
        <v>0</v>
      </c>
      <c r="H88" s="1385"/>
      <c r="I88" s="1379"/>
      <c r="J88" s="1757" t="s">
        <v>9217</v>
      </c>
      <c r="K88" s="1230"/>
      <c r="L88" s="1230"/>
    </row>
    <row r="89" spans="1:13">
      <c r="A89" s="1382" t="s">
        <v>6643</v>
      </c>
      <c r="B89" s="1428" t="s">
        <v>6604</v>
      </c>
      <c r="C89" s="1382">
        <v>1</v>
      </c>
      <c r="D89" s="1382">
        <v>87</v>
      </c>
      <c r="E89" s="1382" t="s">
        <v>6744</v>
      </c>
      <c r="F89" s="1382">
        <v>0</v>
      </c>
      <c r="G89" s="1382">
        <v>0</v>
      </c>
      <c r="H89" s="1385"/>
      <c r="I89" s="1551" t="s">
        <v>7279</v>
      </c>
      <c r="J89" s="1759">
        <v>2</v>
      </c>
      <c r="K89" s="1230"/>
      <c r="L89" s="1230"/>
    </row>
    <row r="90" spans="1:13">
      <c r="A90" s="1382" t="s">
        <v>6644</v>
      </c>
      <c r="B90" s="1428" t="s">
        <v>6605</v>
      </c>
      <c r="C90" s="1382">
        <v>1</v>
      </c>
      <c r="D90" s="1382">
        <v>50</v>
      </c>
      <c r="E90" s="1382" t="s">
        <v>6744</v>
      </c>
      <c r="F90" s="1382">
        <v>0</v>
      </c>
      <c r="G90" s="1382">
        <v>0</v>
      </c>
      <c r="H90" s="1385"/>
      <c r="I90" s="1379"/>
      <c r="J90" s="1758">
        <v>1</v>
      </c>
      <c r="K90" s="1230"/>
      <c r="L90" s="1230"/>
    </row>
    <row r="91" spans="1:13" ht="13.5" thickBot="1">
      <c r="A91" s="1382" t="s">
        <v>6645</v>
      </c>
      <c r="B91" s="1429" t="s">
        <v>6606</v>
      </c>
      <c r="C91" s="1407">
        <v>1</v>
      </c>
      <c r="D91" s="1407">
        <v>59</v>
      </c>
      <c r="E91" s="1407" t="s">
        <v>6744</v>
      </c>
      <c r="F91" s="1382">
        <v>1</v>
      </c>
      <c r="G91" s="1422"/>
      <c r="H91" s="1385"/>
      <c r="I91" s="1379"/>
      <c r="J91" s="1758" t="s">
        <v>9217</v>
      </c>
      <c r="K91" s="1230"/>
      <c r="L91" s="1230"/>
    </row>
    <row r="92" spans="1:13" ht="13.5" thickBot="1">
      <c r="A92" s="1382" t="s">
        <v>6646</v>
      </c>
      <c r="B92" s="1428" t="s">
        <v>6607</v>
      </c>
      <c r="C92" s="1382">
        <v>1</v>
      </c>
      <c r="D92" s="1382">
        <v>70</v>
      </c>
      <c r="E92" s="1382" t="s">
        <v>6744</v>
      </c>
      <c r="F92" s="1382">
        <v>0</v>
      </c>
      <c r="G92" s="1382">
        <v>0</v>
      </c>
      <c r="H92" s="1385"/>
      <c r="I92" s="1379"/>
      <c r="J92" s="1742" t="s">
        <v>9226</v>
      </c>
      <c r="K92" s="1230"/>
      <c r="L92" s="1230"/>
      <c r="M92" s="1690" t="s">
        <v>9225</v>
      </c>
    </row>
    <row r="93" spans="1:13" ht="13.5" thickBot="1">
      <c r="A93" s="1382" t="s">
        <v>6647</v>
      </c>
      <c r="B93" s="1382" t="s">
        <v>6636</v>
      </c>
      <c r="C93" s="1382">
        <v>0</v>
      </c>
      <c r="D93" s="1382">
        <v>102</v>
      </c>
      <c r="E93" s="1382" t="s">
        <v>6744</v>
      </c>
      <c r="F93" s="1419"/>
      <c r="G93" s="1419"/>
      <c r="H93" s="1385"/>
      <c r="I93" s="1379"/>
      <c r="J93" s="1426"/>
      <c r="K93" s="1230"/>
      <c r="L93" s="1230"/>
    </row>
    <row r="94" spans="1:13">
      <c r="A94" s="1385"/>
      <c r="B94" s="1385"/>
      <c r="C94" s="1385"/>
      <c r="D94" s="1385"/>
      <c r="E94" s="1385"/>
      <c r="F94" s="1412" t="s">
        <v>6938</v>
      </c>
      <c r="G94" s="1412" t="s">
        <v>7446</v>
      </c>
      <c r="H94" s="1385"/>
      <c r="I94" s="1379"/>
      <c r="J94" s="1385"/>
      <c r="K94" s="1230"/>
      <c r="L94" s="1230"/>
    </row>
    <row r="95" spans="1:13" ht="13.5" thickBot="1">
      <c r="A95" s="1385"/>
      <c r="B95" s="1385"/>
      <c r="C95" s="1385" t="s">
        <v>6918</v>
      </c>
      <c r="D95" s="1385"/>
      <c r="E95" s="1385" t="s">
        <v>7447</v>
      </c>
      <c r="F95" s="1408">
        <v>44.444444444444443</v>
      </c>
      <c r="G95" s="1426">
        <v>0</v>
      </c>
      <c r="H95" s="1385"/>
      <c r="I95" s="1379"/>
      <c r="J95" s="1385"/>
      <c r="K95" s="1230"/>
      <c r="L95" s="1230"/>
    </row>
    <row r="96" spans="1:13">
      <c r="A96" s="1385"/>
      <c r="B96" s="1369"/>
      <c r="C96" s="1385" t="s">
        <v>6919</v>
      </c>
      <c r="D96" s="1385"/>
      <c r="E96" s="1385" t="s">
        <v>6942</v>
      </c>
      <c r="F96" s="1414">
        <v>50</v>
      </c>
      <c r="G96" s="1382"/>
      <c r="H96" s="1385"/>
      <c r="I96" s="1379"/>
      <c r="J96" s="1385"/>
      <c r="K96" s="1230"/>
      <c r="L96" s="1230"/>
    </row>
    <row r="97" spans="1:12">
      <c r="A97" s="1385"/>
      <c r="B97" s="1369"/>
      <c r="C97" s="1385"/>
      <c r="D97" s="1385"/>
      <c r="E97" s="1385"/>
      <c r="F97" s="1414"/>
      <c r="G97" s="1382"/>
      <c r="H97" s="1385"/>
      <c r="I97" s="1379"/>
      <c r="J97" s="1385"/>
      <c r="K97" s="1230"/>
      <c r="L97" s="1230"/>
    </row>
    <row r="98" spans="1:12">
      <c r="A98" s="1385"/>
      <c r="B98" s="1369"/>
      <c r="C98" s="1385"/>
      <c r="D98" s="1385"/>
      <c r="E98" s="1385"/>
      <c r="F98" s="1414"/>
      <c r="G98" s="1382"/>
      <c r="H98" s="1385"/>
      <c r="I98" s="1379"/>
      <c r="J98" s="1385"/>
      <c r="K98" s="1230"/>
      <c r="L98" s="1230"/>
    </row>
    <row r="99" spans="1:12">
      <c r="A99" s="1385"/>
      <c r="B99" s="1394" t="s">
        <v>8224</v>
      </c>
      <c r="C99" s="1385"/>
      <c r="D99" s="1385"/>
      <c r="E99" s="1385"/>
      <c r="F99" s="1381" t="s">
        <v>6926</v>
      </c>
      <c r="G99" s="1381" t="s">
        <v>6927</v>
      </c>
      <c r="H99" s="1371" t="s">
        <v>6936</v>
      </c>
      <c r="I99" s="1379" t="s">
        <v>7278</v>
      </c>
      <c r="J99" s="1385"/>
      <c r="K99" s="1230"/>
      <c r="L99" s="1230"/>
    </row>
    <row r="100" spans="1:12" s="2032" customFormat="1">
      <c r="A100" s="1402" t="s">
        <v>6639</v>
      </c>
      <c r="B100" s="2637" t="s">
        <v>11087</v>
      </c>
      <c r="C100" s="1385">
        <v>1</v>
      </c>
      <c r="D100" s="1385">
        <v>47</v>
      </c>
      <c r="E100" s="1385" t="s">
        <v>8225</v>
      </c>
      <c r="F100" s="1381"/>
      <c r="G100" s="1381"/>
      <c r="H100" s="1371"/>
      <c r="I100" s="1379"/>
      <c r="J100" s="1385"/>
      <c r="K100" s="1230"/>
      <c r="L100" s="1230"/>
    </row>
    <row r="101" spans="1:12" s="2032" customFormat="1">
      <c r="A101" s="1402" t="s">
        <v>6640</v>
      </c>
      <c r="B101" s="2638" t="s">
        <v>11088</v>
      </c>
      <c r="C101" s="1385">
        <v>1</v>
      </c>
      <c r="D101" s="1385">
        <v>52</v>
      </c>
      <c r="E101" s="1385" t="s">
        <v>8225</v>
      </c>
      <c r="F101" s="1381"/>
      <c r="G101" s="1381"/>
      <c r="H101" s="1371"/>
      <c r="I101" s="1379"/>
      <c r="J101" s="1385"/>
      <c r="K101" s="1230"/>
      <c r="L101" s="1230"/>
    </row>
    <row r="102" spans="1:12" s="2032" customFormat="1">
      <c r="A102" s="1402" t="s">
        <v>6641</v>
      </c>
      <c r="B102" s="2368" t="s">
        <v>11090</v>
      </c>
      <c r="C102" s="1385">
        <v>1</v>
      </c>
      <c r="D102" s="1385">
        <v>55</v>
      </c>
      <c r="E102" s="1385" t="s">
        <v>8225</v>
      </c>
      <c r="F102" s="1381"/>
      <c r="G102" s="1381"/>
      <c r="H102" s="1371"/>
      <c r="I102" s="1379"/>
      <c r="J102" s="1385"/>
      <c r="K102" s="1230"/>
      <c r="L102" s="1230"/>
    </row>
    <row r="103" spans="1:12" s="2032" customFormat="1">
      <c r="A103" s="1402" t="s">
        <v>6642</v>
      </c>
      <c r="B103" s="2368" t="s">
        <v>11092</v>
      </c>
      <c r="C103" s="1385">
        <v>1</v>
      </c>
      <c r="D103" s="1385">
        <v>52</v>
      </c>
      <c r="E103" s="1385" t="s">
        <v>8225</v>
      </c>
      <c r="F103" s="1381"/>
      <c r="G103" s="1381"/>
      <c r="H103" s="1371"/>
      <c r="I103" s="1379"/>
      <c r="J103" s="1385"/>
      <c r="K103" s="1230"/>
      <c r="L103" s="1230"/>
    </row>
    <row r="104" spans="1:12" s="2032" customFormat="1">
      <c r="A104" s="1402" t="s">
        <v>6643</v>
      </c>
      <c r="B104" s="2639" t="s">
        <v>11648</v>
      </c>
      <c r="C104" s="1385">
        <v>1</v>
      </c>
      <c r="D104" s="1385">
        <v>53</v>
      </c>
      <c r="E104" s="1385" t="s">
        <v>8225</v>
      </c>
      <c r="F104" s="1381"/>
      <c r="G104" s="1381"/>
      <c r="H104" s="1371"/>
      <c r="I104" s="1379"/>
      <c r="J104" s="1385"/>
      <c r="K104" s="1230"/>
      <c r="L104" s="1230"/>
    </row>
    <row r="105" spans="1:12" s="2032" customFormat="1">
      <c r="A105" s="1402" t="s">
        <v>6644</v>
      </c>
      <c r="B105" s="2309" t="s">
        <v>12066</v>
      </c>
      <c r="C105" s="1385">
        <v>1</v>
      </c>
      <c r="D105" s="1385">
        <v>93</v>
      </c>
      <c r="E105" s="1385" t="s">
        <v>8225</v>
      </c>
      <c r="F105" s="1381"/>
      <c r="G105" s="1381"/>
      <c r="H105" s="1371"/>
      <c r="I105" s="1379"/>
      <c r="J105" s="1385"/>
      <c r="K105" s="1230"/>
      <c r="L105" s="1230"/>
    </row>
    <row r="106" spans="1:12" s="2032" customFormat="1">
      <c r="A106" s="1402" t="s">
        <v>6645</v>
      </c>
      <c r="B106" s="2368" t="s">
        <v>12068</v>
      </c>
      <c r="C106" s="1385">
        <v>1</v>
      </c>
      <c r="D106" s="1385">
        <v>69</v>
      </c>
      <c r="E106" s="1385" t="s">
        <v>8225</v>
      </c>
      <c r="F106" s="1381"/>
      <c r="G106" s="1381"/>
      <c r="H106" s="1371"/>
      <c r="I106" s="1379"/>
      <c r="J106" s="1385"/>
      <c r="K106" s="1230"/>
      <c r="L106" s="1230"/>
    </row>
    <row r="107" spans="1:12" s="2032" customFormat="1">
      <c r="A107" s="1402" t="s">
        <v>6646</v>
      </c>
      <c r="B107" s="2368" t="s">
        <v>12070</v>
      </c>
      <c r="C107" s="1385">
        <v>1</v>
      </c>
      <c r="D107" s="1385">
        <v>69</v>
      </c>
      <c r="E107" s="1385" t="s">
        <v>8225</v>
      </c>
      <c r="F107" s="1381"/>
      <c r="G107" s="1381"/>
      <c r="H107" s="1371"/>
      <c r="I107" s="1379"/>
      <c r="J107" s="1385"/>
      <c r="K107" s="1230"/>
      <c r="L107" s="1230"/>
    </row>
    <row r="108" spans="1:12" s="2032" customFormat="1">
      <c r="A108" s="1402" t="s">
        <v>6647</v>
      </c>
      <c r="B108" s="2368" t="s">
        <v>12071</v>
      </c>
      <c r="C108" s="1385">
        <v>1</v>
      </c>
      <c r="D108" s="1385">
        <v>55</v>
      </c>
      <c r="E108" s="1385" t="s">
        <v>8225</v>
      </c>
      <c r="F108" s="1381"/>
      <c r="G108" s="1381"/>
      <c r="H108" s="1371"/>
      <c r="I108" s="1379"/>
      <c r="J108" s="1385"/>
      <c r="K108" s="1230"/>
      <c r="L108" s="1230"/>
    </row>
    <row r="109" spans="1:12" s="2032" customFormat="1">
      <c r="A109" s="1402" t="s">
        <v>6650</v>
      </c>
      <c r="B109" s="2309" t="s">
        <v>12377</v>
      </c>
      <c r="C109" s="1385">
        <v>1</v>
      </c>
      <c r="D109" s="1385">
        <v>43</v>
      </c>
      <c r="E109" s="1385" t="s">
        <v>8225</v>
      </c>
      <c r="F109" s="1381"/>
      <c r="G109" s="1381"/>
      <c r="H109" s="1371"/>
      <c r="I109" s="1379"/>
      <c r="J109" s="1385"/>
      <c r="K109" s="1230"/>
      <c r="L109" s="1230"/>
    </row>
    <row r="110" spans="1:12" s="2032" customFormat="1">
      <c r="A110" s="1402" t="s">
        <v>6651</v>
      </c>
      <c r="B110" s="2309" t="s">
        <v>12139</v>
      </c>
      <c r="C110" s="1385">
        <v>1</v>
      </c>
      <c r="D110" s="1385">
        <v>53</v>
      </c>
      <c r="E110" s="1385" t="s">
        <v>8225</v>
      </c>
      <c r="F110" s="1381"/>
      <c r="G110" s="1381"/>
      <c r="H110" s="1371"/>
      <c r="I110" s="1379"/>
      <c r="J110" s="1385"/>
      <c r="K110" s="1230"/>
      <c r="L110" s="1230"/>
    </row>
    <row r="111" spans="1:12" s="2032" customFormat="1">
      <c r="A111" s="1382" t="s">
        <v>6652</v>
      </c>
      <c r="B111" s="2309" t="s">
        <v>12181</v>
      </c>
      <c r="C111" s="1385">
        <v>1</v>
      </c>
      <c r="D111" s="1385">
        <v>52</v>
      </c>
      <c r="E111" s="1385" t="s">
        <v>8225</v>
      </c>
      <c r="F111" s="1381"/>
      <c r="G111" s="1381"/>
      <c r="H111" s="1371"/>
      <c r="I111" s="1379"/>
      <c r="J111" s="1385"/>
      <c r="K111" s="1230"/>
      <c r="L111" s="1230"/>
    </row>
    <row r="112" spans="1:12" s="2032" customFormat="1">
      <c r="A112" s="1382" t="s">
        <v>6653</v>
      </c>
      <c r="B112" s="2640" t="s">
        <v>12142</v>
      </c>
      <c r="C112" s="1385">
        <v>1</v>
      </c>
      <c r="D112" s="1385">
        <v>102</v>
      </c>
      <c r="E112" s="1385" t="s">
        <v>8225</v>
      </c>
      <c r="F112" s="1381"/>
      <c r="G112" s="1381"/>
      <c r="H112" s="1371"/>
      <c r="I112" s="1379"/>
      <c r="J112" s="1385"/>
      <c r="K112" s="1230"/>
      <c r="L112" s="1230"/>
    </row>
    <row r="113" spans="1:12" s="2032" customFormat="1">
      <c r="A113" s="1382" t="s">
        <v>6698</v>
      </c>
      <c r="B113" s="2541" t="s">
        <v>12143</v>
      </c>
      <c r="C113" s="1385">
        <v>0</v>
      </c>
      <c r="D113" s="1385">
        <v>110</v>
      </c>
      <c r="E113" s="1385" t="s">
        <v>8225</v>
      </c>
      <c r="F113" s="1381"/>
      <c r="G113" s="1381"/>
      <c r="H113" s="1371"/>
      <c r="I113" s="1379"/>
      <c r="J113" s="1385"/>
      <c r="K113" s="1230"/>
      <c r="L113" s="1230"/>
    </row>
    <row r="114" spans="1:12" s="2032" customFormat="1">
      <c r="A114" s="1382" t="s">
        <v>6699</v>
      </c>
      <c r="B114" s="1121" t="s">
        <v>12246</v>
      </c>
      <c r="C114" s="1385">
        <v>0</v>
      </c>
      <c r="D114" s="1385">
        <v>105</v>
      </c>
      <c r="E114" s="1385" t="s">
        <v>8225</v>
      </c>
      <c r="F114" s="1381"/>
      <c r="G114" s="1381"/>
      <c r="H114" s="1371"/>
      <c r="I114" s="1379"/>
      <c r="J114" s="1385"/>
      <c r="K114" s="1230"/>
      <c r="L114" s="1230"/>
    </row>
    <row r="115" spans="1:12" s="2032" customFormat="1">
      <c r="A115" s="1382" t="s">
        <v>6700</v>
      </c>
      <c r="B115" s="2636" t="s">
        <v>12247</v>
      </c>
      <c r="C115" s="1385">
        <v>0</v>
      </c>
      <c r="D115" s="1385">
        <v>105</v>
      </c>
      <c r="E115" s="1385" t="s">
        <v>8225</v>
      </c>
      <c r="F115" s="1381"/>
      <c r="G115" s="1381"/>
      <c r="H115" s="1371"/>
      <c r="I115" s="1379"/>
      <c r="J115" s="1385"/>
      <c r="K115" s="1230"/>
      <c r="L115" s="1230"/>
    </row>
    <row r="116" spans="1:12" s="2032" customFormat="1">
      <c r="A116" s="1382" t="s">
        <v>6701</v>
      </c>
      <c r="B116" s="2641" t="s">
        <v>12248</v>
      </c>
      <c r="C116" s="1385">
        <v>1</v>
      </c>
      <c r="D116" s="1385">
        <v>56</v>
      </c>
      <c r="E116" s="1385" t="s">
        <v>8225</v>
      </c>
      <c r="F116" s="1381"/>
      <c r="G116" s="1381"/>
      <c r="H116" s="1371"/>
      <c r="I116" s="1379"/>
      <c r="J116" s="1385"/>
      <c r="K116" s="1230"/>
      <c r="L116" s="1230"/>
    </row>
    <row r="117" spans="1:12" s="2032" customFormat="1">
      <c r="A117" s="1402" t="s">
        <v>6702</v>
      </c>
      <c r="B117" s="2641" t="s">
        <v>12249</v>
      </c>
      <c r="C117" s="1385">
        <v>1</v>
      </c>
      <c r="D117" s="1385">
        <v>62</v>
      </c>
      <c r="E117" s="1385" t="s">
        <v>8225</v>
      </c>
      <c r="F117" s="1381"/>
      <c r="G117" s="1381"/>
      <c r="H117" s="1371"/>
      <c r="I117" s="1379"/>
      <c r="J117" s="1385"/>
      <c r="K117" s="1230"/>
      <c r="L117" s="1230"/>
    </row>
    <row r="118" spans="1:12" s="2032" customFormat="1">
      <c r="A118" s="1402" t="s">
        <v>6703</v>
      </c>
      <c r="B118" s="2642" t="s">
        <v>12251</v>
      </c>
      <c r="C118" s="1385">
        <v>1</v>
      </c>
      <c r="D118" s="1385">
        <v>105</v>
      </c>
      <c r="E118" s="1385" t="s">
        <v>8225</v>
      </c>
      <c r="F118" s="1381"/>
      <c r="G118" s="1381"/>
      <c r="H118" s="1371"/>
      <c r="I118" s="1379"/>
      <c r="J118" s="1385"/>
      <c r="K118" s="1230"/>
      <c r="L118" s="1230"/>
    </row>
    <row r="119" spans="1:12" s="2032" customFormat="1">
      <c r="A119" s="1402" t="s">
        <v>6706</v>
      </c>
      <c r="B119" s="2643" t="s">
        <v>12252</v>
      </c>
      <c r="C119" s="1385">
        <v>1</v>
      </c>
      <c r="D119" s="1385">
        <v>40</v>
      </c>
      <c r="E119" s="1385" t="s">
        <v>8225</v>
      </c>
      <c r="F119" s="1381"/>
      <c r="G119" s="1381"/>
      <c r="H119" s="1371"/>
      <c r="I119" s="1379"/>
      <c r="J119" s="1385"/>
      <c r="K119" s="1230"/>
      <c r="L119" s="1230"/>
    </row>
    <row r="120" spans="1:12" s="2032" customFormat="1">
      <c r="A120" s="1402" t="s">
        <v>13645</v>
      </c>
      <c r="B120" s="2309" t="s">
        <v>5627</v>
      </c>
      <c r="C120" s="1385">
        <v>1</v>
      </c>
      <c r="D120" s="1385">
        <v>170</v>
      </c>
      <c r="E120" s="1385" t="s">
        <v>8225</v>
      </c>
      <c r="F120" s="1381"/>
      <c r="G120" s="1381"/>
      <c r="H120" s="1371"/>
      <c r="I120" s="1379"/>
      <c r="J120" s="1385"/>
      <c r="K120" s="1230"/>
      <c r="L120" s="1230"/>
    </row>
    <row r="121" spans="1:12" s="2032" customFormat="1">
      <c r="A121" s="1402" t="s">
        <v>13646</v>
      </c>
      <c r="B121" s="2309" t="s">
        <v>5631</v>
      </c>
      <c r="C121" s="1385">
        <v>1</v>
      </c>
      <c r="D121" s="1385">
        <v>46</v>
      </c>
      <c r="E121" s="1385" t="s">
        <v>8225</v>
      </c>
      <c r="F121" s="1381"/>
      <c r="G121" s="1381"/>
      <c r="H121" s="1371"/>
      <c r="I121" s="1379"/>
      <c r="J121" s="1385"/>
      <c r="K121" s="1230"/>
      <c r="L121" s="1230"/>
    </row>
    <row r="122" spans="1:12" s="2032" customFormat="1">
      <c r="A122" s="1402" t="s">
        <v>13647</v>
      </c>
      <c r="B122" s="2641" t="s">
        <v>5636</v>
      </c>
      <c r="C122" s="1385">
        <v>1</v>
      </c>
      <c r="D122" s="1385">
        <v>62</v>
      </c>
      <c r="E122" s="1385" t="s">
        <v>8225</v>
      </c>
      <c r="F122" s="1381"/>
      <c r="G122" s="1381"/>
      <c r="H122" s="1371"/>
      <c r="I122" s="1379"/>
      <c r="J122" s="1385"/>
      <c r="K122" s="1230"/>
      <c r="L122" s="1230"/>
    </row>
    <row r="123" spans="1:12" s="2032" customFormat="1">
      <c r="A123" s="1402" t="s">
        <v>13648</v>
      </c>
      <c r="B123" s="2309" t="s">
        <v>5637</v>
      </c>
      <c r="C123" s="1385">
        <v>1</v>
      </c>
      <c r="D123" s="1385">
        <v>64</v>
      </c>
      <c r="E123" s="1385" t="s">
        <v>8225</v>
      </c>
      <c r="F123" s="1381"/>
      <c r="G123" s="1381"/>
      <c r="H123" s="1371"/>
      <c r="I123" s="1379"/>
      <c r="J123" s="1385"/>
      <c r="K123" s="1230"/>
      <c r="L123" s="1230"/>
    </row>
    <row r="124" spans="1:12" s="2032" customFormat="1">
      <c r="A124" s="1402" t="s">
        <v>13649</v>
      </c>
      <c r="B124" s="2309" t="s">
        <v>5638</v>
      </c>
      <c r="C124" s="1385">
        <v>1</v>
      </c>
      <c r="D124" s="1385">
        <v>35</v>
      </c>
      <c r="E124" s="1385" t="s">
        <v>8225</v>
      </c>
      <c r="F124" s="1381"/>
      <c r="G124" s="1381"/>
      <c r="H124" s="1371"/>
      <c r="I124" s="1379"/>
      <c r="J124" s="1385"/>
      <c r="K124" s="1230"/>
      <c r="L124" s="1230"/>
    </row>
    <row r="125" spans="1:12" s="2032" customFormat="1">
      <c r="A125" s="1402" t="s">
        <v>13650</v>
      </c>
      <c r="B125" s="2644" t="s">
        <v>5697</v>
      </c>
      <c r="C125" s="1385">
        <v>1</v>
      </c>
      <c r="D125" s="1385">
        <v>56</v>
      </c>
      <c r="E125" s="1385" t="s">
        <v>8225</v>
      </c>
      <c r="F125" s="1381"/>
      <c r="G125" s="1381"/>
      <c r="H125" s="1371"/>
      <c r="I125" s="1379"/>
      <c r="J125" s="1385"/>
      <c r="K125" s="1230"/>
      <c r="L125" s="1230"/>
    </row>
    <row r="126" spans="1:12" s="2032" customFormat="1">
      <c r="A126" s="1402" t="s">
        <v>13651</v>
      </c>
      <c r="B126" s="2309" t="s">
        <v>5822</v>
      </c>
      <c r="C126" s="1385">
        <v>1</v>
      </c>
      <c r="D126" s="1385">
        <v>64</v>
      </c>
      <c r="E126" s="1385" t="s">
        <v>8225</v>
      </c>
      <c r="F126" s="1381"/>
      <c r="G126" s="1381"/>
      <c r="H126" s="1371"/>
      <c r="I126" s="1379"/>
      <c r="J126" s="1385"/>
      <c r="K126" s="1230"/>
      <c r="L126" s="1230"/>
    </row>
    <row r="127" spans="1:12" s="2032" customFormat="1">
      <c r="A127" s="1402" t="s">
        <v>13652</v>
      </c>
      <c r="B127" s="2637" t="s">
        <v>8038</v>
      </c>
      <c r="C127" s="1385">
        <v>1</v>
      </c>
      <c r="D127" s="1385">
        <v>32</v>
      </c>
      <c r="E127" s="1385" t="s">
        <v>8225</v>
      </c>
      <c r="F127" s="1540">
        <v>1</v>
      </c>
      <c r="G127" s="1382">
        <v>0</v>
      </c>
      <c r="H127" s="1371"/>
      <c r="I127" s="1379"/>
      <c r="J127" s="1385"/>
      <c r="K127" s="1230"/>
      <c r="L127" s="1230"/>
    </row>
    <row r="128" spans="1:12">
      <c r="A128" s="1385"/>
      <c r="B128" s="1369"/>
      <c r="C128" s="1385"/>
      <c r="D128" s="1385"/>
      <c r="E128" s="1385"/>
      <c r="F128" s="1414"/>
      <c r="G128" s="1382"/>
      <c r="H128" s="1385"/>
      <c r="I128" s="1379"/>
      <c r="J128" s="1385"/>
      <c r="K128" s="1230"/>
      <c r="L128" s="1230"/>
    </row>
    <row r="129" spans="1:12">
      <c r="A129" s="1385"/>
      <c r="B129" s="1394" t="s">
        <v>6924</v>
      </c>
      <c r="C129" s="1385"/>
      <c r="D129" s="1385"/>
      <c r="E129" s="1385"/>
      <c r="F129" s="1382"/>
      <c r="G129" s="1382"/>
      <c r="H129" s="1385"/>
      <c r="I129" s="1379"/>
      <c r="J129" s="1385"/>
      <c r="K129" s="1230"/>
      <c r="L129" s="1230"/>
    </row>
    <row r="130" spans="1:12">
      <c r="A130" s="1385"/>
      <c r="B130" s="1385"/>
      <c r="C130" s="1385"/>
      <c r="D130" s="1385"/>
      <c r="E130" s="1385"/>
      <c r="F130" s="1381" t="s">
        <v>6926</v>
      </c>
      <c r="G130" s="1381" t="s">
        <v>6927</v>
      </c>
      <c r="H130" s="1371" t="s">
        <v>6936</v>
      </c>
      <c r="I130" s="1379" t="s">
        <v>7278</v>
      </c>
      <c r="J130" s="1385" t="s">
        <v>9215</v>
      </c>
      <c r="K130" s="1230"/>
      <c r="L130" s="1230"/>
    </row>
    <row r="131" spans="1:12" ht="13.5" thickBot="1">
      <c r="A131" s="1382" t="s">
        <v>6639</v>
      </c>
      <c r="B131" s="1430" t="s">
        <v>6660</v>
      </c>
      <c r="C131" s="1378">
        <v>1</v>
      </c>
      <c r="D131" s="1382">
        <v>65</v>
      </c>
      <c r="E131" s="1382" t="s">
        <v>6745</v>
      </c>
      <c r="F131" s="1382">
        <v>0</v>
      </c>
      <c r="G131" s="1382">
        <v>0</v>
      </c>
      <c r="H131" s="1385"/>
      <c r="I131" s="1379" t="s">
        <v>7279</v>
      </c>
      <c r="J131" s="1739">
        <v>3</v>
      </c>
      <c r="K131" s="1230"/>
      <c r="L131" s="1230"/>
    </row>
    <row r="132" spans="1:12" ht="13.5" thickBot="1">
      <c r="A132" s="1382" t="s">
        <v>6640</v>
      </c>
      <c r="B132" s="1430" t="s">
        <v>6661</v>
      </c>
      <c r="C132" s="1378">
        <v>1</v>
      </c>
      <c r="D132" s="1382">
        <v>61</v>
      </c>
      <c r="E132" s="1382" t="s">
        <v>6745</v>
      </c>
      <c r="F132" s="1382">
        <v>0</v>
      </c>
      <c r="G132" s="1382">
        <v>0</v>
      </c>
      <c r="H132" s="1385"/>
      <c r="I132" s="1551" t="s">
        <v>7279</v>
      </c>
      <c r="J132" s="1747"/>
      <c r="K132" s="1230"/>
      <c r="L132" s="1230"/>
    </row>
    <row r="133" spans="1:12">
      <c r="A133" s="1382" t="s">
        <v>6641</v>
      </c>
      <c r="B133" s="1379" t="s">
        <v>6666</v>
      </c>
      <c r="C133" s="1379">
        <v>0</v>
      </c>
      <c r="D133" s="1382">
        <v>100</v>
      </c>
      <c r="E133" s="1382" t="s">
        <v>6745</v>
      </c>
      <c r="F133" s="1419"/>
      <c r="G133" s="1419"/>
      <c r="H133" s="1744"/>
      <c r="I133" s="1745"/>
      <c r="J133" s="1382"/>
      <c r="K133" s="1230"/>
      <c r="L133" s="1230"/>
    </row>
    <row r="134" spans="1:12">
      <c r="A134" s="1382" t="s">
        <v>6642</v>
      </c>
      <c r="B134" s="1430" t="s">
        <v>6662</v>
      </c>
      <c r="C134" s="1378">
        <v>1</v>
      </c>
      <c r="D134" s="1382">
        <v>76</v>
      </c>
      <c r="E134" s="1382" t="s">
        <v>6745</v>
      </c>
      <c r="F134" s="1382">
        <v>0</v>
      </c>
      <c r="G134" s="1382">
        <v>0</v>
      </c>
      <c r="H134" s="1369"/>
      <c r="I134" s="1551" t="s">
        <v>7279</v>
      </c>
      <c r="J134" s="1743">
        <v>1</v>
      </c>
      <c r="K134" s="1230"/>
      <c r="L134" s="1230"/>
    </row>
    <row r="135" spans="1:12">
      <c r="A135" s="1382" t="s">
        <v>6643</v>
      </c>
      <c r="B135" s="1435" t="s">
        <v>6663</v>
      </c>
      <c r="C135" s="1436">
        <v>1</v>
      </c>
      <c r="D135" s="1407">
        <v>51</v>
      </c>
      <c r="E135" s="1407" t="s">
        <v>6745</v>
      </c>
      <c r="F135" s="1407">
        <v>0</v>
      </c>
      <c r="G135" s="1407">
        <v>0</v>
      </c>
      <c r="H135" s="1406" t="s">
        <v>6944</v>
      </c>
      <c r="I135" s="1379"/>
      <c r="J135" s="1740">
        <v>1</v>
      </c>
      <c r="K135" s="1230"/>
      <c r="L135" s="1230"/>
    </row>
    <row r="136" spans="1:12">
      <c r="A136" s="1382" t="s">
        <v>6644</v>
      </c>
      <c r="B136" s="1430" t="s">
        <v>6664</v>
      </c>
      <c r="C136" s="1378">
        <v>1</v>
      </c>
      <c r="D136" s="1382">
        <v>77</v>
      </c>
      <c r="E136" s="1382" t="s">
        <v>6745</v>
      </c>
      <c r="F136" s="1382">
        <v>0</v>
      </c>
      <c r="G136" s="1382">
        <v>0</v>
      </c>
      <c r="H136" s="1385"/>
      <c r="I136" s="1379"/>
      <c r="J136" s="1739" t="s">
        <v>9224</v>
      </c>
      <c r="K136" s="1230"/>
      <c r="L136" s="1230"/>
    </row>
    <row r="137" spans="1:12">
      <c r="A137" s="1382" t="s">
        <v>6645</v>
      </c>
      <c r="B137" s="1379" t="s">
        <v>6670</v>
      </c>
      <c r="C137" s="1379">
        <v>0</v>
      </c>
      <c r="D137" s="1382">
        <v>100</v>
      </c>
      <c r="E137" s="1382" t="s">
        <v>6745</v>
      </c>
      <c r="F137" s="1419"/>
      <c r="G137" s="1419"/>
      <c r="H137" s="1744"/>
      <c r="I137" s="1745"/>
      <c r="J137" s="1382"/>
      <c r="K137" s="1230"/>
      <c r="L137" s="1230"/>
    </row>
    <row r="138" spans="1:12">
      <c r="A138" s="1382" t="s">
        <v>6646</v>
      </c>
      <c r="B138" s="1430" t="s">
        <v>6665</v>
      </c>
      <c r="C138" s="1378">
        <v>1</v>
      </c>
      <c r="D138" s="1382">
        <v>58</v>
      </c>
      <c r="E138" s="1382" t="s">
        <v>6745</v>
      </c>
      <c r="F138" s="1382">
        <v>5</v>
      </c>
      <c r="G138" s="1382">
        <v>0</v>
      </c>
      <c r="H138" s="1385"/>
      <c r="I138" s="1379"/>
      <c r="J138" s="1743">
        <v>1</v>
      </c>
      <c r="K138" s="1230"/>
      <c r="L138" s="1230"/>
    </row>
    <row r="139" spans="1:12">
      <c r="A139" s="1382" t="s">
        <v>6647</v>
      </c>
      <c r="B139" s="1428" t="s">
        <v>6667</v>
      </c>
      <c r="C139" s="1378">
        <v>1</v>
      </c>
      <c r="D139" s="1382">
        <v>92</v>
      </c>
      <c r="E139" s="1382" t="s">
        <v>6745</v>
      </c>
      <c r="F139" s="1382">
        <v>2</v>
      </c>
      <c r="G139" s="1423">
        <v>0</v>
      </c>
      <c r="H139" s="1385"/>
      <c r="I139" s="1379"/>
      <c r="J139" s="1739">
        <v>3</v>
      </c>
      <c r="K139" s="1230"/>
      <c r="L139" s="1230"/>
    </row>
    <row r="140" spans="1:12" ht="13.5" thickBot="1">
      <c r="A140" s="1407" t="s">
        <v>6650</v>
      </c>
      <c r="B140" s="1407" t="s">
        <v>6671</v>
      </c>
      <c r="C140" s="1407">
        <v>0</v>
      </c>
      <c r="D140" s="1407">
        <v>100</v>
      </c>
      <c r="E140" s="1407" t="s">
        <v>6745</v>
      </c>
      <c r="F140" s="1746"/>
      <c r="G140" s="1745">
        <v>0</v>
      </c>
      <c r="H140" s="1744"/>
      <c r="I140" s="1745"/>
      <c r="J140" s="1382"/>
      <c r="K140" s="1230"/>
      <c r="L140" s="1230"/>
    </row>
    <row r="141" spans="1:12">
      <c r="A141" s="1385"/>
      <c r="B141" s="1385"/>
      <c r="C141" s="1385"/>
      <c r="D141" s="1385"/>
      <c r="E141" s="1385"/>
      <c r="F141" s="1412" t="s">
        <v>6939</v>
      </c>
      <c r="G141" s="1412" t="s">
        <v>7448</v>
      </c>
      <c r="H141" s="1385"/>
      <c r="I141" s="1379"/>
      <c r="J141" s="1385"/>
      <c r="K141" s="1230"/>
      <c r="L141" s="1230"/>
    </row>
    <row r="142" spans="1:12" ht="13.5" thickBot="1">
      <c r="A142" s="1385"/>
      <c r="B142" s="1385"/>
      <c r="C142" s="1385" t="s">
        <v>6921</v>
      </c>
      <c r="D142" s="1385"/>
      <c r="E142" s="1385" t="s">
        <v>7447</v>
      </c>
      <c r="F142" s="1413">
        <v>20</v>
      </c>
      <c r="G142" s="1426">
        <v>0</v>
      </c>
      <c r="H142" s="1385"/>
      <c r="I142" s="1379"/>
      <c r="J142" s="1385"/>
      <c r="K142" s="1230"/>
      <c r="L142" s="1230"/>
    </row>
    <row r="143" spans="1:12">
      <c r="A143" s="1385"/>
      <c r="B143" s="1385"/>
      <c r="C143" s="1385" t="s">
        <v>6922</v>
      </c>
      <c r="D143" s="1385"/>
      <c r="E143" s="1385" t="s">
        <v>6942</v>
      </c>
      <c r="F143" s="1411">
        <v>28.571428571428569</v>
      </c>
      <c r="G143" s="1382"/>
      <c r="H143" s="1385"/>
      <c r="I143" s="1379"/>
      <c r="J143" s="1385"/>
      <c r="K143" s="1230"/>
      <c r="L143" s="1230"/>
    </row>
    <row r="144" spans="1:12">
      <c r="A144" s="1385"/>
      <c r="B144" s="1395"/>
      <c r="C144" s="1395"/>
      <c r="D144" s="1395"/>
      <c r="E144" s="1395"/>
      <c r="F144" s="1382"/>
      <c r="G144" s="1382"/>
      <c r="H144" s="1385"/>
      <c r="I144" s="1379"/>
      <c r="J144" s="1385"/>
      <c r="K144" s="1230"/>
      <c r="L144" s="1230"/>
    </row>
    <row r="145" spans="1:12">
      <c r="A145" s="1396"/>
      <c r="B145" s="1394" t="s">
        <v>6712</v>
      </c>
      <c r="C145" s="1396"/>
      <c r="D145" s="1396"/>
      <c r="E145" s="2253" t="s">
        <v>13669</v>
      </c>
      <c r="F145" s="1422"/>
      <c r="G145" s="1382"/>
      <c r="H145" s="1385"/>
      <c r="I145" s="1379"/>
      <c r="J145" s="1385"/>
      <c r="K145" s="1230"/>
      <c r="L145" s="1230"/>
    </row>
    <row r="146" spans="1:12">
      <c r="A146" s="1385" t="s">
        <v>6742</v>
      </c>
      <c r="B146" s="1399" t="s">
        <v>6719</v>
      </c>
      <c r="C146" s="1400" t="s">
        <v>3532</v>
      </c>
      <c r="D146" s="1385"/>
      <c r="E146" s="1385"/>
      <c r="F146" s="1381" t="s">
        <v>6926</v>
      </c>
      <c r="G146" s="1381" t="s">
        <v>6927</v>
      </c>
      <c r="H146" s="1371" t="s">
        <v>6936</v>
      </c>
      <c r="I146" s="1379" t="s">
        <v>7278</v>
      </c>
      <c r="J146" s="1385"/>
      <c r="K146" s="1230"/>
      <c r="L146" s="1230"/>
    </row>
    <row r="147" spans="1:12" s="2032" customFormat="1">
      <c r="A147" s="1402" t="s">
        <v>6639</v>
      </c>
      <c r="B147" s="2242" t="s">
        <v>1757</v>
      </c>
      <c r="C147" s="2223">
        <v>1</v>
      </c>
      <c r="D147" s="2240">
        <v>54</v>
      </c>
      <c r="E147" s="1600" t="s">
        <v>13634</v>
      </c>
      <c r="F147"/>
      <c r="G147" s="1381"/>
      <c r="H147" s="1371"/>
      <c r="I147" s="1379"/>
      <c r="J147" s="1385"/>
      <c r="K147" s="1230"/>
      <c r="L147" s="1230"/>
    </row>
    <row r="148" spans="1:12" s="2032" customFormat="1">
      <c r="A148" s="1402" t="s">
        <v>6640</v>
      </c>
      <c r="B148" s="2245" t="s">
        <v>1758</v>
      </c>
      <c r="C148" s="2223">
        <v>1</v>
      </c>
      <c r="D148" s="2240">
        <v>119</v>
      </c>
      <c r="E148" s="1600" t="s">
        <v>13634</v>
      </c>
      <c r="F148"/>
      <c r="G148" s="1381"/>
      <c r="H148" s="1371"/>
      <c r="I148" s="1379"/>
      <c r="J148" s="1385"/>
      <c r="K148" s="1230"/>
      <c r="L148" s="1230"/>
    </row>
    <row r="149" spans="1:12" s="2032" customFormat="1">
      <c r="A149" s="1402" t="s">
        <v>6641</v>
      </c>
      <c r="B149" s="2243" t="s">
        <v>1759</v>
      </c>
      <c r="C149" s="2223">
        <v>0</v>
      </c>
      <c r="D149" s="2240">
        <v>150</v>
      </c>
      <c r="E149" s="1600" t="s">
        <v>13634</v>
      </c>
      <c r="F149"/>
      <c r="G149" s="1381"/>
      <c r="H149" s="1371"/>
      <c r="I149" s="1379"/>
      <c r="J149" s="1385"/>
      <c r="K149" s="1230"/>
      <c r="L149" s="1230"/>
    </row>
    <row r="150" spans="1:12" s="2032" customFormat="1">
      <c r="A150" s="1402" t="s">
        <v>6642</v>
      </c>
      <c r="B150" s="2244" t="s">
        <v>1777</v>
      </c>
      <c r="C150" s="2223">
        <v>1</v>
      </c>
      <c r="D150" s="2240">
        <v>59</v>
      </c>
      <c r="E150" s="1600" t="s">
        <v>13634</v>
      </c>
      <c r="F150"/>
      <c r="G150" s="1381"/>
      <c r="H150" s="1371"/>
      <c r="I150" s="1379"/>
      <c r="J150" s="1385"/>
      <c r="K150" s="1230"/>
      <c r="L150" s="1230"/>
    </row>
    <row r="151" spans="1:12" s="2032" customFormat="1">
      <c r="A151" s="1402" t="s">
        <v>6643</v>
      </c>
      <c r="B151" s="2245" t="s">
        <v>1778</v>
      </c>
      <c r="C151" s="2223">
        <v>1</v>
      </c>
      <c r="D151" s="2240">
        <v>89</v>
      </c>
      <c r="E151" s="1600" t="s">
        <v>13634</v>
      </c>
      <c r="F151"/>
      <c r="G151" s="1381"/>
      <c r="H151" s="1371"/>
      <c r="I151" s="1379"/>
      <c r="J151" s="1385"/>
      <c r="K151" s="1230"/>
      <c r="L151" s="1230"/>
    </row>
    <row r="152" spans="1:12" s="2032" customFormat="1">
      <c r="A152" s="1402" t="s">
        <v>6644</v>
      </c>
      <c r="B152" s="2245" t="s">
        <v>1779</v>
      </c>
      <c r="C152" s="2223">
        <v>1</v>
      </c>
      <c r="D152" s="2240">
        <v>139</v>
      </c>
      <c r="E152" s="1600" t="s">
        <v>13634</v>
      </c>
      <c r="F152"/>
      <c r="G152" s="1381"/>
      <c r="H152" s="1371"/>
      <c r="I152" s="1379"/>
      <c r="J152" s="1385"/>
      <c r="K152" s="1230"/>
      <c r="L152" s="1230"/>
    </row>
    <row r="153" spans="1:12" s="2032" customFormat="1">
      <c r="A153" s="1402" t="s">
        <v>6645</v>
      </c>
      <c r="B153" s="2242" t="s">
        <v>1085</v>
      </c>
      <c r="C153" s="2223">
        <v>1</v>
      </c>
      <c r="D153" s="2240">
        <v>60</v>
      </c>
      <c r="E153" s="1600" t="s">
        <v>13634</v>
      </c>
      <c r="F153"/>
      <c r="G153" s="1381"/>
      <c r="H153" s="1371"/>
      <c r="I153" s="1379"/>
      <c r="J153" s="1385"/>
      <c r="K153" s="1230"/>
      <c r="L153" s="1230"/>
    </row>
    <row r="154" spans="1:12" s="2032" customFormat="1">
      <c r="A154" s="1402" t="s">
        <v>6646</v>
      </c>
      <c r="B154" s="2254" t="s">
        <v>1704</v>
      </c>
      <c r="C154" s="2223">
        <v>1</v>
      </c>
      <c r="D154" s="2240">
        <v>74</v>
      </c>
      <c r="E154" s="1600" t="s">
        <v>13634</v>
      </c>
      <c r="F154"/>
      <c r="G154" s="1381"/>
      <c r="H154" s="1371"/>
      <c r="I154" s="1379"/>
      <c r="J154" s="1385"/>
      <c r="K154" s="1230"/>
      <c r="L154" s="1230"/>
    </row>
    <row r="155" spans="1:12" s="2032" customFormat="1">
      <c r="A155" s="1402" t="s">
        <v>6647</v>
      </c>
      <c r="B155" s="2245" t="s">
        <v>1700</v>
      </c>
      <c r="C155" s="2223">
        <v>1</v>
      </c>
      <c r="D155" s="2240">
        <v>64</v>
      </c>
      <c r="E155" s="1600" t="s">
        <v>13634</v>
      </c>
      <c r="F155"/>
      <c r="G155" s="1381"/>
      <c r="H155" s="1371"/>
      <c r="I155" s="1379"/>
      <c r="J155" s="1385"/>
      <c r="K155" s="1230"/>
      <c r="L155" s="1230"/>
    </row>
    <row r="156" spans="1:12" s="2032" customFormat="1">
      <c r="A156" s="1402" t="s">
        <v>6650</v>
      </c>
      <c r="B156" s="2254" t="s">
        <v>1701</v>
      </c>
      <c r="C156" s="2223">
        <v>1</v>
      </c>
      <c r="D156" s="2240">
        <v>64</v>
      </c>
      <c r="E156" s="1600" t="s">
        <v>13634</v>
      </c>
      <c r="F156"/>
      <c r="G156" s="1381"/>
      <c r="H156" s="1371"/>
      <c r="I156" s="1379"/>
      <c r="J156" s="1385"/>
      <c r="K156" s="1230"/>
      <c r="L156" s="1230"/>
    </row>
    <row r="157" spans="1:12" s="2032" customFormat="1">
      <c r="A157" s="1402" t="s">
        <v>6651</v>
      </c>
      <c r="B157" s="2246" t="s">
        <v>726</v>
      </c>
      <c r="C157" s="2223">
        <v>1</v>
      </c>
      <c r="D157" s="2240">
        <v>58</v>
      </c>
      <c r="E157" s="1600" t="s">
        <v>13634</v>
      </c>
      <c r="F157" s="1528"/>
      <c r="G157" s="1381"/>
      <c r="H157" s="1371"/>
      <c r="I157" s="1379"/>
      <c r="J157" s="1385"/>
      <c r="K157" s="1230"/>
      <c r="L157" s="1230"/>
    </row>
    <row r="158" spans="1:12" s="2032" customFormat="1">
      <c r="A158" s="1382" t="s">
        <v>6652</v>
      </c>
      <c r="B158" s="2245" t="s">
        <v>1921</v>
      </c>
      <c r="C158" s="2223">
        <v>1</v>
      </c>
      <c r="D158" s="2240">
        <v>45</v>
      </c>
      <c r="E158" s="1600" t="s">
        <v>13634</v>
      </c>
      <c r="F158" s="1528"/>
      <c r="G158" s="1381"/>
      <c r="H158" s="1371"/>
      <c r="I158" s="1379"/>
      <c r="J158" s="1385"/>
      <c r="K158" s="1230"/>
      <c r="L158" s="1230"/>
    </row>
    <row r="159" spans="1:12" s="2032" customFormat="1">
      <c r="A159" s="1382" t="s">
        <v>6653</v>
      </c>
      <c r="B159" s="2243" t="s">
        <v>636</v>
      </c>
      <c r="C159" s="2223">
        <v>0</v>
      </c>
      <c r="D159" s="2240">
        <v>150</v>
      </c>
      <c r="E159" s="1600" t="s">
        <v>13634</v>
      </c>
      <c r="F159" s="1528"/>
      <c r="G159" s="1381"/>
      <c r="H159" s="1371"/>
      <c r="I159" s="1379"/>
      <c r="J159" s="1385"/>
      <c r="K159" s="1230"/>
      <c r="L159" s="1230"/>
    </row>
    <row r="160" spans="1:12" s="2032" customFormat="1">
      <c r="A160" s="1382" t="s">
        <v>6698</v>
      </c>
      <c r="B160" s="2245" t="s">
        <v>1923</v>
      </c>
      <c r="C160" s="2223">
        <v>1</v>
      </c>
      <c r="D160" s="2240">
        <v>78</v>
      </c>
      <c r="E160" s="1600" t="s">
        <v>13634</v>
      </c>
      <c r="F160" s="1528"/>
      <c r="G160" s="1381"/>
      <c r="H160" s="1371"/>
      <c r="I160" s="1379"/>
      <c r="J160" s="1385"/>
      <c r="K160" s="1230"/>
      <c r="L160" s="1230"/>
    </row>
    <row r="161" spans="1:20" s="2032" customFormat="1">
      <c r="A161" s="1382" t="s">
        <v>6699</v>
      </c>
      <c r="B161" s="2242" t="s">
        <v>773</v>
      </c>
      <c r="C161" s="2223">
        <v>1</v>
      </c>
      <c r="D161" s="2241">
        <v>47</v>
      </c>
      <c r="E161" s="1600" t="s">
        <v>13634</v>
      </c>
      <c r="F161" s="1528"/>
      <c r="G161" s="1381"/>
      <c r="H161" s="1371"/>
      <c r="I161" s="1379"/>
      <c r="J161" s="1385"/>
      <c r="K161" s="1230"/>
      <c r="L161" s="1230"/>
    </row>
    <row r="162" spans="1:20" s="2032" customFormat="1">
      <c r="A162" s="1382" t="s">
        <v>6700</v>
      </c>
      <c r="B162" s="2244" t="s">
        <v>2104</v>
      </c>
      <c r="C162" s="2223">
        <v>1</v>
      </c>
      <c r="D162" s="2240">
        <v>40</v>
      </c>
      <c r="E162" s="1600" t="s">
        <v>13634</v>
      </c>
      <c r="F162" s="1528"/>
      <c r="G162" s="1381"/>
      <c r="H162" s="1371"/>
      <c r="I162" s="1379"/>
      <c r="J162" s="1385"/>
      <c r="K162" s="1230"/>
      <c r="L162" s="1230"/>
    </row>
    <row r="163" spans="1:20" s="2032" customFormat="1">
      <c r="A163" s="1382" t="s">
        <v>6701</v>
      </c>
      <c r="B163" s="2242" t="s">
        <v>2107</v>
      </c>
      <c r="C163" s="2223">
        <v>1</v>
      </c>
      <c r="D163" s="2214">
        <v>48</v>
      </c>
      <c r="E163" s="1600" t="s">
        <v>13634</v>
      </c>
      <c r="F163" s="1528"/>
      <c r="G163" s="1381"/>
      <c r="H163" s="1371"/>
      <c r="I163" s="1379"/>
      <c r="J163" s="1385"/>
      <c r="K163" s="1230"/>
      <c r="L163" s="1230"/>
    </row>
    <row r="164" spans="1:20">
      <c r="A164" s="1402" t="s">
        <v>6702</v>
      </c>
      <c r="B164" s="2250" t="s">
        <v>6720</v>
      </c>
      <c r="C164" s="1403">
        <v>1</v>
      </c>
      <c r="D164" s="1379">
        <v>70</v>
      </c>
      <c r="E164" s="1600" t="s">
        <v>13634</v>
      </c>
      <c r="F164" s="1382">
        <v>2</v>
      </c>
      <c r="G164" s="1382">
        <v>0</v>
      </c>
      <c r="H164" s="1385"/>
      <c r="I164" s="1379"/>
      <c r="J164" s="1385"/>
      <c r="K164" s="1230"/>
      <c r="L164" s="1230"/>
    </row>
    <row r="165" spans="1:20">
      <c r="A165" s="1402" t="s">
        <v>6703</v>
      </c>
      <c r="B165" s="2250" t="s">
        <v>6721</v>
      </c>
      <c r="C165" s="1403">
        <v>1</v>
      </c>
      <c r="D165" s="1404">
        <v>77</v>
      </c>
      <c r="E165" s="1600" t="s">
        <v>13634</v>
      </c>
      <c r="F165" s="1382">
        <v>0</v>
      </c>
      <c r="G165" s="1382">
        <v>1</v>
      </c>
      <c r="H165" s="1385"/>
      <c r="I165" s="1379"/>
      <c r="J165" s="1385"/>
      <c r="K165" s="1230"/>
      <c r="L165" s="1230"/>
    </row>
    <row r="166" spans="1:20">
      <c r="A166" s="1402" t="s">
        <v>6706</v>
      </c>
      <c r="B166" s="2250" t="s">
        <v>6722</v>
      </c>
      <c r="C166" s="1403">
        <v>1</v>
      </c>
      <c r="D166" s="1404">
        <v>60</v>
      </c>
      <c r="E166" s="1600" t="s">
        <v>13634</v>
      </c>
      <c r="F166" s="1382">
        <v>0</v>
      </c>
      <c r="G166" s="1382">
        <v>0</v>
      </c>
      <c r="H166" s="1385"/>
      <c r="I166" s="1379"/>
      <c r="J166" s="1385"/>
      <c r="K166" s="1230"/>
      <c r="L166" s="1230"/>
    </row>
    <row r="167" spans="1:20">
      <c r="A167" s="1402" t="s">
        <v>13645</v>
      </c>
      <c r="B167" s="2250" t="s">
        <v>6723</v>
      </c>
      <c r="C167" s="1403">
        <v>1</v>
      </c>
      <c r="D167" s="1404">
        <v>49</v>
      </c>
      <c r="E167" s="1600" t="s">
        <v>13634</v>
      </c>
      <c r="F167" s="1382">
        <v>0</v>
      </c>
      <c r="G167" s="1382">
        <v>0</v>
      </c>
      <c r="H167" s="1385"/>
      <c r="I167" s="1379"/>
      <c r="J167" s="1385"/>
      <c r="K167" s="1230"/>
      <c r="L167" s="1230"/>
    </row>
    <row r="168" spans="1:20">
      <c r="A168" s="1402" t="s">
        <v>13646</v>
      </c>
      <c r="B168" s="2255" t="s">
        <v>6724</v>
      </c>
      <c r="C168" s="1403">
        <v>1</v>
      </c>
      <c r="D168" s="1404">
        <v>46</v>
      </c>
      <c r="E168" s="1600" t="s">
        <v>13634</v>
      </c>
      <c r="F168" s="1382">
        <v>0</v>
      </c>
      <c r="G168" s="1382">
        <v>1</v>
      </c>
      <c r="H168" s="1385"/>
      <c r="I168" s="1379" t="s">
        <v>7442</v>
      </c>
      <c r="J168" s="1385"/>
      <c r="K168" s="1230"/>
      <c r="L168" s="1230"/>
    </row>
    <row r="169" spans="1:20">
      <c r="A169" s="1402" t="s">
        <v>13647</v>
      </c>
      <c r="B169" s="2255" t="s">
        <v>6725</v>
      </c>
      <c r="C169" s="1403">
        <v>1</v>
      </c>
      <c r="D169" s="1404">
        <v>50</v>
      </c>
      <c r="E169" s="1600" t="s">
        <v>13634</v>
      </c>
      <c r="F169" s="1382">
        <v>0</v>
      </c>
      <c r="G169" s="1382">
        <v>1</v>
      </c>
      <c r="H169" s="1385"/>
      <c r="I169" s="1379"/>
      <c r="J169" s="1385"/>
      <c r="K169" s="1230"/>
      <c r="L169" s="1230"/>
    </row>
    <row r="170" spans="1:20">
      <c r="A170" s="1402" t="s">
        <v>13648</v>
      </c>
      <c r="B170" s="2247" t="s">
        <v>6726</v>
      </c>
      <c r="C170" s="1403">
        <v>0</v>
      </c>
      <c r="D170" s="1404">
        <v>100</v>
      </c>
      <c r="E170" s="1600" t="s">
        <v>13634</v>
      </c>
      <c r="F170" s="1419">
        <v>0</v>
      </c>
      <c r="G170" s="1419">
        <v>0</v>
      </c>
      <c r="H170" s="1385"/>
      <c r="I170" s="1379"/>
      <c r="J170" s="1385"/>
      <c r="K170" s="1230"/>
      <c r="L170" s="1230"/>
    </row>
    <row r="171" spans="1:20">
      <c r="A171" s="1402" t="s">
        <v>13649</v>
      </c>
      <c r="B171" s="2255" t="s">
        <v>6727</v>
      </c>
      <c r="C171" s="1403">
        <v>1</v>
      </c>
      <c r="D171" s="1379">
        <v>59</v>
      </c>
      <c r="E171" s="1600" t="s">
        <v>13634</v>
      </c>
      <c r="F171" s="1382">
        <v>2</v>
      </c>
      <c r="G171" s="1382">
        <v>0</v>
      </c>
      <c r="H171" s="1385"/>
      <c r="I171" s="1379"/>
      <c r="J171" s="1385"/>
      <c r="K171" s="1230"/>
      <c r="L171" s="1230"/>
      <c r="P171" s="1230"/>
    </row>
    <row r="172" spans="1:20">
      <c r="A172" s="1402" t="s">
        <v>13650</v>
      </c>
      <c r="B172" s="2255" t="s">
        <v>6728</v>
      </c>
      <c r="C172" s="1403">
        <v>1</v>
      </c>
      <c r="D172" s="1404">
        <v>51</v>
      </c>
      <c r="E172" s="1600" t="s">
        <v>13634</v>
      </c>
      <c r="F172" s="1382">
        <v>2</v>
      </c>
      <c r="G172" s="1382">
        <v>0</v>
      </c>
      <c r="H172" s="1385"/>
      <c r="I172" s="1379"/>
      <c r="J172" s="1385"/>
      <c r="K172" s="1230"/>
      <c r="L172" s="1230"/>
    </row>
    <row r="173" spans="1:20">
      <c r="A173" s="1402" t="s">
        <v>13651</v>
      </c>
      <c r="B173" s="2255" t="s">
        <v>6729</v>
      </c>
      <c r="C173" s="1403">
        <v>1</v>
      </c>
      <c r="D173" s="1404">
        <v>57</v>
      </c>
      <c r="E173" s="1600" t="s">
        <v>13634</v>
      </c>
      <c r="F173" s="1382">
        <v>4</v>
      </c>
      <c r="G173" s="1382">
        <v>1</v>
      </c>
      <c r="H173" s="1385"/>
      <c r="I173" s="1379"/>
      <c r="J173" s="1385"/>
      <c r="K173" s="1230"/>
      <c r="L173" s="1230"/>
    </row>
    <row r="174" spans="1:20">
      <c r="A174" s="1402" t="s">
        <v>13652</v>
      </c>
      <c r="B174" s="2255" t="s">
        <v>6730</v>
      </c>
      <c r="C174" s="1403">
        <v>1</v>
      </c>
      <c r="D174" s="1404">
        <v>60</v>
      </c>
      <c r="E174" s="1600" t="s">
        <v>13634</v>
      </c>
      <c r="F174" s="1382">
        <v>4</v>
      </c>
      <c r="G174" s="1382">
        <v>1</v>
      </c>
      <c r="H174" s="1385"/>
      <c r="I174" s="1379"/>
      <c r="J174" s="1385"/>
      <c r="K174" s="1230"/>
      <c r="L174" s="1230"/>
      <c r="N174" s="1230"/>
    </row>
    <row r="175" spans="1:20" s="2032" customFormat="1">
      <c r="A175" s="1402" t="s">
        <v>13653</v>
      </c>
      <c r="B175" s="27" t="s">
        <v>5370</v>
      </c>
      <c r="C175" s="2248">
        <v>1</v>
      </c>
      <c r="D175" s="2249">
        <v>100</v>
      </c>
      <c r="E175" s="1600" t="s">
        <v>13634</v>
      </c>
      <c r="F175" s="1382"/>
      <c r="G175" s="1382"/>
      <c r="H175" s="1385"/>
      <c r="I175" s="1379"/>
      <c r="J175" s="1385"/>
      <c r="K175" s="1230"/>
      <c r="L175" s="1230"/>
      <c r="N175" s="1230"/>
      <c r="R175" s="1867"/>
      <c r="S175" s="2248"/>
      <c r="T175" s="2249"/>
    </row>
    <row r="176" spans="1:20" s="2032" customFormat="1">
      <c r="A176" s="1402" t="s">
        <v>13654</v>
      </c>
      <c r="B176" s="1867" t="s">
        <v>5371</v>
      </c>
      <c r="C176" s="2248">
        <v>0</v>
      </c>
      <c r="D176" s="2249">
        <v>100</v>
      </c>
      <c r="E176" s="1600" t="s">
        <v>13634</v>
      </c>
      <c r="F176" s="1382"/>
      <c r="G176" s="1382"/>
      <c r="H176" s="1385"/>
      <c r="I176" s="1379"/>
      <c r="J176" s="1385"/>
      <c r="K176" s="1230"/>
      <c r="L176" s="1230"/>
      <c r="N176" s="1230"/>
      <c r="R176" s="1867"/>
      <c r="S176" s="2248"/>
      <c r="T176" s="2249"/>
    </row>
    <row r="177" spans="1:20" s="2032" customFormat="1">
      <c r="A177" s="1402" t="s">
        <v>13655</v>
      </c>
      <c r="B177" s="27" t="s">
        <v>5372</v>
      </c>
      <c r="C177" s="2248">
        <v>1</v>
      </c>
      <c r="D177" s="2249">
        <v>69</v>
      </c>
      <c r="E177" s="1600" t="s">
        <v>13634</v>
      </c>
      <c r="F177" s="1382"/>
      <c r="G177" s="1382"/>
      <c r="H177" s="1385"/>
      <c r="I177" s="1379"/>
      <c r="J177" s="1385"/>
      <c r="K177" s="1230"/>
      <c r="L177" s="1230"/>
      <c r="N177" s="1230"/>
      <c r="R177" s="1867"/>
      <c r="S177" s="2248"/>
      <c r="T177" s="2249"/>
    </row>
    <row r="178" spans="1:20" s="2032" customFormat="1">
      <c r="A178" s="1402" t="s">
        <v>13656</v>
      </c>
      <c r="B178" s="27" t="s">
        <v>5373</v>
      </c>
      <c r="C178" s="2248">
        <v>1</v>
      </c>
      <c r="D178" s="2249">
        <v>54</v>
      </c>
      <c r="E178" s="1600" t="s">
        <v>13634</v>
      </c>
      <c r="F178" s="1382"/>
      <c r="G178" s="1382"/>
      <c r="H178" s="1385"/>
      <c r="I178" s="1379"/>
      <c r="J178" s="1385"/>
      <c r="K178" s="1230"/>
      <c r="L178" s="1230"/>
      <c r="N178" s="1230"/>
      <c r="R178" s="1867"/>
      <c r="S178" s="2248"/>
      <c r="T178" s="2249"/>
    </row>
    <row r="179" spans="1:20" s="2032" customFormat="1">
      <c r="A179" s="1402" t="s">
        <v>13657</v>
      </c>
      <c r="B179" s="27" t="s">
        <v>5375</v>
      </c>
      <c r="C179" s="2248">
        <v>1</v>
      </c>
      <c r="D179" s="2249">
        <v>37</v>
      </c>
      <c r="E179" s="1600" t="s">
        <v>13634</v>
      </c>
      <c r="F179" s="1382"/>
      <c r="G179" s="1382"/>
      <c r="H179" s="1385"/>
      <c r="I179" s="1379" t="s">
        <v>7442</v>
      </c>
      <c r="J179" s="1385"/>
      <c r="K179" s="1230"/>
      <c r="L179" s="1230"/>
      <c r="N179" s="1230"/>
      <c r="R179" s="1867"/>
      <c r="S179" s="2248"/>
      <c r="T179" s="2249"/>
    </row>
    <row r="180" spans="1:20" s="2032" customFormat="1">
      <c r="A180" s="1402" t="s">
        <v>13658</v>
      </c>
      <c r="B180" s="27" t="s">
        <v>5376</v>
      </c>
      <c r="C180" s="2248">
        <v>1</v>
      </c>
      <c r="D180" s="2249">
        <v>37</v>
      </c>
      <c r="E180" s="1600" t="s">
        <v>13634</v>
      </c>
      <c r="F180" s="1382"/>
      <c r="G180" s="1382"/>
      <c r="H180" s="1385"/>
      <c r="I180" s="1379"/>
      <c r="J180" s="1385"/>
      <c r="K180" s="1230"/>
      <c r="L180" s="1230"/>
      <c r="N180" s="1230"/>
      <c r="R180" s="1867"/>
      <c r="S180" s="2248"/>
      <c r="T180" s="2249"/>
    </row>
    <row r="181" spans="1:20" s="2032" customFormat="1">
      <c r="A181" s="1402" t="s">
        <v>13659</v>
      </c>
      <c r="B181" s="2256" t="s">
        <v>5451</v>
      </c>
      <c r="C181" s="2248">
        <v>1</v>
      </c>
      <c r="D181" s="2249">
        <v>60</v>
      </c>
      <c r="E181" s="1600" t="s">
        <v>13634</v>
      </c>
      <c r="F181" s="1382"/>
      <c r="G181" s="1382"/>
      <c r="H181" s="1385"/>
      <c r="I181" s="1379"/>
      <c r="J181" s="1385"/>
      <c r="K181" s="1230"/>
      <c r="L181" s="1230"/>
      <c r="N181" s="1230"/>
      <c r="R181" s="1867"/>
      <c r="S181" s="2248"/>
      <c r="T181" s="2249"/>
    </row>
    <row r="182" spans="1:20" s="2032" customFormat="1">
      <c r="A182" s="1402" t="s">
        <v>13660</v>
      </c>
      <c r="B182" s="27" t="s">
        <v>5546</v>
      </c>
      <c r="C182" s="2248">
        <v>1</v>
      </c>
      <c r="D182" s="2249">
        <v>53</v>
      </c>
      <c r="E182" s="1600" t="s">
        <v>13634</v>
      </c>
      <c r="F182" s="1382"/>
      <c r="G182" s="1382"/>
      <c r="H182" s="1385"/>
      <c r="I182" s="1379"/>
      <c r="J182" s="1385"/>
      <c r="K182" s="1230"/>
      <c r="L182" s="1230"/>
      <c r="N182" s="1230"/>
      <c r="R182" s="1867"/>
      <c r="S182" s="2248"/>
      <c r="T182" s="2249"/>
    </row>
    <row r="183" spans="1:20" s="2032" customFormat="1">
      <c r="A183" s="1402" t="s">
        <v>13661</v>
      </c>
      <c r="B183" s="1888" t="s">
        <v>5547</v>
      </c>
      <c r="C183" s="2248">
        <v>0</v>
      </c>
      <c r="D183" s="2249">
        <v>100</v>
      </c>
      <c r="E183" s="1600" t="s">
        <v>13634</v>
      </c>
      <c r="F183" s="1382"/>
      <c r="G183" s="1382"/>
      <c r="H183" s="1385"/>
      <c r="I183" s="1379"/>
      <c r="J183" s="1385"/>
      <c r="K183" s="1230"/>
      <c r="L183" s="1230"/>
      <c r="N183" s="1230"/>
      <c r="R183" s="1867"/>
      <c r="S183" s="2248"/>
      <c r="T183" s="2249"/>
    </row>
    <row r="184" spans="1:20" s="2032" customFormat="1">
      <c r="A184" s="1402" t="s">
        <v>13662</v>
      </c>
      <c r="B184" s="2256" t="s">
        <v>5452</v>
      </c>
      <c r="C184" s="2248">
        <v>1</v>
      </c>
      <c r="D184" s="2249">
        <v>42</v>
      </c>
      <c r="E184" s="1600" t="s">
        <v>13634</v>
      </c>
      <c r="F184" s="1382"/>
      <c r="G184" s="1382"/>
      <c r="H184" s="1385"/>
      <c r="I184" s="1379"/>
      <c r="J184" s="1385"/>
      <c r="K184" s="1230"/>
      <c r="L184" s="1230"/>
      <c r="N184" s="1230"/>
      <c r="R184" s="1867"/>
      <c r="S184" s="2248"/>
      <c r="T184" s="2249"/>
    </row>
    <row r="185" spans="1:20" s="2032" customFormat="1">
      <c r="A185" s="1402" t="s">
        <v>13663</v>
      </c>
      <c r="B185" s="1888" t="s">
        <v>5453</v>
      </c>
      <c r="C185" s="2248">
        <v>0</v>
      </c>
      <c r="D185" s="2249">
        <v>100</v>
      </c>
      <c r="E185" s="1600" t="s">
        <v>13634</v>
      </c>
      <c r="F185" s="1382"/>
      <c r="G185" s="1382"/>
      <c r="H185" s="1385"/>
      <c r="I185" s="1379"/>
      <c r="J185" s="1385"/>
      <c r="K185" s="1230"/>
      <c r="L185" s="1230"/>
      <c r="N185" s="1230"/>
      <c r="R185" s="1687"/>
    </row>
    <row r="186" spans="1:20" s="2032" customFormat="1">
      <c r="A186" s="1402" t="s">
        <v>13664</v>
      </c>
      <c r="B186" s="2256" t="s">
        <v>5454</v>
      </c>
      <c r="C186" s="2248">
        <v>1</v>
      </c>
      <c r="D186" s="2249">
        <v>80</v>
      </c>
      <c r="E186" s="1600" t="s">
        <v>13634</v>
      </c>
      <c r="F186" s="1382"/>
      <c r="G186" s="1382"/>
      <c r="H186" s="1385"/>
      <c r="I186" s="1379"/>
      <c r="J186" s="1385"/>
      <c r="K186" s="1230"/>
      <c r="L186" s="1230"/>
      <c r="N186" s="1230"/>
    </row>
    <row r="187" spans="1:20" s="2032" customFormat="1">
      <c r="A187" s="1402" t="s">
        <v>13665</v>
      </c>
      <c r="B187" s="2256" t="s">
        <v>5455</v>
      </c>
      <c r="C187" s="2248">
        <v>1</v>
      </c>
      <c r="D187" s="2249">
        <v>95</v>
      </c>
      <c r="E187" s="1600" t="s">
        <v>13634</v>
      </c>
      <c r="F187" s="1382"/>
      <c r="G187" s="1382"/>
      <c r="H187" s="1385"/>
      <c r="I187" s="1379" t="s">
        <v>7442</v>
      </c>
      <c r="J187" s="1385"/>
      <c r="K187" s="1230"/>
      <c r="L187" s="1230"/>
      <c r="N187" s="1230"/>
    </row>
    <row r="188" spans="1:20" s="2032" customFormat="1">
      <c r="A188" s="1402" t="s">
        <v>13666</v>
      </c>
      <c r="B188" s="2256" t="s">
        <v>5456</v>
      </c>
      <c r="C188" s="2248">
        <v>1</v>
      </c>
      <c r="D188" s="2249">
        <v>66</v>
      </c>
      <c r="E188" s="1600" t="s">
        <v>13634</v>
      </c>
      <c r="F188" s="1382"/>
      <c r="G188" s="1382"/>
      <c r="H188" s="1385"/>
      <c r="I188" s="1379"/>
      <c r="J188" s="1385"/>
      <c r="K188" s="1230"/>
      <c r="L188" s="1230"/>
      <c r="N188" s="1230"/>
    </row>
    <row r="189" spans="1:20" s="2032" customFormat="1" ht="13.5" thickBot="1">
      <c r="A189" s="1402"/>
      <c r="B189" s="2247"/>
      <c r="C189" s="1403"/>
      <c r="D189" s="1404"/>
      <c r="E189" s="1600"/>
      <c r="F189" s="1382"/>
      <c r="G189" s="1382"/>
      <c r="H189" s="1385"/>
      <c r="I189" s="1379"/>
      <c r="J189" s="1385"/>
      <c r="K189" s="1230"/>
      <c r="L189" s="1230"/>
      <c r="N189" s="1230"/>
    </row>
    <row r="190" spans="1:20">
      <c r="A190" s="1385"/>
      <c r="B190" s="1385"/>
      <c r="C190" s="1385" t="s">
        <v>13667</v>
      </c>
      <c r="D190" s="1398"/>
      <c r="E190" s="1385"/>
      <c r="F190" s="1412" t="s">
        <v>6940</v>
      </c>
      <c r="G190" s="1412" t="s">
        <v>6940</v>
      </c>
      <c r="H190" s="1369"/>
      <c r="I190" s="1373"/>
      <c r="J190" s="1369"/>
      <c r="K190" s="1230"/>
    </row>
    <row r="191" spans="1:20" ht="13.5" thickBot="1">
      <c r="A191" s="1385"/>
      <c r="B191" s="1399"/>
      <c r="C191" s="1385" t="s">
        <v>13668</v>
      </c>
      <c r="D191" s="1400"/>
      <c r="E191" s="1385" t="s">
        <v>6941</v>
      </c>
      <c r="F191" s="1408">
        <v>45.454545454545453</v>
      </c>
      <c r="G191" s="1426">
        <v>45</v>
      </c>
      <c r="H191" s="1385"/>
      <c r="I191" s="1379"/>
      <c r="J191" s="1385"/>
      <c r="K191" s="1230"/>
    </row>
    <row r="192" spans="1:20">
      <c r="A192" s="1385"/>
      <c r="B192" s="1399"/>
      <c r="C192" s="1385"/>
      <c r="D192" s="1400"/>
      <c r="E192" s="1385" t="s">
        <v>6942</v>
      </c>
      <c r="F192" s="1414">
        <v>50</v>
      </c>
      <c r="G192" s="1382">
        <v>50</v>
      </c>
      <c r="H192" s="1385"/>
      <c r="I192" s="1379"/>
      <c r="J192" s="1385"/>
      <c r="K192" s="1230"/>
    </row>
    <row r="193" spans="1:22">
      <c r="A193" s="1369"/>
      <c r="B193" s="1394" t="s">
        <v>7577</v>
      </c>
      <c r="C193" s="1369"/>
      <c r="D193" s="1385"/>
      <c r="E193" s="1369"/>
      <c r="F193" s="1369"/>
      <c r="G193" s="1369"/>
      <c r="H193" s="1385"/>
      <c r="I193" s="1379"/>
      <c r="J193" s="1385"/>
      <c r="K193" s="1230"/>
    </row>
    <row r="194" spans="1:22">
      <c r="A194" s="1373"/>
      <c r="B194" s="1375" t="s">
        <v>7575</v>
      </c>
      <c r="C194" s="1373"/>
      <c r="D194" s="1373"/>
      <c r="E194" s="1373"/>
      <c r="F194" s="1373"/>
      <c r="G194" s="1369"/>
      <c r="H194" s="1369"/>
      <c r="I194" s="1375" t="s">
        <v>7442</v>
      </c>
      <c r="J194" s="1369"/>
    </row>
    <row r="195" spans="1:22">
      <c r="A195" s="1373"/>
      <c r="B195" s="1375" t="s">
        <v>5455</v>
      </c>
      <c r="C195" s="1373"/>
      <c r="D195" s="1373"/>
      <c r="E195" s="1373"/>
      <c r="F195" s="1373"/>
      <c r="G195" s="1369"/>
      <c r="H195" s="1369"/>
      <c r="I195" s="1375" t="s">
        <v>7442</v>
      </c>
      <c r="J195" s="1369"/>
    </row>
    <row r="196" spans="1:22">
      <c r="A196" s="1373"/>
      <c r="B196" s="1373"/>
      <c r="C196" s="1373"/>
      <c r="D196" s="1373"/>
      <c r="E196" s="1373"/>
      <c r="F196" s="1373"/>
      <c r="G196" s="1369"/>
      <c r="H196" s="1369"/>
      <c r="I196" s="1373"/>
      <c r="J196" s="1369"/>
    </row>
    <row r="197" spans="1:22">
      <c r="B197" s="1379" t="s">
        <v>8778</v>
      </c>
      <c r="C197" s="1373"/>
      <c r="D197" s="1373"/>
      <c r="E197" s="1373"/>
      <c r="F197" s="1373"/>
      <c r="G197" s="1369"/>
      <c r="H197" s="1369"/>
      <c r="I197" s="1373"/>
      <c r="J197" s="1369"/>
    </row>
    <row r="198" spans="1:22">
      <c r="A198" s="1373" t="s">
        <v>6639</v>
      </c>
      <c r="B198" s="1373" t="s">
        <v>8779</v>
      </c>
      <c r="C198" s="1373">
        <v>1</v>
      </c>
      <c r="D198" s="1373"/>
      <c r="E198" s="1373"/>
      <c r="F198" s="1373"/>
      <c r="H198" s="1369"/>
      <c r="I198" s="1373" t="s">
        <v>7442</v>
      </c>
      <c r="J198" s="1369"/>
    </row>
    <row r="199" spans="1:22">
      <c r="A199" s="1397"/>
      <c r="B199" s="1397"/>
      <c r="C199" s="1397"/>
      <c r="D199" s="1397"/>
      <c r="E199" s="1397"/>
      <c r="F199" s="1397"/>
      <c r="G199" s="1385"/>
      <c r="H199" s="1385"/>
      <c r="I199" s="1397"/>
      <c r="J199" s="1385"/>
    </row>
    <row r="200" spans="1:22">
      <c r="A200" s="1373"/>
      <c r="B200" s="1373"/>
      <c r="C200" s="1373"/>
      <c r="D200" s="1373"/>
      <c r="E200" s="1373"/>
      <c r="F200" s="1373"/>
      <c r="G200" s="1369"/>
      <c r="H200" s="1369"/>
      <c r="I200" s="1373"/>
      <c r="J200" s="1369"/>
      <c r="Q200" s="1535">
        <v>41207</v>
      </c>
      <c r="R200" s="1536">
        <v>41256</v>
      </c>
      <c r="S200" s="1531">
        <v>49</v>
      </c>
      <c r="T200" s="1533"/>
      <c r="V200" s="1529"/>
    </row>
    <row r="201" spans="1:22" ht="15">
      <c r="A201" s="1385"/>
      <c r="B201" s="1394" t="s">
        <v>6739</v>
      </c>
      <c r="C201" s="1385"/>
      <c r="D201" s="1385"/>
      <c r="E201" s="1385"/>
      <c r="F201" s="1382"/>
      <c r="G201" s="1382"/>
      <c r="H201" s="1385"/>
      <c r="I201" s="1379"/>
      <c r="J201" s="1385"/>
      <c r="K201" s="1230"/>
      <c r="Q201" s="1535">
        <v>41207</v>
      </c>
      <c r="R201" s="1536">
        <v>41305</v>
      </c>
      <c r="S201" s="1531">
        <v>98</v>
      </c>
      <c r="T201" s="1533"/>
      <c r="V201" s="1525"/>
    </row>
    <row r="202" spans="1:22">
      <c r="A202" s="1385"/>
      <c r="B202" s="1385"/>
      <c r="C202" s="1385"/>
      <c r="D202" s="1385"/>
      <c r="E202" s="1385"/>
      <c r="F202" s="1381" t="s">
        <v>6926</v>
      </c>
      <c r="G202" s="1381" t="s">
        <v>6927</v>
      </c>
      <c r="H202" s="1371" t="s">
        <v>6936</v>
      </c>
      <c r="I202" s="1379" t="s">
        <v>7278</v>
      </c>
      <c r="J202" s="1385"/>
      <c r="K202" s="1230"/>
      <c r="Q202" s="1535">
        <v>41207</v>
      </c>
      <c r="R202" s="1536">
        <v>41254</v>
      </c>
      <c r="S202" s="1531">
        <v>47</v>
      </c>
      <c r="T202" s="1533"/>
      <c r="V202" s="1529"/>
    </row>
    <row r="203" spans="1:22" ht="13.5">
      <c r="A203" s="1382" t="s">
        <v>6639</v>
      </c>
      <c r="B203" s="1384" t="s">
        <v>6731</v>
      </c>
      <c r="C203" s="1403">
        <v>1</v>
      </c>
      <c r="D203" s="1416">
        <v>108</v>
      </c>
      <c r="E203" s="1382" t="s">
        <v>6740</v>
      </c>
      <c r="F203" s="1384">
        <v>0</v>
      </c>
      <c r="G203" s="1376"/>
      <c r="H203" s="1385"/>
      <c r="I203" s="1551" t="s">
        <v>7279</v>
      </c>
      <c r="J203" s="1385"/>
      <c r="K203" s="1230"/>
      <c r="Q203" s="1535">
        <v>41207</v>
      </c>
      <c r="R203" s="1536" t="s">
        <v>6707</v>
      </c>
      <c r="S203" s="1531" t="e">
        <v>#VALUE!</v>
      </c>
      <c r="T203" s="1533"/>
      <c r="V203" s="1529"/>
    </row>
    <row r="204" spans="1:22" ht="13.5">
      <c r="A204" s="1382" t="s">
        <v>6640</v>
      </c>
      <c r="B204" s="1384" t="s">
        <v>6732</v>
      </c>
      <c r="C204" s="1403">
        <v>1</v>
      </c>
      <c r="D204" s="1382">
        <v>50</v>
      </c>
      <c r="E204" s="1382" t="s">
        <v>6740</v>
      </c>
      <c r="F204" s="1384">
        <v>1</v>
      </c>
      <c r="G204" s="1376"/>
      <c r="H204" s="1385"/>
      <c r="I204" s="1551" t="s">
        <v>7279</v>
      </c>
      <c r="J204" s="1385"/>
      <c r="K204" s="1230"/>
      <c r="Q204" s="1535">
        <v>41207</v>
      </c>
      <c r="R204" s="1536">
        <v>41276</v>
      </c>
      <c r="S204" s="1531">
        <v>69</v>
      </c>
      <c r="T204" s="1533"/>
      <c r="V204" s="1529"/>
    </row>
    <row r="205" spans="1:22" ht="13.5">
      <c r="A205" s="1382" t="s">
        <v>6641</v>
      </c>
      <c r="B205" s="1384" t="s">
        <v>6733</v>
      </c>
      <c r="C205" s="1403">
        <v>1</v>
      </c>
      <c r="D205" s="1382">
        <v>36</v>
      </c>
      <c r="E205" s="1382" t="s">
        <v>6740</v>
      </c>
      <c r="F205" s="1384">
        <v>0</v>
      </c>
      <c r="G205" s="1376"/>
      <c r="H205" s="1385"/>
      <c r="I205" s="1551" t="s">
        <v>7279</v>
      </c>
      <c r="J205" s="1385"/>
      <c r="K205" s="1230"/>
      <c r="Q205" s="1535">
        <v>41207</v>
      </c>
      <c r="R205" s="1536">
        <v>41253</v>
      </c>
      <c r="S205" s="1531">
        <v>46</v>
      </c>
      <c r="T205" s="1533"/>
      <c r="V205" s="1529"/>
    </row>
    <row r="206" spans="1:22" ht="13.5">
      <c r="A206" s="1382" t="s">
        <v>6642</v>
      </c>
      <c r="B206" s="1384" t="s">
        <v>6734</v>
      </c>
      <c r="C206" s="1403">
        <v>1</v>
      </c>
      <c r="D206" s="1382">
        <v>46</v>
      </c>
      <c r="E206" s="1382" t="s">
        <v>6740</v>
      </c>
      <c r="F206" s="1384">
        <v>1</v>
      </c>
      <c r="G206" s="1376"/>
      <c r="H206" s="1385"/>
      <c r="I206" s="1551" t="s">
        <v>7279</v>
      </c>
      <c r="J206" s="1385"/>
      <c r="K206" s="1230"/>
      <c r="Q206" s="1535">
        <v>41207</v>
      </c>
      <c r="R206" s="1536">
        <v>41240</v>
      </c>
      <c r="S206" s="1531">
        <v>33</v>
      </c>
      <c r="T206" s="1533"/>
      <c r="V206" s="1529"/>
    </row>
    <row r="207" spans="1:22" ht="13.5">
      <c r="A207" s="1382" t="s">
        <v>6643</v>
      </c>
      <c r="B207" s="1384" t="s">
        <v>6735</v>
      </c>
      <c r="C207" s="1403">
        <v>1</v>
      </c>
      <c r="D207" s="1382">
        <v>49</v>
      </c>
      <c r="E207" s="1382" t="s">
        <v>6740</v>
      </c>
      <c r="F207" s="1384">
        <v>1</v>
      </c>
      <c r="G207" s="1376"/>
      <c r="H207" s="1385"/>
      <c r="I207" s="1551" t="s">
        <v>7279</v>
      </c>
      <c r="J207" s="1385"/>
      <c r="K207" s="1230"/>
      <c r="L207" s="1077" t="s">
        <v>13635</v>
      </c>
      <c r="M207" s="693">
        <v>1</v>
      </c>
      <c r="N207" s="2235">
        <v>71</v>
      </c>
      <c r="O207" s="1600" t="s">
        <v>13634</v>
      </c>
    </row>
    <row r="208" spans="1:22" ht="13.5">
      <c r="A208" s="1382" t="s">
        <v>6644</v>
      </c>
      <c r="B208" s="1384" t="s">
        <v>6736</v>
      </c>
      <c r="C208" s="1403">
        <v>1</v>
      </c>
      <c r="D208" s="1382">
        <v>35</v>
      </c>
      <c r="E208" s="1382" t="s">
        <v>6740</v>
      </c>
      <c r="F208" s="1384">
        <v>0</v>
      </c>
      <c r="G208" s="1376"/>
      <c r="H208" s="1385"/>
      <c r="I208" s="1551" t="s">
        <v>7279</v>
      </c>
      <c r="J208" s="1385"/>
      <c r="K208" s="1230"/>
      <c r="L208" s="2236" t="s">
        <v>13636</v>
      </c>
      <c r="M208" s="693">
        <v>1</v>
      </c>
      <c r="N208" s="2235">
        <v>78</v>
      </c>
      <c r="O208" s="1600" t="s">
        <v>13634</v>
      </c>
    </row>
    <row r="209" spans="1:17" ht="13.5">
      <c r="A209" s="1382" t="s">
        <v>6645</v>
      </c>
      <c r="B209" s="1384" t="s">
        <v>6920</v>
      </c>
      <c r="C209" s="1403">
        <v>1</v>
      </c>
      <c r="D209" s="1382">
        <v>59</v>
      </c>
      <c r="E209" s="1382" t="s">
        <v>6740</v>
      </c>
      <c r="F209" s="1384">
        <v>0</v>
      </c>
      <c r="G209" s="1382"/>
      <c r="H209" s="1385"/>
      <c r="I209" s="1551" t="s">
        <v>7279</v>
      </c>
      <c r="J209" s="1385"/>
      <c r="K209" s="1230"/>
      <c r="L209" s="2237" t="s">
        <v>13637</v>
      </c>
      <c r="M209" s="693">
        <v>1</v>
      </c>
      <c r="N209" s="2235">
        <v>50</v>
      </c>
      <c r="O209" s="1600" t="s">
        <v>13634</v>
      </c>
    </row>
    <row r="210" spans="1:17" ht="13.5">
      <c r="A210" s="1382" t="s">
        <v>6646</v>
      </c>
      <c r="B210" s="1384" t="s">
        <v>6737</v>
      </c>
      <c r="C210" s="1403">
        <v>1</v>
      </c>
      <c r="D210" s="1382">
        <v>36</v>
      </c>
      <c r="E210" s="1382" t="s">
        <v>6740</v>
      </c>
      <c r="F210" s="1384">
        <v>0</v>
      </c>
      <c r="G210" s="1382"/>
      <c r="H210" s="1385"/>
      <c r="I210" s="1551" t="s">
        <v>7279</v>
      </c>
      <c r="J210" s="1385"/>
      <c r="K210" s="1230"/>
      <c r="L210" s="2238" t="s">
        <v>13638</v>
      </c>
      <c r="M210" s="693">
        <v>1</v>
      </c>
      <c r="N210" s="2235">
        <v>47</v>
      </c>
      <c r="O210" s="1600" t="s">
        <v>13634</v>
      </c>
    </row>
    <row r="211" spans="1:17">
      <c r="A211" s="1385"/>
      <c r="B211" s="1385" t="s">
        <v>7576</v>
      </c>
      <c r="C211" s="1403">
        <v>1</v>
      </c>
      <c r="D211" s="1369"/>
      <c r="E211" s="1382" t="s">
        <v>6740</v>
      </c>
      <c r="F211" s="1369"/>
      <c r="G211" s="1382"/>
      <c r="H211" s="1385"/>
      <c r="I211" s="1379" t="s">
        <v>7578</v>
      </c>
      <c r="J211" s="1385"/>
      <c r="K211" s="1230"/>
      <c r="L211" s="2238" t="s">
        <v>13639</v>
      </c>
      <c r="M211" s="693">
        <v>1</v>
      </c>
      <c r="N211" s="2235">
        <v>51</v>
      </c>
      <c r="O211" s="1600" t="s">
        <v>13634</v>
      </c>
    </row>
    <row r="212" spans="1:17">
      <c r="A212" s="1385"/>
      <c r="B212" s="1385"/>
      <c r="C212" s="1393" t="s">
        <v>6925</v>
      </c>
      <c r="D212" s="1385"/>
      <c r="E212" s="1385"/>
      <c r="F212" s="1415">
        <v>37.5</v>
      </c>
      <c r="G212" s="1376"/>
      <c r="H212" s="1369"/>
      <c r="I212" s="1397"/>
      <c r="J212" s="1385"/>
      <c r="K212" s="1230"/>
      <c r="L212" s="2239" t="s">
        <v>13640</v>
      </c>
      <c r="M212" s="693">
        <v>0</v>
      </c>
      <c r="N212" s="2235">
        <v>150</v>
      </c>
      <c r="O212" s="1600" t="s">
        <v>13634</v>
      </c>
    </row>
    <row r="213" spans="1:17">
      <c r="A213" s="1385"/>
      <c r="B213" s="1385"/>
      <c r="C213" s="1393" t="s">
        <v>6918</v>
      </c>
      <c r="D213" s="1385"/>
      <c r="E213" s="1385"/>
      <c r="F213" s="1382"/>
      <c r="G213" s="1382"/>
      <c r="H213" s="1385"/>
      <c r="I213" s="1397"/>
      <c r="J213" s="1385"/>
      <c r="K213" s="1230"/>
      <c r="L213" s="2237" t="s">
        <v>13641</v>
      </c>
      <c r="M213" s="693">
        <v>1</v>
      </c>
      <c r="N213" s="2235">
        <v>60</v>
      </c>
      <c r="O213" s="1600" t="s">
        <v>13634</v>
      </c>
    </row>
    <row r="214" spans="1:17">
      <c r="E214" s="1385"/>
      <c r="F214" s="1382"/>
      <c r="G214" s="1382"/>
      <c r="H214" s="1385"/>
      <c r="I214" s="1397"/>
      <c r="J214" s="1385"/>
      <c r="K214" s="1230"/>
      <c r="L214" s="2237" t="s">
        <v>13642</v>
      </c>
      <c r="M214" s="693">
        <v>1</v>
      </c>
      <c r="N214" s="2235">
        <v>52</v>
      </c>
      <c r="O214" s="1600" t="s">
        <v>13634</v>
      </c>
    </row>
    <row r="215" spans="1:17" ht="14.25">
      <c r="B215" s="2" t="s">
        <v>8162</v>
      </c>
      <c r="D215" s="2" t="s">
        <v>8163</v>
      </c>
      <c r="G215" s="1382"/>
      <c r="H215" s="1385"/>
      <c r="I215" s="1397"/>
      <c r="J215" s="1385"/>
      <c r="K215" s="1230"/>
      <c r="L215" s="2238" t="s">
        <v>13643</v>
      </c>
      <c r="M215" s="693">
        <v>1</v>
      </c>
      <c r="N215" s="2235">
        <v>58</v>
      </c>
      <c r="O215" s="1600" t="s">
        <v>13634</v>
      </c>
    </row>
    <row r="216" spans="1:17">
      <c r="E216" s="1385"/>
      <c r="F216" s="1381" t="s">
        <v>6926</v>
      </c>
      <c r="G216" s="1192"/>
      <c r="H216" s="1230"/>
      <c r="I216" s="1236"/>
      <c r="J216" s="1230"/>
      <c r="K216" s="1230"/>
      <c r="L216" s="2237" t="s">
        <v>13644</v>
      </c>
      <c r="M216" s="693">
        <v>1</v>
      </c>
      <c r="N216" s="2235">
        <v>61</v>
      </c>
      <c r="O216" s="1600" t="s">
        <v>13634</v>
      </c>
    </row>
    <row r="217" spans="1:17">
      <c r="A217" s="2" t="s">
        <v>6639</v>
      </c>
      <c r="B217" s="1537" t="s">
        <v>6295</v>
      </c>
      <c r="C217">
        <v>0</v>
      </c>
      <c r="D217">
        <v>49</v>
      </c>
      <c r="E217" s="1230"/>
      <c r="F217" s="1526"/>
      <c r="G217" s="1192"/>
      <c r="H217" s="1230"/>
      <c r="I217" s="1236"/>
      <c r="J217" s="1230"/>
      <c r="K217" s="1236"/>
      <c r="L217" s="1236"/>
      <c r="M217" s="21"/>
      <c r="N217" s="21"/>
      <c r="O217" s="21"/>
      <c r="P217" s="21"/>
    </row>
    <row r="218" spans="1:17">
      <c r="A218" s="2" t="s">
        <v>6640</v>
      </c>
      <c r="B218" s="1528" t="s">
        <v>6296</v>
      </c>
      <c r="C218" s="1228">
        <v>0</v>
      </c>
      <c r="D218" s="1230">
        <v>100</v>
      </c>
      <c r="E218" s="1230"/>
      <c r="F218" s="1527"/>
      <c r="G218" s="1192"/>
      <c r="H218" s="1230"/>
      <c r="I218" s="1236"/>
      <c r="J218" s="1230"/>
      <c r="K218" s="1372"/>
      <c r="L218" s="1372"/>
      <c r="M218" s="1372"/>
      <c r="N218" s="21"/>
      <c r="O218" s="1380"/>
      <c r="P218" s="21"/>
    </row>
    <row r="219" spans="1:17">
      <c r="A219" s="2" t="s">
        <v>6641</v>
      </c>
      <c r="B219" s="1534" t="s">
        <v>6297</v>
      </c>
      <c r="C219" s="1228">
        <v>1</v>
      </c>
      <c r="D219" s="1230">
        <v>47</v>
      </c>
      <c r="E219" s="1230"/>
      <c r="F219" s="1530">
        <v>1</v>
      </c>
      <c r="G219" s="1420" t="s">
        <v>7442</v>
      </c>
      <c r="H219" s="1230"/>
      <c r="I219" s="1741" t="s">
        <v>9221</v>
      </c>
      <c r="J219" s="1230"/>
      <c r="K219" s="1528"/>
      <c r="L219" s="1228"/>
      <c r="M219" s="1236"/>
      <c r="N219" s="1236"/>
      <c r="O219" s="1550"/>
      <c r="P219" s="1551"/>
    </row>
    <row r="220" spans="1:17">
      <c r="A220" s="2" t="s">
        <v>6642</v>
      </c>
      <c r="B220" s="1528" t="s">
        <v>6298</v>
      </c>
      <c r="C220" s="1228">
        <v>0</v>
      </c>
      <c r="D220" s="1230">
        <v>100</v>
      </c>
      <c r="E220" s="1230"/>
      <c r="F220" s="1538"/>
      <c r="G220" s="1192"/>
      <c r="H220" s="1230"/>
      <c r="I220" s="1236"/>
      <c r="J220" s="1230"/>
      <c r="K220" s="1528"/>
      <c r="L220" s="1228"/>
      <c r="M220" s="1236"/>
      <c r="N220" s="1236"/>
      <c r="O220" s="1552"/>
      <c r="P220" s="1551"/>
    </row>
    <row r="221" spans="1:17">
      <c r="A221" s="2" t="s">
        <v>6643</v>
      </c>
      <c r="B221" s="1534" t="s">
        <v>6299</v>
      </c>
      <c r="C221" s="1228">
        <v>1</v>
      </c>
      <c r="D221" s="1230">
        <v>69</v>
      </c>
      <c r="E221" s="1230"/>
      <c r="F221" s="1532">
        <v>0</v>
      </c>
      <c r="G221" s="1420" t="s">
        <v>7442</v>
      </c>
      <c r="H221" s="1230"/>
      <c r="I221" s="1236"/>
      <c r="J221" s="1236"/>
      <c r="K221" s="1236"/>
      <c r="L221" s="1236"/>
      <c r="M221" s="21"/>
      <c r="N221" s="21"/>
      <c r="O221" s="21"/>
      <c r="P221" s="21"/>
      <c r="Q221" s="21"/>
    </row>
    <row r="222" spans="1:17">
      <c r="A222" s="2" t="s">
        <v>6644</v>
      </c>
      <c r="B222" s="1534" t="s">
        <v>6300</v>
      </c>
      <c r="C222" s="1228">
        <v>1</v>
      </c>
      <c r="D222" s="1230">
        <v>46</v>
      </c>
      <c r="E222" s="1230"/>
      <c r="F222" s="1530">
        <v>1</v>
      </c>
      <c r="G222" s="1192"/>
      <c r="H222" s="1230"/>
      <c r="I222" s="1236"/>
      <c r="J222" s="1236"/>
      <c r="K222" s="1236"/>
      <c r="L222" s="1236"/>
      <c r="M222" s="21"/>
      <c r="N222" s="21"/>
      <c r="O222" s="21"/>
      <c r="P222" s="21"/>
      <c r="Q222" s="21"/>
    </row>
    <row r="223" spans="1:17">
      <c r="A223" s="2" t="s">
        <v>6645</v>
      </c>
      <c r="B223" s="1528" t="s">
        <v>6301</v>
      </c>
      <c r="C223" s="1228">
        <v>1</v>
      </c>
      <c r="D223" s="1230">
        <v>33</v>
      </c>
      <c r="E223" s="1230"/>
      <c r="F223" s="1527"/>
      <c r="G223" s="1192"/>
      <c r="H223" s="1230"/>
      <c r="I223" s="1236"/>
      <c r="J223" s="1236"/>
      <c r="K223" s="1236"/>
      <c r="L223" s="1236"/>
      <c r="M223" s="21"/>
      <c r="N223" s="21"/>
      <c r="O223" s="21"/>
      <c r="P223" s="21"/>
      <c r="Q223" s="21"/>
    </row>
    <row r="224" spans="1:17">
      <c r="A224" s="1228"/>
      <c r="B224" s="1228"/>
      <c r="C224" s="1228"/>
      <c r="D224" s="1230"/>
      <c r="E224" s="1230"/>
      <c r="F224" s="1192"/>
      <c r="G224" s="1192"/>
      <c r="H224" s="1230"/>
      <c r="I224" s="1236"/>
      <c r="J224" s="1372"/>
      <c r="K224" s="1372"/>
      <c r="L224" s="1372"/>
      <c r="M224" s="1375"/>
      <c r="N224" s="1380"/>
      <c r="O224" s="21"/>
      <c r="P224" s="21"/>
      <c r="Q224" s="21"/>
    </row>
    <row r="225" spans="1:17">
      <c r="A225" s="1228"/>
      <c r="B225" s="1228"/>
      <c r="C225" s="1228"/>
      <c r="D225" s="1230"/>
      <c r="E225" s="1230"/>
      <c r="F225" s="1192"/>
      <c r="G225" s="1192"/>
      <c r="H225" s="1230"/>
      <c r="I225" s="1236"/>
      <c r="J225" s="1528"/>
      <c r="K225" s="1228"/>
      <c r="L225" s="1236"/>
      <c r="M225" s="1236"/>
      <c r="N225" s="1550"/>
      <c r="O225" s="1551"/>
      <c r="P225" s="21"/>
      <c r="Q225" s="21"/>
    </row>
    <row r="226" spans="1:17">
      <c r="A226" s="1228"/>
      <c r="B226" s="1228"/>
      <c r="C226" s="1228"/>
      <c r="D226" s="1230"/>
      <c r="E226" s="1230"/>
      <c r="F226" s="1192"/>
      <c r="G226" s="1192"/>
      <c r="H226" s="1230"/>
      <c r="I226" s="1236"/>
      <c r="J226" s="1528"/>
      <c r="K226" s="1228"/>
      <c r="L226" s="1236"/>
      <c r="M226" s="1236"/>
      <c r="N226" s="1550"/>
      <c r="O226" s="21"/>
      <c r="P226" s="21"/>
      <c r="Q226" s="21"/>
    </row>
    <row r="227" spans="1:17">
      <c r="A227" s="1385" t="s">
        <v>6746</v>
      </c>
      <c r="B227" s="1385"/>
      <c r="C227" s="1385"/>
      <c r="D227" s="1385"/>
      <c r="E227" s="1230"/>
      <c r="F227" s="1192"/>
      <c r="G227" s="1192"/>
      <c r="H227" s="1230"/>
      <c r="I227" s="1236"/>
      <c r="J227" s="1236"/>
      <c r="K227" s="1236"/>
      <c r="L227" s="1236"/>
      <c r="M227" s="21"/>
      <c r="N227" s="21"/>
      <c r="O227" s="21"/>
      <c r="P227" s="21"/>
      <c r="Q227" s="21"/>
    </row>
    <row r="228" spans="1:17">
      <c r="A228" s="1377" t="s">
        <v>6600</v>
      </c>
      <c r="B228" s="1377" t="s">
        <v>6750</v>
      </c>
      <c r="C228" s="1377" t="s">
        <v>6751</v>
      </c>
      <c r="D228" s="1377" t="s">
        <v>6752</v>
      </c>
      <c r="E228" s="1230"/>
      <c r="F228" s="1192"/>
      <c r="G228" s="1192"/>
      <c r="H228" s="1230"/>
      <c r="I228" s="1236"/>
      <c r="J228" s="1236"/>
      <c r="K228" s="1236"/>
      <c r="L228" s="1236"/>
      <c r="M228" s="21"/>
      <c r="N228" s="21"/>
      <c r="O228" s="21"/>
      <c r="P228" s="21"/>
      <c r="Q228" s="21"/>
    </row>
    <row r="229" spans="1:17">
      <c r="A229" s="1238">
        <v>2222</v>
      </c>
      <c r="B229" s="1230">
        <v>0</v>
      </c>
      <c r="C229" s="1282">
        <v>100</v>
      </c>
      <c r="D229" s="1228" t="s">
        <v>13074</v>
      </c>
      <c r="E229" s="1230"/>
      <c r="G229" s="1192"/>
      <c r="H229" s="1230"/>
      <c r="I229" s="1236"/>
      <c r="J229" s="1236"/>
      <c r="K229" s="1236"/>
      <c r="L229" s="1236"/>
      <c r="M229" s="21"/>
      <c r="N229" s="21"/>
      <c r="O229" s="21"/>
      <c r="P229" s="21"/>
      <c r="Q229" s="21"/>
    </row>
    <row r="230" spans="1:17">
      <c r="A230" s="1228">
        <v>2226</v>
      </c>
      <c r="B230" s="1230">
        <v>1</v>
      </c>
      <c r="C230" s="1228">
        <v>46</v>
      </c>
      <c r="D230" s="1228" t="s">
        <v>13074</v>
      </c>
      <c r="E230" s="1230"/>
      <c r="G230" s="1192"/>
      <c r="H230" s="1230"/>
      <c r="I230" s="1236"/>
      <c r="J230" s="1236"/>
      <c r="K230" s="1236"/>
      <c r="L230" s="1236"/>
      <c r="M230" s="21"/>
      <c r="N230" s="21"/>
      <c r="O230" s="21"/>
      <c r="P230" s="21"/>
      <c r="Q230" s="21"/>
    </row>
    <row r="231" spans="1:17">
      <c r="A231" s="1228">
        <v>2231</v>
      </c>
      <c r="B231" s="1230">
        <v>1</v>
      </c>
      <c r="C231" s="1228">
        <v>62</v>
      </c>
      <c r="D231" s="1228" t="s">
        <v>13074</v>
      </c>
      <c r="E231" s="1230"/>
      <c r="G231" s="1192"/>
      <c r="H231" s="1230"/>
      <c r="I231" s="1236"/>
      <c r="J231" s="1230"/>
      <c r="K231" s="1230"/>
      <c r="L231" s="1230"/>
    </row>
    <row r="232" spans="1:17">
      <c r="A232" s="1228">
        <v>2232</v>
      </c>
      <c r="B232" s="1230">
        <v>1</v>
      </c>
      <c r="C232" s="1228">
        <v>64</v>
      </c>
      <c r="D232" s="1228" t="s">
        <v>13074</v>
      </c>
      <c r="E232" s="1230"/>
      <c r="G232" s="1192"/>
      <c r="H232" s="1230"/>
      <c r="I232" s="1236"/>
      <c r="J232" s="1230"/>
      <c r="K232" s="1230"/>
      <c r="L232" s="1230"/>
    </row>
    <row r="233" spans="1:17">
      <c r="A233" s="1228">
        <v>2233</v>
      </c>
      <c r="B233" s="1230">
        <v>1</v>
      </c>
      <c r="C233" s="1228">
        <v>35</v>
      </c>
      <c r="D233" s="1228" t="s">
        <v>13074</v>
      </c>
      <c r="E233" s="1230"/>
      <c r="G233" s="1192"/>
      <c r="H233" s="1230"/>
      <c r="I233" s="1236"/>
      <c r="J233" s="1230"/>
      <c r="K233" s="1230"/>
      <c r="L233" s="1230"/>
    </row>
    <row r="234" spans="1:17">
      <c r="A234" s="1228">
        <v>2272</v>
      </c>
      <c r="B234" s="1230">
        <v>1</v>
      </c>
      <c r="C234" s="1228">
        <v>56</v>
      </c>
      <c r="D234" s="1228" t="s">
        <v>13074</v>
      </c>
      <c r="E234" s="1230"/>
      <c r="G234" s="1192"/>
      <c r="H234" s="1230"/>
      <c r="I234" s="1236"/>
      <c r="J234" s="1230"/>
      <c r="K234" s="1230"/>
      <c r="L234" s="1230"/>
    </row>
    <row r="235" spans="1:17">
      <c r="A235" s="1228">
        <v>2276</v>
      </c>
      <c r="B235" s="1230">
        <v>1</v>
      </c>
      <c r="C235" s="1228">
        <v>64</v>
      </c>
      <c r="D235" s="1228" t="s">
        <v>13074</v>
      </c>
      <c r="E235" s="1230"/>
      <c r="G235" s="1192"/>
      <c r="H235" s="1230"/>
      <c r="I235" s="1236"/>
      <c r="J235" s="1230"/>
      <c r="K235" s="1230"/>
      <c r="L235" s="1230"/>
    </row>
    <row r="236" spans="1:17">
      <c r="A236" s="1228">
        <v>3244</v>
      </c>
      <c r="B236" s="1230">
        <v>1</v>
      </c>
      <c r="C236" s="1228">
        <v>32</v>
      </c>
      <c r="D236" s="1228" t="s">
        <v>13074</v>
      </c>
      <c r="E236" s="1230"/>
      <c r="G236" s="1192"/>
      <c r="H236" s="1230"/>
      <c r="I236" s="1236"/>
      <c r="J236" s="1230"/>
      <c r="K236" s="1230"/>
      <c r="L236" s="1230"/>
    </row>
    <row r="237" spans="1:17">
      <c r="A237" s="1228">
        <v>4550</v>
      </c>
      <c r="B237" s="1230">
        <v>1</v>
      </c>
      <c r="C237" s="1228">
        <v>47</v>
      </c>
      <c r="D237" s="1228" t="s">
        <v>13074</v>
      </c>
      <c r="E237" s="1230"/>
      <c r="G237" s="1192"/>
      <c r="H237" s="1230"/>
      <c r="I237" s="1236"/>
      <c r="J237" s="1230"/>
      <c r="K237" s="1230"/>
      <c r="L237" s="1230"/>
    </row>
    <row r="238" spans="1:17">
      <c r="A238" s="1234">
        <v>4551</v>
      </c>
      <c r="B238" s="1230">
        <v>1</v>
      </c>
      <c r="C238" s="1238">
        <v>52</v>
      </c>
      <c r="D238" s="1239" t="s">
        <v>13074</v>
      </c>
      <c r="E238" s="1230"/>
      <c r="G238" s="1192"/>
      <c r="H238" s="1230"/>
      <c r="I238" s="1236"/>
      <c r="J238" s="1230"/>
      <c r="K238" s="1230"/>
      <c r="L238" s="1230"/>
    </row>
    <row r="239" spans="1:17">
      <c r="A239" s="1234">
        <v>4553</v>
      </c>
      <c r="B239" s="1230">
        <v>1</v>
      </c>
      <c r="C239" s="1238">
        <v>55</v>
      </c>
      <c r="D239" s="1239" t="s">
        <v>13074</v>
      </c>
      <c r="E239" s="1230"/>
      <c r="G239" s="1192"/>
      <c r="H239" s="1230"/>
      <c r="I239" s="1236"/>
      <c r="J239" s="1230"/>
      <c r="K239" s="1230"/>
      <c r="L239" s="1230"/>
    </row>
    <row r="240" spans="1:17">
      <c r="A240" s="1234">
        <v>4555</v>
      </c>
      <c r="B240" s="1230">
        <v>1</v>
      </c>
      <c r="C240" s="1238">
        <v>52</v>
      </c>
      <c r="D240" s="1239" t="s">
        <v>13074</v>
      </c>
      <c r="E240" s="1230"/>
      <c r="G240" s="1192"/>
      <c r="H240" s="1230"/>
      <c r="I240" s="1236"/>
      <c r="J240" s="1230"/>
      <c r="K240" s="1230"/>
      <c r="L240" s="1230"/>
    </row>
    <row r="241" spans="1:12">
      <c r="A241" s="1232">
        <v>4726</v>
      </c>
      <c r="B241" s="1230">
        <v>1</v>
      </c>
      <c r="C241" s="1231">
        <v>53</v>
      </c>
      <c r="D241" s="1239" t="s">
        <v>13074</v>
      </c>
      <c r="E241" s="1230"/>
      <c r="G241" s="1192"/>
      <c r="H241" s="1230"/>
      <c r="I241" s="1236"/>
      <c r="J241" s="1230"/>
      <c r="K241" s="1230"/>
      <c r="L241" s="1230"/>
    </row>
    <row r="242" spans="1:12">
      <c r="A242" s="1232">
        <v>4916</v>
      </c>
      <c r="B242" s="1230">
        <v>1</v>
      </c>
      <c r="C242" s="1282">
        <v>93</v>
      </c>
      <c r="D242" s="1239" t="s">
        <v>13074</v>
      </c>
      <c r="E242" s="1230"/>
      <c r="G242" s="1192"/>
      <c r="H242" s="1230"/>
      <c r="I242" s="1236"/>
      <c r="J242" s="1230"/>
      <c r="K242" s="1230"/>
      <c r="L242" s="1230"/>
    </row>
    <row r="243" spans="1:12">
      <c r="A243" s="1232">
        <v>4918</v>
      </c>
      <c r="B243" s="1230">
        <v>0</v>
      </c>
      <c r="C243" s="1282">
        <v>69</v>
      </c>
      <c r="D243" s="1239" t="s">
        <v>13074</v>
      </c>
      <c r="E243" s="1230"/>
      <c r="G243" s="1192"/>
      <c r="H243" s="1230"/>
      <c r="I243" s="1236"/>
      <c r="J243" s="1230"/>
      <c r="K243" s="1230"/>
      <c r="L243" s="1230"/>
    </row>
    <row r="244" spans="1:12">
      <c r="A244" s="1232">
        <v>4920</v>
      </c>
      <c r="B244" s="1230">
        <v>1</v>
      </c>
      <c r="C244" s="1231">
        <v>69</v>
      </c>
      <c r="D244" s="1239" t="s">
        <v>13074</v>
      </c>
      <c r="E244" s="1230"/>
      <c r="G244" s="1192"/>
      <c r="H244" s="1230"/>
      <c r="I244" s="1236"/>
      <c r="J244" s="1230"/>
      <c r="K244" s="1230"/>
      <c r="L244" s="1230"/>
    </row>
    <row r="245" spans="1:12">
      <c r="A245" s="1232">
        <v>4921</v>
      </c>
      <c r="B245" s="1230">
        <v>1</v>
      </c>
      <c r="C245" s="1231">
        <v>55</v>
      </c>
      <c r="D245" s="1239" t="s">
        <v>13074</v>
      </c>
      <c r="E245" s="1230"/>
      <c r="G245" s="1192"/>
      <c r="H245" s="1230"/>
      <c r="I245" s="1236"/>
      <c r="J245" s="1230"/>
      <c r="K245" s="1230"/>
      <c r="L245" s="1230"/>
    </row>
    <row r="246" spans="1:12">
      <c r="A246" s="1232">
        <v>4935</v>
      </c>
      <c r="B246" s="1230">
        <v>1</v>
      </c>
      <c r="C246" s="1282">
        <v>43</v>
      </c>
      <c r="D246" s="1239" t="s">
        <v>13074</v>
      </c>
      <c r="E246" s="1230"/>
      <c r="G246" s="1192"/>
      <c r="H246" s="1230"/>
      <c r="I246" s="1236"/>
      <c r="J246" s="1230"/>
      <c r="K246" s="1230"/>
      <c r="L246" s="1230"/>
    </row>
    <row r="247" spans="1:12">
      <c r="A247" s="1232">
        <v>4936</v>
      </c>
      <c r="B247" s="1230">
        <v>1</v>
      </c>
      <c r="C247" s="1282">
        <v>53</v>
      </c>
      <c r="D247" s="1239" t="s">
        <v>13074</v>
      </c>
      <c r="E247" s="1230"/>
      <c r="G247" s="1192"/>
      <c r="H247" s="1230"/>
      <c r="I247" s="1236"/>
      <c r="J247" s="1230"/>
      <c r="K247" s="1230"/>
      <c r="L247" s="1230"/>
    </row>
    <row r="248" spans="1:12">
      <c r="A248" s="1232">
        <v>4938</v>
      </c>
      <c r="B248" s="1230">
        <v>1</v>
      </c>
      <c r="C248" s="1282">
        <v>52</v>
      </c>
      <c r="D248" s="1239" t="s">
        <v>13074</v>
      </c>
      <c r="E248" s="1230"/>
      <c r="G248" s="1192"/>
      <c r="H248" s="1230"/>
      <c r="I248" s="1236"/>
      <c r="J248" s="1230"/>
      <c r="K248" s="1230"/>
      <c r="L248" s="1230"/>
    </row>
    <row r="249" spans="1:12">
      <c r="A249" s="1232">
        <v>4983</v>
      </c>
      <c r="B249" s="1230">
        <v>1</v>
      </c>
      <c r="C249" s="1282">
        <v>56</v>
      </c>
      <c r="D249" s="1239" t="s">
        <v>13074</v>
      </c>
      <c r="E249" s="1230"/>
      <c r="G249" s="1192"/>
      <c r="H249" s="1230"/>
      <c r="I249" s="1236"/>
      <c r="J249" s="1230"/>
      <c r="K249" s="1230"/>
      <c r="L249" s="1230"/>
    </row>
    <row r="250" spans="1:12">
      <c r="A250" s="1234">
        <v>4984</v>
      </c>
      <c r="B250" s="1230">
        <v>1</v>
      </c>
      <c r="C250" s="1238">
        <v>62</v>
      </c>
      <c r="D250" s="1239" t="s">
        <v>13074</v>
      </c>
      <c r="E250" s="1230"/>
      <c r="G250" s="1192"/>
      <c r="H250" s="1230"/>
      <c r="I250" s="1236"/>
      <c r="J250" s="1230"/>
      <c r="K250" s="1230"/>
      <c r="L250" s="1230"/>
    </row>
    <row r="251" spans="1:12">
      <c r="A251" s="1239">
        <v>4987</v>
      </c>
      <c r="B251" s="1230">
        <v>1</v>
      </c>
      <c r="C251" s="1239">
        <v>40</v>
      </c>
      <c r="D251" s="1239" t="s">
        <v>13074</v>
      </c>
      <c r="E251" s="1230"/>
      <c r="G251" s="1192"/>
      <c r="H251" s="1230"/>
      <c r="I251" s="1236"/>
      <c r="J251" s="1230"/>
      <c r="K251" s="1230"/>
      <c r="L251" s="1230"/>
    </row>
    <row r="252" spans="1:12">
      <c r="A252" s="1239">
        <v>4981</v>
      </c>
      <c r="B252" s="1230">
        <v>0</v>
      </c>
      <c r="C252" s="1239">
        <v>100</v>
      </c>
      <c r="D252" s="1239" t="s">
        <v>13074</v>
      </c>
      <c r="E252" s="1230"/>
      <c r="G252" s="1192"/>
      <c r="H252" s="1230"/>
      <c r="I252" s="1236"/>
      <c r="J252" s="1230"/>
      <c r="K252" s="1230"/>
      <c r="L252" s="1230"/>
    </row>
    <row r="253" spans="1:12">
      <c r="A253" s="1239">
        <v>4982</v>
      </c>
      <c r="B253" s="1230">
        <v>0</v>
      </c>
      <c r="C253" s="1239">
        <v>100</v>
      </c>
      <c r="D253" s="1239" t="s">
        <v>13074</v>
      </c>
      <c r="E253" s="1230"/>
      <c r="G253" s="1192"/>
      <c r="H253" s="1230"/>
      <c r="I253" s="1236"/>
      <c r="J253" s="1230"/>
      <c r="K253" s="1230"/>
      <c r="L253" s="1230"/>
    </row>
    <row r="254" spans="1:12">
      <c r="A254" s="1239">
        <v>4986</v>
      </c>
      <c r="B254" s="1230">
        <v>0</v>
      </c>
      <c r="C254" s="1239">
        <v>100</v>
      </c>
      <c r="D254" s="1239" t="s">
        <v>13074</v>
      </c>
      <c r="E254" s="1230"/>
      <c r="G254" s="1192"/>
      <c r="H254" s="1230"/>
      <c r="I254" s="1236"/>
      <c r="J254" s="1230"/>
      <c r="K254" s="1230"/>
      <c r="L254" s="1230"/>
    </row>
    <row r="255" spans="1:12">
      <c r="A255" s="1239">
        <v>4940</v>
      </c>
      <c r="B255" s="1230">
        <v>0</v>
      </c>
      <c r="C255" s="1239">
        <v>100</v>
      </c>
      <c r="D255" s="1239" t="s">
        <v>13074</v>
      </c>
      <c r="E255" s="1230"/>
      <c r="G255" s="1192"/>
      <c r="H255" s="1230"/>
      <c r="I255" s="1236"/>
      <c r="J255" s="1230"/>
      <c r="K255" s="1230"/>
      <c r="L255" s="1230"/>
    </row>
    <row r="256" spans="1:12">
      <c r="A256" s="1239">
        <v>4941</v>
      </c>
      <c r="B256" s="1230">
        <v>0</v>
      </c>
      <c r="C256" s="1239">
        <v>100</v>
      </c>
      <c r="D256" s="1239" t="s">
        <v>13074</v>
      </c>
      <c r="E256" s="1230"/>
      <c r="G256" s="1192"/>
      <c r="H256" s="1230"/>
      <c r="I256" s="1236"/>
      <c r="J256" s="1230"/>
      <c r="K256" s="1230"/>
      <c r="L256" s="1230"/>
    </row>
    <row r="257" spans="1:12">
      <c r="A257" s="1239">
        <v>1065</v>
      </c>
      <c r="B257" s="1230">
        <v>1</v>
      </c>
      <c r="C257" s="1239">
        <v>93</v>
      </c>
      <c r="D257" s="1239" t="s">
        <v>13075</v>
      </c>
      <c r="E257" s="1230"/>
      <c r="G257" s="1192"/>
      <c r="H257" s="1230"/>
      <c r="I257" s="1236"/>
      <c r="J257" s="1230"/>
      <c r="K257" s="1230"/>
      <c r="L257" s="1230"/>
    </row>
    <row r="258" spans="1:12">
      <c r="A258" s="1239">
        <v>1087</v>
      </c>
      <c r="B258" s="1230">
        <v>1</v>
      </c>
      <c r="C258" s="1239">
        <v>67</v>
      </c>
      <c r="D258" s="1239" t="s">
        <v>13075</v>
      </c>
      <c r="E258" s="1230"/>
      <c r="G258" s="1192"/>
      <c r="H258" s="1230"/>
      <c r="I258" s="1236"/>
      <c r="J258" s="1230"/>
      <c r="K258" s="1230"/>
      <c r="L258" s="1230"/>
    </row>
    <row r="259" spans="1:12">
      <c r="A259" s="1239">
        <v>1088</v>
      </c>
      <c r="B259" s="1230">
        <v>1</v>
      </c>
      <c r="C259" s="1239">
        <v>77</v>
      </c>
      <c r="D259" s="1239" t="s">
        <v>13075</v>
      </c>
      <c r="E259" s="1230"/>
      <c r="G259" s="1192"/>
      <c r="H259" s="1230"/>
      <c r="I259" s="1236"/>
      <c r="J259" s="1230"/>
      <c r="K259" s="1230"/>
      <c r="L259" s="1230"/>
    </row>
    <row r="260" spans="1:12">
      <c r="A260" s="1213">
        <v>1089</v>
      </c>
      <c r="B260" s="1230">
        <v>1</v>
      </c>
      <c r="C260" s="1239">
        <v>88</v>
      </c>
      <c r="D260" s="1239" t="s">
        <v>13075</v>
      </c>
      <c r="E260" s="1230"/>
      <c r="G260" s="1192"/>
      <c r="H260" s="1230"/>
      <c r="I260" s="1236"/>
      <c r="J260" s="1230"/>
      <c r="K260" s="1230"/>
      <c r="L260" s="1230"/>
    </row>
    <row r="261" spans="1:12">
      <c r="A261" s="1213">
        <v>1090</v>
      </c>
      <c r="B261" s="1230">
        <v>1</v>
      </c>
      <c r="C261" s="1239">
        <v>87</v>
      </c>
      <c r="D261" s="1239" t="s">
        <v>13075</v>
      </c>
      <c r="E261" s="1230"/>
      <c r="G261" s="1192"/>
      <c r="H261" s="1230"/>
      <c r="I261" s="1236"/>
      <c r="J261" s="1230"/>
      <c r="K261" s="1230"/>
      <c r="L261" s="1230"/>
    </row>
    <row r="262" spans="1:12">
      <c r="A262" s="1229">
        <v>1091</v>
      </c>
      <c r="B262" s="1230">
        <v>1</v>
      </c>
      <c r="C262" s="1239">
        <v>50</v>
      </c>
      <c r="D262" s="1239" t="s">
        <v>13075</v>
      </c>
      <c r="E262" s="1230"/>
      <c r="G262" s="1192"/>
      <c r="H262" s="1230"/>
      <c r="I262" s="1236"/>
      <c r="J262" s="1230"/>
      <c r="K262" s="1230"/>
      <c r="L262" s="1230"/>
    </row>
    <row r="263" spans="1:12">
      <c r="A263" s="1213">
        <v>1092</v>
      </c>
      <c r="B263" s="1230">
        <v>1</v>
      </c>
      <c r="C263" s="1239">
        <v>59</v>
      </c>
      <c r="D263" s="1239" t="s">
        <v>13075</v>
      </c>
      <c r="E263" s="1230"/>
      <c r="G263" s="1192"/>
      <c r="H263" s="1230"/>
      <c r="I263" s="1236"/>
      <c r="J263" s="1230"/>
      <c r="K263" s="1230"/>
      <c r="L263" s="1230"/>
    </row>
    <row r="264" spans="1:12">
      <c r="A264" s="1213">
        <v>1093</v>
      </c>
      <c r="B264" s="1230">
        <v>1</v>
      </c>
      <c r="C264" s="1239">
        <v>70</v>
      </c>
      <c r="D264" s="1239" t="s">
        <v>13075</v>
      </c>
      <c r="E264" s="1230"/>
      <c r="G264" s="1192"/>
      <c r="H264" s="1230"/>
      <c r="I264" s="1236"/>
      <c r="J264" s="1230"/>
      <c r="K264" s="1230"/>
      <c r="L264" s="1230"/>
    </row>
    <row r="265" spans="1:12">
      <c r="A265" s="1213">
        <v>1094</v>
      </c>
      <c r="B265" s="1230">
        <v>0</v>
      </c>
      <c r="C265" s="1239">
        <v>102</v>
      </c>
      <c r="D265" s="1239" t="s">
        <v>13075</v>
      </c>
      <c r="E265" s="1230"/>
      <c r="G265" s="1192"/>
      <c r="H265" s="1230"/>
      <c r="I265" s="1236"/>
      <c r="J265" s="1230"/>
      <c r="K265" s="1230"/>
      <c r="L265" s="1230"/>
    </row>
    <row r="266" spans="1:12">
      <c r="A266" s="1229">
        <v>2003</v>
      </c>
      <c r="B266" s="1230">
        <v>1</v>
      </c>
      <c r="C266" s="1239">
        <v>65</v>
      </c>
      <c r="D266" s="1239" t="s">
        <v>13076</v>
      </c>
      <c r="E266" s="1230"/>
      <c r="G266" s="1192"/>
      <c r="H266" s="1230"/>
      <c r="I266" s="1236"/>
      <c r="J266" s="1230"/>
      <c r="K266" s="1230"/>
      <c r="L266" s="1230"/>
    </row>
    <row r="267" spans="1:12">
      <c r="A267" s="1213">
        <v>2005</v>
      </c>
      <c r="B267" s="1230">
        <v>1</v>
      </c>
      <c r="C267" s="1239">
        <v>61</v>
      </c>
      <c r="D267" s="1239" t="s">
        <v>13076</v>
      </c>
      <c r="E267" s="1230"/>
      <c r="G267" s="1192"/>
      <c r="H267" s="1230"/>
      <c r="I267" s="1236"/>
      <c r="J267" s="1230"/>
      <c r="K267" s="1230"/>
      <c r="L267" s="1230"/>
    </row>
    <row r="268" spans="1:12">
      <c r="A268" s="1213">
        <v>2006</v>
      </c>
      <c r="B268" s="1230">
        <v>0</v>
      </c>
      <c r="C268" s="1239">
        <v>100</v>
      </c>
      <c r="D268" s="1239" t="s">
        <v>13076</v>
      </c>
      <c r="E268" s="1230"/>
      <c r="G268" s="1192"/>
      <c r="H268" s="1230"/>
      <c r="I268" s="1236"/>
      <c r="J268" s="1230"/>
      <c r="K268" s="1230"/>
      <c r="L268" s="1230"/>
    </row>
    <row r="269" spans="1:12">
      <c r="A269" s="1239">
        <v>2007</v>
      </c>
      <c r="B269" s="1230">
        <v>1</v>
      </c>
      <c r="C269" s="1239">
        <v>76</v>
      </c>
      <c r="D269" s="1239" t="s">
        <v>13076</v>
      </c>
      <c r="E269" s="1230"/>
      <c r="G269" s="1192"/>
      <c r="H269" s="1230"/>
      <c r="I269" s="1236"/>
      <c r="J269" s="1230"/>
      <c r="K269" s="1230"/>
      <c r="L269" s="1230"/>
    </row>
    <row r="270" spans="1:12">
      <c r="A270" s="1235">
        <v>2009</v>
      </c>
      <c r="B270" s="1230">
        <v>1</v>
      </c>
      <c r="C270" s="1236">
        <v>51</v>
      </c>
      <c r="D270" s="1236" t="s">
        <v>13076</v>
      </c>
      <c r="E270" s="1230"/>
      <c r="G270" s="1192"/>
      <c r="H270" s="1230"/>
      <c r="I270" s="1236"/>
      <c r="J270" s="1230"/>
      <c r="K270" s="1230"/>
      <c r="L270" s="1230"/>
    </row>
    <row r="271" spans="1:12">
      <c r="A271" s="1235">
        <v>2010</v>
      </c>
      <c r="B271" s="1230">
        <v>1</v>
      </c>
      <c r="C271" s="1237">
        <v>77</v>
      </c>
      <c r="D271" s="1236" t="s">
        <v>13076</v>
      </c>
      <c r="E271" s="1230"/>
      <c r="G271" s="1192"/>
      <c r="H271" s="1230"/>
      <c r="I271" s="1236"/>
      <c r="J271" s="1230"/>
      <c r="K271" s="1230"/>
      <c r="L271" s="1230"/>
    </row>
    <row r="272" spans="1:12">
      <c r="A272" s="1235">
        <v>2011</v>
      </c>
      <c r="B272" s="1230">
        <v>0</v>
      </c>
      <c r="C272" s="1237">
        <v>100</v>
      </c>
      <c r="D272" s="1236" t="s">
        <v>13076</v>
      </c>
      <c r="E272" s="1230"/>
      <c r="G272" s="1192"/>
      <c r="H272" s="1230"/>
      <c r="I272" s="1236"/>
      <c r="J272" s="1230"/>
      <c r="K272" s="1230"/>
      <c r="L272" s="1230"/>
    </row>
    <row r="273" spans="1:12">
      <c r="A273" s="1235">
        <v>2012</v>
      </c>
      <c r="B273" s="1230">
        <v>1</v>
      </c>
      <c r="C273" s="1237">
        <v>58</v>
      </c>
      <c r="D273" s="1236" t="s">
        <v>13076</v>
      </c>
      <c r="E273" s="1230"/>
      <c r="G273" s="1192"/>
      <c r="H273" s="1230"/>
      <c r="I273" s="1236"/>
      <c r="J273" s="1230"/>
      <c r="K273" s="1230"/>
      <c r="L273" s="1230"/>
    </row>
    <row r="274" spans="1:12">
      <c r="A274" s="1235">
        <v>2013</v>
      </c>
      <c r="B274" s="1230">
        <v>1</v>
      </c>
      <c r="C274" s="1237">
        <v>92</v>
      </c>
      <c r="D274" s="1236" t="s">
        <v>13076</v>
      </c>
      <c r="E274" s="1230"/>
      <c r="G274" s="1192"/>
      <c r="H274" s="1230"/>
      <c r="I274" s="1236"/>
      <c r="J274" s="1230"/>
      <c r="K274" s="1230"/>
      <c r="L274" s="1230"/>
    </row>
    <row r="275" spans="1:12">
      <c r="A275" s="1235">
        <v>2014</v>
      </c>
      <c r="B275" s="1230">
        <v>0</v>
      </c>
      <c r="C275" s="1237">
        <v>100</v>
      </c>
      <c r="D275" s="1236" t="s">
        <v>13076</v>
      </c>
      <c r="E275" s="1230"/>
      <c r="G275" s="1192"/>
      <c r="H275" s="1230"/>
      <c r="I275" s="1236"/>
      <c r="J275" s="1230"/>
      <c r="K275" s="1230"/>
      <c r="L275" s="1230"/>
    </row>
    <row r="276" spans="1:12">
      <c r="A276" s="1235"/>
      <c r="B276" s="1237"/>
      <c r="C276" s="1236"/>
      <c r="D276" s="1230"/>
      <c r="E276" s="1230"/>
      <c r="F276" s="1192"/>
      <c r="G276" s="1192"/>
      <c r="H276" s="1230"/>
      <c r="I276" s="1236"/>
      <c r="J276" s="1230"/>
      <c r="K276" s="1230"/>
      <c r="L276" s="1230"/>
    </row>
    <row r="277" spans="1:12">
      <c r="A277" s="1235"/>
      <c r="B277" s="1236"/>
      <c r="C277" s="1236"/>
      <c r="D277" s="1230"/>
      <c r="E277" s="1230"/>
      <c r="F277" s="1192"/>
      <c r="G277" s="1192"/>
      <c r="H277" s="1230"/>
      <c r="I277" s="1236"/>
      <c r="J277" s="1230"/>
      <c r="K277" s="1230"/>
      <c r="L277" s="1230"/>
    </row>
    <row r="278" spans="1:12">
      <c r="A278" s="1377" t="s">
        <v>6600</v>
      </c>
      <c r="B278" s="1377" t="s">
        <v>6750</v>
      </c>
      <c r="C278" s="1377" t="s">
        <v>6751</v>
      </c>
      <c r="D278" s="1377" t="s">
        <v>6752</v>
      </c>
      <c r="E278" s="1230" t="s">
        <v>13079</v>
      </c>
      <c r="F278" s="1192"/>
      <c r="G278" s="1192"/>
      <c r="H278" s="1230"/>
      <c r="I278" s="1236"/>
      <c r="J278" s="1230"/>
      <c r="K278" s="1230"/>
      <c r="L278" s="1230"/>
    </row>
    <row r="279" spans="1:12">
      <c r="A279" s="1238">
        <v>2222</v>
      </c>
      <c r="B279" s="1230">
        <v>0</v>
      </c>
      <c r="C279" s="1282">
        <v>100</v>
      </c>
      <c r="D279" s="1228" t="s">
        <v>13074</v>
      </c>
      <c r="E279" s="1230"/>
      <c r="F279" s="1192"/>
      <c r="G279" s="1192"/>
      <c r="H279" s="1230"/>
      <c r="I279" s="1236"/>
      <c r="J279" s="1230"/>
      <c r="K279" s="1230"/>
      <c r="L279" s="1230"/>
    </row>
    <row r="280" spans="1:12">
      <c r="A280" s="1228">
        <v>2226</v>
      </c>
      <c r="B280" s="1230">
        <v>1</v>
      </c>
      <c r="C280" s="1228">
        <v>46</v>
      </c>
      <c r="D280" s="1228" t="s">
        <v>13074</v>
      </c>
      <c r="E280" s="1230"/>
      <c r="F280" s="1192"/>
      <c r="G280" s="1192"/>
      <c r="H280" s="1230"/>
      <c r="I280" s="1236"/>
      <c r="J280" s="1230"/>
      <c r="K280" s="1230"/>
      <c r="L280" s="1230"/>
    </row>
    <row r="281" spans="1:12">
      <c r="A281" s="1228">
        <v>2231</v>
      </c>
      <c r="B281" s="1230">
        <v>1</v>
      </c>
      <c r="C281" s="1228">
        <v>62</v>
      </c>
      <c r="D281" s="1228" t="s">
        <v>13074</v>
      </c>
      <c r="F281" s="503"/>
      <c r="G281" s="503"/>
      <c r="I281" s="1687"/>
    </row>
    <row r="282" spans="1:12">
      <c r="A282" s="1228">
        <v>2232</v>
      </c>
      <c r="B282" s="1230">
        <v>1</v>
      </c>
      <c r="C282" s="1228">
        <v>64</v>
      </c>
      <c r="D282" s="1228" t="s">
        <v>13074</v>
      </c>
      <c r="F282" s="503"/>
      <c r="G282" s="503"/>
      <c r="I282" s="1687"/>
    </row>
    <row r="283" spans="1:12">
      <c r="A283" s="1228">
        <v>2233</v>
      </c>
      <c r="B283" s="1230">
        <v>1</v>
      </c>
      <c r="C283" s="1228">
        <v>35</v>
      </c>
      <c r="D283" s="1228" t="s">
        <v>13074</v>
      </c>
      <c r="E283" s="1281"/>
      <c r="F283" s="1289"/>
      <c r="G283" s="1289"/>
      <c r="H283" s="1281"/>
      <c r="I283" s="1687"/>
    </row>
    <row r="284" spans="1:12">
      <c r="A284" s="1228">
        <v>2272</v>
      </c>
      <c r="B284" s="1230">
        <v>1</v>
      </c>
      <c r="C284" s="1228">
        <v>56</v>
      </c>
      <c r="D284" s="1228" t="s">
        <v>13074</v>
      </c>
      <c r="E284" s="1281"/>
      <c r="F284" s="1289"/>
      <c r="G284" s="1289"/>
      <c r="H284" s="1281"/>
      <c r="I284" s="1687"/>
    </row>
    <row r="285" spans="1:12">
      <c r="A285" s="1228">
        <v>2276</v>
      </c>
      <c r="B285" s="1230">
        <v>1</v>
      </c>
      <c r="C285" s="1228">
        <v>64</v>
      </c>
      <c r="D285" s="1228" t="s">
        <v>13074</v>
      </c>
      <c r="E285" s="1281"/>
      <c r="F285" s="1289"/>
      <c r="G285" s="1289"/>
      <c r="H285" s="1281"/>
      <c r="I285" s="1687"/>
    </row>
    <row r="286" spans="1:12">
      <c r="A286" s="1228">
        <v>3244</v>
      </c>
      <c r="B286" s="1230">
        <v>1</v>
      </c>
      <c r="C286" s="1228">
        <v>32</v>
      </c>
      <c r="D286" s="1228" t="s">
        <v>13074</v>
      </c>
      <c r="E286" s="1281"/>
      <c r="F286" s="1289"/>
      <c r="G286" s="1289"/>
      <c r="H286" s="1281"/>
      <c r="I286" s="1687"/>
    </row>
    <row r="287" spans="1:12">
      <c r="A287" s="1228">
        <v>4550</v>
      </c>
      <c r="B287" s="1230">
        <v>1</v>
      </c>
      <c r="C287" s="1228">
        <v>47</v>
      </c>
      <c r="D287" s="1228" t="s">
        <v>13074</v>
      </c>
      <c r="E287" s="1281"/>
      <c r="F287" s="1289"/>
      <c r="G287" s="1289"/>
      <c r="H287" s="1281"/>
      <c r="I287" s="1687"/>
    </row>
    <row r="288" spans="1:12">
      <c r="A288" s="1234">
        <v>4551</v>
      </c>
      <c r="B288" s="1230">
        <v>1</v>
      </c>
      <c r="C288" s="1238">
        <v>52</v>
      </c>
      <c r="D288" s="1239" t="s">
        <v>13074</v>
      </c>
      <c r="E288" s="1281"/>
      <c r="F288" s="1289"/>
      <c r="G288" s="1289"/>
      <c r="H288" s="1281"/>
      <c r="I288" s="1687"/>
    </row>
    <row r="289" spans="1:9">
      <c r="A289" s="1234">
        <v>4553</v>
      </c>
      <c r="B289" s="1230">
        <v>1</v>
      </c>
      <c r="C289" s="1238">
        <v>55</v>
      </c>
      <c r="D289" s="1239" t="s">
        <v>13074</v>
      </c>
      <c r="E289" s="1281"/>
      <c r="F289" s="1289"/>
      <c r="G289" s="1308"/>
      <c r="H289" s="1281"/>
      <c r="I289" s="1687"/>
    </row>
    <row r="290" spans="1:9">
      <c r="A290" s="1234">
        <v>4555</v>
      </c>
      <c r="B290" s="1230">
        <v>1</v>
      </c>
      <c r="C290" s="1238">
        <v>52</v>
      </c>
      <c r="D290" s="1239" t="s">
        <v>13074</v>
      </c>
      <c r="E290" s="1281"/>
      <c r="F290" s="1289"/>
      <c r="G290" s="1289"/>
      <c r="H290" s="1281"/>
      <c r="I290" s="1687"/>
    </row>
    <row r="291" spans="1:9">
      <c r="A291" s="1232">
        <v>4726</v>
      </c>
      <c r="B291" s="1230">
        <v>1</v>
      </c>
      <c r="C291" s="1231">
        <v>53</v>
      </c>
      <c r="D291" s="1239" t="s">
        <v>13074</v>
      </c>
      <c r="E291" s="1350"/>
      <c r="F291" s="1349"/>
      <c r="G291" s="1351"/>
      <c r="H291" s="1350"/>
      <c r="I291" s="1687"/>
    </row>
    <row r="292" spans="1:9">
      <c r="A292" s="1232">
        <v>4916</v>
      </c>
      <c r="B292" s="1230">
        <v>1</v>
      </c>
      <c r="C292" s="1282">
        <v>93</v>
      </c>
      <c r="D292" s="1239" t="s">
        <v>13074</v>
      </c>
      <c r="E292" s="1281"/>
      <c r="F292" s="1289"/>
      <c r="G292" s="1289"/>
      <c r="H292" s="1281"/>
      <c r="I292" s="1687"/>
    </row>
    <row r="293" spans="1:9">
      <c r="A293" s="1232">
        <v>4918</v>
      </c>
      <c r="B293" s="1230">
        <v>0</v>
      </c>
      <c r="C293" s="1282">
        <v>69</v>
      </c>
      <c r="D293" s="1239" t="s">
        <v>13074</v>
      </c>
      <c r="E293" s="1281"/>
      <c r="F293" s="1289"/>
      <c r="G293" s="1289"/>
      <c r="H293" s="1281"/>
      <c r="I293" s="1687"/>
    </row>
    <row r="294" spans="1:9">
      <c r="A294" s="1232">
        <v>4920</v>
      </c>
      <c r="B294" s="1230">
        <v>1</v>
      </c>
      <c r="C294" s="1231">
        <v>69</v>
      </c>
      <c r="D294" s="1239" t="s">
        <v>13074</v>
      </c>
      <c r="E294" s="1281"/>
      <c r="F294" s="1289"/>
      <c r="G294" s="1289"/>
      <c r="H294" s="1281"/>
      <c r="I294" s="1687"/>
    </row>
    <row r="295" spans="1:9">
      <c r="A295" s="1232">
        <v>4921</v>
      </c>
      <c r="B295" s="1230">
        <v>1</v>
      </c>
      <c r="C295" s="1231">
        <v>55</v>
      </c>
      <c r="D295" s="1239" t="s">
        <v>13074</v>
      </c>
      <c r="E295" s="1281"/>
      <c r="F295" s="1289"/>
      <c r="G295" s="1289"/>
      <c r="H295" s="1281"/>
      <c r="I295" s="1687"/>
    </row>
    <row r="296" spans="1:9">
      <c r="A296" s="1232">
        <v>4935</v>
      </c>
      <c r="B296" s="1230">
        <v>1</v>
      </c>
      <c r="C296" s="1282">
        <v>43</v>
      </c>
      <c r="D296" s="1239" t="s">
        <v>13074</v>
      </c>
      <c r="E296" s="1281"/>
      <c r="F296" s="1289"/>
      <c r="G296" s="1289"/>
      <c r="H296" s="1281"/>
      <c r="I296" s="1687"/>
    </row>
    <row r="297" spans="1:9">
      <c r="A297" s="1232">
        <v>4936</v>
      </c>
      <c r="B297" s="1230">
        <v>1</v>
      </c>
      <c r="C297" s="1282">
        <v>53</v>
      </c>
      <c r="D297" s="1239" t="s">
        <v>13074</v>
      </c>
      <c r="E297" s="1281"/>
      <c r="F297" s="1289"/>
      <c r="G297" s="1289"/>
      <c r="H297" s="1281"/>
      <c r="I297" s="1687"/>
    </row>
    <row r="298" spans="1:9">
      <c r="A298" s="1232">
        <v>4938</v>
      </c>
      <c r="B298" s="1230">
        <v>1</v>
      </c>
      <c r="C298" s="1282">
        <v>52</v>
      </c>
      <c r="D298" s="1239" t="s">
        <v>13074</v>
      </c>
      <c r="E298" s="1281"/>
      <c r="F298" s="1289"/>
      <c r="G298" s="1289"/>
      <c r="H298" s="1281"/>
      <c r="I298" s="1687"/>
    </row>
    <row r="299" spans="1:9">
      <c r="A299" s="1232">
        <v>4983</v>
      </c>
      <c r="B299" s="1230">
        <v>1</v>
      </c>
      <c r="C299" s="1282">
        <v>56</v>
      </c>
      <c r="D299" s="1239" t="s">
        <v>13074</v>
      </c>
      <c r="I299" s="1687"/>
    </row>
    <row r="300" spans="1:9">
      <c r="A300" s="1234">
        <v>4984</v>
      </c>
      <c r="B300" s="1230">
        <v>1</v>
      </c>
      <c r="C300" s="1238">
        <v>62</v>
      </c>
      <c r="D300" s="1239" t="s">
        <v>13074</v>
      </c>
      <c r="E300" s="1281"/>
      <c r="F300" s="1289"/>
      <c r="G300" s="1289"/>
      <c r="H300" s="1281"/>
      <c r="I300" s="1687"/>
    </row>
    <row r="301" spans="1:9">
      <c r="A301" s="1239">
        <v>4987</v>
      </c>
      <c r="B301" s="1230">
        <v>1</v>
      </c>
      <c r="C301" s="1239">
        <v>40</v>
      </c>
      <c r="D301" s="1239" t="s">
        <v>13074</v>
      </c>
      <c r="E301" s="1309"/>
      <c r="F301" s="1310"/>
      <c r="G301" s="1310"/>
      <c r="H301" s="1309"/>
      <c r="I301" s="1687"/>
    </row>
    <row r="302" spans="1:9">
      <c r="A302" s="1239">
        <v>4981</v>
      </c>
      <c r="B302" s="1230">
        <v>0</v>
      </c>
      <c r="C302" s="1239">
        <v>100</v>
      </c>
      <c r="D302" s="1239" t="s">
        <v>13074</v>
      </c>
      <c r="F302" s="503"/>
      <c r="G302" s="1286"/>
      <c r="I302" s="1687"/>
    </row>
    <row r="303" spans="1:9">
      <c r="A303" s="1239">
        <v>4982</v>
      </c>
      <c r="B303" s="1230">
        <v>0</v>
      </c>
      <c r="C303" s="1239">
        <v>100</v>
      </c>
      <c r="D303" s="1239" t="s">
        <v>13074</v>
      </c>
      <c r="F303" s="503"/>
      <c r="G303" s="1285"/>
      <c r="I303" s="1687"/>
    </row>
    <row r="304" spans="1:9">
      <c r="A304" s="1239">
        <v>4986</v>
      </c>
      <c r="B304" s="1230">
        <v>0</v>
      </c>
      <c r="C304" s="1239">
        <v>100</v>
      </c>
      <c r="D304" s="1239" t="s">
        <v>13074</v>
      </c>
      <c r="F304" s="503"/>
      <c r="G304" s="1286"/>
      <c r="I304" s="1687"/>
    </row>
    <row r="305" spans="1:9">
      <c r="A305" s="1239">
        <v>4940</v>
      </c>
      <c r="B305" s="1230">
        <v>0</v>
      </c>
      <c r="C305" s="1239">
        <v>100</v>
      </c>
      <c r="D305" s="1239" t="s">
        <v>13074</v>
      </c>
      <c r="F305" s="503"/>
      <c r="G305" s="503"/>
      <c r="I305" s="1687"/>
    </row>
    <row r="306" spans="1:9">
      <c r="A306" s="1239">
        <v>4941</v>
      </c>
      <c r="B306" s="1230">
        <v>0</v>
      </c>
      <c r="C306" s="1239">
        <v>100</v>
      </c>
      <c r="D306" s="1239" t="s">
        <v>13074</v>
      </c>
      <c r="F306" s="503"/>
      <c r="G306" s="503"/>
      <c r="I306" s="1687"/>
    </row>
    <row r="307" spans="1:9">
      <c r="A307" s="1239">
        <v>1065</v>
      </c>
      <c r="B307" s="1230">
        <v>1</v>
      </c>
      <c r="C307" s="1239">
        <v>93</v>
      </c>
      <c r="D307" s="1239" t="s">
        <v>13075</v>
      </c>
      <c r="F307" s="503"/>
      <c r="G307" s="503"/>
      <c r="I307" s="1687"/>
    </row>
    <row r="308" spans="1:9">
      <c r="A308" s="1239">
        <v>1087</v>
      </c>
      <c r="B308" s="1230">
        <v>1</v>
      </c>
      <c r="C308" s="1239">
        <v>67</v>
      </c>
      <c r="D308" s="1239" t="s">
        <v>13075</v>
      </c>
      <c r="F308" s="503"/>
      <c r="G308" s="503"/>
      <c r="I308" s="1687"/>
    </row>
    <row r="309" spans="1:9">
      <c r="A309" s="1239">
        <v>1088</v>
      </c>
      <c r="B309" s="1230">
        <v>1</v>
      </c>
      <c r="C309" s="1239">
        <v>77</v>
      </c>
      <c r="D309" s="1239" t="s">
        <v>13075</v>
      </c>
      <c r="F309" s="503"/>
      <c r="G309" s="503"/>
      <c r="I309" s="1687"/>
    </row>
    <row r="310" spans="1:9">
      <c r="A310" s="1213">
        <v>1089</v>
      </c>
      <c r="B310" s="1230">
        <v>1</v>
      </c>
      <c r="C310" s="1239">
        <v>88</v>
      </c>
      <c r="D310" s="1239" t="s">
        <v>13075</v>
      </c>
      <c r="F310" s="503"/>
      <c r="G310" s="503"/>
      <c r="I310" s="1687"/>
    </row>
    <row r="311" spans="1:9">
      <c r="A311" s="1213">
        <v>1090</v>
      </c>
      <c r="B311" s="1230">
        <v>1</v>
      </c>
      <c r="C311" s="1239">
        <v>87</v>
      </c>
      <c r="D311" s="1239" t="s">
        <v>13075</v>
      </c>
      <c r="F311" s="503"/>
      <c r="G311" s="503"/>
      <c r="I311" s="1687"/>
    </row>
    <row r="312" spans="1:9">
      <c r="A312" s="1229">
        <v>1091</v>
      </c>
      <c r="B312" s="1230">
        <v>1</v>
      </c>
      <c r="C312" s="1239">
        <v>50</v>
      </c>
      <c r="D312" s="1239" t="s">
        <v>13075</v>
      </c>
      <c r="F312" s="503"/>
      <c r="G312" s="503"/>
      <c r="I312" s="1687"/>
    </row>
    <row r="313" spans="1:9">
      <c r="A313" s="1213">
        <v>1092</v>
      </c>
      <c r="B313" s="1230">
        <v>1</v>
      </c>
      <c r="C313" s="1239">
        <v>59</v>
      </c>
      <c r="D313" s="1239" t="s">
        <v>13075</v>
      </c>
      <c r="F313" s="503"/>
      <c r="G313" s="503"/>
      <c r="I313" s="1687"/>
    </row>
    <row r="314" spans="1:9">
      <c r="A314" s="1213">
        <v>1093</v>
      </c>
      <c r="B314" s="1230">
        <v>1</v>
      </c>
      <c r="C314" s="1239">
        <v>70</v>
      </c>
      <c r="D314" s="1239" t="s">
        <v>13075</v>
      </c>
      <c r="F314" s="503"/>
      <c r="G314" s="503"/>
      <c r="I314" s="1687"/>
    </row>
    <row r="315" spans="1:9">
      <c r="A315" s="1213">
        <v>1094</v>
      </c>
      <c r="B315" s="1230">
        <v>0</v>
      </c>
      <c r="C315" s="1239">
        <v>102</v>
      </c>
      <c r="D315" s="1239" t="s">
        <v>13075</v>
      </c>
      <c r="F315" s="503"/>
      <c r="G315" s="503"/>
      <c r="I315" s="1687"/>
    </row>
    <row r="316" spans="1:9">
      <c r="A316" s="1187"/>
      <c r="B316" s="1187"/>
      <c r="C316" s="1187"/>
      <c r="D316" s="1230"/>
      <c r="F316" s="503"/>
      <c r="G316" s="503"/>
      <c r="I316" s="1687"/>
    </row>
    <row r="317" spans="1:9">
      <c r="A317" s="1377" t="s">
        <v>6600</v>
      </c>
      <c r="B317" s="1377" t="s">
        <v>6750</v>
      </c>
      <c r="C317" s="1377" t="s">
        <v>6751</v>
      </c>
      <c r="D317" s="1377" t="s">
        <v>6752</v>
      </c>
      <c r="E317" s="2212" t="s">
        <v>13078</v>
      </c>
      <c r="F317" s="503"/>
      <c r="G317" s="503"/>
      <c r="I317" s="1687"/>
    </row>
    <row r="318" spans="1:9">
      <c r="A318" s="1239">
        <v>1065</v>
      </c>
      <c r="B318" s="1230">
        <v>1</v>
      </c>
      <c r="C318" s="1239">
        <v>93</v>
      </c>
      <c r="D318" s="1239" t="s">
        <v>13075</v>
      </c>
      <c r="F318" s="503"/>
      <c r="G318" s="503"/>
      <c r="I318" s="1687"/>
    </row>
    <row r="319" spans="1:9">
      <c r="A319" s="1239">
        <v>1087</v>
      </c>
      <c r="B319" s="1230">
        <v>1</v>
      </c>
      <c r="C319" s="1239">
        <v>67</v>
      </c>
      <c r="D319" s="1239" t="s">
        <v>13075</v>
      </c>
      <c r="F319" s="503"/>
      <c r="G319" s="503"/>
      <c r="I319" s="1687"/>
    </row>
    <row r="320" spans="1:9">
      <c r="A320" s="1239">
        <v>1088</v>
      </c>
      <c r="B320" s="1230">
        <v>1</v>
      </c>
      <c r="C320" s="1239">
        <v>77</v>
      </c>
      <c r="D320" s="1239" t="s">
        <v>13075</v>
      </c>
      <c r="F320" s="503"/>
      <c r="G320" s="503"/>
      <c r="I320" s="1687"/>
    </row>
    <row r="321" spans="1:9">
      <c r="A321" s="1213">
        <v>1089</v>
      </c>
      <c r="B321" s="1230">
        <v>1</v>
      </c>
      <c r="C321" s="1239">
        <v>88</v>
      </c>
      <c r="D321" s="1239" t="s">
        <v>13075</v>
      </c>
      <c r="F321" s="503"/>
      <c r="G321" s="503"/>
      <c r="I321" s="1687"/>
    </row>
    <row r="322" spans="1:9">
      <c r="A322" s="1213">
        <v>1090</v>
      </c>
      <c r="B322" s="1230">
        <v>1</v>
      </c>
      <c r="C322" s="1239">
        <v>87</v>
      </c>
      <c r="D322" s="1239" t="s">
        <v>13075</v>
      </c>
      <c r="F322" s="503"/>
      <c r="G322" s="503"/>
      <c r="I322" s="1687"/>
    </row>
    <row r="323" spans="1:9">
      <c r="A323" s="1229">
        <v>1091</v>
      </c>
      <c r="B323" s="1230">
        <v>1</v>
      </c>
      <c r="C323" s="1239">
        <v>50</v>
      </c>
      <c r="D323" s="1239" t="s">
        <v>13075</v>
      </c>
      <c r="F323" s="503"/>
      <c r="G323" s="503"/>
      <c r="I323" s="1687"/>
    </row>
    <row r="324" spans="1:9">
      <c r="A324" s="1213">
        <v>1092</v>
      </c>
      <c r="B324" s="1230">
        <v>1</v>
      </c>
      <c r="C324" s="1239">
        <v>59</v>
      </c>
      <c r="D324" s="1239" t="s">
        <v>13075</v>
      </c>
      <c r="F324" s="503"/>
      <c r="G324" s="503"/>
      <c r="I324" s="1687"/>
    </row>
    <row r="325" spans="1:9">
      <c r="A325" s="1213">
        <v>1093</v>
      </c>
      <c r="B325" s="1230">
        <v>1</v>
      </c>
      <c r="C325" s="1239">
        <v>70</v>
      </c>
      <c r="D325" s="1239" t="s">
        <v>13075</v>
      </c>
      <c r="F325" s="503"/>
      <c r="G325" s="503"/>
      <c r="I325" s="1687"/>
    </row>
    <row r="326" spans="1:9">
      <c r="A326" s="1213">
        <v>1094</v>
      </c>
      <c r="B326" s="1230">
        <v>0</v>
      </c>
      <c r="C326" s="1239">
        <v>102</v>
      </c>
      <c r="D326" s="1239" t="s">
        <v>13075</v>
      </c>
      <c r="F326" s="503"/>
      <c r="G326" s="503"/>
      <c r="I326" s="1687"/>
    </row>
    <row r="327" spans="1:9">
      <c r="A327" s="1229">
        <v>2003</v>
      </c>
      <c r="B327" s="1230">
        <v>1</v>
      </c>
      <c r="C327" s="1239">
        <v>65</v>
      </c>
      <c r="D327" s="1239" t="s">
        <v>13076</v>
      </c>
      <c r="F327" s="503"/>
      <c r="G327" s="503"/>
      <c r="I327" s="1687"/>
    </row>
    <row r="328" spans="1:9">
      <c r="A328" s="1213">
        <v>2005</v>
      </c>
      <c r="B328" s="1230">
        <v>1</v>
      </c>
      <c r="C328" s="1239">
        <v>61</v>
      </c>
      <c r="D328" s="1239" t="s">
        <v>13076</v>
      </c>
      <c r="F328" s="503"/>
      <c r="G328" s="503"/>
      <c r="I328" s="1687"/>
    </row>
    <row r="329" spans="1:9">
      <c r="A329" s="1213">
        <v>2006</v>
      </c>
      <c r="B329" s="1230">
        <v>0</v>
      </c>
      <c r="C329" s="1239">
        <v>100</v>
      </c>
      <c r="D329" s="1239" t="s">
        <v>13076</v>
      </c>
      <c r="F329" s="503"/>
      <c r="G329" s="503"/>
      <c r="I329" s="1687"/>
    </row>
    <row r="330" spans="1:9">
      <c r="A330" s="1239">
        <v>2007</v>
      </c>
      <c r="B330" s="1230">
        <v>1</v>
      </c>
      <c r="C330" s="1239">
        <v>76</v>
      </c>
      <c r="D330" s="1239" t="s">
        <v>13076</v>
      </c>
      <c r="F330" s="503"/>
      <c r="G330" s="503"/>
      <c r="I330" s="1687"/>
    </row>
    <row r="331" spans="1:9">
      <c r="A331" s="1235">
        <v>2009</v>
      </c>
      <c r="B331" s="1230">
        <v>1</v>
      </c>
      <c r="C331" s="1236">
        <v>51</v>
      </c>
      <c r="D331" s="1236" t="s">
        <v>13076</v>
      </c>
      <c r="F331" s="503"/>
      <c r="G331" s="503"/>
      <c r="I331" s="1687"/>
    </row>
    <row r="332" spans="1:9">
      <c r="A332" s="1235">
        <v>2010</v>
      </c>
      <c r="B332" s="1230">
        <v>1</v>
      </c>
      <c r="C332" s="1237">
        <v>77</v>
      </c>
      <c r="D332" s="1236" t="s">
        <v>13076</v>
      </c>
      <c r="F332" s="503"/>
      <c r="G332" s="503"/>
      <c r="I332" s="1687"/>
    </row>
    <row r="333" spans="1:9">
      <c r="A333" s="1235">
        <v>2011</v>
      </c>
      <c r="B333" s="1230">
        <v>0</v>
      </c>
      <c r="C333" s="1237">
        <v>100</v>
      </c>
      <c r="D333" s="1236" t="s">
        <v>13076</v>
      </c>
      <c r="F333" s="503"/>
      <c r="G333" s="503"/>
      <c r="I333" s="1687"/>
    </row>
    <row r="334" spans="1:9">
      <c r="A334" s="1235">
        <v>2012</v>
      </c>
      <c r="B334" s="1230">
        <v>1</v>
      </c>
      <c r="C334" s="1237">
        <v>58</v>
      </c>
      <c r="D334" s="1236" t="s">
        <v>13076</v>
      </c>
      <c r="F334" s="503"/>
      <c r="G334" s="503"/>
      <c r="I334" s="1687"/>
    </row>
    <row r="335" spans="1:9">
      <c r="A335" s="1235">
        <v>2013</v>
      </c>
      <c r="B335" s="1230">
        <v>1</v>
      </c>
      <c r="C335" s="1237">
        <v>92</v>
      </c>
      <c r="D335" s="1236" t="s">
        <v>13076</v>
      </c>
      <c r="F335" s="503"/>
      <c r="G335" s="503"/>
      <c r="I335" s="1687"/>
    </row>
    <row r="336" spans="1:9">
      <c r="A336" s="1235">
        <v>2014</v>
      </c>
      <c r="B336" s="1230">
        <v>0</v>
      </c>
      <c r="C336" s="1237">
        <v>100</v>
      </c>
      <c r="D336" s="1236" t="s">
        <v>13076</v>
      </c>
      <c r="F336" s="503"/>
      <c r="G336" s="503"/>
      <c r="I336" s="1687"/>
    </row>
    <row r="337" spans="1:9">
      <c r="A337" s="1284"/>
      <c r="B337" s="1283"/>
      <c r="C337" s="1283"/>
      <c r="F337" s="503"/>
      <c r="G337" s="503"/>
      <c r="I337" s="1687"/>
    </row>
    <row r="338" spans="1:9">
      <c r="F338" s="503"/>
      <c r="G338" s="503"/>
      <c r="I338" s="1687"/>
    </row>
    <row r="339" spans="1:9">
      <c r="F339" s="503"/>
      <c r="G339" s="503"/>
      <c r="I339" s="1687"/>
    </row>
    <row r="340" spans="1:9">
      <c r="A340" s="1377" t="s">
        <v>6600</v>
      </c>
      <c r="B340" s="1377" t="s">
        <v>6750</v>
      </c>
      <c r="C340" s="1377" t="s">
        <v>6751</v>
      </c>
      <c r="D340" s="1377" t="s">
        <v>6752</v>
      </c>
      <c r="E340" s="2212" t="s">
        <v>13077</v>
      </c>
      <c r="F340" s="503"/>
      <c r="G340" s="503"/>
      <c r="I340" s="1687"/>
    </row>
    <row r="341" spans="1:9">
      <c r="A341" s="1238">
        <v>2222</v>
      </c>
      <c r="B341" s="1230">
        <v>0</v>
      </c>
      <c r="C341" s="1282">
        <v>100</v>
      </c>
      <c r="D341" s="1228" t="s">
        <v>13074</v>
      </c>
      <c r="F341" s="503"/>
      <c r="G341" s="503"/>
      <c r="I341" s="1687"/>
    </row>
    <row r="342" spans="1:9">
      <c r="A342" s="1228">
        <v>2226</v>
      </c>
      <c r="B342" s="1230">
        <v>1</v>
      </c>
      <c r="C342" s="1228">
        <v>46</v>
      </c>
      <c r="D342" s="1228" t="s">
        <v>13074</v>
      </c>
      <c r="F342" s="503"/>
      <c r="G342" s="503"/>
      <c r="I342" s="1687"/>
    </row>
    <row r="343" spans="1:9">
      <c r="A343" s="1228">
        <v>2231</v>
      </c>
      <c r="B343" s="1230">
        <v>1</v>
      </c>
      <c r="C343" s="1228">
        <v>62</v>
      </c>
      <c r="D343" s="1228" t="s">
        <v>13074</v>
      </c>
      <c r="F343" s="503"/>
      <c r="G343" s="503"/>
      <c r="I343" s="1687"/>
    </row>
    <row r="344" spans="1:9">
      <c r="A344" s="1228">
        <v>2232</v>
      </c>
      <c r="B344" s="1230">
        <v>1</v>
      </c>
      <c r="C344" s="1228">
        <v>64</v>
      </c>
      <c r="D344" s="1228" t="s">
        <v>13074</v>
      </c>
      <c r="F344" s="503"/>
      <c r="G344" s="503"/>
      <c r="I344" s="1687"/>
    </row>
    <row r="345" spans="1:9">
      <c r="A345" s="1228">
        <v>2233</v>
      </c>
      <c r="B345" s="1230">
        <v>1</v>
      </c>
      <c r="C345" s="1228">
        <v>35</v>
      </c>
      <c r="D345" s="1228" t="s">
        <v>13074</v>
      </c>
      <c r="F345" s="503"/>
      <c r="G345" s="503"/>
      <c r="I345" s="1687"/>
    </row>
    <row r="346" spans="1:9">
      <c r="A346" s="1228">
        <v>2272</v>
      </c>
      <c r="B346" s="1230">
        <v>1</v>
      </c>
      <c r="C346" s="1228">
        <v>56</v>
      </c>
      <c r="D346" s="1228" t="s">
        <v>13074</v>
      </c>
      <c r="F346" s="503"/>
      <c r="G346" s="503"/>
      <c r="I346" s="1687"/>
    </row>
    <row r="347" spans="1:9">
      <c r="A347" s="1228">
        <v>2276</v>
      </c>
      <c r="B347" s="1230">
        <v>1</v>
      </c>
      <c r="C347" s="1228">
        <v>64</v>
      </c>
      <c r="D347" s="1228" t="s">
        <v>13074</v>
      </c>
      <c r="F347" s="503"/>
      <c r="G347" s="503"/>
      <c r="I347" s="1687"/>
    </row>
    <row r="348" spans="1:9">
      <c r="A348" s="1228">
        <v>3244</v>
      </c>
      <c r="B348" s="1230">
        <v>1</v>
      </c>
      <c r="C348" s="1228">
        <v>32</v>
      </c>
      <c r="D348" s="1228" t="s">
        <v>13074</v>
      </c>
      <c r="F348" s="503"/>
      <c r="G348" s="503"/>
      <c r="I348" s="1687"/>
    </row>
    <row r="349" spans="1:9">
      <c r="A349" s="1228">
        <v>4550</v>
      </c>
      <c r="B349" s="1230">
        <v>1</v>
      </c>
      <c r="C349" s="1228">
        <v>47</v>
      </c>
      <c r="D349" s="1228" t="s">
        <v>13074</v>
      </c>
      <c r="F349" s="503"/>
      <c r="G349" s="503"/>
      <c r="I349" s="1687"/>
    </row>
    <row r="350" spans="1:9">
      <c r="A350" s="1234">
        <v>4551</v>
      </c>
      <c r="B350" s="1230">
        <v>1</v>
      </c>
      <c r="C350" s="1238">
        <v>52</v>
      </c>
      <c r="D350" s="1239" t="s">
        <v>13074</v>
      </c>
      <c r="F350" s="503"/>
      <c r="G350" s="503"/>
      <c r="I350" s="1687"/>
    </row>
    <row r="351" spans="1:9">
      <c r="A351" s="1234">
        <v>4553</v>
      </c>
      <c r="B351" s="1230">
        <v>1</v>
      </c>
      <c r="C351" s="1238">
        <v>55</v>
      </c>
      <c r="D351" s="1239" t="s">
        <v>13074</v>
      </c>
      <c r="F351" s="503"/>
      <c r="G351" s="503"/>
    </row>
    <row r="352" spans="1:9">
      <c r="A352" s="1234">
        <v>4555</v>
      </c>
      <c r="B352" s="1230">
        <v>1</v>
      </c>
      <c r="C352" s="1238">
        <v>52</v>
      </c>
      <c r="D352" s="1239" t="s">
        <v>13074</v>
      </c>
      <c r="F352" s="503"/>
      <c r="G352" s="503"/>
    </row>
    <row r="353" spans="1:7">
      <c r="A353" s="1232">
        <v>4726</v>
      </c>
      <c r="B353" s="1230">
        <v>1</v>
      </c>
      <c r="C353" s="1231">
        <v>53</v>
      </c>
      <c r="D353" s="1239" t="s">
        <v>13074</v>
      </c>
      <c r="F353" s="503"/>
      <c r="G353" s="503"/>
    </row>
    <row r="354" spans="1:7">
      <c r="A354" s="1232">
        <v>4916</v>
      </c>
      <c r="B354" s="1230">
        <v>1</v>
      </c>
      <c r="C354" s="1282">
        <v>93</v>
      </c>
      <c r="D354" s="1239" t="s">
        <v>13074</v>
      </c>
      <c r="F354" s="503"/>
      <c r="G354" s="503"/>
    </row>
    <row r="355" spans="1:7">
      <c r="A355" s="1232">
        <v>4918</v>
      </c>
      <c r="B355" s="1230">
        <v>0</v>
      </c>
      <c r="C355" s="1282">
        <v>69</v>
      </c>
      <c r="D355" s="1239" t="s">
        <v>13074</v>
      </c>
      <c r="F355" s="503"/>
      <c r="G355" s="503"/>
    </row>
    <row r="356" spans="1:7">
      <c r="A356" s="1232">
        <v>4920</v>
      </c>
      <c r="B356" s="1230">
        <v>1</v>
      </c>
      <c r="C356" s="1231">
        <v>69</v>
      </c>
      <c r="D356" s="1239" t="s">
        <v>13074</v>
      </c>
      <c r="F356" s="503"/>
      <c r="G356" s="503"/>
    </row>
    <row r="357" spans="1:7">
      <c r="A357" s="1232">
        <v>4921</v>
      </c>
      <c r="B357" s="1230">
        <v>1</v>
      </c>
      <c r="C357" s="1231">
        <v>55</v>
      </c>
      <c r="D357" s="1239" t="s">
        <v>13074</v>
      </c>
      <c r="F357" s="503"/>
      <c r="G357" s="503"/>
    </row>
    <row r="358" spans="1:7">
      <c r="A358" s="1232">
        <v>4935</v>
      </c>
      <c r="B358" s="1230">
        <v>1</v>
      </c>
      <c r="C358" s="1282">
        <v>43</v>
      </c>
      <c r="D358" s="1239" t="s">
        <v>13074</v>
      </c>
      <c r="F358" s="503"/>
      <c r="G358" s="503"/>
    </row>
    <row r="359" spans="1:7">
      <c r="A359" s="1232">
        <v>4936</v>
      </c>
      <c r="B359" s="1230">
        <v>1</v>
      </c>
      <c r="C359" s="1282">
        <v>53</v>
      </c>
      <c r="D359" s="1239" t="s">
        <v>13074</v>
      </c>
    </row>
    <row r="360" spans="1:7">
      <c r="A360" s="1232">
        <v>4938</v>
      </c>
      <c r="B360" s="1230">
        <v>1</v>
      </c>
      <c r="C360" s="1282">
        <v>52</v>
      </c>
      <c r="D360" s="1239" t="s">
        <v>13074</v>
      </c>
    </row>
    <row r="361" spans="1:7">
      <c r="A361" s="1232">
        <v>4983</v>
      </c>
      <c r="B361" s="1230">
        <v>1</v>
      </c>
      <c r="C361" s="1282">
        <v>56</v>
      </c>
      <c r="D361" s="1239" t="s">
        <v>13074</v>
      </c>
    </row>
    <row r="362" spans="1:7">
      <c r="A362" s="1234">
        <v>4984</v>
      </c>
      <c r="B362" s="1230">
        <v>1</v>
      </c>
      <c r="C362" s="1238">
        <v>62</v>
      </c>
      <c r="D362" s="1239" t="s">
        <v>13074</v>
      </c>
    </row>
    <row r="363" spans="1:7">
      <c r="A363" s="1239">
        <v>4987</v>
      </c>
      <c r="B363" s="1230">
        <v>1</v>
      </c>
      <c r="C363" s="1239">
        <v>40</v>
      </c>
      <c r="D363" s="1239" t="s">
        <v>13074</v>
      </c>
    </row>
    <row r="364" spans="1:7">
      <c r="A364" s="1239">
        <v>4981</v>
      </c>
      <c r="B364" s="1230">
        <v>0</v>
      </c>
      <c r="C364" s="1239">
        <v>100</v>
      </c>
      <c r="D364" s="1239" t="s">
        <v>13074</v>
      </c>
    </row>
    <row r="365" spans="1:7">
      <c r="A365" s="1239">
        <v>4982</v>
      </c>
      <c r="B365" s="1230">
        <v>0</v>
      </c>
      <c r="C365" s="1239">
        <v>100</v>
      </c>
      <c r="D365" s="1239" t="s">
        <v>13074</v>
      </c>
    </row>
    <row r="366" spans="1:7">
      <c r="A366" s="1239">
        <v>4986</v>
      </c>
      <c r="B366" s="1230">
        <v>0</v>
      </c>
      <c r="C366" s="1239">
        <v>100</v>
      </c>
      <c r="D366" s="1239" t="s">
        <v>13074</v>
      </c>
    </row>
    <row r="367" spans="1:7">
      <c r="A367" s="1239">
        <v>4940</v>
      </c>
      <c r="B367" s="1230">
        <v>0</v>
      </c>
      <c r="C367" s="1239">
        <v>100</v>
      </c>
      <c r="D367" s="1239" t="s">
        <v>13074</v>
      </c>
    </row>
    <row r="368" spans="1:7">
      <c r="A368" s="1239">
        <v>4941</v>
      </c>
      <c r="B368" s="1230">
        <v>0</v>
      </c>
      <c r="C368" s="1239">
        <v>100</v>
      </c>
      <c r="D368" s="1239" t="s">
        <v>13074</v>
      </c>
    </row>
    <row r="369" spans="1:11">
      <c r="A369" s="1229">
        <v>2003</v>
      </c>
      <c r="B369" s="1230">
        <v>1</v>
      </c>
      <c r="C369" s="1239">
        <v>65</v>
      </c>
      <c r="D369" s="1239" t="s">
        <v>13076</v>
      </c>
    </row>
    <row r="370" spans="1:11">
      <c r="A370" s="1213">
        <v>2005</v>
      </c>
      <c r="B370" s="1230">
        <v>1</v>
      </c>
      <c r="C370" s="1239">
        <v>61</v>
      </c>
      <c r="D370" s="1239" t="s">
        <v>13076</v>
      </c>
    </row>
    <row r="371" spans="1:11">
      <c r="A371" s="1213">
        <v>2006</v>
      </c>
      <c r="B371" s="1230">
        <v>0</v>
      </c>
      <c r="C371" s="1239">
        <v>100</v>
      </c>
      <c r="D371" s="1239" t="s">
        <v>13076</v>
      </c>
    </row>
    <row r="372" spans="1:11">
      <c r="A372" s="1239">
        <v>2007</v>
      </c>
      <c r="B372" s="1230">
        <v>1</v>
      </c>
      <c r="C372" s="1239">
        <v>76</v>
      </c>
      <c r="D372" s="1239" t="s">
        <v>13076</v>
      </c>
    </row>
    <row r="373" spans="1:11">
      <c r="A373" s="1235">
        <v>2009</v>
      </c>
      <c r="B373" s="1230">
        <v>1</v>
      </c>
      <c r="C373" s="1236">
        <v>51</v>
      </c>
      <c r="D373" s="1236" t="s">
        <v>13076</v>
      </c>
    </row>
    <row r="374" spans="1:11">
      <c r="A374" s="1235">
        <v>2010</v>
      </c>
      <c r="B374" s="1230">
        <v>1</v>
      </c>
      <c r="C374" s="1237">
        <v>77</v>
      </c>
      <c r="D374" s="1236" t="s">
        <v>13076</v>
      </c>
    </row>
    <row r="375" spans="1:11">
      <c r="A375" s="1235">
        <v>2011</v>
      </c>
      <c r="B375" s="1230">
        <v>0</v>
      </c>
      <c r="C375" s="1237">
        <v>100</v>
      </c>
      <c r="D375" s="1236" t="s">
        <v>13076</v>
      </c>
    </row>
    <row r="376" spans="1:11">
      <c r="A376" s="1235">
        <v>2012</v>
      </c>
      <c r="B376" s="1230">
        <v>1</v>
      </c>
      <c r="C376" s="1237">
        <v>58</v>
      </c>
      <c r="D376" s="1236" t="s">
        <v>13076</v>
      </c>
    </row>
    <row r="377" spans="1:11">
      <c r="A377" s="1235">
        <v>2013</v>
      </c>
      <c r="B377" s="1230">
        <v>1</v>
      </c>
      <c r="C377" s="1237">
        <v>92</v>
      </c>
      <c r="D377" s="1236" t="s">
        <v>13076</v>
      </c>
    </row>
    <row r="378" spans="1:11">
      <c r="A378" s="1235">
        <v>2014</v>
      </c>
      <c r="B378" s="1230">
        <v>0</v>
      </c>
      <c r="C378" s="1237">
        <v>100</v>
      </c>
      <c r="D378" s="1236" t="s">
        <v>13076</v>
      </c>
    </row>
    <row r="379" spans="1:11">
      <c r="G379" s="2223" t="s">
        <v>13358</v>
      </c>
      <c r="H379" s="2223"/>
      <c r="I379" s="2224">
        <v>41796</v>
      </c>
      <c r="J379" s="2223"/>
      <c r="K379" s="2223"/>
    </row>
    <row r="380" spans="1:11">
      <c r="A380" s="1377" t="s">
        <v>6600</v>
      </c>
      <c r="B380" s="1377" t="s">
        <v>6750</v>
      </c>
      <c r="C380" s="1377" t="s">
        <v>6751</v>
      </c>
      <c r="D380" s="1377" t="s">
        <v>6752</v>
      </c>
      <c r="G380" s="2223"/>
      <c r="H380" s="2223"/>
      <c r="I380" s="2223"/>
      <c r="J380" s="2223"/>
      <c r="K380" s="2223"/>
    </row>
    <row r="381" spans="1:11">
      <c r="A381" s="2223">
        <v>5098</v>
      </c>
      <c r="B381" s="2223">
        <v>1</v>
      </c>
      <c r="C381" s="2223">
        <v>69</v>
      </c>
      <c r="D381" s="2223" t="s">
        <v>13363</v>
      </c>
      <c r="G381" s="2223" t="s">
        <v>13359</v>
      </c>
      <c r="H381" s="2223" t="s">
        <v>13360</v>
      </c>
      <c r="I381" s="2223" t="s">
        <v>6750</v>
      </c>
      <c r="J381" s="2223" t="s">
        <v>13361</v>
      </c>
      <c r="K381" s="2223" t="s">
        <v>13362</v>
      </c>
    </row>
    <row r="382" spans="1:11">
      <c r="A382" s="2223">
        <v>5101</v>
      </c>
      <c r="B382" s="2223">
        <v>1</v>
      </c>
      <c r="C382" s="2223">
        <v>89</v>
      </c>
      <c r="D382" s="2223" t="s">
        <v>13363</v>
      </c>
      <c r="G382" s="2223">
        <v>5098</v>
      </c>
      <c r="H382" s="2223">
        <v>69</v>
      </c>
      <c r="I382" s="2223">
        <v>1</v>
      </c>
      <c r="J382" s="2223">
        <v>52</v>
      </c>
      <c r="K382" s="2223" t="s">
        <v>13363</v>
      </c>
    </row>
    <row r="383" spans="1:11">
      <c r="A383" s="2223">
        <v>5102</v>
      </c>
      <c r="B383" s="2223">
        <v>1</v>
      </c>
      <c r="C383" s="2223">
        <v>66</v>
      </c>
      <c r="D383" s="2223" t="s">
        <v>13363</v>
      </c>
      <c r="G383" s="2223">
        <v>5101</v>
      </c>
      <c r="H383" s="2223">
        <v>89</v>
      </c>
      <c r="I383" s="2223">
        <v>1</v>
      </c>
      <c r="J383" s="2223">
        <v>80</v>
      </c>
      <c r="K383" s="2223" t="s">
        <v>13363</v>
      </c>
    </row>
    <row r="384" spans="1:11">
      <c r="A384" s="2223">
        <v>5104</v>
      </c>
      <c r="B384" s="2223">
        <v>1</v>
      </c>
      <c r="C384" s="2223">
        <v>61</v>
      </c>
      <c r="D384" s="2223" t="s">
        <v>13363</v>
      </c>
      <c r="G384" s="2223">
        <v>5102</v>
      </c>
      <c r="H384" s="2223">
        <v>66</v>
      </c>
      <c r="I384" s="2223">
        <v>1</v>
      </c>
      <c r="J384" s="2223">
        <v>54</v>
      </c>
      <c r="K384" s="2223" t="s">
        <v>13363</v>
      </c>
    </row>
    <row r="385" spans="1:11">
      <c r="A385" s="2223">
        <v>5106</v>
      </c>
      <c r="B385" s="2223">
        <v>0</v>
      </c>
      <c r="C385" s="2223">
        <v>144</v>
      </c>
      <c r="D385" s="2223" t="s">
        <v>13363</v>
      </c>
      <c r="G385" s="2223">
        <v>5104</v>
      </c>
      <c r="H385" s="2223">
        <v>61</v>
      </c>
      <c r="I385" s="2223">
        <v>1</v>
      </c>
      <c r="J385" s="2223">
        <v>40</v>
      </c>
      <c r="K385" s="2223" t="s">
        <v>13363</v>
      </c>
    </row>
    <row r="386" spans="1:11">
      <c r="A386" s="2223">
        <v>5107</v>
      </c>
      <c r="B386" s="2223">
        <v>1</v>
      </c>
      <c r="C386" s="2223">
        <v>95</v>
      </c>
      <c r="D386" s="2223" t="s">
        <v>13363</v>
      </c>
      <c r="G386" s="2223">
        <v>5106</v>
      </c>
      <c r="H386" s="2223"/>
      <c r="I386" s="2223">
        <v>0</v>
      </c>
      <c r="J386" s="2223"/>
      <c r="K386" s="2223" t="s">
        <v>13363</v>
      </c>
    </row>
    <row r="387" spans="1:11">
      <c r="A387" s="2223">
        <v>5108</v>
      </c>
      <c r="B387" s="2223">
        <v>1</v>
      </c>
      <c r="C387" s="2223">
        <v>61</v>
      </c>
      <c r="D387" s="2223" t="s">
        <v>13363</v>
      </c>
      <c r="G387" s="2223">
        <v>5107</v>
      </c>
      <c r="H387" s="2223">
        <v>95</v>
      </c>
      <c r="I387" s="2223">
        <v>1</v>
      </c>
      <c r="J387" s="2223">
        <v>80</v>
      </c>
      <c r="K387" s="2223" t="s">
        <v>13363</v>
      </c>
    </row>
    <row r="388" spans="1:11">
      <c r="A388" s="2223">
        <v>5123</v>
      </c>
      <c r="B388" s="2223">
        <v>1</v>
      </c>
      <c r="C388" s="2223">
        <v>90</v>
      </c>
      <c r="D388" s="2223" t="s">
        <v>13363</v>
      </c>
      <c r="G388" s="2223">
        <v>5108</v>
      </c>
      <c r="H388" s="2223">
        <v>61</v>
      </c>
      <c r="I388" s="2223">
        <v>1</v>
      </c>
      <c r="J388" s="2223">
        <v>59</v>
      </c>
      <c r="K388" s="2223" t="s">
        <v>13363</v>
      </c>
    </row>
    <row r="389" spans="1:11">
      <c r="A389" s="2223">
        <v>5127</v>
      </c>
      <c r="B389" s="2223">
        <v>1</v>
      </c>
      <c r="C389" s="2223">
        <v>101</v>
      </c>
      <c r="D389" s="2223" t="s">
        <v>13363</v>
      </c>
      <c r="G389" s="2223">
        <v>5123</v>
      </c>
      <c r="H389" s="2223">
        <v>90</v>
      </c>
      <c r="I389" s="2223">
        <v>1</v>
      </c>
      <c r="J389" s="2223">
        <v>62</v>
      </c>
      <c r="K389" s="2223" t="s">
        <v>13363</v>
      </c>
    </row>
    <row r="390" spans="1:11">
      <c r="A390" s="2223">
        <v>5128</v>
      </c>
      <c r="B390" s="2223">
        <v>1</v>
      </c>
      <c r="C390" s="2223">
        <v>84</v>
      </c>
      <c r="D390" s="2223" t="s">
        <v>13363</v>
      </c>
      <c r="G390" s="2223">
        <v>5127</v>
      </c>
      <c r="H390" s="2223"/>
      <c r="I390" s="2223">
        <v>0</v>
      </c>
      <c r="J390" s="2223"/>
      <c r="K390" s="2223" t="s">
        <v>13363</v>
      </c>
    </row>
    <row r="391" spans="1:11">
      <c r="A391" s="2223">
        <v>5129</v>
      </c>
      <c r="B391" s="2223">
        <v>0</v>
      </c>
      <c r="C391" s="2223">
        <v>144</v>
      </c>
      <c r="D391" s="2223" t="s">
        <v>13363</v>
      </c>
      <c r="G391" s="2223">
        <v>5128</v>
      </c>
      <c r="H391" s="2223">
        <v>84</v>
      </c>
      <c r="I391" s="2223">
        <v>1</v>
      </c>
      <c r="J391" s="2223">
        <v>73</v>
      </c>
      <c r="K391" s="2223" t="s">
        <v>13363</v>
      </c>
    </row>
    <row r="392" spans="1:11">
      <c r="A392" s="2223">
        <v>5130</v>
      </c>
      <c r="B392" s="2223">
        <v>1</v>
      </c>
      <c r="C392" s="2223">
        <v>84</v>
      </c>
      <c r="D392" s="2223" t="s">
        <v>13363</v>
      </c>
      <c r="G392" s="2223">
        <v>5129</v>
      </c>
      <c r="H392" s="2223"/>
      <c r="I392" s="2223">
        <v>0</v>
      </c>
      <c r="J392" s="2223"/>
      <c r="K392" s="2223" t="s">
        <v>13363</v>
      </c>
    </row>
    <row r="393" spans="1:11">
      <c r="A393" s="1870" t="s">
        <v>6369</v>
      </c>
      <c r="B393" s="1870">
        <v>1</v>
      </c>
      <c r="C393" s="1870">
        <v>107</v>
      </c>
      <c r="D393" s="1438" t="s">
        <v>13365</v>
      </c>
      <c r="G393" s="2223">
        <v>5130</v>
      </c>
      <c r="H393" s="2223">
        <v>84</v>
      </c>
      <c r="I393" s="2223">
        <v>1</v>
      </c>
      <c r="J393" s="2223" t="s">
        <v>13364</v>
      </c>
      <c r="K393" s="2223" t="s">
        <v>13363</v>
      </c>
    </row>
    <row r="394" spans="1:11">
      <c r="A394" s="1870" t="s">
        <v>6372</v>
      </c>
      <c r="B394" s="1870">
        <v>1</v>
      </c>
      <c r="C394" s="1870">
        <v>101</v>
      </c>
      <c r="D394" s="1438" t="s">
        <v>13365</v>
      </c>
    </row>
    <row r="395" spans="1:11">
      <c r="A395" s="1870" t="s">
        <v>6373</v>
      </c>
      <c r="B395" s="1870">
        <v>1</v>
      </c>
      <c r="C395" s="1870">
        <v>107</v>
      </c>
      <c r="D395" s="1438" t="s">
        <v>13365</v>
      </c>
    </row>
    <row r="396" spans="1:11">
      <c r="A396" s="1868" t="s">
        <v>6771</v>
      </c>
      <c r="B396" s="1870">
        <v>1</v>
      </c>
      <c r="C396" s="1870">
        <v>129</v>
      </c>
      <c r="D396" s="1438" t="s">
        <v>13365</v>
      </c>
    </row>
    <row r="397" spans="1:11">
      <c r="A397" s="1868" t="s">
        <v>6773</v>
      </c>
      <c r="B397" s="1870">
        <v>1</v>
      </c>
      <c r="C397" s="1870">
        <v>88</v>
      </c>
      <c r="D397" s="1438" t="s">
        <v>13365</v>
      </c>
    </row>
    <row r="398" spans="1:11">
      <c r="A398" s="1868" t="s">
        <v>6774</v>
      </c>
      <c r="B398" s="1870">
        <v>1</v>
      </c>
      <c r="C398" s="1870">
        <v>101</v>
      </c>
      <c r="D398" s="1438" t="s">
        <v>13365</v>
      </c>
    </row>
    <row r="399" spans="1:11">
      <c r="A399" s="1868" t="s">
        <v>7015</v>
      </c>
      <c r="B399" s="1870">
        <v>1</v>
      </c>
      <c r="C399" s="1870">
        <v>117</v>
      </c>
      <c r="D399" s="1438" t="s">
        <v>13365</v>
      </c>
    </row>
    <row r="400" spans="1:11">
      <c r="A400" s="1868" t="s">
        <v>7029</v>
      </c>
      <c r="B400" s="1870">
        <v>1</v>
      </c>
      <c r="C400" s="1870">
        <v>101</v>
      </c>
      <c r="D400" s="1438" t="s">
        <v>13365</v>
      </c>
    </row>
    <row r="401" spans="1:4">
      <c r="A401" s="1868" t="s">
        <v>7033</v>
      </c>
      <c r="B401" s="1870">
        <v>1</v>
      </c>
      <c r="C401" s="1870">
        <v>115</v>
      </c>
      <c r="D401" s="1438" t="s">
        <v>13365</v>
      </c>
    </row>
    <row r="402" spans="1:4">
      <c r="A402" s="1868" t="s">
        <v>7034</v>
      </c>
      <c r="B402" s="1870">
        <v>1</v>
      </c>
      <c r="C402" s="1870">
        <v>133</v>
      </c>
      <c r="D402" s="1438" t="s">
        <v>13365</v>
      </c>
    </row>
    <row r="403" spans="1:4">
      <c r="A403" s="1868" t="s">
        <v>7084</v>
      </c>
      <c r="B403" s="1870">
        <v>1</v>
      </c>
      <c r="C403" s="1870">
        <v>67</v>
      </c>
      <c r="D403" s="1438" t="s">
        <v>13365</v>
      </c>
    </row>
    <row r="404" spans="1:4">
      <c r="A404" s="1868" t="s">
        <v>7088</v>
      </c>
      <c r="B404" s="1870">
        <v>1</v>
      </c>
      <c r="C404" s="1870">
        <v>80</v>
      </c>
      <c r="D404" s="1438" t="s">
        <v>13365</v>
      </c>
    </row>
    <row r="405" spans="1:4">
      <c r="A405" s="1401" t="s">
        <v>6609</v>
      </c>
      <c r="B405" s="1401">
        <v>1</v>
      </c>
      <c r="C405" s="1401">
        <v>45</v>
      </c>
      <c r="D405" s="1401" t="s">
        <v>6743</v>
      </c>
    </row>
    <row r="406" spans="1:4">
      <c r="A406" s="1401" t="s">
        <v>6613</v>
      </c>
      <c r="B406" s="1401">
        <v>0</v>
      </c>
      <c r="C406" s="1401">
        <v>144</v>
      </c>
      <c r="D406" s="1401" t="s">
        <v>6743</v>
      </c>
    </row>
    <row r="407" spans="1:4">
      <c r="A407" s="1401" t="s">
        <v>6614</v>
      </c>
      <c r="B407" s="1401">
        <v>0</v>
      </c>
      <c r="C407" s="1401">
        <v>144</v>
      </c>
      <c r="D407" s="1401" t="s">
        <v>6743</v>
      </c>
    </row>
    <row r="408" spans="1:4">
      <c r="A408" s="1401" t="s">
        <v>6610</v>
      </c>
      <c r="B408" s="1401">
        <v>1</v>
      </c>
      <c r="C408" s="1401">
        <v>41</v>
      </c>
      <c r="D408" s="1401" t="s">
        <v>6743</v>
      </c>
    </row>
    <row r="409" spans="1:4">
      <c r="A409" s="1401" t="s">
        <v>6611</v>
      </c>
      <c r="B409" s="1401">
        <v>1</v>
      </c>
      <c r="C409" s="1401">
        <v>55</v>
      </c>
      <c r="D409" s="1401" t="s">
        <v>6743</v>
      </c>
    </row>
    <row r="410" spans="1:4">
      <c r="A410" s="1401" t="s">
        <v>6689</v>
      </c>
      <c r="B410" s="1401">
        <v>1</v>
      </c>
      <c r="C410" s="1401">
        <v>90</v>
      </c>
      <c r="D410" s="1401" t="s">
        <v>6743</v>
      </c>
    </row>
    <row r="411" spans="1:4">
      <c r="A411" s="1401" t="s">
        <v>6690</v>
      </c>
      <c r="B411" s="1401">
        <v>1</v>
      </c>
      <c r="C411" s="1774">
        <v>84</v>
      </c>
      <c r="D411" s="1401" t="s">
        <v>6743</v>
      </c>
    </row>
    <row r="412" spans="1:4">
      <c r="A412" s="1401" t="s">
        <v>6691</v>
      </c>
      <c r="B412" s="1401">
        <v>1</v>
      </c>
      <c r="C412" s="1401">
        <v>56</v>
      </c>
      <c r="D412" s="1401" t="s">
        <v>6743</v>
      </c>
    </row>
    <row r="413" spans="1:4">
      <c r="A413" s="1401" t="s">
        <v>6692</v>
      </c>
      <c r="B413" s="1438">
        <v>0</v>
      </c>
      <c r="C413" s="1401">
        <v>144</v>
      </c>
      <c r="D413" s="1401" t="s">
        <v>6743</v>
      </c>
    </row>
    <row r="414" spans="1:4">
      <c r="A414" s="1401" t="s">
        <v>6693</v>
      </c>
      <c r="B414" s="1401">
        <v>1</v>
      </c>
      <c r="C414" s="1401">
        <v>46</v>
      </c>
      <c r="D414" s="1401" t="s">
        <v>6743</v>
      </c>
    </row>
    <row r="415" spans="1:4">
      <c r="A415" s="1401" t="s">
        <v>6695</v>
      </c>
      <c r="B415" s="1401">
        <v>1</v>
      </c>
      <c r="C415" s="1401">
        <v>30</v>
      </c>
      <c r="D415" s="1401" t="s">
        <v>6743</v>
      </c>
    </row>
    <row r="416" spans="1:4">
      <c r="A416" s="1401" t="s">
        <v>6694</v>
      </c>
      <c r="B416" s="1401">
        <v>1</v>
      </c>
      <c r="C416" s="1401">
        <v>34</v>
      </c>
      <c r="D416" s="1401" t="s">
        <v>6743</v>
      </c>
    </row>
    <row r="417" spans="1:4">
      <c r="A417" s="1401" t="s">
        <v>6696</v>
      </c>
      <c r="B417" s="1401">
        <v>1</v>
      </c>
      <c r="C417" s="1401">
        <v>43</v>
      </c>
      <c r="D417" s="1401" t="s">
        <v>6743</v>
      </c>
    </row>
    <row r="418" spans="1:4">
      <c r="A418" s="1401" t="s">
        <v>6697</v>
      </c>
      <c r="B418" s="1401">
        <v>1</v>
      </c>
      <c r="C418" s="1401">
        <v>51</v>
      </c>
      <c r="D418" s="1401" t="s">
        <v>6743</v>
      </c>
    </row>
    <row r="419" spans="1:4">
      <c r="A419" s="1401" t="s">
        <v>6620</v>
      </c>
      <c r="B419" s="1401">
        <v>1</v>
      </c>
      <c r="C419" s="1401">
        <v>48</v>
      </c>
      <c r="D419" s="1401" t="s">
        <v>6743</v>
      </c>
    </row>
    <row r="420" spans="1:4">
      <c r="A420" s="1401" t="s">
        <v>6616</v>
      </c>
      <c r="B420" s="1401">
        <v>1</v>
      </c>
      <c r="C420" s="1401">
        <v>36</v>
      </c>
      <c r="D420" s="1401" t="s">
        <v>6743</v>
      </c>
    </row>
    <row r="421" spans="1:4">
      <c r="A421" s="1401" t="s">
        <v>6617</v>
      </c>
      <c r="B421" s="1401">
        <v>0</v>
      </c>
      <c r="C421" s="1401">
        <v>144</v>
      </c>
      <c r="D421" s="1401" t="s">
        <v>6743</v>
      </c>
    </row>
    <row r="422" spans="1:4">
      <c r="A422" s="1401" t="s">
        <v>6618</v>
      </c>
      <c r="B422" s="1401">
        <v>1</v>
      </c>
      <c r="C422" s="1401">
        <v>84</v>
      </c>
      <c r="D422" s="1401" t="s">
        <v>6743</v>
      </c>
    </row>
    <row r="423" spans="1:4">
      <c r="A423" s="1401" t="s">
        <v>6619</v>
      </c>
      <c r="B423" s="1401">
        <v>1</v>
      </c>
      <c r="C423" s="1401">
        <v>98</v>
      </c>
      <c r="D423" s="1401" t="s">
        <v>6743</v>
      </c>
    </row>
    <row r="426" spans="1:4" ht="15">
      <c r="A426" s="2033" t="s">
        <v>6600</v>
      </c>
      <c r="B426" s="2233" t="s">
        <v>6750</v>
      </c>
      <c r="C426" s="2234" t="s">
        <v>6751</v>
      </c>
      <c r="D426" s="2233" t="s">
        <v>6752</v>
      </c>
    </row>
    <row r="427" spans="1:4" ht="15.75">
      <c r="A427" s="2258">
        <v>5168</v>
      </c>
      <c r="B427" s="2259">
        <v>1</v>
      </c>
      <c r="C427" s="2259">
        <v>53</v>
      </c>
      <c r="D427" s="2259" t="s">
        <v>13633</v>
      </c>
    </row>
    <row r="428" spans="1:4" ht="15.75">
      <c r="A428" s="2260">
        <v>5169</v>
      </c>
      <c r="B428" s="2259">
        <v>1</v>
      </c>
      <c r="C428" s="2259">
        <v>42</v>
      </c>
      <c r="D428" s="2259" t="s">
        <v>13633</v>
      </c>
    </row>
    <row r="429" spans="1:4" ht="15.75">
      <c r="A429" s="2260">
        <v>5170</v>
      </c>
      <c r="B429" s="2259">
        <v>1</v>
      </c>
      <c r="C429" s="2259">
        <v>70</v>
      </c>
      <c r="D429" s="2259" t="s">
        <v>13633</v>
      </c>
    </row>
    <row r="430" spans="1:4" ht="15.75">
      <c r="A430" s="2260">
        <v>5171</v>
      </c>
      <c r="B430" s="2259">
        <v>1</v>
      </c>
      <c r="C430" s="2259">
        <v>88</v>
      </c>
      <c r="D430" s="2259" t="s">
        <v>13633</v>
      </c>
    </row>
    <row r="431" spans="1:4" ht="15.75">
      <c r="A431" s="2260">
        <v>5173</v>
      </c>
      <c r="B431" s="2259">
        <v>1</v>
      </c>
      <c r="C431" s="2259">
        <v>99</v>
      </c>
      <c r="D431" s="2259" t="s">
        <v>13633</v>
      </c>
    </row>
    <row r="432" spans="1:4" ht="15.75">
      <c r="A432" s="2260">
        <v>5194</v>
      </c>
      <c r="B432" s="2259">
        <v>1</v>
      </c>
      <c r="C432" s="2259">
        <v>56</v>
      </c>
      <c r="D432" s="2259" t="s">
        <v>13633</v>
      </c>
    </row>
    <row r="433" spans="1:4" ht="15.75">
      <c r="A433" s="2260">
        <v>5195</v>
      </c>
      <c r="B433" s="2259">
        <v>1</v>
      </c>
      <c r="C433" s="2259">
        <v>95</v>
      </c>
      <c r="D433" s="2259" t="s">
        <v>13633</v>
      </c>
    </row>
    <row r="434" spans="1:4" ht="15.75">
      <c r="A434" s="2260">
        <v>5197</v>
      </c>
      <c r="B434" s="2259">
        <v>1</v>
      </c>
      <c r="C434" s="2259">
        <v>86</v>
      </c>
      <c r="D434" s="2259" t="s">
        <v>13633</v>
      </c>
    </row>
    <row r="435" spans="1:4" ht="15.75">
      <c r="A435" s="2260">
        <v>5198</v>
      </c>
      <c r="B435" s="2259">
        <v>1</v>
      </c>
      <c r="C435" s="2259">
        <v>59</v>
      </c>
      <c r="D435" s="2259" t="s">
        <v>13633</v>
      </c>
    </row>
    <row r="436" spans="1:4" ht="15.75">
      <c r="A436" s="2258">
        <v>5200</v>
      </c>
      <c r="B436" s="2259">
        <v>0</v>
      </c>
      <c r="C436" s="2259">
        <v>100</v>
      </c>
      <c r="D436" s="2259" t="s">
        <v>13633</v>
      </c>
    </row>
    <row r="437" spans="1:4" ht="15.75">
      <c r="A437" s="2260">
        <v>5202</v>
      </c>
      <c r="B437" s="2259">
        <v>0</v>
      </c>
      <c r="C437" s="2259">
        <v>100</v>
      </c>
      <c r="D437" s="2259" t="s">
        <v>13633</v>
      </c>
    </row>
    <row r="438" spans="1:4" ht="15.75">
      <c r="A438" s="2260">
        <v>5203</v>
      </c>
      <c r="B438" s="2259">
        <v>0</v>
      </c>
      <c r="C438" s="2259">
        <v>100</v>
      </c>
      <c r="D438" s="2259" t="s">
        <v>13633</v>
      </c>
    </row>
    <row r="439" spans="1:4" ht="15.75">
      <c r="A439" s="2260">
        <v>5205</v>
      </c>
      <c r="B439" s="2259">
        <v>1</v>
      </c>
      <c r="C439" s="2259">
        <v>80</v>
      </c>
      <c r="D439" s="2259" t="s">
        <v>13633</v>
      </c>
    </row>
    <row r="440" spans="1:4" ht="15.75">
      <c r="A440" s="2261" t="s">
        <v>6621</v>
      </c>
      <c r="B440" s="2262">
        <v>1</v>
      </c>
      <c r="C440" s="2263">
        <v>76</v>
      </c>
      <c r="D440" s="2272" t="s">
        <v>6542</v>
      </c>
    </row>
    <row r="441" spans="1:4" ht="15.75">
      <c r="A441" s="2264" t="s">
        <v>6630</v>
      </c>
      <c r="B441" s="2262">
        <v>1</v>
      </c>
      <c r="C441" s="2263">
        <v>88</v>
      </c>
      <c r="D441" s="2272" t="s">
        <v>6542</v>
      </c>
    </row>
    <row r="442" spans="1:4" ht="15.75">
      <c r="A442" s="2261" t="s">
        <v>6622</v>
      </c>
      <c r="B442" s="2262">
        <v>1</v>
      </c>
      <c r="C442" s="2263">
        <v>80</v>
      </c>
      <c r="D442" s="2272" t="s">
        <v>6542</v>
      </c>
    </row>
    <row r="443" spans="1:4" ht="15.75">
      <c r="A443" s="2264" t="s">
        <v>6631</v>
      </c>
      <c r="B443" s="2262">
        <v>0</v>
      </c>
      <c r="C443" s="2262">
        <v>100</v>
      </c>
      <c r="D443" s="2272" t="s">
        <v>6542</v>
      </c>
    </row>
    <row r="444" spans="1:4" ht="15.75">
      <c r="A444" s="2261" t="s">
        <v>6623</v>
      </c>
      <c r="B444" s="2262">
        <v>1</v>
      </c>
      <c r="C444" s="2263">
        <v>38</v>
      </c>
      <c r="D444" s="2272" t="s">
        <v>6542</v>
      </c>
    </row>
    <row r="445" spans="1:4" ht="15.75">
      <c r="A445" s="2261" t="s">
        <v>6624</v>
      </c>
      <c r="B445" s="2262">
        <v>1</v>
      </c>
      <c r="C445" s="2263">
        <v>39</v>
      </c>
      <c r="D445" s="2272" t="s">
        <v>6542</v>
      </c>
    </row>
    <row r="446" spans="1:4" ht="15.75">
      <c r="A446" s="2264" t="s">
        <v>6635</v>
      </c>
      <c r="B446" s="2262">
        <v>0</v>
      </c>
      <c r="C446" s="2262">
        <v>100</v>
      </c>
      <c r="D446" s="2272" t="s">
        <v>6542</v>
      </c>
    </row>
    <row r="447" spans="1:4" ht="15.75">
      <c r="A447" s="2261" t="s">
        <v>6625</v>
      </c>
      <c r="B447" s="2262">
        <v>1</v>
      </c>
      <c r="C447" s="2262">
        <v>26</v>
      </c>
      <c r="D447" s="2272" t="s">
        <v>6542</v>
      </c>
    </row>
    <row r="448" spans="1:4" ht="15.75">
      <c r="A448" s="2261" t="s">
        <v>6633</v>
      </c>
      <c r="B448" s="2262">
        <v>1</v>
      </c>
      <c r="C448" s="2263">
        <v>34</v>
      </c>
      <c r="D448" s="2272" t="s">
        <v>6542</v>
      </c>
    </row>
    <row r="449" spans="1:4" ht="15.75">
      <c r="A449" s="2261" t="s">
        <v>6626</v>
      </c>
      <c r="B449" s="2262">
        <v>1</v>
      </c>
      <c r="C449" s="2263">
        <v>31</v>
      </c>
      <c r="D449" s="2272" t="s">
        <v>6542</v>
      </c>
    </row>
    <row r="450" spans="1:4" ht="15.75">
      <c r="A450" s="2261" t="s">
        <v>6627</v>
      </c>
      <c r="B450" s="2262">
        <v>1</v>
      </c>
      <c r="C450" s="2263">
        <v>66</v>
      </c>
      <c r="D450" s="2272" t="s">
        <v>6542</v>
      </c>
    </row>
    <row r="451" spans="1:4" ht="15.75">
      <c r="A451" s="2261" t="s">
        <v>6628</v>
      </c>
      <c r="B451" s="2262">
        <v>1</v>
      </c>
      <c r="C451" s="2263">
        <v>69</v>
      </c>
      <c r="D451" s="2272" t="s">
        <v>6542</v>
      </c>
    </row>
    <row r="452" spans="1:4" ht="15.75">
      <c r="A452" s="2264" t="s">
        <v>6629</v>
      </c>
      <c r="B452" s="2262">
        <v>1</v>
      </c>
      <c r="C452" s="2263">
        <v>41</v>
      </c>
      <c r="D452" s="2272" t="s">
        <v>6542</v>
      </c>
    </row>
    <row r="453" spans="1:4" ht="15.75">
      <c r="A453" s="2264" t="s">
        <v>13670</v>
      </c>
      <c r="B453" s="2262">
        <v>1</v>
      </c>
      <c r="C453" s="2263">
        <v>90</v>
      </c>
      <c r="D453" s="2272" t="s">
        <v>6542</v>
      </c>
    </row>
    <row r="454" spans="1:4" ht="15.75">
      <c r="A454" s="2264" t="s">
        <v>13671</v>
      </c>
      <c r="B454" s="2262">
        <v>1</v>
      </c>
      <c r="C454" s="2263">
        <v>50</v>
      </c>
      <c r="D454" s="2272" t="s">
        <v>6542</v>
      </c>
    </row>
    <row r="455" spans="1:4" ht="15.75">
      <c r="A455" s="2264" t="s">
        <v>13672</v>
      </c>
      <c r="B455" s="2262">
        <v>1</v>
      </c>
      <c r="C455" s="2263">
        <v>55</v>
      </c>
      <c r="D455" s="2272" t="s">
        <v>6542</v>
      </c>
    </row>
    <row r="456" spans="1:4" ht="15.75">
      <c r="A456" s="2264" t="s">
        <v>13673</v>
      </c>
      <c r="B456" s="2262">
        <v>1</v>
      </c>
      <c r="C456" s="2263">
        <v>60</v>
      </c>
      <c r="D456" s="2272" t="s">
        <v>6542</v>
      </c>
    </row>
    <row r="457" spans="1:4" ht="15.75">
      <c r="A457" s="2264" t="s">
        <v>13674</v>
      </c>
      <c r="B457" s="2262">
        <v>1</v>
      </c>
      <c r="C457" s="2263">
        <v>58</v>
      </c>
      <c r="D457" s="2272" t="s">
        <v>6542</v>
      </c>
    </row>
    <row r="458" spans="1:4" ht="15.75">
      <c r="A458" s="2264" t="s">
        <v>13675</v>
      </c>
      <c r="B458" s="2262">
        <v>1</v>
      </c>
      <c r="C458" s="2263">
        <v>61</v>
      </c>
      <c r="D458" s="2272" t="s">
        <v>6542</v>
      </c>
    </row>
    <row r="459" spans="1:4" ht="15.75">
      <c r="A459" s="2264" t="s">
        <v>13676</v>
      </c>
      <c r="B459" s="2262">
        <v>1</v>
      </c>
      <c r="C459" s="2263">
        <v>32</v>
      </c>
      <c r="D459" s="2272" t="s">
        <v>6542</v>
      </c>
    </row>
    <row r="460" spans="1:4" ht="15.75">
      <c r="A460" s="2264" t="s">
        <v>13677</v>
      </c>
      <c r="B460" s="2262">
        <v>1</v>
      </c>
      <c r="C460" s="2263">
        <v>53</v>
      </c>
      <c r="D460" s="2272" t="s">
        <v>6542</v>
      </c>
    </row>
    <row r="461" spans="1:4" ht="15.75">
      <c r="A461" s="2264" t="s">
        <v>13678</v>
      </c>
      <c r="B461" s="2262">
        <v>1</v>
      </c>
      <c r="C461" s="2263">
        <v>42</v>
      </c>
      <c r="D461" s="2272" t="s">
        <v>6542</v>
      </c>
    </row>
    <row r="462" spans="1:4" ht="15.75">
      <c r="A462" s="2264" t="s">
        <v>13679</v>
      </c>
      <c r="B462" s="2262">
        <v>1</v>
      </c>
      <c r="C462" s="2263">
        <v>50</v>
      </c>
      <c r="D462" s="2272" t="s">
        <v>6542</v>
      </c>
    </row>
    <row r="463" spans="1:4" ht="15.75">
      <c r="A463" s="2264" t="s">
        <v>13680</v>
      </c>
      <c r="B463" s="2262">
        <v>1</v>
      </c>
      <c r="C463" s="2263">
        <v>44</v>
      </c>
      <c r="D463" s="2272" t="s">
        <v>6542</v>
      </c>
    </row>
    <row r="464" spans="1:4" ht="15.75">
      <c r="A464" s="2264" t="s">
        <v>13681</v>
      </c>
      <c r="B464" s="2262">
        <v>1</v>
      </c>
      <c r="C464" s="2263">
        <v>36</v>
      </c>
      <c r="D464" s="2272" t="s">
        <v>6542</v>
      </c>
    </row>
    <row r="465" spans="1:4" ht="15.75">
      <c r="A465" s="2264" t="s">
        <v>13682</v>
      </c>
      <c r="B465" s="2262">
        <v>1</v>
      </c>
      <c r="C465" s="2263">
        <v>43</v>
      </c>
      <c r="D465" s="2272" t="s">
        <v>6542</v>
      </c>
    </row>
    <row r="466" spans="1:4" ht="15.75">
      <c r="A466" s="2260">
        <v>2003</v>
      </c>
      <c r="B466" s="2265">
        <v>1</v>
      </c>
      <c r="C466" s="2266">
        <v>65</v>
      </c>
      <c r="D466" s="2267" t="s">
        <v>6745</v>
      </c>
    </row>
    <row r="467" spans="1:4" ht="15.75">
      <c r="A467" s="2268">
        <v>2005</v>
      </c>
      <c r="B467" s="2265">
        <v>1</v>
      </c>
      <c r="C467" s="2266">
        <v>61</v>
      </c>
      <c r="D467" s="2267" t="s">
        <v>6745</v>
      </c>
    </row>
    <row r="468" spans="1:4" ht="15.75">
      <c r="A468" s="2268">
        <v>2006</v>
      </c>
      <c r="B468" s="2266">
        <v>0</v>
      </c>
      <c r="C468" s="2266">
        <v>100</v>
      </c>
      <c r="D468" s="2267" t="s">
        <v>6745</v>
      </c>
    </row>
    <row r="469" spans="1:4" ht="15.75">
      <c r="A469" s="2269">
        <v>2007</v>
      </c>
      <c r="B469" s="2265">
        <v>1</v>
      </c>
      <c r="C469" s="2266">
        <v>76</v>
      </c>
      <c r="D469" s="2267" t="s">
        <v>6745</v>
      </c>
    </row>
    <row r="470" spans="1:4" ht="15.75">
      <c r="A470" s="2270">
        <v>2009</v>
      </c>
      <c r="B470" s="2265">
        <v>1</v>
      </c>
      <c r="C470" s="2266">
        <v>51</v>
      </c>
      <c r="D470" s="2267" t="s">
        <v>6745</v>
      </c>
    </row>
    <row r="471" spans="1:4" ht="15.75">
      <c r="A471" s="2270">
        <v>2010</v>
      </c>
      <c r="B471" s="2265">
        <v>1</v>
      </c>
      <c r="C471" s="2266">
        <v>77</v>
      </c>
      <c r="D471" s="2267" t="s">
        <v>6745</v>
      </c>
    </row>
    <row r="472" spans="1:4" ht="15.75">
      <c r="A472" s="2270">
        <v>2011</v>
      </c>
      <c r="B472" s="2266">
        <v>0</v>
      </c>
      <c r="C472" s="2266">
        <v>100</v>
      </c>
      <c r="D472" s="2267" t="s">
        <v>6745</v>
      </c>
    </row>
    <row r="473" spans="1:4" ht="15.75">
      <c r="A473" s="2270">
        <v>2012</v>
      </c>
      <c r="B473" s="2265">
        <v>1</v>
      </c>
      <c r="C473" s="2266">
        <v>58</v>
      </c>
      <c r="D473" s="2267" t="s">
        <v>6745</v>
      </c>
    </row>
    <row r="474" spans="1:4" ht="15.75">
      <c r="A474" s="2270">
        <v>2013</v>
      </c>
      <c r="B474" s="2265">
        <v>1</v>
      </c>
      <c r="C474" s="2266">
        <v>92</v>
      </c>
      <c r="D474" s="2267" t="s">
        <v>6745</v>
      </c>
    </row>
    <row r="475" spans="1:4" ht="15.75">
      <c r="A475" s="2270">
        <v>2014</v>
      </c>
      <c r="B475" s="2266">
        <v>0</v>
      </c>
      <c r="C475" s="2266">
        <v>100</v>
      </c>
      <c r="D475" s="2267" t="s">
        <v>6745</v>
      </c>
    </row>
    <row r="476" spans="1:4" ht="15.75">
      <c r="A476" s="2271"/>
      <c r="B476" s="2271"/>
      <c r="C476" s="2271"/>
      <c r="D476" s="2271"/>
    </row>
    <row r="477" spans="1:4" ht="15.75">
      <c r="A477" s="2271"/>
      <c r="B477" s="2271"/>
      <c r="C477" s="2271"/>
      <c r="D477" s="2271"/>
    </row>
    <row r="478" spans="1:4" ht="15.75">
      <c r="A478" s="2271"/>
      <c r="B478" s="2271"/>
      <c r="C478" s="2271"/>
      <c r="D478" s="2271"/>
    </row>
  </sheetData>
  <mergeCells count="1">
    <mergeCell ref="J3:L3"/>
  </mergeCells>
  <printOptions gridLines="1"/>
  <pageMargins left="0.7" right="0.7" top="0.75" bottom="0.75" header="0.3" footer="0.3"/>
  <pageSetup scale="83" orientation="portrait" r:id="rId1"/>
  <rowBreaks count="2" manualBreakCount="2">
    <brk id="50" max="16383" man="1"/>
    <brk id="192" max="16383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F8"/>
  <sheetViews>
    <sheetView workbookViewId="0">
      <selection activeCell="S32" sqref="S32"/>
    </sheetView>
  </sheetViews>
  <sheetFormatPr defaultRowHeight="12.75"/>
  <cols>
    <col min="1" max="1" width="10.140625" bestFit="1" customWidth="1"/>
    <col min="3" max="3" width="10.28515625" bestFit="1" customWidth="1"/>
  </cols>
  <sheetData>
    <row r="1" spans="1:6">
      <c r="A1" t="s">
        <v>2949</v>
      </c>
      <c r="B1" t="s">
        <v>2950</v>
      </c>
      <c r="C1" t="s">
        <v>2954</v>
      </c>
      <c r="D1" t="s">
        <v>2951</v>
      </c>
      <c r="E1" t="s">
        <v>2952</v>
      </c>
      <c r="F1" t="s">
        <v>2953</v>
      </c>
    </row>
    <row r="2" spans="1:6">
      <c r="A2" s="4">
        <v>40877</v>
      </c>
      <c r="B2">
        <v>32477</v>
      </c>
      <c r="D2">
        <v>0.62</v>
      </c>
      <c r="E2">
        <v>301</v>
      </c>
      <c r="F2">
        <f>E2*D2</f>
        <v>186.62</v>
      </c>
    </row>
    <row r="3" spans="1:6">
      <c r="A3" s="4">
        <v>40877</v>
      </c>
      <c r="B3">
        <v>32477</v>
      </c>
      <c r="D3">
        <v>0.92</v>
      </c>
      <c r="E3">
        <v>418</v>
      </c>
      <c r="F3">
        <f>E3*D3</f>
        <v>384.56</v>
      </c>
    </row>
    <row r="4" spans="1:6">
      <c r="A4" s="4">
        <v>40877</v>
      </c>
      <c r="B4">
        <v>32477</v>
      </c>
      <c r="C4" t="s">
        <v>2955</v>
      </c>
      <c r="D4">
        <v>71.83</v>
      </c>
      <c r="E4">
        <v>1</v>
      </c>
      <c r="F4">
        <f>E4*D4</f>
        <v>71.83</v>
      </c>
    </row>
    <row r="5" spans="1:6">
      <c r="A5" s="4">
        <v>40878</v>
      </c>
      <c r="B5">
        <v>32731</v>
      </c>
      <c r="C5" t="s">
        <v>3226</v>
      </c>
      <c r="D5">
        <v>532.20000000000005</v>
      </c>
      <c r="E5">
        <v>1</v>
      </c>
      <c r="F5">
        <v>532.20000000000005</v>
      </c>
    </row>
    <row r="6" spans="1:6">
      <c r="A6" s="4">
        <v>40908</v>
      </c>
      <c r="B6">
        <v>32731</v>
      </c>
      <c r="D6">
        <v>0.62</v>
      </c>
      <c r="E6">
        <v>1254</v>
      </c>
      <c r="F6">
        <f>E6*D6</f>
        <v>777.48</v>
      </c>
    </row>
    <row r="7" spans="1:6">
      <c r="A7" s="4">
        <v>40908</v>
      </c>
      <c r="B7">
        <v>32732</v>
      </c>
      <c r="D7">
        <v>0.92</v>
      </c>
      <c r="E7">
        <v>164</v>
      </c>
      <c r="F7">
        <f>E7*D7</f>
        <v>150.88</v>
      </c>
    </row>
    <row r="8" spans="1:6">
      <c r="A8" s="4">
        <v>40908</v>
      </c>
      <c r="B8">
        <v>32731</v>
      </c>
      <c r="C8" t="s">
        <v>2955</v>
      </c>
      <c r="D8">
        <v>71.83</v>
      </c>
      <c r="E8">
        <v>1</v>
      </c>
      <c r="F8">
        <f>E8*D8</f>
        <v>71.83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M3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S38" sqref="S38"/>
    </sheetView>
  </sheetViews>
  <sheetFormatPr defaultRowHeight="12.75"/>
  <cols>
    <col min="1" max="1" width="3" customWidth="1"/>
  </cols>
  <sheetData>
    <row r="1" spans="1:13">
      <c r="A1" s="3"/>
      <c r="B1" s="26" t="s">
        <v>2350</v>
      </c>
      <c r="C1" t="s">
        <v>2351</v>
      </c>
      <c r="D1" t="s">
        <v>1420</v>
      </c>
      <c r="E1" t="s">
        <v>1042</v>
      </c>
      <c r="F1" t="s">
        <v>1043</v>
      </c>
      <c r="G1" t="s">
        <v>1804</v>
      </c>
      <c r="H1" t="s">
        <v>1805</v>
      </c>
      <c r="I1" t="s">
        <v>1806</v>
      </c>
      <c r="J1" t="s">
        <v>1044</v>
      </c>
      <c r="K1" t="s">
        <v>925</v>
      </c>
      <c r="L1" t="s">
        <v>1161</v>
      </c>
      <c r="M1" t="s">
        <v>2932</v>
      </c>
    </row>
    <row r="2" spans="1:13">
      <c r="A2" s="57">
        <v>1</v>
      </c>
      <c r="B2" s="9"/>
      <c r="C2" s="9"/>
      <c r="D2" s="9"/>
      <c r="E2" s="9"/>
      <c r="F2" s="9"/>
      <c r="G2" s="9"/>
      <c r="H2" s="9"/>
      <c r="I2" s="9"/>
      <c r="J2" s="9"/>
      <c r="L2">
        <v>16</v>
      </c>
      <c r="M2">
        <v>44</v>
      </c>
    </row>
    <row r="3" spans="1:13">
      <c r="A3" s="57">
        <f>A2+1</f>
        <v>2</v>
      </c>
      <c r="B3" s="9"/>
      <c r="C3" s="9"/>
      <c r="D3" s="9"/>
      <c r="E3" s="9"/>
      <c r="F3" s="9"/>
      <c r="G3" s="9"/>
      <c r="H3" s="9"/>
      <c r="I3" s="9"/>
      <c r="J3" s="9"/>
      <c r="L3">
        <v>16</v>
      </c>
      <c r="M3">
        <v>44</v>
      </c>
    </row>
    <row r="4" spans="1:13">
      <c r="A4" s="57">
        <f t="shared" ref="A4:A32" si="0">A3+1</f>
        <v>3</v>
      </c>
      <c r="B4" s="9"/>
      <c r="C4" s="9"/>
      <c r="D4" s="9"/>
      <c r="E4" s="9"/>
      <c r="F4" s="9"/>
      <c r="G4" s="9"/>
      <c r="H4" s="9"/>
      <c r="I4" s="9"/>
      <c r="J4" s="9"/>
      <c r="L4">
        <v>16</v>
      </c>
      <c r="M4">
        <v>44</v>
      </c>
    </row>
    <row r="5" spans="1:13">
      <c r="A5" s="57">
        <f t="shared" si="0"/>
        <v>4</v>
      </c>
      <c r="B5" s="9"/>
      <c r="C5" s="9"/>
      <c r="D5" s="9"/>
      <c r="E5" s="9"/>
      <c r="F5" s="9"/>
      <c r="G5" s="9"/>
      <c r="H5" s="9"/>
      <c r="I5" s="9"/>
      <c r="J5" s="9"/>
      <c r="L5">
        <v>16</v>
      </c>
      <c r="M5">
        <v>44</v>
      </c>
    </row>
    <row r="6" spans="1:13">
      <c r="A6" s="57">
        <f t="shared" si="0"/>
        <v>5</v>
      </c>
      <c r="B6" s="9"/>
      <c r="C6" s="9"/>
      <c r="D6" s="9"/>
      <c r="E6" s="9"/>
      <c r="F6" s="9"/>
      <c r="G6" s="9"/>
      <c r="H6" s="9"/>
      <c r="I6" s="9"/>
      <c r="J6" s="9"/>
      <c r="L6">
        <v>16</v>
      </c>
      <c r="M6">
        <v>44</v>
      </c>
    </row>
    <row r="7" spans="1:13">
      <c r="A7" s="57">
        <f t="shared" si="0"/>
        <v>6</v>
      </c>
      <c r="B7" s="9">
        <v>46</v>
      </c>
      <c r="C7" s="9"/>
      <c r="D7" s="9"/>
      <c r="E7" s="9"/>
      <c r="F7" s="9"/>
      <c r="G7" s="9"/>
      <c r="H7" s="9"/>
      <c r="I7" s="9"/>
      <c r="J7" s="9"/>
      <c r="L7">
        <v>16</v>
      </c>
      <c r="M7">
        <v>44</v>
      </c>
    </row>
    <row r="8" spans="1:13">
      <c r="A8" s="57">
        <f t="shared" si="0"/>
        <v>7</v>
      </c>
      <c r="B8" s="9"/>
      <c r="C8" s="9"/>
      <c r="D8" s="9"/>
      <c r="E8" s="9"/>
      <c r="F8" s="9"/>
      <c r="G8" s="9"/>
      <c r="H8" s="9"/>
      <c r="I8" s="9"/>
      <c r="J8" s="9"/>
      <c r="L8">
        <v>16</v>
      </c>
      <c r="M8">
        <v>44</v>
      </c>
    </row>
    <row r="9" spans="1:13">
      <c r="A9" s="57">
        <f t="shared" si="0"/>
        <v>8</v>
      </c>
      <c r="B9" s="9"/>
      <c r="C9" s="9"/>
      <c r="D9" s="9"/>
      <c r="E9" s="9"/>
      <c r="F9" s="9"/>
      <c r="G9" s="9"/>
      <c r="H9" s="9"/>
      <c r="I9" s="9"/>
      <c r="J9" s="9"/>
      <c r="L9">
        <v>22</v>
      </c>
      <c r="M9">
        <v>46</v>
      </c>
    </row>
    <row r="10" spans="1:13">
      <c r="A10" s="57">
        <f t="shared" si="0"/>
        <v>9</v>
      </c>
      <c r="B10" s="9"/>
      <c r="C10" s="9"/>
      <c r="D10" s="9"/>
      <c r="E10" s="9"/>
      <c r="F10" s="9"/>
      <c r="G10" s="9"/>
      <c r="H10" s="9"/>
      <c r="I10" s="9"/>
      <c r="J10" s="9"/>
      <c r="L10">
        <v>22</v>
      </c>
      <c r="M10">
        <v>46</v>
      </c>
    </row>
    <row r="11" spans="1:13">
      <c r="A11" s="57">
        <f t="shared" si="0"/>
        <v>10</v>
      </c>
      <c r="B11" s="9"/>
      <c r="C11" s="9"/>
      <c r="D11" s="9"/>
      <c r="E11" s="9"/>
      <c r="F11" s="9"/>
      <c r="G11" s="9"/>
      <c r="H11" s="9"/>
      <c r="I11" s="9"/>
      <c r="J11" s="9"/>
      <c r="L11">
        <v>22</v>
      </c>
      <c r="M11">
        <v>46</v>
      </c>
    </row>
    <row r="12" spans="1:13">
      <c r="A12" s="57">
        <f t="shared" si="0"/>
        <v>11</v>
      </c>
      <c r="B12" s="9"/>
      <c r="C12" s="9"/>
      <c r="D12" s="9"/>
      <c r="E12" s="9"/>
      <c r="F12" s="9"/>
      <c r="G12" s="9"/>
      <c r="H12" s="9"/>
      <c r="I12" s="9"/>
      <c r="J12" s="9"/>
      <c r="L12">
        <v>22</v>
      </c>
      <c r="M12">
        <v>46</v>
      </c>
    </row>
    <row r="13" spans="1:13">
      <c r="A13" s="57">
        <f t="shared" si="0"/>
        <v>12</v>
      </c>
      <c r="B13" s="9"/>
      <c r="C13" s="9"/>
      <c r="D13" s="9"/>
      <c r="E13" s="9"/>
      <c r="F13" s="9"/>
      <c r="G13" s="9"/>
      <c r="H13" s="9"/>
      <c r="I13" s="9"/>
      <c r="J13" s="9"/>
      <c r="L13">
        <v>22</v>
      </c>
      <c r="M13">
        <v>46</v>
      </c>
    </row>
    <row r="14" spans="1:13">
      <c r="A14" s="57">
        <f t="shared" si="0"/>
        <v>13</v>
      </c>
      <c r="B14" s="9">
        <v>48</v>
      </c>
      <c r="C14" s="9"/>
      <c r="D14" s="9"/>
      <c r="E14" s="9"/>
      <c r="F14" s="9"/>
      <c r="G14" s="9"/>
      <c r="H14" s="9"/>
      <c r="I14" s="9"/>
      <c r="J14" s="9"/>
      <c r="L14">
        <v>22</v>
      </c>
      <c r="M14">
        <v>46</v>
      </c>
    </row>
    <row r="15" spans="1:13" ht="12" customHeight="1">
      <c r="A15" s="57">
        <f t="shared" si="0"/>
        <v>14</v>
      </c>
      <c r="B15" s="9"/>
      <c r="C15" s="9"/>
      <c r="D15" s="9"/>
      <c r="E15" s="9"/>
      <c r="F15" s="9"/>
      <c r="G15" s="9"/>
      <c r="H15" s="9"/>
      <c r="I15" s="9"/>
      <c r="J15" s="9">
        <v>76</v>
      </c>
      <c r="L15">
        <v>22</v>
      </c>
      <c r="M15">
        <v>46</v>
      </c>
    </row>
    <row r="16" spans="1:13">
      <c r="A16" s="57">
        <f t="shared" si="0"/>
        <v>15</v>
      </c>
      <c r="B16" s="9"/>
      <c r="C16" s="9"/>
      <c r="D16" s="9"/>
      <c r="E16" s="9"/>
      <c r="F16" s="9"/>
      <c r="G16" s="9"/>
      <c r="H16" s="9"/>
      <c r="I16" s="9"/>
      <c r="J16" s="9"/>
      <c r="L16">
        <v>22</v>
      </c>
      <c r="M16">
        <v>46</v>
      </c>
    </row>
    <row r="17" spans="1:13">
      <c r="A17" s="57">
        <f t="shared" si="0"/>
        <v>16</v>
      </c>
      <c r="B17" s="9"/>
      <c r="C17" s="9"/>
      <c r="D17" s="9"/>
      <c r="E17" s="9"/>
      <c r="F17" s="9">
        <v>82</v>
      </c>
      <c r="G17" s="9"/>
      <c r="H17" s="9"/>
      <c r="I17" s="9"/>
      <c r="J17" s="9"/>
      <c r="L17">
        <v>25</v>
      </c>
      <c r="M17">
        <v>32</v>
      </c>
    </row>
    <row r="18" spans="1:13">
      <c r="A18" s="57">
        <f t="shared" si="0"/>
        <v>17</v>
      </c>
      <c r="B18" s="9"/>
      <c r="C18" s="9"/>
      <c r="D18" s="9"/>
      <c r="E18" s="9"/>
      <c r="F18" s="9"/>
      <c r="G18" s="9"/>
      <c r="H18" s="9"/>
      <c r="I18" s="9"/>
      <c r="J18" s="9"/>
      <c r="L18">
        <v>25</v>
      </c>
      <c r="M18">
        <v>32</v>
      </c>
    </row>
    <row r="19" spans="1:13">
      <c r="A19" s="57">
        <f t="shared" si="0"/>
        <v>18</v>
      </c>
      <c r="B19" s="9"/>
      <c r="C19" s="9"/>
      <c r="D19" s="9"/>
      <c r="E19" s="9"/>
      <c r="F19" s="9"/>
      <c r="G19" s="9"/>
      <c r="H19" s="9"/>
      <c r="I19" s="9"/>
      <c r="J19" s="9"/>
      <c r="L19">
        <v>28</v>
      </c>
      <c r="M19">
        <v>32</v>
      </c>
    </row>
    <row r="20" spans="1:13">
      <c r="A20" s="57">
        <f t="shared" si="0"/>
        <v>19</v>
      </c>
      <c r="B20" s="9"/>
      <c r="C20" s="9"/>
      <c r="D20" s="9"/>
      <c r="E20" s="9"/>
      <c r="F20" s="9"/>
      <c r="G20" s="9"/>
      <c r="H20" s="9"/>
      <c r="I20" s="9"/>
      <c r="J20" s="9"/>
      <c r="L20">
        <v>28</v>
      </c>
      <c r="M20">
        <v>32</v>
      </c>
    </row>
    <row r="21" spans="1:13">
      <c r="A21" s="57">
        <f t="shared" si="0"/>
        <v>20</v>
      </c>
      <c r="B21" s="9"/>
      <c r="C21" s="9"/>
      <c r="D21" s="9"/>
      <c r="E21" s="9"/>
      <c r="F21" s="9"/>
      <c r="G21" s="9"/>
      <c r="H21" s="9"/>
      <c r="I21" s="9"/>
      <c r="J21" s="9"/>
      <c r="L21">
        <v>28</v>
      </c>
      <c r="M21">
        <v>32</v>
      </c>
    </row>
    <row r="22" spans="1:13">
      <c r="A22" s="57">
        <f>A21+1</f>
        <v>21</v>
      </c>
      <c r="B22" s="9"/>
      <c r="C22" s="9"/>
      <c r="D22" s="9"/>
      <c r="E22" s="9"/>
      <c r="F22" s="9"/>
      <c r="G22" s="9"/>
      <c r="H22" s="9"/>
      <c r="I22" s="9"/>
      <c r="J22" s="9"/>
      <c r="L22">
        <v>28</v>
      </c>
      <c r="M22">
        <v>32</v>
      </c>
    </row>
    <row r="23" spans="1:13">
      <c r="A23" s="57">
        <f t="shared" si="0"/>
        <v>22</v>
      </c>
      <c r="B23" s="9"/>
      <c r="C23" s="9"/>
      <c r="D23" s="9"/>
      <c r="E23" s="9"/>
      <c r="F23" s="9"/>
      <c r="G23" s="9"/>
      <c r="H23" s="9"/>
      <c r="I23" s="9"/>
      <c r="J23" s="9"/>
      <c r="L23">
        <v>28</v>
      </c>
      <c r="M23">
        <v>38</v>
      </c>
    </row>
    <row r="24" spans="1:13">
      <c r="A24" s="57">
        <f t="shared" si="0"/>
        <v>23</v>
      </c>
      <c r="B24" s="9"/>
      <c r="C24" s="9"/>
      <c r="D24" s="9"/>
      <c r="E24" s="9"/>
      <c r="F24" s="9"/>
      <c r="G24" s="9"/>
      <c r="H24" s="9"/>
      <c r="I24" s="9"/>
      <c r="J24" s="9"/>
      <c r="L24">
        <v>28</v>
      </c>
    </row>
    <row r="25" spans="1:13">
      <c r="A25" s="57">
        <f t="shared" si="0"/>
        <v>24</v>
      </c>
      <c r="B25" s="9"/>
      <c r="C25" s="9"/>
      <c r="D25" s="9"/>
      <c r="E25" s="9"/>
      <c r="F25" s="9"/>
      <c r="G25" s="9"/>
      <c r="H25" s="9"/>
      <c r="I25" s="9"/>
      <c r="J25" s="9"/>
      <c r="L25">
        <v>28</v>
      </c>
    </row>
    <row r="26" spans="1:13">
      <c r="A26" s="57">
        <f t="shared" si="0"/>
        <v>25</v>
      </c>
      <c r="B26" s="9"/>
      <c r="C26" s="9"/>
      <c r="D26" s="9"/>
      <c r="E26" s="9"/>
      <c r="F26" s="9"/>
      <c r="G26" s="9"/>
      <c r="H26" s="9"/>
      <c r="I26" s="9"/>
      <c r="J26" s="9"/>
      <c r="L26">
        <v>28</v>
      </c>
    </row>
    <row r="27" spans="1:13">
      <c r="A27" s="57">
        <f t="shared" si="0"/>
        <v>26</v>
      </c>
      <c r="B27" s="9"/>
      <c r="C27" s="9"/>
      <c r="D27" s="9"/>
      <c r="E27" s="9"/>
      <c r="F27" s="9"/>
      <c r="G27" s="9"/>
      <c r="H27" s="9"/>
      <c r="I27" s="9"/>
      <c r="J27" s="9"/>
      <c r="L27">
        <v>28</v>
      </c>
    </row>
    <row r="28" spans="1:13">
      <c r="A28" s="57">
        <f t="shared" si="0"/>
        <v>27</v>
      </c>
      <c r="B28" s="9"/>
      <c r="C28" s="9"/>
      <c r="D28" s="9"/>
      <c r="E28" s="9"/>
      <c r="F28" s="9"/>
      <c r="G28" s="9"/>
      <c r="H28" s="9"/>
      <c r="I28" s="9"/>
      <c r="J28" s="9"/>
      <c r="L28">
        <v>28</v>
      </c>
      <c r="M28">
        <v>43</v>
      </c>
    </row>
    <row r="29" spans="1:13">
      <c r="A29" s="57">
        <f t="shared" si="0"/>
        <v>28</v>
      </c>
      <c r="B29" s="9"/>
      <c r="C29" s="9"/>
      <c r="D29" s="9">
        <v>71</v>
      </c>
      <c r="E29" s="9"/>
      <c r="F29" s="9"/>
      <c r="G29" s="9"/>
      <c r="H29" s="9"/>
      <c r="I29" s="9"/>
      <c r="J29" s="21"/>
      <c r="L29">
        <v>28</v>
      </c>
    </row>
    <row r="30" spans="1:13">
      <c r="A30" s="57">
        <f t="shared" si="0"/>
        <v>29</v>
      </c>
      <c r="B30" s="9"/>
      <c r="C30" s="73"/>
      <c r="D30" s="9"/>
      <c r="E30" s="9"/>
      <c r="F30" s="9"/>
      <c r="G30" s="9"/>
      <c r="H30" s="9"/>
      <c r="I30" s="9"/>
      <c r="J30" s="21"/>
      <c r="L30">
        <v>43</v>
      </c>
    </row>
    <row r="31" spans="1:13">
      <c r="A31" s="57">
        <f t="shared" si="0"/>
        <v>30</v>
      </c>
      <c r="B31" s="9"/>
      <c r="C31" s="73"/>
      <c r="D31" s="9"/>
      <c r="E31" s="9"/>
      <c r="F31" s="9"/>
      <c r="G31" s="9"/>
      <c r="H31" s="9"/>
      <c r="I31" s="9"/>
      <c r="J31" s="21"/>
      <c r="L31">
        <v>43</v>
      </c>
      <c r="M31">
        <v>47</v>
      </c>
    </row>
    <row r="32" spans="1:13">
      <c r="A32" s="57">
        <f t="shared" si="0"/>
        <v>31</v>
      </c>
      <c r="B32" s="9"/>
      <c r="C32" s="73"/>
      <c r="D32" s="9"/>
      <c r="E32" s="73"/>
      <c r="F32" s="9"/>
      <c r="G32" s="73"/>
      <c r="H32" s="9"/>
      <c r="I32" s="9"/>
      <c r="J32" s="21"/>
    </row>
    <row r="33" spans="1:12">
      <c r="A33" s="3"/>
      <c r="B33" s="21"/>
      <c r="C33" s="21"/>
      <c r="D33" s="21"/>
      <c r="E33" s="21"/>
      <c r="F33" s="21"/>
      <c r="G33" s="21"/>
      <c r="H33" s="21"/>
      <c r="I33" s="21"/>
      <c r="J33" s="21"/>
    </row>
    <row r="34" spans="1:12">
      <c r="L34">
        <f>SUM(L2:L33)</f>
        <v>732</v>
      </c>
    </row>
  </sheetData>
  <phoneticPr fontId="22" type="noConversion"/>
  <pageMargins left="0.75" right="0.75" top="1" bottom="1" header="0.5" footer="0.5"/>
  <pageSetup scale="61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:G67"/>
  <sheetViews>
    <sheetView zoomScale="90" zoomScaleNormal="90" workbookViewId="0">
      <selection activeCell="H26" sqref="H26"/>
    </sheetView>
  </sheetViews>
  <sheetFormatPr defaultColWidth="9.140625" defaultRowHeight="15"/>
  <cols>
    <col min="1" max="1" width="9.140625" style="2171"/>
    <col min="2" max="2" width="24.28515625" style="2171" customWidth="1"/>
    <col min="3" max="3" width="22.28515625" style="2171" customWidth="1"/>
    <col min="4" max="5" width="25.7109375" style="2171" customWidth="1"/>
    <col min="6" max="16384" width="9.140625" style="2171"/>
  </cols>
  <sheetData>
    <row r="1" spans="1:5" ht="15.75" thickBot="1">
      <c r="B1" s="2172" t="s">
        <v>12979</v>
      </c>
      <c r="C1" s="2172" t="s">
        <v>12979</v>
      </c>
      <c r="D1" s="2172" t="s">
        <v>12980</v>
      </c>
      <c r="E1" s="2172" t="s">
        <v>12980</v>
      </c>
    </row>
    <row r="2" spans="1:5" ht="13.5" customHeight="1">
      <c r="A2" s="2171" t="s">
        <v>12981</v>
      </c>
      <c r="B2" s="2173"/>
      <c r="C2" s="2173"/>
      <c r="D2" s="2173"/>
      <c r="E2" s="2174"/>
    </row>
    <row r="3" spans="1:5" ht="13.5" customHeight="1">
      <c r="B3" s="2175"/>
      <c r="C3" s="2175"/>
      <c r="D3" s="2175"/>
      <c r="E3" s="2176"/>
    </row>
    <row r="4" spans="1:5" ht="13.5" customHeight="1">
      <c r="B4" s="2177"/>
      <c r="C4" s="2177"/>
      <c r="D4" s="2177"/>
      <c r="E4" s="2177"/>
    </row>
    <row r="5" spans="1:5" ht="13.5" customHeight="1">
      <c r="B5" s="2178"/>
      <c r="C5" s="2178"/>
      <c r="D5" s="2178"/>
      <c r="E5" s="2179"/>
    </row>
    <row r="6" spans="1:5" ht="13.5" customHeight="1">
      <c r="B6" s="2180"/>
      <c r="C6" s="2180"/>
      <c r="D6" s="2180"/>
      <c r="E6" s="2179"/>
    </row>
    <row r="7" spans="1:5" ht="13.5" customHeight="1">
      <c r="B7" s="2181"/>
      <c r="C7" s="2181"/>
      <c r="D7" s="2181"/>
      <c r="E7" s="2180"/>
    </row>
    <row r="8" spans="1:5" ht="13.5" customHeight="1">
      <c r="B8" s="2182"/>
      <c r="C8" s="2182"/>
      <c r="D8" s="2182"/>
      <c r="E8" s="2180"/>
    </row>
    <row r="9" spans="1:5" ht="13.5" customHeight="1">
      <c r="B9" s="2183"/>
      <c r="C9" s="2183"/>
      <c r="D9" s="2183"/>
      <c r="E9" s="2181"/>
    </row>
    <row r="10" spans="1:5" ht="13.5" customHeight="1">
      <c r="B10" s="2177"/>
      <c r="C10" s="2177"/>
      <c r="D10" s="2177"/>
      <c r="E10" s="2184"/>
    </row>
    <row r="11" spans="1:5" ht="13.5" customHeight="1" thickBot="1">
      <c r="B11" s="2185"/>
      <c r="C11" s="2185"/>
      <c r="D11" s="2185"/>
      <c r="E11" s="2186"/>
    </row>
    <row r="12" spans="1:5" ht="13.5" customHeight="1" thickBot="1">
      <c r="B12" s="2187"/>
      <c r="C12" s="2187"/>
      <c r="D12" s="2187"/>
      <c r="E12" s="2188"/>
    </row>
    <row r="13" spans="1:5" ht="13.5" customHeight="1">
      <c r="A13" s="2171" t="s">
        <v>12982</v>
      </c>
      <c r="B13" s="2174"/>
      <c r="C13" s="2174"/>
      <c r="D13" s="2174"/>
      <c r="E13" s="2174"/>
    </row>
    <row r="14" spans="1:5" ht="13.5" customHeight="1">
      <c r="B14" s="2176"/>
      <c r="C14" s="2176"/>
      <c r="D14" s="2176"/>
      <c r="E14" s="2176"/>
    </row>
    <row r="15" spans="1:5" ht="13.5" customHeight="1">
      <c r="B15" s="2177"/>
      <c r="C15" s="2177"/>
      <c r="D15" s="2177"/>
      <c r="E15" s="2177"/>
    </row>
    <row r="16" spans="1:5" ht="13.5" customHeight="1">
      <c r="B16" s="2179"/>
      <c r="C16" s="2179"/>
      <c r="D16" s="2179"/>
      <c r="E16" s="2179"/>
    </row>
    <row r="17" spans="1:5" ht="13.5" customHeight="1">
      <c r="B17" s="2179"/>
      <c r="C17" s="2179"/>
      <c r="D17" s="2179"/>
      <c r="E17" s="2179"/>
    </row>
    <row r="18" spans="1:5" ht="13.5" customHeight="1">
      <c r="B18" s="2180"/>
      <c r="C18" s="2180"/>
      <c r="D18" s="2180"/>
      <c r="E18" s="2180"/>
    </row>
    <row r="19" spans="1:5" ht="13.5" customHeight="1">
      <c r="B19" s="2180"/>
      <c r="C19" s="2180"/>
      <c r="D19" s="2180"/>
      <c r="E19" s="2180"/>
    </row>
    <row r="20" spans="1:5" ht="13.5" customHeight="1">
      <c r="B20" s="2181"/>
      <c r="C20" s="2181"/>
      <c r="D20" s="2181"/>
      <c r="E20" s="2181"/>
    </row>
    <row r="21" spans="1:5" ht="13.5" customHeight="1">
      <c r="B21" s="2184"/>
      <c r="C21" s="2184"/>
      <c r="D21" s="2184"/>
      <c r="E21" s="2184"/>
    </row>
    <row r="22" spans="1:5" ht="13.5" customHeight="1" thickBot="1">
      <c r="B22" s="2186"/>
      <c r="C22" s="2186"/>
      <c r="D22" s="2186"/>
      <c r="E22" s="2186"/>
    </row>
    <row r="23" spans="1:5" ht="13.5" customHeight="1" thickBot="1">
      <c r="B23" s="2188"/>
      <c r="C23" s="2188"/>
      <c r="D23" s="2188"/>
      <c r="E23" s="2188"/>
    </row>
    <row r="24" spans="1:5" ht="13.5" customHeight="1">
      <c r="A24" s="2171" t="s">
        <v>12983</v>
      </c>
      <c r="B24" s="2190"/>
      <c r="C24" s="2190"/>
      <c r="D24" s="2190"/>
      <c r="E24" s="2190"/>
    </row>
    <row r="25" spans="1:5" ht="13.5" customHeight="1">
      <c r="B25" s="2175"/>
      <c r="C25" s="2175"/>
      <c r="D25" s="2191"/>
      <c r="E25" s="2191"/>
    </row>
    <row r="26" spans="1:5" ht="13.5" customHeight="1">
      <c r="B26" s="2192"/>
      <c r="C26" s="2192"/>
      <c r="D26" s="2177"/>
      <c r="E26" s="2177"/>
    </row>
    <row r="27" spans="1:5" ht="13.5" customHeight="1">
      <c r="B27" s="2193"/>
      <c r="C27" s="2193"/>
      <c r="D27" s="2193"/>
      <c r="E27" s="2193"/>
    </row>
    <row r="28" spans="1:5" ht="13.5" customHeight="1">
      <c r="B28" s="2194"/>
      <c r="C28" s="2194"/>
      <c r="D28" s="2193"/>
      <c r="E28" s="2193"/>
    </row>
    <row r="29" spans="1:5" ht="13.5" customHeight="1">
      <c r="B29" s="2193"/>
      <c r="C29" s="2193"/>
      <c r="D29" s="2193"/>
      <c r="E29" s="2193"/>
    </row>
    <row r="30" spans="1:5" ht="13.5" customHeight="1">
      <c r="B30" s="2193"/>
      <c r="C30" s="2193"/>
      <c r="D30" s="2194"/>
      <c r="E30" s="2194"/>
    </row>
    <row r="31" spans="1:5" ht="13.5" customHeight="1">
      <c r="B31" s="2179"/>
      <c r="C31" s="2179"/>
      <c r="D31" s="2178"/>
      <c r="E31" s="2178"/>
    </row>
    <row r="32" spans="1:5" ht="13.5" customHeight="1">
      <c r="B32" s="2184"/>
      <c r="C32" s="2184"/>
      <c r="D32" s="2184"/>
      <c r="E32" s="2184"/>
    </row>
    <row r="33" spans="1:7" ht="13.5" customHeight="1" thickBot="1">
      <c r="B33" s="2180"/>
      <c r="C33" s="2180"/>
      <c r="D33" s="2195"/>
      <c r="E33" s="2195"/>
    </row>
    <row r="34" spans="1:7" ht="13.5" customHeight="1" thickBot="1">
      <c r="B34" s="2188"/>
      <c r="C34" s="2188"/>
      <c r="D34" s="2188"/>
      <c r="E34" s="2188"/>
    </row>
    <row r="35" spans="1:7" ht="13.5" customHeight="1">
      <c r="A35" s="2171" t="s">
        <v>12987</v>
      </c>
      <c r="B35" s="2189" t="s">
        <v>12984</v>
      </c>
      <c r="C35" s="2189" t="s">
        <v>12984</v>
      </c>
      <c r="D35" s="2197" t="s">
        <v>12989</v>
      </c>
      <c r="E35" s="2197" t="s">
        <v>12990</v>
      </c>
    </row>
    <row r="36" spans="1:7" ht="13.5" customHeight="1">
      <c r="B36" s="2191"/>
      <c r="C36" s="2191"/>
      <c r="D36" s="2198"/>
      <c r="E36" s="2198"/>
    </row>
    <row r="37" spans="1:7" ht="13.5" customHeight="1">
      <c r="B37" s="2192"/>
      <c r="C37" s="2192"/>
      <c r="D37" s="2177"/>
      <c r="E37" s="2177"/>
    </row>
    <row r="38" spans="1:7" ht="13.5" customHeight="1">
      <c r="B38" s="2178"/>
      <c r="C38" s="2178"/>
      <c r="D38" s="2180"/>
      <c r="E38" s="2180"/>
    </row>
    <row r="39" spans="1:7" ht="13.5" customHeight="1">
      <c r="B39" s="2193"/>
      <c r="C39" s="2204" t="s">
        <v>13019</v>
      </c>
      <c r="D39" s="2204" t="s">
        <v>12993</v>
      </c>
      <c r="E39" s="2199" t="s">
        <v>12994</v>
      </c>
    </row>
    <row r="40" spans="1:7" ht="13.5" customHeight="1">
      <c r="B40" s="2193"/>
      <c r="C40" s="2204" t="s">
        <v>13020</v>
      </c>
      <c r="D40" s="2193"/>
      <c r="E40" s="2199" t="s">
        <v>12990</v>
      </c>
    </row>
    <row r="41" spans="1:7" ht="13.5" customHeight="1">
      <c r="B41" s="2193"/>
      <c r="C41" s="2193"/>
      <c r="D41" s="2204" t="s">
        <v>12995</v>
      </c>
      <c r="E41" s="2199" t="s">
        <v>12996</v>
      </c>
    </row>
    <row r="42" spans="1:7" ht="13.5" customHeight="1">
      <c r="B42" s="2193" t="s">
        <v>12985</v>
      </c>
      <c r="C42" s="2193"/>
      <c r="D42" s="2193"/>
      <c r="E42" s="2199" t="s">
        <v>12997</v>
      </c>
    </row>
    <row r="43" spans="1:7" ht="13.5" customHeight="1">
      <c r="B43" s="2193" t="s">
        <v>12986</v>
      </c>
      <c r="C43" s="2193"/>
      <c r="D43" s="2204" t="s">
        <v>13018</v>
      </c>
      <c r="E43" s="2199" t="s">
        <v>12998</v>
      </c>
    </row>
    <row r="44" spans="1:7" ht="13.5" customHeight="1" thickBot="1">
      <c r="B44" s="2180"/>
      <c r="C44" s="2180"/>
      <c r="D44" s="2200"/>
      <c r="E44" s="2200"/>
    </row>
    <row r="45" spans="1:7" ht="13.5" customHeight="1" thickBot="1">
      <c r="B45" s="2188"/>
      <c r="C45" s="2188"/>
      <c r="D45" s="2201"/>
      <c r="E45" s="2201"/>
      <c r="G45" s="2933" t="s">
        <v>19555</v>
      </c>
    </row>
    <row r="46" spans="1:7" ht="13.5" customHeight="1">
      <c r="A46" s="2171" t="s">
        <v>12988</v>
      </c>
      <c r="B46" s="2174" t="s">
        <v>13000</v>
      </c>
      <c r="C46" s="2174" t="s">
        <v>12991</v>
      </c>
      <c r="D46" s="2174" t="s">
        <v>13001</v>
      </c>
      <c r="E46" s="2174" t="s">
        <v>13002</v>
      </c>
    </row>
    <row r="47" spans="1:7" ht="13.5" customHeight="1">
      <c r="B47" s="2176"/>
      <c r="C47" s="2176" t="s">
        <v>12992</v>
      </c>
      <c r="D47" s="2176"/>
      <c r="E47" s="2176"/>
    </row>
    <row r="48" spans="1:7" ht="13.5" customHeight="1">
      <c r="B48" s="2177"/>
      <c r="C48" s="2177"/>
      <c r="D48" s="2177"/>
      <c r="E48" s="2177"/>
    </row>
    <row r="49" spans="1:5" ht="13.5" customHeight="1">
      <c r="B49" s="2179"/>
      <c r="C49" s="2179"/>
      <c r="D49" s="2179"/>
      <c r="E49" s="2179"/>
    </row>
    <row r="50" spans="1:5" ht="13.5" customHeight="1">
      <c r="B50" s="2202" t="s">
        <v>13003</v>
      </c>
      <c r="C50" s="2199" t="s">
        <v>13013</v>
      </c>
      <c r="D50" s="2202" t="s">
        <v>13004</v>
      </c>
      <c r="E50" s="2202" t="s">
        <v>13005</v>
      </c>
    </row>
    <row r="51" spans="1:5" ht="13.5" customHeight="1">
      <c r="B51" s="2178" t="s">
        <v>13000</v>
      </c>
      <c r="C51" s="2199" t="s">
        <v>13014</v>
      </c>
      <c r="D51" s="2202"/>
      <c r="E51" s="2202" t="s">
        <v>13002</v>
      </c>
    </row>
    <row r="52" spans="1:5" ht="13.5" customHeight="1">
      <c r="B52" s="2178" t="s">
        <v>13006</v>
      </c>
      <c r="C52" s="2199" t="s">
        <v>13015</v>
      </c>
      <c r="D52" s="2202" t="s">
        <v>13007</v>
      </c>
      <c r="E52" s="2202" t="s">
        <v>13008</v>
      </c>
    </row>
    <row r="53" spans="1:5" ht="13.5" customHeight="1">
      <c r="B53" s="2193"/>
      <c r="C53" s="2199" t="s">
        <v>13016</v>
      </c>
      <c r="D53" s="2202" t="s">
        <v>13009</v>
      </c>
      <c r="E53" s="2202" t="s">
        <v>13010</v>
      </c>
    </row>
    <row r="54" spans="1:5" ht="13.5" customHeight="1">
      <c r="B54" s="2203" t="s">
        <v>13011</v>
      </c>
      <c r="C54" s="2199" t="s">
        <v>13017</v>
      </c>
      <c r="D54" s="2202"/>
      <c r="E54" s="2202" t="s">
        <v>13012</v>
      </c>
    </row>
    <row r="55" spans="1:5" ht="13.5" customHeight="1" thickBot="1">
      <c r="B55" s="2186"/>
      <c r="C55" s="2186"/>
      <c r="D55" s="2186"/>
      <c r="E55" s="2186"/>
    </row>
    <row r="56" spans="1:5" ht="13.5" customHeight="1" thickBot="1">
      <c r="B56" s="2196"/>
      <c r="C56" s="2189"/>
      <c r="D56" s="2207"/>
      <c r="E56" s="2207"/>
    </row>
    <row r="57" spans="1:5" ht="13.5" customHeight="1">
      <c r="A57" s="2171" t="s">
        <v>12999</v>
      </c>
      <c r="B57" s="2174"/>
      <c r="C57" s="2174"/>
      <c r="D57" s="2174"/>
      <c r="E57" s="2174"/>
    </row>
    <row r="58" spans="1:5" ht="13.5" customHeight="1">
      <c r="B58" s="2176"/>
      <c r="C58" s="2176"/>
      <c r="D58" s="2176"/>
      <c r="E58" s="2176"/>
    </row>
    <row r="59" spans="1:5" ht="13.5" customHeight="1">
      <c r="B59" s="2177"/>
      <c r="C59" s="2177"/>
      <c r="D59" s="2177"/>
      <c r="E59" s="2177"/>
    </row>
    <row r="60" spans="1:5" ht="13.5" customHeight="1">
      <c r="B60" s="2179"/>
      <c r="C60" s="2179"/>
      <c r="D60" s="2179"/>
      <c r="E60" s="2179"/>
    </row>
    <row r="61" spans="1:5" ht="13.5" customHeight="1">
      <c r="B61" s="2179"/>
      <c r="C61" s="2179"/>
      <c r="D61" s="2179"/>
      <c r="E61" s="2179"/>
    </row>
    <row r="62" spans="1:5" ht="13.5" customHeight="1">
      <c r="B62" s="2180"/>
      <c r="C62" s="2180"/>
      <c r="D62" s="2180"/>
      <c r="E62" s="2180"/>
    </row>
    <row r="63" spans="1:5" ht="13.5" customHeight="1">
      <c r="B63" s="2180"/>
      <c r="C63" s="2180"/>
      <c r="D63" s="2180"/>
      <c r="E63" s="2180"/>
    </row>
    <row r="64" spans="1:5" ht="13.5" customHeight="1">
      <c r="B64" s="2181"/>
      <c r="C64" s="2181"/>
      <c r="D64" s="2181"/>
      <c r="E64" s="2181"/>
    </row>
    <row r="65" spans="2:5" ht="13.5" customHeight="1">
      <c r="B65" s="2184"/>
      <c r="C65" s="2184"/>
      <c r="D65" s="2184"/>
      <c r="E65" s="2184"/>
    </row>
    <row r="66" spans="2:5" ht="13.5" customHeight="1" thickBot="1">
      <c r="B66" s="2205"/>
      <c r="C66" s="2205"/>
      <c r="D66" s="2205"/>
      <c r="E66" s="2205"/>
    </row>
    <row r="67" spans="2:5" ht="15.75" thickBot="1">
      <c r="B67" s="2206"/>
      <c r="C67" s="2206"/>
      <c r="D67" s="2206"/>
      <c r="E67" s="2206"/>
    </row>
  </sheetData>
  <pageMargins left="0.7" right="0.7" top="0.75" bottom="0.75" header="0.3" footer="0.3"/>
  <pageSetup scale="77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IV514"/>
  <sheetViews>
    <sheetView zoomScale="80" zoomScaleNormal="80" workbookViewId="0">
      <pane ySplit="2" topLeftCell="A429" activePane="bottomLeft" state="frozen"/>
      <selection activeCell="T92" sqref="T92"/>
      <selection pane="bottomLeft" activeCell="K463" sqref="K463"/>
    </sheetView>
  </sheetViews>
  <sheetFormatPr defaultRowHeight="12.75"/>
  <cols>
    <col min="1" max="1" width="15.28515625" customWidth="1"/>
    <col min="2" max="2" width="37.140625" customWidth="1"/>
    <col min="3" max="3" width="20.5703125" customWidth="1"/>
    <col min="4" max="4" width="56.85546875" customWidth="1"/>
    <col min="5" max="5" width="17.28515625" customWidth="1"/>
    <col min="6" max="6" width="53.28515625" customWidth="1"/>
    <col min="7" max="7" width="11.5703125" style="2034" bestFit="1" customWidth="1"/>
    <col min="8" max="8" width="19" customWidth="1"/>
    <col min="9" max="9" width="17.28515625" style="509" customWidth="1"/>
    <col min="10" max="10" width="15" customWidth="1"/>
    <col min="11" max="11" width="14.5703125" customWidth="1"/>
    <col min="12" max="12" width="10.85546875" customWidth="1"/>
    <col min="13" max="13" width="10.7109375" bestFit="1" customWidth="1"/>
    <col min="14" max="14" width="16.5703125" customWidth="1"/>
    <col min="17" max="17" width="10.140625" bestFit="1" customWidth="1"/>
  </cols>
  <sheetData>
    <row r="1" spans="1:18">
      <c r="A1" s="1" t="s">
        <v>2704</v>
      </c>
      <c r="B1" s="1"/>
    </row>
    <row r="2" spans="1:18" s="1" customFormat="1">
      <c r="A2" s="1" t="s">
        <v>2746</v>
      </c>
      <c r="B2" s="1" t="s">
        <v>380</v>
      </c>
      <c r="C2" s="1" t="s">
        <v>2480</v>
      </c>
      <c r="D2" s="1" t="s">
        <v>380</v>
      </c>
      <c r="E2" s="1" t="s">
        <v>2481</v>
      </c>
      <c r="F2" s="1" t="s">
        <v>380</v>
      </c>
      <c r="G2" s="2442" t="s">
        <v>2408</v>
      </c>
      <c r="H2" s="1" t="s">
        <v>1781</v>
      </c>
      <c r="I2" s="510"/>
      <c r="Q2" s="1" t="s">
        <v>1782</v>
      </c>
    </row>
    <row r="3" spans="1:18">
      <c r="A3" s="569">
        <v>1</v>
      </c>
      <c r="B3" s="569"/>
      <c r="C3" s="569" t="s">
        <v>2939</v>
      </c>
      <c r="D3" s="569" t="s">
        <v>2705</v>
      </c>
      <c r="E3" s="569" t="s">
        <v>2706</v>
      </c>
      <c r="F3" s="569" t="s">
        <v>2705</v>
      </c>
      <c r="G3" s="704">
        <v>40835</v>
      </c>
      <c r="H3" s="706" t="s">
        <v>2808</v>
      </c>
      <c r="I3" s="593" t="s">
        <v>2922</v>
      </c>
      <c r="J3" s="704" t="s">
        <v>3088</v>
      </c>
      <c r="K3" s="569" t="s">
        <v>3270</v>
      </c>
      <c r="L3" s="564" t="s">
        <v>3301</v>
      </c>
      <c r="M3" s="564" t="s">
        <v>3303</v>
      </c>
      <c r="N3" s="704"/>
      <c r="O3" s="569"/>
      <c r="P3" s="569"/>
      <c r="Q3" s="569"/>
    </row>
    <row r="4" spans="1:18">
      <c r="A4" s="569">
        <v>1</v>
      </c>
      <c r="B4" s="569"/>
      <c r="C4" s="569" t="s">
        <v>2940</v>
      </c>
      <c r="D4" s="569" t="s">
        <v>2705</v>
      </c>
      <c r="E4" s="569" t="s">
        <v>2706</v>
      </c>
      <c r="F4" s="569" t="s">
        <v>2705</v>
      </c>
      <c r="G4" s="704">
        <v>40835</v>
      </c>
      <c r="H4" s="706"/>
      <c r="I4" s="706" t="s">
        <v>3103</v>
      </c>
      <c r="J4" s="704"/>
      <c r="K4" s="569"/>
      <c r="L4" s="569"/>
      <c r="M4" s="569"/>
      <c r="N4" s="704"/>
      <c r="O4" s="569"/>
      <c r="P4" s="569"/>
      <c r="Q4" s="704">
        <v>40870</v>
      </c>
    </row>
    <row r="5" spans="1:18">
      <c r="A5" s="707">
        <v>2.1</v>
      </c>
      <c r="B5" s="707"/>
      <c r="C5" s="569" t="s">
        <v>2920</v>
      </c>
      <c r="D5" s="569" t="s">
        <v>2705</v>
      </c>
      <c r="E5" s="569" t="s">
        <v>2707</v>
      </c>
      <c r="F5" s="569" t="s">
        <v>2705</v>
      </c>
      <c r="G5" s="704">
        <v>40835</v>
      </c>
      <c r="H5" s="706" t="s">
        <v>2809</v>
      </c>
      <c r="I5" s="661"/>
      <c r="J5" s="569"/>
      <c r="K5" s="569"/>
      <c r="L5" s="569"/>
      <c r="M5" s="569"/>
      <c r="N5" s="569"/>
      <c r="O5" s="569"/>
      <c r="P5" s="569"/>
      <c r="Q5" s="704">
        <v>40898</v>
      </c>
      <c r="R5" s="569"/>
    </row>
    <row r="6" spans="1:18">
      <c r="A6" s="569">
        <v>2</v>
      </c>
      <c r="B6" s="569"/>
      <c r="C6" s="569" t="s">
        <v>2919</v>
      </c>
      <c r="D6" s="569" t="s">
        <v>2705</v>
      </c>
      <c r="E6" s="569" t="s">
        <v>2707</v>
      </c>
      <c r="F6" s="569" t="s">
        <v>2705</v>
      </c>
      <c r="G6" s="704">
        <v>40835</v>
      </c>
      <c r="H6" s="706" t="s">
        <v>2921</v>
      </c>
      <c r="I6" s="661" t="s">
        <v>2922</v>
      </c>
      <c r="J6" s="569" t="s">
        <v>3041</v>
      </c>
      <c r="K6" s="569"/>
      <c r="L6" s="569" t="s">
        <v>3212</v>
      </c>
      <c r="M6" s="569" t="s">
        <v>3319</v>
      </c>
      <c r="N6" s="569" t="s">
        <v>3489</v>
      </c>
      <c r="O6" s="569" t="s">
        <v>3739</v>
      </c>
      <c r="P6" s="569" t="s">
        <v>3985</v>
      </c>
      <c r="Q6" s="704"/>
      <c r="R6" s="569"/>
    </row>
    <row r="7" spans="1:18">
      <c r="A7" s="569">
        <v>3</v>
      </c>
      <c r="B7" s="569"/>
      <c r="C7" s="569" t="s">
        <v>2708</v>
      </c>
      <c r="D7" s="569" t="s">
        <v>2712</v>
      </c>
      <c r="E7" s="569" t="s">
        <v>2713</v>
      </c>
      <c r="F7" s="569" t="s">
        <v>2712</v>
      </c>
      <c r="G7" s="704">
        <v>40835</v>
      </c>
      <c r="H7" s="706" t="s">
        <v>2905</v>
      </c>
      <c r="I7" s="661" t="s">
        <v>2937</v>
      </c>
      <c r="J7" s="569" t="s">
        <v>3096</v>
      </c>
      <c r="K7" s="569" t="s">
        <v>3236</v>
      </c>
      <c r="L7" s="569" t="s">
        <v>3380</v>
      </c>
      <c r="M7" s="569"/>
      <c r="N7" s="564" t="s">
        <v>3629</v>
      </c>
      <c r="O7" s="569" t="s">
        <v>3902</v>
      </c>
      <c r="P7" s="569"/>
      <c r="Q7" s="569" t="s">
        <v>4479</v>
      </c>
      <c r="R7" s="569"/>
    </row>
    <row r="8" spans="1:18">
      <c r="A8" s="569">
        <v>4</v>
      </c>
      <c r="B8" s="569"/>
      <c r="C8" s="569" t="s">
        <v>2709</v>
      </c>
      <c r="D8" s="569" t="s">
        <v>2712</v>
      </c>
      <c r="E8" s="569" t="s">
        <v>2714</v>
      </c>
      <c r="F8" s="569" t="s">
        <v>2712</v>
      </c>
      <c r="G8" s="704">
        <v>40835</v>
      </c>
      <c r="H8" s="706" t="s">
        <v>2810</v>
      </c>
      <c r="I8" s="705" t="s">
        <v>2910</v>
      </c>
      <c r="J8" s="564" t="s">
        <v>3039</v>
      </c>
      <c r="K8" s="569" t="s">
        <v>3195</v>
      </c>
      <c r="L8" s="569" t="s">
        <v>3271</v>
      </c>
      <c r="M8" s="569" t="s">
        <v>3470</v>
      </c>
      <c r="N8" s="564" t="s">
        <v>3736</v>
      </c>
      <c r="O8" s="569" t="s">
        <v>3926</v>
      </c>
      <c r="P8" s="564" t="s">
        <v>4149</v>
      </c>
      <c r="Q8" s="569"/>
      <c r="R8" s="569"/>
    </row>
    <row r="9" spans="1:18">
      <c r="A9" s="569">
        <v>5</v>
      </c>
      <c r="B9" s="569"/>
      <c r="C9" s="569" t="s">
        <v>2710</v>
      </c>
      <c r="D9" s="569" t="s">
        <v>2712</v>
      </c>
      <c r="E9" s="569" t="s">
        <v>2715</v>
      </c>
      <c r="F9" s="569" t="s">
        <v>2712</v>
      </c>
      <c r="G9" s="704">
        <v>40835</v>
      </c>
      <c r="H9" s="706" t="s">
        <v>2811</v>
      </c>
      <c r="I9" s="706" t="s">
        <v>2923</v>
      </c>
      <c r="J9" s="569" t="s">
        <v>3084</v>
      </c>
      <c r="K9" s="569" t="s">
        <v>3211</v>
      </c>
      <c r="L9" s="569" t="s">
        <v>3471</v>
      </c>
      <c r="M9" s="569" t="s">
        <v>3637</v>
      </c>
      <c r="N9" s="569" t="s">
        <v>3903</v>
      </c>
      <c r="O9" s="569" t="s">
        <v>4092</v>
      </c>
      <c r="P9" s="708" t="s">
        <v>4426</v>
      </c>
      <c r="Q9" s="569"/>
      <c r="R9" s="569"/>
    </row>
    <row r="10" spans="1:18">
      <c r="A10" s="569">
        <v>6</v>
      </c>
      <c r="B10" s="569"/>
      <c r="C10" s="569" t="s">
        <v>2711</v>
      </c>
      <c r="D10" s="569" t="s">
        <v>2712</v>
      </c>
      <c r="E10" s="569" t="s">
        <v>2716</v>
      </c>
      <c r="F10" s="569" t="s">
        <v>2712</v>
      </c>
      <c r="G10" s="704">
        <v>40835</v>
      </c>
      <c r="H10" s="706" t="s">
        <v>2904</v>
      </c>
      <c r="I10" s="705" t="s">
        <v>3040</v>
      </c>
      <c r="J10" s="569" t="s">
        <v>3131</v>
      </c>
      <c r="K10" s="564" t="s">
        <v>3310</v>
      </c>
      <c r="L10" s="569"/>
      <c r="M10" s="569"/>
      <c r="N10" s="569"/>
      <c r="O10" s="569"/>
      <c r="P10" s="569"/>
      <c r="Q10" s="569"/>
      <c r="R10" s="569"/>
    </row>
    <row r="11" spans="1:18">
      <c r="A11" s="569">
        <v>7</v>
      </c>
      <c r="B11" s="569"/>
      <c r="C11" s="569" t="s">
        <v>2720</v>
      </c>
      <c r="D11" s="569" t="s">
        <v>2717</v>
      </c>
      <c r="E11" s="569" t="s">
        <v>2721</v>
      </c>
      <c r="F11" s="569" t="s">
        <v>2717</v>
      </c>
      <c r="G11" s="704">
        <v>40835</v>
      </c>
      <c r="H11" s="706" t="s">
        <v>2906</v>
      </c>
      <c r="I11" s="661" t="s">
        <v>2965</v>
      </c>
      <c r="J11" s="569" t="s">
        <v>3198</v>
      </c>
      <c r="K11" s="569" t="s">
        <v>3272</v>
      </c>
      <c r="L11" s="564" t="s">
        <v>3301</v>
      </c>
      <c r="M11" s="564" t="s">
        <v>3302</v>
      </c>
    </row>
    <row r="12" spans="1:18">
      <c r="A12" s="569">
        <v>8</v>
      </c>
      <c r="B12" s="569"/>
      <c r="C12" s="569" t="s">
        <v>2718</v>
      </c>
      <c r="D12" s="569" t="s">
        <v>2719</v>
      </c>
      <c r="E12" s="564" t="s">
        <v>2750</v>
      </c>
      <c r="F12" s="569" t="s">
        <v>2717</v>
      </c>
      <c r="G12" s="704">
        <v>40835</v>
      </c>
      <c r="H12" s="706" t="s">
        <v>2811</v>
      </c>
      <c r="I12" s="661" t="s">
        <v>2924</v>
      </c>
      <c r="J12" s="704" t="s">
        <v>3199</v>
      </c>
      <c r="K12" s="569" t="s">
        <v>3227</v>
      </c>
      <c r="L12" s="569"/>
      <c r="M12" s="569"/>
      <c r="Q12" s="4">
        <v>40878</v>
      </c>
    </row>
    <row r="13" spans="1:18">
      <c r="A13" s="569">
        <v>9</v>
      </c>
      <c r="B13" s="569"/>
      <c r="C13" s="569" t="s">
        <v>2962</v>
      </c>
      <c r="D13" s="569" t="s">
        <v>2723</v>
      </c>
      <c r="E13" s="569" t="s">
        <v>2722</v>
      </c>
      <c r="F13" s="569" t="s">
        <v>2724</v>
      </c>
      <c r="G13" s="704">
        <v>40835</v>
      </c>
      <c r="H13" s="706" t="s">
        <v>2905</v>
      </c>
      <c r="I13" s="661" t="s">
        <v>2938</v>
      </c>
      <c r="J13" s="569" t="s">
        <v>3200</v>
      </c>
      <c r="K13" s="569"/>
      <c r="L13" s="569"/>
      <c r="M13" s="569"/>
      <c r="Q13" s="4">
        <v>40914</v>
      </c>
    </row>
    <row r="14" spans="1:18">
      <c r="A14" s="569">
        <v>9.1</v>
      </c>
      <c r="B14" s="569"/>
      <c r="C14" s="569" t="s">
        <v>2961</v>
      </c>
      <c r="D14" s="569" t="s">
        <v>2723</v>
      </c>
      <c r="E14" s="569" t="s">
        <v>2722</v>
      </c>
      <c r="F14" s="569" t="s">
        <v>2724</v>
      </c>
      <c r="G14" s="704">
        <v>40835</v>
      </c>
      <c r="H14" s="661" t="s">
        <v>2963</v>
      </c>
      <c r="I14" s="661" t="s">
        <v>2964</v>
      </c>
      <c r="J14" s="569"/>
      <c r="K14" s="569"/>
      <c r="L14" s="569"/>
      <c r="M14" s="569"/>
      <c r="Q14" s="4">
        <v>40914</v>
      </c>
    </row>
    <row r="15" spans="1:18">
      <c r="A15" s="569">
        <v>10</v>
      </c>
      <c r="B15" s="569"/>
      <c r="C15" s="569" t="s">
        <v>2725</v>
      </c>
      <c r="D15" s="569" t="s">
        <v>2723</v>
      </c>
      <c r="E15" s="569" t="s">
        <v>2726</v>
      </c>
      <c r="F15" s="569" t="s">
        <v>2724</v>
      </c>
      <c r="G15" s="704">
        <v>40835</v>
      </c>
      <c r="H15" s="593" t="s">
        <v>2903</v>
      </c>
      <c r="I15" s="661" t="s">
        <v>3122</v>
      </c>
      <c r="J15" s="569" t="s">
        <v>3237</v>
      </c>
      <c r="K15" s="569" t="s">
        <v>3375</v>
      </c>
      <c r="L15" s="569"/>
      <c r="M15" s="569"/>
    </row>
    <row r="16" spans="1:18">
      <c r="A16" s="569">
        <v>11</v>
      </c>
      <c r="B16" s="569"/>
      <c r="C16" s="558" t="s">
        <v>2366</v>
      </c>
      <c r="D16" s="567" t="s">
        <v>2805</v>
      </c>
      <c r="E16" s="567" t="s">
        <v>1031</v>
      </c>
      <c r="F16" s="669" t="s">
        <v>2712</v>
      </c>
      <c r="G16" s="704">
        <v>40862</v>
      </c>
      <c r="H16" s="704" t="s">
        <v>2931</v>
      </c>
      <c r="I16" s="661" t="s">
        <v>3097</v>
      </c>
      <c r="J16" s="569" t="s">
        <v>3265</v>
      </c>
      <c r="K16" s="569" t="s">
        <v>3501</v>
      </c>
      <c r="L16" s="569" t="s">
        <v>3740</v>
      </c>
      <c r="M16" s="569" t="s">
        <v>3986</v>
      </c>
    </row>
    <row r="17" spans="1:17">
      <c r="A17" s="569">
        <v>12</v>
      </c>
      <c r="B17" s="569"/>
      <c r="C17" s="555" t="s">
        <v>396</v>
      </c>
      <c r="D17" s="669" t="s">
        <v>2705</v>
      </c>
      <c r="E17" s="555" t="s">
        <v>2781</v>
      </c>
      <c r="F17" s="669" t="s">
        <v>2705</v>
      </c>
      <c r="G17" s="704">
        <v>40863</v>
      </c>
      <c r="H17" s="704" t="s">
        <v>3009</v>
      </c>
      <c r="I17" s="661" t="s">
        <v>3124</v>
      </c>
      <c r="J17" s="569" t="s">
        <v>3238</v>
      </c>
      <c r="K17" s="564" t="s">
        <v>3397</v>
      </c>
      <c r="L17" s="569"/>
      <c r="M17" s="569"/>
    </row>
    <row r="18" spans="1:17">
      <c r="A18" s="569">
        <v>13</v>
      </c>
      <c r="B18" s="569"/>
      <c r="C18" s="555" t="s">
        <v>2771</v>
      </c>
      <c r="D18" s="669" t="s">
        <v>2705</v>
      </c>
      <c r="E18" s="555" t="s">
        <v>2770</v>
      </c>
      <c r="F18" s="669" t="s">
        <v>2705</v>
      </c>
      <c r="G18" s="704">
        <v>40863</v>
      </c>
      <c r="H18" s="704" t="s">
        <v>3010</v>
      </c>
      <c r="I18" s="593" t="s">
        <v>3173</v>
      </c>
      <c r="J18" s="569" t="s">
        <v>3263</v>
      </c>
      <c r="K18" s="569"/>
      <c r="L18" s="569"/>
      <c r="M18" s="569"/>
    </row>
    <row r="19" spans="1:17">
      <c r="A19" s="569">
        <v>14</v>
      </c>
      <c r="B19" s="569"/>
      <c r="C19" s="555" t="s">
        <v>2700</v>
      </c>
      <c r="D19" s="669" t="s">
        <v>2705</v>
      </c>
      <c r="E19" s="555" t="s">
        <v>2776</v>
      </c>
      <c r="F19" s="669" t="s">
        <v>2705</v>
      </c>
      <c r="G19" s="704">
        <v>40863</v>
      </c>
      <c r="H19" s="704" t="s">
        <v>3011</v>
      </c>
      <c r="I19" s="661" t="s">
        <v>3123</v>
      </c>
      <c r="J19" s="569" t="s">
        <v>3324</v>
      </c>
      <c r="K19" s="569"/>
      <c r="L19" s="569" t="s">
        <v>3458</v>
      </c>
      <c r="M19" s="569" t="s">
        <v>3459</v>
      </c>
    </row>
    <row r="20" spans="1:17">
      <c r="A20" s="569">
        <v>15</v>
      </c>
      <c r="B20" s="569"/>
      <c r="C20" s="555" t="s">
        <v>2786</v>
      </c>
      <c r="D20" s="669" t="s">
        <v>2705</v>
      </c>
      <c r="E20" s="555" t="s">
        <v>399</v>
      </c>
      <c r="F20" s="669" t="s">
        <v>2705</v>
      </c>
      <c r="G20" s="704">
        <v>40863</v>
      </c>
      <c r="H20" s="704" t="s">
        <v>3125</v>
      </c>
      <c r="I20" s="661"/>
      <c r="J20" s="569"/>
      <c r="K20" s="569"/>
      <c r="L20" s="569"/>
      <c r="M20" s="569"/>
      <c r="Q20" s="4">
        <v>40904</v>
      </c>
    </row>
    <row r="21" spans="1:17">
      <c r="A21" s="569">
        <v>16</v>
      </c>
      <c r="B21" s="569"/>
      <c r="C21" s="567" t="s">
        <v>2768</v>
      </c>
      <c r="D21" s="567" t="s">
        <v>3376</v>
      </c>
      <c r="E21" s="564" t="s">
        <v>2790</v>
      </c>
      <c r="F21" s="567" t="s">
        <v>2806</v>
      </c>
      <c r="G21" s="704">
        <v>40879</v>
      </c>
      <c r="H21" s="704" t="s">
        <v>3092</v>
      </c>
      <c r="I21" s="661" t="s">
        <v>3239</v>
      </c>
      <c r="J21" s="569" t="s">
        <v>3392</v>
      </c>
      <c r="K21" s="564" t="s">
        <v>3660</v>
      </c>
      <c r="L21" s="564" t="s">
        <v>3831</v>
      </c>
      <c r="M21" s="569"/>
    </row>
    <row r="22" spans="1:17">
      <c r="A22" s="569">
        <v>17</v>
      </c>
      <c r="B22" s="569"/>
      <c r="C22" s="567" t="s">
        <v>3639</v>
      </c>
      <c r="D22" s="567" t="s">
        <v>2968</v>
      </c>
      <c r="E22" s="564" t="s">
        <v>2969</v>
      </c>
      <c r="F22" s="567" t="s">
        <v>2970</v>
      </c>
      <c r="G22" s="704">
        <v>40904</v>
      </c>
      <c r="H22" s="704" t="s">
        <v>3273</v>
      </c>
      <c r="I22" s="661" t="s">
        <v>3460</v>
      </c>
      <c r="J22" s="564" t="s">
        <v>3638</v>
      </c>
      <c r="K22" s="564" t="s">
        <v>3950</v>
      </c>
      <c r="L22" s="569"/>
      <c r="M22" s="564" t="s">
        <v>3870</v>
      </c>
    </row>
    <row r="23" spans="1:17">
      <c r="A23" s="569">
        <v>18</v>
      </c>
      <c r="B23" s="569"/>
      <c r="C23" s="567" t="s">
        <v>2966</v>
      </c>
      <c r="D23" s="567" t="s">
        <v>2973</v>
      </c>
      <c r="E23" s="564" t="s">
        <v>2971</v>
      </c>
      <c r="F23" s="567" t="s">
        <v>2973</v>
      </c>
      <c r="G23" s="704">
        <v>40904</v>
      </c>
      <c r="H23" s="704" t="s">
        <v>3456</v>
      </c>
      <c r="I23" s="661" t="s">
        <v>3461</v>
      </c>
      <c r="J23" s="569"/>
      <c r="K23" s="569"/>
      <c r="L23" s="564" t="s">
        <v>3831</v>
      </c>
      <c r="M23" s="569"/>
    </row>
    <row r="24" spans="1:17">
      <c r="A24" s="569">
        <v>19</v>
      </c>
      <c r="B24" s="569"/>
      <c r="C24" s="567" t="s">
        <v>2967</v>
      </c>
      <c r="D24" s="567" t="s">
        <v>2974</v>
      </c>
      <c r="E24" s="564" t="s">
        <v>2972</v>
      </c>
      <c r="F24" s="567" t="s">
        <v>2974</v>
      </c>
      <c r="G24" s="704">
        <v>40904</v>
      </c>
      <c r="H24" s="704" t="s">
        <v>3228</v>
      </c>
      <c r="I24" s="661" t="s">
        <v>3472</v>
      </c>
      <c r="J24" s="569" t="s">
        <v>3728</v>
      </c>
      <c r="K24" s="569" t="s">
        <v>3903</v>
      </c>
      <c r="L24" s="569" t="s">
        <v>4325</v>
      </c>
    </row>
    <row r="25" spans="1:17">
      <c r="A25" s="569">
        <v>20</v>
      </c>
      <c r="B25" s="569"/>
      <c r="C25" s="567" t="s">
        <v>3007</v>
      </c>
      <c r="D25" s="569" t="s">
        <v>2717</v>
      </c>
      <c r="E25" s="564" t="s">
        <v>3008</v>
      </c>
      <c r="F25" s="569" t="s">
        <v>2717</v>
      </c>
      <c r="G25" s="704">
        <v>40904</v>
      </c>
      <c r="H25" s="704" t="s">
        <v>3229</v>
      </c>
      <c r="I25" s="661" t="s">
        <v>3364</v>
      </c>
      <c r="J25" s="564" t="s">
        <v>3725</v>
      </c>
      <c r="K25" s="564" t="s">
        <v>3882</v>
      </c>
      <c r="L25" s="569" t="s">
        <v>4088</v>
      </c>
      <c r="M25" s="564" t="s">
        <v>4329</v>
      </c>
      <c r="N25" s="569"/>
      <c r="O25" s="569"/>
      <c r="P25" s="569"/>
    </row>
    <row r="26" spans="1:17">
      <c r="A26" s="569">
        <v>21</v>
      </c>
      <c r="B26" s="569"/>
      <c r="C26" s="555" t="s">
        <v>2879</v>
      </c>
      <c r="D26" s="669" t="s">
        <v>2705</v>
      </c>
      <c r="E26" s="555" t="s">
        <v>2885</v>
      </c>
      <c r="F26" s="669" t="s">
        <v>2705</v>
      </c>
      <c r="G26" s="704">
        <v>40918</v>
      </c>
      <c r="H26" s="704" t="s">
        <v>3316</v>
      </c>
      <c r="I26" s="661" t="s">
        <v>3490</v>
      </c>
      <c r="J26" s="564" t="s">
        <v>3631</v>
      </c>
      <c r="K26" s="569" t="s">
        <v>4000</v>
      </c>
      <c r="L26" s="569" t="s">
        <v>4175</v>
      </c>
      <c r="M26" s="569"/>
      <c r="N26" s="564" t="s">
        <v>4340</v>
      </c>
    </row>
    <row r="27" spans="1:17">
      <c r="A27" s="569">
        <v>22</v>
      </c>
      <c r="B27" s="569"/>
      <c r="C27" s="555" t="s">
        <v>2880</v>
      </c>
      <c r="D27" s="669" t="s">
        <v>2705</v>
      </c>
      <c r="E27" s="555" t="s">
        <v>2890</v>
      </c>
      <c r="F27" s="669" t="s">
        <v>2705</v>
      </c>
      <c r="G27" s="704">
        <v>40918</v>
      </c>
      <c r="H27" s="704" t="s">
        <v>3304</v>
      </c>
      <c r="I27" s="661" t="s">
        <v>3477</v>
      </c>
      <c r="J27" s="569" t="s">
        <v>3904</v>
      </c>
      <c r="K27" s="569"/>
      <c r="L27" s="569"/>
      <c r="M27" s="569"/>
      <c r="N27" s="569"/>
    </row>
    <row r="28" spans="1:17">
      <c r="A28" s="569">
        <v>23</v>
      </c>
      <c r="B28" s="569"/>
      <c r="C28" s="555" t="s">
        <v>2881</v>
      </c>
      <c r="D28" s="669" t="s">
        <v>2705</v>
      </c>
      <c r="E28" s="555" t="s">
        <v>2891</v>
      </c>
      <c r="F28" s="669" t="s">
        <v>2705</v>
      </c>
      <c r="G28" s="704">
        <v>40918</v>
      </c>
      <c r="H28" s="704" t="s">
        <v>3305</v>
      </c>
      <c r="I28" s="661" t="s">
        <v>3500</v>
      </c>
      <c r="J28" s="569" t="s">
        <v>3651</v>
      </c>
      <c r="K28" s="569" t="s">
        <v>4089</v>
      </c>
      <c r="L28" s="569"/>
      <c r="M28" s="564" t="s">
        <v>4444</v>
      </c>
      <c r="N28" s="569"/>
    </row>
    <row r="29" spans="1:17">
      <c r="A29" s="569">
        <v>24</v>
      </c>
      <c r="B29" s="569"/>
      <c r="C29" s="555" t="s">
        <v>2883</v>
      </c>
      <c r="D29" s="669" t="s">
        <v>2705</v>
      </c>
      <c r="E29" s="555" t="s">
        <v>2893</v>
      </c>
      <c r="F29" s="669" t="s">
        <v>2705</v>
      </c>
      <c r="G29" s="704">
        <v>40918</v>
      </c>
      <c r="H29" s="704" t="s">
        <v>3264</v>
      </c>
      <c r="I29" s="661" t="s">
        <v>3467</v>
      </c>
      <c r="J29" s="564" t="s">
        <v>3630</v>
      </c>
      <c r="K29" s="569" t="s">
        <v>4094</v>
      </c>
      <c r="L29" s="564" t="s">
        <v>4339</v>
      </c>
    </row>
    <row r="30" spans="1:17">
      <c r="A30" s="569">
        <v>25</v>
      </c>
      <c r="B30" s="569"/>
      <c r="C30" s="555" t="s">
        <v>2859</v>
      </c>
      <c r="D30" s="567" t="s">
        <v>3393</v>
      </c>
      <c r="E30" s="555" t="s">
        <v>3107</v>
      </c>
      <c r="F30" s="567" t="s">
        <v>3394</v>
      </c>
      <c r="G30" s="704">
        <v>40932</v>
      </c>
      <c r="H30" s="708" t="s">
        <v>3390</v>
      </c>
      <c r="I30" s="705" t="s">
        <v>3726</v>
      </c>
      <c r="J30" s="564" t="s">
        <v>3951</v>
      </c>
      <c r="K30" s="569" t="s">
        <v>3924</v>
      </c>
      <c r="L30" s="569"/>
      <c r="M30" s="569" t="s">
        <v>4103</v>
      </c>
      <c r="N30" s="569"/>
    </row>
    <row r="31" spans="1:17" s="3" customFormat="1">
      <c r="A31" s="669">
        <v>26</v>
      </c>
      <c r="B31" s="669"/>
      <c r="C31" s="555" t="s">
        <v>2990</v>
      </c>
      <c r="D31" s="569" t="s">
        <v>2705</v>
      </c>
      <c r="E31" s="555" t="s">
        <v>2994</v>
      </c>
      <c r="F31" s="569" t="s">
        <v>2705</v>
      </c>
      <c r="G31" s="799">
        <v>40935</v>
      </c>
      <c r="H31" s="799" t="s">
        <v>3462</v>
      </c>
      <c r="I31" s="800" t="s">
        <v>3614</v>
      </c>
      <c r="J31" s="567" t="s">
        <v>3614</v>
      </c>
      <c r="K31" s="669" t="s">
        <v>3877</v>
      </c>
      <c r="L31" s="669" t="s">
        <v>4025</v>
      </c>
      <c r="M31" s="669" t="s">
        <v>4263</v>
      </c>
      <c r="N31" s="669" t="s">
        <v>4516</v>
      </c>
    </row>
    <row r="32" spans="1:17">
      <c r="A32" s="669">
        <v>27</v>
      </c>
      <c r="B32" s="669"/>
      <c r="C32" s="555" t="s">
        <v>3158</v>
      </c>
      <c r="D32" s="567" t="s">
        <v>3619</v>
      </c>
      <c r="E32" s="564" t="s">
        <v>3326</v>
      </c>
      <c r="F32" s="567" t="s">
        <v>2806</v>
      </c>
      <c r="G32" s="704">
        <v>40945</v>
      </c>
      <c r="H32" s="671" t="s">
        <v>3722</v>
      </c>
      <c r="I32" s="705" t="s">
        <v>3787</v>
      </c>
      <c r="J32" s="564" t="s">
        <v>3870</v>
      </c>
      <c r="K32" s="569" t="s">
        <v>4026</v>
      </c>
      <c r="L32" s="569" t="s">
        <v>4253</v>
      </c>
      <c r="M32" s="569"/>
    </row>
    <row r="33" spans="1:14">
      <c r="A33" s="669">
        <v>28</v>
      </c>
      <c r="B33" s="669"/>
      <c r="C33" s="555" t="s">
        <v>3356</v>
      </c>
      <c r="D33" s="569" t="s">
        <v>2717</v>
      </c>
      <c r="E33" s="564" t="s">
        <v>3357</v>
      </c>
      <c r="F33" s="569" t="s">
        <v>2717</v>
      </c>
      <c r="G33" s="704">
        <v>40952</v>
      </c>
      <c r="H33" s="564" t="s">
        <v>3723</v>
      </c>
      <c r="I33" s="661" t="s">
        <v>3902</v>
      </c>
      <c r="J33" s="564" t="s">
        <v>4171</v>
      </c>
      <c r="K33" s="569" t="s">
        <v>4371</v>
      </c>
      <c r="L33" s="569" t="s">
        <v>4561</v>
      </c>
      <c r="M33" s="569" t="s">
        <v>4782</v>
      </c>
      <c r="N33" s="569" t="s">
        <v>4783</v>
      </c>
    </row>
    <row r="34" spans="1:14">
      <c r="A34" s="669">
        <v>29</v>
      </c>
      <c r="B34" s="669"/>
      <c r="C34" s="555" t="s">
        <v>3359</v>
      </c>
      <c r="D34" s="569" t="s">
        <v>3358</v>
      </c>
      <c r="E34" s="564" t="s">
        <v>3111</v>
      </c>
      <c r="F34" s="569" t="s">
        <v>2717</v>
      </c>
      <c r="G34" s="704">
        <v>40952</v>
      </c>
      <c r="H34" s="564" t="s">
        <v>3661</v>
      </c>
      <c r="I34" s="569" t="s">
        <v>3883</v>
      </c>
      <c r="J34" s="569"/>
    </row>
    <row r="35" spans="1:14">
      <c r="A35" s="669">
        <v>30</v>
      </c>
      <c r="B35" s="669"/>
      <c r="C35" s="555" t="s">
        <v>3360</v>
      </c>
      <c r="D35" s="569" t="s">
        <v>3358</v>
      </c>
      <c r="E35" s="564" t="s">
        <v>3361</v>
      </c>
      <c r="F35" s="569" t="s">
        <v>2717</v>
      </c>
      <c r="G35" s="704">
        <v>40952</v>
      </c>
      <c r="H35" s="564" t="s">
        <v>3530</v>
      </c>
      <c r="I35" s="705" t="s">
        <v>3788</v>
      </c>
      <c r="J35" s="569" t="s">
        <v>4002</v>
      </c>
      <c r="K35" s="569" t="s">
        <v>4250</v>
      </c>
      <c r="L35" s="569" t="s">
        <v>4344</v>
      </c>
      <c r="M35" s="569"/>
      <c r="N35" s="569" t="s">
        <v>4445</v>
      </c>
    </row>
    <row r="36" spans="1:14">
      <c r="A36" s="669">
        <v>31</v>
      </c>
      <c r="B36" s="669"/>
      <c r="C36" s="555" t="s">
        <v>3362</v>
      </c>
      <c r="D36" s="569" t="s">
        <v>3358</v>
      </c>
      <c r="E36" s="564" t="s">
        <v>3110</v>
      </c>
      <c r="F36" s="569" t="s">
        <v>2717</v>
      </c>
      <c r="G36" s="704">
        <v>40952</v>
      </c>
      <c r="H36" s="564" t="s">
        <v>3724</v>
      </c>
      <c r="I36" s="705" t="s">
        <v>3790</v>
      </c>
      <c r="J36" s="569" t="s">
        <v>4260</v>
      </c>
    </row>
    <row r="37" spans="1:14">
      <c r="A37" s="669">
        <v>32</v>
      </c>
      <c r="B37" s="669"/>
      <c r="C37" s="569" t="s">
        <v>3114</v>
      </c>
      <c r="D37" s="569" t="s">
        <v>2712</v>
      </c>
      <c r="E37" s="569" t="s">
        <v>3118</v>
      </c>
      <c r="F37" s="569" t="s">
        <v>2712</v>
      </c>
      <c r="G37" s="704">
        <v>40952</v>
      </c>
      <c r="H37" s="569" t="s">
        <v>3617</v>
      </c>
      <c r="I37" s="661" t="s">
        <v>3952</v>
      </c>
      <c r="J37" s="569" t="s">
        <v>4020</v>
      </c>
      <c r="K37" s="569" t="s">
        <v>4237</v>
      </c>
      <c r="L37" s="564" t="s">
        <v>4448</v>
      </c>
      <c r="M37" s="564" t="s">
        <v>4694</v>
      </c>
      <c r="N37" s="564" t="s">
        <v>5129</v>
      </c>
    </row>
    <row r="38" spans="1:14">
      <c r="A38" s="669">
        <v>33</v>
      </c>
      <c r="B38" s="669"/>
      <c r="C38" s="569" t="s">
        <v>3115</v>
      </c>
      <c r="D38" s="569" t="s">
        <v>2712</v>
      </c>
      <c r="E38" s="569" t="s">
        <v>3119</v>
      </c>
      <c r="F38" s="569" t="s">
        <v>2712</v>
      </c>
      <c r="G38" s="704">
        <v>40952</v>
      </c>
      <c r="H38" s="564" t="s">
        <v>3727</v>
      </c>
      <c r="I38" s="661" t="s">
        <v>3827</v>
      </c>
      <c r="J38" s="569" t="s">
        <v>3999</v>
      </c>
      <c r="K38" s="569" t="s">
        <v>4228</v>
      </c>
      <c r="L38" s="569" t="s">
        <v>4531</v>
      </c>
      <c r="M38" s="569"/>
      <c r="N38" s="569"/>
    </row>
    <row r="39" spans="1:14">
      <c r="A39" s="669">
        <v>34</v>
      </c>
      <c r="B39" s="669"/>
      <c r="C39" s="569" t="s">
        <v>3116</v>
      </c>
      <c r="D39" s="569" t="s">
        <v>2712</v>
      </c>
      <c r="E39" s="564" t="s">
        <v>3496</v>
      </c>
      <c r="F39" s="569" t="s">
        <v>2712</v>
      </c>
      <c r="G39" s="704">
        <v>40952</v>
      </c>
      <c r="H39" s="564" t="s">
        <v>3789</v>
      </c>
      <c r="I39" s="661" t="s">
        <v>4372</v>
      </c>
      <c r="J39" s="569" t="s">
        <v>4373</v>
      </c>
      <c r="K39" s="569" t="s">
        <v>4591</v>
      </c>
      <c r="L39" s="569" t="s">
        <v>4823</v>
      </c>
      <c r="M39" s="569"/>
      <c r="N39" s="564" t="s">
        <v>5129</v>
      </c>
    </row>
    <row r="40" spans="1:14">
      <c r="A40" s="669">
        <v>35</v>
      </c>
      <c r="B40" s="669"/>
      <c r="C40" s="555" t="s">
        <v>3395</v>
      </c>
      <c r="D40" s="569" t="s">
        <v>2719</v>
      </c>
      <c r="E40" s="564" t="s">
        <v>608</v>
      </c>
      <c r="F40" s="569" t="s">
        <v>2719</v>
      </c>
      <c r="G40" s="704">
        <v>40952</v>
      </c>
      <c r="H40" s="564" t="s">
        <v>3396</v>
      </c>
      <c r="I40" s="661"/>
    </row>
    <row r="41" spans="1:14">
      <c r="A41" s="569">
        <v>36</v>
      </c>
      <c r="B41" s="569"/>
      <c r="C41" s="555" t="s">
        <v>3409</v>
      </c>
      <c r="D41" s="669" t="s">
        <v>2705</v>
      </c>
      <c r="E41" s="555" t="s">
        <v>3343</v>
      </c>
      <c r="F41" s="669" t="s">
        <v>2705</v>
      </c>
      <c r="G41" s="704">
        <v>40614</v>
      </c>
      <c r="H41" s="564" t="s">
        <v>3891</v>
      </c>
      <c r="I41" s="661" t="s">
        <v>4093</v>
      </c>
      <c r="J41" s="569" t="s">
        <v>4317</v>
      </c>
      <c r="K41" s="564" t="s">
        <v>4557</v>
      </c>
      <c r="L41" s="569" t="s">
        <v>4616</v>
      </c>
      <c r="M41" s="569" t="s">
        <v>4617</v>
      </c>
      <c r="N41" s="569"/>
    </row>
    <row r="42" spans="1:14">
      <c r="A42" s="569">
        <v>37</v>
      </c>
      <c r="B42" s="569"/>
      <c r="C42" s="555" t="s">
        <v>3411</v>
      </c>
      <c r="D42" s="669" t="s">
        <v>2705</v>
      </c>
      <c r="E42" s="555" t="s">
        <v>3344</v>
      </c>
      <c r="F42" s="669" t="s">
        <v>2705</v>
      </c>
      <c r="G42" s="704">
        <v>40614</v>
      </c>
      <c r="H42" s="564" t="s">
        <v>3875</v>
      </c>
      <c r="I42" s="661" t="s">
        <v>3990</v>
      </c>
      <c r="J42" s="569" t="s">
        <v>4039</v>
      </c>
      <c r="K42" s="569" t="s">
        <v>4251</v>
      </c>
      <c r="L42" s="564" t="s">
        <v>4477</v>
      </c>
      <c r="M42" s="569" t="s">
        <v>4516</v>
      </c>
      <c r="N42" s="569"/>
    </row>
    <row r="43" spans="1:14">
      <c r="A43" s="569">
        <v>38</v>
      </c>
      <c r="B43" s="569"/>
      <c r="C43" s="555" t="s">
        <v>3649</v>
      </c>
      <c r="D43" s="669" t="s">
        <v>2705</v>
      </c>
      <c r="E43" s="555" t="s">
        <v>3398</v>
      </c>
      <c r="F43" s="669" t="s">
        <v>2705</v>
      </c>
      <c r="G43" s="708" t="s">
        <v>3888</v>
      </c>
      <c r="H43" s="569" t="s">
        <v>4000</v>
      </c>
      <c r="I43" s="661" t="s">
        <v>4238</v>
      </c>
      <c r="J43" s="569" t="s">
        <v>4530</v>
      </c>
      <c r="K43" s="569" t="s">
        <v>4749</v>
      </c>
      <c r="L43" s="569" t="s">
        <v>4953</v>
      </c>
      <c r="M43" s="569" t="s">
        <v>4954</v>
      </c>
    </row>
    <row r="44" spans="1:14">
      <c r="A44" s="705" t="s">
        <v>3776</v>
      </c>
      <c r="B44" s="705"/>
      <c r="C44" s="555" t="s">
        <v>3772</v>
      </c>
      <c r="D44" s="569" t="s">
        <v>2717</v>
      </c>
      <c r="E44" s="555" t="s">
        <v>3774</v>
      </c>
      <c r="F44" s="569" t="s">
        <v>2717</v>
      </c>
      <c r="G44" s="704">
        <v>40996</v>
      </c>
      <c r="H44" s="564" t="s">
        <v>4102</v>
      </c>
      <c r="I44" s="661"/>
    </row>
    <row r="45" spans="1:14">
      <c r="A45" s="705" t="s">
        <v>3777</v>
      </c>
      <c r="B45" s="705"/>
      <c r="C45" s="555" t="s">
        <v>3773</v>
      </c>
      <c r="D45" s="569" t="s">
        <v>2717</v>
      </c>
      <c r="E45" s="555" t="s">
        <v>3775</v>
      </c>
      <c r="F45" s="569" t="s">
        <v>2717</v>
      </c>
      <c r="G45" s="704">
        <v>40996</v>
      </c>
      <c r="H45" s="564" t="s">
        <v>4102</v>
      </c>
      <c r="I45" s="661"/>
    </row>
    <row r="46" spans="1:14">
      <c r="A46" s="994" t="s">
        <v>5175</v>
      </c>
      <c r="B46" s="994"/>
      <c r="C46" s="513" t="s">
        <v>3295</v>
      </c>
      <c r="D46" s="498" t="s">
        <v>3754</v>
      </c>
      <c r="E46" s="513" t="s">
        <v>3602</v>
      </c>
      <c r="F46" s="498" t="s">
        <v>3758</v>
      </c>
      <c r="G46" s="995">
        <v>41002</v>
      </c>
      <c r="H46" s="573" t="s">
        <v>4027</v>
      </c>
      <c r="I46" s="590" t="s">
        <v>4376</v>
      </c>
      <c r="J46" s="573" t="s">
        <v>4558</v>
      </c>
      <c r="K46" s="573" t="s">
        <v>4824</v>
      </c>
      <c r="L46" s="573" t="s">
        <v>5028</v>
      </c>
      <c r="M46" s="554"/>
      <c r="N46" s="554" t="s">
        <v>5332</v>
      </c>
    </row>
    <row r="47" spans="1:14">
      <c r="A47" s="705" t="s">
        <v>3778</v>
      </c>
      <c r="B47" s="705"/>
      <c r="C47" s="555" t="s">
        <v>3296</v>
      </c>
      <c r="D47" s="567" t="s">
        <v>3754</v>
      </c>
      <c r="E47" s="555" t="s">
        <v>3601</v>
      </c>
      <c r="F47" s="567" t="s">
        <v>3754</v>
      </c>
      <c r="G47" s="704">
        <v>41002</v>
      </c>
      <c r="H47" s="564" t="s">
        <v>4567</v>
      </c>
      <c r="I47" s="706" t="s">
        <v>4488</v>
      </c>
      <c r="J47" s="564" t="s">
        <v>4639</v>
      </c>
      <c r="K47" s="564" t="s">
        <v>4733</v>
      </c>
    </row>
    <row r="48" spans="1:14">
      <c r="A48" s="705" t="s">
        <v>3779</v>
      </c>
      <c r="B48" s="705"/>
      <c r="C48" s="555" t="s">
        <v>3759</v>
      </c>
      <c r="D48" s="567" t="s">
        <v>2970</v>
      </c>
      <c r="E48" s="555" t="s">
        <v>3762</v>
      </c>
      <c r="F48" s="567" t="s">
        <v>2970</v>
      </c>
      <c r="G48" s="704">
        <v>41002</v>
      </c>
      <c r="H48" s="564" t="s">
        <v>4032</v>
      </c>
      <c r="I48" s="661"/>
    </row>
    <row r="49" spans="1:256">
      <c r="A49" s="705" t="s">
        <v>3780</v>
      </c>
      <c r="B49" s="705"/>
      <c r="C49" s="555" t="s">
        <v>3760</v>
      </c>
      <c r="D49" s="567" t="s">
        <v>2970</v>
      </c>
      <c r="E49" s="709" t="s">
        <v>3763</v>
      </c>
      <c r="F49" s="567" t="s">
        <v>3766</v>
      </c>
      <c r="G49" s="704">
        <v>41002</v>
      </c>
      <c r="H49" s="564" t="s">
        <v>4076</v>
      </c>
      <c r="I49" s="661"/>
    </row>
    <row r="50" spans="1:256">
      <c r="A50" s="705" t="s">
        <v>3781</v>
      </c>
      <c r="B50" s="705"/>
      <c r="C50" s="709" t="s">
        <v>3761</v>
      </c>
      <c r="D50" s="567" t="s">
        <v>3765</v>
      </c>
      <c r="E50" s="555" t="s">
        <v>3764</v>
      </c>
      <c r="F50" s="567" t="s">
        <v>2970</v>
      </c>
      <c r="G50" s="704">
        <v>41002</v>
      </c>
      <c r="H50" s="564" t="s">
        <v>4077</v>
      </c>
      <c r="I50" s="661"/>
    </row>
    <row r="51" spans="1:256">
      <c r="A51" s="705" t="s">
        <v>3782</v>
      </c>
      <c r="B51" s="705"/>
      <c r="C51" s="555" t="s">
        <v>3768</v>
      </c>
      <c r="D51" s="567" t="s">
        <v>3770</v>
      </c>
      <c r="E51" s="709" t="s">
        <v>3769</v>
      </c>
      <c r="F51" s="567" t="s">
        <v>3771</v>
      </c>
      <c r="G51" s="704">
        <v>41002</v>
      </c>
      <c r="H51" s="564" t="s">
        <v>4038</v>
      </c>
      <c r="I51" s="705" t="s">
        <v>4086</v>
      </c>
      <c r="J51" s="569" t="s">
        <v>4321</v>
      </c>
      <c r="K51" s="569" t="s">
        <v>4706</v>
      </c>
      <c r="L51" s="569"/>
      <c r="M51" s="564" t="s">
        <v>5476</v>
      </c>
      <c r="N51" s="569"/>
      <c r="O51" s="569"/>
    </row>
    <row r="52" spans="1:256">
      <c r="A52" s="705" t="s">
        <v>3767</v>
      </c>
      <c r="B52" s="705"/>
      <c r="C52" s="555" t="s">
        <v>3509</v>
      </c>
      <c r="D52" s="567" t="s">
        <v>3784</v>
      </c>
      <c r="E52" s="709" t="s">
        <v>3711</v>
      </c>
      <c r="F52" s="567" t="s">
        <v>3785</v>
      </c>
      <c r="G52" s="704">
        <v>41011</v>
      </c>
      <c r="H52" s="564" t="s">
        <v>4168</v>
      </c>
      <c r="I52" s="661" t="s">
        <v>4373</v>
      </c>
      <c r="J52" s="569" t="s">
        <v>4606</v>
      </c>
      <c r="K52" s="569" t="s">
        <v>4803</v>
      </c>
      <c r="L52" s="569"/>
      <c r="M52" s="569" t="s">
        <v>4995</v>
      </c>
      <c r="N52" s="569"/>
    </row>
    <row r="53" spans="1:256">
      <c r="A53" s="705" t="s">
        <v>4078</v>
      </c>
      <c r="B53" s="705"/>
      <c r="C53" s="555" t="s">
        <v>3654</v>
      </c>
      <c r="D53" s="567" t="s">
        <v>3982</v>
      </c>
      <c r="E53" s="555" t="s">
        <v>3656</v>
      </c>
      <c r="F53" s="567" t="s">
        <v>3982</v>
      </c>
      <c r="G53" s="704">
        <v>41011</v>
      </c>
      <c r="H53" s="564" t="s">
        <v>4150</v>
      </c>
      <c r="I53" s="593" t="s">
        <v>4332</v>
      </c>
      <c r="J53" s="569" t="s">
        <v>4550</v>
      </c>
      <c r="K53" s="569" t="s">
        <v>4749</v>
      </c>
      <c r="L53" s="564" t="s">
        <v>4951</v>
      </c>
      <c r="M53" s="569" t="s">
        <v>4858</v>
      </c>
      <c r="N53" s="708" t="s">
        <v>5128</v>
      </c>
    </row>
    <row r="54" spans="1:256">
      <c r="A54" s="705" t="s">
        <v>4079</v>
      </c>
      <c r="B54" s="705"/>
      <c r="C54" s="555" t="s">
        <v>3760</v>
      </c>
      <c r="D54" s="567" t="s">
        <v>2970</v>
      </c>
      <c r="E54" s="555" t="s">
        <v>3764</v>
      </c>
      <c r="F54" s="567" t="s">
        <v>2970</v>
      </c>
      <c r="G54" s="704">
        <v>41023</v>
      </c>
      <c r="H54" s="564" t="s">
        <v>4335</v>
      </c>
      <c r="I54" s="661" t="s">
        <v>4691</v>
      </c>
      <c r="J54" s="564" t="s">
        <v>4908</v>
      </c>
      <c r="K54" s="564" t="s">
        <v>5052</v>
      </c>
      <c r="L54" s="569"/>
      <c r="M54" s="564" t="s">
        <v>5198</v>
      </c>
      <c r="N54" s="569"/>
    </row>
    <row r="55" spans="1:256" ht="38.25">
      <c r="A55" s="705" t="s">
        <v>4081</v>
      </c>
      <c r="B55" s="705"/>
      <c r="C55" s="555" t="s">
        <v>4269</v>
      </c>
      <c r="D55" s="569" t="s">
        <v>2717</v>
      </c>
      <c r="E55" s="709" t="s">
        <v>3769</v>
      </c>
      <c r="F55" s="567" t="s">
        <v>3771</v>
      </c>
      <c r="G55" s="704">
        <v>41076</v>
      </c>
      <c r="H55" s="798" t="s">
        <v>4569</v>
      </c>
      <c r="I55" s="705" t="s">
        <v>4449</v>
      </c>
      <c r="J55" s="564" t="s">
        <v>4236</v>
      </c>
      <c r="K55" s="569"/>
      <c r="L55" s="569"/>
      <c r="M55" s="569"/>
      <c r="N55" s="569"/>
      <c r="O55" s="569" t="s">
        <v>4613</v>
      </c>
      <c r="P55" s="569"/>
      <c r="Q55" s="569"/>
      <c r="R55" s="569"/>
      <c r="S55" s="569"/>
      <c r="T55" s="569"/>
      <c r="U55" s="569"/>
    </row>
    <row r="56" spans="1:256">
      <c r="A56" s="705" t="s">
        <v>4082</v>
      </c>
      <c r="B56" s="705"/>
      <c r="C56" s="555" t="s">
        <v>4268</v>
      </c>
      <c r="D56" s="569" t="s">
        <v>2717</v>
      </c>
      <c r="E56" s="555" t="s">
        <v>3840</v>
      </c>
      <c r="F56" s="567" t="s">
        <v>4272</v>
      </c>
      <c r="G56" s="704">
        <v>41026</v>
      </c>
      <c r="H56" s="564" t="s">
        <v>4270</v>
      </c>
      <c r="I56" s="705" t="s">
        <v>4522</v>
      </c>
      <c r="J56" s="569" t="s">
        <v>4523</v>
      </c>
      <c r="K56" s="569" t="s">
        <v>4734</v>
      </c>
      <c r="L56" s="569" t="s">
        <v>4735</v>
      </c>
      <c r="M56" s="564" t="s">
        <v>4271</v>
      </c>
      <c r="N56" s="569"/>
      <c r="O56" s="569"/>
      <c r="P56" s="569"/>
      <c r="Q56" s="569"/>
      <c r="R56" s="569"/>
      <c r="S56" s="569"/>
      <c r="T56" s="569"/>
      <c r="U56" s="569"/>
    </row>
    <row r="57" spans="1:256">
      <c r="A57" s="705" t="s">
        <v>4083</v>
      </c>
      <c r="B57" s="705"/>
      <c r="C57" s="737" t="s">
        <v>3843</v>
      </c>
      <c r="D57" s="567" t="s">
        <v>3766</v>
      </c>
      <c r="E57" s="566" t="s">
        <v>3841</v>
      </c>
      <c r="F57" s="567" t="s">
        <v>2970</v>
      </c>
      <c r="G57" s="704">
        <v>41026</v>
      </c>
      <c r="H57" s="662" t="s">
        <v>4563</v>
      </c>
      <c r="I57" s="566" t="s">
        <v>4615</v>
      </c>
      <c r="J57" s="177"/>
      <c r="K57" s="177"/>
      <c r="L57" s="177"/>
      <c r="M57" s="177"/>
      <c r="N57" s="177"/>
      <c r="O57" s="177"/>
      <c r="P57" s="177"/>
      <c r="Q57" s="177"/>
      <c r="R57" s="177"/>
      <c r="S57" s="177"/>
      <c r="T57" s="177"/>
      <c r="U57" s="177"/>
      <c r="V57" s="177"/>
      <c r="W57" s="177"/>
      <c r="X57" s="177"/>
      <c r="Y57" s="177"/>
      <c r="Z57" s="177"/>
      <c r="AA57" s="177"/>
      <c r="AB57" s="177"/>
      <c r="AC57" s="177"/>
      <c r="AD57" s="177"/>
      <c r="AE57" s="177"/>
      <c r="AF57" s="177"/>
      <c r="AG57" s="177"/>
      <c r="AH57" s="177"/>
      <c r="AI57" s="177"/>
      <c r="AJ57" s="177"/>
      <c r="AK57" s="177"/>
      <c r="AL57" s="177"/>
      <c r="AM57" s="177"/>
      <c r="AN57" s="177"/>
      <c r="AO57" s="177"/>
      <c r="AP57" s="177"/>
      <c r="AQ57" s="177"/>
      <c r="AR57" s="177"/>
      <c r="AS57" s="177"/>
      <c r="AT57" s="177"/>
      <c r="AU57" s="177"/>
      <c r="AV57" s="177"/>
      <c r="AW57" s="177"/>
      <c r="AX57" s="177"/>
      <c r="AY57" s="177"/>
      <c r="AZ57" s="177"/>
      <c r="BA57" s="177"/>
      <c r="BB57" s="177"/>
      <c r="BC57" s="177"/>
      <c r="BD57" s="177"/>
      <c r="BE57" s="177"/>
      <c r="BF57" s="177"/>
      <c r="BG57" s="177"/>
      <c r="BH57" s="177"/>
      <c r="BI57" s="177"/>
      <c r="BJ57" s="177"/>
      <c r="BK57" s="177"/>
      <c r="BL57" s="177"/>
      <c r="BM57" s="177"/>
      <c r="BN57" s="177"/>
      <c r="BO57" s="177"/>
      <c r="BP57" s="177"/>
      <c r="BQ57" s="177"/>
      <c r="BR57" s="177"/>
      <c r="BS57" s="177"/>
      <c r="BT57" s="177"/>
      <c r="BU57" s="177"/>
      <c r="BV57" s="177"/>
      <c r="BW57" s="177"/>
      <c r="BX57" s="177"/>
      <c r="BY57" s="177"/>
      <c r="BZ57" s="177"/>
      <c r="CA57" s="177"/>
      <c r="CB57" s="177"/>
      <c r="CC57" s="177"/>
      <c r="CD57" s="177"/>
      <c r="CE57" s="177"/>
      <c r="CF57" s="177"/>
      <c r="CG57" s="177"/>
      <c r="CH57" s="177"/>
      <c r="CI57" s="177"/>
      <c r="CJ57" s="177"/>
      <c r="CK57" s="177"/>
      <c r="CL57" s="177"/>
      <c r="CM57" s="177"/>
      <c r="CN57" s="177"/>
      <c r="CO57" s="177"/>
      <c r="CP57" s="177"/>
      <c r="CQ57" s="177"/>
      <c r="CR57" s="177"/>
      <c r="CS57" s="177"/>
      <c r="CT57" s="177"/>
      <c r="CU57" s="177"/>
      <c r="CV57" s="177"/>
      <c r="CW57" s="177"/>
      <c r="CX57" s="177"/>
      <c r="CY57" s="177"/>
      <c r="CZ57" s="177"/>
      <c r="DA57" s="177"/>
      <c r="DB57" s="177"/>
      <c r="DC57" s="177"/>
      <c r="DD57" s="177"/>
      <c r="DE57" s="177"/>
      <c r="DF57" s="177"/>
      <c r="DG57" s="177"/>
      <c r="DH57" s="177"/>
      <c r="DI57" s="177"/>
      <c r="DJ57" s="177"/>
      <c r="DK57" s="177"/>
      <c r="DL57" s="177"/>
      <c r="DM57" s="177"/>
      <c r="DN57" s="177"/>
      <c r="DO57" s="177"/>
      <c r="DP57" s="177"/>
      <c r="DQ57" s="177"/>
      <c r="DR57" s="177"/>
      <c r="DS57" s="177"/>
      <c r="DT57" s="177"/>
      <c r="DU57" s="177"/>
      <c r="DV57" s="177"/>
      <c r="DW57" s="177"/>
      <c r="DX57" s="177"/>
      <c r="DY57" s="177"/>
      <c r="DZ57" s="177"/>
      <c r="EA57" s="177"/>
      <c r="EB57" s="177"/>
      <c r="EC57" s="177"/>
      <c r="ED57" s="177"/>
      <c r="EE57" s="177"/>
      <c r="EF57" s="177"/>
      <c r="EG57" s="177"/>
      <c r="EH57" s="177"/>
      <c r="EI57" s="177"/>
      <c r="EJ57" s="177"/>
      <c r="EK57" s="177"/>
      <c r="EL57" s="177"/>
      <c r="EM57" s="177"/>
      <c r="EN57" s="177"/>
      <c r="EO57" s="177"/>
      <c r="EP57" s="177"/>
      <c r="EQ57" s="177"/>
      <c r="ER57" s="177"/>
      <c r="ES57" s="177"/>
      <c r="ET57" s="177"/>
      <c r="EU57" s="177"/>
      <c r="EV57" s="177"/>
      <c r="EW57" s="177"/>
      <c r="EX57" s="177"/>
      <c r="EY57" s="177"/>
      <c r="EZ57" s="177"/>
      <c r="FA57" s="177"/>
      <c r="FB57" s="177"/>
      <c r="FC57" s="177"/>
      <c r="FD57" s="177"/>
      <c r="FE57" s="177"/>
      <c r="FF57" s="177"/>
      <c r="FG57" s="177"/>
      <c r="FH57" s="177"/>
      <c r="FI57" s="177"/>
      <c r="FJ57" s="177"/>
      <c r="FK57" s="177"/>
      <c r="FL57" s="177"/>
      <c r="FM57" s="177"/>
      <c r="FN57" s="177"/>
      <c r="FO57" s="177"/>
      <c r="FP57" s="177"/>
      <c r="FQ57" s="177"/>
      <c r="FR57" s="177"/>
      <c r="FS57" s="177"/>
      <c r="FT57" s="177"/>
      <c r="FU57" s="177"/>
      <c r="FV57" s="177"/>
      <c r="FW57" s="177"/>
      <c r="FX57" s="177"/>
      <c r="FY57" s="177"/>
      <c r="FZ57" s="177"/>
      <c r="GA57" s="177"/>
      <c r="GB57" s="177"/>
      <c r="GC57" s="177"/>
      <c r="GD57" s="177"/>
      <c r="GE57" s="177"/>
      <c r="GF57" s="177"/>
      <c r="GG57" s="177"/>
      <c r="GH57" s="177"/>
      <c r="GI57" s="177"/>
      <c r="GJ57" s="177"/>
      <c r="GK57" s="177"/>
      <c r="GL57" s="177"/>
      <c r="GM57" s="177"/>
      <c r="GN57" s="177"/>
      <c r="GO57" s="177"/>
      <c r="GP57" s="177"/>
      <c r="GQ57" s="177"/>
      <c r="GR57" s="177"/>
      <c r="GS57" s="177"/>
      <c r="GT57" s="177"/>
      <c r="GU57" s="177"/>
      <c r="GV57" s="177"/>
      <c r="GW57" s="177"/>
      <c r="GX57" s="177"/>
      <c r="GY57" s="177"/>
      <c r="GZ57" s="177"/>
      <c r="HA57" s="177"/>
      <c r="HB57" s="177"/>
      <c r="HC57" s="177"/>
      <c r="HD57" s="177"/>
      <c r="HE57" s="177"/>
      <c r="HF57" s="177"/>
      <c r="HG57" s="177"/>
      <c r="HH57" s="177"/>
      <c r="HI57" s="177"/>
      <c r="HJ57" s="177"/>
      <c r="HK57" s="177"/>
      <c r="HL57" s="177"/>
      <c r="HM57" s="177"/>
      <c r="HN57" s="177"/>
      <c r="HO57" s="177"/>
      <c r="HP57" s="177"/>
      <c r="HQ57" s="177"/>
      <c r="HR57" s="177"/>
      <c r="HS57" s="177"/>
      <c r="HT57" s="177"/>
      <c r="HU57" s="177"/>
      <c r="HV57" s="177"/>
      <c r="HW57" s="177"/>
      <c r="HX57" s="177"/>
      <c r="HY57" s="177"/>
      <c r="HZ57" s="177"/>
      <c r="IA57" s="177"/>
      <c r="IB57" s="177"/>
      <c r="IC57" s="177"/>
      <c r="ID57" s="177"/>
      <c r="IE57" s="177"/>
      <c r="IF57" s="177"/>
      <c r="IG57" s="177"/>
      <c r="IH57" s="177"/>
      <c r="II57" s="177"/>
      <c r="IJ57" s="177"/>
      <c r="IK57" s="177"/>
      <c r="IL57" s="177"/>
      <c r="IM57" s="177"/>
      <c r="IN57" s="177"/>
      <c r="IO57" s="177"/>
      <c r="IP57" s="177"/>
      <c r="IQ57" s="177"/>
      <c r="IR57" s="177"/>
      <c r="IS57" s="177"/>
      <c r="IT57" s="177"/>
      <c r="IU57" s="177"/>
      <c r="IV57" s="177"/>
    </row>
    <row r="58" spans="1:256">
      <c r="A58" s="705" t="s">
        <v>4084</v>
      </c>
      <c r="B58" s="705"/>
      <c r="C58" s="555" t="s">
        <v>3844</v>
      </c>
      <c r="D58" s="567" t="s">
        <v>3770</v>
      </c>
      <c r="E58" s="555" t="s">
        <v>3839</v>
      </c>
      <c r="F58" s="567" t="s">
        <v>3770</v>
      </c>
      <c r="G58" s="704">
        <v>41026</v>
      </c>
      <c r="H58" s="564" t="s">
        <v>4320</v>
      </c>
      <c r="I58" s="705" t="s">
        <v>4485</v>
      </c>
      <c r="J58" s="704" t="s">
        <v>4711</v>
      </c>
      <c r="K58" s="569"/>
      <c r="L58" s="564" t="s">
        <v>5476</v>
      </c>
      <c r="M58" s="569"/>
      <c r="N58" s="569"/>
      <c r="O58" s="569"/>
      <c r="P58" s="569"/>
    </row>
    <row r="59" spans="1:256">
      <c r="A59" s="705" t="s">
        <v>4085</v>
      </c>
      <c r="B59" s="705"/>
      <c r="C59" s="555" t="s">
        <v>3599</v>
      </c>
      <c r="D59" s="567" t="s">
        <v>3754</v>
      </c>
      <c r="E59" s="564" t="s">
        <v>3874</v>
      </c>
      <c r="F59" s="567" t="s">
        <v>3754</v>
      </c>
      <c r="G59" s="704">
        <v>41026</v>
      </c>
      <c r="H59" s="564" t="s">
        <v>4513</v>
      </c>
      <c r="I59" s="566" t="s">
        <v>4514</v>
      </c>
      <c r="J59" s="564" t="s">
        <v>4516</v>
      </c>
    </row>
    <row r="60" spans="1:256">
      <c r="A60" s="705" t="s">
        <v>4106</v>
      </c>
      <c r="B60" s="705"/>
      <c r="C60" s="567" t="s">
        <v>3966</v>
      </c>
      <c r="D60" s="569" t="s">
        <v>2717</v>
      </c>
      <c r="E60" s="555" t="s">
        <v>5382</v>
      </c>
      <c r="F60" s="569" t="s">
        <v>3358</v>
      </c>
      <c r="G60" s="704">
        <v>41030</v>
      </c>
      <c r="H60" s="564" t="s">
        <v>4335</v>
      </c>
      <c r="I60" s="705" t="s">
        <v>4856</v>
      </c>
      <c r="J60" s="564" t="s">
        <v>4855</v>
      </c>
      <c r="K60" s="564" t="s">
        <v>5060</v>
      </c>
      <c r="L60" s="564" t="s">
        <v>5383</v>
      </c>
      <c r="M60" s="569" t="s">
        <v>5560</v>
      </c>
      <c r="N60" s="569"/>
      <c r="O60" s="569"/>
      <c r="P60" s="569" t="s">
        <v>5333</v>
      </c>
      <c r="Q60" s="569"/>
      <c r="R60" s="569"/>
    </row>
    <row r="61" spans="1:256">
      <c r="A61" s="705" t="s">
        <v>4232</v>
      </c>
      <c r="B61" s="705"/>
      <c r="C61" s="567" t="s">
        <v>4233</v>
      </c>
      <c r="D61" s="569" t="s">
        <v>2717</v>
      </c>
      <c r="E61" s="555" t="s">
        <v>5176</v>
      </c>
      <c r="F61" s="569" t="s">
        <v>4234</v>
      </c>
      <c r="G61" s="704">
        <v>41043</v>
      </c>
      <c r="H61" s="564" t="s">
        <v>4441</v>
      </c>
      <c r="I61" s="705" t="s">
        <v>4653</v>
      </c>
      <c r="J61" s="564" t="s">
        <v>4888</v>
      </c>
      <c r="K61" s="564" t="s">
        <v>5094</v>
      </c>
      <c r="L61" s="569"/>
      <c r="M61" s="569"/>
      <c r="N61" s="569"/>
      <c r="O61" s="569"/>
      <c r="P61" s="569" t="s">
        <v>5640</v>
      </c>
      <c r="Q61" s="564" t="s">
        <v>5096</v>
      </c>
      <c r="R61" s="569"/>
      <c r="S61" s="569"/>
      <c r="T61" s="2" t="s">
        <v>5097</v>
      </c>
      <c r="W61" s="1037" t="s">
        <v>6032</v>
      </c>
    </row>
    <row r="62" spans="1:256">
      <c r="A62" s="1361" t="s">
        <v>6035</v>
      </c>
      <c r="B62" s="632"/>
      <c r="C62" s="639" t="s">
        <v>6033</v>
      </c>
      <c r="D62" s="632" t="s">
        <v>2717</v>
      </c>
      <c r="E62" s="1362" t="s">
        <v>5650</v>
      </c>
      <c r="F62" s="632" t="s">
        <v>2717</v>
      </c>
      <c r="G62" s="1363">
        <v>41178</v>
      </c>
      <c r="H62" s="676" t="s">
        <v>6034</v>
      </c>
      <c r="I62" s="1361" t="s">
        <v>6322</v>
      </c>
      <c r="J62" s="676" t="s">
        <v>6805</v>
      </c>
      <c r="K62" s="676" t="s">
        <v>7190</v>
      </c>
      <c r="L62" s="632"/>
      <c r="M62" s="632"/>
      <c r="N62" s="676" t="s">
        <v>7571</v>
      </c>
      <c r="O62" s="632"/>
      <c r="P62" s="632"/>
      <c r="Q62" s="554"/>
      <c r="U62" s="21"/>
      <c r="V62" s="244"/>
      <c r="W62" s="21"/>
      <c r="X62" s="21"/>
      <c r="Y62" s="244"/>
      <c r="AB62" s="1037"/>
    </row>
    <row r="63" spans="1:256">
      <c r="A63" s="705" t="s">
        <v>4276</v>
      </c>
      <c r="B63" s="705"/>
      <c r="C63" s="567" t="s">
        <v>3914</v>
      </c>
      <c r="D63" s="567" t="s">
        <v>3982</v>
      </c>
      <c r="E63" s="555" t="s">
        <v>4277</v>
      </c>
      <c r="F63" s="564" t="s">
        <v>4278</v>
      </c>
      <c r="G63" s="704">
        <v>41047</v>
      </c>
      <c r="H63" s="564" t="s">
        <v>4555</v>
      </c>
      <c r="I63" s="661" t="s">
        <v>4690</v>
      </c>
      <c r="J63" s="569" t="s">
        <v>4858</v>
      </c>
      <c r="K63" s="564" t="s">
        <v>4877</v>
      </c>
      <c r="L63" s="569"/>
      <c r="M63" s="569"/>
      <c r="N63" s="569"/>
    </row>
    <row r="64" spans="1:256">
      <c r="A64" s="705" t="s">
        <v>4431</v>
      </c>
      <c r="B64" s="705"/>
      <c r="C64" s="797" t="s">
        <v>3931</v>
      </c>
      <c r="D64" s="564" t="s">
        <v>4432</v>
      </c>
      <c r="E64" s="709" t="s">
        <v>3937</v>
      </c>
      <c r="F64" s="564" t="s">
        <v>4432</v>
      </c>
      <c r="G64" s="704">
        <v>41064</v>
      </c>
      <c r="H64" s="564" t="s">
        <v>4611</v>
      </c>
      <c r="I64" s="661"/>
      <c r="J64" s="569"/>
      <c r="K64" s="564" t="s">
        <v>4433</v>
      </c>
    </row>
    <row r="65" spans="1:27">
      <c r="A65" s="705" t="s">
        <v>4656</v>
      </c>
      <c r="B65" s="705"/>
      <c r="C65" s="567" t="s">
        <v>4187</v>
      </c>
      <c r="D65" s="567" t="s">
        <v>4469</v>
      </c>
      <c r="E65" s="1004" t="s">
        <v>4430</v>
      </c>
      <c r="F65" s="567" t="s">
        <v>4469</v>
      </c>
      <c r="G65" s="704">
        <v>41064</v>
      </c>
      <c r="H65" s="564" t="s">
        <v>4657</v>
      </c>
      <c r="I65" s="661" t="s">
        <v>4884</v>
      </c>
      <c r="J65" s="564" t="s">
        <v>5067</v>
      </c>
      <c r="K65" s="569"/>
      <c r="L65" s="564" t="s">
        <v>5475</v>
      </c>
      <c r="M65" s="569"/>
      <c r="N65" s="569"/>
    </row>
    <row r="66" spans="1:27">
      <c r="A66" s="705">
        <v>60</v>
      </c>
      <c r="B66" s="705"/>
      <c r="C66" s="567" t="s">
        <v>5584</v>
      </c>
      <c r="D66" s="558" t="s">
        <v>1740</v>
      </c>
      <c r="E66" s="1004" t="s">
        <v>5173</v>
      </c>
      <c r="F66" s="558" t="s">
        <v>1740</v>
      </c>
      <c r="G66" s="704">
        <v>41072</v>
      </c>
      <c r="H66" s="564" t="s">
        <v>5600</v>
      </c>
      <c r="I66" s="705" t="s">
        <v>5583</v>
      </c>
      <c r="J66" s="569" t="s">
        <v>5902</v>
      </c>
      <c r="K66" s="569" t="s">
        <v>6180</v>
      </c>
      <c r="L66" s="569" t="s">
        <v>6494</v>
      </c>
      <c r="M66" s="564" t="s">
        <v>7014</v>
      </c>
      <c r="N66" s="569"/>
      <c r="O66" s="569"/>
      <c r="P66" s="569"/>
      <c r="Q66" s="569" t="s">
        <v>5264</v>
      </c>
      <c r="R66" s="569"/>
      <c r="S66" s="569"/>
      <c r="T66" s="569" t="s">
        <v>6096</v>
      </c>
      <c r="U66" s="569"/>
      <c r="V66" s="569"/>
      <c r="W66" s="569"/>
      <c r="X66" s="569"/>
      <c r="Y66" s="569"/>
      <c r="Z66" s="569"/>
      <c r="AA66" s="569"/>
    </row>
    <row r="67" spans="1:27">
      <c r="A67" s="705">
        <v>61</v>
      </c>
      <c r="B67" s="705"/>
      <c r="C67" s="567" t="s">
        <v>4138</v>
      </c>
      <c r="D67" s="558" t="s">
        <v>1740</v>
      </c>
      <c r="E67" s="1004" t="s">
        <v>4182</v>
      </c>
      <c r="F67" s="558" t="s">
        <v>1740</v>
      </c>
      <c r="G67" s="704">
        <v>41072</v>
      </c>
      <c r="H67" s="564" t="s">
        <v>4775</v>
      </c>
      <c r="I67" s="705" t="s">
        <v>4958</v>
      </c>
      <c r="J67" s="569"/>
      <c r="K67" s="569"/>
      <c r="L67" s="569"/>
      <c r="M67" s="569"/>
      <c r="N67" s="569"/>
      <c r="O67" s="569"/>
      <c r="P67" s="569"/>
      <c r="Q67" s="569"/>
      <c r="R67" s="569"/>
      <c r="S67" s="569"/>
      <c r="T67" s="569"/>
      <c r="U67" s="569"/>
      <c r="V67" s="569"/>
      <c r="W67" s="569"/>
      <c r="X67" s="569"/>
      <c r="Y67" s="569"/>
    </row>
    <row r="68" spans="1:27">
      <c r="A68" s="705">
        <v>62</v>
      </c>
      <c r="B68" s="705"/>
      <c r="C68" s="567" t="s">
        <v>4284</v>
      </c>
      <c r="D68" s="558" t="s">
        <v>1740</v>
      </c>
      <c r="E68" s="1004" t="s">
        <v>4140</v>
      </c>
      <c r="F68" s="558" t="s">
        <v>1740</v>
      </c>
      <c r="G68" s="704">
        <v>41072</v>
      </c>
      <c r="H68" s="564" t="s">
        <v>4803</v>
      </c>
      <c r="I68" s="661" t="s">
        <v>5005</v>
      </c>
      <c r="J68" s="569" t="s">
        <v>5537</v>
      </c>
      <c r="K68" s="564" t="s">
        <v>6220</v>
      </c>
      <c r="L68" s="569"/>
      <c r="M68" s="569"/>
    </row>
    <row r="69" spans="1:27">
      <c r="A69" s="705">
        <v>63</v>
      </c>
      <c r="B69" s="705"/>
      <c r="C69" s="567" t="s">
        <v>4285</v>
      </c>
      <c r="D69" s="558" t="s">
        <v>1740</v>
      </c>
      <c r="E69" s="1004" t="s">
        <v>4141</v>
      </c>
      <c r="F69" s="558" t="s">
        <v>1740</v>
      </c>
      <c r="G69" s="704">
        <v>41072</v>
      </c>
      <c r="H69" s="564" t="s">
        <v>4920</v>
      </c>
      <c r="I69" s="705" t="s">
        <v>5538</v>
      </c>
      <c r="J69" s="569"/>
      <c r="K69" s="569" t="s">
        <v>5594</v>
      </c>
      <c r="L69" s="569"/>
      <c r="M69" s="569"/>
    </row>
    <row r="70" spans="1:27">
      <c r="A70" s="705">
        <v>64</v>
      </c>
      <c r="B70" s="705"/>
      <c r="C70" s="567" t="s">
        <v>4132</v>
      </c>
      <c r="D70" s="558" t="s">
        <v>1740</v>
      </c>
      <c r="E70" s="1004" t="s">
        <v>4144</v>
      </c>
      <c r="F70" s="558" t="s">
        <v>1740</v>
      </c>
      <c r="G70" s="704">
        <v>41072</v>
      </c>
      <c r="H70" s="564" t="s">
        <v>4828</v>
      </c>
      <c r="I70" s="661" t="s">
        <v>5008</v>
      </c>
      <c r="J70" s="564" t="s">
        <v>5545</v>
      </c>
      <c r="K70" s="564" t="s">
        <v>6222</v>
      </c>
      <c r="L70" s="569"/>
      <c r="M70" s="569"/>
    </row>
    <row r="71" spans="1:27">
      <c r="A71" s="705">
        <v>65</v>
      </c>
      <c r="B71" s="705"/>
      <c r="C71" s="567" t="s">
        <v>4282</v>
      </c>
      <c r="D71" s="558" t="s">
        <v>1740</v>
      </c>
      <c r="E71" s="1004" t="s">
        <v>4055</v>
      </c>
      <c r="F71" s="558" t="s">
        <v>1740</v>
      </c>
      <c r="G71" s="704">
        <v>41072</v>
      </c>
      <c r="H71" s="564" t="s">
        <v>4778</v>
      </c>
      <c r="I71" s="661" t="s">
        <v>4955</v>
      </c>
      <c r="J71" s="564" t="s">
        <v>5156</v>
      </c>
      <c r="K71" s="564" t="s">
        <v>5563</v>
      </c>
      <c r="L71" s="564" t="s">
        <v>5905</v>
      </c>
      <c r="M71" s="569"/>
      <c r="N71" s="569"/>
      <c r="O71" s="569"/>
      <c r="P71" s="564" t="s">
        <v>6967</v>
      </c>
      <c r="Q71" s="569"/>
      <c r="R71" s="569"/>
      <c r="S71" s="569"/>
    </row>
    <row r="72" spans="1:27">
      <c r="A72" s="705">
        <v>66</v>
      </c>
      <c r="B72" s="705" t="s">
        <v>5432</v>
      </c>
      <c r="C72" s="709" t="s">
        <v>4015</v>
      </c>
      <c r="D72" s="567" t="s">
        <v>4642</v>
      </c>
      <c r="E72" s="555" t="s">
        <v>3601</v>
      </c>
      <c r="F72" s="567" t="s">
        <v>3754</v>
      </c>
      <c r="G72" s="704">
        <v>41086</v>
      </c>
      <c r="H72" s="564" t="s">
        <v>4887</v>
      </c>
      <c r="I72" s="661"/>
      <c r="J72" s="705" t="s">
        <v>5473</v>
      </c>
    </row>
    <row r="73" spans="1:27">
      <c r="A73" s="705">
        <v>67</v>
      </c>
      <c r="B73" s="705" t="s">
        <v>5433</v>
      </c>
      <c r="C73" s="555" t="s">
        <v>4294</v>
      </c>
      <c r="D73" s="567" t="s">
        <v>4643</v>
      </c>
      <c r="E73" s="555" t="s">
        <v>4298</v>
      </c>
      <c r="F73" s="567" t="s">
        <v>2805</v>
      </c>
      <c r="G73" s="704">
        <v>41086</v>
      </c>
      <c r="H73" s="564" t="s">
        <v>4828</v>
      </c>
      <c r="I73" s="705" t="s">
        <v>5011</v>
      </c>
      <c r="J73" s="569" t="s">
        <v>5209</v>
      </c>
      <c r="K73" s="564" t="s">
        <v>5551</v>
      </c>
      <c r="L73" s="569" t="s">
        <v>5834</v>
      </c>
      <c r="M73" s="569" t="s">
        <v>6137</v>
      </c>
      <c r="N73" s="569"/>
      <c r="O73" s="564" t="s">
        <v>6221</v>
      </c>
      <c r="P73" s="569"/>
      <c r="Q73" s="569"/>
    </row>
    <row r="74" spans="1:27">
      <c r="A74" s="705">
        <v>68</v>
      </c>
      <c r="B74" s="705" t="s">
        <v>5434</v>
      </c>
      <c r="C74" s="555" t="s">
        <v>6384</v>
      </c>
      <c r="D74" s="569" t="s">
        <v>2717</v>
      </c>
      <c r="E74" s="567" t="s">
        <v>4535</v>
      </c>
      <c r="F74" s="569" t="s">
        <v>2717</v>
      </c>
      <c r="G74" s="704">
        <v>41100</v>
      </c>
      <c r="H74" s="564" t="s">
        <v>4977</v>
      </c>
      <c r="I74" s="661" t="s">
        <v>5254</v>
      </c>
      <c r="J74" s="569" t="s">
        <v>5595</v>
      </c>
      <c r="K74" s="569" t="s">
        <v>5981</v>
      </c>
      <c r="L74" s="569"/>
    </row>
    <row r="75" spans="1:27">
      <c r="A75" s="705" t="s">
        <v>6495</v>
      </c>
      <c r="B75" s="705" t="s">
        <v>5434</v>
      </c>
      <c r="C75" s="811" t="s">
        <v>6399</v>
      </c>
      <c r="D75" s="569" t="s">
        <v>2717</v>
      </c>
      <c r="E75" s="567" t="s">
        <v>6966</v>
      </c>
      <c r="F75" s="569" t="s">
        <v>2717</v>
      </c>
      <c r="G75" s="704">
        <v>41234</v>
      </c>
      <c r="H75" s="564" t="s">
        <v>6929</v>
      </c>
      <c r="I75" s="705" t="s">
        <v>7477</v>
      </c>
      <c r="J75" s="708" t="s">
        <v>7790</v>
      </c>
      <c r="K75" s="569"/>
      <c r="L75" s="564" t="s">
        <v>6965</v>
      </c>
      <c r="M75" s="564" t="s">
        <v>7736</v>
      </c>
      <c r="N75" s="564" t="s">
        <v>7940</v>
      </c>
      <c r="O75" s="569"/>
      <c r="P75" s="569"/>
      <c r="Q75" s="569"/>
      <c r="R75" s="569"/>
      <c r="S75" s="569"/>
      <c r="T75" s="569"/>
      <c r="U75" s="569"/>
    </row>
    <row r="76" spans="1:27">
      <c r="A76" s="705">
        <v>69</v>
      </c>
      <c r="B76" s="705" t="s">
        <v>5434</v>
      </c>
      <c r="C76" s="555" t="s">
        <v>4576</v>
      </c>
      <c r="D76" s="569" t="s">
        <v>2717</v>
      </c>
      <c r="E76" s="567" t="s">
        <v>4536</v>
      </c>
      <c r="F76" s="569" t="s">
        <v>2717</v>
      </c>
      <c r="G76" s="704">
        <v>41100</v>
      </c>
      <c r="H76" s="564" t="s">
        <v>4977</v>
      </c>
      <c r="I76" s="661" t="s">
        <v>5211</v>
      </c>
      <c r="J76" s="569" t="s">
        <v>5609</v>
      </c>
      <c r="K76" s="564" t="s">
        <v>6223</v>
      </c>
      <c r="L76" s="569"/>
      <c r="M76" s="569"/>
    </row>
    <row r="77" spans="1:27">
      <c r="A77" s="705">
        <v>70</v>
      </c>
      <c r="B77" s="705" t="s">
        <v>5434</v>
      </c>
      <c r="C77" s="567" t="s">
        <v>4500</v>
      </c>
      <c r="D77" s="569" t="s">
        <v>2717</v>
      </c>
      <c r="E77" s="555" t="s">
        <v>4504</v>
      </c>
      <c r="F77" s="569" t="s">
        <v>2717</v>
      </c>
      <c r="G77" s="704">
        <v>41100</v>
      </c>
      <c r="H77" s="564" t="s">
        <v>5168</v>
      </c>
      <c r="I77" s="661" t="s">
        <v>5875</v>
      </c>
      <c r="J77" s="569" t="s">
        <v>6289</v>
      </c>
      <c r="K77" s="564" t="s">
        <v>6764</v>
      </c>
      <c r="L77" s="569"/>
      <c r="M77" s="564" t="s">
        <v>7240</v>
      </c>
      <c r="N77" s="569"/>
    </row>
    <row r="78" spans="1:27">
      <c r="A78" s="705">
        <v>71</v>
      </c>
      <c r="B78" s="705" t="s">
        <v>5435</v>
      </c>
      <c r="C78" s="555" t="s">
        <v>4497</v>
      </c>
      <c r="D78" s="567" t="s">
        <v>4715</v>
      </c>
      <c r="E78" s="555" t="s">
        <v>4506</v>
      </c>
      <c r="F78" s="569" t="s">
        <v>2717</v>
      </c>
      <c r="G78" s="704">
        <v>41100</v>
      </c>
      <c r="H78" s="564" t="s">
        <v>5013</v>
      </c>
      <c r="I78" s="661" t="s">
        <v>5212</v>
      </c>
      <c r="J78" s="564" t="s">
        <v>5558</v>
      </c>
      <c r="K78" s="569"/>
      <c r="L78" s="564" t="s">
        <v>5480</v>
      </c>
      <c r="M78" s="569"/>
      <c r="N78" s="564" t="s">
        <v>4236</v>
      </c>
    </row>
    <row r="79" spans="1:27">
      <c r="A79" s="705">
        <v>72</v>
      </c>
      <c r="B79" s="705" t="s">
        <v>5435</v>
      </c>
      <c r="C79" s="555" t="s">
        <v>4582</v>
      </c>
      <c r="D79" s="567" t="s">
        <v>4716</v>
      </c>
      <c r="E79" s="709" t="s">
        <v>4714</v>
      </c>
      <c r="F79" s="567" t="s">
        <v>4717</v>
      </c>
      <c r="G79" s="704">
        <v>41110</v>
      </c>
      <c r="H79" s="564" t="s">
        <v>5056</v>
      </c>
      <c r="I79" s="705" t="s">
        <v>5379</v>
      </c>
      <c r="J79" s="569" t="s">
        <v>5768</v>
      </c>
      <c r="K79" s="569"/>
      <c r="L79" s="564" t="s">
        <v>5480</v>
      </c>
      <c r="M79" s="569"/>
    </row>
    <row r="80" spans="1:27">
      <c r="A80" s="705">
        <v>73</v>
      </c>
      <c r="B80" s="705" t="s">
        <v>5435</v>
      </c>
      <c r="C80" s="567" t="s">
        <v>4583</v>
      </c>
      <c r="D80" s="567" t="s">
        <v>4716</v>
      </c>
      <c r="E80" s="797" t="s">
        <v>4585</v>
      </c>
      <c r="F80" s="567" t="s">
        <v>4717</v>
      </c>
      <c r="G80" s="704">
        <v>41110</v>
      </c>
      <c r="H80" s="564" t="s">
        <v>5061</v>
      </c>
      <c r="I80" s="661" t="s">
        <v>5353</v>
      </c>
      <c r="J80" s="569" t="s">
        <v>5708</v>
      </c>
      <c r="K80" s="569"/>
      <c r="L80" s="564" t="s">
        <v>5480</v>
      </c>
      <c r="M80" s="569"/>
    </row>
    <row r="81" spans="1:16">
      <c r="A81" s="705">
        <v>74</v>
      </c>
      <c r="B81" s="705" t="s">
        <v>5436</v>
      </c>
      <c r="C81" s="567" t="s">
        <v>4620</v>
      </c>
      <c r="D81" s="564" t="s">
        <v>4718</v>
      </c>
      <c r="E81" s="797" t="s">
        <v>4622</v>
      </c>
      <c r="F81" s="564" t="s">
        <v>4719</v>
      </c>
      <c r="G81" s="704">
        <v>41110</v>
      </c>
      <c r="H81" s="708" t="s">
        <v>5072</v>
      </c>
      <c r="I81" s="661" t="s">
        <v>5608</v>
      </c>
      <c r="J81" s="569" t="s">
        <v>6019</v>
      </c>
      <c r="K81" s="569"/>
      <c r="L81" s="569"/>
      <c r="M81" s="569"/>
    </row>
    <row r="82" spans="1:16">
      <c r="A82" s="705">
        <v>75</v>
      </c>
      <c r="B82" s="705" t="s">
        <v>5437</v>
      </c>
      <c r="C82" s="567" t="s">
        <v>4619</v>
      </c>
      <c r="D82" s="564" t="s">
        <v>4720</v>
      </c>
      <c r="E82" s="1004" t="s">
        <v>4621</v>
      </c>
      <c r="F82" s="564" t="s">
        <v>4720</v>
      </c>
      <c r="G82" s="704">
        <v>41110</v>
      </c>
      <c r="H82" s="564" t="s">
        <v>5069</v>
      </c>
      <c r="I82" s="661" t="s">
        <v>5337</v>
      </c>
      <c r="J82" s="564" t="s">
        <v>5649</v>
      </c>
      <c r="K82" s="569"/>
      <c r="L82" s="564" t="s">
        <v>5480</v>
      </c>
      <c r="M82" s="569"/>
    </row>
    <row r="83" spans="1:16">
      <c r="A83" s="705">
        <v>76</v>
      </c>
      <c r="B83" s="705" t="s">
        <v>5435</v>
      </c>
      <c r="C83" s="555" t="s">
        <v>4724</v>
      </c>
      <c r="D83" s="567" t="s">
        <v>4716</v>
      </c>
      <c r="E83" s="564" t="s">
        <v>4721</v>
      </c>
      <c r="F83" s="567" t="s">
        <v>4725</v>
      </c>
      <c r="G83" s="704">
        <v>41110</v>
      </c>
      <c r="H83" s="564" t="s">
        <v>5077</v>
      </c>
      <c r="I83" s="1055" t="s">
        <v>5089</v>
      </c>
      <c r="J83" s="564" t="s">
        <v>5384</v>
      </c>
      <c r="K83" s="569"/>
      <c r="L83" s="569"/>
      <c r="M83" s="569"/>
    </row>
    <row r="84" spans="1:16">
      <c r="A84" s="705">
        <v>77</v>
      </c>
      <c r="B84" s="705" t="s">
        <v>5435</v>
      </c>
      <c r="C84" s="709" t="s">
        <v>4722</v>
      </c>
      <c r="D84" s="567" t="s">
        <v>4726</v>
      </c>
      <c r="E84" s="564" t="s">
        <v>4723</v>
      </c>
      <c r="F84" s="567" t="s">
        <v>4725</v>
      </c>
      <c r="G84" s="704">
        <v>41110</v>
      </c>
      <c r="H84" s="564" t="s">
        <v>5091</v>
      </c>
      <c r="I84" s="661" t="s">
        <v>5386</v>
      </c>
      <c r="J84" s="564" t="s">
        <v>5824</v>
      </c>
      <c r="K84" s="569"/>
      <c r="L84" s="564" t="s">
        <v>5480</v>
      </c>
      <c r="M84" s="569"/>
    </row>
    <row r="85" spans="1:16">
      <c r="A85" s="705">
        <v>78</v>
      </c>
      <c r="B85" s="705" t="s">
        <v>2705</v>
      </c>
      <c r="C85" s="567" t="s">
        <v>4507</v>
      </c>
      <c r="D85" s="558" t="s">
        <v>1740</v>
      </c>
      <c r="E85" s="1004" t="s">
        <v>4220</v>
      </c>
      <c r="F85" s="558" t="s">
        <v>1740</v>
      </c>
      <c r="G85" s="704">
        <v>41113</v>
      </c>
      <c r="H85" s="569"/>
      <c r="I85" s="661"/>
      <c r="J85" s="569"/>
      <c r="K85" s="569"/>
      <c r="L85" s="569"/>
      <c r="M85" s="569"/>
    </row>
    <row r="86" spans="1:16">
      <c r="A86" s="705">
        <v>79</v>
      </c>
      <c r="B86" s="705" t="s">
        <v>5438</v>
      </c>
      <c r="C86" s="555" t="s">
        <v>4799</v>
      </c>
      <c r="D86" s="1003" t="s">
        <v>4800</v>
      </c>
      <c r="E86" s="555" t="s">
        <v>4801</v>
      </c>
      <c r="F86" s="1003" t="s">
        <v>4800</v>
      </c>
      <c r="G86" s="704">
        <v>41110</v>
      </c>
      <c r="H86" s="564" t="s">
        <v>5064</v>
      </c>
      <c r="I86" s="661"/>
      <c r="J86" s="705" t="s">
        <v>5472</v>
      </c>
    </row>
    <row r="87" spans="1:16">
      <c r="A87" s="1106">
        <v>80</v>
      </c>
      <c r="B87" s="705" t="s">
        <v>2705</v>
      </c>
      <c r="C87" s="555" t="s">
        <v>4395</v>
      </c>
      <c r="D87" s="558" t="s">
        <v>1740</v>
      </c>
      <c r="E87" s="555" t="s">
        <v>4736</v>
      </c>
      <c r="F87" s="558" t="s">
        <v>1740</v>
      </c>
      <c r="G87" s="704">
        <v>41120</v>
      </c>
      <c r="H87" s="564" t="s">
        <v>5154</v>
      </c>
      <c r="I87" s="661" t="s">
        <v>5442</v>
      </c>
      <c r="J87" s="564" t="s">
        <v>5832</v>
      </c>
      <c r="K87" s="564" t="s">
        <v>6219</v>
      </c>
      <c r="L87" s="564" t="s">
        <v>6508</v>
      </c>
      <c r="M87" s="564"/>
      <c r="N87" s="564" t="s">
        <v>6934</v>
      </c>
      <c r="O87" s="569"/>
      <c r="P87" s="569"/>
    </row>
    <row r="88" spans="1:16">
      <c r="A88" s="1106">
        <v>81</v>
      </c>
      <c r="B88" s="705" t="s">
        <v>2705</v>
      </c>
      <c r="C88" s="555" t="s">
        <v>4697</v>
      </c>
      <c r="D88" s="558" t="s">
        <v>1740</v>
      </c>
      <c r="E88" s="555" t="s">
        <v>4529</v>
      </c>
      <c r="F88" s="558" t="s">
        <v>1740</v>
      </c>
      <c r="G88" s="704">
        <v>41120</v>
      </c>
      <c r="H88" s="564" t="s">
        <v>5123</v>
      </c>
      <c r="I88" s="661" t="s">
        <v>5603</v>
      </c>
      <c r="J88" s="564" t="s">
        <v>5973</v>
      </c>
      <c r="K88" s="569"/>
      <c r="L88" s="569"/>
      <c r="M88" s="569"/>
      <c r="N88" s="569"/>
    </row>
    <row r="89" spans="1:16">
      <c r="A89" s="1106">
        <v>82</v>
      </c>
      <c r="B89" s="705" t="s">
        <v>2705</v>
      </c>
      <c r="C89" s="555" t="s">
        <v>4698</v>
      </c>
      <c r="D89" s="558" t="s">
        <v>1740</v>
      </c>
      <c r="E89" s="555" t="s">
        <v>4511</v>
      </c>
      <c r="F89" s="558" t="s">
        <v>1740</v>
      </c>
      <c r="G89" s="704">
        <v>41120</v>
      </c>
      <c r="H89" s="564" t="s">
        <v>5167</v>
      </c>
      <c r="I89" s="661" t="s">
        <v>5423</v>
      </c>
      <c r="J89" s="704" t="s">
        <v>5872</v>
      </c>
      <c r="K89" s="704">
        <v>41232</v>
      </c>
      <c r="L89" s="569" t="s">
        <v>6454</v>
      </c>
      <c r="M89" s="569"/>
      <c r="N89" s="569"/>
    </row>
    <row r="90" spans="1:16">
      <c r="A90" s="705">
        <v>83</v>
      </c>
      <c r="B90" s="705" t="s">
        <v>5439</v>
      </c>
      <c r="C90" s="555" t="s">
        <v>4840</v>
      </c>
      <c r="D90" s="567" t="s">
        <v>3770</v>
      </c>
      <c r="E90" s="1302" t="s">
        <v>4849</v>
      </c>
      <c r="F90" s="567" t="s">
        <v>3770</v>
      </c>
      <c r="G90" s="704">
        <v>41136</v>
      </c>
      <c r="H90" s="564" t="s">
        <v>5388</v>
      </c>
      <c r="I90" s="705" t="s">
        <v>5823</v>
      </c>
      <c r="J90" s="569" t="s">
        <v>6115</v>
      </c>
      <c r="K90" s="564" t="s">
        <v>6393</v>
      </c>
      <c r="L90" s="564" t="s">
        <v>7537</v>
      </c>
      <c r="M90" s="569"/>
      <c r="N90" s="564" t="s">
        <v>7536</v>
      </c>
      <c r="O90" s="569"/>
    </row>
    <row r="91" spans="1:16">
      <c r="A91" s="705">
        <v>84</v>
      </c>
      <c r="B91" s="705" t="s">
        <v>5439</v>
      </c>
      <c r="C91" s="555" t="s">
        <v>4841</v>
      </c>
      <c r="D91" s="567" t="s">
        <v>3770</v>
      </c>
      <c r="E91" s="1093" t="s">
        <v>4851</v>
      </c>
      <c r="F91" s="567" t="s">
        <v>5080</v>
      </c>
      <c r="G91" s="704">
        <v>41136</v>
      </c>
      <c r="H91" s="708" t="s">
        <v>5587</v>
      </c>
      <c r="I91" s="566" t="s">
        <v>6224</v>
      </c>
      <c r="J91" s="569"/>
    </row>
    <row r="92" spans="1:16">
      <c r="A92" s="705">
        <v>85</v>
      </c>
      <c r="B92" s="705" t="s">
        <v>5434</v>
      </c>
      <c r="C92" s="555" t="s">
        <v>7201</v>
      </c>
      <c r="D92" s="569" t="s">
        <v>2717</v>
      </c>
      <c r="E92" s="567" t="s">
        <v>4747</v>
      </c>
      <c r="F92" s="569" t="s">
        <v>2717</v>
      </c>
      <c r="G92" s="704">
        <v>41142</v>
      </c>
      <c r="H92" s="564" t="s">
        <v>5429</v>
      </c>
      <c r="I92" s="661" t="s">
        <v>5904</v>
      </c>
      <c r="J92" s="569" t="s">
        <v>6413</v>
      </c>
      <c r="K92" s="564" t="s">
        <v>7136</v>
      </c>
      <c r="L92" s="569"/>
      <c r="M92" s="564" t="s">
        <v>7241</v>
      </c>
      <c r="N92" s="569"/>
      <c r="O92" s="569"/>
    </row>
    <row r="93" spans="1:16">
      <c r="A93" s="705">
        <v>86</v>
      </c>
      <c r="B93" s="705" t="s">
        <v>5434</v>
      </c>
      <c r="C93" s="555" t="s">
        <v>4812</v>
      </c>
      <c r="D93" s="569" t="s">
        <v>2717</v>
      </c>
      <c r="E93" s="567" t="s">
        <v>4748</v>
      </c>
      <c r="F93" s="569" t="s">
        <v>2717</v>
      </c>
      <c r="G93" s="704">
        <v>41142</v>
      </c>
      <c r="H93" s="564" t="s">
        <v>5428</v>
      </c>
      <c r="I93" s="661" t="s">
        <v>5834</v>
      </c>
      <c r="J93" s="569" t="s">
        <v>6158</v>
      </c>
      <c r="K93" s="569"/>
      <c r="L93" s="569"/>
      <c r="M93" s="564" t="s">
        <v>6968</v>
      </c>
      <c r="N93" s="569"/>
      <c r="O93" s="569"/>
    </row>
    <row r="94" spans="1:16">
      <c r="A94" s="705">
        <v>87</v>
      </c>
      <c r="B94" s="705" t="s">
        <v>5440</v>
      </c>
      <c r="C94" s="555" t="s">
        <v>4839</v>
      </c>
      <c r="D94" s="567" t="s">
        <v>6261</v>
      </c>
      <c r="E94" s="555" t="s">
        <v>5084</v>
      </c>
      <c r="F94" s="1003" t="s">
        <v>5085</v>
      </c>
      <c r="G94" s="704">
        <v>41145</v>
      </c>
      <c r="H94" s="564" t="s">
        <v>5724</v>
      </c>
      <c r="I94" s="661" t="s">
        <v>5879</v>
      </c>
      <c r="J94" s="569"/>
      <c r="K94" s="569"/>
      <c r="L94" s="569"/>
    </row>
    <row r="95" spans="1:16">
      <c r="A95" s="705">
        <v>88</v>
      </c>
      <c r="B95" s="705" t="s">
        <v>5440</v>
      </c>
      <c r="C95" s="555" t="s">
        <v>5031</v>
      </c>
      <c r="D95" s="567" t="s">
        <v>4716</v>
      </c>
      <c r="E95" s="555" t="s">
        <v>5084</v>
      </c>
      <c r="F95" s="1003" t="s">
        <v>5085</v>
      </c>
      <c r="G95" s="704">
        <v>41157</v>
      </c>
      <c r="H95" s="564" t="s">
        <v>5711</v>
      </c>
      <c r="I95" s="661" t="s">
        <v>6068</v>
      </c>
      <c r="J95" s="569"/>
      <c r="K95" s="569"/>
      <c r="L95" s="569"/>
    </row>
    <row r="96" spans="1:16">
      <c r="A96" s="705">
        <v>89</v>
      </c>
      <c r="B96" s="705" t="s">
        <v>5174</v>
      </c>
      <c r="C96" s="567" t="s">
        <v>4702</v>
      </c>
      <c r="D96" s="564" t="s">
        <v>5174</v>
      </c>
      <c r="E96" s="1004" t="s">
        <v>4705</v>
      </c>
      <c r="F96" s="564" t="s">
        <v>5174</v>
      </c>
      <c r="G96" s="704">
        <v>41145</v>
      </c>
      <c r="H96" s="564" t="s">
        <v>5429</v>
      </c>
      <c r="I96" s="661" t="s">
        <v>6127</v>
      </c>
      <c r="J96" s="564" t="s">
        <v>6361</v>
      </c>
      <c r="K96" s="564" t="s">
        <v>7062</v>
      </c>
      <c r="L96" s="564" t="s">
        <v>7324</v>
      </c>
      <c r="M96" s="569"/>
      <c r="N96" s="564" t="s">
        <v>7540</v>
      </c>
      <c r="O96" s="569"/>
      <c r="P96" s="569"/>
    </row>
    <row r="97" spans="1:34">
      <c r="A97" s="705">
        <v>90</v>
      </c>
      <c r="B97" s="705" t="s">
        <v>5432</v>
      </c>
      <c r="C97" s="555" t="s">
        <v>4961</v>
      </c>
      <c r="D97" s="567" t="s">
        <v>3754</v>
      </c>
      <c r="E97" s="709" t="s">
        <v>5025</v>
      </c>
      <c r="F97" s="567" t="s">
        <v>4642</v>
      </c>
      <c r="G97" s="704">
        <v>41156</v>
      </c>
      <c r="H97" s="564" t="s">
        <v>5802</v>
      </c>
      <c r="I97" s="1055" t="s">
        <v>6070</v>
      </c>
      <c r="J97" s="1332" t="s">
        <v>6352</v>
      </c>
      <c r="K97" s="564" t="s">
        <v>6766</v>
      </c>
      <c r="L97" s="564" t="s">
        <v>7131</v>
      </c>
      <c r="M97" s="564" t="s">
        <v>7317</v>
      </c>
      <c r="N97" s="569"/>
      <c r="O97" s="569" t="s">
        <v>7421</v>
      </c>
      <c r="P97" s="569"/>
    </row>
    <row r="98" spans="1:34">
      <c r="A98" s="705">
        <v>91</v>
      </c>
      <c r="B98" s="705" t="s">
        <v>2705</v>
      </c>
      <c r="C98" s="567" t="s">
        <v>4946</v>
      </c>
      <c r="D98" s="566" t="s">
        <v>2705</v>
      </c>
      <c r="E98" s="1004" t="s">
        <v>4980</v>
      </c>
      <c r="F98" s="558" t="s">
        <v>1740</v>
      </c>
      <c r="G98" s="704">
        <v>41156</v>
      </c>
      <c r="H98" s="564" t="s">
        <v>5900</v>
      </c>
      <c r="I98" s="593" t="s">
        <v>6016</v>
      </c>
      <c r="J98" s="569"/>
      <c r="K98" s="564" t="s">
        <v>6823</v>
      </c>
      <c r="L98" s="569"/>
      <c r="M98" s="569"/>
      <c r="N98" s="569"/>
    </row>
    <row r="99" spans="1:34">
      <c r="A99" s="705">
        <v>92</v>
      </c>
      <c r="B99" s="705" t="s">
        <v>2705</v>
      </c>
      <c r="C99" s="567" t="s">
        <v>4947</v>
      </c>
      <c r="D99" s="566" t="s">
        <v>2705</v>
      </c>
      <c r="E99" s="1004" t="s">
        <v>5036</v>
      </c>
      <c r="F99" s="558" t="s">
        <v>1740</v>
      </c>
      <c r="G99" s="704">
        <v>41156</v>
      </c>
      <c r="H99" s="569" t="s">
        <v>5647</v>
      </c>
      <c r="I99" s="661" t="s">
        <v>6025</v>
      </c>
      <c r="J99" s="569" t="s">
        <v>6318</v>
      </c>
      <c r="K99" s="569" t="s">
        <v>6875</v>
      </c>
      <c r="L99" s="569" t="s">
        <v>7180</v>
      </c>
      <c r="M99" s="569"/>
      <c r="N99" s="564" t="s">
        <v>7538</v>
      </c>
      <c r="O99" s="564" t="s">
        <v>7539</v>
      </c>
      <c r="P99" s="569"/>
    </row>
    <row r="100" spans="1:34">
      <c r="A100" s="705">
        <v>93</v>
      </c>
      <c r="B100" s="705" t="s">
        <v>5413</v>
      </c>
      <c r="C100" s="567" t="s">
        <v>5414</v>
      </c>
      <c r="D100" s="1003" t="s">
        <v>4800</v>
      </c>
      <c r="E100" s="1004" t="s">
        <v>5026</v>
      </c>
      <c r="F100" s="1003" t="s">
        <v>5415</v>
      </c>
      <c r="G100" s="704">
        <v>41165</v>
      </c>
      <c r="H100" s="564" t="s">
        <v>5758</v>
      </c>
      <c r="I100" s="661" t="s">
        <v>6064</v>
      </c>
      <c r="J100" s="564" t="s">
        <v>7147</v>
      </c>
      <c r="K100" s="564" t="s">
        <v>7148</v>
      </c>
      <c r="L100" s="704" t="s">
        <v>7731</v>
      </c>
      <c r="M100" s="564" t="s">
        <v>8019</v>
      </c>
      <c r="N100" s="569"/>
      <c r="O100" s="569" t="s">
        <v>8234</v>
      </c>
      <c r="P100" s="569"/>
      <c r="Q100" s="569"/>
      <c r="R100" s="569" t="s">
        <v>8232</v>
      </c>
      <c r="S100" s="569"/>
      <c r="T100" s="569"/>
      <c r="U100" s="569"/>
    </row>
    <row r="101" spans="1:34">
      <c r="A101" s="705">
        <v>94</v>
      </c>
      <c r="B101" s="705" t="s">
        <v>5436</v>
      </c>
      <c r="C101" s="567" t="s">
        <v>5277</v>
      </c>
      <c r="D101" s="564" t="s">
        <v>5416</v>
      </c>
      <c r="E101" s="1004" t="s">
        <v>5282</v>
      </c>
      <c r="F101" s="564" t="s">
        <v>5417</v>
      </c>
      <c r="G101" s="704">
        <v>41172</v>
      </c>
      <c r="H101" s="564" t="s">
        <v>5925</v>
      </c>
      <c r="I101" s="661" t="s">
        <v>6256</v>
      </c>
      <c r="J101" s="569"/>
      <c r="K101" s="569"/>
      <c r="L101" s="569"/>
      <c r="M101" s="569"/>
      <c r="N101" s="569"/>
    </row>
    <row r="102" spans="1:34">
      <c r="A102" s="705">
        <v>95</v>
      </c>
      <c r="B102" s="705" t="s">
        <v>5437</v>
      </c>
      <c r="C102" s="567" t="s">
        <v>5418</v>
      </c>
      <c r="D102" s="564" t="s">
        <v>5420</v>
      </c>
      <c r="E102" s="1004" t="s">
        <v>5419</v>
      </c>
      <c r="F102" s="564" t="s">
        <v>5420</v>
      </c>
      <c r="G102" s="704">
        <v>41172</v>
      </c>
      <c r="H102" s="564" t="s">
        <v>5922</v>
      </c>
      <c r="I102" s="661" t="s">
        <v>6256</v>
      </c>
      <c r="J102" s="569"/>
      <c r="K102" s="569"/>
      <c r="L102" s="569"/>
      <c r="M102" s="569"/>
      <c r="N102" s="569"/>
    </row>
    <row r="103" spans="1:34">
      <c r="A103" s="705">
        <v>96</v>
      </c>
      <c r="B103" s="705" t="s">
        <v>3037</v>
      </c>
      <c r="C103" s="567" t="s">
        <v>7115</v>
      </c>
      <c r="D103" s="567" t="s">
        <v>5422</v>
      </c>
      <c r="E103" s="1004" t="s">
        <v>5320</v>
      </c>
      <c r="F103" s="567" t="s">
        <v>5422</v>
      </c>
      <c r="G103" s="704">
        <v>41179</v>
      </c>
      <c r="H103" s="564" t="s">
        <v>6115</v>
      </c>
      <c r="I103" s="661" t="s">
        <v>6886</v>
      </c>
      <c r="J103" s="564" t="s">
        <v>7185</v>
      </c>
      <c r="K103" s="564" t="s">
        <v>7602</v>
      </c>
      <c r="L103" s="569"/>
      <c r="M103" s="569"/>
      <c r="N103" s="569"/>
      <c r="O103" s="569"/>
    </row>
    <row r="104" spans="1:34">
      <c r="A104" s="705" t="s">
        <v>7894</v>
      </c>
      <c r="B104" s="705" t="s">
        <v>3037</v>
      </c>
      <c r="C104" s="567" t="s">
        <v>7115</v>
      </c>
      <c r="D104" s="567" t="s">
        <v>5422</v>
      </c>
      <c r="E104" s="1004" t="s">
        <v>5320</v>
      </c>
      <c r="F104" s="567" t="s">
        <v>5422</v>
      </c>
      <c r="G104" s="704">
        <v>41305</v>
      </c>
      <c r="H104" s="564" t="s">
        <v>7895</v>
      </c>
      <c r="I104" s="661"/>
      <c r="J104" s="564"/>
      <c r="K104" s="564" t="s">
        <v>8015</v>
      </c>
      <c r="L104" s="569"/>
      <c r="M104" s="569" t="s">
        <v>8173</v>
      </c>
      <c r="N104" s="569"/>
      <c r="O104" s="569"/>
      <c r="P104" s="569"/>
    </row>
    <row r="105" spans="1:34">
      <c r="A105" s="705">
        <v>97</v>
      </c>
      <c r="B105" s="705" t="s">
        <v>5439</v>
      </c>
      <c r="C105" s="1302" t="s">
        <v>7202</v>
      </c>
      <c r="D105" s="567" t="s">
        <v>3770</v>
      </c>
      <c r="E105" s="555" t="s">
        <v>5228</v>
      </c>
      <c r="F105" s="567" t="s">
        <v>3770</v>
      </c>
      <c r="G105" s="704">
        <v>41169</v>
      </c>
      <c r="H105" s="564" t="s">
        <v>6027</v>
      </c>
      <c r="I105" s="661" t="s">
        <v>6323</v>
      </c>
      <c r="J105" s="569" t="s">
        <v>6883</v>
      </c>
      <c r="K105" s="569"/>
      <c r="L105" s="564" t="s">
        <v>7242</v>
      </c>
      <c r="M105" s="569"/>
      <c r="N105" s="569"/>
    </row>
    <row r="106" spans="1:34">
      <c r="A106" s="705">
        <v>98</v>
      </c>
      <c r="B106" s="705" t="s">
        <v>5434</v>
      </c>
      <c r="C106" s="1331" t="s">
        <v>5114</v>
      </c>
      <c r="D106" s="569" t="s">
        <v>2717</v>
      </c>
      <c r="E106" s="1331" t="s">
        <v>5116</v>
      </c>
      <c r="F106" s="569" t="s">
        <v>2717</v>
      </c>
      <c r="G106" s="704">
        <v>41170</v>
      </c>
      <c r="H106" s="708" t="s">
        <v>5877</v>
      </c>
      <c r="I106" s="661" t="s">
        <v>6170</v>
      </c>
      <c r="J106" s="569" t="s">
        <v>6485</v>
      </c>
      <c r="K106" s="569"/>
      <c r="L106" s="569" t="s">
        <v>7419</v>
      </c>
      <c r="M106" s="569"/>
      <c r="N106" s="569"/>
    </row>
    <row r="107" spans="1:34">
      <c r="A107" s="705">
        <v>99</v>
      </c>
      <c r="B107" s="705" t="s">
        <v>5434</v>
      </c>
      <c r="C107" s="1331" t="s">
        <v>5612</v>
      </c>
      <c r="D107" s="569" t="s">
        <v>2717</v>
      </c>
      <c r="E107" s="1331" t="s">
        <v>5797</v>
      </c>
      <c r="F107" s="569" t="s">
        <v>2717</v>
      </c>
      <c r="G107" s="704">
        <v>41197</v>
      </c>
      <c r="H107" s="564" t="s">
        <v>6392</v>
      </c>
      <c r="I107" s="661" t="s">
        <v>6889</v>
      </c>
      <c r="J107" s="569" t="s">
        <v>7190</v>
      </c>
      <c r="K107" s="564" t="s">
        <v>7462</v>
      </c>
      <c r="L107" s="569"/>
      <c r="M107" s="569"/>
      <c r="N107" s="569"/>
      <c r="O107" s="569" t="s">
        <v>7839</v>
      </c>
      <c r="P107" s="569"/>
      <c r="Q107" s="569"/>
      <c r="R107" s="2" t="s">
        <v>8017</v>
      </c>
    </row>
    <row r="108" spans="1:34">
      <c r="A108" s="705">
        <v>100</v>
      </c>
      <c r="B108" s="705" t="s">
        <v>5439</v>
      </c>
      <c r="C108" s="564" t="s">
        <v>5611</v>
      </c>
      <c r="D108" s="567" t="s">
        <v>4715</v>
      </c>
      <c r="E108" s="564" t="s">
        <v>7694</v>
      </c>
      <c r="F108" s="567" t="s">
        <v>5798</v>
      </c>
      <c r="G108" s="704">
        <v>41197</v>
      </c>
      <c r="H108" s="564" t="s">
        <v>6233</v>
      </c>
      <c r="I108" s="661" t="s">
        <v>6538</v>
      </c>
      <c r="J108" s="564" t="s">
        <v>7128</v>
      </c>
      <c r="K108" s="564" t="s">
        <v>7319</v>
      </c>
      <c r="L108" s="564" t="s">
        <v>7692</v>
      </c>
      <c r="M108" s="569"/>
      <c r="N108" s="569"/>
      <c r="O108" s="564" t="s">
        <v>7695</v>
      </c>
      <c r="P108" s="569"/>
      <c r="Q108" s="569"/>
      <c r="R108" s="569"/>
      <c r="S108" s="564" t="s">
        <v>7698</v>
      </c>
      <c r="T108" s="569"/>
      <c r="U108" s="569"/>
      <c r="V108" s="569"/>
      <c r="W108" s="569"/>
      <c r="X108" s="569"/>
      <c r="Y108" s="569"/>
      <c r="Z108" s="569"/>
      <c r="AA108" s="569"/>
      <c r="AB108" s="569"/>
      <c r="AC108" s="569"/>
      <c r="AD108" s="569"/>
      <c r="AE108" s="569"/>
      <c r="AF108" s="569"/>
      <c r="AG108" s="569"/>
      <c r="AH108" s="569"/>
    </row>
    <row r="109" spans="1:34" s="569" customFormat="1">
      <c r="A109" s="705">
        <v>101</v>
      </c>
      <c r="B109" s="705" t="s">
        <v>3037</v>
      </c>
      <c r="C109" s="1331" t="s">
        <v>5791</v>
      </c>
      <c r="D109" s="567" t="s">
        <v>5422</v>
      </c>
      <c r="E109" s="1004" t="s">
        <v>6892</v>
      </c>
      <c r="F109" s="567" t="s">
        <v>5422</v>
      </c>
      <c r="G109" s="704">
        <v>41204</v>
      </c>
      <c r="H109" s="564" t="s">
        <v>6531</v>
      </c>
      <c r="I109" s="661" t="s">
        <v>7186</v>
      </c>
      <c r="J109" s="564" t="s">
        <v>7464</v>
      </c>
      <c r="K109" s="564" t="s">
        <v>7758</v>
      </c>
      <c r="O109" s="564" t="s">
        <v>6893</v>
      </c>
      <c r="Q109" s="564" t="s">
        <v>6891</v>
      </c>
      <c r="V109" s="564"/>
      <c r="X109" s="564" t="s">
        <v>7959</v>
      </c>
    </row>
    <row r="110" spans="1:34">
      <c r="A110" s="705">
        <v>102</v>
      </c>
      <c r="B110" s="705" t="s">
        <v>3037</v>
      </c>
      <c r="C110" s="1331" t="s">
        <v>5792</v>
      </c>
      <c r="D110" s="567" t="s">
        <v>5422</v>
      </c>
      <c r="E110" s="1331" t="s">
        <v>5793</v>
      </c>
      <c r="F110" s="567" t="s">
        <v>5422</v>
      </c>
      <c r="G110" s="704">
        <v>41204</v>
      </c>
      <c r="H110" s="564" t="s">
        <v>6410</v>
      </c>
      <c r="I110" s="705" t="s">
        <v>6931</v>
      </c>
      <c r="J110" s="569" t="s">
        <v>7255</v>
      </c>
      <c r="K110" s="704">
        <v>41299</v>
      </c>
      <c r="L110" s="564" t="s">
        <v>7832</v>
      </c>
      <c r="M110" s="569"/>
      <c r="N110" s="569" t="s">
        <v>8172</v>
      </c>
      <c r="O110" s="569"/>
      <c r="P110" s="569"/>
      <c r="Q110" s="569"/>
      <c r="R110" s="569"/>
      <c r="S110" s="569"/>
      <c r="T110" s="569"/>
      <c r="U110" s="569"/>
    </row>
    <row r="111" spans="1:34">
      <c r="A111" s="705">
        <v>103</v>
      </c>
      <c r="B111" s="705" t="s">
        <v>5440</v>
      </c>
      <c r="C111" s="566" t="s">
        <v>5729</v>
      </c>
      <c r="D111" s="567" t="s">
        <v>5794</v>
      </c>
      <c r="E111" s="1331" t="s">
        <v>5730</v>
      </c>
      <c r="F111" s="567" t="s">
        <v>5794</v>
      </c>
      <c r="G111" s="704">
        <v>41204</v>
      </c>
      <c r="H111" s="564" t="s">
        <v>6342</v>
      </c>
      <c r="I111" s="661" t="s">
        <v>6810</v>
      </c>
      <c r="J111" s="564" t="s">
        <v>7156</v>
      </c>
      <c r="K111" s="569"/>
      <c r="L111" s="569" t="s">
        <v>8155</v>
      </c>
      <c r="M111" s="569"/>
      <c r="N111" s="569"/>
      <c r="O111" s="569" t="s">
        <v>7422</v>
      </c>
      <c r="P111" s="569"/>
    </row>
    <row r="112" spans="1:34">
      <c r="A112" s="705">
        <v>104</v>
      </c>
      <c r="B112" s="705" t="s">
        <v>5440</v>
      </c>
      <c r="C112" s="555" t="s">
        <v>5795</v>
      </c>
      <c r="D112" s="567" t="s">
        <v>5794</v>
      </c>
      <c r="E112" s="1004" t="s">
        <v>5320</v>
      </c>
      <c r="F112" s="567" t="s">
        <v>5422</v>
      </c>
      <c r="G112" s="708" t="s">
        <v>5796</v>
      </c>
      <c r="H112" s="564" t="s">
        <v>6455</v>
      </c>
      <c r="I112" s="661"/>
      <c r="J112" s="569"/>
      <c r="K112" s="564" t="s">
        <v>6969</v>
      </c>
      <c r="L112" s="569"/>
      <c r="M112" s="569"/>
    </row>
    <row r="113" spans="1:28">
      <c r="A113" s="705">
        <v>105</v>
      </c>
      <c r="B113" s="705" t="s">
        <v>5174</v>
      </c>
      <c r="C113" s="555" t="s">
        <v>5700</v>
      </c>
      <c r="D113" s="566" t="s">
        <v>5174</v>
      </c>
      <c r="E113" s="1004" t="s">
        <v>5703</v>
      </c>
      <c r="F113" s="566" t="s">
        <v>5174</v>
      </c>
      <c r="G113" s="708">
        <v>41206</v>
      </c>
      <c r="H113" s="564" t="s">
        <v>6354</v>
      </c>
      <c r="I113" s="661" t="s">
        <v>6880</v>
      </c>
      <c r="J113" s="564" t="s">
        <v>7143</v>
      </c>
      <c r="K113" s="569" t="s">
        <v>7426</v>
      </c>
      <c r="L113" s="564" t="s">
        <v>8156</v>
      </c>
      <c r="M113" s="564" t="s">
        <v>8308</v>
      </c>
      <c r="N113" s="569"/>
      <c r="O113" s="2" t="s">
        <v>8448</v>
      </c>
    </row>
    <row r="114" spans="1:28">
      <c r="A114" s="705">
        <v>106</v>
      </c>
      <c r="B114" s="705" t="s">
        <v>2705</v>
      </c>
      <c r="C114" s="555" t="s">
        <v>5688</v>
      </c>
      <c r="D114" s="566" t="s">
        <v>2705</v>
      </c>
      <c r="E114" s="1330" t="s">
        <v>5691</v>
      </c>
      <c r="F114" s="566" t="s">
        <v>2705</v>
      </c>
      <c r="G114" s="708">
        <v>41206</v>
      </c>
      <c r="H114" s="564" t="s">
        <v>6362</v>
      </c>
      <c r="I114" s="1055" t="s">
        <v>6995</v>
      </c>
      <c r="J114" s="564" t="s">
        <v>7359</v>
      </c>
      <c r="K114" s="564" t="s">
        <v>7690</v>
      </c>
      <c r="L114" s="569"/>
      <c r="M114" s="569" t="s">
        <v>8236</v>
      </c>
      <c r="N114" s="569"/>
      <c r="O114" s="569"/>
      <c r="P114" s="569"/>
      <c r="Q114" s="569"/>
      <c r="R114" s="569"/>
    </row>
    <row r="115" spans="1:28">
      <c r="A115" s="705">
        <v>107</v>
      </c>
      <c r="B115" s="705" t="s">
        <v>2705</v>
      </c>
      <c r="C115" s="555" t="s">
        <v>5840</v>
      </c>
      <c r="D115" s="566" t="s">
        <v>2705</v>
      </c>
      <c r="E115" s="1330" t="s">
        <v>5692</v>
      </c>
      <c r="F115" s="566" t="s">
        <v>2705</v>
      </c>
      <c r="G115" s="708">
        <v>41206</v>
      </c>
      <c r="H115" s="564" t="s">
        <v>6386</v>
      </c>
      <c r="I115" s="661" t="s">
        <v>6879</v>
      </c>
      <c r="J115" s="564" t="s">
        <v>7154</v>
      </c>
      <c r="K115" s="569" t="s">
        <v>7387</v>
      </c>
      <c r="L115" s="564" t="s">
        <v>7689</v>
      </c>
      <c r="M115" s="564" t="s">
        <v>8064</v>
      </c>
      <c r="N115" s="569"/>
      <c r="O115" s="569" t="s">
        <v>8174</v>
      </c>
      <c r="P115" s="569"/>
      <c r="Q115" s="569"/>
      <c r="R115" s="569"/>
      <c r="S115" s="569" t="s">
        <v>8175</v>
      </c>
      <c r="T115" s="569"/>
    </row>
    <row r="116" spans="1:28">
      <c r="A116" s="705">
        <v>108</v>
      </c>
      <c r="B116" s="705" t="s">
        <v>5174</v>
      </c>
      <c r="C116" s="555" t="s">
        <v>5701</v>
      </c>
      <c r="D116" s="566" t="s">
        <v>5174</v>
      </c>
      <c r="E116" s="1330" t="s">
        <v>5704</v>
      </c>
      <c r="F116" s="566" t="s">
        <v>5174</v>
      </c>
      <c r="G116" s="708">
        <v>41206</v>
      </c>
      <c r="H116" s="564" t="s">
        <v>6836</v>
      </c>
      <c r="I116" s="661" t="s">
        <v>6897</v>
      </c>
      <c r="J116" s="564" t="s">
        <v>7182</v>
      </c>
      <c r="K116" s="564" t="s">
        <v>7475</v>
      </c>
      <c r="L116" s="564" t="s">
        <v>7788</v>
      </c>
      <c r="M116" s="564" t="s">
        <v>8059</v>
      </c>
      <c r="N116" s="564" t="s">
        <v>8337</v>
      </c>
      <c r="O116" s="569" t="s">
        <v>8471</v>
      </c>
      <c r="P116" s="569"/>
      <c r="Q116" s="569"/>
      <c r="R116" s="564" t="s">
        <v>8582</v>
      </c>
      <c r="S116" s="569"/>
      <c r="T116" s="569"/>
      <c r="U116" s="569"/>
    </row>
    <row r="117" spans="1:28">
      <c r="A117" s="705">
        <v>109</v>
      </c>
      <c r="B117" s="705" t="s">
        <v>5174</v>
      </c>
      <c r="C117" s="555" t="s">
        <v>5702</v>
      </c>
      <c r="D117" s="566" t="s">
        <v>5174</v>
      </c>
      <c r="E117" s="1330" t="s">
        <v>5705</v>
      </c>
      <c r="F117" s="566" t="s">
        <v>5174</v>
      </c>
      <c r="G117" s="708">
        <v>41206</v>
      </c>
      <c r="H117" s="564" t="s">
        <v>6807</v>
      </c>
      <c r="I117" s="661" t="s">
        <v>6808</v>
      </c>
      <c r="J117" s="564" t="s">
        <v>7145</v>
      </c>
      <c r="K117" s="569" t="s">
        <v>7427</v>
      </c>
      <c r="L117" s="564" t="s">
        <v>7706</v>
      </c>
      <c r="M117" s="564" t="s">
        <v>8028</v>
      </c>
      <c r="N117" s="564" t="s">
        <v>8202</v>
      </c>
      <c r="O117" s="564" t="s">
        <v>8470</v>
      </c>
      <c r="P117" s="569"/>
      <c r="Q117" s="569"/>
      <c r="R117" s="564" t="s">
        <v>8582</v>
      </c>
      <c r="S117" s="569"/>
      <c r="T117" s="569"/>
      <c r="U117" s="569"/>
    </row>
    <row r="118" spans="1:28">
      <c r="A118" s="705">
        <v>110</v>
      </c>
      <c r="B118" s="705" t="s">
        <v>6175</v>
      </c>
      <c r="C118" s="555" t="s">
        <v>5592</v>
      </c>
      <c r="D118" s="566" t="s">
        <v>6175</v>
      </c>
      <c r="E118" s="1330" t="s">
        <v>5449</v>
      </c>
      <c r="F118" s="566" t="s">
        <v>6175</v>
      </c>
      <c r="G118" s="708">
        <v>41215</v>
      </c>
      <c r="H118" s="704" t="s">
        <v>6496</v>
      </c>
      <c r="I118" s="706" t="s">
        <v>7196</v>
      </c>
      <c r="J118" s="564" t="s">
        <v>7863</v>
      </c>
      <c r="K118" s="564" t="s">
        <v>8349</v>
      </c>
      <c r="L118" s="569"/>
      <c r="M118" s="569"/>
      <c r="N118" s="569"/>
      <c r="O118" s="569"/>
    </row>
    <row r="119" spans="1:28">
      <c r="A119" s="705">
        <v>111</v>
      </c>
      <c r="B119" s="705" t="s">
        <v>5436</v>
      </c>
      <c r="C119" s="555" t="s">
        <v>5864</v>
      </c>
      <c r="D119" s="566" t="s">
        <v>5436</v>
      </c>
      <c r="E119" s="1330" t="s">
        <v>5868</v>
      </c>
      <c r="F119" s="566" t="s">
        <v>5436</v>
      </c>
      <c r="G119" s="708">
        <v>41215</v>
      </c>
      <c r="H119" s="564" t="s">
        <v>6806</v>
      </c>
      <c r="I119" s="566" t="s">
        <v>7002</v>
      </c>
      <c r="J119" s="564" t="s">
        <v>7250</v>
      </c>
      <c r="K119" s="564" t="s">
        <v>7559</v>
      </c>
      <c r="L119" s="564" t="s">
        <v>7905</v>
      </c>
      <c r="M119" s="564" t="s">
        <v>8153</v>
      </c>
      <c r="N119" s="564" t="s">
        <v>8382</v>
      </c>
      <c r="O119" s="569"/>
      <c r="P119" s="569"/>
      <c r="Q119" s="569"/>
    </row>
    <row r="120" spans="1:28">
      <c r="A120" s="705">
        <v>112</v>
      </c>
      <c r="B120" s="705" t="s">
        <v>6176</v>
      </c>
      <c r="C120" s="555" t="s">
        <v>7010</v>
      </c>
      <c r="D120" s="566" t="s">
        <v>6176</v>
      </c>
      <c r="E120" s="1295" t="s">
        <v>7011</v>
      </c>
      <c r="F120" s="566" t="s">
        <v>6176</v>
      </c>
      <c r="G120" s="708">
        <v>41215</v>
      </c>
      <c r="H120" s="564" t="s">
        <v>6498</v>
      </c>
      <c r="I120" s="661" t="s">
        <v>7064</v>
      </c>
      <c r="J120" s="708" t="s">
        <v>7685</v>
      </c>
      <c r="K120" s="569" t="s">
        <v>7686</v>
      </c>
      <c r="L120" s="564" t="s">
        <v>8102</v>
      </c>
      <c r="M120" s="564" t="s">
        <v>8350</v>
      </c>
      <c r="N120" s="569"/>
      <c r="O120" s="564" t="s">
        <v>8411</v>
      </c>
      <c r="P120" s="569"/>
      <c r="Q120" s="569"/>
      <c r="R120" s="569"/>
      <c r="S120" s="564" t="s">
        <v>8447</v>
      </c>
      <c r="T120" s="569"/>
      <c r="U120" s="569"/>
      <c r="V120" s="569"/>
      <c r="W120" s="569"/>
      <c r="X120" s="569"/>
      <c r="Y120" s="569"/>
      <c r="Z120" s="569"/>
      <c r="AA120" s="569"/>
      <c r="AB120" s="569"/>
    </row>
    <row r="121" spans="1:28">
      <c r="A121" s="1361" t="s">
        <v>7009</v>
      </c>
      <c r="B121" s="1361" t="s">
        <v>6176</v>
      </c>
      <c r="C121" s="640" t="s">
        <v>6000</v>
      </c>
      <c r="D121" s="675" t="s">
        <v>6176</v>
      </c>
      <c r="E121" s="1541" t="s">
        <v>7012</v>
      </c>
      <c r="F121" s="675"/>
      <c r="G121" s="1542">
        <v>41259</v>
      </c>
      <c r="H121" s="676" t="s">
        <v>7261</v>
      </c>
      <c r="I121" s="638" t="s">
        <v>7594</v>
      </c>
      <c r="J121" s="676" t="s">
        <v>7686</v>
      </c>
      <c r="K121" s="676" t="s">
        <v>7887</v>
      </c>
      <c r="L121" s="632" t="s">
        <v>8237</v>
      </c>
      <c r="M121" s="632"/>
      <c r="N121" s="632"/>
      <c r="O121" s="632"/>
      <c r="P121" s="676" t="s">
        <v>8242</v>
      </c>
      <c r="Q121" s="632"/>
      <c r="R121" s="632"/>
      <c r="S121" s="632"/>
      <c r="T121" s="632"/>
    </row>
    <row r="122" spans="1:28">
      <c r="A122" s="705">
        <v>113</v>
      </c>
      <c r="B122" s="705" t="s">
        <v>3037</v>
      </c>
      <c r="C122" s="555" t="s">
        <v>4839</v>
      </c>
      <c r="D122" s="566" t="s">
        <v>6176</v>
      </c>
      <c r="E122" s="1330" t="s">
        <v>6383</v>
      </c>
      <c r="F122" s="567" t="s">
        <v>7258</v>
      </c>
      <c r="G122" s="708">
        <v>41219</v>
      </c>
      <c r="H122" s="564" t="s">
        <v>6990</v>
      </c>
      <c r="I122" s="1055" t="s">
        <v>7418</v>
      </c>
      <c r="J122" s="569"/>
      <c r="K122" s="569"/>
    </row>
    <row r="123" spans="1:28">
      <c r="A123" s="705">
        <v>114</v>
      </c>
      <c r="B123" s="1483" t="s">
        <v>6431</v>
      </c>
      <c r="C123" s="555" t="s">
        <v>7550</v>
      </c>
      <c r="D123" s="566" t="s">
        <v>6430</v>
      </c>
      <c r="E123" s="1330" t="s">
        <v>5997</v>
      </c>
      <c r="F123" s="566" t="s">
        <v>6429</v>
      </c>
      <c r="G123" s="708">
        <v>41229</v>
      </c>
      <c r="H123" s="564" t="s">
        <v>7134</v>
      </c>
      <c r="I123" s="661" t="s">
        <v>7701</v>
      </c>
      <c r="J123" s="569"/>
      <c r="K123" s="564" t="s">
        <v>8100</v>
      </c>
      <c r="L123" s="569"/>
      <c r="M123" s="569"/>
      <c r="N123" s="569"/>
    </row>
    <row r="124" spans="1:28">
      <c r="A124" s="705" t="s">
        <v>7828</v>
      </c>
      <c r="B124" s="1483" t="s">
        <v>6431</v>
      </c>
      <c r="C124" s="555" t="s">
        <v>7263</v>
      </c>
      <c r="D124" s="566" t="s">
        <v>7990</v>
      </c>
      <c r="E124" s="1330" t="s">
        <v>5997</v>
      </c>
      <c r="F124" s="566" t="s">
        <v>6429</v>
      </c>
      <c r="G124" s="708">
        <v>41302</v>
      </c>
      <c r="H124" s="564" t="s">
        <v>7829</v>
      </c>
      <c r="I124" s="661"/>
      <c r="J124" s="569"/>
      <c r="K124" s="569" t="s">
        <v>8101</v>
      </c>
      <c r="L124" s="569"/>
      <c r="M124" s="569"/>
      <c r="N124" s="569"/>
    </row>
    <row r="125" spans="1:28">
      <c r="A125" s="705">
        <v>115</v>
      </c>
      <c r="B125" s="1483" t="s">
        <v>7556</v>
      </c>
      <c r="C125" s="555" t="s">
        <v>5949</v>
      </c>
      <c r="D125" s="566" t="s">
        <v>7386</v>
      </c>
      <c r="E125" s="1330" t="s">
        <v>5815</v>
      </c>
      <c r="F125" s="567" t="s">
        <v>3770</v>
      </c>
      <c r="G125" s="708">
        <v>41229</v>
      </c>
      <c r="H125" s="564" t="s">
        <v>6826</v>
      </c>
      <c r="I125" s="661" t="s">
        <v>7181</v>
      </c>
      <c r="J125" s="569" t="s">
        <v>7479</v>
      </c>
      <c r="K125" s="569"/>
      <c r="L125" s="569"/>
      <c r="M125" s="569"/>
      <c r="N125" s="569"/>
      <c r="O125" s="569" t="s">
        <v>7542</v>
      </c>
      <c r="P125" s="569"/>
      <c r="Q125" s="569"/>
      <c r="R125" s="569" t="s">
        <v>7801</v>
      </c>
      <c r="S125" s="569"/>
      <c r="T125" s="569"/>
    </row>
    <row r="126" spans="1:28">
      <c r="A126" s="705">
        <v>116</v>
      </c>
      <c r="B126" s="1483" t="s">
        <v>7515</v>
      </c>
      <c r="C126" s="555" t="s">
        <v>6060</v>
      </c>
      <c r="D126" s="566" t="s">
        <v>7435</v>
      </c>
      <c r="E126" s="1330" t="s">
        <v>5669</v>
      </c>
      <c r="F126" s="564" t="s">
        <v>7436</v>
      </c>
      <c r="G126" s="708">
        <v>41229</v>
      </c>
      <c r="H126" s="1512">
        <v>41247</v>
      </c>
      <c r="I126" s="564" t="s">
        <v>7156</v>
      </c>
      <c r="J126" s="564" t="s">
        <v>7461</v>
      </c>
      <c r="K126" s="564" t="s">
        <v>7753</v>
      </c>
      <c r="L126" s="569"/>
      <c r="M126" s="569"/>
      <c r="N126" s="569"/>
      <c r="O126" s="569" t="s">
        <v>7543</v>
      </c>
      <c r="P126" s="569"/>
      <c r="Q126" s="569"/>
      <c r="R126" s="564" t="s">
        <v>8018</v>
      </c>
      <c r="S126" s="569"/>
    </row>
    <row r="127" spans="1:28" s="569" customFormat="1">
      <c r="A127" s="705">
        <v>117</v>
      </c>
      <c r="B127" s="705" t="s">
        <v>5436</v>
      </c>
      <c r="C127" s="555" t="s">
        <v>6151</v>
      </c>
      <c r="D127" s="566" t="s">
        <v>5436</v>
      </c>
      <c r="E127" s="1330" t="s">
        <v>6155</v>
      </c>
      <c r="F127" s="566" t="s">
        <v>5436</v>
      </c>
      <c r="G127" s="708">
        <v>41234</v>
      </c>
      <c r="H127" s="566" t="s">
        <v>6945</v>
      </c>
      <c r="I127" s="661" t="s">
        <v>7252</v>
      </c>
      <c r="J127" s="564" t="s">
        <v>7958</v>
      </c>
    </row>
    <row r="128" spans="1:28" s="569" customFormat="1">
      <c r="A128" s="705">
        <v>118</v>
      </c>
      <c r="B128" s="705" t="s">
        <v>5437</v>
      </c>
      <c r="C128" s="555" t="s">
        <v>6146</v>
      </c>
      <c r="D128" s="566" t="s">
        <v>5437</v>
      </c>
      <c r="E128" s="1295" t="s">
        <v>6147</v>
      </c>
      <c r="F128" s="566" t="s">
        <v>5437</v>
      </c>
      <c r="G128" s="708">
        <v>41234</v>
      </c>
      <c r="H128" s="564" t="s">
        <v>7003</v>
      </c>
      <c r="I128" s="661" t="s">
        <v>7282</v>
      </c>
      <c r="J128" s="564" t="s">
        <v>7609</v>
      </c>
    </row>
    <row r="129" spans="1:24">
      <c r="A129" s="705">
        <v>119</v>
      </c>
      <c r="B129" s="705" t="s">
        <v>6464</v>
      </c>
      <c r="C129" s="555" t="s">
        <v>6265</v>
      </c>
      <c r="D129" s="566" t="s">
        <v>6464</v>
      </c>
      <c r="E129" s="1295" t="s">
        <v>5996</v>
      </c>
      <c r="F129" s="566" t="s">
        <v>6465</v>
      </c>
      <c r="G129" s="708">
        <v>41234</v>
      </c>
      <c r="H129" s="564" t="s">
        <v>7152</v>
      </c>
      <c r="I129" s="1055" t="s">
        <v>7153</v>
      </c>
    </row>
    <row r="130" spans="1:24">
      <c r="A130" s="705" t="s">
        <v>6463</v>
      </c>
      <c r="B130" s="705" t="s">
        <v>6460</v>
      </c>
      <c r="C130" s="1330" t="s">
        <v>6461</v>
      </c>
      <c r="D130" s="566" t="s">
        <v>6462</v>
      </c>
      <c r="E130" s="555" t="s">
        <v>5953</v>
      </c>
      <c r="F130" s="566" t="s">
        <v>6460</v>
      </c>
      <c r="G130" s="708">
        <v>41234</v>
      </c>
      <c r="H130" s="566" t="s">
        <v>6981</v>
      </c>
      <c r="I130" s="1055" t="s">
        <v>7418</v>
      </c>
      <c r="J130" s="569"/>
      <c r="K130" s="569"/>
    </row>
    <row r="131" spans="1:24" s="569" customFormat="1">
      <c r="A131" s="705">
        <v>121</v>
      </c>
      <c r="B131" s="705" t="s">
        <v>3037</v>
      </c>
      <c r="C131" s="555" t="s">
        <v>6537</v>
      </c>
      <c r="D131" s="566" t="s">
        <v>7316</v>
      </c>
      <c r="E131" s="1330" t="s">
        <v>6310</v>
      </c>
      <c r="F131" s="566" t="s">
        <v>7316</v>
      </c>
      <c r="G131" s="708">
        <v>41242</v>
      </c>
      <c r="H131" s="564" t="s">
        <v>7142</v>
      </c>
      <c r="I131" s="705" t="s">
        <v>7473</v>
      </c>
      <c r="J131" s="564" t="s">
        <v>7908</v>
      </c>
      <c r="N131" s="569" t="s">
        <v>7951</v>
      </c>
      <c r="S131" s="564" t="s">
        <v>7960</v>
      </c>
    </row>
    <row r="132" spans="1:24">
      <c r="A132" s="705">
        <v>122</v>
      </c>
      <c r="B132" s="705" t="s">
        <v>5434</v>
      </c>
      <c r="C132" s="1331" t="s">
        <v>6377</v>
      </c>
      <c r="D132" s="569" t="s">
        <v>2717</v>
      </c>
      <c r="E132" s="1331" t="s">
        <v>6378</v>
      </c>
      <c r="F132" s="569" t="s">
        <v>2717</v>
      </c>
      <c r="G132" s="704">
        <v>41256</v>
      </c>
      <c r="H132" s="704" t="s">
        <v>7259</v>
      </c>
      <c r="I132" s="661" t="s">
        <v>7597</v>
      </c>
      <c r="J132" s="569" t="s">
        <v>7887</v>
      </c>
      <c r="K132" s="569" t="s">
        <v>8449</v>
      </c>
      <c r="L132" s="564" t="s">
        <v>8785</v>
      </c>
      <c r="M132" s="569"/>
      <c r="N132" s="569"/>
      <c r="O132" s="569"/>
      <c r="P132" s="569"/>
    </row>
    <row r="133" spans="1:24">
      <c r="A133" s="705">
        <v>123</v>
      </c>
      <c r="B133" s="705" t="s">
        <v>5436</v>
      </c>
      <c r="C133" s="555" t="s">
        <v>6443</v>
      </c>
      <c r="D133" s="566" t="s">
        <v>7443</v>
      </c>
      <c r="E133" s="1330" t="s">
        <v>6200</v>
      </c>
      <c r="F133" s="566" t="s">
        <v>7444</v>
      </c>
      <c r="G133" s="704">
        <v>41256</v>
      </c>
      <c r="H133" s="566" t="s">
        <v>7244</v>
      </c>
      <c r="I133" s="566" t="s">
        <v>7541</v>
      </c>
      <c r="J133" s="569"/>
      <c r="K133" s="569"/>
      <c r="L133" s="569"/>
      <c r="M133" s="569"/>
      <c r="N133" s="569"/>
      <c r="O133" s="569"/>
      <c r="P133" s="569"/>
      <c r="Q133" s="569"/>
    </row>
    <row r="134" spans="1:24">
      <c r="A134" s="705">
        <v>124</v>
      </c>
      <c r="B134" s="705" t="s">
        <v>2705</v>
      </c>
      <c r="C134" s="1302" t="s">
        <v>6205</v>
      </c>
      <c r="D134" s="566" t="s">
        <v>2705</v>
      </c>
      <c r="E134" s="1553" t="s">
        <v>6209</v>
      </c>
      <c r="F134" s="566" t="s">
        <v>2705</v>
      </c>
      <c r="G134" s="704">
        <v>41248</v>
      </c>
      <c r="H134" s="564" t="s">
        <v>7139</v>
      </c>
      <c r="I134" s="705" t="s">
        <v>7467</v>
      </c>
      <c r="J134" s="569" t="s">
        <v>7728</v>
      </c>
      <c r="K134" s="569"/>
      <c r="L134" s="564" t="s">
        <v>7983</v>
      </c>
      <c r="M134" s="569"/>
      <c r="N134" s="569"/>
      <c r="O134" s="569" t="s">
        <v>8366</v>
      </c>
      <c r="P134" s="569"/>
      <c r="Q134" s="569"/>
      <c r="R134" s="569" t="s">
        <v>8414</v>
      </c>
      <c r="S134" s="569"/>
      <c r="T134" s="569"/>
      <c r="U134" s="569"/>
    </row>
    <row r="135" spans="1:24">
      <c r="A135" s="705">
        <v>125</v>
      </c>
      <c r="B135" s="705" t="s">
        <v>2705</v>
      </c>
      <c r="C135" s="1302" t="s">
        <v>6206</v>
      </c>
      <c r="D135" s="566" t="s">
        <v>2705</v>
      </c>
      <c r="E135" s="1553" t="s">
        <v>6210</v>
      </c>
      <c r="F135" s="566" t="s">
        <v>2705</v>
      </c>
      <c r="G135" s="704">
        <v>41248</v>
      </c>
      <c r="H135" s="564" t="s">
        <v>7194</v>
      </c>
      <c r="I135" s="661" t="s">
        <v>7507</v>
      </c>
      <c r="J135" s="569" t="s">
        <v>8152</v>
      </c>
      <c r="K135" s="569"/>
      <c r="L135" s="569" t="s">
        <v>8407</v>
      </c>
      <c r="M135" s="569"/>
      <c r="N135" s="569"/>
      <c r="O135" s="569"/>
      <c r="P135" s="569"/>
      <c r="Q135" s="569"/>
    </row>
    <row r="136" spans="1:24">
      <c r="A136" s="705">
        <v>126</v>
      </c>
      <c r="B136" s="705" t="s">
        <v>2705</v>
      </c>
      <c r="C136" s="555" t="s">
        <v>6185</v>
      </c>
      <c r="D136" s="566" t="s">
        <v>2705</v>
      </c>
      <c r="E136" s="1330" t="s">
        <v>6187</v>
      </c>
      <c r="F136" s="566" t="s">
        <v>2705</v>
      </c>
      <c r="G136" s="704">
        <v>41248</v>
      </c>
      <c r="H136" s="564" t="s">
        <v>7142</v>
      </c>
      <c r="I136" s="705" t="s">
        <v>7470</v>
      </c>
      <c r="J136" s="569" t="s">
        <v>7754</v>
      </c>
      <c r="K136" s="564" t="s">
        <v>8063</v>
      </c>
      <c r="L136" s="569"/>
      <c r="M136" s="569"/>
      <c r="N136" s="569" t="s">
        <v>7950</v>
      </c>
      <c r="O136" s="569"/>
      <c r="P136" s="569"/>
      <c r="Q136" s="569"/>
      <c r="R136" s="569"/>
      <c r="S136" s="569"/>
      <c r="T136" s="569" t="s">
        <v>8176</v>
      </c>
      <c r="U136" s="569"/>
      <c r="V136" s="569"/>
      <c r="W136" s="569"/>
      <c r="X136" s="569"/>
    </row>
    <row r="137" spans="1:24">
      <c r="A137" s="705">
        <v>127</v>
      </c>
      <c r="B137" s="705" t="s">
        <v>5439</v>
      </c>
      <c r="C137" s="564" t="s">
        <v>6951</v>
      </c>
      <c r="D137" s="567" t="s">
        <v>3770</v>
      </c>
      <c r="E137" s="564" t="s">
        <v>6952</v>
      </c>
      <c r="F137" s="567" t="s">
        <v>3770</v>
      </c>
      <c r="G137" s="704">
        <v>41271</v>
      </c>
      <c r="H137" s="564" t="s">
        <v>7701</v>
      </c>
      <c r="I137" s="661"/>
      <c r="J137" s="564" t="s">
        <v>8100</v>
      </c>
      <c r="K137" s="569"/>
      <c r="L137" s="569"/>
      <c r="M137" s="569"/>
      <c r="N137" s="569"/>
    </row>
    <row r="138" spans="1:24">
      <c r="A138" s="705">
        <v>128</v>
      </c>
      <c r="B138" s="705" t="s">
        <v>5439</v>
      </c>
      <c r="C138" s="564" t="s">
        <v>6953</v>
      </c>
      <c r="D138" s="567" t="s">
        <v>3770</v>
      </c>
      <c r="E138" s="564" t="s">
        <v>6954</v>
      </c>
      <c r="F138" s="567" t="s">
        <v>3770</v>
      </c>
      <c r="G138" s="704">
        <v>41271</v>
      </c>
      <c r="H138" s="564" t="s">
        <v>7438</v>
      </c>
      <c r="I138" s="661" t="s">
        <v>7733</v>
      </c>
      <c r="J138" s="708" t="s">
        <v>7946</v>
      </c>
      <c r="K138" s="569" t="s">
        <v>8201</v>
      </c>
      <c r="L138" s="569" t="s">
        <v>8504</v>
      </c>
      <c r="M138" s="564" t="s">
        <v>9167</v>
      </c>
      <c r="N138" s="569"/>
    </row>
    <row r="139" spans="1:24">
      <c r="A139" s="705">
        <v>129</v>
      </c>
      <c r="B139" s="705" t="s">
        <v>5440</v>
      </c>
      <c r="C139" s="737" t="s">
        <v>6846</v>
      </c>
      <c r="D139" s="567" t="s">
        <v>6949</v>
      </c>
      <c r="E139" s="1331" t="s">
        <v>6849</v>
      </c>
      <c r="F139" s="567" t="s">
        <v>6950</v>
      </c>
      <c r="G139" s="704">
        <v>41276</v>
      </c>
      <c r="H139" s="564" t="s">
        <v>7544</v>
      </c>
      <c r="I139" s="705" t="s">
        <v>7901</v>
      </c>
      <c r="J139" s="569" t="s">
        <v>8144</v>
      </c>
      <c r="K139" s="564" t="s">
        <v>8345</v>
      </c>
      <c r="L139" s="569"/>
      <c r="M139" s="564" t="s">
        <v>8346</v>
      </c>
      <c r="N139" s="569"/>
      <c r="O139" s="569"/>
    </row>
    <row r="140" spans="1:24">
      <c r="A140" s="705">
        <v>130</v>
      </c>
      <c r="B140" s="705" t="s">
        <v>2705</v>
      </c>
      <c r="C140" s="555" t="s">
        <v>6551</v>
      </c>
      <c r="D140" s="566" t="s">
        <v>2705</v>
      </c>
      <c r="E140" s="1330" t="s">
        <v>8664</v>
      </c>
      <c r="F140" s="566" t="s">
        <v>2705</v>
      </c>
      <c r="G140" s="704">
        <v>41276</v>
      </c>
      <c r="H140" s="564" t="s">
        <v>7523</v>
      </c>
      <c r="I140" s="705" t="s">
        <v>7826</v>
      </c>
      <c r="J140" s="569" t="s">
        <v>8065</v>
      </c>
      <c r="K140" s="569" t="s">
        <v>8309</v>
      </c>
      <c r="L140" s="569" t="s">
        <v>8502</v>
      </c>
      <c r="M140" s="564" t="s">
        <v>8976</v>
      </c>
      <c r="N140" s="569"/>
      <c r="O140" s="564" t="s">
        <v>8482</v>
      </c>
      <c r="P140" s="569"/>
      <c r="Q140" s="569"/>
      <c r="R140" s="564" t="s">
        <v>8970</v>
      </c>
      <c r="S140" s="569"/>
      <c r="T140" s="569"/>
      <c r="U140" s="569"/>
      <c r="V140" s="564" t="s">
        <v>9168</v>
      </c>
      <c r="W140" s="569"/>
      <c r="X140" s="569"/>
    </row>
    <row r="141" spans="1:24">
      <c r="A141" s="705">
        <v>131</v>
      </c>
      <c r="B141" s="705" t="s">
        <v>5439</v>
      </c>
      <c r="C141" s="567" t="s">
        <v>6977</v>
      </c>
      <c r="D141" s="566" t="s">
        <v>7593</v>
      </c>
      <c r="E141" s="555" t="s">
        <v>5228</v>
      </c>
      <c r="F141" s="567" t="s">
        <v>3770</v>
      </c>
      <c r="G141" s="704">
        <v>41277</v>
      </c>
      <c r="H141" s="564" t="s">
        <v>7512</v>
      </c>
      <c r="I141" s="705" t="s">
        <v>7819</v>
      </c>
      <c r="J141" s="569" t="s">
        <v>8094</v>
      </c>
      <c r="K141" s="569" t="s">
        <v>8505</v>
      </c>
      <c r="L141" s="569"/>
      <c r="M141" s="569"/>
      <c r="N141" s="564" t="s">
        <v>8837</v>
      </c>
      <c r="O141" s="569"/>
      <c r="P141" s="569"/>
      <c r="Q141" s="569"/>
      <c r="R141" s="569"/>
      <c r="S141" s="569"/>
      <c r="T141" s="569"/>
      <c r="U141" s="569" t="s">
        <v>9204</v>
      </c>
      <c r="V141" s="569"/>
      <c r="W141" s="569"/>
      <c r="X141" s="569"/>
    </row>
    <row r="142" spans="1:24">
      <c r="A142" s="705">
        <v>132</v>
      </c>
      <c r="B142" s="705" t="s">
        <v>5434</v>
      </c>
      <c r="C142" s="567" t="s">
        <v>4500</v>
      </c>
      <c r="D142" s="569" t="s">
        <v>2717</v>
      </c>
      <c r="E142" s="567" t="s">
        <v>4747</v>
      </c>
      <c r="F142" s="569" t="s">
        <v>2717</v>
      </c>
      <c r="G142" s="704">
        <v>41277</v>
      </c>
      <c r="H142" s="569"/>
      <c r="I142" s="569" t="s">
        <v>7311</v>
      </c>
      <c r="J142" s="569"/>
      <c r="K142" s="569" t="s">
        <v>7420</v>
      </c>
      <c r="L142" s="569"/>
      <c r="M142" s="569"/>
      <c r="O142" s="21"/>
    </row>
    <row r="143" spans="1:24">
      <c r="A143" s="705">
        <v>133</v>
      </c>
      <c r="B143" s="705" t="s">
        <v>5440</v>
      </c>
      <c r="C143" s="1486" t="s">
        <v>7050</v>
      </c>
      <c r="D143" s="567" t="s">
        <v>7281</v>
      </c>
      <c r="E143" s="1331" t="s">
        <v>6855</v>
      </c>
      <c r="F143" s="567" t="s">
        <v>6950</v>
      </c>
      <c r="G143" s="704">
        <v>41281</v>
      </c>
      <c r="H143" s="564" t="s">
        <v>7560</v>
      </c>
      <c r="I143" s="705" t="s">
        <v>7904</v>
      </c>
      <c r="J143" s="569" t="s">
        <v>8150</v>
      </c>
      <c r="K143" s="564" t="s">
        <v>8347</v>
      </c>
      <c r="L143" s="569"/>
      <c r="M143" s="564" t="s">
        <v>8348</v>
      </c>
      <c r="N143" s="569"/>
      <c r="O143" s="569"/>
    </row>
    <row r="144" spans="1:24">
      <c r="A144" s="705">
        <v>134</v>
      </c>
      <c r="B144" s="705" t="s">
        <v>5437</v>
      </c>
      <c r="C144" s="1486" t="s">
        <v>7365</v>
      </c>
      <c r="D144" s="566" t="s">
        <v>5437</v>
      </c>
      <c r="E144" s="1331" t="s">
        <v>7217</v>
      </c>
      <c r="F144" s="566" t="s">
        <v>5437</v>
      </c>
      <c r="G144" s="704">
        <v>41302</v>
      </c>
      <c r="H144" s="564" t="s">
        <v>7835</v>
      </c>
      <c r="I144" s="661" t="s">
        <v>8143</v>
      </c>
      <c r="J144" s="704" t="s">
        <v>8357</v>
      </c>
      <c r="K144" s="1055" t="s">
        <v>9035</v>
      </c>
      <c r="L144" s="569"/>
      <c r="M144" s="569"/>
      <c r="N144" s="569"/>
    </row>
    <row r="145" spans="1:45">
      <c r="A145" s="705">
        <v>135</v>
      </c>
      <c r="B145" s="705" t="s">
        <v>5437</v>
      </c>
      <c r="C145" s="1486" t="s">
        <v>7212</v>
      </c>
      <c r="D145" s="566" t="s">
        <v>5437</v>
      </c>
      <c r="E145" s="1331" t="s">
        <v>7214</v>
      </c>
      <c r="F145" s="566" t="s">
        <v>5437</v>
      </c>
      <c r="G145" s="704">
        <v>41302</v>
      </c>
      <c r="H145" s="564" t="s">
        <v>8331</v>
      </c>
      <c r="I145" s="704" t="s">
        <v>8183</v>
      </c>
      <c r="J145" s="569" t="s">
        <v>8416</v>
      </c>
      <c r="K145" s="1055" t="s">
        <v>9035</v>
      </c>
      <c r="L145" s="569"/>
      <c r="M145" s="569"/>
      <c r="N145" s="569"/>
    </row>
    <row r="146" spans="1:45">
      <c r="A146" s="705">
        <v>136</v>
      </c>
      <c r="B146" s="705" t="s">
        <v>7367</v>
      </c>
      <c r="C146" s="1486" t="s">
        <v>7045</v>
      </c>
      <c r="D146" s="1003" t="s">
        <v>7370</v>
      </c>
      <c r="E146" s="1331" t="s">
        <v>7047</v>
      </c>
      <c r="F146" s="1003" t="s">
        <v>7368</v>
      </c>
      <c r="G146" s="704">
        <v>41290</v>
      </c>
      <c r="H146" s="564" t="s">
        <v>8165</v>
      </c>
      <c r="I146" s="593" t="s">
        <v>8376</v>
      </c>
      <c r="J146" s="569"/>
      <c r="K146" s="564" t="s">
        <v>8786</v>
      </c>
      <c r="L146" s="569"/>
      <c r="M146" s="569"/>
      <c r="N146" s="569"/>
      <c r="O146" s="569"/>
    </row>
    <row r="147" spans="1:45">
      <c r="A147" s="705">
        <v>137</v>
      </c>
      <c r="B147" s="705" t="s">
        <v>7369</v>
      </c>
      <c r="C147" s="1486" t="s">
        <v>7310</v>
      </c>
      <c r="D147" s="1003" t="s">
        <v>8667</v>
      </c>
      <c r="E147" s="1331" t="s">
        <v>1613</v>
      </c>
      <c r="F147" s="1003" t="s">
        <v>8667</v>
      </c>
      <c r="G147" s="704">
        <v>41302</v>
      </c>
      <c r="H147" s="564" t="s">
        <v>7910</v>
      </c>
      <c r="I147" s="661" t="s">
        <v>8164</v>
      </c>
      <c r="J147" s="704" t="s">
        <v>8376</v>
      </c>
      <c r="K147" s="564" t="s">
        <v>8661</v>
      </c>
      <c r="L147" s="569" t="s">
        <v>9081</v>
      </c>
      <c r="M147" s="569" t="s">
        <v>9486</v>
      </c>
      <c r="N147" s="569"/>
      <c r="O147" s="569" t="s">
        <v>9969</v>
      </c>
      <c r="P147" s="569"/>
      <c r="Q147" s="569"/>
      <c r="R147" s="569"/>
      <c r="S147" s="564" t="s">
        <v>8666</v>
      </c>
      <c r="T147" s="569"/>
      <c r="U147" s="569"/>
    </row>
    <row r="148" spans="1:45">
      <c r="A148" s="705">
        <v>138</v>
      </c>
      <c r="B148" s="705" t="s">
        <v>6176</v>
      </c>
      <c r="C148" s="1486" t="s">
        <v>1498</v>
      </c>
      <c r="D148" s="566" t="s">
        <v>6176</v>
      </c>
      <c r="E148" s="1331" t="s">
        <v>7373</v>
      </c>
      <c r="F148" s="566" t="s">
        <v>6176</v>
      </c>
      <c r="G148" s="704">
        <v>41302</v>
      </c>
      <c r="H148" s="564" t="s">
        <v>7830</v>
      </c>
      <c r="I148" s="705" t="s">
        <v>8136</v>
      </c>
      <c r="J148" s="569"/>
      <c r="K148" s="569" t="s">
        <v>8460</v>
      </c>
      <c r="L148" s="569"/>
      <c r="M148" s="569"/>
      <c r="N148" s="569"/>
    </row>
    <row r="149" spans="1:45">
      <c r="A149" s="705">
        <v>139</v>
      </c>
      <c r="B149" s="705" t="s">
        <v>5439</v>
      </c>
      <c r="C149" s="567" t="s">
        <v>7070</v>
      </c>
      <c r="D149" s="566" t="s">
        <v>7243</v>
      </c>
      <c r="E149" s="555" t="s">
        <v>7519</v>
      </c>
      <c r="F149" s="567" t="s">
        <v>4715</v>
      </c>
      <c r="G149" s="704">
        <v>41299</v>
      </c>
      <c r="H149" s="569" t="s">
        <v>7930</v>
      </c>
      <c r="I149" s="1055" t="s">
        <v>8208</v>
      </c>
      <c r="J149" s="564" t="s">
        <v>8385</v>
      </c>
      <c r="K149" s="564" t="s">
        <v>8663</v>
      </c>
      <c r="L149" s="569"/>
      <c r="M149" s="569" t="s">
        <v>8680</v>
      </c>
      <c r="N149" s="569"/>
      <c r="O149" s="569"/>
      <c r="P149" s="569"/>
    </row>
    <row r="150" spans="1:45">
      <c r="A150" s="705">
        <v>140</v>
      </c>
      <c r="B150" s="705" t="s">
        <v>5434</v>
      </c>
      <c r="C150" s="1331" t="s">
        <v>7107</v>
      </c>
      <c r="D150" s="569" t="s">
        <v>2717</v>
      </c>
      <c r="E150" s="1331" t="s">
        <v>2231</v>
      </c>
      <c r="F150" s="569" t="s">
        <v>2717</v>
      </c>
      <c r="G150" s="704">
        <v>41299</v>
      </c>
      <c r="H150" s="569" t="s">
        <v>7885</v>
      </c>
      <c r="I150" s="705" t="s">
        <v>8033</v>
      </c>
      <c r="J150" s="569" t="s">
        <v>8268</v>
      </c>
      <c r="K150" s="569" t="s">
        <v>8474</v>
      </c>
      <c r="L150" s="569" t="s">
        <v>9051</v>
      </c>
      <c r="M150" s="569"/>
      <c r="N150" s="569" t="s">
        <v>9410</v>
      </c>
      <c r="O150" s="569"/>
      <c r="P150" s="569"/>
    </row>
    <row r="151" spans="1:45">
      <c r="A151" s="705">
        <v>141</v>
      </c>
      <c r="B151" s="1483" t="s">
        <v>7556</v>
      </c>
      <c r="C151" s="1486" t="s">
        <v>7516</v>
      </c>
      <c r="D151" s="566" t="s">
        <v>7517</v>
      </c>
      <c r="E151" s="1331" t="s">
        <v>7518</v>
      </c>
      <c r="F151" s="566" t="s">
        <v>7517</v>
      </c>
      <c r="G151" s="704">
        <v>41305</v>
      </c>
      <c r="H151" s="564" t="s">
        <v>8067</v>
      </c>
      <c r="I151" s="661" t="s">
        <v>8449</v>
      </c>
      <c r="J151" s="564" t="s">
        <v>8755</v>
      </c>
      <c r="K151" s="569" t="s">
        <v>8992</v>
      </c>
      <c r="L151" s="569"/>
      <c r="M151" s="1055" t="s">
        <v>8158</v>
      </c>
      <c r="N151" s="569"/>
      <c r="O151" s="569" t="s">
        <v>9033</v>
      </c>
      <c r="P151" s="569"/>
      <c r="Q151" s="569"/>
      <c r="R151" s="569"/>
      <c r="S151" s="569"/>
      <c r="T151" s="569"/>
    </row>
    <row r="152" spans="1:45">
      <c r="A152" s="705">
        <v>142</v>
      </c>
      <c r="B152" s="705" t="s">
        <v>5439</v>
      </c>
      <c r="C152" s="564" t="s">
        <v>7639</v>
      </c>
      <c r="D152" s="567" t="s">
        <v>3770</v>
      </c>
      <c r="E152" s="564" t="s">
        <v>7640</v>
      </c>
      <c r="F152" s="567" t="s">
        <v>3770</v>
      </c>
      <c r="G152" s="704">
        <v>41310</v>
      </c>
      <c r="H152" s="564" t="s">
        <v>7910</v>
      </c>
      <c r="I152" s="705" t="s">
        <v>8419</v>
      </c>
      <c r="J152" s="569"/>
      <c r="K152" s="1055" t="s">
        <v>9035</v>
      </c>
      <c r="L152" s="569"/>
      <c r="M152" s="569"/>
      <c r="N152" s="569"/>
    </row>
    <row r="153" spans="1:45">
      <c r="A153" s="705">
        <v>143</v>
      </c>
      <c r="B153" s="705" t="s">
        <v>7556</v>
      </c>
      <c r="C153" s="564" t="s">
        <v>7337</v>
      </c>
      <c r="D153" s="567" t="s">
        <v>7794</v>
      </c>
      <c r="E153" s="564" t="s">
        <v>7793</v>
      </c>
      <c r="F153" s="567" t="s">
        <v>7794</v>
      </c>
      <c r="G153" s="704">
        <v>41327</v>
      </c>
      <c r="H153" s="564" t="s">
        <v>8147</v>
      </c>
      <c r="I153" s="661" t="s">
        <v>8367</v>
      </c>
      <c r="J153" s="564" t="s">
        <v>8597</v>
      </c>
      <c r="K153" s="704" t="s">
        <v>9154</v>
      </c>
      <c r="L153" s="569"/>
      <c r="M153" s="1055" t="s">
        <v>8158</v>
      </c>
      <c r="N153" s="569"/>
      <c r="O153" s="569" t="s">
        <v>9033</v>
      </c>
      <c r="P153" s="569"/>
      <c r="Q153" s="569"/>
      <c r="R153" s="564" t="s">
        <v>9543</v>
      </c>
      <c r="S153" s="569"/>
      <c r="T153" s="569"/>
    </row>
    <row r="154" spans="1:45">
      <c r="A154" s="705">
        <v>144</v>
      </c>
      <c r="B154" s="705" t="s">
        <v>7979</v>
      </c>
      <c r="C154" s="1360" t="s">
        <v>2576</v>
      </c>
      <c r="D154" s="566" t="s">
        <v>2705</v>
      </c>
      <c r="E154" s="564" t="s">
        <v>1426</v>
      </c>
      <c r="F154" s="569" t="s">
        <v>2717</v>
      </c>
      <c r="G154" s="704">
        <v>41339</v>
      </c>
      <c r="H154" s="564" t="s">
        <v>8240</v>
      </c>
      <c r="I154" s="661" t="s">
        <v>8445</v>
      </c>
      <c r="J154" s="569" t="s">
        <v>8777</v>
      </c>
      <c r="K154" s="569" t="s">
        <v>9048</v>
      </c>
      <c r="L154" s="569" t="s">
        <v>9555</v>
      </c>
      <c r="M154" s="569" t="s">
        <v>10138</v>
      </c>
      <c r="N154" s="569" t="s">
        <v>9387</v>
      </c>
      <c r="O154" s="569"/>
      <c r="P154" s="564" t="s">
        <v>10295</v>
      </c>
      <c r="Q154" s="569"/>
      <c r="R154" s="569"/>
      <c r="S154" s="564" t="s">
        <v>10626</v>
      </c>
      <c r="T154" s="569"/>
      <c r="U154" s="569"/>
      <c r="V154" s="564" t="s">
        <v>7981</v>
      </c>
      <c r="W154" s="569"/>
    </row>
    <row r="155" spans="1:45">
      <c r="A155" s="705">
        <v>145</v>
      </c>
      <c r="B155" s="705" t="s">
        <v>7979</v>
      </c>
      <c r="C155" s="564" t="s">
        <v>7980</v>
      </c>
      <c r="D155" s="569" t="s">
        <v>2717</v>
      </c>
      <c r="E155" s="564" t="s">
        <v>2436</v>
      </c>
      <c r="F155" s="566" t="s">
        <v>2705</v>
      </c>
      <c r="G155" s="704">
        <v>41339</v>
      </c>
      <c r="H155" s="564" t="s">
        <v>8716</v>
      </c>
      <c r="I155" s="661"/>
      <c r="J155" s="569"/>
      <c r="K155" s="569" t="s">
        <v>9411</v>
      </c>
      <c r="L155" s="569"/>
      <c r="M155" s="569"/>
      <c r="N155" s="569"/>
      <c r="O155" s="569"/>
      <c r="P155" s="564" t="s">
        <v>7981</v>
      </c>
      <c r="Q155" s="569"/>
      <c r="R155" s="569"/>
      <c r="S155" s="569"/>
      <c r="T155" s="569"/>
      <c r="U155" s="569"/>
      <c r="V155" s="569"/>
    </row>
    <row r="156" spans="1:45" ht="13.5" customHeight="1">
      <c r="A156" s="705">
        <v>146</v>
      </c>
      <c r="B156" s="705" t="s">
        <v>5439</v>
      </c>
      <c r="C156" s="564" t="s">
        <v>7982</v>
      </c>
      <c r="D156" s="567" t="s">
        <v>4715</v>
      </c>
      <c r="E156" s="564" t="s">
        <v>6298</v>
      </c>
      <c r="F156" s="567" t="s">
        <v>3770</v>
      </c>
      <c r="G156" s="704">
        <v>41339</v>
      </c>
      <c r="H156" s="564" t="s">
        <v>8386</v>
      </c>
      <c r="I156" s="661" t="s">
        <v>8681</v>
      </c>
      <c r="J156" s="564" t="s">
        <v>8950</v>
      </c>
      <c r="K156" s="564" t="s">
        <v>9207</v>
      </c>
      <c r="L156" s="564"/>
      <c r="M156" s="569" t="s">
        <v>9732</v>
      </c>
      <c r="N156" s="569"/>
      <c r="O156" s="564"/>
      <c r="P156" s="569"/>
      <c r="Q156" s="569"/>
      <c r="R156" s="21"/>
      <c r="S156" s="244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</row>
    <row r="157" spans="1:45">
      <c r="A157" s="705">
        <v>147</v>
      </c>
      <c r="B157" s="705" t="s">
        <v>2705</v>
      </c>
      <c r="C157" s="555" t="s">
        <v>7923</v>
      </c>
      <c r="D157" s="566" t="s">
        <v>2705</v>
      </c>
      <c r="E157" s="1330" t="s">
        <v>2578</v>
      </c>
      <c r="F157" s="566" t="s">
        <v>2705</v>
      </c>
      <c r="G157" s="704">
        <v>41347</v>
      </c>
      <c r="H157" s="708" t="s">
        <v>8360</v>
      </c>
      <c r="I157" s="661" t="s">
        <v>8477</v>
      </c>
      <c r="J157" s="564" t="s">
        <v>8800</v>
      </c>
      <c r="K157" s="564" t="s">
        <v>9120</v>
      </c>
      <c r="L157" s="564" t="s">
        <v>9444</v>
      </c>
      <c r="M157" s="569"/>
      <c r="N157" s="569" t="s">
        <v>10037</v>
      </c>
      <c r="O157" s="564"/>
      <c r="P157" s="569"/>
      <c r="Q157" s="569"/>
      <c r="R157" s="21"/>
      <c r="S157" s="244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</row>
    <row r="158" spans="1:45">
      <c r="A158" s="705">
        <v>148</v>
      </c>
      <c r="B158" s="705" t="s">
        <v>5440</v>
      </c>
      <c r="C158" s="564" t="s">
        <v>7772</v>
      </c>
      <c r="D158" s="567" t="s">
        <v>8069</v>
      </c>
      <c r="E158" s="564" t="s">
        <v>7779</v>
      </c>
      <c r="F158" s="567" t="s">
        <v>8069</v>
      </c>
      <c r="G158" s="704">
        <v>41347</v>
      </c>
      <c r="H158" s="564" t="s">
        <v>8353</v>
      </c>
      <c r="I158" s="661" t="s">
        <v>8595</v>
      </c>
      <c r="J158" s="564" t="s">
        <v>8866</v>
      </c>
      <c r="K158" s="564" t="s">
        <v>9245</v>
      </c>
      <c r="L158" s="564"/>
      <c r="M158" s="564" t="s">
        <v>9246</v>
      </c>
      <c r="N158" s="569"/>
      <c r="O158" s="564"/>
      <c r="P158" s="21"/>
      <c r="Q158" s="21"/>
      <c r="R158" s="21"/>
      <c r="S158" s="244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</row>
    <row r="159" spans="1:45">
      <c r="A159" s="705" t="s">
        <v>8421</v>
      </c>
      <c r="B159" s="705" t="s">
        <v>5440</v>
      </c>
      <c r="C159" s="564" t="s">
        <v>7771</v>
      </c>
      <c r="D159" s="567" t="s">
        <v>8069</v>
      </c>
      <c r="E159" s="564" t="s">
        <v>7779</v>
      </c>
      <c r="F159" s="567" t="s">
        <v>8069</v>
      </c>
      <c r="G159" s="704">
        <v>41347</v>
      </c>
      <c r="H159" s="564" t="s">
        <v>8422</v>
      </c>
      <c r="I159" s="661" t="s">
        <v>8714</v>
      </c>
      <c r="J159" s="564"/>
      <c r="K159" s="564" t="s">
        <v>9034</v>
      </c>
      <c r="L159" s="564"/>
      <c r="M159" s="569"/>
      <c r="O159" s="244"/>
      <c r="P159" s="21"/>
      <c r="Q159" s="21"/>
      <c r="R159" s="21"/>
      <c r="S159" s="244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</row>
    <row r="160" spans="1:45">
      <c r="A160" s="705">
        <v>149</v>
      </c>
      <c r="B160" s="705" t="s">
        <v>5440</v>
      </c>
      <c r="C160" s="564" t="s">
        <v>7773</v>
      </c>
      <c r="D160" s="567" t="s">
        <v>8069</v>
      </c>
      <c r="E160" s="564" t="s">
        <v>7781</v>
      </c>
      <c r="F160" s="567" t="s">
        <v>8069</v>
      </c>
      <c r="G160" s="704">
        <v>41347</v>
      </c>
      <c r="H160" s="564" t="s">
        <v>8351</v>
      </c>
      <c r="I160" s="661" t="s">
        <v>8795</v>
      </c>
      <c r="J160" s="564" t="s">
        <v>9049</v>
      </c>
      <c r="K160" s="564" t="s">
        <v>9352</v>
      </c>
      <c r="L160" s="564" t="s">
        <v>9794</v>
      </c>
      <c r="M160" s="569"/>
      <c r="N160" s="569"/>
      <c r="O160" s="564" t="s">
        <v>9795</v>
      </c>
      <c r="P160" s="569"/>
      <c r="Q160" s="569"/>
      <c r="R160" s="21"/>
      <c r="S160" s="244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</row>
    <row r="161" spans="1:45">
      <c r="A161" s="705">
        <v>150</v>
      </c>
      <c r="B161" s="705" t="s">
        <v>5439</v>
      </c>
      <c r="C161" s="567" t="s">
        <v>7562</v>
      </c>
      <c r="D161" s="567" t="s">
        <v>4715</v>
      </c>
      <c r="E161" s="555" t="s">
        <v>8070</v>
      </c>
      <c r="F161" s="566" t="s">
        <v>7243</v>
      </c>
      <c r="G161" s="704">
        <v>41347</v>
      </c>
      <c r="H161" s="564" t="s">
        <v>8370</v>
      </c>
      <c r="I161" s="1055" t="s">
        <v>9035</v>
      </c>
      <c r="J161" s="564"/>
      <c r="K161" s="564"/>
      <c r="L161" s="564"/>
      <c r="M161" s="569"/>
      <c r="O161" s="244"/>
      <c r="P161" s="21"/>
      <c r="Q161" s="21"/>
      <c r="R161" s="21"/>
      <c r="S161" s="244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</row>
    <row r="162" spans="1:45">
      <c r="A162" s="705">
        <v>151</v>
      </c>
      <c r="B162" s="705" t="s">
        <v>5439</v>
      </c>
      <c r="C162" s="567" t="s">
        <v>7563</v>
      </c>
      <c r="D162" s="567" t="s">
        <v>4715</v>
      </c>
      <c r="E162" s="555" t="s">
        <v>7742</v>
      </c>
      <c r="F162" s="566" t="s">
        <v>7243</v>
      </c>
      <c r="G162" s="704">
        <v>41347</v>
      </c>
      <c r="H162" s="569" t="s">
        <v>8311</v>
      </c>
      <c r="I162" s="661" t="s">
        <v>8853</v>
      </c>
      <c r="J162" s="564" t="s">
        <v>9140</v>
      </c>
      <c r="K162" s="564" t="s">
        <v>9726</v>
      </c>
      <c r="L162" s="564" t="s">
        <v>782</v>
      </c>
      <c r="M162" s="564" t="s">
        <v>10262</v>
      </c>
      <c r="N162" s="569"/>
      <c r="O162" s="569"/>
      <c r="P162" s="569"/>
      <c r="Q162" s="569"/>
    </row>
    <row r="163" spans="1:45">
      <c r="A163" s="705">
        <v>152</v>
      </c>
      <c r="B163" s="705" t="s">
        <v>5434</v>
      </c>
      <c r="C163" s="1331" t="s">
        <v>8168</v>
      </c>
      <c r="D163" s="569" t="s">
        <v>2717</v>
      </c>
      <c r="E163" s="1331" t="s">
        <v>7765</v>
      </c>
      <c r="F163" s="569" t="s">
        <v>2717</v>
      </c>
      <c r="G163" s="704">
        <v>41354</v>
      </c>
      <c r="H163" s="569" t="s">
        <v>8230</v>
      </c>
      <c r="I163" s="661"/>
      <c r="J163" s="569" t="s">
        <v>8231</v>
      </c>
      <c r="K163" s="569"/>
      <c r="L163" s="569"/>
      <c r="M163" s="569"/>
      <c r="N163" s="569"/>
      <c r="O163" s="569"/>
      <c r="P163" s="569"/>
      <c r="Q163" s="569"/>
    </row>
    <row r="164" spans="1:45">
      <c r="A164" s="705">
        <v>153</v>
      </c>
      <c r="B164" s="705" t="s">
        <v>5434</v>
      </c>
      <c r="C164" s="1331" t="s">
        <v>8169</v>
      </c>
      <c r="D164" s="569" t="s">
        <v>2717</v>
      </c>
      <c r="E164" s="1331" t="s">
        <v>7766</v>
      </c>
      <c r="F164" s="569" t="s">
        <v>2717</v>
      </c>
      <c r="G164" s="704">
        <v>41354</v>
      </c>
      <c r="H164" s="564" t="s">
        <v>8431</v>
      </c>
      <c r="I164" s="661" t="s">
        <v>8753</v>
      </c>
      <c r="J164" s="569" t="s">
        <v>8998</v>
      </c>
      <c r="K164" s="569" t="s">
        <v>9332</v>
      </c>
      <c r="L164" s="564" t="s">
        <v>9793</v>
      </c>
      <c r="M164" s="569"/>
      <c r="N164" s="569"/>
      <c r="O164" s="569"/>
      <c r="P164" s="569"/>
      <c r="Q164" s="569"/>
    </row>
    <row r="165" spans="1:45">
      <c r="A165" s="705">
        <v>154</v>
      </c>
      <c r="B165" s="705" t="s">
        <v>6176</v>
      </c>
      <c r="C165" s="1486" t="s">
        <v>7944</v>
      </c>
      <c r="D165" s="566" t="s">
        <v>6176</v>
      </c>
      <c r="E165" s="1331" t="s">
        <v>7914</v>
      </c>
      <c r="F165" s="566" t="s">
        <v>6176</v>
      </c>
      <c r="G165" s="704">
        <v>41354</v>
      </c>
      <c r="H165" s="564" t="s">
        <v>8372</v>
      </c>
      <c r="I165" s="705" t="s">
        <v>8661</v>
      </c>
      <c r="J165" s="564" t="s">
        <v>8947</v>
      </c>
      <c r="K165" s="569" t="s">
        <v>9205</v>
      </c>
      <c r="L165" s="569" t="s">
        <v>9640</v>
      </c>
      <c r="M165" s="569"/>
      <c r="N165" s="564" t="s">
        <v>9814</v>
      </c>
      <c r="O165" s="569"/>
      <c r="P165" s="569" t="s">
        <v>9927</v>
      </c>
      <c r="Q165" s="569"/>
    </row>
    <row r="166" spans="1:45">
      <c r="A166" s="705">
        <v>155</v>
      </c>
      <c r="B166" s="705" t="s">
        <v>8170</v>
      </c>
      <c r="C166" s="567" t="s">
        <v>1375</v>
      </c>
      <c r="D166" s="566" t="s">
        <v>7990</v>
      </c>
      <c r="E166" s="709" t="s">
        <v>983</v>
      </c>
      <c r="F166" s="566" t="s">
        <v>8171</v>
      </c>
      <c r="G166" s="704">
        <v>41358</v>
      </c>
      <c r="H166" s="569" t="s">
        <v>8209</v>
      </c>
      <c r="I166" s="569" t="s">
        <v>8235</v>
      </c>
      <c r="J166" s="569"/>
      <c r="K166" s="569"/>
      <c r="L166" s="569"/>
      <c r="M166" s="569"/>
      <c r="N166" s="569"/>
    </row>
    <row r="167" spans="1:45">
      <c r="A167" s="705">
        <v>156</v>
      </c>
      <c r="B167" s="705" t="s">
        <v>2705</v>
      </c>
      <c r="C167" s="555" t="s">
        <v>8185</v>
      </c>
      <c r="D167" s="566" t="s">
        <v>2705</v>
      </c>
      <c r="E167" s="1330" t="s">
        <v>7871</v>
      </c>
      <c r="F167" s="566" t="s">
        <v>2705</v>
      </c>
      <c r="G167" s="704">
        <v>41372</v>
      </c>
      <c r="H167" s="566" t="s">
        <v>8707</v>
      </c>
      <c r="I167" s="705" t="s">
        <v>8971</v>
      </c>
      <c r="J167" s="566" t="s">
        <v>9271</v>
      </c>
      <c r="K167" s="569" t="s">
        <v>9922</v>
      </c>
      <c r="L167" s="569" t="s">
        <v>10140</v>
      </c>
      <c r="M167" s="569"/>
      <c r="N167" s="564" t="s">
        <v>10408</v>
      </c>
      <c r="O167" s="569"/>
      <c r="P167" s="564" t="s">
        <v>10409</v>
      </c>
      <c r="Q167" s="569"/>
      <c r="R167" s="569"/>
    </row>
    <row r="168" spans="1:45">
      <c r="A168" s="705">
        <v>157</v>
      </c>
      <c r="B168" s="705" t="s">
        <v>6176</v>
      </c>
      <c r="C168" s="555" t="s">
        <v>8052</v>
      </c>
      <c r="D168" s="1857" t="s">
        <v>6176</v>
      </c>
      <c r="E168" s="555" t="s">
        <v>8055</v>
      </c>
      <c r="F168" s="566" t="s">
        <v>6176</v>
      </c>
      <c r="G168" s="704">
        <v>41366</v>
      </c>
      <c r="H168" s="708" t="s">
        <v>8670</v>
      </c>
      <c r="I168" s="661" t="s">
        <v>8889</v>
      </c>
      <c r="J168" s="564" t="s">
        <v>9708</v>
      </c>
      <c r="K168" s="564" t="s">
        <v>9707</v>
      </c>
      <c r="L168" s="569" t="s">
        <v>9807</v>
      </c>
      <c r="M168" s="564" t="s">
        <v>10089</v>
      </c>
      <c r="N168" s="564" t="s">
        <v>10146</v>
      </c>
      <c r="O168" s="569"/>
      <c r="P168" s="569"/>
      <c r="Q168" s="569" t="s">
        <v>10161</v>
      </c>
      <c r="R168" s="569"/>
    </row>
    <row r="169" spans="1:45">
      <c r="A169" s="705">
        <v>158</v>
      </c>
      <c r="B169" s="705" t="s">
        <v>6176</v>
      </c>
      <c r="C169" s="555" t="s">
        <v>8049</v>
      </c>
      <c r="D169" s="1857" t="s">
        <v>6176</v>
      </c>
      <c r="E169" s="555" t="s">
        <v>8056</v>
      </c>
      <c r="F169" s="566" t="s">
        <v>6176</v>
      </c>
      <c r="G169" s="704">
        <v>41366</v>
      </c>
      <c r="H169" s="569" t="s">
        <v>8700</v>
      </c>
      <c r="I169" s="661" t="s">
        <v>8928</v>
      </c>
      <c r="J169" s="564" t="s">
        <v>9307</v>
      </c>
      <c r="K169" s="564" t="s">
        <v>9644</v>
      </c>
      <c r="L169" s="569" t="s">
        <v>10019</v>
      </c>
      <c r="M169" s="569"/>
      <c r="N169" s="564" t="s">
        <v>10296</v>
      </c>
      <c r="O169" s="569"/>
      <c r="P169" s="569"/>
      <c r="Q169" s="569" t="s">
        <v>10346</v>
      </c>
      <c r="R169" s="569"/>
      <c r="S169" s="554"/>
      <c r="T169" s="554"/>
    </row>
    <row r="170" spans="1:45">
      <c r="A170" s="705">
        <v>159</v>
      </c>
      <c r="B170" s="705" t="s">
        <v>5440</v>
      </c>
      <c r="C170" s="564" t="s">
        <v>8075</v>
      </c>
      <c r="D170" s="567" t="s">
        <v>8069</v>
      </c>
      <c r="E170" s="564" t="s">
        <v>8074</v>
      </c>
      <c r="F170" s="567" t="s">
        <v>8069</v>
      </c>
      <c r="G170" s="704">
        <v>41372</v>
      </c>
      <c r="H170" s="564" t="s">
        <v>8598</v>
      </c>
      <c r="I170" s="705" t="s">
        <v>8887</v>
      </c>
      <c r="J170" s="569"/>
      <c r="K170" s="569" t="s">
        <v>10040</v>
      </c>
      <c r="L170" s="569"/>
      <c r="M170" s="569"/>
      <c r="N170" s="569"/>
    </row>
    <row r="171" spans="1:45">
      <c r="A171" s="705" t="s">
        <v>8715</v>
      </c>
      <c r="B171" s="705" t="s">
        <v>5440</v>
      </c>
      <c r="C171" s="564" t="s">
        <v>8076</v>
      </c>
      <c r="D171" s="567" t="s">
        <v>8069</v>
      </c>
      <c r="E171" s="564" t="s">
        <v>8074</v>
      </c>
      <c r="F171" s="567" t="s">
        <v>8069</v>
      </c>
      <c r="G171" s="704">
        <v>41372</v>
      </c>
      <c r="H171" s="564" t="s">
        <v>8716</v>
      </c>
      <c r="I171" s="705" t="s">
        <v>8973</v>
      </c>
      <c r="J171" s="564" t="s">
        <v>9273</v>
      </c>
      <c r="K171" s="564" t="s">
        <v>9643</v>
      </c>
      <c r="L171" s="569"/>
      <c r="M171" s="569"/>
      <c r="N171" s="569"/>
      <c r="O171" s="569"/>
    </row>
    <row r="172" spans="1:45">
      <c r="A172" s="705">
        <v>160</v>
      </c>
      <c r="B172" s="705" t="s">
        <v>5440</v>
      </c>
      <c r="C172" s="564" t="s">
        <v>8077</v>
      </c>
      <c r="D172" s="567" t="s">
        <v>8069</v>
      </c>
      <c r="E172" s="564" t="s">
        <v>8133</v>
      </c>
      <c r="F172" s="567" t="s">
        <v>8069</v>
      </c>
      <c r="G172" s="704">
        <v>41372</v>
      </c>
      <c r="H172" s="564" t="s">
        <v>8602</v>
      </c>
      <c r="I172" s="661" t="s">
        <v>8889</v>
      </c>
      <c r="J172" s="564" t="s">
        <v>9207</v>
      </c>
      <c r="K172" s="564" t="s">
        <v>9501</v>
      </c>
      <c r="L172" s="564" t="s">
        <v>9804</v>
      </c>
      <c r="M172" s="564" t="s">
        <v>10052</v>
      </c>
      <c r="N172" s="564" t="s">
        <v>10358</v>
      </c>
      <c r="O172" s="564" t="s">
        <v>10662</v>
      </c>
      <c r="P172" s="564" t="s">
        <v>10971</v>
      </c>
      <c r="Q172" s="569"/>
      <c r="R172" s="564" t="s">
        <v>10920</v>
      </c>
      <c r="S172" s="569"/>
      <c r="T172" s="564" t="s">
        <v>11260</v>
      </c>
      <c r="U172" s="569"/>
      <c r="V172" s="569"/>
      <c r="W172" s="569"/>
    </row>
    <row r="173" spans="1:45">
      <c r="A173" s="705">
        <v>161</v>
      </c>
      <c r="B173" s="705" t="s">
        <v>5434</v>
      </c>
      <c r="C173" s="1331" t="s">
        <v>8188</v>
      </c>
      <c r="D173" s="569" t="s">
        <v>2717</v>
      </c>
      <c r="E173" s="1331" t="s">
        <v>835</v>
      </c>
      <c r="F173" s="569" t="s">
        <v>2717</v>
      </c>
      <c r="G173" s="704">
        <v>41379</v>
      </c>
      <c r="H173" s="564" t="s">
        <v>8726</v>
      </c>
      <c r="I173" s="661" t="s">
        <v>9029</v>
      </c>
      <c r="J173" s="564" t="s">
        <v>9375</v>
      </c>
      <c r="K173" s="564" t="s">
        <v>9671</v>
      </c>
      <c r="L173" s="564" t="s">
        <v>10110</v>
      </c>
      <c r="M173" s="569"/>
      <c r="N173" s="564" t="s">
        <v>10147</v>
      </c>
      <c r="O173" s="569"/>
      <c r="P173" s="569"/>
      <c r="Q173" s="569" t="s">
        <v>10162</v>
      </c>
      <c r="R173" s="569"/>
      <c r="S173" s="569"/>
      <c r="T173" s="569"/>
    </row>
    <row r="174" spans="1:45">
      <c r="A174" s="705">
        <v>162</v>
      </c>
      <c r="B174" s="705" t="s">
        <v>5434</v>
      </c>
      <c r="C174" s="1331" t="s">
        <v>8189</v>
      </c>
      <c r="D174" s="569" t="s">
        <v>2717</v>
      </c>
      <c r="E174" s="1331" t="s">
        <v>8193</v>
      </c>
      <c r="F174" s="569" t="s">
        <v>2717</v>
      </c>
      <c r="G174" s="704">
        <v>41379</v>
      </c>
      <c r="H174" s="564" t="s">
        <v>8729</v>
      </c>
      <c r="I174" s="1055" t="s">
        <v>9028</v>
      </c>
      <c r="J174" s="564" t="s">
        <v>9300</v>
      </c>
      <c r="K174" s="564" t="s">
        <v>9698</v>
      </c>
      <c r="L174" s="564" t="s">
        <v>10052</v>
      </c>
      <c r="M174" s="564" t="s">
        <v>10321</v>
      </c>
      <c r="N174" s="569"/>
      <c r="O174" s="569" t="s">
        <v>9761</v>
      </c>
      <c r="P174" s="569"/>
      <c r="Q174" s="569"/>
      <c r="R174" s="569" t="s">
        <v>10509</v>
      </c>
      <c r="S174" s="569"/>
      <c r="T174" s="569" t="s">
        <v>10505</v>
      </c>
      <c r="U174" s="569"/>
      <c r="V174" s="569"/>
      <c r="W174" s="569"/>
      <c r="X174" s="569"/>
      <c r="Y174" s="569"/>
      <c r="Z174" s="569"/>
    </row>
    <row r="175" spans="1:45">
      <c r="A175" s="705">
        <v>163</v>
      </c>
      <c r="B175" s="705" t="s">
        <v>5434</v>
      </c>
      <c r="C175" s="1331" t="s">
        <v>8190</v>
      </c>
      <c r="D175" s="569" t="s">
        <v>2717</v>
      </c>
      <c r="E175" s="1331" t="s">
        <v>8192</v>
      </c>
      <c r="F175" s="569" t="s">
        <v>2717</v>
      </c>
      <c r="G175" s="704">
        <v>41379</v>
      </c>
      <c r="H175" s="564" t="s">
        <v>8730</v>
      </c>
      <c r="I175" s="705" t="s">
        <v>9157</v>
      </c>
      <c r="J175" s="569" t="s">
        <v>9487</v>
      </c>
      <c r="K175" s="569"/>
      <c r="L175" s="564" t="s">
        <v>9542</v>
      </c>
      <c r="M175" s="569"/>
      <c r="N175" s="569"/>
      <c r="O175" s="569"/>
      <c r="P175" s="569"/>
    </row>
    <row r="176" spans="1:45">
      <c r="A176" s="705">
        <v>164</v>
      </c>
      <c r="B176" s="705" t="s">
        <v>5439</v>
      </c>
      <c r="C176" s="567" t="s">
        <v>7842</v>
      </c>
      <c r="D176" s="567" t="s">
        <v>4715</v>
      </c>
      <c r="E176" s="555" t="s">
        <v>7883</v>
      </c>
      <c r="F176" s="566" t="s">
        <v>7243</v>
      </c>
      <c r="G176" s="704">
        <v>41379</v>
      </c>
      <c r="H176" s="569" t="s">
        <v>8716</v>
      </c>
      <c r="I176" s="661" t="s">
        <v>9332</v>
      </c>
      <c r="J176" s="569"/>
      <c r="K176" s="569" t="s">
        <v>9928</v>
      </c>
      <c r="L176" s="569"/>
      <c r="M176" s="569"/>
      <c r="N176" s="569"/>
      <c r="O176" s="569"/>
      <c r="P176" s="569"/>
    </row>
    <row r="177" spans="1:23">
      <c r="A177" s="705">
        <v>165</v>
      </c>
      <c r="B177" s="705" t="s">
        <v>5174</v>
      </c>
      <c r="C177" s="555" t="s">
        <v>8214</v>
      </c>
      <c r="D177" s="566" t="s">
        <v>5174</v>
      </c>
      <c r="E177" s="1330" t="s">
        <v>8218</v>
      </c>
      <c r="F177" s="566" t="s">
        <v>5174</v>
      </c>
      <c r="G177" s="704">
        <v>41393</v>
      </c>
      <c r="H177" s="564" t="s">
        <v>8856</v>
      </c>
      <c r="I177" s="661" t="s">
        <v>9354</v>
      </c>
      <c r="J177" s="564" t="s">
        <v>9669</v>
      </c>
      <c r="K177" s="564" t="s">
        <v>10167</v>
      </c>
      <c r="L177" s="564" t="s">
        <v>10714</v>
      </c>
      <c r="M177" s="564" t="s">
        <v>10990</v>
      </c>
      <c r="N177" s="564" t="s">
        <v>11237</v>
      </c>
      <c r="O177" s="569" t="s">
        <v>11671</v>
      </c>
      <c r="P177" s="569"/>
      <c r="Q177" s="569"/>
      <c r="R177" s="569"/>
      <c r="S177" s="569"/>
    </row>
    <row r="178" spans="1:23">
      <c r="A178" s="705">
        <v>166</v>
      </c>
      <c r="B178" s="705" t="s">
        <v>7556</v>
      </c>
      <c r="C178" s="564" t="s">
        <v>8286</v>
      </c>
      <c r="D178" s="567" t="s">
        <v>8412</v>
      </c>
      <c r="E178" s="564" t="s">
        <v>8413</v>
      </c>
      <c r="F178" s="567" t="s">
        <v>7794</v>
      </c>
      <c r="G178" s="704">
        <v>41383</v>
      </c>
      <c r="H178" s="564" t="s">
        <v>9247</v>
      </c>
      <c r="I178" s="661"/>
      <c r="J178" s="569"/>
      <c r="K178" s="569"/>
      <c r="L178" s="569"/>
      <c r="M178" s="1055" t="s">
        <v>8158</v>
      </c>
      <c r="N178" s="569"/>
    </row>
    <row r="179" spans="1:23">
      <c r="A179" s="705">
        <v>167</v>
      </c>
      <c r="B179" s="705" t="s">
        <v>2705</v>
      </c>
      <c r="C179" s="555" t="s">
        <v>8273</v>
      </c>
      <c r="D179" s="566" t="s">
        <v>2705</v>
      </c>
      <c r="E179" s="1330" t="s">
        <v>8187</v>
      </c>
      <c r="F179" s="566" t="s">
        <v>2705</v>
      </c>
      <c r="G179" s="704">
        <v>41383</v>
      </c>
      <c r="H179" s="566" t="s">
        <v>8794</v>
      </c>
      <c r="I179" s="566" t="s">
        <v>9544</v>
      </c>
      <c r="J179" s="569"/>
      <c r="K179" s="569"/>
    </row>
    <row r="180" spans="1:23">
      <c r="A180" s="705">
        <v>168</v>
      </c>
      <c r="B180" s="705" t="s">
        <v>5174</v>
      </c>
      <c r="C180" s="555" t="s">
        <v>8179</v>
      </c>
      <c r="D180" s="566" t="s">
        <v>6175</v>
      </c>
      <c r="E180" s="1004" t="s">
        <v>8220</v>
      </c>
      <c r="F180" s="566" t="s">
        <v>5174</v>
      </c>
      <c r="G180" s="704">
        <v>41383</v>
      </c>
      <c r="H180" s="564" t="s">
        <v>8886</v>
      </c>
      <c r="I180" s="661" t="s">
        <v>9140</v>
      </c>
      <c r="J180" s="569" t="s">
        <v>9738</v>
      </c>
      <c r="K180" s="569" t="s">
        <v>10013</v>
      </c>
      <c r="L180" s="569"/>
      <c r="M180" s="564" t="s">
        <v>10625</v>
      </c>
      <c r="N180" s="569"/>
      <c r="O180" s="569"/>
      <c r="P180" s="569"/>
      <c r="Q180" s="569"/>
    </row>
    <row r="181" spans="1:23">
      <c r="A181" s="705">
        <v>169</v>
      </c>
      <c r="B181" s="705" t="s">
        <v>5413</v>
      </c>
      <c r="C181" s="567" t="s">
        <v>8116</v>
      </c>
      <c r="D181" s="1003" t="s">
        <v>7370</v>
      </c>
      <c r="E181" s="1004" t="s">
        <v>8118</v>
      </c>
      <c r="F181" s="1003" t="s">
        <v>7370</v>
      </c>
      <c r="G181" s="704">
        <v>41383</v>
      </c>
      <c r="H181" s="569" t="s">
        <v>8755</v>
      </c>
      <c r="I181" s="661" t="s">
        <v>8995</v>
      </c>
      <c r="J181" s="569" t="s">
        <v>9293</v>
      </c>
      <c r="K181" s="564" t="s">
        <v>9633</v>
      </c>
      <c r="L181" s="564" t="s">
        <v>3235</v>
      </c>
      <c r="M181" s="569" t="s">
        <v>10038</v>
      </c>
      <c r="N181" s="569"/>
      <c r="O181" s="569" t="s">
        <v>10039</v>
      </c>
      <c r="P181" s="569"/>
      <c r="Q181" s="569"/>
      <c r="R181" s="569"/>
      <c r="S181" s="569"/>
      <c r="T181" s="569"/>
      <c r="U181" s="569"/>
    </row>
    <row r="182" spans="1:23">
      <c r="A182" s="705">
        <v>170</v>
      </c>
      <c r="B182" s="705" t="s">
        <v>5439</v>
      </c>
      <c r="C182" s="564" t="s">
        <v>8673</v>
      </c>
      <c r="D182" s="567" t="s">
        <v>3770</v>
      </c>
      <c r="E182" s="564" t="s">
        <v>2091</v>
      </c>
      <c r="F182" s="567" t="s">
        <v>3770</v>
      </c>
      <c r="G182" s="704">
        <v>41395</v>
      </c>
      <c r="H182" s="567" t="s">
        <v>8925</v>
      </c>
      <c r="I182" s="705" t="s">
        <v>9210</v>
      </c>
      <c r="J182" s="569"/>
      <c r="K182" s="569"/>
      <c r="L182" s="564" t="s">
        <v>9724</v>
      </c>
      <c r="M182" s="569"/>
      <c r="N182" s="569"/>
      <c r="O182" s="569"/>
      <c r="P182" s="569"/>
      <c r="Q182" s="569"/>
    </row>
    <row r="183" spans="1:23">
      <c r="A183" s="705">
        <v>171</v>
      </c>
      <c r="B183" s="705" t="s">
        <v>7979</v>
      </c>
      <c r="C183" s="564" t="s">
        <v>8499</v>
      </c>
      <c r="D183" s="569" t="s">
        <v>2717</v>
      </c>
      <c r="E183" s="564" t="s">
        <v>7873</v>
      </c>
      <c r="F183" s="566" t="s">
        <v>2705</v>
      </c>
      <c r="G183" s="704">
        <v>41402</v>
      </c>
      <c r="H183" s="564" t="s">
        <v>7981</v>
      </c>
      <c r="I183" s="661"/>
      <c r="J183" s="569"/>
      <c r="K183" s="569"/>
      <c r="L183" s="569" t="s">
        <v>8793</v>
      </c>
      <c r="M183" s="569"/>
      <c r="N183" s="569"/>
      <c r="O183" s="564" t="s">
        <v>8836</v>
      </c>
      <c r="P183" s="569"/>
      <c r="Q183" s="569"/>
    </row>
    <row r="184" spans="1:23" s="1682" customFormat="1">
      <c r="A184" s="705">
        <v>172</v>
      </c>
      <c r="B184" s="705" t="s">
        <v>6176</v>
      </c>
      <c r="C184" s="1486" t="s">
        <v>8275</v>
      </c>
      <c r="D184" s="566" t="s">
        <v>6176</v>
      </c>
      <c r="E184" s="1331" t="s">
        <v>8524</v>
      </c>
      <c r="F184" s="566" t="s">
        <v>6176</v>
      </c>
      <c r="G184" s="704">
        <v>41404</v>
      </c>
      <c r="H184" s="564" t="s">
        <v>9082</v>
      </c>
      <c r="I184" s="705" t="s">
        <v>9447</v>
      </c>
      <c r="J184" s="569" t="s">
        <v>9740</v>
      </c>
      <c r="K184" s="569" t="s">
        <v>10016</v>
      </c>
      <c r="L184" s="569" t="s">
        <v>10273</v>
      </c>
      <c r="M184" s="564" t="s">
        <v>10667</v>
      </c>
      <c r="N184" s="564" t="s">
        <v>10666</v>
      </c>
      <c r="O184" s="569"/>
      <c r="P184" s="569"/>
      <c r="Q184" s="569"/>
    </row>
    <row r="185" spans="1:23">
      <c r="A185" s="705">
        <v>173</v>
      </c>
      <c r="B185" s="705" t="s">
        <v>7979</v>
      </c>
      <c r="C185" s="564" t="s">
        <v>8839</v>
      </c>
      <c r="D185" s="569" t="s">
        <v>2717</v>
      </c>
      <c r="E185" s="564" t="s">
        <v>7954</v>
      </c>
      <c r="F185" s="566" t="s">
        <v>2705</v>
      </c>
      <c r="G185" s="704">
        <v>41410</v>
      </c>
      <c r="H185" s="564" t="s">
        <v>9268</v>
      </c>
      <c r="I185" s="566" t="s">
        <v>9546</v>
      </c>
      <c r="J185" s="569"/>
      <c r="K185" s="569"/>
      <c r="L185" s="569"/>
      <c r="M185" s="244" t="s">
        <v>7981</v>
      </c>
    </row>
    <row r="186" spans="1:23" s="1682" customFormat="1">
      <c r="A186" s="705" t="s">
        <v>9545</v>
      </c>
      <c r="B186" s="705" t="s">
        <v>7979</v>
      </c>
      <c r="C186" s="555" t="s">
        <v>8910</v>
      </c>
      <c r="D186" s="569" t="s">
        <v>2717</v>
      </c>
      <c r="E186" s="564" t="s">
        <v>7954</v>
      </c>
      <c r="F186" s="566"/>
      <c r="G186" s="704">
        <v>41458</v>
      </c>
      <c r="H186" s="564" t="s">
        <v>9811</v>
      </c>
      <c r="I186" s="566" t="s">
        <v>10144</v>
      </c>
      <c r="J186" s="569"/>
      <c r="K186" s="569"/>
      <c r="L186" s="569"/>
      <c r="M186" s="569" t="s">
        <v>9762</v>
      </c>
      <c r="N186" s="569"/>
      <c r="O186" s="569"/>
      <c r="P186" s="564" t="s">
        <v>7981</v>
      </c>
      <c r="Q186" s="569"/>
      <c r="R186" s="569"/>
    </row>
    <row r="187" spans="1:23" s="1682" customFormat="1">
      <c r="A187" s="705">
        <v>174</v>
      </c>
      <c r="B187" s="705" t="s">
        <v>5439</v>
      </c>
      <c r="C187" s="564" t="s">
        <v>8574</v>
      </c>
      <c r="D187" s="567" t="s">
        <v>3770</v>
      </c>
      <c r="E187" s="564" t="s">
        <v>8840</v>
      </c>
      <c r="F187" s="567" t="s">
        <v>3770</v>
      </c>
      <c r="G187" s="704">
        <v>41410</v>
      </c>
      <c r="H187" s="564" t="s">
        <v>9159</v>
      </c>
      <c r="I187" s="661" t="s">
        <v>9491</v>
      </c>
      <c r="J187" s="564" t="s">
        <v>9751</v>
      </c>
      <c r="K187" s="564" t="s">
        <v>10057</v>
      </c>
      <c r="L187" s="569"/>
      <c r="M187" s="564" t="s">
        <v>10625</v>
      </c>
      <c r="N187" s="569"/>
      <c r="O187" s="569"/>
      <c r="P187" s="569"/>
      <c r="Q187" s="569"/>
    </row>
    <row r="188" spans="1:23" s="1682" customFormat="1">
      <c r="A188" s="705">
        <v>175</v>
      </c>
      <c r="B188" s="705" t="s">
        <v>7979</v>
      </c>
      <c r="C188" s="564" t="s">
        <v>8437</v>
      </c>
      <c r="D188" s="566" t="s">
        <v>2705</v>
      </c>
      <c r="E188" s="564" t="s">
        <v>8435</v>
      </c>
      <c r="F188" s="569" t="s">
        <v>2717</v>
      </c>
      <c r="G188" s="704">
        <v>41410</v>
      </c>
      <c r="H188" s="564" t="s">
        <v>9149</v>
      </c>
      <c r="I188" s="661" t="s">
        <v>9500</v>
      </c>
      <c r="J188" s="569" t="s">
        <v>9750</v>
      </c>
      <c r="K188" s="569" t="s">
        <v>10036</v>
      </c>
      <c r="L188" s="569" t="s">
        <v>10290</v>
      </c>
      <c r="M188" s="569" t="s">
        <v>10587</v>
      </c>
      <c r="N188" s="569" t="s">
        <v>10811</v>
      </c>
      <c r="O188" s="569" t="s">
        <v>10538</v>
      </c>
      <c r="P188" s="569"/>
      <c r="Q188" s="564" t="s">
        <v>7981</v>
      </c>
      <c r="R188" s="569"/>
      <c r="S188" s="569"/>
      <c r="T188" s="569"/>
      <c r="U188" s="569"/>
      <c r="V188" s="569"/>
      <c r="W188" s="569"/>
    </row>
    <row r="189" spans="1:23" s="1682" customFormat="1">
      <c r="A189" s="705">
        <v>176</v>
      </c>
      <c r="B189" s="705" t="s">
        <v>8924</v>
      </c>
      <c r="C189" s="1331" t="s">
        <v>8692</v>
      </c>
      <c r="D189" s="569" t="s">
        <v>2717</v>
      </c>
      <c r="E189" s="1331" t="s">
        <v>8923</v>
      </c>
      <c r="F189" s="564" t="s">
        <v>8922</v>
      </c>
      <c r="G189" s="704">
        <v>41417</v>
      </c>
      <c r="H189" s="564" t="s">
        <v>9293</v>
      </c>
      <c r="I189" s="566" t="s">
        <v>9792</v>
      </c>
      <c r="J189" s="569"/>
      <c r="K189" s="569"/>
      <c r="L189" s="569"/>
      <c r="M189" s="569"/>
      <c r="N189" s="569"/>
      <c r="O189" s="569"/>
    </row>
    <row r="190" spans="1:23" s="1682" customFormat="1">
      <c r="A190" s="705">
        <v>177</v>
      </c>
      <c r="B190" s="705" t="s">
        <v>7556</v>
      </c>
      <c r="C190" s="564" t="s">
        <v>8918</v>
      </c>
      <c r="D190" s="567" t="s">
        <v>8412</v>
      </c>
      <c r="E190" s="1505" t="s">
        <v>8919</v>
      </c>
      <c r="F190" s="567" t="s">
        <v>8920</v>
      </c>
      <c r="G190" s="704">
        <v>41423</v>
      </c>
      <c r="H190" s="564" t="s">
        <v>9337</v>
      </c>
      <c r="I190" s="566" t="s">
        <v>9796</v>
      </c>
      <c r="J190" s="569"/>
      <c r="K190" s="569"/>
      <c r="L190" s="569"/>
      <c r="M190" s="564" t="s">
        <v>8983</v>
      </c>
      <c r="N190" s="569"/>
      <c r="O190" s="569"/>
    </row>
    <row r="191" spans="1:23" s="1682" customFormat="1">
      <c r="A191" s="705">
        <v>178</v>
      </c>
      <c r="B191" s="705" t="s">
        <v>5436</v>
      </c>
      <c r="C191" s="555" t="s">
        <v>8563</v>
      </c>
      <c r="D191" s="566" t="s">
        <v>5436</v>
      </c>
      <c r="E191" s="1330" t="s">
        <v>2319</v>
      </c>
      <c r="F191" s="566" t="s">
        <v>5436</v>
      </c>
      <c r="G191" s="704">
        <v>41424</v>
      </c>
      <c r="H191" s="564" t="s">
        <v>9345</v>
      </c>
      <c r="I191" s="661" t="s">
        <v>9661</v>
      </c>
      <c r="J191" s="569" t="s">
        <v>9938</v>
      </c>
      <c r="K191" s="569" t="s">
        <v>10235</v>
      </c>
      <c r="L191" s="569"/>
      <c r="M191" s="564" t="s">
        <v>10261</v>
      </c>
      <c r="N191" s="569"/>
      <c r="O191" s="569"/>
      <c r="P191" s="569"/>
      <c r="Q191" s="569"/>
    </row>
    <row r="192" spans="1:23" s="1682" customFormat="1">
      <c r="A192" s="705">
        <v>179</v>
      </c>
      <c r="B192" s="705" t="s">
        <v>5437</v>
      </c>
      <c r="C192" s="1486" t="s">
        <v>8614</v>
      </c>
      <c r="D192" s="566" t="s">
        <v>5437</v>
      </c>
      <c r="E192" s="1331" t="s">
        <v>8615</v>
      </c>
      <c r="F192" s="566" t="s">
        <v>5437</v>
      </c>
      <c r="G192" s="704">
        <v>41424</v>
      </c>
      <c r="H192" s="564" t="s">
        <v>9349</v>
      </c>
      <c r="I192" s="661"/>
      <c r="J192" s="564" t="s">
        <v>10261</v>
      </c>
      <c r="K192" s="569"/>
      <c r="L192" s="569"/>
      <c r="M192" s="569"/>
      <c r="N192" s="569"/>
    </row>
    <row r="193" spans="1:19" s="1682" customFormat="1">
      <c r="A193" s="705">
        <v>180</v>
      </c>
      <c r="B193" s="705" t="s">
        <v>5439</v>
      </c>
      <c r="C193" s="564" t="s">
        <v>8783</v>
      </c>
      <c r="D193" s="567" t="s">
        <v>3770</v>
      </c>
      <c r="E193" s="564" t="s">
        <v>8575</v>
      </c>
      <c r="F193" s="567" t="s">
        <v>3770</v>
      </c>
      <c r="G193" s="704">
        <v>41424</v>
      </c>
      <c r="H193" s="564" t="s">
        <v>9489</v>
      </c>
      <c r="I193" s="661" t="s">
        <v>9739</v>
      </c>
      <c r="J193" s="569"/>
      <c r="K193" s="564" t="s">
        <v>10261</v>
      </c>
      <c r="L193" s="569"/>
      <c r="M193" s="569"/>
      <c r="N193" s="569"/>
    </row>
    <row r="194" spans="1:19" s="1682" customFormat="1">
      <c r="A194" s="705">
        <v>181</v>
      </c>
      <c r="B194" s="705" t="s">
        <v>5439</v>
      </c>
      <c r="C194" s="564" t="s">
        <v>401</v>
      </c>
      <c r="D194" s="567" t="s">
        <v>3770</v>
      </c>
      <c r="E194" s="564" t="s">
        <v>9008</v>
      </c>
      <c r="F194" s="567" t="s">
        <v>3770</v>
      </c>
      <c r="G194" s="704">
        <v>41424</v>
      </c>
      <c r="H194" s="564" t="s">
        <v>9302</v>
      </c>
      <c r="I194" s="705" t="s">
        <v>9730</v>
      </c>
      <c r="J194" s="564" t="s">
        <v>10026</v>
      </c>
      <c r="K194" s="564" t="s">
        <v>10547</v>
      </c>
      <c r="L194" s="569"/>
      <c r="M194" s="564" t="s">
        <v>11071</v>
      </c>
      <c r="N194" s="569"/>
      <c r="O194" s="569"/>
      <c r="P194" s="569"/>
      <c r="Q194" s="569"/>
      <c r="R194" s="569"/>
    </row>
    <row r="195" spans="1:19" s="1682" customFormat="1">
      <c r="A195" s="705">
        <v>182</v>
      </c>
      <c r="B195" s="705" t="s">
        <v>7979</v>
      </c>
      <c r="C195" s="564" t="s">
        <v>8756</v>
      </c>
      <c r="D195" s="569" t="s">
        <v>2717</v>
      </c>
      <c r="E195" s="1360" t="s">
        <v>8438</v>
      </c>
      <c r="F195" s="566" t="s">
        <v>2705</v>
      </c>
      <c r="G195" s="704">
        <v>41424</v>
      </c>
      <c r="H195" s="564" t="s">
        <v>9345</v>
      </c>
      <c r="I195" s="661" t="s">
        <v>9661</v>
      </c>
      <c r="J195" s="569"/>
      <c r="K195" s="564" t="s">
        <v>10145</v>
      </c>
      <c r="L195" s="569"/>
      <c r="M195" s="569"/>
      <c r="N195" s="569"/>
      <c r="O195" s="569"/>
      <c r="P195" s="569"/>
      <c r="Q195" s="569"/>
      <c r="R195" s="569"/>
    </row>
    <row r="196" spans="1:19" s="1682" customFormat="1">
      <c r="A196" s="705">
        <v>183</v>
      </c>
      <c r="B196" s="705" t="s">
        <v>2705</v>
      </c>
      <c r="C196" s="555" t="s">
        <v>8736</v>
      </c>
      <c r="D196" s="566" t="s">
        <v>2705</v>
      </c>
      <c r="E196" s="1330" t="s">
        <v>8739</v>
      </c>
      <c r="F196" s="566" t="s">
        <v>2705</v>
      </c>
      <c r="G196" s="704">
        <v>41431</v>
      </c>
      <c r="H196" s="564" t="s">
        <v>9379</v>
      </c>
      <c r="I196" s="661" t="s">
        <v>9667</v>
      </c>
      <c r="J196" s="569" t="s">
        <v>9936</v>
      </c>
      <c r="K196" s="564" t="s">
        <v>10283</v>
      </c>
      <c r="L196" s="569" t="s">
        <v>10577</v>
      </c>
      <c r="M196" s="569"/>
      <c r="N196" s="564" t="s">
        <v>10824</v>
      </c>
      <c r="O196" s="564" t="s">
        <v>11005</v>
      </c>
      <c r="P196" s="569"/>
      <c r="Q196" s="569"/>
      <c r="R196" s="569"/>
    </row>
    <row r="197" spans="1:19" s="569" customFormat="1">
      <c r="A197" s="705">
        <v>184</v>
      </c>
      <c r="B197" s="705" t="s">
        <v>2705</v>
      </c>
      <c r="C197" s="555" t="s">
        <v>8868</v>
      </c>
      <c r="D197" s="566" t="s">
        <v>2705</v>
      </c>
      <c r="E197" s="555" t="s">
        <v>8873</v>
      </c>
      <c r="F197" s="566" t="s">
        <v>2705</v>
      </c>
      <c r="G197" s="704">
        <v>41452</v>
      </c>
      <c r="H197" s="564" t="s">
        <v>9747</v>
      </c>
      <c r="I197" s="705" t="s">
        <v>9995</v>
      </c>
      <c r="J197" s="569" t="s">
        <v>10238</v>
      </c>
      <c r="K197" s="569" t="s">
        <v>10548</v>
      </c>
      <c r="L197" s="564" t="s">
        <v>11031</v>
      </c>
      <c r="N197" s="564" t="s">
        <v>10532</v>
      </c>
      <c r="O197" s="564" t="s">
        <v>11006</v>
      </c>
      <c r="S197" s="564" t="s">
        <v>11830</v>
      </c>
    </row>
    <row r="198" spans="1:19" s="1682" customFormat="1">
      <c r="A198" s="705">
        <v>185</v>
      </c>
      <c r="B198" s="705" t="s">
        <v>7556</v>
      </c>
      <c r="C198" s="564" t="s">
        <v>9388</v>
      </c>
      <c r="D198" s="567" t="s">
        <v>8412</v>
      </c>
      <c r="E198" s="1360" t="s">
        <v>8943</v>
      </c>
      <c r="F198" s="567" t="s">
        <v>8412</v>
      </c>
      <c r="G198" s="704">
        <v>41452</v>
      </c>
      <c r="H198" s="564" t="s">
        <v>9726</v>
      </c>
      <c r="I198" s="661" t="s">
        <v>10236</v>
      </c>
      <c r="J198" s="564" t="s">
        <v>10554</v>
      </c>
      <c r="K198" s="564" t="s">
        <v>10856</v>
      </c>
      <c r="L198" s="564" t="s">
        <v>11101</v>
      </c>
      <c r="M198" s="564" t="s">
        <v>8983</v>
      </c>
      <c r="N198" s="569"/>
      <c r="O198" s="564" t="s">
        <v>11630</v>
      </c>
      <c r="P198" s="569"/>
      <c r="Q198" s="569"/>
    </row>
    <row r="199" spans="1:19" s="1682" customFormat="1">
      <c r="A199" s="705">
        <v>186</v>
      </c>
      <c r="B199" s="705" t="s">
        <v>5437</v>
      </c>
      <c r="C199" s="1486" t="s">
        <v>9389</v>
      </c>
      <c r="D199" s="566" t="s">
        <v>5437</v>
      </c>
      <c r="E199" s="1331" t="s">
        <v>8616</v>
      </c>
      <c r="F199" s="566" t="s">
        <v>5437</v>
      </c>
      <c r="G199" s="704">
        <v>41452</v>
      </c>
      <c r="H199" s="564"/>
      <c r="I199" s="566" t="s">
        <v>10261</v>
      </c>
      <c r="J199" s="569"/>
      <c r="K199" s="569"/>
      <c r="L199" s="569"/>
      <c r="M199" s="244"/>
    </row>
    <row r="200" spans="1:19" s="1682" customFormat="1">
      <c r="A200" s="705">
        <v>187</v>
      </c>
      <c r="B200" s="705" t="s">
        <v>5437</v>
      </c>
      <c r="C200" s="1486" t="s">
        <v>8612</v>
      </c>
      <c r="D200" s="566" t="s">
        <v>5437</v>
      </c>
      <c r="E200" s="1331" t="s">
        <v>8617</v>
      </c>
      <c r="F200" s="566" t="s">
        <v>5437</v>
      </c>
      <c r="G200" s="704">
        <v>41452</v>
      </c>
      <c r="H200" s="564" t="s">
        <v>9727</v>
      </c>
      <c r="I200" s="1055" t="s">
        <v>10350</v>
      </c>
      <c r="J200" s="569"/>
      <c r="K200" s="569"/>
      <c r="L200" s="569"/>
      <c r="M200" s="564"/>
    </row>
    <row r="201" spans="1:19" s="1682" customFormat="1">
      <c r="A201" s="705">
        <v>188</v>
      </c>
      <c r="B201" s="705" t="s">
        <v>5413</v>
      </c>
      <c r="C201" s="567" t="s">
        <v>8987</v>
      </c>
      <c r="D201" s="1003" t="s">
        <v>9390</v>
      </c>
      <c r="E201" s="1004" t="s">
        <v>8988</v>
      </c>
      <c r="F201" s="1003" t="s">
        <v>9390</v>
      </c>
      <c r="G201" s="704">
        <v>41452</v>
      </c>
      <c r="H201" s="564" t="s">
        <v>9748</v>
      </c>
      <c r="I201" s="566" t="s">
        <v>10411</v>
      </c>
      <c r="J201" s="569"/>
      <c r="K201" s="569"/>
      <c r="L201" s="569"/>
      <c r="M201" s="564"/>
      <c r="N201" s="569"/>
    </row>
    <row r="202" spans="1:19" s="1682" customFormat="1">
      <c r="A202" s="705">
        <v>189</v>
      </c>
      <c r="B202" s="705" t="s">
        <v>2705</v>
      </c>
      <c r="C202" s="555" t="s">
        <v>9179</v>
      </c>
      <c r="D202" s="566" t="s">
        <v>2705</v>
      </c>
      <c r="E202" s="1330" t="s">
        <v>9182</v>
      </c>
      <c r="F202" s="566" t="s">
        <v>2705</v>
      </c>
      <c r="G202" s="704">
        <v>41458</v>
      </c>
      <c r="H202" s="564" t="s">
        <v>10024</v>
      </c>
      <c r="I202" s="1055" t="s">
        <v>10539</v>
      </c>
      <c r="J202" s="569"/>
      <c r="K202" s="569"/>
      <c r="L202" s="569"/>
      <c r="M202" s="564"/>
      <c r="N202" s="569"/>
    </row>
    <row r="203" spans="1:19" s="1682" customFormat="1">
      <c r="A203" s="705">
        <v>190</v>
      </c>
      <c r="B203" s="705" t="s">
        <v>5174</v>
      </c>
      <c r="C203" s="555" t="s">
        <v>9062</v>
      </c>
      <c r="D203" s="566" t="s">
        <v>5174</v>
      </c>
      <c r="E203" s="1330" t="s">
        <v>9064</v>
      </c>
      <c r="F203" s="566" t="s">
        <v>5174</v>
      </c>
      <c r="G203" s="704">
        <v>41458</v>
      </c>
      <c r="H203" s="564" t="s">
        <v>9884</v>
      </c>
      <c r="I203" s="593" t="s">
        <v>10367</v>
      </c>
      <c r="J203" s="569" t="s">
        <v>10660</v>
      </c>
      <c r="K203" s="564" t="s">
        <v>10954</v>
      </c>
      <c r="L203" s="569" t="s">
        <v>11215</v>
      </c>
      <c r="M203" s="564"/>
      <c r="N203" s="564" t="s">
        <v>11692</v>
      </c>
      <c r="O203" s="569"/>
      <c r="P203" s="569"/>
      <c r="Q203" s="569"/>
    </row>
    <row r="204" spans="1:19" s="1682" customFormat="1">
      <c r="A204" s="1361">
        <v>191</v>
      </c>
      <c r="B204" s="1361" t="s">
        <v>5174</v>
      </c>
      <c r="C204" s="640" t="s">
        <v>9063</v>
      </c>
      <c r="D204" s="675" t="s">
        <v>5174</v>
      </c>
      <c r="E204" s="2130" t="s">
        <v>9065</v>
      </c>
      <c r="F204" s="675" t="s">
        <v>5174</v>
      </c>
      <c r="G204" s="1363">
        <v>41458</v>
      </c>
      <c r="H204" s="676" t="s">
        <v>9966</v>
      </c>
      <c r="I204" s="1361" t="s">
        <v>10463</v>
      </c>
      <c r="J204" s="632" t="s">
        <v>10810</v>
      </c>
      <c r="K204" s="632" t="s">
        <v>11195</v>
      </c>
      <c r="L204" s="632" t="s">
        <v>11471</v>
      </c>
      <c r="M204" s="676" t="s">
        <v>12180</v>
      </c>
      <c r="N204" s="632"/>
      <c r="O204" s="632"/>
      <c r="P204" s="632"/>
    </row>
    <row r="205" spans="1:19" s="1682" customFormat="1">
      <c r="A205" s="705">
        <v>192</v>
      </c>
      <c r="B205" s="705" t="s">
        <v>5434</v>
      </c>
      <c r="C205" s="1331" t="s">
        <v>8934</v>
      </c>
      <c r="D205" s="569" t="s">
        <v>2717</v>
      </c>
      <c r="E205" s="1331" t="s">
        <v>8940</v>
      </c>
      <c r="F205" s="569" t="s">
        <v>2717</v>
      </c>
      <c r="G205" s="704">
        <v>41458</v>
      </c>
      <c r="H205" s="564" t="s">
        <v>9820</v>
      </c>
      <c r="I205" s="662" t="s">
        <v>10107</v>
      </c>
      <c r="J205" s="564" t="s">
        <v>10354</v>
      </c>
      <c r="K205" s="564" t="s">
        <v>10638</v>
      </c>
      <c r="L205" s="564" t="s">
        <v>10798</v>
      </c>
      <c r="M205" s="564"/>
      <c r="N205" s="569"/>
      <c r="O205" s="564" t="s">
        <v>10812</v>
      </c>
      <c r="P205" s="569"/>
      <c r="Q205" s="569"/>
    </row>
    <row r="206" spans="1:19" s="1682" customFormat="1">
      <c r="A206" s="1361">
        <v>193</v>
      </c>
      <c r="B206" s="1361" t="s">
        <v>5434</v>
      </c>
      <c r="C206" s="1995" t="s">
        <v>8979</v>
      </c>
      <c r="D206" s="632" t="s">
        <v>2717</v>
      </c>
      <c r="E206" s="1995" t="s">
        <v>8941</v>
      </c>
      <c r="F206" s="632" t="s">
        <v>2717</v>
      </c>
      <c r="G206" s="1363">
        <v>41458</v>
      </c>
      <c r="H206" s="676" t="s">
        <v>10083</v>
      </c>
      <c r="I206" s="638" t="s">
        <v>10322</v>
      </c>
      <c r="J206" s="632"/>
      <c r="K206" s="676" t="s">
        <v>10639</v>
      </c>
      <c r="L206" s="632"/>
      <c r="M206" s="676"/>
      <c r="N206" s="676" t="s">
        <v>10640</v>
      </c>
      <c r="O206" s="632"/>
      <c r="P206" s="676" t="s">
        <v>10641</v>
      </c>
      <c r="Q206" s="632"/>
      <c r="R206" s="632"/>
    </row>
    <row r="207" spans="1:19" s="1682" customFormat="1">
      <c r="A207" s="705">
        <v>194</v>
      </c>
      <c r="B207" s="705" t="s">
        <v>5434</v>
      </c>
      <c r="C207" s="1331" t="s">
        <v>8980</v>
      </c>
      <c r="D207" s="569" t="s">
        <v>2717</v>
      </c>
      <c r="E207" s="1331" t="s">
        <v>8986</v>
      </c>
      <c r="F207" s="569" t="s">
        <v>2717</v>
      </c>
      <c r="G207" s="704">
        <v>41458</v>
      </c>
      <c r="H207" s="564" t="s">
        <v>9810</v>
      </c>
      <c r="I207" s="661" t="s">
        <v>10054</v>
      </c>
      <c r="J207" s="564" t="s">
        <v>10592</v>
      </c>
      <c r="K207" s="564" t="s">
        <v>11007</v>
      </c>
      <c r="L207" s="569"/>
      <c r="M207" s="564"/>
      <c r="N207" s="569"/>
    </row>
    <row r="208" spans="1:19" s="1682" customFormat="1">
      <c r="A208" s="705">
        <v>195</v>
      </c>
      <c r="B208" s="705" t="s">
        <v>6176</v>
      </c>
      <c r="C208" s="1486" t="s">
        <v>9112</v>
      </c>
      <c r="D208" s="566" t="s">
        <v>6176</v>
      </c>
      <c r="E208" s="1331" t="s">
        <v>9118</v>
      </c>
      <c r="F208" s="566" t="s">
        <v>6176</v>
      </c>
      <c r="G208" s="704">
        <v>41473</v>
      </c>
      <c r="H208" s="564" t="s">
        <v>10134</v>
      </c>
      <c r="I208" s="593" t="s">
        <v>10359</v>
      </c>
      <c r="J208" s="569" t="s">
        <v>10699</v>
      </c>
      <c r="K208" s="564" t="s">
        <v>11064</v>
      </c>
      <c r="L208" s="569"/>
      <c r="M208" s="564" t="s">
        <v>11070</v>
      </c>
      <c r="N208" s="569"/>
      <c r="O208" s="569"/>
      <c r="P208" s="569"/>
    </row>
    <row r="209" spans="1:22" s="1682" customFormat="1">
      <c r="A209" s="705">
        <v>196</v>
      </c>
      <c r="B209" s="705" t="s">
        <v>5439</v>
      </c>
      <c r="C209" s="564" t="s">
        <v>9704</v>
      </c>
      <c r="D209" s="567" t="s">
        <v>3770</v>
      </c>
      <c r="E209" s="564" t="s">
        <v>9705</v>
      </c>
      <c r="F209" s="567" t="s">
        <v>3770</v>
      </c>
      <c r="G209" s="704">
        <v>41473</v>
      </c>
      <c r="H209" s="564" t="s">
        <v>9977</v>
      </c>
      <c r="I209" s="661" t="s">
        <v>10238</v>
      </c>
      <c r="J209" s="569" t="s">
        <v>10866</v>
      </c>
      <c r="K209" s="569"/>
      <c r="L209" s="569"/>
      <c r="M209" s="564"/>
      <c r="N209" s="569"/>
      <c r="O209" s="569"/>
      <c r="P209" s="569"/>
      <c r="Q209" s="569"/>
    </row>
    <row r="210" spans="1:22" s="1682" customFormat="1">
      <c r="A210" s="705">
        <v>197</v>
      </c>
      <c r="B210" s="705" t="s">
        <v>5439</v>
      </c>
      <c r="C210" s="564" t="s">
        <v>10032</v>
      </c>
      <c r="D210" s="567" t="s">
        <v>3770</v>
      </c>
      <c r="E210" s="564" t="s">
        <v>10033</v>
      </c>
      <c r="F210" s="567" t="s">
        <v>3770</v>
      </c>
      <c r="G210" s="704">
        <v>41473</v>
      </c>
      <c r="H210" s="564" t="s">
        <v>10029</v>
      </c>
      <c r="I210" s="661" t="s">
        <v>10268</v>
      </c>
      <c r="J210" s="569" t="s">
        <v>10362</v>
      </c>
      <c r="K210" s="569"/>
      <c r="L210" s="564" t="s">
        <v>10410</v>
      </c>
      <c r="M210" s="564"/>
      <c r="N210" s="569"/>
      <c r="O210" s="569"/>
      <c r="P210" s="569"/>
      <c r="Q210" s="569"/>
    </row>
    <row r="211" spans="1:22" s="1682" customFormat="1">
      <c r="A211" s="1487">
        <v>198</v>
      </c>
      <c r="B211" s="705" t="s">
        <v>5439</v>
      </c>
      <c r="C211" s="564" t="s">
        <v>9706</v>
      </c>
      <c r="D211" s="567" t="s">
        <v>3770</v>
      </c>
      <c r="E211" s="564" t="s">
        <v>2091</v>
      </c>
      <c r="F211" s="567" t="s">
        <v>3770</v>
      </c>
      <c r="G211" s="704">
        <v>41473</v>
      </c>
      <c r="H211" s="564" t="s">
        <v>10263</v>
      </c>
      <c r="I211" s="661" t="s">
        <v>10549</v>
      </c>
      <c r="J211" s="564" t="s">
        <v>11098</v>
      </c>
      <c r="K211" s="569"/>
      <c r="L211" s="564" t="s">
        <v>11626</v>
      </c>
      <c r="M211" s="564"/>
      <c r="N211" s="569"/>
      <c r="O211" s="569"/>
      <c r="P211" s="569"/>
    </row>
    <row r="212" spans="1:22" s="1682" customFormat="1">
      <c r="A212" s="705">
        <v>199</v>
      </c>
      <c r="B212" s="705" t="s">
        <v>9766</v>
      </c>
      <c r="C212" s="564" t="s">
        <v>9767</v>
      </c>
      <c r="D212" s="567" t="s">
        <v>3770</v>
      </c>
      <c r="E212" s="1360" t="s">
        <v>9768</v>
      </c>
      <c r="F212" s="566" t="s">
        <v>3037</v>
      </c>
      <c r="G212" s="704">
        <v>41480</v>
      </c>
      <c r="H212" s="564" t="s">
        <v>10052</v>
      </c>
      <c r="I212" s="661" t="s">
        <v>10574</v>
      </c>
      <c r="J212" s="569" t="s">
        <v>10853</v>
      </c>
      <c r="K212" s="569" t="s">
        <v>11111</v>
      </c>
      <c r="L212" s="569" t="s">
        <v>11377</v>
      </c>
      <c r="M212" s="569"/>
      <c r="N212" s="569" t="s">
        <v>11759</v>
      </c>
      <c r="O212" s="569" t="s">
        <v>11468</v>
      </c>
      <c r="P212" s="569"/>
      <c r="Q212" s="569"/>
    </row>
    <row r="213" spans="1:22" s="1682" customFormat="1">
      <c r="A213" s="1361">
        <v>200</v>
      </c>
      <c r="B213" s="1361" t="s">
        <v>9766</v>
      </c>
      <c r="C213" s="676" t="s">
        <v>9769</v>
      </c>
      <c r="D213" s="639" t="s">
        <v>3770</v>
      </c>
      <c r="E213" s="668" t="s">
        <v>9770</v>
      </c>
      <c r="F213" s="675" t="s">
        <v>3037</v>
      </c>
      <c r="G213" s="1363">
        <v>41480</v>
      </c>
      <c r="H213" s="676" t="s">
        <v>10167</v>
      </c>
      <c r="I213" s="638" t="s">
        <v>10440</v>
      </c>
      <c r="J213" s="632" t="s">
        <v>10746</v>
      </c>
      <c r="K213" s="676" t="s">
        <v>11028</v>
      </c>
      <c r="L213" s="632" t="s">
        <v>11281</v>
      </c>
      <c r="M213" s="632" t="s">
        <v>11566</v>
      </c>
      <c r="N213" s="676" t="s">
        <v>12010</v>
      </c>
      <c r="O213" s="632"/>
      <c r="P213" s="676" t="s">
        <v>12011</v>
      </c>
      <c r="Q213" s="632"/>
      <c r="R213" s="632"/>
      <c r="S213" s="632"/>
    </row>
    <row r="214" spans="1:22" s="1682" customFormat="1">
      <c r="A214" s="705">
        <v>201</v>
      </c>
      <c r="B214" s="705" t="s">
        <v>5434</v>
      </c>
      <c r="C214" s="1331" t="s">
        <v>9232</v>
      </c>
      <c r="D214" s="569" t="s">
        <v>2717</v>
      </c>
      <c r="E214" s="1331" t="s">
        <v>8938</v>
      </c>
      <c r="F214" s="569" t="s">
        <v>2717</v>
      </c>
      <c r="G214" s="704">
        <v>41480</v>
      </c>
      <c r="H214" s="564" t="s">
        <v>10062</v>
      </c>
      <c r="I214" s="705" t="s">
        <v>10293</v>
      </c>
      <c r="J214" s="569" t="s">
        <v>10577</v>
      </c>
      <c r="K214" s="569" t="s">
        <v>10857</v>
      </c>
      <c r="L214" s="569" t="s">
        <v>11281</v>
      </c>
      <c r="M214" s="569"/>
      <c r="N214" s="564" t="s">
        <v>11131</v>
      </c>
      <c r="O214" s="569" t="s">
        <v>11530</v>
      </c>
      <c r="P214" s="569"/>
    </row>
    <row r="215" spans="1:22" s="569" customFormat="1">
      <c r="A215" s="705">
        <v>202</v>
      </c>
      <c r="B215" s="705" t="s">
        <v>5434</v>
      </c>
      <c r="C215" s="1331" t="s">
        <v>9233</v>
      </c>
      <c r="D215" s="569" t="s">
        <v>2717</v>
      </c>
      <c r="E215" s="1331" t="s">
        <v>8939</v>
      </c>
      <c r="F215" s="569" t="s">
        <v>2717</v>
      </c>
      <c r="G215" s="704">
        <v>41480</v>
      </c>
      <c r="H215" s="564" t="s">
        <v>10058</v>
      </c>
      <c r="I215" s="661" t="s">
        <v>10324</v>
      </c>
      <c r="J215" s="569" t="s">
        <v>11517</v>
      </c>
      <c r="K215" s="564" t="s">
        <v>11831</v>
      </c>
      <c r="P215" s="569" t="s">
        <v>11550</v>
      </c>
      <c r="R215" s="564"/>
    </row>
    <row r="216" spans="1:22" s="1682" customFormat="1">
      <c r="A216" s="705">
        <v>203</v>
      </c>
      <c r="B216" s="705" t="s">
        <v>5434</v>
      </c>
      <c r="C216" s="1331" t="s">
        <v>9235</v>
      </c>
      <c r="D216" s="569" t="s">
        <v>2717</v>
      </c>
      <c r="E216" s="1331" t="s">
        <v>9238</v>
      </c>
      <c r="F216" s="569" t="s">
        <v>2717</v>
      </c>
      <c r="G216" s="704">
        <v>41481</v>
      </c>
      <c r="H216" s="564" t="s">
        <v>10133</v>
      </c>
      <c r="I216" s="661" t="s">
        <v>10401</v>
      </c>
      <c r="J216" s="569" t="s">
        <v>10705</v>
      </c>
      <c r="K216" s="569" t="s">
        <v>11021</v>
      </c>
      <c r="L216" s="569" t="s">
        <v>11305</v>
      </c>
      <c r="M216" s="564" t="s">
        <v>11691</v>
      </c>
      <c r="N216" s="569"/>
      <c r="O216" s="564" t="s">
        <v>11289</v>
      </c>
      <c r="P216" s="569"/>
      <c r="Q216" s="569"/>
      <c r="R216" s="569"/>
    </row>
    <row r="217" spans="1:22" s="1682" customFormat="1">
      <c r="A217" s="705">
        <v>204</v>
      </c>
      <c r="B217" s="705" t="s">
        <v>7556</v>
      </c>
      <c r="C217" s="564" t="s">
        <v>9771</v>
      </c>
      <c r="D217" s="567" t="s">
        <v>8412</v>
      </c>
      <c r="E217" s="1360" t="s">
        <v>9772</v>
      </c>
      <c r="F217" s="567" t="s">
        <v>8412</v>
      </c>
      <c r="G217" s="704">
        <v>41480</v>
      </c>
      <c r="H217" s="564" t="s">
        <v>10086</v>
      </c>
      <c r="I217" s="661" t="s">
        <v>10590</v>
      </c>
      <c r="J217" s="569" t="s">
        <v>11166</v>
      </c>
      <c r="K217" s="569" t="s">
        <v>11693</v>
      </c>
      <c r="L217" s="569"/>
      <c r="M217" s="564" t="s">
        <v>8983</v>
      </c>
      <c r="N217" s="569"/>
      <c r="O217" s="569"/>
      <c r="P217" s="569"/>
      <c r="Q217" s="569"/>
    </row>
    <row r="218" spans="1:22" s="1682" customFormat="1">
      <c r="A218" s="705">
        <v>205</v>
      </c>
      <c r="B218" s="705" t="s">
        <v>5437</v>
      </c>
      <c r="C218" s="1486" t="s">
        <v>9894</v>
      </c>
      <c r="D218" s="566" t="s">
        <v>5437</v>
      </c>
      <c r="E218" s="1331" t="s">
        <v>9895</v>
      </c>
      <c r="F218" s="566" t="s">
        <v>5437</v>
      </c>
      <c r="G218" s="704">
        <v>41491</v>
      </c>
      <c r="H218" s="564" t="s">
        <v>10213</v>
      </c>
      <c r="I218" s="661" t="s">
        <v>10511</v>
      </c>
      <c r="J218" s="569"/>
      <c r="K218" s="564" t="s">
        <v>11358</v>
      </c>
      <c r="L218" s="569"/>
      <c r="M218" s="569"/>
      <c r="N218" s="569"/>
    </row>
    <row r="219" spans="1:22" s="1682" customFormat="1">
      <c r="A219" s="1361">
        <v>206</v>
      </c>
      <c r="B219" s="1361" t="s">
        <v>9896</v>
      </c>
      <c r="C219" s="639" t="s">
        <v>9505</v>
      </c>
      <c r="D219" s="2107" t="s">
        <v>9390</v>
      </c>
      <c r="E219" s="1362" t="s">
        <v>9507</v>
      </c>
      <c r="F219" s="2107" t="s">
        <v>9390</v>
      </c>
      <c r="G219" s="1363">
        <v>41491</v>
      </c>
      <c r="H219" s="676" t="s">
        <v>10352</v>
      </c>
      <c r="I219" s="638" t="s">
        <v>10633</v>
      </c>
      <c r="J219" s="676" t="s">
        <v>10910</v>
      </c>
      <c r="K219" s="676" t="s">
        <v>11287</v>
      </c>
      <c r="L219" s="676" t="s">
        <v>11529</v>
      </c>
      <c r="M219" s="632"/>
      <c r="N219" s="632" t="s">
        <v>12310</v>
      </c>
      <c r="O219" s="632"/>
      <c r="P219" s="632"/>
      <c r="Q219" s="632"/>
    </row>
    <row r="220" spans="1:22" s="1682" customFormat="1">
      <c r="A220" s="705">
        <v>207</v>
      </c>
      <c r="B220" s="705" t="s">
        <v>2705</v>
      </c>
      <c r="C220" s="555" t="s">
        <v>9460</v>
      </c>
      <c r="D220" s="566" t="s">
        <v>2705</v>
      </c>
      <c r="E220" s="1330" t="s">
        <v>9462</v>
      </c>
      <c r="F220" s="566" t="s">
        <v>2705</v>
      </c>
      <c r="G220" s="704">
        <v>41491</v>
      </c>
      <c r="H220" s="564" t="s">
        <v>10210</v>
      </c>
      <c r="I220" s="661" t="s">
        <v>10855</v>
      </c>
      <c r="J220" s="569" t="s">
        <v>11437</v>
      </c>
      <c r="K220" s="569"/>
      <c r="L220" s="569"/>
      <c r="M220" s="569" t="s">
        <v>9921</v>
      </c>
      <c r="N220" s="569"/>
      <c r="O220" s="569"/>
      <c r="P220" s="569"/>
      <c r="Q220" s="564" t="s">
        <v>9921</v>
      </c>
    </row>
    <row r="221" spans="1:22" s="1682" customFormat="1">
      <c r="A221" s="705">
        <v>208</v>
      </c>
      <c r="B221" s="705" t="s">
        <v>2705</v>
      </c>
      <c r="C221" s="555" t="s">
        <v>9461</v>
      </c>
      <c r="D221" s="566" t="s">
        <v>2705</v>
      </c>
      <c r="E221" s="1330" t="s">
        <v>9463</v>
      </c>
      <c r="F221" s="566" t="s">
        <v>2705</v>
      </c>
      <c r="G221" s="704">
        <v>41491</v>
      </c>
      <c r="H221" s="564" t="s">
        <v>10271</v>
      </c>
      <c r="I221" s="566" t="s">
        <v>11261</v>
      </c>
      <c r="J221" s="569"/>
      <c r="K221" s="569"/>
      <c r="L221" s="569"/>
      <c r="M221" s="569" t="s">
        <v>9921</v>
      </c>
      <c r="N221" s="569"/>
      <c r="O221" s="569"/>
      <c r="P221" s="569"/>
    </row>
    <row r="222" spans="1:22" s="1682" customFormat="1">
      <c r="A222" s="705">
        <v>209</v>
      </c>
      <c r="B222" s="705" t="s">
        <v>5436</v>
      </c>
      <c r="C222" s="555" t="s">
        <v>10041</v>
      </c>
      <c r="D222" s="566" t="s">
        <v>5436</v>
      </c>
      <c r="E222" s="1330" t="s">
        <v>9586</v>
      </c>
      <c r="F222" s="566" t="s">
        <v>5436</v>
      </c>
      <c r="G222" s="704">
        <v>41508</v>
      </c>
      <c r="H222" s="564" t="s">
        <v>10466</v>
      </c>
      <c r="I222" s="661" t="s">
        <v>10707</v>
      </c>
      <c r="J222" s="569" t="s">
        <v>11065</v>
      </c>
      <c r="K222" s="564" t="s">
        <v>11363</v>
      </c>
      <c r="L222" s="1106" t="s">
        <v>11881</v>
      </c>
      <c r="M222" s="569" t="s">
        <v>12148</v>
      </c>
      <c r="N222" s="569"/>
      <c r="O222" s="564" t="s">
        <v>12563</v>
      </c>
      <c r="P222" s="569"/>
      <c r="Q222" s="569"/>
      <c r="R222" s="569"/>
    </row>
    <row r="223" spans="1:22" s="1682" customFormat="1">
      <c r="A223" s="705">
        <v>210</v>
      </c>
      <c r="B223" s="705" t="s">
        <v>5174</v>
      </c>
      <c r="C223" s="555" t="s">
        <v>9973</v>
      </c>
      <c r="D223" s="566" t="s">
        <v>5174</v>
      </c>
      <c r="E223" s="555" t="s">
        <v>10128</v>
      </c>
      <c r="F223" s="566" t="s">
        <v>5174</v>
      </c>
      <c r="G223" s="704">
        <v>41508</v>
      </c>
      <c r="H223" s="564" t="s">
        <v>10840</v>
      </c>
      <c r="I223" s="661" t="s">
        <v>11078</v>
      </c>
      <c r="J223" s="564" t="s">
        <v>11366</v>
      </c>
      <c r="K223" s="569" t="s">
        <v>11675</v>
      </c>
      <c r="L223" s="564" t="s">
        <v>11989</v>
      </c>
      <c r="M223" s="564" t="s">
        <v>12184</v>
      </c>
      <c r="N223" s="564" t="s">
        <v>12645</v>
      </c>
      <c r="O223" s="569"/>
      <c r="P223" s="569"/>
      <c r="Q223" s="569"/>
      <c r="R223" s="569"/>
    </row>
    <row r="224" spans="1:22" s="1682" customFormat="1">
      <c r="A224" s="705">
        <v>211</v>
      </c>
      <c r="B224" s="705" t="s">
        <v>5174</v>
      </c>
      <c r="C224" s="555" t="s">
        <v>9974</v>
      </c>
      <c r="D224" s="566" t="s">
        <v>5174</v>
      </c>
      <c r="E224" s="1330" t="s">
        <v>9590</v>
      </c>
      <c r="F224" s="566" t="s">
        <v>5437</v>
      </c>
      <c r="G224" s="704">
        <v>41508</v>
      </c>
      <c r="H224" s="564" t="s">
        <v>10398</v>
      </c>
      <c r="I224" s="564" t="s">
        <v>10956</v>
      </c>
      <c r="J224" s="569" t="s">
        <v>11195</v>
      </c>
      <c r="K224" s="569" t="s">
        <v>11525</v>
      </c>
      <c r="L224" s="564" t="s">
        <v>11886</v>
      </c>
      <c r="M224" s="564" t="s">
        <v>12105</v>
      </c>
      <c r="N224" s="564" t="s">
        <v>12733</v>
      </c>
      <c r="O224" s="1055" t="s">
        <v>10621</v>
      </c>
      <c r="P224" s="569"/>
      <c r="Q224" s="569" t="s">
        <v>10622</v>
      </c>
      <c r="R224" s="569"/>
      <c r="S224" s="564" t="s">
        <v>12762</v>
      </c>
      <c r="T224" s="569"/>
      <c r="U224" s="569"/>
      <c r="V224" s="569"/>
    </row>
    <row r="225" spans="1:18" s="1682" customFormat="1">
      <c r="A225" s="705">
        <v>212</v>
      </c>
      <c r="B225" s="705" t="s">
        <v>5437</v>
      </c>
      <c r="C225" s="1486" t="s">
        <v>10129</v>
      </c>
      <c r="D225" s="566" t="s">
        <v>5437</v>
      </c>
      <c r="E225" s="1331" t="s">
        <v>9592</v>
      </c>
      <c r="F225" s="566" t="s">
        <v>5437</v>
      </c>
      <c r="G225" s="704">
        <v>41508</v>
      </c>
      <c r="H225" s="564" t="s">
        <v>10435</v>
      </c>
      <c r="I225" s="566" t="s">
        <v>11629</v>
      </c>
      <c r="J225" s="569"/>
      <c r="K225" s="569"/>
      <c r="L225" s="569"/>
    </row>
    <row r="226" spans="1:18" s="1682" customFormat="1">
      <c r="A226" s="705">
        <v>213</v>
      </c>
      <c r="B226" s="705" t="s">
        <v>6176</v>
      </c>
      <c r="C226" s="1486" t="s">
        <v>9711</v>
      </c>
      <c r="D226" s="566" t="s">
        <v>6176</v>
      </c>
      <c r="E226" s="1331" t="s">
        <v>9720</v>
      </c>
      <c r="F226" s="566" t="s">
        <v>6176</v>
      </c>
      <c r="G226" s="704">
        <v>41526</v>
      </c>
      <c r="H226" s="564" t="s">
        <v>10644</v>
      </c>
      <c r="I226" s="705" t="s">
        <v>11025</v>
      </c>
      <c r="J226" s="569" t="s">
        <v>11361</v>
      </c>
      <c r="K226" s="569" t="s">
        <v>11639</v>
      </c>
      <c r="L226" s="564" t="s">
        <v>12106</v>
      </c>
      <c r="M226" s="569"/>
      <c r="N226" s="564" t="s">
        <v>12107</v>
      </c>
      <c r="O226" s="569"/>
      <c r="P226" s="569"/>
      <c r="Q226" s="569"/>
    </row>
    <row r="227" spans="1:18" s="1682" customFormat="1">
      <c r="A227" s="705">
        <v>214</v>
      </c>
      <c r="B227" s="705" t="s">
        <v>2705</v>
      </c>
      <c r="C227" s="555" t="s">
        <v>9845</v>
      </c>
      <c r="D227" s="566" t="s">
        <v>2705</v>
      </c>
      <c r="E227" s="1330" t="s">
        <v>9847</v>
      </c>
      <c r="F227" s="566" t="s">
        <v>2705</v>
      </c>
      <c r="G227" s="704">
        <v>41529</v>
      </c>
      <c r="H227" s="564" t="s">
        <v>10748</v>
      </c>
      <c r="I227" s="705" t="s">
        <v>11023</v>
      </c>
      <c r="J227" s="569"/>
      <c r="K227" s="569" t="s">
        <v>11673</v>
      </c>
      <c r="L227" s="569"/>
      <c r="M227" s="569"/>
      <c r="N227" s="569"/>
      <c r="O227" s="569"/>
    </row>
    <row r="228" spans="1:18" s="1863" customFormat="1">
      <c r="A228" s="705">
        <v>215</v>
      </c>
      <c r="B228" s="705" t="s">
        <v>5174</v>
      </c>
      <c r="C228" s="1486" t="s">
        <v>9907</v>
      </c>
      <c r="D228" s="566" t="s">
        <v>5437</v>
      </c>
      <c r="E228" s="1331" t="s">
        <v>9860</v>
      </c>
      <c r="F228" s="566" t="s">
        <v>5437</v>
      </c>
      <c r="G228" s="704">
        <v>41529</v>
      </c>
      <c r="H228" s="564" t="s">
        <v>10745</v>
      </c>
      <c r="I228" s="661" t="s">
        <v>10997</v>
      </c>
      <c r="J228" s="564" t="s">
        <v>11288</v>
      </c>
      <c r="K228" s="569" t="s">
        <v>11569</v>
      </c>
      <c r="L228" s="567" t="s">
        <v>11883</v>
      </c>
      <c r="M228" s="567" t="s">
        <v>12320</v>
      </c>
      <c r="N228" s="1332" t="s">
        <v>12593</v>
      </c>
      <c r="O228" s="564" t="s">
        <v>12925</v>
      </c>
      <c r="P228" s="569"/>
      <c r="Q228" s="569"/>
      <c r="R228" s="569"/>
    </row>
    <row r="229" spans="1:18" s="1863" customFormat="1">
      <c r="A229" s="705">
        <v>216</v>
      </c>
      <c r="B229" s="705" t="s">
        <v>2705</v>
      </c>
      <c r="C229" s="555" t="s">
        <v>10078</v>
      </c>
      <c r="D229" s="566" t="s">
        <v>2705</v>
      </c>
      <c r="E229" s="1330" t="s">
        <v>10113</v>
      </c>
      <c r="F229" s="566" t="s">
        <v>2705</v>
      </c>
      <c r="G229" s="704">
        <v>41536</v>
      </c>
      <c r="H229" s="708" t="s">
        <v>10862</v>
      </c>
      <c r="I229" s="661" t="s">
        <v>11065</v>
      </c>
      <c r="J229" s="564" t="s">
        <v>11380</v>
      </c>
      <c r="K229" s="564" t="s">
        <v>11909</v>
      </c>
      <c r="L229" s="564" t="s">
        <v>12564</v>
      </c>
      <c r="M229" s="569"/>
      <c r="N229" s="569"/>
      <c r="O229" s="569"/>
      <c r="P229" s="569"/>
    </row>
    <row r="230" spans="1:18" s="1863" customFormat="1">
      <c r="A230" s="705">
        <v>217</v>
      </c>
      <c r="B230" s="705" t="s">
        <v>6175</v>
      </c>
      <c r="C230" s="555" t="s">
        <v>9906</v>
      </c>
      <c r="D230" s="566" t="s">
        <v>6175</v>
      </c>
      <c r="E230" s="1004" t="s">
        <v>9910</v>
      </c>
      <c r="F230" s="566" t="s">
        <v>5174</v>
      </c>
      <c r="G230" s="704">
        <v>41544</v>
      </c>
      <c r="H230" s="564" t="s">
        <v>10913</v>
      </c>
      <c r="I230" s="705" t="s">
        <v>11103</v>
      </c>
      <c r="J230" s="564" t="s">
        <v>11643</v>
      </c>
      <c r="K230" s="564" t="s">
        <v>11642</v>
      </c>
      <c r="L230" s="564" t="s">
        <v>11952</v>
      </c>
      <c r="M230" s="564" t="s">
        <v>12232</v>
      </c>
      <c r="N230" s="569"/>
      <c r="O230" s="569" t="s">
        <v>12309</v>
      </c>
      <c r="P230" s="569"/>
      <c r="Q230" s="632"/>
      <c r="R230" s="632"/>
    </row>
    <row r="231" spans="1:18" s="1863" customFormat="1">
      <c r="A231" s="705">
        <v>218</v>
      </c>
      <c r="B231" s="705" t="s">
        <v>5437</v>
      </c>
      <c r="C231" s="564" t="s">
        <v>10507</v>
      </c>
      <c r="D231" s="566" t="s">
        <v>5437</v>
      </c>
      <c r="E231" s="564" t="s">
        <v>10508</v>
      </c>
      <c r="F231" s="566" t="s">
        <v>5437</v>
      </c>
      <c r="G231" s="704">
        <v>41556</v>
      </c>
      <c r="H231" s="564" t="s">
        <v>11520</v>
      </c>
      <c r="I231" s="661"/>
      <c r="J231" s="569"/>
      <c r="K231" s="569"/>
    </row>
    <row r="232" spans="1:18" s="1863" customFormat="1">
      <c r="A232" s="705">
        <v>219</v>
      </c>
      <c r="B232" s="705" t="s">
        <v>5439</v>
      </c>
      <c r="C232" s="564" t="s">
        <v>10669</v>
      </c>
      <c r="D232" s="567" t="s">
        <v>3770</v>
      </c>
      <c r="E232" s="564" t="s">
        <v>10351</v>
      </c>
      <c r="F232" s="567" t="s">
        <v>3770</v>
      </c>
      <c r="G232" s="704">
        <v>41549</v>
      </c>
      <c r="H232" s="564" t="s">
        <v>10992</v>
      </c>
      <c r="I232" s="661" t="s">
        <v>11558</v>
      </c>
      <c r="J232" s="564" t="s">
        <v>11990</v>
      </c>
      <c r="K232" s="564" t="s">
        <v>12204</v>
      </c>
      <c r="L232" s="564" t="s">
        <v>12716</v>
      </c>
      <c r="M232" s="569"/>
      <c r="N232" s="564" t="s">
        <v>13148</v>
      </c>
      <c r="O232" s="569"/>
      <c r="P232" s="569"/>
      <c r="Q232" s="569"/>
    </row>
    <row r="233" spans="1:18" s="1863" customFormat="1">
      <c r="A233" s="705">
        <v>220</v>
      </c>
      <c r="B233" s="705" t="s">
        <v>5439</v>
      </c>
      <c r="C233" s="564" t="s">
        <v>10668</v>
      </c>
      <c r="D233" s="567" t="s">
        <v>3770</v>
      </c>
      <c r="E233" s="564" t="s">
        <v>10670</v>
      </c>
      <c r="F233" s="567" t="s">
        <v>3770</v>
      </c>
      <c r="G233" s="704">
        <v>41549</v>
      </c>
      <c r="H233" s="564" t="s">
        <v>10994</v>
      </c>
      <c r="I233" s="661" t="s">
        <v>11262</v>
      </c>
      <c r="J233" s="564" t="s">
        <v>11528</v>
      </c>
      <c r="K233" s="564" t="s">
        <v>11761</v>
      </c>
      <c r="L233" s="564" t="s">
        <v>11991</v>
      </c>
      <c r="M233" s="564" t="s">
        <v>12269</v>
      </c>
      <c r="N233" s="569"/>
      <c r="O233" s="564" t="s">
        <v>12761</v>
      </c>
      <c r="P233" s="569"/>
      <c r="Q233" s="569"/>
      <c r="R233" s="569"/>
    </row>
    <row r="234" spans="1:18" s="1863" customFormat="1">
      <c r="A234" s="705">
        <v>221</v>
      </c>
      <c r="B234" s="705" t="s">
        <v>5434</v>
      </c>
      <c r="C234" s="1331" t="s">
        <v>10203</v>
      </c>
      <c r="D234" s="569" t="s">
        <v>2717</v>
      </c>
      <c r="E234" s="1331" t="s">
        <v>10206</v>
      </c>
      <c r="F234" s="569" t="s">
        <v>2717</v>
      </c>
      <c r="G234" s="704">
        <v>41569</v>
      </c>
      <c r="H234" s="564" t="s">
        <v>11303</v>
      </c>
      <c r="I234" s="661" t="s">
        <v>11527</v>
      </c>
      <c r="J234" s="564" t="s">
        <v>12125</v>
      </c>
      <c r="K234" s="564" t="s">
        <v>12380</v>
      </c>
      <c r="L234" s="569"/>
      <c r="M234" s="569" t="s">
        <v>12681</v>
      </c>
      <c r="N234" s="569"/>
      <c r="O234" s="569"/>
      <c r="P234" s="569" t="s">
        <v>12682</v>
      </c>
      <c r="Q234" s="569"/>
      <c r="R234" s="569"/>
    </row>
    <row r="235" spans="1:18" s="1863" customFormat="1">
      <c r="A235" s="1361">
        <v>222</v>
      </c>
      <c r="B235" s="1361" t="s">
        <v>5434</v>
      </c>
      <c r="C235" s="1995" t="s">
        <v>10407</v>
      </c>
      <c r="D235" s="632" t="s">
        <v>2717</v>
      </c>
      <c r="E235" s="1995" t="s">
        <v>10348</v>
      </c>
      <c r="F235" s="632" t="s">
        <v>2717</v>
      </c>
      <c r="G235" s="1363">
        <v>41569</v>
      </c>
      <c r="H235" s="676" t="s">
        <v>11335</v>
      </c>
      <c r="I235" s="1361" t="s">
        <v>11884</v>
      </c>
      <c r="J235" s="676" t="s">
        <v>11965</v>
      </c>
      <c r="K235" s="632"/>
      <c r="L235" s="632"/>
      <c r="M235" s="676" t="s">
        <v>12006</v>
      </c>
      <c r="N235" s="632"/>
      <c r="O235" s="632"/>
    </row>
    <row r="236" spans="1:18" s="1863" customFormat="1">
      <c r="A236" s="705">
        <v>223</v>
      </c>
      <c r="B236" s="705" t="s">
        <v>2705</v>
      </c>
      <c r="C236" s="555" t="s">
        <v>10382</v>
      </c>
      <c r="D236" s="566" t="s">
        <v>2705</v>
      </c>
      <c r="E236" s="555" t="s">
        <v>10386</v>
      </c>
      <c r="F236" s="566" t="s">
        <v>2705</v>
      </c>
      <c r="G236" s="704">
        <v>41569</v>
      </c>
      <c r="H236" s="564" t="s">
        <v>11220</v>
      </c>
      <c r="I236" s="1055" t="s">
        <v>11467</v>
      </c>
      <c r="J236" s="569" t="s">
        <v>11765</v>
      </c>
      <c r="K236" s="569"/>
      <c r="L236" s="569"/>
      <c r="M236" s="569"/>
      <c r="N236" s="569"/>
    </row>
    <row r="237" spans="1:18" s="1863" customFormat="1">
      <c r="A237" s="705">
        <v>224</v>
      </c>
      <c r="B237" s="705" t="s">
        <v>2705</v>
      </c>
      <c r="C237" s="555" t="s">
        <v>10384</v>
      </c>
      <c r="D237" s="566" t="s">
        <v>2705</v>
      </c>
      <c r="E237" s="555" t="s">
        <v>10387</v>
      </c>
      <c r="F237" s="566" t="s">
        <v>2705</v>
      </c>
      <c r="G237" s="704">
        <v>41569</v>
      </c>
      <c r="H237" s="708" t="s">
        <v>11191</v>
      </c>
      <c r="I237" s="569" t="s">
        <v>11444</v>
      </c>
      <c r="J237" s="569"/>
      <c r="K237" s="569"/>
      <c r="L237" s="569"/>
      <c r="M237" s="569"/>
      <c r="N237" s="569"/>
    </row>
    <row r="238" spans="1:18" s="1863" customFormat="1">
      <c r="A238" s="705">
        <v>225</v>
      </c>
      <c r="B238" s="705" t="s">
        <v>2705</v>
      </c>
      <c r="C238" s="555" t="s">
        <v>10421</v>
      </c>
      <c r="D238" s="566" t="s">
        <v>2705</v>
      </c>
      <c r="E238" s="555" t="s">
        <v>10335</v>
      </c>
      <c r="F238" s="566" t="s">
        <v>2705</v>
      </c>
      <c r="G238" s="704">
        <v>41570</v>
      </c>
      <c r="H238" s="564" t="s">
        <v>11263</v>
      </c>
      <c r="I238" s="661" t="s">
        <v>11510</v>
      </c>
      <c r="J238" s="564" t="s">
        <v>11829</v>
      </c>
      <c r="K238" s="569" t="s">
        <v>12276</v>
      </c>
      <c r="L238" s="569" t="s">
        <v>12784</v>
      </c>
      <c r="M238" s="569"/>
      <c r="N238" s="569"/>
      <c r="O238" s="569"/>
      <c r="P238" s="569"/>
      <c r="Q238" s="569"/>
    </row>
    <row r="239" spans="1:18" s="1863" customFormat="1">
      <c r="A239" s="705">
        <v>226</v>
      </c>
      <c r="B239" s="705" t="s">
        <v>2705</v>
      </c>
      <c r="C239" s="555" t="s">
        <v>10422</v>
      </c>
      <c r="D239" s="566" t="s">
        <v>2705</v>
      </c>
      <c r="E239" s="555" t="s">
        <v>10537</v>
      </c>
      <c r="F239" s="566" t="s">
        <v>2705</v>
      </c>
      <c r="G239" s="704">
        <v>41570</v>
      </c>
      <c r="H239" s="564" t="s">
        <v>11442</v>
      </c>
      <c r="I239" s="705" t="s">
        <v>11818</v>
      </c>
      <c r="J239" s="569" t="s">
        <v>12132</v>
      </c>
      <c r="K239" s="569" t="s">
        <v>12750</v>
      </c>
      <c r="L239" s="569"/>
      <c r="M239" s="564" t="s">
        <v>12761</v>
      </c>
      <c r="N239" s="569"/>
      <c r="O239" s="569"/>
      <c r="P239" s="569"/>
    </row>
    <row r="240" spans="1:18" s="1683" customFormat="1">
      <c r="A240" s="1106">
        <v>227</v>
      </c>
      <c r="B240" s="1106" t="s">
        <v>5440</v>
      </c>
      <c r="C240" s="669" t="s">
        <v>10246</v>
      </c>
      <c r="D240" s="567" t="s">
        <v>8069</v>
      </c>
      <c r="E240" s="669" t="s">
        <v>10247</v>
      </c>
      <c r="F240" s="567" t="s">
        <v>8069</v>
      </c>
      <c r="G240" s="704">
        <v>41570</v>
      </c>
      <c r="H240" s="567" t="s">
        <v>11518</v>
      </c>
      <c r="I240" s="2072" t="s">
        <v>11519</v>
      </c>
      <c r="J240" s="669"/>
      <c r="K240" s="669"/>
    </row>
    <row r="241" spans="1:18" s="1683" customFormat="1">
      <c r="A241" s="1106">
        <v>228</v>
      </c>
      <c r="B241" s="1106" t="s">
        <v>5437</v>
      </c>
      <c r="C241" s="567" t="s">
        <v>10647</v>
      </c>
      <c r="D241" s="1003" t="s">
        <v>5437</v>
      </c>
      <c r="E241" s="567" t="s">
        <v>10655</v>
      </c>
      <c r="F241" s="1003" t="s">
        <v>5437</v>
      </c>
      <c r="G241" s="799">
        <v>41579</v>
      </c>
      <c r="H241" s="671" t="s">
        <v>11339</v>
      </c>
      <c r="I241" s="800" t="s">
        <v>11572</v>
      </c>
      <c r="J241" s="567" t="s">
        <v>11882</v>
      </c>
      <c r="K241" s="669" t="s">
        <v>12061</v>
      </c>
      <c r="L241" s="567" t="s">
        <v>12561</v>
      </c>
      <c r="M241" s="669"/>
      <c r="N241" s="669"/>
      <c r="O241" s="669"/>
      <c r="P241" s="669"/>
    </row>
    <row r="242" spans="1:18" s="1683" customFormat="1">
      <c r="A242" s="1106">
        <v>229</v>
      </c>
      <c r="B242" s="1106" t="s">
        <v>5437</v>
      </c>
      <c r="C242" s="709" t="s">
        <v>10648</v>
      </c>
      <c r="D242" s="1003" t="s">
        <v>11063</v>
      </c>
      <c r="E242" s="567" t="s">
        <v>10651</v>
      </c>
      <c r="F242" s="1003" t="s">
        <v>5437</v>
      </c>
      <c r="G242" s="799">
        <v>41579</v>
      </c>
      <c r="H242" s="567" t="s">
        <v>11347</v>
      </c>
      <c r="I242" s="800" t="s">
        <v>11636</v>
      </c>
      <c r="J242" s="567" t="s">
        <v>12152</v>
      </c>
      <c r="K242" s="669" t="s">
        <v>12385</v>
      </c>
      <c r="L242" s="669"/>
      <c r="M242" s="567" t="s">
        <v>12763</v>
      </c>
      <c r="N242" s="669"/>
      <c r="O242" s="669"/>
      <c r="P242" s="669"/>
      <c r="Q242" s="669"/>
    </row>
    <row r="243" spans="1:18" s="1683" customFormat="1">
      <c r="A243" s="1106">
        <v>230</v>
      </c>
      <c r="B243" s="1106" t="s">
        <v>5437</v>
      </c>
      <c r="C243" s="709" t="s">
        <v>10649</v>
      </c>
      <c r="D243" s="1003" t="s">
        <v>11063</v>
      </c>
      <c r="E243" s="567" t="s">
        <v>10653</v>
      </c>
      <c r="F243" s="1003" t="s">
        <v>5437</v>
      </c>
      <c r="G243" s="799">
        <v>41579</v>
      </c>
      <c r="H243" s="567" t="s">
        <v>11350</v>
      </c>
      <c r="I243" s="800" t="s">
        <v>11899</v>
      </c>
      <c r="J243" s="800" t="s">
        <v>11897</v>
      </c>
      <c r="K243" s="567" t="s">
        <v>12133</v>
      </c>
      <c r="L243" s="669" t="s">
        <v>12431</v>
      </c>
      <c r="M243" s="567" t="s">
        <v>12871</v>
      </c>
      <c r="N243" s="669"/>
      <c r="O243" s="669"/>
      <c r="P243" s="669"/>
      <c r="Q243" s="669"/>
    </row>
    <row r="244" spans="1:18" s="1683" customFormat="1">
      <c r="A244" s="1106">
        <v>231</v>
      </c>
      <c r="B244" s="1106" t="s">
        <v>5436</v>
      </c>
      <c r="C244" s="555" t="s">
        <v>9830</v>
      </c>
      <c r="D244" s="1003" t="s">
        <v>5436</v>
      </c>
      <c r="E244" s="555" t="s">
        <v>9833</v>
      </c>
      <c r="F244" s="1003" t="s">
        <v>5436</v>
      </c>
      <c r="G244" s="799">
        <v>41579</v>
      </c>
      <c r="H244" s="567" t="s">
        <v>11623</v>
      </c>
      <c r="I244" s="2072" t="s">
        <v>11334</v>
      </c>
      <c r="J244" s="669"/>
      <c r="K244" s="669"/>
      <c r="L244" s="669"/>
    </row>
    <row r="245" spans="1:18" s="1683" customFormat="1">
      <c r="A245" s="1024">
        <v>232</v>
      </c>
      <c r="B245" s="1024" t="s">
        <v>5436</v>
      </c>
      <c r="C245" s="640" t="s">
        <v>9831</v>
      </c>
      <c r="D245" s="2107" t="s">
        <v>5436</v>
      </c>
      <c r="E245" s="640" t="s">
        <v>9836</v>
      </c>
      <c r="F245" s="2107" t="s">
        <v>5436</v>
      </c>
      <c r="G245" s="2122">
        <v>41621</v>
      </c>
      <c r="H245" s="639" t="s">
        <v>11954</v>
      </c>
      <c r="I245" s="2123" t="s">
        <v>11612</v>
      </c>
      <c r="J245" s="2124"/>
      <c r="K245" s="2124"/>
      <c r="L245" s="2124"/>
      <c r="M245" s="639" t="s">
        <v>12008</v>
      </c>
      <c r="N245" s="2124"/>
    </row>
    <row r="246" spans="1:18" s="1683" customFormat="1">
      <c r="A246" s="1106">
        <v>233</v>
      </c>
      <c r="B246" s="1106" t="s">
        <v>5439</v>
      </c>
      <c r="C246" s="2208" t="s">
        <v>10427</v>
      </c>
      <c r="D246" s="567" t="s">
        <v>3770</v>
      </c>
      <c r="E246" s="2208" t="s">
        <v>10444</v>
      </c>
      <c r="F246" s="567" t="s">
        <v>3770</v>
      </c>
      <c r="G246" s="799">
        <v>41579</v>
      </c>
      <c r="H246" s="671" t="s">
        <v>11314</v>
      </c>
      <c r="I246" s="1106" t="s">
        <v>11880</v>
      </c>
      <c r="J246" s="669" t="s">
        <v>12156</v>
      </c>
      <c r="K246" s="669" t="s">
        <v>12668</v>
      </c>
      <c r="L246" s="669" t="s">
        <v>13175</v>
      </c>
      <c r="M246" s="669"/>
      <c r="N246" s="669"/>
      <c r="O246" s="669"/>
      <c r="P246" s="669"/>
    </row>
    <row r="247" spans="1:18" s="1683" customFormat="1" ht="13.5">
      <c r="A247" s="1106">
        <v>234</v>
      </c>
      <c r="B247" s="1106" t="s">
        <v>5434</v>
      </c>
      <c r="C247" s="567" t="s">
        <v>10796</v>
      </c>
      <c r="D247" s="669" t="s">
        <v>2717</v>
      </c>
      <c r="E247" s="555" t="s">
        <v>10807</v>
      </c>
      <c r="F247" s="669" t="s">
        <v>2717</v>
      </c>
      <c r="G247" s="799">
        <v>41586</v>
      </c>
      <c r="H247" s="567" t="s">
        <v>11439</v>
      </c>
      <c r="I247" s="800" t="s">
        <v>11724</v>
      </c>
      <c r="J247" s="669" t="s">
        <v>12202</v>
      </c>
      <c r="K247" s="669" t="s">
        <v>12483</v>
      </c>
      <c r="L247" s="2149" t="s">
        <v>12528</v>
      </c>
      <c r="M247" s="669"/>
      <c r="N247" s="669"/>
      <c r="O247" s="669"/>
      <c r="P247" s="669"/>
      <c r="Q247" s="669" t="s">
        <v>12471</v>
      </c>
    </row>
    <row r="248" spans="1:18" s="1683" customFormat="1">
      <c r="A248" s="1106">
        <v>235</v>
      </c>
      <c r="B248" s="1106" t="s">
        <v>5434</v>
      </c>
      <c r="C248" s="555" t="s">
        <v>10837</v>
      </c>
      <c r="D248" s="669" t="s">
        <v>2717</v>
      </c>
      <c r="E248" s="567" t="s">
        <v>10808</v>
      </c>
      <c r="F248" s="669" t="s">
        <v>2717</v>
      </c>
      <c r="G248" s="799">
        <v>41586</v>
      </c>
      <c r="H248" s="567" t="s">
        <v>11428</v>
      </c>
      <c r="I248" s="670">
        <v>41651</v>
      </c>
      <c r="J248" s="669" t="s">
        <v>12468</v>
      </c>
      <c r="K248" s="669" t="s">
        <v>12720</v>
      </c>
      <c r="L248" s="669"/>
      <c r="M248" s="567" t="s">
        <v>12760</v>
      </c>
      <c r="N248" s="669"/>
      <c r="O248" s="669"/>
      <c r="P248" s="669"/>
      <c r="Q248" s="669"/>
    </row>
    <row r="249" spans="1:18" s="1683" customFormat="1">
      <c r="A249" s="1106">
        <v>236</v>
      </c>
      <c r="B249" s="1106" t="s">
        <v>5437</v>
      </c>
      <c r="C249" s="567" t="s">
        <v>10605</v>
      </c>
      <c r="D249" s="1003" t="s">
        <v>11346</v>
      </c>
      <c r="E249" s="567" t="s">
        <v>10654</v>
      </c>
      <c r="F249" s="1003" t="s">
        <v>5437</v>
      </c>
      <c r="G249" s="799">
        <v>41596</v>
      </c>
      <c r="H249" s="671" t="s">
        <v>11560</v>
      </c>
      <c r="I249" s="705" t="s">
        <v>11885</v>
      </c>
      <c r="J249" s="669" t="s">
        <v>12092</v>
      </c>
      <c r="K249" s="567" t="s">
        <v>12561</v>
      </c>
      <c r="L249" s="669"/>
      <c r="M249" s="669"/>
      <c r="N249" s="669"/>
    </row>
    <row r="250" spans="1:18" s="1683" customFormat="1">
      <c r="A250" s="1106" t="s">
        <v>11559</v>
      </c>
      <c r="B250" s="1106" t="s">
        <v>5437</v>
      </c>
      <c r="C250" s="567" t="s">
        <v>10606</v>
      </c>
      <c r="D250" s="1003" t="s">
        <v>11346</v>
      </c>
      <c r="E250" s="567" t="s">
        <v>10654</v>
      </c>
      <c r="F250" s="1003" t="s">
        <v>5437</v>
      </c>
      <c r="G250" s="799">
        <v>41596</v>
      </c>
      <c r="H250" s="567" t="s">
        <v>11561</v>
      </c>
      <c r="I250" s="669" t="s">
        <v>12186</v>
      </c>
      <c r="J250" s="567" t="s">
        <v>12644</v>
      </c>
      <c r="K250" s="669"/>
      <c r="L250" s="669"/>
      <c r="M250" s="669"/>
      <c r="N250" s="1003" t="s">
        <v>11814</v>
      </c>
      <c r="O250" s="669"/>
      <c r="P250" s="669"/>
    </row>
    <row r="251" spans="1:18" s="1683" customFormat="1">
      <c r="A251" s="1024">
        <v>237</v>
      </c>
      <c r="B251" s="1024" t="s">
        <v>5437</v>
      </c>
      <c r="C251" s="639" t="s">
        <v>10607</v>
      </c>
      <c r="D251" s="2107" t="s">
        <v>11346</v>
      </c>
      <c r="E251" s="639" t="s">
        <v>10861</v>
      </c>
      <c r="F251" s="2107" t="s">
        <v>5437</v>
      </c>
      <c r="G251" s="2122">
        <v>41596</v>
      </c>
      <c r="H251" s="639" t="s">
        <v>12007</v>
      </c>
      <c r="I251" s="2070"/>
    </row>
    <row r="252" spans="1:18" s="1683" customFormat="1">
      <c r="A252" s="1106">
        <v>238</v>
      </c>
      <c r="B252" s="1106" t="s">
        <v>6176</v>
      </c>
      <c r="C252" s="2162" t="s">
        <v>11221</v>
      </c>
      <c r="D252" s="1003" t="s">
        <v>6176</v>
      </c>
      <c r="E252" s="2162" t="s">
        <v>10939</v>
      </c>
      <c r="F252" s="1003" t="s">
        <v>6176</v>
      </c>
      <c r="G252" s="799">
        <v>41597</v>
      </c>
      <c r="H252" s="567" t="s">
        <v>11741</v>
      </c>
      <c r="I252" s="800" t="s">
        <v>11963</v>
      </c>
      <c r="J252" s="567" t="s">
        <v>12206</v>
      </c>
      <c r="K252" s="669" t="s">
        <v>12500</v>
      </c>
      <c r="L252" s="669" t="s">
        <v>12670</v>
      </c>
      <c r="M252" s="669" t="s">
        <v>12876</v>
      </c>
      <c r="N252" s="567" t="s">
        <v>12942</v>
      </c>
      <c r="O252" s="669"/>
      <c r="P252" s="669"/>
      <c r="Q252" s="669"/>
      <c r="R252" s="669"/>
    </row>
    <row r="253" spans="1:18" s="1683" customFormat="1">
      <c r="A253" s="1106" t="s">
        <v>12932</v>
      </c>
      <c r="B253" s="1106" t="s">
        <v>12933</v>
      </c>
      <c r="C253" s="2208" t="s">
        <v>12521</v>
      </c>
      <c r="D253" s="567" t="s">
        <v>4715</v>
      </c>
      <c r="E253" s="2162" t="s">
        <v>10939</v>
      </c>
      <c r="F253" s="1003" t="s">
        <v>6176</v>
      </c>
      <c r="G253" s="799">
        <v>41746</v>
      </c>
      <c r="H253" s="567" t="s">
        <v>13103</v>
      </c>
      <c r="I253" s="1106" t="s">
        <v>13330</v>
      </c>
      <c r="J253" s="567" t="s">
        <v>13537</v>
      </c>
      <c r="K253" s="669"/>
      <c r="L253" s="9"/>
      <c r="M253" s="9"/>
      <c r="N253" s="9"/>
      <c r="O253" s="9"/>
      <c r="P253" s="9"/>
    </row>
    <row r="254" spans="1:18" s="1683" customFormat="1">
      <c r="A254" s="1106">
        <v>239</v>
      </c>
      <c r="B254" s="705" t="s">
        <v>2705</v>
      </c>
      <c r="C254" s="555" t="s">
        <v>11054</v>
      </c>
      <c r="D254" s="566" t="s">
        <v>2705</v>
      </c>
      <c r="E254" s="1330" t="s">
        <v>11055</v>
      </c>
      <c r="F254" s="566" t="s">
        <v>2705</v>
      </c>
      <c r="G254" s="799">
        <v>41603</v>
      </c>
      <c r="H254" s="669"/>
      <c r="I254" s="669"/>
      <c r="J254" s="669"/>
      <c r="K254" s="669"/>
      <c r="L254" s="669"/>
      <c r="M254" s="669"/>
      <c r="N254" s="669"/>
      <c r="O254" s="669"/>
    </row>
    <row r="255" spans="1:18" s="1683" customFormat="1">
      <c r="A255" s="1106">
        <v>240</v>
      </c>
      <c r="B255" s="1106" t="s">
        <v>7367</v>
      </c>
      <c r="C255" s="567" t="s">
        <v>11093</v>
      </c>
      <c r="D255" s="1003" t="s">
        <v>9390</v>
      </c>
      <c r="E255" s="1004" t="s">
        <v>10820</v>
      </c>
      <c r="F255" s="1003" t="s">
        <v>9390</v>
      </c>
      <c r="G255" s="799">
        <v>41603</v>
      </c>
      <c r="H255" s="567" t="s">
        <v>11953</v>
      </c>
      <c r="I255" s="800"/>
      <c r="J255" s="669"/>
      <c r="K255" s="669"/>
      <c r="L255" s="669"/>
      <c r="M255" s="669"/>
      <c r="N255" s="567" t="s">
        <v>12290</v>
      </c>
      <c r="O255" s="669"/>
    </row>
    <row r="256" spans="1:18" s="1683" customFormat="1">
      <c r="A256" s="1106" t="s">
        <v>12314</v>
      </c>
      <c r="B256" s="1106" t="s">
        <v>7367</v>
      </c>
      <c r="C256" s="567" t="s">
        <v>12315</v>
      </c>
      <c r="D256" s="1003" t="s">
        <v>12316</v>
      </c>
      <c r="E256" s="1004" t="s">
        <v>10820</v>
      </c>
      <c r="F256" s="1003" t="s">
        <v>9390</v>
      </c>
      <c r="G256" s="799">
        <v>41683</v>
      </c>
      <c r="H256" s="567" t="s">
        <v>12592</v>
      </c>
      <c r="I256" s="1106" t="s">
        <v>12922</v>
      </c>
      <c r="J256" s="669" t="s">
        <v>13121</v>
      </c>
      <c r="K256" s="669"/>
      <c r="L256" s="567" t="s">
        <v>13593</v>
      </c>
      <c r="M256" s="669"/>
      <c r="N256" s="567"/>
      <c r="O256" s="669"/>
    </row>
    <row r="257" spans="1:19" s="1683" customFormat="1">
      <c r="A257" s="1106">
        <v>241</v>
      </c>
      <c r="B257" s="1106" t="s">
        <v>5434</v>
      </c>
      <c r="C257" s="669" t="s">
        <v>10887</v>
      </c>
      <c r="D257" s="669" t="s">
        <v>2717</v>
      </c>
      <c r="E257" s="669" t="s">
        <v>10904</v>
      </c>
      <c r="F257" s="669" t="s">
        <v>2717</v>
      </c>
      <c r="G257" s="799">
        <v>41613</v>
      </c>
      <c r="H257" s="567" t="s">
        <v>11828</v>
      </c>
      <c r="I257" s="800" t="s">
        <v>12128</v>
      </c>
      <c r="J257" s="669" t="s">
        <v>12386</v>
      </c>
      <c r="K257" s="669" t="s">
        <v>12387</v>
      </c>
      <c r="L257" s="669"/>
      <c r="M257" s="669"/>
      <c r="N257" s="669"/>
      <c r="O257" s="669" t="s">
        <v>12472</v>
      </c>
      <c r="P257" s="669"/>
      <c r="Q257" s="669"/>
    </row>
    <row r="258" spans="1:19" s="1683" customFormat="1">
      <c r="A258" s="1106">
        <v>242</v>
      </c>
      <c r="B258" s="1106" t="s">
        <v>5434</v>
      </c>
      <c r="C258" s="669" t="s">
        <v>10898</v>
      </c>
      <c r="D258" s="669" t="s">
        <v>2717</v>
      </c>
      <c r="E258" s="669" t="s">
        <v>10902</v>
      </c>
      <c r="F258" s="669" t="s">
        <v>2717</v>
      </c>
      <c r="G258" s="799">
        <v>41613</v>
      </c>
      <c r="H258" s="567" t="s">
        <v>11898</v>
      </c>
      <c r="I258" s="1106" t="s">
        <v>12159</v>
      </c>
      <c r="J258" s="669" t="s">
        <v>12419</v>
      </c>
      <c r="K258" s="567" t="s">
        <v>12871</v>
      </c>
      <c r="L258" s="669"/>
      <c r="M258" s="669"/>
      <c r="N258" s="669"/>
    </row>
    <row r="259" spans="1:19" s="1683" customFormat="1">
      <c r="A259" s="1106">
        <v>243</v>
      </c>
      <c r="B259" s="1106" t="s">
        <v>5440</v>
      </c>
      <c r="C259" s="2162" t="s">
        <v>11150</v>
      </c>
      <c r="D259" s="1003" t="s">
        <v>5440</v>
      </c>
      <c r="E259" s="2162" t="s">
        <v>10946</v>
      </c>
      <c r="F259" s="1003" t="s">
        <v>5440</v>
      </c>
      <c r="G259" s="799">
        <v>41613</v>
      </c>
      <c r="H259" s="567" t="s">
        <v>11898</v>
      </c>
      <c r="I259" s="1106" t="s">
        <v>12234</v>
      </c>
      <c r="J259" s="669" t="s">
        <v>12432</v>
      </c>
      <c r="K259" s="567" t="s">
        <v>12713</v>
      </c>
      <c r="L259" s="567" t="s">
        <v>13036</v>
      </c>
      <c r="M259" s="669"/>
      <c r="N259" s="567" t="s">
        <v>12891</v>
      </c>
      <c r="O259" s="669"/>
      <c r="P259" s="669"/>
      <c r="Q259" s="669"/>
      <c r="R259" s="669"/>
    </row>
    <row r="260" spans="1:19" s="2032" customFormat="1">
      <c r="A260" s="705">
        <v>244</v>
      </c>
      <c r="B260" s="1106" t="s">
        <v>5440</v>
      </c>
      <c r="C260" s="2162" t="s">
        <v>11149</v>
      </c>
      <c r="D260" s="1003" t="s">
        <v>5440</v>
      </c>
      <c r="E260" s="2162" t="s">
        <v>10948</v>
      </c>
      <c r="F260" s="1003" t="s">
        <v>5440</v>
      </c>
      <c r="G260" s="799">
        <v>41613</v>
      </c>
      <c r="H260" s="564" t="s">
        <v>11819</v>
      </c>
      <c r="I260" s="705" t="s">
        <v>12104</v>
      </c>
      <c r="J260" s="569" t="s">
        <v>12321</v>
      </c>
      <c r="K260" s="564" t="s">
        <v>12594</v>
      </c>
      <c r="L260" s="569" t="s">
        <v>12786</v>
      </c>
      <c r="M260" s="564" t="s">
        <v>12968</v>
      </c>
      <c r="N260" s="569" t="s">
        <v>13171</v>
      </c>
      <c r="O260" s="564" t="s">
        <v>13594</v>
      </c>
      <c r="P260" s="569"/>
      <c r="Q260" s="569"/>
      <c r="R260" s="569"/>
      <c r="S260" s="569"/>
    </row>
    <row r="261" spans="1:19" s="2032" customFormat="1">
      <c r="A261" s="705">
        <v>245</v>
      </c>
      <c r="B261" s="1106" t="s">
        <v>5434</v>
      </c>
      <c r="C261" s="567" t="s">
        <v>11488</v>
      </c>
      <c r="D261" s="669" t="s">
        <v>2717</v>
      </c>
      <c r="E261" s="669" t="s">
        <v>10901</v>
      </c>
      <c r="F261" s="669" t="s">
        <v>2717</v>
      </c>
      <c r="G261" s="799">
        <v>41631</v>
      </c>
      <c r="H261" s="564" t="s">
        <v>12233</v>
      </c>
      <c r="I261" s="661"/>
      <c r="J261" s="569"/>
      <c r="K261" s="569"/>
    </row>
    <row r="262" spans="1:19" s="2032" customFormat="1">
      <c r="A262" s="705">
        <v>246</v>
      </c>
      <c r="B262" s="1106" t="s">
        <v>5434</v>
      </c>
      <c r="C262" s="567" t="s">
        <v>11489</v>
      </c>
      <c r="D262" s="669" t="s">
        <v>2717</v>
      </c>
      <c r="E262" s="567" t="s">
        <v>11002</v>
      </c>
      <c r="F262" s="669" t="s">
        <v>2717</v>
      </c>
      <c r="G262" s="799">
        <v>41631</v>
      </c>
      <c r="H262" s="564" t="s">
        <v>12233</v>
      </c>
      <c r="I262" s="661"/>
      <c r="J262" s="569"/>
      <c r="K262" s="569"/>
    </row>
    <row r="263" spans="1:19" s="2032" customFormat="1">
      <c r="A263" s="705">
        <v>247</v>
      </c>
      <c r="B263" s="705" t="s">
        <v>2705</v>
      </c>
      <c r="C263" s="555" t="s">
        <v>11403</v>
      </c>
      <c r="D263" s="566" t="s">
        <v>2705</v>
      </c>
      <c r="E263" s="1330" t="s">
        <v>11405</v>
      </c>
      <c r="F263" s="566" t="s">
        <v>2705</v>
      </c>
      <c r="G263" s="799">
        <v>41638</v>
      </c>
      <c r="H263" s="564" t="s">
        <v>12086</v>
      </c>
      <c r="I263" s="661" t="s">
        <v>12289</v>
      </c>
      <c r="J263" s="564" t="s">
        <v>12813</v>
      </c>
      <c r="K263" s="569" t="s">
        <v>13164</v>
      </c>
      <c r="L263" s="569" t="s">
        <v>13157</v>
      </c>
      <c r="M263" s="569"/>
      <c r="N263" s="569" t="s">
        <v>13161</v>
      </c>
      <c r="O263" s="569"/>
      <c r="P263" s="569"/>
      <c r="Q263" s="569"/>
      <c r="R263" s="569"/>
    </row>
    <row r="264" spans="1:19" s="2032" customFormat="1">
      <c r="A264" s="705">
        <v>248</v>
      </c>
      <c r="B264" s="705" t="s">
        <v>2705</v>
      </c>
      <c r="C264" s="555" t="s">
        <v>11404</v>
      </c>
      <c r="D264" s="566" t="s">
        <v>2705</v>
      </c>
      <c r="E264" s="1330" t="s">
        <v>11406</v>
      </c>
      <c r="F264" s="566" t="s">
        <v>2705</v>
      </c>
      <c r="G264" s="799">
        <v>41638</v>
      </c>
      <c r="H264" s="564" t="s">
        <v>12215</v>
      </c>
      <c r="I264" s="661" t="s">
        <v>12264</v>
      </c>
      <c r="J264" s="569" t="s">
        <v>12505</v>
      </c>
      <c r="K264" s="569" t="s">
        <v>12724</v>
      </c>
      <c r="L264" s="564" t="s">
        <v>12888</v>
      </c>
      <c r="M264" s="569"/>
      <c r="N264" s="569" t="s">
        <v>13160</v>
      </c>
      <c r="O264" s="569"/>
      <c r="P264" s="569" t="s">
        <v>13021</v>
      </c>
      <c r="Q264" s="569"/>
      <c r="R264" s="569"/>
      <c r="S264" s="569"/>
    </row>
    <row r="265" spans="1:19" s="2032" customFormat="1">
      <c r="A265" s="705">
        <v>249</v>
      </c>
      <c r="B265" s="705" t="s">
        <v>2705</v>
      </c>
      <c r="C265" s="1857" t="s">
        <v>11242</v>
      </c>
      <c r="D265" s="566" t="s">
        <v>2705</v>
      </c>
      <c r="E265" s="1857" t="s">
        <v>11294</v>
      </c>
      <c r="F265" s="566" t="s">
        <v>2705</v>
      </c>
      <c r="G265" s="799">
        <v>41639</v>
      </c>
      <c r="H265" s="564" t="s">
        <v>11879</v>
      </c>
      <c r="I265" s="593" t="s">
        <v>12027</v>
      </c>
      <c r="J265" s="569" t="s">
        <v>12488</v>
      </c>
      <c r="K265" s="569" t="s">
        <v>12753</v>
      </c>
      <c r="L265" s="704" t="s">
        <v>13083</v>
      </c>
      <c r="M265" s="569"/>
      <c r="N265" s="564" t="s">
        <v>13596</v>
      </c>
      <c r="O265" s="569"/>
      <c r="P265" s="569"/>
      <c r="Q265" s="569"/>
      <c r="R265" s="569"/>
    </row>
    <row r="266" spans="1:19" s="2032" customFormat="1">
      <c r="A266" s="705" t="s">
        <v>11949</v>
      </c>
      <c r="B266" s="705" t="s">
        <v>2705</v>
      </c>
      <c r="C266" s="567" t="s">
        <v>11470</v>
      </c>
      <c r="D266" s="566" t="s">
        <v>2705</v>
      </c>
      <c r="E266" s="1857" t="s">
        <v>11294</v>
      </c>
      <c r="F266" s="566" t="s">
        <v>2705</v>
      </c>
      <c r="G266" s="799">
        <v>41639</v>
      </c>
      <c r="H266" s="704" t="s">
        <v>12417</v>
      </c>
      <c r="I266" s="661" t="s">
        <v>12418</v>
      </c>
      <c r="J266" s="564" t="s">
        <v>12711</v>
      </c>
      <c r="K266" s="569"/>
      <c r="L266" s="569"/>
      <c r="M266" s="569"/>
      <c r="N266" s="569"/>
    </row>
    <row r="267" spans="1:19" s="2032" customFormat="1">
      <c r="A267" s="705" t="s">
        <v>11950</v>
      </c>
      <c r="B267" s="705" t="s">
        <v>2705</v>
      </c>
      <c r="C267" s="567" t="s">
        <v>11211</v>
      </c>
      <c r="D267" s="566" t="s">
        <v>2705</v>
      </c>
      <c r="E267" s="1857" t="s">
        <v>11294</v>
      </c>
      <c r="F267" s="566" t="s">
        <v>2705</v>
      </c>
      <c r="G267" s="799">
        <v>41639</v>
      </c>
      <c r="H267" s="564" t="s">
        <v>11951</v>
      </c>
      <c r="I267" s="661" t="s">
        <v>12380</v>
      </c>
      <c r="J267" s="564" t="s">
        <v>12711</v>
      </c>
      <c r="K267" s="569"/>
      <c r="L267" s="569"/>
      <c r="M267" s="569"/>
      <c r="N267" s="569"/>
    </row>
    <row r="268" spans="1:19" s="2032" customFormat="1">
      <c r="A268" s="705">
        <v>250</v>
      </c>
      <c r="B268" s="1106" t="s">
        <v>5437</v>
      </c>
      <c r="C268" s="1360" t="s">
        <v>11490</v>
      </c>
      <c r="D268" s="1003" t="s">
        <v>5437</v>
      </c>
      <c r="E268" s="569" t="s">
        <v>11491</v>
      </c>
      <c r="F268" s="1003" t="s">
        <v>5437</v>
      </c>
      <c r="G268" s="799">
        <v>41656</v>
      </c>
      <c r="H268" s="708" t="s">
        <v>12229</v>
      </c>
      <c r="I268" s="661" t="s">
        <v>12527</v>
      </c>
      <c r="J268" s="564" t="s">
        <v>12959</v>
      </c>
      <c r="K268" s="569"/>
      <c r="L268" s="569"/>
      <c r="M268" s="569"/>
    </row>
    <row r="269" spans="1:19" s="2032" customFormat="1">
      <c r="A269" s="705">
        <v>251</v>
      </c>
      <c r="B269" s="1106" t="s">
        <v>5437</v>
      </c>
      <c r="C269" s="1360" t="s">
        <v>11534</v>
      </c>
      <c r="D269" s="1003" t="s">
        <v>5437</v>
      </c>
      <c r="E269" s="564" t="s">
        <v>12003</v>
      </c>
      <c r="F269" s="1003" t="s">
        <v>5437</v>
      </c>
      <c r="G269" s="799">
        <v>41656</v>
      </c>
      <c r="H269" s="564" t="s">
        <v>12561</v>
      </c>
      <c r="I269" s="661"/>
      <c r="J269" s="569"/>
      <c r="K269" s="569"/>
      <c r="L269" s="569"/>
      <c r="M269" s="569"/>
      <c r="N269" s="569"/>
    </row>
    <row r="270" spans="1:19">
      <c r="A270" s="705">
        <v>252</v>
      </c>
      <c r="B270" s="1106" t="s">
        <v>5437</v>
      </c>
      <c r="C270" s="569" t="s">
        <v>11535</v>
      </c>
      <c r="D270" s="1003" t="s">
        <v>5437</v>
      </c>
      <c r="E270" s="569" t="s">
        <v>11493</v>
      </c>
      <c r="F270" s="1003" t="s">
        <v>5437</v>
      </c>
      <c r="G270" s="799">
        <v>41656</v>
      </c>
      <c r="H270" s="564" t="s">
        <v>12561</v>
      </c>
      <c r="I270" s="661"/>
      <c r="J270" s="569"/>
      <c r="K270" s="569"/>
      <c r="L270" s="569"/>
      <c r="M270" s="569"/>
      <c r="N270" s="569"/>
    </row>
    <row r="271" spans="1:19" s="2032" customFormat="1">
      <c r="A271" s="705">
        <v>253</v>
      </c>
      <c r="B271" s="1106" t="s">
        <v>5434</v>
      </c>
      <c r="C271" s="555" t="s">
        <v>11669</v>
      </c>
      <c r="D271" s="669" t="s">
        <v>2717</v>
      </c>
      <c r="E271" s="569" t="s">
        <v>11586</v>
      </c>
      <c r="F271" s="669" t="s">
        <v>2717</v>
      </c>
      <c r="G271" s="799">
        <v>41656</v>
      </c>
      <c r="H271" s="669" t="s">
        <v>12263</v>
      </c>
      <c r="I271" s="705" t="s">
        <v>12726</v>
      </c>
      <c r="J271" s="669" t="s">
        <v>12935</v>
      </c>
      <c r="K271" s="669" t="s">
        <v>13141</v>
      </c>
      <c r="L271" s="569"/>
      <c r="M271" s="569"/>
      <c r="N271" s="569" t="s">
        <v>13552</v>
      </c>
      <c r="O271" s="569"/>
      <c r="P271" s="569"/>
      <c r="Q271" s="569"/>
    </row>
    <row r="272" spans="1:19" s="2032" customFormat="1">
      <c r="A272" s="705" t="s">
        <v>12262</v>
      </c>
      <c r="B272" s="1106" t="s">
        <v>5434</v>
      </c>
      <c r="C272" s="555" t="s">
        <v>12177</v>
      </c>
      <c r="D272" s="669" t="s">
        <v>2717</v>
      </c>
      <c r="E272" s="569" t="s">
        <v>12551</v>
      </c>
      <c r="F272" s="669" t="s">
        <v>2717</v>
      </c>
      <c r="G272" s="799">
        <v>41656</v>
      </c>
      <c r="H272" s="564" t="s">
        <v>12595</v>
      </c>
      <c r="I272" s="705" t="s">
        <v>12846</v>
      </c>
      <c r="J272" s="564" t="s">
        <v>13037</v>
      </c>
      <c r="K272" s="569"/>
      <c r="L272" s="569"/>
      <c r="M272" s="569"/>
      <c r="N272" s="569"/>
      <c r="O272" s="569"/>
      <c r="P272" s="569"/>
      <c r="Q272" s="569"/>
    </row>
    <row r="273" spans="1:25" s="2032" customFormat="1">
      <c r="A273" s="705">
        <v>254</v>
      </c>
      <c r="B273" s="1106" t="s">
        <v>5434</v>
      </c>
      <c r="C273" s="569" t="s">
        <v>11487</v>
      </c>
      <c r="D273" s="669" t="s">
        <v>2717</v>
      </c>
      <c r="E273" s="569" t="s">
        <v>11587</v>
      </c>
      <c r="F273" s="669" t="s">
        <v>2717</v>
      </c>
      <c r="G273" s="799">
        <v>41656</v>
      </c>
      <c r="H273" s="669" t="s">
        <v>12273</v>
      </c>
      <c r="I273" s="661" t="s">
        <v>12501</v>
      </c>
      <c r="J273" s="564" t="s">
        <v>12724</v>
      </c>
      <c r="K273" s="569" t="s">
        <v>12910</v>
      </c>
      <c r="L273" s="569"/>
      <c r="M273" s="569"/>
      <c r="N273" s="569" t="s">
        <v>12914</v>
      </c>
      <c r="O273" s="569"/>
      <c r="P273" s="564" t="s">
        <v>13038</v>
      </c>
      <c r="Q273" s="569"/>
      <c r="R273" s="569"/>
    </row>
    <row r="274" spans="1:25" s="2032" customFormat="1">
      <c r="A274" s="705">
        <v>255</v>
      </c>
      <c r="B274" s="1106" t="s">
        <v>5439</v>
      </c>
      <c r="C274" s="2208" t="s">
        <v>11811</v>
      </c>
      <c r="D274" s="567" t="s">
        <v>3770</v>
      </c>
      <c r="E274" s="2208" t="s">
        <v>11735</v>
      </c>
      <c r="F274" s="567" t="s">
        <v>3770</v>
      </c>
      <c r="G274" s="799">
        <v>41666</v>
      </c>
      <c r="H274" s="569" t="s">
        <v>12390</v>
      </c>
      <c r="I274" s="566" t="s">
        <v>13037</v>
      </c>
      <c r="J274" s="569"/>
      <c r="K274" s="569"/>
      <c r="L274" s="569"/>
      <c r="M274" s="569"/>
    </row>
    <row r="275" spans="1:25" s="2032" customFormat="1">
      <c r="A275" s="705">
        <v>256</v>
      </c>
      <c r="B275" s="1106" t="s">
        <v>5436</v>
      </c>
      <c r="C275" s="567" t="s">
        <v>12037</v>
      </c>
      <c r="D275" s="566" t="s">
        <v>5436</v>
      </c>
      <c r="E275" s="567" t="s">
        <v>9586</v>
      </c>
      <c r="F275" s="566" t="s">
        <v>5436</v>
      </c>
      <c r="G275" s="704">
        <v>41683</v>
      </c>
      <c r="H275" s="564" t="s">
        <v>12594</v>
      </c>
      <c r="I275" s="661" t="s">
        <v>12791</v>
      </c>
      <c r="J275" s="661" t="s">
        <v>12961</v>
      </c>
      <c r="K275" s="569" t="s">
        <v>13211</v>
      </c>
      <c r="L275" s="569"/>
      <c r="M275" s="569" t="s">
        <v>13724</v>
      </c>
      <c r="N275" s="569"/>
      <c r="O275" s="569"/>
      <c r="P275" s="569"/>
      <c r="Q275" s="569"/>
      <c r="R275" s="569"/>
    </row>
    <row r="276" spans="1:25" s="2032" customFormat="1">
      <c r="A276" s="705">
        <v>257</v>
      </c>
      <c r="B276" s="1106" t="s">
        <v>5436</v>
      </c>
      <c r="C276" s="567" t="s">
        <v>12287</v>
      </c>
      <c r="D276" s="566" t="s">
        <v>5436</v>
      </c>
      <c r="E276" s="567" t="s">
        <v>12288</v>
      </c>
      <c r="F276" s="566" t="s">
        <v>5436</v>
      </c>
      <c r="G276" s="704">
        <v>41683</v>
      </c>
      <c r="H276" s="564" t="s">
        <v>12591</v>
      </c>
      <c r="I276" s="661" t="s">
        <v>12808</v>
      </c>
      <c r="J276" s="564" t="s">
        <v>13035</v>
      </c>
      <c r="K276" s="569" t="s">
        <v>13212</v>
      </c>
      <c r="L276" s="564" t="s">
        <v>13428</v>
      </c>
      <c r="M276" s="569"/>
      <c r="N276" s="569" t="s">
        <v>13992</v>
      </c>
      <c r="O276" s="569"/>
      <c r="P276" s="569"/>
      <c r="Q276" s="569"/>
      <c r="R276" s="569"/>
    </row>
    <row r="277" spans="1:25" s="2032" customFormat="1">
      <c r="A277" s="705">
        <v>258</v>
      </c>
      <c r="B277" s="705" t="s">
        <v>6175</v>
      </c>
      <c r="C277" s="811" t="s">
        <v>11804</v>
      </c>
      <c r="D277" s="566" t="s">
        <v>12307</v>
      </c>
      <c r="E277" s="567" t="s">
        <v>11858</v>
      </c>
      <c r="F277" s="566" t="s">
        <v>12308</v>
      </c>
      <c r="G277" s="704">
        <v>41683</v>
      </c>
      <c r="H277" s="569" t="s">
        <v>12555</v>
      </c>
      <c r="I277" s="661" t="s">
        <v>12885</v>
      </c>
      <c r="J277" s="569" t="s">
        <v>13080</v>
      </c>
      <c r="K277" s="569" t="s">
        <v>14222</v>
      </c>
      <c r="L277" s="569"/>
      <c r="M277" s="569"/>
      <c r="N277" s="569"/>
      <c r="O277" s="569" t="s">
        <v>13048</v>
      </c>
      <c r="P277" s="569"/>
      <c r="Q277" s="569"/>
      <c r="R277" s="569"/>
    </row>
    <row r="278" spans="1:25" s="2032" customFormat="1">
      <c r="A278" s="705">
        <v>259</v>
      </c>
      <c r="B278" s="1106" t="s">
        <v>5437</v>
      </c>
      <c r="C278" s="564" t="s">
        <v>12216</v>
      </c>
      <c r="D278" s="1003" t="s">
        <v>5437</v>
      </c>
      <c r="E278" s="567" t="s">
        <v>12219</v>
      </c>
      <c r="F278" s="1003" t="s">
        <v>5437</v>
      </c>
      <c r="G278" s="704">
        <v>41704</v>
      </c>
      <c r="H278" s="569" t="s">
        <v>13166</v>
      </c>
      <c r="I278" s="661"/>
      <c r="J278" s="569"/>
      <c r="K278" s="569"/>
      <c r="L278" s="569"/>
      <c r="M278" s="569"/>
      <c r="N278" s="569"/>
      <c r="O278" s="569"/>
      <c r="P278" s="569"/>
      <c r="Q278" s="569"/>
    </row>
    <row r="279" spans="1:25" s="2032" customFormat="1">
      <c r="A279" s="705" t="s">
        <v>12779</v>
      </c>
      <c r="B279" s="1106" t="s">
        <v>5437</v>
      </c>
      <c r="C279" s="564" t="s">
        <v>12218</v>
      </c>
      <c r="D279" s="1003" t="s">
        <v>5437</v>
      </c>
      <c r="E279" s="567" t="s">
        <v>12219</v>
      </c>
      <c r="F279" s="1003" t="s">
        <v>5437</v>
      </c>
      <c r="G279" s="704">
        <v>41704</v>
      </c>
      <c r="H279" s="564" t="s">
        <v>12780</v>
      </c>
      <c r="I279" s="566" t="s">
        <v>13485</v>
      </c>
      <c r="J279" s="569"/>
      <c r="K279" s="569"/>
      <c r="L279" s="569"/>
      <c r="M279" s="569"/>
      <c r="N279" s="569"/>
      <c r="O279" s="569"/>
    </row>
    <row r="280" spans="1:25" s="2032" customFormat="1">
      <c r="A280" s="1361">
        <v>260</v>
      </c>
      <c r="B280" s="1024" t="s">
        <v>5437</v>
      </c>
      <c r="C280" s="676" t="s">
        <v>12258</v>
      </c>
      <c r="D280" s="2107" t="s">
        <v>5437</v>
      </c>
      <c r="E280" s="639" t="s">
        <v>12220</v>
      </c>
      <c r="F280" s="2107" t="s">
        <v>5437</v>
      </c>
      <c r="G280" s="1363">
        <v>41704</v>
      </c>
      <c r="H280" s="632" t="s">
        <v>12770</v>
      </c>
      <c r="I280" s="638" t="s">
        <v>13118</v>
      </c>
      <c r="J280" s="632"/>
      <c r="K280" s="676" t="s">
        <v>13701</v>
      </c>
      <c r="L280" s="632"/>
      <c r="M280" s="632"/>
      <c r="N280" s="632"/>
      <c r="O280" s="632"/>
    </row>
    <row r="281" spans="1:25" s="2032" customFormat="1">
      <c r="A281" s="705">
        <v>261</v>
      </c>
      <c r="B281" s="1106" t="s">
        <v>5437</v>
      </c>
      <c r="C281" s="564" t="s">
        <v>12217</v>
      </c>
      <c r="D281" s="1003" t="s">
        <v>5437</v>
      </c>
      <c r="E281" s="567" t="s">
        <v>12221</v>
      </c>
      <c r="F281" s="1003" t="s">
        <v>5437</v>
      </c>
      <c r="G281" s="704">
        <v>41704</v>
      </c>
      <c r="H281" s="569" t="s">
        <v>12785</v>
      </c>
      <c r="I281" s="1055" t="s">
        <v>13339</v>
      </c>
      <c r="J281" s="569"/>
      <c r="K281" s="569"/>
      <c r="L281" s="569"/>
      <c r="M281" s="569"/>
      <c r="N281" s="569"/>
      <c r="O281" s="569"/>
      <c r="P281" s="569"/>
    </row>
    <row r="282" spans="1:25" s="2032" customFormat="1">
      <c r="A282" s="1361">
        <v>262</v>
      </c>
      <c r="B282" s="1361" t="s">
        <v>5174</v>
      </c>
      <c r="C282" s="639" t="s">
        <v>12456</v>
      </c>
      <c r="D282" s="2107" t="s">
        <v>5174</v>
      </c>
      <c r="E282" s="2107" t="s">
        <v>12393</v>
      </c>
      <c r="F282" s="2107" t="s">
        <v>5174</v>
      </c>
      <c r="G282" s="1363">
        <v>41711</v>
      </c>
      <c r="H282" s="675" t="s">
        <v>12809</v>
      </c>
      <c r="I282" s="638" t="s">
        <v>13111</v>
      </c>
      <c r="J282" s="676" t="s">
        <v>13151</v>
      </c>
      <c r="K282" s="676" t="s">
        <v>13701</v>
      </c>
      <c r="L282" s="632"/>
      <c r="M282" s="632"/>
      <c r="N282" s="632"/>
      <c r="O282" s="632"/>
    </row>
    <row r="283" spans="1:25" s="2032" customFormat="1">
      <c r="A283" s="705">
        <v>263</v>
      </c>
      <c r="B283" s="1106" t="s">
        <v>5434</v>
      </c>
      <c r="C283" s="555" t="s">
        <v>12734</v>
      </c>
      <c r="D283" s="669" t="s">
        <v>2717</v>
      </c>
      <c r="E283" s="669" t="s">
        <v>12404</v>
      </c>
      <c r="F283" s="669" t="s">
        <v>2717</v>
      </c>
      <c r="G283" s="799">
        <v>41725</v>
      </c>
      <c r="H283" s="564" t="s">
        <v>12919</v>
      </c>
      <c r="I283" s="705" t="s">
        <v>13144</v>
      </c>
      <c r="J283" s="569" t="s">
        <v>13329</v>
      </c>
      <c r="K283" s="569" t="s">
        <v>13778</v>
      </c>
      <c r="L283" s="569" t="s">
        <v>13872</v>
      </c>
      <c r="M283" s="569"/>
      <c r="N283" s="569"/>
      <c r="O283" s="569" t="s">
        <v>13873</v>
      </c>
      <c r="P283" s="569"/>
      <c r="Q283" s="569"/>
    </row>
    <row r="284" spans="1:25" s="2032" customFormat="1">
      <c r="A284" s="705">
        <v>264</v>
      </c>
      <c r="B284" s="1106" t="s">
        <v>5439</v>
      </c>
      <c r="C284" s="2208" t="s">
        <v>12735</v>
      </c>
      <c r="D284" s="567" t="s">
        <v>3770</v>
      </c>
      <c r="E284" s="2208" t="s">
        <v>12169</v>
      </c>
      <c r="F284" s="567" t="s">
        <v>3770</v>
      </c>
      <c r="G284" s="799">
        <v>41725</v>
      </c>
      <c r="H284" s="569" t="s">
        <v>12956</v>
      </c>
      <c r="I284" s="661" t="s">
        <v>13119</v>
      </c>
      <c r="J284" s="569" t="s">
        <v>13737</v>
      </c>
      <c r="K284" s="569"/>
      <c r="L284" s="569"/>
      <c r="M284" s="564" t="s">
        <v>14279</v>
      </c>
      <c r="N284" s="569"/>
      <c r="O284" s="569"/>
      <c r="P284" s="569"/>
      <c r="Q284" s="569"/>
      <c r="R284" s="569"/>
      <c r="S284" s="569"/>
      <c r="T284" s="569"/>
      <c r="U284" s="569"/>
      <c r="V284" s="569"/>
    </row>
    <row r="285" spans="1:25" s="2032" customFormat="1">
      <c r="A285" s="705">
        <v>265</v>
      </c>
      <c r="B285" s="1106" t="s">
        <v>5434</v>
      </c>
      <c r="C285" s="555" t="s">
        <v>12241</v>
      </c>
      <c r="D285" s="669" t="s">
        <v>2717</v>
      </c>
      <c r="E285" s="567" t="s">
        <v>12403</v>
      </c>
      <c r="F285" s="669" t="s">
        <v>2717</v>
      </c>
      <c r="G285" s="799">
        <v>41739</v>
      </c>
      <c r="H285" s="569" t="s">
        <v>13045</v>
      </c>
      <c r="I285" s="661" t="s">
        <v>13266</v>
      </c>
      <c r="J285" s="564" t="s">
        <v>13300</v>
      </c>
      <c r="K285" s="704" t="s">
        <v>13540</v>
      </c>
      <c r="L285" s="564" t="s">
        <v>14080</v>
      </c>
      <c r="M285" s="564" t="s">
        <v>14185</v>
      </c>
      <c r="N285" s="564" t="s">
        <v>13818</v>
      </c>
      <c r="O285" s="569"/>
      <c r="P285" s="569"/>
      <c r="Q285" s="564" t="s">
        <v>14186</v>
      </c>
      <c r="R285" s="569"/>
      <c r="S285" s="569"/>
      <c r="T285" s="569"/>
      <c r="U285" s="569"/>
      <c r="V285" s="569"/>
      <c r="W285" s="569"/>
      <c r="X285" s="569"/>
      <c r="Y285" s="569"/>
    </row>
    <row r="286" spans="1:25" s="2032" customFormat="1">
      <c r="A286" s="705">
        <v>266</v>
      </c>
      <c r="B286" s="1106" t="s">
        <v>5434</v>
      </c>
      <c r="C286" s="669" t="s">
        <v>12242</v>
      </c>
      <c r="D286" s="669" t="s">
        <v>2717</v>
      </c>
      <c r="E286" s="669" t="s">
        <v>12550</v>
      </c>
      <c r="F286" s="669" t="s">
        <v>2717</v>
      </c>
      <c r="G286" s="799">
        <v>41739</v>
      </c>
      <c r="H286" s="669" t="s">
        <v>13225</v>
      </c>
      <c r="I286" s="661"/>
      <c r="J286" s="569"/>
      <c r="K286" s="569" t="s">
        <v>13341</v>
      </c>
      <c r="L286" s="569"/>
      <c r="M286" s="569"/>
      <c r="N286" s="569"/>
      <c r="O286" s="569" t="s">
        <v>13475</v>
      </c>
      <c r="P286" s="569"/>
      <c r="Q286" s="569"/>
    </row>
    <row r="287" spans="1:25" s="2032" customFormat="1">
      <c r="A287" s="705">
        <v>267</v>
      </c>
      <c r="B287" s="1106" t="s">
        <v>5434</v>
      </c>
      <c r="C287" s="669" t="s">
        <v>12243</v>
      </c>
      <c r="D287" s="669" t="s">
        <v>2717</v>
      </c>
      <c r="E287" s="669" t="s">
        <v>12405</v>
      </c>
      <c r="F287" s="669" t="s">
        <v>2717</v>
      </c>
      <c r="G287" s="799">
        <v>41739</v>
      </c>
      <c r="H287" s="669" t="s">
        <v>13244</v>
      </c>
      <c r="I287" s="661" t="s">
        <v>13245</v>
      </c>
      <c r="J287" s="564" t="s">
        <v>13690</v>
      </c>
      <c r="K287" s="569" t="s">
        <v>14024</v>
      </c>
      <c r="L287" s="564" t="s">
        <v>14177</v>
      </c>
      <c r="M287" s="569" t="s">
        <v>14328</v>
      </c>
      <c r="N287" s="569"/>
      <c r="O287" s="569" t="s">
        <v>13476</v>
      </c>
      <c r="P287" s="569"/>
      <c r="Q287" s="569" t="s">
        <v>14329</v>
      </c>
      <c r="R287" s="569"/>
    </row>
    <row r="288" spans="1:25" s="2032" customFormat="1">
      <c r="A288" s="705">
        <v>268</v>
      </c>
      <c r="B288" s="1106" t="s">
        <v>5174</v>
      </c>
      <c r="C288" s="567" t="s">
        <v>12686</v>
      </c>
      <c r="D288" s="1003" t="s">
        <v>5174</v>
      </c>
      <c r="E288" s="1003" t="s">
        <v>12392</v>
      </c>
      <c r="F288" s="1003" t="s">
        <v>5174</v>
      </c>
      <c r="G288" s="704">
        <v>41746</v>
      </c>
      <c r="H288" s="1003" t="s">
        <v>13100</v>
      </c>
      <c r="I288" s="661" t="s">
        <v>13293</v>
      </c>
      <c r="J288" s="1003" t="s">
        <v>13729</v>
      </c>
      <c r="K288" s="1003" t="s">
        <v>14245</v>
      </c>
      <c r="L288" s="569" t="s">
        <v>14826</v>
      </c>
      <c r="M288" s="569"/>
      <c r="N288" s="569"/>
      <c r="O288" s="569"/>
      <c r="P288" s="569"/>
      <c r="Q288" s="569"/>
      <c r="R288" s="569"/>
    </row>
    <row r="289" spans="1:20" s="2032" customFormat="1">
      <c r="A289" s="705">
        <v>269</v>
      </c>
      <c r="B289" s="1106" t="s">
        <v>5436</v>
      </c>
      <c r="C289" s="567" t="s">
        <v>12841</v>
      </c>
      <c r="D289" s="1003" t="s">
        <v>5436</v>
      </c>
      <c r="E289" s="567" t="s">
        <v>12699</v>
      </c>
      <c r="F289" s="1003" t="s">
        <v>5436</v>
      </c>
      <c r="G289" s="704">
        <v>41757</v>
      </c>
      <c r="H289" s="669" t="s">
        <v>13277</v>
      </c>
      <c r="I289" s="1055" t="s">
        <v>13579</v>
      </c>
      <c r="J289" s="569"/>
      <c r="K289" s="564" t="s">
        <v>13595</v>
      </c>
      <c r="L289" s="569"/>
      <c r="M289" s="569"/>
      <c r="N289" s="569"/>
      <c r="O289" s="569"/>
    </row>
    <row r="290" spans="1:20" s="2032" customFormat="1">
      <c r="A290" s="1361">
        <v>270</v>
      </c>
      <c r="B290" s="1024" t="s">
        <v>5436</v>
      </c>
      <c r="C290" s="676" t="s">
        <v>12842</v>
      </c>
      <c r="D290" s="2107" t="s">
        <v>5436</v>
      </c>
      <c r="E290" s="639" t="s">
        <v>12697</v>
      </c>
      <c r="F290" s="2107" t="s">
        <v>5436</v>
      </c>
      <c r="G290" s="1363">
        <v>41757</v>
      </c>
      <c r="H290" s="632" t="s">
        <v>13215</v>
      </c>
      <c r="I290" s="1361" t="s">
        <v>13429</v>
      </c>
      <c r="J290" s="632" t="s">
        <v>13625</v>
      </c>
      <c r="K290" s="632" t="s">
        <v>13932</v>
      </c>
      <c r="L290" s="632" t="s">
        <v>14520</v>
      </c>
      <c r="M290" s="632"/>
      <c r="N290" s="632"/>
      <c r="O290" s="632"/>
    </row>
    <row r="291" spans="1:20" s="2032" customFormat="1">
      <c r="A291" s="1361">
        <v>271</v>
      </c>
      <c r="B291" s="1024" t="s">
        <v>5436</v>
      </c>
      <c r="C291" s="676" t="s">
        <v>12843</v>
      </c>
      <c r="D291" s="2107" t="s">
        <v>5436</v>
      </c>
      <c r="E291" s="639" t="s">
        <v>12698</v>
      </c>
      <c r="F291" s="2107" t="s">
        <v>5436</v>
      </c>
      <c r="G291" s="1363">
        <v>41757</v>
      </c>
      <c r="H291" s="632" t="s">
        <v>13224</v>
      </c>
      <c r="I291" s="638" t="s">
        <v>13349</v>
      </c>
      <c r="J291" s="632" t="s">
        <v>13566</v>
      </c>
      <c r="K291" s="632" t="s">
        <v>14216</v>
      </c>
      <c r="L291" s="676" t="s">
        <v>14537</v>
      </c>
      <c r="M291" s="676" t="s">
        <v>14870</v>
      </c>
      <c r="N291" s="632"/>
      <c r="O291" s="676" t="s">
        <v>15395</v>
      </c>
      <c r="P291" s="632"/>
      <c r="Q291" s="632"/>
      <c r="R291" s="632"/>
      <c r="S291" s="632"/>
    </row>
    <row r="292" spans="1:20" s="2032" customFormat="1">
      <c r="A292" s="1361">
        <v>272</v>
      </c>
      <c r="B292" s="1024" t="s">
        <v>7367</v>
      </c>
      <c r="C292" s="639" t="s">
        <v>12845</v>
      </c>
      <c r="D292" s="2107" t="s">
        <v>12844</v>
      </c>
      <c r="E292" s="1362" t="s">
        <v>12704</v>
      </c>
      <c r="F292" s="2107" t="s">
        <v>12844</v>
      </c>
      <c r="G292" s="1363">
        <v>41757</v>
      </c>
      <c r="H292" s="632" t="s">
        <v>13189</v>
      </c>
      <c r="I292" s="638"/>
      <c r="J292" s="632" t="s">
        <v>13335</v>
      </c>
      <c r="K292" s="632"/>
      <c r="L292" s="632"/>
      <c r="M292" s="632"/>
      <c r="N292" s="632"/>
    </row>
    <row r="293" spans="1:20" s="2032" customFormat="1">
      <c r="A293" s="705">
        <v>273</v>
      </c>
      <c r="B293" s="1106" t="s">
        <v>7367</v>
      </c>
      <c r="C293" s="567" t="s">
        <v>12703</v>
      </c>
      <c r="D293" s="1003" t="s">
        <v>12844</v>
      </c>
      <c r="E293" s="2277" t="s">
        <v>10820</v>
      </c>
      <c r="F293" s="1003" t="s">
        <v>9390</v>
      </c>
      <c r="G293" s="704">
        <v>41757</v>
      </c>
      <c r="H293" s="569" t="s">
        <v>13190</v>
      </c>
      <c r="I293" s="705" t="s">
        <v>13430</v>
      </c>
      <c r="J293" s="569"/>
      <c r="K293" s="569" t="s">
        <v>13869</v>
      </c>
      <c r="L293" s="569"/>
      <c r="M293" s="569"/>
      <c r="N293" s="569"/>
      <c r="O293" s="569"/>
      <c r="P293" s="569"/>
      <c r="Q293" s="569"/>
    </row>
    <row r="294" spans="1:20" s="2032" customFormat="1">
      <c r="A294" s="705" t="s">
        <v>13188</v>
      </c>
      <c r="B294" s="1106" t="s">
        <v>7367</v>
      </c>
      <c r="C294" s="567" t="s">
        <v>12701</v>
      </c>
      <c r="D294" s="1003" t="s">
        <v>12844</v>
      </c>
      <c r="E294" s="669" t="s">
        <v>13323</v>
      </c>
      <c r="F294" s="1003" t="s">
        <v>9390</v>
      </c>
      <c r="G294" s="704">
        <v>41784</v>
      </c>
      <c r="H294" s="564" t="s">
        <v>13431</v>
      </c>
      <c r="I294" s="1055" t="s">
        <v>13870</v>
      </c>
      <c r="J294" s="569"/>
      <c r="K294" s="569"/>
      <c r="L294" s="569"/>
      <c r="M294" s="569" t="s">
        <v>13777</v>
      </c>
      <c r="N294" s="569"/>
      <c r="O294" s="569"/>
      <c r="P294" s="569"/>
      <c r="Q294" s="569"/>
    </row>
    <row r="295" spans="1:20" s="2032" customFormat="1">
      <c r="A295" s="705">
        <v>274</v>
      </c>
      <c r="B295" s="1106" t="s">
        <v>6176</v>
      </c>
      <c r="C295" s="2274" t="s">
        <v>12817</v>
      </c>
      <c r="D295" s="1003" t="s">
        <v>6176</v>
      </c>
      <c r="E295" s="2162" t="s">
        <v>12818</v>
      </c>
      <c r="F295" s="1003" t="s">
        <v>6176</v>
      </c>
      <c r="G295" s="704">
        <v>41760</v>
      </c>
      <c r="H295" s="569"/>
      <c r="I295" s="661"/>
      <c r="J295" s="569"/>
      <c r="K295" s="569"/>
      <c r="L295" s="569"/>
      <c r="M295" s="569"/>
      <c r="N295" s="569"/>
      <c r="O295" s="569"/>
    </row>
    <row r="296" spans="1:20" s="2032" customFormat="1">
      <c r="A296" s="705">
        <v>275</v>
      </c>
      <c r="B296" s="1106" t="s">
        <v>5437</v>
      </c>
      <c r="C296" s="2280" t="s">
        <v>12608</v>
      </c>
      <c r="D296" s="1003" t="s">
        <v>5437</v>
      </c>
      <c r="E296" s="811" t="s">
        <v>12611</v>
      </c>
      <c r="F296" s="1003" t="s">
        <v>5437</v>
      </c>
      <c r="G296" s="704">
        <v>41760</v>
      </c>
      <c r="H296" s="564" t="s">
        <v>13307</v>
      </c>
      <c r="I296" s="1055" t="s">
        <v>13993</v>
      </c>
      <c r="J296" s="569"/>
      <c r="K296" s="569"/>
      <c r="L296" s="569"/>
      <c r="M296" s="569"/>
      <c r="N296" s="569"/>
      <c r="O296" s="569"/>
    </row>
    <row r="297" spans="1:20" s="2032" customFormat="1">
      <c r="A297" s="705" t="s">
        <v>13301</v>
      </c>
      <c r="B297" s="1106" t="s">
        <v>5437</v>
      </c>
      <c r="C297" s="2280" t="s">
        <v>13302</v>
      </c>
      <c r="D297" s="1003" t="s">
        <v>5437</v>
      </c>
      <c r="E297" s="811" t="s">
        <v>12611</v>
      </c>
      <c r="F297" s="1003" t="s">
        <v>5437</v>
      </c>
      <c r="G297" s="704">
        <v>41760</v>
      </c>
      <c r="H297" s="564" t="s">
        <v>13303</v>
      </c>
      <c r="I297" s="1055" t="s">
        <v>13993</v>
      </c>
      <c r="J297" s="569"/>
      <c r="K297" s="569"/>
      <c r="L297" s="569"/>
      <c r="M297" s="569"/>
      <c r="N297" s="569"/>
      <c r="O297" s="569"/>
    </row>
    <row r="298" spans="1:20" s="569" customFormat="1">
      <c r="A298" s="705">
        <v>276</v>
      </c>
      <c r="B298" s="1106" t="s">
        <v>5440</v>
      </c>
      <c r="C298" s="555" t="s">
        <v>12708</v>
      </c>
      <c r="D298" s="1003" t="s">
        <v>5440</v>
      </c>
      <c r="E298" s="555" t="s">
        <v>12709</v>
      </c>
      <c r="F298" s="1003" t="s">
        <v>5440</v>
      </c>
      <c r="G298" s="704">
        <v>41746</v>
      </c>
      <c r="H298" s="569" t="s">
        <v>13138</v>
      </c>
      <c r="I298" s="661" t="s">
        <v>13347</v>
      </c>
      <c r="J298" s="569" t="s">
        <v>13581</v>
      </c>
      <c r="K298" s="569" t="s">
        <v>13905</v>
      </c>
      <c r="L298" s="569" t="s">
        <v>14232</v>
      </c>
      <c r="M298" s="569" t="s">
        <v>14688</v>
      </c>
      <c r="P298" s="569" t="s">
        <v>14243</v>
      </c>
    </row>
    <row r="299" spans="1:20" s="2032" customFormat="1">
      <c r="A299" s="705">
        <v>277</v>
      </c>
      <c r="B299" s="705" t="s">
        <v>2705</v>
      </c>
      <c r="C299" s="555" t="s">
        <v>12639</v>
      </c>
      <c r="D299" s="566" t="s">
        <v>2705</v>
      </c>
      <c r="E299" s="1330" t="s">
        <v>12677</v>
      </c>
      <c r="F299" s="566" t="s">
        <v>2705</v>
      </c>
      <c r="G299" s="704">
        <v>41760</v>
      </c>
      <c r="H299" s="704" t="s">
        <v>13538</v>
      </c>
      <c r="I299" s="661" t="s">
        <v>14451</v>
      </c>
      <c r="J299" s="569"/>
      <c r="K299" s="569" t="s">
        <v>14452</v>
      </c>
      <c r="L299" s="569"/>
      <c r="M299" s="569"/>
      <c r="N299" s="569"/>
      <c r="O299" s="569"/>
      <c r="P299" s="569"/>
      <c r="Q299" s="569"/>
    </row>
    <row r="300" spans="1:20" s="2032" customFormat="1">
      <c r="A300" s="705">
        <v>278</v>
      </c>
      <c r="B300" s="705" t="s">
        <v>2705</v>
      </c>
      <c r="C300" s="555" t="s">
        <v>12912</v>
      </c>
      <c r="D300" s="566" t="s">
        <v>2705</v>
      </c>
      <c r="E300" s="1330" t="s">
        <v>12678</v>
      </c>
      <c r="F300" s="566" t="s">
        <v>2705</v>
      </c>
      <c r="G300" s="704">
        <v>41760</v>
      </c>
      <c r="H300" s="566" t="s">
        <v>13280</v>
      </c>
      <c r="I300" s="661" t="s">
        <v>13478</v>
      </c>
      <c r="J300" s="564" t="s">
        <v>13694</v>
      </c>
      <c r="K300" s="569"/>
      <c r="L300" s="569" t="s">
        <v>13723</v>
      </c>
      <c r="M300" s="569"/>
      <c r="N300" s="569"/>
      <c r="O300" s="569"/>
      <c r="P300" s="569"/>
      <c r="Q300" s="569"/>
    </row>
    <row r="301" spans="1:20" s="2032" customFormat="1">
      <c r="A301" s="705">
        <v>279</v>
      </c>
      <c r="B301" s="1106" t="s">
        <v>3037</v>
      </c>
      <c r="C301" s="567" t="s">
        <v>13031</v>
      </c>
      <c r="D301" s="1003" t="s">
        <v>3037</v>
      </c>
      <c r="E301" s="2231" t="s">
        <v>13032</v>
      </c>
      <c r="F301" s="1003" t="s">
        <v>3037</v>
      </c>
      <c r="G301" s="704">
        <v>41760</v>
      </c>
      <c r="H301" s="704" t="s">
        <v>13297</v>
      </c>
      <c r="I301" s="1055" t="s">
        <v>13868</v>
      </c>
      <c r="J301" s="569"/>
      <c r="K301" s="569"/>
      <c r="L301" s="569"/>
      <c r="M301" s="569"/>
      <c r="N301" s="569"/>
    </row>
    <row r="302" spans="1:20" s="2032" customFormat="1">
      <c r="A302" s="705" t="s">
        <v>13296</v>
      </c>
      <c r="B302" s="1106" t="s">
        <v>3037</v>
      </c>
      <c r="C302" s="567" t="s">
        <v>12315</v>
      </c>
      <c r="D302" s="1003" t="s">
        <v>3037</v>
      </c>
      <c r="E302" s="2231" t="s">
        <v>13032</v>
      </c>
      <c r="F302" s="1003" t="s">
        <v>3037</v>
      </c>
      <c r="G302" s="704">
        <v>41792</v>
      </c>
      <c r="H302" s="564" t="s">
        <v>13583</v>
      </c>
      <c r="I302" s="661"/>
      <c r="J302" s="569"/>
      <c r="K302" s="569"/>
      <c r="L302" s="569"/>
      <c r="M302" s="569"/>
      <c r="N302" s="569"/>
      <c r="O302" s="569"/>
    </row>
    <row r="303" spans="1:20" s="2032" customFormat="1">
      <c r="A303" s="705">
        <v>280</v>
      </c>
      <c r="B303" s="1106" t="s">
        <v>5439</v>
      </c>
      <c r="C303" s="2208" t="s">
        <v>12798</v>
      </c>
      <c r="D303" s="567" t="s">
        <v>3770</v>
      </c>
      <c r="E303" s="2208" t="s">
        <v>12799</v>
      </c>
      <c r="F303" s="567" t="s">
        <v>3770</v>
      </c>
      <c r="G303" s="704">
        <v>41760</v>
      </c>
      <c r="H303" s="569" t="s">
        <v>13197</v>
      </c>
      <c r="I303" s="661" t="s">
        <v>13371</v>
      </c>
      <c r="J303" s="569" t="s">
        <v>13577</v>
      </c>
      <c r="K303" s="569" t="s">
        <v>14236</v>
      </c>
      <c r="L303" s="569" t="s">
        <v>14875</v>
      </c>
      <c r="M303" s="564" t="s">
        <v>15445</v>
      </c>
      <c r="N303" s="569"/>
      <c r="O303" s="569"/>
      <c r="P303" s="569" t="s">
        <v>15347</v>
      </c>
      <c r="Q303" s="569"/>
      <c r="R303" s="569"/>
      <c r="S303" s="569"/>
      <c r="T303" s="569"/>
    </row>
    <row r="304" spans="1:20" s="2032" customFormat="1">
      <c r="A304" s="1361">
        <v>281</v>
      </c>
      <c r="B304" s="1361" t="s">
        <v>6175</v>
      </c>
      <c r="C304" s="639" t="s">
        <v>12953</v>
      </c>
      <c r="D304" s="675" t="s">
        <v>12307</v>
      </c>
      <c r="E304" s="639" t="s">
        <v>12838</v>
      </c>
      <c r="F304" s="675" t="s">
        <v>12308</v>
      </c>
      <c r="G304" s="1363">
        <v>41778</v>
      </c>
      <c r="H304" s="632" t="s">
        <v>13381</v>
      </c>
      <c r="I304" s="638" t="s">
        <v>13811</v>
      </c>
      <c r="J304" s="632" t="s">
        <v>14070</v>
      </c>
      <c r="K304" s="1363" t="s">
        <v>14325</v>
      </c>
      <c r="L304" s="632" t="s">
        <v>14661</v>
      </c>
      <c r="M304" s="632" t="s">
        <v>14971</v>
      </c>
      <c r="N304" s="676" t="s">
        <v>15395</v>
      </c>
      <c r="O304" s="632"/>
      <c r="P304" s="632"/>
      <c r="Q304" s="632"/>
      <c r="R304" s="632"/>
      <c r="S304" s="632"/>
    </row>
    <row r="305" spans="1:26" s="2032" customFormat="1">
      <c r="A305" s="1361">
        <v>282</v>
      </c>
      <c r="B305" s="1024" t="s">
        <v>5174</v>
      </c>
      <c r="C305" s="639" t="s">
        <v>12954</v>
      </c>
      <c r="D305" s="2107" t="s">
        <v>5174</v>
      </c>
      <c r="E305" s="2107" t="s">
        <v>12837</v>
      </c>
      <c r="F305" s="2107" t="s">
        <v>5174</v>
      </c>
      <c r="G305" s="1363">
        <v>41778</v>
      </c>
      <c r="H305" s="2107" t="s">
        <v>13372</v>
      </c>
      <c r="I305" s="638" t="s">
        <v>13612</v>
      </c>
      <c r="J305" s="676" t="s">
        <v>14179</v>
      </c>
      <c r="K305" s="632" t="s">
        <v>14755</v>
      </c>
      <c r="L305" s="676" t="s">
        <v>15396</v>
      </c>
      <c r="M305" s="632"/>
      <c r="N305" s="632"/>
      <c r="O305" s="676" t="s">
        <v>15168</v>
      </c>
      <c r="P305" s="632"/>
      <c r="Q305" s="632"/>
      <c r="R305" s="632"/>
      <c r="S305" s="632"/>
    </row>
    <row r="306" spans="1:26" s="2032" customFormat="1">
      <c r="A306" s="1361">
        <v>283</v>
      </c>
      <c r="B306" s="1024" t="s">
        <v>5434</v>
      </c>
      <c r="C306" s="640" t="s">
        <v>13060</v>
      </c>
      <c r="D306" s="2124" t="s">
        <v>2717</v>
      </c>
      <c r="E306" s="639" t="s">
        <v>12542</v>
      </c>
      <c r="F306" s="2124" t="s">
        <v>2717</v>
      </c>
      <c r="G306" s="1363">
        <v>41778</v>
      </c>
      <c r="H306" s="632" t="s">
        <v>13786</v>
      </c>
      <c r="I306" s="632" t="s">
        <v>13785</v>
      </c>
      <c r="J306" s="632" t="s">
        <v>14287</v>
      </c>
      <c r="K306" s="632" t="s">
        <v>14611</v>
      </c>
      <c r="L306" s="632"/>
      <c r="M306" s="632"/>
      <c r="N306" s="632" t="s">
        <v>14330</v>
      </c>
      <c r="O306" s="632" t="s">
        <v>14242</v>
      </c>
      <c r="P306" s="632"/>
      <c r="Q306" s="676" t="s">
        <v>14187</v>
      </c>
      <c r="R306" s="632" t="s">
        <v>14072</v>
      </c>
      <c r="S306" s="632"/>
      <c r="T306" s="632"/>
      <c r="U306" s="632"/>
      <c r="V306" s="632"/>
      <c r="W306" s="632"/>
      <c r="X306" s="632"/>
      <c r="Y306" s="632"/>
    </row>
    <row r="307" spans="1:26" s="2032" customFormat="1">
      <c r="A307" s="705">
        <v>284</v>
      </c>
      <c r="B307" s="1106" t="s">
        <v>5434</v>
      </c>
      <c r="C307" s="669" t="s">
        <v>13061</v>
      </c>
      <c r="D307" s="669" t="s">
        <v>2717</v>
      </c>
      <c r="E307" s="669" t="s">
        <v>12541</v>
      </c>
      <c r="F307" s="669" t="s">
        <v>2717</v>
      </c>
      <c r="G307" s="704">
        <v>41778</v>
      </c>
      <c r="H307" s="567" t="s">
        <v>13436</v>
      </c>
      <c r="I307" s="661" t="s">
        <v>13609</v>
      </c>
      <c r="J307" s="569" t="s">
        <v>14003</v>
      </c>
      <c r="K307" s="569" t="s">
        <v>14570</v>
      </c>
      <c r="L307" s="564" t="s">
        <v>15115</v>
      </c>
      <c r="M307" s="569"/>
      <c r="N307" s="569"/>
      <c r="O307" s="569"/>
      <c r="P307" s="2389" t="s">
        <v>14612</v>
      </c>
      <c r="Q307" s="569"/>
      <c r="R307" s="564" t="s">
        <v>14592</v>
      </c>
      <c r="S307" s="569"/>
      <c r="T307" s="569"/>
      <c r="U307" s="569"/>
      <c r="V307" s="569"/>
    </row>
    <row r="308" spans="1:26" s="2032" customFormat="1">
      <c r="A308" s="705">
        <v>285</v>
      </c>
      <c r="B308" s="1106" t="s">
        <v>6176</v>
      </c>
      <c r="C308" s="2274" t="s">
        <v>12165</v>
      </c>
      <c r="D308" s="1003" t="s">
        <v>6176</v>
      </c>
      <c r="E308" s="2162" t="s">
        <v>10939</v>
      </c>
      <c r="F308" s="1003" t="s">
        <v>6176</v>
      </c>
      <c r="G308" s="704">
        <v>41775</v>
      </c>
      <c r="H308" s="569" t="s">
        <v>13543</v>
      </c>
      <c r="I308" s="661"/>
      <c r="J308" s="569"/>
      <c r="K308" s="569"/>
      <c r="L308" s="569"/>
      <c r="M308" s="569"/>
      <c r="N308" s="569"/>
      <c r="O308" s="569" t="s">
        <v>13580</v>
      </c>
      <c r="P308" s="569"/>
      <c r="Q308" s="569" t="s">
        <v>13731</v>
      </c>
      <c r="R308" s="569"/>
      <c r="S308" s="569"/>
      <c r="T308" s="569"/>
      <c r="U308" s="569"/>
      <c r="V308" s="569"/>
      <c r="W308" s="569"/>
      <c r="X308" s="569"/>
    </row>
    <row r="309" spans="1:26" s="2032" customFormat="1">
      <c r="A309" s="705" t="s">
        <v>13285</v>
      </c>
      <c r="B309" s="1106" t="s">
        <v>6176</v>
      </c>
      <c r="C309" s="2274" t="s">
        <v>12166</v>
      </c>
      <c r="D309" s="1003" t="s">
        <v>6176</v>
      </c>
      <c r="E309" s="2162" t="s">
        <v>10939</v>
      </c>
      <c r="F309" s="1003" t="s">
        <v>6176</v>
      </c>
      <c r="G309" s="704">
        <v>41775</v>
      </c>
      <c r="H309" s="569" t="s">
        <v>13343</v>
      </c>
      <c r="I309" s="661" t="s">
        <v>13732</v>
      </c>
      <c r="J309" s="569"/>
      <c r="K309" s="569"/>
      <c r="L309" s="569"/>
      <c r="M309" s="569"/>
      <c r="N309" s="569" t="s">
        <v>14223</v>
      </c>
      <c r="O309" s="569" t="s">
        <v>13580</v>
      </c>
      <c r="P309" s="569"/>
      <c r="Q309" s="569" t="s">
        <v>13731</v>
      </c>
      <c r="R309" s="569"/>
      <c r="S309" s="569"/>
      <c r="T309" s="569" t="s">
        <v>14210</v>
      </c>
      <c r="U309" s="569"/>
      <c r="V309" s="569"/>
      <c r="W309" s="569"/>
      <c r="X309" s="569"/>
      <c r="Y309" s="569"/>
      <c r="Z309" s="569"/>
    </row>
    <row r="310" spans="1:26" s="2218" customFormat="1">
      <c r="A310" s="1024">
        <v>286</v>
      </c>
      <c r="B310" s="1024" t="s">
        <v>6175</v>
      </c>
      <c r="C310" s="2107" t="s">
        <v>13085</v>
      </c>
      <c r="D310" s="2107" t="s">
        <v>6175</v>
      </c>
      <c r="E310" s="2123" t="s">
        <v>12909</v>
      </c>
      <c r="F310" s="2107" t="s">
        <v>6175</v>
      </c>
      <c r="G310" s="2451">
        <v>41781</v>
      </c>
      <c r="H310" s="2107" t="s">
        <v>13586</v>
      </c>
      <c r="I310" s="2107" t="s">
        <v>13585</v>
      </c>
      <c r="J310" s="2123" t="s">
        <v>13849</v>
      </c>
      <c r="K310" s="2123" t="s">
        <v>14147</v>
      </c>
      <c r="L310" s="2123" t="s">
        <v>14470</v>
      </c>
      <c r="M310" s="2123" t="s">
        <v>14836</v>
      </c>
      <c r="N310" s="2123" t="s">
        <v>15271</v>
      </c>
      <c r="O310" s="2107" t="s">
        <v>15394</v>
      </c>
      <c r="P310" s="2123"/>
      <c r="Q310" s="2123"/>
      <c r="R310" s="2123"/>
      <c r="S310" s="2123"/>
      <c r="T310" s="2123"/>
      <c r="U310" s="2123"/>
      <c r="V310" s="2123"/>
      <c r="W310" s="2123"/>
    </row>
    <row r="311" spans="1:26" s="1683" customFormat="1">
      <c r="A311" s="1106">
        <v>287</v>
      </c>
      <c r="B311" s="1106" t="s">
        <v>5437</v>
      </c>
      <c r="C311" s="1302" t="s">
        <v>13207</v>
      </c>
      <c r="D311" s="1003" t="s">
        <v>5437</v>
      </c>
      <c r="E311" s="1302" t="s">
        <v>12944</v>
      </c>
      <c r="F311" s="1003" t="s">
        <v>5437</v>
      </c>
      <c r="G311" s="799">
        <v>41810</v>
      </c>
      <c r="H311" s="1055" t="s">
        <v>13993</v>
      </c>
      <c r="I311" s="800"/>
      <c r="J311" s="669"/>
      <c r="K311" s="669"/>
      <c r="L311" s="669"/>
      <c r="M311" s="669"/>
      <c r="N311" s="669"/>
    </row>
    <row r="312" spans="1:26" s="1683" customFormat="1">
      <c r="A312" s="1106">
        <v>288</v>
      </c>
      <c r="B312" s="705" t="s">
        <v>2705</v>
      </c>
      <c r="C312" s="555" t="s">
        <v>13205</v>
      </c>
      <c r="D312" s="566" t="s">
        <v>2705</v>
      </c>
      <c r="E312" s="1857" t="s">
        <v>13206</v>
      </c>
      <c r="F312" s="566" t="s">
        <v>2705</v>
      </c>
      <c r="G312" s="799">
        <v>41810</v>
      </c>
      <c r="H312" s="669" t="s">
        <v>13815</v>
      </c>
      <c r="I312" s="800" t="s">
        <v>14068</v>
      </c>
      <c r="J312" s="669" t="s">
        <v>14825</v>
      </c>
      <c r="K312" s="669"/>
      <c r="L312" s="669"/>
      <c r="M312" s="669"/>
      <c r="N312" s="669"/>
    </row>
    <row r="313" spans="1:26" s="1683" customFormat="1">
      <c r="A313" s="1024">
        <v>289</v>
      </c>
      <c r="B313" s="1024" t="s">
        <v>5174</v>
      </c>
      <c r="C313" s="640" t="s">
        <v>13704</v>
      </c>
      <c r="D313" s="2107" t="s">
        <v>5174</v>
      </c>
      <c r="E313" s="2069" t="s">
        <v>13432</v>
      </c>
      <c r="F313" s="2107" t="s">
        <v>5174</v>
      </c>
      <c r="G313" s="2122">
        <v>41810</v>
      </c>
      <c r="H313" s="2122" t="s">
        <v>13721</v>
      </c>
      <c r="I313" s="1024" t="s">
        <v>13996</v>
      </c>
      <c r="J313" s="2124" t="s">
        <v>14206</v>
      </c>
      <c r="K313" s="2124" t="s">
        <v>14521</v>
      </c>
      <c r="L313" s="2124" t="s">
        <v>14806</v>
      </c>
      <c r="M313" s="2124" t="s">
        <v>15131</v>
      </c>
      <c r="N313" s="2124" t="s">
        <v>15446</v>
      </c>
      <c r="O313" s="2124" t="s">
        <v>15709</v>
      </c>
      <c r="P313" s="639" t="s">
        <v>16368</v>
      </c>
      <c r="Q313" s="2124"/>
      <c r="R313" s="2124" t="s">
        <v>16861</v>
      </c>
      <c r="S313" s="2124"/>
      <c r="T313" s="2124"/>
      <c r="U313" s="2124"/>
      <c r="V313" s="2124"/>
    </row>
    <row r="314" spans="1:26" s="1683" customFormat="1">
      <c r="A314" s="1106" t="s">
        <v>13735</v>
      </c>
      <c r="B314" s="1106" t="s">
        <v>5174</v>
      </c>
      <c r="C314" s="555" t="s">
        <v>13736</v>
      </c>
      <c r="D314" s="1003" t="s">
        <v>5174</v>
      </c>
      <c r="E314" s="1857" t="s">
        <v>13432</v>
      </c>
      <c r="F314" s="1003" t="s">
        <v>5174</v>
      </c>
      <c r="G314" s="799">
        <v>41810</v>
      </c>
      <c r="H314" s="799" t="s">
        <v>13737</v>
      </c>
      <c r="I314" s="800" t="s">
        <v>14234</v>
      </c>
      <c r="J314" s="669" t="s">
        <v>15556</v>
      </c>
      <c r="K314" s="669" t="s">
        <v>15555</v>
      </c>
      <c r="L314" s="669"/>
      <c r="M314" s="669" t="s">
        <v>15557</v>
      </c>
      <c r="N314" s="669"/>
      <c r="O314" s="669"/>
      <c r="P314" s="669"/>
      <c r="Q314" s="669"/>
      <c r="R314" s="669"/>
    </row>
    <row r="315" spans="1:26" s="1683" customFormat="1">
      <c r="A315" s="1024">
        <v>290</v>
      </c>
      <c r="B315" s="1024" t="s">
        <v>6175</v>
      </c>
      <c r="C315" s="2107" t="s">
        <v>13086</v>
      </c>
      <c r="D315" s="2107" t="s">
        <v>6175</v>
      </c>
      <c r="E315" s="2123" t="s">
        <v>13087</v>
      </c>
      <c r="F315" s="2107" t="s">
        <v>6175</v>
      </c>
      <c r="G315" s="2122">
        <v>41810</v>
      </c>
      <c r="H315" s="2107" t="s">
        <v>13686</v>
      </c>
      <c r="I315" s="2070" t="s">
        <v>13967</v>
      </c>
      <c r="J315" s="639" t="s">
        <v>14182</v>
      </c>
      <c r="K315" s="639" t="s">
        <v>14775</v>
      </c>
      <c r="L315" s="2124" t="s">
        <v>15106</v>
      </c>
      <c r="M315" s="639" t="s">
        <v>15719</v>
      </c>
      <c r="N315" s="2124"/>
      <c r="O315" s="639" t="s">
        <v>15792</v>
      </c>
      <c r="P315" s="2124"/>
      <c r="Q315" s="2124"/>
      <c r="R315" s="2124"/>
      <c r="S315" s="2124"/>
      <c r="T315" s="2124"/>
      <c r="U315" s="2124"/>
    </row>
    <row r="316" spans="1:26" s="1683" customFormat="1">
      <c r="A316" s="1106">
        <v>291</v>
      </c>
      <c r="B316" s="1106" t="s">
        <v>5174</v>
      </c>
      <c r="C316" s="567" t="s">
        <v>13199</v>
      </c>
      <c r="D316" s="1003" t="s">
        <v>5174</v>
      </c>
      <c r="E316" s="567" t="s">
        <v>13288</v>
      </c>
      <c r="F316" s="1003" t="s">
        <v>5174</v>
      </c>
      <c r="G316" s="799">
        <v>41823</v>
      </c>
      <c r="H316" s="669" t="s">
        <v>13861</v>
      </c>
      <c r="I316" s="800" t="s">
        <v>14143</v>
      </c>
      <c r="J316" s="669" t="s">
        <v>14825</v>
      </c>
      <c r="K316" s="669"/>
      <c r="L316" s="669"/>
      <c r="M316" s="669"/>
    </row>
    <row r="317" spans="1:26" s="1683" customFormat="1">
      <c r="A317" s="1106">
        <v>292</v>
      </c>
      <c r="B317" s="1106" t="s">
        <v>5436</v>
      </c>
      <c r="C317" s="567" t="s">
        <v>13449</v>
      </c>
      <c r="D317" s="1003" t="s">
        <v>5436</v>
      </c>
      <c r="E317" s="567" t="s">
        <v>13136</v>
      </c>
      <c r="F317" s="1003" t="s">
        <v>5436</v>
      </c>
      <c r="G317" s="799">
        <v>41823</v>
      </c>
      <c r="H317" s="669" t="s">
        <v>13861</v>
      </c>
      <c r="I317" s="669" t="s">
        <v>14139</v>
      </c>
      <c r="J317" s="567" t="s">
        <v>14406</v>
      </c>
      <c r="K317" s="669" t="s">
        <v>15304</v>
      </c>
      <c r="L317" s="669" t="s">
        <v>15898</v>
      </c>
      <c r="M317" s="669"/>
      <c r="N317" s="669"/>
      <c r="O317" s="669"/>
      <c r="P317" s="669"/>
      <c r="Q317" s="669"/>
      <c r="R317" s="669"/>
      <c r="S317" s="669"/>
      <c r="T317" s="669"/>
      <c r="U317" s="669"/>
    </row>
    <row r="318" spans="1:26" s="1683" customFormat="1">
      <c r="A318" s="1106">
        <v>293</v>
      </c>
      <c r="B318" s="1106" t="s">
        <v>5437</v>
      </c>
      <c r="C318" s="555" t="s">
        <v>13423</v>
      </c>
      <c r="D318" s="1003" t="s">
        <v>5437</v>
      </c>
      <c r="E318" s="555" t="s">
        <v>13989</v>
      </c>
      <c r="F318" s="1003" t="s">
        <v>5437</v>
      </c>
      <c r="G318" s="799">
        <v>41823</v>
      </c>
      <c r="H318" s="669" t="s">
        <v>13934</v>
      </c>
      <c r="I318" s="1003" t="s">
        <v>14725</v>
      </c>
      <c r="J318" s="669"/>
      <c r="K318" s="669"/>
      <c r="L318" s="669"/>
    </row>
    <row r="319" spans="1:26" s="1683" customFormat="1">
      <c r="A319" s="1106" t="s">
        <v>13856</v>
      </c>
      <c r="B319" s="1106" t="s">
        <v>5437</v>
      </c>
      <c r="C319" s="555" t="s">
        <v>13424</v>
      </c>
      <c r="D319" s="1003" t="s">
        <v>5437</v>
      </c>
      <c r="E319" s="555" t="s">
        <v>13425</v>
      </c>
      <c r="F319" s="1003" t="s">
        <v>5437</v>
      </c>
      <c r="G319" s="799">
        <v>41823</v>
      </c>
      <c r="H319" s="669" t="s">
        <v>14000</v>
      </c>
      <c r="I319" s="1003" t="s">
        <v>14725</v>
      </c>
      <c r="J319" s="669"/>
      <c r="K319" s="669"/>
      <c r="L319" s="669"/>
    </row>
    <row r="320" spans="1:26" s="1683" customFormat="1">
      <c r="A320" s="1106">
        <v>294</v>
      </c>
      <c r="B320" s="1106" t="s">
        <v>5437</v>
      </c>
      <c r="C320" s="555" t="s">
        <v>13456</v>
      </c>
      <c r="D320" s="1003" t="s">
        <v>5437</v>
      </c>
      <c r="E320" s="555" t="s">
        <v>13571</v>
      </c>
      <c r="F320" s="1003" t="s">
        <v>5437</v>
      </c>
      <c r="G320" s="799">
        <v>41823</v>
      </c>
      <c r="H320" s="669" t="s">
        <v>13860</v>
      </c>
      <c r="I320" s="1106" t="s">
        <v>14408</v>
      </c>
      <c r="J320" s="567" t="s">
        <v>15444</v>
      </c>
      <c r="K320" s="669"/>
      <c r="L320" s="669"/>
      <c r="M320" s="669"/>
      <c r="N320" s="669"/>
    </row>
    <row r="321" spans="1:22" s="1683" customFormat="1">
      <c r="A321" s="1106" t="s">
        <v>13855</v>
      </c>
      <c r="B321" s="1106" t="s">
        <v>5437</v>
      </c>
      <c r="C321" s="555" t="s">
        <v>13458</v>
      </c>
      <c r="D321" s="1003" t="s">
        <v>5437</v>
      </c>
      <c r="E321" s="555" t="s">
        <v>13571</v>
      </c>
      <c r="F321" s="1003" t="s">
        <v>5437</v>
      </c>
      <c r="G321" s="799">
        <v>41823</v>
      </c>
      <c r="H321" s="669" t="s">
        <v>13857</v>
      </c>
      <c r="I321" s="1106" t="s">
        <v>14477</v>
      </c>
      <c r="J321" s="567" t="s">
        <v>15444</v>
      </c>
      <c r="K321" s="669"/>
      <c r="L321" s="669"/>
      <c r="M321" s="669"/>
      <c r="N321" s="669"/>
    </row>
    <row r="322" spans="1:22" s="1683" customFormat="1">
      <c r="A322" s="1106">
        <v>295</v>
      </c>
      <c r="B322" s="1106" t="s">
        <v>5439</v>
      </c>
      <c r="C322" s="2208" t="s">
        <v>13250</v>
      </c>
      <c r="D322" s="567" t="s">
        <v>3770</v>
      </c>
      <c r="E322" s="2208" t="s">
        <v>13253</v>
      </c>
      <c r="F322" s="567" t="s">
        <v>3770</v>
      </c>
      <c r="G322" s="799">
        <v>41823</v>
      </c>
      <c r="H322" s="669" t="s">
        <v>13902</v>
      </c>
      <c r="I322" s="800" t="s">
        <v>14150</v>
      </c>
      <c r="J322" s="567" t="s">
        <v>14481</v>
      </c>
      <c r="K322" s="567" t="s">
        <v>15280</v>
      </c>
      <c r="L322" s="669"/>
      <c r="M322" s="669"/>
      <c r="N322" s="669"/>
    </row>
    <row r="323" spans="1:22" s="1683" customFormat="1">
      <c r="A323" s="1024">
        <v>296</v>
      </c>
      <c r="B323" s="1024" t="s">
        <v>5440</v>
      </c>
      <c r="C323" s="640" t="s">
        <v>13315</v>
      </c>
      <c r="D323" s="2107" t="s">
        <v>5440</v>
      </c>
      <c r="E323" s="640" t="s">
        <v>13239</v>
      </c>
      <c r="F323" s="2107" t="s">
        <v>5440</v>
      </c>
      <c r="G323" s="2122">
        <v>41823</v>
      </c>
      <c r="H323" s="2124" t="s">
        <v>13848</v>
      </c>
      <c r="I323" s="2070" t="s">
        <v>14147</v>
      </c>
      <c r="J323" s="2124" t="s">
        <v>14383</v>
      </c>
      <c r="K323" s="2124" t="s">
        <v>14809</v>
      </c>
      <c r="L323" s="639" t="s">
        <v>15106</v>
      </c>
      <c r="M323" s="639" t="s">
        <v>15492</v>
      </c>
      <c r="N323" s="639" t="s">
        <v>15737</v>
      </c>
      <c r="O323" s="639" t="s">
        <v>16529</v>
      </c>
      <c r="P323" s="2124"/>
      <c r="Q323" s="2124" t="s">
        <v>16540</v>
      </c>
      <c r="R323" s="2124"/>
      <c r="S323" s="2124"/>
      <c r="T323" s="2124"/>
      <c r="U323" s="2124"/>
      <c r="V323" s="2124"/>
    </row>
    <row r="324" spans="1:22" s="1683" customFormat="1">
      <c r="A324" s="1106">
        <v>297</v>
      </c>
      <c r="B324" s="1106" t="s">
        <v>5434</v>
      </c>
      <c r="C324" s="555" t="s">
        <v>13448</v>
      </c>
      <c r="D324" s="669" t="s">
        <v>2717</v>
      </c>
      <c r="E324" s="567" t="s">
        <v>13063</v>
      </c>
      <c r="F324" s="669" t="s">
        <v>2717</v>
      </c>
      <c r="G324" s="799">
        <v>41823</v>
      </c>
      <c r="H324" s="669" t="s">
        <v>13821</v>
      </c>
      <c r="I324" s="800" t="s">
        <v>14174</v>
      </c>
      <c r="J324" s="669" t="s">
        <v>14383</v>
      </c>
      <c r="K324" s="567" t="s">
        <v>14733</v>
      </c>
      <c r="L324" s="669" t="s">
        <v>15099</v>
      </c>
      <c r="M324" s="669" t="s">
        <v>15455</v>
      </c>
      <c r="N324" s="669"/>
      <c r="O324" s="567" t="s">
        <v>15628</v>
      </c>
      <c r="P324" s="669"/>
      <c r="Q324" s="669"/>
      <c r="R324" s="669"/>
      <c r="S324" s="669"/>
    </row>
    <row r="325" spans="1:22" s="669" customFormat="1">
      <c r="A325" s="1106">
        <v>298</v>
      </c>
      <c r="B325" s="1106" t="s">
        <v>7367</v>
      </c>
      <c r="C325" s="567" t="s">
        <v>13685</v>
      </c>
      <c r="D325" s="1003" t="s">
        <v>12844</v>
      </c>
      <c r="E325" s="2527" t="s">
        <v>13325</v>
      </c>
      <c r="F325" s="1003" t="s">
        <v>9390</v>
      </c>
      <c r="G325" s="799">
        <v>41831</v>
      </c>
      <c r="H325" s="669" t="s">
        <v>14029</v>
      </c>
      <c r="I325" s="800" t="s">
        <v>14273</v>
      </c>
      <c r="J325" s="669" t="s">
        <v>14610</v>
      </c>
      <c r="K325" s="669" t="s">
        <v>14895</v>
      </c>
      <c r="L325" s="669" t="s">
        <v>15307</v>
      </c>
    </row>
    <row r="326" spans="1:22" s="1683" customFormat="1">
      <c r="A326" s="1106">
        <v>299</v>
      </c>
      <c r="B326" s="705" t="s">
        <v>3037</v>
      </c>
      <c r="C326" s="2162" t="s">
        <v>13846</v>
      </c>
      <c r="D326" s="566" t="s">
        <v>6176</v>
      </c>
      <c r="E326" s="2554" t="s">
        <v>13845</v>
      </c>
      <c r="F326" s="737" t="s">
        <v>6176</v>
      </c>
      <c r="G326" s="799">
        <v>41845</v>
      </c>
      <c r="H326" s="567" t="s">
        <v>14084</v>
      </c>
      <c r="I326" s="800" t="s">
        <v>14326</v>
      </c>
      <c r="J326" s="669" t="s">
        <v>14893</v>
      </c>
      <c r="K326" s="567" t="s">
        <v>15241</v>
      </c>
      <c r="L326" s="669" t="s">
        <v>15543</v>
      </c>
      <c r="M326" s="669" t="s">
        <v>15861</v>
      </c>
      <c r="N326" s="567" t="s">
        <v>16449</v>
      </c>
      <c r="O326" s="669"/>
      <c r="P326" s="669"/>
      <c r="Q326" s="669"/>
      <c r="R326" s="669"/>
      <c r="S326" s="669"/>
      <c r="T326" s="669"/>
    </row>
    <row r="327" spans="1:22" s="1683" customFormat="1">
      <c r="A327" s="1024" t="s">
        <v>14128</v>
      </c>
      <c r="B327" s="1361" t="s">
        <v>3037</v>
      </c>
      <c r="C327" s="2492" t="s">
        <v>14129</v>
      </c>
      <c r="D327" s="675" t="s">
        <v>6176</v>
      </c>
      <c r="E327" s="2492" t="s">
        <v>13771</v>
      </c>
      <c r="F327" s="2562" t="s">
        <v>6176</v>
      </c>
      <c r="G327" s="2122">
        <v>41845</v>
      </c>
      <c r="H327" s="639" t="s">
        <v>14130</v>
      </c>
      <c r="I327" s="1024" t="s">
        <v>14398</v>
      </c>
      <c r="J327" s="2124" t="s">
        <v>14729</v>
      </c>
      <c r="K327" s="2124" t="s">
        <v>15095</v>
      </c>
      <c r="L327" s="2124" t="s">
        <v>15714</v>
      </c>
      <c r="M327" s="639" t="s">
        <v>16530</v>
      </c>
      <c r="N327" s="2124"/>
      <c r="O327" s="2124"/>
      <c r="P327" s="2124" t="s">
        <v>16540</v>
      </c>
      <c r="Q327" s="2124"/>
      <c r="R327" s="2124"/>
      <c r="S327" s="2124"/>
      <c r="T327" s="2124"/>
      <c r="U327" s="2124"/>
      <c r="V327" s="2124"/>
    </row>
    <row r="328" spans="1:22" s="1683" customFormat="1">
      <c r="A328" s="1024">
        <v>300</v>
      </c>
      <c r="B328" s="1361" t="s">
        <v>3037</v>
      </c>
      <c r="C328" s="2492" t="s">
        <v>13847</v>
      </c>
      <c r="D328" s="675" t="s">
        <v>6176</v>
      </c>
      <c r="E328" s="2450" t="s">
        <v>13422</v>
      </c>
      <c r="F328" s="675" t="s">
        <v>6176</v>
      </c>
      <c r="G328" s="2122">
        <v>41845</v>
      </c>
      <c r="H328" s="2124" t="s">
        <v>14132</v>
      </c>
      <c r="I328" s="2070" t="s">
        <v>14473</v>
      </c>
      <c r="J328" s="639" t="s">
        <v>14774</v>
      </c>
      <c r="K328" s="639" t="s">
        <v>15477</v>
      </c>
      <c r="L328" s="639" t="s">
        <v>15791</v>
      </c>
      <c r="M328" s="2124"/>
      <c r="N328" s="2124"/>
      <c r="O328" s="2124"/>
    </row>
    <row r="329" spans="1:22" s="1683" customFormat="1">
      <c r="A329" s="1024">
        <v>301</v>
      </c>
      <c r="B329" s="1024" t="s">
        <v>7367</v>
      </c>
      <c r="C329" s="639" t="s">
        <v>13555</v>
      </c>
      <c r="D329" s="2107" t="s">
        <v>13966</v>
      </c>
      <c r="E329" s="2383" t="s">
        <v>13592</v>
      </c>
      <c r="F329" s="2107" t="s">
        <v>13966</v>
      </c>
      <c r="G329" s="2122">
        <v>41850</v>
      </c>
      <c r="H329" s="639" t="s">
        <v>15029</v>
      </c>
      <c r="I329" s="2070"/>
      <c r="J329" s="2124"/>
      <c r="K329" s="2124"/>
    </row>
    <row r="330" spans="1:22" s="1683" customFormat="1">
      <c r="A330" s="1106">
        <v>302</v>
      </c>
      <c r="B330" s="1106" t="s">
        <v>5174</v>
      </c>
      <c r="C330" s="567" t="s">
        <v>13805</v>
      </c>
      <c r="D330" s="1003" t="s">
        <v>5174</v>
      </c>
      <c r="E330" s="567" t="s">
        <v>13530</v>
      </c>
      <c r="F330" s="1003" t="s">
        <v>5174</v>
      </c>
      <c r="G330" s="799">
        <v>41865</v>
      </c>
      <c r="H330" s="567" t="s">
        <v>14511</v>
      </c>
      <c r="I330" s="800" t="s">
        <v>14992</v>
      </c>
      <c r="J330" s="567" t="s">
        <v>15630</v>
      </c>
      <c r="K330" s="669"/>
      <c r="L330" s="669"/>
      <c r="M330" s="669"/>
      <c r="N330" s="669"/>
    </row>
    <row r="331" spans="1:22" s="2032" customFormat="1">
      <c r="A331" s="1024">
        <v>303</v>
      </c>
      <c r="B331" s="1024" t="s">
        <v>5174</v>
      </c>
      <c r="C331" s="639" t="s">
        <v>13834</v>
      </c>
      <c r="D331" s="2107" t="s">
        <v>5174</v>
      </c>
      <c r="E331" s="639" t="s">
        <v>13529</v>
      </c>
      <c r="F331" s="2107" t="s">
        <v>5174</v>
      </c>
      <c r="G331" s="2122">
        <v>41865</v>
      </c>
      <c r="H331" s="2124" t="s">
        <v>14341</v>
      </c>
      <c r="I331" s="638" t="s">
        <v>14709</v>
      </c>
      <c r="J331" s="676" t="s">
        <v>15393</v>
      </c>
      <c r="K331" s="632"/>
      <c r="L331" s="632"/>
      <c r="M331" s="632"/>
      <c r="N331" s="632"/>
    </row>
    <row r="332" spans="1:22">
      <c r="A332" s="564">
        <v>304</v>
      </c>
      <c r="B332" s="705" t="s">
        <v>2705</v>
      </c>
      <c r="C332" s="709" t="s">
        <v>13605</v>
      </c>
      <c r="D332" s="566" t="s">
        <v>2705</v>
      </c>
      <c r="E332" s="1857" t="s">
        <v>13607</v>
      </c>
      <c r="F332" s="566" t="s">
        <v>2705</v>
      </c>
      <c r="G332" s="799">
        <v>41865</v>
      </c>
      <c r="H332" s="564" t="s">
        <v>14404</v>
      </c>
      <c r="I332" s="661" t="s">
        <v>14731</v>
      </c>
      <c r="J332" s="569" t="s">
        <v>15056</v>
      </c>
      <c r="K332" s="564" t="s">
        <v>15575</v>
      </c>
      <c r="L332" s="569"/>
      <c r="M332" s="569"/>
      <c r="N332" s="569"/>
    </row>
    <row r="333" spans="1:22">
      <c r="A333" s="705">
        <v>305</v>
      </c>
      <c r="B333" s="705" t="s">
        <v>2705</v>
      </c>
      <c r="C333" s="709" t="s">
        <v>13606</v>
      </c>
      <c r="D333" s="566" t="s">
        <v>2705</v>
      </c>
      <c r="E333" s="1857" t="s">
        <v>13608</v>
      </c>
      <c r="F333" s="566" t="s">
        <v>2705</v>
      </c>
      <c r="G333" s="799">
        <v>41865</v>
      </c>
      <c r="H333" s="564" t="s">
        <v>15116</v>
      </c>
      <c r="I333" s="661"/>
      <c r="J333" s="569"/>
      <c r="K333" s="569"/>
      <c r="L333" s="569"/>
      <c r="M333" s="569"/>
      <c r="N333" s="569"/>
    </row>
    <row r="334" spans="1:22">
      <c r="A334" s="1361">
        <v>306</v>
      </c>
      <c r="B334" s="1361" t="s">
        <v>2705</v>
      </c>
      <c r="C334" s="2450" t="s">
        <v>14556</v>
      </c>
      <c r="D334" s="675" t="s">
        <v>2705</v>
      </c>
      <c r="E334" s="2069" t="s">
        <v>13755</v>
      </c>
      <c r="F334" s="675" t="s">
        <v>2705</v>
      </c>
      <c r="G334" s="2122">
        <v>41865</v>
      </c>
      <c r="H334" s="676" t="s">
        <v>14554</v>
      </c>
      <c r="I334" s="638" t="s">
        <v>14871</v>
      </c>
      <c r="J334" s="676" t="s">
        <v>15393</v>
      </c>
      <c r="K334" s="632"/>
      <c r="L334" s="632"/>
      <c r="M334" s="632"/>
      <c r="N334" s="632"/>
    </row>
    <row r="335" spans="1:22" s="632" customFormat="1">
      <c r="A335" s="1361">
        <v>307</v>
      </c>
      <c r="B335" s="1361" t="s">
        <v>2705</v>
      </c>
      <c r="C335" s="640" t="s">
        <v>3245</v>
      </c>
      <c r="D335" s="675" t="s">
        <v>2705</v>
      </c>
      <c r="E335" s="2069" t="s">
        <v>13756</v>
      </c>
      <c r="F335" s="675" t="s">
        <v>2705</v>
      </c>
      <c r="G335" s="2122">
        <v>41865</v>
      </c>
      <c r="H335" s="632" t="s">
        <v>14344</v>
      </c>
      <c r="I335" s="638" t="s">
        <v>15129</v>
      </c>
    </row>
    <row r="336" spans="1:22">
      <c r="A336" s="705">
        <v>308</v>
      </c>
      <c r="B336" s="1106" t="s">
        <v>5439</v>
      </c>
      <c r="C336" s="2208" t="s">
        <v>13727</v>
      </c>
      <c r="D336" s="567" t="s">
        <v>3770</v>
      </c>
      <c r="E336" s="2208" t="s">
        <v>13518</v>
      </c>
      <c r="F336" s="567" t="s">
        <v>3770</v>
      </c>
      <c r="G336" s="799">
        <v>41865</v>
      </c>
      <c r="H336" s="564" t="s">
        <v>14664</v>
      </c>
      <c r="I336" s="566" t="s">
        <v>15444</v>
      </c>
      <c r="J336" s="569"/>
      <c r="K336" s="569"/>
      <c r="L336" s="569"/>
      <c r="M336" s="569"/>
      <c r="N336" s="569"/>
    </row>
    <row r="337" spans="1:31">
      <c r="A337" s="1361">
        <v>309</v>
      </c>
      <c r="B337" s="1024" t="s">
        <v>5439</v>
      </c>
      <c r="C337" s="2355" t="s">
        <v>14074</v>
      </c>
      <c r="D337" s="639" t="s">
        <v>3770</v>
      </c>
      <c r="E337" s="2355" t="s">
        <v>13519</v>
      </c>
      <c r="F337" s="639" t="s">
        <v>3770</v>
      </c>
      <c r="G337" s="2122">
        <v>41865</v>
      </c>
      <c r="H337" s="676" t="s">
        <v>14390</v>
      </c>
      <c r="I337" s="1361" t="s">
        <v>15038</v>
      </c>
      <c r="J337" s="676" t="s">
        <v>15740</v>
      </c>
      <c r="K337" s="632" t="s">
        <v>16541</v>
      </c>
      <c r="L337" s="632"/>
      <c r="M337" s="632"/>
      <c r="N337" s="632"/>
      <c r="O337" s="632"/>
      <c r="P337" s="632"/>
    </row>
    <row r="338" spans="1:31">
      <c r="A338" s="564">
        <v>310</v>
      </c>
      <c r="B338" s="1106" t="s">
        <v>5439</v>
      </c>
      <c r="C338" s="2208" t="s">
        <v>14075</v>
      </c>
      <c r="D338" s="567" t="s">
        <v>3770</v>
      </c>
      <c r="E338" s="2208" t="s">
        <v>13520</v>
      </c>
      <c r="F338" s="567" t="s">
        <v>3770</v>
      </c>
      <c r="G338" s="799">
        <v>41865</v>
      </c>
      <c r="H338" s="564" t="s">
        <v>14394</v>
      </c>
      <c r="I338" s="661" t="s">
        <v>15106</v>
      </c>
      <c r="J338" s="569" t="s">
        <v>15585</v>
      </c>
      <c r="K338" s="564" t="s">
        <v>16445</v>
      </c>
      <c r="L338" s="569"/>
      <c r="M338" s="569"/>
      <c r="N338" s="569"/>
      <c r="O338" s="569"/>
      <c r="P338" s="569"/>
    </row>
    <row r="339" spans="1:31">
      <c r="A339" s="705">
        <v>311</v>
      </c>
      <c r="B339" s="1106" t="s">
        <v>5439</v>
      </c>
      <c r="C339" s="2208" t="s">
        <v>14076</v>
      </c>
      <c r="D339" s="567" t="s">
        <v>3770</v>
      </c>
      <c r="E339" s="2208" t="s">
        <v>13521</v>
      </c>
      <c r="F339" s="567" t="s">
        <v>3770</v>
      </c>
      <c r="G339" s="799">
        <v>41865</v>
      </c>
      <c r="H339" s="569" t="s">
        <v>14353</v>
      </c>
      <c r="I339" s="661" t="s">
        <v>15032</v>
      </c>
      <c r="J339" s="564" t="s">
        <v>15585</v>
      </c>
      <c r="K339" s="564" t="s">
        <v>16445</v>
      </c>
      <c r="L339" s="569"/>
      <c r="M339" s="569"/>
      <c r="N339" s="569"/>
      <c r="O339" s="569"/>
      <c r="P339" s="569"/>
    </row>
    <row r="340" spans="1:31" s="1687" customFormat="1">
      <c r="A340" s="1361">
        <v>312</v>
      </c>
      <c r="B340" s="1361" t="s">
        <v>3037</v>
      </c>
      <c r="C340" s="2580" t="s">
        <v>12165</v>
      </c>
      <c r="D340" s="675" t="s">
        <v>6176</v>
      </c>
      <c r="E340" s="2492" t="s">
        <v>14077</v>
      </c>
      <c r="F340" s="675" t="s">
        <v>6176</v>
      </c>
      <c r="G340" s="2122">
        <v>41865</v>
      </c>
      <c r="H340" s="632" t="s">
        <v>14477</v>
      </c>
      <c r="I340" s="632"/>
      <c r="J340" s="632"/>
      <c r="K340" s="2581" t="s">
        <v>14693</v>
      </c>
      <c r="L340" s="632"/>
      <c r="M340" s="2580" t="s">
        <v>14215</v>
      </c>
      <c r="N340" s="632" t="s">
        <v>14214</v>
      </c>
      <c r="O340" s="632"/>
      <c r="P340" s="632"/>
      <c r="Q340" s="632"/>
      <c r="R340" s="632"/>
      <c r="S340" s="632"/>
      <c r="T340" s="632"/>
      <c r="U340" s="632"/>
      <c r="V340" s="632"/>
      <c r="W340" s="632"/>
      <c r="X340" s="632"/>
    </row>
    <row r="341" spans="1:31">
      <c r="A341" s="1361">
        <v>313</v>
      </c>
      <c r="B341" s="1361" t="s">
        <v>3037</v>
      </c>
      <c r="C341" s="2492" t="s">
        <v>13766</v>
      </c>
      <c r="D341" s="675" t="s">
        <v>6176</v>
      </c>
      <c r="E341" s="2492" t="s">
        <v>14078</v>
      </c>
      <c r="F341" s="675" t="s">
        <v>6176</v>
      </c>
      <c r="G341" s="2122">
        <v>41865</v>
      </c>
      <c r="H341" s="676" t="s">
        <v>14401</v>
      </c>
      <c r="I341" s="638" t="s">
        <v>14899</v>
      </c>
      <c r="J341" s="676" t="s">
        <v>15623</v>
      </c>
      <c r="K341" s="676" t="s">
        <v>16086</v>
      </c>
      <c r="L341" s="632" t="s">
        <v>16860</v>
      </c>
      <c r="M341" s="632"/>
      <c r="N341" s="632"/>
      <c r="O341" s="632"/>
      <c r="P341" s="632"/>
    </row>
    <row r="342" spans="1:31">
      <c r="A342" s="705">
        <v>314</v>
      </c>
      <c r="B342" s="1106" t="s">
        <v>5434</v>
      </c>
      <c r="C342" s="555" t="s">
        <v>13757</v>
      </c>
      <c r="D342" s="669" t="s">
        <v>2717</v>
      </c>
      <c r="E342" s="567" t="s">
        <v>13761</v>
      </c>
      <c r="F342" s="669" t="s">
        <v>2717</v>
      </c>
      <c r="G342" s="799">
        <v>41865</v>
      </c>
      <c r="H342" s="569" t="s">
        <v>14510</v>
      </c>
      <c r="I342" s="661"/>
      <c r="J342" s="569"/>
      <c r="K342" s="569"/>
      <c r="L342" s="569"/>
      <c r="M342" s="564" t="s">
        <v>14552</v>
      </c>
      <c r="N342" s="569"/>
      <c r="O342" s="569"/>
      <c r="P342" s="569"/>
      <c r="Q342" s="569"/>
      <c r="R342" s="569"/>
    </row>
    <row r="343" spans="1:31">
      <c r="A343" s="661">
        <v>315</v>
      </c>
      <c r="B343" s="1106" t="s">
        <v>5434</v>
      </c>
      <c r="C343" s="555" t="s">
        <v>13759</v>
      </c>
      <c r="D343" s="669" t="s">
        <v>2717</v>
      </c>
      <c r="E343" s="567" t="s">
        <v>13763</v>
      </c>
      <c r="F343" s="669" t="s">
        <v>2717</v>
      </c>
      <c r="G343" s="799">
        <v>41865</v>
      </c>
      <c r="H343" s="569" t="s">
        <v>14349</v>
      </c>
      <c r="I343" s="661" t="s">
        <v>14757</v>
      </c>
      <c r="J343" s="708" t="s">
        <v>15058</v>
      </c>
      <c r="K343" s="564" t="s">
        <v>15483</v>
      </c>
      <c r="L343" s="569"/>
      <c r="M343" s="569"/>
      <c r="N343" s="569"/>
      <c r="O343" s="569"/>
      <c r="P343" s="569"/>
      <c r="Q343" s="569"/>
      <c r="R343" s="569"/>
      <c r="S343" s="569"/>
    </row>
    <row r="344" spans="1:31" s="2032" customFormat="1">
      <c r="A344" s="638" t="s">
        <v>14351</v>
      </c>
      <c r="B344" s="1024" t="s">
        <v>5434</v>
      </c>
      <c r="C344" s="640" t="s">
        <v>14352</v>
      </c>
      <c r="D344" s="2124" t="s">
        <v>2717</v>
      </c>
      <c r="E344" s="639" t="s">
        <v>13763</v>
      </c>
      <c r="F344" s="2124" t="s">
        <v>2717</v>
      </c>
      <c r="G344" s="2122">
        <v>41865</v>
      </c>
      <c r="H344" s="632"/>
      <c r="I344" s="638" t="s">
        <v>15128</v>
      </c>
      <c r="J344" s="676" t="s">
        <v>15483</v>
      </c>
      <c r="K344" s="632" t="s">
        <v>15834</v>
      </c>
      <c r="L344" s="632"/>
      <c r="M344" s="632" t="s">
        <v>15835</v>
      </c>
      <c r="N344" s="632"/>
      <c r="O344" s="632"/>
      <c r="P344" s="676" t="s">
        <v>15629</v>
      </c>
      <c r="Q344" s="632"/>
      <c r="R344" s="632"/>
    </row>
    <row r="345" spans="1:31">
      <c r="A345" s="705">
        <v>316</v>
      </c>
      <c r="B345" s="1106" t="s">
        <v>5436</v>
      </c>
      <c r="C345" s="567" t="s">
        <v>13842</v>
      </c>
      <c r="D345" s="1003" t="s">
        <v>5436</v>
      </c>
      <c r="E345" s="567" t="s">
        <v>13843</v>
      </c>
      <c r="F345" s="1003" t="s">
        <v>5436</v>
      </c>
      <c r="G345" s="704">
        <v>41873</v>
      </c>
      <c r="H345" s="564" t="s">
        <v>14534</v>
      </c>
      <c r="I345" s="661" t="s">
        <v>14853</v>
      </c>
      <c r="J345" s="569" t="s">
        <v>15209</v>
      </c>
      <c r="K345" s="569" t="s">
        <v>15509</v>
      </c>
      <c r="L345" s="569" t="s">
        <v>15849</v>
      </c>
      <c r="M345" s="569" t="s">
        <v>16676</v>
      </c>
      <c r="N345" s="564" t="s">
        <v>17345</v>
      </c>
      <c r="O345" s="569"/>
      <c r="P345" s="569"/>
      <c r="Q345" s="569"/>
      <c r="R345" s="569"/>
      <c r="S345" s="569"/>
      <c r="T345" s="569"/>
      <c r="U345" s="569"/>
    </row>
    <row r="346" spans="1:31">
      <c r="A346" s="705">
        <v>317</v>
      </c>
      <c r="B346" s="1106" t="s">
        <v>6175</v>
      </c>
      <c r="C346" s="1003" t="s">
        <v>13965</v>
      </c>
      <c r="D346" s="1003" t="s">
        <v>6175</v>
      </c>
      <c r="E346" s="2072" t="s">
        <v>14272</v>
      </c>
      <c r="F346" s="1003" t="s">
        <v>6175</v>
      </c>
      <c r="G346" s="704">
        <v>41879</v>
      </c>
      <c r="H346" s="1003" t="s">
        <v>14694</v>
      </c>
      <c r="I346" s="661" t="s">
        <v>14994</v>
      </c>
      <c r="J346" s="569" t="s">
        <v>15283</v>
      </c>
      <c r="K346" s="569" t="s">
        <v>15843</v>
      </c>
      <c r="L346" s="569"/>
      <c r="M346" s="569"/>
      <c r="N346" s="569"/>
      <c r="O346" s="569"/>
      <c r="P346" s="569"/>
    </row>
    <row r="347" spans="1:31">
      <c r="A347" s="705">
        <v>318</v>
      </c>
      <c r="B347" s="1106" t="s">
        <v>5440</v>
      </c>
      <c r="C347" s="555" t="s">
        <v>13800</v>
      </c>
      <c r="D347" s="1003" t="s">
        <v>5440</v>
      </c>
      <c r="E347" s="555" t="s">
        <v>13803</v>
      </c>
      <c r="F347" s="1003" t="s">
        <v>5440</v>
      </c>
      <c r="G347" s="704">
        <v>41879</v>
      </c>
      <c r="H347" s="564" t="s">
        <v>14557</v>
      </c>
      <c r="I347" s="705" t="s">
        <v>15106</v>
      </c>
      <c r="J347" s="564" t="s">
        <v>15492</v>
      </c>
      <c r="K347" s="569" t="s">
        <v>16235</v>
      </c>
      <c r="L347" s="569"/>
      <c r="M347" s="569"/>
      <c r="N347" s="569"/>
      <c r="O347" s="569"/>
      <c r="P347" s="569"/>
      <c r="Q347" s="569"/>
      <c r="R347" s="569"/>
      <c r="S347" s="569"/>
      <c r="T347" s="569"/>
      <c r="U347" s="569"/>
    </row>
    <row r="348" spans="1:31">
      <c r="A348" s="705">
        <v>319</v>
      </c>
      <c r="B348" s="1106" t="s">
        <v>5434</v>
      </c>
      <c r="C348" s="555" t="s">
        <v>13981</v>
      </c>
      <c r="D348" s="669" t="s">
        <v>2717</v>
      </c>
      <c r="E348" s="555" t="s">
        <v>13986</v>
      </c>
      <c r="F348" s="669" t="s">
        <v>2717</v>
      </c>
      <c r="G348" s="704">
        <v>41879</v>
      </c>
      <c r="H348" s="564" t="s">
        <v>14588</v>
      </c>
      <c r="I348" s="705" t="s">
        <v>14909</v>
      </c>
      <c r="J348" s="564" t="s">
        <v>15238</v>
      </c>
      <c r="K348" s="569" t="s">
        <v>15532</v>
      </c>
      <c r="L348" s="569" t="s">
        <v>15885</v>
      </c>
      <c r="M348" s="564" t="s">
        <v>16234</v>
      </c>
      <c r="N348" s="564" t="s">
        <v>16687</v>
      </c>
      <c r="O348" s="564" t="s">
        <v>17000</v>
      </c>
      <c r="P348" s="569"/>
      <c r="Q348" s="569"/>
      <c r="R348" s="569" t="s">
        <v>15837</v>
      </c>
      <c r="S348" s="569"/>
      <c r="T348" s="569"/>
      <c r="U348" s="569" t="s">
        <v>15836</v>
      </c>
      <c r="V348" s="569"/>
      <c r="W348" s="569"/>
      <c r="X348" s="569"/>
      <c r="Y348" s="569"/>
      <c r="Z348" s="569"/>
      <c r="AA348" s="564" t="s">
        <v>17105</v>
      </c>
      <c r="AB348" s="569"/>
      <c r="AC348" s="569"/>
      <c r="AD348" s="569"/>
      <c r="AE348" s="569"/>
    </row>
    <row r="349" spans="1:31">
      <c r="A349" s="1361">
        <v>320</v>
      </c>
      <c r="B349" s="1024" t="s">
        <v>5434</v>
      </c>
      <c r="C349" s="640" t="s">
        <v>14106</v>
      </c>
      <c r="D349" s="2124" t="s">
        <v>2717</v>
      </c>
      <c r="E349" s="639" t="s">
        <v>13983</v>
      </c>
      <c r="F349" s="2124" t="s">
        <v>2717</v>
      </c>
      <c r="G349" s="1363">
        <v>41879</v>
      </c>
      <c r="H349" s="676" t="s">
        <v>14901</v>
      </c>
      <c r="I349" s="646" t="s">
        <v>15343</v>
      </c>
      <c r="J349" s="676" t="s">
        <v>15789</v>
      </c>
      <c r="K349" s="632"/>
      <c r="L349" s="632"/>
      <c r="M349" s="632"/>
    </row>
    <row r="350" spans="1:31">
      <c r="A350" s="1361">
        <v>321</v>
      </c>
      <c r="B350" s="1024" t="s">
        <v>5434</v>
      </c>
      <c r="C350" s="640" t="s">
        <v>14109</v>
      </c>
      <c r="D350" s="2124" t="s">
        <v>2717</v>
      </c>
      <c r="E350" s="639" t="s">
        <v>13985</v>
      </c>
      <c r="F350" s="2124" t="s">
        <v>2717</v>
      </c>
      <c r="G350" s="1363">
        <v>41879</v>
      </c>
      <c r="H350" s="676" t="s">
        <v>14727</v>
      </c>
      <c r="I350" s="638" t="s">
        <v>15106</v>
      </c>
      <c r="J350" s="676" t="s">
        <v>15495</v>
      </c>
      <c r="K350" s="676" t="s">
        <v>15790</v>
      </c>
      <c r="L350" s="632"/>
      <c r="M350" s="632"/>
    </row>
    <row r="351" spans="1:31" s="10" customFormat="1">
      <c r="A351" s="639">
        <v>322</v>
      </c>
      <c r="B351" s="1024" t="s">
        <v>14264</v>
      </c>
      <c r="C351" s="2447" t="s">
        <v>13556</v>
      </c>
      <c r="D351" s="2107" t="s">
        <v>12844</v>
      </c>
      <c r="E351" s="639" t="s">
        <v>13698</v>
      </c>
      <c r="F351" s="2124" t="s">
        <v>2717</v>
      </c>
      <c r="G351" s="1363">
        <v>41880</v>
      </c>
      <c r="H351" s="639" t="s">
        <v>14604</v>
      </c>
      <c r="I351" s="2107" t="s">
        <v>15392</v>
      </c>
      <c r="J351" s="2448"/>
      <c r="K351" s="2449"/>
      <c r="L351" s="2449"/>
      <c r="M351" s="2107" t="s">
        <v>14609</v>
      </c>
      <c r="N351" s="2449"/>
      <c r="O351" s="639"/>
      <c r="P351" s="2107"/>
      <c r="Q351" s="639"/>
      <c r="R351" s="639"/>
      <c r="S351" s="639"/>
    </row>
    <row r="352" spans="1:31" s="9" customFormat="1">
      <c r="A352" s="1024">
        <v>323</v>
      </c>
      <c r="B352" s="639" t="s">
        <v>14507</v>
      </c>
      <c r="C352" s="639" t="s">
        <v>14321</v>
      </c>
      <c r="D352" s="2124" t="s">
        <v>2717</v>
      </c>
      <c r="E352" s="639" t="s">
        <v>13976</v>
      </c>
      <c r="F352" s="639" t="s">
        <v>3770</v>
      </c>
      <c r="G352" s="2122">
        <v>41898</v>
      </c>
      <c r="H352" s="639" t="s">
        <v>14998</v>
      </c>
      <c r="I352" s="2451" t="s">
        <v>15619</v>
      </c>
      <c r="J352" s="2124"/>
      <c r="K352" s="2124"/>
      <c r="L352" s="2124"/>
      <c r="M352" s="2124" t="s">
        <v>15299</v>
      </c>
      <c r="N352" s="2124"/>
      <c r="O352" s="1867" t="s">
        <v>14553</v>
      </c>
    </row>
    <row r="353" spans="1:22" s="9" customFormat="1">
      <c r="A353" s="1024" t="s">
        <v>15622</v>
      </c>
      <c r="B353" s="639" t="s">
        <v>14507</v>
      </c>
      <c r="C353" s="639" t="s">
        <v>14321</v>
      </c>
      <c r="D353" s="2124" t="s">
        <v>2717</v>
      </c>
      <c r="E353" s="639" t="s">
        <v>14649</v>
      </c>
      <c r="F353" s="639" t="s">
        <v>3770</v>
      </c>
      <c r="G353" s="2122">
        <v>41948</v>
      </c>
      <c r="H353" s="2451" t="s">
        <v>15619</v>
      </c>
      <c r="I353" s="2124" t="s">
        <v>16010</v>
      </c>
      <c r="J353" s="639" t="s">
        <v>16604</v>
      </c>
      <c r="K353" s="2124" t="s">
        <v>16778</v>
      </c>
      <c r="L353" s="2124"/>
      <c r="M353" s="639" t="s">
        <v>16777</v>
      </c>
      <c r="N353" s="2124"/>
      <c r="O353" s="639"/>
      <c r="P353" s="2124"/>
      <c r="Q353" s="2124"/>
      <c r="R353" s="2124"/>
      <c r="S353" s="2124"/>
      <c r="T353" s="2124"/>
      <c r="U353" s="2124"/>
    </row>
    <row r="354" spans="1:22" s="9" customFormat="1">
      <c r="A354" s="1106">
        <v>324</v>
      </c>
      <c r="B354" s="1106" t="s">
        <v>14801</v>
      </c>
      <c r="C354" s="567" t="s">
        <v>14548</v>
      </c>
      <c r="D354" s="567" t="s">
        <v>14802</v>
      </c>
      <c r="E354" s="567" t="s">
        <v>13796</v>
      </c>
      <c r="F354" s="567" t="s">
        <v>12307</v>
      </c>
      <c r="G354" s="799">
        <v>41878</v>
      </c>
      <c r="H354" s="567" t="s">
        <v>14567</v>
      </c>
      <c r="I354" s="1003" t="s">
        <v>15279</v>
      </c>
      <c r="J354" s="669"/>
      <c r="K354" s="669"/>
      <c r="L354" s="669"/>
      <c r="M354" s="669"/>
      <c r="N354" s="669"/>
    </row>
    <row r="355" spans="1:22" s="10" customFormat="1">
      <c r="A355" s="1106">
        <v>325</v>
      </c>
      <c r="B355" s="1106" t="s">
        <v>14801</v>
      </c>
      <c r="C355" s="2437" t="s">
        <v>14546</v>
      </c>
      <c r="D355" s="567" t="s">
        <v>14802</v>
      </c>
      <c r="E355" s="567" t="s">
        <v>13797</v>
      </c>
      <c r="F355" s="567" t="s">
        <v>12308</v>
      </c>
      <c r="G355" s="799">
        <v>41878</v>
      </c>
      <c r="H355" s="2438" t="s">
        <v>14550</v>
      </c>
      <c r="I355" s="2439" t="s">
        <v>14872</v>
      </c>
      <c r="J355" s="1003" t="s">
        <v>15279</v>
      </c>
      <c r="K355" s="1092"/>
      <c r="L355" s="812"/>
      <c r="M355" s="1092"/>
      <c r="N355" s="1092"/>
      <c r="O355" s="272"/>
      <c r="P355" s="317"/>
    </row>
    <row r="356" spans="1:22" s="10" customFormat="1">
      <c r="A356" s="1106">
        <v>326</v>
      </c>
      <c r="B356" s="1106" t="s">
        <v>14801</v>
      </c>
      <c r="C356" s="2437" t="s">
        <v>14549</v>
      </c>
      <c r="D356" s="567" t="s">
        <v>14802</v>
      </c>
      <c r="E356" s="567" t="s">
        <v>13798</v>
      </c>
      <c r="F356" s="567" t="s">
        <v>12308</v>
      </c>
      <c r="G356" s="799">
        <v>41878</v>
      </c>
      <c r="H356" s="2438" t="s">
        <v>14585</v>
      </c>
      <c r="I356" s="2439" t="s">
        <v>14905</v>
      </c>
      <c r="J356" s="1003" t="s">
        <v>15333</v>
      </c>
      <c r="K356" s="1092"/>
      <c r="L356" s="812"/>
      <c r="M356" s="2441"/>
      <c r="N356" s="1092"/>
    </row>
    <row r="357" spans="1:22" s="10" customFormat="1">
      <c r="A357" s="567">
        <v>327</v>
      </c>
      <c r="B357" s="1106" t="s">
        <v>5437</v>
      </c>
      <c r="C357" s="709" t="s">
        <v>14164</v>
      </c>
      <c r="D357" s="567" t="s">
        <v>14686</v>
      </c>
      <c r="E357" s="567" t="s">
        <v>14227</v>
      </c>
      <c r="F357" s="567" t="s">
        <v>14686</v>
      </c>
      <c r="G357" s="671">
        <v>41905</v>
      </c>
      <c r="H357" s="2438" t="s">
        <v>15444</v>
      </c>
      <c r="I357" s="2439"/>
      <c r="J357" s="1092"/>
      <c r="K357" s="2441"/>
      <c r="L357" s="2441"/>
      <c r="M357" s="2441"/>
      <c r="N357" s="1092"/>
    </row>
    <row r="358" spans="1:22" s="9" customFormat="1">
      <c r="A358" s="639">
        <v>328</v>
      </c>
      <c r="B358" s="1024" t="s">
        <v>5437</v>
      </c>
      <c r="C358" s="639" t="s">
        <v>14165</v>
      </c>
      <c r="D358" s="639" t="s">
        <v>14686</v>
      </c>
      <c r="E358" s="639" t="s">
        <v>14228</v>
      </c>
      <c r="F358" s="639" t="s">
        <v>14686</v>
      </c>
      <c r="G358" s="2356">
        <v>41905</v>
      </c>
      <c r="H358" s="2357" t="s">
        <v>14994</v>
      </c>
      <c r="I358" s="2070" t="s">
        <v>15327</v>
      </c>
      <c r="J358" s="639" t="s">
        <v>16127</v>
      </c>
      <c r="K358" s="2124" t="s">
        <v>16860</v>
      </c>
      <c r="L358" s="2124"/>
      <c r="M358" s="2124"/>
      <c r="N358" s="2124"/>
      <c r="O358" s="2124"/>
      <c r="P358" s="2124"/>
    </row>
    <row r="359" spans="1:22" s="10" customFormat="1">
      <c r="A359" s="567">
        <v>329</v>
      </c>
      <c r="B359" s="1106" t="s">
        <v>5437</v>
      </c>
      <c r="C359" s="567" t="s">
        <v>14166</v>
      </c>
      <c r="D359" s="567" t="s">
        <v>14686</v>
      </c>
      <c r="E359" s="709" t="s">
        <v>14229</v>
      </c>
      <c r="F359" s="567" t="s">
        <v>14686</v>
      </c>
      <c r="G359" s="671">
        <v>41905</v>
      </c>
      <c r="H359" s="2438" t="s">
        <v>14970</v>
      </c>
      <c r="I359" s="2439" t="s">
        <v>15597</v>
      </c>
      <c r="J359" s="1092" t="s">
        <v>16603</v>
      </c>
      <c r="K359" s="1092" t="s">
        <v>17146</v>
      </c>
      <c r="L359" s="812"/>
      <c r="M359" s="1092"/>
      <c r="N359" s="1092"/>
      <c r="O359" s="671"/>
      <c r="P359" s="1003"/>
      <c r="Q359" s="567"/>
      <c r="R359" s="567"/>
      <c r="S359" s="567"/>
      <c r="T359" s="567"/>
      <c r="U359" s="567"/>
    </row>
    <row r="360" spans="1:22" s="10" customFormat="1">
      <c r="A360" s="567">
        <v>330</v>
      </c>
      <c r="B360" s="705" t="s">
        <v>3037</v>
      </c>
      <c r="C360" s="2162" t="s">
        <v>14257</v>
      </c>
      <c r="D360" s="566" t="s">
        <v>6176</v>
      </c>
      <c r="E360" s="2162" t="s">
        <v>14077</v>
      </c>
      <c r="F360" s="566" t="s">
        <v>6176</v>
      </c>
      <c r="G360" s="671">
        <v>41906</v>
      </c>
      <c r="H360" s="2438" t="s">
        <v>15017</v>
      </c>
      <c r="I360" s="800" t="s">
        <v>15345</v>
      </c>
      <c r="J360" s="1106" t="s">
        <v>15625</v>
      </c>
      <c r="K360" s="2441" t="s">
        <v>16079</v>
      </c>
      <c r="L360" s="812" t="s">
        <v>16398</v>
      </c>
      <c r="M360" s="1092"/>
      <c r="N360" s="1092" t="s">
        <v>17104</v>
      </c>
      <c r="O360" s="567"/>
      <c r="P360" s="567"/>
      <c r="Q360" s="567"/>
      <c r="R360" s="567"/>
      <c r="S360" s="567"/>
      <c r="T360" s="567"/>
      <c r="U360" s="567"/>
    </row>
    <row r="361" spans="1:22" s="9" customFormat="1">
      <c r="A361" s="567">
        <v>331</v>
      </c>
      <c r="B361" s="705" t="s">
        <v>3037</v>
      </c>
      <c r="C361" s="2162" t="s">
        <v>14258</v>
      </c>
      <c r="D361" s="566" t="s">
        <v>6176</v>
      </c>
      <c r="E361" s="2162" t="s">
        <v>14689</v>
      </c>
      <c r="F361" s="566" t="s">
        <v>6176</v>
      </c>
      <c r="G361" s="671">
        <v>41906</v>
      </c>
      <c r="H361" s="567" t="s">
        <v>15041</v>
      </c>
      <c r="I361" s="1106" t="s">
        <v>15437</v>
      </c>
      <c r="J361" s="567" t="s">
        <v>15737</v>
      </c>
      <c r="K361" s="669" t="s">
        <v>16402</v>
      </c>
      <c r="L361" s="669" t="s">
        <v>16550</v>
      </c>
      <c r="M361" s="567" t="s">
        <v>17020</v>
      </c>
      <c r="N361" s="669"/>
      <c r="O361" s="669"/>
      <c r="P361" s="567" t="s">
        <v>16659</v>
      </c>
      <c r="Q361" s="669"/>
      <c r="R361" s="669"/>
      <c r="S361" s="669"/>
      <c r="T361" s="669" t="s">
        <v>17355</v>
      </c>
      <c r="U361" s="669"/>
    </row>
    <row r="362" spans="1:22" s="9" customFormat="1">
      <c r="A362" s="567">
        <v>332</v>
      </c>
      <c r="B362" s="705" t="s">
        <v>3037</v>
      </c>
      <c r="C362" s="2162" t="s">
        <v>14259</v>
      </c>
      <c r="D362" s="566" t="s">
        <v>6176</v>
      </c>
      <c r="E362" s="2162" t="s">
        <v>14301</v>
      </c>
      <c r="F362" s="566" t="s">
        <v>6176</v>
      </c>
      <c r="G362" s="671">
        <v>41906</v>
      </c>
      <c r="H362" s="567" t="s">
        <v>15035</v>
      </c>
      <c r="I362" s="1106" t="s">
        <v>15429</v>
      </c>
      <c r="J362" s="669" t="s">
        <v>15720</v>
      </c>
      <c r="K362" s="669" t="s">
        <v>16143</v>
      </c>
      <c r="L362" s="669" t="s">
        <v>16494</v>
      </c>
      <c r="M362" s="669"/>
    </row>
    <row r="363" spans="1:22" s="10" customFormat="1">
      <c r="A363" s="639">
        <v>333</v>
      </c>
      <c r="B363" s="1361" t="s">
        <v>3037</v>
      </c>
      <c r="C363" s="2492" t="s">
        <v>14260</v>
      </c>
      <c r="D363" s="675" t="s">
        <v>6176</v>
      </c>
      <c r="E363" s="2492" t="s">
        <v>14304</v>
      </c>
      <c r="F363" s="675" t="s">
        <v>6176</v>
      </c>
      <c r="G363" s="2356">
        <v>41906</v>
      </c>
      <c r="H363" s="2357" t="s">
        <v>15534</v>
      </c>
      <c r="I363" s="2358"/>
      <c r="J363" s="2106" t="s">
        <v>15840</v>
      </c>
      <c r="K363" s="534"/>
      <c r="L363" s="534"/>
      <c r="M363" s="136"/>
      <c r="N363" s="136"/>
      <c r="O363" s="272"/>
      <c r="P363" s="317"/>
    </row>
    <row r="364" spans="1:22" s="10" customFormat="1">
      <c r="A364" s="639">
        <v>334</v>
      </c>
      <c r="B364" s="1024" t="s">
        <v>5439</v>
      </c>
      <c r="C364" s="2355" t="s">
        <v>14332</v>
      </c>
      <c r="D364" s="639" t="s">
        <v>3770</v>
      </c>
      <c r="E364" s="2355" t="s">
        <v>14336</v>
      </c>
      <c r="F364" s="639" t="s">
        <v>3770</v>
      </c>
      <c r="G364" s="2356">
        <v>41912</v>
      </c>
      <c r="H364" s="2357" t="s">
        <v>14892</v>
      </c>
      <c r="I364" s="2358"/>
      <c r="J364" s="2106"/>
      <c r="K364" s="136"/>
      <c r="L364" s="30"/>
      <c r="M364" s="136"/>
      <c r="N364" s="136"/>
    </row>
    <row r="365" spans="1:22" s="9" customFormat="1">
      <c r="A365" s="639">
        <v>335</v>
      </c>
      <c r="B365" s="1024" t="s">
        <v>5174</v>
      </c>
      <c r="C365" s="639" t="s">
        <v>14158</v>
      </c>
      <c r="D365" s="2107" t="s">
        <v>5174</v>
      </c>
      <c r="E365" s="639" t="s">
        <v>14225</v>
      </c>
      <c r="F365" s="2107" t="s">
        <v>5174</v>
      </c>
      <c r="G365" s="2122">
        <v>41915</v>
      </c>
      <c r="H365" s="2124" t="s">
        <v>15104</v>
      </c>
      <c r="I365" s="1024" t="s">
        <v>15480</v>
      </c>
      <c r="J365" s="639" t="s">
        <v>15735</v>
      </c>
      <c r="K365" s="2124" t="s">
        <v>16114</v>
      </c>
      <c r="L365" s="2124" t="s">
        <v>16860</v>
      </c>
      <c r="M365" s="2124"/>
      <c r="N365" s="2124"/>
      <c r="O365" s="2124"/>
      <c r="P365" s="2124"/>
    </row>
    <row r="366" spans="1:22" s="9" customFormat="1">
      <c r="A366" s="567">
        <v>336</v>
      </c>
      <c r="B366" s="1106" t="s">
        <v>5174</v>
      </c>
      <c r="C366" s="567" t="s">
        <v>14159</v>
      </c>
      <c r="D366" s="1003" t="s">
        <v>5174</v>
      </c>
      <c r="E366" s="567" t="s">
        <v>14226</v>
      </c>
      <c r="F366" s="1003" t="s">
        <v>5174</v>
      </c>
      <c r="G366" s="799">
        <v>41915</v>
      </c>
      <c r="H366" s="669" t="s">
        <v>15446</v>
      </c>
      <c r="I366" s="800" t="s">
        <v>15710</v>
      </c>
      <c r="J366" s="669" t="s">
        <v>16110</v>
      </c>
      <c r="K366" s="669" t="s">
        <v>16464</v>
      </c>
      <c r="L366" s="669" t="s">
        <v>16788</v>
      </c>
      <c r="M366" s="669" t="s">
        <v>17168</v>
      </c>
      <c r="N366" s="669" t="s">
        <v>17840</v>
      </c>
      <c r="O366" s="669" t="s">
        <v>18196</v>
      </c>
      <c r="P366" s="669"/>
      <c r="Q366" s="669" t="s">
        <v>19105</v>
      </c>
      <c r="R366" s="669"/>
      <c r="S366" s="669"/>
      <c r="T366" s="669"/>
      <c r="U366" s="669"/>
      <c r="V366" s="669"/>
    </row>
    <row r="367" spans="1:22" s="9" customFormat="1">
      <c r="A367" s="567">
        <v>337</v>
      </c>
      <c r="B367" s="1106" t="s">
        <v>5434</v>
      </c>
      <c r="C367" s="555" t="s">
        <v>14322</v>
      </c>
      <c r="D367" s="669" t="s">
        <v>2717</v>
      </c>
      <c r="E367" s="555" t="s">
        <v>14254</v>
      </c>
      <c r="F367" s="669" t="s">
        <v>2717</v>
      </c>
      <c r="G367" s="799">
        <v>41915</v>
      </c>
      <c r="H367" s="669" t="s">
        <v>15099</v>
      </c>
      <c r="I367" s="800" t="s">
        <v>15451</v>
      </c>
      <c r="J367" s="669" t="s">
        <v>15713</v>
      </c>
      <c r="K367" s="669" t="s">
        <v>16092</v>
      </c>
      <c r="L367" s="669" t="s">
        <v>16528</v>
      </c>
      <c r="M367" s="669"/>
      <c r="N367" s="669" t="s">
        <v>16608</v>
      </c>
      <c r="O367" s="669"/>
      <c r="P367" s="669"/>
      <c r="Q367" s="669"/>
      <c r="R367" s="669"/>
    </row>
    <row r="368" spans="1:22" s="2359" customFormat="1" ht="38.25">
      <c r="A368" s="772">
        <v>338</v>
      </c>
      <c r="B368" s="1024" t="s">
        <v>7367</v>
      </c>
      <c r="C368" s="2452" t="s">
        <v>14912</v>
      </c>
      <c r="D368" s="2453" t="s">
        <v>13966</v>
      </c>
      <c r="E368" s="2453" t="s">
        <v>13592</v>
      </c>
      <c r="F368" s="2453" t="s">
        <v>13966</v>
      </c>
      <c r="G368" s="2454">
        <v>41915</v>
      </c>
      <c r="H368" s="2456" t="s">
        <v>15453</v>
      </c>
      <c r="I368" s="2455"/>
      <c r="J368" s="2455"/>
      <c r="K368" s="2455"/>
      <c r="L368" s="2455"/>
      <c r="M368" s="2455"/>
      <c r="N368" s="2455"/>
      <c r="O368" s="2455"/>
      <c r="P368" s="2455"/>
      <c r="Q368" s="2455"/>
      <c r="R368" s="2455"/>
    </row>
    <row r="369" spans="1:22" s="9" customFormat="1">
      <c r="A369" s="567">
        <v>339</v>
      </c>
      <c r="B369" s="1106" t="s">
        <v>7367</v>
      </c>
      <c r="C369" s="555" t="s">
        <v>15310</v>
      </c>
      <c r="D369" s="2543" t="s">
        <v>13966</v>
      </c>
      <c r="E369" s="567" t="s">
        <v>14911</v>
      </c>
      <c r="F369" s="2543" t="s">
        <v>13966</v>
      </c>
      <c r="G369" s="799">
        <v>41929</v>
      </c>
      <c r="H369" s="567" t="s">
        <v>15432</v>
      </c>
      <c r="I369" s="2072" t="s">
        <v>16300</v>
      </c>
      <c r="J369" s="669"/>
      <c r="K369" s="669"/>
      <c r="L369" s="669"/>
      <c r="M369" s="669"/>
      <c r="N369" s="669"/>
    </row>
    <row r="370" spans="1:22" s="9" customFormat="1">
      <c r="A370" s="1106" t="s">
        <v>15311</v>
      </c>
      <c r="B370" s="1106" t="s">
        <v>7367</v>
      </c>
      <c r="C370" s="555" t="s">
        <v>14500</v>
      </c>
      <c r="D370" s="2543" t="s">
        <v>13966</v>
      </c>
      <c r="E370" s="567" t="s">
        <v>14911</v>
      </c>
      <c r="F370" s="2543" t="s">
        <v>13966</v>
      </c>
      <c r="G370" s="799">
        <v>41929</v>
      </c>
      <c r="H370" s="669" t="s">
        <v>15307</v>
      </c>
      <c r="I370" s="800"/>
      <c r="J370" s="669"/>
      <c r="K370" s="669"/>
      <c r="L370" s="669"/>
    </row>
    <row r="371" spans="1:22" s="9" customFormat="1">
      <c r="A371" s="567">
        <v>341</v>
      </c>
      <c r="B371" s="1106" t="s">
        <v>6176</v>
      </c>
      <c r="C371" s="2162" t="s">
        <v>14716</v>
      </c>
      <c r="D371" s="1003" t="s">
        <v>6176</v>
      </c>
      <c r="E371" s="2162" t="s">
        <v>14717</v>
      </c>
      <c r="F371" s="1003" t="s">
        <v>6176</v>
      </c>
      <c r="G371" s="799">
        <v>41935</v>
      </c>
      <c r="H371" s="669" t="s">
        <v>15714</v>
      </c>
      <c r="I371" s="800" t="s">
        <v>16471</v>
      </c>
      <c r="J371" s="669" t="s">
        <v>17170</v>
      </c>
      <c r="K371" s="669"/>
      <c r="L371" s="669"/>
      <c r="M371" s="669"/>
      <c r="N371" s="669"/>
      <c r="O371" s="669"/>
    </row>
    <row r="372" spans="1:22" s="9" customFormat="1">
      <c r="A372" s="567">
        <v>342</v>
      </c>
      <c r="B372" s="1106" t="s">
        <v>5439</v>
      </c>
      <c r="C372" s="811" t="s">
        <v>14651</v>
      </c>
      <c r="D372" s="567" t="s">
        <v>3770</v>
      </c>
      <c r="E372" s="2208" t="s">
        <v>14485</v>
      </c>
      <c r="F372" s="567" t="s">
        <v>3770</v>
      </c>
      <c r="G372" s="799">
        <v>41935</v>
      </c>
      <c r="H372" s="567" t="s">
        <v>15426</v>
      </c>
      <c r="I372" s="1106" t="s">
        <v>16122</v>
      </c>
      <c r="J372" s="567" t="s">
        <v>16923</v>
      </c>
      <c r="K372" s="567" t="s">
        <v>17696</v>
      </c>
      <c r="L372" s="669"/>
      <c r="M372" s="669"/>
      <c r="N372" s="669"/>
      <c r="O372" s="669"/>
    </row>
    <row r="373" spans="1:22" s="9" customFormat="1">
      <c r="A373" s="567">
        <v>343</v>
      </c>
      <c r="B373" s="1106" t="s">
        <v>5439</v>
      </c>
      <c r="C373" s="811" t="s">
        <v>14653</v>
      </c>
      <c r="D373" s="567" t="s">
        <v>3770</v>
      </c>
      <c r="E373" s="2208" t="s">
        <v>14486</v>
      </c>
      <c r="F373" s="567" t="s">
        <v>3770</v>
      </c>
      <c r="G373" s="799">
        <v>41935</v>
      </c>
      <c r="H373" s="669" t="s">
        <v>15446</v>
      </c>
      <c r="I373" s="1106" t="s">
        <v>16121</v>
      </c>
      <c r="J373" s="567" t="s">
        <v>16923</v>
      </c>
      <c r="K373" s="567" t="s">
        <v>17696</v>
      </c>
      <c r="L373" s="669"/>
      <c r="M373" s="669"/>
      <c r="N373" s="669"/>
      <c r="O373" s="669"/>
      <c r="P373" s="669"/>
    </row>
    <row r="374" spans="1:22" s="9" customFormat="1">
      <c r="A374" s="567">
        <v>344</v>
      </c>
      <c r="B374" s="1106" t="s">
        <v>5439</v>
      </c>
      <c r="C374" s="1302" t="s">
        <v>14763</v>
      </c>
      <c r="D374" s="567" t="s">
        <v>3770</v>
      </c>
      <c r="E374" s="811" t="s">
        <v>14649</v>
      </c>
      <c r="F374" s="567" t="s">
        <v>3770</v>
      </c>
      <c r="G374" s="799">
        <v>41935</v>
      </c>
      <c r="H374" s="567" t="s">
        <v>15479</v>
      </c>
      <c r="I374" s="1003" t="s">
        <v>15577</v>
      </c>
      <c r="J374" s="669"/>
      <c r="K374" s="669"/>
      <c r="L374" s="669"/>
    </row>
    <row r="375" spans="1:22" s="9" customFormat="1">
      <c r="A375" s="567">
        <v>345</v>
      </c>
      <c r="B375" s="1106" t="s">
        <v>5436</v>
      </c>
      <c r="C375" s="555" t="s">
        <v>14742</v>
      </c>
      <c r="D375" s="1003" t="s">
        <v>5436</v>
      </c>
      <c r="E375" s="566" t="s">
        <v>14745</v>
      </c>
      <c r="F375" s="1003" t="s">
        <v>5436</v>
      </c>
      <c r="G375" s="799">
        <v>41941</v>
      </c>
      <c r="H375" s="669"/>
      <c r="I375" s="800"/>
      <c r="J375" s="669"/>
      <c r="K375" s="669"/>
      <c r="L375" s="669"/>
    </row>
    <row r="376" spans="1:22" s="10" customFormat="1">
      <c r="A376" s="567">
        <v>346</v>
      </c>
      <c r="B376" s="1106" t="s">
        <v>5434</v>
      </c>
      <c r="C376" s="555" t="s">
        <v>15025</v>
      </c>
      <c r="D376" s="669" t="s">
        <v>2717</v>
      </c>
      <c r="E376" s="555" t="s">
        <v>14626</v>
      </c>
      <c r="F376" s="669" t="s">
        <v>2717</v>
      </c>
      <c r="G376" s="799">
        <v>41953</v>
      </c>
      <c r="H376" s="2646"/>
      <c r="I376" s="2647"/>
      <c r="J376" s="1092"/>
      <c r="K376" s="1092"/>
      <c r="L376" s="812"/>
      <c r="M376" s="136"/>
      <c r="N376" s="136"/>
    </row>
    <row r="377" spans="1:22" s="10" customFormat="1">
      <c r="A377" s="567">
        <v>347</v>
      </c>
      <c r="B377" s="1106" t="s">
        <v>5434</v>
      </c>
      <c r="C377" s="564" t="s">
        <v>15078</v>
      </c>
      <c r="D377" s="669" t="s">
        <v>2717</v>
      </c>
      <c r="E377" s="569" t="s">
        <v>14627</v>
      </c>
      <c r="F377" s="669" t="s">
        <v>2717</v>
      </c>
      <c r="G377" s="799">
        <v>41953</v>
      </c>
      <c r="H377" s="2646"/>
      <c r="I377" s="2647"/>
      <c r="J377" s="1092"/>
      <c r="K377" s="1092"/>
      <c r="L377" s="812"/>
      <c r="M377" s="136"/>
      <c r="N377" s="136"/>
    </row>
    <row r="378" spans="1:22" s="18" customFormat="1">
      <c r="A378" s="558">
        <v>348</v>
      </c>
      <c r="B378" s="1106" t="s">
        <v>15207</v>
      </c>
      <c r="C378" s="2549" t="s">
        <v>15600</v>
      </c>
      <c r="D378" s="567" t="s">
        <v>15205</v>
      </c>
      <c r="E378" s="2550" t="s">
        <v>14751</v>
      </c>
      <c r="F378" s="567" t="s">
        <v>15206</v>
      </c>
      <c r="G378" s="671">
        <v>41947</v>
      </c>
      <c r="H378" s="2551" t="s">
        <v>15537</v>
      </c>
      <c r="I378" s="2552" t="s">
        <v>15974</v>
      </c>
      <c r="J378" s="1003" t="s">
        <v>16366</v>
      </c>
      <c r="K378" s="1003" t="s">
        <v>16445</v>
      </c>
      <c r="L378" s="812"/>
      <c r="M378" s="1092"/>
      <c r="N378" s="1092"/>
      <c r="O378" s="2553"/>
      <c r="P378" s="89"/>
    </row>
    <row r="379" spans="1:22" s="18" customFormat="1">
      <c r="A379" s="1052" t="s">
        <v>15599</v>
      </c>
      <c r="B379" s="1106"/>
      <c r="C379" s="2549" t="s">
        <v>14747</v>
      </c>
      <c r="D379" s="567" t="s">
        <v>15205</v>
      </c>
      <c r="E379" s="2550" t="s">
        <v>14751</v>
      </c>
      <c r="F379" s="567" t="s">
        <v>15206</v>
      </c>
      <c r="G379" s="671">
        <v>41947</v>
      </c>
      <c r="H379" s="2551" t="s">
        <v>15597</v>
      </c>
      <c r="I379" s="2552" t="s">
        <v>16034</v>
      </c>
      <c r="J379" s="2441" t="s">
        <v>16486</v>
      </c>
      <c r="K379" s="2441"/>
      <c r="L379" s="812"/>
      <c r="M379" s="1092"/>
      <c r="N379" s="1092"/>
      <c r="O379" s="80"/>
      <c r="P379" s="89"/>
    </row>
    <row r="380" spans="1:22" s="18" customFormat="1">
      <c r="A380" s="558">
        <v>349</v>
      </c>
      <c r="B380" s="1106" t="s">
        <v>15207</v>
      </c>
      <c r="C380" s="2549" t="s">
        <v>15601</v>
      </c>
      <c r="D380" s="567" t="s">
        <v>15205</v>
      </c>
      <c r="E380" s="2550" t="s">
        <v>14795</v>
      </c>
      <c r="F380" s="567" t="s">
        <v>15205</v>
      </c>
      <c r="G380" s="671">
        <v>41947</v>
      </c>
      <c r="H380" s="2551" t="s">
        <v>15889</v>
      </c>
      <c r="I380" s="2552" t="s">
        <v>15887</v>
      </c>
      <c r="J380" s="1092" t="s">
        <v>16605</v>
      </c>
      <c r="K380" s="1092" t="s">
        <v>16753</v>
      </c>
      <c r="L380" s="812"/>
      <c r="M380" s="1092"/>
      <c r="N380" s="1092"/>
      <c r="O380" s="80"/>
      <c r="P380" s="89"/>
    </row>
    <row r="381" spans="1:22" s="18" customFormat="1">
      <c r="A381" s="1026" t="s">
        <v>15602</v>
      </c>
      <c r="B381" s="1024" t="s">
        <v>15207</v>
      </c>
      <c r="C381" s="2582" t="s">
        <v>14821</v>
      </c>
      <c r="D381" s="639" t="s">
        <v>15205</v>
      </c>
      <c r="E381" s="2583" t="s">
        <v>14795</v>
      </c>
      <c r="F381" s="639" t="s">
        <v>15205</v>
      </c>
      <c r="G381" s="2356">
        <v>41947</v>
      </c>
      <c r="H381" s="2584" t="s">
        <v>15615</v>
      </c>
      <c r="I381" s="2585" t="s">
        <v>16483</v>
      </c>
      <c r="J381" s="2586"/>
      <c r="K381" s="2106" t="s">
        <v>16862</v>
      </c>
      <c r="L381" s="2587"/>
      <c r="M381" s="2106"/>
      <c r="N381" s="2106"/>
      <c r="O381" s="2588"/>
      <c r="P381" s="2069" t="s">
        <v>16754</v>
      </c>
      <c r="Q381" s="692"/>
      <c r="R381" s="692"/>
      <c r="S381" s="692"/>
      <c r="T381" s="692"/>
      <c r="U381" s="692"/>
      <c r="V381" s="692"/>
    </row>
    <row r="382" spans="1:22" s="18" customFormat="1">
      <c r="A382" s="692">
        <v>350</v>
      </c>
      <c r="B382" s="1024" t="s">
        <v>5434</v>
      </c>
      <c r="C382" s="640" t="s">
        <v>15025</v>
      </c>
      <c r="D382" s="2124" t="s">
        <v>2717</v>
      </c>
      <c r="E382" s="640" t="s">
        <v>14626</v>
      </c>
      <c r="F382" s="2124" t="s">
        <v>2717</v>
      </c>
      <c r="G382" s="2588">
        <v>41954</v>
      </c>
      <c r="H382" s="2584" t="s">
        <v>16093</v>
      </c>
      <c r="I382" s="2585" t="s">
        <v>16496</v>
      </c>
      <c r="J382" s="2586"/>
      <c r="K382" s="2106" t="s">
        <v>16999</v>
      </c>
      <c r="L382" s="2587"/>
      <c r="M382" s="2106"/>
      <c r="N382" s="2106"/>
      <c r="O382" s="2588"/>
      <c r="P382" s="2591"/>
      <c r="Q382" s="692"/>
      <c r="R382" s="692"/>
    </row>
    <row r="383" spans="1:22" s="18" customFormat="1">
      <c r="A383" s="567">
        <v>351</v>
      </c>
      <c r="B383" s="1106" t="s">
        <v>5434</v>
      </c>
      <c r="C383" s="555" t="s">
        <v>15026</v>
      </c>
      <c r="D383" s="669" t="s">
        <v>2717</v>
      </c>
      <c r="E383" s="555" t="s">
        <v>15342</v>
      </c>
      <c r="F383" s="669" t="s">
        <v>2717</v>
      </c>
      <c r="G383" s="2553">
        <v>41954</v>
      </c>
      <c r="H383" s="2551" t="s">
        <v>15683</v>
      </c>
      <c r="I383" s="2552" t="s">
        <v>16090</v>
      </c>
      <c r="J383" s="2441" t="s">
        <v>16466</v>
      </c>
      <c r="K383" s="1092" t="s">
        <v>16849</v>
      </c>
      <c r="L383" s="812" t="s">
        <v>17239</v>
      </c>
      <c r="M383" s="1003" t="s">
        <v>17696</v>
      </c>
      <c r="N383" s="1092"/>
      <c r="O383" s="2553"/>
      <c r="P383" s="2632"/>
      <c r="Q383" s="558"/>
    </row>
    <row r="384" spans="1:22" s="18" customFormat="1">
      <c r="A384" s="567">
        <v>352</v>
      </c>
      <c r="B384" s="1106" t="s">
        <v>5436</v>
      </c>
      <c r="C384" s="567" t="s">
        <v>15336</v>
      </c>
      <c r="D384" s="1003" t="s">
        <v>5436</v>
      </c>
      <c r="E384" s="567" t="s">
        <v>15337</v>
      </c>
      <c r="F384" s="1003" t="s">
        <v>5436</v>
      </c>
      <c r="G384" s="671">
        <v>41956</v>
      </c>
      <c r="H384" s="2551" t="s">
        <v>15706</v>
      </c>
      <c r="I384" s="2552" t="s">
        <v>16395</v>
      </c>
      <c r="J384" s="1003" t="s">
        <v>16795</v>
      </c>
      <c r="K384" s="1092" t="s">
        <v>17154</v>
      </c>
      <c r="L384" s="812" t="s">
        <v>17769</v>
      </c>
      <c r="M384" s="1003" t="s">
        <v>18313</v>
      </c>
      <c r="N384" s="1092"/>
      <c r="O384" s="2553"/>
      <c r="P384" s="2632"/>
      <c r="Q384" s="558"/>
      <c r="R384" s="558"/>
      <c r="S384" s="558"/>
      <c r="T384" s="558"/>
      <c r="U384" s="558"/>
    </row>
    <row r="385" spans="1:21" s="1683" customFormat="1">
      <c r="A385" s="555">
        <v>353</v>
      </c>
      <c r="B385" s="1106" t="s">
        <v>15380</v>
      </c>
      <c r="C385" s="555" t="s">
        <v>14913</v>
      </c>
      <c r="D385" s="1003" t="s">
        <v>15379</v>
      </c>
      <c r="E385" s="567" t="s">
        <v>14915</v>
      </c>
      <c r="F385" s="1003" t="s">
        <v>15379</v>
      </c>
      <c r="G385" s="2553">
        <v>41954</v>
      </c>
      <c r="H385" s="2551" t="s">
        <v>15683</v>
      </c>
      <c r="I385" s="1106" t="s">
        <v>16282</v>
      </c>
      <c r="J385" s="669" t="s">
        <v>16554</v>
      </c>
      <c r="K385" s="567" t="s">
        <v>16930</v>
      </c>
      <c r="L385" s="799">
        <v>42101</v>
      </c>
      <c r="M385" s="567" t="s">
        <v>18309</v>
      </c>
      <c r="N385" s="669"/>
      <c r="O385" s="669"/>
      <c r="P385" s="669"/>
      <c r="Q385" s="669"/>
    </row>
    <row r="386" spans="1:21" s="1867" customFormat="1">
      <c r="A386" s="567">
        <v>354</v>
      </c>
      <c r="B386" s="1106" t="s">
        <v>15380</v>
      </c>
      <c r="C386" s="567" t="s">
        <v>14914</v>
      </c>
      <c r="D386" s="1003" t="s">
        <v>15379</v>
      </c>
      <c r="E386" s="567" t="s">
        <v>14916</v>
      </c>
      <c r="F386" s="1003" t="s">
        <v>15379</v>
      </c>
      <c r="G386" s="2553">
        <v>41954</v>
      </c>
      <c r="H386" s="2438" t="s">
        <v>15719</v>
      </c>
      <c r="I386" s="2439" t="s">
        <v>16179</v>
      </c>
      <c r="J386" s="1092" t="s">
        <v>16557</v>
      </c>
      <c r="K386" s="1092" t="s">
        <v>16919</v>
      </c>
      <c r="L386" s="1092" t="s">
        <v>17600</v>
      </c>
      <c r="M386" s="1092" t="s">
        <v>17856</v>
      </c>
      <c r="N386" s="1092" t="s">
        <v>18187</v>
      </c>
      <c r="O386" s="567" t="s">
        <v>18732</v>
      </c>
      <c r="P386" s="567"/>
      <c r="Q386" s="567"/>
      <c r="R386" s="567"/>
      <c r="S386" s="567"/>
      <c r="T386" s="567"/>
    </row>
    <row r="387" spans="1:21" s="1867" customFormat="1">
      <c r="A387" s="1106" t="s">
        <v>15388</v>
      </c>
      <c r="B387" s="1106" t="s">
        <v>15381</v>
      </c>
      <c r="C387" s="567" t="s">
        <v>15382</v>
      </c>
      <c r="D387" s="1003" t="s">
        <v>6176</v>
      </c>
      <c r="E387" s="567" t="s">
        <v>15384</v>
      </c>
      <c r="F387" s="567" t="s">
        <v>3770</v>
      </c>
      <c r="G387" s="671">
        <v>41957</v>
      </c>
      <c r="H387" s="2438" t="s">
        <v>16095</v>
      </c>
      <c r="I387" s="2439" t="s">
        <v>16712</v>
      </c>
      <c r="J387" s="1003" t="s">
        <v>17726</v>
      </c>
      <c r="K387" s="2441"/>
      <c r="L387" s="2441"/>
      <c r="M387" s="2441"/>
      <c r="N387" s="1092"/>
      <c r="O387" s="567"/>
    </row>
    <row r="388" spans="1:21" s="1867" customFormat="1">
      <c r="A388" s="1106" t="s">
        <v>15389</v>
      </c>
      <c r="B388" s="1106" t="s">
        <v>15381</v>
      </c>
      <c r="C388" s="567" t="s">
        <v>15383</v>
      </c>
      <c r="D388" s="1003" t="s">
        <v>6176</v>
      </c>
      <c r="E388" s="567" t="s">
        <v>15385</v>
      </c>
      <c r="F388" s="567" t="s">
        <v>3770</v>
      </c>
      <c r="G388" s="671">
        <v>41957</v>
      </c>
      <c r="H388" s="2438" t="s">
        <v>15732</v>
      </c>
      <c r="I388" s="2439" t="s">
        <v>16357</v>
      </c>
      <c r="J388" s="1092" t="s">
        <v>16758</v>
      </c>
      <c r="K388" s="1092" t="s">
        <v>17169</v>
      </c>
      <c r="L388" s="1003" t="s">
        <v>17727</v>
      </c>
      <c r="M388" s="2441"/>
      <c r="N388" s="1092"/>
      <c r="O388" s="567"/>
      <c r="P388" s="567"/>
    </row>
    <row r="389" spans="1:21" s="1867" customFormat="1">
      <c r="A389" s="567">
        <v>357</v>
      </c>
      <c r="B389" s="1106" t="s">
        <v>3037</v>
      </c>
      <c r="C389" s="567" t="s">
        <v>15390</v>
      </c>
      <c r="D389" s="1003" t="s">
        <v>6176</v>
      </c>
      <c r="E389" s="567" t="s">
        <v>15391</v>
      </c>
      <c r="F389" s="1003" t="s">
        <v>6176</v>
      </c>
      <c r="G389" s="671">
        <v>41957</v>
      </c>
      <c r="H389" s="2438" t="s">
        <v>16301</v>
      </c>
      <c r="I389" s="2439"/>
      <c r="J389" s="2441"/>
      <c r="K389" s="2441"/>
      <c r="L389" s="2441"/>
      <c r="M389" s="2441"/>
      <c r="N389" s="1092"/>
    </row>
    <row r="390" spans="1:21" s="1867" customFormat="1">
      <c r="A390" s="567">
        <v>358</v>
      </c>
      <c r="B390" s="1106" t="s">
        <v>5434</v>
      </c>
      <c r="C390" s="555" t="s">
        <v>15386</v>
      </c>
      <c r="D390" s="669" t="s">
        <v>2717</v>
      </c>
      <c r="E390" s="555" t="s">
        <v>14846</v>
      </c>
      <c r="F390" s="669" t="s">
        <v>15387</v>
      </c>
      <c r="G390" s="671">
        <v>41957</v>
      </c>
      <c r="H390" s="2438"/>
      <c r="I390" s="2439"/>
      <c r="J390" s="2441"/>
      <c r="K390" s="2441"/>
      <c r="L390" s="2441"/>
      <c r="M390" s="2441"/>
      <c r="N390" s="1092"/>
    </row>
    <row r="391" spans="1:21" s="1867" customFormat="1">
      <c r="A391" s="567">
        <v>359</v>
      </c>
      <c r="B391" s="1106" t="s">
        <v>14851</v>
      </c>
      <c r="C391" s="2692" t="s">
        <v>15338</v>
      </c>
      <c r="D391" s="567" t="s">
        <v>15206</v>
      </c>
      <c r="E391" s="2692" t="s">
        <v>15339</v>
      </c>
      <c r="F391" s="567" t="s">
        <v>14851</v>
      </c>
      <c r="G391" s="671">
        <v>41964</v>
      </c>
      <c r="H391" s="799" t="s">
        <v>15846</v>
      </c>
      <c r="I391" s="1106" t="s">
        <v>16244</v>
      </c>
      <c r="J391" s="1092" t="s">
        <v>16639</v>
      </c>
      <c r="K391" s="1092" t="s">
        <v>17009</v>
      </c>
      <c r="L391" s="2441"/>
      <c r="M391" s="1092"/>
      <c r="N391" s="1092"/>
    </row>
    <row r="392" spans="1:21" s="1867" customFormat="1">
      <c r="A392" s="567">
        <v>360</v>
      </c>
      <c r="B392" s="1106" t="s">
        <v>5437</v>
      </c>
      <c r="C392" s="709" t="s">
        <v>15213</v>
      </c>
      <c r="D392" s="1003" t="s">
        <v>5437</v>
      </c>
      <c r="E392" s="567" t="s">
        <v>15215</v>
      </c>
      <c r="F392" s="1003" t="s">
        <v>5437</v>
      </c>
      <c r="G392" s="671">
        <v>41964</v>
      </c>
      <c r="H392" s="2438" t="s">
        <v>16299</v>
      </c>
      <c r="I392" s="2439"/>
      <c r="J392" s="2441"/>
      <c r="K392" s="2441"/>
      <c r="L392" s="812"/>
      <c r="M392" s="1092"/>
      <c r="N392" s="1693"/>
    </row>
    <row r="393" spans="1:21" s="1867" customFormat="1">
      <c r="A393" s="567">
        <v>361</v>
      </c>
      <c r="B393" s="1106" t="s">
        <v>5437</v>
      </c>
      <c r="C393" s="567" t="s">
        <v>15214</v>
      </c>
      <c r="D393" s="1003" t="s">
        <v>5437</v>
      </c>
      <c r="E393" s="567" t="s">
        <v>15217</v>
      </c>
      <c r="F393" s="1003" t="s">
        <v>5437</v>
      </c>
      <c r="G393" s="671">
        <v>41964</v>
      </c>
      <c r="H393" s="2438" t="s">
        <v>16091</v>
      </c>
      <c r="I393" s="2439" t="s">
        <v>17894</v>
      </c>
      <c r="J393" s="1003" t="s">
        <v>18312</v>
      </c>
      <c r="K393" s="1092"/>
      <c r="L393" s="812"/>
      <c r="M393" s="1092"/>
      <c r="N393" s="1092"/>
      <c r="P393" s="317"/>
    </row>
    <row r="394" spans="1:21" s="1867" customFormat="1">
      <c r="A394" s="1106" t="s">
        <v>17603</v>
      </c>
      <c r="B394" s="1106" t="s">
        <v>5437</v>
      </c>
      <c r="C394" s="567" t="s">
        <v>15821</v>
      </c>
      <c r="D394" s="1003" t="s">
        <v>5437</v>
      </c>
      <c r="E394" s="567" t="s">
        <v>15217</v>
      </c>
      <c r="F394" s="1003" t="s">
        <v>5437</v>
      </c>
      <c r="G394" s="671">
        <v>42047</v>
      </c>
      <c r="H394" s="2438" t="s">
        <v>17893</v>
      </c>
      <c r="I394" s="2439"/>
      <c r="J394" s="2441"/>
      <c r="K394" s="1092"/>
      <c r="L394" s="812"/>
      <c r="M394" s="1092"/>
      <c r="N394" s="1693"/>
      <c r="P394" s="317"/>
    </row>
    <row r="395" spans="1:21" s="1867" customFormat="1">
      <c r="A395" s="567">
        <v>362</v>
      </c>
      <c r="B395" s="1106" t="s">
        <v>5437</v>
      </c>
      <c r="C395" s="567" t="s">
        <v>15220</v>
      </c>
      <c r="D395" s="1003" t="s">
        <v>5437</v>
      </c>
      <c r="E395" s="567" t="s">
        <v>15218</v>
      </c>
      <c r="F395" s="1003" t="s">
        <v>5437</v>
      </c>
      <c r="G395" s="671">
        <v>41964</v>
      </c>
      <c r="H395" s="2438" t="s">
        <v>15977</v>
      </c>
      <c r="I395" s="2439" t="s">
        <v>16395</v>
      </c>
      <c r="J395" s="1003" t="s">
        <v>17825</v>
      </c>
      <c r="K395" s="1092"/>
      <c r="L395" s="812"/>
      <c r="M395" s="1092"/>
      <c r="N395" s="1693"/>
      <c r="P395" s="317"/>
    </row>
    <row r="396" spans="1:21" s="9" customFormat="1">
      <c r="A396" s="567">
        <v>363</v>
      </c>
      <c r="B396" s="1106" t="s">
        <v>5437</v>
      </c>
      <c r="C396" s="567" t="s">
        <v>15221</v>
      </c>
      <c r="D396" s="1003" t="s">
        <v>5437</v>
      </c>
      <c r="E396" s="567" t="s">
        <v>15222</v>
      </c>
      <c r="F396" s="1003" t="s">
        <v>5437</v>
      </c>
      <c r="G396" s="671">
        <v>41964</v>
      </c>
      <c r="H396" s="669" t="s">
        <v>15887</v>
      </c>
      <c r="I396" s="800"/>
      <c r="J396" s="669"/>
      <c r="K396" s="669"/>
      <c r="L396" s="669"/>
      <c r="M396" s="669"/>
      <c r="N396" s="669"/>
      <c r="O396" s="669"/>
      <c r="P396" s="669"/>
    </row>
    <row r="397" spans="1:21" s="9" customFormat="1">
      <c r="A397" s="567">
        <v>364</v>
      </c>
      <c r="B397" s="1106" t="s">
        <v>5436</v>
      </c>
      <c r="C397" s="555" t="s">
        <v>15080</v>
      </c>
      <c r="D397" s="1003" t="s">
        <v>5436</v>
      </c>
      <c r="E397" s="555" t="s">
        <v>15084</v>
      </c>
      <c r="F397" s="1003" t="s">
        <v>5436</v>
      </c>
      <c r="G397" s="799">
        <v>41968</v>
      </c>
      <c r="H397" s="2438" t="s">
        <v>16487</v>
      </c>
      <c r="I397" s="800" t="s">
        <v>16479</v>
      </c>
      <c r="J397" s="567" t="s">
        <v>17061</v>
      </c>
      <c r="K397" s="669" t="s">
        <v>17381</v>
      </c>
      <c r="L397" s="669" t="s">
        <v>17862</v>
      </c>
      <c r="M397" s="669"/>
      <c r="N397" s="669" t="s">
        <v>18528</v>
      </c>
      <c r="O397" s="669"/>
      <c r="P397" s="669"/>
      <c r="Q397" s="669"/>
      <c r="R397" s="669"/>
    </row>
    <row r="398" spans="1:21" s="9" customFormat="1">
      <c r="A398" s="567">
        <v>365</v>
      </c>
      <c r="B398" s="1106" t="s">
        <v>5436</v>
      </c>
      <c r="C398" s="555" t="s">
        <v>15081</v>
      </c>
      <c r="D398" s="1003" t="s">
        <v>5436</v>
      </c>
      <c r="E398" s="555" t="s">
        <v>15085</v>
      </c>
      <c r="F398" s="1003" t="s">
        <v>5436</v>
      </c>
      <c r="G398" s="799">
        <v>41968</v>
      </c>
      <c r="H398" s="669" t="s">
        <v>15860</v>
      </c>
      <c r="I398" s="800" t="s">
        <v>17150</v>
      </c>
      <c r="J398" s="669" t="s">
        <v>17772</v>
      </c>
      <c r="K398" s="669" t="s">
        <v>18092</v>
      </c>
      <c r="L398" s="669" t="s">
        <v>18536</v>
      </c>
      <c r="M398" s="669"/>
      <c r="N398" s="669"/>
      <c r="O398" s="669" t="s">
        <v>19103</v>
      </c>
      <c r="P398" s="669"/>
      <c r="Q398" s="669"/>
      <c r="R398" s="669"/>
      <c r="S398" s="669"/>
      <c r="T398" s="669"/>
      <c r="U398" s="669"/>
    </row>
    <row r="399" spans="1:21" s="9" customFormat="1">
      <c r="A399" s="567">
        <v>366</v>
      </c>
      <c r="B399" s="1106" t="s">
        <v>7367</v>
      </c>
      <c r="C399" s="555" t="s">
        <v>15142</v>
      </c>
      <c r="D399" s="2543" t="s">
        <v>13966</v>
      </c>
      <c r="E399" s="567" t="s">
        <v>15144</v>
      </c>
      <c r="F399" s="2543" t="s">
        <v>13966</v>
      </c>
      <c r="G399" s="799">
        <v>41968</v>
      </c>
      <c r="H399" s="2438" t="s">
        <v>16441</v>
      </c>
      <c r="I399" s="800"/>
      <c r="J399" s="669"/>
      <c r="K399" s="669"/>
      <c r="L399" s="669"/>
      <c r="M399" s="669"/>
      <c r="N399" s="669"/>
      <c r="O399" s="669"/>
    </row>
    <row r="400" spans="1:21" s="9" customFormat="1">
      <c r="A400" s="567">
        <v>367</v>
      </c>
      <c r="B400" s="567" t="s">
        <v>15512</v>
      </c>
      <c r="C400" s="567" t="s">
        <v>15513</v>
      </c>
      <c r="D400" s="567" t="s">
        <v>15515</v>
      </c>
      <c r="E400" s="567" t="s">
        <v>15514</v>
      </c>
      <c r="F400" s="567" t="s">
        <v>15515</v>
      </c>
      <c r="G400" s="799">
        <v>41968</v>
      </c>
      <c r="H400" s="567" t="s">
        <v>15887</v>
      </c>
      <c r="I400" s="1106" t="s">
        <v>16602</v>
      </c>
      <c r="J400" s="567" t="s">
        <v>16829</v>
      </c>
      <c r="K400" s="567" t="s">
        <v>17173</v>
      </c>
      <c r="L400" s="567" t="s">
        <v>17599</v>
      </c>
      <c r="M400" s="669"/>
      <c r="N400" s="669" t="s">
        <v>17767</v>
      </c>
      <c r="O400" s="669"/>
      <c r="P400" s="669"/>
    </row>
    <row r="401" spans="1:29" s="9" customFormat="1">
      <c r="A401" s="1106" t="s">
        <v>15688</v>
      </c>
      <c r="B401" s="1106" t="s">
        <v>5439</v>
      </c>
      <c r="C401" s="2208" t="s">
        <v>15259</v>
      </c>
      <c r="D401" s="567" t="s">
        <v>3770</v>
      </c>
      <c r="E401" s="2208" t="s">
        <v>15266</v>
      </c>
      <c r="F401" s="567" t="s">
        <v>3770</v>
      </c>
      <c r="G401" s="799">
        <v>41978</v>
      </c>
      <c r="H401" s="567" t="s">
        <v>16125</v>
      </c>
      <c r="I401" s="800"/>
      <c r="J401" s="669"/>
      <c r="K401" s="669"/>
      <c r="L401" s="669"/>
      <c r="M401" s="669"/>
      <c r="N401" s="669"/>
    </row>
    <row r="402" spans="1:29" s="9" customFormat="1">
      <c r="A402" s="1106" t="s">
        <v>15689</v>
      </c>
      <c r="B402" s="1106" t="s">
        <v>5439</v>
      </c>
      <c r="C402" s="2208" t="s">
        <v>15260</v>
      </c>
      <c r="D402" s="567" t="s">
        <v>3770</v>
      </c>
      <c r="E402" s="2208" t="s">
        <v>15265</v>
      </c>
      <c r="F402" s="567" t="s">
        <v>3770</v>
      </c>
      <c r="G402" s="799">
        <v>41978</v>
      </c>
      <c r="H402" s="567" t="s">
        <v>16115</v>
      </c>
      <c r="I402" s="800"/>
      <c r="J402" s="669"/>
      <c r="K402" s="669"/>
      <c r="L402" s="669"/>
      <c r="M402" s="669"/>
      <c r="N402" s="669"/>
    </row>
    <row r="403" spans="1:29" s="9" customFormat="1">
      <c r="A403" s="639">
        <v>370</v>
      </c>
      <c r="B403" s="1024" t="s">
        <v>5439</v>
      </c>
      <c r="C403" s="2355" t="s">
        <v>15261</v>
      </c>
      <c r="D403" s="639" t="s">
        <v>3770</v>
      </c>
      <c r="E403" s="2355" t="s">
        <v>15264</v>
      </c>
      <c r="F403" s="639" t="s">
        <v>3770</v>
      </c>
      <c r="G403" s="2122">
        <v>41978</v>
      </c>
      <c r="H403" s="2124" t="s">
        <v>16092</v>
      </c>
      <c r="I403" s="2070" t="s">
        <v>16783</v>
      </c>
      <c r="J403" s="639" t="s">
        <v>18160</v>
      </c>
      <c r="K403" s="2124"/>
      <c r="L403" s="2124"/>
      <c r="M403" s="2124"/>
      <c r="N403" s="2124"/>
    </row>
    <row r="404" spans="1:29">
      <c r="A404" s="567">
        <v>371</v>
      </c>
      <c r="B404" s="1106" t="s">
        <v>3037</v>
      </c>
      <c r="C404" s="567" t="s">
        <v>15133</v>
      </c>
      <c r="D404" s="1003" t="s">
        <v>6176</v>
      </c>
      <c r="E404" s="567" t="s">
        <v>15685</v>
      </c>
      <c r="F404" s="1003" t="s">
        <v>6176</v>
      </c>
      <c r="G404" s="799">
        <v>41978</v>
      </c>
      <c r="H404" s="567" t="s">
        <v>16826</v>
      </c>
      <c r="I404" s="661"/>
      <c r="J404" s="564"/>
      <c r="K404" s="569"/>
      <c r="L404" s="569"/>
      <c r="M404" s="569"/>
      <c r="N404" s="569"/>
    </row>
    <row r="405" spans="1:29">
      <c r="A405" s="567">
        <v>372</v>
      </c>
      <c r="B405" s="1106" t="s">
        <v>3037</v>
      </c>
      <c r="C405" s="567" t="s">
        <v>15134</v>
      </c>
      <c r="D405" s="1003" t="s">
        <v>6176</v>
      </c>
      <c r="E405" s="567" t="s">
        <v>15686</v>
      </c>
      <c r="F405" s="1003" t="s">
        <v>6176</v>
      </c>
      <c r="G405" s="799">
        <v>41978</v>
      </c>
      <c r="H405" s="564" t="s">
        <v>16447</v>
      </c>
      <c r="I405" s="661"/>
      <c r="J405" s="569"/>
      <c r="K405" s="569"/>
      <c r="L405" s="569"/>
      <c r="M405" s="569"/>
    </row>
    <row r="406" spans="1:29">
      <c r="A406" s="567">
        <v>373</v>
      </c>
      <c r="B406" s="1106" t="s">
        <v>3037</v>
      </c>
      <c r="C406" s="567" t="s">
        <v>16108</v>
      </c>
      <c r="D406" s="1003" t="s">
        <v>6176</v>
      </c>
      <c r="E406" s="567" t="s">
        <v>15687</v>
      </c>
      <c r="F406" s="1003" t="s">
        <v>6176</v>
      </c>
      <c r="G406" s="799">
        <v>41978</v>
      </c>
      <c r="H406" s="564" t="s">
        <v>16251</v>
      </c>
      <c r="I406" s="706" t="s">
        <v>16881</v>
      </c>
      <c r="J406" s="564" t="s">
        <v>17379</v>
      </c>
      <c r="K406" s="569" t="s">
        <v>17665</v>
      </c>
      <c r="L406" s="569" t="s">
        <v>17895</v>
      </c>
      <c r="M406" s="569"/>
      <c r="N406" s="564" t="s">
        <v>18038</v>
      </c>
      <c r="O406" s="569"/>
      <c r="P406" s="569"/>
    </row>
    <row r="407" spans="1:29" s="2032" customFormat="1">
      <c r="A407" s="1106" t="s">
        <v>16107</v>
      </c>
      <c r="B407" s="1106" t="s">
        <v>3037</v>
      </c>
      <c r="C407" s="567" t="s">
        <v>16109</v>
      </c>
      <c r="D407" s="1003" t="s">
        <v>6176</v>
      </c>
      <c r="E407" s="567" t="s">
        <v>15687</v>
      </c>
      <c r="F407" s="1003" t="s">
        <v>6176</v>
      </c>
      <c r="G407" s="799">
        <v>41978</v>
      </c>
      <c r="H407" s="564" t="s">
        <v>16094</v>
      </c>
      <c r="I407" s="564" t="s">
        <v>16853</v>
      </c>
      <c r="J407" s="569"/>
      <c r="K407" s="569"/>
      <c r="L407" s="569"/>
      <c r="M407" s="564" t="s">
        <v>16463</v>
      </c>
      <c r="N407" s="569"/>
      <c r="O407" s="564" t="s">
        <v>16462</v>
      </c>
      <c r="P407" s="569"/>
      <c r="Q407" s="569"/>
      <c r="R407" s="569"/>
      <c r="S407" s="569"/>
    </row>
    <row r="408" spans="1:29" s="1683" customFormat="1">
      <c r="A408" s="567">
        <v>374</v>
      </c>
      <c r="B408" s="1106" t="s">
        <v>6175</v>
      </c>
      <c r="C408" s="567" t="s">
        <v>15341</v>
      </c>
      <c r="D408" s="1003" t="s">
        <v>6175</v>
      </c>
      <c r="E408" s="567" t="s">
        <v>15340</v>
      </c>
      <c r="F408" s="1003" t="s">
        <v>5174</v>
      </c>
      <c r="G408" s="799">
        <v>41992</v>
      </c>
      <c r="H408" s="567" t="s">
        <v>16367</v>
      </c>
      <c r="I408" s="800" t="s">
        <v>16574</v>
      </c>
      <c r="J408" s="669" t="s">
        <v>17001</v>
      </c>
      <c r="K408" s="669" t="s">
        <v>17350</v>
      </c>
      <c r="L408" s="669" t="s">
        <v>17633</v>
      </c>
      <c r="M408" s="669" t="s">
        <v>17854</v>
      </c>
      <c r="N408" s="567" t="s">
        <v>18314</v>
      </c>
      <c r="O408" s="567" t="s">
        <v>18447</v>
      </c>
      <c r="P408" s="567" t="s">
        <v>19353</v>
      </c>
      <c r="Q408" s="669"/>
      <c r="R408" s="669"/>
      <c r="S408" s="669"/>
    </row>
    <row r="409" spans="1:29" s="9" customFormat="1">
      <c r="A409" s="567">
        <v>375</v>
      </c>
      <c r="B409" s="1106" t="s">
        <v>5437</v>
      </c>
      <c r="C409" s="567" t="s">
        <v>15618</v>
      </c>
      <c r="D409" s="1003" t="s">
        <v>5437</v>
      </c>
      <c r="E409" s="567" t="s">
        <v>15563</v>
      </c>
      <c r="F409" s="1003" t="s">
        <v>5437</v>
      </c>
      <c r="G409" s="799">
        <v>41992</v>
      </c>
      <c r="H409" s="567" t="s">
        <v>16392</v>
      </c>
      <c r="I409" s="800" t="s">
        <v>17144</v>
      </c>
      <c r="J409" s="1003" t="s">
        <v>17825</v>
      </c>
      <c r="K409" s="669"/>
      <c r="L409" s="669"/>
      <c r="M409" s="669"/>
      <c r="N409" s="669"/>
    </row>
    <row r="410" spans="1:29" s="9" customFormat="1">
      <c r="A410" s="567">
        <v>376</v>
      </c>
      <c r="B410" s="1106" t="s">
        <v>2705</v>
      </c>
      <c r="C410" s="555" t="s">
        <v>15287</v>
      </c>
      <c r="D410" s="1003" t="s">
        <v>2705</v>
      </c>
      <c r="E410" s="1003" t="s">
        <v>15414</v>
      </c>
      <c r="F410" s="1003" t="s">
        <v>2705</v>
      </c>
      <c r="G410" s="799">
        <v>41992</v>
      </c>
      <c r="H410" s="567" t="s">
        <v>16685</v>
      </c>
      <c r="I410" s="567" t="s">
        <v>16684</v>
      </c>
      <c r="J410" s="669" t="s">
        <v>17007</v>
      </c>
      <c r="K410" s="669" t="s">
        <v>17447</v>
      </c>
      <c r="L410" s="669" t="s">
        <v>17969</v>
      </c>
      <c r="M410" s="567" t="s">
        <v>18309</v>
      </c>
      <c r="N410" s="669"/>
      <c r="O410" s="669"/>
      <c r="P410" s="669"/>
      <c r="Q410" s="669"/>
      <c r="R410" s="669"/>
    </row>
    <row r="411" spans="1:29">
      <c r="A411" s="567">
        <v>377</v>
      </c>
      <c r="B411" s="705" t="s">
        <v>16162</v>
      </c>
      <c r="C411" s="564" t="s">
        <v>16163</v>
      </c>
      <c r="D411" s="669" t="s">
        <v>2717</v>
      </c>
      <c r="E411" s="566" t="s">
        <v>15742</v>
      </c>
      <c r="F411" s="669" t="s">
        <v>2717</v>
      </c>
      <c r="G411" s="704">
        <v>42004</v>
      </c>
      <c r="H411" s="567" t="s">
        <v>16551</v>
      </c>
      <c r="I411" s="661" t="s">
        <v>16914</v>
      </c>
      <c r="J411" s="564" t="s">
        <v>17256</v>
      </c>
      <c r="K411" s="569" t="s">
        <v>17663</v>
      </c>
      <c r="L411" s="569"/>
      <c r="M411" s="569" t="s">
        <v>18200</v>
      </c>
      <c r="N411" s="569"/>
      <c r="O411" s="564" t="s">
        <v>18310</v>
      </c>
      <c r="P411" s="569"/>
      <c r="Q411" s="569"/>
      <c r="R411" s="569"/>
    </row>
    <row r="412" spans="1:29">
      <c r="A412" s="567">
        <v>378</v>
      </c>
      <c r="B412" s="705" t="s">
        <v>16182</v>
      </c>
      <c r="C412" s="564" t="s">
        <v>16164</v>
      </c>
      <c r="D412" s="567" t="s">
        <v>3770</v>
      </c>
      <c r="E412" s="564" t="s">
        <v>16165</v>
      </c>
      <c r="F412" s="567" t="s">
        <v>3770</v>
      </c>
      <c r="G412" s="704">
        <v>42004</v>
      </c>
      <c r="H412" s="567" t="s">
        <v>16527</v>
      </c>
      <c r="I412" s="705" t="s">
        <v>16922</v>
      </c>
      <c r="J412" s="567" t="s">
        <v>17353</v>
      </c>
      <c r="K412" s="567" t="s">
        <v>17701</v>
      </c>
      <c r="L412" s="569" t="s">
        <v>18527</v>
      </c>
      <c r="M412" s="569"/>
      <c r="N412" s="569"/>
      <c r="O412" s="569"/>
      <c r="P412" s="569"/>
    </row>
    <row r="413" spans="1:29" s="9" customFormat="1">
      <c r="A413" s="567">
        <v>379</v>
      </c>
      <c r="B413" s="1106" t="s">
        <v>5437</v>
      </c>
      <c r="C413" s="567" t="s">
        <v>15819</v>
      </c>
      <c r="D413" s="1003" t="s">
        <v>5437</v>
      </c>
      <c r="E413" s="567" t="s">
        <v>15562</v>
      </c>
      <c r="F413" s="1003" t="s">
        <v>5437</v>
      </c>
      <c r="G413" s="671">
        <v>42012</v>
      </c>
      <c r="H413" s="567" t="s">
        <v>16630</v>
      </c>
      <c r="I413" s="800" t="s">
        <v>17008</v>
      </c>
      <c r="J413" s="1003" t="s">
        <v>17825</v>
      </c>
      <c r="K413" s="669"/>
      <c r="L413" s="669"/>
      <c r="M413" s="669"/>
      <c r="N413" s="669"/>
    </row>
    <row r="414" spans="1:29" s="9" customFormat="1">
      <c r="A414" s="567">
        <v>380</v>
      </c>
      <c r="B414" s="1106" t="s">
        <v>5437</v>
      </c>
      <c r="C414" s="567" t="s">
        <v>15818</v>
      </c>
      <c r="D414" s="1003" t="s">
        <v>5437</v>
      </c>
      <c r="E414" s="567" t="s">
        <v>15564</v>
      </c>
      <c r="F414" s="1003" t="s">
        <v>5437</v>
      </c>
      <c r="G414" s="671">
        <v>42012</v>
      </c>
      <c r="H414" s="799" t="s">
        <v>16636</v>
      </c>
      <c r="I414" s="800"/>
      <c r="J414" s="669"/>
      <c r="K414" s="669"/>
      <c r="L414" s="669"/>
      <c r="M414" s="669"/>
      <c r="N414" s="669"/>
    </row>
    <row r="415" spans="1:29">
      <c r="A415" s="567">
        <v>381</v>
      </c>
      <c r="B415" s="1106" t="s">
        <v>15207</v>
      </c>
      <c r="C415" s="564" t="s">
        <v>15800</v>
      </c>
      <c r="D415" s="1003" t="s">
        <v>16238</v>
      </c>
      <c r="E415" s="564" t="s">
        <v>16237</v>
      </c>
      <c r="F415" s="1003" t="s">
        <v>15207</v>
      </c>
      <c r="G415" s="671">
        <v>42012</v>
      </c>
      <c r="H415" s="567" t="s">
        <v>16679</v>
      </c>
      <c r="I415" s="705" t="s">
        <v>17020</v>
      </c>
      <c r="J415" s="669" t="s">
        <v>17446</v>
      </c>
      <c r="K415" s="669" t="s">
        <v>17777</v>
      </c>
      <c r="L415" s="569" t="s">
        <v>18525</v>
      </c>
      <c r="M415" s="569"/>
      <c r="N415" s="569"/>
      <c r="O415" s="569"/>
      <c r="P415" s="569"/>
      <c r="Q415" s="2032"/>
      <c r="R415" s="2032"/>
      <c r="S415" s="2032"/>
      <c r="T415" s="2032"/>
      <c r="U415" s="2032"/>
      <c r="V415" s="2032"/>
      <c r="W415" s="2032"/>
      <c r="X415" s="2032"/>
      <c r="Y415" s="2032"/>
      <c r="Z415" s="2032"/>
      <c r="AA415" s="2032"/>
      <c r="AB415" s="2032"/>
      <c r="AC415" s="2032"/>
    </row>
    <row r="416" spans="1:29">
      <c r="A416" s="498">
        <v>382</v>
      </c>
      <c r="B416" s="2564" t="s">
        <v>14851</v>
      </c>
      <c r="C416" s="2565" t="s">
        <v>15814</v>
      </c>
      <c r="D416" s="498" t="s">
        <v>16238</v>
      </c>
      <c r="E416" s="2565" t="s">
        <v>16239</v>
      </c>
      <c r="F416" s="498" t="s">
        <v>14851</v>
      </c>
      <c r="G416" s="2566">
        <v>42012</v>
      </c>
      <c r="H416" s="554" t="s">
        <v>16635</v>
      </c>
      <c r="I416" s="590"/>
      <c r="J416" s="554"/>
      <c r="K416" s="554"/>
      <c r="L416" s="554"/>
      <c r="M416" s="554"/>
      <c r="N416" s="2032"/>
      <c r="O416" s="2032"/>
      <c r="P416" s="2032"/>
      <c r="Q416" s="2032"/>
      <c r="R416" s="2032"/>
      <c r="S416" s="2032"/>
      <c r="T416" s="2032"/>
      <c r="U416" s="2032"/>
      <c r="V416" s="2032"/>
      <c r="W416" s="2032"/>
      <c r="X416" s="2032"/>
      <c r="Y416" s="2032"/>
      <c r="Z416" s="2032"/>
      <c r="AA416" s="2032"/>
      <c r="AB416" s="2032"/>
      <c r="AC416" s="2032"/>
    </row>
    <row r="417" spans="1:29" s="2032" customFormat="1">
      <c r="A417" s="1106" t="s">
        <v>16633</v>
      </c>
      <c r="B417" s="1106" t="s">
        <v>14851</v>
      </c>
      <c r="C417" s="2692" t="s">
        <v>16634</v>
      </c>
      <c r="D417" s="567" t="s">
        <v>16238</v>
      </c>
      <c r="E417" s="2692" t="s">
        <v>16239</v>
      </c>
      <c r="F417" s="567" t="s">
        <v>14851</v>
      </c>
      <c r="G417" s="671">
        <v>42012</v>
      </c>
      <c r="H417" s="567" t="s">
        <v>16710</v>
      </c>
      <c r="I417" s="705" t="s">
        <v>17058</v>
      </c>
      <c r="J417" s="569" t="s">
        <v>17775</v>
      </c>
      <c r="K417" s="569" t="s">
        <v>18107</v>
      </c>
      <c r="L417" s="569" t="s">
        <v>19106</v>
      </c>
      <c r="M417" s="569"/>
      <c r="N417" s="569"/>
      <c r="O417" s="569"/>
    </row>
    <row r="418" spans="1:29">
      <c r="A418" s="639">
        <v>383</v>
      </c>
      <c r="B418" s="1024" t="s">
        <v>5440</v>
      </c>
      <c r="C418" s="640" t="s">
        <v>15669</v>
      </c>
      <c r="D418" s="2107" t="s">
        <v>5440</v>
      </c>
      <c r="E418" s="640" t="s">
        <v>15667</v>
      </c>
      <c r="F418" s="2107" t="s">
        <v>5440</v>
      </c>
      <c r="G418" s="2356">
        <v>42012</v>
      </c>
      <c r="H418" s="676" t="s">
        <v>16641</v>
      </c>
      <c r="I418" s="638" t="s">
        <v>17017</v>
      </c>
      <c r="J418" s="632" t="s">
        <v>17375</v>
      </c>
      <c r="K418" s="632" t="s">
        <v>18095</v>
      </c>
      <c r="L418" s="676" t="s">
        <v>18512</v>
      </c>
      <c r="M418" s="632"/>
      <c r="N418" s="632"/>
      <c r="O418" s="632"/>
      <c r="P418" s="2032"/>
      <c r="Q418" s="2032"/>
      <c r="R418" s="2032"/>
      <c r="S418" s="2032"/>
      <c r="T418" s="2032"/>
      <c r="U418" s="2032"/>
      <c r="V418" s="2032"/>
      <c r="W418" s="2032"/>
      <c r="X418" s="2032"/>
      <c r="Y418" s="2032"/>
      <c r="Z418" s="2032"/>
      <c r="AA418" s="2032"/>
      <c r="AB418" s="2032"/>
      <c r="AC418" s="2032"/>
    </row>
    <row r="419" spans="1:29">
      <c r="A419" s="567">
        <v>384</v>
      </c>
      <c r="B419" s="1106" t="s">
        <v>7367</v>
      </c>
      <c r="C419" s="555" t="s">
        <v>15910</v>
      </c>
      <c r="D419" s="2543" t="s">
        <v>16240</v>
      </c>
      <c r="E419" s="567" t="s">
        <v>16241</v>
      </c>
      <c r="F419" s="2543" t="s">
        <v>13966</v>
      </c>
      <c r="G419" s="671">
        <v>42012</v>
      </c>
      <c r="H419" s="564" t="s">
        <v>16933</v>
      </c>
      <c r="I419" s="661" t="s">
        <v>17177</v>
      </c>
      <c r="J419" s="569" t="s">
        <v>17859</v>
      </c>
      <c r="K419" s="569" t="s">
        <v>18619</v>
      </c>
      <c r="L419" s="564" t="s">
        <v>19726</v>
      </c>
      <c r="M419" s="569"/>
      <c r="N419" s="569"/>
      <c r="O419" s="569"/>
      <c r="P419" s="569"/>
      <c r="Q419" s="2032"/>
      <c r="R419" s="2032"/>
      <c r="S419" s="2032"/>
      <c r="T419" s="2032"/>
      <c r="U419" s="2032"/>
      <c r="V419" s="2032"/>
      <c r="W419" s="2032"/>
      <c r="X419" s="2032"/>
      <c r="Y419" s="2032"/>
      <c r="Z419" s="2032"/>
      <c r="AA419" s="2032"/>
      <c r="AB419" s="2032"/>
      <c r="AC419" s="2032"/>
    </row>
    <row r="420" spans="1:29">
      <c r="A420" s="639">
        <v>385</v>
      </c>
      <c r="B420" s="1024" t="s">
        <v>16162</v>
      </c>
      <c r="C420" s="632" t="s">
        <v>16403</v>
      </c>
      <c r="D420" s="2124" t="s">
        <v>2717</v>
      </c>
      <c r="E420" s="632" t="s">
        <v>15519</v>
      </c>
      <c r="F420" s="2124" t="s">
        <v>2717</v>
      </c>
      <c r="G420" s="2356">
        <v>42012</v>
      </c>
      <c r="H420" s="676" t="s">
        <v>16627</v>
      </c>
      <c r="I420" s="1361" t="s">
        <v>17062</v>
      </c>
      <c r="J420" s="632" t="s">
        <v>17728</v>
      </c>
      <c r="K420" s="676" t="s">
        <v>18157</v>
      </c>
      <c r="L420" s="632"/>
      <c r="M420" s="632"/>
      <c r="N420" s="632" t="s">
        <v>17476</v>
      </c>
      <c r="O420" s="632"/>
      <c r="P420" s="632"/>
      <c r="Q420" s="632"/>
      <c r="R420" s="632"/>
      <c r="S420" s="2032"/>
      <c r="T420" s="2032"/>
      <c r="U420" s="2032"/>
      <c r="V420" s="2032"/>
      <c r="W420" s="2032"/>
      <c r="X420" s="2032"/>
      <c r="Y420" s="2032"/>
      <c r="Z420" s="2032"/>
      <c r="AA420" s="2032"/>
      <c r="AB420" s="2032"/>
      <c r="AC420" s="2032"/>
    </row>
    <row r="421" spans="1:29">
      <c r="A421" s="567">
        <v>386</v>
      </c>
      <c r="B421" s="1106" t="s">
        <v>16429</v>
      </c>
      <c r="C421" s="569" t="s">
        <v>16430</v>
      </c>
      <c r="D421" s="1003" t="s">
        <v>6176</v>
      </c>
      <c r="E421" s="569" t="s">
        <v>16431</v>
      </c>
      <c r="F421" s="1003" t="s">
        <v>6176</v>
      </c>
      <c r="G421" s="704">
        <v>42020</v>
      </c>
      <c r="H421" s="564" t="s">
        <v>16756</v>
      </c>
      <c r="I421" s="661" t="s">
        <v>17735</v>
      </c>
      <c r="J421" s="569" t="s">
        <v>17768</v>
      </c>
      <c r="K421" s="569" t="s">
        <v>18149</v>
      </c>
      <c r="L421" s="569" t="s">
        <v>18447</v>
      </c>
      <c r="M421" s="569" t="s">
        <v>18520</v>
      </c>
      <c r="N421" s="569"/>
      <c r="O421" s="569"/>
      <c r="P421" s="569"/>
      <c r="Q421" s="2032"/>
      <c r="R421" s="2032"/>
      <c r="S421" s="2032"/>
      <c r="T421" s="2032"/>
      <c r="U421" s="2032"/>
      <c r="V421" s="2032"/>
      <c r="W421" s="2032"/>
      <c r="X421" s="2032"/>
      <c r="Y421" s="2032"/>
      <c r="Z421" s="2032"/>
      <c r="AA421" s="2032"/>
      <c r="AB421" s="2032"/>
      <c r="AC421" s="2032"/>
    </row>
    <row r="422" spans="1:29">
      <c r="A422" s="639">
        <v>387</v>
      </c>
      <c r="B422" s="1024" t="s">
        <v>16429</v>
      </c>
      <c r="C422" s="632" t="s">
        <v>16432</v>
      </c>
      <c r="D422" s="2107" t="s">
        <v>6176</v>
      </c>
      <c r="E422" s="632" t="s">
        <v>16433</v>
      </c>
      <c r="F422" s="2107" t="s">
        <v>6176</v>
      </c>
      <c r="G422" s="1363">
        <v>42020</v>
      </c>
      <c r="H422" s="676" t="s">
        <v>16912</v>
      </c>
      <c r="I422" s="638" t="s">
        <v>17357</v>
      </c>
      <c r="J422" s="676" t="s">
        <v>18159</v>
      </c>
      <c r="K422" s="632"/>
      <c r="L422" s="632"/>
      <c r="M422" s="632"/>
      <c r="N422" s="632"/>
      <c r="O422" s="2032"/>
      <c r="P422" s="2032"/>
      <c r="Q422" s="2032"/>
      <c r="R422" s="2032"/>
      <c r="S422" s="2032"/>
      <c r="T422" s="2032"/>
      <c r="U422" s="2032"/>
      <c r="V422" s="2032"/>
      <c r="W422" s="2032"/>
      <c r="X422" s="2032"/>
      <c r="Y422" s="2032"/>
      <c r="Z422" s="2032"/>
      <c r="AA422" s="2032"/>
      <c r="AB422" s="2032"/>
      <c r="AC422" s="2032"/>
    </row>
    <row r="423" spans="1:29">
      <c r="A423" s="567">
        <v>388</v>
      </c>
      <c r="B423" s="1106" t="s">
        <v>5439</v>
      </c>
      <c r="C423" s="569" t="s">
        <v>16436</v>
      </c>
      <c r="D423" s="567" t="s">
        <v>3770</v>
      </c>
      <c r="E423" s="569" t="s">
        <v>16434</v>
      </c>
      <c r="F423" s="567" t="s">
        <v>3770</v>
      </c>
      <c r="G423" s="704">
        <v>42020</v>
      </c>
      <c r="H423" s="564" t="s">
        <v>16929</v>
      </c>
      <c r="I423" s="705" t="s">
        <v>17254</v>
      </c>
      <c r="J423" s="564" t="s">
        <v>18039</v>
      </c>
      <c r="K423" s="569"/>
      <c r="L423" s="569"/>
      <c r="M423" s="569"/>
      <c r="N423" s="569"/>
      <c r="O423" s="2032"/>
      <c r="P423" s="2032"/>
      <c r="Q423" s="2032"/>
      <c r="R423" s="2032"/>
      <c r="S423" s="2032"/>
      <c r="T423" s="2032"/>
      <c r="U423" s="2032"/>
      <c r="V423" s="2032"/>
      <c r="W423" s="2032"/>
      <c r="X423" s="2032"/>
      <c r="Y423" s="2032"/>
      <c r="Z423" s="2032"/>
      <c r="AA423" s="2032"/>
      <c r="AB423" s="2032"/>
      <c r="AC423" s="2032"/>
    </row>
    <row r="424" spans="1:29">
      <c r="A424" s="567">
        <v>389</v>
      </c>
      <c r="B424" s="1106" t="s">
        <v>5439</v>
      </c>
      <c r="C424" s="569" t="s">
        <v>16437</v>
      </c>
      <c r="D424" s="567" t="s">
        <v>3770</v>
      </c>
      <c r="E424" s="569" t="s">
        <v>16435</v>
      </c>
      <c r="F424" s="567" t="s">
        <v>3770</v>
      </c>
      <c r="G424" s="704">
        <v>42020</v>
      </c>
      <c r="H424" s="569" t="s">
        <v>16785</v>
      </c>
      <c r="I424" s="661" t="s">
        <v>17994</v>
      </c>
      <c r="J424" s="569" t="s">
        <v>18347</v>
      </c>
      <c r="K424" s="569"/>
      <c r="L424" s="569"/>
      <c r="M424" s="569"/>
      <c r="N424" s="569" t="s">
        <v>18385</v>
      </c>
      <c r="O424" s="2032"/>
      <c r="P424" s="2032"/>
      <c r="Q424" s="2032"/>
      <c r="R424" s="2032"/>
      <c r="S424" s="2032"/>
      <c r="T424" s="2032"/>
      <c r="U424" s="2032"/>
      <c r="V424" s="2032"/>
      <c r="W424" s="2032"/>
      <c r="X424" s="2032"/>
      <c r="Y424" s="2032"/>
      <c r="Z424" s="2032"/>
      <c r="AA424" s="2032"/>
      <c r="AB424" s="2032"/>
      <c r="AC424" s="2032"/>
    </row>
    <row r="425" spans="1:29" s="1683" customFormat="1">
      <c r="A425" s="567">
        <v>390</v>
      </c>
      <c r="B425" s="1106" t="s">
        <v>5437</v>
      </c>
      <c r="C425" s="567" t="s">
        <v>15823</v>
      </c>
      <c r="D425" s="1003" t="s">
        <v>5437</v>
      </c>
      <c r="E425" s="567" t="s">
        <v>15817</v>
      </c>
      <c r="F425" s="1003" t="s">
        <v>5437</v>
      </c>
      <c r="G425" s="799">
        <v>42026</v>
      </c>
      <c r="H425" s="567" t="s">
        <v>16914</v>
      </c>
      <c r="I425" s="800" t="s">
        <v>17251</v>
      </c>
      <c r="J425" s="669" t="s">
        <v>17967</v>
      </c>
      <c r="K425" s="669" t="s">
        <v>19105</v>
      </c>
      <c r="L425" s="669"/>
      <c r="M425" s="669"/>
      <c r="N425" s="669"/>
      <c r="O425" s="669"/>
      <c r="P425" s="669"/>
    </row>
    <row r="426" spans="1:29">
      <c r="A426" s="567">
        <v>391</v>
      </c>
      <c r="B426" s="1106" t="s">
        <v>16493</v>
      </c>
      <c r="C426" s="567" t="s">
        <v>16491</v>
      </c>
      <c r="D426" s="1003" t="s">
        <v>2705</v>
      </c>
      <c r="E426" s="567" t="s">
        <v>16492</v>
      </c>
      <c r="F426" s="1003" t="s">
        <v>2705</v>
      </c>
      <c r="G426" s="799">
        <v>42032</v>
      </c>
      <c r="H426" s="569"/>
      <c r="I426" s="661"/>
      <c r="J426" s="569"/>
      <c r="K426" s="569"/>
      <c r="L426" s="569"/>
      <c r="M426" s="569"/>
      <c r="N426" s="569"/>
      <c r="O426" s="2032"/>
      <c r="P426" s="2032"/>
      <c r="Q426" s="2032"/>
      <c r="R426" s="2032"/>
      <c r="S426" s="2032"/>
      <c r="T426" s="2032"/>
      <c r="U426" s="2032"/>
      <c r="V426" s="2032"/>
      <c r="W426" s="2032"/>
      <c r="X426" s="2032"/>
      <c r="Y426" s="2032"/>
      <c r="Z426" s="2032"/>
      <c r="AA426" s="2032"/>
      <c r="AB426" s="2032"/>
      <c r="AC426" s="2032"/>
    </row>
    <row r="427" spans="1:29">
      <c r="A427" s="567">
        <v>392</v>
      </c>
      <c r="B427" s="1106" t="s">
        <v>5439</v>
      </c>
      <c r="C427" s="555" t="s">
        <v>15777</v>
      </c>
      <c r="D427" s="567" t="s">
        <v>3770</v>
      </c>
      <c r="E427" s="2658" t="s">
        <v>15828</v>
      </c>
      <c r="F427" s="567" t="s">
        <v>3770</v>
      </c>
      <c r="G427" s="704">
        <v>42034</v>
      </c>
      <c r="H427" s="567" t="s">
        <v>17249</v>
      </c>
      <c r="I427" s="661" t="s">
        <v>18049</v>
      </c>
      <c r="J427" s="564" t="s">
        <v>18308</v>
      </c>
      <c r="K427" s="569"/>
      <c r="L427" s="569"/>
      <c r="M427" s="569"/>
      <c r="N427" s="569"/>
      <c r="O427" s="569"/>
      <c r="P427" s="2032"/>
      <c r="Q427" s="2032"/>
      <c r="R427" s="2032"/>
      <c r="S427" s="2032"/>
      <c r="T427" s="2032"/>
      <c r="U427" s="2032"/>
      <c r="V427" s="2032"/>
      <c r="W427" s="2032"/>
      <c r="X427" s="2032"/>
      <c r="Y427" s="2032"/>
      <c r="Z427" s="2032"/>
      <c r="AA427" s="2032"/>
      <c r="AB427" s="2032"/>
      <c r="AC427" s="2032"/>
    </row>
    <row r="428" spans="1:29" s="1683" customFormat="1">
      <c r="A428" s="567">
        <v>393</v>
      </c>
      <c r="B428" s="1106" t="s">
        <v>5437</v>
      </c>
      <c r="C428" s="2658" t="s">
        <v>16221</v>
      </c>
      <c r="D428" s="1003" t="s">
        <v>5437</v>
      </c>
      <c r="E428" s="567" t="s">
        <v>16743</v>
      </c>
      <c r="F428" s="1003" t="s">
        <v>5437</v>
      </c>
      <c r="G428" s="799">
        <v>42045</v>
      </c>
      <c r="H428" s="669" t="s">
        <v>17346</v>
      </c>
      <c r="I428" s="1003" t="s">
        <v>18039</v>
      </c>
      <c r="J428" s="669"/>
      <c r="K428" s="669"/>
      <c r="L428" s="669"/>
      <c r="M428" s="669"/>
    </row>
    <row r="429" spans="1:29" s="1683" customFormat="1">
      <c r="A429" s="567">
        <v>394</v>
      </c>
      <c r="B429" s="1106" t="s">
        <v>5437</v>
      </c>
      <c r="C429" s="567" t="s">
        <v>16223</v>
      </c>
      <c r="D429" s="1003" t="s">
        <v>5437</v>
      </c>
      <c r="E429" s="567" t="s">
        <v>16744</v>
      </c>
      <c r="F429" s="1003" t="s">
        <v>5437</v>
      </c>
      <c r="G429" s="799">
        <v>42045</v>
      </c>
      <c r="H429" s="564" t="s">
        <v>17697</v>
      </c>
      <c r="I429" s="800"/>
      <c r="J429" s="669"/>
      <c r="K429" s="669"/>
      <c r="L429" s="669"/>
      <c r="M429" s="669"/>
    </row>
    <row r="430" spans="1:29" s="1683" customFormat="1">
      <c r="A430" s="567">
        <v>395</v>
      </c>
      <c r="B430" s="1106" t="s">
        <v>16745</v>
      </c>
      <c r="C430" s="567" t="s">
        <v>16491</v>
      </c>
      <c r="D430" s="1003" t="s">
        <v>2705</v>
      </c>
      <c r="E430" s="567" t="s">
        <v>16492</v>
      </c>
      <c r="F430" s="1003" t="s">
        <v>2705</v>
      </c>
      <c r="G430" s="799">
        <v>42045</v>
      </c>
      <c r="H430" s="669" t="s">
        <v>17238</v>
      </c>
      <c r="I430" s="800" t="s">
        <v>17790</v>
      </c>
      <c r="J430" s="669" t="s">
        <v>18526</v>
      </c>
      <c r="K430" s="669"/>
      <c r="L430" s="669"/>
      <c r="M430" s="669"/>
      <c r="N430" s="669"/>
      <c r="O430" s="669"/>
    </row>
    <row r="431" spans="1:29">
      <c r="A431" s="1867">
        <v>396</v>
      </c>
      <c r="B431" s="1925" t="s">
        <v>5436</v>
      </c>
      <c r="C431" s="1868" t="s">
        <v>16817</v>
      </c>
      <c r="D431" s="317" t="s">
        <v>5436</v>
      </c>
      <c r="E431" s="1868" t="s">
        <v>16818</v>
      </c>
      <c r="F431" s="317" t="s">
        <v>5436</v>
      </c>
      <c r="G431" s="2034">
        <v>42047</v>
      </c>
      <c r="H431" s="2032" t="s">
        <v>17172</v>
      </c>
      <c r="I431" s="1898" t="s">
        <v>17575</v>
      </c>
      <c r="J431" s="2032" t="s">
        <v>18198</v>
      </c>
      <c r="K431" s="2032" t="s">
        <v>18537</v>
      </c>
      <c r="L431" s="2032" t="s">
        <v>19079</v>
      </c>
      <c r="M431" s="2032" t="s">
        <v>20113</v>
      </c>
      <c r="N431" s="2032"/>
      <c r="O431" s="2032"/>
      <c r="P431" s="2032"/>
      <c r="Q431" s="2032"/>
      <c r="R431" s="2032"/>
      <c r="S431" s="2032"/>
      <c r="T431" s="2032"/>
      <c r="U431" s="2032"/>
      <c r="V431" s="2032"/>
      <c r="W431" s="2032"/>
      <c r="X431" s="2032"/>
      <c r="Y431" s="2032"/>
      <c r="Z431" s="2032"/>
      <c r="AA431" s="2032"/>
      <c r="AB431" s="2032"/>
      <c r="AC431" s="2032"/>
    </row>
    <row r="432" spans="1:29">
      <c r="A432" s="1867">
        <v>397</v>
      </c>
      <c r="B432" s="1925" t="s">
        <v>14851</v>
      </c>
      <c r="C432" s="2444" t="s">
        <v>16819</v>
      </c>
      <c r="D432" s="1867" t="s">
        <v>14851</v>
      </c>
      <c r="E432" s="2444" t="s">
        <v>16820</v>
      </c>
      <c r="F432" s="1867" t="s">
        <v>14851</v>
      </c>
      <c r="G432" s="2034">
        <v>42047</v>
      </c>
      <c r="H432" s="2032" t="s">
        <v>17371</v>
      </c>
      <c r="I432" s="1898" t="s">
        <v>17782</v>
      </c>
      <c r="J432" s="2032" t="s">
        <v>18359</v>
      </c>
      <c r="K432" s="2032" t="s">
        <v>19171</v>
      </c>
      <c r="L432" s="2033" t="s">
        <v>20195</v>
      </c>
      <c r="M432" s="2032" t="s">
        <v>20283</v>
      </c>
      <c r="N432" s="2032"/>
      <c r="O432" s="2032" t="s">
        <v>18262</v>
      </c>
      <c r="P432" s="2032"/>
      <c r="Q432" s="2032"/>
      <c r="R432" s="2032"/>
      <c r="S432" s="2032"/>
      <c r="T432" s="2032"/>
      <c r="U432" s="2032"/>
      <c r="V432" s="2032"/>
      <c r="W432" s="2032"/>
      <c r="X432" s="2032"/>
      <c r="Y432" s="2032"/>
      <c r="Z432" s="2032"/>
      <c r="AA432" s="2032"/>
      <c r="AB432" s="2032"/>
      <c r="AC432" s="2032"/>
    </row>
    <row r="433" spans="1:29">
      <c r="A433" s="1867">
        <v>398</v>
      </c>
      <c r="B433" s="1925" t="s">
        <v>14851</v>
      </c>
      <c r="C433" s="2444" t="s">
        <v>16821</v>
      </c>
      <c r="D433" s="1867" t="s">
        <v>14851</v>
      </c>
      <c r="E433" s="2444" t="s">
        <v>16822</v>
      </c>
      <c r="F433" s="1867" t="s">
        <v>14851</v>
      </c>
      <c r="G433" s="2034">
        <v>42047</v>
      </c>
      <c r="H433" s="2032" t="s">
        <v>17173</v>
      </c>
      <c r="I433" s="1898" t="s">
        <v>17842</v>
      </c>
      <c r="J433" s="2032" t="s">
        <v>18245</v>
      </c>
      <c r="K433" s="2032" t="s">
        <v>18637</v>
      </c>
      <c r="L433" s="2032" t="s">
        <v>19631</v>
      </c>
      <c r="M433" s="2032" t="s">
        <v>20170</v>
      </c>
      <c r="N433" s="2032"/>
      <c r="O433" s="2032"/>
      <c r="P433" s="2032"/>
      <c r="Q433" s="2032"/>
      <c r="R433" s="2032"/>
      <c r="S433" s="2032"/>
      <c r="T433" s="2032"/>
      <c r="U433" s="2032"/>
      <c r="V433" s="2032"/>
      <c r="W433" s="2032"/>
      <c r="X433" s="2032"/>
      <c r="Y433" s="2032"/>
      <c r="Z433" s="2032"/>
      <c r="AA433" s="2032"/>
      <c r="AB433" s="2032"/>
      <c r="AC433" s="2032"/>
    </row>
    <row r="434" spans="1:29">
      <c r="A434" s="567">
        <v>399</v>
      </c>
      <c r="B434" s="1106" t="s">
        <v>5437</v>
      </c>
      <c r="C434" s="567" t="s">
        <v>16823</v>
      </c>
      <c r="D434" s="1003" t="s">
        <v>5437</v>
      </c>
      <c r="E434" s="567" t="s">
        <v>16824</v>
      </c>
      <c r="F434" s="1003" t="s">
        <v>5437</v>
      </c>
      <c r="G434" s="704">
        <v>42047</v>
      </c>
      <c r="H434" s="564" t="s">
        <v>17697</v>
      </c>
      <c r="I434" s="661"/>
      <c r="J434" s="569"/>
      <c r="K434" s="569"/>
      <c r="L434" s="569"/>
      <c r="M434" s="569"/>
      <c r="N434" s="2032"/>
      <c r="O434" s="2032"/>
      <c r="P434" s="2032"/>
      <c r="Q434" s="2032"/>
      <c r="R434" s="2032"/>
      <c r="S434" s="2032"/>
      <c r="T434" s="2032"/>
      <c r="U434" s="2032"/>
      <c r="V434" s="2032"/>
      <c r="W434" s="2032"/>
      <c r="X434" s="2032"/>
      <c r="Y434" s="2032"/>
      <c r="Z434" s="2032"/>
      <c r="AA434" s="2032"/>
      <c r="AB434" s="2032"/>
      <c r="AC434" s="2032"/>
    </row>
    <row r="435" spans="1:29">
      <c r="A435" s="567">
        <v>400</v>
      </c>
      <c r="B435" s="1106" t="s">
        <v>5439</v>
      </c>
      <c r="C435" s="564" t="s">
        <v>16333</v>
      </c>
      <c r="D435" s="567" t="s">
        <v>3770</v>
      </c>
      <c r="E435" s="564" t="s">
        <v>16337</v>
      </c>
      <c r="F435" s="567" t="s">
        <v>3770</v>
      </c>
      <c r="G435" s="704">
        <v>42047</v>
      </c>
      <c r="H435" s="567" t="s">
        <v>17382</v>
      </c>
      <c r="I435" s="661" t="s">
        <v>18150</v>
      </c>
      <c r="J435" s="569" t="s">
        <v>19105</v>
      </c>
      <c r="K435" s="569"/>
      <c r="L435" s="569"/>
      <c r="M435" s="569"/>
      <c r="N435" s="569"/>
      <c r="O435" s="569"/>
      <c r="P435" s="2032"/>
      <c r="Q435" s="2032"/>
      <c r="R435" s="2032"/>
      <c r="S435" s="2032"/>
      <c r="T435" s="2032"/>
      <c r="U435" s="2032"/>
      <c r="V435" s="2032"/>
      <c r="W435" s="2032"/>
      <c r="X435" s="2032"/>
      <c r="Y435" s="2032"/>
      <c r="Z435" s="2032"/>
      <c r="AA435" s="2032"/>
      <c r="AB435" s="2032"/>
      <c r="AC435" s="2032"/>
    </row>
    <row r="436" spans="1:29">
      <c r="A436" s="639">
        <v>401</v>
      </c>
      <c r="B436" s="1024" t="s">
        <v>5439</v>
      </c>
      <c r="C436" s="676" t="s">
        <v>16335</v>
      </c>
      <c r="D436" s="639" t="s">
        <v>3770</v>
      </c>
      <c r="E436" s="676" t="s">
        <v>16339</v>
      </c>
      <c r="F436" s="639" t="s">
        <v>3770</v>
      </c>
      <c r="G436" s="1363">
        <v>42047</v>
      </c>
      <c r="H436" s="639" t="s">
        <v>17177</v>
      </c>
      <c r="I436" s="638" t="s">
        <v>17779</v>
      </c>
      <c r="J436" s="676" t="s">
        <v>18252</v>
      </c>
      <c r="K436" s="676" t="s">
        <v>19061</v>
      </c>
      <c r="L436" s="676" t="s">
        <v>20211</v>
      </c>
      <c r="M436" s="632"/>
      <c r="N436" s="632"/>
      <c r="O436" s="632"/>
      <c r="P436" s="632"/>
      <c r="Q436" s="632"/>
      <c r="R436" s="632"/>
      <c r="S436" s="2032"/>
      <c r="T436" s="2032"/>
      <c r="U436" s="2032"/>
      <c r="V436" s="2032"/>
      <c r="W436" s="2032"/>
      <c r="X436" s="2032"/>
      <c r="Y436" s="2032"/>
      <c r="Z436" s="2032"/>
      <c r="AA436" s="2032"/>
      <c r="AB436" s="2032"/>
      <c r="AC436" s="2032"/>
    </row>
    <row r="437" spans="1:29">
      <c r="A437" s="567">
        <v>402</v>
      </c>
      <c r="B437" s="1106" t="s">
        <v>5439</v>
      </c>
      <c r="C437" s="564" t="s">
        <v>16336</v>
      </c>
      <c r="D437" s="567" t="s">
        <v>3770</v>
      </c>
      <c r="E437" s="564" t="s">
        <v>16340</v>
      </c>
      <c r="F437" s="567" t="s">
        <v>3770</v>
      </c>
      <c r="G437" s="704">
        <v>42047</v>
      </c>
      <c r="H437" s="564" t="s">
        <v>17157</v>
      </c>
      <c r="I437" s="661" t="s">
        <v>17473</v>
      </c>
      <c r="J437" s="564" t="s">
        <v>18052</v>
      </c>
      <c r="K437" s="569" t="s">
        <v>19105</v>
      </c>
      <c r="L437" s="569"/>
      <c r="M437" s="569"/>
      <c r="N437" s="569"/>
      <c r="O437" s="569"/>
      <c r="P437" s="2032"/>
      <c r="Q437" s="2032"/>
      <c r="R437" s="2032"/>
      <c r="S437" s="2032"/>
      <c r="T437" s="2032"/>
      <c r="U437" s="2032"/>
      <c r="V437" s="2032"/>
      <c r="W437" s="2032"/>
      <c r="X437" s="2032"/>
      <c r="Y437" s="2032"/>
      <c r="Z437" s="2032"/>
      <c r="AA437" s="2032"/>
      <c r="AB437" s="2032"/>
      <c r="AC437" s="2032"/>
    </row>
    <row r="438" spans="1:29">
      <c r="A438" s="567">
        <v>403</v>
      </c>
      <c r="B438" s="1106" t="s">
        <v>16429</v>
      </c>
      <c r="C438" s="564" t="s">
        <v>16825</v>
      </c>
      <c r="D438" s="1003" t="s">
        <v>6176</v>
      </c>
      <c r="E438" s="564" t="s">
        <v>16459</v>
      </c>
      <c r="F438" s="1003" t="s">
        <v>6176</v>
      </c>
      <c r="G438" s="704">
        <v>42047</v>
      </c>
      <c r="H438" s="564" t="s">
        <v>17260</v>
      </c>
      <c r="I438" s="661" t="s">
        <v>17632</v>
      </c>
      <c r="J438" s="569" t="s">
        <v>17887</v>
      </c>
      <c r="K438" s="564" t="s">
        <v>18318</v>
      </c>
      <c r="L438" s="569" t="s">
        <v>18667</v>
      </c>
      <c r="M438" s="564" t="s">
        <v>19265</v>
      </c>
      <c r="N438" s="569"/>
      <c r="O438" s="569" t="s">
        <v>19202</v>
      </c>
      <c r="P438" s="569"/>
      <c r="Q438" s="569"/>
      <c r="R438" s="569"/>
      <c r="S438" s="569"/>
      <c r="T438" s="564" t="s">
        <v>19861</v>
      </c>
      <c r="U438" s="569"/>
      <c r="V438" s="569"/>
      <c r="W438" s="2032"/>
      <c r="X438" s="2032"/>
      <c r="Y438" s="2032"/>
      <c r="Z438" s="2032"/>
      <c r="AA438" s="2032"/>
      <c r="AB438" s="2032"/>
      <c r="AC438" s="2032"/>
    </row>
    <row r="439" spans="1:29">
      <c r="A439" s="567">
        <v>404</v>
      </c>
      <c r="B439" s="1106" t="s">
        <v>5437</v>
      </c>
      <c r="C439" s="567" t="s">
        <v>16582</v>
      </c>
      <c r="D439" s="1003" t="s">
        <v>5437</v>
      </c>
      <c r="E439" s="567" t="s">
        <v>16587</v>
      </c>
      <c r="F439" s="1003" t="s">
        <v>5437</v>
      </c>
      <c r="G439" s="704">
        <v>42073</v>
      </c>
      <c r="H439" s="564" t="s">
        <v>17684</v>
      </c>
      <c r="I439" s="566" t="s">
        <v>18311</v>
      </c>
      <c r="J439" s="569"/>
      <c r="K439" s="569"/>
      <c r="L439" s="569"/>
      <c r="M439" s="569"/>
      <c r="N439" s="569"/>
      <c r="O439" s="2032"/>
      <c r="P439" s="2032"/>
      <c r="Q439" s="2032"/>
      <c r="R439" s="2032"/>
      <c r="S439" s="2032"/>
      <c r="T439" s="2032"/>
      <c r="U439" s="2032"/>
      <c r="V439" s="2032"/>
      <c r="W439" s="2032"/>
      <c r="X439" s="2032"/>
      <c r="Y439" s="2032"/>
      <c r="Z439" s="2032"/>
      <c r="AA439" s="2032"/>
      <c r="AB439" s="2032"/>
      <c r="AC439" s="2032"/>
    </row>
    <row r="440" spans="1:29" s="1683" customFormat="1">
      <c r="A440" s="567">
        <v>405</v>
      </c>
      <c r="B440" s="1106" t="s">
        <v>5437</v>
      </c>
      <c r="C440" s="567" t="s">
        <v>16583</v>
      </c>
      <c r="D440" s="1003" t="s">
        <v>5437</v>
      </c>
      <c r="E440" s="567" t="s">
        <v>16588</v>
      </c>
      <c r="F440" s="1003" t="s">
        <v>5437</v>
      </c>
      <c r="G440" s="704">
        <v>42073</v>
      </c>
      <c r="H440" s="567" t="s">
        <v>17780</v>
      </c>
      <c r="I440" s="2072" t="s">
        <v>18526</v>
      </c>
      <c r="J440" s="669"/>
      <c r="K440" s="669"/>
      <c r="L440" s="669"/>
      <c r="M440" s="669"/>
      <c r="N440" s="669"/>
      <c r="O440" s="669"/>
    </row>
    <row r="441" spans="1:29" s="1683" customFormat="1">
      <c r="A441" s="639">
        <v>406</v>
      </c>
      <c r="B441" s="1024" t="s">
        <v>16162</v>
      </c>
      <c r="C441" s="639" t="s">
        <v>16840</v>
      </c>
      <c r="D441" s="2124" t="s">
        <v>2717</v>
      </c>
      <c r="E441" s="639" t="s">
        <v>16231</v>
      </c>
      <c r="F441" s="2124" t="s">
        <v>2717</v>
      </c>
      <c r="G441" s="1363">
        <v>42073</v>
      </c>
      <c r="H441" s="639" t="s">
        <v>17920</v>
      </c>
      <c r="I441" s="2070" t="s">
        <v>17919</v>
      </c>
      <c r="J441" s="2124" t="s">
        <v>18275</v>
      </c>
      <c r="K441" s="639" t="s">
        <v>18645</v>
      </c>
      <c r="L441" s="639" t="s">
        <v>19270</v>
      </c>
      <c r="M441" s="2124"/>
      <c r="N441" s="2124"/>
      <c r="O441" s="2124" t="s">
        <v>18410</v>
      </c>
      <c r="P441" s="2124"/>
      <c r="Q441" s="2124"/>
      <c r="R441" s="2124"/>
      <c r="S441" s="2124"/>
      <c r="T441" s="2124"/>
      <c r="U441" s="2124"/>
      <c r="V441" s="2124"/>
      <c r="W441" s="2124"/>
    </row>
    <row r="442" spans="1:29" s="1683" customFormat="1">
      <c r="A442" s="1867">
        <v>407</v>
      </c>
      <c r="B442" s="1910" t="s">
        <v>16162</v>
      </c>
      <c r="D442" s="1683" t="s">
        <v>2717</v>
      </c>
      <c r="E442" s="567" t="s">
        <v>16805</v>
      </c>
      <c r="F442" s="1683" t="s">
        <v>2717</v>
      </c>
      <c r="G442" s="2034">
        <v>42073</v>
      </c>
      <c r="H442" s="1867" t="s">
        <v>17921</v>
      </c>
      <c r="I442" s="1866" t="s">
        <v>17910</v>
      </c>
      <c r="J442" s="1867" t="s">
        <v>18257</v>
      </c>
      <c r="K442" s="9" t="s">
        <v>19318</v>
      </c>
      <c r="L442" s="1867" t="s">
        <v>20205</v>
      </c>
      <c r="O442" s="1866" t="s">
        <v>18733</v>
      </c>
    </row>
    <row r="443" spans="1:29" s="1683" customFormat="1" ht="13.5" customHeight="1">
      <c r="A443" s="639">
        <v>408</v>
      </c>
      <c r="B443" s="1024" t="s">
        <v>16238</v>
      </c>
      <c r="C443" s="2712" t="s">
        <v>17166</v>
      </c>
      <c r="D443" s="639" t="s">
        <v>16238</v>
      </c>
      <c r="E443" s="2712" t="s">
        <v>17167</v>
      </c>
      <c r="F443" s="639" t="s">
        <v>16238</v>
      </c>
      <c r="G443" s="1363">
        <v>42075</v>
      </c>
      <c r="H443" s="639" t="s">
        <v>17812</v>
      </c>
      <c r="I443" s="2451">
        <v>42175</v>
      </c>
      <c r="J443" s="2124" t="s">
        <v>19733</v>
      </c>
      <c r="K443" s="2124"/>
      <c r="L443" s="2124"/>
      <c r="M443" s="2124"/>
      <c r="N443" s="2124"/>
      <c r="O443" s="2124" t="s">
        <v>19806</v>
      </c>
      <c r="P443" s="2124"/>
      <c r="Q443" s="2124"/>
      <c r="R443" s="639" t="s">
        <v>20159</v>
      </c>
      <c r="S443" s="2124"/>
      <c r="T443" s="2124"/>
    </row>
    <row r="444" spans="1:29">
      <c r="A444" s="1867">
        <v>409</v>
      </c>
      <c r="B444" s="1925" t="s">
        <v>17290</v>
      </c>
      <c r="C444" s="2033" t="s">
        <v>17302</v>
      </c>
      <c r="D444" s="2032"/>
      <c r="E444" s="2033" t="s">
        <v>17303</v>
      </c>
      <c r="F444" s="2032"/>
      <c r="G444" s="178" t="s">
        <v>608</v>
      </c>
      <c r="H444" s="2033" t="s">
        <v>17300</v>
      </c>
      <c r="I444" s="1898" t="s">
        <v>17623</v>
      </c>
      <c r="J444" s="2033" t="s">
        <v>17878</v>
      </c>
      <c r="K444" s="2032" t="s">
        <v>18383</v>
      </c>
      <c r="L444" s="2033" t="s">
        <v>18907</v>
      </c>
      <c r="M444" s="2033" t="s">
        <v>19571</v>
      </c>
      <c r="N444" s="2033" t="s">
        <v>19990</v>
      </c>
      <c r="O444" s="2032"/>
      <c r="P444" s="2032"/>
      <c r="Q444" s="2032"/>
      <c r="R444" s="2032"/>
      <c r="S444" s="2032"/>
      <c r="T444" s="2032"/>
      <c r="U444" s="2032"/>
      <c r="V444" s="2032"/>
      <c r="W444" s="2032"/>
      <c r="X444" s="2032"/>
      <c r="Y444" s="2032"/>
      <c r="Z444" s="2032"/>
      <c r="AA444" s="2032"/>
      <c r="AB444" s="2032"/>
      <c r="AC444" s="2032"/>
    </row>
    <row r="445" spans="1:29" s="1683" customFormat="1">
      <c r="A445" s="1867">
        <v>410</v>
      </c>
      <c r="B445" s="1910" t="s">
        <v>5174</v>
      </c>
      <c r="C445" s="1866" t="s">
        <v>17164</v>
      </c>
      <c r="D445" s="90" t="s">
        <v>5174</v>
      </c>
      <c r="E445" s="1866" t="s">
        <v>17165</v>
      </c>
      <c r="F445" s="90" t="s">
        <v>5174</v>
      </c>
      <c r="G445" s="1653">
        <v>42093</v>
      </c>
      <c r="H445" s="1866" t="s">
        <v>17851</v>
      </c>
      <c r="I445" s="1910" t="s">
        <v>18219</v>
      </c>
      <c r="J445" s="1683" t="s">
        <v>18541</v>
      </c>
    </row>
    <row r="446" spans="1:29">
      <c r="A446" s="567">
        <v>411</v>
      </c>
      <c r="B446" s="1106" t="s">
        <v>7367</v>
      </c>
      <c r="C446" s="555" t="s">
        <v>16692</v>
      </c>
      <c r="D446" s="2543" t="s">
        <v>13966</v>
      </c>
      <c r="E446" s="564" t="s">
        <v>16696</v>
      </c>
      <c r="F446" s="2543" t="s">
        <v>13966</v>
      </c>
      <c r="G446" s="799">
        <v>42090</v>
      </c>
      <c r="H446" s="564" t="s">
        <v>18026</v>
      </c>
      <c r="I446" s="705" t="s">
        <v>18321</v>
      </c>
      <c r="J446" s="564" t="s">
        <v>19350</v>
      </c>
      <c r="K446" s="569"/>
      <c r="L446" s="569"/>
      <c r="M446" s="569"/>
      <c r="N446" s="569"/>
      <c r="O446" s="569"/>
      <c r="P446" s="2032"/>
      <c r="Q446" s="2032"/>
      <c r="R446" s="2032"/>
      <c r="S446" s="2032"/>
      <c r="T446" s="2032"/>
      <c r="U446" s="2032"/>
      <c r="V446" s="2032"/>
      <c r="W446" s="2032"/>
      <c r="X446" s="2032"/>
      <c r="Y446" s="2032"/>
      <c r="Z446" s="2032"/>
      <c r="AA446" s="2032"/>
      <c r="AB446" s="2032"/>
      <c r="AC446" s="2032"/>
    </row>
    <row r="447" spans="1:29">
      <c r="A447" s="567">
        <v>412</v>
      </c>
      <c r="B447" s="1106" t="s">
        <v>7367</v>
      </c>
      <c r="C447" s="564" t="s">
        <v>16693</v>
      </c>
      <c r="D447" s="2543" t="s">
        <v>13966</v>
      </c>
      <c r="E447" s="564" t="s">
        <v>16698</v>
      </c>
      <c r="F447" s="2543" t="s">
        <v>13966</v>
      </c>
      <c r="G447" s="799">
        <v>42090</v>
      </c>
      <c r="H447" s="569" t="s">
        <v>17814</v>
      </c>
      <c r="I447" s="661" t="s">
        <v>18105</v>
      </c>
      <c r="J447" s="569" t="s">
        <v>19104</v>
      </c>
      <c r="K447" s="569"/>
      <c r="L447" s="569"/>
      <c r="M447" s="569"/>
      <c r="N447" s="569"/>
      <c r="O447" s="569"/>
      <c r="P447" s="2032"/>
      <c r="Q447" s="2032"/>
      <c r="R447" s="2032"/>
      <c r="S447" s="2032"/>
      <c r="T447" s="2032"/>
      <c r="U447" s="2032"/>
      <c r="V447" s="2032"/>
      <c r="W447" s="2032"/>
      <c r="X447" s="2032"/>
      <c r="Y447" s="2032"/>
      <c r="Z447" s="2032"/>
      <c r="AA447" s="2032"/>
      <c r="AB447" s="2032"/>
      <c r="AC447" s="2032"/>
    </row>
    <row r="448" spans="1:29">
      <c r="A448" s="567">
        <v>413</v>
      </c>
      <c r="B448" s="1106" t="s">
        <v>17468</v>
      </c>
      <c r="C448" s="2691" t="s">
        <v>16161</v>
      </c>
      <c r="D448" s="1003" t="s">
        <v>16238</v>
      </c>
      <c r="E448" s="567" t="s">
        <v>15563</v>
      </c>
      <c r="F448" s="1003" t="s">
        <v>5437</v>
      </c>
      <c r="G448" s="704">
        <v>42111</v>
      </c>
      <c r="H448" s="569" t="s">
        <v>18523</v>
      </c>
      <c r="I448" s="661"/>
      <c r="J448" s="569"/>
      <c r="K448" s="569"/>
      <c r="L448" s="569"/>
      <c r="M448" s="569"/>
      <c r="N448" s="569"/>
      <c r="O448" s="569"/>
      <c r="P448" s="2032"/>
      <c r="Q448" s="2032"/>
      <c r="R448" s="2032"/>
      <c r="S448" s="2032"/>
      <c r="T448" s="2032"/>
      <c r="U448" s="2032"/>
      <c r="V448" s="2032"/>
      <c r="W448" s="2032"/>
      <c r="X448" s="2032"/>
      <c r="Y448" s="2032"/>
      <c r="Z448" s="2032"/>
      <c r="AA448" s="2032"/>
      <c r="AB448" s="2032"/>
      <c r="AC448" s="2032"/>
    </row>
    <row r="449" spans="1:29" s="1683" customFormat="1">
      <c r="A449" s="1867">
        <v>414</v>
      </c>
      <c r="B449" s="1925" t="s">
        <v>16238</v>
      </c>
      <c r="C449" s="2631" t="s">
        <v>17429</v>
      </c>
      <c r="D449" s="317" t="s">
        <v>16238</v>
      </c>
      <c r="E449" s="2444" t="s">
        <v>17431</v>
      </c>
      <c r="F449" s="317" t="s">
        <v>16238</v>
      </c>
      <c r="G449" s="1653">
        <v>42100</v>
      </c>
      <c r="H449" s="1683" t="s">
        <v>17992</v>
      </c>
      <c r="I449" s="1910" t="s">
        <v>18315</v>
      </c>
      <c r="J449" s="1683" t="s">
        <v>19053</v>
      </c>
      <c r="K449" s="1683" t="s">
        <v>19988</v>
      </c>
    </row>
    <row r="450" spans="1:29" s="1683" customFormat="1">
      <c r="A450" s="1867">
        <v>415</v>
      </c>
      <c r="B450" s="1925" t="s">
        <v>16238</v>
      </c>
      <c r="C450" s="2444" t="s">
        <v>17430</v>
      </c>
      <c r="D450" s="317" t="s">
        <v>16238</v>
      </c>
      <c r="E450" s="2444" t="s">
        <v>17432</v>
      </c>
      <c r="F450" s="317" t="s">
        <v>16238</v>
      </c>
      <c r="G450" s="1653">
        <v>42100</v>
      </c>
      <c r="H450" s="1866" t="s">
        <v>17906</v>
      </c>
      <c r="I450" s="545" t="s">
        <v>18252</v>
      </c>
      <c r="J450" s="1683" t="s">
        <v>18635</v>
      </c>
      <c r="K450" s="1866" t="s">
        <v>20287</v>
      </c>
      <c r="L450" s="1683" t="s">
        <v>20288</v>
      </c>
      <c r="O450" s="1866" t="s">
        <v>20160</v>
      </c>
    </row>
    <row r="451" spans="1:29">
      <c r="A451" s="567">
        <v>416</v>
      </c>
      <c r="B451" s="705" t="s">
        <v>16162</v>
      </c>
      <c r="C451" s="564" t="s">
        <v>17683</v>
      </c>
      <c r="D451" s="669" t="s">
        <v>2717</v>
      </c>
      <c r="E451" s="564" t="s">
        <v>17118</v>
      </c>
      <c r="F451" s="669" t="s">
        <v>2717</v>
      </c>
      <c r="G451" s="704">
        <v>42097</v>
      </c>
      <c r="H451" s="564" t="s">
        <v>18153</v>
      </c>
      <c r="I451" s="661" t="s">
        <v>18431</v>
      </c>
      <c r="J451" s="564" t="s">
        <v>19351</v>
      </c>
      <c r="K451" s="569"/>
      <c r="L451" s="569"/>
      <c r="M451" s="569"/>
      <c r="N451" s="569"/>
      <c r="O451" s="569"/>
      <c r="P451" s="569"/>
      <c r="Q451" s="2032"/>
      <c r="R451" s="2032"/>
      <c r="S451" s="2032"/>
      <c r="T451" s="2032"/>
      <c r="U451" s="2032"/>
      <c r="V451" s="2032"/>
      <c r="W451" s="2032"/>
      <c r="X451" s="2032"/>
      <c r="Y451" s="2032"/>
      <c r="Z451" s="2032"/>
      <c r="AA451" s="2032"/>
      <c r="AB451" s="2032"/>
      <c r="AC451" s="2032"/>
    </row>
    <row r="452" spans="1:29">
      <c r="A452" s="1867">
        <v>417</v>
      </c>
      <c r="B452" s="1884" t="s">
        <v>16162</v>
      </c>
      <c r="C452" s="2032" t="s">
        <v>17214</v>
      </c>
      <c r="D452" s="1683" t="s">
        <v>2717</v>
      </c>
      <c r="E452" s="2033" t="s">
        <v>17339</v>
      </c>
      <c r="F452" s="1683" t="s">
        <v>2717</v>
      </c>
      <c r="G452" s="2034">
        <v>42097</v>
      </c>
      <c r="H452" s="2033" t="s">
        <v>17913</v>
      </c>
      <c r="I452" s="1898" t="s">
        <v>18350</v>
      </c>
      <c r="J452" s="2033" t="s">
        <v>18635</v>
      </c>
      <c r="K452" s="2032" t="s">
        <v>19060</v>
      </c>
      <c r="L452" s="2033" t="s">
        <v>19764</v>
      </c>
      <c r="M452" s="2032"/>
      <c r="N452" s="2032"/>
      <c r="O452" s="2032"/>
      <c r="P452" s="2032"/>
      <c r="Q452" s="2032"/>
      <c r="R452" s="2032"/>
      <c r="S452" s="2032"/>
      <c r="T452" s="2032"/>
      <c r="U452" s="2032"/>
      <c r="V452" s="2032"/>
      <c r="W452" s="2032"/>
      <c r="X452" s="2032"/>
      <c r="Y452" s="2032"/>
      <c r="Z452" s="2032"/>
      <c r="AA452" s="2032"/>
      <c r="AB452" s="2032"/>
      <c r="AC452" s="2032"/>
    </row>
    <row r="453" spans="1:29">
      <c r="A453" s="1867">
        <v>418</v>
      </c>
      <c r="B453" s="1910" t="s">
        <v>5437</v>
      </c>
      <c r="C453" s="2033" t="s">
        <v>17555</v>
      </c>
      <c r="D453" s="90" t="s">
        <v>5437</v>
      </c>
      <c r="E453" s="2033" t="s">
        <v>17557</v>
      </c>
      <c r="F453" s="90" t="s">
        <v>5437</v>
      </c>
      <c r="G453" s="2034">
        <v>42111</v>
      </c>
      <c r="H453" s="2033" t="s">
        <v>18190</v>
      </c>
      <c r="I453" s="1897" t="s">
        <v>18871</v>
      </c>
      <c r="J453" s="2032" t="s">
        <v>19406</v>
      </c>
      <c r="K453" s="2032"/>
      <c r="L453" s="2032"/>
      <c r="M453" s="2032"/>
      <c r="N453" s="2032" t="s">
        <v>18535</v>
      </c>
      <c r="O453" s="2032"/>
      <c r="P453" s="2032"/>
      <c r="Q453" s="2032"/>
      <c r="R453" s="2032"/>
      <c r="S453" s="2032"/>
      <c r="T453" s="2032"/>
      <c r="U453" s="2032"/>
      <c r="V453" s="2032"/>
      <c r="W453" s="2032"/>
      <c r="X453" s="2032"/>
      <c r="Y453" s="2032"/>
      <c r="Z453" s="2032"/>
      <c r="AA453" s="2032"/>
      <c r="AB453" s="2032"/>
      <c r="AC453" s="2032"/>
    </row>
    <row r="454" spans="1:29" s="2032" customFormat="1">
      <c r="A454" s="1925" t="s">
        <v>18216</v>
      </c>
      <c r="B454" s="1910" t="s">
        <v>5437</v>
      </c>
      <c r="C454" s="2033" t="s">
        <v>18800</v>
      </c>
      <c r="D454" s="90" t="s">
        <v>5437</v>
      </c>
      <c r="E454" s="2033" t="s">
        <v>17557</v>
      </c>
      <c r="F454" s="90" t="s">
        <v>5437</v>
      </c>
      <c r="G454" s="2034">
        <v>42111</v>
      </c>
      <c r="H454" s="2033" t="s">
        <v>18217</v>
      </c>
      <c r="I454" s="1898"/>
      <c r="N454" s="2032" t="s">
        <v>18535</v>
      </c>
      <c r="P454" s="2033" t="s">
        <v>19668</v>
      </c>
    </row>
    <row r="455" spans="1:29">
      <c r="A455" s="567">
        <v>419</v>
      </c>
      <c r="B455" s="705" t="s">
        <v>3037</v>
      </c>
      <c r="C455" s="564" t="s">
        <v>19556</v>
      </c>
      <c r="D455" s="1003" t="s">
        <v>6176</v>
      </c>
      <c r="E455" s="564" t="s">
        <v>17133</v>
      </c>
      <c r="F455" s="1003" t="s">
        <v>6176</v>
      </c>
      <c r="G455" s="704">
        <v>42111</v>
      </c>
      <c r="H455" s="569" t="s">
        <v>17844</v>
      </c>
      <c r="I455" s="661" t="s">
        <v>18431</v>
      </c>
      <c r="J455" s="564" t="s">
        <v>19349</v>
      </c>
      <c r="K455" s="569"/>
      <c r="L455" s="569"/>
      <c r="M455" s="569"/>
      <c r="N455" s="569"/>
      <c r="O455" s="569"/>
      <c r="P455" s="569"/>
      <c r="Q455" s="2032"/>
      <c r="R455" s="2032"/>
      <c r="S455" s="2032"/>
      <c r="T455" s="2032"/>
      <c r="U455" s="2032"/>
      <c r="V455" s="2032"/>
      <c r="W455" s="2032"/>
      <c r="X455" s="2032"/>
      <c r="Y455" s="2032"/>
      <c r="Z455" s="2032"/>
      <c r="AA455" s="2032"/>
      <c r="AB455" s="2032"/>
      <c r="AC455" s="2032"/>
    </row>
    <row r="456" spans="1:29" s="1683" customFormat="1">
      <c r="A456" s="567">
        <v>420</v>
      </c>
      <c r="B456" s="1106" t="s">
        <v>5440</v>
      </c>
      <c r="C456" s="669" t="s">
        <v>17648</v>
      </c>
      <c r="D456" s="1003" t="s">
        <v>5440</v>
      </c>
      <c r="E456" s="669" t="s">
        <v>17652</v>
      </c>
      <c r="F456" s="1003" t="s">
        <v>5440</v>
      </c>
      <c r="G456" s="799">
        <v>42125</v>
      </c>
      <c r="H456" s="567" t="s">
        <v>18798</v>
      </c>
      <c r="I456" s="800" t="s">
        <v>19394</v>
      </c>
      <c r="J456" s="669"/>
      <c r="K456" s="669"/>
      <c r="L456" s="669"/>
      <c r="M456" s="669"/>
      <c r="N456" s="669"/>
      <c r="O456" s="567" t="s">
        <v>20157</v>
      </c>
      <c r="P456" s="669"/>
      <c r="Q456" s="669"/>
    </row>
    <row r="457" spans="1:29" s="1683" customFormat="1">
      <c r="A457" s="1867">
        <v>421</v>
      </c>
      <c r="B457" s="1925" t="s">
        <v>5440</v>
      </c>
      <c r="C457" s="9" t="s">
        <v>17649</v>
      </c>
      <c r="D457" s="317" t="s">
        <v>5440</v>
      </c>
      <c r="E457" s="9" t="s">
        <v>17653</v>
      </c>
      <c r="F457" s="317" t="s">
        <v>5440</v>
      </c>
      <c r="G457" s="1653">
        <v>42125</v>
      </c>
      <c r="H457" s="1866" t="s">
        <v>18761</v>
      </c>
      <c r="I457" s="667">
        <v>42184</v>
      </c>
      <c r="J457" s="1866" t="s">
        <v>19648</v>
      </c>
      <c r="K457" s="1683" t="s">
        <v>19843</v>
      </c>
    </row>
    <row r="458" spans="1:29" s="1683" customFormat="1">
      <c r="A458" s="1867">
        <v>422</v>
      </c>
      <c r="B458" s="1910" t="s">
        <v>16745</v>
      </c>
      <c r="C458" s="1866" t="s">
        <v>18307</v>
      </c>
      <c r="D458" s="317" t="s">
        <v>2705</v>
      </c>
      <c r="E458" s="1866" t="s">
        <v>17796</v>
      </c>
      <c r="F458" s="317" t="s">
        <v>2705</v>
      </c>
      <c r="G458" s="1653">
        <v>42125</v>
      </c>
      <c r="H458" s="9" t="s">
        <v>18351</v>
      </c>
      <c r="I458" s="545"/>
    </row>
    <row r="459" spans="1:29" s="1683" customFormat="1">
      <c r="A459" s="1925" t="s">
        <v>18305</v>
      </c>
      <c r="B459" s="1910" t="s">
        <v>16745</v>
      </c>
      <c r="C459" s="1866" t="s">
        <v>18306</v>
      </c>
      <c r="D459" s="317" t="s">
        <v>2705</v>
      </c>
      <c r="E459" s="1866" t="s">
        <v>17796</v>
      </c>
      <c r="F459" s="317" t="s">
        <v>2705</v>
      </c>
      <c r="G459" s="1653">
        <v>42125</v>
      </c>
      <c r="H459" s="1867" t="s">
        <v>18760</v>
      </c>
      <c r="I459" s="545" t="s">
        <v>19083</v>
      </c>
    </row>
    <row r="460" spans="1:29" s="1683" customFormat="1">
      <c r="A460" s="1867">
        <v>423</v>
      </c>
      <c r="B460" s="1925" t="s">
        <v>5439</v>
      </c>
      <c r="C460" s="2279" t="s">
        <v>17690</v>
      </c>
      <c r="D460" s="1867" t="s">
        <v>3770</v>
      </c>
      <c r="E460" s="2279" t="s">
        <v>17501</v>
      </c>
      <c r="F460" s="1867" t="s">
        <v>3770</v>
      </c>
      <c r="G460" s="1653">
        <v>42125</v>
      </c>
      <c r="H460" s="1683" t="s">
        <v>18277</v>
      </c>
      <c r="I460" s="1910" t="s">
        <v>19266</v>
      </c>
    </row>
    <row r="461" spans="1:29" s="1683" customFormat="1">
      <c r="A461" s="1867">
        <v>424</v>
      </c>
      <c r="B461" s="1925" t="s">
        <v>5439</v>
      </c>
      <c r="C461" s="2279" t="s">
        <v>17691</v>
      </c>
      <c r="D461" s="1867" t="s">
        <v>3770</v>
      </c>
      <c r="E461" s="2279" t="s">
        <v>17503</v>
      </c>
      <c r="F461" s="1867" t="s">
        <v>3770</v>
      </c>
      <c r="G461" s="1653">
        <v>42125</v>
      </c>
      <c r="H461" s="1683" t="s">
        <v>18263</v>
      </c>
      <c r="I461" s="545" t="s">
        <v>18725</v>
      </c>
      <c r="J461" s="1683" t="s">
        <v>19081</v>
      </c>
      <c r="K461" s="1866" t="s">
        <v>19766</v>
      </c>
    </row>
    <row r="462" spans="1:29">
      <c r="A462" s="1867">
        <v>425</v>
      </c>
      <c r="B462" s="1925" t="s">
        <v>16238</v>
      </c>
      <c r="C462" s="2631" t="s">
        <v>17730</v>
      </c>
      <c r="D462" s="317" t="s">
        <v>16238</v>
      </c>
      <c r="E462" s="2444" t="s">
        <v>17732</v>
      </c>
      <c r="F462" s="317" t="s">
        <v>16238</v>
      </c>
      <c r="G462" s="2034">
        <v>42135</v>
      </c>
      <c r="H462" s="9" t="s">
        <v>18643</v>
      </c>
      <c r="I462" s="1898" t="s">
        <v>19077</v>
      </c>
      <c r="J462" s="2032" t="s">
        <v>19763</v>
      </c>
      <c r="K462" s="2032" t="s">
        <v>20094</v>
      </c>
      <c r="L462" s="2032"/>
      <c r="M462" s="2032"/>
      <c r="N462" s="2032"/>
      <c r="O462" s="2032"/>
      <c r="P462" s="2032"/>
      <c r="Q462" s="2032"/>
      <c r="R462" s="2032"/>
      <c r="S462" s="2032"/>
      <c r="T462" s="2032"/>
      <c r="U462" s="2032"/>
      <c r="V462" s="2032"/>
      <c r="W462" s="2032"/>
      <c r="X462" s="2032"/>
      <c r="Y462" s="2032"/>
      <c r="Z462" s="2032"/>
      <c r="AA462" s="2032"/>
      <c r="AB462" s="2032"/>
      <c r="AC462" s="2032"/>
    </row>
    <row r="463" spans="1:29">
      <c r="A463" s="1867">
        <v>426</v>
      </c>
      <c r="B463" s="1925" t="s">
        <v>16238</v>
      </c>
      <c r="C463" s="2444" t="s">
        <v>17731</v>
      </c>
      <c r="D463" s="317" t="s">
        <v>16238</v>
      </c>
      <c r="E463" s="2444" t="s">
        <v>17734</v>
      </c>
      <c r="F463" s="317" t="s">
        <v>16238</v>
      </c>
      <c r="G463" s="2034">
        <v>42135</v>
      </c>
      <c r="H463" s="2032" t="s">
        <v>18457</v>
      </c>
      <c r="I463" s="1898" t="s">
        <v>18845</v>
      </c>
      <c r="J463" s="2032" t="s">
        <v>19697</v>
      </c>
      <c r="K463" s="2032" t="s">
        <v>20280</v>
      </c>
      <c r="L463" s="2032"/>
      <c r="M463" s="2032"/>
      <c r="N463" s="2032"/>
      <c r="O463" s="2032"/>
      <c r="P463" s="2032"/>
      <c r="Q463" s="2032"/>
      <c r="R463" s="2032"/>
      <c r="S463" s="2032"/>
      <c r="T463" s="2032"/>
      <c r="U463" s="2032"/>
      <c r="V463" s="2032"/>
      <c r="W463" s="2032"/>
      <c r="X463" s="2032"/>
      <c r="Y463" s="2032"/>
      <c r="Z463" s="2032"/>
      <c r="AA463" s="2032"/>
      <c r="AB463" s="2032"/>
      <c r="AC463" s="2032"/>
    </row>
    <row r="464" spans="1:29" s="1683" customFormat="1">
      <c r="A464" s="1867">
        <v>427</v>
      </c>
      <c r="B464" s="1910" t="s">
        <v>17301</v>
      </c>
      <c r="C464" s="1868" t="s">
        <v>17504</v>
      </c>
      <c r="D464" s="90" t="s">
        <v>17301</v>
      </c>
      <c r="E464" s="1866" t="s">
        <v>17511</v>
      </c>
      <c r="F464" s="90" t="s">
        <v>17301</v>
      </c>
      <c r="G464" s="2034">
        <v>42135</v>
      </c>
      <c r="H464" s="1866" t="s">
        <v>18443</v>
      </c>
      <c r="I464" s="545" t="s">
        <v>18849</v>
      </c>
      <c r="J464" s="1683" t="s">
        <v>19315</v>
      </c>
    </row>
    <row r="465" spans="1:29" s="1683" customFormat="1">
      <c r="A465" s="1925" t="s">
        <v>18451</v>
      </c>
      <c r="B465" s="1910" t="s">
        <v>17301</v>
      </c>
      <c r="C465" s="1868" t="s">
        <v>17507</v>
      </c>
      <c r="D465" s="90" t="s">
        <v>17301</v>
      </c>
      <c r="E465" s="90" t="s">
        <v>17301</v>
      </c>
      <c r="F465" s="1866" t="s">
        <v>17511</v>
      </c>
      <c r="G465" s="2034">
        <v>42135</v>
      </c>
      <c r="H465" s="1866" t="s">
        <v>19414</v>
      </c>
      <c r="I465" s="545"/>
    </row>
    <row r="466" spans="1:29" s="1683" customFormat="1">
      <c r="A466" s="1867">
        <v>428</v>
      </c>
      <c r="B466" s="1910" t="s">
        <v>17301</v>
      </c>
      <c r="C466" s="1866" t="s">
        <v>17508</v>
      </c>
      <c r="D466" s="90" t="s">
        <v>17301</v>
      </c>
      <c r="E466" s="1866" t="s">
        <v>17514</v>
      </c>
      <c r="F466" s="90" t="s">
        <v>17301</v>
      </c>
      <c r="G466" s="2034">
        <v>42135</v>
      </c>
      <c r="H466" s="9" t="s">
        <v>18838</v>
      </c>
      <c r="I466" s="545" t="s">
        <v>19816</v>
      </c>
    </row>
    <row r="467" spans="1:29">
      <c r="A467" s="567">
        <v>429</v>
      </c>
      <c r="B467" s="705" t="s">
        <v>6176</v>
      </c>
      <c r="C467" s="564" t="s">
        <v>17542</v>
      </c>
      <c r="D467" s="1003" t="s">
        <v>6176</v>
      </c>
      <c r="E467" s="564" t="s">
        <v>17134</v>
      </c>
      <c r="F467" s="1003" t="s">
        <v>6176</v>
      </c>
      <c r="G467" s="799">
        <v>42132</v>
      </c>
      <c r="H467" s="569" t="s">
        <v>18521</v>
      </c>
      <c r="I467" s="661"/>
      <c r="J467" s="569" t="s">
        <v>18522</v>
      </c>
      <c r="K467" s="569"/>
      <c r="L467" s="569"/>
      <c r="M467" s="2032"/>
      <c r="N467" s="2032"/>
      <c r="O467" s="2032"/>
      <c r="P467" s="2032"/>
      <c r="Q467" s="2032"/>
      <c r="R467" s="2032"/>
      <c r="S467" s="2032"/>
      <c r="T467" s="2032"/>
      <c r="U467" s="2032"/>
      <c r="V467" s="2032"/>
      <c r="W467" s="2032"/>
      <c r="X467" s="2032"/>
      <c r="Y467" s="2032"/>
      <c r="Z467" s="2032"/>
      <c r="AA467" s="2032"/>
      <c r="AB467" s="2032"/>
      <c r="AC467" s="2032"/>
    </row>
    <row r="468" spans="1:29">
      <c r="A468" s="567">
        <v>430</v>
      </c>
      <c r="B468" s="705" t="s">
        <v>16162</v>
      </c>
      <c r="C468" s="564" t="s">
        <v>17402</v>
      </c>
      <c r="D468" s="669" t="s">
        <v>2717</v>
      </c>
      <c r="E468" s="564" t="s">
        <v>17218</v>
      </c>
      <c r="F468" s="669" t="s">
        <v>2717</v>
      </c>
      <c r="G468" s="799">
        <v>42132</v>
      </c>
      <c r="H468" s="569" t="s">
        <v>18434</v>
      </c>
      <c r="I468" s="661" t="s">
        <v>18794</v>
      </c>
      <c r="J468" s="564" t="s">
        <v>19724</v>
      </c>
      <c r="K468" s="569"/>
      <c r="L468" s="569"/>
      <c r="M468" s="569"/>
      <c r="N468" s="569"/>
      <c r="O468" s="569"/>
      <c r="P468" s="2032"/>
      <c r="Q468" s="2032"/>
      <c r="R468" s="2032"/>
      <c r="S468" s="2032"/>
      <c r="T468" s="2032"/>
      <c r="U468" s="2032"/>
      <c r="V468" s="2032"/>
      <c r="W468" s="2032"/>
      <c r="X468" s="2032"/>
      <c r="Y468" s="2032"/>
      <c r="Z468" s="2032"/>
      <c r="AA468" s="2032"/>
      <c r="AB468" s="2032"/>
      <c r="AC468" s="2032"/>
    </row>
    <row r="469" spans="1:29" s="1683" customFormat="1">
      <c r="A469" s="1867">
        <v>431</v>
      </c>
      <c r="B469" s="1910" t="s">
        <v>16162</v>
      </c>
      <c r="C469" s="1866" t="s">
        <v>17541</v>
      </c>
      <c r="D469" s="1683" t="s">
        <v>2717</v>
      </c>
      <c r="E469" s="9" t="s">
        <v>17191</v>
      </c>
      <c r="F469" s="1683" t="s">
        <v>2717</v>
      </c>
      <c r="G469" s="1653">
        <v>42132</v>
      </c>
      <c r="H469" s="51">
        <v>42154</v>
      </c>
      <c r="I469" s="545" t="s">
        <v>19843</v>
      </c>
    </row>
    <row r="470" spans="1:29">
      <c r="A470" s="1867">
        <v>432</v>
      </c>
      <c r="B470" s="1925" t="s">
        <v>15380</v>
      </c>
      <c r="C470" s="1868" t="s">
        <v>17750</v>
      </c>
      <c r="D470" s="317" t="s">
        <v>20000</v>
      </c>
      <c r="E470" s="1866" t="s">
        <v>18270</v>
      </c>
      <c r="F470" s="317" t="s">
        <v>18103</v>
      </c>
      <c r="G470" s="2034">
        <v>42146</v>
      </c>
      <c r="H470" s="9" t="s">
        <v>18900</v>
      </c>
      <c r="I470" s="1898" t="s">
        <v>19573</v>
      </c>
      <c r="J470" s="2032" t="s">
        <v>19942</v>
      </c>
      <c r="K470" s="2032"/>
      <c r="L470" s="2032"/>
      <c r="M470" s="2032"/>
      <c r="N470" s="2032"/>
      <c r="O470" s="2032"/>
      <c r="P470" s="2032"/>
      <c r="Q470" s="2032"/>
      <c r="R470" s="2032"/>
      <c r="S470" s="2032"/>
      <c r="T470" s="2032"/>
      <c r="U470" s="2032"/>
      <c r="V470" s="2032"/>
      <c r="W470" s="2032"/>
      <c r="X470" s="2032"/>
      <c r="Y470" s="2032"/>
      <c r="Z470" s="2032"/>
      <c r="AA470" s="2032"/>
      <c r="AB470" s="2032"/>
      <c r="AC470" s="2032"/>
    </row>
    <row r="471" spans="1:29">
      <c r="A471" s="1867">
        <v>433</v>
      </c>
      <c r="B471" s="1910" t="s">
        <v>17468</v>
      </c>
      <c r="C471" s="2033" t="s">
        <v>19163</v>
      </c>
      <c r="D471" s="90" t="s">
        <v>5437</v>
      </c>
      <c r="E471" s="2033" t="s">
        <v>17674</v>
      </c>
      <c r="F471" s="317" t="s">
        <v>16238</v>
      </c>
      <c r="G471" s="2034">
        <v>42146</v>
      </c>
      <c r="H471" s="2032" t="s">
        <v>18649</v>
      </c>
      <c r="I471" s="1897" t="s">
        <v>19167</v>
      </c>
      <c r="J471" s="2032"/>
      <c r="K471" s="2032"/>
      <c r="L471" s="2032"/>
      <c r="M471" s="2032"/>
      <c r="N471" s="2032"/>
      <c r="O471" s="2032"/>
      <c r="P471" s="2032"/>
      <c r="Q471" s="2032"/>
      <c r="R471" s="2032"/>
      <c r="S471" s="2032"/>
      <c r="T471" s="2032"/>
      <c r="U471" s="2032"/>
      <c r="V471" s="2032"/>
      <c r="W471" s="2032"/>
      <c r="X471" s="2032"/>
      <c r="Y471" s="2032"/>
      <c r="Z471" s="2032"/>
      <c r="AA471" s="2032"/>
      <c r="AB471" s="2032"/>
      <c r="AC471" s="2032"/>
    </row>
    <row r="472" spans="1:29" s="2032" customFormat="1">
      <c r="A472" s="1925" t="s">
        <v>18650</v>
      </c>
      <c r="B472" s="1910" t="s">
        <v>17468</v>
      </c>
      <c r="C472" s="2033" t="s">
        <v>17897</v>
      </c>
      <c r="D472" s="90" t="s">
        <v>5437</v>
      </c>
      <c r="E472" s="2033" t="s">
        <v>17674</v>
      </c>
      <c r="F472" s="317" t="s">
        <v>16238</v>
      </c>
      <c r="G472" s="2034">
        <v>42146</v>
      </c>
      <c r="H472" s="2032" t="s">
        <v>18651</v>
      </c>
      <c r="I472" s="1898"/>
    </row>
    <row r="473" spans="1:29">
      <c r="A473" s="1867">
        <v>434</v>
      </c>
      <c r="B473" s="1910" t="s">
        <v>5437</v>
      </c>
      <c r="C473" s="2033" t="s">
        <v>17755</v>
      </c>
      <c r="D473" s="90" t="s">
        <v>5437</v>
      </c>
      <c r="E473" s="2032" t="s">
        <v>17899</v>
      </c>
      <c r="F473" s="90" t="s">
        <v>5437</v>
      </c>
      <c r="G473" s="2034">
        <v>42146</v>
      </c>
      <c r="I473" s="1898"/>
      <c r="J473" s="2032"/>
      <c r="K473" s="2032"/>
      <c r="L473" s="2032"/>
      <c r="M473" s="2032"/>
      <c r="N473" s="2033" t="s">
        <v>19666</v>
      </c>
      <c r="O473" s="2032"/>
      <c r="P473" s="2032"/>
      <c r="Q473" s="2032"/>
      <c r="R473" s="2032"/>
      <c r="S473" s="2032"/>
      <c r="T473" s="2032"/>
      <c r="U473" s="2032"/>
      <c r="V473" s="2032"/>
      <c r="W473" s="2032"/>
      <c r="X473" s="2032"/>
      <c r="Y473" s="2032"/>
      <c r="Z473" s="2032"/>
      <c r="AA473" s="2032"/>
      <c r="AB473" s="2032"/>
      <c r="AC473" s="2032"/>
    </row>
    <row r="474" spans="1:29" s="2032" customFormat="1">
      <c r="A474" s="1925" t="s">
        <v>19037</v>
      </c>
      <c r="B474" s="1910" t="s">
        <v>5437</v>
      </c>
      <c r="C474" s="2033" t="s">
        <v>17756</v>
      </c>
      <c r="D474" s="90" t="s">
        <v>5437</v>
      </c>
      <c r="E474" s="2032" t="s">
        <v>17899</v>
      </c>
      <c r="F474" s="90" t="s">
        <v>5437</v>
      </c>
      <c r="G474" s="2034">
        <v>42146</v>
      </c>
      <c r="I474" s="1898"/>
      <c r="N474" s="2033" t="s">
        <v>19667</v>
      </c>
    </row>
    <row r="475" spans="1:29">
      <c r="A475" s="1867">
        <v>435</v>
      </c>
      <c r="B475" s="1925" t="s">
        <v>14851</v>
      </c>
      <c r="C475" s="2444" t="s">
        <v>17524</v>
      </c>
      <c r="D475" s="1867" t="s">
        <v>14851</v>
      </c>
      <c r="E475" s="2444" t="s">
        <v>17532</v>
      </c>
      <c r="F475" s="1867" t="s">
        <v>14851</v>
      </c>
      <c r="G475" s="2034">
        <v>42146</v>
      </c>
      <c r="H475" s="2034" t="s">
        <v>18652</v>
      </c>
      <c r="I475" s="1898" t="s">
        <v>19057</v>
      </c>
      <c r="J475" s="2032" t="s">
        <v>20039</v>
      </c>
      <c r="K475" s="2032"/>
      <c r="L475" s="2032"/>
      <c r="M475" s="2032"/>
      <c r="N475" s="2032"/>
      <c r="O475" s="2032"/>
      <c r="P475" s="2032"/>
      <c r="Q475" s="2032"/>
      <c r="R475" s="2032"/>
      <c r="S475" s="2032"/>
      <c r="T475" s="2032"/>
      <c r="U475" s="2032"/>
      <c r="V475" s="2032"/>
      <c r="W475" s="2032"/>
      <c r="X475" s="2032"/>
      <c r="Y475" s="2032"/>
      <c r="Z475" s="2032"/>
      <c r="AA475" s="2032"/>
      <c r="AB475" s="2032"/>
      <c r="AC475" s="2032"/>
    </row>
    <row r="476" spans="1:29">
      <c r="A476" s="1867">
        <v>436</v>
      </c>
      <c r="B476" s="1925" t="s">
        <v>14851</v>
      </c>
      <c r="C476" s="2444" t="s">
        <v>17525</v>
      </c>
      <c r="D476" s="1867" t="s">
        <v>14851</v>
      </c>
      <c r="E476" s="2444" t="s">
        <v>17530</v>
      </c>
      <c r="F476" s="1867" t="s">
        <v>14851</v>
      </c>
      <c r="G476" s="2034">
        <v>42150</v>
      </c>
      <c r="H476" s="2032" t="s">
        <v>18639</v>
      </c>
      <c r="I476" s="2033" t="s">
        <v>19187</v>
      </c>
      <c r="J476" s="2033" t="s">
        <v>20196</v>
      </c>
      <c r="K476" s="2033" t="s">
        <v>20208</v>
      </c>
      <c r="L476" s="2032"/>
      <c r="M476" s="2032"/>
      <c r="N476" s="2032"/>
      <c r="O476" s="2032"/>
      <c r="P476" s="2032"/>
      <c r="Q476" s="2032"/>
      <c r="R476" s="2032"/>
      <c r="S476" s="2032"/>
      <c r="T476" s="2032"/>
      <c r="U476" s="2032"/>
      <c r="V476" s="2032"/>
      <c r="W476" s="2032"/>
      <c r="X476" s="2032"/>
      <c r="Y476" s="2032"/>
      <c r="Z476" s="2032"/>
      <c r="AA476" s="2032"/>
      <c r="AB476" s="2032"/>
      <c r="AC476" s="2032"/>
    </row>
    <row r="477" spans="1:29">
      <c r="A477" s="567">
        <v>437</v>
      </c>
      <c r="B477" s="1106" t="s">
        <v>17468</v>
      </c>
      <c r="C477" s="2691" t="s">
        <v>17527</v>
      </c>
      <c r="D477" s="1003" t="s">
        <v>14851</v>
      </c>
      <c r="E477" s="567" t="s">
        <v>17557</v>
      </c>
      <c r="F477" s="1003" t="s">
        <v>5437</v>
      </c>
      <c r="G477" s="704">
        <v>42146</v>
      </c>
      <c r="H477" s="564" t="s">
        <v>18728</v>
      </c>
      <c r="I477" s="661"/>
      <c r="J477" s="564" t="s">
        <v>19723</v>
      </c>
      <c r="K477" s="569"/>
      <c r="L477" s="569"/>
      <c r="M477" s="564" t="s">
        <v>19724</v>
      </c>
      <c r="N477" s="569"/>
      <c r="O477" s="569"/>
      <c r="P477" s="2032"/>
      <c r="Q477" s="2032"/>
      <c r="R477" s="2032"/>
      <c r="S477" s="2032"/>
      <c r="T477" s="2032"/>
      <c r="U477" s="2032"/>
      <c r="V477" s="2032"/>
      <c r="W477" s="2032"/>
      <c r="X477" s="2032"/>
      <c r="Y477" s="2032"/>
      <c r="Z477" s="2032"/>
      <c r="AA477" s="2032"/>
      <c r="AB477" s="2032"/>
      <c r="AC477" s="2032"/>
    </row>
    <row r="478" spans="1:29" s="2032" customFormat="1">
      <c r="A478" s="1106" t="s">
        <v>18840</v>
      </c>
      <c r="B478" s="1106" t="s">
        <v>17468</v>
      </c>
      <c r="C478" s="2691" t="s">
        <v>18841</v>
      </c>
      <c r="D478" s="1003" t="s">
        <v>14851</v>
      </c>
      <c r="E478" s="567" t="s">
        <v>17557</v>
      </c>
      <c r="F478" s="1003" t="s">
        <v>5437</v>
      </c>
      <c r="G478" s="704">
        <v>42146</v>
      </c>
      <c r="H478" s="564" t="s">
        <v>18842</v>
      </c>
      <c r="I478" s="661"/>
      <c r="J478" s="564" t="s">
        <v>19723</v>
      </c>
      <c r="K478" s="569"/>
      <c r="L478" s="569"/>
      <c r="M478" s="564" t="s">
        <v>19724</v>
      </c>
      <c r="N478" s="569"/>
      <c r="O478" s="569"/>
    </row>
    <row r="479" spans="1:29">
      <c r="A479" s="1867">
        <v>438</v>
      </c>
      <c r="B479" s="1925" t="s">
        <v>15380</v>
      </c>
      <c r="C479" s="1868" t="s">
        <v>17749</v>
      </c>
      <c r="D479" s="317" t="s">
        <v>18103</v>
      </c>
      <c r="E479" s="1866" t="s">
        <v>18271</v>
      </c>
      <c r="F479" s="317" t="s">
        <v>18272</v>
      </c>
      <c r="G479" s="2034">
        <v>42146</v>
      </c>
      <c r="H479" s="2032" t="s">
        <v>18653</v>
      </c>
      <c r="I479" s="1898" t="s">
        <v>19285</v>
      </c>
      <c r="J479" s="2032" t="s">
        <v>19829</v>
      </c>
      <c r="K479" s="2032"/>
      <c r="L479" s="2032"/>
      <c r="M479" s="2032"/>
      <c r="N479" s="2032"/>
      <c r="O479" s="2032"/>
      <c r="P479" s="2032"/>
      <c r="Q479" s="2032"/>
      <c r="R479" s="2032"/>
      <c r="S479" s="2032"/>
      <c r="T479" s="2032"/>
      <c r="U479" s="2032"/>
      <c r="V479" s="2032"/>
      <c r="W479" s="2032"/>
      <c r="X479" s="2032"/>
      <c r="Y479" s="2032"/>
      <c r="Z479" s="2032"/>
      <c r="AA479" s="2032"/>
      <c r="AB479" s="2032"/>
      <c r="AC479" s="2032"/>
    </row>
    <row r="480" spans="1:29" s="1683" customFormat="1">
      <c r="A480" s="1867">
        <v>439</v>
      </c>
      <c r="B480" s="1910" t="s">
        <v>5437</v>
      </c>
      <c r="C480" s="9" t="s">
        <v>17979</v>
      </c>
      <c r="D480" s="90" t="s">
        <v>5437</v>
      </c>
      <c r="E480" s="9" t="s">
        <v>18485</v>
      </c>
      <c r="F480" s="90" t="s">
        <v>5437</v>
      </c>
      <c r="G480" s="1653">
        <v>42160</v>
      </c>
      <c r="H480" s="1866" t="s">
        <v>19406</v>
      </c>
      <c r="I480" s="545" t="s">
        <v>19882</v>
      </c>
    </row>
    <row r="481" spans="1:29">
      <c r="A481" s="639">
        <v>440</v>
      </c>
      <c r="B481" s="1361" t="s">
        <v>16162</v>
      </c>
      <c r="C481" s="676" t="s">
        <v>17872</v>
      </c>
      <c r="D481" s="2124" t="s">
        <v>2717</v>
      </c>
      <c r="E481" s="676" t="s">
        <v>17875</v>
      </c>
      <c r="F481" s="2124" t="s">
        <v>2717</v>
      </c>
      <c r="G481" s="2122">
        <v>42160</v>
      </c>
      <c r="H481" s="2124" t="s">
        <v>19051</v>
      </c>
      <c r="I481" s="638" t="s">
        <v>19620</v>
      </c>
      <c r="J481" s="632"/>
      <c r="K481" s="632"/>
      <c r="L481" s="632"/>
      <c r="M481" s="632" t="s">
        <v>19995</v>
      </c>
      <c r="N481" s="632"/>
      <c r="O481" s="632"/>
      <c r="P481" s="632"/>
      <c r="Q481" s="2032"/>
      <c r="R481" s="2032"/>
      <c r="S481" s="2032"/>
      <c r="T481" s="2032"/>
      <c r="U481" s="2032"/>
      <c r="V481" s="2032"/>
      <c r="W481" s="2032"/>
      <c r="X481" s="2032"/>
      <c r="Y481" s="2032"/>
      <c r="Z481" s="2032"/>
      <c r="AA481" s="2032"/>
      <c r="AB481" s="2032"/>
      <c r="AC481" s="2032"/>
    </row>
    <row r="482" spans="1:29" s="2032" customFormat="1">
      <c r="A482" s="1925" t="s">
        <v>18874</v>
      </c>
      <c r="B482" s="1884" t="s">
        <v>16162</v>
      </c>
      <c r="C482" s="2033" t="s">
        <v>17873</v>
      </c>
      <c r="D482" s="1683" t="s">
        <v>2717</v>
      </c>
      <c r="E482" s="2033" t="s">
        <v>17875</v>
      </c>
      <c r="F482" s="1683" t="s">
        <v>2717</v>
      </c>
      <c r="G482" s="1653">
        <v>42160</v>
      </c>
      <c r="H482" s="2032" t="s">
        <v>18875</v>
      </c>
      <c r="I482" s="1884" t="s">
        <v>19412</v>
      </c>
      <c r="J482" s="2032" t="s">
        <v>19939</v>
      </c>
    </row>
    <row r="483" spans="1:29">
      <c r="A483" s="1867">
        <v>441</v>
      </c>
      <c r="B483" s="1884" t="s">
        <v>16162</v>
      </c>
      <c r="C483" s="2033" t="s">
        <v>17874</v>
      </c>
      <c r="D483" s="1683" t="s">
        <v>2717</v>
      </c>
      <c r="E483" s="2033" t="s">
        <v>17877</v>
      </c>
      <c r="F483" s="1683" t="s">
        <v>2717</v>
      </c>
      <c r="G483" s="1653">
        <v>42160</v>
      </c>
      <c r="H483" s="2032" t="s">
        <v>18943</v>
      </c>
      <c r="I483" s="1884" t="s">
        <v>19649</v>
      </c>
      <c r="J483" s="2032" t="s">
        <v>20162</v>
      </c>
      <c r="K483" s="2032"/>
      <c r="L483" s="2032"/>
      <c r="M483" s="2032"/>
      <c r="N483" s="2032"/>
      <c r="O483" s="2032"/>
      <c r="P483" s="2032"/>
      <c r="Q483" s="2032"/>
      <c r="R483" s="2032"/>
      <c r="S483" s="2032"/>
      <c r="T483" s="2032"/>
      <c r="U483" s="2032"/>
      <c r="V483" s="2032"/>
      <c r="W483" s="2032"/>
      <c r="X483" s="2032"/>
      <c r="Y483" s="2032"/>
      <c r="Z483" s="2032"/>
      <c r="AA483" s="2032"/>
      <c r="AB483" s="2032"/>
      <c r="AC483" s="2032"/>
    </row>
    <row r="484" spans="1:29">
      <c r="A484" s="1867">
        <v>442</v>
      </c>
      <c r="B484" s="1884" t="s">
        <v>6176</v>
      </c>
      <c r="C484" s="2033" t="s">
        <v>17926</v>
      </c>
      <c r="D484" s="1878" t="s">
        <v>6176</v>
      </c>
      <c r="E484" s="2033" t="s">
        <v>18033</v>
      </c>
      <c r="F484" s="1878" t="s">
        <v>6176</v>
      </c>
      <c r="G484" s="1653">
        <v>42160</v>
      </c>
      <c r="H484" s="2032" t="s">
        <v>18903</v>
      </c>
      <c r="I484" s="1884" t="s">
        <v>19881</v>
      </c>
      <c r="J484" s="2032"/>
      <c r="K484" s="2032"/>
      <c r="L484" s="2032"/>
      <c r="M484" s="2032"/>
      <c r="N484" s="2032"/>
      <c r="O484" s="2032"/>
      <c r="P484" s="2032"/>
      <c r="Q484" s="2032"/>
      <c r="R484" s="2032"/>
      <c r="S484" s="2032"/>
      <c r="T484" s="2032"/>
      <c r="U484" s="2032"/>
      <c r="V484" s="2032"/>
      <c r="W484" s="2032"/>
      <c r="X484" s="2032"/>
      <c r="Y484" s="2032"/>
      <c r="Z484" s="2032"/>
      <c r="AA484" s="2032"/>
      <c r="AB484" s="2032"/>
      <c r="AC484" s="2032"/>
    </row>
    <row r="485" spans="1:29">
      <c r="A485" s="1867">
        <v>443</v>
      </c>
      <c r="B485" s="1925" t="s">
        <v>5436</v>
      </c>
      <c r="C485" s="1868" t="s">
        <v>18389</v>
      </c>
      <c r="D485" s="317" t="s">
        <v>5436</v>
      </c>
      <c r="E485" s="1868" t="s">
        <v>18390</v>
      </c>
      <c r="F485" s="317" t="s">
        <v>5436</v>
      </c>
      <c r="G485" s="2034">
        <v>42187</v>
      </c>
      <c r="H485" s="2032" t="s">
        <v>19622</v>
      </c>
      <c r="I485" s="3093" t="s">
        <v>20087</v>
      </c>
      <c r="J485" s="2032"/>
      <c r="K485" s="2032"/>
      <c r="L485" s="2032"/>
      <c r="M485" s="2032"/>
      <c r="N485" s="2032"/>
      <c r="O485" s="2032"/>
      <c r="P485" s="2032"/>
      <c r="Q485" s="2032"/>
      <c r="R485" s="2032"/>
      <c r="S485" s="2032"/>
      <c r="T485" s="2032"/>
      <c r="U485" s="2032"/>
      <c r="V485" s="2032"/>
      <c r="W485" s="2032"/>
      <c r="X485" s="2032"/>
      <c r="Y485" s="2032"/>
      <c r="Z485" s="2032"/>
      <c r="AA485" s="2032"/>
      <c r="AB485" s="2032"/>
      <c r="AC485" s="2032"/>
    </row>
    <row r="486" spans="1:29">
      <c r="A486" s="1867">
        <v>444</v>
      </c>
      <c r="B486" s="1910" t="s">
        <v>5437</v>
      </c>
      <c r="C486" s="2033" t="s">
        <v>18368</v>
      </c>
      <c r="D486" s="90" t="s">
        <v>5437</v>
      </c>
      <c r="E486" s="2033" t="s">
        <v>18370</v>
      </c>
      <c r="F486" s="90" t="s">
        <v>5437</v>
      </c>
      <c r="G486" s="2034">
        <v>42187</v>
      </c>
      <c r="H486" s="2032" t="s">
        <v>19654</v>
      </c>
      <c r="I486" s="1898"/>
      <c r="J486" s="2032"/>
      <c r="K486" s="2032"/>
      <c r="L486" s="2032"/>
      <c r="M486" s="2032"/>
      <c r="N486" s="2032"/>
      <c r="O486" s="2032"/>
      <c r="P486" s="2032"/>
      <c r="Q486" s="2032"/>
      <c r="R486" s="2032"/>
      <c r="S486" s="2032"/>
      <c r="T486" s="2032"/>
      <c r="U486" s="2032"/>
      <c r="V486" s="2032"/>
      <c r="W486" s="2032"/>
      <c r="X486" s="2032"/>
      <c r="Y486" s="2032"/>
      <c r="Z486" s="2032"/>
      <c r="AA486" s="2032"/>
      <c r="AB486" s="2032"/>
      <c r="AC486" s="2032"/>
    </row>
    <row r="487" spans="1:29">
      <c r="A487" s="1867">
        <v>445</v>
      </c>
      <c r="B487" s="1910" t="s">
        <v>5437</v>
      </c>
      <c r="C487" s="2033" t="s">
        <v>18369</v>
      </c>
      <c r="D487" s="90" t="s">
        <v>5437</v>
      </c>
      <c r="E487" s="2033" t="s">
        <v>18371</v>
      </c>
      <c r="F487" s="90" t="s">
        <v>5437</v>
      </c>
      <c r="G487" s="2034">
        <v>42187</v>
      </c>
      <c r="H487" s="2032" t="s">
        <v>19655</v>
      </c>
      <c r="I487" s="1898"/>
      <c r="J487" s="2032"/>
      <c r="K487" s="2032"/>
      <c r="L487" s="2032"/>
      <c r="M487" s="2032"/>
      <c r="N487" s="2032"/>
      <c r="O487" s="2032"/>
      <c r="P487" s="2032"/>
      <c r="Q487" s="2032"/>
      <c r="R487" s="2032"/>
      <c r="S487" s="2032"/>
      <c r="T487" s="2032"/>
      <c r="U487" s="2032"/>
      <c r="V487" s="2032"/>
      <c r="W487" s="2032"/>
      <c r="X487" s="2032"/>
      <c r="Y487" s="2032"/>
      <c r="Z487" s="2032"/>
      <c r="AA487" s="2032"/>
      <c r="AB487" s="2032"/>
      <c r="AC487" s="2032"/>
    </row>
    <row r="488" spans="1:29">
      <c r="A488" s="1867">
        <v>446</v>
      </c>
      <c r="B488" s="1910" t="s">
        <v>5174</v>
      </c>
      <c r="C488" s="2033" t="s">
        <v>18132</v>
      </c>
      <c r="D488" s="90" t="s">
        <v>5174</v>
      </c>
      <c r="E488" s="2033" t="s">
        <v>18083</v>
      </c>
      <c r="F488" s="90" t="s">
        <v>5174</v>
      </c>
      <c r="G488" s="2034">
        <v>42187</v>
      </c>
      <c r="H488" s="2032" t="s">
        <v>19576</v>
      </c>
      <c r="I488" s="3084" t="s">
        <v>20043</v>
      </c>
      <c r="J488" s="2032"/>
      <c r="K488" s="2032"/>
      <c r="L488" s="2032"/>
      <c r="M488" s="2032"/>
      <c r="N488" s="2032"/>
      <c r="O488" s="2032"/>
      <c r="P488" s="2032"/>
      <c r="Q488" s="2032"/>
      <c r="R488" s="2032"/>
      <c r="S488" s="2032"/>
      <c r="T488" s="2032"/>
      <c r="U488" s="2032"/>
      <c r="V488" s="2032"/>
      <c r="W488" s="2032"/>
      <c r="X488" s="2032"/>
      <c r="Y488" s="2032"/>
      <c r="Z488" s="2032"/>
      <c r="AA488" s="2032"/>
      <c r="AB488" s="2032"/>
      <c r="AC488" s="2032"/>
    </row>
    <row r="489" spans="1:29">
      <c r="A489" s="1867">
        <v>447</v>
      </c>
      <c r="B489" s="1925" t="s">
        <v>15380</v>
      </c>
      <c r="C489" s="2033" t="s">
        <v>18111</v>
      </c>
      <c r="D489" s="317" t="s">
        <v>20000</v>
      </c>
      <c r="E489" s="2033" t="s">
        <v>18117</v>
      </c>
      <c r="F489" s="317" t="s">
        <v>20000</v>
      </c>
      <c r="G489" s="2034">
        <v>42187</v>
      </c>
      <c r="H489" s="2033" t="s">
        <v>19721</v>
      </c>
      <c r="I489" s="1898"/>
      <c r="J489" s="2032"/>
      <c r="K489" s="2032"/>
      <c r="L489" s="2032"/>
      <c r="M489" s="2032"/>
      <c r="N489" s="2032"/>
      <c r="O489" s="2032"/>
      <c r="P489" s="2032"/>
      <c r="Q489" s="2032"/>
      <c r="R489" s="2032"/>
      <c r="S489" s="2032"/>
      <c r="T489" s="2032"/>
      <c r="U489" s="2032"/>
      <c r="V489" s="2032"/>
      <c r="W489" s="2032"/>
      <c r="X489" s="2032"/>
      <c r="Y489" s="2032"/>
      <c r="Z489" s="2032"/>
      <c r="AA489" s="2032"/>
      <c r="AB489" s="2032"/>
      <c r="AC489" s="2032"/>
    </row>
    <row r="490" spans="1:29" s="2032" customFormat="1">
      <c r="A490" s="1925" t="s">
        <v>19651</v>
      </c>
      <c r="B490" s="1925" t="s">
        <v>15380</v>
      </c>
      <c r="C490" s="1878" t="s">
        <v>19999</v>
      </c>
      <c r="D490" s="317" t="s">
        <v>20000</v>
      </c>
      <c r="E490" s="2033" t="s">
        <v>18117</v>
      </c>
      <c r="F490" s="317" t="s">
        <v>20000</v>
      </c>
      <c r="G490" s="2034">
        <v>42187</v>
      </c>
      <c r="H490" s="2032" t="s">
        <v>19631</v>
      </c>
      <c r="I490" s="3108" t="s">
        <v>20166</v>
      </c>
    </row>
    <row r="491" spans="1:29">
      <c r="A491" s="1867">
        <v>448</v>
      </c>
      <c r="B491" s="1925" t="s">
        <v>7367</v>
      </c>
      <c r="C491" s="2033" t="s">
        <v>18114</v>
      </c>
      <c r="D491" s="2360" t="s">
        <v>13966</v>
      </c>
      <c r="E491" s="2033" t="s">
        <v>18951</v>
      </c>
      <c r="F491" s="2360" t="s">
        <v>13966</v>
      </c>
      <c r="G491" s="2034">
        <v>42187</v>
      </c>
      <c r="H491" s="2032" t="s">
        <v>19833</v>
      </c>
      <c r="I491" s="1898"/>
      <c r="J491" s="2032"/>
      <c r="K491" s="2032"/>
      <c r="L491" s="2032"/>
      <c r="M491" s="2032"/>
      <c r="N491" s="2032"/>
      <c r="O491" s="2032"/>
      <c r="P491" s="2032"/>
      <c r="Q491" s="2032"/>
      <c r="R491" s="2032"/>
      <c r="S491" s="2032"/>
      <c r="T491" s="2032"/>
      <c r="U491" s="2032"/>
      <c r="V491" s="2032"/>
      <c r="W491" s="2032"/>
      <c r="X491" s="2032"/>
      <c r="Y491" s="2032"/>
      <c r="Z491" s="2032"/>
      <c r="AA491" s="2032"/>
      <c r="AB491" s="2032"/>
      <c r="AC491" s="2032"/>
    </row>
    <row r="492" spans="1:29">
      <c r="A492" s="1867">
        <v>449</v>
      </c>
      <c r="B492" s="1884" t="s">
        <v>6176</v>
      </c>
      <c r="C492" s="2033" t="s">
        <v>19346</v>
      </c>
      <c r="D492" s="1878" t="s">
        <v>6176</v>
      </c>
      <c r="E492" s="2033" t="s">
        <v>18299</v>
      </c>
      <c r="F492" s="1878" t="s">
        <v>6176</v>
      </c>
      <c r="G492" s="2034">
        <v>42187</v>
      </c>
      <c r="H492" s="2032" t="s">
        <v>19626</v>
      </c>
      <c r="I492" s="1898"/>
      <c r="J492" s="2032"/>
      <c r="K492" s="2032"/>
      <c r="L492" s="2032"/>
      <c r="M492" s="2032"/>
      <c r="N492" s="2032"/>
      <c r="O492" s="2032"/>
      <c r="P492" s="2032"/>
      <c r="Q492" s="2032"/>
      <c r="R492" s="2032"/>
      <c r="S492" s="2032"/>
      <c r="T492" s="2032"/>
      <c r="U492" s="2032"/>
      <c r="V492" s="2032"/>
      <c r="W492" s="2032"/>
      <c r="X492" s="2032"/>
      <c r="Y492" s="2032"/>
      <c r="Z492" s="2032"/>
      <c r="AA492" s="2032"/>
      <c r="AB492" s="2032"/>
      <c r="AC492" s="2032"/>
    </row>
    <row r="493" spans="1:29" s="2032" customFormat="1">
      <c r="A493" s="1925" t="s">
        <v>19345</v>
      </c>
      <c r="B493" s="1884" t="s">
        <v>6176</v>
      </c>
      <c r="C493" s="2033" t="s">
        <v>18298</v>
      </c>
      <c r="D493" s="1878" t="s">
        <v>6176</v>
      </c>
      <c r="E493" s="2033" t="s">
        <v>18299</v>
      </c>
      <c r="F493" s="1878" t="s">
        <v>6176</v>
      </c>
      <c r="G493" s="2034">
        <v>42187</v>
      </c>
      <c r="I493" s="1898"/>
    </row>
    <row r="494" spans="1:29">
      <c r="A494" s="1867">
        <v>450</v>
      </c>
      <c r="B494" s="1884" t="s">
        <v>6176</v>
      </c>
      <c r="C494" s="2033" t="s">
        <v>18955</v>
      </c>
      <c r="D494" s="1878" t="s">
        <v>6176</v>
      </c>
      <c r="E494" s="2033" t="s">
        <v>18300</v>
      </c>
      <c r="F494" s="1878" t="s">
        <v>6176</v>
      </c>
      <c r="G494" s="2034">
        <v>42187</v>
      </c>
      <c r="H494" s="2032" t="s">
        <v>19629</v>
      </c>
      <c r="I494" s="3085" t="s">
        <v>20050</v>
      </c>
      <c r="J494" s="2032"/>
      <c r="K494" s="2032"/>
      <c r="L494" s="2032"/>
      <c r="M494" s="2032"/>
      <c r="N494" s="2032"/>
      <c r="O494" s="2032"/>
      <c r="P494" s="2032"/>
      <c r="Q494" s="2032"/>
      <c r="R494" s="2032"/>
      <c r="S494" s="2032"/>
      <c r="T494" s="2032"/>
      <c r="U494" s="2032"/>
      <c r="V494" s="2032"/>
      <c r="W494" s="2032"/>
      <c r="X494" s="2032"/>
      <c r="Y494" s="2032"/>
      <c r="Z494" s="2032"/>
      <c r="AA494" s="2032"/>
      <c r="AB494" s="2032"/>
      <c r="AC494" s="2032"/>
    </row>
    <row r="495" spans="1:29">
      <c r="A495" s="1867">
        <v>451</v>
      </c>
      <c r="B495" s="1884" t="s">
        <v>6176</v>
      </c>
      <c r="C495" s="2033" t="s">
        <v>18296</v>
      </c>
      <c r="D495" s="1878" t="s">
        <v>6176</v>
      </c>
      <c r="E495" s="2033" t="s">
        <v>18301</v>
      </c>
      <c r="F495" s="1878" t="s">
        <v>6176</v>
      </c>
      <c r="G495" s="2034">
        <v>42187</v>
      </c>
      <c r="H495" s="2032" t="s">
        <v>19692</v>
      </c>
      <c r="I495" s="3097" t="s">
        <v>20102</v>
      </c>
      <c r="J495" s="2032"/>
      <c r="K495" s="2032"/>
      <c r="L495" s="2032"/>
      <c r="M495" s="2032"/>
      <c r="N495" s="2032"/>
      <c r="O495" s="2032"/>
      <c r="P495" s="2032"/>
      <c r="Q495" s="2032"/>
      <c r="R495" s="2032"/>
      <c r="S495" s="2032"/>
      <c r="T495" s="2032"/>
      <c r="U495" s="2032"/>
      <c r="V495" s="2032"/>
      <c r="W495" s="2032"/>
      <c r="X495" s="2032"/>
      <c r="Y495" s="2032"/>
      <c r="Z495" s="2032"/>
      <c r="AA495" s="2032"/>
      <c r="AB495" s="2032"/>
      <c r="AC495" s="2032"/>
    </row>
    <row r="496" spans="1:29">
      <c r="A496" s="1867">
        <v>452</v>
      </c>
      <c r="B496" s="1925" t="s">
        <v>5439</v>
      </c>
      <c r="C496" s="2279" t="s">
        <v>19607</v>
      </c>
      <c r="D496" s="1867" t="s">
        <v>3770</v>
      </c>
      <c r="E496" s="2279" t="s">
        <v>18329</v>
      </c>
      <c r="F496" s="1867" t="s">
        <v>3770</v>
      </c>
      <c r="G496" s="2034">
        <v>42187</v>
      </c>
      <c r="H496" s="2032" t="s">
        <v>19622</v>
      </c>
      <c r="I496" s="1898"/>
      <c r="J496" s="2032"/>
      <c r="K496" s="2032"/>
      <c r="L496" s="2032"/>
      <c r="M496" s="2032"/>
      <c r="N496" s="2032"/>
      <c r="O496" s="2032"/>
      <c r="P496" s="2032"/>
      <c r="Q496" s="2032"/>
      <c r="R496" s="2032"/>
      <c r="S496" s="2032"/>
      <c r="T496" s="2032"/>
      <c r="U496" s="2032"/>
      <c r="V496" s="2032"/>
      <c r="W496" s="2032"/>
      <c r="X496" s="2032"/>
      <c r="Y496" s="2032"/>
      <c r="Z496" s="2032"/>
      <c r="AA496" s="2032"/>
      <c r="AB496" s="2032"/>
      <c r="AC496" s="2032"/>
    </row>
    <row r="497" spans="1:29" s="2032" customFormat="1">
      <c r="A497" s="1925" t="s">
        <v>19606</v>
      </c>
      <c r="B497" s="1925" t="s">
        <v>5439</v>
      </c>
      <c r="C497" s="2279" t="s">
        <v>18452</v>
      </c>
      <c r="D497" s="1867" t="s">
        <v>3770</v>
      </c>
      <c r="E497" s="2279" t="s">
        <v>18329</v>
      </c>
      <c r="F497" s="1867" t="s">
        <v>3770</v>
      </c>
      <c r="G497" s="2034">
        <v>42187</v>
      </c>
      <c r="H497" s="2033" t="s">
        <v>19722</v>
      </c>
      <c r="I497" s="1898"/>
    </row>
    <row r="498" spans="1:29">
      <c r="A498" s="1867">
        <v>453</v>
      </c>
      <c r="B498" s="1925" t="s">
        <v>5439</v>
      </c>
      <c r="C498" s="2279" t="s">
        <v>18326</v>
      </c>
      <c r="D498" s="1867" t="s">
        <v>3770</v>
      </c>
      <c r="E498" s="2279" t="s">
        <v>18327</v>
      </c>
      <c r="F498" s="1867" t="s">
        <v>3770</v>
      </c>
      <c r="G498" s="2034">
        <v>42187</v>
      </c>
      <c r="H498" s="2032" t="s">
        <v>19554</v>
      </c>
      <c r="I498" s="3072" t="s">
        <v>19945</v>
      </c>
      <c r="J498" s="2032"/>
      <c r="K498" s="2032"/>
      <c r="L498" s="2032"/>
      <c r="M498" s="2032"/>
      <c r="N498" s="2032"/>
      <c r="O498" s="2032"/>
      <c r="P498" s="2032"/>
      <c r="Q498" s="2032"/>
      <c r="R498" s="2032"/>
      <c r="S498" s="2032"/>
      <c r="T498" s="2032"/>
      <c r="U498" s="2032"/>
      <c r="V498" s="2032"/>
      <c r="W498" s="2032"/>
      <c r="X498" s="2032"/>
      <c r="Y498" s="2032"/>
      <c r="Z498" s="2032"/>
      <c r="AA498" s="2032"/>
      <c r="AB498" s="2032"/>
      <c r="AC498" s="2032"/>
    </row>
    <row r="499" spans="1:29">
      <c r="A499" s="1867">
        <v>454</v>
      </c>
      <c r="B499" s="1925" t="s">
        <v>5439</v>
      </c>
      <c r="C499" s="2279" t="s">
        <v>18328</v>
      </c>
      <c r="D499" s="1867" t="s">
        <v>3770</v>
      </c>
      <c r="E499" s="2279" t="s">
        <v>18330</v>
      </c>
      <c r="F499" s="1867" t="s">
        <v>3770</v>
      </c>
      <c r="G499" s="2034">
        <v>42187</v>
      </c>
      <c r="H499" s="2032"/>
      <c r="I499" s="1898"/>
      <c r="J499" s="2032"/>
      <c r="K499" s="2032"/>
      <c r="L499" s="2032"/>
      <c r="M499" s="2032"/>
      <c r="N499" s="2032"/>
      <c r="O499" s="2032"/>
      <c r="P499" s="2032"/>
      <c r="Q499" s="2032"/>
      <c r="R499" s="2032"/>
      <c r="S499" s="2032"/>
      <c r="T499" s="2032"/>
      <c r="U499" s="2032"/>
      <c r="V499" s="2032"/>
      <c r="W499" s="2032"/>
      <c r="X499" s="2032"/>
      <c r="Y499" s="2032"/>
      <c r="Z499" s="2032"/>
      <c r="AA499" s="2032"/>
      <c r="AB499" s="2032"/>
      <c r="AC499" s="2032"/>
    </row>
    <row r="500" spans="1:29">
      <c r="A500" s="1867">
        <v>455</v>
      </c>
      <c r="B500" s="1925" t="s">
        <v>6175</v>
      </c>
      <c r="C500" s="2033" t="s">
        <v>18808</v>
      </c>
      <c r="D500" s="90" t="s">
        <v>5174</v>
      </c>
      <c r="E500" s="2033" t="s">
        <v>18087</v>
      </c>
      <c r="F500" s="90" t="s">
        <v>6175</v>
      </c>
      <c r="G500" s="2034">
        <v>42202</v>
      </c>
      <c r="H500" s="2032" t="s">
        <v>20090</v>
      </c>
      <c r="I500" s="1898"/>
      <c r="J500" s="2032"/>
      <c r="K500" s="2032"/>
      <c r="L500" s="2032"/>
      <c r="M500" s="2032"/>
      <c r="N500" s="2032"/>
      <c r="O500" s="2032"/>
      <c r="P500" s="2032"/>
      <c r="Q500" s="2032"/>
      <c r="R500" s="2032"/>
      <c r="S500" s="2032"/>
      <c r="T500" s="2032"/>
      <c r="U500" s="2032"/>
      <c r="V500" s="2032"/>
      <c r="W500" s="2032"/>
      <c r="X500" s="2032"/>
      <c r="Y500" s="2032"/>
      <c r="Z500" s="2032"/>
      <c r="AA500" s="2032"/>
      <c r="AB500" s="2032"/>
      <c r="AC500" s="2032"/>
    </row>
    <row r="501" spans="1:29">
      <c r="A501" s="1867">
        <v>456</v>
      </c>
      <c r="B501" s="1884" t="s">
        <v>16162</v>
      </c>
      <c r="C501" s="2033" t="s">
        <v>18364</v>
      </c>
      <c r="D501" s="1683" t="s">
        <v>2717</v>
      </c>
      <c r="E501" s="2033" t="s">
        <v>19327</v>
      </c>
      <c r="F501" s="1683" t="s">
        <v>2717</v>
      </c>
      <c r="G501" s="2034">
        <v>42202</v>
      </c>
      <c r="H501" s="2033" t="s">
        <v>19880</v>
      </c>
      <c r="I501" s="1898"/>
      <c r="J501" s="2032"/>
      <c r="K501" s="2032"/>
      <c r="L501" s="2032"/>
      <c r="M501" s="2032"/>
      <c r="N501" s="2032"/>
      <c r="O501" s="2032"/>
      <c r="P501" s="2032"/>
      <c r="Q501" s="2032"/>
      <c r="R501" s="2032"/>
      <c r="S501" s="2032"/>
      <c r="T501" s="2032"/>
      <c r="U501" s="2032"/>
      <c r="V501" s="2032"/>
      <c r="W501" s="2032"/>
      <c r="X501" s="2032"/>
      <c r="Y501" s="2032"/>
      <c r="Z501" s="2032"/>
      <c r="AA501" s="2032"/>
      <c r="AB501" s="2032"/>
      <c r="AC501" s="2032"/>
    </row>
    <row r="502" spans="1:29">
      <c r="A502" s="1867">
        <v>457</v>
      </c>
      <c r="B502" s="1884" t="s">
        <v>16162</v>
      </c>
      <c r="C502" s="2033" t="s">
        <v>18367</v>
      </c>
      <c r="D502" s="1683" t="s">
        <v>2717</v>
      </c>
      <c r="E502" s="2033" t="s">
        <v>18363</v>
      </c>
      <c r="F502" s="1683" t="s">
        <v>2717</v>
      </c>
      <c r="G502" s="2034">
        <v>42202</v>
      </c>
      <c r="H502" s="2032" t="s">
        <v>20106</v>
      </c>
      <c r="I502" s="1898"/>
      <c r="J502" s="2032"/>
      <c r="K502" s="2032"/>
      <c r="L502" s="2032"/>
      <c r="M502" s="2032"/>
      <c r="N502" s="2032"/>
      <c r="O502" s="2032"/>
      <c r="P502" s="2032"/>
      <c r="Q502" s="2032"/>
      <c r="R502" s="2032"/>
      <c r="S502" s="2032"/>
      <c r="T502" s="2032"/>
      <c r="U502" s="2032"/>
      <c r="V502" s="2032"/>
      <c r="W502" s="2032"/>
      <c r="X502" s="2032"/>
      <c r="Y502" s="2032"/>
      <c r="Z502" s="2032"/>
      <c r="AA502" s="2032"/>
      <c r="AB502" s="2032"/>
      <c r="AC502" s="2032"/>
    </row>
    <row r="503" spans="1:29" s="2032" customFormat="1">
      <c r="A503" s="1867">
        <v>458</v>
      </c>
      <c r="B503" s="1884" t="s">
        <v>16162</v>
      </c>
      <c r="C503" s="2033" t="s">
        <v>19328</v>
      </c>
      <c r="D503" s="1683" t="s">
        <v>2717</v>
      </c>
      <c r="E503" s="2033" t="s">
        <v>18365</v>
      </c>
      <c r="F503" s="1683" t="s">
        <v>2717</v>
      </c>
      <c r="G503" s="2034">
        <v>42202</v>
      </c>
      <c r="I503" s="1898"/>
    </row>
    <row r="504" spans="1:29">
      <c r="A504" s="1867">
        <v>459</v>
      </c>
      <c r="B504" s="1884" t="s">
        <v>6176</v>
      </c>
      <c r="C504" s="2033" t="s">
        <v>18680</v>
      </c>
      <c r="D504" s="1878" t="s">
        <v>6176</v>
      </c>
      <c r="E504" s="2033" t="s">
        <v>18683</v>
      </c>
      <c r="F504" s="1878" t="s">
        <v>6176</v>
      </c>
      <c r="G504" s="2034">
        <v>42202</v>
      </c>
      <c r="H504" s="2032" t="s">
        <v>19838</v>
      </c>
      <c r="I504" s="1898"/>
      <c r="J504" s="2032"/>
      <c r="K504" s="2032"/>
      <c r="L504" s="2032"/>
      <c r="M504" s="2032"/>
      <c r="N504" s="2032"/>
      <c r="O504" s="2032"/>
      <c r="P504" s="2032"/>
      <c r="Q504" s="2032"/>
      <c r="R504" s="2032"/>
      <c r="S504" s="2032"/>
      <c r="T504" s="2032"/>
      <c r="U504" s="2032"/>
      <c r="V504" s="2032"/>
      <c r="W504" s="2032"/>
      <c r="X504" s="2032"/>
      <c r="Y504" s="2032"/>
      <c r="Z504" s="2032"/>
      <c r="AA504" s="2032"/>
      <c r="AB504" s="2032"/>
      <c r="AC504" s="2032"/>
    </row>
    <row r="505" spans="1:29">
      <c r="A505" s="1867">
        <v>460</v>
      </c>
      <c r="B505" s="1910" t="s">
        <v>16745</v>
      </c>
      <c r="C505" s="1866" t="s">
        <v>18550</v>
      </c>
      <c r="D505" s="317" t="s">
        <v>2705</v>
      </c>
      <c r="E505" s="1866" t="s">
        <v>18691</v>
      </c>
      <c r="F505" s="317" t="s">
        <v>2705</v>
      </c>
      <c r="G505" s="2034">
        <v>42206</v>
      </c>
      <c r="H505" s="2032" t="s">
        <v>19947</v>
      </c>
      <c r="I505" s="1898"/>
      <c r="J505" s="2032"/>
      <c r="K505" s="2032"/>
      <c r="L505" s="2032"/>
      <c r="M505" s="2032"/>
      <c r="N505" s="2032"/>
      <c r="O505" s="2032"/>
      <c r="P505" s="2032"/>
      <c r="Q505" s="2032"/>
      <c r="R505" s="2032"/>
      <c r="S505" s="2032"/>
      <c r="T505" s="2032"/>
      <c r="U505" s="2032"/>
      <c r="V505" s="2032"/>
      <c r="W505" s="2032"/>
      <c r="X505" s="2032"/>
      <c r="Y505" s="2032"/>
      <c r="Z505" s="2032"/>
      <c r="AA505" s="2032"/>
      <c r="AB505" s="2032"/>
      <c r="AC505" s="2032"/>
    </row>
    <row r="506" spans="1:29">
      <c r="A506" s="1867">
        <v>461</v>
      </c>
      <c r="B506" s="1910" t="s">
        <v>5174</v>
      </c>
      <c r="C506" s="2033" t="s">
        <v>18807</v>
      </c>
      <c r="D506" s="90" t="s">
        <v>5174</v>
      </c>
      <c r="E506" s="2033" t="s">
        <v>18812</v>
      </c>
      <c r="F506" s="90" t="s">
        <v>5174</v>
      </c>
      <c r="G506" s="2034">
        <v>42215</v>
      </c>
      <c r="H506" s="2032"/>
    </row>
    <row r="507" spans="1:29">
      <c r="A507" s="1867">
        <v>462</v>
      </c>
      <c r="B507" s="1910" t="s">
        <v>17468</v>
      </c>
      <c r="C507" s="2033" t="s">
        <v>19068</v>
      </c>
      <c r="D507" s="90" t="s">
        <v>19669</v>
      </c>
      <c r="E507" s="2033" t="s">
        <v>19071</v>
      </c>
      <c r="F507" s="90" t="s">
        <v>19670</v>
      </c>
      <c r="G507" s="2034">
        <v>42215</v>
      </c>
      <c r="H507" s="2032" t="s">
        <v>20172</v>
      </c>
    </row>
    <row r="508" spans="1:29">
      <c r="A508" s="1867">
        <v>463</v>
      </c>
      <c r="B508" s="1910" t="s">
        <v>17468</v>
      </c>
      <c r="C508" s="2033" t="s">
        <v>19069</v>
      </c>
      <c r="D508" s="90" t="s">
        <v>19669</v>
      </c>
      <c r="E508" s="2033" t="s">
        <v>19072</v>
      </c>
      <c r="F508" s="90" t="s">
        <v>19670</v>
      </c>
      <c r="G508" s="2034">
        <v>42215</v>
      </c>
      <c r="H508" s="2032" t="s">
        <v>20202</v>
      </c>
    </row>
    <row r="509" spans="1:29">
      <c r="A509" s="1867">
        <v>464</v>
      </c>
      <c r="B509" s="1910" t="s">
        <v>17468</v>
      </c>
      <c r="C509" s="2033" t="s">
        <v>19671</v>
      </c>
      <c r="D509" s="317" t="s">
        <v>16238</v>
      </c>
      <c r="E509" s="2033" t="s">
        <v>19150</v>
      </c>
      <c r="F509" s="90" t="s">
        <v>5437</v>
      </c>
      <c r="G509" s="2034">
        <v>42215</v>
      </c>
      <c r="H509" s="2032" t="s">
        <v>20182</v>
      </c>
    </row>
    <row r="510" spans="1:29">
      <c r="A510" s="1867">
        <v>465</v>
      </c>
      <c r="B510" s="1884" t="s">
        <v>6176</v>
      </c>
      <c r="C510" s="2033" t="s">
        <v>20250</v>
      </c>
      <c r="D510" s="1878" t="s">
        <v>6176</v>
      </c>
      <c r="E510" s="2033" t="s">
        <v>19633</v>
      </c>
      <c r="F510" s="1878" t="s">
        <v>6176</v>
      </c>
      <c r="G510" s="2034">
        <v>42242</v>
      </c>
    </row>
    <row r="511" spans="1:29">
      <c r="A511" s="1867">
        <v>466</v>
      </c>
      <c r="B511" s="1910" t="s">
        <v>5437</v>
      </c>
      <c r="C511" s="2033" t="s">
        <v>19272</v>
      </c>
      <c r="D511" s="90" t="s">
        <v>5437</v>
      </c>
      <c r="E511" s="2033" t="s">
        <v>19276</v>
      </c>
      <c r="F511" s="90" t="s">
        <v>5437</v>
      </c>
      <c r="G511" s="2034">
        <v>42242</v>
      </c>
    </row>
    <row r="512" spans="1:29">
      <c r="A512" s="1867">
        <v>467</v>
      </c>
      <c r="B512" s="1910" t="s">
        <v>5437</v>
      </c>
      <c r="C512" s="2033" t="s">
        <v>20017</v>
      </c>
      <c r="D512" s="90" t="s">
        <v>5437</v>
      </c>
      <c r="E512" s="2033" t="s">
        <v>19275</v>
      </c>
      <c r="F512" s="90" t="s">
        <v>5437</v>
      </c>
      <c r="G512" s="2034">
        <v>42242</v>
      </c>
    </row>
    <row r="513" spans="1:7">
      <c r="A513" s="1867">
        <v>468</v>
      </c>
      <c r="B513" s="1910" t="s">
        <v>5437</v>
      </c>
      <c r="C513" s="2033" t="s">
        <v>20019</v>
      </c>
      <c r="D513" s="90" t="s">
        <v>5437</v>
      </c>
      <c r="E513" s="2033" t="s">
        <v>19277</v>
      </c>
      <c r="F513" s="90" t="s">
        <v>5437</v>
      </c>
      <c r="G513" s="2034">
        <v>42242</v>
      </c>
    </row>
    <row r="514" spans="1:7">
      <c r="A514" s="1867">
        <v>469</v>
      </c>
      <c r="B514" s="1910" t="s">
        <v>5437</v>
      </c>
      <c r="C514" s="2033" t="s">
        <v>20021</v>
      </c>
      <c r="D514" s="90" t="s">
        <v>5437</v>
      </c>
      <c r="E514" s="2033" t="s">
        <v>19279</v>
      </c>
      <c r="F514" s="90" t="s">
        <v>5437</v>
      </c>
      <c r="G514" s="2034">
        <v>42242</v>
      </c>
    </row>
  </sheetData>
  <pageMargins left="0.7" right="0.7" top="0.75" bottom="0.75" header="0.3" footer="0.3"/>
  <pageSetup scale="35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AQ1385"/>
  <sheetViews>
    <sheetView tabSelected="1" topLeftCell="A80" zoomScale="80" zoomScaleNormal="80" zoomScaleSheetLayoutView="40" workbookViewId="0">
      <selection activeCell="A32" sqref="A32"/>
    </sheetView>
  </sheetViews>
  <sheetFormatPr defaultRowHeight="12.75"/>
  <cols>
    <col min="1" max="1" width="11.28515625" bestFit="1" customWidth="1"/>
    <col min="2" max="8" width="20.85546875" style="2032" customWidth="1"/>
    <col min="9" max="9" width="2.5703125" style="9" customWidth="1"/>
    <col min="10" max="15" width="20.85546875" style="2032" customWidth="1"/>
    <col min="16" max="16" width="20.85546875" style="1687" customWidth="1"/>
    <col min="17" max="17" width="6" customWidth="1"/>
    <col min="18" max="18" width="20.85546875" bestFit="1" customWidth="1"/>
    <col min="19" max="19" width="22.140625" bestFit="1" customWidth="1"/>
    <col min="20" max="21" width="23" bestFit="1" customWidth="1"/>
    <col min="22" max="22" width="21.7109375" customWidth="1"/>
    <col min="23" max="23" width="2.7109375" customWidth="1"/>
    <col min="24" max="26" width="23" customWidth="1"/>
    <col min="27" max="27" width="23.7109375" customWidth="1"/>
    <col min="28" max="28" width="22.42578125" bestFit="1" customWidth="1"/>
    <col min="29" max="29" width="2.28515625" customWidth="1"/>
    <col min="30" max="31" width="23" customWidth="1"/>
    <col min="32" max="32" width="23.28515625" customWidth="1"/>
    <col min="33" max="33" width="24" customWidth="1"/>
    <col min="34" max="34" width="24.140625" customWidth="1"/>
    <col min="35" max="35" width="23.42578125" customWidth="1"/>
    <col min="36" max="40" width="23.28515625" customWidth="1"/>
    <col min="41" max="41" width="9.140625" customWidth="1"/>
  </cols>
  <sheetData>
    <row r="1" spans="1:39" s="2032" customFormat="1" ht="33" customHeight="1">
      <c r="B1" s="3131" t="s">
        <v>19559</v>
      </c>
      <c r="C1" s="3132"/>
      <c r="D1" s="3132"/>
      <c r="E1" s="3132"/>
      <c r="F1" s="3132"/>
      <c r="G1" s="3132"/>
      <c r="H1" s="3132"/>
      <c r="I1" s="3132"/>
      <c r="J1" s="3132"/>
      <c r="K1" s="3132"/>
      <c r="L1" s="3132"/>
      <c r="M1" s="3132"/>
      <c r="N1" s="3132"/>
      <c r="O1" s="3132"/>
      <c r="P1" s="3132"/>
      <c r="R1" s="3133" t="s">
        <v>19566</v>
      </c>
      <c r="S1" s="3134"/>
      <c r="T1" s="3134"/>
      <c r="U1" s="3134"/>
      <c r="V1" s="3134"/>
      <c r="W1" s="3134"/>
      <c r="X1" s="3134"/>
      <c r="Y1" s="3134"/>
      <c r="Z1" s="3134"/>
      <c r="AA1" s="3134"/>
      <c r="AB1" s="3134"/>
      <c r="AC1" s="3134"/>
      <c r="AD1" s="3134"/>
      <c r="AE1" s="3134"/>
      <c r="AF1" s="3134"/>
      <c r="AG1" s="3134"/>
      <c r="AH1" s="3134"/>
    </row>
    <row r="2" spans="1:39" s="2032" customFormat="1" ht="15.75">
      <c r="A2" s="2934"/>
      <c r="B2" s="2973" t="s">
        <v>3663</v>
      </c>
      <c r="C2" s="2973" t="s">
        <v>3664</v>
      </c>
      <c r="D2" s="2973" t="s">
        <v>3665</v>
      </c>
      <c r="E2" s="2973" t="s">
        <v>3666</v>
      </c>
      <c r="F2" s="2973" t="s">
        <v>3667</v>
      </c>
      <c r="G2" s="2973" t="s">
        <v>922</v>
      </c>
      <c r="H2" s="2973" t="s">
        <v>3668</v>
      </c>
      <c r="I2" s="2973"/>
      <c r="J2" s="2973" t="s">
        <v>19560</v>
      </c>
      <c r="K2" s="2973" t="s">
        <v>19561</v>
      </c>
      <c r="L2" s="2973" t="s">
        <v>19562</v>
      </c>
      <c r="M2" s="2973" t="s">
        <v>19563</v>
      </c>
      <c r="N2" s="2973" t="s">
        <v>19564</v>
      </c>
      <c r="O2" s="2973" t="s">
        <v>923</v>
      </c>
      <c r="P2" s="2973" t="s">
        <v>19565</v>
      </c>
      <c r="Q2" s="2973"/>
      <c r="R2" s="2973" t="s">
        <v>3663</v>
      </c>
      <c r="S2" s="2973" t="s">
        <v>3664</v>
      </c>
      <c r="T2" s="2973" t="s">
        <v>3665</v>
      </c>
      <c r="U2" s="2973" t="s">
        <v>3666</v>
      </c>
      <c r="V2" s="2973" t="s">
        <v>3667</v>
      </c>
      <c r="W2" s="2973"/>
      <c r="X2" s="2973" t="s">
        <v>922</v>
      </c>
      <c r="Y2" s="2973" t="s">
        <v>3668</v>
      </c>
      <c r="Z2" s="2973" t="s">
        <v>19560</v>
      </c>
      <c r="AA2" s="2973" t="s">
        <v>19561</v>
      </c>
      <c r="AB2" s="2973" t="s">
        <v>19562</v>
      </c>
      <c r="AC2" s="2973"/>
      <c r="AD2" s="2973" t="s">
        <v>19563</v>
      </c>
      <c r="AE2" s="2973" t="s">
        <v>19564</v>
      </c>
      <c r="AF2" s="2973" t="s">
        <v>923</v>
      </c>
      <c r="AG2" s="2973" t="s">
        <v>19565</v>
      </c>
      <c r="AH2" s="2973" t="s">
        <v>19567</v>
      </c>
    </row>
    <row r="3" spans="1:39" ht="13.5" thickBot="1">
      <c r="I3" s="2927"/>
      <c r="Q3" s="2032"/>
      <c r="R3" s="2032"/>
      <c r="S3" s="2032"/>
      <c r="T3" s="2032"/>
      <c r="U3" s="2032" t="s">
        <v>782</v>
      </c>
      <c r="V3" s="2032"/>
      <c r="W3" s="2032"/>
      <c r="X3" s="2032"/>
      <c r="Y3" s="2032"/>
      <c r="Z3" s="2032"/>
      <c r="AA3" s="2032"/>
      <c r="AB3" s="2032"/>
      <c r="AC3" s="2032"/>
      <c r="AD3" s="2032"/>
      <c r="AE3" s="2032"/>
      <c r="AF3" s="2032"/>
      <c r="AG3" s="2032"/>
      <c r="AH3" s="2032"/>
    </row>
    <row r="4" spans="1:39" s="2032" customFormat="1" ht="13.5" thickBot="1">
      <c r="B4" s="13" t="s">
        <v>2147</v>
      </c>
      <c r="C4" s="3057" t="s">
        <v>7364</v>
      </c>
      <c r="D4" s="3055" t="s">
        <v>5040</v>
      </c>
      <c r="E4" s="3056" t="s">
        <v>19472</v>
      </c>
      <c r="F4" s="2927"/>
      <c r="G4" s="2927"/>
      <c r="H4" s="2927"/>
      <c r="I4" s="2927"/>
      <c r="P4" s="1687"/>
    </row>
    <row r="5" spans="1:39">
      <c r="B5" s="809" t="s">
        <v>19319</v>
      </c>
      <c r="C5" s="809" t="s">
        <v>19817</v>
      </c>
      <c r="D5" s="809" t="s">
        <v>19262</v>
      </c>
      <c r="E5" s="809" t="s">
        <v>20163</v>
      </c>
      <c r="F5" s="2939" t="s">
        <v>19938</v>
      </c>
      <c r="G5" s="2624"/>
      <c r="H5" s="2624"/>
      <c r="I5" s="1703"/>
      <c r="J5" s="2605" t="s">
        <v>19991</v>
      </c>
      <c r="K5" s="2943" t="s">
        <v>18850</v>
      </c>
      <c r="L5" s="2605" t="s">
        <v>19415</v>
      </c>
      <c r="M5" s="2913" t="s">
        <v>18839</v>
      </c>
      <c r="N5" s="1840"/>
      <c r="O5" s="1840"/>
      <c r="P5" s="689"/>
      <c r="Q5" s="2032"/>
      <c r="R5" s="2974" t="s">
        <v>18317</v>
      </c>
      <c r="S5" s="2232" t="s">
        <v>18634</v>
      </c>
      <c r="T5" s="2567" t="s">
        <v>18361</v>
      </c>
      <c r="U5" s="2540" t="s">
        <v>18741</v>
      </c>
      <c r="V5" s="2232" t="s">
        <v>18742</v>
      </c>
      <c r="W5" s="2032"/>
      <c r="X5" s="2931"/>
      <c r="Y5" s="689"/>
      <c r="Z5" s="689"/>
      <c r="AA5" s="2540" t="s">
        <v>17776</v>
      </c>
      <c r="AB5" s="2232" t="s">
        <v>18024</v>
      </c>
      <c r="AC5" s="2032"/>
      <c r="AD5" s="2649" t="s">
        <v>17912</v>
      </c>
      <c r="AE5" s="2624" t="s">
        <v>17970</v>
      </c>
      <c r="AF5" s="2556" t="s">
        <v>18266</v>
      </c>
      <c r="AG5" s="703" t="s">
        <v>18629</v>
      </c>
      <c r="AH5" s="703" t="s">
        <v>18278</v>
      </c>
    </row>
    <row r="6" spans="1:39">
      <c r="B6" s="810" t="s">
        <v>5157</v>
      </c>
      <c r="C6" s="810" t="s">
        <v>5157</v>
      </c>
      <c r="D6" s="810" t="s">
        <v>5157</v>
      </c>
      <c r="E6" s="810" t="s">
        <v>5157</v>
      </c>
      <c r="F6" s="2129" t="s">
        <v>5157</v>
      </c>
      <c r="G6" s="1304"/>
      <c r="H6" s="1304"/>
      <c r="I6" s="1049"/>
      <c r="J6" s="1304" t="s">
        <v>17301</v>
      </c>
      <c r="K6" s="2944" t="s">
        <v>17301</v>
      </c>
      <c r="L6" s="1304" t="s">
        <v>17301</v>
      </c>
      <c r="M6" s="2662" t="s">
        <v>17301</v>
      </c>
      <c r="N6" s="1839"/>
      <c r="O6" s="1839"/>
      <c r="P6" s="1558"/>
      <c r="Q6" s="2032"/>
      <c r="R6" s="808" t="s">
        <v>18223</v>
      </c>
      <c r="S6" s="808" t="s">
        <v>18223</v>
      </c>
      <c r="T6" s="2286" t="s">
        <v>14851</v>
      </c>
      <c r="U6" s="808" t="s">
        <v>14851</v>
      </c>
      <c r="V6" s="808" t="s">
        <v>14851</v>
      </c>
      <c r="W6" s="2032"/>
      <c r="X6" s="2918"/>
      <c r="Y6" s="2918"/>
      <c r="Z6" s="2918"/>
      <c r="AA6" s="808" t="s">
        <v>14851</v>
      </c>
      <c r="AB6" s="808" t="s">
        <v>14851</v>
      </c>
      <c r="AC6" s="2032"/>
      <c r="AD6" s="1588" t="s">
        <v>14617</v>
      </c>
      <c r="AE6" s="1304" t="s">
        <v>2705</v>
      </c>
      <c r="AF6" s="810" t="s">
        <v>3038</v>
      </c>
      <c r="AG6" s="810" t="s">
        <v>3038</v>
      </c>
      <c r="AH6" s="810" t="s">
        <v>3038</v>
      </c>
    </row>
    <row r="7" spans="1:39">
      <c r="B7" s="682">
        <v>42073</v>
      </c>
      <c r="C7" s="682">
        <v>42097</v>
      </c>
      <c r="D7" s="682">
        <v>42132</v>
      </c>
      <c r="E7" s="682">
        <v>42160</v>
      </c>
      <c r="F7" s="1523">
        <v>42160</v>
      </c>
      <c r="G7" s="682"/>
      <c r="H7" s="682"/>
      <c r="I7" s="32"/>
      <c r="J7" s="719">
        <v>42066</v>
      </c>
      <c r="K7" s="2525">
        <v>42135</v>
      </c>
      <c r="L7" s="719">
        <v>42157</v>
      </c>
      <c r="M7" s="2287">
        <v>42135</v>
      </c>
      <c r="N7" s="682"/>
      <c r="O7" s="682"/>
      <c r="P7" s="682"/>
      <c r="Q7" s="2032"/>
      <c r="R7" s="719">
        <v>42145</v>
      </c>
      <c r="S7" s="719">
        <v>42145</v>
      </c>
      <c r="T7" s="2287">
        <v>42150</v>
      </c>
      <c r="U7" s="719">
        <v>42150</v>
      </c>
      <c r="V7" s="719">
        <v>42150</v>
      </c>
      <c r="W7" s="2032"/>
      <c r="X7" s="682"/>
      <c r="Y7" s="682"/>
      <c r="Z7" s="682"/>
      <c r="AA7" s="719">
        <v>42106</v>
      </c>
      <c r="AB7" s="719">
        <v>42106</v>
      </c>
      <c r="AC7" s="2032"/>
      <c r="AD7" s="682">
        <v>42120</v>
      </c>
      <c r="AE7" s="682">
        <v>42107</v>
      </c>
      <c r="AF7" s="682">
        <v>42144</v>
      </c>
      <c r="AG7" s="682">
        <v>42144</v>
      </c>
      <c r="AH7" s="682">
        <v>42145</v>
      </c>
    </row>
    <row r="8" spans="1:39">
      <c r="A8" t="s">
        <v>3663</v>
      </c>
      <c r="B8" s="681">
        <f t="shared" ref="B8:C8" ca="1" si="0">DAYS360((B13+21),TODAY())</f>
        <v>-17</v>
      </c>
      <c r="C8" s="681">
        <f t="shared" ca="1" si="0"/>
        <v>3</v>
      </c>
      <c r="D8" s="681">
        <f ca="1">DAYS360((D13+21),TODAY())</f>
        <v>-1</v>
      </c>
      <c r="E8" s="681">
        <f ca="1">DAYS360((E13+21),TODAY())</f>
        <v>-12</v>
      </c>
      <c r="F8" s="2914">
        <f ca="1">DAYS360((F13+21),TODAY())</f>
        <v>-5</v>
      </c>
      <c r="G8" s="687"/>
      <c r="H8" s="687"/>
      <c r="I8" s="64"/>
      <c r="J8" s="681">
        <f ca="1">DAYS360((J13+21),TODAY())</f>
        <v>-6</v>
      </c>
      <c r="K8" s="2667">
        <f ca="1">DAYS360((K13+21),TODAY())</f>
        <v>22</v>
      </c>
      <c r="L8" s="681">
        <f ca="1">DAYS360((L13+21),TODAY())</f>
        <v>17</v>
      </c>
      <c r="M8" s="2914">
        <f ca="1">DAYS360((M13+21),TODAY())</f>
        <v>7</v>
      </c>
      <c r="N8" s="1724"/>
      <c r="O8" s="1724"/>
      <c r="P8" s="416"/>
      <c r="Q8" s="2032"/>
      <c r="R8" s="2535" t="s">
        <v>18501</v>
      </c>
      <c r="S8" s="685" t="s">
        <v>18507</v>
      </c>
      <c r="T8" s="2284" t="s">
        <v>18893</v>
      </c>
      <c r="U8" s="684" t="s">
        <v>18890</v>
      </c>
      <c r="V8" s="684" t="s">
        <v>18705</v>
      </c>
      <c r="W8" s="2032"/>
      <c r="X8" s="416"/>
      <c r="Y8" s="682"/>
      <c r="Z8" s="416"/>
      <c r="AA8" s="2670" t="s">
        <v>17944</v>
      </c>
      <c r="AB8" s="98" t="s">
        <v>17947</v>
      </c>
      <c r="AC8" s="2032"/>
      <c r="AD8" s="681"/>
      <c r="AE8" s="681" t="s">
        <v>17998</v>
      </c>
      <c r="AF8" s="2386" t="s">
        <v>18471</v>
      </c>
      <c r="AG8" s="98" t="s">
        <v>18477</v>
      </c>
      <c r="AH8" s="98" t="s">
        <v>18494</v>
      </c>
    </row>
    <row r="9" spans="1:39">
      <c r="B9" s="684" t="s">
        <v>16844</v>
      </c>
      <c r="C9" s="683" t="s">
        <v>17329</v>
      </c>
      <c r="D9" s="684" t="s">
        <v>17800</v>
      </c>
      <c r="E9" s="712" t="s">
        <v>17874</v>
      </c>
      <c r="F9" s="1911" t="s">
        <v>17873</v>
      </c>
      <c r="G9" s="687"/>
      <c r="H9" s="687"/>
      <c r="I9" s="1867"/>
      <c r="J9" s="712" t="s">
        <v>17302</v>
      </c>
      <c r="K9" s="1942" t="s">
        <v>17504</v>
      </c>
      <c r="L9" s="684" t="s">
        <v>17507</v>
      </c>
      <c r="M9" s="807" t="s">
        <v>17508</v>
      </c>
      <c r="N9" s="1724"/>
      <c r="O9" s="1724"/>
      <c r="P9" s="2983"/>
      <c r="Q9" s="2032"/>
      <c r="R9" s="685" t="s">
        <v>18502</v>
      </c>
      <c r="S9" s="685" t="s">
        <v>18508</v>
      </c>
      <c r="T9" s="2033" t="s">
        <v>18894</v>
      </c>
      <c r="U9" s="684" t="s">
        <v>18891</v>
      </c>
      <c r="V9" s="684" t="s">
        <v>18706</v>
      </c>
      <c r="W9" s="2032"/>
      <c r="X9" s="416"/>
      <c r="Y9" s="682"/>
      <c r="Z9" s="416"/>
      <c r="AA9" s="98" t="s">
        <v>17945</v>
      </c>
      <c r="AB9" s="98" t="s">
        <v>17948</v>
      </c>
      <c r="AC9" s="2032"/>
      <c r="AD9" s="416" t="s">
        <v>18177</v>
      </c>
      <c r="AE9" s="416" t="s">
        <v>17999</v>
      </c>
      <c r="AF9" s="98" t="s">
        <v>19714</v>
      </c>
      <c r="AG9" s="98" t="s">
        <v>18478</v>
      </c>
      <c r="AH9" s="98" t="s">
        <v>18495</v>
      </c>
    </row>
    <row r="10" spans="1:39">
      <c r="B10" s="685" t="s">
        <v>17342</v>
      </c>
      <c r="C10" s="684" t="s">
        <v>17470</v>
      </c>
      <c r="D10" s="725" t="s">
        <v>17191</v>
      </c>
      <c r="E10" s="684" t="s">
        <v>18032</v>
      </c>
      <c r="F10" s="807" t="s">
        <v>18031</v>
      </c>
      <c r="G10" s="687"/>
      <c r="H10" s="687"/>
      <c r="I10" s="1867"/>
      <c r="J10" s="712" t="s">
        <v>17303</v>
      </c>
      <c r="K10" s="684" t="s">
        <v>17511</v>
      </c>
      <c r="L10" s="684"/>
      <c r="M10" s="807" t="s">
        <v>17514</v>
      </c>
      <c r="N10" s="416"/>
      <c r="O10" s="416"/>
      <c r="P10" s="416"/>
      <c r="Q10" s="2032"/>
      <c r="R10" s="685" t="s">
        <v>18505</v>
      </c>
      <c r="S10" s="687" t="s">
        <v>18509</v>
      </c>
      <c r="T10" s="2033" t="s">
        <v>18895</v>
      </c>
      <c r="U10" s="684" t="s">
        <v>18892</v>
      </c>
      <c r="V10" s="684" t="s">
        <v>18707</v>
      </c>
      <c r="W10" s="2032"/>
      <c r="X10" s="2558"/>
      <c r="Y10" s="416"/>
      <c r="Z10" s="416"/>
      <c r="AA10" s="98" t="s">
        <v>19642</v>
      </c>
      <c r="AB10" s="98" t="s">
        <v>17949</v>
      </c>
      <c r="AC10" s="2032"/>
      <c r="AD10" s="1597" t="s">
        <v>18178</v>
      </c>
      <c r="AE10" s="416" t="s">
        <v>18001</v>
      </c>
      <c r="AF10" s="2620" t="s">
        <v>18475</v>
      </c>
      <c r="AG10" s="98" t="s">
        <v>18499</v>
      </c>
      <c r="AH10" s="98" t="s">
        <v>18496</v>
      </c>
    </row>
    <row r="11" spans="1:39" ht="13.5" thickBot="1">
      <c r="B11" s="683"/>
      <c r="C11" s="683"/>
      <c r="D11" s="683"/>
      <c r="E11" s="683"/>
      <c r="F11" s="1911"/>
      <c r="G11" s="687"/>
      <c r="H11" s="687"/>
      <c r="I11" s="1868"/>
      <c r="J11" s="683"/>
      <c r="K11" s="1942"/>
      <c r="L11" s="683"/>
      <c r="M11" s="1911"/>
      <c r="N11" s="1732"/>
      <c r="O11" s="1732"/>
      <c r="P11" s="416"/>
      <c r="Q11" s="2032"/>
      <c r="R11" s="685" t="s">
        <v>18506</v>
      </c>
      <c r="S11" s="687" t="s">
        <v>18510</v>
      </c>
      <c r="T11" s="2033" t="s">
        <v>18896</v>
      </c>
      <c r="U11" s="683" t="s">
        <v>18889</v>
      </c>
      <c r="V11" s="684" t="s">
        <v>18708</v>
      </c>
      <c r="W11" s="2032"/>
      <c r="X11" s="416"/>
      <c r="Y11" s="416"/>
      <c r="Z11" s="416"/>
      <c r="AA11" s="2657" t="s">
        <v>17787</v>
      </c>
      <c r="AB11" s="98" t="s">
        <v>17950</v>
      </c>
      <c r="AC11" s="2032"/>
      <c r="AD11" s="2650" t="s">
        <v>19448</v>
      </c>
      <c r="AE11" s="416" t="s">
        <v>18000</v>
      </c>
      <c r="AF11" s="1" t="s">
        <v>19140</v>
      </c>
      <c r="AG11" s="98" t="s">
        <v>18500</v>
      </c>
      <c r="AH11" s="98" t="s">
        <v>18497</v>
      </c>
    </row>
    <row r="12" spans="1:39" ht="13.5" thickBot="1">
      <c r="B12" s="712"/>
      <c r="C12" s="712"/>
      <c r="D12" s="712"/>
      <c r="E12" s="712"/>
      <c r="F12" s="2127"/>
      <c r="G12" s="684"/>
      <c r="H12" s="684"/>
      <c r="I12" s="1867"/>
      <c r="J12" s="712"/>
      <c r="K12" s="2534"/>
      <c r="L12" s="712" t="s">
        <v>19613</v>
      </c>
      <c r="M12" s="2127"/>
      <c r="N12" s="725"/>
      <c r="O12" s="725"/>
      <c r="P12" s="416"/>
      <c r="Q12" s="2032"/>
      <c r="R12" s="98"/>
      <c r="S12" s="685" t="s">
        <v>18511</v>
      </c>
      <c r="T12" s="2033" t="s">
        <v>18897</v>
      </c>
      <c r="U12" s="2388"/>
      <c r="V12" s="685"/>
      <c r="W12" s="2032"/>
      <c r="X12" s="416"/>
      <c r="Y12" s="416"/>
      <c r="Z12" s="416"/>
      <c r="AA12" s="416" t="s">
        <v>17986</v>
      </c>
      <c r="AB12" s="98" t="s">
        <v>17951</v>
      </c>
      <c r="AC12" s="2032"/>
      <c r="AD12" s="1597" t="s">
        <v>17808</v>
      </c>
      <c r="AE12" s="685"/>
      <c r="AF12" s="2603" t="s">
        <v>19715</v>
      </c>
      <c r="AG12" s="1626"/>
      <c r="AH12" s="98" t="s">
        <v>18498</v>
      </c>
    </row>
    <row r="13" spans="1:39">
      <c r="B13" s="682">
        <v>42240</v>
      </c>
      <c r="C13" s="682">
        <v>42219</v>
      </c>
      <c r="D13" s="682">
        <v>42223</v>
      </c>
      <c r="E13" s="682">
        <v>42235</v>
      </c>
      <c r="F13" s="1523">
        <v>42228</v>
      </c>
      <c r="G13" s="685"/>
      <c r="H13" s="685"/>
      <c r="I13" s="32"/>
      <c r="J13" s="719">
        <v>42229</v>
      </c>
      <c r="K13" s="2525">
        <v>42200</v>
      </c>
      <c r="L13" s="719">
        <v>42205</v>
      </c>
      <c r="M13" s="2287">
        <v>42215</v>
      </c>
      <c r="N13" s="712"/>
      <c r="O13" s="712"/>
      <c r="P13" s="712"/>
      <c r="Q13" s="2032"/>
      <c r="R13" s="719"/>
      <c r="S13" s="719"/>
      <c r="T13" s="807"/>
      <c r="U13" s="684"/>
      <c r="V13" s="712"/>
      <c r="W13" s="2032"/>
      <c r="X13" s="1005"/>
      <c r="Y13" s="1005"/>
      <c r="Z13" s="1005"/>
      <c r="AA13" s="416" t="s">
        <v>19643</v>
      </c>
      <c r="AB13" s="1005" t="s">
        <v>19185</v>
      </c>
      <c r="AC13" s="2032"/>
      <c r="AD13" s="2650" t="s">
        <v>19449</v>
      </c>
      <c r="AE13" s="683"/>
      <c r="AF13" s="2675" t="s">
        <v>17902</v>
      </c>
      <c r="AG13" s="712" t="s">
        <v>18937</v>
      </c>
      <c r="AH13" s="712" t="s">
        <v>18303</v>
      </c>
    </row>
    <row r="14" spans="1:39" ht="19.5" thickBot="1">
      <c r="B14" s="828"/>
      <c r="C14" s="2650" t="s">
        <v>19818</v>
      </c>
      <c r="D14" s="828"/>
      <c r="E14" s="828"/>
      <c r="F14" s="2655"/>
      <c r="G14" s="2036"/>
      <c r="H14" s="2036"/>
      <c r="I14" s="648"/>
      <c r="J14" s="828"/>
      <c r="K14" s="2673"/>
      <c r="L14" s="828"/>
      <c r="M14" s="2655"/>
      <c r="N14" s="1731"/>
      <c r="O14" s="1731"/>
      <c r="P14" s="2036"/>
      <c r="Q14" s="2032"/>
      <c r="R14" s="2664"/>
      <c r="S14" s="2664"/>
      <c r="T14" s="2656"/>
      <c r="U14" s="2294"/>
      <c r="V14" s="2294"/>
      <c r="W14" s="2032"/>
      <c r="X14" s="2664"/>
      <c r="Y14" s="2664"/>
      <c r="Z14" s="2664"/>
      <c r="AA14" s="2661" t="s">
        <v>18080</v>
      </c>
      <c r="AB14" s="2657" t="s">
        <v>17787</v>
      </c>
      <c r="AC14" s="2032"/>
      <c r="AD14" s="685"/>
      <c r="AE14" s="2629" t="s">
        <v>18203</v>
      </c>
      <c r="AF14" s="2603" t="s">
        <v>18244</v>
      </c>
      <c r="AG14" s="2603" t="s">
        <v>18346</v>
      </c>
      <c r="AH14" s="2603" t="s">
        <v>18346</v>
      </c>
      <c r="AL14" s="9"/>
      <c r="AM14" s="9"/>
    </row>
    <row r="15" spans="1:39" ht="13.5" thickBot="1">
      <c r="B15" s="688"/>
      <c r="C15" s="688"/>
      <c r="D15" s="688"/>
      <c r="E15" s="688"/>
      <c r="F15" s="1365"/>
      <c r="G15" s="688"/>
      <c r="H15" s="688"/>
      <c r="I15" s="530"/>
      <c r="J15" s="688"/>
      <c r="K15" s="1589"/>
      <c r="L15" s="688"/>
      <c r="M15" s="1365"/>
      <c r="N15" s="688"/>
      <c r="O15" s="688"/>
      <c r="P15" s="688"/>
      <c r="Q15" s="2032"/>
      <c r="R15" s="688">
        <f ca="1">DAYS360((R7),TODAY())/7</f>
        <v>13.714285714285714</v>
      </c>
      <c r="S15" s="688">
        <f ca="1">DAYS360((S7),TODAY())/7</f>
        <v>13.714285714285714</v>
      </c>
      <c r="T15" s="1365">
        <f ca="1">DAYS360((T7),TODAY())/7</f>
        <v>13</v>
      </c>
      <c r="U15" s="688">
        <f ca="1">DAYS360((U7),TODAY())/7</f>
        <v>13</v>
      </c>
      <c r="V15" s="688">
        <f ca="1">DAYS360((V7),TODAY())/7</f>
        <v>13</v>
      </c>
      <c r="W15" s="2032"/>
      <c r="X15" s="2630"/>
      <c r="Y15" s="2630"/>
      <c r="Z15" s="2630"/>
      <c r="AA15" s="688">
        <f ca="1">DAYS360((AA7),TODAY())/7</f>
        <v>19.285714285714285</v>
      </c>
      <c r="AB15" s="688">
        <f ca="1">DAYS360((AB7),TODAY())/7</f>
        <v>19.285714285714285</v>
      </c>
      <c r="AC15" s="2032"/>
      <c r="AD15" s="688">
        <f ca="1">DAYS360((AD7),TODAY())/7</f>
        <v>17.285714285714285</v>
      </c>
      <c r="AE15" s="1365">
        <f ca="1">DAYS360((AE7),TODAY())/7</f>
        <v>19.142857142857142</v>
      </c>
      <c r="AF15" s="1365">
        <f ca="1">DAYS360((AF7),TODAY())/7</f>
        <v>13.857142857142858</v>
      </c>
      <c r="AG15" s="688">
        <f ca="1">DAYS360((AF7),TODAY())/7</f>
        <v>13.857142857142858</v>
      </c>
      <c r="AH15" s="688">
        <f ca="1">DAYS360((AH7),TODAY())/7</f>
        <v>13.714285714285714</v>
      </c>
      <c r="AL15" s="9"/>
      <c r="AM15" s="9"/>
    </row>
    <row r="16" spans="1:39">
      <c r="A16" s="3" t="s">
        <v>2794</v>
      </c>
      <c r="B16" s="809" t="s">
        <v>19871</v>
      </c>
      <c r="C16" s="2939" t="s">
        <v>20107</v>
      </c>
      <c r="D16" s="809" t="s">
        <v>19342</v>
      </c>
      <c r="E16" s="809" t="s">
        <v>19943</v>
      </c>
      <c r="F16" s="809" t="s">
        <v>19830</v>
      </c>
      <c r="G16" s="809" t="s">
        <v>19716</v>
      </c>
      <c r="H16" s="809" t="s">
        <v>20167</v>
      </c>
      <c r="I16" s="1703"/>
      <c r="J16" s="3017" t="s">
        <v>18445</v>
      </c>
      <c r="K16" s="2624" t="s">
        <v>18826</v>
      </c>
      <c r="L16" s="2624" t="s">
        <v>19282</v>
      </c>
      <c r="M16" s="2688" t="s">
        <v>18854</v>
      </c>
      <c r="N16" s="2624" t="s">
        <v>19321</v>
      </c>
      <c r="O16" s="2624" t="s">
        <v>18908</v>
      </c>
      <c r="P16" s="2624" t="s">
        <v>19807</v>
      </c>
      <c r="Q16" s="2032"/>
      <c r="R16" s="2540" t="s">
        <v>18543</v>
      </c>
      <c r="S16" s="2232" t="s">
        <v>18932</v>
      </c>
      <c r="T16" s="2232" t="s">
        <v>19162</v>
      </c>
      <c r="U16" s="2567" t="s">
        <v>18844</v>
      </c>
      <c r="V16" s="2232" t="s">
        <v>19283</v>
      </c>
      <c r="W16" s="2032"/>
      <c r="X16" s="2540" t="s">
        <v>17783</v>
      </c>
      <c r="Y16" s="2659" t="s">
        <v>18079</v>
      </c>
      <c r="Z16" s="2540" t="s">
        <v>17843</v>
      </c>
      <c r="AA16" s="2232" t="s">
        <v>18133</v>
      </c>
      <c r="AB16" s="2232" t="s">
        <v>18222</v>
      </c>
      <c r="AC16" s="2032"/>
      <c r="AD16" s="2121" t="s">
        <v>18433</v>
      </c>
      <c r="AE16" s="2649" t="s">
        <v>18439</v>
      </c>
      <c r="AF16" s="703" t="s">
        <v>18933</v>
      </c>
      <c r="AG16" s="2121" t="s">
        <v>18276</v>
      </c>
      <c r="AH16" s="3014" t="s">
        <v>19126</v>
      </c>
      <c r="AL16" s="9"/>
      <c r="AM16" s="9"/>
    </row>
    <row r="17" spans="1:39">
      <c r="A17" s="3" t="s">
        <v>3664</v>
      </c>
      <c r="B17" s="810" t="s">
        <v>5157</v>
      </c>
      <c r="C17" s="2129" t="s">
        <v>5157</v>
      </c>
      <c r="D17" s="810" t="s">
        <v>5157</v>
      </c>
      <c r="E17" s="810" t="s">
        <v>14605</v>
      </c>
      <c r="F17" s="810" t="s">
        <v>14605</v>
      </c>
      <c r="G17" s="2164" t="s">
        <v>14605</v>
      </c>
      <c r="H17" s="2164" t="s">
        <v>14605</v>
      </c>
      <c r="I17" s="1049"/>
      <c r="J17" s="1304" t="s">
        <v>17301</v>
      </c>
      <c r="K17" s="1304" t="s">
        <v>17301</v>
      </c>
      <c r="L17" s="1304" t="s">
        <v>17301</v>
      </c>
      <c r="M17" s="2662" t="s">
        <v>17301</v>
      </c>
      <c r="N17" s="1304" t="s">
        <v>17301</v>
      </c>
      <c r="O17" s="1304" t="s">
        <v>17301</v>
      </c>
      <c r="P17" s="1304" t="s">
        <v>17301</v>
      </c>
      <c r="Q17" s="2032"/>
      <c r="R17" s="808" t="s">
        <v>5581</v>
      </c>
      <c r="S17" s="808" t="s">
        <v>5581</v>
      </c>
      <c r="T17" s="2671" t="s">
        <v>17468</v>
      </c>
      <c r="U17" s="2671" t="s">
        <v>17468</v>
      </c>
      <c r="V17" s="2671" t="s">
        <v>17468</v>
      </c>
      <c r="W17" s="2032"/>
      <c r="X17" s="808" t="s">
        <v>14851</v>
      </c>
      <c r="Y17" s="2617" t="s">
        <v>14851</v>
      </c>
      <c r="Z17" s="808" t="s">
        <v>14851</v>
      </c>
      <c r="AA17" s="808" t="s">
        <v>14851</v>
      </c>
      <c r="AB17" s="808" t="s">
        <v>18223</v>
      </c>
      <c r="AC17" s="2032">
        <v>0</v>
      </c>
      <c r="AD17" s="1588" t="s">
        <v>14617</v>
      </c>
      <c r="AE17" s="1588" t="s">
        <v>14617</v>
      </c>
      <c r="AF17" s="810" t="s">
        <v>7367</v>
      </c>
      <c r="AG17" s="1588" t="s">
        <v>14617</v>
      </c>
      <c r="AH17" s="1588" t="s">
        <v>14617</v>
      </c>
      <c r="AK17" s="657"/>
      <c r="AM17" s="507"/>
    </row>
    <row r="18" spans="1:39">
      <c r="A18" s="3"/>
      <c r="B18" s="682">
        <v>42202</v>
      </c>
      <c r="C18" s="1523">
        <v>42202</v>
      </c>
      <c r="D18" s="682">
        <v>42202</v>
      </c>
      <c r="E18" s="682">
        <v>42146</v>
      </c>
      <c r="F18" s="682">
        <v>42146</v>
      </c>
      <c r="G18" s="682">
        <v>42187</v>
      </c>
      <c r="H18" s="682">
        <v>42187</v>
      </c>
      <c r="I18" s="32"/>
      <c r="J18" s="682">
        <v>42157</v>
      </c>
      <c r="K18" s="682">
        <v>42157</v>
      </c>
      <c r="L18" s="682">
        <v>42178</v>
      </c>
      <c r="M18" s="1523">
        <v>42180</v>
      </c>
      <c r="N18" s="682">
        <v>42180</v>
      </c>
      <c r="O18" s="682">
        <v>42182</v>
      </c>
      <c r="P18" s="682">
        <v>42200</v>
      </c>
      <c r="Q18" s="2032"/>
      <c r="R18" s="719">
        <v>42163</v>
      </c>
      <c r="S18" s="719">
        <v>42163</v>
      </c>
      <c r="T18" s="719">
        <v>42172</v>
      </c>
      <c r="U18" s="2287">
        <v>42178</v>
      </c>
      <c r="V18" s="719">
        <v>42178</v>
      </c>
      <c r="W18" s="2032"/>
      <c r="X18" s="719">
        <v>42107</v>
      </c>
      <c r="Y18" s="2525">
        <v>42107</v>
      </c>
      <c r="Z18" s="719">
        <v>42113</v>
      </c>
      <c r="AA18" s="719">
        <v>42113</v>
      </c>
      <c r="AB18" s="719">
        <v>42120</v>
      </c>
      <c r="AC18" s="2032"/>
      <c r="AD18" s="682">
        <v>42154</v>
      </c>
      <c r="AE18" s="682">
        <v>42154</v>
      </c>
      <c r="AF18" s="682">
        <v>42164</v>
      </c>
      <c r="AG18" s="682">
        <v>42166</v>
      </c>
      <c r="AH18" s="682">
        <v>42166</v>
      </c>
      <c r="AK18" s="657"/>
      <c r="AM18" s="1049"/>
    </row>
    <row r="19" spans="1:39">
      <c r="A19" s="3"/>
      <c r="B19" s="681">
        <f t="shared" ref="B19:H19" ca="1" si="1">DAYS360((B24+21),TODAY())</f>
        <v>-3</v>
      </c>
      <c r="C19" s="2914">
        <f t="shared" ca="1" si="1"/>
        <v>-11</v>
      </c>
      <c r="D19" s="681">
        <f t="shared" ca="1" si="1"/>
        <v>20</v>
      </c>
      <c r="E19" s="681">
        <f t="shared" ca="1" si="1"/>
        <v>-4</v>
      </c>
      <c r="F19" s="681">
        <f t="shared" ca="1" si="1"/>
        <v>0</v>
      </c>
      <c r="G19" s="681">
        <f t="shared" ca="1" si="1"/>
        <v>7</v>
      </c>
      <c r="H19" s="681">
        <f t="shared" ca="1" si="1"/>
        <v>-12</v>
      </c>
      <c r="I19" s="64"/>
      <c r="J19" s="685" t="s">
        <v>18684</v>
      </c>
      <c r="K19" s="685" t="s">
        <v>18687</v>
      </c>
      <c r="L19" s="687" t="s">
        <v>19142</v>
      </c>
      <c r="M19" s="806" t="s">
        <v>19175</v>
      </c>
      <c r="N19" s="687"/>
      <c r="O19" s="687" t="s">
        <v>19292</v>
      </c>
      <c r="P19" s="684" t="s">
        <v>19729</v>
      </c>
      <c r="Q19" s="2032"/>
      <c r="R19" s="712" t="s">
        <v>18807</v>
      </c>
      <c r="S19" s="685" t="s">
        <v>18812</v>
      </c>
      <c r="T19" s="684" t="s">
        <v>19071</v>
      </c>
      <c r="U19" s="806" t="s">
        <v>19146</v>
      </c>
      <c r="V19" s="685" t="s">
        <v>19150</v>
      </c>
      <c r="W19" s="2032"/>
      <c r="X19" s="2558" t="s">
        <v>17982</v>
      </c>
      <c r="Y19" s="2557" t="s">
        <v>17988</v>
      </c>
      <c r="Z19" s="2558" t="s">
        <v>18066</v>
      </c>
      <c r="AA19" s="98" t="s">
        <v>18070</v>
      </c>
      <c r="AB19" s="416" t="s">
        <v>18170</v>
      </c>
      <c r="AC19" s="1683"/>
      <c r="AD19" s="98" t="s">
        <v>18722</v>
      </c>
      <c r="AE19" s="1724" t="s">
        <v>18674</v>
      </c>
      <c r="AF19" s="98"/>
      <c r="AG19" s="690" t="s">
        <v>18917</v>
      </c>
      <c r="AH19" s="1724"/>
      <c r="AM19" s="32"/>
    </row>
    <row r="20" spans="1:39">
      <c r="A20" s="3"/>
      <c r="B20" s="2535" t="s">
        <v>18488</v>
      </c>
      <c r="C20" s="807" t="s">
        <v>18489</v>
      </c>
      <c r="D20" s="683" t="s">
        <v>18479</v>
      </c>
      <c r="E20" s="684" t="s">
        <v>17795</v>
      </c>
      <c r="F20" s="2535" t="s">
        <v>18102</v>
      </c>
      <c r="G20" s="683" t="s">
        <v>18111</v>
      </c>
      <c r="H20" s="683" t="s">
        <v>18113</v>
      </c>
      <c r="I20" s="1868"/>
      <c r="J20" s="685" t="s">
        <v>18685</v>
      </c>
      <c r="K20" s="685" t="s">
        <v>18688</v>
      </c>
      <c r="L20" s="685" t="s">
        <v>19143</v>
      </c>
      <c r="M20" s="806" t="s">
        <v>19176</v>
      </c>
      <c r="N20" s="685" t="s">
        <v>19181</v>
      </c>
      <c r="O20" s="684" t="s">
        <v>19293</v>
      </c>
      <c r="P20" s="685" t="s">
        <v>19731</v>
      </c>
      <c r="Q20" s="2032"/>
      <c r="R20" s="685"/>
      <c r="S20" s="685" t="s">
        <v>18813</v>
      </c>
      <c r="T20" s="684" t="s">
        <v>19072</v>
      </c>
      <c r="U20" s="806" t="s">
        <v>19147</v>
      </c>
      <c r="V20" s="684" t="s">
        <v>19151</v>
      </c>
      <c r="W20" s="2032"/>
      <c r="X20" s="416" t="s">
        <v>17983</v>
      </c>
      <c r="Y20" s="2557" t="s">
        <v>17989</v>
      </c>
      <c r="Z20" s="98" t="s">
        <v>18067</v>
      </c>
      <c r="AA20" s="98" t="s">
        <v>18071</v>
      </c>
      <c r="AB20" s="416" t="s">
        <v>18171</v>
      </c>
      <c r="AC20" s="1683"/>
      <c r="AD20" s="98" t="s">
        <v>18723</v>
      </c>
      <c r="AE20" s="98" t="s">
        <v>18677</v>
      </c>
      <c r="AF20" s="98" t="s">
        <v>18942</v>
      </c>
      <c r="AG20" s="1597" t="s">
        <v>18922</v>
      </c>
      <c r="AH20" s="3063" t="s">
        <v>18920</v>
      </c>
      <c r="AK20" s="1112"/>
      <c r="AM20" s="64"/>
    </row>
    <row r="21" spans="1:39">
      <c r="A21" s="3"/>
      <c r="B21" s="685" t="s">
        <v>18480</v>
      </c>
      <c r="C21" s="806" t="s">
        <v>18481</v>
      </c>
      <c r="D21" s="684" t="s">
        <v>18490</v>
      </c>
      <c r="E21" s="684" t="s">
        <v>18104</v>
      </c>
      <c r="F21" s="1867" t="s">
        <v>18269</v>
      </c>
      <c r="G21" s="685"/>
      <c r="H21" s="685" t="s">
        <v>18953</v>
      </c>
      <c r="I21" s="1867"/>
      <c r="J21" s="685" t="s">
        <v>18686</v>
      </c>
      <c r="K21" s="685" t="s">
        <v>18689</v>
      </c>
      <c r="L21" s="685" t="s">
        <v>19144</v>
      </c>
      <c r="M21" s="2033" t="s">
        <v>19141</v>
      </c>
      <c r="N21" s="685" t="s">
        <v>19182</v>
      </c>
      <c r="O21" s="684" t="s">
        <v>19294</v>
      </c>
      <c r="P21" s="687" t="s">
        <v>19730</v>
      </c>
      <c r="Q21" s="2032"/>
      <c r="R21" s="685" t="s">
        <v>18809</v>
      </c>
      <c r="S21" s="685" t="s">
        <v>18814</v>
      </c>
      <c r="T21" s="684" t="s">
        <v>19073</v>
      </c>
      <c r="U21" s="806" t="s">
        <v>19148</v>
      </c>
      <c r="V21" s="685" t="s">
        <v>19152</v>
      </c>
      <c r="W21" s="2032"/>
      <c r="X21" s="416" t="s">
        <v>17984</v>
      </c>
      <c r="Y21" s="2557" t="s">
        <v>17990</v>
      </c>
      <c r="Z21" s="98" t="s">
        <v>18068</v>
      </c>
      <c r="AA21" s="98" t="s">
        <v>18072</v>
      </c>
      <c r="AB21" s="416" t="s">
        <v>18172</v>
      </c>
      <c r="AC21" s="1683"/>
      <c r="AD21" s="690" t="s">
        <v>18724</v>
      </c>
      <c r="AE21" s="690" t="s">
        <v>18678</v>
      </c>
      <c r="AF21" s="98" t="s">
        <v>18941</v>
      </c>
      <c r="AG21" s="416"/>
      <c r="AH21" s="98" t="s">
        <v>18921</v>
      </c>
      <c r="AK21" s="1112"/>
      <c r="AM21" s="9"/>
    </row>
    <row r="22" spans="1:39">
      <c r="A22" s="3"/>
      <c r="B22" s="683"/>
      <c r="C22" s="1911"/>
      <c r="D22" s="683"/>
      <c r="E22" s="683"/>
      <c r="F22" s="683" t="s">
        <v>19831</v>
      </c>
      <c r="G22" s="683"/>
      <c r="H22" s="683"/>
      <c r="I22" s="1868"/>
      <c r="J22" s="684" t="s">
        <v>18827</v>
      </c>
      <c r="K22" s="684" t="s">
        <v>19034</v>
      </c>
      <c r="L22" s="685" t="s">
        <v>19145</v>
      </c>
      <c r="M22" s="2033" t="s">
        <v>19340</v>
      </c>
      <c r="N22" s="685" t="s">
        <v>19184</v>
      </c>
      <c r="O22" s="684" t="s">
        <v>19295</v>
      </c>
      <c r="P22" s="684" t="s">
        <v>19935</v>
      </c>
      <c r="Q22" s="2032"/>
      <c r="R22" s="685" t="s">
        <v>18810</v>
      </c>
      <c r="S22" s="685" t="s">
        <v>18815</v>
      </c>
      <c r="T22" s="684" t="s">
        <v>19074</v>
      </c>
      <c r="U22" s="806" t="s">
        <v>19149</v>
      </c>
      <c r="V22" s="685" t="s">
        <v>19153</v>
      </c>
      <c r="W22" s="2032"/>
      <c r="X22" s="416" t="s">
        <v>17985</v>
      </c>
      <c r="Y22" s="2557" t="s">
        <v>17991</v>
      </c>
      <c r="Z22" s="98" t="s">
        <v>18069</v>
      </c>
      <c r="AA22" s="98" t="s">
        <v>18073</v>
      </c>
      <c r="AB22" s="416" t="s">
        <v>18173</v>
      </c>
      <c r="AC22" s="1683"/>
      <c r="AD22" s="690" t="s">
        <v>18675</v>
      </c>
      <c r="AE22" s="690" t="s">
        <v>18795</v>
      </c>
      <c r="AF22" s="98" t="s">
        <v>18940</v>
      </c>
      <c r="AG22" s="684" t="s">
        <v>19676</v>
      </c>
      <c r="AH22" s="690"/>
      <c r="AM22" s="22"/>
    </row>
    <row r="23" spans="1:39" ht="12.75" customHeight="1" thickBot="1">
      <c r="A23" s="3"/>
      <c r="B23" s="712"/>
      <c r="C23" s="2127"/>
      <c r="D23" s="712"/>
      <c r="E23" s="712"/>
      <c r="F23" s="712"/>
      <c r="G23" s="712"/>
      <c r="H23" s="712"/>
      <c r="I23" s="1867"/>
      <c r="J23" s="684" t="s">
        <v>18828</v>
      </c>
      <c r="K23" s="684" t="s">
        <v>19035</v>
      </c>
      <c r="L23" s="684"/>
      <c r="M23" s="1917" t="s">
        <v>19367</v>
      </c>
      <c r="N23" s="684" t="s">
        <v>19347</v>
      </c>
      <c r="O23" s="684" t="s">
        <v>19298</v>
      </c>
      <c r="P23" s="684" t="s">
        <v>19936</v>
      </c>
      <c r="Q23" s="2032"/>
      <c r="R23" s="685" t="s">
        <v>18811</v>
      </c>
      <c r="S23" s="684"/>
      <c r="T23" s="684" t="s">
        <v>19284</v>
      </c>
      <c r="U23" s="2620"/>
      <c r="V23" s="685" t="s">
        <v>19154</v>
      </c>
      <c r="W23" s="2032"/>
      <c r="X23" s="98"/>
      <c r="Y23" s="2616"/>
      <c r="Z23" s="98"/>
      <c r="AA23" s="98" t="s">
        <v>18074</v>
      </c>
      <c r="AB23" s="98"/>
      <c r="AC23" s="1683"/>
      <c r="AD23" s="681"/>
      <c r="AE23" s="681"/>
      <c r="AF23" s="690" t="s">
        <v>18823</v>
      </c>
      <c r="AG23" s="2603" t="s">
        <v>19127</v>
      </c>
      <c r="AH23" s="681"/>
      <c r="AM23" s="9"/>
    </row>
    <row r="24" spans="1:39" ht="12.75" customHeight="1">
      <c r="A24" s="3"/>
      <c r="B24" s="682">
        <v>42225</v>
      </c>
      <c r="C24" s="1523">
        <v>42234</v>
      </c>
      <c r="D24" s="682">
        <v>42202</v>
      </c>
      <c r="E24" s="682">
        <v>42227</v>
      </c>
      <c r="F24" s="682">
        <v>42222</v>
      </c>
      <c r="G24" s="682">
        <v>42215</v>
      </c>
      <c r="H24" s="682">
        <v>42235</v>
      </c>
      <c r="I24" s="32"/>
      <c r="J24" s="683"/>
      <c r="K24" s="683"/>
      <c r="L24" s="683"/>
      <c r="M24" s="1911"/>
      <c r="N24" s="685"/>
      <c r="O24" s="683"/>
      <c r="P24" s="683"/>
      <c r="Q24" s="2032"/>
      <c r="R24" s="684"/>
      <c r="S24" s="712"/>
      <c r="T24" s="719"/>
      <c r="U24" s="2287"/>
      <c r="V24" s="719"/>
      <c r="W24" s="2032"/>
      <c r="X24" s="1005" t="s">
        <v>19185</v>
      </c>
      <c r="Y24" s="1005" t="s">
        <v>19185</v>
      </c>
      <c r="Z24" s="2899" t="s">
        <v>19186</v>
      </c>
      <c r="AA24" s="2899" t="s">
        <v>19186</v>
      </c>
      <c r="AB24" s="2899" t="s">
        <v>19191</v>
      </c>
      <c r="AC24" s="1683"/>
      <c r="AD24" s="684" t="s">
        <v>18938</v>
      </c>
      <c r="AE24" s="807" t="s">
        <v>18938</v>
      </c>
      <c r="AF24" s="712" t="s">
        <v>18939</v>
      </c>
      <c r="AG24" s="2995" t="s">
        <v>19207</v>
      </c>
      <c r="AH24" s="684" t="s">
        <v>19676</v>
      </c>
      <c r="AM24" s="1301"/>
    </row>
    <row r="25" spans="1:39" ht="13.5" thickBot="1">
      <c r="A25" s="3"/>
      <c r="B25" s="2650" t="s">
        <v>19818</v>
      </c>
      <c r="C25" s="2655"/>
      <c r="D25" s="828"/>
      <c r="E25" s="2294"/>
      <c r="F25" s="2705"/>
      <c r="G25" s="828"/>
      <c r="H25" s="828"/>
      <c r="I25" s="648"/>
      <c r="J25" s="2036" t="s">
        <v>782</v>
      </c>
      <c r="K25" s="2036" t="s">
        <v>782</v>
      </c>
      <c r="L25" s="2036" t="s">
        <v>782</v>
      </c>
      <c r="N25" s="2036" t="s">
        <v>782</v>
      </c>
      <c r="O25" s="687"/>
      <c r="P25" s="2036" t="s">
        <v>782</v>
      </c>
      <c r="Q25" s="2032"/>
      <c r="R25" s="2294"/>
      <c r="S25" s="2294"/>
      <c r="T25" s="2664" t="s">
        <v>19324</v>
      </c>
      <c r="U25" s="2664" t="s">
        <v>19323</v>
      </c>
      <c r="V25" s="2664" t="s">
        <v>19324</v>
      </c>
      <c r="W25" s="2032"/>
      <c r="X25" s="2629" t="s">
        <v>18080</v>
      </c>
      <c r="Y25" s="2660" t="s">
        <v>18080</v>
      </c>
      <c r="Z25" s="2629" t="s">
        <v>18134</v>
      </c>
      <c r="AA25" s="2629" t="s">
        <v>18134</v>
      </c>
      <c r="AB25" s="2629" t="s">
        <v>18752</v>
      </c>
      <c r="AC25" s="9"/>
      <c r="AD25" s="2650" t="s">
        <v>6114</v>
      </c>
      <c r="AE25" s="2650" t="s">
        <v>6114</v>
      </c>
      <c r="AF25" s="2603" t="s">
        <v>6114</v>
      </c>
      <c r="AG25" s="3005" t="s">
        <v>19659</v>
      </c>
      <c r="AH25" s="2650" t="s">
        <v>19127</v>
      </c>
      <c r="AK25" s="9"/>
      <c r="AM25" s="32"/>
    </row>
    <row r="26" spans="1:39" ht="13.5" thickBot="1">
      <c r="A26" s="3"/>
      <c r="B26" s="688"/>
      <c r="C26" s="1365"/>
      <c r="D26" s="688"/>
      <c r="E26" s="688"/>
      <c r="F26" s="688"/>
      <c r="G26" s="688"/>
      <c r="H26" s="688"/>
      <c r="I26" s="530"/>
      <c r="J26" s="688">
        <f t="shared" ref="J26:N26" ca="1" si="2">DAYS360((J18),TODAY())/7</f>
        <v>12.142857142857142</v>
      </c>
      <c r="K26" s="688">
        <f t="shared" ca="1" si="2"/>
        <v>12.142857142857142</v>
      </c>
      <c r="L26" s="688">
        <f t="shared" ca="1" si="2"/>
        <v>9.1428571428571423</v>
      </c>
      <c r="M26" s="1365">
        <f t="shared" ca="1" si="2"/>
        <v>8.8571428571428577</v>
      </c>
      <c r="N26" s="688">
        <f t="shared" ca="1" si="2"/>
        <v>8.8571428571428577</v>
      </c>
      <c r="O26" s="688">
        <f ca="1">DAYS360((O18),TODAY())/7</f>
        <v>8.5714285714285712</v>
      </c>
      <c r="P26" s="688">
        <f t="shared" ref="P26" ca="1" si="3">DAYS360((P18),TODAY())/7</f>
        <v>6</v>
      </c>
      <c r="Q26" s="2032"/>
      <c r="R26" s="688">
        <f ca="1">DAYS360((R18),TODAY())/7</f>
        <v>11.285714285714286</v>
      </c>
      <c r="S26" s="688">
        <f ca="1">DAYS360((S18),TODAY())/7</f>
        <v>11.285714285714286</v>
      </c>
      <c r="T26" s="688">
        <f ca="1">DAYS360((T18),TODAY())/7</f>
        <v>10</v>
      </c>
      <c r="U26" s="1365">
        <f ca="1">DAYS360((U18),TODAY())/7</f>
        <v>9.1428571428571423</v>
      </c>
      <c r="V26" s="688">
        <f ca="1">DAYS360((V18),TODAY())/7</f>
        <v>9.1428571428571423</v>
      </c>
      <c r="W26" s="2032"/>
      <c r="X26" s="688">
        <f ca="1">DAYS360((X18),TODAY())/7</f>
        <v>19.142857142857142</v>
      </c>
      <c r="Y26" s="1589">
        <f ca="1">DAYS360((Y18),TODAY())/7</f>
        <v>19.142857142857142</v>
      </c>
      <c r="Z26" s="688">
        <f ca="1">DAYS360((Z18),TODAY())/7</f>
        <v>18.285714285714285</v>
      </c>
      <c r="AA26" s="688">
        <f ca="1">DAYS360((AA18),TODAY())/7</f>
        <v>18.285714285714285</v>
      </c>
      <c r="AB26" s="688">
        <f ca="1">DAYS360((AB18),TODAY())/7</f>
        <v>17.285714285714285</v>
      </c>
      <c r="AC26" s="9"/>
      <c r="AD26" s="688">
        <f ca="1">DAYS360((AD18),TODAY())/7</f>
        <v>12.428571428571429</v>
      </c>
      <c r="AE26" s="688">
        <f ca="1">DAYS360((AE18),TODAY())/7</f>
        <v>12.428571428571429</v>
      </c>
      <c r="AF26" s="688">
        <f ca="1">DAYS360((AF18),TODAY())/7</f>
        <v>11.142857142857142</v>
      </c>
      <c r="AG26" s="688">
        <f ca="1">DAYS360((AG18),TODAY())/7</f>
        <v>10.857142857142858</v>
      </c>
      <c r="AH26" s="688">
        <f ca="1">DAYS360((AH18),TODAY())/7</f>
        <v>10.857142857142858</v>
      </c>
      <c r="AK26" s="9"/>
      <c r="AM26" s="195"/>
    </row>
    <row r="27" spans="1:39" ht="13.5" customHeight="1">
      <c r="A27" s="3" t="s">
        <v>2794</v>
      </c>
      <c r="B27" s="3006"/>
      <c r="C27" s="809" t="s">
        <v>19267</v>
      </c>
      <c r="D27" s="809" t="s">
        <v>19767</v>
      </c>
      <c r="E27" s="809" t="s">
        <v>19623</v>
      </c>
      <c r="F27" s="809" t="s">
        <v>19608</v>
      </c>
      <c r="G27" s="2939" t="s">
        <v>19946</v>
      </c>
      <c r="H27" s="809" t="s">
        <v>19049</v>
      </c>
      <c r="I27" s="1703"/>
      <c r="J27" s="3017" t="s">
        <v>18854</v>
      </c>
      <c r="K27" s="2624" t="s">
        <v>20187</v>
      </c>
      <c r="L27" s="689"/>
      <c r="M27" s="1840"/>
      <c r="N27" s="1840"/>
      <c r="O27" s="1840"/>
      <c r="P27" s="1840"/>
      <c r="Q27" s="2032"/>
      <c r="R27" s="2540" t="s">
        <v>18873</v>
      </c>
      <c r="S27" s="2232" t="s">
        <v>19335</v>
      </c>
      <c r="T27" s="2232" t="s">
        <v>19336</v>
      </c>
      <c r="U27" s="2986" t="s">
        <v>19080</v>
      </c>
      <c r="V27" s="2232" t="s">
        <v>19644</v>
      </c>
      <c r="W27" s="2032"/>
      <c r="X27" s="689"/>
      <c r="Y27" s="686" t="s">
        <v>18221</v>
      </c>
      <c r="Z27" s="2540" t="s">
        <v>17993</v>
      </c>
      <c r="AA27" s="2540" t="s">
        <v>18108</v>
      </c>
      <c r="AB27" s="2232" t="s">
        <v>18386</v>
      </c>
      <c r="AC27" s="67"/>
      <c r="AD27" s="3014" t="s">
        <v>18789</v>
      </c>
      <c r="AE27" s="2893" t="s">
        <v>18906</v>
      </c>
      <c r="AF27" s="703" t="s">
        <v>19368</v>
      </c>
      <c r="AG27" s="2649" t="s">
        <v>19765</v>
      </c>
      <c r="AH27" s="689"/>
      <c r="AK27" s="9"/>
      <c r="AM27" s="9"/>
    </row>
    <row r="28" spans="1:39" ht="12.75" customHeight="1">
      <c r="A28" s="6" t="s">
        <v>3665</v>
      </c>
      <c r="B28" s="1558"/>
      <c r="C28" s="810" t="s">
        <v>3038</v>
      </c>
      <c r="D28" s="810" t="s">
        <v>3038</v>
      </c>
      <c r="E28" s="810" t="s">
        <v>3038</v>
      </c>
      <c r="F28" s="810" t="s">
        <v>3038</v>
      </c>
      <c r="G28" s="2129" t="s">
        <v>3038</v>
      </c>
      <c r="H28" s="810" t="s">
        <v>3038</v>
      </c>
      <c r="I28" s="1049"/>
      <c r="J28" s="1304" t="s">
        <v>17301</v>
      </c>
      <c r="K28" s="1304" t="s">
        <v>17301</v>
      </c>
      <c r="L28" s="2918"/>
      <c r="M28" s="1839"/>
      <c r="N28" s="1839"/>
      <c r="O28" s="1839"/>
      <c r="P28" s="1839"/>
      <c r="Q28" s="2032"/>
      <c r="R28" s="2671" t="s">
        <v>19338</v>
      </c>
      <c r="S28" s="2671" t="s">
        <v>19338</v>
      </c>
      <c r="T28" s="2671" t="s">
        <v>19338</v>
      </c>
      <c r="U28" s="2286" t="s">
        <v>9031</v>
      </c>
      <c r="V28" s="808" t="s">
        <v>9031</v>
      </c>
      <c r="W28" s="2032"/>
      <c r="X28" s="2918"/>
      <c r="Y28" s="2284" t="s">
        <v>16681</v>
      </c>
      <c r="Z28" s="808" t="s">
        <v>18223</v>
      </c>
      <c r="AA28" s="808" t="s">
        <v>14851</v>
      </c>
      <c r="AB28" s="808" t="s">
        <v>14851</v>
      </c>
      <c r="AC28" s="1683"/>
      <c r="AD28" s="1588" t="s">
        <v>14617</v>
      </c>
      <c r="AE28" s="2129" t="s">
        <v>6176</v>
      </c>
      <c r="AF28" s="810" t="s">
        <v>6176</v>
      </c>
      <c r="AG28" s="1588" t="s">
        <v>14617</v>
      </c>
      <c r="AH28" s="1558"/>
      <c r="AK28" s="1703"/>
      <c r="AL28" s="9"/>
      <c r="AM28" s="9"/>
    </row>
    <row r="29" spans="1:39">
      <c r="A29" s="3"/>
      <c r="B29" s="682"/>
      <c r="C29" s="682">
        <v>42125</v>
      </c>
      <c r="D29" s="682">
        <v>42125</v>
      </c>
      <c r="E29" s="682">
        <v>42187</v>
      </c>
      <c r="F29" s="682">
        <v>42187</v>
      </c>
      <c r="G29" s="1523">
        <v>42187</v>
      </c>
      <c r="H29" s="682">
        <v>42187</v>
      </c>
      <c r="I29" s="529"/>
      <c r="J29" s="682">
        <v>42205</v>
      </c>
      <c r="K29" s="682">
        <v>42215</v>
      </c>
      <c r="L29" s="719"/>
      <c r="M29" s="682"/>
      <c r="N29" s="682"/>
      <c r="O29" s="682"/>
      <c r="P29" s="682"/>
      <c r="Q29" s="2032"/>
      <c r="R29" s="719">
        <v>42181</v>
      </c>
      <c r="S29" s="719">
        <v>42181</v>
      </c>
      <c r="T29" s="719">
        <v>42181</v>
      </c>
      <c r="U29" s="1523">
        <v>42191</v>
      </c>
      <c r="V29" s="682">
        <v>42191</v>
      </c>
      <c r="W29" s="2032"/>
      <c r="X29" s="682"/>
      <c r="Y29" s="682">
        <v>42120</v>
      </c>
      <c r="Z29" s="719">
        <v>42122</v>
      </c>
      <c r="AA29" s="719">
        <v>42131</v>
      </c>
      <c r="AB29" s="719">
        <v>42131</v>
      </c>
      <c r="AC29" s="1868"/>
      <c r="AD29" s="682">
        <v>42167</v>
      </c>
      <c r="AE29" s="1523">
        <v>42182</v>
      </c>
      <c r="AF29" s="682">
        <v>42182</v>
      </c>
      <c r="AG29" s="682">
        <v>42219</v>
      </c>
      <c r="AH29" s="719"/>
      <c r="AK29" s="1049"/>
    </row>
    <row r="30" spans="1:39">
      <c r="A30" s="476" t="s">
        <v>943</v>
      </c>
      <c r="B30" s="681"/>
      <c r="C30" s="681">
        <f t="shared" ref="C30:H30" ca="1" si="4">DAYS360((C35+21),TODAY())</f>
        <v>24</v>
      </c>
      <c r="D30" s="681">
        <f t="shared" ca="1" si="4"/>
        <v>3</v>
      </c>
      <c r="E30" s="681">
        <f t="shared" ca="1" si="4"/>
        <v>34</v>
      </c>
      <c r="F30" s="681">
        <f t="shared" ca="1" si="4"/>
        <v>13</v>
      </c>
      <c r="G30" s="2914">
        <f t="shared" ca="1" si="4"/>
        <v>-5</v>
      </c>
      <c r="H30" s="681">
        <f t="shared" ca="1" si="4"/>
        <v>34</v>
      </c>
      <c r="I30" s="64"/>
      <c r="J30" s="684" t="s">
        <v>19819</v>
      </c>
      <c r="K30" s="685" t="s">
        <v>20060</v>
      </c>
      <c r="L30" s="1724"/>
      <c r="M30" s="1724"/>
      <c r="N30" s="1724"/>
      <c r="O30" s="1724"/>
      <c r="P30" s="1724"/>
      <c r="Q30" s="2032"/>
      <c r="R30" s="2999" t="s">
        <v>19271</v>
      </c>
      <c r="S30" s="684" t="s">
        <v>19275</v>
      </c>
      <c r="T30" s="684" t="s">
        <v>19278</v>
      </c>
      <c r="U30" s="1911" t="s">
        <v>19452</v>
      </c>
      <c r="V30" s="684" t="s">
        <v>19458</v>
      </c>
      <c r="W30" s="2032"/>
      <c r="X30" s="416"/>
      <c r="Y30" s="416"/>
      <c r="Z30" s="2576" t="s">
        <v>18208</v>
      </c>
      <c r="AA30" s="2576"/>
      <c r="AB30" s="98" t="s">
        <v>18289</v>
      </c>
      <c r="AC30" s="1868"/>
      <c r="AD30" s="416"/>
      <c r="AE30" s="2994"/>
      <c r="AF30" s="1597"/>
      <c r="AG30" s="1711" t="s">
        <v>20138</v>
      </c>
      <c r="AH30" s="1626"/>
      <c r="AK30" s="32"/>
    </row>
    <row r="31" spans="1:39" ht="15">
      <c r="A31" s="476"/>
      <c r="B31" s="2575"/>
      <c r="C31" s="1626" t="s">
        <v>17690</v>
      </c>
      <c r="D31" s="1626" t="s">
        <v>17691</v>
      </c>
      <c r="E31" s="1626" t="s">
        <v>19568</v>
      </c>
      <c r="F31" s="1626" t="s">
        <v>18452</v>
      </c>
      <c r="G31" s="2942" t="s">
        <v>18326</v>
      </c>
      <c r="H31" s="1626" t="s">
        <v>18328</v>
      </c>
      <c r="I31" s="1868"/>
      <c r="J31" s="684" t="s">
        <v>20176</v>
      </c>
      <c r="K31" s="685" t="s">
        <v>20061</v>
      </c>
      <c r="L31" s="416"/>
      <c r="M31" s="1724"/>
      <c r="N31" s="1724"/>
      <c r="O31" s="1724"/>
      <c r="P31" s="1724"/>
      <c r="Q31" s="2032"/>
      <c r="R31" s="684" t="s">
        <v>19272</v>
      </c>
      <c r="S31" s="684" t="s">
        <v>19276</v>
      </c>
      <c r="T31" s="684" t="s">
        <v>19279</v>
      </c>
      <c r="U31" s="807" t="s">
        <v>19453</v>
      </c>
      <c r="V31" s="684" t="s">
        <v>19459</v>
      </c>
      <c r="W31" s="2032"/>
      <c r="X31" s="1724"/>
      <c r="Y31" s="1724"/>
      <c r="Z31" s="690" t="s">
        <v>18209</v>
      </c>
      <c r="AA31" s="690" t="s">
        <v>18287</v>
      </c>
      <c r="AB31" s="98" t="s">
        <v>18290</v>
      </c>
      <c r="AC31" s="1868"/>
      <c r="AD31" s="416"/>
      <c r="AE31" s="3086"/>
      <c r="AF31" s="690" t="s">
        <v>19303</v>
      </c>
      <c r="AG31" s="2033" t="s">
        <v>20139</v>
      </c>
      <c r="AH31" s="687"/>
      <c r="AK31" s="64"/>
    </row>
    <row r="32" spans="1:39">
      <c r="A32" s="3"/>
      <c r="B32" s="2575"/>
      <c r="C32" s="1626" t="s">
        <v>17501</v>
      </c>
      <c r="D32" s="1626" t="s">
        <v>17503</v>
      </c>
      <c r="E32" s="1626"/>
      <c r="F32" s="1626" t="s">
        <v>18329</v>
      </c>
      <c r="G32" s="2942" t="s">
        <v>18327</v>
      </c>
      <c r="H32" s="1626" t="s">
        <v>18330</v>
      </c>
      <c r="J32" s="687" t="s">
        <v>20081</v>
      </c>
      <c r="K32" s="685" t="s">
        <v>20062</v>
      </c>
      <c r="L32" s="416"/>
      <c r="M32" s="416"/>
      <c r="N32" s="416"/>
      <c r="O32" s="416"/>
      <c r="P32" s="416"/>
      <c r="Q32" s="2032"/>
      <c r="R32" s="687" t="s">
        <v>19273</v>
      </c>
      <c r="S32" s="684" t="s">
        <v>19277</v>
      </c>
      <c r="T32" s="684" t="s">
        <v>19280</v>
      </c>
      <c r="U32" s="807" t="s">
        <v>19454</v>
      </c>
      <c r="V32" s="684" t="s">
        <v>19581</v>
      </c>
      <c r="W32" s="2032"/>
      <c r="X32" s="416"/>
      <c r="Y32" s="98"/>
      <c r="Z32" s="98" t="s">
        <v>18210</v>
      </c>
      <c r="AA32" s="98" t="s">
        <v>18288</v>
      </c>
      <c r="AB32" s="98" t="s">
        <v>18291</v>
      </c>
      <c r="AC32" s="1868"/>
      <c r="AD32" s="1597" t="s">
        <v>18925</v>
      </c>
      <c r="AE32" s="2972" t="s">
        <v>19301</v>
      </c>
      <c r="AF32" s="685"/>
      <c r="AG32" s="2033" t="s">
        <v>20140</v>
      </c>
      <c r="AH32" s="687"/>
      <c r="AK32" s="1344"/>
    </row>
    <row r="33" spans="1:43">
      <c r="A33" s="3"/>
      <c r="B33" s="683"/>
      <c r="C33" s="685"/>
      <c r="D33" s="683"/>
      <c r="E33" s="683"/>
      <c r="F33" s="683"/>
      <c r="G33" s="1911"/>
      <c r="H33" s="683"/>
      <c r="I33" s="1868"/>
      <c r="J33" s="684"/>
      <c r="K33" s="684"/>
      <c r="L33" s="416"/>
      <c r="M33" s="1732"/>
      <c r="N33" s="1732"/>
      <c r="O33" s="1732"/>
      <c r="P33" s="1732"/>
      <c r="Q33" s="2032"/>
      <c r="R33" s="687" t="s">
        <v>19274</v>
      </c>
      <c r="S33" s="685"/>
      <c r="T33" s="685"/>
      <c r="U33" s="807" t="s">
        <v>19455</v>
      </c>
      <c r="V33" s="684" t="s">
        <v>19582</v>
      </c>
      <c r="W33" s="2032"/>
      <c r="X33" s="416"/>
      <c r="Y33" s="416" t="s">
        <v>18174</v>
      </c>
      <c r="Z33" s="98" t="s">
        <v>18211</v>
      </c>
      <c r="AA33" s="416" t="s">
        <v>19038</v>
      </c>
      <c r="AB33" s="416"/>
      <c r="AC33" s="1868"/>
      <c r="AD33" s="416"/>
      <c r="AE33" s="2972" t="s">
        <v>19302</v>
      </c>
      <c r="AF33" s="685"/>
      <c r="AG33" s="2033" t="s">
        <v>20141</v>
      </c>
      <c r="AH33" s="687"/>
      <c r="AK33" s="2674"/>
    </row>
    <row r="34" spans="1:43">
      <c r="A34" s="3"/>
      <c r="B34" s="712"/>
      <c r="C34" s="712"/>
      <c r="D34" s="712"/>
      <c r="E34" s="712"/>
      <c r="F34" s="712"/>
      <c r="G34" s="2127"/>
      <c r="H34" s="712"/>
      <c r="I34" s="67"/>
      <c r="J34" s="684"/>
      <c r="K34" s="684"/>
      <c r="L34" s="416"/>
      <c r="M34" s="725"/>
      <c r="N34" s="725"/>
      <c r="O34" s="725"/>
      <c r="P34" s="725"/>
      <c r="Q34" s="2032"/>
      <c r="R34" s="684"/>
      <c r="S34" s="685"/>
      <c r="T34" s="685"/>
      <c r="U34" s="807" t="s">
        <v>19456</v>
      </c>
      <c r="V34" s="684"/>
      <c r="W34" s="2032"/>
      <c r="X34" s="416"/>
      <c r="Y34" s="416" t="s">
        <v>18175</v>
      </c>
      <c r="Z34" s="98"/>
      <c r="AA34" s="98"/>
      <c r="AB34" s="98"/>
      <c r="AC34" s="1683"/>
      <c r="AD34" s="98"/>
      <c r="AE34" s="3"/>
      <c r="AF34" s="685"/>
      <c r="AG34" s="1917" t="s">
        <v>20246</v>
      </c>
      <c r="AH34" s="685"/>
      <c r="AK34" s="1868"/>
    </row>
    <row r="35" spans="1:43" ht="13.5" thickBot="1">
      <c r="A35" s="3"/>
      <c r="B35" s="682"/>
      <c r="C35" s="682">
        <v>42198</v>
      </c>
      <c r="D35" s="682">
        <v>42219</v>
      </c>
      <c r="E35" s="682">
        <v>42187</v>
      </c>
      <c r="F35" s="682">
        <v>42209</v>
      </c>
      <c r="G35" s="1523">
        <v>42228</v>
      </c>
      <c r="H35" s="682">
        <v>42187</v>
      </c>
      <c r="I35" s="529"/>
      <c r="J35" s="683"/>
      <c r="K35" s="683"/>
      <c r="L35" s="2899"/>
      <c r="M35" s="712"/>
      <c r="N35" s="712"/>
      <c r="O35" s="712"/>
      <c r="P35" s="712"/>
      <c r="Q35" s="2032"/>
      <c r="R35" s="719"/>
      <c r="S35" s="719"/>
      <c r="T35" s="719"/>
      <c r="U35" s="2127"/>
      <c r="V35" s="712"/>
      <c r="W35" s="2032"/>
      <c r="X35" s="719"/>
      <c r="Y35" s="2899" t="s">
        <v>19191</v>
      </c>
      <c r="Z35" s="2899" t="s">
        <v>19192</v>
      </c>
      <c r="AA35" s="2900" t="s">
        <v>19193</v>
      </c>
      <c r="AB35" s="2901" t="s">
        <v>19193</v>
      </c>
      <c r="AC35" s="1683"/>
      <c r="AD35" s="684" t="s">
        <v>19677</v>
      </c>
      <c r="AE35" s="806"/>
      <c r="AF35" s="685"/>
      <c r="AG35" s="712"/>
      <c r="AH35" s="687"/>
      <c r="AK35" s="648"/>
      <c r="AL35" s="9"/>
      <c r="AM35" s="9"/>
      <c r="AN35" s="9"/>
      <c r="AO35" s="9"/>
    </row>
    <row r="36" spans="1:43" ht="14.25" thickBot="1">
      <c r="A36" s="3"/>
      <c r="B36" s="828"/>
      <c r="C36" s="2686"/>
      <c r="D36" s="2708"/>
      <c r="E36" s="2708"/>
      <c r="F36" s="2708"/>
      <c r="G36" s="2941"/>
      <c r="H36" s="2953"/>
      <c r="I36" s="195"/>
      <c r="J36" s="2036" t="s">
        <v>782</v>
      </c>
      <c r="K36" s="2036" t="s">
        <v>782</v>
      </c>
      <c r="L36" s="2966"/>
      <c r="M36" s="1731"/>
      <c r="N36" s="1731"/>
      <c r="O36" s="1731"/>
      <c r="P36" s="1731"/>
      <c r="Q36" s="2032"/>
      <c r="R36" s="2664"/>
      <c r="S36" s="2664"/>
      <c r="T36" s="2664"/>
      <c r="U36" s="2987"/>
      <c r="V36" s="2036"/>
      <c r="W36" s="2032"/>
      <c r="X36" s="2664"/>
      <c r="Y36" s="2629" t="s">
        <v>18224</v>
      </c>
      <c r="Z36" s="2629" t="s">
        <v>18752</v>
      </c>
      <c r="AA36" s="2629" t="s">
        <v>18752</v>
      </c>
      <c r="AB36" s="2660" t="s">
        <v>18754</v>
      </c>
      <c r="AC36" s="1683"/>
      <c r="AD36" s="2650" t="s">
        <v>19127</v>
      </c>
      <c r="AE36" s="3003" t="s">
        <v>19660</v>
      </c>
      <c r="AF36" s="2925" t="s">
        <v>19660</v>
      </c>
      <c r="AG36" s="1634" t="s">
        <v>19015</v>
      </c>
      <c r="AH36" s="2294"/>
      <c r="AK36" s="32"/>
      <c r="AL36" s="9"/>
      <c r="AM36" s="9"/>
      <c r="AN36" s="9"/>
      <c r="AO36" s="9"/>
    </row>
    <row r="37" spans="1:43" ht="13.5" thickBot="1">
      <c r="B37" s="2915"/>
      <c r="C37" s="688"/>
      <c r="E37" s="726"/>
      <c r="F37" s="726"/>
      <c r="H37" s="2965"/>
      <c r="J37" s="1365">
        <f t="shared" ref="J37:K37" ca="1" si="5">DAYS360((J29),TODAY())/7</f>
        <v>5.2857142857142856</v>
      </c>
      <c r="K37" s="688">
        <f t="shared" ca="1" si="5"/>
        <v>3.8571428571428572</v>
      </c>
      <c r="L37" s="688"/>
      <c r="M37" s="688"/>
      <c r="N37" s="1589"/>
      <c r="O37" s="688"/>
      <c r="P37" s="688"/>
      <c r="Q37" s="2032"/>
      <c r="R37" s="688">
        <f ca="1">DAYS360((R29),TODAY())/7</f>
        <v>8.7142857142857135</v>
      </c>
      <c r="S37" s="688">
        <f ca="1">DAYS360((S29),TODAY())/7</f>
        <v>8.7142857142857135</v>
      </c>
      <c r="T37" s="688">
        <f ca="1">DAYS360((T29),TODAY())/7</f>
        <v>8.7142857142857135</v>
      </c>
      <c r="U37" s="688">
        <f ca="1">DAYS360((U29),TODAY())/7</f>
        <v>7.2857142857142856</v>
      </c>
      <c r="V37" s="688">
        <f ca="1">DAYS360((V29),TODAY())/7</f>
        <v>7.2857142857142856</v>
      </c>
      <c r="W37" s="2032"/>
      <c r="X37" s="2630"/>
      <c r="Y37" s="2630">
        <f ca="1">DAYS360((Y29),TODAY())/7</f>
        <v>17.285714285714285</v>
      </c>
      <c r="Z37" s="1365">
        <f ca="1">DAYS360((Z29),TODAY())/7</f>
        <v>17</v>
      </c>
      <c r="AA37" s="688">
        <f ca="1">DAYS360((AA29),TODAY())/7</f>
        <v>15.714285714285714</v>
      </c>
      <c r="AB37" s="1589">
        <f ca="1">DAYS360((AB29),TODAY())/7</f>
        <v>15.714285714285714</v>
      </c>
      <c r="AC37" s="1683"/>
      <c r="AD37" s="688">
        <f ca="1">DAYS360((AD29),TODAY())/7</f>
        <v>10.714285714285714</v>
      </c>
      <c r="AE37" s="1365">
        <f ca="1">DAYS360((AE29),TODAY())/7</f>
        <v>8.5714285714285712</v>
      </c>
      <c r="AF37" s="688">
        <f ca="1">DAYS360((AF29),TODAY())/7</f>
        <v>8.5714285714285712</v>
      </c>
      <c r="AG37" s="688">
        <f ca="1">DAYS360((AG29),TODAY())/7</f>
        <v>3.4285714285714284</v>
      </c>
      <c r="AH37" s="726"/>
      <c r="AK37" s="648"/>
      <c r="AL37" s="9"/>
      <c r="AM37" s="9"/>
      <c r="AN37" s="9"/>
      <c r="AO37" s="9"/>
    </row>
    <row r="38" spans="1:43">
      <c r="A38" s="3" t="s">
        <v>2794</v>
      </c>
      <c r="B38" s="3006"/>
      <c r="C38" s="2665" t="s">
        <v>19869</v>
      </c>
      <c r="D38" s="809" t="s">
        <v>19627</v>
      </c>
      <c r="E38" s="809" t="s">
        <v>19343</v>
      </c>
      <c r="F38" s="809" t="s">
        <v>20051</v>
      </c>
      <c r="G38" s="2939" t="s">
        <v>20103</v>
      </c>
      <c r="H38" s="809" t="s">
        <v>19839</v>
      </c>
      <c r="I38" s="1703"/>
      <c r="J38" s="2938"/>
      <c r="K38" s="2938"/>
      <c r="L38" s="2938"/>
      <c r="M38" s="2938"/>
      <c r="N38" s="2938"/>
      <c r="O38" s="2938"/>
      <c r="P38" s="2039"/>
      <c r="Q38" s="2032"/>
      <c r="R38" s="3016" t="s">
        <v>19170</v>
      </c>
      <c r="S38" s="2540" t="s">
        <v>19411</v>
      </c>
      <c r="T38" s="3074" t="s">
        <v>19865</v>
      </c>
      <c r="U38" s="2974" t="s">
        <v>19969</v>
      </c>
      <c r="V38" s="2232" t="s">
        <v>19970</v>
      </c>
      <c r="W38" s="2032"/>
      <c r="X38" s="2540" t="s">
        <v>18259</v>
      </c>
      <c r="Y38" s="2232" t="s">
        <v>18624</v>
      </c>
      <c r="Z38" s="2232" t="s">
        <v>18625</v>
      </c>
      <c r="AA38" s="2962" t="s">
        <v>18412</v>
      </c>
      <c r="AB38" s="2963" t="s">
        <v>18743</v>
      </c>
      <c r="AC38" s="1683"/>
      <c r="AD38" s="689"/>
      <c r="AE38" s="689"/>
      <c r="AF38" s="689"/>
      <c r="AG38" s="689"/>
      <c r="AH38" s="2042"/>
      <c r="AK38" s="530"/>
      <c r="AL38" s="9"/>
      <c r="AM38" s="9"/>
      <c r="AN38" s="9"/>
      <c r="AO38" s="9"/>
    </row>
    <row r="39" spans="1:43">
      <c r="A39" s="3" t="s">
        <v>3666</v>
      </c>
      <c r="B39" s="3054"/>
      <c r="C39" s="2666" t="s">
        <v>6176</v>
      </c>
      <c r="D39" s="2666" t="s">
        <v>6176</v>
      </c>
      <c r="E39" s="2666" t="s">
        <v>6176</v>
      </c>
      <c r="F39" s="2666" t="s">
        <v>6176</v>
      </c>
      <c r="G39" s="2940" t="s">
        <v>6176</v>
      </c>
      <c r="H39" s="2482" t="s">
        <v>6176</v>
      </c>
      <c r="I39" s="2950"/>
      <c r="J39" s="685"/>
      <c r="K39" s="685"/>
      <c r="L39" s="685"/>
      <c r="M39" s="685"/>
      <c r="N39" s="685"/>
      <c r="O39" s="685"/>
      <c r="P39" s="2040"/>
      <c r="Q39" s="2032"/>
      <c r="R39" s="808" t="s">
        <v>9031</v>
      </c>
      <c r="S39" s="2671" t="s">
        <v>19338</v>
      </c>
      <c r="T39" s="3075" t="s">
        <v>19338</v>
      </c>
      <c r="U39" s="808" t="s">
        <v>18223</v>
      </c>
      <c r="V39" s="808" t="s">
        <v>18223</v>
      </c>
      <c r="W39" s="2032"/>
      <c r="X39" s="808" t="s">
        <v>18223</v>
      </c>
      <c r="Y39" s="808" t="s">
        <v>18223</v>
      </c>
      <c r="Z39" s="808" t="s">
        <v>18223</v>
      </c>
      <c r="AA39" s="2617" t="s">
        <v>18223</v>
      </c>
      <c r="AB39" s="808" t="s">
        <v>18223</v>
      </c>
      <c r="AC39" s="1683"/>
      <c r="AD39" s="1558"/>
      <c r="AE39" s="1558"/>
      <c r="AF39" s="1558"/>
      <c r="AG39" s="1558"/>
      <c r="AH39" s="2043"/>
      <c r="AK39" s="9"/>
      <c r="AL39" s="1002"/>
      <c r="AM39" s="2038"/>
      <c r="AN39" s="9"/>
      <c r="AO39" s="9"/>
    </row>
    <row r="40" spans="1:43">
      <c r="A40" s="3"/>
      <c r="B40" s="682"/>
      <c r="C40" s="2273">
        <v>42160</v>
      </c>
      <c r="D40" s="682">
        <v>42187</v>
      </c>
      <c r="E40" s="682">
        <v>42187</v>
      </c>
      <c r="F40" s="682">
        <v>42187</v>
      </c>
      <c r="G40" s="1523">
        <v>42187</v>
      </c>
      <c r="H40" s="682">
        <v>42202</v>
      </c>
      <c r="I40" s="32"/>
      <c r="J40" s="685"/>
      <c r="K40" s="685"/>
      <c r="L40" s="685"/>
      <c r="M40" s="685"/>
      <c r="N40" s="685"/>
      <c r="O40" s="685"/>
      <c r="P40" s="2040"/>
      <c r="Q40" s="2032"/>
      <c r="R40" s="682">
        <v>42193</v>
      </c>
      <c r="S40" s="719">
        <v>42203</v>
      </c>
      <c r="T40" s="529">
        <v>42203</v>
      </c>
      <c r="U40" s="719">
        <v>42207</v>
      </c>
      <c r="V40" s="719">
        <v>42207</v>
      </c>
      <c r="W40" s="2032"/>
      <c r="X40" s="719">
        <v>42142</v>
      </c>
      <c r="Y40" s="719">
        <v>42142</v>
      </c>
      <c r="Z40" s="719">
        <v>42142</v>
      </c>
      <c r="AA40" s="2525">
        <v>42151</v>
      </c>
      <c r="AB40" s="719">
        <v>42151</v>
      </c>
      <c r="AC40" s="1683"/>
      <c r="AD40" s="719"/>
      <c r="AE40" s="719"/>
      <c r="AF40" s="719"/>
      <c r="AG40" s="719"/>
      <c r="AH40" s="2044"/>
      <c r="AK40" s="9"/>
      <c r="AL40" s="1049"/>
      <c r="AM40" s="1049"/>
      <c r="AN40" s="9"/>
      <c r="AO40" s="9"/>
    </row>
    <row r="41" spans="1:43">
      <c r="A41" s="3"/>
      <c r="B41" s="681"/>
      <c r="C41" s="2667">
        <f t="shared" ref="C41:H41" ca="1" si="6">DAYS360((C46+21),TODAY())</f>
        <v>-3</v>
      </c>
      <c r="D41" s="681">
        <f t="shared" ca="1" si="6"/>
        <v>13</v>
      </c>
      <c r="E41" s="681">
        <f t="shared" ca="1" si="6"/>
        <v>34</v>
      </c>
      <c r="F41" s="681">
        <f t="shared" ca="1" si="6"/>
        <v>-7</v>
      </c>
      <c r="G41" s="2914">
        <f t="shared" ca="1" si="6"/>
        <v>-11</v>
      </c>
      <c r="H41" s="681">
        <f t="shared" ca="1" si="6"/>
        <v>0</v>
      </c>
      <c r="I41" s="64"/>
      <c r="J41" s="685"/>
      <c r="K41" s="685"/>
      <c r="L41" s="685"/>
      <c r="M41" s="685"/>
      <c r="N41" s="685"/>
      <c r="O41" s="685"/>
      <c r="P41" s="2040"/>
      <c r="Q41" s="2032"/>
      <c r="R41" s="687" t="s">
        <v>19579</v>
      </c>
      <c r="S41" s="2535" t="s">
        <v>19793</v>
      </c>
      <c r="T41" s="2033" t="s">
        <v>19796</v>
      </c>
      <c r="U41" s="712" t="s">
        <v>19859</v>
      </c>
      <c r="V41" s="712" t="s">
        <v>19974</v>
      </c>
      <c r="W41" s="2032"/>
      <c r="X41" s="2558" t="s">
        <v>18460</v>
      </c>
      <c r="Y41" s="1597" t="s">
        <v>18464</v>
      </c>
      <c r="Z41" s="98" t="s">
        <v>18468</v>
      </c>
      <c r="AA41" s="2923" t="s">
        <v>18709</v>
      </c>
      <c r="AB41" s="2558" t="s">
        <v>18715</v>
      </c>
      <c r="AC41" s="1683"/>
      <c r="AD41" s="1626"/>
      <c r="AE41" s="1626"/>
      <c r="AF41" s="1626"/>
      <c r="AG41" s="1626"/>
      <c r="AH41" s="2045"/>
      <c r="AK41" s="9"/>
      <c r="AL41" s="529"/>
      <c r="AM41" s="529"/>
      <c r="AN41" s="9"/>
      <c r="AO41" s="9"/>
      <c r="AP41" s="9"/>
      <c r="AQ41" s="9"/>
    </row>
    <row r="42" spans="1:43">
      <c r="A42" s="3"/>
      <c r="B42" s="1005"/>
      <c r="C42" s="2690" t="s">
        <v>18034</v>
      </c>
      <c r="D42" s="1079" t="s">
        <v>18297</v>
      </c>
      <c r="E42" s="1079" t="s">
        <v>19344</v>
      </c>
      <c r="F42" s="2685" t="s">
        <v>18295</v>
      </c>
      <c r="G42" s="2894" t="s">
        <v>18296</v>
      </c>
      <c r="H42" s="1079" t="s">
        <v>19048</v>
      </c>
      <c r="I42" s="648"/>
      <c r="J42" s="685"/>
      <c r="K42" s="685"/>
      <c r="L42" s="685"/>
      <c r="M42" s="685"/>
      <c r="N42" s="685"/>
      <c r="O42" s="685"/>
      <c r="P42" s="2041" t="s">
        <v>6380</v>
      </c>
      <c r="Q42" s="2032"/>
      <c r="R42" s="687" t="s">
        <v>19580</v>
      </c>
      <c r="S42" s="687" t="s">
        <v>19867</v>
      </c>
      <c r="T42" s="1917" t="s">
        <v>19797</v>
      </c>
      <c r="U42" s="712" t="s">
        <v>19973</v>
      </c>
      <c r="V42" s="712" t="s">
        <v>19975</v>
      </c>
      <c r="W42" s="2032"/>
      <c r="X42" s="98" t="s">
        <v>18461</v>
      </c>
      <c r="Y42" s="98" t="s">
        <v>18465</v>
      </c>
      <c r="Z42" s="98"/>
      <c r="AA42" s="2923" t="s">
        <v>18710</v>
      </c>
      <c r="AB42" s="2558" t="s">
        <v>18716</v>
      </c>
      <c r="AC42" s="1683"/>
      <c r="AD42" s="687"/>
      <c r="AE42" s="687"/>
      <c r="AF42" s="687"/>
      <c r="AG42" s="687"/>
      <c r="AH42" s="2041" t="s">
        <v>6380</v>
      </c>
      <c r="AK42" s="9"/>
      <c r="AL42" s="1868"/>
      <c r="AM42" s="9"/>
      <c r="AN42" s="9"/>
      <c r="AO42" s="9"/>
      <c r="AP42" s="9"/>
      <c r="AQ42" s="9"/>
    </row>
    <row r="43" spans="1:43">
      <c r="A43" s="3"/>
      <c r="B43" s="1005"/>
      <c r="C43" s="1252" t="s">
        <v>18035</v>
      </c>
      <c r="D43" s="1079" t="s">
        <v>18387</v>
      </c>
      <c r="E43" s="1079"/>
      <c r="F43" s="1079" t="s">
        <v>18430</v>
      </c>
      <c r="G43" s="2894" t="s">
        <v>18388</v>
      </c>
      <c r="H43" s="1079" t="s">
        <v>18802</v>
      </c>
      <c r="I43" s="648"/>
      <c r="J43" s="685"/>
      <c r="K43" s="685"/>
      <c r="L43" s="685"/>
      <c r="M43" s="685"/>
      <c r="N43" s="685"/>
      <c r="O43" s="685"/>
      <c r="P43" s="2040"/>
      <c r="Q43" s="2032"/>
      <c r="R43" s="684" t="s">
        <v>19070</v>
      </c>
      <c r="S43" s="684" t="s">
        <v>19868</v>
      </c>
      <c r="T43" s="1866"/>
      <c r="U43" s="712" t="s">
        <v>19972</v>
      </c>
      <c r="V43" s="712" t="s">
        <v>19976</v>
      </c>
      <c r="W43" s="2032"/>
      <c r="X43" s="98" t="s">
        <v>18462</v>
      </c>
      <c r="Y43" s="98" t="s">
        <v>18466</v>
      </c>
      <c r="Z43" s="98" t="s">
        <v>18470</v>
      </c>
      <c r="AA43" s="2923" t="s">
        <v>18711</v>
      </c>
      <c r="AB43" s="2558" t="s">
        <v>18717</v>
      </c>
      <c r="AC43" s="1683"/>
      <c r="AD43" s="687"/>
      <c r="AE43" s="687"/>
      <c r="AF43" s="687"/>
      <c r="AG43" s="687"/>
      <c r="AH43" s="2045"/>
      <c r="AK43" s="9"/>
      <c r="AL43" s="9"/>
      <c r="AM43" s="1905"/>
      <c r="AN43" s="9"/>
      <c r="AO43" s="9"/>
      <c r="AP43" s="9"/>
      <c r="AQ43" s="9"/>
    </row>
    <row r="44" spans="1:43">
      <c r="A44" s="3"/>
      <c r="B44" s="683"/>
      <c r="C44" s="1942"/>
      <c r="D44" s="683"/>
      <c r="E44" s="683"/>
      <c r="F44" s="683"/>
      <c r="G44" s="1911"/>
      <c r="H44" s="683"/>
      <c r="I44" s="1868"/>
      <c r="J44" s="685"/>
      <c r="K44" s="685"/>
      <c r="L44" s="685"/>
      <c r="M44" s="685"/>
      <c r="N44" s="685"/>
      <c r="O44" s="685"/>
      <c r="P44" s="2040"/>
      <c r="Q44" s="2032"/>
      <c r="R44" s="684"/>
      <c r="S44" s="687" t="s">
        <v>19794</v>
      </c>
      <c r="T44" s="1683"/>
      <c r="U44" s="685"/>
      <c r="V44" s="712" t="s">
        <v>19977</v>
      </c>
      <c r="W44" s="2032"/>
      <c r="X44" s="98" t="s">
        <v>19645</v>
      </c>
      <c r="Y44" s="98" t="s">
        <v>18467</v>
      </c>
      <c r="Z44" s="690"/>
      <c r="AA44" s="2923" t="s">
        <v>18712</v>
      </c>
      <c r="AB44" s="2558" t="s">
        <v>18718</v>
      </c>
      <c r="AC44" s="37"/>
      <c r="AD44" s="687"/>
      <c r="AE44" s="687"/>
      <c r="AF44" s="687"/>
      <c r="AG44" s="687"/>
      <c r="AH44" s="2045"/>
      <c r="AK44" s="9"/>
      <c r="AL44" s="1867"/>
      <c r="AM44" s="9"/>
      <c r="AN44" s="9"/>
      <c r="AO44" s="9"/>
      <c r="AP44" s="9"/>
      <c r="AQ44" s="9"/>
    </row>
    <row r="45" spans="1:43" ht="13.5" thickBot="1">
      <c r="A45" s="3"/>
      <c r="B45" s="2917"/>
      <c r="D45" s="712"/>
      <c r="E45" s="712"/>
      <c r="F45" s="712"/>
      <c r="G45" s="2127"/>
      <c r="H45" s="712"/>
      <c r="I45" s="1867"/>
      <c r="J45" s="685"/>
      <c r="K45" s="685"/>
      <c r="L45" s="685"/>
      <c r="M45" s="685"/>
      <c r="N45" s="685"/>
      <c r="O45" s="685"/>
      <c r="P45" s="2040"/>
      <c r="Q45" s="2032"/>
      <c r="R45" s="684"/>
      <c r="S45" s="684" t="s">
        <v>19795</v>
      </c>
      <c r="T45" s="1683"/>
      <c r="U45" s="98"/>
      <c r="V45" s="712" t="s">
        <v>19978</v>
      </c>
      <c r="W45" s="2032"/>
      <c r="X45" s="2629" t="s">
        <v>18751</v>
      </c>
      <c r="Y45" s="98"/>
      <c r="Z45" s="98"/>
      <c r="AA45" s="2923" t="s">
        <v>18713</v>
      </c>
      <c r="AB45" s="2558" t="s">
        <v>18719</v>
      </c>
      <c r="AC45" s="35"/>
      <c r="AD45" s="685"/>
      <c r="AE45" s="685"/>
      <c r="AF45" s="685"/>
      <c r="AG45" s="685"/>
      <c r="AH45" s="2045"/>
      <c r="AK45" s="9"/>
      <c r="AL45" s="9"/>
      <c r="AM45" s="9"/>
      <c r="AN45" s="9"/>
      <c r="AO45" s="9"/>
      <c r="AP45" s="9"/>
      <c r="AQ45" s="9"/>
    </row>
    <row r="46" spans="1:43">
      <c r="A46" s="3"/>
      <c r="B46" s="682"/>
      <c r="C46" s="2273">
        <v>42225</v>
      </c>
      <c r="D46" s="682">
        <v>42209</v>
      </c>
      <c r="E46" s="682">
        <v>42187</v>
      </c>
      <c r="F46" s="682">
        <v>42230</v>
      </c>
      <c r="G46" s="1523">
        <v>42234</v>
      </c>
      <c r="H46" s="682">
        <v>42222</v>
      </c>
      <c r="I46" s="32"/>
      <c r="J46" s="685"/>
      <c r="K46" s="685"/>
      <c r="L46" s="685"/>
      <c r="M46" s="685"/>
      <c r="N46" s="685"/>
      <c r="O46" s="685"/>
      <c r="P46" s="2040"/>
      <c r="Q46" s="2032"/>
      <c r="R46" s="712"/>
      <c r="S46" s="719"/>
      <c r="T46" s="529"/>
      <c r="U46" s="719"/>
      <c r="V46" s="719"/>
      <c r="W46" s="2032"/>
      <c r="X46" s="2558" t="s">
        <v>18714</v>
      </c>
      <c r="Y46" s="2899" t="s">
        <v>19194</v>
      </c>
      <c r="Z46" s="2899" t="s">
        <v>19194</v>
      </c>
      <c r="AA46" s="2922" t="s">
        <v>19195</v>
      </c>
      <c r="AB46" s="2900" t="s">
        <v>19195</v>
      </c>
      <c r="AC46" s="32"/>
      <c r="AD46" s="687"/>
      <c r="AE46" s="687"/>
      <c r="AF46" s="687"/>
      <c r="AG46" s="687"/>
      <c r="AH46" s="2046"/>
      <c r="AK46" s="9"/>
      <c r="AL46" s="1905"/>
      <c r="AM46" s="9"/>
      <c r="AN46" s="9"/>
      <c r="AO46" s="9"/>
      <c r="AP46" s="9"/>
      <c r="AQ46" s="9"/>
    </row>
    <row r="47" spans="1:43" ht="13.5" thickBot="1">
      <c r="A47" s="1683"/>
      <c r="B47" s="2618"/>
      <c r="C47" s="2925" t="s">
        <v>19660</v>
      </c>
      <c r="D47" s="2708"/>
      <c r="E47" s="2708"/>
      <c r="F47" s="2708"/>
      <c r="G47" s="2650" t="s">
        <v>19818</v>
      </c>
      <c r="H47" s="2953"/>
      <c r="I47" s="2951"/>
      <c r="J47" s="685"/>
      <c r="K47" s="685"/>
      <c r="L47" s="685"/>
      <c r="M47" s="685"/>
      <c r="N47" s="685"/>
      <c r="O47" s="685"/>
      <c r="P47" s="2040"/>
      <c r="Q47" s="2032"/>
      <c r="R47" s="2036"/>
      <c r="S47" s="2664"/>
      <c r="T47" s="3076"/>
      <c r="U47" s="2664"/>
      <c r="V47" s="2664"/>
      <c r="W47" s="2032"/>
      <c r="X47" s="2629" t="s">
        <v>18750</v>
      </c>
      <c r="Y47" s="2629" t="s">
        <v>18752</v>
      </c>
      <c r="Z47" s="2629" t="s">
        <v>18753</v>
      </c>
      <c r="AA47" s="2660" t="s">
        <v>18750</v>
      </c>
      <c r="AB47" s="2629" t="s">
        <v>18750</v>
      </c>
      <c r="AC47" s="27"/>
      <c r="AD47" s="2294"/>
      <c r="AE47" s="2294"/>
      <c r="AF47" s="2294"/>
      <c r="AG47" s="2294"/>
      <c r="AH47" s="2047"/>
      <c r="AK47" s="9"/>
      <c r="AL47" s="1905"/>
      <c r="AM47" s="1905"/>
      <c r="AN47" s="9"/>
      <c r="AO47" s="9"/>
      <c r="AP47" s="9"/>
      <c r="AQ47" s="9"/>
    </row>
    <row r="48" spans="1:43" ht="13.5" thickBot="1">
      <c r="B48" s="2916"/>
      <c r="C48" s="1589"/>
      <c r="E48" s="726"/>
      <c r="F48" s="726"/>
      <c r="G48" s="2892"/>
      <c r="H48" s="726"/>
      <c r="J48" s="726"/>
      <c r="K48" s="726"/>
      <c r="L48" s="726"/>
      <c r="M48" s="726"/>
      <c r="N48" s="726"/>
      <c r="O48" s="726"/>
      <c r="P48" s="2048"/>
      <c r="Q48" s="2032"/>
      <c r="R48" s="1365">
        <f ca="1">DAYS360((R40),TODAY())/7</f>
        <v>7</v>
      </c>
      <c r="S48" s="688">
        <f ca="1">DAYS360((S40),TODAY())/7</f>
        <v>5.5714285714285712</v>
      </c>
      <c r="T48" s="3064">
        <f ca="1">DAYS360((T40),TODAY())/7</f>
        <v>5.5714285714285712</v>
      </c>
      <c r="U48" s="688">
        <f ca="1">DAYS360((U40),TODAY())/7</f>
        <v>5</v>
      </c>
      <c r="V48" s="688">
        <f ca="1">DAYS360((V40),TODAY())/7</f>
        <v>5</v>
      </c>
      <c r="W48" s="2032"/>
      <c r="X48" s="688">
        <f ca="1">DAYS360((X40),TODAY())/7</f>
        <v>14.142857142857142</v>
      </c>
      <c r="Y48" s="688">
        <f ca="1">DAYS360((Y40),TODAY())/7</f>
        <v>14.142857142857142</v>
      </c>
      <c r="Z48" s="688">
        <f ca="1">DAYS360((Z40),TODAY())/7</f>
        <v>14.142857142857142</v>
      </c>
      <c r="AA48" s="1589">
        <f ca="1">DAYS360((AA40),TODAY())/7</f>
        <v>12.857142857142858</v>
      </c>
      <c r="AB48" s="688">
        <f ca="1">DAYS360((AB40),TODAY())/7</f>
        <v>12.857142857142858</v>
      </c>
      <c r="AC48" s="68"/>
      <c r="AD48" s="726"/>
      <c r="AE48" s="726"/>
      <c r="AF48" s="726"/>
      <c r="AG48" s="726"/>
      <c r="AH48" s="2040"/>
      <c r="AK48" s="9"/>
      <c r="AL48" s="1868"/>
      <c r="AM48" s="1868"/>
      <c r="AN48" s="9"/>
      <c r="AO48" s="9"/>
      <c r="AP48" s="9"/>
      <c r="AQ48" s="9"/>
    </row>
    <row r="49" spans="1:43">
      <c r="A49" s="3" t="s">
        <v>2794</v>
      </c>
      <c r="B49" s="3006"/>
      <c r="C49" s="3008" t="s">
        <v>20110</v>
      </c>
      <c r="D49" s="3006"/>
      <c r="E49" s="2665" t="s">
        <v>19834</v>
      </c>
      <c r="F49" s="2665" t="s">
        <v>18352</v>
      </c>
      <c r="G49" s="809" t="s">
        <v>19084</v>
      </c>
      <c r="H49" s="809" t="s">
        <v>19948</v>
      </c>
      <c r="I49" s="1002"/>
      <c r="J49" s="494" t="s">
        <v>20114</v>
      </c>
      <c r="K49" s="2622" t="s">
        <v>19646</v>
      </c>
      <c r="L49" s="494" t="s">
        <v>19717</v>
      </c>
      <c r="M49" s="494" t="s">
        <v>20091</v>
      </c>
      <c r="N49" s="2961" t="s">
        <v>20044</v>
      </c>
      <c r="O49" s="494" t="s">
        <v>19718</v>
      </c>
      <c r="P49" s="2970"/>
      <c r="Q49" s="2032"/>
      <c r="R49" s="2232" t="s">
        <v>19971</v>
      </c>
      <c r="S49" s="2232" t="s">
        <v>19886</v>
      </c>
      <c r="T49" s="2540" t="s">
        <v>19815</v>
      </c>
      <c r="U49" s="2232" t="s">
        <v>20035</v>
      </c>
      <c r="V49" s="2540" t="s">
        <v>19712</v>
      </c>
      <c r="W49" s="2032"/>
      <c r="X49" s="2964" t="s">
        <v>18459</v>
      </c>
      <c r="Y49" s="2963" t="s">
        <v>18829</v>
      </c>
      <c r="Z49" s="2963" t="s">
        <v>18830</v>
      </c>
      <c r="AA49" s="2948" t="s">
        <v>18786</v>
      </c>
      <c r="AB49" s="2232" t="s">
        <v>19040</v>
      </c>
      <c r="AC49" s="36"/>
      <c r="AD49" s="2232" t="s">
        <v>19739</v>
      </c>
      <c r="AE49" s="3101" t="s">
        <v>19657</v>
      </c>
      <c r="AF49" s="686" t="s">
        <v>20118</v>
      </c>
      <c r="AG49" s="3120" t="s">
        <v>19658</v>
      </c>
      <c r="AH49" s="2540" t="s">
        <v>19771</v>
      </c>
      <c r="AK49" s="9"/>
      <c r="AL49" s="530"/>
      <c r="AM49" s="530"/>
      <c r="AN49" s="9"/>
      <c r="AO49" s="9"/>
      <c r="AP49" s="9"/>
      <c r="AQ49" s="9"/>
    </row>
    <row r="50" spans="1:43">
      <c r="A50" s="3" t="s">
        <v>3667</v>
      </c>
      <c r="B50" s="1558"/>
      <c r="C50" s="1722" t="s">
        <v>5207</v>
      </c>
      <c r="D50" s="3007"/>
      <c r="E50" s="2672" t="s">
        <v>11371</v>
      </c>
      <c r="F50" s="2672" t="s">
        <v>17471</v>
      </c>
      <c r="G50" s="2164" t="s">
        <v>17471</v>
      </c>
      <c r="H50" s="2164" t="s">
        <v>17471</v>
      </c>
      <c r="I50" s="1049"/>
      <c r="J50" s="808" t="s">
        <v>9031</v>
      </c>
      <c r="K50" s="2617" t="s">
        <v>9031</v>
      </c>
      <c r="L50" s="808" t="s">
        <v>5581</v>
      </c>
      <c r="M50" s="808" t="s">
        <v>19341</v>
      </c>
      <c r="N50" s="808" t="s">
        <v>19577</v>
      </c>
      <c r="O50" s="808" t="s">
        <v>5581</v>
      </c>
      <c r="P50" s="725"/>
      <c r="Q50" s="2032"/>
      <c r="R50" s="808" t="s">
        <v>18223</v>
      </c>
      <c r="S50" s="808" t="s">
        <v>9031</v>
      </c>
      <c r="T50" s="808" t="s">
        <v>14851</v>
      </c>
      <c r="U50" s="808" t="s">
        <v>14851</v>
      </c>
      <c r="V50" s="808" t="s">
        <v>5581</v>
      </c>
      <c r="W50" s="2032"/>
      <c r="X50" s="808" t="s">
        <v>18223</v>
      </c>
      <c r="Y50" s="808" t="s">
        <v>18223</v>
      </c>
      <c r="Z50" s="808" t="s">
        <v>18223</v>
      </c>
      <c r="AA50" s="2617" t="s">
        <v>14851</v>
      </c>
      <c r="AB50" s="808" t="s">
        <v>14851</v>
      </c>
      <c r="AC50" s="64"/>
      <c r="AD50" s="808" t="s">
        <v>18223</v>
      </c>
      <c r="AE50" s="3102" t="s">
        <v>10501</v>
      </c>
      <c r="AF50" s="2536" t="s">
        <v>10501</v>
      </c>
      <c r="AG50" s="3102" t="s">
        <v>10501</v>
      </c>
      <c r="AH50" s="808" t="s">
        <v>14851</v>
      </c>
      <c r="AK50" s="1002"/>
      <c r="AL50" s="2038"/>
      <c r="AM50" s="1002"/>
      <c r="AN50" s="1002"/>
      <c r="AO50" s="9"/>
      <c r="AP50" s="9"/>
      <c r="AQ50" s="9"/>
    </row>
    <row r="51" spans="1:43" ht="12.75" customHeight="1">
      <c r="A51" s="3"/>
      <c r="B51" s="682"/>
      <c r="C51" s="1523">
        <v>42125</v>
      </c>
      <c r="D51" s="719"/>
      <c r="E51" s="2273">
        <v>42187</v>
      </c>
      <c r="F51" s="2273">
        <v>42125</v>
      </c>
      <c r="G51" s="682">
        <v>42125</v>
      </c>
      <c r="H51" s="682">
        <v>42206</v>
      </c>
      <c r="I51" s="32"/>
      <c r="J51" s="719">
        <v>42047</v>
      </c>
      <c r="K51" s="2525">
        <v>42187</v>
      </c>
      <c r="L51" s="719">
        <v>42093</v>
      </c>
      <c r="M51" s="719">
        <v>42202</v>
      </c>
      <c r="N51" s="719">
        <v>42187</v>
      </c>
      <c r="O51" s="719">
        <v>42215</v>
      </c>
      <c r="P51" s="725"/>
      <c r="Q51" s="2032"/>
      <c r="R51" s="719">
        <v>42207</v>
      </c>
      <c r="S51" s="682">
        <v>42209</v>
      </c>
      <c r="T51" s="719">
        <v>42209</v>
      </c>
      <c r="U51" s="719">
        <v>42209</v>
      </c>
      <c r="V51" s="719">
        <v>42215</v>
      </c>
      <c r="W51" s="2032"/>
      <c r="X51" s="719">
        <v>42157</v>
      </c>
      <c r="Y51" s="719">
        <v>42157</v>
      </c>
      <c r="Z51" s="719">
        <v>42157</v>
      </c>
      <c r="AA51" s="2525">
        <v>42166</v>
      </c>
      <c r="AB51" s="719">
        <v>42166</v>
      </c>
      <c r="AC51" s="69"/>
      <c r="AD51" s="719">
        <v>42212</v>
      </c>
      <c r="AE51" s="1523">
        <v>42213</v>
      </c>
      <c r="AF51" s="682">
        <v>42213</v>
      </c>
      <c r="AG51" s="1523">
        <v>42213</v>
      </c>
      <c r="AH51" s="719">
        <v>42218</v>
      </c>
      <c r="AK51" s="1049"/>
      <c r="AL51" s="1049"/>
      <c r="AM51" s="1049"/>
      <c r="AN51" s="1049"/>
      <c r="AO51" s="9"/>
      <c r="AP51" s="9"/>
      <c r="AQ51" s="9"/>
    </row>
    <row r="52" spans="1:43">
      <c r="A52" s="3"/>
      <c r="B52" s="681"/>
      <c r="C52" s="2914">
        <f t="shared" ref="C52:H52" ca="1" si="7">DAYS360((C57+21),TODAY())</f>
        <v>-10</v>
      </c>
      <c r="D52" s="681"/>
      <c r="E52" s="2667">
        <f t="shared" ca="1" si="7"/>
        <v>0</v>
      </c>
      <c r="F52" s="2667">
        <f t="shared" ca="1" si="7"/>
        <v>72</v>
      </c>
      <c r="G52" s="681">
        <f t="shared" ca="1" si="7"/>
        <v>30</v>
      </c>
      <c r="H52" s="681">
        <f t="shared" ca="1" si="7"/>
        <v>-5</v>
      </c>
      <c r="I52" s="27"/>
      <c r="J52" s="416">
        <f t="shared" ref="J52:O52" ca="1" si="8">DAYS360((J57+21),TODAY())</f>
        <v>-11</v>
      </c>
      <c r="K52" s="2557">
        <f t="shared" ca="1" si="8"/>
        <v>-8</v>
      </c>
      <c r="L52" s="416">
        <f t="shared" ca="1" si="8"/>
        <v>7</v>
      </c>
      <c r="M52" s="416">
        <f t="shared" ca="1" si="8"/>
        <v>-8</v>
      </c>
      <c r="N52" s="416">
        <f t="shared" ca="1" si="8"/>
        <v>-7</v>
      </c>
      <c r="O52" s="416">
        <f t="shared" ca="1" si="8"/>
        <v>7</v>
      </c>
      <c r="P52" s="725"/>
      <c r="Q52" s="2032"/>
      <c r="R52" s="712" t="s">
        <v>19979</v>
      </c>
      <c r="S52" s="683" t="s">
        <v>19910</v>
      </c>
      <c r="T52" s="2535" t="s">
        <v>19913</v>
      </c>
      <c r="U52" s="687" t="s">
        <v>19917</v>
      </c>
      <c r="V52" s="712" t="s">
        <v>20063</v>
      </c>
      <c r="W52" s="2032"/>
      <c r="X52" s="2670" t="s">
        <v>19124</v>
      </c>
      <c r="Y52" s="98" t="s">
        <v>18775</v>
      </c>
      <c r="Z52" s="98" t="s">
        <v>18778</v>
      </c>
      <c r="AA52" s="2923" t="s">
        <v>18859</v>
      </c>
      <c r="AB52" s="98" t="s">
        <v>18866</v>
      </c>
      <c r="AC52" s="1683"/>
      <c r="AD52" s="1724" t="s">
        <v>19950</v>
      </c>
      <c r="AE52" s="3105" t="s">
        <v>19954</v>
      </c>
      <c r="AF52" s="416" t="s">
        <v>19956</v>
      </c>
      <c r="AG52" s="27" t="s">
        <v>19964</v>
      </c>
      <c r="AH52" s="98" t="s">
        <v>20130</v>
      </c>
      <c r="AK52" s="32"/>
      <c r="AL52" s="32"/>
      <c r="AM52" s="32"/>
      <c r="AN52" s="32"/>
      <c r="AO52" s="9"/>
      <c r="AP52" s="9"/>
      <c r="AQ52" s="9"/>
    </row>
    <row r="53" spans="1:43">
      <c r="A53" s="3"/>
      <c r="B53" s="725"/>
      <c r="C53" s="2619" t="s">
        <v>17649</v>
      </c>
      <c r="D53" s="3011"/>
      <c r="E53" s="1567" t="s">
        <v>18952</v>
      </c>
      <c r="F53" s="1095" t="s">
        <v>18307</v>
      </c>
      <c r="G53" s="684" t="s">
        <v>17822</v>
      </c>
      <c r="H53" s="685" t="s">
        <v>18550</v>
      </c>
      <c r="I53" s="1693"/>
      <c r="J53" s="2535" t="s">
        <v>16146</v>
      </c>
      <c r="K53" s="1942" t="s">
        <v>18484</v>
      </c>
      <c r="L53" s="684" t="s">
        <v>17164</v>
      </c>
      <c r="M53" s="685" t="s">
        <v>18808</v>
      </c>
      <c r="N53" s="712" t="s">
        <v>18132</v>
      </c>
      <c r="O53" s="684" t="s">
        <v>18807</v>
      </c>
      <c r="P53" s="725"/>
      <c r="Q53" s="2032"/>
      <c r="R53" s="712" t="s">
        <v>19980</v>
      </c>
      <c r="S53" s="684" t="s">
        <v>19911</v>
      </c>
      <c r="T53" s="684" t="s">
        <v>19914</v>
      </c>
      <c r="U53" s="684" t="s">
        <v>19918</v>
      </c>
      <c r="V53" s="685" t="s">
        <v>20064</v>
      </c>
      <c r="W53" s="2032"/>
      <c r="X53" s="98" t="s">
        <v>19125</v>
      </c>
      <c r="Y53" s="98" t="s">
        <v>18776</v>
      </c>
      <c r="Z53" s="98" t="s">
        <v>18779</v>
      </c>
      <c r="AA53" s="2949" t="s">
        <v>18860</v>
      </c>
      <c r="AB53" s="98" t="s">
        <v>18867</v>
      </c>
      <c r="AC53" s="35"/>
      <c r="AD53" s="416" t="s">
        <v>19951</v>
      </c>
      <c r="AE53" s="27" t="s">
        <v>19955</v>
      </c>
      <c r="AF53" s="416" t="s">
        <v>19957</v>
      </c>
      <c r="AG53" s="27" t="s">
        <v>19965</v>
      </c>
      <c r="AH53" s="98" t="s">
        <v>20131</v>
      </c>
      <c r="AK53" s="1905"/>
      <c r="AL53" s="9"/>
      <c r="AM53" s="1905"/>
      <c r="AN53" s="1905"/>
      <c r="AO53" s="9"/>
      <c r="AP53" s="9"/>
      <c r="AQ53" s="9"/>
    </row>
    <row r="54" spans="1:43">
      <c r="A54" s="3"/>
      <c r="B54" s="725"/>
      <c r="C54" s="2619" t="s">
        <v>17653</v>
      </c>
      <c r="D54" s="725"/>
      <c r="E54" s="1567" t="s">
        <v>18954</v>
      </c>
      <c r="F54" s="684" t="s">
        <v>17796</v>
      </c>
      <c r="G54" s="725" t="s">
        <v>18003</v>
      </c>
      <c r="H54" s="685" t="s">
        <v>18691</v>
      </c>
      <c r="I54" s="27"/>
      <c r="J54" s="685" t="s">
        <v>16148</v>
      </c>
      <c r="K54" s="1567" t="s">
        <v>18390</v>
      </c>
      <c r="L54" s="684" t="s">
        <v>17165</v>
      </c>
      <c r="M54" s="712" t="s">
        <v>18268</v>
      </c>
      <c r="N54" s="712" t="s">
        <v>18083</v>
      </c>
      <c r="O54" s="684" t="s">
        <v>18812</v>
      </c>
      <c r="P54" s="725"/>
      <c r="Q54" s="2032"/>
      <c r="R54" s="712" t="s">
        <v>19981</v>
      </c>
      <c r="S54" s="684" t="s">
        <v>19912</v>
      </c>
      <c r="T54" s="684" t="s">
        <v>19915</v>
      </c>
      <c r="U54" s="684" t="s">
        <v>19920</v>
      </c>
      <c r="V54" s="685" t="s">
        <v>20065</v>
      </c>
      <c r="W54" s="2032"/>
      <c r="X54" s="2620" t="s">
        <v>18855</v>
      </c>
      <c r="Y54" s="98" t="s">
        <v>18777</v>
      </c>
      <c r="Z54" s="98" t="s">
        <v>18780</v>
      </c>
      <c r="AA54" s="2616" t="s">
        <v>18861</v>
      </c>
      <c r="AB54" s="98" t="s">
        <v>18868</v>
      </c>
      <c r="AC54" s="1683"/>
      <c r="AD54" s="416" t="s">
        <v>19952</v>
      </c>
      <c r="AE54" s="3129" t="s">
        <v>20120</v>
      </c>
      <c r="AF54" s="416" t="s">
        <v>19958</v>
      </c>
      <c r="AG54" s="27" t="s">
        <v>19966</v>
      </c>
      <c r="AH54" s="98" t="s">
        <v>20132</v>
      </c>
      <c r="AK54" s="9"/>
      <c r="AL54" s="9"/>
      <c r="AM54" s="1905"/>
      <c r="AN54" s="9"/>
      <c r="AO54" s="9"/>
      <c r="AP54" s="9"/>
      <c r="AQ54" s="9"/>
    </row>
    <row r="55" spans="1:43">
      <c r="A55" s="3"/>
      <c r="B55" s="683"/>
      <c r="C55" s="1911"/>
      <c r="D55" s="683"/>
      <c r="E55" s="3053" t="s">
        <v>19835</v>
      </c>
      <c r="F55" s="1942"/>
      <c r="G55" s="683"/>
      <c r="H55" s="683"/>
      <c r="I55" s="27"/>
      <c r="J55" s="685"/>
      <c r="K55" s="1567"/>
      <c r="L55" s="712"/>
      <c r="M55" s="712"/>
      <c r="N55" s="712"/>
      <c r="O55" s="712"/>
      <c r="P55" s="725"/>
      <c r="Q55" s="2032"/>
      <c r="R55" s="712" t="s">
        <v>19982</v>
      </c>
      <c r="S55" s="684"/>
      <c r="T55" s="684" t="s">
        <v>19916</v>
      </c>
      <c r="U55" s="684"/>
      <c r="V55" s="685" t="s">
        <v>20066</v>
      </c>
      <c r="W55" s="2032"/>
      <c r="X55" s="2620" t="s">
        <v>18881</v>
      </c>
      <c r="Y55" s="2558"/>
      <c r="Z55" s="2558"/>
      <c r="AA55" s="2949" t="s">
        <v>18862</v>
      </c>
      <c r="AB55" s="690" t="s">
        <v>18869</v>
      </c>
      <c r="AC55" s="1683"/>
      <c r="AD55" s="416" t="s">
        <v>19953</v>
      </c>
      <c r="AE55" s="27" t="s">
        <v>20121</v>
      </c>
      <c r="AF55" s="416" t="s">
        <v>19959</v>
      </c>
      <c r="AG55" s="27" t="s">
        <v>19967</v>
      </c>
      <c r="AH55" s="98" t="s">
        <v>20133</v>
      </c>
      <c r="AK55" s="9"/>
      <c r="AL55" s="1905"/>
      <c r="AM55" s="1867"/>
      <c r="AN55" s="9"/>
      <c r="AO55" s="9"/>
      <c r="AP55" s="9"/>
      <c r="AQ55" s="9"/>
    </row>
    <row r="56" spans="1:43">
      <c r="A56" s="3"/>
      <c r="B56" s="3109"/>
      <c r="C56" s="3009"/>
      <c r="D56" s="2917"/>
      <c r="E56" s="2534"/>
      <c r="F56" s="2534"/>
      <c r="G56" s="712"/>
      <c r="H56" s="712"/>
      <c r="I56" s="27"/>
      <c r="J56" s="647"/>
      <c r="K56" s="2623"/>
      <c r="L56" s="647"/>
      <c r="M56" s="647"/>
      <c r="N56" s="647"/>
      <c r="O56" s="647"/>
      <c r="P56" s="725"/>
      <c r="Q56" s="2032"/>
      <c r="R56" s="685"/>
      <c r="S56" s="684"/>
      <c r="T56" s="684" t="s">
        <v>19919</v>
      </c>
      <c r="U56" s="685"/>
      <c r="V56" s="685"/>
      <c r="W56" s="2032"/>
      <c r="X56" s="2558"/>
      <c r="Y56" s="2558"/>
      <c r="Z56" s="2558"/>
      <c r="AA56" s="2616" t="s">
        <v>18863</v>
      </c>
      <c r="AB56" s="690" t="s">
        <v>18870</v>
      </c>
      <c r="AC56" s="1683"/>
      <c r="AD56" s="2558"/>
      <c r="AE56" s="27" t="s">
        <v>19963</v>
      </c>
      <c r="AF56" s="416" t="s">
        <v>19960</v>
      </c>
      <c r="AG56" s="2170"/>
      <c r="AH56" s="2558"/>
      <c r="AK56" s="9"/>
      <c r="AL56" s="9"/>
      <c r="AM56" s="9"/>
      <c r="AN56" s="9"/>
      <c r="AO56" s="9"/>
      <c r="AP56" s="9"/>
      <c r="AQ56" s="9"/>
    </row>
    <row r="57" spans="1:43">
      <c r="A57" s="3"/>
      <c r="B57" s="682"/>
      <c r="C57" s="1523">
        <v>42233</v>
      </c>
      <c r="D57" s="719"/>
      <c r="E57" s="2273">
        <v>42222</v>
      </c>
      <c r="F57" s="2273">
        <v>42149</v>
      </c>
      <c r="G57" s="682">
        <v>42191</v>
      </c>
      <c r="H57" s="682">
        <v>42228</v>
      </c>
      <c r="I57" s="1867"/>
      <c r="J57" s="719">
        <v>42234</v>
      </c>
      <c r="K57" s="2525">
        <v>42231</v>
      </c>
      <c r="L57" s="719">
        <v>42215</v>
      </c>
      <c r="M57" s="719">
        <v>42231</v>
      </c>
      <c r="N57" s="719">
        <v>42230</v>
      </c>
      <c r="O57" s="719">
        <v>42215</v>
      </c>
      <c r="P57" s="725"/>
      <c r="Q57" s="2032"/>
      <c r="R57" s="719"/>
      <c r="S57" s="712"/>
      <c r="T57" s="684"/>
      <c r="U57" s="712"/>
      <c r="V57" s="684"/>
      <c r="W57" s="2032"/>
      <c r="X57" s="2900" t="s">
        <v>19196</v>
      </c>
      <c r="Y57" s="2900" t="s">
        <v>19196</v>
      </c>
      <c r="Z57" s="2900" t="s">
        <v>19196</v>
      </c>
      <c r="AA57" s="2922" t="s">
        <v>19198</v>
      </c>
      <c r="AB57" s="2900" t="s">
        <v>19198</v>
      </c>
      <c r="AC57" s="1683"/>
      <c r="AD57" s="2900"/>
      <c r="AE57" s="2287"/>
      <c r="AF57" s="719"/>
      <c r="AG57" s="2287"/>
      <c r="AH57" s="2900"/>
      <c r="AK57" s="1867"/>
      <c r="AL57" s="1344"/>
      <c r="AM57" s="9"/>
      <c r="AN57" s="1867"/>
      <c r="AO57" s="9"/>
      <c r="AP57" s="9"/>
      <c r="AQ57" s="9"/>
    </row>
    <row r="58" spans="1:43" ht="13.5" thickBot="1">
      <c r="A58" s="3"/>
      <c r="B58" s="1701"/>
      <c r="C58" s="3010"/>
      <c r="D58" s="1005"/>
      <c r="E58" s="2708"/>
      <c r="F58" s="2673"/>
      <c r="G58" s="828"/>
      <c r="H58" s="828"/>
      <c r="I58" s="1561"/>
      <c r="J58" s="1731"/>
      <c r="K58" s="2669"/>
      <c r="L58" s="1731"/>
      <c r="M58" s="1731"/>
      <c r="N58" s="2985" t="s">
        <v>11868</v>
      </c>
      <c r="O58" s="1731"/>
      <c r="P58" s="725"/>
      <c r="Q58" s="2032"/>
      <c r="R58" s="2664"/>
      <c r="S58" s="2036"/>
      <c r="T58" s="2294"/>
      <c r="U58" s="2294"/>
      <c r="V58" s="2294"/>
      <c r="W58" s="2032"/>
      <c r="X58" s="2629" t="s">
        <v>18750</v>
      </c>
      <c r="Y58" s="2629" t="s">
        <v>18750</v>
      </c>
      <c r="Z58" s="2629" t="s">
        <v>18750</v>
      </c>
      <c r="AA58" s="2660" t="s">
        <v>18750</v>
      </c>
      <c r="AB58" s="2629" t="s">
        <v>18750</v>
      </c>
      <c r="AC58" s="1683"/>
      <c r="AD58" s="3099" t="s">
        <v>20117</v>
      </c>
      <c r="AE58" s="3100" t="s">
        <v>19688</v>
      </c>
      <c r="AF58" s="3104" t="s">
        <v>20119</v>
      </c>
      <c r="AG58" s="3005" t="s">
        <v>20122</v>
      </c>
      <c r="AH58" s="3099" t="s">
        <v>20242</v>
      </c>
      <c r="AK58" s="32"/>
      <c r="AL58" s="9"/>
      <c r="AM58" s="9"/>
      <c r="AN58" s="32"/>
      <c r="AO58" s="9"/>
      <c r="AP58" s="9"/>
      <c r="AQ58" s="9"/>
    </row>
    <row r="59" spans="1:43" ht="13.5" thickBot="1">
      <c r="A59" s="3"/>
      <c r="B59" s="726"/>
      <c r="C59" s="2892"/>
      <c r="D59" s="688"/>
      <c r="E59" s="1567"/>
      <c r="F59" s="688"/>
      <c r="G59" s="2915"/>
      <c r="H59" s="688"/>
      <c r="J59" s="580"/>
      <c r="K59" s="2945"/>
      <c r="L59" s="688"/>
      <c r="M59" s="688"/>
      <c r="N59" s="580"/>
      <c r="O59" s="2990"/>
      <c r="P59" s="2990"/>
      <c r="Q59" s="2032"/>
      <c r="R59" s="688">
        <f ca="1">DAYS360((R51),TODAY())/7</f>
        <v>5</v>
      </c>
      <c r="S59" s="688">
        <f ca="1">DAYS360((S51),TODAY())/7</f>
        <v>4.7142857142857144</v>
      </c>
      <c r="T59" s="688">
        <f ca="1">DAYS360((T51),TODAY())/7</f>
        <v>4.7142857142857144</v>
      </c>
      <c r="U59" s="688">
        <f ca="1">DAYS360((U51),TODAY())/7</f>
        <v>4.7142857142857144</v>
      </c>
      <c r="V59" s="688">
        <f ca="1">DAYS360((V51),TODAY())/7</f>
        <v>3.8571428571428572</v>
      </c>
      <c r="W59" s="2032"/>
      <c r="X59" s="688">
        <f ca="1">DAYS360((X51),TODAY())/7</f>
        <v>12.142857142857142</v>
      </c>
      <c r="Y59" s="688">
        <f ca="1">DAYS360((Y51),TODAY())/7</f>
        <v>12.142857142857142</v>
      </c>
      <c r="Z59" s="688">
        <f ca="1">DAYS360((Z51),TODAY())/7</f>
        <v>12.142857142857142</v>
      </c>
      <c r="AA59" s="1589">
        <f ca="1">DAYS360((AA51),TODAY())/7</f>
        <v>10.857142857142858</v>
      </c>
      <c r="AB59" s="688">
        <f ca="1">DAYS360((AB51),TODAY())/7</f>
        <v>10.857142857142858</v>
      </c>
      <c r="AC59" s="1683"/>
      <c r="AD59" s="688">
        <f ca="1">DAYS360((AD51),TODAY())/7</f>
        <v>4.2857142857142856</v>
      </c>
      <c r="AE59" s="3103">
        <f t="shared" ref="AE59:AF59" ca="1" si="9">DAYS360((AE51),TODAY())/7</f>
        <v>4.1428571428571432</v>
      </c>
      <c r="AF59" s="2630">
        <f t="shared" ca="1" si="9"/>
        <v>4.1428571428571432</v>
      </c>
      <c r="AG59" s="3103">
        <f ca="1">DAYS360((AG51),TODAY())/7</f>
        <v>4.1428571428571432</v>
      </c>
      <c r="AH59" s="688">
        <f ca="1">DAYS360((AH51),TODAY())/7</f>
        <v>3.5714285714285716</v>
      </c>
      <c r="AK59" s="648"/>
      <c r="AL59" s="9"/>
      <c r="AM59" s="648"/>
      <c r="AN59" s="648"/>
      <c r="AO59" s="9"/>
      <c r="AP59" s="9"/>
      <c r="AQ59" s="9"/>
    </row>
    <row r="60" spans="1:43" ht="13.5" thickBot="1">
      <c r="B60" s="3058" t="s">
        <v>19889</v>
      </c>
      <c r="C60" s="3081" t="s">
        <v>19632</v>
      </c>
      <c r="D60" s="703" t="s">
        <v>20178</v>
      </c>
      <c r="E60" s="3032" t="s">
        <v>20197</v>
      </c>
      <c r="F60" s="2938"/>
      <c r="G60" s="2938"/>
      <c r="H60" s="2042"/>
      <c r="J60" s="2970"/>
      <c r="K60" s="2970"/>
      <c r="L60" s="2970"/>
      <c r="M60" s="2970"/>
      <c r="N60" s="2970"/>
      <c r="O60" s="2970"/>
      <c r="P60" s="2970"/>
      <c r="Q60" s="2032"/>
      <c r="R60" s="2232" t="s">
        <v>20177</v>
      </c>
      <c r="S60" s="2938"/>
      <c r="T60" s="2935"/>
      <c r="U60" s="2938"/>
      <c r="V60" s="1566"/>
      <c r="W60" s="2032"/>
      <c r="X60" s="2963" t="s">
        <v>18785</v>
      </c>
      <c r="Y60" s="2540" t="s">
        <v>18787</v>
      </c>
      <c r="Z60" s="2232" t="s">
        <v>19041</v>
      </c>
      <c r="AA60" s="2232" t="s">
        <v>19039</v>
      </c>
      <c r="AB60" s="2232" t="s">
        <v>18790</v>
      </c>
      <c r="AC60" s="1683"/>
      <c r="AD60" s="2540" t="s">
        <v>20194</v>
      </c>
      <c r="AE60" s="2232" t="s">
        <v>20241</v>
      </c>
      <c r="AF60" s="2232" t="s">
        <v>20245</v>
      </c>
      <c r="AG60" s="2938"/>
      <c r="AH60" s="726"/>
      <c r="AK60" s="530"/>
      <c r="AL60" s="530"/>
      <c r="AM60" s="530"/>
      <c r="AN60" s="530"/>
      <c r="AO60" s="9"/>
      <c r="AP60" s="9"/>
      <c r="AQ60" s="9"/>
    </row>
    <row r="61" spans="1:43" ht="13.5" hidden="1" customHeight="1" thickBot="1">
      <c r="A61" t="s">
        <v>922</v>
      </c>
      <c r="B61" s="1722" t="s">
        <v>18376</v>
      </c>
      <c r="C61" s="810" t="s">
        <v>19370</v>
      </c>
      <c r="D61" s="810" t="s">
        <v>19370</v>
      </c>
      <c r="E61" s="2129" t="s">
        <v>3038</v>
      </c>
      <c r="F61" s="703" t="s">
        <v>19043</v>
      </c>
      <c r="G61" s="703" t="s">
        <v>19043</v>
      </c>
      <c r="H61" s="2043"/>
      <c r="I61" s="2952"/>
      <c r="J61" s="725"/>
      <c r="K61" s="725"/>
      <c r="L61" s="725"/>
      <c r="M61" s="725"/>
      <c r="N61" s="725"/>
      <c r="O61" s="725"/>
      <c r="P61" s="725"/>
      <c r="Q61" s="2032"/>
      <c r="R61" s="808" t="s">
        <v>5581</v>
      </c>
      <c r="S61" s="685"/>
      <c r="T61" s="806"/>
      <c r="U61" s="685"/>
      <c r="V61" s="1567"/>
      <c r="W61" s="2032"/>
      <c r="X61" s="2619"/>
      <c r="Y61" s="9"/>
      <c r="Z61" s="9"/>
      <c r="AA61" s="1683"/>
      <c r="AB61" s="2932"/>
      <c r="AC61" s="1683"/>
      <c r="AD61" s="808" t="s">
        <v>18223</v>
      </c>
      <c r="AE61" s="808" t="s">
        <v>18223</v>
      </c>
      <c r="AF61" s="808" t="s">
        <v>18223</v>
      </c>
      <c r="AG61" s="685"/>
      <c r="AH61" s="1567"/>
      <c r="AK61" s="9"/>
      <c r="AL61" s="1807"/>
      <c r="AM61" s="1049"/>
      <c r="AN61" s="9"/>
      <c r="AO61" s="9"/>
      <c r="AP61" s="9"/>
      <c r="AQ61" s="9"/>
    </row>
    <row r="62" spans="1:43" ht="13.5" customHeight="1">
      <c r="B62" s="1587" t="s">
        <v>18376</v>
      </c>
      <c r="C62" s="810" t="s">
        <v>19370</v>
      </c>
      <c r="D62" s="810" t="s">
        <v>19370</v>
      </c>
      <c r="E62" s="810" t="s">
        <v>3038</v>
      </c>
      <c r="F62" s="685"/>
      <c r="G62" s="685"/>
      <c r="H62" s="2044"/>
      <c r="I62" s="1049"/>
      <c r="J62" s="725"/>
      <c r="K62" s="725"/>
      <c r="L62" s="725"/>
      <c r="M62" s="725"/>
      <c r="N62" s="725"/>
      <c r="O62" s="725"/>
      <c r="P62" s="725"/>
      <c r="Q62" s="2032"/>
      <c r="R62" s="808" t="s">
        <v>5581</v>
      </c>
      <c r="S62" s="685"/>
      <c r="T62" s="806"/>
      <c r="U62" s="685"/>
      <c r="V62" s="1567"/>
      <c r="W62" s="2032"/>
      <c r="X62" s="808" t="s">
        <v>18223</v>
      </c>
      <c r="Y62" s="808" t="s">
        <v>14851</v>
      </c>
      <c r="Z62" s="808" t="s">
        <v>14851</v>
      </c>
      <c r="AA62" s="808" t="s">
        <v>14851</v>
      </c>
      <c r="AB62" s="808" t="s">
        <v>18223</v>
      </c>
      <c r="AC62" s="1683"/>
      <c r="AD62" s="808" t="s">
        <v>14851</v>
      </c>
      <c r="AE62" s="808" t="s">
        <v>14851</v>
      </c>
      <c r="AF62" s="808" t="s">
        <v>14851</v>
      </c>
      <c r="AG62" s="685"/>
      <c r="AH62" s="1567"/>
      <c r="AL62" s="2038"/>
      <c r="AM62" s="1049"/>
      <c r="AN62" s="9"/>
      <c r="AO62" s="9"/>
      <c r="AP62" s="9"/>
      <c r="AQ62" s="9"/>
    </row>
    <row r="63" spans="1:43">
      <c r="B63" s="1523">
        <v>42210</v>
      </c>
      <c r="C63" s="682">
        <v>42215</v>
      </c>
      <c r="D63" s="682">
        <v>42215</v>
      </c>
      <c r="E63" s="1523">
        <v>42219</v>
      </c>
      <c r="F63" s="685"/>
      <c r="G63" s="685"/>
      <c r="H63" s="2045"/>
      <c r="I63" s="32"/>
      <c r="J63" s="725"/>
      <c r="K63" s="725"/>
      <c r="L63" s="725"/>
      <c r="M63" s="725"/>
      <c r="N63" s="725"/>
      <c r="O63" s="725"/>
      <c r="P63" s="725"/>
      <c r="Q63" s="2032"/>
      <c r="R63" s="719">
        <v>42215</v>
      </c>
      <c r="S63" s="685"/>
      <c r="T63" s="806"/>
      <c r="U63" s="685"/>
      <c r="V63" s="1567"/>
      <c r="W63" s="2032"/>
      <c r="X63" s="719">
        <v>42164</v>
      </c>
      <c r="Y63" s="719">
        <v>42166</v>
      </c>
      <c r="Z63" s="719">
        <v>42166</v>
      </c>
      <c r="AA63" s="719">
        <v>42166</v>
      </c>
      <c r="AB63" s="719">
        <v>42168</v>
      </c>
      <c r="AC63" s="1683"/>
      <c r="AD63" s="719">
        <v>42218</v>
      </c>
      <c r="AE63" s="719">
        <v>42218</v>
      </c>
      <c r="AF63" s="719">
        <v>42218</v>
      </c>
      <c r="AG63" s="685"/>
      <c r="AH63" s="1567"/>
      <c r="AL63" s="1049"/>
      <c r="AM63" s="529"/>
      <c r="AN63" s="9"/>
      <c r="AO63" s="9"/>
      <c r="AP63" s="9"/>
      <c r="AQ63" s="9"/>
    </row>
    <row r="64" spans="1:43" ht="13.5" thickBot="1">
      <c r="B64" s="1911" t="s">
        <v>19928</v>
      </c>
      <c r="C64" s="2535"/>
      <c r="D64" s="687" t="s">
        <v>20073</v>
      </c>
      <c r="E64" s="1115" t="s">
        <v>20143</v>
      </c>
      <c r="F64" s="685"/>
      <c r="G64" s="685"/>
      <c r="H64" s="2041" t="s">
        <v>6380</v>
      </c>
      <c r="I64" s="1868"/>
      <c r="J64" s="725"/>
      <c r="K64" s="725"/>
      <c r="L64" s="725"/>
      <c r="M64" s="725"/>
      <c r="N64" s="725"/>
      <c r="O64" s="725"/>
      <c r="P64" s="725"/>
      <c r="Q64" s="2032"/>
      <c r="R64" s="685" t="s">
        <v>20067</v>
      </c>
      <c r="S64" s="685"/>
      <c r="T64" s="806"/>
      <c r="U64" s="685"/>
      <c r="V64" s="1567"/>
      <c r="W64" s="2032"/>
      <c r="X64" s="98" t="s">
        <v>18856</v>
      </c>
      <c r="Y64" s="416"/>
      <c r="Z64" s="98" t="s">
        <v>18884</v>
      </c>
      <c r="AA64" s="98" t="s">
        <v>19206</v>
      </c>
      <c r="AB64" s="98" t="s">
        <v>18929</v>
      </c>
      <c r="AC64" s="1683"/>
      <c r="AD64" s="2558" t="s">
        <v>20125</v>
      </c>
      <c r="AE64" s="2386" t="s">
        <v>20126</v>
      </c>
      <c r="AF64" s="98" t="s">
        <v>20134</v>
      </c>
      <c r="AG64" s="685"/>
      <c r="AH64" s="1567"/>
      <c r="AL64" s="32"/>
      <c r="AM64" s="27"/>
      <c r="AN64" s="9"/>
      <c r="AO64" s="9"/>
      <c r="AP64" s="9"/>
      <c r="AQ64" s="9"/>
    </row>
    <row r="65" spans="1:43" ht="12.75" customHeight="1">
      <c r="B65" s="807" t="s">
        <v>19929</v>
      </c>
      <c r="C65" s="685" t="s">
        <v>20071</v>
      </c>
      <c r="D65" s="687" t="s">
        <v>20074</v>
      </c>
      <c r="E65" s="1917" t="s">
        <v>20144</v>
      </c>
      <c r="F65" s="685"/>
      <c r="G65" s="685"/>
      <c r="H65" s="2045"/>
      <c r="I65" s="1868"/>
      <c r="J65" s="3135" t="s">
        <v>19737</v>
      </c>
      <c r="K65" s="3136"/>
      <c r="L65" s="3136"/>
      <c r="M65" s="3136"/>
      <c r="N65" s="3136"/>
      <c r="O65" s="3136"/>
      <c r="P65" s="3137"/>
      <c r="Q65" s="2032"/>
      <c r="R65" s="685" t="s">
        <v>20068</v>
      </c>
      <c r="S65" s="685"/>
      <c r="T65" s="806"/>
      <c r="U65" s="685"/>
      <c r="V65" s="1567"/>
      <c r="W65" s="2032"/>
      <c r="X65" s="98" t="s">
        <v>18857</v>
      </c>
      <c r="Y65" s="98" t="s">
        <v>18879</v>
      </c>
      <c r="Z65" s="98" t="s">
        <v>18885</v>
      </c>
      <c r="AA65" s="98" t="s">
        <v>18887</v>
      </c>
      <c r="AB65" s="98" t="s">
        <v>18930</v>
      </c>
      <c r="AC65" s="2032"/>
      <c r="AD65" s="98" t="s">
        <v>20243</v>
      </c>
      <c r="AE65" s="98" t="s">
        <v>20127</v>
      </c>
      <c r="AF65" s="98" t="s">
        <v>20135</v>
      </c>
      <c r="AG65" s="685"/>
      <c r="AH65" s="1567"/>
      <c r="AL65" s="9"/>
      <c r="AM65" s="27"/>
      <c r="AN65" s="9"/>
      <c r="AO65" s="9"/>
      <c r="AP65" s="9"/>
      <c r="AQ65" s="9"/>
    </row>
    <row r="66" spans="1:43">
      <c r="B66" s="807" t="s">
        <v>19930</v>
      </c>
      <c r="C66" s="687" t="s">
        <v>20072</v>
      </c>
      <c r="D66" s="687" t="s">
        <v>20075</v>
      </c>
      <c r="E66" s="1115" t="s">
        <v>20145</v>
      </c>
      <c r="F66" s="685"/>
      <c r="G66" s="685"/>
      <c r="H66" s="2045"/>
      <c r="J66" s="3138"/>
      <c r="K66" s="3139"/>
      <c r="L66" s="3139"/>
      <c r="M66" s="3139"/>
      <c r="N66" s="3139"/>
      <c r="O66" s="3139"/>
      <c r="P66" s="3140"/>
      <c r="Q66" s="2032"/>
      <c r="R66" s="685" t="s">
        <v>20069</v>
      </c>
      <c r="S66" s="685"/>
      <c r="T66" s="806"/>
      <c r="U66" s="685"/>
      <c r="V66" s="1567"/>
      <c r="W66" s="2032"/>
      <c r="X66" s="98" t="s">
        <v>18858</v>
      </c>
      <c r="Y66" s="98" t="s">
        <v>18880</v>
      </c>
      <c r="Z66" s="98" t="s">
        <v>18886</v>
      </c>
      <c r="AA66" s="98" t="s">
        <v>18888</v>
      </c>
      <c r="AB66" s="98" t="s">
        <v>18931</v>
      </c>
      <c r="AC66" s="1683"/>
      <c r="AD66" s="98" t="s">
        <v>20128</v>
      </c>
      <c r="AE66" s="98" t="s">
        <v>20244</v>
      </c>
      <c r="AF66" s="98" t="s">
        <v>20136</v>
      </c>
      <c r="AG66" s="685"/>
      <c r="AH66" s="1567"/>
      <c r="AL66" s="9"/>
      <c r="AM66" s="27"/>
      <c r="AN66" s="9"/>
      <c r="AO66" s="9"/>
      <c r="AP66" s="9"/>
      <c r="AQ66" s="9"/>
    </row>
    <row r="67" spans="1:43" ht="13.5" thickBot="1">
      <c r="B67" s="1911"/>
      <c r="C67" s="684"/>
      <c r="D67" s="684"/>
      <c r="E67" s="1115" t="s">
        <v>20146</v>
      </c>
      <c r="F67" s="685"/>
      <c r="G67" s="685"/>
      <c r="H67" s="2045"/>
      <c r="I67" s="1867"/>
      <c r="J67" s="3141"/>
      <c r="K67" s="3142"/>
      <c r="L67" s="3142"/>
      <c r="M67" s="3142"/>
      <c r="N67" s="3142"/>
      <c r="O67" s="3142"/>
      <c r="P67" s="3143"/>
      <c r="Q67" s="2032"/>
      <c r="R67" s="684"/>
      <c r="S67" s="685"/>
      <c r="T67" s="806"/>
      <c r="U67" s="685"/>
      <c r="V67" s="1567"/>
      <c r="W67" s="2032"/>
      <c r="X67" s="2558"/>
      <c r="Y67" s="98" t="s">
        <v>18882</v>
      </c>
      <c r="Z67" s="685"/>
      <c r="AA67" s="690"/>
      <c r="AB67" s="685"/>
      <c r="AC67" s="1683"/>
      <c r="AD67" s="98" t="s">
        <v>20129</v>
      </c>
      <c r="AE67" s="416"/>
      <c r="AF67" s="98" t="s">
        <v>20137</v>
      </c>
      <c r="AG67" s="685"/>
      <c r="AH67" s="1567"/>
      <c r="AL67" s="9"/>
      <c r="AM67" s="27"/>
      <c r="AN67" s="9"/>
      <c r="AO67" s="9"/>
      <c r="AP67" s="9"/>
      <c r="AQ67" s="9"/>
    </row>
    <row r="68" spans="1:43">
      <c r="B68" s="806"/>
      <c r="C68" s="685"/>
      <c r="D68" s="685"/>
      <c r="E68" s="1523"/>
      <c r="F68" s="685"/>
      <c r="G68" s="685"/>
      <c r="H68" s="2046"/>
      <c r="I68" s="1867"/>
      <c r="J68" s="725"/>
      <c r="K68" s="725"/>
      <c r="L68" s="725"/>
      <c r="M68" s="725"/>
      <c r="N68" s="725"/>
      <c r="O68" s="725"/>
      <c r="P68" s="725"/>
      <c r="Q68" s="2032"/>
      <c r="R68" s="712"/>
      <c r="S68" s="685"/>
      <c r="T68" s="806"/>
      <c r="U68" s="685"/>
      <c r="V68" s="1567"/>
      <c r="W68" s="2032"/>
      <c r="X68" s="2558"/>
      <c r="Y68" s="98" t="s">
        <v>18883</v>
      </c>
      <c r="Z68" s="690"/>
      <c r="AA68" s="690"/>
      <c r="AB68" s="98"/>
      <c r="AC68" s="1683"/>
      <c r="AD68" s="2558"/>
      <c r="AE68" s="2558"/>
      <c r="AF68" s="2558"/>
      <c r="AG68" s="685"/>
      <c r="AH68" s="1567"/>
      <c r="AL68" s="648"/>
      <c r="AM68" s="27"/>
      <c r="AN68" s="9"/>
    </row>
    <row r="69" spans="1:43" ht="13.5" thickBot="1">
      <c r="B69" s="2619"/>
      <c r="C69" s="3083"/>
      <c r="D69" s="725"/>
      <c r="E69" s="2655"/>
      <c r="F69" s="685"/>
      <c r="G69" s="685"/>
      <c r="H69" s="2047"/>
      <c r="I69" s="32"/>
      <c r="J69" s="725"/>
      <c r="K69" s="725"/>
      <c r="L69" s="725"/>
      <c r="M69" s="725"/>
      <c r="N69" s="725"/>
      <c r="O69" s="725"/>
      <c r="P69" s="725"/>
      <c r="Q69" s="2032"/>
      <c r="R69" s="2294"/>
      <c r="S69" s="685"/>
      <c r="T69" s="806"/>
      <c r="U69" s="685"/>
      <c r="V69" s="1567"/>
      <c r="W69" s="2032"/>
      <c r="X69" s="2900" t="s">
        <v>19197</v>
      </c>
      <c r="Y69" s="2900" t="s">
        <v>19198</v>
      </c>
      <c r="Z69" s="2900" t="s">
        <v>19198</v>
      </c>
      <c r="AA69" s="2900" t="s">
        <v>19198</v>
      </c>
      <c r="AB69" s="2900" t="s">
        <v>19326</v>
      </c>
      <c r="AC69" s="1683"/>
      <c r="AD69" s="2900"/>
      <c r="AE69" s="2900"/>
      <c r="AF69" s="2900"/>
      <c r="AG69" s="685"/>
      <c r="AH69" s="1567"/>
      <c r="AL69" s="1905"/>
      <c r="AM69" s="27"/>
      <c r="AN69" s="9"/>
    </row>
    <row r="70" spans="1:43" ht="13.5" thickBot="1">
      <c r="B70" s="1365">
        <f ca="1">DAYS360((B63),TODAY())/7</f>
        <v>4.5714285714285712</v>
      </c>
      <c r="C70" s="688">
        <f ca="1">DAYS360((C63),TODAY())/7</f>
        <v>3.8571428571428572</v>
      </c>
      <c r="D70" s="688">
        <f ca="1">DAYS360((D63),TODAY())/7</f>
        <v>3.8571428571428572</v>
      </c>
      <c r="E70" s="1365">
        <f ca="1">DAYS360((E63),TODAY())/7</f>
        <v>3.4285714285714284</v>
      </c>
      <c r="F70" s="685"/>
      <c r="G70" s="685"/>
      <c r="H70" s="2040"/>
      <c r="I70" s="648"/>
      <c r="J70" s="725"/>
      <c r="K70" s="725"/>
      <c r="L70" s="725"/>
      <c r="M70" s="725"/>
      <c r="N70" s="725"/>
      <c r="O70" s="725"/>
      <c r="P70" s="725"/>
      <c r="Q70" s="2032"/>
      <c r="R70" s="685"/>
      <c r="S70" s="685"/>
      <c r="T70" s="2959"/>
      <c r="U70" s="685"/>
      <c r="V70" s="1567"/>
      <c r="W70" s="2032"/>
      <c r="X70" s="2629" t="s">
        <v>18750</v>
      </c>
      <c r="Y70" s="2629" t="s">
        <v>18750</v>
      </c>
      <c r="Z70" s="2629" t="s">
        <v>18750</v>
      </c>
      <c r="AA70" s="2629" t="s">
        <v>18750</v>
      </c>
      <c r="AB70" s="2629" t="s">
        <v>18750</v>
      </c>
      <c r="AC70" s="1683"/>
      <c r="AD70" s="3099" t="s">
        <v>20242</v>
      </c>
      <c r="AE70" s="3099" t="s">
        <v>20242</v>
      </c>
      <c r="AF70" s="3099" t="s">
        <v>20242</v>
      </c>
      <c r="AG70" s="685"/>
      <c r="AH70" s="1567"/>
      <c r="AL70" s="1867"/>
      <c r="AM70" s="1104"/>
      <c r="AN70" s="9"/>
    </row>
    <row r="71" spans="1:43" ht="13.5" thickBot="1">
      <c r="B71" s="726"/>
      <c r="C71" s="726"/>
      <c r="D71" s="726"/>
      <c r="E71" s="726"/>
      <c r="F71" s="726"/>
      <c r="G71" s="726"/>
      <c r="H71" s="726"/>
      <c r="I71" s="530"/>
      <c r="J71" s="2990"/>
      <c r="K71" s="2990"/>
      <c r="L71" s="2990"/>
      <c r="M71" s="2990"/>
      <c r="N71" s="2990"/>
      <c r="O71" s="2990"/>
      <c r="P71" s="2990"/>
      <c r="Q71" s="2032"/>
      <c r="R71" s="726"/>
      <c r="S71" s="726"/>
      <c r="T71" s="1577"/>
      <c r="U71" s="726"/>
      <c r="V71" s="1578"/>
      <c r="W71" s="2032"/>
      <c r="X71" s="688">
        <f ca="1">DAYS360((X63),TODAY())/7</f>
        <v>11.142857142857142</v>
      </c>
      <c r="Y71" s="688">
        <f ca="1">DAYS360((Y63),TODAY())/7</f>
        <v>10.857142857142858</v>
      </c>
      <c r="Z71" s="688">
        <f ca="1">DAYS360((Z63),TODAY())/7</f>
        <v>10.857142857142858</v>
      </c>
      <c r="AA71" s="688">
        <f ca="1">DAYS360((AA63),TODAY())/7</f>
        <v>10.857142857142858</v>
      </c>
      <c r="AB71" s="688">
        <f ca="1">DAYS360((AB63),TODAY())/7</f>
        <v>10.571428571428571</v>
      </c>
      <c r="AC71" s="1866"/>
      <c r="AD71" s="688">
        <f ca="1">DAYS360((AD63),TODAY())/7</f>
        <v>3.5714285714285716</v>
      </c>
      <c r="AE71" s="688">
        <f ca="1">DAYS360((AE63),TODAY())/7</f>
        <v>3.5714285714285716</v>
      </c>
      <c r="AF71" s="688">
        <f ca="1">DAYS360((AF63),TODAY())/7</f>
        <v>3.5714285714285716</v>
      </c>
      <c r="AG71" s="726"/>
      <c r="AH71" s="1578"/>
      <c r="AL71" s="9"/>
      <c r="AM71" s="9"/>
      <c r="AN71" s="9"/>
    </row>
    <row r="72" spans="1:43" ht="14.25" customHeight="1">
      <c r="A72" s="3" t="s">
        <v>2794</v>
      </c>
      <c r="B72" s="2956" t="s">
        <v>18354</v>
      </c>
      <c r="C72" s="2649" t="s">
        <v>18632</v>
      </c>
      <c r="D72" s="2121" t="s">
        <v>18801</v>
      </c>
      <c r="E72" s="2975" t="s">
        <v>18877</v>
      </c>
      <c r="F72" s="703" t="s">
        <v>19439</v>
      </c>
      <c r="G72" s="2920" t="s">
        <v>18902</v>
      </c>
      <c r="H72" s="703" t="s">
        <v>19369</v>
      </c>
      <c r="I72" s="1002"/>
      <c r="J72" s="494" t="s">
        <v>19168</v>
      </c>
      <c r="K72" s="3018" t="s">
        <v>18654</v>
      </c>
      <c r="L72" s="3006"/>
      <c r="M72" s="3020"/>
      <c r="N72" s="1840"/>
      <c r="O72" s="689"/>
      <c r="P72" s="725"/>
      <c r="Q72" s="2032"/>
      <c r="R72" s="2938"/>
      <c r="S72" s="2938"/>
      <c r="T72" s="2938"/>
      <c r="U72" s="2938"/>
      <c r="V72" s="2938"/>
      <c r="W72" s="2032"/>
      <c r="X72" s="2540" t="s">
        <v>18788</v>
      </c>
      <c r="Y72" s="2232" t="s">
        <v>19042</v>
      </c>
      <c r="Z72" s="2540" t="s">
        <v>18791</v>
      </c>
      <c r="AA72" s="2232" t="s">
        <v>19131</v>
      </c>
      <c r="AB72" s="1567"/>
      <c r="AC72" s="1683"/>
      <c r="AD72" s="2938"/>
      <c r="AE72" s="2935"/>
      <c r="AF72" s="2938"/>
      <c r="AG72" s="2938"/>
      <c r="AH72" s="2938"/>
      <c r="AL72" s="530"/>
      <c r="AM72" s="9"/>
      <c r="AN72" s="9"/>
    </row>
    <row r="73" spans="1:43">
      <c r="A73" s="3" t="s">
        <v>3668</v>
      </c>
      <c r="B73" s="810" t="s">
        <v>18100</v>
      </c>
      <c r="C73" s="1587" t="s">
        <v>18376</v>
      </c>
      <c r="D73" s="1587" t="s">
        <v>18376</v>
      </c>
      <c r="E73" s="2976" t="s">
        <v>14617</v>
      </c>
      <c r="F73" s="2921" t="s">
        <v>14617</v>
      </c>
      <c r="G73" s="810" t="s">
        <v>19371</v>
      </c>
      <c r="H73" s="810" t="s">
        <v>19370</v>
      </c>
      <c r="I73" s="1049"/>
      <c r="J73" s="2984" t="s">
        <v>17468</v>
      </c>
      <c r="K73" s="2980" t="s">
        <v>17468</v>
      </c>
      <c r="L73" s="3022"/>
      <c r="M73" s="3012"/>
      <c r="N73" s="1839"/>
      <c r="O73" s="1558"/>
      <c r="P73" s="725"/>
      <c r="Q73" s="2032"/>
      <c r="R73" s="685"/>
      <c r="S73" s="685"/>
      <c r="T73" s="685"/>
      <c r="U73" s="685"/>
      <c r="V73" s="685"/>
      <c r="W73" s="2032"/>
      <c r="X73" s="808" t="s">
        <v>18223</v>
      </c>
      <c r="Y73" s="808" t="s">
        <v>18223</v>
      </c>
      <c r="Z73" s="2671" t="s">
        <v>17468</v>
      </c>
      <c r="AA73" s="2671" t="s">
        <v>17468</v>
      </c>
      <c r="AB73" s="1567"/>
      <c r="AC73" s="1683"/>
      <c r="AD73" s="685"/>
      <c r="AE73" s="806"/>
      <c r="AF73" s="685"/>
      <c r="AG73" s="685"/>
      <c r="AH73" s="685"/>
      <c r="AL73" s="9"/>
      <c r="AM73" s="1002"/>
      <c r="AN73" s="9"/>
    </row>
    <row r="74" spans="1:43">
      <c r="A74" s="3"/>
      <c r="B74" s="682">
        <v>42149</v>
      </c>
      <c r="C74" s="682">
        <v>42155</v>
      </c>
      <c r="D74" s="682">
        <v>42155</v>
      </c>
      <c r="E74" s="2273">
        <v>42181</v>
      </c>
      <c r="F74" s="682">
        <v>42181</v>
      </c>
      <c r="G74" s="682">
        <v>42182</v>
      </c>
      <c r="H74" s="682">
        <v>42182</v>
      </c>
      <c r="I74" s="32"/>
      <c r="J74" s="719">
        <v>42146</v>
      </c>
      <c r="K74" s="529">
        <v>42146</v>
      </c>
      <c r="L74" s="719"/>
      <c r="M74" s="2525"/>
      <c r="N74" s="682"/>
      <c r="O74" s="719"/>
      <c r="P74" s="725"/>
      <c r="Q74" s="2032"/>
      <c r="R74" s="685"/>
      <c r="S74" s="685"/>
      <c r="T74" s="685"/>
      <c r="U74" s="685"/>
      <c r="V74" s="685"/>
      <c r="W74" s="2032"/>
      <c r="X74" s="719">
        <v>42166</v>
      </c>
      <c r="Y74" s="719">
        <v>42166</v>
      </c>
      <c r="Z74" s="719">
        <v>42170</v>
      </c>
      <c r="AA74" s="719">
        <v>42170</v>
      </c>
      <c r="AB74" s="1567"/>
      <c r="AC74" s="1683"/>
      <c r="AD74" s="685"/>
      <c r="AE74" s="806"/>
      <c r="AF74" s="685"/>
      <c r="AG74" s="685"/>
      <c r="AH74" s="685"/>
      <c r="AL74" s="9"/>
      <c r="AM74" s="1049"/>
      <c r="AN74" s="9"/>
    </row>
    <row r="75" spans="1:43">
      <c r="A75" s="3"/>
      <c r="B75" s="2709" t="s">
        <v>18737</v>
      </c>
      <c r="C75" s="683" t="s">
        <v>19044</v>
      </c>
      <c r="D75" s="2709" t="s">
        <v>18803</v>
      </c>
      <c r="E75" s="1942" t="s">
        <v>19441</v>
      </c>
      <c r="F75" s="1732" t="s">
        <v>19440</v>
      </c>
      <c r="G75" s="2535" t="s">
        <v>19663</v>
      </c>
      <c r="H75" s="684" t="s">
        <v>19308</v>
      </c>
      <c r="I75" s="648"/>
      <c r="J75" s="416">
        <f ca="1">DAYS360((J80+21),TODAY())</f>
        <v>28</v>
      </c>
      <c r="K75" s="27">
        <f ca="1">DAYS360((K80+21),TODAY())</f>
        <v>51</v>
      </c>
      <c r="L75" s="416"/>
      <c r="M75" s="2557"/>
      <c r="N75" s="1724"/>
      <c r="O75" s="1626"/>
      <c r="P75" s="725"/>
      <c r="Q75" s="2032"/>
      <c r="R75" s="685"/>
      <c r="S75" s="685"/>
      <c r="T75" s="685"/>
      <c r="U75" s="685"/>
      <c r="V75" s="685"/>
      <c r="W75" s="2032"/>
      <c r="X75" s="98" t="s">
        <v>18910</v>
      </c>
      <c r="Y75" s="98" t="s">
        <v>18912</v>
      </c>
      <c r="Z75" s="98" t="s">
        <v>18956</v>
      </c>
      <c r="AA75" s="98" t="s">
        <v>18960</v>
      </c>
      <c r="AB75" s="1567"/>
      <c r="AC75" s="1683"/>
      <c r="AD75" s="685"/>
      <c r="AE75" s="806"/>
      <c r="AF75" s="685"/>
      <c r="AG75" s="685"/>
      <c r="AH75" s="685"/>
      <c r="AL75" s="32"/>
      <c r="AM75" s="32"/>
      <c r="AN75" s="1687"/>
    </row>
    <row r="76" spans="1:43">
      <c r="A76" s="3"/>
      <c r="B76" s="2709" t="s">
        <v>18551</v>
      </c>
      <c r="C76" s="2709" t="s">
        <v>19045</v>
      </c>
      <c r="D76" s="687" t="s">
        <v>18804</v>
      </c>
      <c r="E76" s="2996" t="s">
        <v>19442</v>
      </c>
      <c r="F76" s="687" t="s">
        <v>19379</v>
      </c>
      <c r="G76" s="684" t="s">
        <v>19664</v>
      </c>
      <c r="H76" s="684" t="s">
        <v>19309</v>
      </c>
      <c r="I76" s="648"/>
      <c r="J76" s="2535" t="s">
        <v>17896</v>
      </c>
      <c r="K76" s="1935" t="s">
        <v>17897</v>
      </c>
      <c r="L76" s="712"/>
      <c r="M76" s="2534"/>
      <c r="N76" s="1724"/>
      <c r="O76" s="687"/>
      <c r="P76" s="725"/>
      <c r="Q76" s="2032"/>
      <c r="R76" s="685"/>
      <c r="S76" s="685"/>
      <c r="T76" s="685"/>
      <c r="U76" s="685"/>
      <c r="V76" s="685"/>
      <c r="W76" s="2032"/>
      <c r="X76" s="98" t="s">
        <v>18911</v>
      </c>
      <c r="Y76" s="98" t="s">
        <v>18913</v>
      </c>
      <c r="Z76" s="98" t="s">
        <v>18957</v>
      </c>
      <c r="AA76" s="98" t="s">
        <v>18961</v>
      </c>
      <c r="AB76" s="1567"/>
      <c r="AC76" s="1683"/>
      <c r="AD76" s="685"/>
      <c r="AE76" s="806"/>
      <c r="AF76" s="685"/>
      <c r="AG76" s="685"/>
      <c r="AH76" s="685"/>
      <c r="AL76" s="9"/>
      <c r="AM76" s="818"/>
      <c r="AN76" s="1687"/>
    </row>
    <row r="77" spans="1:43" ht="13.5" customHeight="1">
      <c r="A77" s="3"/>
      <c r="B77" s="685" t="s">
        <v>18552</v>
      </c>
      <c r="C77" s="2709" t="s">
        <v>19046</v>
      </c>
      <c r="D77" s="687" t="s">
        <v>18805</v>
      </c>
      <c r="E77" s="2033" t="s">
        <v>19377</v>
      </c>
      <c r="F77" s="684" t="s">
        <v>19378</v>
      </c>
      <c r="G77" s="684" t="s">
        <v>19307</v>
      </c>
      <c r="H77" s="684" t="s">
        <v>19662</v>
      </c>
      <c r="I77" s="1905"/>
      <c r="J77" s="2443" t="s">
        <v>17733</v>
      </c>
      <c r="K77" s="9" t="s">
        <v>17899</v>
      </c>
      <c r="L77" s="712"/>
      <c r="M77" s="1151"/>
      <c r="N77" s="416"/>
      <c r="O77" s="687"/>
      <c r="P77" s="725"/>
      <c r="Q77" s="2032"/>
      <c r="R77" s="685"/>
      <c r="S77" s="685"/>
      <c r="T77" s="685"/>
      <c r="U77" s="685"/>
      <c r="V77" s="685"/>
      <c r="W77" s="2032"/>
      <c r="X77" s="2558" t="s">
        <v>19129</v>
      </c>
      <c r="Y77" s="98" t="s">
        <v>18914</v>
      </c>
      <c r="Z77" s="98" t="s">
        <v>18958</v>
      </c>
      <c r="AA77" s="690" t="s">
        <v>18962</v>
      </c>
      <c r="AB77" s="1567"/>
      <c r="AC77" s="28"/>
      <c r="AD77" s="685"/>
      <c r="AE77" s="806"/>
      <c r="AF77" s="685"/>
      <c r="AG77" s="685"/>
      <c r="AH77" s="685"/>
      <c r="AL77" s="9"/>
      <c r="AM77" s="818"/>
      <c r="AN77" s="1687"/>
    </row>
    <row r="78" spans="1:43">
      <c r="A78" s="3"/>
      <c r="B78" s="684" t="s">
        <v>18739</v>
      </c>
      <c r="C78" s="2709" t="s">
        <v>19047</v>
      </c>
      <c r="D78" s="2709" t="s">
        <v>18806</v>
      </c>
      <c r="E78" s="684" t="s">
        <v>19375</v>
      </c>
      <c r="F78" s="684"/>
      <c r="G78" s="2709"/>
      <c r="H78" s="687" t="s">
        <v>19311</v>
      </c>
      <c r="I78" s="1868"/>
      <c r="J78" s="712"/>
      <c r="K78" s="1867"/>
      <c r="L78" s="712"/>
      <c r="M78" s="2534"/>
      <c r="N78" s="1732"/>
      <c r="O78" s="687"/>
      <c r="P78" s="725"/>
      <c r="Q78" s="2032"/>
      <c r="R78" s="685"/>
      <c r="S78" s="685"/>
      <c r="T78" s="685"/>
      <c r="U78" s="685"/>
      <c r="V78" s="685"/>
      <c r="W78" s="2032"/>
      <c r="X78" s="98" t="s">
        <v>19130</v>
      </c>
      <c r="Y78" s="1597" t="s">
        <v>18915</v>
      </c>
      <c r="Z78" s="98" t="s">
        <v>19762</v>
      </c>
      <c r="AA78" s="690" t="s">
        <v>18963</v>
      </c>
      <c r="AB78" s="1567"/>
      <c r="AC78" s="1683"/>
      <c r="AD78" s="685"/>
      <c r="AE78" s="806"/>
      <c r="AF78" s="685"/>
      <c r="AG78" s="685"/>
      <c r="AH78" s="685"/>
      <c r="AL78" s="9"/>
      <c r="AM78" s="818"/>
      <c r="AN78" s="1687"/>
    </row>
    <row r="79" spans="1:43" ht="13.5" thickBot="1">
      <c r="A79" s="3"/>
      <c r="B79" s="684" t="s">
        <v>18740</v>
      </c>
      <c r="C79" s="683" t="s">
        <v>19333</v>
      </c>
      <c r="E79" s="684" t="s">
        <v>19396</v>
      </c>
      <c r="F79" s="684"/>
      <c r="G79" s="1079"/>
      <c r="H79" s="687" t="s">
        <v>19312</v>
      </c>
      <c r="I79" s="1867"/>
      <c r="J79" s="647"/>
      <c r="K79" s="2929"/>
      <c r="L79" s="647"/>
      <c r="M79" s="2623"/>
      <c r="N79" s="725"/>
      <c r="O79" s="685"/>
      <c r="P79" s="725"/>
      <c r="Q79" s="2032"/>
      <c r="R79" s="685"/>
      <c r="S79" s="685"/>
      <c r="T79" s="685"/>
      <c r="U79" s="685"/>
      <c r="V79" s="685"/>
      <c r="W79" s="2032"/>
      <c r="X79" s="416"/>
      <c r="Y79" s="98" t="s">
        <v>18916</v>
      </c>
      <c r="Z79" s="2629" t="s">
        <v>19330</v>
      </c>
      <c r="AA79" s="98" t="s">
        <v>18964</v>
      </c>
      <c r="AB79" s="1567"/>
      <c r="AC79" s="1683"/>
      <c r="AD79" s="685"/>
      <c r="AE79" s="806"/>
      <c r="AF79" s="685"/>
      <c r="AG79" s="685"/>
      <c r="AH79" s="685"/>
      <c r="AL79" s="1905"/>
      <c r="AM79" s="9"/>
      <c r="AN79" s="1687"/>
    </row>
    <row r="80" spans="1:43">
      <c r="A80" s="3"/>
      <c r="B80" s="682"/>
      <c r="D80" s="685"/>
      <c r="E80" s="1095"/>
      <c r="F80" s="684"/>
      <c r="G80" s="685"/>
      <c r="H80" s="685"/>
      <c r="J80" s="719">
        <v>42193</v>
      </c>
      <c r="K80" s="529">
        <v>42170</v>
      </c>
      <c r="L80" s="719"/>
      <c r="M80" s="2525"/>
      <c r="N80" s="712"/>
      <c r="O80" s="687"/>
      <c r="P80" s="725"/>
      <c r="Q80" s="2032"/>
      <c r="R80" s="685"/>
      <c r="S80" s="685"/>
      <c r="T80" s="685"/>
      <c r="U80" s="685"/>
      <c r="V80" s="685"/>
      <c r="W80" s="2032"/>
      <c r="X80" s="2900" t="s">
        <v>19198</v>
      </c>
      <c r="Y80" s="2900" t="s">
        <v>19198</v>
      </c>
      <c r="Z80" s="7" t="s">
        <v>19157</v>
      </c>
      <c r="AA80" s="2900" t="s">
        <v>19325</v>
      </c>
      <c r="AB80" s="1567"/>
      <c r="AC80" s="1683"/>
      <c r="AD80" s="685"/>
      <c r="AE80" s="806"/>
      <c r="AF80" s="685"/>
      <c r="AG80" s="685"/>
      <c r="AH80" s="685"/>
      <c r="AL80" s="9"/>
      <c r="AM80" s="818"/>
      <c r="AN80" s="1687"/>
    </row>
    <row r="81" spans="1:40" ht="13.5" thickBot="1">
      <c r="A81" s="3"/>
      <c r="B81" s="828"/>
      <c r="C81" s="725"/>
      <c r="D81" s="725"/>
      <c r="E81" s="712"/>
      <c r="F81" s="712"/>
      <c r="G81" s="725"/>
      <c r="H81" s="725"/>
      <c r="J81" s="685"/>
      <c r="K81" s="1683"/>
      <c r="L81" s="725"/>
      <c r="M81" s="1151"/>
      <c r="N81" s="1731"/>
      <c r="O81" s="2294"/>
      <c r="P81" s="725"/>
      <c r="Q81" s="2032"/>
      <c r="R81" s="685"/>
      <c r="S81" s="685"/>
      <c r="T81" s="685"/>
      <c r="U81" s="685"/>
      <c r="V81" s="685"/>
      <c r="W81" s="2032"/>
      <c r="X81" s="2629" t="s">
        <v>18750</v>
      </c>
      <c r="Y81" s="2629" t="s">
        <v>18750</v>
      </c>
      <c r="Z81" s="2648" t="s">
        <v>19331</v>
      </c>
      <c r="AA81" s="2629" t="s">
        <v>18750</v>
      </c>
      <c r="AB81" s="1567"/>
      <c r="AC81" s="1683"/>
      <c r="AD81" s="685"/>
      <c r="AE81" s="806"/>
      <c r="AF81" s="685"/>
      <c r="AG81" s="685"/>
      <c r="AH81" s="685"/>
      <c r="AL81" s="1905"/>
      <c r="AM81" s="1868"/>
      <c r="AN81" s="1687"/>
    </row>
    <row r="82" spans="1:40" ht="13.5" thickBot="1">
      <c r="A82" s="3"/>
      <c r="B82" s="688">
        <f t="shared" ref="B82:D82" ca="1" si="10">DAYS360((B74),TODAY())/7</f>
        <v>13.142857142857142</v>
      </c>
      <c r="C82" s="688">
        <f t="shared" ca="1" si="10"/>
        <v>12.428571428571429</v>
      </c>
      <c r="D82" s="688">
        <f t="shared" ca="1" si="10"/>
        <v>12.428571428571429</v>
      </c>
      <c r="E82" s="1589">
        <f ca="1">DAYS360((E74),TODAY())/7</f>
        <v>8.7142857142857135</v>
      </c>
      <c r="F82" s="688">
        <f ca="1">DAYS360((F74),TODAY())/7</f>
        <v>8.7142857142857135</v>
      </c>
      <c r="G82" s="688">
        <f t="shared" ref="G82:H82" ca="1" si="11">DAYS360((G74),TODAY())/7</f>
        <v>8.5714285714285712</v>
      </c>
      <c r="H82" s="688">
        <f t="shared" ca="1" si="11"/>
        <v>8.5714285714285712</v>
      </c>
      <c r="I82" s="530"/>
      <c r="J82" s="2958"/>
      <c r="K82" s="3019" t="s">
        <v>18755</v>
      </c>
      <c r="L82" s="2990"/>
      <c r="M82" s="3021"/>
      <c r="N82" s="688"/>
      <c r="O82" s="688"/>
      <c r="P82" s="2990"/>
      <c r="Q82" s="2032"/>
      <c r="R82" s="726"/>
      <c r="S82" s="726"/>
      <c r="T82" s="726"/>
      <c r="U82" s="726"/>
      <c r="V82" s="726"/>
      <c r="W82" s="2032"/>
      <c r="X82" s="688">
        <f ca="1">DAYS360((X74),TODAY())/7</f>
        <v>10.857142857142858</v>
      </c>
      <c r="Y82" s="688">
        <f ca="1">DAYS360((Y74),TODAY())/7</f>
        <v>10.857142857142858</v>
      </c>
      <c r="Z82" s="688">
        <f ca="1">DAYS360((Z74),TODAY())/7</f>
        <v>10.285714285714286</v>
      </c>
      <c r="AA82" s="688">
        <f ca="1">DAYS360((AA74),TODAY())/7</f>
        <v>10.285714285714286</v>
      </c>
      <c r="AB82" s="1567"/>
      <c r="AC82" s="1683"/>
      <c r="AD82" s="726"/>
      <c r="AE82" s="2892"/>
      <c r="AF82" s="726"/>
      <c r="AG82" s="726"/>
      <c r="AH82" s="726"/>
      <c r="AL82" s="2128"/>
      <c r="AM82" s="1868"/>
      <c r="AN82" s="1687"/>
    </row>
    <row r="83" spans="1:40">
      <c r="A83" s="3" t="s">
        <v>2794</v>
      </c>
      <c r="B83" s="2649" t="s">
        <v>18948</v>
      </c>
      <c r="C83" s="2977" t="s">
        <v>19052</v>
      </c>
      <c r="D83" s="2919" t="s">
        <v>19465</v>
      </c>
      <c r="E83" s="2957" t="s">
        <v>19063</v>
      </c>
      <c r="F83" s="703" t="s">
        <v>19085</v>
      </c>
      <c r="G83" s="2920" t="s">
        <v>18793</v>
      </c>
      <c r="H83" s="703" t="s">
        <v>19800</v>
      </c>
      <c r="I83" s="1002"/>
      <c r="J83" s="494" t="s">
        <v>19407</v>
      </c>
      <c r="K83" s="494" t="s">
        <v>19348</v>
      </c>
      <c r="L83" s="494" t="s">
        <v>18304</v>
      </c>
      <c r="M83" s="494" t="s">
        <v>19036</v>
      </c>
      <c r="N83" s="494" t="s">
        <v>19883</v>
      </c>
      <c r="O83" s="494" t="s">
        <v>19719</v>
      </c>
      <c r="P83" s="2622" t="s">
        <v>19656</v>
      </c>
      <c r="Q83" s="2032"/>
      <c r="R83" s="2967"/>
      <c r="S83" s="2969"/>
      <c r="T83" s="2968"/>
      <c r="U83" s="2968"/>
      <c r="V83" s="2970"/>
      <c r="W83" s="2032"/>
      <c r="X83" s="2540" t="s">
        <v>18792</v>
      </c>
      <c r="Y83" s="2232" t="s">
        <v>19132</v>
      </c>
      <c r="Z83" s="2540" t="s">
        <v>19210</v>
      </c>
      <c r="AA83" s="2232" t="s">
        <v>19211</v>
      </c>
      <c r="AB83" s="2232" t="s">
        <v>19212</v>
      </c>
      <c r="AC83" s="1868"/>
      <c r="AD83" s="2938"/>
      <c r="AE83" s="2935"/>
      <c r="AF83" s="2938"/>
      <c r="AG83" s="2938"/>
      <c r="AH83" s="2938"/>
      <c r="AL83" s="530"/>
      <c r="AM83" s="530"/>
      <c r="AN83" s="1687"/>
    </row>
    <row r="84" spans="1:40">
      <c r="A84" s="3"/>
      <c r="B84" s="1587" t="s">
        <v>18376</v>
      </c>
      <c r="C84" s="2978" t="s">
        <v>14617</v>
      </c>
      <c r="D84" s="2921" t="s">
        <v>14617</v>
      </c>
      <c r="E84" s="810" t="s">
        <v>3038</v>
      </c>
      <c r="F84" s="810" t="s">
        <v>18100</v>
      </c>
      <c r="G84" s="810" t="s">
        <v>6176</v>
      </c>
      <c r="H84" s="810" t="s">
        <v>6176</v>
      </c>
      <c r="I84" s="1049"/>
      <c r="J84" s="2154" t="s">
        <v>5437</v>
      </c>
      <c r="K84" s="2154" t="s">
        <v>5437</v>
      </c>
      <c r="L84" s="2154" t="s">
        <v>5437</v>
      </c>
      <c r="M84" s="2154" t="s">
        <v>5437</v>
      </c>
      <c r="N84" s="2154" t="s">
        <v>5437</v>
      </c>
      <c r="O84" s="2154" t="s">
        <v>5437</v>
      </c>
      <c r="P84" s="2954" t="s">
        <v>5437</v>
      </c>
      <c r="Q84" s="2032"/>
      <c r="R84" s="685"/>
      <c r="S84" s="806"/>
      <c r="T84" s="685"/>
      <c r="U84" s="685"/>
      <c r="V84" s="725"/>
      <c r="W84" s="2032"/>
      <c r="X84" s="2671" t="s">
        <v>17468</v>
      </c>
      <c r="Y84" s="2671" t="s">
        <v>17468</v>
      </c>
      <c r="Z84" s="808" t="s">
        <v>18223</v>
      </c>
      <c r="AA84" s="808" t="s">
        <v>18223</v>
      </c>
      <c r="AB84" s="808" t="s">
        <v>18223</v>
      </c>
      <c r="AC84" s="1683"/>
      <c r="AD84" s="685"/>
      <c r="AE84" s="806"/>
      <c r="AF84" s="685"/>
      <c r="AG84" s="685"/>
      <c r="AH84" s="685"/>
      <c r="AL84" s="2038"/>
      <c r="AM84" s="1002"/>
      <c r="AN84" s="9"/>
    </row>
    <row r="85" spans="1:40">
      <c r="A85" s="3"/>
      <c r="B85" s="682">
        <v>42184</v>
      </c>
      <c r="C85" s="32">
        <v>42187</v>
      </c>
      <c r="D85" s="682">
        <v>42187</v>
      </c>
      <c r="E85" s="682">
        <v>42189</v>
      </c>
      <c r="F85" s="682">
        <v>42191</v>
      </c>
      <c r="G85" s="682">
        <v>42171</v>
      </c>
      <c r="H85" s="682">
        <v>42195</v>
      </c>
      <c r="I85" s="529"/>
      <c r="J85" s="719">
        <v>42111</v>
      </c>
      <c r="K85" s="719">
        <v>42201</v>
      </c>
      <c r="L85" s="719">
        <v>42202</v>
      </c>
      <c r="M85" s="719">
        <v>42202</v>
      </c>
      <c r="N85" s="719">
        <v>42160</v>
      </c>
      <c r="O85" s="719">
        <v>42187</v>
      </c>
      <c r="P85" s="2525">
        <v>42187</v>
      </c>
      <c r="Q85" s="2032"/>
      <c r="R85" s="685"/>
      <c r="S85" s="806"/>
      <c r="T85" s="685"/>
      <c r="U85" s="685"/>
      <c r="V85" s="725"/>
      <c r="W85" s="2032"/>
      <c r="X85" s="719">
        <v>42170</v>
      </c>
      <c r="Y85" s="719">
        <v>42170</v>
      </c>
      <c r="Z85" s="719">
        <v>42175</v>
      </c>
      <c r="AA85" s="719">
        <v>42175</v>
      </c>
      <c r="AB85" s="719">
        <v>42175</v>
      </c>
      <c r="AC85" s="1683"/>
      <c r="AD85" s="685"/>
      <c r="AE85" s="806"/>
      <c r="AF85" s="685"/>
      <c r="AG85" s="685"/>
      <c r="AH85" s="685"/>
      <c r="AL85" s="1049"/>
      <c r="AM85" s="1049"/>
      <c r="AN85" s="9"/>
    </row>
    <row r="86" spans="1:40">
      <c r="A86" s="3"/>
      <c r="B86" s="683" t="s">
        <v>19380</v>
      </c>
      <c r="C86" s="1917" t="s">
        <v>19389</v>
      </c>
      <c r="D86" s="683" t="s">
        <v>19385</v>
      </c>
      <c r="E86" s="1626" t="s">
        <v>19619</v>
      </c>
      <c r="F86" s="684" t="s">
        <v>19461</v>
      </c>
      <c r="G86" s="685"/>
      <c r="H86" s="1079" t="s">
        <v>19801</v>
      </c>
      <c r="I86" s="1344"/>
      <c r="J86" s="416">
        <f t="shared" ref="J86:P86" ca="1" si="12">DAYS360((J91+21),TODAY())</f>
        <v>19</v>
      </c>
      <c r="K86" s="416">
        <f t="shared" ca="1" si="12"/>
        <v>21</v>
      </c>
      <c r="L86" s="416">
        <f t="shared" ca="1" si="12"/>
        <v>20</v>
      </c>
      <c r="M86" s="416">
        <f t="shared" ca="1" si="12"/>
        <v>20</v>
      </c>
      <c r="N86" s="416">
        <f t="shared" ca="1" si="12"/>
        <v>-3</v>
      </c>
      <c r="O86" s="416">
        <f t="shared" ca="1" si="12"/>
        <v>9</v>
      </c>
      <c r="P86" s="2557">
        <f t="shared" ca="1" si="12"/>
        <v>9</v>
      </c>
      <c r="Q86" s="2032"/>
      <c r="R86" s="685"/>
      <c r="S86" s="806"/>
      <c r="T86" s="685"/>
      <c r="U86" s="685"/>
      <c r="V86" s="725"/>
      <c r="W86" s="2032"/>
      <c r="X86" s="98" t="s">
        <v>18968</v>
      </c>
      <c r="Y86" s="98" t="s">
        <v>18973</v>
      </c>
      <c r="Z86" s="2558" t="s">
        <v>19091</v>
      </c>
      <c r="AA86" s="98" t="s">
        <v>19094</v>
      </c>
      <c r="AB86" s="98" t="s">
        <v>19098</v>
      </c>
      <c r="AC86" s="1683"/>
      <c r="AD86" s="685"/>
      <c r="AE86" s="806"/>
      <c r="AF86" s="685"/>
      <c r="AG86" s="685"/>
      <c r="AH86" s="685"/>
      <c r="AL86" s="32"/>
      <c r="AM86" s="32"/>
      <c r="AN86" s="9"/>
    </row>
    <row r="87" spans="1:40">
      <c r="A87" s="3" t="s">
        <v>782</v>
      </c>
      <c r="B87" s="684" t="s">
        <v>19381</v>
      </c>
      <c r="C87" s="2033" t="s">
        <v>19390</v>
      </c>
      <c r="D87" s="684" t="s">
        <v>19386</v>
      </c>
      <c r="E87" s="1626" t="s">
        <v>19428</v>
      </c>
      <c r="F87" s="684" t="s">
        <v>19462</v>
      </c>
      <c r="G87" s="683" t="s">
        <v>19209</v>
      </c>
      <c r="H87" s="1079" t="s">
        <v>19802</v>
      </c>
      <c r="I87" s="1905"/>
      <c r="J87" s="2574" t="s">
        <v>17555</v>
      </c>
      <c r="K87" s="2574" t="s">
        <v>18800</v>
      </c>
      <c r="L87" s="684" t="s">
        <v>17755</v>
      </c>
      <c r="M87" s="684" t="s">
        <v>17756</v>
      </c>
      <c r="N87" s="725" t="s">
        <v>17979</v>
      </c>
      <c r="O87" s="2535" t="s">
        <v>18516</v>
      </c>
      <c r="P87" s="1151" t="s">
        <v>18517</v>
      </c>
      <c r="Q87" s="2032"/>
      <c r="R87" s="685"/>
      <c r="S87" s="806"/>
      <c r="T87" s="685"/>
      <c r="U87" s="685"/>
      <c r="V87" s="2988"/>
      <c r="W87" s="2032"/>
      <c r="X87" s="98" t="s">
        <v>18969</v>
      </c>
      <c r="Y87" s="98" t="s">
        <v>18974</v>
      </c>
      <c r="Z87" s="98" t="s">
        <v>19092</v>
      </c>
      <c r="AA87" s="98" t="s">
        <v>19095</v>
      </c>
      <c r="AB87" s="98" t="s">
        <v>19099</v>
      </c>
      <c r="AC87" s="1683"/>
      <c r="AD87" s="685"/>
      <c r="AE87" s="806"/>
      <c r="AF87" s="685"/>
      <c r="AG87" s="685"/>
      <c r="AH87" s="685"/>
      <c r="AL87" s="9"/>
      <c r="AM87" s="9"/>
      <c r="AN87" s="9"/>
    </row>
    <row r="88" spans="1:40" s="3" customFormat="1">
      <c r="B88" s="687" t="s">
        <v>19382</v>
      </c>
      <c r="C88" s="1917" t="s">
        <v>19392</v>
      </c>
      <c r="D88" s="684" t="s">
        <v>19387</v>
      </c>
      <c r="E88" s="1626" t="s">
        <v>19429</v>
      </c>
      <c r="F88" s="684" t="s">
        <v>19463</v>
      </c>
      <c r="G88" s="684" t="s">
        <v>19208</v>
      </c>
      <c r="H88" s="1724"/>
      <c r="I88" s="1905"/>
      <c r="J88" s="725" t="s">
        <v>18486</v>
      </c>
      <c r="K88" s="725" t="s">
        <v>18372</v>
      </c>
      <c r="L88" s="725" t="s">
        <v>18373</v>
      </c>
      <c r="M88" s="2535" t="s">
        <v>18513</v>
      </c>
      <c r="N88" s="725" t="s">
        <v>18485</v>
      </c>
      <c r="O88" s="725" t="s">
        <v>18370</v>
      </c>
      <c r="P88" s="1151" t="s">
        <v>18371</v>
      </c>
      <c r="Q88" s="1683"/>
      <c r="R88" s="685"/>
      <c r="S88" s="806"/>
      <c r="T88" s="685"/>
      <c r="U88" s="685"/>
      <c r="V88" s="683"/>
      <c r="W88" s="1683"/>
      <c r="X88" s="690" t="s">
        <v>18970</v>
      </c>
      <c r="Y88" s="98" t="s">
        <v>18975</v>
      </c>
      <c r="Z88" s="98" t="s">
        <v>19720</v>
      </c>
      <c r="AA88" s="98"/>
      <c r="AB88" s="98" t="s">
        <v>19100</v>
      </c>
      <c r="AC88" s="1683"/>
      <c r="AD88" s="685"/>
      <c r="AE88" s="806"/>
      <c r="AF88" s="685"/>
      <c r="AG88" s="685"/>
      <c r="AH88" s="685"/>
      <c r="AL88" s="9"/>
      <c r="AM88" s="1905"/>
      <c r="AN88" s="9"/>
    </row>
    <row r="89" spans="1:40" s="3" customFormat="1" ht="13.5" thickBot="1">
      <c r="B89" s="684" t="s">
        <v>19383</v>
      </c>
      <c r="C89" s="1917" t="s">
        <v>19391</v>
      </c>
      <c r="D89" s="687" t="s">
        <v>19388</v>
      </c>
      <c r="E89" s="1626" t="s">
        <v>19430</v>
      </c>
      <c r="F89" s="2709"/>
      <c r="G89" s="1079" t="s">
        <v>19665</v>
      </c>
      <c r="H89" s="684" t="s">
        <v>19686</v>
      </c>
      <c r="I89" s="1905"/>
      <c r="J89" s="712"/>
      <c r="K89" s="712"/>
      <c r="L89" s="712"/>
      <c r="M89" s="712"/>
      <c r="N89" s="712"/>
      <c r="O89" s="712"/>
      <c r="P89" s="2534"/>
      <c r="Q89" s="1683"/>
      <c r="R89" s="685"/>
      <c r="S89" s="806"/>
      <c r="T89" s="685"/>
      <c r="U89" s="685"/>
      <c r="V89" s="2989"/>
      <c r="W89" s="1683"/>
      <c r="X89" s="98" t="s">
        <v>18971</v>
      </c>
      <c r="Y89" s="690"/>
      <c r="Z89" s="2629" t="s">
        <v>19322</v>
      </c>
      <c r="AA89" s="98" t="s">
        <v>19097</v>
      </c>
      <c r="AB89" s="684"/>
      <c r="AC89" s="1683"/>
      <c r="AD89" s="685"/>
      <c r="AE89" s="806"/>
      <c r="AF89" s="685"/>
      <c r="AG89" s="685"/>
      <c r="AH89" s="685"/>
      <c r="AL89" s="1905"/>
      <c r="AM89" s="1905"/>
      <c r="AN89" s="9"/>
    </row>
    <row r="90" spans="1:40" s="3" customFormat="1">
      <c r="B90" s="683"/>
      <c r="C90" s="1115" t="s">
        <v>19469</v>
      </c>
      <c r="D90" s="681"/>
      <c r="E90" s="1626" t="s">
        <v>19431</v>
      </c>
      <c r="F90" s="684"/>
      <c r="G90" s="2709" t="s">
        <v>20077</v>
      </c>
      <c r="H90" s="685"/>
      <c r="I90" s="9"/>
      <c r="J90" s="647"/>
      <c r="K90" s="647" t="s">
        <v>14509</v>
      </c>
      <c r="L90" s="647"/>
      <c r="M90" s="647"/>
      <c r="N90" s="647"/>
      <c r="O90" s="647"/>
      <c r="P90" s="2623"/>
      <c r="Q90" s="1683"/>
      <c r="R90" s="685"/>
      <c r="S90" s="806"/>
      <c r="T90" s="685"/>
      <c r="U90" s="685"/>
      <c r="V90" s="2989"/>
      <c r="W90" s="1683"/>
      <c r="X90" s="98" t="s">
        <v>18972</v>
      </c>
      <c r="Y90" s="98"/>
      <c r="Z90" s="98" t="s">
        <v>19402</v>
      </c>
      <c r="AA90" s="685"/>
      <c r="AB90" s="685"/>
      <c r="AC90" s="1683"/>
      <c r="AD90" s="685"/>
      <c r="AE90" s="806"/>
      <c r="AF90" s="685"/>
      <c r="AG90" s="685"/>
      <c r="AH90" s="685"/>
      <c r="AL90" s="1905"/>
      <c r="AM90" s="9"/>
      <c r="AN90" s="9"/>
    </row>
    <row r="91" spans="1:40" s="3" customFormat="1">
      <c r="B91" s="685"/>
      <c r="C91" s="1866"/>
      <c r="D91" s="684"/>
      <c r="E91" s="682"/>
      <c r="F91" s="685"/>
      <c r="G91" s="685"/>
      <c r="H91" s="685"/>
      <c r="I91" s="1905"/>
      <c r="J91" s="719">
        <v>42203</v>
      </c>
      <c r="K91" s="719">
        <v>42201</v>
      </c>
      <c r="L91" s="719">
        <v>42202</v>
      </c>
      <c r="M91" s="719">
        <v>42202</v>
      </c>
      <c r="N91" s="719">
        <v>42225</v>
      </c>
      <c r="O91" s="719">
        <v>42213</v>
      </c>
      <c r="P91" s="2525">
        <v>42213</v>
      </c>
      <c r="Q91" s="1683"/>
      <c r="R91" s="685"/>
      <c r="S91" s="806"/>
      <c r="T91" s="685"/>
      <c r="U91" s="685"/>
      <c r="V91" s="2989"/>
      <c r="W91" s="1683"/>
      <c r="X91" s="2900" t="s">
        <v>19325</v>
      </c>
      <c r="Y91" s="2900" t="s">
        <v>19325</v>
      </c>
      <c r="Z91" s="2925" t="s">
        <v>19470</v>
      </c>
      <c r="AA91" s="2900" t="s">
        <v>19672</v>
      </c>
      <c r="AB91" s="2900" t="s">
        <v>19672</v>
      </c>
      <c r="AC91" s="1683"/>
      <c r="AD91" s="685"/>
      <c r="AE91" s="806"/>
      <c r="AF91" s="685"/>
      <c r="AG91" s="685"/>
      <c r="AH91" s="685"/>
      <c r="AL91" s="9"/>
      <c r="AM91" s="64"/>
      <c r="AN91" s="9"/>
    </row>
    <row r="92" spans="1:40" s="3" customFormat="1" ht="14.25" thickBot="1">
      <c r="B92" s="725"/>
      <c r="C92" s="1867"/>
      <c r="D92" s="712"/>
      <c r="E92" s="828"/>
      <c r="F92" s="725"/>
      <c r="G92" s="725"/>
      <c r="H92" s="725"/>
      <c r="I92" s="1868"/>
      <c r="J92" s="2354" t="s">
        <v>17964</v>
      </c>
      <c r="K92" s="1731"/>
      <c r="L92" s="2664"/>
      <c r="M92" s="2664"/>
      <c r="N92" s="2354" t="s">
        <v>19687</v>
      </c>
      <c r="O92" s="2354" t="s">
        <v>19687</v>
      </c>
      <c r="P92" s="2354" t="s">
        <v>19687</v>
      </c>
      <c r="Q92" s="1683"/>
      <c r="R92" s="685"/>
      <c r="S92" s="2959"/>
      <c r="T92" s="685"/>
      <c r="U92" s="685"/>
      <c r="V92" s="683"/>
      <c r="W92" s="1683"/>
      <c r="X92" s="2629" t="s">
        <v>18750</v>
      </c>
      <c r="Y92" s="2629" t="s">
        <v>18750</v>
      </c>
      <c r="Z92" s="2965"/>
      <c r="AA92" s="2629" t="s">
        <v>19322</v>
      </c>
      <c r="AB92" s="2629" t="s">
        <v>19322</v>
      </c>
      <c r="AC92" s="1683"/>
      <c r="AD92" s="685"/>
      <c r="AE92" s="806"/>
      <c r="AF92" s="685"/>
      <c r="AG92" s="685"/>
      <c r="AH92" s="685"/>
      <c r="AL92" s="1868"/>
      <c r="AM92" s="32"/>
      <c r="AN92" s="9"/>
    </row>
    <row r="93" spans="1:40" s="3" customFormat="1" ht="13.5" thickBot="1">
      <c r="B93" s="688">
        <f t="shared" ref="B93:H93" ca="1" si="13">DAYS360((B85),TODAY())/7</f>
        <v>8.2857142857142865</v>
      </c>
      <c r="C93" s="2979">
        <f t="shared" ca="1" si="13"/>
        <v>7.8571428571428568</v>
      </c>
      <c r="D93" s="2915">
        <f t="shared" ca="1" si="13"/>
        <v>7.8571428571428568</v>
      </c>
      <c r="E93" s="688">
        <f t="shared" ca="1" si="13"/>
        <v>7.5714285714285712</v>
      </c>
      <c r="F93" s="688">
        <f t="shared" ca="1" si="13"/>
        <v>7.2857142857142856</v>
      </c>
      <c r="G93" s="688">
        <f t="shared" ca="1" si="13"/>
        <v>10.142857142857142</v>
      </c>
      <c r="H93" s="688">
        <f t="shared" ca="1" si="13"/>
        <v>6.7142857142857144</v>
      </c>
      <c r="I93" s="530"/>
      <c r="J93" s="580"/>
      <c r="K93" s="580"/>
      <c r="L93" s="726"/>
      <c r="M93" s="726"/>
      <c r="N93" s="726"/>
      <c r="O93" s="726"/>
      <c r="P93" s="1578"/>
      <c r="Q93" s="1683"/>
      <c r="R93" s="726"/>
      <c r="S93" s="1577"/>
      <c r="T93" s="726"/>
      <c r="U93" s="726"/>
      <c r="V93" s="2982"/>
      <c r="W93" s="1683"/>
      <c r="X93" s="688">
        <f ca="1">DAYS360((X85),TODAY())/7</f>
        <v>10.285714285714286</v>
      </c>
      <c r="Y93" s="688">
        <f ca="1">DAYS360((Y85),TODAY())/7</f>
        <v>10.285714285714286</v>
      </c>
      <c r="Z93" s="688">
        <f ca="1">DAYS360((Z85),TODAY())/7</f>
        <v>9.5714285714285712</v>
      </c>
      <c r="AA93" s="688">
        <f ca="1">DAYS360((AA85),TODAY())/7</f>
        <v>9.5714285714285712</v>
      </c>
      <c r="AB93" s="688">
        <f ca="1">DAYS360((AB85),TODAY())/7</f>
        <v>9.5714285714285712</v>
      </c>
      <c r="AC93" s="1683"/>
      <c r="AD93" s="726"/>
      <c r="AE93" s="2892"/>
      <c r="AF93" s="726"/>
      <c r="AG93" s="726"/>
      <c r="AH93" s="726"/>
      <c r="AL93" s="9"/>
      <c r="AM93" s="1868"/>
      <c r="AN93" s="9"/>
    </row>
    <row r="94" spans="1:40" s="3" customFormat="1">
      <c r="B94" s="2121" t="s">
        <v>18799</v>
      </c>
      <c r="C94" s="689"/>
      <c r="D94" s="703" t="s">
        <v>19264</v>
      </c>
      <c r="E94" s="703" t="s">
        <v>19776</v>
      </c>
      <c r="F94" s="3032" t="s">
        <v>19281</v>
      </c>
      <c r="G94" s="2957" t="s">
        <v>19775</v>
      </c>
      <c r="H94" s="703" t="s">
        <v>19320</v>
      </c>
      <c r="I94" s="1002"/>
      <c r="J94" s="2936" t="s">
        <v>20284</v>
      </c>
      <c r="K94" s="2946" t="s">
        <v>19647</v>
      </c>
      <c r="L94" s="2936" t="s">
        <v>20040</v>
      </c>
      <c r="M94" s="2936" t="s">
        <v>19769</v>
      </c>
      <c r="N94" s="689"/>
      <c r="O94" s="689"/>
      <c r="P94" s="689"/>
      <c r="Q94" s="1683"/>
      <c r="R94" s="2967"/>
      <c r="S94" s="2967"/>
      <c r="T94" s="2967"/>
      <c r="U94" s="2967"/>
      <c r="V94" s="2967"/>
      <c r="W94" s="1683"/>
      <c r="X94" s="2232" t="s">
        <v>19291</v>
      </c>
      <c r="Y94" s="2540" t="s">
        <v>19056</v>
      </c>
      <c r="Z94" s="2232" t="s">
        <v>19466</v>
      </c>
      <c r="AA94" s="2567" t="s">
        <v>19059</v>
      </c>
      <c r="AB94" s="2232" t="s">
        <v>19569</v>
      </c>
      <c r="AC94" s="1683"/>
      <c r="AD94" s="2938"/>
      <c r="AE94" s="2935"/>
      <c r="AF94" s="2938"/>
      <c r="AG94" s="2938"/>
      <c r="AH94" s="2938"/>
      <c r="AL94" s="530"/>
      <c r="AM94" s="530"/>
      <c r="AN94" s="9"/>
    </row>
    <row r="95" spans="1:40" s="3" customFormat="1">
      <c r="B95" s="1587" t="s">
        <v>14617</v>
      </c>
      <c r="C95" s="1558"/>
      <c r="D95" s="2921" t="s">
        <v>14617</v>
      </c>
      <c r="E95" s="2921" t="s">
        <v>14617</v>
      </c>
      <c r="F95" s="2129" t="s">
        <v>3038</v>
      </c>
      <c r="G95" s="810" t="s">
        <v>3038</v>
      </c>
      <c r="H95" s="2921" t="s">
        <v>14617</v>
      </c>
      <c r="I95" s="1049"/>
      <c r="J95" s="808" t="s">
        <v>14545</v>
      </c>
      <c r="K95" s="2617" t="s">
        <v>14545</v>
      </c>
      <c r="L95" s="808" t="s">
        <v>14545</v>
      </c>
      <c r="M95" s="808" t="s">
        <v>14545</v>
      </c>
      <c r="N95" s="1558"/>
      <c r="O95" s="1558"/>
      <c r="P95" s="1558"/>
      <c r="Q95" s="1683"/>
      <c r="R95" s="685"/>
      <c r="S95" s="685"/>
      <c r="T95" s="685"/>
      <c r="U95" s="685"/>
      <c r="V95" s="685"/>
      <c r="W95" s="1683"/>
      <c r="X95" s="808" t="s">
        <v>18223</v>
      </c>
      <c r="Y95" s="808" t="s">
        <v>18223</v>
      </c>
      <c r="Z95" s="808" t="s">
        <v>18223</v>
      </c>
      <c r="AA95" s="2286" t="s">
        <v>14851</v>
      </c>
      <c r="AB95" s="808" t="s">
        <v>14851</v>
      </c>
      <c r="AC95" s="1683"/>
      <c r="AD95" s="685"/>
      <c r="AE95" s="806"/>
      <c r="AF95" s="685"/>
      <c r="AG95" s="685"/>
      <c r="AH95" s="685"/>
      <c r="AK95" s="1002"/>
      <c r="AL95" s="1002"/>
      <c r="AM95" s="1807"/>
    </row>
    <row r="96" spans="1:40" s="3" customFormat="1">
      <c r="B96" s="682">
        <v>42174</v>
      </c>
      <c r="C96" s="719"/>
      <c r="D96" s="682">
        <v>42197</v>
      </c>
      <c r="E96" s="682">
        <v>42197</v>
      </c>
      <c r="F96" s="1523">
        <v>42198</v>
      </c>
      <c r="G96" s="682">
        <v>42198</v>
      </c>
      <c r="H96" s="682">
        <v>42200</v>
      </c>
      <c r="I96" s="529"/>
      <c r="J96" s="719">
        <v>42047</v>
      </c>
      <c r="K96" s="2525">
        <v>42047</v>
      </c>
      <c r="L96" s="719">
        <v>42146</v>
      </c>
      <c r="M96" s="719">
        <v>42146</v>
      </c>
      <c r="N96" s="719"/>
      <c r="O96" s="719"/>
      <c r="P96" s="719"/>
      <c r="Q96" s="1683"/>
      <c r="R96" s="685"/>
      <c r="S96" s="685"/>
      <c r="T96" s="685"/>
      <c r="U96" s="685"/>
      <c r="V96" s="685"/>
      <c r="W96" s="1683"/>
      <c r="X96" s="719">
        <v>42178</v>
      </c>
      <c r="Y96" s="719">
        <v>42186</v>
      </c>
      <c r="Z96" s="719">
        <v>42186</v>
      </c>
      <c r="AA96" s="2287">
        <v>42189</v>
      </c>
      <c r="AB96" s="719">
        <v>42189</v>
      </c>
      <c r="AC96" s="1683"/>
      <c r="AD96" s="685"/>
      <c r="AE96" s="806"/>
      <c r="AF96" s="685"/>
      <c r="AG96" s="685"/>
      <c r="AH96" s="685"/>
      <c r="AK96" s="1049"/>
      <c r="AL96" s="1049"/>
      <c r="AM96" s="32"/>
    </row>
    <row r="97" spans="2:39" s="3" customFormat="1">
      <c r="B97" s="684" t="s">
        <v>19089</v>
      </c>
      <c r="C97" s="1626"/>
      <c r="D97" s="683" t="s">
        <v>19635</v>
      </c>
      <c r="E97" s="2709" t="s">
        <v>19639</v>
      </c>
      <c r="F97" s="1115" t="s">
        <v>19777</v>
      </c>
      <c r="G97" s="1626" t="s">
        <v>19778</v>
      </c>
      <c r="H97" s="684" t="s">
        <v>19734</v>
      </c>
      <c r="I97" s="1344"/>
      <c r="J97" s="416">
        <f ca="1">DAYS360((J102+21),TODAY())</f>
        <v>-18</v>
      </c>
      <c r="K97" s="2557">
        <f ca="1">DAYS360((K102+21),TODAY())</f>
        <v>-12</v>
      </c>
      <c r="L97" s="416">
        <f ca="1">DAYS360((L102+21),TODAY())</f>
        <v>-7</v>
      </c>
      <c r="M97" s="416">
        <f ca="1">DAYS360((M102+21),TODAY())</f>
        <v>-17</v>
      </c>
      <c r="N97" s="1626"/>
      <c r="O97" s="1626"/>
      <c r="P97" s="1626"/>
      <c r="Q97" s="1683"/>
      <c r="R97" s="685"/>
      <c r="S97" s="685"/>
      <c r="T97" s="685"/>
      <c r="U97" s="685"/>
      <c r="V97" s="685"/>
      <c r="W97" s="1683"/>
      <c r="X97" s="98" t="s">
        <v>19158</v>
      </c>
      <c r="Y97" s="2558" t="s">
        <v>19397</v>
      </c>
      <c r="Z97" s="98" t="s">
        <v>19403</v>
      </c>
      <c r="AA97" s="2994" t="s">
        <v>19419</v>
      </c>
      <c r="AB97" s="98" t="s">
        <v>19424</v>
      </c>
      <c r="AC97" s="1683"/>
      <c r="AD97" s="685"/>
      <c r="AE97" s="806"/>
      <c r="AF97" s="685"/>
      <c r="AG97" s="685"/>
      <c r="AH97" s="685"/>
      <c r="AK97" s="32"/>
      <c r="AL97" s="32"/>
      <c r="AM97" s="64"/>
    </row>
    <row r="98" spans="2:39" s="3" customFormat="1">
      <c r="B98" s="684" t="s">
        <v>19803</v>
      </c>
      <c r="C98" s="687"/>
      <c r="D98" s="2709" t="s">
        <v>19636</v>
      </c>
      <c r="E98" s="2709" t="s">
        <v>19640</v>
      </c>
      <c r="F98" s="1935" t="s">
        <v>20248</v>
      </c>
      <c r="G98" s="1626" t="s">
        <v>19779</v>
      </c>
      <c r="H98" s="684" t="s">
        <v>19735</v>
      </c>
      <c r="I98" s="1905"/>
      <c r="J98" s="2388" t="s">
        <v>16404</v>
      </c>
      <c r="K98" s="2947" t="s">
        <v>16405</v>
      </c>
      <c r="L98" s="2535" t="s">
        <v>17524</v>
      </c>
      <c r="M98" s="684" t="s">
        <v>17525</v>
      </c>
      <c r="N98" s="687"/>
      <c r="O98" s="687"/>
      <c r="P98" s="687"/>
      <c r="Q98" s="1683"/>
      <c r="R98" s="685"/>
      <c r="S98" s="685"/>
      <c r="T98" s="685"/>
      <c r="U98" s="685"/>
      <c r="V98" s="685"/>
      <c r="W98" s="1683"/>
      <c r="X98" s="98" t="s">
        <v>19159</v>
      </c>
      <c r="Y98" s="98" t="s">
        <v>19398</v>
      </c>
      <c r="Z98" s="98" t="s">
        <v>19404</v>
      </c>
      <c r="AA98" s="2620" t="s">
        <v>19420</v>
      </c>
      <c r="AB98" s="98" t="s">
        <v>19425</v>
      </c>
      <c r="AC98" s="1683"/>
      <c r="AD98" s="685"/>
      <c r="AE98" s="806"/>
      <c r="AF98" s="685"/>
      <c r="AG98" s="685"/>
      <c r="AH98" s="685"/>
      <c r="AK98" s="27"/>
      <c r="AL98" s="1905"/>
      <c r="AM98" s="818"/>
    </row>
    <row r="99" spans="2:39" s="3" customFormat="1">
      <c r="B99" s="687"/>
      <c r="C99" s="687"/>
      <c r="D99" s="2709" t="s">
        <v>19637</v>
      </c>
      <c r="E99" s="2709" t="s">
        <v>19641</v>
      </c>
      <c r="F99" s="1868" t="s">
        <v>19809</v>
      </c>
      <c r="G99" s="1626" t="s">
        <v>19780</v>
      </c>
      <c r="H99" s="687" t="s">
        <v>19736</v>
      </c>
      <c r="I99" s="1905"/>
      <c r="J99" s="684" t="s">
        <v>17529</v>
      </c>
      <c r="K99" s="2955" t="s">
        <v>16072</v>
      </c>
      <c r="L99" s="684" t="s">
        <v>17530</v>
      </c>
      <c r="M99" s="684" t="s">
        <v>17532</v>
      </c>
      <c r="N99" s="687"/>
      <c r="O99" s="687"/>
      <c r="P99" s="687"/>
      <c r="Q99" s="1683"/>
      <c r="R99" s="685"/>
      <c r="S99" s="685"/>
      <c r="T99" s="685"/>
      <c r="U99" s="685"/>
      <c r="V99" s="685"/>
      <c r="W99" s="1683"/>
      <c r="X99" s="98" t="s">
        <v>19160</v>
      </c>
      <c r="Y99" s="98" t="s">
        <v>19399</v>
      </c>
      <c r="Z99" s="98" t="s">
        <v>19405</v>
      </c>
      <c r="AA99" s="2620" t="s">
        <v>19421</v>
      </c>
      <c r="AB99" s="98" t="s">
        <v>19426</v>
      </c>
      <c r="AC99" s="1683"/>
      <c r="AD99" s="685"/>
      <c r="AE99" s="806"/>
      <c r="AF99" s="685"/>
      <c r="AG99" s="685"/>
      <c r="AH99" s="685"/>
      <c r="AK99" s="27"/>
      <c r="AL99" s="1905"/>
      <c r="AM99" s="818"/>
    </row>
    <row r="100" spans="2:39" s="3" customFormat="1">
      <c r="B100" s="684"/>
      <c r="C100" s="687"/>
      <c r="D100" s="687" t="s">
        <v>19638</v>
      </c>
      <c r="E100" s="687"/>
      <c r="F100" s="1115" t="s">
        <v>19934</v>
      </c>
      <c r="G100" s="3121" t="s">
        <v>19784</v>
      </c>
      <c r="H100" s="684"/>
      <c r="I100" s="1905"/>
      <c r="J100" s="712"/>
      <c r="K100" s="2534"/>
      <c r="L100" s="712"/>
      <c r="M100" s="685"/>
      <c r="N100" s="687"/>
      <c r="O100" s="687"/>
      <c r="P100" s="687"/>
      <c r="Q100" s="1683"/>
      <c r="R100" s="685"/>
      <c r="S100" s="685"/>
      <c r="T100" s="685"/>
      <c r="U100" s="685"/>
      <c r="V100" s="685"/>
      <c r="W100" s="1683"/>
      <c r="X100" s="684"/>
      <c r="Y100" s="98" t="s">
        <v>19400</v>
      </c>
      <c r="Z100" s="2558"/>
      <c r="AA100" s="2620" t="s">
        <v>19422</v>
      </c>
      <c r="AB100" s="98" t="s">
        <v>19427</v>
      </c>
      <c r="AC100" s="1683"/>
      <c r="AD100" s="685"/>
      <c r="AE100" s="806"/>
      <c r="AF100" s="685"/>
      <c r="AG100" s="685"/>
      <c r="AH100" s="685"/>
      <c r="AK100" s="27"/>
      <c r="AL100" s="9"/>
      <c r="AM100" s="27"/>
    </row>
    <row r="101" spans="2:39" s="3" customFormat="1">
      <c r="B101" s="683"/>
      <c r="C101" s="685"/>
      <c r="D101" s="1626"/>
      <c r="E101" s="1626"/>
      <c r="F101" s="1917" t="s">
        <v>20030</v>
      </c>
      <c r="G101" s="3121" t="s">
        <v>19785</v>
      </c>
      <c r="H101" s="684"/>
      <c r="I101" s="9"/>
      <c r="J101" s="647"/>
      <c r="K101" s="2623"/>
      <c r="L101" s="647"/>
      <c r="M101" s="647"/>
      <c r="N101" s="685"/>
      <c r="O101" s="685"/>
      <c r="P101" s="685"/>
      <c r="Q101" s="1683"/>
      <c r="R101" s="685"/>
      <c r="S101" s="685"/>
      <c r="T101" s="685"/>
      <c r="U101" s="685"/>
      <c r="V101" s="685"/>
      <c r="W101" s="1683"/>
      <c r="X101" s="685"/>
      <c r="Y101" s="98" t="s">
        <v>19401</v>
      </c>
      <c r="Z101" s="2558"/>
      <c r="AA101" s="2620" t="s">
        <v>19423</v>
      </c>
      <c r="AB101" s="98"/>
      <c r="AC101" s="1683"/>
      <c r="AD101" s="685"/>
      <c r="AE101" s="806"/>
      <c r="AF101" s="685"/>
      <c r="AG101" s="685"/>
      <c r="AH101" s="685"/>
      <c r="AK101" s="9"/>
      <c r="AL101" s="1905"/>
      <c r="AM101" s="64"/>
    </row>
    <row r="102" spans="2:39" s="3" customFormat="1">
      <c r="B102" s="685"/>
      <c r="C102" s="687"/>
      <c r="D102" s="684"/>
      <c r="E102" s="684"/>
      <c r="F102" s="1523"/>
      <c r="G102" s="682"/>
      <c r="H102" s="684"/>
      <c r="I102" s="1905"/>
      <c r="J102" s="719">
        <v>42241</v>
      </c>
      <c r="K102" s="2525">
        <v>42235</v>
      </c>
      <c r="L102" s="719">
        <v>42230</v>
      </c>
      <c r="M102" s="719">
        <v>42240</v>
      </c>
      <c r="N102" s="687"/>
      <c r="O102" s="687"/>
      <c r="P102" s="687"/>
      <c r="Q102" s="1683"/>
      <c r="R102" s="685"/>
      <c r="S102" s="685"/>
      <c r="T102" s="685"/>
      <c r="U102" s="685"/>
      <c r="V102" s="685"/>
      <c r="W102" s="1683"/>
      <c r="X102" s="2900" t="s">
        <v>19673</v>
      </c>
      <c r="Y102" s="2900" t="s">
        <v>19674</v>
      </c>
      <c r="Z102" s="2900" t="s">
        <v>19674</v>
      </c>
      <c r="AA102" s="2900" t="s">
        <v>19675</v>
      </c>
      <c r="AB102" s="2900" t="s">
        <v>19675</v>
      </c>
      <c r="AC102" s="1683"/>
      <c r="AD102" s="685"/>
      <c r="AE102" s="806"/>
      <c r="AF102" s="685"/>
      <c r="AG102" s="685"/>
      <c r="AH102" s="685"/>
      <c r="AK102" s="1867"/>
      <c r="AL102" s="1905"/>
      <c r="AM102" s="1685"/>
    </row>
    <row r="103" spans="2:39" s="3" customFormat="1" ht="13.5" thickBot="1">
      <c r="B103" s="725"/>
      <c r="C103" s="2294"/>
      <c r="D103" s="712"/>
      <c r="E103" s="3031"/>
      <c r="F103" s="2655"/>
      <c r="G103" s="828"/>
      <c r="H103" s="712"/>
      <c r="I103" s="1868"/>
      <c r="J103" s="1731"/>
      <c r="K103" s="2908"/>
      <c r="L103" s="2905"/>
      <c r="M103" s="2905"/>
      <c r="N103" s="2294"/>
      <c r="O103" s="2294"/>
      <c r="P103" s="2294"/>
      <c r="Q103" s="1683"/>
      <c r="R103" s="685"/>
      <c r="S103" s="685"/>
      <c r="T103" s="685"/>
      <c r="U103" s="685"/>
      <c r="V103" s="685"/>
      <c r="W103" s="1683"/>
      <c r="X103" s="2629" t="s">
        <v>19339</v>
      </c>
      <c r="Y103" s="2629" t="s">
        <v>19470</v>
      </c>
      <c r="Z103" s="2629" t="s">
        <v>19470</v>
      </c>
      <c r="AA103" s="3059" t="s">
        <v>19134</v>
      </c>
      <c r="AB103" s="2650" t="s">
        <v>19134</v>
      </c>
      <c r="AC103" s="1683"/>
      <c r="AD103" s="685"/>
      <c r="AE103" s="2959"/>
      <c r="AF103" s="685"/>
      <c r="AG103" s="685"/>
      <c r="AH103" s="685"/>
      <c r="AK103" s="1867"/>
      <c r="AL103" s="9"/>
      <c r="AM103" s="615"/>
    </row>
    <row r="104" spans="2:39" s="3" customFormat="1" ht="14.25" thickBot="1">
      <c r="B104" s="688">
        <f t="shared" ref="B104" ca="1" si="14">DAYS360((B96),TODAY())/7</f>
        <v>9.7142857142857135</v>
      </c>
      <c r="C104" s="726"/>
      <c r="D104" s="688">
        <f ca="1">DAYS360((D96),TODAY())/7</f>
        <v>6.4285714285714288</v>
      </c>
      <c r="E104" s="2979">
        <f ca="1">DAYS360((E96),TODAY())/7</f>
        <v>6.4285714285714288</v>
      </c>
      <c r="F104" s="1365">
        <f ca="1">DAYS360((F96),TODAY())/7</f>
        <v>6.2857142857142856</v>
      </c>
      <c r="G104" s="688">
        <f ca="1">DAYS360((G96),TODAY())/7</f>
        <v>6.2857142857142856</v>
      </c>
      <c r="H104" s="688">
        <f ca="1">DAYS360((H96),TODAY())/7</f>
        <v>6</v>
      </c>
      <c r="I104" s="530"/>
      <c r="J104" s="2629" t="s">
        <v>19133</v>
      </c>
      <c r="K104" s="2648" t="s">
        <v>20201</v>
      </c>
      <c r="L104" s="2648" t="s">
        <v>20201</v>
      </c>
      <c r="M104" s="2648" t="s">
        <v>20274</v>
      </c>
      <c r="N104" s="688"/>
      <c r="O104" s="688"/>
      <c r="P104" s="688"/>
      <c r="Q104" s="1683"/>
      <c r="R104" s="726"/>
      <c r="S104" s="726"/>
      <c r="T104" s="726"/>
      <c r="U104" s="726"/>
      <c r="V104" s="1578"/>
      <c r="W104" s="1683"/>
      <c r="X104" s="688">
        <f ca="1">DAYS360((X96),TODAY())/7</f>
        <v>9.1428571428571423</v>
      </c>
      <c r="Y104" s="688">
        <f ca="1">DAYS360((Y96),TODAY())/7</f>
        <v>8</v>
      </c>
      <c r="Z104" s="688">
        <f ca="1">DAYS360((Z96),TODAY())/7</f>
        <v>8</v>
      </c>
      <c r="AA104" s="1365">
        <f ca="1">DAYS360((AA96),TODAY())/7</f>
        <v>7.5714285714285712</v>
      </c>
      <c r="AB104" s="688">
        <f ca="1">DAYS360((AB96),TODAY())/7</f>
        <v>7.5714285714285712</v>
      </c>
      <c r="AC104" s="1683"/>
      <c r="AD104" s="726"/>
      <c r="AE104" s="1577"/>
      <c r="AF104" s="726"/>
      <c r="AG104" s="726"/>
      <c r="AH104" s="726"/>
      <c r="AK104" s="2128"/>
      <c r="AL104" s="2382"/>
      <c r="AM104" s="530"/>
    </row>
    <row r="105" spans="2:39" s="3" customFormat="1">
      <c r="B105" s="3052" t="s">
        <v>19820</v>
      </c>
      <c r="C105" s="3058" t="s">
        <v>19804</v>
      </c>
      <c r="D105" s="2121" t="s">
        <v>19863</v>
      </c>
      <c r="E105" s="3116" t="s">
        <v>19413</v>
      </c>
      <c r="F105" s="703" t="s">
        <v>19864</v>
      </c>
      <c r="G105" s="2957" t="s">
        <v>19605</v>
      </c>
      <c r="H105" s="703" t="s">
        <v>19575</v>
      </c>
      <c r="I105" s="1002"/>
      <c r="J105" s="3006"/>
      <c r="K105" s="2937" t="s">
        <v>19054</v>
      </c>
      <c r="L105" s="494" t="s">
        <v>20289</v>
      </c>
      <c r="M105" s="2481" t="s">
        <v>20095</v>
      </c>
      <c r="N105" s="2481" t="s">
        <v>20281</v>
      </c>
      <c r="O105" s="494" t="s">
        <v>20173</v>
      </c>
      <c r="P105" s="494" t="s">
        <v>20203</v>
      </c>
      <c r="Q105" s="1683"/>
      <c r="R105" s="2915"/>
      <c r="S105" s="2970"/>
      <c r="T105" s="2970"/>
      <c r="U105" s="2970"/>
      <c r="V105" s="2970"/>
      <c r="W105" s="1683"/>
      <c r="X105" s="2540" t="s">
        <v>19078</v>
      </c>
      <c r="Y105" s="2232" t="s">
        <v>19570</v>
      </c>
      <c r="Z105" s="2971" t="s">
        <v>19172</v>
      </c>
      <c r="AA105" s="2232" t="s">
        <v>19678</v>
      </c>
      <c r="AB105" s="2540" t="s">
        <v>19189</v>
      </c>
      <c r="AC105" s="1683"/>
      <c r="AD105" s="1683"/>
      <c r="AE105" s="1683"/>
      <c r="AF105" s="1683"/>
      <c r="AG105" s="1683"/>
      <c r="AH105" s="1683"/>
      <c r="AK105" s="530"/>
      <c r="AL105" s="530"/>
    </row>
    <row r="106" spans="2:39" s="3" customFormat="1">
      <c r="B106" s="810" t="s">
        <v>18100</v>
      </c>
      <c r="C106" s="1722" t="s">
        <v>18376</v>
      </c>
      <c r="D106" s="1587" t="s">
        <v>18376</v>
      </c>
      <c r="E106" s="3087" t="s">
        <v>14617</v>
      </c>
      <c r="F106" s="2921" t="s">
        <v>14617</v>
      </c>
      <c r="G106" s="810" t="s">
        <v>3038</v>
      </c>
      <c r="H106" s="810" t="s">
        <v>19370</v>
      </c>
      <c r="I106" s="67"/>
      <c r="J106" s="3109"/>
      <c r="K106" s="2924" t="s">
        <v>17460</v>
      </c>
      <c r="L106" s="808" t="s">
        <v>17460</v>
      </c>
      <c r="M106" s="2286" t="s">
        <v>17460</v>
      </c>
      <c r="N106" s="2286" t="s">
        <v>17460</v>
      </c>
      <c r="O106" s="2984" t="s">
        <v>17468</v>
      </c>
      <c r="P106" s="2984" t="s">
        <v>17468</v>
      </c>
      <c r="Q106" s="1683"/>
      <c r="R106" s="685"/>
      <c r="S106" s="2981"/>
      <c r="T106" s="685"/>
      <c r="U106" s="685"/>
      <c r="V106" s="725"/>
      <c r="W106" s="1683"/>
      <c r="X106" s="808" t="s">
        <v>18223</v>
      </c>
      <c r="Y106" s="808" t="s">
        <v>18223</v>
      </c>
      <c r="Z106" s="2286" t="s">
        <v>14851</v>
      </c>
      <c r="AA106" s="808" t="s">
        <v>14851</v>
      </c>
      <c r="AB106" s="808" t="s">
        <v>14851</v>
      </c>
      <c r="AC106" s="1683"/>
      <c r="AD106" s="1683"/>
      <c r="AE106" s="1683"/>
      <c r="AF106" s="1683"/>
      <c r="AG106" s="1683"/>
      <c r="AH106" s="1683"/>
      <c r="AK106" s="9"/>
      <c r="AL106" s="9"/>
    </row>
    <row r="107" spans="2:39" s="3" customFormat="1">
      <c r="B107" s="682">
        <v>42193</v>
      </c>
      <c r="C107" s="1523">
        <v>42202</v>
      </c>
      <c r="D107" s="682">
        <v>42202</v>
      </c>
      <c r="E107" s="1523">
        <v>42203</v>
      </c>
      <c r="F107" s="682">
        <v>42203</v>
      </c>
      <c r="G107" s="682">
        <v>42207</v>
      </c>
      <c r="H107" s="682">
        <v>42208</v>
      </c>
      <c r="I107" s="529"/>
      <c r="J107" s="719"/>
      <c r="K107" s="529">
        <v>42100</v>
      </c>
      <c r="L107" s="719">
        <v>42100</v>
      </c>
      <c r="M107" s="2287">
        <v>42135</v>
      </c>
      <c r="N107" s="2287">
        <v>42135</v>
      </c>
      <c r="O107" s="719">
        <v>42215</v>
      </c>
      <c r="P107" s="719">
        <v>42215</v>
      </c>
      <c r="Q107" s="1683"/>
      <c r="R107" s="685"/>
      <c r="S107" s="2918"/>
      <c r="T107" s="685"/>
      <c r="U107" s="685"/>
      <c r="V107" s="685"/>
      <c r="W107" s="1683"/>
      <c r="X107" s="719">
        <v>42189</v>
      </c>
      <c r="Y107" s="3013">
        <v>42189</v>
      </c>
      <c r="Z107" s="2287">
        <v>42193</v>
      </c>
      <c r="AA107" s="719">
        <v>42193</v>
      </c>
      <c r="AB107" s="719">
        <v>42194</v>
      </c>
      <c r="AC107" s="1683"/>
      <c r="AD107" s="1683"/>
      <c r="AE107" s="1683"/>
      <c r="AF107" s="1683"/>
      <c r="AG107" s="1683"/>
      <c r="AH107" s="1683"/>
      <c r="AK107" s="2038"/>
      <c r="AL107" s="1703"/>
    </row>
    <row r="108" spans="2:39" s="3" customFormat="1">
      <c r="B108" s="687" t="s">
        <v>19822</v>
      </c>
      <c r="C108" s="1868" t="s">
        <v>20005</v>
      </c>
      <c r="D108" s="684" t="s">
        <v>20007</v>
      </c>
      <c r="E108" s="1911" t="s">
        <v>20024</v>
      </c>
      <c r="F108" s="687" t="s">
        <v>20026</v>
      </c>
      <c r="G108" s="1626" t="s">
        <v>19825</v>
      </c>
      <c r="H108" s="712" t="s">
        <v>19846</v>
      </c>
      <c r="I108" s="9"/>
      <c r="J108" s="416"/>
      <c r="K108" s="27">
        <f t="shared" ref="K108:P108" ca="1" si="15">DAYS360((K113+21),TODAY())</f>
        <v>-6</v>
      </c>
      <c r="L108" s="416">
        <f t="shared" ca="1" si="15"/>
        <v>-17</v>
      </c>
      <c r="M108" s="2170">
        <f t="shared" ca="1" si="15"/>
        <v>-8</v>
      </c>
      <c r="N108" s="2170">
        <f t="shared" ca="1" si="15"/>
        <v>-19</v>
      </c>
      <c r="O108" s="416">
        <f t="shared" ca="1" si="15"/>
        <v>-13</v>
      </c>
      <c r="P108" s="416">
        <f t="shared" ca="1" si="15"/>
        <v>-17</v>
      </c>
      <c r="Q108" s="1683"/>
      <c r="R108" s="685"/>
      <c r="S108" s="682"/>
      <c r="T108" s="685"/>
      <c r="U108" s="685"/>
      <c r="V108" s="685"/>
      <c r="W108" s="1683"/>
      <c r="X108" s="98" t="s">
        <v>19432</v>
      </c>
      <c r="Y108" s="98" t="s">
        <v>19434</v>
      </c>
      <c r="Z108" s="2620" t="s">
        <v>19586</v>
      </c>
      <c r="AA108" s="98" t="s">
        <v>19590</v>
      </c>
      <c r="AB108" s="98" t="s">
        <v>19594</v>
      </c>
      <c r="AC108" s="1683"/>
      <c r="AD108" s="1683"/>
      <c r="AE108" s="1683"/>
      <c r="AF108" s="1683"/>
      <c r="AG108" s="1683"/>
      <c r="AH108" s="1683"/>
      <c r="AK108" s="2033"/>
      <c r="AL108" s="1049"/>
    </row>
    <row r="109" spans="2:39" s="3" customFormat="1">
      <c r="B109" s="684" t="s">
        <v>19823</v>
      </c>
      <c r="C109" s="1917" t="s">
        <v>20006</v>
      </c>
      <c r="D109" s="687" t="s">
        <v>20008</v>
      </c>
      <c r="E109" s="3117" t="s">
        <v>20025</v>
      </c>
      <c r="F109" s="684" t="s">
        <v>20027</v>
      </c>
      <c r="G109" s="1626" t="s">
        <v>19826</v>
      </c>
      <c r="H109" s="712" t="s">
        <v>19847</v>
      </c>
      <c r="I109" s="9"/>
      <c r="J109" s="2533"/>
      <c r="K109" s="2631" t="s">
        <v>17429</v>
      </c>
      <c r="L109" s="2443" t="s">
        <v>17430</v>
      </c>
      <c r="M109" s="2633" t="s">
        <v>17730</v>
      </c>
      <c r="N109" s="2960" t="s">
        <v>17731</v>
      </c>
      <c r="O109" s="684" t="s">
        <v>19068</v>
      </c>
      <c r="P109" s="684" t="s">
        <v>19069</v>
      </c>
      <c r="Q109" s="1683"/>
      <c r="R109" s="685"/>
      <c r="S109" s="416"/>
      <c r="T109" s="685"/>
      <c r="U109" s="685"/>
      <c r="V109" s="685"/>
      <c r="W109" s="1683"/>
      <c r="X109" s="98" t="s">
        <v>19433</v>
      </c>
      <c r="Y109" s="98" t="s">
        <v>19435</v>
      </c>
      <c r="Z109" s="2620" t="s">
        <v>19587</v>
      </c>
      <c r="AA109" s="98" t="s">
        <v>19591</v>
      </c>
      <c r="AB109" s="98" t="s">
        <v>19595</v>
      </c>
      <c r="AC109" s="1683"/>
      <c r="AD109" s="1683"/>
      <c r="AE109" s="1683"/>
      <c r="AF109" s="1683"/>
      <c r="AG109" s="1683"/>
      <c r="AH109" s="1683"/>
      <c r="AK109" s="1917"/>
      <c r="AL109" s="32"/>
    </row>
    <row r="110" spans="2:39" s="3" customFormat="1">
      <c r="B110" s="685"/>
      <c r="C110" s="3122" t="s">
        <v>20033</v>
      </c>
      <c r="D110" s="684" t="s">
        <v>20009</v>
      </c>
      <c r="E110" s="1155" t="s">
        <v>19844</v>
      </c>
      <c r="F110" s="684" t="s">
        <v>20028</v>
      </c>
      <c r="G110" s="1626" t="s">
        <v>19827</v>
      </c>
      <c r="H110" s="712" t="s">
        <v>19848</v>
      </c>
      <c r="I110" s="9"/>
      <c r="J110" s="3110"/>
      <c r="K110" s="2444" t="s">
        <v>17431</v>
      </c>
      <c r="L110" s="2443"/>
      <c r="M110" s="2444" t="s">
        <v>17732</v>
      </c>
      <c r="N110" s="2960" t="s">
        <v>17734</v>
      </c>
      <c r="O110" s="684" t="s">
        <v>19071</v>
      </c>
      <c r="P110" s="684" t="s">
        <v>19072</v>
      </c>
      <c r="Q110" s="1683"/>
      <c r="R110" s="685"/>
      <c r="S110" s="416"/>
      <c r="T110" s="685"/>
      <c r="U110" s="685"/>
      <c r="V110" s="685"/>
      <c r="W110" s="1683"/>
      <c r="X110" s="2900" t="s">
        <v>19675</v>
      </c>
      <c r="Y110" s="98" t="s">
        <v>19436</v>
      </c>
      <c r="Z110" s="3029" t="s">
        <v>19588</v>
      </c>
      <c r="AA110" s="98" t="s">
        <v>19592</v>
      </c>
      <c r="AB110" s="98" t="s">
        <v>19596</v>
      </c>
      <c r="AC110" s="1683"/>
      <c r="AD110" s="1683"/>
      <c r="AE110" s="1683"/>
      <c r="AF110" s="1683"/>
      <c r="AG110" s="1683"/>
      <c r="AH110" s="1683"/>
      <c r="AK110" s="9"/>
      <c r="AL110" s="1935"/>
    </row>
    <row r="111" spans="2:39" s="3" customFormat="1">
      <c r="B111" s="684"/>
      <c r="C111" s="3122" t="s">
        <v>20249</v>
      </c>
      <c r="D111" s="1917" t="s">
        <v>19931</v>
      </c>
      <c r="E111" s="3118" t="s">
        <v>19845</v>
      </c>
      <c r="F111" s="684"/>
      <c r="G111" s="687" t="s">
        <v>19828</v>
      </c>
      <c r="H111" s="687"/>
      <c r="I111" s="1077"/>
      <c r="J111" s="1005"/>
      <c r="K111" s="1867"/>
      <c r="L111" s="712"/>
      <c r="M111" s="2127"/>
      <c r="N111" s="3015"/>
      <c r="O111" s="712"/>
      <c r="P111" s="712"/>
      <c r="Q111" s="1683"/>
      <c r="R111" s="685"/>
      <c r="S111" s="416"/>
      <c r="T111" s="685"/>
      <c r="U111" s="685"/>
      <c r="V111" s="685"/>
      <c r="W111" s="1683"/>
      <c r="X111" s="2985" t="s">
        <v>19135</v>
      </c>
      <c r="Y111" s="98" t="s">
        <v>19437</v>
      </c>
      <c r="Z111" s="2620" t="s">
        <v>19589</v>
      </c>
      <c r="AA111" s="98" t="s">
        <v>19593</v>
      </c>
      <c r="AB111" s="98" t="s">
        <v>19597</v>
      </c>
      <c r="AC111" s="1683"/>
      <c r="AD111" s="1683"/>
      <c r="AE111" s="1683"/>
      <c r="AF111" s="1683"/>
      <c r="AG111" s="1683"/>
      <c r="AH111" s="1683"/>
      <c r="AK111" s="9"/>
      <c r="AL111" s="1867"/>
    </row>
    <row r="112" spans="2:39" s="3" customFormat="1">
      <c r="B112" s="684"/>
      <c r="C112" s="1911"/>
      <c r="D112" s="685"/>
      <c r="E112" s="2514" t="s">
        <v>20031</v>
      </c>
      <c r="F112" s="684"/>
      <c r="G112" s="2535"/>
      <c r="H112" s="687"/>
      <c r="I112" s="1077"/>
      <c r="J112" s="647"/>
      <c r="K112" s="2929"/>
      <c r="L112" s="647"/>
      <c r="M112" s="2634"/>
      <c r="N112" s="2634"/>
      <c r="O112" s="647"/>
      <c r="P112" s="647"/>
      <c r="Q112" s="1683"/>
      <c r="R112" s="685"/>
      <c r="S112" s="416"/>
      <c r="T112" s="685"/>
      <c r="U112" s="685"/>
      <c r="V112" s="685"/>
      <c r="W112" s="1683"/>
      <c r="X112" s="2994" t="s">
        <v>19679</v>
      </c>
      <c r="Y112" s="98" t="s">
        <v>19438</v>
      </c>
      <c r="Z112" s="806"/>
      <c r="AA112" s="98" t="s">
        <v>19604</v>
      </c>
      <c r="AB112" s="98" t="s">
        <v>19598</v>
      </c>
      <c r="AC112" s="1683"/>
      <c r="AD112" s="1683"/>
      <c r="AE112" s="1683"/>
      <c r="AF112" s="1683"/>
      <c r="AG112" s="1683"/>
      <c r="AH112" s="1683"/>
      <c r="AK112" s="1905"/>
      <c r="AL112" s="1867"/>
    </row>
    <row r="113" spans="1:39" s="3" customFormat="1">
      <c r="B113" s="682"/>
      <c r="C113" s="2032"/>
      <c r="D113" s="685"/>
      <c r="E113" s="807"/>
      <c r="F113" s="684"/>
      <c r="G113" s="682"/>
      <c r="H113" s="685"/>
      <c r="I113" s="2930"/>
      <c r="J113" s="719"/>
      <c r="K113" s="529">
        <v>42229</v>
      </c>
      <c r="L113" s="719">
        <v>42240</v>
      </c>
      <c r="M113" s="2287">
        <v>42231</v>
      </c>
      <c r="N113" s="2287">
        <v>42242</v>
      </c>
      <c r="O113" s="719">
        <v>42236</v>
      </c>
      <c r="P113" s="719">
        <v>42240</v>
      </c>
      <c r="Q113" s="1683"/>
      <c r="R113" s="685"/>
      <c r="S113" s="416"/>
      <c r="T113" s="685"/>
      <c r="U113" s="685"/>
      <c r="V113" s="685"/>
      <c r="W113" s="1683"/>
      <c r="X113" s="2620" t="s">
        <v>19680</v>
      </c>
      <c r="Y113" s="2900" t="s">
        <v>19675</v>
      </c>
      <c r="Z113" s="2127"/>
      <c r="AA113" s="685"/>
      <c r="AB113" s="2900"/>
      <c r="AC113" s="1683"/>
      <c r="AD113" s="1683"/>
      <c r="AE113" s="1683"/>
      <c r="AF113" s="1683"/>
      <c r="AG113" s="1683"/>
      <c r="AH113" s="1683"/>
      <c r="AK113" s="1905"/>
      <c r="AL113" s="1867"/>
    </row>
    <row r="114" spans="1:39" s="3" customFormat="1" ht="13.5" thickBot="1">
      <c r="B114" s="828"/>
      <c r="C114" s="2619"/>
      <c r="D114" s="725"/>
      <c r="E114" s="2127"/>
      <c r="F114" s="712"/>
      <c r="G114" s="828"/>
      <c r="H114" s="725"/>
      <c r="I114" s="1104"/>
      <c r="J114" s="2905"/>
      <c r="K114" s="2715"/>
      <c r="L114" s="2905"/>
      <c r="M114" s="2906"/>
      <c r="N114" s="2906"/>
      <c r="O114" s="2965"/>
      <c r="P114" s="2965"/>
      <c r="Q114" s="1683"/>
      <c r="R114" s="685"/>
      <c r="S114" s="719"/>
      <c r="T114" s="685"/>
      <c r="U114" s="685"/>
      <c r="V114" s="685"/>
      <c r="W114" s="1683"/>
      <c r="X114" s="2620" t="s">
        <v>19681</v>
      </c>
      <c r="Y114" s="2985" t="s">
        <v>19135</v>
      </c>
      <c r="Z114" s="2648" t="s">
        <v>18080</v>
      </c>
      <c r="AA114" s="2629" t="s">
        <v>18080</v>
      </c>
      <c r="AB114" s="2629" t="s">
        <v>18080</v>
      </c>
      <c r="AC114" s="1683"/>
      <c r="AD114" s="1683"/>
      <c r="AE114" s="1683"/>
      <c r="AF114" s="1683"/>
      <c r="AG114" s="1683"/>
      <c r="AH114" s="1683"/>
      <c r="AK114" s="9"/>
      <c r="AL114" s="1868"/>
    </row>
    <row r="115" spans="1:39" s="3" customFormat="1" ht="13.5" thickBot="1">
      <c r="B115" s="688">
        <f t="shared" ref="B115:D115" ca="1" si="16">DAYS360((B107),TODAY())/7</f>
        <v>7</v>
      </c>
      <c r="C115" s="1365">
        <f t="shared" ca="1" si="16"/>
        <v>5.7142857142857144</v>
      </c>
      <c r="D115" s="688">
        <f t="shared" ca="1" si="16"/>
        <v>5.7142857142857144</v>
      </c>
      <c r="E115" s="1365">
        <f ca="1">DAYS360((E107),TODAY())/7</f>
        <v>5.5714285714285712</v>
      </c>
      <c r="F115" s="688">
        <f ca="1">DAYS360((F107),TODAY())/7</f>
        <v>5.5714285714285712</v>
      </c>
      <c r="G115" s="688">
        <f ca="1">DAYS360((G107),TODAY())/7</f>
        <v>5</v>
      </c>
      <c r="H115" s="688">
        <f t="shared" ref="H115" ca="1" si="17">DAYS360((H107),TODAY())/7</f>
        <v>4.8571428571428568</v>
      </c>
      <c r="I115" s="530"/>
      <c r="J115" s="3111"/>
      <c r="K115" s="2648" t="s">
        <v>18936</v>
      </c>
      <c r="L115" s="2629" t="s">
        <v>19741</v>
      </c>
      <c r="M115" s="2629" t="s">
        <v>19741</v>
      </c>
      <c r="N115" s="2648" t="s">
        <v>18936</v>
      </c>
      <c r="O115" s="726"/>
      <c r="P115" s="726"/>
      <c r="Q115" s="1683"/>
      <c r="R115" s="726"/>
      <c r="S115" s="2958"/>
      <c r="T115" s="726"/>
      <c r="U115" s="726"/>
      <c r="V115" s="726"/>
      <c r="W115" s="1683"/>
      <c r="X115" s="688">
        <f ca="1">DAYS360((X107),TODAY())/7</f>
        <v>7.5714285714285712</v>
      </c>
      <c r="Y115" s="688">
        <f ca="1">DAYS360((Y107),TODAY())/7</f>
        <v>7.5714285714285712</v>
      </c>
      <c r="Z115" s="1365">
        <f ca="1">DAYS360((Z107),TODAY())/7</f>
        <v>7</v>
      </c>
      <c r="AA115" s="688">
        <f ca="1">DAYS360((AA107),TODAY())/7</f>
        <v>7</v>
      </c>
      <c r="AB115" s="688">
        <f ca="1">DAYS360((AB107),TODAY())/7</f>
        <v>6.8571428571428568</v>
      </c>
      <c r="AC115" s="1683"/>
      <c r="AD115" s="1683"/>
      <c r="AE115" s="1683"/>
      <c r="AF115" s="1683"/>
      <c r="AG115" s="1683"/>
      <c r="AH115" s="1683"/>
      <c r="AK115" s="64"/>
      <c r="AL115" s="2381"/>
    </row>
    <row r="116" spans="1:39" s="3" customFormat="1" ht="13.5">
      <c r="B116" s="2957" t="s">
        <v>19625</v>
      </c>
      <c r="C116" s="2977" t="s">
        <v>19628</v>
      </c>
      <c r="D116" s="3081" t="s">
        <v>19710</v>
      </c>
      <c r="E116" s="703" t="s">
        <v>20034</v>
      </c>
      <c r="F116" s="3082" t="s">
        <v>19621</v>
      </c>
      <c r="G116" s="2919" t="s">
        <v>19888</v>
      </c>
      <c r="H116" s="703" t="s">
        <v>20080</v>
      </c>
      <c r="I116" s="1002"/>
      <c r="J116" s="494" t="s">
        <v>20183</v>
      </c>
      <c r="K116" s="2928"/>
      <c r="L116" s="2928"/>
      <c r="M116" s="2928"/>
      <c r="N116" s="2928"/>
      <c r="O116" s="2928"/>
      <c r="P116" s="2928"/>
      <c r="S116" s="530"/>
      <c r="T116" s="1683"/>
      <c r="X116" s="2971" t="s">
        <v>19698</v>
      </c>
      <c r="Y116" s="3060" t="s">
        <v>19408</v>
      </c>
      <c r="Z116" s="2232" t="s">
        <v>19866</v>
      </c>
      <c r="AA116" s="2540" t="s">
        <v>19611</v>
      </c>
      <c r="AB116" s="2232" t="s">
        <v>19983</v>
      </c>
      <c r="AK116" s="1856"/>
      <c r="AL116" s="2382"/>
    </row>
    <row r="117" spans="1:39" s="3" customFormat="1">
      <c r="B117" s="810" t="s">
        <v>3038</v>
      </c>
      <c r="C117" s="3123" t="s">
        <v>6176</v>
      </c>
      <c r="D117" s="810" t="s">
        <v>19370</v>
      </c>
      <c r="E117" s="810" t="s">
        <v>19370</v>
      </c>
      <c r="F117" s="3087" t="s">
        <v>14617</v>
      </c>
      <c r="G117" s="2921" t="s">
        <v>14617</v>
      </c>
      <c r="H117" s="2921" t="s">
        <v>14617</v>
      </c>
      <c r="I117" s="1049"/>
      <c r="J117" s="2984" t="s">
        <v>17468</v>
      </c>
      <c r="K117" s="2981"/>
      <c r="L117" s="2981"/>
      <c r="M117" s="2981"/>
      <c r="N117" s="2981"/>
      <c r="O117" s="2981"/>
      <c r="P117" s="2981"/>
      <c r="S117" s="1683"/>
      <c r="T117" s="1683"/>
      <c r="X117" s="2286" t="s">
        <v>14851</v>
      </c>
      <c r="Y117" s="2536" t="s">
        <v>10501</v>
      </c>
      <c r="Z117" s="2536" t="s">
        <v>10501</v>
      </c>
      <c r="AA117" s="808" t="s">
        <v>5581</v>
      </c>
      <c r="AB117" s="808" t="s">
        <v>5581</v>
      </c>
      <c r="AK117" s="530"/>
      <c r="AL117" s="530"/>
    </row>
    <row r="118" spans="1:39" s="3" customFormat="1">
      <c r="B118" s="682">
        <v>42209</v>
      </c>
      <c r="C118" s="32">
        <v>42209</v>
      </c>
      <c r="D118" s="682">
        <v>42209</v>
      </c>
      <c r="E118" s="682">
        <v>42209</v>
      </c>
      <c r="F118" s="1523">
        <v>42209</v>
      </c>
      <c r="G118" s="682">
        <v>42210</v>
      </c>
      <c r="H118" s="682">
        <v>42210</v>
      </c>
      <c r="I118" s="529"/>
      <c r="J118" s="719">
        <v>42215</v>
      </c>
      <c r="K118" s="1558"/>
      <c r="L118" s="1558"/>
      <c r="M118" s="1558"/>
      <c r="N118" s="1558"/>
      <c r="O118" s="1558"/>
      <c r="P118" s="1558"/>
      <c r="S118" s="1683"/>
      <c r="T118" s="1683"/>
      <c r="X118" s="2287">
        <v>42194</v>
      </c>
      <c r="Y118" s="682">
        <v>42203</v>
      </c>
      <c r="Z118" s="682">
        <v>42203</v>
      </c>
      <c r="AA118" s="719">
        <v>42208</v>
      </c>
      <c r="AB118" s="719">
        <v>42208</v>
      </c>
      <c r="AK118" s="1806"/>
      <c r="AL118" s="1806"/>
      <c r="AM118" s="9"/>
    </row>
    <row r="119" spans="1:39" s="3" customFormat="1" ht="13.5" customHeight="1">
      <c r="B119" s="687" t="s">
        <v>19894</v>
      </c>
      <c r="C119" s="1917" t="s">
        <v>20078</v>
      </c>
      <c r="D119" s="2535" t="s">
        <v>20253</v>
      </c>
      <c r="E119" s="684" t="s">
        <v>19905</v>
      </c>
      <c r="F119" s="1917" t="s">
        <v>19890</v>
      </c>
      <c r="G119" s="683" t="s">
        <v>19921</v>
      </c>
      <c r="H119" s="684" t="s">
        <v>19925</v>
      </c>
      <c r="I119" s="1344"/>
      <c r="J119" s="416">
        <f t="shared" ref="J119" ca="1" si="18">DAYS360((J124+21),TODAY())</f>
        <v>-14</v>
      </c>
      <c r="K119" s="719"/>
      <c r="L119" s="719"/>
      <c r="M119" s="719"/>
      <c r="N119" s="719"/>
      <c r="O119" s="719"/>
      <c r="P119" s="719"/>
      <c r="S119" s="1683"/>
      <c r="T119" s="1683"/>
      <c r="X119" s="2620" t="s">
        <v>19599</v>
      </c>
      <c r="Y119" s="2558" t="s">
        <v>20010</v>
      </c>
      <c r="Z119" s="98"/>
      <c r="AA119" s="416" t="s">
        <v>19850</v>
      </c>
      <c r="AB119" s="1597" t="s">
        <v>19853</v>
      </c>
      <c r="AK119" s="1807"/>
      <c r="AL119" s="1807"/>
      <c r="AM119" s="9"/>
    </row>
    <row r="120" spans="1:39" s="3" customFormat="1">
      <c r="B120" s="1626" t="s">
        <v>19895</v>
      </c>
      <c r="C120" s="657" t="s">
        <v>20079</v>
      </c>
      <c r="D120" s="687" t="s">
        <v>19903</v>
      </c>
      <c r="E120" s="684" t="s">
        <v>19906</v>
      </c>
      <c r="F120" s="1917" t="s">
        <v>19891</v>
      </c>
      <c r="G120" s="684" t="s">
        <v>19922</v>
      </c>
      <c r="H120" s="684" t="s">
        <v>19926</v>
      </c>
      <c r="I120" s="1905"/>
      <c r="J120" s="684" t="s">
        <v>19671</v>
      </c>
      <c r="K120" s="1626"/>
      <c r="L120" s="1626"/>
      <c r="M120" s="1626"/>
      <c r="N120" s="1626"/>
      <c r="O120" s="1626"/>
      <c r="P120" s="2575"/>
      <c r="S120" s="1683"/>
      <c r="T120" s="1683"/>
      <c r="V120"/>
      <c r="X120" s="2620" t="s">
        <v>19600</v>
      </c>
      <c r="Y120" s="3119" t="s">
        <v>20011</v>
      </c>
      <c r="Z120" s="1724" t="s">
        <v>20015</v>
      </c>
      <c r="AA120" s="416" t="s">
        <v>19851</v>
      </c>
      <c r="AB120" s="1597" t="s">
        <v>19854</v>
      </c>
      <c r="AK120" s="32"/>
      <c r="AL120" s="32"/>
      <c r="AM120" s="9"/>
    </row>
    <row r="121" spans="1:39" s="3" customFormat="1">
      <c r="B121" s="1626" t="s">
        <v>19896</v>
      </c>
      <c r="C121" s="657" t="s">
        <v>19898</v>
      </c>
      <c r="D121" s="3124" t="s">
        <v>20251</v>
      </c>
      <c r="E121" s="3124" t="s">
        <v>20252</v>
      </c>
      <c r="F121" s="2033" t="s">
        <v>19892</v>
      </c>
      <c r="G121" s="687" t="s">
        <v>19923</v>
      </c>
      <c r="H121" s="684" t="s">
        <v>19927</v>
      </c>
      <c r="I121" s="1905"/>
      <c r="J121" s="684" t="s">
        <v>19150</v>
      </c>
      <c r="K121" s="687"/>
      <c r="L121" s="687"/>
      <c r="M121" s="687"/>
      <c r="N121" s="687"/>
      <c r="O121" s="687"/>
      <c r="P121" s="1732"/>
      <c r="S121" s="1683"/>
      <c r="T121" s="1683"/>
      <c r="V121"/>
      <c r="X121" s="2620" t="s">
        <v>19601</v>
      </c>
      <c r="Y121" s="416"/>
      <c r="Z121" s="3119" t="s">
        <v>20016</v>
      </c>
      <c r="AA121" s="685"/>
      <c r="AB121" s="416" t="s">
        <v>19855</v>
      </c>
      <c r="AK121" s="818"/>
      <c r="AL121" s="818"/>
      <c r="AM121" s="1002"/>
    </row>
    <row r="122" spans="1:39" s="3" customFormat="1" ht="13.5" thickBot="1">
      <c r="B122" s="1626" t="s">
        <v>20147</v>
      </c>
      <c r="C122" s="657" t="s">
        <v>19899</v>
      </c>
      <c r="D122" s="683" t="s">
        <v>20036</v>
      </c>
      <c r="E122" s="687" t="s">
        <v>19908</v>
      </c>
      <c r="F122" s="2033" t="s">
        <v>20004</v>
      </c>
      <c r="G122" s="684" t="s">
        <v>19924</v>
      </c>
      <c r="H122" s="684"/>
      <c r="I122" s="1905"/>
      <c r="J122" s="712"/>
      <c r="K122" s="687"/>
      <c r="L122" s="687"/>
      <c r="M122" s="687"/>
      <c r="N122" s="687"/>
      <c r="O122" s="687"/>
      <c r="P122" s="1732"/>
      <c r="S122" s="1683"/>
      <c r="T122" s="1683"/>
      <c r="V122"/>
      <c r="X122" s="2620" t="s">
        <v>19602</v>
      </c>
      <c r="Y122" s="3119" t="s">
        <v>20013</v>
      </c>
      <c r="Z122" s="2629" t="s">
        <v>17964</v>
      </c>
      <c r="AA122" s="685"/>
      <c r="AB122" s="1597" t="s">
        <v>19856</v>
      </c>
      <c r="AK122" s="818"/>
      <c r="AL122" s="818"/>
      <c r="AM122" s="1049"/>
    </row>
    <row r="123" spans="1:39" s="3" customFormat="1">
      <c r="B123" s="1626" t="s">
        <v>20148</v>
      </c>
      <c r="C123" s="648" t="s">
        <v>19968</v>
      </c>
      <c r="D123" s="684" t="s">
        <v>20037</v>
      </c>
      <c r="E123" s="684" t="s">
        <v>20254</v>
      </c>
      <c r="F123" s="807"/>
      <c r="G123" s="2999"/>
      <c r="H123" s="684"/>
      <c r="I123" s="9"/>
      <c r="J123" s="647"/>
      <c r="K123" s="687"/>
      <c r="L123" s="687"/>
      <c r="M123" s="687"/>
      <c r="N123" s="687"/>
      <c r="O123" s="687"/>
      <c r="P123" s="1732"/>
      <c r="S123" s="1683"/>
      <c r="T123" s="1683"/>
      <c r="V123"/>
      <c r="X123" s="2620" t="s">
        <v>19603</v>
      </c>
      <c r="Y123" s="416"/>
      <c r="Z123" s="2256" t="s">
        <v>19852</v>
      </c>
      <c r="AA123" s="685"/>
      <c r="AB123" s="416" t="s">
        <v>19857</v>
      </c>
      <c r="AK123" s="27"/>
      <c r="AL123" s="27"/>
      <c r="AM123" s="529"/>
    </row>
    <row r="124" spans="1:39" s="3" customFormat="1">
      <c r="B124" s="682"/>
      <c r="C124" s="1683"/>
      <c r="D124" s="685"/>
      <c r="E124" s="685"/>
      <c r="F124" s="807"/>
      <c r="G124" s="684"/>
      <c r="H124" s="684"/>
      <c r="I124" s="1905"/>
      <c r="J124" s="719">
        <v>42237</v>
      </c>
      <c r="K124" s="685"/>
      <c r="L124" s="685"/>
      <c r="M124" s="685"/>
      <c r="N124" s="685"/>
      <c r="O124" s="685"/>
      <c r="P124" s="725"/>
      <c r="S124" s="1683"/>
      <c r="T124" s="1683"/>
      <c r="V124"/>
      <c r="X124" s="2620"/>
      <c r="Y124" s="719"/>
      <c r="AA124" s="684"/>
      <c r="AB124" s="712"/>
      <c r="AK124" s="582"/>
      <c r="AL124" s="582"/>
      <c r="AM124" s="818"/>
    </row>
    <row r="125" spans="1:39" s="3" customFormat="1" ht="13.5" thickBot="1">
      <c r="B125" s="828"/>
      <c r="C125" s="9"/>
      <c r="D125" s="3083"/>
      <c r="E125" s="725"/>
      <c r="F125" s="2127"/>
      <c r="G125" s="712"/>
      <c r="H125" s="712"/>
      <c r="I125" s="1868"/>
      <c r="J125" s="2965"/>
      <c r="K125" s="687"/>
      <c r="L125" s="687"/>
      <c r="M125" s="687"/>
      <c r="N125" s="687"/>
      <c r="O125" s="687"/>
      <c r="P125" s="1732"/>
      <c r="S125" s="1683"/>
      <c r="T125" s="1683"/>
      <c r="V125"/>
      <c r="X125" s="2648" t="s">
        <v>18080</v>
      </c>
      <c r="Y125" s="2629" t="s">
        <v>17964</v>
      </c>
      <c r="Z125" s="3005" t="s">
        <v>19986</v>
      </c>
      <c r="AA125" s="2985" t="s">
        <v>19986</v>
      </c>
      <c r="AB125" s="2985" t="s">
        <v>19986</v>
      </c>
      <c r="AK125" s="9"/>
      <c r="AL125" s="9"/>
      <c r="AM125" s="818"/>
    </row>
    <row r="126" spans="1:39" s="3" customFormat="1" ht="13.5" thickBot="1">
      <c r="B126" s="688">
        <f ca="1">DAYS360((B118),TODAY())/7</f>
        <v>4.7142857142857144</v>
      </c>
      <c r="C126" s="1365">
        <f t="shared" ref="C126:E126" ca="1" si="19">DAYS360((C118),TODAY())/7</f>
        <v>4.7142857142857144</v>
      </c>
      <c r="D126" s="688">
        <f t="shared" ca="1" si="19"/>
        <v>4.7142857142857144</v>
      </c>
      <c r="E126" s="688">
        <f t="shared" ca="1" si="19"/>
        <v>4.7142857142857144</v>
      </c>
      <c r="F126" s="1365">
        <f ca="1">DAYS360((F118),TODAY())/7</f>
        <v>4.7142857142857144</v>
      </c>
      <c r="G126" s="688">
        <f ca="1">DAYS360((G118),TODAY())/7</f>
        <v>4.5714285714285712</v>
      </c>
      <c r="H126" s="688">
        <f ca="1">DAYS360((H118),TODAY())/7</f>
        <v>4.5714285714285712</v>
      </c>
      <c r="I126" s="530"/>
      <c r="J126" s="726"/>
      <c r="K126" s="2982"/>
      <c r="L126" s="2982"/>
      <c r="M126" s="2982"/>
      <c r="N126" s="2982"/>
      <c r="O126" s="2982"/>
      <c r="P126" s="2982"/>
      <c r="S126" s="1683"/>
      <c r="T126" s="1683"/>
      <c r="V126"/>
      <c r="X126" s="1365">
        <f ca="1">DAYS360((X118),TODAY())/7</f>
        <v>6.8571428571428568</v>
      </c>
      <c r="Y126" s="2630">
        <f ca="1">DAYS360((Y118),TODAY())/7</f>
        <v>5.5714285714285712</v>
      </c>
      <c r="Z126" s="688">
        <f ca="1">DAYS360((Z118),TODAY())/7</f>
        <v>5.5714285714285712</v>
      </c>
      <c r="AA126" s="688">
        <f ca="1">DAYS360((AA118),TODAY())/7</f>
        <v>4.8571428571428568</v>
      </c>
      <c r="AB126" s="688">
        <f ca="1">DAYS360((AB118),TODAY())/7</f>
        <v>4.8571428571428568</v>
      </c>
      <c r="AK126" s="1685"/>
      <c r="AL126" s="1685"/>
      <c r="AM126" s="818"/>
    </row>
    <row r="127" spans="1:39" s="3" customFormat="1" ht="15.75" customHeight="1">
      <c r="A127" s="1683"/>
      <c r="B127" s="1683"/>
      <c r="C127" s="1683"/>
      <c r="D127" s="1683"/>
      <c r="E127" s="1683"/>
      <c r="F127" s="1683"/>
      <c r="G127" s="1683"/>
      <c r="H127" s="1683"/>
      <c r="I127" s="9"/>
      <c r="J127" s="530"/>
      <c r="K127" s="530"/>
      <c r="L127" s="530"/>
      <c r="M127" s="530"/>
      <c r="N127" s="530"/>
      <c r="O127" s="530"/>
      <c r="P127" s="530"/>
      <c r="S127" s="1683"/>
      <c r="T127" s="1683"/>
      <c r="V127"/>
      <c r="AK127" s="1561"/>
      <c r="AL127" s="1561"/>
      <c r="AM127" s="9"/>
    </row>
    <row r="128" spans="1:39" s="3" customFormat="1">
      <c r="A128" s="1683"/>
      <c r="B128" s="1683"/>
      <c r="C128" s="1683"/>
      <c r="D128" s="1683"/>
      <c r="E128" s="1683"/>
      <c r="F128" s="1683"/>
      <c r="G128" s="1683"/>
      <c r="H128" s="1683"/>
      <c r="I128" s="9"/>
      <c r="J128" s="1683"/>
      <c r="P128" s="1002"/>
      <c r="V128"/>
      <c r="AK128" s="530"/>
      <c r="AL128" s="530"/>
      <c r="AM128" s="818"/>
    </row>
    <row r="129" spans="1:39" s="3" customFormat="1">
      <c r="A129" s="1683"/>
      <c r="B129" s="1683"/>
      <c r="C129" s="1683"/>
      <c r="D129" s="1683"/>
      <c r="E129" s="1683"/>
      <c r="F129" s="1683"/>
      <c r="G129" s="1683"/>
      <c r="H129" s="1683"/>
      <c r="I129" s="9"/>
      <c r="J129" s="1683"/>
      <c r="P129" s="67"/>
      <c r="V129"/>
      <c r="AD129" s="1049"/>
      <c r="AE129" s="1807"/>
      <c r="AG129" s="9"/>
      <c r="AK129" s="1683"/>
      <c r="AL129" s="27"/>
      <c r="AM129" s="27"/>
    </row>
    <row r="130" spans="1:39" s="3" customFormat="1">
      <c r="A130" s="1683"/>
      <c r="B130" s="1683"/>
      <c r="C130" s="1683"/>
      <c r="D130" s="1683"/>
      <c r="E130" s="1683"/>
      <c r="F130" s="1683"/>
      <c r="G130" s="1683"/>
      <c r="H130" s="1683"/>
      <c r="I130" s="9"/>
      <c r="J130" s="1866" t="s">
        <v>782</v>
      </c>
      <c r="P130" s="529"/>
      <c r="V130"/>
      <c r="AD130" s="32"/>
      <c r="AE130" s="32"/>
      <c r="AK130" s="9"/>
      <c r="AL130" s="1050"/>
      <c r="AM130" s="1050"/>
    </row>
    <row r="131" spans="1:39">
      <c r="A131" s="1683"/>
      <c r="B131" s="1683"/>
      <c r="C131" s="1683"/>
      <c r="D131" s="1683"/>
      <c r="E131" s="1683"/>
      <c r="F131" s="1683"/>
      <c r="G131" s="1683"/>
      <c r="H131" s="1683"/>
      <c r="J131" s="1683"/>
      <c r="P131" s="27"/>
      <c r="AC131" s="3"/>
      <c r="AD131" s="2555"/>
      <c r="AE131" s="2555"/>
      <c r="AF131" s="3"/>
      <c r="AG131" s="3"/>
      <c r="AH131" s="3"/>
      <c r="AI131" s="3"/>
      <c r="AJ131" s="3"/>
      <c r="AK131" s="9"/>
      <c r="AL131" s="530"/>
      <c r="AM131" s="530"/>
    </row>
    <row r="132" spans="1:39">
      <c r="A132" s="1683"/>
      <c r="B132" s="1683"/>
      <c r="C132" s="1683"/>
      <c r="D132" s="1683"/>
      <c r="E132" s="1683"/>
      <c r="F132" s="1683"/>
      <c r="G132" s="1683"/>
      <c r="H132" s="1683"/>
      <c r="J132" s="1683"/>
      <c r="P132" s="27"/>
      <c r="AC132" s="3"/>
      <c r="AD132" s="2555"/>
      <c r="AE132" s="2555"/>
      <c r="AF132" s="3"/>
      <c r="AG132" s="3"/>
      <c r="AH132" s="3"/>
      <c r="AI132" s="3"/>
      <c r="AJ132" s="3"/>
      <c r="AK132" s="9"/>
      <c r="AL132" s="9"/>
      <c r="AM132" s="9"/>
    </row>
    <row r="133" spans="1:39">
      <c r="A133" s="1683"/>
      <c r="B133" s="1683"/>
      <c r="C133" s="1683"/>
      <c r="D133" s="1683"/>
      <c r="E133" s="1683"/>
      <c r="F133" s="1683"/>
      <c r="G133" s="1683"/>
      <c r="H133" s="1683"/>
      <c r="J133" s="1683"/>
      <c r="P133" s="27"/>
      <c r="AC133" s="3"/>
      <c r="AD133" s="2515"/>
      <c r="AE133" s="2515"/>
      <c r="AF133" s="3"/>
      <c r="AG133" s="3"/>
      <c r="AH133" s="3"/>
      <c r="AI133" s="3"/>
      <c r="AJ133" s="3"/>
      <c r="AK133" s="9"/>
      <c r="AL133" s="9"/>
      <c r="AM133" s="9"/>
    </row>
    <row r="134" spans="1:39">
      <c r="A134" s="1683"/>
      <c r="B134" s="1683"/>
      <c r="C134" s="1683"/>
      <c r="D134" s="1683"/>
      <c r="E134" s="1683"/>
      <c r="F134" s="1683"/>
      <c r="G134" s="1683"/>
      <c r="H134" s="1683"/>
      <c r="J134" s="1683"/>
      <c r="P134" s="1077"/>
      <c r="AC134" s="3"/>
      <c r="AD134" s="648"/>
      <c r="AE134" s="2515"/>
      <c r="AF134" s="2032"/>
      <c r="AK134" s="9"/>
      <c r="AL134" s="9"/>
      <c r="AM134" s="9"/>
    </row>
    <row r="135" spans="1:39">
      <c r="A135" s="1683"/>
      <c r="B135" s="1683"/>
      <c r="C135" s="1683"/>
      <c r="D135" s="1683"/>
      <c r="E135" s="1683"/>
      <c r="F135" s="1683"/>
      <c r="G135" s="1683"/>
      <c r="H135" s="1683"/>
      <c r="J135" s="1683"/>
      <c r="P135" s="1077"/>
      <c r="AC135" s="3"/>
      <c r="AD135" s="648"/>
      <c r="AE135" s="648"/>
      <c r="AK135" s="9"/>
      <c r="AL135" s="9"/>
      <c r="AM135" s="9"/>
    </row>
    <row r="136" spans="1:39">
      <c r="A136" s="1683"/>
      <c r="B136" s="1683"/>
      <c r="C136" s="1683"/>
      <c r="D136" s="1683"/>
      <c r="E136" s="1683"/>
      <c r="F136" s="1683"/>
      <c r="G136" s="1683"/>
      <c r="H136" s="1683"/>
      <c r="J136" s="1683"/>
      <c r="P136" s="2930"/>
      <c r="AC136" s="3"/>
      <c r="AD136" s="1867"/>
      <c r="AE136" s="9"/>
      <c r="AK136" s="9"/>
      <c r="AL136" s="9"/>
      <c r="AM136" s="9"/>
    </row>
    <row r="137" spans="1:39">
      <c r="A137" s="1683"/>
      <c r="B137" s="1683"/>
      <c r="C137" s="1683"/>
      <c r="D137" s="1683"/>
      <c r="E137" s="1683"/>
      <c r="F137" s="1683"/>
      <c r="G137" s="1683"/>
      <c r="H137" s="1683"/>
      <c r="J137" s="1683"/>
      <c r="P137" s="1104"/>
      <c r="AC137" s="3"/>
      <c r="AD137" s="9"/>
      <c r="AE137" s="1561"/>
      <c r="AK137" s="3"/>
    </row>
    <row r="138" spans="1:39">
      <c r="A138" s="1683"/>
      <c r="B138" s="1683"/>
      <c r="C138" s="1683"/>
      <c r="D138" s="1683"/>
      <c r="E138" s="1683"/>
      <c r="F138" s="1683"/>
      <c r="G138" s="1683"/>
      <c r="H138" s="1683"/>
      <c r="J138" s="1683"/>
      <c r="P138" s="530"/>
      <c r="AC138" s="3"/>
      <c r="AD138" s="530"/>
      <c r="AE138" s="530"/>
      <c r="AK138" s="3"/>
    </row>
    <row r="139" spans="1:39">
      <c r="P139" s="1002"/>
      <c r="AC139" s="3"/>
      <c r="AD139" s="9"/>
      <c r="AK139" s="3"/>
    </row>
    <row r="140" spans="1:39">
      <c r="P140" s="67"/>
      <c r="AC140" s="3"/>
      <c r="AD140" s="1002"/>
      <c r="AI140" s="3"/>
      <c r="AJ140" s="3"/>
      <c r="AK140" s="3"/>
    </row>
    <row r="141" spans="1:39">
      <c r="P141" s="529"/>
      <c r="AC141" s="3"/>
      <c r="AD141" s="67"/>
      <c r="AI141" s="6" t="s">
        <v>782</v>
      </c>
      <c r="AJ141" s="6" t="s">
        <v>782</v>
      </c>
      <c r="AK141" s="3"/>
    </row>
    <row r="142" spans="1:39">
      <c r="P142" s="27"/>
      <c r="AC142" s="3"/>
      <c r="AD142" s="32"/>
      <c r="AE142" s="3"/>
      <c r="AF142" s="3"/>
      <c r="AG142" s="3"/>
      <c r="AH142" s="3"/>
      <c r="AI142" s="3"/>
      <c r="AJ142" s="3"/>
      <c r="AK142" s="3"/>
    </row>
    <row r="143" spans="1:39">
      <c r="P143" s="27"/>
      <c r="AC143" s="3"/>
      <c r="AD143" s="27"/>
      <c r="AE143" s="3"/>
      <c r="AF143" s="3"/>
      <c r="AG143" s="3"/>
      <c r="AH143" s="3"/>
      <c r="AI143" s="3"/>
      <c r="AJ143" s="3"/>
      <c r="AK143" s="3"/>
    </row>
    <row r="144" spans="1:39">
      <c r="P144" s="27"/>
      <c r="AC144" s="3"/>
      <c r="AD144" s="27"/>
      <c r="AE144" s="3"/>
      <c r="AF144" s="3"/>
      <c r="AG144" s="3"/>
      <c r="AH144" s="3"/>
      <c r="AI144" s="3"/>
      <c r="AJ144" s="3"/>
      <c r="AK144" s="3"/>
    </row>
    <row r="145" spans="16:37">
      <c r="P145" s="9"/>
      <c r="T145" s="1683"/>
      <c r="U145" s="1683"/>
      <c r="V145" s="1683"/>
      <c r="AC145" s="3"/>
      <c r="AD145" s="9"/>
      <c r="AE145" s="3"/>
      <c r="AF145" s="3"/>
      <c r="AG145" s="3"/>
      <c r="AH145" s="3"/>
      <c r="AI145" s="3"/>
      <c r="AJ145" s="3"/>
      <c r="AK145" s="3"/>
    </row>
    <row r="146" spans="16:37">
      <c r="P146" s="27"/>
      <c r="T146" s="1683"/>
      <c r="U146" s="1683"/>
      <c r="V146" s="1683"/>
      <c r="AC146" s="3"/>
      <c r="AD146" s="27"/>
      <c r="AE146" s="3"/>
      <c r="AF146" s="3"/>
      <c r="AG146" s="3"/>
      <c r="AH146" s="3"/>
      <c r="AI146" s="3"/>
      <c r="AJ146" s="3"/>
      <c r="AK146" s="3"/>
    </row>
    <row r="147" spans="16:37">
      <c r="P147" s="2930"/>
      <c r="T147" s="1683"/>
      <c r="U147" s="1683"/>
      <c r="V147" s="1683"/>
      <c r="AC147" s="3"/>
      <c r="AD147" s="27"/>
      <c r="AE147" s="3"/>
      <c r="AF147" s="3"/>
      <c r="AG147" s="3"/>
      <c r="AH147" s="3"/>
      <c r="AI147" s="3"/>
      <c r="AJ147" s="3"/>
      <c r="AK147" s="3"/>
    </row>
    <row r="148" spans="16:37">
      <c r="P148" s="1104"/>
      <c r="T148" s="1683"/>
      <c r="U148" s="1683"/>
      <c r="V148" s="1683"/>
      <c r="AD148" s="529"/>
    </row>
    <row r="149" spans="16:37" ht="13.5">
      <c r="P149" s="530"/>
      <c r="T149" s="1683"/>
      <c r="U149" s="1683"/>
      <c r="V149" s="1683"/>
      <c r="AD149" s="2689"/>
    </row>
    <row r="150" spans="16:37">
      <c r="P150" s="1002"/>
      <c r="T150" s="1683"/>
      <c r="U150" s="1002"/>
      <c r="V150" s="1683"/>
      <c r="AD150" s="530"/>
    </row>
    <row r="151" spans="16:37">
      <c r="P151" s="2126"/>
      <c r="T151" s="1683"/>
      <c r="U151" s="1049"/>
      <c r="V151" s="1683"/>
      <c r="AD151" s="9"/>
    </row>
    <row r="152" spans="16:37">
      <c r="P152" s="529"/>
      <c r="T152" s="1683"/>
      <c r="U152" s="529"/>
      <c r="V152" s="1683"/>
      <c r="AD152" s="9"/>
    </row>
    <row r="153" spans="16:37">
      <c r="P153" s="27"/>
      <c r="T153" s="1683"/>
      <c r="U153" s="2279"/>
      <c r="V153" s="1683"/>
    </row>
    <row r="154" spans="16:37">
      <c r="P154" s="27"/>
      <c r="T154" s="1683"/>
      <c r="U154" s="733"/>
      <c r="V154" s="1683"/>
    </row>
    <row r="155" spans="16:37">
      <c r="P155" s="27"/>
      <c r="T155" s="1683"/>
      <c r="U155" s="733"/>
      <c r="V155" s="1683"/>
    </row>
    <row r="156" spans="16:37">
      <c r="P156" s="818"/>
      <c r="T156" s="1683"/>
      <c r="U156" s="733"/>
      <c r="V156" s="1683"/>
    </row>
    <row r="157" spans="16:37">
      <c r="P157" s="27"/>
      <c r="T157" s="1683"/>
      <c r="U157" s="1683"/>
      <c r="V157" s="1683"/>
    </row>
    <row r="158" spans="16:37">
      <c r="P158" s="2930"/>
      <c r="T158" s="1683"/>
      <c r="U158" s="733"/>
      <c r="V158" s="1683"/>
    </row>
    <row r="159" spans="16:37">
      <c r="P159" s="1104"/>
      <c r="T159" s="1683"/>
      <c r="U159" s="1868"/>
      <c r="V159" s="1683"/>
    </row>
    <row r="160" spans="16:37">
      <c r="P160" s="530"/>
      <c r="T160" s="1683"/>
      <c r="U160" s="530"/>
      <c r="V160" s="1683"/>
    </row>
    <row r="161" spans="20:22">
      <c r="T161" s="1683"/>
      <c r="U161" s="1683"/>
      <c r="V161" s="1683"/>
    </row>
    <row r="185" spans="18:21">
      <c r="R185" s="530"/>
      <c r="S185" s="530"/>
      <c r="T185" s="530"/>
      <c r="U185" s="530"/>
    </row>
    <row r="974" spans="2:16" s="21" customFormat="1">
      <c r="B974" s="1687"/>
      <c r="C974" s="1687"/>
      <c r="D974" s="1687"/>
      <c r="E974" s="1687"/>
      <c r="F974" s="1687"/>
      <c r="G974" s="1687"/>
      <c r="H974" s="1687"/>
      <c r="I974" s="9"/>
      <c r="J974" s="1687"/>
      <c r="K974" s="1687"/>
      <c r="L974" s="1687"/>
      <c r="M974" s="1687"/>
      <c r="N974" s="1687"/>
      <c r="O974" s="1687"/>
      <c r="P974" s="1687"/>
    </row>
    <row r="975" spans="2:16" s="21" customFormat="1">
      <c r="B975" s="1687"/>
      <c r="C975" s="1687"/>
      <c r="D975" s="1687"/>
      <c r="E975" s="1687"/>
      <c r="F975" s="1687"/>
      <c r="G975" s="1687"/>
      <c r="H975" s="1687"/>
      <c r="I975" s="9"/>
      <c r="J975" s="1687"/>
      <c r="K975" s="1687"/>
      <c r="L975" s="1687"/>
      <c r="M975" s="1687"/>
      <c r="N975" s="1687"/>
      <c r="O975" s="1687"/>
      <c r="P975" s="1687"/>
    </row>
    <row r="1321" spans="1:28" s="1683" customFormat="1">
      <c r="A1321" s="7"/>
      <c r="B1321" s="7"/>
      <c r="C1321" s="7"/>
      <c r="D1321" s="7"/>
      <c r="E1321" s="7"/>
      <c r="F1321" s="7"/>
      <c r="G1321" s="7"/>
      <c r="H1321" s="7"/>
      <c r="I1321" s="27"/>
      <c r="J1321" s="7"/>
      <c r="K1321" s="7"/>
      <c r="L1321" s="7"/>
      <c r="M1321" s="7"/>
      <c r="N1321" s="7"/>
      <c r="O1321" s="7"/>
      <c r="P1321" s="27"/>
      <c r="R1321" s="1866"/>
      <c r="AB1321" s="1866"/>
    </row>
    <row r="1322" spans="1:28" s="1683" customFormat="1">
      <c r="I1322" s="9"/>
      <c r="P1322" s="9"/>
      <c r="R1322" s="1866"/>
      <c r="T1322" s="1867"/>
      <c r="U1322" s="1653"/>
      <c r="AB1322" s="1866"/>
    </row>
    <row r="1323" spans="1:28" s="1683" customFormat="1">
      <c r="I1323" s="9"/>
      <c r="P1323" s="9"/>
      <c r="T1323" s="1867"/>
      <c r="U1323" s="1653"/>
    </row>
    <row r="1324" spans="1:28" s="1683" customFormat="1">
      <c r="I1324" s="9"/>
      <c r="P1324" s="9"/>
      <c r="T1324" s="1867"/>
      <c r="U1324" s="1653"/>
    </row>
    <row r="1325" spans="1:28" s="1683" customFormat="1">
      <c r="I1325" s="9"/>
      <c r="P1325" s="9"/>
      <c r="T1325" s="1867"/>
      <c r="U1325" s="1653"/>
    </row>
    <row r="1326" spans="1:28" s="1683" customFormat="1">
      <c r="I1326" s="9"/>
      <c r="P1326" s="9"/>
      <c r="T1326" s="1867"/>
      <c r="U1326" s="1653"/>
    </row>
    <row r="1327" spans="1:28" s="1683" customFormat="1">
      <c r="I1327" s="9"/>
      <c r="P1327" s="9"/>
      <c r="T1327" s="1867"/>
      <c r="U1327" s="1653"/>
    </row>
    <row r="1381" spans="21:21">
      <c r="U1381" s="4"/>
    </row>
    <row r="1382" spans="21:21">
      <c r="U1382" s="4"/>
    </row>
    <row r="1383" spans="21:21">
      <c r="U1383" s="4"/>
    </row>
    <row r="1384" spans="21:21">
      <c r="U1384" s="4"/>
    </row>
    <row r="1385" spans="21:21">
      <c r="U1385" s="4"/>
    </row>
  </sheetData>
  <sortState ref="E43:F53">
    <sortCondition sortBy="fontColor" ref="E14" dxfId="0"/>
  </sortState>
  <mergeCells count="3">
    <mergeCell ref="B1:P1"/>
    <mergeCell ref="R1:AH1"/>
    <mergeCell ref="J65:P67"/>
  </mergeCells>
  <phoneticPr fontId="22" type="noConversion"/>
  <printOptions horizontalCentered="1" verticalCentered="1"/>
  <pageMargins left="0.5" right="0.5" top="0.5" bottom="0.5" header="0.3" footer="0.3"/>
  <pageSetup scale="53" orientation="landscape" horizontalDpi="300" verticalDpi="300" r:id="rId1"/>
  <headerFooter alignWithMargins="0">
    <oddHeader>&amp;L&amp;D&amp;CCage Layout&amp;R&amp;F</oddHeader>
  </headerFooter>
  <rowBreaks count="1" manualBreakCount="1">
    <brk id="71" max="16383" man="1"/>
  </rowBreaks>
  <colBreaks count="3" manualBreakCount="3">
    <brk id="8" max="126" man="1"/>
    <brk id="16" max="126" man="1"/>
    <brk id="28" max="126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IV9662"/>
  <sheetViews>
    <sheetView zoomScale="80" zoomScaleNormal="80" workbookViewId="0">
      <pane ySplit="1" topLeftCell="A9615" activePane="bottomLeft" state="frozen"/>
      <selection activeCell="Q96" activeCellId="1" sqref="Q92 Q96"/>
      <selection pane="bottomLeft" activeCell="H9628" sqref="H9628:I9640"/>
    </sheetView>
  </sheetViews>
  <sheetFormatPr defaultRowHeight="12.75"/>
  <cols>
    <col min="1" max="1" width="53.140625" customWidth="1"/>
    <col min="2" max="2" width="16.7109375" customWidth="1"/>
    <col min="3" max="3" width="9.140625" style="503"/>
    <col min="4" max="4" width="35.85546875" customWidth="1"/>
    <col min="5" max="5" width="12.7109375" bestFit="1" customWidth="1"/>
    <col min="6" max="6" width="10.5703125" customWidth="1"/>
    <col min="7" max="7" width="11.42578125" bestFit="1" customWidth="1"/>
    <col min="8" max="9" width="13.42578125" style="771" customWidth="1"/>
    <col min="10" max="10" width="13.140625" bestFit="1" customWidth="1"/>
    <col min="11" max="11" width="12.42578125" bestFit="1" customWidth="1"/>
    <col min="12" max="12" width="12.28515625" customWidth="1"/>
    <col min="13" max="13" width="21.28515625" customWidth="1"/>
    <col min="14" max="14" width="23.28515625" customWidth="1"/>
    <col min="15" max="15" width="15.85546875" style="509" customWidth="1"/>
    <col min="16" max="16" width="32.5703125" customWidth="1"/>
    <col min="17" max="17" width="11.140625" customWidth="1"/>
    <col min="18" max="18" width="15.85546875" customWidth="1"/>
    <col min="19" max="19" width="17.140625" customWidth="1"/>
    <col min="20" max="20" width="18.42578125" customWidth="1"/>
  </cols>
  <sheetData>
    <row r="1" spans="1:16" s="331" customFormat="1" ht="13.5" thickBot="1">
      <c r="A1" s="325" t="s">
        <v>2807</v>
      </c>
      <c r="B1" s="326" t="s">
        <v>324</v>
      </c>
      <c r="C1" s="329" t="s">
        <v>2202</v>
      </c>
      <c r="D1" s="327" t="s">
        <v>380</v>
      </c>
      <c r="E1" s="328" t="s">
        <v>381</v>
      </c>
      <c r="F1" s="328" t="s">
        <v>2824</v>
      </c>
      <c r="G1" s="328" t="s">
        <v>1249</v>
      </c>
      <c r="H1" s="744" t="s">
        <v>1949</v>
      </c>
      <c r="I1" s="744" t="s">
        <v>1950</v>
      </c>
      <c r="J1" s="329"/>
      <c r="K1" s="329"/>
      <c r="O1" s="625" t="s">
        <v>2949</v>
      </c>
      <c r="P1" s="330" t="s">
        <v>2479</v>
      </c>
    </row>
    <row r="2" spans="1:16" s="108" customFormat="1">
      <c r="A2" s="511" t="s">
        <v>600</v>
      </c>
      <c r="B2" s="495" t="s">
        <v>2828</v>
      </c>
      <c r="C2" s="502"/>
      <c r="D2" s="54"/>
      <c r="E2" s="54"/>
      <c r="F2" s="54"/>
      <c r="G2" s="412"/>
      <c r="H2" s="745"/>
      <c r="I2" s="745"/>
      <c r="J2" s="56" t="s">
        <v>1007</v>
      </c>
      <c r="K2" s="56" t="s">
        <v>1197</v>
      </c>
      <c r="L2" s="54"/>
      <c r="M2" s="54" t="s">
        <v>1587</v>
      </c>
      <c r="O2" s="583"/>
    </row>
    <row r="3" spans="1:16" s="108" customFormat="1">
      <c r="A3" s="22" t="s">
        <v>2177</v>
      </c>
      <c r="B3" s="496" t="s">
        <v>2812</v>
      </c>
      <c r="C3" s="493" t="s">
        <v>922</v>
      </c>
      <c r="D3" s="18" t="s">
        <v>600</v>
      </c>
      <c r="E3" s="109">
        <v>40855</v>
      </c>
      <c r="F3" s="110">
        <f>E3+17</f>
        <v>40872</v>
      </c>
      <c r="G3" s="110">
        <f>E3+21</f>
        <v>40876</v>
      </c>
      <c r="H3" s="746" t="s">
        <v>1024</v>
      </c>
      <c r="I3" s="747" t="s">
        <v>1028</v>
      </c>
      <c r="J3" s="111" t="s">
        <v>2187</v>
      </c>
      <c r="K3" s="324" t="s">
        <v>1198</v>
      </c>
      <c r="L3" s="116"/>
      <c r="O3" s="583"/>
      <c r="P3" s="161" t="s">
        <v>3400</v>
      </c>
    </row>
    <row r="4" spans="1:16" s="108" customFormat="1">
      <c r="A4" s="244" t="s">
        <v>2536</v>
      </c>
      <c r="B4" s="496" t="s">
        <v>2813</v>
      </c>
      <c r="C4" s="493" t="s">
        <v>922</v>
      </c>
      <c r="D4" s="18" t="s">
        <v>600</v>
      </c>
      <c r="E4" s="109">
        <v>40855</v>
      </c>
      <c r="F4" s="110">
        <f>E4+17</f>
        <v>40872</v>
      </c>
      <c r="G4" s="110">
        <f>E4+21</f>
        <v>40876</v>
      </c>
      <c r="H4" s="746" t="s">
        <v>1024</v>
      </c>
      <c r="I4" s="747" t="s">
        <v>1028</v>
      </c>
      <c r="J4" s="111" t="s">
        <v>2187</v>
      </c>
      <c r="K4" s="324" t="s">
        <v>1198</v>
      </c>
      <c r="L4" s="116"/>
      <c r="O4" s="506">
        <v>40893</v>
      </c>
      <c r="P4" t="s">
        <v>3012</v>
      </c>
    </row>
    <row r="5" spans="1:16" s="21" customFormat="1">
      <c r="A5" s="22" t="s">
        <v>2836</v>
      </c>
      <c r="B5" s="496" t="s">
        <v>2837</v>
      </c>
      <c r="C5" s="493" t="s">
        <v>923</v>
      </c>
      <c r="D5" s="18" t="s">
        <v>600</v>
      </c>
      <c r="E5" s="109">
        <v>40855</v>
      </c>
      <c r="F5" s="110">
        <f>E5+17</f>
        <v>40872</v>
      </c>
      <c r="G5" s="110">
        <f>E5+21</f>
        <v>40876</v>
      </c>
      <c r="H5" s="746" t="s">
        <v>1024</v>
      </c>
      <c r="I5" s="747" t="s">
        <v>1028</v>
      </c>
      <c r="J5" s="111" t="s">
        <v>2187</v>
      </c>
      <c r="K5" s="324" t="s">
        <v>1198</v>
      </c>
      <c r="O5" s="584"/>
      <c r="P5" s="161" t="s">
        <v>3400</v>
      </c>
    </row>
    <row r="6" spans="1:16" s="108" customFormat="1">
      <c r="A6" s="511" t="s">
        <v>600</v>
      </c>
      <c r="B6" s="495" t="s">
        <v>2829</v>
      </c>
      <c r="C6" s="502"/>
      <c r="D6" s="54"/>
      <c r="E6" s="54"/>
      <c r="F6" s="54"/>
      <c r="G6" s="412"/>
      <c r="H6" s="745"/>
      <c r="I6" s="745"/>
      <c r="J6" s="56" t="s">
        <v>1007</v>
      </c>
      <c r="K6" s="56" t="s">
        <v>1197</v>
      </c>
      <c r="L6" s="54"/>
      <c r="M6" s="54" t="s">
        <v>1587</v>
      </c>
      <c r="O6" s="583"/>
    </row>
    <row r="7" spans="1:16" s="108" customFormat="1">
      <c r="A7" s="22" t="s">
        <v>2838</v>
      </c>
      <c r="B7" s="496" t="s">
        <v>2812</v>
      </c>
      <c r="C7" s="493" t="s">
        <v>922</v>
      </c>
      <c r="D7" s="18" t="s">
        <v>600</v>
      </c>
      <c r="E7" s="109">
        <v>40856</v>
      </c>
      <c r="F7" s="110">
        <f t="shared" ref="F7:F14" si="0">E7+17</f>
        <v>40873</v>
      </c>
      <c r="G7" s="110">
        <f>E7+21</f>
        <v>40877</v>
      </c>
      <c r="H7" s="746" t="s">
        <v>1021</v>
      </c>
      <c r="I7" s="747" t="s">
        <v>1025</v>
      </c>
      <c r="J7" s="111" t="s">
        <v>2187</v>
      </c>
      <c r="K7" s="324" t="s">
        <v>1198</v>
      </c>
      <c r="L7" s="116"/>
      <c r="O7" s="583"/>
      <c r="P7" s="161" t="s">
        <v>3400</v>
      </c>
    </row>
    <row r="8" spans="1:16" s="21" customFormat="1">
      <c r="A8" s="22" t="s">
        <v>2839</v>
      </c>
      <c r="B8" s="496" t="s">
        <v>2812</v>
      </c>
      <c r="C8" s="493" t="s">
        <v>922</v>
      </c>
      <c r="D8" s="18" t="s">
        <v>600</v>
      </c>
      <c r="E8" s="109">
        <v>40856</v>
      </c>
      <c r="F8" s="110">
        <f t="shared" si="0"/>
        <v>40873</v>
      </c>
      <c r="G8" s="110">
        <f t="shared" ref="G8:G14" si="1">E8+21</f>
        <v>40877</v>
      </c>
      <c r="H8" s="746" t="s">
        <v>1021</v>
      </c>
      <c r="I8" s="747" t="s">
        <v>1025</v>
      </c>
      <c r="J8" s="111" t="s">
        <v>2187</v>
      </c>
      <c r="K8" s="324" t="s">
        <v>1198</v>
      </c>
      <c r="O8" s="584"/>
      <c r="P8" s="161" t="s">
        <v>3400</v>
      </c>
    </row>
    <row r="9" spans="1:16">
      <c r="A9" s="22" t="s">
        <v>2840</v>
      </c>
      <c r="B9" s="496" t="s">
        <v>2812</v>
      </c>
      <c r="C9" s="493" t="s">
        <v>922</v>
      </c>
      <c r="D9" s="18" t="s">
        <v>600</v>
      </c>
      <c r="E9" s="109">
        <v>40856</v>
      </c>
      <c r="F9" s="110">
        <f t="shared" si="0"/>
        <v>40873</v>
      </c>
      <c r="G9" s="110">
        <f t="shared" si="1"/>
        <v>40877</v>
      </c>
      <c r="H9" s="746" t="s">
        <v>1021</v>
      </c>
      <c r="I9" s="747" t="s">
        <v>1025</v>
      </c>
      <c r="J9" s="111" t="s">
        <v>2187</v>
      </c>
      <c r="K9" s="324" t="s">
        <v>1198</v>
      </c>
      <c r="P9" s="161" t="s">
        <v>3400</v>
      </c>
    </row>
    <row r="10" spans="1:16">
      <c r="A10" s="22" t="s">
        <v>2841</v>
      </c>
      <c r="B10" s="496" t="s">
        <v>2812</v>
      </c>
      <c r="C10" s="493" t="s">
        <v>922</v>
      </c>
      <c r="D10" s="18" t="s">
        <v>600</v>
      </c>
      <c r="E10" s="109">
        <v>40856</v>
      </c>
      <c r="F10" s="110">
        <f t="shared" si="0"/>
        <v>40873</v>
      </c>
      <c r="G10" s="110">
        <f t="shared" si="1"/>
        <v>40877</v>
      </c>
      <c r="H10" s="746" t="s">
        <v>1021</v>
      </c>
      <c r="I10" s="747" t="s">
        <v>1025</v>
      </c>
      <c r="J10" s="111" t="s">
        <v>2187</v>
      </c>
      <c r="K10" s="324" t="s">
        <v>1198</v>
      </c>
      <c r="P10" s="161" t="s">
        <v>3400</v>
      </c>
    </row>
    <row r="11" spans="1:16">
      <c r="A11" s="22" t="s">
        <v>2842</v>
      </c>
      <c r="B11" s="496" t="s">
        <v>2837</v>
      </c>
      <c r="C11" s="493" t="s">
        <v>923</v>
      </c>
      <c r="D11" s="18" t="s">
        <v>600</v>
      </c>
      <c r="E11" s="109">
        <v>40856</v>
      </c>
      <c r="F11" s="110">
        <f t="shared" si="0"/>
        <v>40873</v>
      </c>
      <c r="G11" s="110">
        <f t="shared" si="1"/>
        <v>40877</v>
      </c>
      <c r="H11" s="746" t="s">
        <v>1021</v>
      </c>
      <c r="I11" s="747" t="s">
        <v>1025</v>
      </c>
      <c r="J11" s="111" t="s">
        <v>2187</v>
      </c>
      <c r="K11" s="324" t="s">
        <v>1198</v>
      </c>
      <c r="P11" s="161" t="s">
        <v>3400</v>
      </c>
    </row>
    <row r="12" spans="1:16">
      <c r="A12" s="22" t="s">
        <v>2843</v>
      </c>
      <c r="B12" s="496" t="s">
        <v>2837</v>
      </c>
      <c r="C12" s="493" t="s">
        <v>923</v>
      </c>
      <c r="D12" s="18" t="s">
        <v>600</v>
      </c>
      <c r="E12" s="109">
        <v>40856</v>
      </c>
      <c r="F12" s="110">
        <f t="shared" si="0"/>
        <v>40873</v>
      </c>
      <c r="G12" s="110">
        <f t="shared" si="1"/>
        <v>40877</v>
      </c>
      <c r="H12" s="746" t="s">
        <v>1021</v>
      </c>
      <c r="I12" s="747" t="s">
        <v>1025</v>
      </c>
      <c r="J12" s="111" t="s">
        <v>2187</v>
      </c>
      <c r="K12" s="324" t="s">
        <v>1198</v>
      </c>
      <c r="P12" s="161" t="s">
        <v>3400</v>
      </c>
    </row>
    <row r="13" spans="1:16">
      <c r="A13" s="22" t="s">
        <v>2844</v>
      </c>
      <c r="B13" s="496" t="s">
        <v>2837</v>
      </c>
      <c r="C13" s="493" t="s">
        <v>923</v>
      </c>
      <c r="D13" s="18" t="s">
        <v>600</v>
      </c>
      <c r="E13" s="109">
        <v>40856</v>
      </c>
      <c r="F13" s="110">
        <f>E13+17</f>
        <v>40873</v>
      </c>
      <c r="G13" s="110">
        <f>E13+21</f>
        <v>40877</v>
      </c>
      <c r="H13" s="746" t="s">
        <v>1021</v>
      </c>
      <c r="I13" s="747" t="s">
        <v>1025</v>
      </c>
      <c r="J13" s="111" t="s">
        <v>2187</v>
      </c>
      <c r="K13" s="324" t="s">
        <v>1198</v>
      </c>
      <c r="P13" s="161" t="s">
        <v>3400</v>
      </c>
    </row>
    <row r="14" spans="1:16">
      <c r="A14" s="22" t="s">
        <v>2845</v>
      </c>
      <c r="B14" s="496" t="s">
        <v>2837</v>
      </c>
      <c r="C14" s="493" t="s">
        <v>923</v>
      </c>
      <c r="D14" s="18" t="s">
        <v>600</v>
      </c>
      <c r="E14" s="109">
        <v>40856</v>
      </c>
      <c r="F14" s="110">
        <f t="shared" si="0"/>
        <v>40873</v>
      </c>
      <c r="G14" s="110">
        <f t="shared" si="1"/>
        <v>40877</v>
      </c>
      <c r="H14" s="746" t="s">
        <v>1021</v>
      </c>
      <c r="I14" s="747" t="s">
        <v>1025</v>
      </c>
      <c r="J14" s="111" t="s">
        <v>2187</v>
      </c>
      <c r="K14" s="324" t="s">
        <v>1198</v>
      </c>
      <c r="P14" s="161" t="s">
        <v>3400</v>
      </c>
    </row>
    <row r="15" spans="1:16" s="108" customFormat="1">
      <c r="A15" s="511" t="s">
        <v>600</v>
      </c>
      <c r="B15" s="495" t="s">
        <v>2830</v>
      </c>
      <c r="C15" s="502"/>
      <c r="D15" s="54"/>
      <c r="E15" s="54"/>
      <c r="F15" s="54"/>
      <c r="G15" s="412"/>
      <c r="H15" s="745"/>
      <c r="I15" s="745"/>
      <c r="J15" s="56" t="s">
        <v>1007</v>
      </c>
      <c r="K15" s="56" t="s">
        <v>1197</v>
      </c>
      <c r="L15" s="54"/>
      <c r="M15" s="54" t="s">
        <v>1587</v>
      </c>
      <c r="O15" s="583"/>
    </row>
    <row r="16" spans="1:16">
      <c r="A16" s="22" t="s">
        <v>2846</v>
      </c>
      <c r="B16" s="496" t="s">
        <v>2813</v>
      </c>
      <c r="C16" s="493" t="s">
        <v>922</v>
      </c>
      <c r="D16" s="18" t="s">
        <v>600</v>
      </c>
      <c r="E16" s="109">
        <v>40856</v>
      </c>
      <c r="F16" s="110">
        <f t="shared" ref="F16:F22" si="2">E16+17</f>
        <v>40873</v>
      </c>
      <c r="G16" s="110">
        <f t="shared" ref="G16:G22" si="3">E16+21</f>
        <v>40877</v>
      </c>
      <c r="H16" s="746" t="s">
        <v>1022</v>
      </c>
      <c r="I16" s="747" t="s">
        <v>1026</v>
      </c>
      <c r="J16" s="111" t="s">
        <v>2187</v>
      </c>
      <c r="K16" s="324" t="s">
        <v>1198</v>
      </c>
      <c r="O16" s="506">
        <v>40893</v>
      </c>
      <c r="P16" t="s">
        <v>3012</v>
      </c>
    </row>
    <row r="17" spans="1:16">
      <c r="A17" s="22" t="s">
        <v>2847</v>
      </c>
      <c r="B17" s="496" t="s">
        <v>2813</v>
      </c>
      <c r="C17" s="493" t="s">
        <v>922</v>
      </c>
      <c r="D17" s="18" t="s">
        <v>600</v>
      </c>
      <c r="E17" s="109">
        <v>40856</v>
      </c>
      <c r="F17" s="110">
        <f t="shared" si="2"/>
        <v>40873</v>
      </c>
      <c r="G17" s="110">
        <f t="shared" si="3"/>
        <v>40877</v>
      </c>
      <c r="H17" s="746" t="s">
        <v>1022</v>
      </c>
      <c r="I17" s="747" t="s">
        <v>1026</v>
      </c>
      <c r="J17" s="111" t="s">
        <v>2187</v>
      </c>
      <c r="K17" s="324" t="s">
        <v>1198</v>
      </c>
      <c r="O17" s="506">
        <v>40893</v>
      </c>
      <c r="P17" t="s">
        <v>3012</v>
      </c>
    </row>
    <row r="18" spans="1:16">
      <c r="A18" s="22" t="s">
        <v>2848</v>
      </c>
      <c r="B18" s="496" t="s">
        <v>2813</v>
      </c>
      <c r="C18" s="493" t="s">
        <v>922</v>
      </c>
      <c r="D18" s="18" t="s">
        <v>600</v>
      </c>
      <c r="E18" s="109">
        <v>40856</v>
      </c>
      <c r="F18" s="110">
        <f t="shared" si="2"/>
        <v>40873</v>
      </c>
      <c r="G18" s="110">
        <f t="shared" si="3"/>
        <v>40877</v>
      </c>
      <c r="H18" s="746" t="s">
        <v>1022</v>
      </c>
      <c r="I18" s="747" t="s">
        <v>1026</v>
      </c>
      <c r="J18" s="111" t="s">
        <v>2187</v>
      </c>
      <c r="K18" s="324" t="s">
        <v>1198</v>
      </c>
      <c r="O18" s="506">
        <v>40893</v>
      </c>
      <c r="P18" t="s">
        <v>3012</v>
      </c>
    </row>
    <row r="19" spans="1:16">
      <c r="A19" s="22" t="s">
        <v>2849</v>
      </c>
      <c r="B19" s="496" t="s">
        <v>2813</v>
      </c>
      <c r="C19" s="493" t="s">
        <v>922</v>
      </c>
      <c r="D19" s="18" t="s">
        <v>600</v>
      </c>
      <c r="E19" s="109">
        <v>40856</v>
      </c>
      <c r="F19" s="110">
        <f t="shared" si="2"/>
        <v>40873</v>
      </c>
      <c r="G19" s="110">
        <f t="shared" si="3"/>
        <v>40877</v>
      </c>
      <c r="H19" s="746" t="s">
        <v>1022</v>
      </c>
      <c r="I19" s="747" t="s">
        <v>1026</v>
      </c>
      <c r="J19" s="111" t="s">
        <v>2187</v>
      </c>
      <c r="K19" s="324" t="s">
        <v>1198</v>
      </c>
      <c r="O19" s="506">
        <v>40893</v>
      </c>
      <c r="P19" t="s">
        <v>3012</v>
      </c>
    </row>
    <row r="20" spans="1:16">
      <c r="A20" s="22" t="s">
        <v>2850</v>
      </c>
      <c r="B20" s="496" t="s">
        <v>2909</v>
      </c>
      <c r="C20" s="493" t="s">
        <v>923</v>
      </c>
      <c r="D20" s="18" t="s">
        <v>600</v>
      </c>
      <c r="E20" s="109">
        <v>40856</v>
      </c>
      <c r="F20" s="110">
        <f t="shared" si="2"/>
        <v>40873</v>
      </c>
      <c r="G20" s="110">
        <f t="shared" si="3"/>
        <v>40877</v>
      </c>
      <c r="H20" s="746" t="s">
        <v>1022</v>
      </c>
      <c r="I20" s="747" t="s">
        <v>1026</v>
      </c>
      <c r="J20" s="111" t="s">
        <v>2187</v>
      </c>
      <c r="K20" s="324" t="s">
        <v>1198</v>
      </c>
      <c r="O20" s="506">
        <v>40893</v>
      </c>
      <c r="P20" t="s">
        <v>3012</v>
      </c>
    </row>
    <row r="21" spans="1:16">
      <c r="A21" s="22" t="s">
        <v>2851</v>
      </c>
      <c r="B21" s="496" t="s">
        <v>2909</v>
      </c>
      <c r="C21" s="493" t="s">
        <v>923</v>
      </c>
      <c r="D21" s="18" t="s">
        <v>600</v>
      </c>
      <c r="E21" s="109">
        <v>40856</v>
      </c>
      <c r="F21" s="110">
        <f>E21+17</f>
        <v>40873</v>
      </c>
      <c r="G21" s="110">
        <f>E21+21</f>
        <v>40877</v>
      </c>
      <c r="H21" s="746" t="s">
        <v>1022</v>
      </c>
      <c r="I21" s="747" t="s">
        <v>1026</v>
      </c>
      <c r="J21" s="111" t="s">
        <v>2187</v>
      </c>
      <c r="K21" s="324" t="s">
        <v>1198</v>
      </c>
      <c r="O21" s="506">
        <v>40893</v>
      </c>
      <c r="P21" t="s">
        <v>3012</v>
      </c>
    </row>
    <row r="22" spans="1:16">
      <c r="A22" s="22" t="s">
        <v>2852</v>
      </c>
      <c r="B22" s="496" t="s">
        <v>2909</v>
      </c>
      <c r="C22" s="493" t="s">
        <v>923</v>
      </c>
      <c r="D22" s="63" t="s">
        <v>600</v>
      </c>
      <c r="E22" s="109">
        <v>40856</v>
      </c>
      <c r="F22" s="110">
        <f t="shared" si="2"/>
        <v>40873</v>
      </c>
      <c r="G22" s="110">
        <f t="shared" si="3"/>
        <v>40877</v>
      </c>
      <c r="H22" s="746" t="s">
        <v>1022</v>
      </c>
      <c r="I22" s="747" t="s">
        <v>1026</v>
      </c>
      <c r="J22" s="111" t="s">
        <v>2187</v>
      </c>
      <c r="K22" s="324" t="s">
        <v>1198</v>
      </c>
      <c r="O22" s="506">
        <v>40893</v>
      </c>
      <c r="P22" t="s">
        <v>3012</v>
      </c>
    </row>
    <row r="23" spans="1:16" s="2" customFormat="1">
      <c r="A23" s="512" t="s">
        <v>2175</v>
      </c>
      <c r="B23" s="167" t="s">
        <v>2831</v>
      </c>
      <c r="C23" s="504"/>
      <c r="D23" s="5"/>
      <c r="E23" s="170"/>
      <c r="F23" s="170"/>
      <c r="G23" s="170"/>
      <c r="H23" s="748"/>
      <c r="I23" s="748"/>
      <c r="J23" s="129" t="s">
        <v>2164</v>
      </c>
      <c r="K23" s="130" t="s">
        <v>1196</v>
      </c>
      <c r="L23" s="130" t="s">
        <v>2165</v>
      </c>
      <c r="M23" s="130" t="s">
        <v>1953</v>
      </c>
      <c r="N23" s="130" t="s">
        <v>2166</v>
      </c>
      <c r="O23" s="585"/>
      <c r="P23" s="172" t="s">
        <v>1587</v>
      </c>
    </row>
    <row r="24" spans="1:16">
      <c r="A24" s="22" t="s">
        <v>2853</v>
      </c>
      <c r="B24" s="497" t="s">
        <v>2814</v>
      </c>
      <c r="C24" s="493" t="s">
        <v>922</v>
      </c>
      <c r="D24" s="6" t="s">
        <v>2179</v>
      </c>
      <c r="E24" s="109">
        <v>40856</v>
      </c>
      <c r="F24" s="110">
        <f>E24+17</f>
        <v>40873</v>
      </c>
      <c r="G24" s="176">
        <f>E24+21</f>
        <v>40877</v>
      </c>
      <c r="H24" s="749" t="s">
        <v>2751</v>
      </c>
      <c r="I24" s="749" t="s">
        <v>2752</v>
      </c>
      <c r="J24" s="164" t="s">
        <v>943</v>
      </c>
      <c r="K24" s="164" t="s">
        <v>943</v>
      </c>
      <c r="L24" s="164" t="s">
        <v>943</v>
      </c>
      <c r="M24" s="163" t="s">
        <v>2170</v>
      </c>
      <c r="N24" s="163" t="s">
        <v>1251</v>
      </c>
      <c r="O24" s="506">
        <v>40904</v>
      </c>
      <c r="P24" t="s">
        <v>3012</v>
      </c>
    </row>
    <row r="25" spans="1:16">
      <c r="A25" s="22" t="s">
        <v>2854</v>
      </c>
      <c r="B25" s="497" t="s">
        <v>2814</v>
      </c>
      <c r="C25" s="493" t="s">
        <v>922</v>
      </c>
      <c r="D25" s="6" t="s">
        <v>2179</v>
      </c>
      <c r="E25" s="109">
        <v>40856</v>
      </c>
      <c r="F25" s="110">
        <f>E25+17</f>
        <v>40873</v>
      </c>
      <c r="G25" s="176">
        <f>E25+21</f>
        <v>40877</v>
      </c>
      <c r="H25" s="749" t="s">
        <v>2751</v>
      </c>
      <c r="I25" s="749" t="s">
        <v>2752</v>
      </c>
      <c r="J25" s="164" t="s">
        <v>943</v>
      </c>
      <c r="K25" s="324" t="s">
        <v>1198</v>
      </c>
      <c r="L25" s="164" t="s">
        <v>943</v>
      </c>
      <c r="M25" s="163" t="s">
        <v>2170</v>
      </c>
      <c r="N25" s="163" t="s">
        <v>1251</v>
      </c>
      <c r="O25" s="506">
        <v>41048</v>
      </c>
      <c r="P25" t="s">
        <v>4324</v>
      </c>
    </row>
    <row r="26" spans="1:16">
      <c r="A26" s="22" t="s">
        <v>2855</v>
      </c>
      <c r="B26" s="497" t="s">
        <v>2814</v>
      </c>
      <c r="C26" s="493" t="s">
        <v>922</v>
      </c>
      <c r="D26" s="6" t="s">
        <v>2179</v>
      </c>
      <c r="E26" s="109">
        <v>40856</v>
      </c>
      <c r="F26" s="110">
        <f>E26+17</f>
        <v>40873</v>
      </c>
      <c r="G26" s="176">
        <f>E26+21</f>
        <v>40877</v>
      </c>
      <c r="H26" s="749" t="s">
        <v>2751</v>
      </c>
      <c r="I26" s="749" t="s">
        <v>2752</v>
      </c>
      <c r="J26" s="164" t="s">
        <v>943</v>
      </c>
      <c r="K26" s="164" t="s">
        <v>943</v>
      </c>
      <c r="L26" s="164" t="s">
        <v>943</v>
      </c>
      <c r="M26" s="163" t="s">
        <v>2170</v>
      </c>
      <c r="N26" s="163" t="s">
        <v>1251</v>
      </c>
      <c r="O26" s="506">
        <v>40904</v>
      </c>
      <c r="P26" t="s">
        <v>3012</v>
      </c>
    </row>
    <row r="27" spans="1:16">
      <c r="A27" s="22" t="s">
        <v>2856</v>
      </c>
      <c r="B27" s="497" t="s">
        <v>2815</v>
      </c>
      <c r="C27" s="493" t="s">
        <v>922</v>
      </c>
      <c r="D27" s="6" t="s">
        <v>2179</v>
      </c>
      <c r="E27" s="109">
        <v>40856</v>
      </c>
      <c r="F27" s="110">
        <f>E27+17</f>
        <v>40873</v>
      </c>
      <c r="G27" s="176">
        <f>E27+21</f>
        <v>40877</v>
      </c>
      <c r="H27" s="749" t="s">
        <v>2751</v>
      </c>
      <c r="I27" s="749" t="s">
        <v>2752</v>
      </c>
      <c r="J27" s="164" t="s">
        <v>943</v>
      </c>
      <c r="K27" s="324" t="s">
        <v>1198</v>
      </c>
      <c r="L27" s="164" t="s">
        <v>943</v>
      </c>
      <c r="M27" s="163" t="s">
        <v>2170</v>
      </c>
      <c r="N27" s="163" t="s">
        <v>1251</v>
      </c>
      <c r="O27" s="586">
        <v>40955</v>
      </c>
      <c r="P27" s="161" t="s">
        <v>3399</v>
      </c>
    </row>
    <row r="28" spans="1:16">
      <c r="A28" s="22" t="s">
        <v>2857</v>
      </c>
      <c r="B28" s="497" t="s">
        <v>2876</v>
      </c>
      <c r="C28" s="505" t="s">
        <v>923</v>
      </c>
      <c r="D28" s="5" t="s">
        <v>2179</v>
      </c>
      <c r="E28" s="109">
        <v>40856</v>
      </c>
      <c r="F28" s="110">
        <f>E28+17</f>
        <v>40873</v>
      </c>
      <c r="G28" s="176">
        <f>E28+21</f>
        <v>40877</v>
      </c>
      <c r="H28" s="749" t="s">
        <v>2751</v>
      </c>
      <c r="I28" s="749" t="s">
        <v>2752</v>
      </c>
      <c r="J28" s="164" t="s">
        <v>943</v>
      </c>
      <c r="K28" s="324" t="s">
        <v>1198</v>
      </c>
      <c r="L28" s="164" t="s">
        <v>943</v>
      </c>
      <c r="M28" s="163" t="s">
        <v>2170</v>
      </c>
      <c r="N28" s="163" t="s">
        <v>1251</v>
      </c>
      <c r="P28" t="s">
        <v>3029</v>
      </c>
    </row>
    <row r="29" spans="1:16" s="2" customFormat="1">
      <c r="A29" s="512" t="s">
        <v>2816</v>
      </c>
      <c r="B29" s="167" t="s">
        <v>2832</v>
      </c>
      <c r="C29" s="504"/>
      <c r="D29" s="5"/>
      <c r="E29" s="170"/>
      <c r="F29" s="170"/>
      <c r="G29" s="170"/>
      <c r="H29" s="748"/>
      <c r="I29" s="748"/>
      <c r="J29" s="129" t="s">
        <v>2164</v>
      </c>
      <c r="K29" s="130" t="s">
        <v>1196</v>
      </c>
      <c r="L29" s="130" t="s">
        <v>2165</v>
      </c>
      <c r="M29" s="130" t="s">
        <v>1953</v>
      </c>
      <c r="N29" s="130" t="s">
        <v>2166</v>
      </c>
      <c r="O29" s="585"/>
      <c r="P29" s="172" t="s">
        <v>1587</v>
      </c>
    </row>
    <row r="30" spans="1:16">
      <c r="A30" s="22" t="s">
        <v>2859</v>
      </c>
      <c r="B30" s="497" t="s">
        <v>2815</v>
      </c>
      <c r="C30" s="493" t="s">
        <v>922</v>
      </c>
      <c r="D30" s="6" t="s">
        <v>2179</v>
      </c>
      <c r="E30" s="109">
        <v>40856</v>
      </c>
      <c r="F30" s="110">
        <f t="shared" ref="F30:F37" si="4">E30+17</f>
        <v>40873</v>
      </c>
      <c r="G30" s="176">
        <f t="shared" ref="G30:G37" si="5">E30+21</f>
        <v>40877</v>
      </c>
      <c r="H30" s="749" t="s">
        <v>2825</v>
      </c>
      <c r="I30" s="749" t="s">
        <v>2756</v>
      </c>
      <c r="J30" s="163" t="s">
        <v>2132</v>
      </c>
      <c r="K30" s="324" t="s">
        <v>1198</v>
      </c>
      <c r="L30" s="164" t="s">
        <v>943</v>
      </c>
      <c r="M30" s="163" t="s">
        <v>2535</v>
      </c>
      <c r="N30" s="164" t="s">
        <v>943</v>
      </c>
      <c r="O30" s="506">
        <v>41029</v>
      </c>
      <c r="P30" s="2" t="s">
        <v>4101</v>
      </c>
    </row>
    <row r="31" spans="1:16">
      <c r="A31" s="22" t="s">
        <v>2860</v>
      </c>
      <c r="B31" s="497" t="s">
        <v>2815</v>
      </c>
      <c r="C31" s="493" t="s">
        <v>922</v>
      </c>
      <c r="D31" s="6" t="s">
        <v>2179</v>
      </c>
      <c r="E31" s="109">
        <v>40856</v>
      </c>
      <c r="F31" s="110">
        <f t="shared" si="4"/>
        <v>40873</v>
      </c>
      <c r="G31" s="176">
        <f t="shared" si="5"/>
        <v>40877</v>
      </c>
      <c r="H31" s="749" t="s">
        <v>2825</v>
      </c>
      <c r="I31" s="749" t="s">
        <v>2756</v>
      </c>
      <c r="J31" s="111" t="s">
        <v>2187</v>
      </c>
      <c r="K31" s="324" t="s">
        <v>1198</v>
      </c>
      <c r="L31" s="164" t="s">
        <v>943</v>
      </c>
      <c r="M31" s="163" t="s">
        <v>2535</v>
      </c>
      <c r="N31" s="163" t="s">
        <v>2132</v>
      </c>
      <c r="P31" s="2" t="s">
        <v>3028</v>
      </c>
    </row>
    <row r="32" spans="1:16">
      <c r="A32" s="22" t="s">
        <v>2861</v>
      </c>
      <c r="B32" s="497" t="s">
        <v>2815</v>
      </c>
      <c r="C32" s="493" t="s">
        <v>922</v>
      </c>
      <c r="D32" s="6" t="s">
        <v>2179</v>
      </c>
      <c r="E32" s="109">
        <v>40856</v>
      </c>
      <c r="F32" s="110">
        <f t="shared" si="4"/>
        <v>40873</v>
      </c>
      <c r="G32" s="176">
        <f t="shared" si="5"/>
        <v>40877</v>
      </c>
      <c r="H32" s="749" t="s">
        <v>2825</v>
      </c>
      <c r="I32" s="749" t="s">
        <v>2756</v>
      </c>
      <c r="J32" s="163" t="s">
        <v>2132</v>
      </c>
      <c r="K32" s="324" t="s">
        <v>1198</v>
      </c>
      <c r="L32" s="163" t="s">
        <v>2169</v>
      </c>
      <c r="M32" s="164" t="s">
        <v>943</v>
      </c>
      <c r="N32" s="163" t="s">
        <v>2132</v>
      </c>
      <c r="O32" s="586">
        <v>40955</v>
      </c>
      <c r="P32" s="161" t="s">
        <v>3399</v>
      </c>
    </row>
    <row r="33" spans="1:16">
      <c r="A33" s="22" t="s">
        <v>2862</v>
      </c>
      <c r="B33" s="497" t="s">
        <v>2858</v>
      </c>
      <c r="C33" s="493" t="s">
        <v>923</v>
      </c>
      <c r="D33" s="6" t="s">
        <v>2179</v>
      </c>
      <c r="E33" s="109">
        <v>40856</v>
      </c>
      <c r="F33" s="110">
        <f t="shared" si="4"/>
        <v>40873</v>
      </c>
      <c r="G33" s="176">
        <f t="shared" si="5"/>
        <v>40877</v>
      </c>
      <c r="H33" s="749" t="s">
        <v>2825</v>
      </c>
      <c r="I33" s="749" t="s">
        <v>2756</v>
      </c>
      <c r="J33" s="164" t="s">
        <v>943</v>
      </c>
      <c r="K33" s="324" t="s">
        <v>1198</v>
      </c>
      <c r="L33" s="163" t="s">
        <v>2169</v>
      </c>
      <c r="M33" s="163" t="s">
        <v>2535</v>
      </c>
      <c r="N33" s="163" t="s">
        <v>2132</v>
      </c>
      <c r="O33" s="506">
        <v>40904</v>
      </c>
      <c r="P33" t="s">
        <v>3012</v>
      </c>
    </row>
    <row r="34" spans="1:16">
      <c r="A34" s="22" t="s">
        <v>2863</v>
      </c>
      <c r="B34" s="497" t="s">
        <v>2858</v>
      </c>
      <c r="C34" s="493" t="s">
        <v>923</v>
      </c>
      <c r="D34" s="6" t="s">
        <v>2179</v>
      </c>
      <c r="E34" s="109">
        <v>40856</v>
      </c>
      <c r="F34" s="110">
        <f t="shared" si="4"/>
        <v>40873</v>
      </c>
      <c r="G34" s="176">
        <f t="shared" si="5"/>
        <v>40877</v>
      </c>
      <c r="H34" s="749" t="s">
        <v>2825</v>
      </c>
      <c r="I34" s="749" t="s">
        <v>2756</v>
      </c>
      <c r="J34" s="163" t="s">
        <v>2132</v>
      </c>
      <c r="K34" s="324" t="s">
        <v>1198</v>
      </c>
      <c r="L34" s="163" t="s">
        <v>2169</v>
      </c>
      <c r="M34" s="164" t="s">
        <v>943</v>
      </c>
      <c r="N34" s="111" t="s">
        <v>2187</v>
      </c>
      <c r="O34" s="506">
        <v>40996</v>
      </c>
      <c r="P34" s="2" t="s">
        <v>3835</v>
      </c>
    </row>
    <row r="35" spans="1:16">
      <c r="A35" s="22" t="s">
        <v>2864</v>
      </c>
      <c r="B35" s="497" t="s">
        <v>2858</v>
      </c>
      <c r="C35" s="493" t="s">
        <v>923</v>
      </c>
      <c r="D35" s="6" t="s">
        <v>2179</v>
      </c>
      <c r="E35" s="109">
        <v>40856</v>
      </c>
      <c r="F35" s="110">
        <f t="shared" si="4"/>
        <v>40873</v>
      </c>
      <c r="G35" s="176">
        <f t="shared" si="5"/>
        <v>40877</v>
      </c>
      <c r="H35" s="749" t="s">
        <v>2825</v>
      </c>
      <c r="I35" s="749" t="s">
        <v>2756</v>
      </c>
      <c r="J35" s="163" t="s">
        <v>2132</v>
      </c>
      <c r="K35" s="164" t="s">
        <v>943</v>
      </c>
      <c r="L35" s="163" t="s">
        <v>2169</v>
      </c>
      <c r="M35" s="164" t="s">
        <v>943</v>
      </c>
      <c r="N35" s="164" t="s">
        <v>943</v>
      </c>
      <c r="O35" s="506">
        <v>40904</v>
      </c>
      <c r="P35" t="s">
        <v>3012</v>
      </c>
    </row>
    <row r="36" spans="1:16">
      <c r="A36" s="22" t="s">
        <v>2865</v>
      </c>
      <c r="B36" s="497" t="s">
        <v>2858</v>
      </c>
      <c r="C36" s="493" t="s">
        <v>923</v>
      </c>
      <c r="D36" s="6" t="s">
        <v>2179</v>
      </c>
      <c r="E36" s="109">
        <v>40856</v>
      </c>
      <c r="F36" s="110">
        <f>E36+17</f>
        <v>40873</v>
      </c>
      <c r="G36" s="176">
        <f>E36+21</f>
        <v>40877</v>
      </c>
      <c r="H36" s="749" t="s">
        <v>2825</v>
      </c>
      <c r="I36" s="749" t="s">
        <v>2756</v>
      </c>
      <c r="J36" s="163" t="s">
        <v>2132</v>
      </c>
      <c r="K36" s="164" t="s">
        <v>943</v>
      </c>
      <c r="L36" s="164" t="s">
        <v>943</v>
      </c>
      <c r="M36" s="163" t="s">
        <v>2170</v>
      </c>
      <c r="N36" s="164" t="s">
        <v>943</v>
      </c>
      <c r="O36" s="506">
        <v>40904</v>
      </c>
      <c r="P36" t="s">
        <v>3012</v>
      </c>
    </row>
    <row r="37" spans="1:16">
      <c r="A37" s="22" t="s">
        <v>2866</v>
      </c>
      <c r="B37" s="497" t="s">
        <v>2858</v>
      </c>
      <c r="C37" s="493" t="s">
        <v>923</v>
      </c>
      <c r="D37" s="5" t="s">
        <v>2179</v>
      </c>
      <c r="E37" s="109">
        <v>40856</v>
      </c>
      <c r="F37" s="110">
        <f t="shared" si="4"/>
        <v>40873</v>
      </c>
      <c r="G37" s="176">
        <f t="shared" si="5"/>
        <v>40877</v>
      </c>
      <c r="H37" s="749" t="s">
        <v>2825</v>
      </c>
      <c r="I37" s="749" t="s">
        <v>2756</v>
      </c>
      <c r="J37" s="163" t="s">
        <v>2132</v>
      </c>
      <c r="K37" s="164" t="s">
        <v>943</v>
      </c>
      <c r="L37" s="163" t="s">
        <v>2169</v>
      </c>
      <c r="M37" s="163" t="s">
        <v>2535</v>
      </c>
      <c r="N37" s="111" t="s">
        <v>2187</v>
      </c>
      <c r="O37" s="506">
        <v>40904</v>
      </c>
      <c r="P37" t="s">
        <v>3012</v>
      </c>
    </row>
    <row r="38" spans="1:16" s="2" customFormat="1">
      <c r="A38" s="512" t="s">
        <v>2818</v>
      </c>
      <c r="B38" s="167" t="s">
        <v>2817</v>
      </c>
      <c r="C38" s="504"/>
      <c r="D38" s="5"/>
      <c r="E38" s="170"/>
      <c r="F38" s="170"/>
      <c r="G38" s="170"/>
      <c r="H38" s="748"/>
      <c r="I38" s="748"/>
      <c r="J38" s="129" t="s">
        <v>2164</v>
      </c>
      <c r="K38" s="130" t="s">
        <v>1196</v>
      </c>
      <c r="L38" s="130" t="s">
        <v>2165</v>
      </c>
      <c r="M38" s="130" t="s">
        <v>1953</v>
      </c>
      <c r="N38" s="130" t="s">
        <v>2166</v>
      </c>
      <c r="O38" s="585"/>
      <c r="P38" s="172" t="s">
        <v>1587</v>
      </c>
    </row>
    <row r="39" spans="1:16" s="2" customFormat="1">
      <c r="A39" s="22" t="s">
        <v>2867</v>
      </c>
      <c r="B39" s="497" t="s">
        <v>2877</v>
      </c>
      <c r="C39" s="493" t="s">
        <v>922</v>
      </c>
      <c r="D39" s="6" t="s">
        <v>2179</v>
      </c>
      <c r="E39" s="109">
        <v>40857</v>
      </c>
      <c r="F39" s="110">
        <f t="shared" ref="F39:F47" si="6">E39+17</f>
        <v>40874</v>
      </c>
      <c r="G39" s="176">
        <f>E39+21</f>
        <v>40878</v>
      </c>
      <c r="H39" s="749" t="s">
        <v>2753</v>
      </c>
      <c r="I39" s="749" t="s">
        <v>2754</v>
      </c>
      <c r="J39" s="164" t="s">
        <v>943</v>
      </c>
      <c r="K39" s="164" t="s">
        <v>943</v>
      </c>
      <c r="L39" s="164" t="s">
        <v>943</v>
      </c>
      <c r="M39" s="163" t="s">
        <v>2170</v>
      </c>
      <c r="N39" s="111" t="s">
        <v>2187</v>
      </c>
      <c r="O39" s="586"/>
      <c r="P39" s="161" t="s">
        <v>3400</v>
      </c>
    </row>
    <row r="40" spans="1:16">
      <c r="A40" s="22" t="s">
        <v>2868</v>
      </c>
      <c r="B40" s="497" t="s">
        <v>2877</v>
      </c>
      <c r="C40" s="493" t="s">
        <v>922</v>
      </c>
      <c r="D40" s="6" t="s">
        <v>2179</v>
      </c>
      <c r="E40" s="109">
        <v>40857</v>
      </c>
      <c r="F40" s="110">
        <f t="shared" si="6"/>
        <v>40874</v>
      </c>
      <c r="G40" s="176">
        <f t="shared" ref="G40:G47" si="7">E40+21</f>
        <v>40878</v>
      </c>
      <c r="H40" s="749" t="s">
        <v>2753</v>
      </c>
      <c r="I40" s="749" t="s">
        <v>2754</v>
      </c>
      <c r="J40" s="164" t="s">
        <v>943</v>
      </c>
      <c r="K40" s="324" t="s">
        <v>1198</v>
      </c>
      <c r="L40" s="164" t="s">
        <v>943</v>
      </c>
      <c r="M40" s="163" t="s">
        <v>2535</v>
      </c>
      <c r="N40" s="163" t="s">
        <v>2132</v>
      </c>
      <c r="P40" s="161" t="s">
        <v>3400</v>
      </c>
    </row>
    <row r="41" spans="1:16">
      <c r="A41" s="22" t="s">
        <v>2869</v>
      </c>
      <c r="B41" s="497" t="s">
        <v>2877</v>
      </c>
      <c r="C41" s="493" t="s">
        <v>922</v>
      </c>
      <c r="D41" s="6" t="s">
        <v>2179</v>
      </c>
      <c r="E41" s="109">
        <v>40857</v>
      </c>
      <c r="F41" s="110">
        <f t="shared" si="6"/>
        <v>40874</v>
      </c>
      <c r="G41" s="176">
        <f t="shared" si="7"/>
        <v>40878</v>
      </c>
      <c r="H41" s="749" t="s">
        <v>2753</v>
      </c>
      <c r="I41" s="749" t="s">
        <v>2754</v>
      </c>
      <c r="J41" s="164" t="s">
        <v>943</v>
      </c>
      <c r="K41" s="324" t="s">
        <v>1198</v>
      </c>
      <c r="L41" s="164" t="s">
        <v>943</v>
      </c>
      <c r="M41" s="163" t="s">
        <v>2170</v>
      </c>
      <c r="N41" s="163" t="s">
        <v>2132</v>
      </c>
      <c r="P41" s="161" t="s">
        <v>3400</v>
      </c>
    </row>
    <row r="42" spans="1:16">
      <c r="A42" s="22" t="s">
        <v>2870</v>
      </c>
      <c r="B42" s="497" t="s">
        <v>2877</v>
      </c>
      <c r="C42" s="493" t="s">
        <v>922</v>
      </c>
      <c r="D42" s="6" t="s">
        <v>2179</v>
      </c>
      <c r="E42" s="109">
        <v>40857</v>
      </c>
      <c r="F42" s="110">
        <f t="shared" si="6"/>
        <v>40874</v>
      </c>
      <c r="G42" s="176">
        <f t="shared" si="7"/>
        <v>40878</v>
      </c>
      <c r="H42" s="749" t="s">
        <v>2753</v>
      </c>
      <c r="I42" s="749" t="s">
        <v>2754</v>
      </c>
      <c r="J42" s="164" t="s">
        <v>943</v>
      </c>
      <c r="K42" s="324" t="s">
        <v>1198</v>
      </c>
      <c r="L42" s="164" t="s">
        <v>943</v>
      </c>
      <c r="M42" s="163" t="s">
        <v>2535</v>
      </c>
      <c r="N42" s="163" t="s">
        <v>2132</v>
      </c>
      <c r="P42" s="161" t="s">
        <v>3400</v>
      </c>
    </row>
    <row r="43" spans="1:16">
      <c r="A43" s="22" t="s">
        <v>2871</v>
      </c>
      <c r="B43" s="497" t="s">
        <v>2877</v>
      </c>
      <c r="C43" s="493" t="s">
        <v>922</v>
      </c>
      <c r="D43" s="6" t="s">
        <v>2179</v>
      </c>
      <c r="E43" s="109">
        <v>40857</v>
      </c>
      <c r="F43" s="110">
        <f t="shared" si="6"/>
        <v>40874</v>
      </c>
      <c r="G43" s="176">
        <f t="shared" si="7"/>
        <v>40878</v>
      </c>
      <c r="H43" s="749" t="s">
        <v>2753</v>
      </c>
      <c r="I43" s="749" t="s">
        <v>2754</v>
      </c>
      <c r="J43" s="164" t="s">
        <v>943</v>
      </c>
      <c r="K43" s="164" t="s">
        <v>943</v>
      </c>
      <c r="L43" s="164" t="s">
        <v>943</v>
      </c>
      <c r="M43" s="163" t="s">
        <v>2535</v>
      </c>
      <c r="N43" s="163" t="s">
        <v>2132</v>
      </c>
      <c r="P43" s="161" t="s">
        <v>3400</v>
      </c>
    </row>
    <row r="44" spans="1:16">
      <c r="A44" s="22" t="s">
        <v>2872</v>
      </c>
      <c r="B44" s="497" t="s">
        <v>2876</v>
      </c>
      <c r="C44" s="493" t="s">
        <v>923</v>
      </c>
      <c r="D44" s="6" t="s">
        <v>2179</v>
      </c>
      <c r="E44" s="109">
        <v>40857</v>
      </c>
      <c r="F44" s="110">
        <f t="shared" si="6"/>
        <v>40874</v>
      </c>
      <c r="G44" s="176">
        <f t="shared" si="7"/>
        <v>40878</v>
      </c>
      <c r="H44" s="749" t="s">
        <v>2753</v>
      </c>
      <c r="I44" s="749" t="s">
        <v>2754</v>
      </c>
      <c r="J44" s="164" t="s">
        <v>943</v>
      </c>
      <c r="K44" s="324" t="s">
        <v>1198</v>
      </c>
      <c r="L44" s="164" t="s">
        <v>943</v>
      </c>
      <c r="M44" s="163" t="s">
        <v>2170</v>
      </c>
      <c r="N44" s="111" t="s">
        <v>2187</v>
      </c>
      <c r="O44" s="586">
        <v>40955</v>
      </c>
      <c r="P44" s="161" t="s">
        <v>3399</v>
      </c>
    </row>
    <row r="45" spans="1:16">
      <c r="A45" s="22" t="s">
        <v>2873</v>
      </c>
      <c r="B45" s="497" t="s">
        <v>2876</v>
      </c>
      <c r="C45" s="493" t="s">
        <v>923</v>
      </c>
      <c r="D45" s="6" t="s">
        <v>2179</v>
      </c>
      <c r="E45" s="109">
        <v>40857</v>
      </c>
      <c r="F45" s="110">
        <f t="shared" si="6"/>
        <v>40874</v>
      </c>
      <c r="G45" s="176">
        <f t="shared" si="7"/>
        <v>40878</v>
      </c>
      <c r="H45" s="749" t="s">
        <v>2753</v>
      </c>
      <c r="I45" s="749" t="s">
        <v>2754</v>
      </c>
      <c r="J45" s="164" t="s">
        <v>943</v>
      </c>
      <c r="K45" s="324" t="s">
        <v>1198</v>
      </c>
      <c r="L45" s="164" t="s">
        <v>943</v>
      </c>
      <c r="M45" s="163" t="s">
        <v>2170</v>
      </c>
      <c r="N45" s="111" t="s">
        <v>2187</v>
      </c>
      <c r="O45" s="586">
        <v>40955</v>
      </c>
      <c r="P45" s="161" t="s">
        <v>3399</v>
      </c>
    </row>
    <row r="46" spans="1:16">
      <c r="A46" s="22" t="s">
        <v>2874</v>
      </c>
      <c r="B46" s="497" t="s">
        <v>2876</v>
      </c>
      <c r="C46" s="493" t="s">
        <v>923</v>
      </c>
      <c r="D46" s="6" t="s">
        <v>2179</v>
      </c>
      <c r="E46" s="109">
        <v>40857</v>
      </c>
      <c r="F46" s="110">
        <f>E46+17</f>
        <v>40874</v>
      </c>
      <c r="G46" s="176">
        <f>E46+21</f>
        <v>40878</v>
      </c>
      <c r="H46" s="749" t="s">
        <v>2753</v>
      </c>
      <c r="I46" s="749" t="s">
        <v>2754</v>
      </c>
      <c r="J46" s="164" t="s">
        <v>943</v>
      </c>
      <c r="K46" s="324" t="s">
        <v>1198</v>
      </c>
      <c r="L46" s="164" t="s">
        <v>943</v>
      </c>
      <c r="M46" s="163" t="s">
        <v>2535</v>
      </c>
      <c r="N46" s="111" t="s">
        <v>2187</v>
      </c>
      <c r="O46" s="586">
        <v>40955</v>
      </c>
      <c r="P46" s="161" t="s">
        <v>3399</v>
      </c>
    </row>
    <row r="47" spans="1:16">
      <c r="A47" s="22" t="s">
        <v>2875</v>
      </c>
      <c r="B47" s="497" t="s">
        <v>2876</v>
      </c>
      <c r="C47" s="493" t="s">
        <v>923</v>
      </c>
      <c r="D47" s="5" t="s">
        <v>2179</v>
      </c>
      <c r="E47" s="109">
        <v>40857</v>
      </c>
      <c r="F47" s="110">
        <f t="shared" si="6"/>
        <v>40874</v>
      </c>
      <c r="G47" s="176">
        <f t="shared" si="7"/>
        <v>40878</v>
      </c>
      <c r="H47" s="749" t="s">
        <v>2753</v>
      </c>
      <c r="I47" s="749" t="s">
        <v>2754</v>
      </c>
      <c r="J47" s="164" t="s">
        <v>943</v>
      </c>
      <c r="K47" s="164" t="s">
        <v>943</v>
      </c>
      <c r="L47" s="508" t="s">
        <v>2169</v>
      </c>
      <c r="M47" s="163" t="s">
        <v>2535</v>
      </c>
      <c r="N47" s="163" t="s">
        <v>2132</v>
      </c>
      <c r="O47" s="586">
        <v>40955</v>
      </c>
      <c r="P47" s="161" t="s">
        <v>3399</v>
      </c>
    </row>
    <row r="48" spans="1:16" s="2" customFormat="1">
      <c r="A48" s="129" t="s">
        <v>1740</v>
      </c>
      <c r="B48" s="167" t="s">
        <v>2819</v>
      </c>
      <c r="C48" s="504"/>
      <c r="D48" s="5"/>
      <c r="E48" s="170"/>
      <c r="F48" s="170"/>
      <c r="G48" s="170"/>
      <c r="H48" s="748"/>
      <c r="I48" s="748"/>
      <c r="J48" s="130" t="s">
        <v>2166</v>
      </c>
      <c r="K48" s="130" t="s">
        <v>1196</v>
      </c>
      <c r="L48" s="171"/>
      <c r="M48" s="172" t="s">
        <v>1587</v>
      </c>
      <c r="O48" s="177"/>
    </row>
    <row r="49" spans="1:16" s="2" customFormat="1">
      <c r="A49" s="22" t="s">
        <v>2879</v>
      </c>
      <c r="B49" s="497" t="s">
        <v>2820</v>
      </c>
      <c r="C49" s="493" t="s">
        <v>922</v>
      </c>
      <c r="D49" s="18" t="s">
        <v>1740</v>
      </c>
      <c r="E49" s="109">
        <v>40857</v>
      </c>
      <c r="F49" s="110">
        <f t="shared" ref="F49:F55" si="8">E49+17</f>
        <v>40874</v>
      </c>
      <c r="G49" s="176">
        <f>E49+21</f>
        <v>40878</v>
      </c>
      <c r="H49" s="749" t="s">
        <v>2833</v>
      </c>
      <c r="I49" s="749" t="s">
        <v>2826</v>
      </c>
      <c r="J49" s="111" t="s">
        <v>2187</v>
      </c>
      <c r="K49" s="324" t="s">
        <v>1198</v>
      </c>
      <c r="M49" s="163"/>
      <c r="N49" s="163"/>
      <c r="O49" s="586">
        <v>41060</v>
      </c>
      <c r="P49" s="42" t="s">
        <v>3399</v>
      </c>
    </row>
    <row r="50" spans="1:16">
      <c r="A50" s="22" t="s">
        <v>2880</v>
      </c>
      <c r="B50" s="497" t="s">
        <v>2820</v>
      </c>
      <c r="C50" s="493" t="s">
        <v>922</v>
      </c>
      <c r="D50" s="18" t="s">
        <v>1740</v>
      </c>
      <c r="E50" s="109">
        <v>40857</v>
      </c>
      <c r="F50" s="110">
        <f t="shared" si="8"/>
        <v>40874</v>
      </c>
      <c r="G50" s="176">
        <f t="shared" ref="G50:G55" si="9">E50+21</f>
        <v>40878</v>
      </c>
      <c r="H50" s="749" t="s">
        <v>2833</v>
      </c>
      <c r="I50" s="749" t="s">
        <v>2826</v>
      </c>
      <c r="J50" s="111" t="s">
        <v>2187</v>
      </c>
      <c r="K50" s="324" t="s">
        <v>1198</v>
      </c>
      <c r="O50" s="506">
        <v>41060</v>
      </c>
      <c r="P50" s="42" t="s">
        <v>3399</v>
      </c>
    </row>
    <row r="51" spans="1:16">
      <c r="A51" s="22" t="s">
        <v>2881</v>
      </c>
      <c r="B51" s="497" t="s">
        <v>2820</v>
      </c>
      <c r="C51" s="493" t="s">
        <v>922</v>
      </c>
      <c r="D51" s="18" t="s">
        <v>1740</v>
      </c>
      <c r="E51" s="109">
        <v>40857</v>
      </c>
      <c r="F51" s="110">
        <f t="shared" si="8"/>
        <v>40874</v>
      </c>
      <c r="G51" s="176">
        <f t="shared" si="9"/>
        <v>40878</v>
      </c>
      <c r="H51" s="749" t="s">
        <v>2833</v>
      </c>
      <c r="I51" s="749" t="s">
        <v>2826</v>
      </c>
      <c r="J51" s="111" t="s">
        <v>2187</v>
      </c>
      <c r="K51" s="324" t="s">
        <v>1198</v>
      </c>
      <c r="O51" s="506">
        <v>41066</v>
      </c>
      <c r="P51" s="42" t="s">
        <v>3399</v>
      </c>
    </row>
    <row r="52" spans="1:16">
      <c r="A52" s="22" t="s">
        <v>2882</v>
      </c>
      <c r="B52" s="497" t="s">
        <v>2820</v>
      </c>
      <c r="C52" s="493" t="s">
        <v>922</v>
      </c>
      <c r="D52" s="18" t="s">
        <v>1740</v>
      </c>
      <c r="E52" s="109">
        <v>40857</v>
      </c>
      <c r="F52" s="110">
        <f t="shared" si="8"/>
        <v>40874</v>
      </c>
      <c r="G52" s="176">
        <f t="shared" si="9"/>
        <v>40878</v>
      </c>
      <c r="H52" s="749" t="s">
        <v>2833</v>
      </c>
      <c r="I52" s="749" t="s">
        <v>2826</v>
      </c>
      <c r="J52" s="111" t="s">
        <v>2187</v>
      </c>
      <c r="K52" s="164" t="s">
        <v>943</v>
      </c>
      <c r="O52" s="506">
        <v>40918</v>
      </c>
      <c r="P52" s="2" t="s">
        <v>3399</v>
      </c>
    </row>
    <row r="53" spans="1:16">
      <c r="A53" s="22" t="s">
        <v>2883</v>
      </c>
      <c r="B53" s="497" t="s">
        <v>2820</v>
      </c>
      <c r="C53" s="493" t="s">
        <v>922</v>
      </c>
      <c r="D53" s="18" t="s">
        <v>1740</v>
      </c>
      <c r="E53" s="109">
        <v>40857</v>
      </c>
      <c r="F53" s="110">
        <f t="shared" si="8"/>
        <v>40874</v>
      </c>
      <c r="G53" s="176">
        <f t="shared" si="9"/>
        <v>40878</v>
      </c>
      <c r="H53" s="749" t="s">
        <v>2833</v>
      </c>
      <c r="I53" s="749" t="s">
        <v>2826</v>
      </c>
      <c r="J53" s="111" t="s">
        <v>2187</v>
      </c>
      <c r="K53" s="324" t="s">
        <v>1198</v>
      </c>
      <c r="O53" s="506">
        <v>41088</v>
      </c>
      <c r="P53" s="42" t="s">
        <v>4666</v>
      </c>
    </row>
    <row r="54" spans="1:16">
      <c r="A54" s="22" t="s">
        <v>2884</v>
      </c>
      <c r="B54" s="497" t="s">
        <v>2822</v>
      </c>
      <c r="C54" s="493" t="s">
        <v>922</v>
      </c>
      <c r="D54" s="18" t="s">
        <v>1740</v>
      </c>
      <c r="E54" s="109">
        <v>40857</v>
      </c>
      <c r="F54" s="110">
        <f t="shared" si="8"/>
        <v>40874</v>
      </c>
      <c r="G54" s="176">
        <f t="shared" si="9"/>
        <v>40878</v>
      </c>
      <c r="H54" s="749" t="s">
        <v>2833</v>
      </c>
      <c r="I54" s="749" t="s">
        <v>2826</v>
      </c>
      <c r="J54" s="111" t="s">
        <v>2187</v>
      </c>
      <c r="K54" s="324" t="s">
        <v>1198</v>
      </c>
      <c r="P54" s="161" t="s">
        <v>3400</v>
      </c>
    </row>
    <row r="55" spans="1:16">
      <c r="A55" s="22" t="s">
        <v>2885</v>
      </c>
      <c r="B55" s="497" t="s">
        <v>2878</v>
      </c>
      <c r="C55" s="493" t="s">
        <v>923</v>
      </c>
      <c r="D55" s="63" t="s">
        <v>1740</v>
      </c>
      <c r="E55" s="109">
        <v>40857</v>
      </c>
      <c r="F55" s="110">
        <f t="shared" si="8"/>
        <v>40874</v>
      </c>
      <c r="G55" s="176">
        <f t="shared" si="9"/>
        <v>40878</v>
      </c>
      <c r="H55" s="749" t="s">
        <v>2833</v>
      </c>
      <c r="I55" s="749" t="s">
        <v>2826</v>
      </c>
      <c r="J55" s="111" t="s">
        <v>2187</v>
      </c>
      <c r="K55" s="324" t="s">
        <v>1198</v>
      </c>
      <c r="O55" s="506">
        <v>41060</v>
      </c>
      <c r="P55" s="42" t="s">
        <v>3399</v>
      </c>
    </row>
    <row r="56" spans="1:16" s="2" customFormat="1">
      <c r="A56" s="129" t="s">
        <v>1740</v>
      </c>
      <c r="B56" s="167" t="s">
        <v>2821</v>
      </c>
      <c r="C56" s="504"/>
      <c r="D56" s="5"/>
      <c r="E56" s="170"/>
      <c r="F56" s="170"/>
      <c r="G56" s="170"/>
      <c r="H56" s="748"/>
      <c r="I56" s="748"/>
      <c r="J56" s="130" t="s">
        <v>2166</v>
      </c>
      <c r="K56" s="130" t="s">
        <v>1196</v>
      </c>
      <c r="L56" s="171"/>
      <c r="M56" s="172" t="s">
        <v>1587</v>
      </c>
      <c r="O56" s="177"/>
    </row>
    <row r="57" spans="1:16" s="2" customFormat="1">
      <c r="A57" s="22" t="s">
        <v>2886</v>
      </c>
      <c r="B57" s="497" t="s">
        <v>2822</v>
      </c>
      <c r="C57" s="493" t="s">
        <v>922</v>
      </c>
      <c r="D57" s="18" t="s">
        <v>1740</v>
      </c>
      <c r="E57" s="109">
        <v>40857</v>
      </c>
      <c r="F57" s="110">
        <f t="shared" ref="F57:F64" si="10">E57+17</f>
        <v>40874</v>
      </c>
      <c r="G57" s="176">
        <f>E57+21</f>
        <v>40878</v>
      </c>
      <c r="H57" s="749" t="s">
        <v>2834</v>
      </c>
      <c r="I57" s="749" t="s">
        <v>2827</v>
      </c>
      <c r="J57" s="111" t="s">
        <v>2187</v>
      </c>
      <c r="K57" s="324" t="s">
        <v>1198</v>
      </c>
      <c r="M57" s="163"/>
      <c r="N57" s="163"/>
      <c r="O57" s="586"/>
      <c r="P57" s="161" t="s">
        <v>3400</v>
      </c>
    </row>
    <row r="58" spans="1:16">
      <c r="A58" s="22" t="s">
        <v>2887</v>
      </c>
      <c r="B58" s="497" t="s">
        <v>2822</v>
      </c>
      <c r="C58" s="493" t="s">
        <v>922</v>
      </c>
      <c r="D58" s="18" t="s">
        <v>1740</v>
      </c>
      <c r="E58" s="109">
        <v>40857</v>
      </c>
      <c r="F58" s="110">
        <f t="shared" si="10"/>
        <v>40874</v>
      </c>
      <c r="G58" s="176">
        <f t="shared" ref="G58:G64" si="11">E58+21</f>
        <v>40878</v>
      </c>
      <c r="H58" s="749" t="s">
        <v>2834</v>
      </c>
      <c r="I58" s="749" t="s">
        <v>2827</v>
      </c>
      <c r="J58" s="111" t="s">
        <v>2187</v>
      </c>
      <c r="K58" s="324" t="s">
        <v>1198</v>
      </c>
      <c r="P58" s="161" t="s">
        <v>3400</v>
      </c>
    </row>
    <row r="59" spans="1:16">
      <c r="A59" s="22" t="s">
        <v>2888</v>
      </c>
      <c r="B59" s="497" t="s">
        <v>2822</v>
      </c>
      <c r="C59" s="493" t="s">
        <v>922</v>
      </c>
      <c r="D59" s="18" t="s">
        <v>1740</v>
      </c>
      <c r="E59" s="109">
        <v>40857</v>
      </c>
      <c r="F59" s="110">
        <f t="shared" si="10"/>
        <v>40874</v>
      </c>
      <c r="G59" s="176">
        <f t="shared" si="11"/>
        <v>40878</v>
      </c>
      <c r="H59" s="749" t="s">
        <v>2834</v>
      </c>
      <c r="I59" s="749" t="s">
        <v>2827</v>
      </c>
      <c r="J59" s="111" t="s">
        <v>2187</v>
      </c>
      <c r="K59" s="324" t="s">
        <v>1198</v>
      </c>
      <c r="P59" s="161" t="s">
        <v>3400</v>
      </c>
    </row>
    <row r="60" spans="1:16">
      <c r="A60" s="22" t="s">
        <v>2889</v>
      </c>
      <c r="B60" s="497" t="s">
        <v>2822</v>
      </c>
      <c r="C60" s="493" t="s">
        <v>922</v>
      </c>
      <c r="D60" s="18" t="s">
        <v>1740</v>
      </c>
      <c r="E60" s="109">
        <v>40857</v>
      </c>
      <c r="F60" s="110">
        <f t="shared" si="10"/>
        <v>40874</v>
      </c>
      <c r="G60" s="176">
        <f t="shared" si="11"/>
        <v>40878</v>
      </c>
      <c r="H60" s="749" t="s">
        <v>2834</v>
      </c>
      <c r="I60" s="749" t="s">
        <v>2827</v>
      </c>
      <c r="J60" s="111" t="s">
        <v>2187</v>
      </c>
      <c r="K60" s="324" t="s">
        <v>1198</v>
      </c>
      <c r="P60" s="161" t="s">
        <v>3400</v>
      </c>
    </row>
    <row r="61" spans="1:16">
      <c r="A61" s="22" t="s">
        <v>2890</v>
      </c>
      <c r="B61" s="497" t="s">
        <v>2878</v>
      </c>
      <c r="C61" s="493" t="s">
        <v>923</v>
      </c>
      <c r="D61" s="18" t="s">
        <v>1740</v>
      </c>
      <c r="E61" s="109">
        <v>40857</v>
      </c>
      <c r="F61" s="110">
        <f t="shared" si="10"/>
        <v>40874</v>
      </c>
      <c r="G61" s="176">
        <f t="shared" si="11"/>
        <v>40878</v>
      </c>
      <c r="H61" s="749" t="s">
        <v>2834</v>
      </c>
      <c r="I61" s="749" t="s">
        <v>2827</v>
      </c>
      <c r="J61" s="111" t="s">
        <v>2187</v>
      </c>
      <c r="K61" s="324" t="s">
        <v>1198</v>
      </c>
      <c r="O61" s="506">
        <v>41060</v>
      </c>
      <c r="P61" s="2" t="s">
        <v>3399</v>
      </c>
    </row>
    <row r="62" spans="1:16">
      <c r="A62" s="22" t="s">
        <v>2891</v>
      </c>
      <c r="B62" s="497" t="s">
        <v>2878</v>
      </c>
      <c r="C62" s="493" t="s">
        <v>923</v>
      </c>
      <c r="D62" s="18" t="s">
        <v>1740</v>
      </c>
      <c r="E62" s="109">
        <v>40857</v>
      </c>
      <c r="F62" s="110">
        <f t="shared" si="10"/>
        <v>40874</v>
      </c>
      <c r="G62" s="176">
        <f t="shared" si="11"/>
        <v>40878</v>
      </c>
      <c r="H62" s="749" t="s">
        <v>2834</v>
      </c>
      <c r="I62" s="749" t="s">
        <v>2827</v>
      </c>
      <c r="J62" s="111" t="s">
        <v>2187</v>
      </c>
      <c r="K62" s="324" t="s">
        <v>1198</v>
      </c>
      <c r="O62" s="506">
        <v>41061</v>
      </c>
      <c r="P62" s="42" t="s">
        <v>3399</v>
      </c>
    </row>
    <row r="63" spans="1:16">
      <c r="A63" s="22" t="s">
        <v>2892</v>
      </c>
      <c r="B63" s="497" t="s">
        <v>2878</v>
      </c>
      <c r="C63" s="493" t="s">
        <v>923</v>
      </c>
      <c r="D63" s="18" t="s">
        <v>1740</v>
      </c>
      <c r="E63" s="109">
        <v>40857</v>
      </c>
      <c r="F63" s="110">
        <f t="shared" si="10"/>
        <v>40874</v>
      </c>
      <c r="G63" s="176">
        <f t="shared" si="11"/>
        <v>40878</v>
      </c>
      <c r="H63" s="749" t="s">
        <v>2834</v>
      </c>
      <c r="I63" s="749" t="s">
        <v>2827</v>
      </c>
      <c r="J63" s="111" t="s">
        <v>2187</v>
      </c>
      <c r="K63" s="164" t="s">
        <v>943</v>
      </c>
      <c r="O63" s="506">
        <v>40918</v>
      </c>
      <c r="P63" s="2" t="s">
        <v>3399</v>
      </c>
    </row>
    <row r="64" spans="1:16">
      <c r="A64" s="22" t="s">
        <v>2893</v>
      </c>
      <c r="B64" s="497" t="s">
        <v>2878</v>
      </c>
      <c r="C64" s="493" t="s">
        <v>923</v>
      </c>
      <c r="D64" s="18" t="s">
        <v>1740</v>
      </c>
      <c r="E64" s="109">
        <v>40857</v>
      </c>
      <c r="F64" s="110">
        <f t="shared" si="10"/>
        <v>40874</v>
      </c>
      <c r="G64" s="176">
        <f t="shared" si="11"/>
        <v>40878</v>
      </c>
      <c r="H64" s="749" t="s">
        <v>2834</v>
      </c>
      <c r="I64" s="749" t="s">
        <v>2827</v>
      </c>
      <c r="J64" s="111" t="s">
        <v>2187</v>
      </c>
      <c r="K64" s="324" t="s">
        <v>1198</v>
      </c>
      <c r="P64" s="42" t="s">
        <v>3402</v>
      </c>
    </row>
    <row r="65" spans="1:16" s="108" customFormat="1">
      <c r="A65" s="511" t="s">
        <v>600</v>
      </c>
      <c r="B65" s="495" t="s">
        <v>2835</v>
      </c>
      <c r="C65" s="502"/>
      <c r="D65" s="54"/>
      <c r="E65" s="54"/>
      <c r="F65" s="54"/>
      <c r="G65" s="412"/>
      <c r="H65" s="745"/>
      <c r="I65" s="745"/>
      <c r="J65" s="56" t="s">
        <v>1007</v>
      </c>
      <c r="K65" s="56" t="s">
        <v>1197</v>
      </c>
      <c r="L65" s="54"/>
      <c r="M65" s="54" t="s">
        <v>1587</v>
      </c>
      <c r="O65" s="583"/>
    </row>
    <row r="66" spans="1:16" s="108" customFormat="1">
      <c r="A66" s="22" t="s">
        <v>2894</v>
      </c>
      <c r="B66" s="496" t="s">
        <v>2823</v>
      </c>
      <c r="C66" s="493" t="s">
        <v>922</v>
      </c>
      <c r="D66" s="18" t="s">
        <v>600</v>
      </c>
      <c r="E66" s="109">
        <v>40857</v>
      </c>
      <c r="F66" s="110">
        <f>E66+17</f>
        <v>40874</v>
      </c>
      <c r="G66" s="110">
        <f>E66+21</f>
        <v>40878</v>
      </c>
      <c r="H66" s="746" t="s">
        <v>1023</v>
      </c>
      <c r="I66" s="747" t="s">
        <v>1027</v>
      </c>
      <c r="J66" s="111" t="s">
        <v>2187</v>
      </c>
      <c r="K66" s="324" t="s">
        <v>1198</v>
      </c>
      <c r="O66" s="583"/>
      <c r="P66" s="161" t="s">
        <v>3400</v>
      </c>
    </row>
    <row r="67" spans="1:16" s="108" customFormat="1">
      <c r="A67" s="22" t="s">
        <v>2895</v>
      </c>
      <c r="B67" s="496" t="s">
        <v>2823</v>
      </c>
      <c r="C67" s="493" t="s">
        <v>922</v>
      </c>
      <c r="D67" s="18" t="s">
        <v>600</v>
      </c>
      <c r="E67" s="109">
        <v>40857</v>
      </c>
      <c r="F67" s="110">
        <f>E67+17</f>
        <v>40874</v>
      </c>
      <c r="G67" s="110">
        <f>E67+21</f>
        <v>40878</v>
      </c>
      <c r="H67" s="746" t="s">
        <v>1023</v>
      </c>
      <c r="I67" s="747" t="s">
        <v>1027</v>
      </c>
      <c r="J67" s="111" t="s">
        <v>2187</v>
      </c>
      <c r="K67" s="164" t="s">
        <v>943</v>
      </c>
      <c r="O67" s="587">
        <v>40876</v>
      </c>
      <c r="P67" s="42" t="s">
        <v>2912</v>
      </c>
    </row>
    <row r="68" spans="1:16" s="108" customFormat="1">
      <c r="A68" s="22" t="s">
        <v>2896</v>
      </c>
      <c r="B68" s="496" t="s">
        <v>2823</v>
      </c>
      <c r="C68" s="493" t="s">
        <v>922</v>
      </c>
      <c r="D68" s="18" t="s">
        <v>600</v>
      </c>
      <c r="E68" s="109">
        <v>40857</v>
      </c>
      <c r="F68" s="110">
        <f t="shared" ref="F68:F74" si="12">E68+17</f>
        <v>40874</v>
      </c>
      <c r="G68" s="110">
        <f>E68+21</f>
        <v>40878</v>
      </c>
      <c r="H68" s="746" t="s">
        <v>1023</v>
      </c>
      <c r="I68" s="747" t="s">
        <v>1027</v>
      </c>
      <c r="J68" s="111" t="s">
        <v>2187</v>
      </c>
      <c r="K68" s="324" t="s">
        <v>1198</v>
      </c>
      <c r="O68" s="583"/>
      <c r="P68" s="161" t="s">
        <v>3400</v>
      </c>
    </row>
    <row r="69" spans="1:16">
      <c r="A69" s="22" t="s">
        <v>2897</v>
      </c>
      <c r="B69" s="496" t="s">
        <v>2823</v>
      </c>
      <c r="C69" s="493" t="s">
        <v>922</v>
      </c>
      <c r="D69" s="18" t="s">
        <v>600</v>
      </c>
      <c r="E69" s="109">
        <v>40857</v>
      </c>
      <c r="F69" s="110">
        <f t="shared" si="12"/>
        <v>40874</v>
      </c>
      <c r="G69" s="110">
        <f t="shared" ref="G69:G74" si="13">E69+21</f>
        <v>40878</v>
      </c>
      <c r="H69" s="746" t="s">
        <v>1023</v>
      </c>
      <c r="I69" s="747" t="s">
        <v>1027</v>
      </c>
      <c r="J69" s="111" t="s">
        <v>2187</v>
      </c>
      <c r="K69" s="324" t="s">
        <v>1198</v>
      </c>
      <c r="P69" s="161" t="s">
        <v>3400</v>
      </c>
    </row>
    <row r="70" spans="1:16">
      <c r="A70" s="2" t="s">
        <v>2898</v>
      </c>
      <c r="B70" s="496" t="s">
        <v>2823</v>
      </c>
      <c r="C70" s="493" t="s">
        <v>922</v>
      </c>
      <c r="D70" s="18" t="s">
        <v>600</v>
      </c>
      <c r="E70" s="109">
        <v>40857</v>
      </c>
      <c r="F70" s="110">
        <f t="shared" si="12"/>
        <v>40874</v>
      </c>
      <c r="G70" s="110">
        <f t="shared" si="13"/>
        <v>40878</v>
      </c>
      <c r="H70" s="746" t="s">
        <v>1023</v>
      </c>
      <c r="I70" s="747" t="s">
        <v>1027</v>
      </c>
      <c r="J70" s="111" t="s">
        <v>2187</v>
      </c>
      <c r="K70" s="324" t="s">
        <v>1198</v>
      </c>
      <c r="P70" s="161" t="s">
        <v>3400</v>
      </c>
    </row>
    <row r="71" spans="1:16">
      <c r="A71" s="2" t="s">
        <v>2899</v>
      </c>
      <c r="B71" s="496" t="s">
        <v>2823</v>
      </c>
      <c r="C71" s="493" t="s">
        <v>922</v>
      </c>
      <c r="D71" s="18" t="s">
        <v>600</v>
      </c>
      <c r="E71" s="109">
        <v>40857</v>
      </c>
      <c r="F71" s="110">
        <f t="shared" si="12"/>
        <v>40874</v>
      </c>
      <c r="G71" s="110">
        <f t="shared" si="13"/>
        <v>40878</v>
      </c>
      <c r="H71" s="746" t="s">
        <v>1023</v>
      </c>
      <c r="I71" s="747" t="s">
        <v>1027</v>
      </c>
      <c r="J71" s="111" t="s">
        <v>2187</v>
      </c>
      <c r="K71" s="324" t="s">
        <v>1198</v>
      </c>
      <c r="P71" s="161" t="s">
        <v>3400</v>
      </c>
    </row>
    <row r="72" spans="1:16">
      <c r="A72" s="2" t="s">
        <v>2900</v>
      </c>
      <c r="B72" s="496" t="s">
        <v>2908</v>
      </c>
      <c r="C72" s="493" t="s">
        <v>923</v>
      </c>
      <c r="D72" s="18" t="s">
        <v>600</v>
      </c>
      <c r="E72" s="109">
        <v>40857</v>
      </c>
      <c r="F72" s="110">
        <f t="shared" si="12"/>
        <v>40874</v>
      </c>
      <c r="G72" s="110">
        <f t="shared" si="13"/>
        <v>40878</v>
      </c>
      <c r="H72" s="746" t="s">
        <v>1023</v>
      </c>
      <c r="I72" s="747" t="s">
        <v>1027</v>
      </c>
      <c r="J72" s="111" t="s">
        <v>2187</v>
      </c>
      <c r="K72" s="324" t="s">
        <v>1198</v>
      </c>
      <c r="P72" s="161" t="s">
        <v>3400</v>
      </c>
    </row>
    <row r="73" spans="1:16">
      <c r="A73" s="22" t="s">
        <v>2901</v>
      </c>
      <c r="B73" s="496" t="s">
        <v>2908</v>
      </c>
      <c r="C73" s="493" t="s">
        <v>923</v>
      </c>
      <c r="D73" s="18" t="s">
        <v>600</v>
      </c>
      <c r="E73" s="109">
        <v>40857</v>
      </c>
      <c r="F73" s="110">
        <f t="shared" si="12"/>
        <v>40874</v>
      </c>
      <c r="G73" s="110">
        <f t="shared" si="13"/>
        <v>40878</v>
      </c>
      <c r="H73" s="746" t="s">
        <v>1023</v>
      </c>
      <c r="I73" s="747" t="s">
        <v>1027</v>
      </c>
      <c r="J73" s="111" t="s">
        <v>2187</v>
      </c>
      <c r="K73" s="324" t="s">
        <v>1198</v>
      </c>
      <c r="P73" s="161" t="s">
        <v>3400</v>
      </c>
    </row>
    <row r="74" spans="1:16">
      <c r="A74" s="22" t="s">
        <v>2902</v>
      </c>
      <c r="B74" s="496" t="s">
        <v>2908</v>
      </c>
      <c r="C74" s="493" t="s">
        <v>923</v>
      </c>
      <c r="D74" s="18" t="s">
        <v>600</v>
      </c>
      <c r="E74" s="109">
        <v>40857</v>
      </c>
      <c r="F74" s="110">
        <f t="shared" si="12"/>
        <v>40874</v>
      </c>
      <c r="G74" s="110">
        <f t="shared" si="13"/>
        <v>40878</v>
      </c>
      <c r="H74" s="746" t="s">
        <v>1023</v>
      </c>
      <c r="I74" s="747" t="s">
        <v>1027</v>
      </c>
      <c r="J74" s="129" t="s">
        <v>2164</v>
      </c>
      <c r="K74" s="324" t="s">
        <v>1198</v>
      </c>
      <c r="P74" s="161" t="s">
        <v>3400</v>
      </c>
    </row>
    <row r="75" spans="1:16" s="2" customFormat="1">
      <c r="A75" s="512" t="s">
        <v>2816</v>
      </c>
      <c r="B75" s="167" t="s">
        <v>2958</v>
      </c>
      <c r="C75" s="504"/>
      <c r="D75" s="171"/>
      <c r="E75" s="170"/>
      <c r="F75" s="170"/>
      <c r="G75" s="170"/>
      <c r="H75" s="748"/>
      <c r="I75" s="748" t="s">
        <v>4810</v>
      </c>
      <c r="K75" s="130" t="s">
        <v>1196</v>
      </c>
      <c r="L75" s="130" t="s">
        <v>2165</v>
      </c>
      <c r="M75" s="130" t="s">
        <v>1953</v>
      </c>
      <c r="N75" s="130" t="s">
        <v>2166</v>
      </c>
      <c r="O75" s="585"/>
      <c r="P75" s="172" t="s">
        <v>1587</v>
      </c>
    </row>
    <row r="76" spans="1:16" s="2" customFormat="1">
      <c r="A76" s="22" t="s">
        <v>2926</v>
      </c>
      <c r="B76" s="497" t="s">
        <v>2956</v>
      </c>
      <c r="C76" s="505" t="s">
        <v>922</v>
      </c>
      <c r="D76" s="6" t="s">
        <v>2179</v>
      </c>
      <c r="E76" s="109">
        <v>40865</v>
      </c>
      <c r="F76" s="110">
        <f>E76+17</f>
        <v>40882</v>
      </c>
      <c r="G76" s="176">
        <f>E76+21</f>
        <v>40886</v>
      </c>
      <c r="H76" s="749" t="s">
        <v>2755</v>
      </c>
      <c r="I76" s="749" t="s">
        <v>2756</v>
      </c>
      <c r="J76" s="164" t="s">
        <v>943</v>
      </c>
      <c r="K76" s="164" t="s">
        <v>943</v>
      </c>
      <c r="L76" s="163" t="s">
        <v>2169</v>
      </c>
      <c r="M76" s="163" t="s">
        <v>2535</v>
      </c>
      <c r="N76" s="163" t="s">
        <v>2132</v>
      </c>
      <c r="O76" s="506">
        <v>40904</v>
      </c>
      <c r="P76" t="s">
        <v>3012</v>
      </c>
    </row>
    <row r="77" spans="1:16" s="2" customFormat="1">
      <c r="A77" s="22" t="s">
        <v>2927</v>
      </c>
      <c r="B77" s="497" t="s">
        <v>2956</v>
      </c>
      <c r="C77" s="505" t="s">
        <v>922</v>
      </c>
      <c r="D77" s="6" t="s">
        <v>2179</v>
      </c>
      <c r="E77" s="109">
        <v>40865</v>
      </c>
      <c r="F77" s="110">
        <f>E77+17</f>
        <v>40882</v>
      </c>
      <c r="G77" s="176">
        <f>E77+21</f>
        <v>40886</v>
      </c>
      <c r="H77" s="749" t="s">
        <v>2755</v>
      </c>
      <c r="I77" s="749" t="s">
        <v>2756</v>
      </c>
      <c r="J77" s="164" t="s">
        <v>943</v>
      </c>
      <c r="K77" s="324" t="s">
        <v>1198</v>
      </c>
      <c r="L77" s="163" t="s">
        <v>2169</v>
      </c>
      <c r="M77" s="163" t="s">
        <v>2535</v>
      </c>
      <c r="N77" s="164" t="s">
        <v>943</v>
      </c>
      <c r="O77" s="586">
        <v>41088</v>
      </c>
      <c r="P77" s="161" t="s">
        <v>4664</v>
      </c>
    </row>
    <row r="78" spans="1:16" s="2" customFormat="1">
      <c r="A78" s="22" t="s">
        <v>2928</v>
      </c>
      <c r="B78" s="497" t="s">
        <v>2956</v>
      </c>
      <c r="C78" s="505" t="s">
        <v>922</v>
      </c>
      <c r="D78" s="6" t="s">
        <v>2179</v>
      </c>
      <c r="E78" s="109">
        <v>40865</v>
      </c>
      <c r="F78" s="110">
        <f>E78+17</f>
        <v>40882</v>
      </c>
      <c r="G78" s="176">
        <f>E78+21</f>
        <v>40886</v>
      </c>
      <c r="H78" s="749" t="s">
        <v>2755</v>
      </c>
      <c r="I78" s="749" t="s">
        <v>2756</v>
      </c>
      <c r="J78" s="163" t="s">
        <v>2132</v>
      </c>
      <c r="K78" s="324" t="s">
        <v>1198</v>
      </c>
      <c r="L78" s="163" t="s">
        <v>2169</v>
      </c>
      <c r="M78" s="164" t="s">
        <v>943</v>
      </c>
      <c r="N78" s="111" t="s">
        <v>2187</v>
      </c>
      <c r="O78" s="506">
        <v>40996</v>
      </c>
      <c r="P78" s="2" t="s">
        <v>3835</v>
      </c>
    </row>
    <row r="79" spans="1:16" s="2" customFormat="1">
      <c r="A79" s="22" t="s">
        <v>2929</v>
      </c>
      <c r="B79" s="497" t="s">
        <v>2957</v>
      </c>
      <c r="C79" s="505" t="s">
        <v>923</v>
      </c>
      <c r="D79" s="6" t="s">
        <v>2179</v>
      </c>
      <c r="E79" s="109">
        <v>40865</v>
      </c>
      <c r="F79" s="110">
        <f>E79+17</f>
        <v>40882</v>
      </c>
      <c r="G79" s="176">
        <f>E79+21</f>
        <v>40886</v>
      </c>
      <c r="H79" s="749" t="s">
        <v>2755</v>
      </c>
      <c r="I79" s="749" t="s">
        <v>2756</v>
      </c>
      <c r="J79" s="164" t="s">
        <v>943</v>
      </c>
      <c r="K79" s="324" t="s">
        <v>1198</v>
      </c>
      <c r="L79" s="163" t="s">
        <v>2169</v>
      </c>
      <c r="M79" s="163" t="s">
        <v>2535</v>
      </c>
      <c r="N79" s="164" t="s">
        <v>943</v>
      </c>
      <c r="O79" s="586">
        <v>41088</v>
      </c>
      <c r="P79" s="161" t="s">
        <v>4664</v>
      </c>
    </row>
    <row r="80" spans="1:16" s="2" customFormat="1">
      <c r="A80" s="518" t="s">
        <v>2930</v>
      </c>
      <c r="B80" s="519" t="s">
        <v>2957</v>
      </c>
      <c r="C80" s="520" t="s">
        <v>923</v>
      </c>
      <c r="D80" s="521" t="s">
        <v>2179</v>
      </c>
      <c r="E80" s="522">
        <v>40865</v>
      </c>
      <c r="F80" s="523">
        <f>E80+17</f>
        <v>40882</v>
      </c>
      <c r="G80" s="524">
        <f>E80+21</f>
        <v>40886</v>
      </c>
      <c r="H80" s="750" t="s">
        <v>2755</v>
      </c>
      <c r="I80" s="750" t="s">
        <v>2756</v>
      </c>
      <c r="J80" s="525" t="s">
        <v>2187</v>
      </c>
      <c r="K80" s="527" t="s">
        <v>1198</v>
      </c>
      <c r="L80" s="526" t="s">
        <v>2169</v>
      </c>
      <c r="M80" s="526" t="s">
        <v>2535</v>
      </c>
      <c r="N80" s="525" t="s">
        <v>2187</v>
      </c>
      <c r="O80" s="586">
        <v>41001</v>
      </c>
      <c r="P80" s="161" t="s">
        <v>3881</v>
      </c>
    </row>
    <row r="81" spans="1:17" s="2" customFormat="1">
      <c r="A81" s="512" t="s">
        <v>2816</v>
      </c>
      <c r="B81" s="167" t="s">
        <v>2907</v>
      </c>
      <c r="C81" s="504"/>
      <c r="D81" s="171"/>
      <c r="E81" s="170"/>
      <c r="F81" s="170"/>
      <c r="G81" s="170"/>
      <c r="H81" s="748"/>
      <c r="I81" s="748"/>
      <c r="J81" s="129" t="s">
        <v>2164</v>
      </c>
      <c r="K81" s="130" t="s">
        <v>1196</v>
      </c>
      <c r="L81" s="130" t="s">
        <v>2165</v>
      </c>
      <c r="M81" s="130" t="s">
        <v>1953</v>
      </c>
      <c r="N81" s="130" t="s">
        <v>2166</v>
      </c>
      <c r="O81" s="585"/>
      <c r="P81" s="172" t="s">
        <v>1587</v>
      </c>
    </row>
    <row r="82" spans="1:17" s="2" customFormat="1">
      <c r="A82" s="22" t="s">
        <v>2936</v>
      </c>
      <c r="B82" s="497" t="s">
        <v>2956</v>
      </c>
      <c r="C82" s="505" t="s">
        <v>922</v>
      </c>
      <c r="D82" s="6" t="s">
        <v>2179</v>
      </c>
      <c r="E82" s="109">
        <v>40868</v>
      </c>
      <c r="F82" s="110">
        <f>E82+17</f>
        <v>40885</v>
      </c>
      <c r="G82" s="176">
        <f>E82+21</f>
        <v>40889</v>
      </c>
      <c r="H82" s="749" t="s">
        <v>2757</v>
      </c>
      <c r="I82" s="749" t="s">
        <v>2758</v>
      </c>
      <c r="J82" s="163" t="s">
        <v>2132</v>
      </c>
      <c r="K82" s="324" t="s">
        <v>1198</v>
      </c>
      <c r="L82" s="163" t="s">
        <v>2169</v>
      </c>
      <c r="M82" s="163" t="s">
        <v>2170</v>
      </c>
      <c r="N82" s="163" t="s">
        <v>2132</v>
      </c>
      <c r="O82" s="506">
        <v>40904</v>
      </c>
      <c r="P82" t="s">
        <v>3012</v>
      </c>
    </row>
    <row r="83" spans="1:17" s="2" customFormat="1">
      <c r="A83" s="513" t="s">
        <v>2947</v>
      </c>
      <c r="B83" s="514" t="s">
        <v>2956</v>
      </c>
      <c r="C83" s="515" t="s">
        <v>922</v>
      </c>
      <c r="D83" s="498" t="s">
        <v>2179</v>
      </c>
      <c r="E83" s="479">
        <v>40868</v>
      </c>
      <c r="F83" s="516">
        <f t="shared" ref="F83:F90" si="14">E83+17</f>
        <v>40885</v>
      </c>
      <c r="G83" s="499">
        <f t="shared" ref="G83:G90" si="15">E83+21</f>
        <v>40889</v>
      </c>
      <c r="H83" s="751" t="s">
        <v>2757</v>
      </c>
      <c r="I83" s="751" t="s">
        <v>2758</v>
      </c>
      <c r="J83" s="500" t="s">
        <v>943</v>
      </c>
      <c r="K83" s="500" t="s">
        <v>943</v>
      </c>
      <c r="L83" s="501" t="s">
        <v>2169</v>
      </c>
      <c r="M83" s="501" t="s">
        <v>2535</v>
      </c>
      <c r="N83" s="517" t="s">
        <v>2187</v>
      </c>
      <c r="O83" s="506">
        <v>40904</v>
      </c>
      <c r="P83" t="s">
        <v>3012</v>
      </c>
    </row>
    <row r="84" spans="1:17" s="2" customFormat="1">
      <c r="A84" s="22" t="s">
        <v>2941</v>
      </c>
      <c r="B84" s="497" t="s">
        <v>490</v>
      </c>
      <c r="C84" s="505" t="s">
        <v>922</v>
      </c>
      <c r="D84" s="6" t="s">
        <v>2179</v>
      </c>
      <c r="E84" s="109">
        <v>40868</v>
      </c>
      <c r="F84" s="110">
        <f t="shared" si="14"/>
        <v>40885</v>
      </c>
      <c r="G84" s="176">
        <f t="shared" si="15"/>
        <v>40889</v>
      </c>
      <c r="H84" s="749" t="s">
        <v>2757</v>
      </c>
      <c r="I84" s="749" t="s">
        <v>2758</v>
      </c>
      <c r="J84" s="163" t="s">
        <v>2132</v>
      </c>
      <c r="K84" s="324" t="s">
        <v>1198</v>
      </c>
      <c r="L84" s="163" t="s">
        <v>2169</v>
      </c>
      <c r="M84" s="164" t="s">
        <v>943</v>
      </c>
      <c r="N84" s="163" t="s">
        <v>2132</v>
      </c>
      <c r="O84" s="187">
        <v>40893</v>
      </c>
      <c r="P84" s="2" t="s">
        <v>3012</v>
      </c>
    </row>
    <row r="85" spans="1:17" s="2" customFormat="1">
      <c r="A85" s="22" t="s">
        <v>2948</v>
      </c>
      <c r="B85" s="497" t="s">
        <v>490</v>
      </c>
      <c r="C85" s="505" t="s">
        <v>922</v>
      </c>
      <c r="D85" s="6" t="s">
        <v>2179</v>
      </c>
      <c r="E85" s="109">
        <v>40868</v>
      </c>
      <c r="F85" s="110">
        <f t="shared" si="14"/>
        <v>40885</v>
      </c>
      <c r="G85" s="176">
        <f t="shared" si="15"/>
        <v>40889</v>
      </c>
      <c r="H85" s="749" t="s">
        <v>2757</v>
      </c>
      <c r="I85" s="749" t="s">
        <v>2758</v>
      </c>
      <c r="J85" s="164" t="s">
        <v>943</v>
      </c>
      <c r="K85" s="164" t="s">
        <v>943</v>
      </c>
      <c r="L85" s="163" t="s">
        <v>2169</v>
      </c>
      <c r="M85" s="164" t="s">
        <v>943</v>
      </c>
      <c r="N85" s="163" t="s">
        <v>2132</v>
      </c>
      <c r="O85" s="187">
        <v>40893</v>
      </c>
      <c r="P85" s="2" t="s">
        <v>3012</v>
      </c>
    </row>
    <row r="86" spans="1:17" s="2" customFormat="1">
      <c r="A86" s="22" t="s">
        <v>2942</v>
      </c>
      <c r="B86" s="497" t="s">
        <v>490</v>
      </c>
      <c r="C86" s="505" t="s">
        <v>922</v>
      </c>
      <c r="D86" s="6" t="s">
        <v>2179</v>
      </c>
      <c r="E86" s="109">
        <v>40868</v>
      </c>
      <c r="F86" s="110">
        <f t="shared" si="14"/>
        <v>40885</v>
      </c>
      <c r="G86" s="176">
        <f t="shared" si="15"/>
        <v>40889</v>
      </c>
      <c r="H86" s="749" t="s">
        <v>2757</v>
      </c>
      <c r="I86" s="749" t="s">
        <v>2758</v>
      </c>
      <c r="J86" s="163" t="s">
        <v>2132</v>
      </c>
      <c r="K86" s="324" t="s">
        <v>1198</v>
      </c>
      <c r="L86" s="163" t="s">
        <v>2169</v>
      </c>
      <c r="M86" s="163" t="s">
        <v>2535</v>
      </c>
      <c r="N86" s="164" t="s">
        <v>943</v>
      </c>
      <c r="O86" s="187">
        <v>40893</v>
      </c>
      <c r="P86" s="2" t="s">
        <v>3012</v>
      </c>
    </row>
    <row r="87" spans="1:17" s="2" customFormat="1">
      <c r="A87" s="513" t="s">
        <v>2943</v>
      </c>
      <c r="B87" s="514" t="s">
        <v>490</v>
      </c>
      <c r="C87" s="515" t="s">
        <v>922</v>
      </c>
      <c r="D87" s="498" t="s">
        <v>2179</v>
      </c>
      <c r="E87" s="479">
        <v>40868</v>
      </c>
      <c r="F87" s="516">
        <f t="shared" si="14"/>
        <v>40885</v>
      </c>
      <c r="G87" s="499">
        <f t="shared" si="15"/>
        <v>40889</v>
      </c>
      <c r="H87" s="751" t="s">
        <v>2757</v>
      </c>
      <c r="I87" s="751" t="s">
        <v>2758</v>
      </c>
      <c r="J87" s="501" t="s">
        <v>2132</v>
      </c>
      <c r="K87" s="480" t="s">
        <v>1198</v>
      </c>
      <c r="L87" s="501" t="s">
        <v>2169</v>
      </c>
      <c r="M87" s="501" t="s">
        <v>2535</v>
      </c>
      <c r="N87" s="501" t="s">
        <v>2132</v>
      </c>
      <c r="O87" s="187">
        <v>40893</v>
      </c>
      <c r="P87" s="2" t="s">
        <v>3012</v>
      </c>
    </row>
    <row r="88" spans="1:17" s="2" customFormat="1">
      <c r="A88" s="22" t="s">
        <v>2944</v>
      </c>
      <c r="B88" s="497" t="s">
        <v>490</v>
      </c>
      <c r="C88" s="505" t="s">
        <v>922</v>
      </c>
      <c r="D88" s="6" t="s">
        <v>2179</v>
      </c>
      <c r="E88" s="109">
        <v>40868</v>
      </c>
      <c r="F88" s="110">
        <f t="shared" si="14"/>
        <v>40885</v>
      </c>
      <c r="G88" s="176">
        <f t="shared" si="15"/>
        <v>40889</v>
      </c>
      <c r="H88" s="749" t="s">
        <v>2757</v>
      </c>
      <c r="I88" s="749" t="s">
        <v>2758</v>
      </c>
      <c r="J88" s="111" t="s">
        <v>2187</v>
      </c>
      <c r="K88" s="164" t="s">
        <v>943</v>
      </c>
      <c r="L88" s="163" t="s">
        <v>2169</v>
      </c>
      <c r="M88" s="163" t="s">
        <v>2535</v>
      </c>
      <c r="N88" s="163" t="s">
        <v>2132</v>
      </c>
      <c r="O88" s="187">
        <v>40893</v>
      </c>
      <c r="P88" s="2" t="s">
        <v>3012</v>
      </c>
    </row>
    <row r="89" spans="1:17" s="2" customFormat="1">
      <c r="A89" s="22" t="s">
        <v>2945</v>
      </c>
      <c r="B89" s="497" t="s">
        <v>2957</v>
      </c>
      <c r="C89" s="505" t="s">
        <v>923</v>
      </c>
      <c r="D89" s="6" t="s">
        <v>2179</v>
      </c>
      <c r="E89" s="109">
        <v>40868</v>
      </c>
      <c r="F89" s="110">
        <f t="shared" si="14"/>
        <v>40885</v>
      </c>
      <c r="G89" s="176">
        <f t="shared" si="15"/>
        <v>40889</v>
      </c>
      <c r="H89" s="749" t="s">
        <v>2757</v>
      </c>
      <c r="I89" s="749" t="s">
        <v>2758</v>
      </c>
      <c r="J89" s="163" t="s">
        <v>2132</v>
      </c>
      <c r="K89" s="324" t="s">
        <v>1198</v>
      </c>
      <c r="L89" s="163" t="s">
        <v>2169</v>
      </c>
      <c r="M89" s="163" t="s">
        <v>2535</v>
      </c>
      <c r="N89" s="163" t="s">
        <v>2132</v>
      </c>
      <c r="O89" s="187">
        <v>40893</v>
      </c>
      <c r="P89" s="2" t="s">
        <v>3012</v>
      </c>
    </row>
    <row r="90" spans="1:17" s="2" customFormat="1">
      <c r="A90" s="22" t="s">
        <v>2946</v>
      </c>
      <c r="B90" s="497" t="s">
        <v>2957</v>
      </c>
      <c r="C90" s="505" t="s">
        <v>923</v>
      </c>
      <c r="D90" s="6" t="s">
        <v>2179</v>
      </c>
      <c r="E90" s="109">
        <v>40868</v>
      </c>
      <c r="F90" s="110">
        <f t="shared" si="14"/>
        <v>40885</v>
      </c>
      <c r="G90" s="176">
        <f t="shared" si="15"/>
        <v>40889</v>
      </c>
      <c r="H90" s="749" t="s">
        <v>2757</v>
      </c>
      <c r="I90" s="749" t="s">
        <v>2758</v>
      </c>
      <c r="J90" s="164" t="s">
        <v>943</v>
      </c>
      <c r="K90" s="164" t="s">
        <v>943</v>
      </c>
      <c r="L90" s="163" t="s">
        <v>2169</v>
      </c>
      <c r="M90" s="164" t="s">
        <v>943</v>
      </c>
      <c r="N90" s="164" t="s">
        <v>943</v>
      </c>
      <c r="O90" s="187">
        <v>40893</v>
      </c>
      <c r="P90" s="2" t="s">
        <v>3012</v>
      </c>
    </row>
    <row r="91" spans="1:17" s="108" customFormat="1">
      <c r="A91" s="511" t="s">
        <v>600</v>
      </c>
      <c r="B91" s="495" t="s">
        <v>3025</v>
      </c>
      <c r="C91" s="502"/>
      <c r="D91" s="54"/>
      <c r="E91" s="54"/>
      <c r="F91" s="54"/>
      <c r="G91" s="412"/>
      <c r="H91" s="745"/>
      <c r="I91" s="745"/>
      <c r="J91" s="56" t="s">
        <v>1007</v>
      </c>
      <c r="K91" s="56" t="s">
        <v>1197</v>
      </c>
      <c r="L91" s="54"/>
      <c r="M91" s="54" t="s">
        <v>1587</v>
      </c>
      <c r="O91" s="583"/>
    </row>
    <row r="92" spans="1:17">
      <c r="A92" s="22" t="s">
        <v>2975</v>
      </c>
      <c r="B92" s="496" t="s">
        <v>2911</v>
      </c>
      <c r="C92" s="493" t="s">
        <v>922</v>
      </c>
      <c r="D92" s="18" t="s">
        <v>600</v>
      </c>
      <c r="E92" s="109">
        <v>40876</v>
      </c>
      <c r="F92" s="110">
        <f>E92+17</f>
        <v>40893</v>
      </c>
      <c r="G92" s="110">
        <f>E92+21</f>
        <v>40897</v>
      </c>
      <c r="H92" s="746" t="s">
        <v>1022</v>
      </c>
      <c r="I92" s="747" t="s">
        <v>1026</v>
      </c>
      <c r="J92" s="111" t="s">
        <v>2187</v>
      </c>
      <c r="K92" s="324" t="s">
        <v>1198</v>
      </c>
      <c r="O92" s="187">
        <v>40899</v>
      </c>
      <c r="P92" s="2" t="s">
        <v>3012</v>
      </c>
    </row>
    <row r="93" spans="1:17">
      <c r="A93" s="22" t="s">
        <v>2976</v>
      </c>
      <c r="B93" s="496" t="s">
        <v>2977</v>
      </c>
      <c r="C93" s="503" t="s">
        <v>923</v>
      </c>
      <c r="D93" s="18" t="s">
        <v>600</v>
      </c>
      <c r="E93" s="109">
        <v>40876</v>
      </c>
      <c r="F93" s="110">
        <f>E93+17</f>
        <v>40893</v>
      </c>
      <c r="G93" s="110">
        <f>E93+21</f>
        <v>40897</v>
      </c>
      <c r="H93" s="746" t="s">
        <v>1022</v>
      </c>
      <c r="I93" s="747" t="s">
        <v>1026</v>
      </c>
      <c r="J93" s="111" t="s">
        <v>2187</v>
      </c>
      <c r="K93" s="324" t="s">
        <v>1198</v>
      </c>
      <c r="O93" s="187">
        <v>40899</v>
      </c>
      <c r="P93" s="2" t="s">
        <v>3012</v>
      </c>
    </row>
    <row r="94" spans="1:17">
      <c r="A94" s="22" t="s">
        <v>2988</v>
      </c>
      <c r="B94" s="496" t="s">
        <v>2979</v>
      </c>
      <c r="C94" s="503" t="s">
        <v>923</v>
      </c>
      <c r="D94" s="18" t="s">
        <v>600</v>
      </c>
      <c r="E94" s="109">
        <v>40876</v>
      </c>
      <c r="F94" s="110">
        <f>E94+17</f>
        <v>40893</v>
      </c>
      <c r="G94" s="110">
        <f>E94+21</f>
        <v>40897</v>
      </c>
      <c r="H94" s="746" t="s">
        <v>1022</v>
      </c>
      <c r="I94" s="747" t="s">
        <v>1026</v>
      </c>
      <c r="J94" s="111" t="s">
        <v>2187</v>
      </c>
      <c r="K94" s="324" t="s">
        <v>1198</v>
      </c>
      <c r="O94" s="586">
        <v>40955</v>
      </c>
      <c r="P94" s="161" t="s">
        <v>3399</v>
      </c>
      <c r="Q94" s="2"/>
    </row>
    <row r="95" spans="1:17" s="108" customFormat="1">
      <c r="A95" s="511" t="s">
        <v>600</v>
      </c>
      <c r="B95" s="495" t="s">
        <v>2914</v>
      </c>
      <c r="C95" s="502"/>
      <c r="D95" s="54"/>
      <c r="E95" s="54"/>
      <c r="F95" s="54"/>
      <c r="G95" s="412"/>
      <c r="H95" s="745"/>
      <c r="I95" s="745"/>
      <c r="J95" s="56" t="s">
        <v>1007</v>
      </c>
      <c r="K95" s="56" t="s">
        <v>1197</v>
      </c>
      <c r="L95" s="54"/>
      <c r="M95" s="54" t="s">
        <v>1587</v>
      </c>
      <c r="O95" s="583"/>
    </row>
    <row r="96" spans="1:17" s="108" customFormat="1">
      <c r="A96" s="22" t="s">
        <v>2978</v>
      </c>
      <c r="B96" s="496" t="s">
        <v>2915</v>
      </c>
      <c r="C96" s="493" t="s">
        <v>922</v>
      </c>
      <c r="D96" s="18" t="s">
        <v>600</v>
      </c>
      <c r="E96" s="109">
        <v>40877</v>
      </c>
      <c r="F96" s="110">
        <f>E96+17</f>
        <v>40894</v>
      </c>
      <c r="G96" s="110">
        <f>E96+21</f>
        <v>40898</v>
      </c>
      <c r="H96" s="746" t="s">
        <v>1023</v>
      </c>
      <c r="I96" s="747" t="s">
        <v>1027</v>
      </c>
      <c r="J96" s="111" t="s">
        <v>2187</v>
      </c>
      <c r="K96" s="324" t="s">
        <v>1198</v>
      </c>
      <c r="O96" s="586">
        <v>40955</v>
      </c>
      <c r="P96" s="161" t="s">
        <v>3399</v>
      </c>
    </row>
    <row r="97" spans="1:16">
      <c r="A97" s="22" t="s">
        <v>2980</v>
      </c>
      <c r="B97" s="496" t="s">
        <v>2915</v>
      </c>
      <c r="C97" s="503" t="s">
        <v>922</v>
      </c>
      <c r="D97" s="18" t="s">
        <v>600</v>
      </c>
      <c r="E97" s="109">
        <v>40877</v>
      </c>
      <c r="F97" s="110">
        <f t="shared" ref="F97:F104" si="16">E97+17</f>
        <v>40894</v>
      </c>
      <c r="G97" s="110">
        <f t="shared" ref="G97:G104" si="17">E97+21</f>
        <v>40898</v>
      </c>
      <c r="H97" s="746" t="s">
        <v>1023</v>
      </c>
      <c r="I97" s="747" t="s">
        <v>1027</v>
      </c>
      <c r="J97" s="111" t="s">
        <v>2187</v>
      </c>
      <c r="K97" s="324" t="s">
        <v>1198</v>
      </c>
      <c r="O97" s="586">
        <v>40955</v>
      </c>
      <c r="P97" s="161" t="s">
        <v>3399</v>
      </c>
    </row>
    <row r="98" spans="1:16">
      <c r="A98" s="22" t="s">
        <v>2981</v>
      </c>
      <c r="B98" s="496" t="s">
        <v>2915</v>
      </c>
      <c r="C98" s="503" t="s">
        <v>922</v>
      </c>
      <c r="D98" s="18" t="s">
        <v>600</v>
      </c>
      <c r="E98" s="109">
        <v>40877</v>
      </c>
      <c r="F98" s="110">
        <f t="shared" si="16"/>
        <v>40894</v>
      </c>
      <c r="G98" s="110">
        <f t="shared" si="17"/>
        <v>40898</v>
      </c>
      <c r="H98" s="746" t="s">
        <v>1023</v>
      </c>
      <c r="I98" s="747" t="s">
        <v>1027</v>
      </c>
      <c r="J98" s="111" t="s">
        <v>2187</v>
      </c>
      <c r="K98" s="324" t="s">
        <v>1198</v>
      </c>
      <c r="O98" s="586">
        <v>40955</v>
      </c>
      <c r="P98" s="161" t="s">
        <v>3399</v>
      </c>
    </row>
    <row r="99" spans="1:16">
      <c r="A99" s="22" t="s">
        <v>2982</v>
      </c>
      <c r="B99" s="496" t="s">
        <v>2915</v>
      </c>
      <c r="C99" s="503" t="s">
        <v>922</v>
      </c>
      <c r="D99" s="18" t="s">
        <v>600</v>
      </c>
      <c r="E99" s="109">
        <v>40877</v>
      </c>
      <c r="F99" s="110">
        <f t="shared" si="16"/>
        <v>40894</v>
      </c>
      <c r="G99" s="110">
        <f t="shared" si="17"/>
        <v>40898</v>
      </c>
      <c r="H99" s="746" t="s">
        <v>1023</v>
      </c>
      <c r="I99" s="747" t="s">
        <v>1027</v>
      </c>
      <c r="J99" s="111" t="s">
        <v>2187</v>
      </c>
      <c r="K99" s="324" t="s">
        <v>1198</v>
      </c>
      <c r="O99" s="586">
        <v>40955</v>
      </c>
      <c r="P99" s="161" t="s">
        <v>3399</v>
      </c>
    </row>
    <row r="100" spans="1:16">
      <c r="A100" s="22" t="s">
        <v>2983</v>
      </c>
      <c r="B100" s="496" t="s">
        <v>2915</v>
      </c>
      <c r="C100" s="503" t="s">
        <v>922</v>
      </c>
      <c r="D100" s="18" t="s">
        <v>600</v>
      </c>
      <c r="E100" s="109">
        <v>40877</v>
      </c>
      <c r="F100" s="110">
        <f t="shared" si="16"/>
        <v>40894</v>
      </c>
      <c r="G100" s="110">
        <f t="shared" si="17"/>
        <v>40898</v>
      </c>
      <c r="H100" s="746" t="s">
        <v>1023</v>
      </c>
      <c r="I100" s="747" t="s">
        <v>1027</v>
      </c>
      <c r="J100" s="111" t="s">
        <v>2187</v>
      </c>
      <c r="K100" s="324" t="s">
        <v>1198</v>
      </c>
      <c r="O100" s="586">
        <v>40955</v>
      </c>
      <c r="P100" s="161" t="s">
        <v>3399</v>
      </c>
    </row>
    <row r="101" spans="1:16">
      <c r="A101" s="22" t="s">
        <v>2984</v>
      </c>
      <c r="B101" s="496" t="s">
        <v>2979</v>
      </c>
      <c r="C101" s="503" t="s">
        <v>923</v>
      </c>
      <c r="D101" s="18" t="s">
        <v>600</v>
      </c>
      <c r="E101" s="109">
        <v>40877</v>
      </c>
      <c r="F101" s="110">
        <f t="shared" si="16"/>
        <v>40894</v>
      </c>
      <c r="G101" s="110">
        <f t="shared" si="17"/>
        <v>40898</v>
      </c>
      <c r="H101" s="746" t="s">
        <v>1023</v>
      </c>
      <c r="I101" s="747" t="s">
        <v>1027</v>
      </c>
      <c r="J101" s="111" t="s">
        <v>2187</v>
      </c>
      <c r="K101" s="324" t="s">
        <v>1198</v>
      </c>
      <c r="O101" s="586">
        <v>40955</v>
      </c>
      <c r="P101" s="161" t="s">
        <v>3399</v>
      </c>
    </row>
    <row r="102" spans="1:16">
      <c r="A102" s="22" t="s">
        <v>2985</v>
      </c>
      <c r="B102" s="496" t="s">
        <v>2979</v>
      </c>
      <c r="C102" s="503" t="s">
        <v>923</v>
      </c>
      <c r="D102" s="18" t="s">
        <v>600</v>
      </c>
      <c r="E102" s="109">
        <v>40877</v>
      </c>
      <c r="F102" s="110">
        <f t="shared" si="16"/>
        <v>40894</v>
      </c>
      <c r="G102" s="110">
        <f t="shared" si="17"/>
        <v>40898</v>
      </c>
      <c r="H102" s="746" t="s">
        <v>1023</v>
      </c>
      <c r="I102" s="747" t="s">
        <v>1027</v>
      </c>
      <c r="J102" s="111" t="s">
        <v>2187</v>
      </c>
      <c r="K102" s="324" t="s">
        <v>1198</v>
      </c>
      <c r="O102" s="586">
        <v>40955</v>
      </c>
      <c r="P102" s="161" t="s">
        <v>3399</v>
      </c>
    </row>
    <row r="103" spans="1:16">
      <c r="A103" s="22" t="s">
        <v>2986</v>
      </c>
      <c r="B103" s="496" t="s">
        <v>2979</v>
      </c>
      <c r="C103" s="503" t="s">
        <v>923</v>
      </c>
      <c r="D103" s="18" t="s">
        <v>600</v>
      </c>
      <c r="E103" s="109">
        <v>40877</v>
      </c>
      <c r="F103" s="110">
        <f t="shared" si="16"/>
        <v>40894</v>
      </c>
      <c r="G103" s="110">
        <f t="shared" si="17"/>
        <v>40898</v>
      </c>
      <c r="H103" s="746" t="s">
        <v>1023</v>
      </c>
      <c r="I103" s="747" t="s">
        <v>1027</v>
      </c>
      <c r="J103" s="111" t="s">
        <v>2187</v>
      </c>
      <c r="K103" s="324" t="s">
        <v>1198</v>
      </c>
      <c r="O103" s="586">
        <v>40955</v>
      </c>
      <c r="P103" s="161" t="s">
        <v>3399</v>
      </c>
    </row>
    <row r="104" spans="1:16">
      <c r="A104" s="22" t="s">
        <v>2987</v>
      </c>
      <c r="B104" s="496" t="s">
        <v>2979</v>
      </c>
      <c r="C104" s="503" t="s">
        <v>923</v>
      </c>
      <c r="D104" s="18" t="s">
        <v>600</v>
      </c>
      <c r="E104" s="109">
        <v>40877</v>
      </c>
      <c r="F104" s="110">
        <f t="shared" si="16"/>
        <v>40894</v>
      </c>
      <c r="G104" s="110">
        <f t="shared" si="17"/>
        <v>40898</v>
      </c>
      <c r="H104" s="746" t="s">
        <v>1023</v>
      </c>
      <c r="I104" s="747" t="s">
        <v>1027</v>
      </c>
      <c r="J104" s="111" t="s">
        <v>2187</v>
      </c>
      <c r="K104" s="324" t="s">
        <v>1198</v>
      </c>
      <c r="O104" s="586">
        <v>40955</v>
      </c>
      <c r="P104" s="161" t="s">
        <v>3399</v>
      </c>
    </row>
    <row r="105" spans="1:16" s="2" customFormat="1">
      <c r="A105" s="129" t="s">
        <v>1740</v>
      </c>
      <c r="B105" s="167" t="s">
        <v>3208</v>
      </c>
      <c r="C105" s="504"/>
      <c r="D105" s="171"/>
      <c r="E105" s="170"/>
      <c r="F105" s="170"/>
      <c r="G105" s="170"/>
      <c r="H105" s="748"/>
      <c r="I105" s="748"/>
      <c r="J105" s="130" t="s">
        <v>2166</v>
      </c>
      <c r="K105" s="130" t="s">
        <v>1196</v>
      </c>
      <c r="L105" s="171"/>
      <c r="M105" s="172" t="s">
        <v>1587</v>
      </c>
      <c r="O105" s="177"/>
    </row>
    <row r="106" spans="1:16" s="2" customFormat="1">
      <c r="A106" s="546" t="s">
        <v>2990</v>
      </c>
      <c r="B106" s="547" t="s">
        <v>2916</v>
      </c>
      <c r="C106" s="548" t="s">
        <v>922</v>
      </c>
      <c r="D106" s="549" t="s">
        <v>1740</v>
      </c>
      <c r="E106" s="550">
        <v>40877</v>
      </c>
      <c r="F106" s="551">
        <f>E106+17</f>
        <v>40894</v>
      </c>
      <c r="G106" s="552">
        <f>E106+21</f>
        <v>40898</v>
      </c>
      <c r="H106" s="752" t="s">
        <v>2913</v>
      </c>
      <c r="I106" s="752" t="s">
        <v>2827</v>
      </c>
      <c r="J106" s="111" t="s">
        <v>2187</v>
      </c>
      <c r="K106" s="324" t="s">
        <v>1198</v>
      </c>
      <c r="M106" s="163"/>
      <c r="N106" s="163"/>
      <c r="O106" s="178">
        <v>41072</v>
      </c>
      <c r="P106" s="586" t="s">
        <v>3012</v>
      </c>
    </row>
    <row r="107" spans="1:16">
      <c r="A107" s="22" t="s">
        <v>2991</v>
      </c>
      <c r="B107" s="497" t="s">
        <v>2916</v>
      </c>
      <c r="C107" s="503" t="s">
        <v>922</v>
      </c>
      <c r="D107" s="18" t="s">
        <v>1740</v>
      </c>
      <c r="E107" s="109">
        <v>40877</v>
      </c>
      <c r="F107" s="110">
        <f>E107+17</f>
        <v>40894</v>
      </c>
      <c r="G107" s="176">
        <f>E107+21</f>
        <v>40898</v>
      </c>
      <c r="H107" s="749" t="s">
        <v>2913</v>
      </c>
      <c r="I107" s="749" t="s">
        <v>2827</v>
      </c>
      <c r="J107" s="111" t="s">
        <v>2187</v>
      </c>
      <c r="K107" s="164" t="s">
        <v>943</v>
      </c>
      <c r="O107" s="187">
        <v>40935</v>
      </c>
      <c r="P107" s="2" t="s">
        <v>3012</v>
      </c>
    </row>
    <row r="108" spans="1:16">
      <c r="A108" s="22" t="s">
        <v>2992</v>
      </c>
      <c r="B108" s="497" t="s">
        <v>2989</v>
      </c>
      <c r="C108" s="503" t="s">
        <v>923</v>
      </c>
      <c r="D108" s="18" t="s">
        <v>1740</v>
      </c>
      <c r="E108" s="109">
        <v>40877</v>
      </c>
      <c r="F108" s="110">
        <f>E108+17</f>
        <v>40894</v>
      </c>
      <c r="G108" s="176">
        <f>E108+21</f>
        <v>40898</v>
      </c>
      <c r="H108" s="749" t="s">
        <v>2913</v>
      </c>
      <c r="I108" s="749" t="s">
        <v>2827</v>
      </c>
      <c r="J108" s="111" t="s">
        <v>2187</v>
      </c>
      <c r="K108" s="164" t="s">
        <v>943</v>
      </c>
      <c r="O108" s="187">
        <v>40899</v>
      </c>
      <c r="P108" s="2" t="s">
        <v>3012</v>
      </c>
    </row>
    <row r="109" spans="1:16" s="2" customFormat="1">
      <c r="A109" s="129" t="s">
        <v>1740</v>
      </c>
      <c r="B109" s="167" t="s">
        <v>2925</v>
      </c>
      <c r="C109" s="504"/>
      <c r="D109" s="171"/>
      <c r="E109" s="170"/>
      <c r="F109" s="170"/>
      <c r="G109" s="170"/>
      <c r="H109" s="748"/>
      <c r="I109" s="748"/>
      <c r="J109" s="130" t="s">
        <v>2166</v>
      </c>
      <c r="K109" s="130" t="s">
        <v>1196</v>
      </c>
      <c r="L109" s="171"/>
      <c r="M109" s="172" t="s">
        <v>1587</v>
      </c>
      <c r="O109" s="177"/>
    </row>
    <row r="110" spans="1:16" s="244" customFormat="1">
      <c r="A110" s="22" t="s">
        <v>2993</v>
      </c>
      <c r="B110" s="581" t="s">
        <v>2916</v>
      </c>
      <c r="C110" s="493" t="s">
        <v>922</v>
      </c>
      <c r="D110" s="18" t="s">
        <v>1740</v>
      </c>
      <c r="E110" s="109">
        <v>40878</v>
      </c>
      <c r="F110" s="110">
        <f t="shared" ref="F110:F115" si="18">E110+17</f>
        <v>40895</v>
      </c>
      <c r="G110" s="286">
        <f t="shared" ref="G110:G115" si="19">E110+21</f>
        <v>40899</v>
      </c>
      <c r="H110" s="753" t="s">
        <v>2319</v>
      </c>
      <c r="I110" s="753" t="s">
        <v>2826</v>
      </c>
      <c r="J110" s="111" t="s">
        <v>2187</v>
      </c>
      <c r="K110" s="324" t="s">
        <v>1198</v>
      </c>
      <c r="M110" s="211"/>
      <c r="N110" s="211"/>
      <c r="O110" s="624">
        <v>40935</v>
      </c>
      <c r="P110" s="244" t="s">
        <v>3012</v>
      </c>
    </row>
    <row r="111" spans="1:16" s="21" customFormat="1">
      <c r="A111" s="22" t="s">
        <v>2994</v>
      </c>
      <c r="B111" s="581" t="s">
        <v>2989</v>
      </c>
      <c r="C111" s="324" t="s">
        <v>923</v>
      </c>
      <c r="D111" s="18" t="s">
        <v>1740</v>
      </c>
      <c r="E111" s="109">
        <v>40878</v>
      </c>
      <c r="F111" s="110">
        <f t="shared" si="18"/>
        <v>40895</v>
      </c>
      <c r="G111" s="286">
        <f t="shared" si="19"/>
        <v>40899</v>
      </c>
      <c r="H111" s="753" t="s">
        <v>2319</v>
      </c>
      <c r="I111" s="753" t="s">
        <v>2826</v>
      </c>
      <c r="J111" s="111" t="s">
        <v>2187</v>
      </c>
      <c r="K111" s="324" t="s">
        <v>1198</v>
      </c>
      <c r="O111" s="52">
        <v>41072</v>
      </c>
      <c r="P111" s="584" t="s">
        <v>3012</v>
      </c>
    </row>
    <row r="112" spans="1:16" s="21" customFormat="1">
      <c r="A112" s="22" t="s">
        <v>2995</v>
      </c>
      <c r="B112" s="581" t="s">
        <v>2989</v>
      </c>
      <c r="C112" s="324" t="s">
        <v>923</v>
      </c>
      <c r="D112" s="18" t="s">
        <v>1740</v>
      </c>
      <c r="E112" s="109">
        <v>40878</v>
      </c>
      <c r="F112" s="110">
        <f t="shared" si="18"/>
        <v>40895</v>
      </c>
      <c r="G112" s="286">
        <f t="shared" si="19"/>
        <v>40899</v>
      </c>
      <c r="H112" s="753" t="s">
        <v>2319</v>
      </c>
      <c r="I112" s="753" t="s">
        <v>2826</v>
      </c>
      <c r="J112" s="111" t="s">
        <v>2187</v>
      </c>
      <c r="K112" s="324" t="s">
        <v>1198</v>
      </c>
      <c r="O112" s="624">
        <v>40935</v>
      </c>
      <c r="P112" s="244" t="s">
        <v>3012</v>
      </c>
    </row>
    <row r="113" spans="1:17" s="21" customFormat="1">
      <c r="A113" s="22" t="s">
        <v>2996</v>
      </c>
      <c r="B113" s="581" t="s">
        <v>2989</v>
      </c>
      <c r="C113" s="324" t="s">
        <v>923</v>
      </c>
      <c r="D113" s="18" t="s">
        <v>1740</v>
      </c>
      <c r="E113" s="109">
        <v>40878</v>
      </c>
      <c r="F113" s="110">
        <f t="shared" si="18"/>
        <v>40895</v>
      </c>
      <c r="G113" s="286">
        <f t="shared" si="19"/>
        <v>40899</v>
      </c>
      <c r="H113" s="753" t="s">
        <v>2319</v>
      </c>
      <c r="I113" s="753" t="s">
        <v>2826</v>
      </c>
      <c r="J113" s="111" t="s">
        <v>2187</v>
      </c>
      <c r="K113" s="324" t="s">
        <v>1198</v>
      </c>
      <c r="O113" s="624">
        <v>40935</v>
      </c>
      <c r="P113" s="244" t="s">
        <v>3012</v>
      </c>
    </row>
    <row r="114" spans="1:17" s="21" customFormat="1">
      <c r="A114" s="22" t="s">
        <v>3023</v>
      </c>
      <c r="B114" s="581" t="s">
        <v>2989</v>
      </c>
      <c r="C114" s="324" t="s">
        <v>923</v>
      </c>
      <c r="D114" s="18" t="s">
        <v>1740</v>
      </c>
      <c r="E114" s="109">
        <v>40878</v>
      </c>
      <c r="F114" s="110">
        <f t="shared" si="18"/>
        <v>40895</v>
      </c>
      <c r="G114" s="286">
        <f t="shared" si="19"/>
        <v>40899</v>
      </c>
      <c r="H114" s="753" t="s">
        <v>2319</v>
      </c>
      <c r="I114" s="753" t="s">
        <v>2826</v>
      </c>
      <c r="J114" s="111" t="s">
        <v>2187</v>
      </c>
      <c r="K114" s="258" t="s">
        <v>943</v>
      </c>
      <c r="O114" s="624">
        <v>40935</v>
      </c>
      <c r="P114" s="244" t="s">
        <v>3012</v>
      </c>
    </row>
    <row r="115" spans="1:17">
      <c r="A115" s="22" t="s">
        <v>3024</v>
      </c>
      <c r="B115" s="497" t="s">
        <v>2989</v>
      </c>
      <c r="C115" s="503" t="s">
        <v>923</v>
      </c>
      <c r="D115" s="18" t="s">
        <v>1740</v>
      </c>
      <c r="E115" s="109">
        <v>40878</v>
      </c>
      <c r="F115" s="110">
        <f t="shared" si="18"/>
        <v>40895</v>
      </c>
      <c r="G115" s="176">
        <f t="shared" si="19"/>
        <v>40899</v>
      </c>
      <c r="H115" s="749" t="s">
        <v>2319</v>
      </c>
      <c r="I115" s="749" t="s">
        <v>2826</v>
      </c>
      <c r="J115" s="111" t="s">
        <v>2187</v>
      </c>
      <c r="K115" s="164" t="s">
        <v>943</v>
      </c>
      <c r="O115" s="187">
        <v>40935</v>
      </c>
      <c r="P115" s="2" t="s">
        <v>3012</v>
      </c>
    </row>
    <row r="116" spans="1:17" s="2" customFormat="1">
      <c r="A116" s="512" t="s">
        <v>2818</v>
      </c>
      <c r="B116" s="167" t="s">
        <v>2917</v>
      </c>
      <c r="C116" s="504"/>
      <c r="D116" s="171"/>
      <c r="E116" s="170"/>
      <c r="F116" s="170"/>
      <c r="G116" s="170"/>
      <c r="H116" s="748"/>
      <c r="I116" s="748"/>
      <c r="J116" s="129" t="s">
        <v>2164</v>
      </c>
      <c r="K116" s="130" t="s">
        <v>1196</v>
      </c>
      <c r="L116" s="130" t="s">
        <v>2165</v>
      </c>
      <c r="M116" s="130" t="s">
        <v>1953</v>
      </c>
      <c r="N116" s="130" t="s">
        <v>2166</v>
      </c>
      <c r="O116" s="585"/>
      <c r="P116" s="172" t="s">
        <v>1587</v>
      </c>
    </row>
    <row r="117" spans="1:17" s="2" customFormat="1">
      <c r="A117" s="22" t="s">
        <v>3005</v>
      </c>
      <c r="B117" s="497" t="s">
        <v>2918</v>
      </c>
      <c r="C117" s="493" t="s">
        <v>922</v>
      </c>
      <c r="D117" s="6" t="s">
        <v>2179</v>
      </c>
      <c r="E117" s="109">
        <v>40878</v>
      </c>
      <c r="F117" s="110">
        <f>E117+17</f>
        <v>40895</v>
      </c>
      <c r="G117" s="176">
        <f>E117+21</f>
        <v>40899</v>
      </c>
      <c r="H117" s="749" t="s">
        <v>2753</v>
      </c>
      <c r="I117" s="749" t="s">
        <v>2754</v>
      </c>
      <c r="J117" s="164" t="s">
        <v>943</v>
      </c>
      <c r="K117" s="164" t="s">
        <v>943</v>
      </c>
      <c r="L117" s="164" t="s">
        <v>943</v>
      </c>
      <c r="M117" s="163" t="s">
        <v>2535</v>
      </c>
      <c r="N117" s="111" t="s">
        <v>2187</v>
      </c>
      <c r="O117" s="586">
        <v>40955</v>
      </c>
      <c r="P117" s="161" t="s">
        <v>3399</v>
      </c>
    </row>
    <row r="118" spans="1:17">
      <c r="A118" s="22" t="s">
        <v>3006</v>
      </c>
      <c r="B118" s="497" t="s">
        <v>2918</v>
      </c>
      <c r="C118" s="503" t="s">
        <v>922</v>
      </c>
      <c r="D118" s="6" t="s">
        <v>2179</v>
      </c>
      <c r="E118" s="109">
        <v>40878</v>
      </c>
      <c r="F118" s="110">
        <f t="shared" ref="F118:F125" si="20">E118+17</f>
        <v>40895</v>
      </c>
      <c r="G118" s="176">
        <f t="shared" ref="G118:G125" si="21">E118+21</f>
        <v>40899</v>
      </c>
      <c r="H118" s="749" t="s">
        <v>2753</v>
      </c>
      <c r="I118" s="749" t="s">
        <v>2754</v>
      </c>
      <c r="J118" s="164" t="s">
        <v>943</v>
      </c>
      <c r="K118" s="164" t="s">
        <v>943</v>
      </c>
      <c r="L118" s="164" t="s">
        <v>943</v>
      </c>
      <c r="M118" s="163" t="s">
        <v>2535</v>
      </c>
      <c r="N118" s="163" t="s">
        <v>2132</v>
      </c>
      <c r="O118" s="586">
        <v>40955</v>
      </c>
      <c r="P118" s="161" t="s">
        <v>3399</v>
      </c>
      <c r="Q118" s="2"/>
    </row>
    <row r="119" spans="1:17">
      <c r="A119" s="22" t="s">
        <v>2997</v>
      </c>
      <c r="B119" s="497" t="s">
        <v>2918</v>
      </c>
      <c r="C119" s="503" t="s">
        <v>922</v>
      </c>
      <c r="D119" s="6" t="s">
        <v>2179</v>
      </c>
      <c r="E119" s="109">
        <v>40878</v>
      </c>
      <c r="F119" s="110">
        <f t="shared" si="20"/>
        <v>40895</v>
      </c>
      <c r="G119" s="176">
        <f t="shared" si="21"/>
        <v>40899</v>
      </c>
      <c r="H119" s="749" t="s">
        <v>2753</v>
      </c>
      <c r="I119" s="749" t="s">
        <v>2754</v>
      </c>
      <c r="J119" s="164" t="s">
        <v>943</v>
      </c>
      <c r="K119" s="324" t="s">
        <v>1198</v>
      </c>
      <c r="L119" s="164" t="s">
        <v>943</v>
      </c>
      <c r="M119" s="163" t="s">
        <v>2535</v>
      </c>
      <c r="N119" s="111" t="s">
        <v>2187</v>
      </c>
      <c r="O119" s="506">
        <v>41066</v>
      </c>
      <c r="P119" t="s">
        <v>3399</v>
      </c>
    </row>
    <row r="120" spans="1:17">
      <c r="A120" s="716" t="s">
        <v>2998</v>
      </c>
      <c r="B120" s="497" t="s">
        <v>2918</v>
      </c>
      <c r="C120" s="503" t="s">
        <v>922</v>
      </c>
      <c r="D120" s="6" t="s">
        <v>2179</v>
      </c>
      <c r="E120" s="109">
        <v>40878</v>
      </c>
      <c r="F120" s="110">
        <f t="shared" si="20"/>
        <v>40895</v>
      </c>
      <c r="G120" s="176">
        <f t="shared" si="21"/>
        <v>40899</v>
      </c>
      <c r="H120" s="749" t="s">
        <v>2753</v>
      </c>
      <c r="I120" s="749" t="s">
        <v>2754</v>
      </c>
      <c r="J120" s="164" t="s">
        <v>943</v>
      </c>
      <c r="K120" s="324" t="s">
        <v>1198</v>
      </c>
      <c r="L120" s="164" t="s">
        <v>943</v>
      </c>
      <c r="M120" s="163" t="s">
        <v>2535</v>
      </c>
      <c r="N120" s="111" t="s">
        <v>2187</v>
      </c>
      <c r="O120" s="506">
        <v>41045</v>
      </c>
      <c r="P120" t="s">
        <v>4257</v>
      </c>
    </row>
    <row r="121" spans="1:17">
      <c r="A121" s="22" t="s">
        <v>3001</v>
      </c>
      <c r="B121" s="497" t="s">
        <v>3003</v>
      </c>
      <c r="C121" s="503" t="s">
        <v>923</v>
      </c>
      <c r="D121" s="6" t="s">
        <v>2179</v>
      </c>
      <c r="E121" s="109">
        <v>40878</v>
      </c>
      <c r="F121" s="110">
        <f t="shared" si="20"/>
        <v>40895</v>
      </c>
      <c r="G121" s="176">
        <f t="shared" si="21"/>
        <v>40899</v>
      </c>
      <c r="H121" s="749" t="s">
        <v>2753</v>
      </c>
      <c r="I121" s="749" t="s">
        <v>2754</v>
      </c>
      <c r="J121" s="164" t="s">
        <v>943</v>
      </c>
      <c r="K121" s="324" t="s">
        <v>1198</v>
      </c>
      <c r="L121" s="164" t="s">
        <v>943</v>
      </c>
      <c r="M121" s="163" t="s">
        <v>2535</v>
      </c>
      <c r="N121" s="163" t="s">
        <v>2132</v>
      </c>
      <c r="O121" s="586">
        <v>40955</v>
      </c>
      <c r="P121" s="161" t="s">
        <v>3399</v>
      </c>
    </row>
    <row r="122" spans="1:17">
      <c r="A122" s="22" t="s">
        <v>3002</v>
      </c>
      <c r="B122" s="497" t="s">
        <v>3003</v>
      </c>
      <c r="C122" s="503" t="s">
        <v>923</v>
      </c>
      <c r="D122" s="6" t="s">
        <v>2179</v>
      </c>
      <c r="E122" s="109">
        <v>40878</v>
      </c>
      <c r="F122" s="110">
        <f t="shared" si="20"/>
        <v>40895</v>
      </c>
      <c r="G122" s="176">
        <f t="shared" si="21"/>
        <v>40899</v>
      </c>
      <c r="H122" s="749" t="s">
        <v>2753</v>
      </c>
      <c r="I122" s="749" t="s">
        <v>2754</v>
      </c>
      <c r="J122" s="164" t="s">
        <v>943</v>
      </c>
      <c r="K122" s="164" t="s">
        <v>943</v>
      </c>
      <c r="L122" s="164" t="s">
        <v>943</v>
      </c>
      <c r="M122" s="163" t="s">
        <v>2535</v>
      </c>
      <c r="N122" s="163" t="s">
        <v>2132</v>
      </c>
      <c r="O122" s="586">
        <v>40955</v>
      </c>
      <c r="P122" s="161" t="s">
        <v>3399</v>
      </c>
    </row>
    <row r="123" spans="1:17">
      <c r="A123" s="22" t="s">
        <v>2999</v>
      </c>
      <c r="B123" s="497" t="s">
        <v>2918</v>
      </c>
      <c r="C123" s="503" t="s">
        <v>922</v>
      </c>
      <c r="D123" s="6" t="s">
        <v>2179</v>
      </c>
      <c r="E123" s="109">
        <v>40878</v>
      </c>
      <c r="F123" s="110">
        <f t="shared" si="20"/>
        <v>40895</v>
      </c>
      <c r="G123" s="176">
        <f t="shared" si="21"/>
        <v>40899</v>
      </c>
      <c r="H123" s="749" t="s">
        <v>2753</v>
      </c>
      <c r="I123" s="749" t="s">
        <v>2754</v>
      </c>
      <c r="J123" s="164" t="s">
        <v>943</v>
      </c>
      <c r="K123" s="324" t="s">
        <v>1198</v>
      </c>
      <c r="L123" s="164" t="s">
        <v>943</v>
      </c>
      <c r="M123" s="163" t="s">
        <v>2535</v>
      </c>
      <c r="N123" s="111" t="s">
        <v>2187</v>
      </c>
      <c r="O123" s="586">
        <v>40955</v>
      </c>
      <c r="P123" s="161" t="s">
        <v>3399</v>
      </c>
    </row>
    <row r="124" spans="1:17">
      <c r="A124" s="22" t="s">
        <v>3000</v>
      </c>
      <c r="B124" s="497" t="s">
        <v>3004</v>
      </c>
      <c r="C124" s="163" t="s">
        <v>922</v>
      </c>
      <c r="D124" s="6" t="s">
        <v>2179</v>
      </c>
      <c r="E124" s="109">
        <v>40878</v>
      </c>
      <c r="F124" s="110">
        <f t="shared" si="20"/>
        <v>40895</v>
      </c>
      <c r="G124" s="176">
        <f t="shared" si="21"/>
        <v>40899</v>
      </c>
      <c r="H124" s="749" t="s">
        <v>2753</v>
      </c>
      <c r="I124" s="749" t="s">
        <v>2754</v>
      </c>
      <c r="J124" s="164" t="s">
        <v>943</v>
      </c>
      <c r="K124" s="324" t="s">
        <v>1198</v>
      </c>
      <c r="L124" s="164" t="s">
        <v>943</v>
      </c>
      <c r="M124" s="163" t="s">
        <v>2535</v>
      </c>
      <c r="N124" s="111" t="s">
        <v>2187</v>
      </c>
      <c r="P124" s="2" t="s">
        <v>3401</v>
      </c>
    </row>
    <row r="125" spans="1:17">
      <c r="A125" s="22" t="s">
        <v>3022</v>
      </c>
      <c r="B125" s="497" t="s">
        <v>3003</v>
      </c>
      <c r="C125" s="503" t="s">
        <v>923</v>
      </c>
      <c r="D125" s="6" t="s">
        <v>2179</v>
      </c>
      <c r="E125" s="109">
        <v>40878</v>
      </c>
      <c r="F125" s="110">
        <f t="shared" si="20"/>
        <v>40895</v>
      </c>
      <c r="G125" s="176">
        <f t="shared" si="21"/>
        <v>40899</v>
      </c>
      <c r="H125" s="749" t="s">
        <v>2753</v>
      </c>
      <c r="I125" s="749" t="s">
        <v>2754</v>
      </c>
      <c r="J125" s="164" t="s">
        <v>943</v>
      </c>
      <c r="K125" s="324" t="s">
        <v>1198</v>
      </c>
      <c r="L125" s="164" t="s">
        <v>943</v>
      </c>
      <c r="M125" s="163" t="s">
        <v>2170</v>
      </c>
      <c r="N125" s="111" t="s">
        <v>2187</v>
      </c>
      <c r="O125" s="506">
        <v>41043</v>
      </c>
      <c r="P125" t="s">
        <v>4343</v>
      </c>
    </row>
    <row r="126" spans="1:17">
      <c r="A126" s="511" t="s">
        <v>600</v>
      </c>
      <c r="B126" s="495" t="s">
        <v>3049</v>
      </c>
      <c r="C126" s="502"/>
      <c r="D126" s="54"/>
      <c r="E126" s="54"/>
      <c r="F126" s="54"/>
      <c r="G126" s="412"/>
      <c r="H126" s="745"/>
      <c r="I126" s="745"/>
      <c r="J126" s="56" t="s">
        <v>1007</v>
      </c>
      <c r="K126" s="56" t="s">
        <v>1197</v>
      </c>
      <c r="L126" s="54"/>
      <c r="M126" s="54" t="s">
        <v>1587</v>
      </c>
    </row>
    <row r="127" spans="1:17">
      <c r="A127" s="22" t="s">
        <v>3043</v>
      </c>
      <c r="B127" s="496" t="s">
        <v>1744</v>
      </c>
      <c r="C127" s="493" t="s">
        <v>922</v>
      </c>
      <c r="D127" s="18" t="s">
        <v>600</v>
      </c>
      <c r="E127" s="109">
        <v>40882</v>
      </c>
      <c r="F127" s="110">
        <f t="shared" ref="F127:F132" si="22">E127+17</f>
        <v>40899</v>
      </c>
      <c r="G127" s="110">
        <f t="shared" ref="G127:G132" si="23">E127+21</f>
        <v>40903</v>
      </c>
      <c r="H127" s="746" t="s">
        <v>2366</v>
      </c>
      <c r="I127" s="747" t="s">
        <v>1031</v>
      </c>
      <c r="J127" s="493" t="s">
        <v>2132</v>
      </c>
      <c r="K127" s="324" t="s">
        <v>1198</v>
      </c>
      <c r="L127" s="116"/>
      <c r="M127" s="108"/>
      <c r="P127" s="161" t="s">
        <v>3400</v>
      </c>
    </row>
    <row r="128" spans="1:17">
      <c r="A128" s="22" t="s">
        <v>3044</v>
      </c>
      <c r="B128" s="496" t="s">
        <v>3042</v>
      </c>
      <c r="C128" s="493" t="s">
        <v>923</v>
      </c>
      <c r="D128" s="18" t="s">
        <v>600</v>
      </c>
      <c r="E128" s="109">
        <v>40882</v>
      </c>
      <c r="F128" s="110">
        <f t="shared" si="22"/>
        <v>40899</v>
      </c>
      <c r="G128" s="110">
        <f t="shared" si="23"/>
        <v>40903</v>
      </c>
      <c r="H128" s="746" t="s">
        <v>2366</v>
      </c>
      <c r="I128" s="747" t="s">
        <v>1031</v>
      </c>
      <c r="J128" s="493" t="s">
        <v>2132</v>
      </c>
      <c r="K128" s="324" t="s">
        <v>1198</v>
      </c>
      <c r="L128" s="116"/>
      <c r="M128" s="108"/>
      <c r="P128" s="161" t="s">
        <v>3400</v>
      </c>
    </row>
    <row r="129" spans="1:17">
      <c r="A129" s="22" t="s">
        <v>3045</v>
      </c>
      <c r="B129" s="496" t="s">
        <v>3042</v>
      </c>
      <c r="C129" s="493" t="s">
        <v>923</v>
      </c>
      <c r="D129" s="18" t="s">
        <v>600</v>
      </c>
      <c r="E129" s="109">
        <v>40882</v>
      </c>
      <c r="F129" s="110">
        <f t="shared" si="22"/>
        <v>40899</v>
      </c>
      <c r="G129" s="110">
        <f t="shared" si="23"/>
        <v>40903</v>
      </c>
      <c r="H129" s="746" t="s">
        <v>2366</v>
      </c>
      <c r="I129" s="747" t="s">
        <v>1031</v>
      </c>
      <c r="J129" s="493" t="s">
        <v>2132</v>
      </c>
      <c r="K129" s="324" t="s">
        <v>1198</v>
      </c>
      <c r="L129" s="116"/>
      <c r="M129" s="108"/>
      <c r="P129" s="161" t="s">
        <v>3400</v>
      </c>
    </row>
    <row r="130" spans="1:17">
      <c r="A130" s="22" t="s">
        <v>3046</v>
      </c>
      <c r="B130" s="496" t="s">
        <v>3042</v>
      </c>
      <c r="C130" s="493" t="s">
        <v>923</v>
      </c>
      <c r="D130" s="18" t="s">
        <v>600</v>
      </c>
      <c r="E130" s="109">
        <v>40882</v>
      </c>
      <c r="F130" s="110">
        <f t="shared" si="22"/>
        <v>40899</v>
      </c>
      <c r="G130" s="110">
        <f t="shared" si="23"/>
        <v>40903</v>
      </c>
      <c r="H130" s="746" t="s">
        <v>2366</v>
      </c>
      <c r="I130" s="747" t="s">
        <v>1031</v>
      </c>
      <c r="J130" s="493" t="s">
        <v>2132</v>
      </c>
      <c r="K130" s="324" t="s">
        <v>1198</v>
      </c>
      <c r="L130" s="116"/>
      <c r="M130" s="108"/>
      <c r="P130" s="161" t="s">
        <v>3400</v>
      </c>
    </row>
    <row r="131" spans="1:17">
      <c r="A131" s="22" t="s">
        <v>3048</v>
      </c>
      <c r="B131" s="496" t="s">
        <v>3042</v>
      </c>
      <c r="C131" s="493" t="s">
        <v>923</v>
      </c>
      <c r="D131" s="18" t="s">
        <v>600</v>
      </c>
      <c r="E131" s="109">
        <v>40882</v>
      </c>
      <c r="F131" s="110">
        <f t="shared" si="22"/>
        <v>40899</v>
      </c>
      <c r="G131" s="110">
        <f t="shared" si="23"/>
        <v>40903</v>
      </c>
      <c r="H131" s="746" t="s">
        <v>2366</v>
      </c>
      <c r="I131" s="747" t="s">
        <v>1031</v>
      </c>
      <c r="J131" s="493" t="s">
        <v>2132</v>
      </c>
      <c r="K131" s="324" t="s">
        <v>1198</v>
      </c>
      <c r="L131" s="116"/>
      <c r="M131" s="108"/>
      <c r="P131" s="161" t="s">
        <v>3400</v>
      </c>
    </row>
    <row r="132" spans="1:17">
      <c r="A132" s="22" t="s">
        <v>3047</v>
      </c>
      <c r="B132" s="496" t="s">
        <v>3042</v>
      </c>
      <c r="C132" s="493" t="s">
        <v>923</v>
      </c>
      <c r="D132" s="18" t="s">
        <v>600</v>
      </c>
      <c r="E132" s="109">
        <v>40882</v>
      </c>
      <c r="F132" s="110">
        <f t="shared" si="22"/>
        <v>40899</v>
      </c>
      <c r="G132" s="110">
        <f t="shared" si="23"/>
        <v>40903</v>
      </c>
      <c r="H132" s="746" t="s">
        <v>2366</v>
      </c>
      <c r="I132" s="747" t="s">
        <v>1031</v>
      </c>
      <c r="J132" s="493" t="s">
        <v>2132</v>
      </c>
      <c r="K132" s="324" t="s">
        <v>1198</v>
      </c>
      <c r="L132" s="116"/>
      <c r="M132" s="108"/>
      <c r="P132" s="161" t="s">
        <v>3400</v>
      </c>
    </row>
    <row r="133" spans="1:17">
      <c r="A133" s="511" t="s">
        <v>600</v>
      </c>
      <c r="B133" s="495" t="s">
        <v>2829</v>
      </c>
      <c r="C133" s="502"/>
      <c r="D133" s="54"/>
      <c r="E133" s="54"/>
      <c r="F133" s="54"/>
      <c r="G133" s="412"/>
      <c r="H133" s="745"/>
      <c r="I133" s="745"/>
      <c r="J133" s="56" t="s">
        <v>1007</v>
      </c>
      <c r="K133" s="56" t="s">
        <v>1197</v>
      </c>
      <c r="L133" s="54"/>
      <c r="M133" s="54" t="s">
        <v>1587</v>
      </c>
    </row>
    <row r="134" spans="1:17">
      <c r="A134" s="22" t="s">
        <v>3057</v>
      </c>
      <c r="B134" s="496" t="s">
        <v>1744</v>
      </c>
      <c r="C134" s="493" t="s">
        <v>922</v>
      </c>
      <c r="D134" s="18" t="s">
        <v>600</v>
      </c>
      <c r="E134" s="109">
        <v>40882</v>
      </c>
      <c r="F134" s="110">
        <f>E134+17</f>
        <v>40899</v>
      </c>
      <c r="G134" s="110">
        <f>E134+21</f>
        <v>40903</v>
      </c>
      <c r="H134" s="746" t="s">
        <v>1021</v>
      </c>
      <c r="I134" s="747" t="s">
        <v>1025</v>
      </c>
      <c r="J134" s="111" t="s">
        <v>2187</v>
      </c>
      <c r="K134" s="324" t="s">
        <v>1198</v>
      </c>
      <c r="P134" s="161" t="s">
        <v>3400</v>
      </c>
    </row>
    <row r="135" spans="1:17">
      <c r="A135" s="22" t="s">
        <v>3058</v>
      </c>
      <c r="B135" s="496" t="s">
        <v>1744</v>
      </c>
      <c r="C135" s="503" t="s">
        <v>922</v>
      </c>
      <c r="D135" s="18" t="s">
        <v>600</v>
      </c>
      <c r="E135" s="109">
        <v>40882</v>
      </c>
      <c r="F135" s="110">
        <f t="shared" ref="F135:F141" si="24">E135+17</f>
        <v>40899</v>
      </c>
      <c r="G135" s="110">
        <f t="shared" ref="G135:G141" si="25">E135+21</f>
        <v>40903</v>
      </c>
      <c r="H135" s="746" t="s">
        <v>1021</v>
      </c>
      <c r="I135" s="747" t="s">
        <v>1025</v>
      </c>
      <c r="J135" s="111" t="s">
        <v>2187</v>
      </c>
      <c r="K135" s="324" t="s">
        <v>1198</v>
      </c>
      <c r="P135" s="161" t="s">
        <v>3400</v>
      </c>
    </row>
    <row r="136" spans="1:17">
      <c r="A136" s="22" t="s">
        <v>3051</v>
      </c>
      <c r="B136" s="496" t="s">
        <v>2934</v>
      </c>
      <c r="C136" s="503" t="s">
        <v>923</v>
      </c>
      <c r="D136" s="18" t="s">
        <v>600</v>
      </c>
      <c r="E136" s="109">
        <v>40882</v>
      </c>
      <c r="F136" s="110">
        <f t="shared" si="24"/>
        <v>40899</v>
      </c>
      <c r="G136" s="110">
        <f t="shared" si="25"/>
        <v>40903</v>
      </c>
      <c r="H136" s="746" t="s">
        <v>1021</v>
      </c>
      <c r="I136" s="747" t="s">
        <v>1025</v>
      </c>
      <c r="J136" s="111" t="s">
        <v>2187</v>
      </c>
      <c r="K136" s="324" t="s">
        <v>1198</v>
      </c>
      <c r="P136" s="161" t="s">
        <v>3400</v>
      </c>
    </row>
    <row r="137" spans="1:17">
      <c r="A137" s="22" t="s">
        <v>3052</v>
      </c>
      <c r="B137" s="496" t="s">
        <v>2934</v>
      </c>
      <c r="C137" s="503" t="s">
        <v>923</v>
      </c>
      <c r="D137" s="18" t="s">
        <v>600</v>
      </c>
      <c r="E137" s="109">
        <v>40882</v>
      </c>
      <c r="F137" s="110">
        <f t="shared" si="24"/>
        <v>40899</v>
      </c>
      <c r="G137" s="110">
        <f t="shared" si="25"/>
        <v>40903</v>
      </c>
      <c r="H137" s="746" t="s">
        <v>1021</v>
      </c>
      <c r="I137" s="747" t="s">
        <v>1025</v>
      </c>
      <c r="J137" s="111" t="s">
        <v>2187</v>
      </c>
      <c r="K137" s="324" t="s">
        <v>1198</v>
      </c>
      <c r="P137" s="161" t="s">
        <v>3400</v>
      </c>
    </row>
    <row r="138" spans="1:17">
      <c r="A138" s="22" t="s">
        <v>3053</v>
      </c>
      <c r="B138" s="496" t="s">
        <v>2934</v>
      </c>
      <c r="C138" s="503" t="s">
        <v>923</v>
      </c>
      <c r="D138" s="18" t="s">
        <v>600</v>
      </c>
      <c r="E138" s="109">
        <v>40882</v>
      </c>
      <c r="F138" s="110">
        <f t="shared" si="24"/>
        <v>40899</v>
      </c>
      <c r="G138" s="110">
        <f t="shared" si="25"/>
        <v>40903</v>
      </c>
      <c r="H138" s="746" t="s">
        <v>1021</v>
      </c>
      <c r="I138" s="747" t="s">
        <v>1025</v>
      </c>
      <c r="J138" s="111" t="s">
        <v>2187</v>
      </c>
      <c r="K138" s="324" t="s">
        <v>1198</v>
      </c>
      <c r="P138" s="161" t="s">
        <v>3400</v>
      </c>
    </row>
    <row r="139" spans="1:17">
      <c r="A139" s="22" t="s">
        <v>3054</v>
      </c>
      <c r="B139" s="496" t="s">
        <v>2934</v>
      </c>
      <c r="C139" s="503" t="s">
        <v>923</v>
      </c>
      <c r="D139" s="18" t="s">
        <v>600</v>
      </c>
      <c r="E139" s="109">
        <v>40882</v>
      </c>
      <c r="F139" s="110">
        <f t="shared" si="24"/>
        <v>40899</v>
      </c>
      <c r="G139" s="110">
        <f t="shared" si="25"/>
        <v>40903</v>
      </c>
      <c r="H139" s="746" t="s">
        <v>1021</v>
      </c>
      <c r="I139" s="747" t="s">
        <v>1025</v>
      </c>
      <c r="J139" s="111" t="s">
        <v>2187</v>
      </c>
      <c r="K139" s="324" t="s">
        <v>1198</v>
      </c>
      <c r="P139" s="161" t="s">
        <v>3400</v>
      </c>
    </row>
    <row r="140" spans="1:17">
      <c r="A140" s="22" t="s">
        <v>3055</v>
      </c>
      <c r="B140" s="496" t="s">
        <v>2934</v>
      </c>
      <c r="C140" s="503" t="s">
        <v>923</v>
      </c>
      <c r="D140" s="18" t="s">
        <v>600</v>
      </c>
      <c r="E140" s="109">
        <v>40882</v>
      </c>
      <c r="F140" s="110">
        <f t="shared" si="24"/>
        <v>40899</v>
      </c>
      <c r="G140" s="110">
        <f t="shared" si="25"/>
        <v>40903</v>
      </c>
      <c r="H140" s="746" t="s">
        <v>1021</v>
      </c>
      <c r="I140" s="747" t="s">
        <v>1025</v>
      </c>
      <c r="J140" s="111" t="s">
        <v>2187</v>
      </c>
      <c r="K140" s="324" t="s">
        <v>1198</v>
      </c>
      <c r="P140" s="161" t="s">
        <v>3400</v>
      </c>
    </row>
    <row r="141" spans="1:17">
      <c r="A141" s="22" t="s">
        <v>3056</v>
      </c>
      <c r="B141" s="496" t="s">
        <v>3050</v>
      </c>
      <c r="C141" s="503" t="s">
        <v>923</v>
      </c>
      <c r="D141" s="18" t="s">
        <v>600</v>
      </c>
      <c r="E141" s="109">
        <v>40882</v>
      </c>
      <c r="F141" s="110">
        <f t="shared" si="24"/>
        <v>40899</v>
      </c>
      <c r="G141" s="110">
        <f t="shared" si="25"/>
        <v>40903</v>
      </c>
      <c r="H141" s="746" t="s">
        <v>1021</v>
      </c>
      <c r="I141" s="747" t="s">
        <v>1025</v>
      </c>
      <c r="J141" s="111" t="s">
        <v>2187</v>
      </c>
      <c r="K141" s="324" t="s">
        <v>1198</v>
      </c>
      <c r="P141" s="161" t="s">
        <v>3400</v>
      </c>
    </row>
    <row r="142" spans="1:17">
      <c r="A142" s="512" t="s">
        <v>2816</v>
      </c>
      <c r="B142" s="167" t="s">
        <v>2935</v>
      </c>
      <c r="C142" s="504"/>
      <c r="D142" s="171"/>
      <c r="E142" s="170"/>
      <c r="F142" s="170"/>
      <c r="G142" s="170"/>
      <c r="H142" s="748"/>
      <c r="I142" s="748"/>
      <c r="J142" s="129" t="s">
        <v>2164</v>
      </c>
      <c r="K142" s="130" t="s">
        <v>1196</v>
      </c>
      <c r="L142" s="130" t="s">
        <v>2165</v>
      </c>
      <c r="M142" s="130" t="s">
        <v>1953</v>
      </c>
      <c r="N142" s="130" t="s">
        <v>2166</v>
      </c>
      <c r="O142" s="585"/>
      <c r="P142" s="172" t="s">
        <v>1587</v>
      </c>
    </row>
    <row r="143" spans="1:17">
      <c r="A143" s="22" t="s">
        <v>3121</v>
      </c>
      <c r="B143" s="497" t="s">
        <v>2815</v>
      </c>
      <c r="C143" s="493" t="s">
        <v>922</v>
      </c>
      <c r="D143" s="6" t="s">
        <v>2179</v>
      </c>
      <c r="E143" s="109">
        <v>40883</v>
      </c>
      <c r="F143" s="110">
        <f>E143+17</f>
        <v>40900</v>
      </c>
      <c r="G143" s="176">
        <f>E143+21</f>
        <v>40904</v>
      </c>
      <c r="H143" s="749" t="s">
        <v>2825</v>
      </c>
      <c r="I143" s="749" t="s">
        <v>2756</v>
      </c>
      <c r="J143" s="111" t="s">
        <v>2187</v>
      </c>
      <c r="K143" s="164" t="s">
        <v>943</v>
      </c>
      <c r="L143" s="163" t="s">
        <v>2169</v>
      </c>
      <c r="M143" s="163" t="s">
        <v>2535</v>
      </c>
      <c r="N143" s="111" t="s">
        <v>2187</v>
      </c>
      <c r="O143" s="586">
        <v>40982</v>
      </c>
      <c r="P143" s="161" t="s">
        <v>3399</v>
      </c>
      <c r="Q143" s="2" t="s">
        <v>3647</v>
      </c>
    </row>
    <row r="144" spans="1:17">
      <c r="A144" s="22" t="s">
        <v>3060</v>
      </c>
      <c r="B144" s="497" t="s">
        <v>3059</v>
      </c>
      <c r="C144" s="503" t="s">
        <v>923</v>
      </c>
      <c r="D144" s="6" t="s">
        <v>2179</v>
      </c>
      <c r="E144" s="109">
        <v>40883</v>
      </c>
      <c r="F144" s="110">
        <f>E144+17</f>
        <v>40900</v>
      </c>
      <c r="G144" s="176">
        <f>E144+21</f>
        <v>40904</v>
      </c>
      <c r="H144" s="749" t="s">
        <v>2825</v>
      </c>
      <c r="I144" s="749" t="s">
        <v>2756</v>
      </c>
      <c r="J144" s="111" t="s">
        <v>2187</v>
      </c>
      <c r="K144" s="164" t="s">
        <v>943</v>
      </c>
      <c r="L144" s="164" t="s">
        <v>943</v>
      </c>
      <c r="M144" s="164" t="s">
        <v>943</v>
      </c>
      <c r="N144" s="493" t="s">
        <v>2132</v>
      </c>
      <c r="O144" s="586">
        <v>40955</v>
      </c>
      <c r="P144" s="161" t="s">
        <v>3399</v>
      </c>
    </row>
    <row r="145" spans="1:16">
      <c r="A145" s="22" t="s">
        <v>3061</v>
      </c>
      <c r="B145" s="497" t="s">
        <v>3059</v>
      </c>
      <c r="C145" s="503" t="s">
        <v>923</v>
      </c>
      <c r="D145" s="6" t="s">
        <v>2179</v>
      </c>
      <c r="E145" s="109">
        <v>40883</v>
      </c>
      <c r="F145" s="110">
        <f>E145+17</f>
        <v>40900</v>
      </c>
      <c r="G145" s="176">
        <f>E145+21</f>
        <v>40904</v>
      </c>
      <c r="H145" s="749" t="s">
        <v>2825</v>
      </c>
      <c r="I145" s="749" t="s">
        <v>2756</v>
      </c>
      <c r="J145" s="111" t="s">
        <v>2187</v>
      </c>
      <c r="K145" s="164" t="s">
        <v>943</v>
      </c>
      <c r="L145" s="163" t="s">
        <v>2169</v>
      </c>
      <c r="M145" s="164" t="s">
        <v>943</v>
      </c>
      <c r="N145" s="493" t="s">
        <v>2132</v>
      </c>
      <c r="O145" s="586">
        <v>40955</v>
      </c>
      <c r="P145" s="161" t="s">
        <v>3399</v>
      </c>
    </row>
    <row r="146" spans="1:16">
      <c r="A146" s="22" t="s">
        <v>3062</v>
      </c>
      <c r="B146" s="497" t="s">
        <v>3059</v>
      </c>
      <c r="C146" s="503" t="s">
        <v>923</v>
      </c>
      <c r="D146" s="6" t="s">
        <v>2179</v>
      </c>
      <c r="E146" s="109">
        <v>40883</v>
      </c>
      <c r="F146" s="110">
        <f>E146+17</f>
        <v>40900</v>
      </c>
      <c r="G146" s="176">
        <f>E146+21</f>
        <v>40904</v>
      </c>
      <c r="H146" s="749" t="s">
        <v>2825</v>
      </c>
      <c r="I146" s="749" t="s">
        <v>2756</v>
      </c>
      <c r="J146" s="493" t="s">
        <v>2132</v>
      </c>
      <c r="K146" s="324" t="s">
        <v>1198</v>
      </c>
      <c r="L146" s="163" t="s">
        <v>2169</v>
      </c>
      <c r="M146" s="164" t="s">
        <v>943</v>
      </c>
      <c r="N146" s="111" t="s">
        <v>2187</v>
      </c>
      <c r="O146" s="586">
        <v>40955</v>
      </c>
      <c r="P146" s="161" t="s">
        <v>3399</v>
      </c>
    </row>
    <row r="147" spans="1:16" s="2" customFormat="1">
      <c r="A147" s="129" t="s">
        <v>1740</v>
      </c>
      <c r="B147" s="167" t="s">
        <v>536</v>
      </c>
      <c r="C147" s="504"/>
      <c r="D147" s="171"/>
      <c r="E147" s="170"/>
      <c r="F147" s="170"/>
      <c r="G147" s="170"/>
      <c r="H147" s="748"/>
      <c r="I147" s="748"/>
      <c r="J147" s="130" t="s">
        <v>2166</v>
      </c>
      <c r="K147" s="130" t="s">
        <v>1196</v>
      </c>
      <c r="L147" s="171"/>
      <c r="M147" s="172" t="s">
        <v>1587</v>
      </c>
      <c r="O147" s="177"/>
    </row>
    <row r="148" spans="1:16" s="2" customFormat="1">
      <c r="A148" s="22" t="s">
        <v>3063</v>
      </c>
      <c r="B148" s="497" t="s">
        <v>439</v>
      </c>
      <c r="C148" s="493" t="s">
        <v>922</v>
      </c>
      <c r="D148" s="18" t="s">
        <v>1740</v>
      </c>
      <c r="E148" s="109">
        <v>40886</v>
      </c>
      <c r="F148" s="110">
        <f t="shared" ref="F148:F153" si="26">E148+17</f>
        <v>40903</v>
      </c>
      <c r="G148" s="176">
        <f t="shared" ref="G148:G153" si="27">E148+21</f>
        <v>40907</v>
      </c>
      <c r="H148" s="749" t="s">
        <v>396</v>
      </c>
      <c r="I148" s="749" t="s">
        <v>3015</v>
      </c>
      <c r="J148" s="111" t="s">
        <v>2187</v>
      </c>
      <c r="K148" s="324" t="s">
        <v>1198</v>
      </c>
      <c r="M148" s="163"/>
      <c r="N148" s="163"/>
      <c r="O148" s="586">
        <v>40996</v>
      </c>
      <c r="P148" s="161" t="s">
        <v>3399</v>
      </c>
    </row>
    <row r="149" spans="1:16">
      <c r="A149" s="22" t="s">
        <v>3064</v>
      </c>
      <c r="B149" s="497" t="s">
        <v>439</v>
      </c>
      <c r="C149" s="503" t="s">
        <v>922</v>
      </c>
      <c r="D149" s="18" t="s">
        <v>1740</v>
      </c>
      <c r="E149" s="109">
        <v>40886</v>
      </c>
      <c r="F149" s="110">
        <f t="shared" si="26"/>
        <v>40903</v>
      </c>
      <c r="G149" s="176">
        <f t="shared" si="27"/>
        <v>40907</v>
      </c>
      <c r="H149" s="749" t="s">
        <v>396</v>
      </c>
      <c r="I149" s="749" t="s">
        <v>3015</v>
      </c>
      <c r="J149" s="111" t="s">
        <v>2187</v>
      </c>
      <c r="K149" s="324" t="s">
        <v>1198</v>
      </c>
      <c r="O149" s="586">
        <v>40996</v>
      </c>
      <c r="P149" s="161" t="s">
        <v>3399</v>
      </c>
    </row>
    <row r="150" spans="1:16">
      <c r="A150" s="22" t="s">
        <v>3065</v>
      </c>
      <c r="B150" s="497" t="s">
        <v>439</v>
      </c>
      <c r="C150" s="503" t="s">
        <v>922</v>
      </c>
      <c r="D150" s="18" t="s">
        <v>1740</v>
      </c>
      <c r="E150" s="109">
        <v>40886</v>
      </c>
      <c r="F150" s="110">
        <f t="shared" si="26"/>
        <v>40903</v>
      </c>
      <c r="G150" s="176">
        <f t="shared" si="27"/>
        <v>40907</v>
      </c>
      <c r="H150" s="749" t="s">
        <v>396</v>
      </c>
      <c r="I150" s="749" t="s">
        <v>3015</v>
      </c>
      <c r="J150" s="111" t="s">
        <v>2187</v>
      </c>
      <c r="K150" s="324" t="s">
        <v>1198</v>
      </c>
      <c r="O150" s="586">
        <v>40996</v>
      </c>
      <c r="P150" s="161" t="s">
        <v>3399</v>
      </c>
    </row>
    <row r="151" spans="1:16">
      <c r="A151" s="22" t="s">
        <v>3066</v>
      </c>
      <c r="B151" s="497" t="s">
        <v>443</v>
      </c>
      <c r="C151" s="503" t="s">
        <v>923</v>
      </c>
      <c r="D151" s="18" t="s">
        <v>1740</v>
      </c>
      <c r="E151" s="109">
        <v>40886</v>
      </c>
      <c r="F151" s="110">
        <f t="shared" si="26"/>
        <v>40903</v>
      </c>
      <c r="G151" s="176">
        <f t="shared" si="27"/>
        <v>40907</v>
      </c>
      <c r="H151" s="749" t="s">
        <v>396</v>
      </c>
      <c r="I151" s="749" t="s">
        <v>3015</v>
      </c>
      <c r="J151" s="111" t="s">
        <v>2187</v>
      </c>
      <c r="K151" s="324" t="s">
        <v>1198</v>
      </c>
      <c r="O151" s="4">
        <v>40977</v>
      </c>
      <c r="P151" s="2" t="s">
        <v>3399</v>
      </c>
    </row>
    <row r="152" spans="1:16">
      <c r="A152" s="22" t="s">
        <v>3067</v>
      </c>
      <c r="B152" s="497" t="s">
        <v>443</v>
      </c>
      <c r="C152" s="503" t="s">
        <v>923</v>
      </c>
      <c r="D152" s="18" t="s">
        <v>1740</v>
      </c>
      <c r="E152" s="109">
        <v>40886</v>
      </c>
      <c r="F152" s="110">
        <f t="shared" si="26"/>
        <v>40903</v>
      </c>
      <c r="G152" s="176">
        <f t="shared" si="27"/>
        <v>40907</v>
      </c>
      <c r="H152" s="749" t="s">
        <v>396</v>
      </c>
      <c r="I152" s="749" t="s">
        <v>3015</v>
      </c>
      <c r="J152" s="111" t="s">
        <v>2187</v>
      </c>
      <c r="K152" s="324" t="s">
        <v>1198</v>
      </c>
      <c r="O152" s="4">
        <v>40977</v>
      </c>
      <c r="P152" s="2" t="s">
        <v>3399</v>
      </c>
    </row>
    <row r="153" spans="1:16">
      <c r="A153" s="22" t="s">
        <v>3068</v>
      </c>
      <c r="B153" s="497" t="s">
        <v>443</v>
      </c>
      <c r="C153" s="503" t="s">
        <v>923</v>
      </c>
      <c r="D153" s="18" t="s">
        <v>1740</v>
      </c>
      <c r="E153" s="109">
        <v>40886</v>
      </c>
      <c r="F153" s="110">
        <f t="shared" si="26"/>
        <v>40903</v>
      </c>
      <c r="G153" s="176">
        <f t="shared" si="27"/>
        <v>40907</v>
      </c>
      <c r="H153" s="749" t="s">
        <v>396</v>
      </c>
      <c r="I153" s="749" t="s">
        <v>3015</v>
      </c>
      <c r="J153" s="111" t="s">
        <v>2187</v>
      </c>
      <c r="K153" s="164" t="s">
        <v>943</v>
      </c>
      <c r="O153" s="4">
        <v>40977</v>
      </c>
      <c r="P153" s="2" t="s">
        <v>3399</v>
      </c>
    </row>
    <row r="154" spans="1:16" s="2" customFormat="1">
      <c r="A154" s="129" t="s">
        <v>1740</v>
      </c>
      <c r="B154" s="167" t="s">
        <v>3076</v>
      </c>
      <c r="C154" s="504"/>
      <c r="D154" s="171"/>
      <c r="E154" s="170"/>
      <c r="F154" s="170"/>
      <c r="G154" s="170"/>
      <c r="H154" s="748"/>
      <c r="I154" s="748"/>
      <c r="J154" s="130" t="s">
        <v>2166</v>
      </c>
      <c r="K154" s="130" t="s">
        <v>1196</v>
      </c>
      <c r="L154" s="171"/>
      <c r="M154" s="172" t="s">
        <v>1587</v>
      </c>
      <c r="O154" s="177"/>
    </row>
    <row r="155" spans="1:16" s="2" customFormat="1">
      <c r="A155" s="22" t="s">
        <v>3070</v>
      </c>
      <c r="B155" s="497" t="s">
        <v>3016</v>
      </c>
      <c r="C155" s="493" t="s">
        <v>922</v>
      </c>
      <c r="D155" s="18" t="s">
        <v>1740</v>
      </c>
      <c r="E155" s="109">
        <v>40886</v>
      </c>
      <c r="F155" s="110">
        <f>E155+17</f>
        <v>40903</v>
      </c>
      <c r="G155" s="176">
        <f>E155+21</f>
        <v>40907</v>
      </c>
      <c r="H155" s="749" t="s">
        <v>2771</v>
      </c>
      <c r="I155" s="749" t="s">
        <v>3017</v>
      </c>
      <c r="J155" s="111" t="s">
        <v>2187</v>
      </c>
      <c r="K155" s="324" t="s">
        <v>1198</v>
      </c>
      <c r="M155" s="163"/>
      <c r="N155" s="163"/>
      <c r="O155" s="586">
        <v>40955</v>
      </c>
      <c r="P155" s="161" t="s">
        <v>3399</v>
      </c>
    </row>
    <row r="156" spans="1:16">
      <c r="A156" s="22" t="s">
        <v>3071</v>
      </c>
      <c r="B156" s="497" t="s">
        <v>3016</v>
      </c>
      <c r="C156" s="503" t="s">
        <v>922</v>
      </c>
      <c r="D156" s="18" t="s">
        <v>1740</v>
      </c>
      <c r="E156" s="109">
        <v>40886</v>
      </c>
      <c r="F156" s="110">
        <f t="shared" ref="F156:F161" si="28">E156+17</f>
        <v>40903</v>
      </c>
      <c r="G156" s="176">
        <f t="shared" ref="G156:G161" si="29">E156+21</f>
        <v>40907</v>
      </c>
      <c r="H156" s="749" t="s">
        <v>2771</v>
      </c>
      <c r="I156" s="749" t="s">
        <v>3017</v>
      </c>
      <c r="J156" s="111" t="s">
        <v>2187</v>
      </c>
      <c r="K156" s="324" t="s">
        <v>1198</v>
      </c>
      <c r="O156" s="586">
        <v>40955</v>
      </c>
      <c r="P156" s="161" t="s">
        <v>3399</v>
      </c>
    </row>
    <row r="157" spans="1:16">
      <c r="A157" s="22" t="s">
        <v>3072</v>
      </c>
      <c r="B157" s="497" t="s">
        <v>3016</v>
      </c>
      <c r="C157" s="503" t="s">
        <v>922</v>
      </c>
      <c r="D157" s="18" t="s">
        <v>1740</v>
      </c>
      <c r="E157" s="109">
        <v>40886</v>
      </c>
      <c r="F157" s="110">
        <f t="shared" si="28"/>
        <v>40903</v>
      </c>
      <c r="G157" s="176">
        <f t="shared" si="29"/>
        <v>40907</v>
      </c>
      <c r="H157" s="749" t="s">
        <v>2771</v>
      </c>
      <c r="I157" s="749" t="s">
        <v>3017</v>
      </c>
      <c r="J157" s="111" t="s">
        <v>2187</v>
      </c>
      <c r="K157" s="324" t="s">
        <v>1198</v>
      </c>
      <c r="O157" s="586">
        <v>40955</v>
      </c>
      <c r="P157" s="161" t="s">
        <v>3399</v>
      </c>
    </row>
    <row r="158" spans="1:16">
      <c r="A158" s="22" t="s">
        <v>3073</v>
      </c>
      <c r="B158" s="497" t="s">
        <v>3016</v>
      </c>
      <c r="C158" s="503" t="s">
        <v>922</v>
      </c>
      <c r="D158" s="18" t="s">
        <v>1740</v>
      </c>
      <c r="E158" s="109">
        <v>40886</v>
      </c>
      <c r="F158" s="110">
        <f t="shared" si="28"/>
        <v>40903</v>
      </c>
      <c r="G158" s="176">
        <f t="shared" si="29"/>
        <v>40907</v>
      </c>
      <c r="H158" s="749" t="s">
        <v>2771</v>
      </c>
      <c r="I158" s="749" t="s">
        <v>3017</v>
      </c>
      <c r="J158" s="111" t="s">
        <v>2187</v>
      </c>
      <c r="K158" s="324" t="s">
        <v>1198</v>
      </c>
      <c r="O158" s="586">
        <v>40955</v>
      </c>
      <c r="P158" s="161" t="s">
        <v>3399</v>
      </c>
    </row>
    <row r="159" spans="1:16">
      <c r="A159" s="22" t="s">
        <v>3074</v>
      </c>
      <c r="B159" s="497" t="s">
        <v>3016</v>
      </c>
      <c r="C159" s="503" t="s">
        <v>922</v>
      </c>
      <c r="D159" s="18" t="s">
        <v>1740</v>
      </c>
      <c r="E159" s="109">
        <v>40886</v>
      </c>
      <c r="F159" s="110">
        <f t="shared" si="28"/>
        <v>40903</v>
      </c>
      <c r="G159" s="176">
        <f t="shared" si="29"/>
        <v>40907</v>
      </c>
      <c r="H159" s="749" t="s">
        <v>2771</v>
      </c>
      <c r="I159" s="749" t="s">
        <v>3017</v>
      </c>
      <c r="J159" s="111" t="s">
        <v>2187</v>
      </c>
      <c r="K159" s="164" t="s">
        <v>943</v>
      </c>
      <c r="O159" s="586">
        <v>40955</v>
      </c>
      <c r="P159" s="161" t="s">
        <v>3399</v>
      </c>
    </row>
    <row r="160" spans="1:16">
      <c r="A160" s="22" t="s">
        <v>3069</v>
      </c>
      <c r="B160" s="497" t="s">
        <v>443</v>
      </c>
      <c r="C160" s="503" t="s">
        <v>923</v>
      </c>
      <c r="D160" s="18" t="s">
        <v>1740</v>
      </c>
      <c r="E160" s="109">
        <v>40886</v>
      </c>
      <c r="F160" s="110">
        <f t="shared" si="28"/>
        <v>40903</v>
      </c>
      <c r="G160" s="176">
        <f t="shared" si="29"/>
        <v>40907</v>
      </c>
      <c r="H160" s="749" t="s">
        <v>2771</v>
      </c>
      <c r="I160" s="749" t="s">
        <v>3017</v>
      </c>
      <c r="J160" s="111" t="s">
        <v>2187</v>
      </c>
      <c r="K160" s="324" t="s">
        <v>1198</v>
      </c>
      <c r="O160" s="4">
        <v>40977</v>
      </c>
      <c r="P160" s="2" t="s">
        <v>3399</v>
      </c>
    </row>
    <row r="161" spans="1:256">
      <c r="A161" s="22" t="s">
        <v>3075</v>
      </c>
      <c r="B161" s="497" t="s">
        <v>443</v>
      </c>
      <c r="C161" s="503" t="s">
        <v>923</v>
      </c>
      <c r="D161" s="18" t="s">
        <v>1740</v>
      </c>
      <c r="E161" s="109">
        <v>40886</v>
      </c>
      <c r="F161" s="110">
        <f t="shared" si="28"/>
        <v>40903</v>
      </c>
      <c r="G161" s="176">
        <f t="shared" si="29"/>
        <v>40907</v>
      </c>
      <c r="H161" s="749" t="s">
        <v>2771</v>
      </c>
      <c r="I161" s="749" t="s">
        <v>3017</v>
      </c>
      <c r="J161" s="111" t="s">
        <v>2187</v>
      </c>
      <c r="K161" s="324" t="s">
        <v>1198</v>
      </c>
      <c r="O161" s="4">
        <v>40977</v>
      </c>
      <c r="P161" s="2" t="s">
        <v>3399</v>
      </c>
    </row>
    <row r="162" spans="1:256">
      <c r="A162" s="22" t="s">
        <v>3077</v>
      </c>
      <c r="B162" s="497" t="s">
        <v>2005</v>
      </c>
      <c r="C162" s="503" t="s">
        <v>923</v>
      </c>
      <c r="D162" s="18" t="s">
        <v>1740</v>
      </c>
      <c r="E162" s="109">
        <v>40886</v>
      </c>
      <c r="F162" s="110">
        <f>E162+17</f>
        <v>40903</v>
      </c>
      <c r="G162" s="176">
        <f>E162+21</f>
        <v>40907</v>
      </c>
      <c r="H162" s="749" t="s">
        <v>2771</v>
      </c>
      <c r="I162" s="749" t="s">
        <v>3017</v>
      </c>
      <c r="J162" s="111" t="s">
        <v>2187</v>
      </c>
      <c r="K162" s="324" t="s">
        <v>1198</v>
      </c>
      <c r="O162" s="586">
        <v>40955</v>
      </c>
      <c r="P162" s="161" t="s">
        <v>3399</v>
      </c>
    </row>
    <row r="163" spans="1:256">
      <c r="A163" s="22" t="s">
        <v>3078</v>
      </c>
      <c r="B163" s="497" t="s">
        <v>2005</v>
      </c>
      <c r="C163" s="503" t="s">
        <v>923</v>
      </c>
      <c r="D163" s="18" t="s">
        <v>1740</v>
      </c>
      <c r="E163" s="109">
        <v>40886</v>
      </c>
      <c r="F163" s="110">
        <f>E163+17</f>
        <v>40903</v>
      </c>
      <c r="G163" s="176">
        <f>E163+21</f>
        <v>40907</v>
      </c>
      <c r="H163" s="749" t="s">
        <v>2771</v>
      </c>
      <c r="I163" s="749" t="s">
        <v>3017</v>
      </c>
      <c r="J163" s="111" t="s">
        <v>2187</v>
      </c>
      <c r="K163" s="164" t="s">
        <v>943</v>
      </c>
      <c r="O163" s="586">
        <v>40955</v>
      </c>
      <c r="P163" s="161" t="s">
        <v>3399</v>
      </c>
    </row>
    <row r="164" spans="1:256" s="2" customFormat="1">
      <c r="A164" s="129" t="s">
        <v>1740</v>
      </c>
      <c r="B164" s="167" t="s">
        <v>824</v>
      </c>
      <c r="C164" s="504"/>
      <c r="D164" s="171"/>
      <c r="E164" s="170"/>
      <c r="F164" s="170"/>
      <c r="G164" s="170"/>
      <c r="H164" s="748"/>
      <c r="I164" s="748"/>
      <c r="J164" s="130" t="s">
        <v>2166</v>
      </c>
      <c r="K164" s="130" t="s">
        <v>1196</v>
      </c>
      <c r="L164" s="171"/>
      <c r="M164" s="172" t="s">
        <v>1587</v>
      </c>
      <c r="O164" s="177"/>
    </row>
    <row r="165" spans="1:256" s="2" customFormat="1">
      <c r="A165" s="22" t="s">
        <v>3079</v>
      </c>
      <c r="B165" s="497" t="s">
        <v>439</v>
      </c>
      <c r="C165" s="493" t="s">
        <v>922</v>
      </c>
      <c r="D165" s="18" t="s">
        <v>1740</v>
      </c>
      <c r="E165" s="109">
        <v>40886</v>
      </c>
      <c r="F165" s="110">
        <f>E165+17</f>
        <v>40903</v>
      </c>
      <c r="G165" s="176">
        <f>E165+21</f>
        <v>40907</v>
      </c>
      <c r="H165" s="749" t="s">
        <v>2700</v>
      </c>
      <c r="I165" s="749" t="s">
        <v>3018</v>
      </c>
      <c r="J165" s="111" t="s">
        <v>2187</v>
      </c>
      <c r="K165" s="164" t="s">
        <v>943</v>
      </c>
      <c r="M165" s="163"/>
      <c r="N165" s="163"/>
      <c r="O165" s="586">
        <v>40956</v>
      </c>
      <c r="P165" s="161" t="s">
        <v>3399</v>
      </c>
    </row>
    <row r="166" spans="1:256">
      <c r="A166" s="22" t="s">
        <v>3080</v>
      </c>
      <c r="B166" s="497" t="s">
        <v>2005</v>
      </c>
      <c r="C166" s="503" t="s">
        <v>923</v>
      </c>
      <c r="D166" s="18" t="s">
        <v>1740</v>
      </c>
      <c r="E166" s="109">
        <v>40886</v>
      </c>
      <c r="F166" s="110">
        <f>E166+17</f>
        <v>40903</v>
      </c>
      <c r="G166" s="176">
        <f>E166+21</f>
        <v>40907</v>
      </c>
      <c r="H166" s="749" t="s">
        <v>2700</v>
      </c>
      <c r="I166" s="749" t="s">
        <v>3018</v>
      </c>
      <c r="J166" s="111" t="s">
        <v>2187</v>
      </c>
      <c r="K166" s="324" t="s">
        <v>1198</v>
      </c>
      <c r="O166" s="586">
        <v>40955</v>
      </c>
      <c r="P166" s="161" t="s">
        <v>3399</v>
      </c>
    </row>
    <row r="167" spans="1:256">
      <c r="A167" s="22" t="s">
        <v>3081</v>
      </c>
      <c r="B167" s="497" t="s">
        <v>2005</v>
      </c>
      <c r="C167" s="503" t="s">
        <v>923</v>
      </c>
      <c r="D167" s="18" t="s">
        <v>1740</v>
      </c>
      <c r="E167" s="109">
        <v>40886</v>
      </c>
      <c r="F167" s="110">
        <f>E167+17</f>
        <v>40903</v>
      </c>
      <c r="G167" s="176">
        <f>E167+21</f>
        <v>40907</v>
      </c>
      <c r="H167" s="749" t="s">
        <v>2700</v>
      </c>
      <c r="I167" s="749" t="s">
        <v>3018</v>
      </c>
      <c r="J167" s="111" t="s">
        <v>2187</v>
      </c>
      <c r="K167" s="324" t="s">
        <v>1198</v>
      </c>
      <c r="O167" s="586">
        <v>40955</v>
      </c>
      <c r="P167" s="161" t="s">
        <v>3399</v>
      </c>
    </row>
    <row r="168" spans="1:256" s="3" customFormat="1">
      <c r="A168" s="512" t="s">
        <v>2816</v>
      </c>
      <c r="B168" s="167" t="s">
        <v>3120</v>
      </c>
      <c r="C168" s="504"/>
      <c r="D168" s="171"/>
      <c r="E168" s="170"/>
      <c r="F168" s="170"/>
      <c r="G168" s="170"/>
      <c r="H168" s="748"/>
      <c r="I168" s="748"/>
      <c r="J168" s="129" t="s">
        <v>2164</v>
      </c>
      <c r="K168" s="130" t="s">
        <v>1196</v>
      </c>
      <c r="L168" s="130" t="s">
        <v>2165</v>
      </c>
      <c r="M168" s="130" t="s">
        <v>1953</v>
      </c>
      <c r="N168" s="130" t="s">
        <v>2166</v>
      </c>
      <c r="O168" s="585"/>
      <c r="P168" s="172" t="s">
        <v>1587</v>
      </c>
      <c r="Q168" s="7"/>
      <c r="R168" s="320"/>
      <c r="S168" s="532"/>
      <c r="T168" s="6"/>
      <c r="U168" s="257"/>
      <c r="V168" s="257"/>
      <c r="W168" s="257"/>
      <c r="X168" s="6"/>
      <c r="Y168" s="90"/>
      <c r="Z168" s="7"/>
      <c r="AA168" s="533"/>
      <c r="AB168" s="533"/>
      <c r="AC168" s="533"/>
      <c r="AD168" s="533"/>
      <c r="AE168" s="6"/>
      <c r="AF168" s="90"/>
      <c r="AG168" s="7"/>
      <c r="AH168" s="320"/>
      <c r="AI168" s="532"/>
      <c r="AJ168" s="6"/>
      <c r="AK168" s="257"/>
      <c r="AL168" s="257"/>
      <c r="AM168" s="257"/>
      <c r="AN168" s="6"/>
      <c r="AO168" s="90"/>
      <c r="AP168" s="7"/>
      <c r="AQ168" s="533"/>
      <c r="AR168" s="533"/>
      <c r="AS168" s="533"/>
      <c r="AT168" s="533"/>
      <c r="AU168" s="6"/>
      <c r="AV168" s="90"/>
      <c r="AW168" s="7"/>
      <c r="AX168" s="320"/>
      <c r="AY168" s="532"/>
      <c r="AZ168" s="6"/>
      <c r="BA168" s="257"/>
      <c r="BB168" s="257"/>
      <c r="BC168" s="257"/>
      <c r="BD168" s="6"/>
      <c r="BE168" s="90"/>
      <c r="BF168" s="7"/>
      <c r="BG168" s="533"/>
      <c r="BH168" s="533"/>
      <c r="BI168" s="533"/>
      <c r="BJ168" s="533"/>
      <c r="BK168" s="6"/>
      <c r="BL168" s="90"/>
      <c r="BM168" s="7"/>
      <c r="BN168" s="320"/>
      <c r="BO168" s="532"/>
      <c r="BP168" s="6"/>
      <c r="BQ168" s="257"/>
      <c r="BR168" s="257"/>
      <c r="BS168" s="257"/>
      <c r="BT168" s="6"/>
      <c r="BU168" s="90"/>
      <c r="BV168" s="7"/>
      <c r="BW168" s="533"/>
      <c r="BX168" s="533"/>
      <c r="BY168" s="533"/>
      <c r="BZ168" s="533"/>
      <c r="CA168" s="6"/>
      <c r="CB168" s="90"/>
      <c r="CC168" s="7"/>
      <c r="CD168" s="320"/>
      <c r="CE168" s="532"/>
      <c r="CF168" s="6"/>
      <c r="CG168" s="257"/>
      <c r="CH168" s="257"/>
      <c r="CI168" s="257"/>
      <c r="CJ168" s="6"/>
      <c r="CK168" s="90"/>
      <c r="CL168" s="7"/>
      <c r="CM168" s="533"/>
      <c r="CN168" s="533"/>
      <c r="CO168" s="533"/>
      <c r="CP168" s="533"/>
      <c r="CQ168" s="6"/>
      <c r="CR168" s="90"/>
      <c r="CS168" s="7"/>
      <c r="CT168" s="320"/>
      <c r="CU168" s="532"/>
      <c r="CV168" s="6"/>
      <c r="CW168" s="257"/>
      <c r="CX168" s="257"/>
      <c r="CY168" s="257"/>
      <c r="CZ168" s="6"/>
      <c r="DA168" s="90"/>
      <c r="DB168" s="7"/>
      <c r="DC168" s="533"/>
      <c r="DD168" s="533"/>
      <c r="DE168" s="533"/>
      <c r="DF168" s="533"/>
      <c r="DG168" s="6"/>
      <c r="DH168" s="90"/>
      <c r="DI168" s="7"/>
      <c r="DJ168" s="320"/>
      <c r="DK168" s="532"/>
      <c r="DL168" s="6"/>
      <c r="DM168" s="257"/>
      <c r="DN168" s="257"/>
      <c r="DO168" s="257"/>
      <c r="DP168" s="6"/>
      <c r="DQ168" s="90"/>
      <c r="DR168" s="7"/>
      <c r="DS168" s="533"/>
      <c r="DT168" s="533"/>
      <c r="DU168" s="533"/>
      <c r="DV168" s="533"/>
      <c r="DW168" s="6"/>
      <c r="DX168" s="90"/>
      <c r="DY168" s="7"/>
      <c r="DZ168" s="320"/>
      <c r="EA168" s="532"/>
      <c r="EB168" s="6"/>
      <c r="EC168" s="257"/>
      <c r="ED168" s="257"/>
      <c r="EE168" s="257"/>
      <c r="EF168" s="6"/>
      <c r="EG168" s="90"/>
      <c r="EH168" s="7"/>
      <c r="EI168" s="533"/>
      <c r="EJ168" s="533"/>
      <c r="EK168" s="533"/>
      <c r="EL168" s="533"/>
      <c r="EM168" s="6"/>
      <c r="EN168" s="90"/>
      <c r="EO168" s="7"/>
      <c r="EP168" s="320"/>
      <c r="EQ168" s="532"/>
      <c r="ER168" s="6"/>
      <c r="ES168" s="257"/>
      <c r="ET168" s="257"/>
      <c r="EU168" s="257"/>
      <c r="EV168" s="6"/>
      <c r="EW168" s="90"/>
      <c r="EX168" s="7"/>
      <c r="EY168" s="533"/>
      <c r="EZ168" s="533"/>
      <c r="FA168" s="533"/>
      <c r="FB168" s="533"/>
      <c r="FC168" s="6"/>
      <c r="FD168" s="90"/>
      <c r="FE168" s="7"/>
      <c r="FF168" s="320"/>
      <c r="FG168" s="532"/>
      <c r="FH168" s="6"/>
      <c r="FI168" s="257"/>
      <c r="FJ168" s="257"/>
      <c r="FK168" s="257"/>
      <c r="FL168" s="6"/>
      <c r="FM168" s="90"/>
      <c r="FN168" s="7"/>
      <c r="FO168" s="533"/>
      <c r="FP168" s="533"/>
      <c r="FQ168" s="533"/>
      <c r="FR168" s="533"/>
      <c r="FS168" s="6"/>
      <c r="FT168" s="90"/>
      <c r="FU168" s="7"/>
      <c r="FV168" s="320"/>
      <c r="FW168" s="532"/>
      <c r="FX168" s="6"/>
      <c r="FY168" s="257"/>
      <c r="FZ168" s="257"/>
      <c r="GA168" s="257"/>
      <c r="GB168" s="6"/>
      <c r="GC168" s="90"/>
      <c r="GD168" s="7"/>
      <c r="GE168" s="533"/>
      <c r="GF168" s="533"/>
      <c r="GG168" s="533"/>
      <c r="GH168" s="533"/>
      <c r="GI168" s="6"/>
      <c r="GJ168" s="90"/>
      <c r="GK168" s="7"/>
      <c r="GL168" s="320"/>
      <c r="GM168" s="532"/>
      <c r="GN168" s="6"/>
      <c r="GO168" s="257"/>
      <c r="GP168" s="257"/>
      <c r="GQ168" s="257"/>
      <c r="GR168" s="6"/>
      <c r="GS168" s="90"/>
      <c r="GT168" s="7"/>
      <c r="GU168" s="533"/>
      <c r="GV168" s="533"/>
      <c r="GW168" s="533"/>
      <c r="GX168" s="533"/>
      <c r="GY168" s="6"/>
      <c r="GZ168" s="90"/>
      <c r="HA168" s="7"/>
      <c r="HB168" s="320"/>
      <c r="HC168" s="532"/>
      <c r="HD168" s="6"/>
      <c r="HE168" s="257"/>
      <c r="HF168" s="257"/>
      <c r="HG168" s="257"/>
      <c r="HH168" s="6"/>
      <c r="HI168" s="90"/>
      <c r="HJ168" s="7"/>
      <c r="HK168" s="533"/>
      <c r="HL168" s="533"/>
      <c r="HM168" s="533"/>
      <c r="HN168" s="533"/>
      <c r="HO168" s="6"/>
      <c r="HP168" s="90"/>
      <c r="HQ168" s="7"/>
      <c r="HR168" s="320"/>
      <c r="HS168" s="532"/>
      <c r="HT168" s="6"/>
      <c r="HU168" s="257"/>
      <c r="HV168" s="257"/>
      <c r="HW168" s="257"/>
      <c r="HX168" s="6"/>
      <c r="HY168" s="90"/>
      <c r="HZ168" s="7"/>
      <c r="IA168" s="533"/>
      <c r="IB168" s="533"/>
      <c r="IC168" s="533"/>
      <c r="ID168" s="533"/>
      <c r="IE168" s="6"/>
      <c r="IF168" s="90"/>
      <c r="IG168" s="7"/>
      <c r="IH168" s="320"/>
      <c r="II168" s="532"/>
      <c r="IJ168" s="6"/>
      <c r="IK168" s="257"/>
      <c r="IL168" s="257"/>
      <c r="IM168" s="257"/>
      <c r="IN168" s="6"/>
      <c r="IO168" s="90"/>
      <c r="IP168" s="7"/>
      <c r="IQ168" s="533"/>
      <c r="IR168" s="533"/>
      <c r="IS168" s="533"/>
      <c r="IT168" s="533"/>
      <c r="IU168" s="6"/>
      <c r="IV168" s="90"/>
    </row>
    <row r="169" spans="1:256">
      <c r="A169" s="22" t="s">
        <v>3168</v>
      </c>
      <c r="B169" s="497" t="s">
        <v>2815</v>
      </c>
      <c r="C169" s="493" t="s">
        <v>922</v>
      </c>
      <c r="D169" s="6" t="s">
        <v>2179</v>
      </c>
      <c r="E169" s="109">
        <v>40889</v>
      </c>
      <c r="F169" s="110">
        <f t="shared" ref="F169:F174" si="30">E169+17</f>
        <v>40906</v>
      </c>
      <c r="G169" s="176">
        <f t="shared" ref="G169:G174" si="31">E169+21</f>
        <v>40910</v>
      </c>
      <c r="H169" s="749" t="s">
        <v>2755</v>
      </c>
      <c r="I169" s="749" t="s">
        <v>2756</v>
      </c>
      <c r="J169" s="164" t="s">
        <v>943</v>
      </c>
      <c r="K169" s="324" t="s">
        <v>1198</v>
      </c>
      <c r="L169" s="164" t="s">
        <v>943</v>
      </c>
      <c r="M169" s="163" t="s">
        <v>2535</v>
      </c>
      <c r="N169" s="163" t="s">
        <v>1250</v>
      </c>
      <c r="O169" s="586">
        <v>40955</v>
      </c>
      <c r="P169" s="161" t="s">
        <v>3399</v>
      </c>
    </row>
    <row r="170" spans="1:256">
      <c r="A170" s="22" t="s">
        <v>3104</v>
      </c>
      <c r="B170" s="497" t="s">
        <v>2960</v>
      </c>
      <c r="C170" s="503" t="s">
        <v>922</v>
      </c>
      <c r="D170" s="6" t="s">
        <v>2179</v>
      </c>
      <c r="E170" s="109">
        <v>40889</v>
      </c>
      <c r="F170" s="110">
        <f t="shared" si="30"/>
        <v>40906</v>
      </c>
      <c r="G170" s="176">
        <f t="shared" si="31"/>
        <v>40910</v>
      </c>
      <c r="H170" s="749" t="s">
        <v>2755</v>
      </c>
      <c r="I170" s="749" t="s">
        <v>2756</v>
      </c>
      <c r="J170" s="164" t="s">
        <v>943</v>
      </c>
      <c r="K170" s="164" t="s">
        <v>943</v>
      </c>
      <c r="L170" s="164" t="s">
        <v>943</v>
      </c>
      <c r="M170" s="163" t="s">
        <v>2535</v>
      </c>
      <c r="N170" s="163" t="s">
        <v>1251</v>
      </c>
      <c r="O170" s="506">
        <v>40914</v>
      </c>
      <c r="P170" t="s">
        <v>3162</v>
      </c>
    </row>
    <row r="171" spans="1:256">
      <c r="A171" s="22" t="s">
        <v>3105</v>
      </c>
      <c r="B171" s="497" t="s">
        <v>2960</v>
      </c>
      <c r="C171" s="503" t="s">
        <v>922</v>
      </c>
      <c r="D171" s="6" t="s">
        <v>2179</v>
      </c>
      <c r="E171" s="109">
        <v>40889</v>
      </c>
      <c r="F171" s="110">
        <f t="shared" si="30"/>
        <v>40906</v>
      </c>
      <c r="G171" s="176">
        <f t="shared" si="31"/>
        <v>40910</v>
      </c>
      <c r="H171" s="749" t="s">
        <v>2755</v>
      </c>
      <c r="I171" s="749" t="s">
        <v>2756</v>
      </c>
      <c r="J171" s="111" t="s">
        <v>2187</v>
      </c>
      <c r="K171" s="164" t="s">
        <v>943</v>
      </c>
      <c r="L171" s="163" t="s">
        <v>2169</v>
      </c>
      <c r="M171" s="163" t="s">
        <v>2535</v>
      </c>
      <c r="N171" s="163" t="s">
        <v>1250</v>
      </c>
      <c r="O171" s="506">
        <v>40914</v>
      </c>
      <c r="P171" t="s">
        <v>3162</v>
      </c>
    </row>
    <row r="172" spans="1:256">
      <c r="A172" s="22" t="s">
        <v>3106</v>
      </c>
      <c r="B172" s="497" t="s">
        <v>3112</v>
      </c>
      <c r="C172" s="503" t="s">
        <v>923</v>
      </c>
      <c r="D172" s="6" t="s">
        <v>2179</v>
      </c>
      <c r="E172" s="109">
        <v>40889</v>
      </c>
      <c r="F172" s="110">
        <f t="shared" si="30"/>
        <v>40906</v>
      </c>
      <c r="G172" s="176">
        <f t="shared" si="31"/>
        <v>40910</v>
      </c>
      <c r="H172" s="749" t="s">
        <v>2755</v>
      </c>
      <c r="I172" s="749" t="s">
        <v>2756</v>
      </c>
      <c r="J172" s="111" t="s">
        <v>2187</v>
      </c>
      <c r="K172" s="324" t="s">
        <v>1198</v>
      </c>
      <c r="L172" s="163" t="s">
        <v>2169</v>
      </c>
      <c r="M172" s="163" t="s">
        <v>2535</v>
      </c>
      <c r="N172" s="163" t="s">
        <v>1250</v>
      </c>
      <c r="O172" s="586">
        <v>40955</v>
      </c>
      <c r="P172" s="161" t="s">
        <v>3399</v>
      </c>
    </row>
    <row r="173" spans="1:256">
      <c r="A173" s="22" t="s">
        <v>3107</v>
      </c>
      <c r="B173" s="497" t="s">
        <v>3112</v>
      </c>
      <c r="C173" s="503" t="s">
        <v>923</v>
      </c>
      <c r="D173" s="6" t="s">
        <v>2179</v>
      </c>
      <c r="E173" s="109">
        <v>40889</v>
      </c>
      <c r="F173" s="110">
        <f t="shared" si="30"/>
        <v>40906</v>
      </c>
      <c r="G173" s="176">
        <f>E173+21</f>
        <v>40910</v>
      </c>
      <c r="H173" s="749" t="s">
        <v>2755</v>
      </c>
      <c r="I173" s="749" t="s">
        <v>2756</v>
      </c>
      <c r="J173" s="540" t="s">
        <v>2187</v>
      </c>
      <c r="K173" s="541" t="s">
        <v>943</v>
      </c>
      <c r="L173" s="508" t="s">
        <v>2169</v>
      </c>
      <c r="M173" s="508" t="s">
        <v>2535</v>
      </c>
      <c r="N173" s="541" t="s">
        <v>943</v>
      </c>
      <c r="O173" s="506">
        <v>40998</v>
      </c>
      <c r="P173" t="s">
        <v>1470</v>
      </c>
      <c r="Q173" t="s">
        <v>3923</v>
      </c>
    </row>
    <row r="174" spans="1:256">
      <c r="A174" s="22" t="s">
        <v>3108</v>
      </c>
      <c r="B174" s="497" t="s">
        <v>3112</v>
      </c>
      <c r="C174" s="503" t="s">
        <v>923</v>
      </c>
      <c r="D174" s="6" t="s">
        <v>2179</v>
      </c>
      <c r="E174" s="109">
        <v>40889</v>
      </c>
      <c r="F174" s="110">
        <f t="shared" si="30"/>
        <v>40906</v>
      </c>
      <c r="G174" s="176">
        <f t="shared" si="31"/>
        <v>40910</v>
      </c>
      <c r="H174" s="749" t="s">
        <v>2755</v>
      </c>
      <c r="I174" s="749" t="s">
        <v>2756</v>
      </c>
      <c r="J174" s="164" t="s">
        <v>943</v>
      </c>
      <c r="K174" s="324" t="s">
        <v>1198</v>
      </c>
      <c r="L174" s="163" t="s">
        <v>2169</v>
      </c>
      <c r="M174" s="163" t="s">
        <v>2535</v>
      </c>
      <c r="N174" s="163" t="s">
        <v>1251</v>
      </c>
      <c r="O174" s="586">
        <v>40955</v>
      </c>
      <c r="P174" s="161" t="s">
        <v>3399</v>
      </c>
    </row>
    <row r="175" spans="1:256" s="3" customFormat="1">
      <c r="A175" s="512" t="s">
        <v>2816</v>
      </c>
      <c r="B175" s="167" t="s">
        <v>2959</v>
      </c>
      <c r="C175" s="504"/>
      <c r="D175" s="171"/>
      <c r="E175" s="170"/>
      <c r="F175" s="170"/>
      <c r="G175" s="170"/>
      <c r="H175" s="748"/>
      <c r="I175" s="748"/>
      <c r="J175" s="129" t="s">
        <v>2164</v>
      </c>
      <c r="K175" s="130" t="s">
        <v>1196</v>
      </c>
      <c r="L175" s="130" t="s">
        <v>2165</v>
      </c>
      <c r="M175" s="130" t="s">
        <v>1953</v>
      </c>
      <c r="N175" s="130" t="s">
        <v>2166</v>
      </c>
      <c r="O175" s="585"/>
      <c r="P175" s="172" t="s">
        <v>1587</v>
      </c>
      <c r="Q175" s="7"/>
      <c r="R175" s="320"/>
      <c r="S175" s="532"/>
      <c r="T175" s="6"/>
      <c r="U175" s="257"/>
      <c r="V175" s="257"/>
      <c r="W175" s="257"/>
      <c r="X175" s="6"/>
      <c r="Y175" s="90"/>
      <c r="Z175" s="7"/>
      <c r="AA175" s="533"/>
      <c r="AB175" s="533"/>
      <c r="AC175" s="533"/>
      <c r="AD175" s="533"/>
      <c r="AE175" s="6"/>
      <c r="AF175" s="90"/>
      <c r="AG175" s="7"/>
      <c r="AH175" s="320"/>
      <c r="AI175" s="532"/>
      <c r="AJ175" s="6"/>
      <c r="AK175" s="257"/>
      <c r="AL175" s="257"/>
      <c r="AM175" s="257"/>
      <c r="AN175" s="6"/>
      <c r="AO175" s="90"/>
      <c r="AP175" s="7"/>
      <c r="AQ175" s="533"/>
      <c r="AR175" s="533"/>
      <c r="AS175" s="533"/>
      <c r="AT175" s="533"/>
      <c r="AU175" s="6"/>
      <c r="AV175" s="90"/>
      <c r="AW175" s="7"/>
      <c r="AX175" s="320"/>
      <c r="AY175" s="532"/>
      <c r="AZ175" s="6"/>
      <c r="BA175" s="257"/>
      <c r="BB175" s="257"/>
      <c r="BC175" s="257"/>
      <c r="BD175" s="6"/>
      <c r="BE175" s="90"/>
      <c r="BF175" s="7"/>
      <c r="BG175" s="533"/>
      <c r="BH175" s="533"/>
      <c r="BI175" s="533"/>
      <c r="BJ175" s="533"/>
      <c r="BK175" s="6"/>
      <c r="BL175" s="90"/>
      <c r="BM175" s="7"/>
      <c r="BN175" s="320"/>
      <c r="BO175" s="532"/>
      <c r="BP175" s="6"/>
      <c r="BQ175" s="257"/>
      <c r="BR175" s="257"/>
      <c r="BS175" s="257"/>
      <c r="BT175" s="6"/>
      <c r="BU175" s="90"/>
      <c r="BV175" s="7"/>
      <c r="BW175" s="533"/>
      <c r="BX175" s="533"/>
      <c r="BY175" s="533"/>
      <c r="BZ175" s="533"/>
      <c r="CA175" s="6"/>
      <c r="CB175" s="90"/>
      <c r="CC175" s="7"/>
      <c r="CD175" s="320"/>
      <c r="CE175" s="532"/>
      <c r="CF175" s="6"/>
      <c r="CG175" s="257"/>
      <c r="CH175" s="257"/>
      <c r="CI175" s="257"/>
      <c r="CJ175" s="6"/>
      <c r="CK175" s="90"/>
      <c r="CL175" s="7"/>
      <c r="CM175" s="533"/>
      <c r="CN175" s="533"/>
      <c r="CO175" s="533"/>
      <c r="CP175" s="533"/>
      <c r="CQ175" s="6"/>
      <c r="CR175" s="90"/>
      <c r="CS175" s="7"/>
      <c r="CT175" s="320"/>
      <c r="CU175" s="532"/>
      <c r="CV175" s="6"/>
      <c r="CW175" s="257"/>
      <c r="CX175" s="257"/>
      <c r="CY175" s="257"/>
      <c r="CZ175" s="6"/>
      <c r="DA175" s="90"/>
      <c r="DB175" s="7"/>
      <c r="DC175" s="533"/>
      <c r="DD175" s="533"/>
      <c r="DE175" s="533"/>
      <c r="DF175" s="533"/>
      <c r="DG175" s="6"/>
      <c r="DH175" s="90"/>
      <c r="DI175" s="7"/>
      <c r="DJ175" s="320"/>
      <c r="DK175" s="532"/>
      <c r="DL175" s="6"/>
      <c r="DM175" s="257"/>
      <c r="DN175" s="257"/>
      <c r="DO175" s="257"/>
      <c r="DP175" s="6"/>
      <c r="DQ175" s="90"/>
      <c r="DR175" s="7"/>
      <c r="DS175" s="533"/>
      <c r="DT175" s="533"/>
      <c r="DU175" s="533"/>
      <c r="DV175" s="533"/>
      <c r="DW175" s="6"/>
      <c r="DX175" s="90"/>
      <c r="DY175" s="7"/>
      <c r="DZ175" s="320"/>
      <c r="EA175" s="532"/>
      <c r="EB175" s="6"/>
      <c r="EC175" s="257"/>
      <c r="ED175" s="257"/>
      <c r="EE175" s="257"/>
      <c r="EF175" s="6"/>
      <c r="EG175" s="90"/>
      <c r="EH175" s="7"/>
      <c r="EI175" s="533"/>
      <c r="EJ175" s="533"/>
      <c r="EK175" s="533"/>
      <c r="EL175" s="533"/>
      <c r="EM175" s="6"/>
      <c r="EN175" s="90"/>
      <c r="EO175" s="7"/>
      <c r="EP175" s="320"/>
      <c r="EQ175" s="532"/>
      <c r="ER175" s="6"/>
      <c r="ES175" s="257"/>
      <c r="ET175" s="257"/>
      <c r="EU175" s="257"/>
      <c r="EV175" s="6"/>
      <c r="EW175" s="90"/>
      <c r="EX175" s="7"/>
      <c r="EY175" s="533"/>
      <c r="EZ175" s="533"/>
      <c r="FA175" s="533"/>
      <c r="FB175" s="533"/>
      <c r="FC175" s="6"/>
      <c r="FD175" s="90"/>
      <c r="FE175" s="7"/>
      <c r="FF175" s="320"/>
      <c r="FG175" s="532"/>
      <c r="FH175" s="6"/>
      <c r="FI175" s="257"/>
      <c r="FJ175" s="257"/>
      <c r="FK175" s="257"/>
      <c r="FL175" s="6"/>
      <c r="FM175" s="90"/>
      <c r="FN175" s="7"/>
      <c r="FO175" s="533"/>
      <c r="FP175" s="533"/>
      <c r="FQ175" s="533"/>
      <c r="FR175" s="533"/>
      <c r="FS175" s="6"/>
      <c r="FT175" s="90"/>
      <c r="FU175" s="7"/>
      <c r="FV175" s="320"/>
      <c r="FW175" s="532"/>
      <c r="FX175" s="6"/>
      <c r="FY175" s="257"/>
      <c r="FZ175" s="257"/>
      <c r="GA175" s="257"/>
      <c r="GB175" s="6"/>
      <c r="GC175" s="90"/>
      <c r="GD175" s="7"/>
      <c r="GE175" s="533"/>
      <c r="GF175" s="533"/>
      <c r="GG175" s="533"/>
      <c r="GH175" s="533"/>
      <c r="GI175" s="6"/>
      <c r="GJ175" s="90"/>
      <c r="GK175" s="7"/>
      <c r="GL175" s="320"/>
      <c r="GM175" s="532"/>
      <c r="GN175" s="6"/>
      <c r="GO175" s="257"/>
      <c r="GP175" s="257"/>
      <c r="GQ175" s="257"/>
      <c r="GR175" s="6"/>
      <c r="GS175" s="90"/>
      <c r="GT175" s="7"/>
      <c r="GU175" s="533"/>
      <c r="GV175" s="533"/>
      <c r="GW175" s="533"/>
      <c r="GX175" s="533"/>
      <c r="GY175" s="6"/>
      <c r="GZ175" s="90"/>
      <c r="HA175" s="7"/>
      <c r="HB175" s="320"/>
      <c r="HC175" s="532"/>
      <c r="HD175" s="6"/>
      <c r="HE175" s="257"/>
      <c r="HF175" s="257"/>
      <c r="HG175" s="257"/>
      <c r="HH175" s="6"/>
      <c r="HI175" s="90"/>
      <c r="HJ175" s="7"/>
      <c r="HK175" s="533"/>
      <c r="HL175" s="533"/>
      <c r="HM175" s="533"/>
      <c r="HN175" s="533"/>
      <c r="HO175" s="6"/>
      <c r="HP175" s="90"/>
      <c r="HQ175" s="7"/>
      <c r="HR175" s="320"/>
      <c r="HS175" s="532"/>
      <c r="HT175" s="6"/>
      <c r="HU175" s="257"/>
      <c r="HV175" s="257"/>
      <c r="HW175" s="257"/>
      <c r="HX175" s="6"/>
      <c r="HY175" s="90"/>
      <c r="HZ175" s="7"/>
      <c r="IA175" s="533"/>
      <c r="IB175" s="533"/>
      <c r="IC175" s="533"/>
      <c r="ID175" s="533"/>
      <c r="IE175" s="6"/>
      <c r="IF175" s="90"/>
      <c r="IG175" s="7"/>
      <c r="IH175" s="320"/>
      <c r="II175" s="532"/>
      <c r="IJ175" s="6"/>
      <c r="IK175" s="257"/>
      <c r="IL175" s="257"/>
      <c r="IM175" s="257"/>
      <c r="IN175" s="6"/>
      <c r="IO175" s="90"/>
      <c r="IP175" s="7"/>
      <c r="IQ175" s="533"/>
      <c r="IR175" s="533"/>
      <c r="IS175" s="533"/>
      <c r="IT175" s="533"/>
      <c r="IU175" s="6"/>
      <c r="IV175" s="90"/>
    </row>
    <row r="176" spans="1:256">
      <c r="A176" s="22" t="s">
        <v>3109</v>
      </c>
      <c r="B176" s="497" t="s">
        <v>3112</v>
      </c>
      <c r="C176" s="493" t="s">
        <v>923</v>
      </c>
      <c r="D176" s="6" t="s">
        <v>2179</v>
      </c>
      <c r="E176" s="109">
        <v>40889</v>
      </c>
      <c r="F176" s="110">
        <f>E176+17</f>
        <v>40906</v>
      </c>
      <c r="G176" s="176">
        <f>E176+21</f>
        <v>40910</v>
      </c>
      <c r="H176" s="749" t="s">
        <v>2751</v>
      </c>
      <c r="I176" s="749" t="s">
        <v>2752</v>
      </c>
      <c r="J176" s="164" t="s">
        <v>943</v>
      </c>
      <c r="K176" s="164" t="s">
        <v>943</v>
      </c>
      <c r="L176" s="164" t="s">
        <v>943</v>
      </c>
      <c r="M176" s="163" t="s">
        <v>2170</v>
      </c>
      <c r="N176" s="163" t="s">
        <v>1251</v>
      </c>
      <c r="O176" s="506">
        <v>40914</v>
      </c>
      <c r="P176" t="s">
        <v>3162</v>
      </c>
    </row>
    <row r="177" spans="1:20">
      <c r="A177" s="22" t="s">
        <v>3110</v>
      </c>
      <c r="B177" s="497" t="s">
        <v>3112</v>
      </c>
      <c r="C177" s="503" t="s">
        <v>923</v>
      </c>
      <c r="D177" s="6" t="s">
        <v>2179</v>
      </c>
      <c r="E177" s="109">
        <v>40889</v>
      </c>
      <c r="F177" s="110">
        <f>E177+17</f>
        <v>40906</v>
      </c>
      <c r="G177" s="176">
        <f>E177+21</f>
        <v>40910</v>
      </c>
      <c r="H177" s="749" t="s">
        <v>2751</v>
      </c>
      <c r="I177" s="749" t="s">
        <v>2752</v>
      </c>
      <c r="J177" s="164" t="s">
        <v>943</v>
      </c>
      <c r="K177" s="324" t="s">
        <v>1198</v>
      </c>
      <c r="L177" s="164" t="s">
        <v>943</v>
      </c>
      <c r="M177" s="163" t="s">
        <v>2170</v>
      </c>
      <c r="N177" s="163" t="s">
        <v>1251</v>
      </c>
      <c r="O177" s="506">
        <v>41045</v>
      </c>
      <c r="P177" t="s">
        <v>4258</v>
      </c>
    </row>
    <row r="178" spans="1:20">
      <c r="A178" s="22" t="s">
        <v>3111</v>
      </c>
      <c r="B178" s="497" t="s">
        <v>3112</v>
      </c>
      <c r="C178" s="503" t="s">
        <v>923</v>
      </c>
      <c r="D178" s="6" t="s">
        <v>2179</v>
      </c>
      <c r="E178" s="109">
        <v>40889</v>
      </c>
      <c r="F178" s="110">
        <f>E178+17</f>
        <v>40906</v>
      </c>
      <c r="G178" s="176">
        <f>E178+21</f>
        <v>40910</v>
      </c>
      <c r="H178" s="749" t="s">
        <v>2751</v>
      </c>
      <c r="I178" s="749" t="s">
        <v>2752</v>
      </c>
      <c r="J178" s="164" t="s">
        <v>943</v>
      </c>
      <c r="K178" s="324" t="s">
        <v>1198</v>
      </c>
      <c r="L178" s="164" t="s">
        <v>943</v>
      </c>
      <c r="M178" s="163" t="s">
        <v>2170</v>
      </c>
      <c r="N178" s="163" t="s">
        <v>1251</v>
      </c>
      <c r="O178" s="586">
        <v>41039</v>
      </c>
      <c r="P178" t="s">
        <v>4179</v>
      </c>
    </row>
    <row r="179" spans="1:20" s="108" customFormat="1">
      <c r="A179" s="511" t="s">
        <v>600</v>
      </c>
      <c r="B179" s="495" t="s">
        <v>3021</v>
      </c>
      <c r="C179" s="502"/>
      <c r="D179" s="54"/>
      <c r="E179" s="54"/>
      <c r="F179" s="54"/>
      <c r="G179" s="412"/>
      <c r="H179" s="745"/>
      <c r="I179" s="745"/>
      <c r="J179" s="56" t="s">
        <v>1007</v>
      </c>
      <c r="K179" s="56" t="s">
        <v>1197</v>
      </c>
      <c r="L179" s="54"/>
      <c r="M179" s="54" t="s">
        <v>1587</v>
      </c>
      <c r="O179" s="583"/>
    </row>
    <row r="180" spans="1:20" s="108" customFormat="1">
      <c r="A180" s="22" t="s">
        <v>3114</v>
      </c>
      <c r="B180" s="496" t="s">
        <v>3019</v>
      </c>
      <c r="C180" s="493" t="s">
        <v>922</v>
      </c>
      <c r="D180" s="18" t="s">
        <v>600</v>
      </c>
      <c r="E180" s="109">
        <v>40890</v>
      </c>
      <c r="F180" s="110">
        <f t="shared" ref="F180:F185" si="32">E180+17</f>
        <v>40907</v>
      </c>
      <c r="G180" s="110">
        <f t="shared" ref="G180:G185" si="33">E180+21</f>
        <v>40911</v>
      </c>
      <c r="H180" s="746" t="s">
        <v>1024</v>
      </c>
      <c r="I180" s="747" t="s">
        <v>1028</v>
      </c>
      <c r="J180" s="111" t="s">
        <v>2187</v>
      </c>
      <c r="K180" s="324" t="s">
        <v>1198</v>
      </c>
      <c r="L180" s="116"/>
      <c r="O180" s="587">
        <v>41136</v>
      </c>
      <c r="P180" s="42" t="s">
        <v>3403</v>
      </c>
      <c r="Q180" s="42" t="s">
        <v>5087</v>
      </c>
    </row>
    <row r="181" spans="1:20">
      <c r="A181" s="22" t="s">
        <v>3115</v>
      </c>
      <c r="B181" s="496" t="s">
        <v>3019</v>
      </c>
      <c r="C181" s="503" t="s">
        <v>922</v>
      </c>
      <c r="D181" s="18" t="s">
        <v>600</v>
      </c>
      <c r="E181" s="109">
        <v>40890</v>
      </c>
      <c r="F181" s="110">
        <f t="shared" si="32"/>
        <v>40907</v>
      </c>
      <c r="G181" s="110">
        <f t="shared" si="33"/>
        <v>40911</v>
      </c>
      <c r="H181" s="746" t="s">
        <v>1024</v>
      </c>
      <c r="I181" s="747" t="s">
        <v>1028</v>
      </c>
      <c r="J181" s="111" t="s">
        <v>2187</v>
      </c>
      <c r="K181" s="324" t="s">
        <v>1198</v>
      </c>
      <c r="O181" s="506">
        <v>41088</v>
      </c>
      <c r="P181" s="2" t="s">
        <v>4663</v>
      </c>
    </row>
    <row r="182" spans="1:20">
      <c r="A182" s="22" t="s">
        <v>3116</v>
      </c>
      <c r="B182" s="496" t="s">
        <v>3019</v>
      </c>
      <c r="C182" s="503" t="s">
        <v>922</v>
      </c>
      <c r="D182" s="18" t="s">
        <v>600</v>
      </c>
      <c r="E182" s="109">
        <v>40890</v>
      </c>
      <c r="F182" s="110">
        <f t="shared" si="32"/>
        <v>40907</v>
      </c>
      <c r="G182" s="110">
        <f t="shared" si="33"/>
        <v>40911</v>
      </c>
      <c r="H182" s="746" t="s">
        <v>1024</v>
      </c>
      <c r="I182" s="747" t="s">
        <v>1028</v>
      </c>
      <c r="J182" s="111" t="s">
        <v>2187</v>
      </c>
      <c r="K182" s="324" t="s">
        <v>1198</v>
      </c>
      <c r="O182" s="506">
        <v>41136</v>
      </c>
      <c r="P182" s="2" t="s">
        <v>3404</v>
      </c>
      <c r="Q182" s="42" t="s">
        <v>5087</v>
      </c>
    </row>
    <row r="183" spans="1:20">
      <c r="A183" s="22" t="s">
        <v>3117</v>
      </c>
      <c r="B183" s="496" t="s">
        <v>3113</v>
      </c>
      <c r="C183" s="503" t="s">
        <v>923</v>
      </c>
      <c r="D183" s="18" t="s">
        <v>600</v>
      </c>
      <c r="E183" s="109">
        <v>40890</v>
      </c>
      <c r="F183" s="110">
        <f t="shared" si="32"/>
        <v>40907</v>
      </c>
      <c r="G183" s="110">
        <f t="shared" si="33"/>
        <v>40911</v>
      </c>
      <c r="H183" s="746" t="s">
        <v>1024</v>
      </c>
      <c r="I183" s="747" t="s">
        <v>1028</v>
      </c>
      <c r="J183" s="111" t="s">
        <v>2187</v>
      </c>
      <c r="K183" s="324" t="s">
        <v>1198</v>
      </c>
      <c r="P183" s="2" t="s">
        <v>3497</v>
      </c>
    </row>
    <row r="184" spans="1:20">
      <c r="A184" s="22" t="s">
        <v>3118</v>
      </c>
      <c r="B184" s="496" t="s">
        <v>3113</v>
      </c>
      <c r="C184" s="503" t="s">
        <v>923</v>
      </c>
      <c r="D184" s="18" t="s">
        <v>600</v>
      </c>
      <c r="E184" s="109">
        <v>40890</v>
      </c>
      <c r="F184" s="110">
        <f t="shared" si="32"/>
        <v>40907</v>
      </c>
      <c r="G184" s="110">
        <f t="shared" si="33"/>
        <v>40911</v>
      </c>
      <c r="H184" s="746" t="s">
        <v>1024</v>
      </c>
      <c r="I184" s="747" t="s">
        <v>1028</v>
      </c>
      <c r="J184" s="111" t="s">
        <v>2187</v>
      </c>
      <c r="K184" s="324" t="s">
        <v>1198</v>
      </c>
      <c r="O184" s="506">
        <v>41136</v>
      </c>
      <c r="P184" s="2" t="s">
        <v>3403</v>
      </c>
      <c r="Q184" s="2" t="s">
        <v>5088</v>
      </c>
    </row>
    <row r="185" spans="1:20">
      <c r="A185" s="22" t="s">
        <v>3119</v>
      </c>
      <c r="B185" s="496" t="s">
        <v>3113</v>
      </c>
      <c r="C185" s="503" t="s">
        <v>923</v>
      </c>
      <c r="D185" s="18" t="s">
        <v>600</v>
      </c>
      <c r="E185" s="109">
        <v>40890</v>
      </c>
      <c r="F185" s="110">
        <f t="shared" si="32"/>
        <v>40907</v>
      </c>
      <c r="G185" s="110">
        <f t="shared" si="33"/>
        <v>40911</v>
      </c>
      <c r="H185" s="746" t="s">
        <v>1024</v>
      </c>
      <c r="I185" s="747" t="s">
        <v>1028</v>
      </c>
      <c r="J185" s="111" t="s">
        <v>2187</v>
      </c>
      <c r="K185" s="324" t="s">
        <v>1198</v>
      </c>
      <c r="O185" s="506">
        <v>41088</v>
      </c>
      <c r="P185" s="2" t="s">
        <v>4663</v>
      </c>
    </row>
    <row r="186" spans="1:20" s="108" customFormat="1">
      <c r="A186" s="511" t="s">
        <v>600</v>
      </c>
      <c r="B186" s="495" t="s">
        <v>3026</v>
      </c>
      <c r="C186" s="502"/>
      <c r="D186" s="54"/>
      <c r="E186" s="54"/>
      <c r="F186" s="54"/>
      <c r="G186" s="412"/>
      <c r="H186" s="745"/>
      <c r="I186" s="745"/>
      <c r="J186" s="56" t="s">
        <v>1007</v>
      </c>
      <c r="K186" s="56" t="s">
        <v>1197</v>
      </c>
      <c r="L186" s="54"/>
      <c r="M186" s="531" t="s">
        <v>3035</v>
      </c>
      <c r="N186" s="54"/>
      <c r="O186" s="588"/>
      <c r="P186" s="54"/>
      <c r="Q186" s="54"/>
      <c r="R186" s="54"/>
      <c r="S186" s="54"/>
      <c r="T186" s="54"/>
    </row>
    <row r="187" spans="1:20">
      <c r="A187" s="22" t="s">
        <v>3134</v>
      </c>
      <c r="B187" s="496" t="s">
        <v>3027</v>
      </c>
      <c r="C187" s="493" t="s">
        <v>922</v>
      </c>
      <c r="D187" s="18" t="s">
        <v>600</v>
      </c>
      <c r="E187" s="109">
        <v>40897</v>
      </c>
      <c r="F187" s="110">
        <f t="shared" ref="F187:F192" si="34">E187+17</f>
        <v>40914</v>
      </c>
      <c r="G187" s="110">
        <f t="shared" ref="G187:G192" si="35">E187+21</f>
        <v>40918</v>
      </c>
      <c r="H187" s="746" t="s">
        <v>1022</v>
      </c>
      <c r="I187" s="747" t="s">
        <v>1026</v>
      </c>
      <c r="J187" s="111" t="s">
        <v>2187</v>
      </c>
      <c r="K187" s="164" t="s">
        <v>943</v>
      </c>
      <c r="O187" s="506">
        <v>40981</v>
      </c>
      <c r="P187" s="262" t="s">
        <v>5403</v>
      </c>
      <c r="Q187" s="2"/>
    </row>
    <row r="188" spans="1:20">
      <c r="A188" s="22" t="s">
        <v>3135</v>
      </c>
      <c r="B188" s="496" t="s">
        <v>3027</v>
      </c>
      <c r="C188" s="503" t="s">
        <v>922</v>
      </c>
      <c r="D188" s="18" t="s">
        <v>600</v>
      </c>
      <c r="E188" s="109">
        <v>40897</v>
      </c>
      <c r="F188" s="110">
        <f t="shared" si="34"/>
        <v>40914</v>
      </c>
      <c r="G188" s="110">
        <f t="shared" si="35"/>
        <v>40918</v>
      </c>
      <c r="H188" s="746" t="s">
        <v>1022</v>
      </c>
      <c r="I188" s="747" t="s">
        <v>1026</v>
      </c>
      <c r="J188" s="111" t="s">
        <v>2187</v>
      </c>
      <c r="K188" s="324" t="s">
        <v>1198</v>
      </c>
      <c r="O188" s="506">
        <v>40981</v>
      </c>
      <c r="P188" s="262" t="s">
        <v>5403</v>
      </c>
    </row>
    <row r="189" spans="1:20">
      <c r="A189" s="22" t="s">
        <v>3139</v>
      </c>
      <c r="B189" s="496" t="s">
        <v>3132</v>
      </c>
      <c r="C189" s="503" t="s">
        <v>923</v>
      </c>
      <c r="D189" s="18" t="s">
        <v>600</v>
      </c>
      <c r="E189" s="109">
        <v>40897</v>
      </c>
      <c r="F189" s="110">
        <f t="shared" si="34"/>
        <v>40914</v>
      </c>
      <c r="G189" s="110">
        <f t="shared" si="35"/>
        <v>40918</v>
      </c>
      <c r="H189" s="746" t="s">
        <v>1022</v>
      </c>
      <c r="I189" s="747" t="s">
        <v>1026</v>
      </c>
      <c r="J189" s="111" t="s">
        <v>2187</v>
      </c>
      <c r="K189" s="324" t="s">
        <v>1198</v>
      </c>
      <c r="O189" s="506">
        <v>40981</v>
      </c>
      <c r="P189" s="262" t="s">
        <v>5403</v>
      </c>
    </row>
    <row r="190" spans="1:20">
      <c r="A190" s="22" t="s">
        <v>3140</v>
      </c>
      <c r="B190" s="496" t="s">
        <v>3132</v>
      </c>
      <c r="C190" s="503" t="s">
        <v>923</v>
      </c>
      <c r="D190" s="18" t="s">
        <v>600</v>
      </c>
      <c r="E190" s="109">
        <v>40897</v>
      </c>
      <c r="F190" s="110">
        <f t="shared" si="34"/>
        <v>40914</v>
      </c>
      <c r="G190" s="110">
        <f t="shared" si="35"/>
        <v>40918</v>
      </c>
      <c r="H190" s="746" t="s">
        <v>1022</v>
      </c>
      <c r="I190" s="747" t="s">
        <v>1026</v>
      </c>
      <c r="J190" s="111" t="s">
        <v>2187</v>
      </c>
      <c r="K190" s="324" t="s">
        <v>1198</v>
      </c>
      <c r="O190" s="506">
        <v>40981</v>
      </c>
      <c r="P190" s="262" t="s">
        <v>5403</v>
      </c>
    </row>
    <row r="191" spans="1:20">
      <c r="A191" s="22" t="s">
        <v>3141</v>
      </c>
      <c r="B191" s="496" t="s">
        <v>3132</v>
      </c>
      <c r="C191" s="503" t="s">
        <v>923</v>
      </c>
      <c r="D191" s="18" t="s">
        <v>600</v>
      </c>
      <c r="E191" s="109">
        <v>40897</v>
      </c>
      <c r="F191" s="110">
        <f t="shared" si="34"/>
        <v>40914</v>
      </c>
      <c r="G191" s="110">
        <f t="shared" si="35"/>
        <v>40918</v>
      </c>
      <c r="H191" s="746" t="s">
        <v>1022</v>
      </c>
      <c r="I191" s="747" t="s">
        <v>1026</v>
      </c>
      <c r="J191" s="111" t="s">
        <v>2187</v>
      </c>
      <c r="K191" s="324" t="s">
        <v>1198</v>
      </c>
      <c r="O191" s="506">
        <v>40981</v>
      </c>
      <c r="P191" s="262" t="s">
        <v>5403</v>
      </c>
    </row>
    <row r="192" spans="1:20">
      <c r="A192" s="22" t="s">
        <v>3142</v>
      </c>
      <c r="B192" s="496" t="s">
        <v>3132</v>
      </c>
      <c r="C192" s="503" t="s">
        <v>923</v>
      </c>
      <c r="D192" s="18" t="s">
        <v>600</v>
      </c>
      <c r="E192" s="109">
        <v>40897</v>
      </c>
      <c r="F192" s="110">
        <f t="shared" si="34"/>
        <v>40914</v>
      </c>
      <c r="G192" s="110">
        <f t="shared" si="35"/>
        <v>40918</v>
      </c>
      <c r="H192" s="746" t="s">
        <v>1022</v>
      </c>
      <c r="I192" s="747" t="s">
        <v>1026</v>
      </c>
      <c r="J192" s="111" t="s">
        <v>2187</v>
      </c>
      <c r="K192" s="324" t="s">
        <v>1198</v>
      </c>
      <c r="O192" s="506">
        <v>40981</v>
      </c>
      <c r="P192" s="262" t="s">
        <v>5403</v>
      </c>
    </row>
    <row r="193" spans="1:20" s="108" customFormat="1">
      <c r="A193" s="511" t="s">
        <v>600</v>
      </c>
      <c r="B193" s="495" t="s">
        <v>3151</v>
      </c>
      <c r="C193" s="502"/>
      <c r="D193" s="54"/>
      <c r="E193" s="54"/>
      <c r="F193" s="54"/>
      <c r="G193" s="412"/>
      <c r="H193" s="745"/>
      <c r="I193" s="745"/>
      <c r="J193" s="56" t="s">
        <v>1007</v>
      </c>
      <c r="K193" s="56" t="s">
        <v>1197</v>
      </c>
      <c r="L193" s="54"/>
      <c r="M193" s="531" t="s">
        <v>3083</v>
      </c>
      <c r="N193" s="54"/>
      <c r="O193" s="588"/>
      <c r="P193" s="54"/>
      <c r="Q193" s="54"/>
      <c r="R193" s="54"/>
      <c r="S193" s="54"/>
      <c r="T193" s="54"/>
    </row>
    <row r="194" spans="1:20" s="108" customFormat="1">
      <c r="A194" s="22" t="s">
        <v>3136</v>
      </c>
      <c r="B194" s="496" t="s">
        <v>3027</v>
      </c>
      <c r="C194" s="493" t="s">
        <v>922</v>
      </c>
      <c r="D194" s="18" t="s">
        <v>600</v>
      </c>
      <c r="E194" s="109">
        <v>40899</v>
      </c>
      <c r="F194" s="110">
        <f>E194+17</f>
        <v>40916</v>
      </c>
      <c r="G194" s="110">
        <f>E194+21</f>
        <v>40920</v>
      </c>
      <c r="H194" s="746" t="s">
        <v>1023</v>
      </c>
      <c r="I194" s="747" t="s">
        <v>1027</v>
      </c>
      <c r="J194" s="111" t="s">
        <v>2187</v>
      </c>
      <c r="K194" s="324" t="s">
        <v>1198</v>
      </c>
      <c r="M194"/>
      <c r="O194" s="506">
        <v>40981</v>
      </c>
      <c r="P194" s="262" t="s">
        <v>5403</v>
      </c>
    </row>
    <row r="195" spans="1:20">
      <c r="A195" s="22" t="s">
        <v>3137</v>
      </c>
      <c r="B195" s="496" t="s">
        <v>3027</v>
      </c>
      <c r="C195" s="503" t="s">
        <v>922</v>
      </c>
      <c r="D195" s="18" t="s">
        <v>600</v>
      </c>
      <c r="E195" s="109">
        <v>40899</v>
      </c>
      <c r="F195" s="110">
        <f t="shared" ref="F195:F204" si="36">E195+17</f>
        <v>40916</v>
      </c>
      <c r="G195" s="110">
        <f t="shared" ref="G195:G204" si="37">E195+21</f>
        <v>40920</v>
      </c>
      <c r="H195" s="746" t="s">
        <v>1023</v>
      </c>
      <c r="I195" s="747" t="s">
        <v>1027</v>
      </c>
      <c r="J195" s="111" t="s">
        <v>2187</v>
      </c>
      <c r="K195" s="324" t="s">
        <v>1198</v>
      </c>
      <c r="O195" s="506">
        <v>40981</v>
      </c>
      <c r="P195" s="262" t="s">
        <v>5403</v>
      </c>
    </row>
    <row r="196" spans="1:20">
      <c r="A196" s="22" t="s">
        <v>3138</v>
      </c>
      <c r="B196" s="496" t="s">
        <v>3027</v>
      </c>
      <c r="C196" s="503" t="s">
        <v>922</v>
      </c>
      <c r="D196" s="18" t="s">
        <v>600</v>
      </c>
      <c r="E196" s="109">
        <v>40899</v>
      </c>
      <c r="F196" s="110">
        <f t="shared" si="36"/>
        <v>40916</v>
      </c>
      <c r="G196" s="110">
        <f t="shared" si="37"/>
        <v>40920</v>
      </c>
      <c r="H196" s="746" t="s">
        <v>1023</v>
      </c>
      <c r="I196" s="747" t="s">
        <v>1027</v>
      </c>
      <c r="J196" s="111" t="s">
        <v>2187</v>
      </c>
      <c r="K196" s="324" t="s">
        <v>1198</v>
      </c>
      <c r="O196" s="506">
        <v>40981</v>
      </c>
      <c r="P196" s="262" t="s">
        <v>5403</v>
      </c>
    </row>
    <row r="197" spans="1:20">
      <c r="A197" s="22" t="s">
        <v>3143</v>
      </c>
      <c r="B197" s="496" t="s">
        <v>3082</v>
      </c>
      <c r="C197" s="503" t="s">
        <v>923</v>
      </c>
      <c r="D197" s="18" t="s">
        <v>600</v>
      </c>
      <c r="E197" s="109">
        <v>40899</v>
      </c>
      <c r="F197" s="110">
        <f t="shared" si="36"/>
        <v>40916</v>
      </c>
      <c r="G197" s="110">
        <f t="shared" si="37"/>
        <v>40920</v>
      </c>
      <c r="H197" s="746" t="s">
        <v>1023</v>
      </c>
      <c r="I197" s="747" t="s">
        <v>1027</v>
      </c>
      <c r="J197" s="111" t="s">
        <v>2187</v>
      </c>
      <c r="K197" s="324" t="s">
        <v>1198</v>
      </c>
      <c r="M197" s="4"/>
      <c r="O197" s="506">
        <v>40947</v>
      </c>
      <c r="P197" s="2" t="s">
        <v>5404</v>
      </c>
    </row>
    <row r="198" spans="1:20">
      <c r="A198" s="22" t="s">
        <v>3144</v>
      </c>
      <c r="B198" s="496" t="s">
        <v>3082</v>
      </c>
      <c r="C198" s="503" t="s">
        <v>923</v>
      </c>
      <c r="D198" s="18" t="s">
        <v>600</v>
      </c>
      <c r="E198" s="109">
        <v>40899</v>
      </c>
      <c r="F198" s="110">
        <f t="shared" si="36"/>
        <v>40916</v>
      </c>
      <c r="G198" s="110">
        <f t="shared" si="37"/>
        <v>40920</v>
      </c>
      <c r="H198" s="746" t="s">
        <v>1023</v>
      </c>
      <c r="I198" s="747" t="s">
        <v>1027</v>
      </c>
      <c r="J198" s="111" t="s">
        <v>2187</v>
      </c>
      <c r="K198" s="324" t="s">
        <v>1198</v>
      </c>
      <c r="O198" s="506">
        <v>40982</v>
      </c>
      <c r="P198" s="262" t="s">
        <v>5403</v>
      </c>
    </row>
    <row r="199" spans="1:20">
      <c r="A199" s="22" t="s">
        <v>3145</v>
      </c>
      <c r="B199" s="496" t="s">
        <v>3082</v>
      </c>
      <c r="C199" s="503" t="s">
        <v>923</v>
      </c>
      <c r="D199" s="18" t="s">
        <v>600</v>
      </c>
      <c r="E199" s="109">
        <v>40899</v>
      </c>
      <c r="F199" s="110">
        <f t="shared" si="36"/>
        <v>40916</v>
      </c>
      <c r="G199" s="110">
        <f t="shared" si="37"/>
        <v>40920</v>
      </c>
      <c r="H199" s="746" t="s">
        <v>1023</v>
      </c>
      <c r="I199" s="747" t="s">
        <v>1027</v>
      </c>
      <c r="J199" s="111" t="s">
        <v>2187</v>
      </c>
      <c r="K199" s="324" t="s">
        <v>1198</v>
      </c>
      <c r="O199" s="506">
        <v>40982</v>
      </c>
      <c r="P199" s="262" t="s">
        <v>5403</v>
      </c>
    </row>
    <row r="200" spans="1:20">
      <c r="A200" s="22" t="s">
        <v>3146</v>
      </c>
      <c r="B200" s="496" t="s">
        <v>3082</v>
      </c>
      <c r="C200" s="503" t="s">
        <v>923</v>
      </c>
      <c r="D200" s="18" t="s">
        <v>600</v>
      </c>
      <c r="E200" s="109">
        <v>40899</v>
      </c>
      <c r="F200" s="110">
        <f t="shared" si="36"/>
        <v>40916</v>
      </c>
      <c r="G200" s="110">
        <f t="shared" si="37"/>
        <v>40920</v>
      </c>
      <c r="H200" s="746" t="s">
        <v>1023</v>
      </c>
      <c r="I200" s="747" t="s">
        <v>1027</v>
      </c>
      <c r="J200" s="111" t="s">
        <v>2187</v>
      </c>
      <c r="K200" s="164" t="s">
        <v>943</v>
      </c>
      <c r="O200" s="506">
        <v>40982</v>
      </c>
      <c r="P200" s="262" t="s">
        <v>5403</v>
      </c>
    </row>
    <row r="201" spans="1:20">
      <c r="A201" s="22" t="s">
        <v>3147</v>
      </c>
      <c r="B201" s="496" t="s">
        <v>3082</v>
      </c>
      <c r="C201" s="503" t="s">
        <v>923</v>
      </c>
      <c r="D201" s="18" t="s">
        <v>600</v>
      </c>
      <c r="E201" s="109">
        <v>40899</v>
      </c>
      <c r="F201" s="110">
        <f t="shared" si="36"/>
        <v>40916</v>
      </c>
      <c r="G201" s="110">
        <f t="shared" si="37"/>
        <v>40920</v>
      </c>
      <c r="H201" s="746" t="s">
        <v>1023</v>
      </c>
      <c r="I201" s="747" t="s">
        <v>1027</v>
      </c>
      <c r="J201" s="111" t="s">
        <v>2187</v>
      </c>
      <c r="K201" s="324" t="s">
        <v>1198</v>
      </c>
      <c r="O201" s="506">
        <v>40982</v>
      </c>
      <c r="P201" s="262" t="s">
        <v>5403</v>
      </c>
    </row>
    <row r="202" spans="1:20">
      <c r="A202" s="22" t="s">
        <v>3148</v>
      </c>
      <c r="B202" s="496" t="s">
        <v>3133</v>
      </c>
      <c r="C202" s="503" t="s">
        <v>923</v>
      </c>
      <c r="D202" s="18" t="s">
        <v>600</v>
      </c>
      <c r="E202" s="109">
        <v>40899</v>
      </c>
      <c r="F202" s="110">
        <f t="shared" si="36"/>
        <v>40916</v>
      </c>
      <c r="G202" s="110">
        <f t="shared" si="37"/>
        <v>40920</v>
      </c>
      <c r="H202" s="746" t="s">
        <v>1023</v>
      </c>
      <c r="I202" s="747" t="s">
        <v>1027</v>
      </c>
      <c r="J202" s="111" t="s">
        <v>2187</v>
      </c>
      <c r="K202" s="324" t="s">
        <v>1198</v>
      </c>
      <c r="O202" s="506">
        <v>40982</v>
      </c>
      <c r="P202" s="262" t="s">
        <v>5403</v>
      </c>
    </row>
    <row r="203" spans="1:20">
      <c r="A203" s="22" t="s">
        <v>3149</v>
      </c>
      <c r="B203" s="496" t="s">
        <v>3133</v>
      </c>
      <c r="C203" s="503" t="s">
        <v>923</v>
      </c>
      <c r="D203" s="18" t="s">
        <v>600</v>
      </c>
      <c r="E203" s="109">
        <v>40899</v>
      </c>
      <c r="F203" s="110">
        <f t="shared" si="36"/>
        <v>40916</v>
      </c>
      <c r="G203" s="110">
        <f t="shared" si="37"/>
        <v>40920</v>
      </c>
      <c r="H203" s="746" t="s">
        <v>1023</v>
      </c>
      <c r="I203" s="747" t="s">
        <v>1027</v>
      </c>
      <c r="J203" s="111" t="s">
        <v>2187</v>
      </c>
      <c r="K203" s="324" t="s">
        <v>1198</v>
      </c>
      <c r="O203" s="506">
        <v>40982</v>
      </c>
      <c r="P203" s="262" t="s">
        <v>5403</v>
      </c>
    </row>
    <row r="204" spans="1:20">
      <c r="A204" s="22" t="s">
        <v>3150</v>
      </c>
      <c r="B204" s="496" t="s">
        <v>3133</v>
      </c>
      <c r="C204" s="503" t="s">
        <v>923</v>
      </c>
      <c r="D204" s="18" t="s">
        <v>600</v>
      </c>
      <c r="E204" s="109">
        <v>40899</v>
      </c>
      <c r="F204" s="110">
        <f t="shared" si="36"/>
        <v>40916</v>
      </c>
      <c r="G204" s="110">
        <f t="shared" si="37"/>
        <v>40920</v>
      </c>
      <c r="H204" s="746" t="s">
        <v>1023</v>
      </c>
      <c r="I204" s="747" t="s">
        <v>1027</v>
      </c>
      <c r="J204" s="111" t="s">
        <v>2187</v>
      </c>
      <c r="K204" s="324" t="s">
        <v>1198</v>
      </c>
      <c r="O204" s="506">
        <v>40982</v>
      </c>
      <c r="P204" s="262" t="s">
        <v>5403</v>
      </c>
    </row>
    <row r="205" spans="1:20" s="2" customFormat="1">
      <c r="A205" s="129" t="s">
        <v>1740</v>
      </c>
      <c r="B205" s="167" t="s">
        <v>3087</v>
      </c>
      <c r="C205" s="504"/>
      <c r="D205" s="171"/>
      <c r="E205" s="170"/>
      <c r="F205" s="170"/>
      <c r="G205" s="170"/>
      <c r="H205" s="748"/>
      <c r="I205" s="748"/>
      <c r="J205" s="130" t="s">
        <v>2166</v>
      </c>
      <c r="K205" s="130" t="s">
        <v>1196</v>
      </c>
      <c r="L205" s="171"/>
      <c r="M205" s="172" t="s">
        <v>1587</v>
      </c>
      <c r="O205" s="177"/>
    </row>
    <row r="206" spans="1:20" s="2" customFormat="1">
      <c r="A206" s="22" t="s">
        <v>3165</v>
      </c>
      <c r="B206" s="497" t="s">
        <v>3089</v>
      </c>
      <c r="C206" s="493" t="s">
        <v>922</v>
      </c>
      <c r="D206" s="18" t="s">
        <v>1740</v>
      </c>
      <c r="E206" s="109">
        <v>40902</v>
      </c>
      <c r="F206" s="110">
        <f t="shared" ref="F206:F211" si="38">E206+17</f>
        <v>40919</v>
      </c>
      <c r="G206" s="176">
        <f t="shared" ref="G206:G211" si="39">E206+21</f>
        <v>40923</v>
      </c>
      <c r="H206" s="749" t="s">
        <v>2319</v>
      </c>
      <c r="I206" s="749" t="s">
        <v>2826</v>
      </c>
      <c r="J206" s="111" t="s">
        <v>2187</v>
      </c>
      <c r="K206" s="324" t="s">
        <v>1198</v>
      </c>
      <c r="M206" s="586"/>
      <c r="N206" s="161"/>
      <c r="O206" s="586">
        <v>40996</v>
      </c>
      <c r="P206" s="161" t="s">
        <v>3399</v>
      </c>
    </row>
    <row r="207" spans="1:20" s="2" customFormat="1">
      <c r="A207" s="22" t="s">
        <v>3201</v>
      </c>
      <c r="B207" s="497" t="s">
        <v>3089</v>
      </c>
      <c r="C207" s="493" t="s">
        <v>922</v>
      </c>
      <c r="D207" s="18" t="s">
        <v>1740</v>
      </c>
      <c r="E207" s="109">
        <v>40902</v>
      </c>
      <c r="F207" s="110">
        <f t="shared" si="38"/>
        <v>40919</v>
      </c>
      <c r="G207" s="176">
        <f t="shared" si="39"/>
        <v>40923</v>
      </c>
      <c r="H207" s="749" t="s">
        <v>2319</v>
      </c>
      <c r="I207" s="749" t="s">
        <v>2826</v>
      </c>
      <c r="J207" s="111" t="s">
        <v>2187</v>
      </c>
      <c r="K207" s="164" t="s">
        <v>943</v>
      </c>
      <c r="M207" s="163"/>
      <c r="N207" s="163"/>
      <c r="O207" s="586"/>
      <c r="P207" s="161" t="s">
        <v>3405</v>
      </c>
    </row>
    <row r="208" spans="1:20" s="2" customFormat="1">
      <c r="A208" s="22" t="s">
        <v>3166</v>
      </c>
      <c r="B208" s="497" t="s">
        <v>3164</v>
      </c>
      <c r="C208" s="493" t="s">
        <v>923</v>
      </c>
      <c r="D208" s="18" t="s">
        <v>1740</v>
      </c>
      <c r="E208" s="109">
        <v>40902</v>
      </c>
      <c r="F208" s="110">
        <f t="shared" si="38"/>
        <v>40919</v>
      </c>
      <c r="G208" s="176">
        <f t="shared" si="39"/>
        <v>40923</v>
      </c>
      <c r="H208" s="749" t="s">
        <v>2319</v>
      </c>
      <c r="I208" s="749" t="s">
        <v>2826</v>
      </c>
      <c r="J208" s="111" t="s">
        <v>2187</v>
      </c>
      <c r="K208" s="164" t="s">
        <v>943</v>
      </c>
      <c r="M208" s="163"/>
      <c r="N208" s="163"/>
      <c r="O208" s="586">
        <v>40996</v>
      </c>
      <c r="P208" s="161" t="s">
        <v>3399</v>
      </c>
    </row>
    <row r="209" spans="1:17" s="2" customFormat="1">
      <c r="A209" s="22" t="s">
        <v>3170</v>
      </c>
      <c r="B209" s="497" t="s">
        <v>3164</v>
      </c>
      <c r="C209" s="493" t="s">
        <v>923</v>
      </c>
      <c r="D209" s="18" t="s">
        <v>1740</v>
      </c>
      <c r="E209" s="109">
        <v>40902</v>
      </c>
      <c r="F209" s="110">
        <f t="shared" si="38"/>
        <v>40919</v>
      </c>
      <c r="G209" s="176">
        <f t="shared" si="39"/>
        <v>40923</v>
      </c>
      <c r="H209" s="749" t="s">
        <v>2319</v>
      </c>
      <c r="I209" s="749" t="s">
        <v>2826</v>
      </c>
      <c r="J209" s="111" t="s">
        <v>2187</v>
      </c>
      <c r="K209" s="324" t="s">
        <v>1198</v>
      </c>
      <c r="M209" s="163"/>
      <c r="N209" s="163"/>
      <c r="O209" s="586">
        <v>40996</v>
      </c>
      <c r="P209" s="161" t="s">
        <v>3399</v>
      </c>
    </row>
    <row r="210" spans="1:17" s="2" customFormat="1">
      <c r="A210" s="22" t="s">
        <v>3171</v>
      </c>
      <c r="B210" s="497" t="s">
        <v>3164</v>
      </c>
      <c r="C210" s="493" t="s">
        <v>923</v>
      </c>
      <c r="D210" s="18" t="s">
        <v>1740</v>
      </c>
      <c r="E210" s="109">
        <v>40902</v>
      </c>
      <c r="F210" s="110">
        <f t="shared" si="38"/>
        <v>40919</v>
      </c>
      <c r="G210" s="176">
        <f t="shared" si="39"/>
        <v>40923</v>
      </c>
      <c r="H210" s="749" t="s">
        <v>2319</v>
      </c>
      <c r="I210" s="749" t="s">
        <v>2826</v>
      </c>
      <c r="J210" s="111" t="s">
        <v>2187</v>
      </c>
      <c r="K210" s="324" t="s">
        <v>1198</v>
      </c>
      <c r="M210" s="163"/>
      <c r="N210" s="163"/>
      <c r="O210" s="586">
        <v>40996</v>
      </c>
      <c r="P210" s="161" t="s">
        <v>3399</v>
      </c>
    </row>
    <row r="211" spans="1:17" s="2" customFormat="1">
      <c r="A211" s="22" t="s">
        <v>3172</v>
      </c>
      <c r="B211" s="497" t="s">
        <v>3164</v>
      </c>
      <c r="C211" s="493" t="s">
        <v>923</v>
      </c>
      <c r="D211" s="18" t="s">
        <v>1740</v>
      </c>
      <c r="E211" s="109">
        <v>40902</v>
      </c>
      <c r="F211" s="110">
        <f t="shared" si="38"/>
        <v>40919</v>
      </c>
      <c r="G211" s="176">
        <f t="shared" si="39"/>
        <v>40923</v>
      </c>
      <c r="H211" s="749" t="s">
        <v>2319</v>
      </c>
      <c r="I211" s="749" t="s">
        <v>2826</v>
      </c>
      <c r="J211" s="111" t="s">
        <v>2187</v>
      </c>
      <c r="K211" s="164" t="s">
        <v>943</v>
      </c>
      <c r="M211" s="163"/>
      <c r="N211" s="163"/>
      <c r="O211" s="586">
        <v>40996</v>
      </c>
      <c r="P211" s="161" t="s">
        <v>3399</v>
      </c>
    </row>
    <row r="212" spans="1:17" s="2" customFormat="1">
      <c r="A212" s="512" t="s">
        <v>2818</v>
      </c>
      <c r="B212" s="167" t="s">
        <v>3090</v>
      </c>
      <c r="C212" s="504"/>
      <c r="D212" s="171"/>
      <c r="E212" s="170"/>
      <c r="F212" s="170"/>
      <c r="G212" s="170"/>
      <c r="H212" s="748"/>
      <c r="I212" s="748"/>
      <c r="J212" s="129" t="s">
        <v>2164</v>
      </c>
      <c r="K212" s="130" t="s">
        <v>1196</v>
      </c>
      <c r="L212" s="130" t="s">
        <v>2165</v>
      </c>
      <c r="M212" s="130" t="s">
        <v>1953</v>
      </c>
      <c r="N212" s="130" t="s">
        <v>2166</v>
      </c>
      <c r="O212" s="585"/>
      <c r="P212" s="172" t="s">
        <v>1587</v>
      </c>
    </row>
    <row r="213" spans="1:17" s="2" customFormat="1">
      <c r="A213" s="22" t="s">
        <v>3152</v>
      </c>
      <c r="B213" s="497" t="s">
        <v>3091</v>
      </c>
      <c r="C213" s="493" t="s">
        <v>922</v>
      </c>
      <c r="D213" s="6" t="s">
        <v>2179</v>
      </c>
      <c r="E213" s="109">
        <v>40902</v>
      </c>
      <c r="F213" s="110">
        <f>E213+17</f>
        <v>40919</v>
      </c>
      <c r="G213" s="176">
        <f>E213+21</f>
        <v>40923</v>
      </c>
      <c r="H213" s="749" t="s">
        <v>2753</v>
      </c>
      <c r="I213" s="749" t="s">
        <v>2754</v>
      </c>
      <c r="J213" s="164" t="s">
        <v>943</v>
      </c>
      <c r="K213" s="324" t="s">
        <v>1198</v>
      </c>
      <c r="L213" s="164" t="s">
        <v>943</v>
      </c>
      <c r="M213" s="493" t="s">
        <v>2170</v>
      </c>
      <c r="N213" s="493" t="s">
        <v>2132</v>
      </c>
      <c r="O213" s="586">
        <v>40955</v>
      </c>
      <c r="P213" s="161" t="s">
        <v>3399</v>
      </c>
    </row>
    <row r="214" spans="1:17" s="2" customFormat="1">
      <c r="A214" s="22" t="s">
        <v>3153</v>
      </c>
      <c r="B214" s="497" t="s">
        <v>3091</v>
      </c>
      <c r="C214" s="493" t="s">
        <v>922</v>
      </c>
      <c r="D214" s="6" t="s">
        <v>2179</v>
      </c>
      <c r="E214" s="109">
        <v>40902</v>
      </c>
      <c r="F214" s="110">
        <f t="shared" ref="F214:F219" si="40">E214+17</f>
        <v>40919</v>
      </c>
      <c r="G214" s="176">
        <f t="shared" ref="G214:G219" si="41">E214+21</f>
        <v>40923</v>
      </c>
      <c r="H214" s="749" t="s">
        <v>2753</v>
      </c>
      <c r="I214" s="749" t="s">
        <v>2754</v>
      </c>
      <c r="J214" s="164" t="s">
        <v>943</v>
      </c>
      <c r="K214" s="324" t="s">
        <v>1198</v>
      </c>
      <c r="L214" s="164" t="s">
        <v>943</v>
      </c>
      <c r="M214" s="163" t="s">
        <v>2535</v>
      </c>
      <c r="N214" s="111" t="s">
        <v>2187</v>
      </c>
      <c r="O214" s="586">
        <v>41039</v>
      </c>
      <c r="P214" t="s">
        <v>4179</v>
      </c>
    </row>
    <row r="215" spans="1:17" s="2" customFormat="1">
      <c r="A215" s="22" t="s">
        <v>3154</v>
      </c>
      <c r="B215" s="497" t="s">
        <v>3091</v>
      </c>
      <c r="C215" s="493" t="s">
        <v>922</v>
      </c>
      <c r="D215" s="6" t="s">
        <v>2179</v>
      </c>
      <c r="E215" s="109">
        <v>40902</v>
      </c>
      <c r="F215" s="110">
        <f t="shared" si="40"/>
        <v>40919</v>
      </c>
      <c r="G215" s="176">
        <f t="shared" si="41"/>
        <v>40923</v>
      </c>
      <c r="H215" s="749" t="s">
        <v>2753</v>
      </c>
      <c r="I215" s="749" t="s">
        <v>2754</v>
      </c>
      <c r="J215" s="164" t="s">
        <v>943</v>
      </c>
      <c r="K215" s="324" t="s">
        <v>1198</v>
      </c>
      <c r="L215" s="164" t="s">
        <v>943</v>
      </c>
      <c r="M215" s="493" t="s">
        <v>2170</v>
      </c>
      <c r="N215" s="111" t="s">
        <v>2187</v>
      </c>
      <c r="O215" s="586">
        <v>41095</v>
      </c>
      <c r="P215" s="161" t="s">
        <v>166</v>
      </c>
      <c r="Q215" s="2" t="s">
        <v>4742</v>
      </c>
    </row>
    <row r="216" spans="1:17" s="2" customFormat="1">
      <c r="A216" s="22" t="s">
        <v>3202</v>
      </c>
      <c r="B216" s="497" t="s">
        <v>3169</v>
      </c>
      <c r="C216" s="493" t="s">
        <v>923</v>
      </c>
      <c r="D216" s="6" t="s">
        <v>2179</v>
      </c>
      <c r="E216" s="109">
        <v>40902</v>
      </c>
      <c r="F216" s="110">
        <f t="shared" si="40"/>
        <v>40919</v>
      </c>
      <c r="G216" s="176">
        <f t="shared" si="41"/>
        <v>40923</v>
      </c>
      <c r="H216" s="749" t="s">
        <v>2753</v>
      </c>
      <c r="I216" s="749" t="s">
        <v>2754</v>
      </c>
      <c r="J216" s="164" t="s">
        <v>943</v>
      </c>
      <c r="K216" s="324" t="s">
        <v>1198</v>
      </c>
      <c r="L216" s="164" t="s">
        <v>943</v>
      </c>
      <c r="M216" s="493" t="s">
        <v>2170</v>
      </c>
      <c r="N216" s="493" t="s">
        <v>2132</v>
      </c>
      <c r="O216" s="586">
        <v>40955</v>
      </c>
      <c r="P216" s="161" t="s">
        <v>3399</v>
      </c>
    </row>
    <row r="217" spans="1:17" s="2" customFormat="1">
      <c r="A217" s="22" t="s">
        <v>3155</v>
      </c>
      <c r="B217" s="497" t="s">
        <v>3169</v>
      </c>
      <c r="C217" s="493" t="s">
        <v>923</v>
      </c>
      <c r="D217" s="6" t="s">
        <v>2179</v>
      </c>
      <c r="E217" s="109">
        <v>40902</v>
      </c>
      <c r="F217" s="110">
        <f t="shared" si="40"/>
        <v>40919</v>
      </c>
      <c r="G217" s="176">
        <f t="shared" si="41"/>
        <v>40923</v>
      </c>
      <c r="H217" s="749" t="s">
        <v>2753</v>
      </c>
      <c r="I217" s="749" t="s">
        <v>2754</v>
      </c>
      <c r="J217" s="164" t="s">
        <v>943</v>
      </c>
      <c r="K217" s="164" t="s">
        <v>943</v>
      </c>
      <c r="L217" s="164" t="s">
        <v>943</v>
      </c>
      <c r="M217" s="163" t="s">
        <v>2535</v>
      </c>
      <c r="N217" s="493" t="s">
        <v>2132</v>
      </c>
      <c r="O217" s="586"/>
      <c r="P217" s="161" t="s">
        <v>3259</v>
      </c>
    </row>
    <row r="218" spans="1:17" s="2" customFormat="1">
      <c r="A218" s="22" t="s">
        <v>3156</v>
      </c>
      <c r="B218" s="497" t="s">
        <v>3169</v>
      </c>
      <c r="C218" s="493" t="s">
        <v>923</v>
      </c>
      <c r="D218" s="6" t="s">
        <v>2179</v>
      </c>
      <c r="E218" s="109">
        <v>40902</v>
      </c>
      <c r="F218" s="110">
        <f t="shared" si="40"/>
        <v>40919</v>
      </c>
      <c r="G218" s="176">
        <f t="shared" si="41"/>
        <v>40923</v>
      </c>
      <c r="H218" s="749" t="s">
        <v>2753</v>
      </c>
      <c r="I218" s="749" t="s">
        <v>2754</v>
      </c>
      <c r="J218" s="164" t="s">
        <v>943</v>
      </c>
      <c r="K218" s="164" t="s">
        <v>943</v>
      </c>
      <c r="L218" s="164" t="s">
        <v>943</v>
      </c>
      <c r="M218" s="163" t="s">
        <v>2535</v>
      </c>
      <c r="N218" s="111" t="s">
        <v>2187</v>
      </c>
      <c r="O218" s="586"/>
      <c r="P218" s="161" t="s">
        <v>3259</v>
      </c>
    </row>
    <row r="219" spans="1:17" s="2" customFormat="1">
      <c r="A219" s="22" t="s">
        <v>3157</v>
      </c>
      <c r="B219" s="497" t="s">
        <v>3169</v>
      </c>
      <c r="C219" s="493" t="s">
        <v>923</v>
      </c>
      <c r="D219" s="6" t="s">
        <v>2179</v>
      </c>
      <c r="E219" s="109">
        <v>40902</v>
      </c>
      <c r="F219" s="110">
        <f t="shared" si="40"/>
        <v>40919</v>
      </c>
      <c r="G219" s="176">
        <f t="shared" si="41"/>
        <v>40923</v>
      </c>
      <c r="H219" s="749" t="s">
        <v>2753</v>
      </c>
      <c r="I219" s="749" t="s">
        <v>2754</v>
      </c>
      <c r="J219" s="164" t="s">
        <v>943</v>
      </c>
      <c r="K219" s="324" t="s">
        <v>1198</v>
      </c>
      <c r="L219" s="164" t="s">
        <v>943</v>
      </c>
      <c r="M219" s="493" t="s">
        <v>2170</v>
      </c>
      <c r="N219" s="111" t="s">
        <v>2187</v>
      </c>
      <c r="O219" s="586">
        <v>41099</v>
      </c>
      <c r="P219" s="161" t="s">
        <v>4781</v>
      </c>
    </row>
    <row r="220" spans="1:17" s="2" customFormat="1">
      <c r="A220" s="512" t="s">
        <v>2818</v>
      </c>
      <c r="B220" s="167" t="s">
        <v>3094</v>
      </c>
      <c r="C220" s="504"/>
      <c r="D220" s="171"/>
      <c r="E220" s="170"/>
      <c r="F220" s="170"/>
      <c r="G220" s="170"/>
      <c r="H220" s="748"/>
      <c r="I220" s="748"/>
      <c r="J220" s="129" t="s">
        <v>2164</v>
      </c>
      <c r="K220" s="130" t="s">
        <v>1196</v>
      </c>
      <c r="L220" s="130" t="s">
        <v>2165</v>
      </c>
      <c r="M220" s="130" t="s">
        <v>1953</v>
      </c>
      <c r="N220" s="130" t="s">
        <v>2166</v>
      </c>
      <c r="O220" s="585"/>
      <c r="P220" s="172" t="s">
        <v>1587</v>
      </c>
    </row>
    <row r="221" spans="1:17" s="2" customFormat="1">
      <c r="A221" s="22" t="s">
        <v>3158</v>
      </c>
      <c r="B221" s="497" t="s">
        <v>3091</v>
      </c>
      <c r="C221" s="493" t="s">
        <v>922</v>
      </c>
      <c r="D221" s="6" t="s">
        <v>3095</v>
      </c>
      <c r="E221" s="109">
        <v>40902</v>
      </c>
      <c r="F221" s="110">
        <f>E221+17</f>
        <v>40919</v>
      </c>
      <c r="G221" s="176">
        <f>E221+21</f>
        <v>40923</v>
      </c>
      <c r="H221" s="754" t="s">
        <v>2768</v>
      </c>
      <c r="I221" s="755" t="s">
        <v>3093</v>
      </c>
      <c r="J221" s="111" t="s">
        <v>2187</v>
      </c>
      <c r="K221" s="164" t="s">
        <v>943</v>
      </c>
      <c r="L221" s="163" t="s">
        <v>2169</v>
      </c>
      <c r="M221" s="164" t="s">
        <v>943</v>
      </c>
      <c r="N221" s="493" t="s">
        <v>2132</v>
      </c>
      <c r="O221" s="586">
        <v>41045</v>
      </c>
      <c r="P221" s="161" t="s">
        <v>4259</v>
      </c>
    </row>
    <row r="222" spans="1:17" s="2" customFormat="1">
      <c r="A222" s="22" t="s">
        <v>3159</v>
      </c>
      <c r="B222" s="497" t="s">
        <v>3091</v>
      </c>
      <c r="C222" s="493" t="s">
        <v>922</v>
      </c>
      <c r="D222" s="6" t="s">
        <v>3095</v>
      </c>
      <c r="E222" s="109">
        <v>40902</v>
      </c>
      <c r="F222" s="110">
        <f>E222+17</f>
        <v>40919</v>
      </c>
      <c r="G222" s="176">
        <f>E222+21</f>
        <v>40923</v>
      </c>
      <c r="H222" s="754" t="s">
        <v>2768</v>
      </c>
      <c r="I222" s="755" t="s">
        <v>3093</v>
      </c>
      <c r="J222" s="111"/>
      <c r="K222" s="164" t="s">
        <v>943</v>
      </c>
      <c r="L222" s="163" t="s">
        <v>2169</v>
      </c>
      <c r="M222" s="163" t="s">
        <v>2535</v>
      </c>
      <c r="N222" s="493" t="s">
        <v>2132</v>
      </c>
      <c r="O222" s="586">
        <v>40955</v>
      </c>
      <c r="P222" s="161" t="s">
        <v>3399</v>
      </c>
    </row>
    <row r="223" spans="1:17" s="2" customFormat="1">
      <c r="A223" s="22" t="s">
        <v>3203</v>
      </c>
      <c r="B223" s="497" t="s">
        <v>3169</v>
      </c>
      <c r="C223" s="493" t="s">
        <v>923</v>
      </c>
      <c r="D223" s="6" t="s">
        <v>3095</v>
      </c>
      <c r="E223" s="109">
        <v>40902</v>
      </c>
      <c r="F223" s="110">
        <f>E223+17</f>
        <v>40919</v>
      </c>
      <c r="G223" s="176">
        <f>E223+21</f>
        <v>40923</v>
      </c>
      <c r="H223" s="754" t="s">
        <v>2768</v>
      </c>
      <c r="I223" s="755" t="s">
        <v>3093</v>
      </c>
      <c r="J223" s="111" t="s">
        <v>2187</v>
      </c>
      <c r="K223" s="324" t="s">
        <v>1198</v>
      </c>
      <c r="L223" s="163" t="s">
        <v>2169</v>
      </c>
      <c r="M223" s="164" t="s">
        <v>943</v>
      </c>
      <c r="N223" s="164" t="s">
        <v>943</v>
      </c>
      <c r="O223" s="586">
        <v>40955</v>
      </c>
      <c r="P223" s="161" t="s">
        <v>3399</v>
      </c>
    </row>
    <row r="224" spans="1:17" s="2" customFormat="1">
      <c r="A224" s="22" t="s">
        <v>3160</v>
      </c>
      <c r="B224" s="497" t="s">
        <v>1467</v>
      </c>
      <c r="C224" s="493" t="s">
        <v>923</v>
      </c>
      <c r="D224" s="6" t="s">
        <v>3095</v>
      </c>
      <c r="E224" s="109">
        <v>40902</v>
      </c>
      <c r="F224" s="110">
        <f>E224+17</f>
        <v>40919</v>
      </c>
      <c r="G224" s="176">
        <f>E224+21</f>
        <v>40923</v>
      </c>
      <c r="H224" s="754" t="s">
        <v>2768</v>
      </c>
      <c r="I224" s="755" t="s">
        <v>3093</v>
      </c>
      <c r="J224" s="111" t="s">
        <v>2187</v>
      </c>
      <c r="K224" s="324" t="s">
        <v>1198</v>
      </c>
      <c r="L224" s="163" t="s">
        <v>2169</v>
      </c>
      <c r="M224" s="163" t="s">
        <v>2535</v>
      </c>
      <c r="N224" s="163" t="s">
        <v>2132</v>
      </c>
      <c r="O224" s="586">
        <v>40955</v>
      </c>
      <c r="P224" s="161" t="s">
        <v>3399</v>
      </c>
    </row>
    <row r="225" spans="1:19" s="2" customFormat="1">
      <c r="A225" s="22" t="s">
        <v>3161</v>
      </c>
      <c r="B225" s="497" t="s">
        <v>1467</v>
      </c>
      <c r="C225" s="493" t="s">
        <v>923</v>
      </c>
      <c r="D225" s="6" t="s">
        <v>3095</v>
      </c>
      <c r="E225" s="109">
        <v>40902</v>
      </c>
      <c r="F225" s="110">
        <f>E225+17</f>
        <v>40919</v>
      </c>
      <c r="G225" s="176">
        <f>E225+21</f>
        <v>40923</v>
      </c>
      <c r="H225" s="754" t="s">
        <v>2768</v>
      </c>
      <c r="I225" s="755" t="s">
        <v>3093</v>
      </c>
      <c r="J225" s="111" t="s">
        <v>2187</v>
      </c>
      <c r="K225" s="324" t="s">
        <v>1198</v>
      </c>
      <c r="L225" s="163" t="s">
        <v>2169</v>
      </c>
      <c r="M225" s="164" t="s">
        <v>943</v>
      </c>
      <c r="N225" s="163" t="s">
        <v>2132</v>
      </c>
      <c r="O225" s="586">
        <v>41001</v>
      </c>
      <c r="P225" s="161" t="s">
        <v>3880</v>
      </c>
    </row>
    <row r="226" spans="1:19">
      <c r="A226" s="511" t="s">
        <v>600</v>
      </c>
      <c r="B226" s="495" t="s">
        <v>3085</v>
      </c>
      <c r="C226" s="502"/>
      <c r="D226" s="54"/>
      <c r="E226" s="54"/>
      <c r="F226" s="54"/>
      <c r="G226" s="412"/>
      <c r="H226" s="745"/>
      <c r="I226" s="745"/>
      <c r="J226" s="56" t="s">
        <v>1007</v>
      </c>
      <c r="K226" s="56" t="s">
        <v>1197</v>
      </c>
      <c r="L226" s="54"/>
      <c r="M226" s="531" t="s">
        <v>3372</v>
      </c>
      <c r="N226" s="544"/>
      <c r="O226" s="589"/>
      <c r="P226" s="544"/>
      <c r="Q226" s="544"/>
      <c r="R226" s="544"/>
      <c r="S226" s="544"/>
    </row>
    <row r="227" spans="1:19">
      <c r="A227" s="22" t="s">
        <v>3177</v>
      </c>
      <c r="B227" s="496" t="s">
        <v>1120</v>
      </c>
      <c r="C227" s="493" t="s">
        <v>922</v>
      </c>
      <c r="D227" s="18" t="s">
        <v>600</v>
      </c>
      <c r="E227" s="109">
        <v>40903</v>
      </c>
      <c r="F227" s="110">
        <f>E227+17</f>
        <v>40920</v>
      </c>
      <c r="G227" s="110">
        <f>E227+21</f>
        <v>40924</v>
      </c>
      <c r="H227" s="746" t="s">
        <v>2366</v>
      </c>
      <c r="I227" s="747" t="s">
        <v>1031</v>
      </c>
      <c r="J227" s="493" t="s">
        <v>2132</v>
      </c>
      <c r="K227" s="324" t="s">
        <v>1198</v>
      </c>
      <c r="L227" s="116"/>
      <c r="P227" s="42" t="s">
        <v>3662</v>
      </c>
    </row>
    <row r="228" spans="1:19">
      <c r="A228" s="22" t="s">
        <v>3178</v>
      </c>
      <c r="B228" s="496" t="s">
        <v>1120</v>
      </c>
      <c r="C228" s="503" t="s">
        <v>922</v>
      </c>
      <c r="D228" s="18" t="s">
        <v>600</v>
      </c>
      <c r="E228" s="109">
        <v>40903</v>
      </c>
      <c r="F228" s="110">
        <f t="shared" ref="F228:F233" si="42">E228+17</f>
        <v>40920</v>
      </c>
      <c r="G228" s="110">
        <f t="shared" ref="G228:G233" si="43">E228+21</f>
        <v>40924</v>
      </c>
      <c r="H228" s="746" t="s">
        <v>2366</v>
      </c>
      <c r="I228" s="747" t="s">
        <v>1031</v>
      </c>
      <c r="J228" s="493" t="s">
        <v>2132</v>
      </c>
      <c r="K228" s="324" t="s">
        <v>1198</v>
      </c>
      <c r="P228" s="42" t="s">
        <v>3662</v>
      </c>
    </row>
    <row r="229" spans="1:19">
      <c r="A229" s="22" t="s">
        <v>3204</v>
      </c>
      <c r="B229" s="496" t="s">
        <v>1125</v>
      </c>
      <c r="C229" s="503" t="s">
        <v>923</v>
      </c>
      <c r="D229" s="18" t="s">
        <v>600</v>
      </c>
      <c r="E229" s="109">
        <v>40903</v>
      </c>
      <c r="F229" s="110">
        <f t="shared" si="42"/>
        <v>40920</v>
      </c>
      <c r="G229" s="110">
        <f t="shared" si="43"/>
        <v>40924</v>
      </c>
      <c r="H229" s="746" t="s">
        <v>2366</v>
      </c>
      <c r="I229" s="747" t="s">
        <v>1031</v>
      </c>
      <c r="J229" s="493" t="s">
        <v>2132</v>
      </c>
      <c r="K229" s="324" t="s">
        <v>1198</v>
      </c>
      <c r="P229" s="42" t="s">
        <v>3662</v>
      </c>
    </row>
    <row r="230" spans="1:19">
      <c r="A230" s="22" t="s">
        <v>3205</v>
      </c>
      <c r="B230" s="496" t="s">
        <v>1125</v>
      </c>
      <c r="C230" s="503" t="s">
        <v>923</v>
      </c>
      <c r="D230" s="18" t="s">
        <v>600</v>
      </c>
      <c r="E230" s="109">
        <v>40903</v>
      </c>
      <c r="F230" s="110">
        <f t="shared" si="42"/>
        <v>40920</v>
      </c>
      <c r="G230" s="110">
        <f t="shared" si="43"/>
        <v>40924</v>
      </c>
      <c r="H230" s="746" t="s">
        <v>2366</v>
      </c>
      <c r="I230" s="747" t="s">
        <v>1031</v>
      </c>
      <c r="J230" s="493" t="s">
        <v>2132</v>
      </c>
      <c r="K230" s="324" t="s">
        <v>1198</v>
      </c>
      <c r="P230" s="42" t="s">
        <v>3662</v>
      </c>
    </row>
    <row r="231" spans="1:19">
      <c r="A231" s="22" t="s">
        <v>3179</v>
      </c>
      <c r="B231" s="496" t="s">
        <v>1125</v>
      </c>
      <c r="C231" s="503" t="s">
        <v>923</v>
      </c>
      <c r="D231" s="18" t="s">
        <v>600</v>
      </c>
      <c r="E231" s="109">
        <v>40903</v>
      </c>
      <c r="F231" s="110">
        <f t="shared" si="42"/>
        <v>40920</v>
      </c>
      <c r="G231" s="110">
        <f t="shared" si="43"/>
        <v>40924</v>
      </c>
      <c r="H231" s="746" t="s">
        <v>2366</v>
      </c>
      <c r="I231" s="747" t="s">
        <v>1031</v>
      </c>
      <c r="J231" s="493" t="s">
        <v>2132</v>
      </c>
      <c r="K231" s="324" t="s">
        <v>1198</v>
      </c>
      <c r="P231" s="42" t="s">
        <v>3662</v>
      </c>
    </row>
    <row r="232" spans="1:19">
      <c r="A232" s="22" t="s">
        <v>3180</v>
      </c>
      <c r="B232" s="496" t="s">
        <v>1120</v>
      </c>
      <c r="C232" s="503" t="s">
        <v>922</v>
      </c>
      <c r="D232" s="18" t="s">
        <v>600</v>
      </c>
      <c r="E232" s="109">
        <v>40903</v>
      </c>
      <c r="F232" s="110">
        <f t="shared" si="42"/>
        <v>40920</v>
      </c>
      <c r="G232" s="110">
        <f t="shared" si="43"/>
        <v>40924</v>
      </c>
      <c r="H232" s="746" t="s">
        <v>2366</v>
      </c>
      <c r="I232" s="747" t="s">
        <v>1031</v>
      </c>
      <c r="J232" s="493" t="s">
        <v>2132</v>
      </c>
      <c r="K232" s="324" t="s">
        <v>1198</v>
      </c>
      <c r="P232" s="42" t="s">
        <v>3662</v>
      </c>
    </row>
    <row r="233" spans="1:19">
      <c r="A233" s="22" t="s">
        <v>3181</v>
      </c>
      <c r="B233" s="496" t="s">
        <v>1125</v>
      </c>
      <c r="C233" s="503" t="s">
        <v>923</v>
      </c>
      <c r="D233" s="18" t="s">
        <v>600</v>
      </c>
      <c r="E233" s="109">
        <v>40903</v>
      </c>
      <c r="F233" s="110">
        <f t="shared" si="42"/>
        <v>40920</v>
      </c>
      <c r="G233" s="110">
        <f t="shared" si="43"/>
        <v>40924</v>
      </c>
      <c r="H233" s="746" t="s">
        <v>2366</v>
      </c>
      <c r="I233" s="747" t="s">
        <v>1031</v>
      </c>
      <c r="J233" s="493" t="s">
        <v>2132</v>
      </c>
      <c r="K233" s="324" t="s">
        <v>1198</v>
      </c>
      <c r="P233" s="42" t="s">
        <v>3662</v>
      </c>
    </row>
    <row r="234" spans="1:19">
      <c r="A234" s="511" t="s">
        <v>600</v>
      </c>
      <c r="B234" s="495" t="s">
        <v>3098</v>
      </c>
      <c r="C234" s="502"/>
      <c r="D234" s="54"/>
      <c r="E234" s="54"/>
      <c r="F234" s="54"/>
      <c r="G234" s="412"/>
      <c r="H234" s="745"/>
      <c r="I234" s="745"/>
      <c r="J234" s="56" t="s">
        <v>1007</v>
      </c>
      <c r="K234" s="56" t="s">
        <v>1197</v>
      </c>
      <c r="L234" s="54"/>
      <c r="M234" s="531" t="s">
        <v>3372</v>
      </c>
      <c r="N234" s="544"/>
      <c r="O234" s="589"/>
      <c r="P234" s="544"/>
      <c r="Q234" s="544"/>
      <c r="R234" s="544"/>
      <c r="S234" s="544"/>
    </row>
    <row r="235" spans="1:19">
      <c r="A235" s="22" t="s">
        <v>3182</v>
      </c>
      <c r="B235" s="496" t="s">
        <v>3086</v>
      </c>
      <c r="C235" s="493" t="s">
        <v>922</v>
      </c>
      <c r="D235" s="18" t="s">
        <v>600</v>
      </c>
      <c r="E235" s="109">
        <v>40903</v>
      </c>
      <c r="F235" s="110">
        <f>E235+17</f>
        <v>40920</v>
      </c>
      <c r="G235" s="110">
        <f>E235+21</f>
        <v>40924</v>
      </c>
      <c r="H235" s="746" t="s">
        <v>1021</v>
      </c>
      <c r="I235" s="747" t="s">
        <v>1025</v>
      </c>
      <c r="J235" s="111" t="s">
        <v>2187</v>
      </c>
      <c r="K235" s="324" t="s">
        <v>1198</v>
      </c>
      <c r="O235" s="506">
        <v>40983</v>
      </c>
      <c r="P235" s="2" t="s">
        <v>5403</v>
      </c>
    </row>
    <row r="236" spans="1:19">
      <c r="A236" s="22" t="s">
        <v>3183</v>
      </c>
      <c r="B236" s="496" t="s">
        <v>3086</v>
      </c>
      <c r="C236" s="503" t="s">
        <v>922</v>
      </c>
      <c r="D236" s="18" t="s">
        <v>600</v>
      </c>
      <c r="E236" s="109">
        <v>40903</v>
      </c>
      <c r="F236" s="110">
        <f t="shared" ref="F236:F243" si="44">E236+17</f>
        <v>40920</v>
      </c>
      <c r="G236" s="110">
        <f t="shared" ref="G236:G243" si="45">E236+21</f>
        <v>40924</v>
      </c>
      <c r="H236" s="746" t="s">
        <v>1021</v>
      </c>
      <c r="I236" s="747" t="s">
        <v>1025</v>
      </c>
      <c r="J236" s="111" t="s">
        <v>2187</v>
      </c>
      <c r="K236" s="324" t="s">
        <v>1198</v>
      </c>
      <c r="O236" s="506">
        <v>40983</v>
      </c>
      <c r="P236" s="2" t="s">
        <v>5403</v>
      </c>
    </row>
    <row r="237" spans="1:19">
      <c r="A237" s="22" t="s">
        <v>3184</v>
      </c>
      <c r="B237" s="496" t="s">
        <v>3086</v>
      </c>
      <c r="C237" s="503" t="s">
        <v>922</v>
      </c>
      <c r="D237" s="18" t="s">
        <v>600</v>
      </c>
      <c r="E237" s="109">
        <v>40903</v>
      </c>
      <c r="F237" s="110">
        <f t="shared" si="44"/>
        <v>40920</v>
      </c>
      <c r="G237" s="110">
        <f t="shared" si="45"/>
        <v>40924</v>
      </c>
      <c r="H237" s="746" t="s">
        <v>1021</v>
      </c>
      <c r="I237" s="747" t="s">
        <v>1025</v>
      </c>
      <c r="J237" s="111" t="s">
        <v>2187</v>
      </c>
      <c r="K237" s="324" t="s">
        <v>1198</v>
      </c>
      <c r="O237" s="506">
        <v>40983</v>
      </c>
      <c r="P237" s="2" t="s">
        <v>5403</v>
      </c>
    </row>
    <row r="238" spans="1:19">
      <c r="A238" s="22" t="s">
        <v>3185</v>
      </c>
      <c r="B238" s="496" t="s">
        <v>3086</v>
      </c>
      <c r="C238" s="503" t="s">
        <v>922</v>
      </c>
      <c r="D238" s="18" t="s">
        <v>600</v>
      </c>
      <c r="E238" s="109">
        <v>40903</v>
      </c>
      <c r="F238" s="110">
        <f t="shared" si="44"/>
        <v>40920</v>
      </c>
      <c r="G238" s="110">
        <f t="shared" si="45"/>
        <v>40924</v>
      </c>
      <c r="H238" s="746" t="s">
        <v>1021</v>
      </c>
      <c r="I238" s="747" t="s">
        <v>1025</v>
      </c>
      <c r="J238" s="111" t="s">
        <v>2187</v>
      </c>
      <c r="K238" s="324" t="s">
        <v>1198</v>
      </c>
      <c r="O238" s="506">
        <v>40983</v>
      </c>
      <c r="P238" s="2" t="s">
        <v>5403</v>
      </c>
    </row>
    <row r="239" spans="1:19">
      <c r="A239" s="22" t="s">
        <v>3186</v>
      </c>
      <c r="B239" s="496" t="s">
        <v>3196</v>
      </c>
      <c r="C239" s="503" t="s">
        <v>923</v>
      </c>
      <c r="D239" s="18" t="s">
        <v>600</v>
      </c>
      <c r="E239" s="109">
        <v>40903</v>
      </c>
      <c r="F239" s="110">
        <f t="shared" si="44"/>
        <v>40920</v>
      </c>
      <c r="G239" s="110">
        <f t="shared" si="45"/>
        <v>40924</v>
      </c>
      <c r="H239" s="746" t="s">
        <v>1021</v>
      </c>
      <c r="I239" s="747" t="s">
        <v>1025</v>
      </c>
      <c r="J239" s="111" t="s">
        <v>2187</v>
      </c>
      <c r="K239" s="324" t="s">
        <v>1198</v>
      </c>
      <c r="O239" s="506">
        <v>40983</v>
      </c>
      <c r="P239" s="2" t="s">
        <v>5403</v>
      </c>
    </row>
    <row r="240" spans="1:19">
      <c r="A240" s="22" t="s">
        <v>3187</v>
      </c>
      <c r="B240" s="496" t="s">
        <v>3196</v>
      </c>
      <c r="C240" s="503" t="s">
        <v>923</v>
      </c>
      <c r="D240" s="18" t="s">
        <v>600</v>
      </c>
      <c r="E240" s="109">
        <v>40903</v>
      </c>
      <c r="F240" s="110">
        <f t="shared" si="44"/>
        <v>40920</v>
      </c>
      <c r="G240" s="110">
        <f t="shared" si="45"/>
        <v>40924</v>
      </c>
      <c r="H240" s="746" t="s">
        <v>1021</v>
      </c>
      <c r="I240" s="747" t="s">
        <v>1025</v>
      </c>
      <c r="J240" s="111" t="s">
        <v>2187</v>
      </c>
      <c r="K240" s="324" t="s">
        <v>1198</v>
      </c>
      <c r="O240" s="506">
        <v>40983</v>
      </c>
      <c r="P240" s="2" t="s">
        <v>5403</v>
      </c>
    </row>
    <row r="241" spans="1:17">
      <c r="A241" s="22" t="s">
        <v>3188</v>
      </c>
      <c r="B241" s="496" t="s">
        <v>3196</v>
      </c>
      <c r="C241" s="503" t="s">
        <v>923</v>
      </c>
      <c r="D241" s="18" t="s">
        <v>600</v>
      </c>
      <c r="E241" s="109">
        <v>40903</v>
      </c>
      <c r="F241" s="110">
        <f>E241+17</f>
        <v>40920</v>
      </c>
      <c r="G241" s="110">
        <f>E241+21</f>
        <v>40924</v>
      </c>
      <c r="H241" s="746" t="s">
        <v>1021</v>
      </c>
      <c r="I241" s="747" t="s">
        <v>1025</v>
      </c>
      <c r="J241" s="111" t="s">
        <v>2187</v>
      </c>
      <c r="K241" s="324" t="s">
        <v>1198</v>
      </c>
      <c r="O241" s="506">
        <v>40983</v>
      </c>
      <c r="P241" s="2" t="s">
        <v>5403</v>
      </c>
    </row>
    <row r="242" spans="1:17">
      <c r="A242" s="22" t="s">
        <v>3189</v>
      </c>
      <c r="B242" s="496" t="s">
        <v>3196</v>
      </c>
      <c r="C242" s="503" t="s">
        <v>923</v>
      </c>
      <c r="D242" s="18" t="s">
        <v>600</v>
      </c>
      <c r="E242" s="109">
        <v>40903</v>
      </c>
      <c r="F242" s="110">
        <f>E242+17</f>
        <v>40920</v>
      </c>
      <c r="G242" s="110">
        <f>E242+21</f>
        <v>40924</v>
      </c>
      <c r="H242" s="746" t="s">
        <v>1021</v>
      </c>
      <c r="I242" s="747" t="s">
        <v>1025</v>
      </c>
      <c r="J242" s="111" t="s">
        <v>2187</v>
      </c>
      <c r="K242" s="324" t="s">
        <v>1198</v>
      </c>
      <c r="O242" s="506">
        <v>40983</v>
      </c>
      <c r="P242" s="2" t="s">
        <v>5403</v>
      </c>
    </row>
    <row r="243" spans="1:17">
      <c r="A243" s="22" t="s">
        <v>3190</v>
      </c>
      <c r="B243" s="496" t="s">
        <v>3196</v>
      </c>
      <c r="C243" s="503" t="s">
        <v>923</v>
      </c>
      <c r="D243" s="18" t="s">
        <v>600</v>
      </c>
      <c r="E243" s="109">
        <v>40903</v>
      </c>
      <c r="F243" s="110">
        <f t="shared" si="44"/>
        <v>40920</v>
      </c>
      <c r="G243" s="110">
        <f t="shared" si="45"/>
        <v>40924</v>
      </c>
      <c r="H243" s="746" t="s">
        <v>1021</v>
      </c>
      <c r="I243" s="747" t="s">
        <v>1025</v>
      </c>
      <c r="J243" s="111" t="s">
        <v>2187</v>
      </c>
      <c r="K243" s="324" t="s">
        <v>1198</v>
      </c>
      <c r="O243" s="506">
        <v>40983</v>
      </c>
      <c r="P243" s="2" t="s">
        <v>5403</v>
      </c>
    </row>
    <row r="244" spans="1:17" s="2" customFormat="1">
      <c r="A244" s="129" t="s">
        <v>1740</v>
      </c>
      <c r="B244" s="167" t="s">
        <v>3126</v>
      </c>
      <c r="C244" s="504"/>
      <c r="D244" s="171"/>
      <c r="E244" s="170"/>
      <c r="F244" s="170"/>
      <c r="G244" s="170"/>
      <c r="H244" s="748"/>
      <c r="I244" s="748"/>
      <c r="J244" s="130" t="s">
        <v>2166</v>
      </c>
      <c r="K244" s="130" t="s">
        <v>1196</v>
      </c>
      <c r="L244" s="171"/>
      <c r="M244" s="172" t="s">
        <v>3323</v>
      </c>
      <c r="N244" s="171"/>
      <c r="O244" s="585"/>
      <c r="P244" s="171"/>
      <c r="Q244" s="171"/>
    </row>
    <row r="245" spans="1:17" s="2" customFormat="1">
      <c r="A245" s="22" t="s">
        <v>3191</v>
      </c>
      <c r="B245" s="497" t="s">
        <v>2271</v>
      </c>
      <c r="C245" s="493" t="s">
        <v>922</v>
      </c>
      <c r="D245" s="18" t="s">
        <v>1740</v>
      </c>
      <c r="E245" s="109">
        <v>40907</v>
      </c>
      <c r="F245" s="110">
        <f t="shared" ref="F245:F250" si="46">E245+17</f>
        <v>40924</v>
      </c>
      <c r="G245" s="176">
        <f t="shared" ref="G245:G250" si="47">E245+21</f>
        <v>40928</v>
      </c>
      <c r="H245" s="749" t="s">
        <v>2700</v>
      </c>
      <c r="I245" s="749" t="s">
        <v>3018</v>
      </c>
      <c r="J245" s="111" t="s">
        <v>2187</v>
      </c>
      <c r="K245" s="164" t="s">
        <v>943</v>
      </c>
      <c r="M245" s="163"/>
      <c r="N245" s="163"/>
      <c r="O245" s="586"/>
    </row>
    <row r="246" spans="1:17">
      <c r="A246" s="22" t="s">
        <v>3192</v>
      </c>
      <c r="B246" s="497" t="s">
        <v>2271</v>
      </c>
      <c r="C246" s="503" t="s">
        <v>922</v>
      </c>
      <c r="D246" s="18" t="s">
        <v>1740</v>
      </c>
      <c r="E246" s="109">
        <v>40907</v>
      </c>
      <c r="F246" s="110">
        <f t="shared" si="46"/>
        <v>40924</v>
      </c>
      <c r="G246" s="176">
        <f t="shared" si="47"/>
        <v>40928</v>
      </c>
      <c r="H246" s="749" t="s">
        <v>2700</v>
      </c>
      <c r="I246" s="749" t="s">
        <v>3018</v>
      </c>
      <c r="J246" s="111" t="s">
        <v>2187</v>
      </c>
      <c r="K246" s="324" t="s">
        <v>1198</v>
      </c>
      <c r="O246" s="586">
        <v>41082</v>
      </c>
      <c r="P246" s="2" t="s">
        <v>3981</v>
      </c>
    </row>
    <row r="247" spans="1:17">
      <c r="A247" s="22" t="s">
        <v>3193</v>
      </c>
      <c r="B247" s="497" t="s">
        <v>2271</v>
      </c>
      <c r="C247" s="503" t="s">
        <v>922</v>
      </c>
      <c r="D247" s="18" t="s">
        <v>1740</v>
      </c>
      <c r="E247" s="109">
        <v>40907</v>
      </c>
      <c r="F247" s="110">
        <f t="shared" si="46"/>
        <v>40924</v>
      </c>
      <c r="G247" s="176">
        <f t="shared" si="47"/>
        <v>40928</v>
      </c>
      <c r="H247" s="749" t="s">
        <v>2700</v>
      </c>
      <c r="I247" s="749" t="s">
        <v>3018</v>
      </c>
      <c r="J247" s="111" t="s">
        <v>2187</v>
      </c>
      <c r="K247" s="324" t="s">
        <v>1198</v>
      </c>
      <c r="O247" s="586">
        <v>41041</v>
      </c>
      <c r="P247" s="2" t="s">
        <v>4266</v>
      </c>
    </row>
    <row r="248" spans="1:17">
      <c r="A248" s="22" t="s">
        <v>3194</v>
      </c>
      <c r="B248" s="497" t="s">
        <v>2271</v>
      </c>
      <c r="C248" s="503" t="s">
        <v>922</v>
      </c>
      <c r="D248" s="18" t="s">
        <v>1740</v>
      </c>
      <c r="E248" s="109">
        <v>40907</v>
      </c>
      <c r="F248" s="110">
        <f t="shared" si="46"/>
        <v>40924</v>
      </c>
      <c r="G248" s="176">
        <f t="shared" si="47"/>
        <v>40928</v>
      </c>
      <c r="H248" s="749" t="s">
        <v>2700</v>
      </c>
      <c r="I248" s="749" t="s">
        <v>3018</v>
      </c>
      <c r="J248" s="111" t="s">
        <v>2187</v>
      </c>
      <c r="K248" s="164" t="s">
        <v>943</v>
      </c>
      <c r="O248" s="586">
        <v>41045</v>
      </c>
      <c r="P248" s="2" t="s">
        <v>4265</v>
      </c>
    </row>
    <row r="249" spans="1:17">
      <c r="A249" s="22" t="s">
        <v>3213</v>
      </c>
      <c r="B249" s="497" t="s">
        <v>2271</v>
      </c>
      <c r="C249" s="503" t="s">
        <v>922</v>
      </c>
      <c r="D249" s="18" t="s">
        <v>1740</v>
      </c>
      <c r="E249" s="109">
        <v>40907</v>
      </c>
      <c r="F249" s="110">
        <f t="shared" si="46"/>
        <v>40924</v>
      </c>
      <c r="G249" s="176">
        <f t="shared" si="47"/>
        <v>40928</v>
      </c>
      <c r="H249" s="749" t="s">
        <v>2700</v>
      </c>
      <c r="I249" s="749" t="s">
        <v>3018</v>
      </c>
      <c r="J249" s="111" t="s">
        <v>2187</v>
      </c>
      <c r="K249" s="324" t="s">
        <v>1198</v>
      </c>
      <c r="O249" s="586">
        <v>41076</v>
      </c>
      <c r="P249" s="2" t="s">
        <v>4266</v>
      </c>
    </row>
    <row r="250" spans="1:17">
      <c r="A250" s="22" t="s">
        <v>3216</v>
      </c>
      <c r="B250" s="497" t="s">
        <v>1264</v>
      </c>
      <c r="C250" s="503" t="s">
        <v>923</v>
      </c>
      <c r="D250" s="18" t="s">
        <v>1740</v>
      </c>
      <c r="E250" s="109">
        <v>40907</v>
      </c>
      <c r="F250" s="110">
        <f t="shared" si="46"/>
        <v>40924</v>
      </c>
      <c r="G250" s="176">
        <f t="shared" si="47"/>
        <v>40928</v>
      </c>
      <c r="H250" s="749" t="s">
        <v>2700</v>
      </c>
      <c r="I250" s="749" t="s">
        <v>3018</v>
      </c>
      <c r="J250" s="111" t="s">
        <v>2187</v>
      </c>
      <c r="K250" s="324" t="s">
        <v>1198</v>
      </c>
      <c r="O250" s="586">
        <v>41082</v>
      </c>
      <c r="P250" s="2" t="s">
        <v>3981</v>
      </c>
    </row>
    <row r="251" spans="1:17" s="2" customFormat="1">
      <c r="A251" s="129" t="s">
        <v>1740</v>
      </c>
      <c r="B251" s="167" t="s">
        <v>3127</v>
      </c>
      <c r="C251" s="504"/>
      <c r="D251" s="171"/>
      <c r="E251" s="170"/>
      <c r="F251" s="170"/>
      <c r="G251" s="170"/>
      <c r="H251" s="748"/>
      <c r="I251" s="748"/>
      <c r="J251" s="130" t="s">
        <v>2166</v>
      </c>
      <c r="K251" s="130" t="s">
        <v>1196</v>
      </c>
      <c r="L251" s="171"/>
      <c r="M251" s="172" t="s">
        <v>3323</v>
      </c>
      <c r="N251" s="171"/>
      <c r="O251" s="585"/>
      <c r="P251" s="171"/>
      <c r="Q251" s="171"/>
    </row>
    <row r="252" spans="1:17" s="2" customFormat="1">
      <c r="A252" s="22" t="s">
        <v>3214</v>
      </c>
      <c r="B252" s="497" t="s">
        <v>1996</v>
      </c>
      <c r="C252" s="493" t="s">
        <v>922</v>
      </c>
      <c r="D252" s="18" t="s">
        <v>1740</v>
      </c>
      <c r="E252" s="109">
        <v>40910</v>
      </c>
      <c r="F252" s="110">
        <f>E252+17</f>
        <v>40927</v>
      </c>
      <c r="G252" s="176">
        <f>E252+21</f>
        <v>40931</v>
      </c>
      <c r="H252" s="749" t="s">
        <v>396</v>
      </c>
      <c r="I252" s="749" t="s">
        <v>3015</v>
      </c>
      <c r="J252" s="111" t="s">
        <v>2187</v>
      </c>
      <c r="K252" s="324" t="s">
        <v>1198</v>
      </c>
      <c r="M252" s="163"/>
      <c r="N252" s="163"/>
      <c r="O252" s="586">
        <v>41045</v>
      </c>
      <c r="P252" s="161" t="s">
        <v>4266</v>
      </c>
    </row>
    <row r="253" spans="1:17">
      <c r="A253" s="22" t="s">
        <v>3215</v>
      </c>
      <c r="B253" s="497" t="s">
        <v>1264</v>
      </c>
      <c r="C253" s="503" t="s">
        <v>923</v>
      </c>
      <c r="D253" s="18" t="s">
        <v>1740</v>
      </c>
      <c r="E253" s="109">
        <v>40910</v>
      </c>
      <c r="F253" s="110">
        <f>E253+17</f>
        <v>40927</v>
      </c>
      <c r="G253" s="176">
        <f>E253+21</f>
        <v>40931</v>
      </c>
      <c r="H253" s="749" t="s">
        <v>396</v>
      </c>
      <c r="I253" s="749" t="s">
        <v>3015</v>
      </c>
      <c r="J253" s="111" t="s">
        <v>2187</v>
      </c>
      <c r="K253" s="324" t="s">
        <v>1198</v>
      </c>
      <c r="O253" s="586">
        <v>41082</v>
      </c>
      <c r="P253" s="2" t="s">
        <v>3981</v>
      </c>
    </row>
    <row r="254" spans="1:17" s="2" customFormat="1">
      <c r="A254" s="512" t="s">
        <v>2816</v>
      </c>
      <c r="B254" s="167" t="s">
        <v>3129</v>
      </c>
      <c r="C254" s="504"/>
      <c r="D254" s="171"/>
      <c r="E254" s="170"/>
      <c r="F254" s="170"/>
      <c r="G254" s="170"/>
      <c r="H254" s="748"/>
      <c r="I254" s="748"/>
      <c r="J254" s="129" t="s">
        <v>2164</v>
      </c>
      <c r="K254" s="130" t="s">
        <v>1196</v>
      </c>
      <c r="L254" s="130" t="s">
        <v>2165</v>
      </c>
      <c r="M254" s="130" t="s">
        <v>1953</v>
      </c>
      <c r="N254" s="130" t="s">
        <v>2166</v>
      </c>
      <c r="O254" s="585"/>
      <c r="P254" s="172" t="s">
        <v>1587</v>
      </c>
    </row>
    <row r="255" spans="1:17" s="2" customFormat="1">
      <c r="A255" s="22" t="s">
        <v>3217</v>
      </c>
      <c r="B255" s="497" t="s">
        <v>3128</v>
      </c>
      <c r="C255" s="505" t="s">
        <v>922</v>
      </c>
      <c r="D255" s="6" t="s">
        <v>2179</v>
      </c>
      <c r="E255" s="109">
        <v>40909</v>
      </c>
      <c r="F255" s="110">
        <f>E255+17</f>
        <v>40926</v>
      </c>
      <c r="G255" s="176">
        <f>E255+21</f>
        <v>40930</v>
      </c>
      <c r="H255" s="749" t="s">
        <v>2757</v>
      </c>
      <c r="I255" s="749" t="s">
        <v>2758</v>
      </c>
      <c r="J255" s="493" t="s">
        <v>2132</v>
      </c>
      <c r="K255" s="324" t="s">
        <v>1198</v>
      </c>
      <c r="L255" s="163" t="s">
        <v>2169</v>
      </c>
      <c r="M255" s="163" t="s">
        <v>2535</v>
      </c>
      <c r="N255" s="164" t="s">
        <v>943</v>
      </c>
      <c r="O255" s="506">
        <v>40935</v>
      </c>
      <c r="P255" s="2" t="s">
        <v>3399</v>
      </c>
    </row>
    <row r="256" spans="1:17">
      <c r="A256" s="22" t="s">
        <v>3218</v>
      </c>
      <c r="B256" s="497" t="s">
        <v>3128</v>
      </c>
      <c r="C256" s="503" t="s">
        <v>922</v>
      </c>
      <c r="D256" s="6" t="s">
        <v>2179</v>
      </c>
      <c r="E256" s="109">
        <v>40909</v>
      </c>
      <c r="F256" s="110">
        <f>E256+17</f>
        <v>40926</v>
      </c>
      <c r="G256" s="176">
        <f>E256+21</f>
        <v>40930</v>
      </c>
      <c r="H256" s="749" t="s">
        <v>2757</v>
      </c>
      <c r="I256" s="749" t="s">
        <v>2758</v>
      </c>
      <c r="J256" s="111" t="s">
        <v>2187</v>
      </c>
      <c r="K256" s="164" t="s">
        <v>943</v>
      </c>
      <c r="L256" s="163" t="s">
        <v>2169</v>
      </c>
      <c r="M256" s="503" t="s">
        <v>2170</v>
      </c>
      <c r="N256" s="163" t="s">
        <v>2132</v>
      </c>
      <c r="O256" s="506">
        <v>40935</v>
      </c>
      <c r="P256" s="2" t="s">
        <v>3260</v>
      </c>
    </row>
    <row r="257" spans="1:20" s="108" customFormat="1">
      <c r="A257" s="511" t="s">
        <v>600</v>
      </c>
      <c r="B257" s="495" t="s">
        <v>3021</v>
      </c>
      <c r="C257" s="502"/>
      <c r="D257" s="54"/>
      <c r="E257" s="54"/>
      <c r="F257" s="54"/>
      <c r="G257" s="412"/>
      <c r="H257" s="745"/>
      <c r="I257" s="745"/>
      <c r="J257" s="56" t="s">
        <v>1007</v>
      </c>
      <c r="K257" s="56" t="s">
        <v>1197</v>
      </c>
      <c r="L257" s="54"/>
      <c r="M257" s="531" t="s">
        <v>3163</v>
      </c>
      <c r="N257" s="54"/>
      <c r="O257" s="588"/>
      <c r="P257" s="54"/>
      <c r="Q257" s="54"/>
      <c r="R257" s="54"/>
      <c r="S257" s="54"/>
    </row>
    <row r="258" spans="1:20" s="108" customFormat="1">
      <c r="A258" s="22" t="s">
        <v>3219</v>
      </c>
      <c r="B258" s="496" t="s">
        <v>3130</v>
      </c>
      <c r="C258" s="493" t="s">
        <v>922</v>
      </c>
      <c r="D258" s="18" t="s">
        <v>600</v>
      </c>
      <c r="E258" s="109">
        <v>40911</v>
      </c>
      <c r="F258" s="110">
        <f t="shared" ref="F258:F263" si="48">E258+17</f>
        <v>40928</v>
      </c>
      <c r="G258" s="110">
        <f t="shared" ref="G258:G263" si="49">E258+21</f>
        <v>40932</v>
      </c>
      <c r="H258" s="746" t="s">
        <v>1024</v>
      </c>
      <c r="I258" s="747" t="s">
        <v>1028</v>
      </c>
      <c r="J258" s="493" t="s">
        <v>2187</v>
      </c>
      <c r="K258" s="324" t="s">
        <v>1198</v>
      </c>
      <c r="L258" s="116"/>
      <c r="O258" s="583"/>
      <c r="P258" s="42" t="s">
        <v>5405</v>
      </c>
    </row>
    <row r="259" spans="1:20">
      <c r="A259" s="22" t="s">
        <v>3220</v>
      </c>
      <c r="B259" s="496" t="s">
        <v>3130</v>
      </c>
      <c r="C259" s="503" t="s">
        <v>922</v>
      </c>
      <c r="D259" s="18" t="s">
        <v>600</v>
      </c>
      <c r="E259" s="109">
        <v>40911</v>
      </c>
      <c r="F259" s="110">
        <f t="shared" si="48"/>
        <v>40928</v>
      </c>
      <c r="G259" s="110">
        <f t="shared" si="49"/>
        <v>40932</v>
      </c>
      <c r="H259" s="746" t="s">
        <v>1024</v>
      </c>
      <c r="I259" s="747" t="s">
        <v>1028</v>
      </c>
      <c r="J259" s="493" t="s">
        <v>2187</v>
      </c>
      <c r="K259" s="324" t="s">
        <v>1198</v>
      </c>
      <c r="P259" s="42" t="s">
        <v>5405</v>
      </c>
    </row>
    <row r="260" spans="1:20">
      <c r="A260" s="22" t="s">
        <v>3221</v>
      </c>
      <c r="B260" s="496" t="s">
        <v>3130</v>
      </c>
      <c r="C260" s="503" t="s">
        <v>922</v>
      </c>
      <c r="D260" s="18" t="s">
        <v>600</v>
      </c>
      <c r="E260" s="109">
        <v>40911</v>
      </c>
      <c r="F260" s="110">
        <f t="shared" si="48"/>
        <v>40928</v>
      </c>
      <c r="G260" s="110">
        <f t="shared" si="49"/>
        <v>40932</v>
      </c>
      <c r="H260" s="746" t="s">
        <v>1024</v>
      </c>
      <c r="I260" s="747" t="s">
        <v>1028</v>
      </c>
      <c r="J260" s="493" t="s">
        <v>2187</v>
      </c>
      <c r="K260" s="324" t="s">
        <v>1198</v>
      </c>
      <c r="P260" s="42" t="s">
        <v>5405</v>
      </c>
    </row>
    <row r="261" spans="1:20">
      <c r="A261" s="22" t="s">
        <v>3222</v>
      </c>
      <c r="B261" s="496" t="s">
        <v>3225</v>
      </c>
      <c r="C261" s="503" t="s">
        <v>923</v>
      </c>
      <c r="D261" s="18" t="s">
        <v>600</v>
      </c>
      <c r="E261" s="109">
        <v>40911</v>
      </c>
      <c r="F261" s="110">
        <f t="shared" si="48"/>
        <v>40928</v>
      </c>
      <c r="G261" s="110">
        <f t="shared" si="49"/>
        <v>40932</v>
      </c>
      <c r="H261" s="746" t="s">
        <v>1024</v>
      </c>
      <c r="I261" s="747" t="s">
        <v>1028</v>
      </c>
      <c r="J261" s="493" t="s">
        <v>2187</v>
      </c>
      <c r="K261" s="324" t="s">
        <v>1198</v>
      </c>
      <c r="P261" s="42" t="s">
        <v>5405</v>
      </c>
    </row>
    <row r="262" spans="1:20">
      <c r="A262" s="22" t="s">
        <v>3223</v>
      </c>
      <c r="B262" s="496" t="s">
        <v>3225</v>
      </c>
      <c r="C262" s="503" t="s">
        <v>923</v>
      </c>
      <c r="D262" s="18" t="s">
        <v>600</v>
      </c>
      <c r="E262" s="109">
        <v>40911</v>
      </c>
      <c r="F262" s="110">
        <f t="shared" si="48"/>
        <v>40928</v>
      </c>
      <c r="G262" s="110">
        <f t="shared" si="49"/>
        <v>40932</v>
      </c>
      <c r="H262" s="746" t="s">
        <v>1024</v>
      </c>
      <c r="I262" s="747" t="s">
        <v>1028</v>
      </c>
      <c r="J262" s="493" t="s">
        <v>2187</v>
      </c>
      <c r="K262" s="324" t="s">
        <v>1198</v>
      </c>
      <c r="P262" s="42" t="s">
        <v>5405</v>
      </c>
    </row>
    <row r="263" spans="1:20">
      <c r="A263" s="22" t="s">
        <v>3224</v>
      </c>
      <c r="B263" s="496" t="s">
        <v>3225</v>
      </c>
      <c r="C263" s="503" t="s">
        <v>923</v>
      </c>
      <c r="D263" s="18" t="s">
        <v>600</v>
      </c>
      <c r="E263" s="109">
        <v>40911</v>
      </c>
      <c r="F263" s="110">
        <f t="shared" si="48"/>
        <v>40928</v>
      </c>
      <c r="G263" s="110">
        <f t="shared" si="49"/>
        <v>40932</v>
      </c>
      <c r="H263" s="746" t="s">
        <v>1024</v>
      </c>
      <c r="I263" s="747" t="s">
        <v>1028</v>
      </c>
      <c r="J263" s="493" t="s">
        <v>2187</v>
      </c>
      <c r="K263" s="324" t="s">
        <v>1198</v>
      </c>
      <c r="P263" s="42" t="s">
        <v>5405</v>
      </c>
    </row>
    <row r="264" spans="1:20">
      <c r="A264" s="512" t="s">
        <v>2816</v>
      </c>
      <c r="B264" s="167" t="s">
        <v>2935</v>
      </c>
      <c r="C264" s="504"/>
      <c r="D264" s="171"/>
      <c r="E264" s="170"/>
      <c r="F264" s="170"/>
      <c r="G264" s="170"/>
      <c r="H264" s="748"/>
      <c r="I264" s="748"/>
      <c r="J264" s="129" t="s">
        <v>2164</v>
      </c>
      <c r="K264" s="130" t="s">
        <v>1196</v>
      </c>
      <c r="L264" s="130" t="s">
        <v>2165</v>
      </c>
      <c r="M264" s="130" t="s">
        <v>1953</v>
      </c>
      <c r="N264" s="130" t="s">
        <v>2166</v>
      </c>
      <c r="O264" s="585"/>
      <c r="P264" s="172" t="s">
        <v>1587</v>
      </c>
    </row>
    <row r="265" spans="1:20">
      <c r="A265" s="22" t="s">
        <v>3242</v>
      </c>
      <c r="B265" s="497" t="s">
        <v>3174</v>
      </c>
      <c r="C265" s="493" t="s">
        <v>922</v>
      </c>
      <c r="D265" s="6" t="s">
        <v>2179</v>
      </c>
      <c r="E265" s="109">
        <v>40917</v>
      </c>
      <c r="F265" s="110">
        <f>E265+17</f>
        <v>40934</v>
      </c>
      <c r="G265" s="176">
        <f>E265+21</f>
        <v>40938</v>
      </c>
      <c r="H265" s="749" t="s">
        <v>2825</v>
      </c>
      <c r="I265" s="749" t="s">
        <v>2756</v>
      </c>
      <c r="J265" s="493" t="s">
        <v>2132</v>
      </c>
      <c r="K265" s="164" t="s">
        <v>943</v>
      </c>
      <c r="L265" s="164" t="s">
        <v>943</v>
      </c>
      <c r="M265" s="163" t="s">
        <v>2535</v>
      </c>
      <c r="N265" s="163" t="s">
        <v>2132</v>
      </c>
      <c r="O265" s="187">
        <v>40577</v>
      </c>
      <c r="P265" s="2" t="s">
        <v>3162</v>
      </c>
    </row>
    <row r="266" spans="1:20">
      <c r="A266" s="22" t="s">
        <v>3243</v>
      </c>
      <c r="B266" s="497" t="s">
        <v>3174</v>
      </c>
      <c r="C266" s="493" t="s">
        <v>922</v>
      </c>
      <c r="D266" s="6" t="s">
        <v>2179</v>
      </c>
      <c r="E266" s="109">
        <v>40917</v>
      </c>
      <c r="F266" s="110">
        <f>E266+17</f>
        <v>40934</v>
      </c>
      <c r="G266" s="176">
        <f>E266+21</f>
        <v>40938</v>
      </c>
      <c r="H266" s="749" t="s">
        <v>2825</v>
      </c>
      <c r="I266" s="749" t="s">
        <v>2756</v>
      </c>
      <c r="J266" s="493" t="s">
        <v>2132</v>
      </c>
      <c r="K266" s="164" t="s">
        <v>943</v>
      </c>
      <c r="L266" s="163" t="s">
        <v>2169</v>
      </c>
      <c r="M266" s="163" t="s">
        <v>2535</v>
      </c>
      <c r="N266" s="164" t="s">
        <v>943</v>
      </c>
      <c r="O266" s="187">
        <v>40577</v>
      </c>
      <c r="P266" s="2" t="s">
        <v>3162</v>
      </c>
    </row>
    <row r="267" spans="1:20">
      <c r="A267" s="22" t="s">
        <v>3244</v>
      </c>
      <c r="B267" s="497" t="s">
        <v>3174</v>
      </c>
      <c r="C267" s="493" t="s">
        <v>922</v>
      </c>
      <c r="D267" s="6" t="s">
        <v>2179</v>
      </c>
      <c r="E267" s="109">
        <v>40917</v>
      </c>
      <c r="F267" s="110">
        <f>E267+17</f>
        <v>40934</v>
      </c>
      <c r="G267" s="176">
        <f>E267+21</f>
        <v>40938</v>
      </c>
      <c r="H267" s="749" t="s">
        <v>2825</v>
      </c>
      <c r="I267" s="749" t="s">
        <v>2756</v>
      </c>
      <c r="J267" s="111"/>
      <c r="K267" s="164" t="s">
        <v>943</v>
      </c>
      <c r="L267" s="163" t="s">
        <v>2169</v>
      </c>
      <c r="M267" s="163" t="s">
        <v>2535</v>
      </c>
      <c r="N267" s="163" t="s">
        <v>2132</v>
      </c>
      <c r="O267" s="187">
        <v>40577</v>
      </c>
      <c r="P267" s="2" t="s">
        <v>3162</v>
      </c>
    </row>
    <row r="268" spans="1:20">
      <c r="A268" s="22" t="s">
        <v>3245</v>
      </c>
      <c r="B268" s="497" t="s">
        <v>3059</v>
      </c>
      <c r="C268" s="493" t="s">
        <v>923</v>
      </c>
      <c r="D268" s="6" t="s">
        <v>2179</v>
      </c>
      <c r="E268" s="109">
        <v>40917</v>
      </c>
      <c r="F268" s="110">
        <f>E268+17</f>
        <v>40934</v>
      </c>
      <c r="G268" s="176">
        <f>E268+21</f>
        <v>40938</v>
      </c>
      <c r="H268" s="749" t="s">
        <v>2825</v>
      </c>
      <c r="I268" s="749" t="s">
        <v>2756</v>
      </c>
      <c r="J268" s="111"/>
      <c r="K268" s="324" t="s">
        <v>1198</v>
      </c>
      <c r="L268" s="163" t="s">
        <v>2169</v>
      </c>
      <c r="M268" s="164" t="s">
        <v>943</v>
      </c>
      <c r="N268" s="163" t="s">
        <v>2132</v>
      </c>
      <c r="O268" s="187">
        <v>40577</v>
      </c>
      <c r="P268" s="2" t="s">
        <v>3353</v>
      </c>
    </row>
    <row r="269" spans="1:20" s="2" customFormat="1">
      <c r="A269" s="129" t="s">
        <v>1740</v>
      </c>
      <c r="B269" s="167" t="s">
        <v>3175</v>
      </c>
      <c r="C269" s="504"/>
      <c r="D269" s="171"/>
      <c r="E269" s="170"/>
      <c r="F269" s="170"/>
      <c r="G269" s="170"/>
      <c r="H269" s="748"/>
      <c r="I269" s="748"/>
      <c r="J269" s="130" t="s">
        <v>2166</v>
      </c>
      <c r="K269" s="130" t="s">
        <v>1196</v>
      </c>
      <c r="L269" s="171"/>
      <c r="M269" s="172" t="s">
        <v>1587</v>
      </c>
      <c r="O269" s="177"/>
    </row>
    <row r="270" spans="1:20" s="2" customFormat="1">
      <c r="A270" s="22" t="s">
        <v>3246</v>
      </c>
      <c r="B270" s="497" t="s">
        <v>3176</v>
      </c>
      <c r="C270" s="493" t="s">
        <v>923</v>
      </c>
      <c r="D270" s="18" t="s">
        <v>1740</v>
      </c>
      <c r="E270" s="109">
        <v>40917</v>
      </c>
      <c r="F270" s="110">
        <f>E270+17</f>
        <v>40934</v>
      </c>
      <c r="G270" s="176">
        <f>E270+21</f>
        <v>40938</v>
      </c>
      <c r="H270" s="749" t="s">
        <v>2771</v>
      </c>
      <c r="I270" s="749" t="s">
        <v>3017</v>
      </c>
      <c r="J270" s="111" t="s">
        <v>2187</v>
      </c>
      <c r="K270" s="324" t="s">
        <v>1198</v>
      </c>
      <c r="M270" s="163"/>
      <c r="N270" s="163"/>
      <c r="O270" s="586">
        <v>40996</v>
      </c>
      <c r="P270" s="161" t="s">
        <v>3399</v>
      </c>
    </row>
    <row r="271" spans="1:20" s="2" customFormat="1">
      <c r="A271" s="22" t="s">
        <v>3833</v>
      </c>
      <c r="B271" s="497" t="s">
        <v>3176</v>
      </c>
      <c r="C271" s="493" t="s">
        <v>922</v>
      </c>
      <c r="D271" s="18" t="s">
        <v>1740</v>
      </c>
      <c r="E271" s="109">
        <v>40917</v>
      </c>
      <c r="F271" s="110">
        <f>E271+17</f>
        <v>40934</v>
      </c>
      <c r="G271" s="176">
        <f>E271+21</f>
        <v>40938</v>
      </c>
      <c r="H271" s="749" t="s">
        <v>2771</v>
      </c>
      <c r="I271" s="749" t="s">
        <v>3017</v>
      </c>
      <c r="J271" s="111" t="s">
        <v>2187</v>
      </c>
      <c r="K271" s="324" t="s">
        <v>1198</v>
      </c>
      <c r="M271" s="163"/>
      <c r="N271" s="163"/>
      <c r="O271" s="586">
        <v>41112</v>
      </c>
      <c r="P271" s="161" t="s">
        <v>4883</v>
      </c>
      <c r="Q271" s="2" t="s">
        <v>4443</v>
      </c>
    </row>
    <row r="272" spans="1:20" s="108" customFormat="1">
      <c r="A272" s="511" t="s">
        <v>600</v>
      </c>
      <c r="B272" s="495" t="s">
        <v>3207</v>
      </c>
      <c r="C272" s="502"/>
      <c r="D272" s="54"/>
      <c r="E272" s="54"/>
      <c r="F272" s="54"/>
      <c r="G272" s="412"/>
      <c r="H272" s="745"/>
      <c r="I272" s="745"/>
      <c r="J272" s="56" t="s">
        <v>1007</v>
      </c>
      <c r="K272" s="56" t="s">
        <v>1197</v>
      </c>
      <c r="L272" s="54"/>
      <c r="M272" s="531" t="s">
        <v>3206</v>
      </c>
      <c r="N272" s="54"/>
      <c r="O272" s="588"/>
      <c r="P272" s="54"/>
      <c r="Q272" s="54"/>
      <c r="R272" s="54"/>
      <c r="S272" s="54"/>
      <c r="T272" s="54"/>
    </row>
    <row r="273" spans="1:20">
      <c r="A273" s="22" t="s">
        <v>3248</v>
      </c>
      <c r="B273" s="496" t="s">
        <v>3197</v>
      </c>
      <c r="C273" s="493" t="s">
        <v>922</v>
      </c>
      <c r="D273" s="18" t="s">
        <v>600</v>
      </c>
      <c r="E273" s="109">
        <v>40918</v>
      </c>
      <c r="F273" s="110">
        <f>E273+17</f>
        <v>40935</v>
      </c>
      <c r="G273" s="110">
        <f>E273+21</f>
        <v>40939</v>
      </c>
      <c r="H273" s="746" t="s">
        <v>1022</v>
      </c>
      <c r="I273" s="747" t="s">
        <v>1026</v>
      </c>
      <c r="J273" s="111" t="s">
        <v>2187</v>
      </c>
      <c r="K273" s="324" t="s">
        <v>1198</v>
      </c>
      <c r="M273" s="22"/>
      <c r="O273" s="506">
        <v>41004</v>
      </c>
      <c r="P273" s="677" t="s">
        <v>3399</v>
      </c>
      <c r="Q273" s="2"/>
    </row>
    <row r="274" spans="1:20">
      <c r="A274" s="22" t="s">
        <v>3249</v>
      </c>
      <c r="B274" s="496" t="s">
        <v>3197</v>
      </c>
      <c r="C274" s="493" t="s">
        <v>922</v>
      </c>
      <c r="D274" s="18" t="s">
        <v>600</v>
      </c>
      <c r="E274" s="109">
        <v>40918</v>
      </c>
      <c r="F274" s="110">
        <f>E274+17</f>
        <v>40935</v>
      </c>
      <c r="G274" s="110">
        <f>E274+21</f>
        <v>40939</v>
      </c>
      <c r="H274" s="746" t="s">
        <v>1022</v>
      </c>
      <c r="I274" s="747" t="s">
        <v>1026</v>
      </c>
      <c r="J274" s="111" t="s">
        <v>2187</v>
      </c>
      <c r="K274" s="324" t="s">
        <v>1198</v>
      </c>
      <c r="M274" s="22"/>
      <c r="O274" s="506">
        <v>41004</v>
      </c>
      <c r="P274" s="677" t="s">
        <v>3399</v>
      </c>
      <c r="Q274" s="2"/>
    </row>
    <row r="275" spans="1:20">
      <c r="A275" s="22" t="s">
        <v>3250</v>
      </c>
      <c r="B275" s="496" t="s">
        <v>3197</v>
      </c>
      <c r="C275" s="493" t="s">
        <v>922</v>
      </c>
      <c r="D275" s="18" t="s">
        <v>600</v>
      </c>
      <c r="E275" s="109">
        <v>40918</v>
      </c>
      <c r="F275" s="110">
        <f>E275+17</f>
        <v>40935</v>
      </c>
      <c r="G275" s="110">
        <f>E275+21</f>
        <v>40939</v>
      </c>
      <c r="H275" s="746" t="s">
        <v>1022</v>
      </c>
      <c r="I275" s="747" t="s">
        <v>1026</v>
      </c>
      <c r="J275" s="111" t="s">
        <v>2187</v>
      </c>
      <c r="K275" s="324" t="s">
        <v>1198</v>
      </c>
      <c r="M275" s="22"/>
      <c r="O275" s="506">
        <v>41004</v>
      </c>
      <c r="P275" s="677" t="s">
        <v>3399</v>
      </c>
      <c r="Q275" s="2"/>
    </row>
    <row r="276" spans="1:20">
      <c r="A276" s="22" t="s">
        <v>3251</v>
      </c>
      <c r="B276" s="496" t="s">
        <v>3258</v>
      </c>
      <c r="C276" s="493" t="s">
        <v>923</v>
      </c>
      <c r="D276" s="18" t="s">
        <v>600</v>
      </c>
      <c r="E276" s="109">
        <v>40918</v>
      </c>
      <c r="F276" s="110">
        <f>E276+17</f>
        <v>40935</v>
      </c>
      <c r="G276" s="110">
        <f>E276+21</f>
        <v>40939</v>
      </c>
      <c r="H276" s="746" t="s">
        <v>1022</v>
      </c>
      <c r="I276" s="747" t="s">
        <v>1026</v>
      </c>
      <c r="J276" s="111" t="s">
        <v>2187</v>
      </c>
      <c r="K276" s="324" t="s">
        <v>1198</v>
      </c>
      <c r="M276" s="22"/>
      <c r="O276" s="506">
        <v>41004</v>
      </c>
      <c r="P276" s="677" t="s">
        <v>3399</v>
      </c>
      <c r="Q276" s="2"/>
    </row>
    <row r="277" spans="1:20">
      <c r="A277" s="22" t="s">
        <v>3252</v>
      </c>
      <c r="B277" s="496" t="s">
        <v>3258</v>
      </c>
      <c r="C277" s="493" t="s">
        <v>923</v>
      </c>
      <c r="D277" s="18" t="s">
        <v>600</v>
      </c>
      <c r="E277" s="109">
        <v>40918</v>
      </c>
      <c r="F277" s="110">
        <f>E277+17</f>
        <v>40935</v>
      </c>
      <c r="G277" s="110">
        <f>E277+21</f>
        <v>40939</v>
      </c>
      <c r="H277" s="746" t="s">
        <v>1022</v>
      </c>
      <c r="I277" s="747" t="s">
        <v>1026</v>
      </c>
      <c r="J277" s="111" t="s">
        <v>2187</v>
      </c>
      <c r="K277" s="324" t="s">
        <v>1198</v>
      </c>
      <c r="M277" s="22"/>
      <c r="O277" s="506">
        <v>41004</v>
      </c>
      <c r="P277" s="677" t="s">
        <v>3399</v>
      </c>
      <c r="Q277" s="2"/>
    </row>
    <row r="278" spans="1:20" s="2" customFormat="1">
      <c r="A278" s="129" t="s">
        <v>1740</v>
      </c>
      <c r="B278" s="167" t="s">
        <v>3247</v>
      </c>
      <c r="C278" s="504"/>
      <c r="D278" s="171"/>
      <c r="E278" s="170"/>
      <c r="F278" s="170"/>
      <c r="G278" s="170"/>
      <c r="H278" s="748"/>
      <c r="I278" s="748"/>
      <c r="J278" s="130" t="s">
        <v>2166</v>
      </c>
      <c r="K278" s="130" t="s">
        <v>1196</v>
      </c>
      <c r="L278" s="171"/>
      <c r="M278" s="172" t="s">
        <v>3322</v>
      </c>
      <c r="O278" s="177"/>
    </row>
    <row r="279" spans="1:20" s="2" customFormat="1">
      <c r="A279" s="22" t="s">
        <v>3253</v>
      </c>
      <c r="B279" s="497" t="s">
        <v>3209</v>
      </c>
      <c r="C279" s="493" t="s">
        <v>922</v>
      </c>
      <c r="D279" s="18" t="s">
        <v>1740</v>
      </c>
      <c r="E279" s="109">
        <v>40920</v>
      </c>
      <c r="F279" s="110">
        <f>E279+17</f>
        <v>40937</v>
      </c>
      <c r="G279" s="176">
        <f>E279+21</f>
        <v>40941</v>
      </c>
      <c r="H279" s="749" t="s">
        <v>2913</v>
      </c>
      <c r="I279" s="749" t="s">
        <v>2827</v>
      </c>
      <c r="J279" s="111" t="s">
        <v>2187</v>
      </c>
      <c r="K279" s="164" t="s">
        <v>943</v>
      </c>
      <c r="M279" s="163"/>
      <c r="N279" s="163"/>
      <c r="O279" s="187">
        <v>40577</v>
      </c>
      <c r="P279" s="2" t="s">
        <v>3162</v>
      </c>
    </row>
    <row r="280" spans="1:20">
      <c r="A280" s="22" t="s">
        <v>3254</v>
      </c>
      <c r="B280" s="497" t="s">
        <v>3209</v>
      </c>
      <c r="C280" s="503" t="s">
        <v>922</v>
      </c>
      <c r="D280" s="18" t="s">
        <v>1740</v>
      </c>
      <c r="E280" s="109">
        <v>40920</v>
      </c>
      <c r="F280" s="110">
        <f>E280+17</f>
        <v>40937</v>
      </c>
      <c r="G280" s="176">
        <f>E280+21</f>
        <v>40941</v>
      </c>
      <c r="H280" s="749" t="s">
        <v>2913</v>
      </c>
      <c r="I280" s="749" t="s">
        <v>2827</v>
      </c>
      <c r="J280" s="111" t="s">
        <v>2187</v>
      </c>
      <c r="K280" s="164" t="s">
        <v>943</v>
      </c>
      <c r="O280" s="187">
        <v>40577</v>
      </c>
      <c r="P280" s="2" t="s">
        <v>3162</v>
      </c>
    </row>
    <row r="281" spans="1:20">
      <c r="A281" s="22" t="s">
        <v>3255</v>
      </c>
      <c r="B281" s="497" t="s">
        <v>3209</v>
      </c>
      <c r="C281" s="503" t="s">
        <v>922</v>
      </c>
      <c r="D281" s="18" t="s">
        <v>1740</v>
      </c>
      <c r="E281" s="109">
        <v>40920</v>
      </c>
      <c r="F281" s="110">
        <f>E281+17</f>
        <v>40937</v>
      </c>
      <c r="G281" s="176">
        <f>E281+21</f>
        <v>40941</v>
      </c>
      <c r="H281" s="749" t="s">
        <v>2913</v>
      </c>
      <c r="I281" s="749" t="s">
        <v>2827</v>
      </c>
      <c r="J281" s="111" t="s">
        <v>2187</v>
      </c>
      <c r="K281" s="164" t="s">
        <v>943</v>
      </c>
      <c r="O281" s="187">
        <v>40577</v>
      </c>
      <c r="P281" s="2" t="s">
        <v>3162</v>
      </c>
    </row>
    <row r="282" spans="1:20">
      <c r="A282" s="22" t="s">
        <v>3256</v>
      </c>
      <c r="B282" s="497" t="s">
        <v>3209</v>
      </c>
      <c r="C282" s="503" t="s">
        <v>922</v>
      </c>
      <c r="D282" s="18" t="s">
        <v>1740</v>
      </c>
      <c r="E282" s="109">
        <v>40920</v>
      </c>
      <c r="F282" s="110">
        <f>E282+17</f>
        <v>40937</v>
      </c>
      <c r="G282" s="176">
        <f>E282+21</f>
        <v>40941</v>
      </c>
      <c r="H282" s="749" t="s">
        <v>2913</v>
      </c>
      <c r="I282" s="749" t="s">
        <v>2827</v>
      </c>
      <c r="J282" s="111" t="s">
        <v>2187</v>
      </c>
      <c r="K282" s="164" t="s">
        <v>943</v>
      </c>
      <c r="O282" s="187">
        <v>40577</v>
      </c>
      <c r="P282" s="2" t="s">
        <v>3162</v>
      </c>
    </row>
    <row r="283" spans="1:20">
      <c r="A283" s="22" t="s">
        <v>3257</v>
      </c>
      <c r="B283" s="503" t="s">
        <v>3176</v>
      </c>
      <c r="C283" s="503" t="s">
        <v>923</v>
      </c>
      <c r="D283" s="18" t="s">
        <v>1740</v>
      </c>
      <c r="E283" s="109">
        <v>40920</v>
      </c>
      <c r="F283" s="110">
        <f>E283+17</f>
        <v>40937</v>
      </c>
      <c r="G283" s="176">
        <f>E283+21</f>
        <v>40941</v>
      </c>
      <c r="H283" s="749" t="s">
        <v>2913</v>
      </c>
      <c r="I283" s="749" t="s">
        <v>2827</v>
      </c>
      <c r="J283" s="111" t="s">
        <v>2187</v>
      </c>
      <c r="K283" s="324" t="s">
        <v>1198</v>
      </c>
      <c r="O283" s="506">
        <v>41117</v>
      </c>
      <c r="P283" s="2" t="s">
        <v>4883</v>
      </c>
      <c r="Q283" s="2" t="s">
        <v>4612</v>
      </c>
    </row>
    <row r="284" spans="1:20" s="108" customFormat="1">
      <c r="A284" s="511" t="s">
        <v>600</v>
      </c>
      <c r="B284" s="495" t="s">
        <v>3274</v>
      </c>
      <c r="C284" s="502"/>
      <c r="D284" s="54"/>
      <c r="E284" s="54"/>
      <c r="F284" s="54"/>
      <c r="G284" s="412"/>
      <c r="H284" s="745"/>
      <c r="I284" s="745"/>
      <c r="J284" s="56" t="s">
        <v>1007</v>
      </c>
      <c r="K284" s="56" t="s">
        <v>1197</v>
      </c>
      <c r="L284" s="54"/>
      <c r="M284" s="531" t="s">
        <v>3232</v>
      </c>
      <c r="N284" s="54"/>
      <c r="O284" s="588"/>
      <c r="P284" s="54"/>
      <c r="Q284" s="54"/>
      <c r="R284" s="54"/>
      <c r="S284" s="54"/>
      <c r="T284" s="54"/>
    </row>
    <row r="285" spans="1:20" s="577" customFormat="1">
      <c r="A285" s="513" t="s">
        <v>3283</v>
      </c>
      <c r="B285" s="575" t="s">
        <v>3299</v>
      </c>
      <c r="C285" s="572" t="s">
        <v>922</v>
      </c>
      <c r="D285" s="474" t="s">
        <v>600</v>
      </c>
      <c r="E285" s="479">
        <v>40922</v>
      </c>
      <c r="F285" s="516">
        <f t="shared" ref="F285:F290" si="50">E285+17</f>
        <v>40939</v>
      </c>
      <c r="G285" s="516">
        <f t="shared" ref="G285:G290" si="51">E285+21</f>
        <v>40943</v>
      </c>
      <c r="H285" s="756" t="s">
        <v>1023</v>
      </c>
      <c r="I285" s="757" t="s">
        <v>1027</v>
      </c>
      <c r="J285" s="517" t="s">
        <v>2187</v>
      </c>
      <c r="K285" s="480" t="s">
        <v>1198</v>
      </c>
      <c r="L285" s="576"/>
      <c r="O285" s="579">
        <v>40945</v>
      </c>
      <c r="P285" s="576" t="s">
        <v>3354</v>
      </c>
    </row>
    <row r="286" spans="1:20">
      <c r="A286" s="22" t="s">
        <v>3284</v>
      </c>
      <c r="B286" s="496" t="s">
        <v>3300</v>
      </c>
      <c r="C286" s="163" t="s">
        <v>923</v>
      </c>
      <c r="D286" s="18" t="s">
        <v>600</v>
      </c>
      <c r="E286" s="109">
        <v>40922</v>
      </c>
      <c r="F286" s="110">
        <f t="shared" si="50"/>
        <v>40939</v>
      </c>
      <c r="G286" s="110">
        <f t="shared" si="51"/>
        <v>40943</v>
      </c>
      <c r="H286" s="746" t="s">
        <v>1023</v>
      </c>
      <c r="I286" s="747" t="s">
        <v>1027</v>
      </c>
      <c r="J286" s="111" t="s">
        <v>2187</v>
      </c>
      <c r="K286" s="324" t="s">
        <v>1198</v>
      </c>
      <c r="O286" s="506">
        <v>41011</v>
      </c>
      <c r="P286" s="2" t="s">
        <v>3981</v>
      </c>
    </row>
    <row r="287" spans="1:20">
      <c r="A287" s="22" t="s">
        <v>3285</v>
      </c>
      <c r="B287" s="496" t="s">
        <v>3300</v>
      </c>
      <c r="C287" s="163" t="s">
        <v>923</v>
      </c>
      <c r="D287" s="18" t="s">
        <v>600</v>
      </c>
      <c r="E287" s="109">
        <v>40922</v>
      </c>
      <c r="F287" s="110">
        <f t="shared" si="50"/>
        <v>40939</v>
      </c>
      <c r="G287" s="110">
        <f t="shared" si="51"/>
        <v>40943</v>
      </c>
      <c r="H287" s="746" t="s">
        <v>1023</v>
      </c>
      <c r="I287" s="747" t="s">
        <v>1027</v>
      </c>
      <c r="J287" s="111" t="s">
        <v>2187</v>
      </c>
      <c r="K287" s="324" t="s">
        <v>1198</v>
      </c>
      <c r="O287" s="506">
        <v>41011</v>
      </c>
      <c r="P287" s="2" t="s">
        <v>3981</v>
      </c>
    </row>
    <row r="288" spans="1:20">
      <c r="A288" s="22" t="s">
        <v>3286</v>
      </c>
      <c r="B288" s="496" t="s">
        <v>3300</v>
      </c>
      <c r="C288" s="163" t="s">
        <v>923</v>
      </c>
      <c r="D288" s="18" t="s">
        <v>600</v>
      </c>
      <c r="E288" s="109">
        <v>40922</v>
      </c>
      <c r="F288" s="110">
        <f t="shared" si="50"/>
        <v>40939</v>
      </c>
      <c r="G288" s="110">
        <f t="shared" si="51"/>
        <v>40943</v>
      </c>
      <c r="H288" s="746" t="s">
        <v>1023</v>
      </c>
      <c r="I288" s="747" t="s">
        <v>1027</v>
      </c>
      <c r="J288" s="111" t="s">
        <v>2187</v>
      </c>
      <c r="K288" s="324" t="s">
        <v>1198</v>
      </c>
      <c r="O288" s="506">
        <v>41011</v>
      </c>
      <c r="P288" s="2" t="s">
        <v>3981</v>
      </c>
    </row>
    <row r="289" spans="1:256">
      <c r="A289" s="22" t="s">
        <v>3287</v>
      </c>
      <c r="B289" s="496" t="s">
        <v>3300</v>
      </c>
      <c r="C289" s="163" t="s">
        <v>923</v>
      </c>
      <c r="D289" s="18" t="s">
        <v>600</v>
      </c>
      <c r="E289" s="109">
        <v>40922</v>
      </c>
      <c r="F289" s="110">
        <f t="shared" si="50"/>
        <v>40939</v>
      </c>
      <c r="G289" s="110">
        <f t="shared" si="51"/>
        <v>40943</v>
      </c>
      <c r="H289" s="746" t="s">
        <v>1023</v>
      </c>
      <c r="I289" s="747" t="s">
        <v>1027</v>
      </c>
      <c r="J289" s="111" t="s">
        <v>2187</v>
      </c>
      <c r="K289" s="324" t="s">
        <v>1198</v>
      </c>
      <c r="O289" s="506">
        <v>41011</v>
      </c>
      <c r="P289" s="2" t="s">
        <v>3981</v>
      </c>
    </row>
    <row r="290" spans="1:256">
      <c r="A290" s="22" t="s">
        <v>3288</v>
      </c>
      <c r="B290" s="496" t="s">
        <v>3300</v>
      </c>
      <c r="C290" s="163" t="s">
        <v>923</v>
      </c>
      <c r="D290" s="18" t="s">
        <v>600</v>
      </c>
      <c r="E290" s="109">
        <v>40922</v>
      </c>
      <c r="F290" s="110">
        <f t="shared" si="50"/>
        <v>40939</v>
      </c>
      <c r="G290" s="110">
        <f t="shared" si="51"/>
        <v>40943</v>
      </c>
      <c r="H290" s="746" t="s">
        <v>1023</v>
      </c>
      <c r="I290" s="747" t="s">
        <v>1027</v>
      </c>
      <c r="J290" s="111" t="s">
        <v>2187</v>
      </c>
      <c r="K290" s="324" t="s">
        <v>1198</v>
      </c>
      <c r="O290" s="506">
        <v>41011</v>
      </c>
      <c r="P290" s="2" t="s">
        <v>3981</v>
      </c>
    </row>
    <row r="291" spans="1:256">
      <c r="A291" s="511" t="s">
        <v>600</v>
      </c>
      <c r="B291" s="495" t="s">
        <v>1115</v>
      </c>
      <c r="C291" s="502"/>
      <c r="D291" s="54"/>
      <c r="E291" s="54"/>
      <c r="F291" s="54"/>
      <c r="G291" s="412"/>
      <c r="H291" s="745"/>
      <c r="I291" s="745"/>
      <c r="J291" s="56" t="s">
        <v>1007</v>
      </c>
      <c r="K291" s="56" t="s">
        <v>1197</v>
      </c>
      <c r="L291" s="54"/>
      <c r="M291" s="531" t="s">
        <v>3371</v>
      </c>
      <c r="N291" s="544"/>
      <c r="O291" s="589"/>
      <c r="P291" s="544"/>
      <c r="Q291" s="544"/>
      <c r="R291" s="544"/>
      <c r="S291" s="544"/>
    </row>
    <row r="292" spans="1:256" s="554" customFormat="1">
      <c r="A292" s="554" t="s">
        <v>3311</v>
      </c>
      <c r="B292" s="554" t="s">
        <v>3210</v>
      </c>
      <c r="D292" s="554" t="s">
        <v>600</v>
      </c>
      <c r="E292" s="479">
        <v>40925</v>
      </c>
      <c r="F292" s="516">
        <f>E292+17</f>
        <v>40942</v>
      </c>
      <c r="G292" s="499">
        <f>E292+21</f>
        <v>40946</v>
      </c>
      <c r="H292" s="758" t="s">
        <v>2366</v>
      </c>
      <c r="I292" s="758" t="s">
        <v>1031</v>
      </c>
      <c r="J292" s="480" t="s">
        <v>2132</v>
      </c>
      <c r="O292" s="590"/>
    </row>
    <row r="293" spans="1:256" s="554" customFormat="1">
      <c r="D293" s="554" t="s">
        <v>600</v>
      </c>
      <c r="E293" s="479">
        <v>40925</v>
      </c>
      <c r="F293" s="516">
        <f>E293+17</f>
        <v>40942</v>
      </c>
      <c r="G293" s="499">
        <f>E293+21</f>
        <v>40946</v>
      </c>
      <c r="H293" s="758" t="s">
        <v>2366</v>
      </c>
      <c r="I293" s="758" t="s">
        <v>1031</v>
      </c>
      <c r="J293" s="480" t="s">
        <v>2132</v>
      </c>
      <c r="O293" s="590"/>
    </row>
    <row r="294" spans="1:256" s="554" customFormat="1">
      <c r="D294" s="554" t="s">
        <v>600</v>
      </c>
      <c r="E294" s="479">
        <v>40925</v>
      </c>
      <c r="F294" s="516">
        <f>E294+17</f>
        <v>40942</v>
      </c>
      <c r="G294" s="499">
        <f>E294+21</f>
        <v>40946</v>
      </c>
      <c r="H294" s="758" t="s">
        <v>2366</v>
      </c>
      <c r="I294" s="758" t="s">
        <v>1031</v>
      </c>
      <c r="J294" s="480" t="s">
        <v>2132</v>
      </c>
      <c r="O294" s="590"/>
    </row>
    <row r="295" spans="1:256" s="554" customFormat="1">
      <c r="D295" s="554" t="s">
        <v>600</v>
      </c>
      <c r="E295" s="479">
        <v>40925</v>
      </c>
      <c r="F295" s="516">
        <f>E295+17</f>
        <v>40942</v>
      </c>
      <c r="G295" s="499">
        <f>E295+21</f>
        <v>40946</v>
      </c>
      <c r="H295" s="758" t="s">
        <v>2366</v>
      </c>
      <c r="I295" s="758" t="s">
        <v>1031</v>
      </c>
      <c r="J295" s="480" t="s">
        <v>2132</v>
      </c>
      <c r="O295" s="590"/>
    </row>
    <row r="296" spans="1:256" s="554" customFormat="1">
      <c r="D296" s="554" t="s">
        <v>600</v>
      </c>
      <c r="E296" s="479">
        <v>40925</v>
      </c>
      <c r="F296" s="516">
        <f>E296+17</f>
        <v>40942</v>
      </c>
      <c r="G296" s="499">
        <f>E296+21</f>
        <v>40946</v>
      </c>
      <c r="H296" s="758" t="s">
        <v>2366</v>
      </c>
      <c r="I296" s="758" t="s">
        <v>1031</v>
      </c>
      <c r="J296" s="480" t="s">
        <v>2132</v>
      </c>
      <c r="O296" s="590"/>
    </row>
    <row r="297" spans="1:256" s="3" customFormat="1">
      <c r="A297" s="512" t="s">
        <v>2816</v>
      </c>
      <c r="B297" s="167" t="s">
        <v>3626</v>
      </c>
      <c r="C297" s="504"/>
      <c r="D297" s="171"/>
      <c r="E297" s="170"/>
      <c r="F297" s="170"/>
      <c r="G297" s="170"/>
      <c r="H297" s="748"/>
      <c r="I297" s="748"/>
      <c r="J297" s="129" t="s">
        <v>2164</v>
      </c>
      <c r="K297" s="130" t="s">
        <v>1196</v>
      </c>
      <c r="L297" s="130" t="s">
        <v>2165</v>
      </c>
      <c r="M297" s="130" t="s">
        <v>1953</v>
      </c>
      <c r="N297" s="130" t="s">
        <v>2166</v>
      </c>
      <c r="O297" s="585"/>
      <c r="P297" s="172" t="s">
        <v>1587</v>
      </c>
      <c r="Q297" s="129"/>
      <c r="R297" s="167"/>
      <c r="S297" s="504"/>
      <c r="T297" s="171"/>
      <c r="U297" s="170"/>
      <c r="V297" s="257"/>
      <c r="W297" s="257"/>
      <c r="X297" s="6"/>
      <c r="Y297" s="90"/>
      <c r="Z297" s="7"/>
      <c r="AA297" s="533"/>
      <c r="AB297" s="533"/>
      <c r="AC297" s="533"/>
      <c r="AD297" s="533"/>
      <c r="AE297" s="6"/>
      <c r="AF297" s="90"/>
      <c r="AG297" s="7"/>
      <c r="AH297" s="320"/>
      <c r="AI297" s="532"/>
      <c r="AJ297" s="6"/>
      <c r="AK297" s="257"/>
      <c r="AL297" s="257"/>
      <c r="AM297" s="257"/>
      <c r="AN297" s="6"/>
      <c r="AO297" s="90"/>
      <c r="AP297" s="7"/>
      <c r="AQ297" s="533"/>
      <c r="AR297" s="533"/>
      <c r="AS297" s="533"/>
      <c r="AT297" s="533"/>
      <c r="AU297" s="6"/>
      <c r="AV297" s="90"/>
      <c r="AW297" s="7"/>
      <c r="AX297" s="320"/>
      <c r="AY297" s="532"/>
      <c r="AZ297" s="6"/>
      <c r="BA297" s="257"/>
      <c r="BB297" s="257"/>
      <c r="BC297" s="257"/>
      <c r="BD297" s="6"/>
      <c r="BE297" s="90"/>
      <c r="BF297" s="7"/>
      <c r="BG297" s="533"/>
      <c r="BH297" s="533"/>
      <c r="BI297" s="533"/>
      <c r="BJ297" s="533"/>
      <c r="BK297" s="6"/>
      <c r="BL297" s="90"/>
      <c r="BM297" s="7"/>
      <c r="BN297" s="320"/>
      <c r="BO297" s="532"/>
      <c r="BP297" s="6"/>
      <c r="BQ297" s="257"/>
      <c r="BR297" s="257"/>
      <c r="BS297" s="257"/>
      <c r="BT297" s="6"/>
      <c r="BU297" s="90"/>
      <c r="BV297" s="7"/>
      <c r="BW297" s="533"/>
      <c r="BX297" s="533"/>
      <c r="BY297" s="533"/>
      <c r="BZ297" s="533"/>
      <c r="CA297" s="6"/>
      <c r="CB297" s="90"/>
      <c r="CC297" s="7"/>
      <c r="CD297" s="320"/>
      <c r="CE297" s="532"/>
      <c r="CF297" s="6"/>
      <c r="CG297" s="257"/>
      <c r="CH297" s="257"/>
      <c r="CI297" s="257"/>
      <c r="CJ297" s="6"/>
      <c r="CK297" s="90"/>
      <c r="CL297" s="7"/>
      <c r="CM297" s="533"/>
      <c r="CN297" s="533"/>
      <c r="CO297" s="533"/>
      <c r="CP297" s="533"/>
      <c r="CQ297" s="6"/>
      <c r="CR297" s="90"/>
      <c r="CS297" s="7"/>
      <c r="CT297" s="320"/>
      <c r="CU297" s="532"/>
      <c r="CV297" s="6"/>
      <c r="CW297" s="257"/>
      <c r="CX297" s="257"/>
      <c r="CY297" s="257"/>
      <c r="CZ297" s="6"/>
      <c r="DA297" s="90"/>
      <c r="DB297" s="7"/>
      <c r="DC297" s="533"/>
      <c r="DD297" s="533"/>
      <c r="DE297" s="533"/>
      <c r="DF297" s="533"/>
      <c r="DG297" s="6"/>
      <c r="DH297" s="90"/>
      <c r="DI297" s="7"/>
      <c r="DJ297" s="320"/>
      <c r="DK297" s="532"/>
      <c r="DL297" s="6"/>
      <c r="DM297" s="257"/>
      <c r="DN297" s="257"/>
      <c r="DO297" s="257"/>
      <c r="DP297" s="6"/>
      <c r="DQ297" s="90"/>
      <c r="DR297" s="7"/>
      <c r="DS297" s="533"/>
      <c r="DT297" s="533"/>
      <c r="DU297" s="533"/>
      <c r="DV297" s="533"/>
      <c r="DW297" s="6"/>
      <c r="DX297" s="90"/>
      <c r="DY297" s="7"/>
      <c r="DZ297" s="320"/>
      <c r="EA297" s="532"/>
      <c r="EB297" s="6"/>
      <c r="EC297" s="257"/>
      <c r="ED297" s="257"/>
      <c r="EE297" s="257"/>
      <c r="EF297" s="6"/>
      <c r="EG297" s="90"/>
      <c r="EH297" s="7"/>
      <c r="EI297" s="533"/>
      <c r="EJ297" s="533"/>
      <c r="EK297" s="533"/>
      <c r="EL297" s="533"/>
      <c r="EM297" s="6"/>
      <c r="EN297" s="90"/>
      <c r="EO297" s="7"/>
      <c r="EP297" s="320"/>
      <c r="EQ297" s="532"/>
      <c r="ER297" s="6"/>
      <c r="ES297" s="257"/>
      <c r="ET297" s="257"/>
      <c r="EU297" s="257"/>
      <c r="EV297" s="6"/>
      <c r="EW297" s="90"/>
      <c r="EX297" s="7"/>
      <c r="EY297" s="533"/>
      <c r="EZ297" s="533"/>
      <c r="FA297" s="533"/>
      <c r="FB297" s="533"/>
      <c r="FC297" s="6"/>
      <c r="FD297" s="90"/>
      <c r="FE297" s="7"/>
      <c r="FF297" s="320"/>
      <c r="FG297" s="532"/>
      <c r="FH297" s="6"/>
      <c r="FI297" s="257"/>
      <c r="FJ297" s="257"/>
      <c r="FK297" s="257"/>
      <c r="FL297" s="6"/>
      <c r="FM297" s="90"/>
      <c r="FN297" s="7"/>
      <c r="FO297" s="533"/>
      <c r="FP297" s="533"/>
      <c r="FQ297" s="533"/>
      <c r="FR297" s="533"/>
      <c r="FS297" s="6"/>
      <c r="FT297" s="90"/>
      <c r="FU297" s="7"/>
      <c r="FV297" s="320"/>
      <c r="FW297" s="532"/>
      <c r="FX297" s="6"/>
      <c r="FY297" s="257"/>
      <c r="FZ297" s="257"/>
      <c r="GA297" s="257"/>
      <c r="GB297" s="6"/>
      <c r="GC297" s="90"/>
      <c r="GD297" s="7"/>
      <c r="GE297" s="533"/>
      <c r="GF297" s="533"/>
      <c r="GG297" s="533"/>
      <c r="GH297" s="533"/>
      <c r="GI297" s="6"/>
      <c r="GJ297" s="90"/>
      <c r="GK297" s="7"/>
      <c r="GL297" s="320"/>
      <c r="GM297" s="532"/>
      <c r="GN297" s="6"/>
      <c r="GO297" s="257"/>
      <c r="GP297" s="257"/>
      <c r="GQ297" s="257"/>
      <c r="GR297" s="6"/>
      <c r="GS297" s="90"/>
      <c r="GT297" s="7"/>
      <c r="GU297" s="533"/>
      <c r="GV297" s="533"/>
      <c r="GW297" s="533"/>
      <c r="GX297" s="533"/>
      <c r="GY297" s="6"/>
      <c r="GZ297" s="90"/>
      <c r="HA297" s="7"/>
      <c r="HB297" s="320"/>
      <c r="HC297" s="532"/>
      <c r="HD297" s="6"/>
      <c r="HE297" s="257"/>
      <c r="HF297" s="257"/>
      <c r="HG297" s="257"/>
      <c r="HH297" s="6"/>
      <c r="HI297" s="90"/>
      <c r="HJ297" s="7"/>
      <c r="HK297" s="533"/>
      <c r="HL297" s="533"/>
      <c r="HM297" s="533"/>
      <c r="HN297" s="533"/>
      <c r="HO297" s="6"/>
      <c r="HP297" s="90"/>
      <c r="HQ297" s="7"/>
      <c r="HR297" s="320"/>
      <c r="HS297" s="532"/>
      <c r="HT297" s="6"/>
      <c r="HU297" s="257"/>
      <c r="HV297" s="257"/>
      <c r="HW297" s="257"/>
      <c r="HX297" s="6"/>
      <c r="HY297" s="90"/>
      <c r="HZ297" s="7"/>
      <c r="IA297" s="533"/>
      <c r="IB297" s="533"/>
      <c r="IC297" s="533"/>
      <c r="ID297" s="533"/>
      <c r="IE297" s="6"/>
      <c r="IF297" s="90"/>
      <c r="IG297" s="7"/>
      <c r="IH297" s="320"/>
      <c r="II297" s="532"/>
      <c r="IJ297" s="6"/>
      <c r="IK297" s="257"/>
      <c r="IL297" s="257"/>
      <c r="IM297" s="257"/>
      <c r="IN297" s="6"/>
      <c r="IO297" s="90"/>
      <c r="IP297" s="7"/>
      <c r="IQ297" s="533"/>
      <c r="IR297" s="533"/>
      <c r="IS297" s="533"/>
      <c r="IT297" s="533"/>
      <c r="IU297" s="6"/>
      <c r="IV297" s="90"/>
    </row>
    <row r="298" spans="1:256">
      <c r="A298" s="22" t="s">
        <v>3289</v>
      </c>
      <c r="B298" s="497" t="s">
        <v>2476</v>
      </c>
      <c r="C298" s="493" t="s">
        <v>922</v>
      </c>
      <c r="D298" s="6" t="s">
        <v>2179</v>
      </c>
      <c r="E298" s="109">
        <v>40925</v>
      </c>
      <c r="F298" s="110">
        <f>E298+17</f>
        <v>40942</v>
      </c>
      <c r="G298" s="176">
        <f>E298+21</f>
        <v>40946</v>
      </c>
      <c r="H298" s="749" t="s">
        <v>2854</v>
      </c>
      <c r="I298" s="749" t="s">
        <v>3102</v>
      </c>
      <c r="J298" s="164" t="s">
        <v>943</v>
      </c>
      <c r="K298" s="324" t="s">
        <v>1198</v>
      </c>
      <c r="L298" s="164" t="s">
        <v>943</v>
      </c>
      <c r="M298" s="163" t="s">
        <v>2170</v>
      </c>
      <c r="N298" s="111" t="s">
        <v>2187</v>
      </c>
      <c r="O298" s="506">
        <v>41030</v>
      </c>
      <c r="P298" s="2" t="s">
        <v>3757</v>
      </c>
      <c r="Q298" s="2" t="s">
        <v>5406</v>
      </c>
    </row>
    <row r="299" spans="1:256">
      <c r="A299" s="2" t="s">
        <v>3290</v>
      </c>
      <c r="B299" s="497" t="s">
        <v>2476</v>
      </c>
      <c r="C299" s="163" t="s">
        <v>922</v>
      </c>
      <c r="D299" s="6" t="s">
        <v>2179</v>
      </c>
      <c r="E299" s="109">
        <v>40925</v>
      </c>
      <c r="F299" s="110">
        <f t="shared" ref="F299:F304" si="52">E299+17</f>
        <v>40942</v>
      </c>
      <c r="G299" s="176">
        <f t="shared" ref="G299:G304" si="53">E299+21</f>
        <v>40946</v>
      </c>
      <c r="H299" s="749" t="s">
        <v>2854</v>
      </c>
      <c r="I299" s="749" t="s">
        <v>3102</v>
      </c>
      <c r="J299" s="164" t="s">
        <v>943</v>
      </c>
      <c r="K299" s="324" t="s">
        <v>1198</v>
      </c>
      <c r="L299" s="164" t="s">
        <v>943</v>
      </c>
      <c r="M299" s="163" t="s">
        <v>2170</v>
      </c>
      <c r="N299" s="111" t="s">
        <v>2187</v>
      </c>
      <c r="O299" s="506">
        <v>41030</v>
      </c>
      <c r="P299" s="2" t="s">
        <v>3755</v>
      </c>
      <c r="Q299" s="2" t="s">
        <v>5406</v>
      </c>
    </row>
    <row r="300" spans="1:256">
      <c r="A300" s="2" t="s">
        <v>3291</v>
      </c>
      <c r="B300" s="497" t="s">
        <v>3298</v>
      </c>
      <c r="C300" s="163" t="s">
        <v>923</v>
      </c>
      <c r="D300" s="6" t="s">
        <v>2179</v>
      </c>
      <c r="E300" s="109">
        <v>40925</v>
      </c>
      <c r="F300" s="110">
        <f t="shared" si="52"/>
        <v>40942</v>
      </c>
      <c r="G300" s="176">
        <f t="shared" si="53"/>
        <v>40946</v>
      </c>
      <c r="H300" s="749" t="s">
        <v>2854</v>
      </c>
      <c r="I300" s="749" t="s">
        <v>3102</v>
      </c>
      <c r="J300" s="164" t="s">
        <v>943</v>
      </c>
      <c r="K300" s="324" t="s">
        <v>1198</v>
      </c>
      <c r="L300" s="164" t="s">
        <v>943</v>
      </c>
      <c r="M300" s="163" t="s">
        <v>2170</v>
      </c>
      <c r="N300" s="111" t="s">
        <v>2187</v>
      </c>
      <c r="O300" s="506">
        <v>41030</v>
      </c>
      <c r="P300" s="2" t="s">
        <v>3757</v>
      </c>
      <c r="Q300" s="2" t="s">
        <v>5406</v>
      </c>
    </row>
    <row r="301" spans="1:256">
      <c r="A301" s="2" t="s">
        <v>3292</v>
      </c>
      <c r="B301" s="497" t="s">
        <v>3298</v>
      </c>
      <c r="C301" s="163" t="s">
        <v>923</v>
      </c>
      <c r="D301" s="6" t="s">
        <v>2179</v>
      </c>
      <c r="E301" s="109">
        <v>40925</v>
      </c>
      <c r="F301" s="110">
        <f t="shared" si="52"/>
        <v>40942</v>
      </c>
      <c r="G301" s="176">
        <f t="shared" si="53"/>
        <v>40946</v>
      </c>
      <c r="H301" s="749" t="s">
        <v>2854</v>
      </c>
      <c r="I301" s="749" t="s">
        <v>3102</v>
      </c>
      <c r="J301" s="164" t="s">
        <v>943</v>
      </c>
      <c r="K301" s="324" t="s">
        <v>1198</v>
      </c>
      <c r="L301" s="164" t="s">
        <v>943</v>
      </c>
      <c r="M301" s="163" t="s">
        <v>2170</v>
      </c>
      <c r="N301" s="111" t="s">
        <v>2187</v>
      </c>
      <c r="O301" s="506">
        <v>41030</v>
      </c>
      <c r="P301" s="2" t="s">
        <v>3755</v>
      </c>
      <c r="Q301" s="2" t="s">
        <v>5406</v>
      </c>
    </row>
    <row r="302" spans="1:256">
      <c r="A302" s="2" t="s">
        <v>3293</v>
      </c>
      <c r="B302" s="497" t="s">
        <v>3298</v>
      </c>
      <c r="C302" s="163" t="s">
        <v>923</v>
      </c>
      <c r="D302" s="6" t="s">
        <v>2179</v>
      </c>
      <c r="E302" s="109">
        <v>40925</v>
      </c>
      <c r="F302" s="110">
        <f t="shared" si="52"/>
        <v>40942</v>
      </c>
      <c r="G302" s="176">
        <f t="shared" si="53"/>
        <v>40946</v>
      </c>
      <c r="H302" s="749" t="s">
        <v>2854</v>
      </c>
      <c r="I302" s="749" t="s">
        <v>3102</v>
      </c>
      <c r="J302" s="164" t="s">
        <v>943</v>
      </c>
      <c r="K302" s="324" t="s">
        <v>1198</v>
      </c>
      <c r="L302" s="164" t="s">
        <v>943</v>
      </c>
      <c r="M302" s="163" t="s">
        <v>2170</v>
      </c>
      <c r="N302" s="111" t="s">
        <v>2187</v>
      </c>
      <c r="O302" s="506">
        <v>41030</v>
      </c>
      <c r="P302" s="2" t="s">
        <v>3399</v>
      </c>
    </row>
    <row r="303" spans="1:256">
      <c r="A303" s="2" t="s">
        <v>3294</v>
      </c>
      <c r="B303" s="497" t="s">
        <v>3298</v>
      </c>
      <c r="C303" s="163" t="s">
        <v>923</v>
      </c>
      <c r="D303" s="6" t="s">
        <v>2179</v>
      </c>
      <c r="E303" s="109">
        <v>40925</v>
      </c>
      <c r="F303" s="110">
        <f>E303+17</f>
        <v>40942</v>
      </c>
      <c r="G303" s="176">
        <f>E303+21</f>
        <v>40946</v>
      </c>
      <c r="H303" s="749" t="s">
        <v>2854</v>
      </c>
      <c r="I303" s="749" t="s">
        <v>3102</v>
      </c>
      <c r="J303" s="164" t="s">
        <v>943</v>
      </c>
      <c r="K303" s="324" t="s">
        <v>1198</v>
      </c>
      <c r="L303" s="164" t="s">
        <v>943</v>
      </c>
      <c r="M303" s="163" t="s">
        <v>2170</v>
      </c>
      <c r="N303" s="111" t="s">
        <v>2187</v>
      </c>
      <c r="O303" s="506">
        <v>41030</v>
      </c>
      <c r="P303" s="2" t="s">
        <v>3399</v>
      </c>
    </row>
    <row r="304" spans="1:256">
      <c r="A304" s="2" t="s">
        <v>3312</v>
      </c>
      <c r="B304" s="497" t="s">
        <v>2476</v>
      </c>
      <c r="C304" s="163" t="s">
        <v>922</v>
      </c>
      <c r="D304" s="6" t="s">
        <v>2179</v>
      </c>
      <c r="E304" s="109">
        <v>40925</v>
      </c>
      <c r="F304" s="110">
        <f t="shared" si="52"/>
        <v>40942</v>
      </c>
      <c r="G304" s="176">
        <f t="shared" si="53"/>
        <v>40946</v>
      </c>
      <c r="H304" s="749" t="s">
        <v>2854</v>
      </c>
      <c r="I304" s="749" t="s">
        <v>3102</v>
      </c>
      <c r="J304" s="164" t="s">
        <v>943</v>
      </c>
      <c r="K304" s="164" t="s">
        <v>943</v>
      </c>
      <c r="L304" s="164" t="s">
        <v>943</v>
      </c>
      <c r="M304" s="163" t="s">
        <v>2170</v>
      </c>
      <c r="N304" s="111" t="s">
        <v>2187</v>
      </c>
      <c r="O304" s="506">
        <v>41001</v>
      </c>
      <c r="P304" s="2" t="s">
        <v>3399</v>
      </c>
    </row>
    <row r="305" spans="1:256" s="3" customFormat="1">
      <c r="A305" s="512" t="s">
        <v>2816</v>
      </c>
      <c r="B305" s="167" t="s">
        <v>3230</v>
      </c>
      <c r="C305" s="504"/>
      <c r="D305" s="171"/>
      <c r="E305" s="170"/>
      <c r="F305" s="170"/>
      <c r="G305" s="170"/>
      <c r="H305" s="748"/>
      <c r="I305" s="748"/>
      <c r="J305" s="129" t="s">
        <v>2164</v>
      </c>
      <c r="K305" s="130" t="s">
        <v>1196</v>
      </c>
      <c r="L305" s="130" t="s">
        <v>2165</v>
      </c>
      <c r="M305" s="130" t="s">
        <v>1953</v>
      </c>
      <c r="N305" s="130" t="s">
        <v>2166</v>
      </c>
      <c r="O305" s="585"/>
      <c r="P305" s="172" t="s">
        <v>1587</v>
      </c>
      <c r="Q305" s="7"/>
      <c r="R305" s="320"/>
      <c r="S305" s="532"/>
      <c r="T305" s="6"/>
      <c r="U305" s="257"/>
      <c r="V305" s="257"/>
      <c r="W305" s="257"/>
      <c r="X305" s="6"/>
      <c r="Y305" s="90"/>
      <c r="Z305" s="7"/>
      <c r="AA305" s="533"/>
      <c r="AB305" s="533"/>
      <c r="AC305" s="533"/>
      <c r="AD305" s="533"/>
      <c r="AE305" s="6"/>
      <c r="AF305" s="90"/>
      <c r="AG305" s="7"/>
      <c r="AH305" s="320"/>
      <c r="AI305" s="532"/>
      <c r="AJ305" s="6"/>
      <c r="AK305" s="257"/>
      <c r="AL305" s="257"/>
      <c r="AM305" s="257"/>
      <c r="AN305" s="6"/>
      <c r="AO305" s="90"/>
      <c r="AP305" s="7"/>
      <c r="AQ305" s="533"/>
      <c r="AR305" s="533"/>
      <c r="AS305" s="533"/>
      <c r="AT305" s="533"/>
      <c r="AU305" s="6"/>
      <c r="AV305" s="90"/>
      <c r="AW305" s="7"/>
      <c r="AX305" s="320"/>
      <c r="AY305" s="532"/>
      <c r="AZ305" s="6"/>
      <c r="BA305" s="257"/>
      <c r="BB305" s="257"/>
      <c r="BC305" s="257"/>
      <c r="BD305" s="6"/>
      <c r="BE305" s="90"/>
      <c r="BF305" s="7"/>
      <c r="BG305" s="533"/>
      <c r="BH305" s="533"/>
      <c r="BI305" s="533"/>
      <c r="BJ305" s="533"/>
      <c r="BK305" s="6"/>
      <c r="BL305" s="90"/>
      <c r="BM305" s="7"/>
      <c r="BN305" s="320"/>
      <c r="BO305" s="532"/>
      <c r="BP305" s="6"/>
      <c r="BQ305" s="257"/>
      <c r="BR305" s="257"/>
      <c r="BS305" s="257"/>
      <c r="BT305" s="6"/>
      <c r="BU305" s="90"/>
      <c r="BV305" s="7"/>
      <c r="BW305" s="533"/>
      <c r="BX305" s="533"/>
      <c r="BY305" s="533"/>
      <c r="BZ305" s="533"/>
      <c r="CA305" s="6"/>
      <c r="CB305" s="90"/>
      <c r="CC305" s="7"/>
      <c r="CD305" s="320"/>
      <c r="CE305" s="532"/>
      <c r="CF305" s="6"/>
      <c r="CG305" s="257"/>
      <c r="CH305" s="257"/>
      <c r="CI305" s="257"/>
      <c r="CJ305" s="6"/>
      <c r="CK305" s="90"/>
      <c r="CL305" s="7"/>
      <c r="CM305" s="533"/>
      <c r="CN305" s="533"/>
      <c r="CO305" s="533"/>
      <c r="CP305" s="533"/>
      <c r="CQ305" s="6"/>
      <c r="CR305" s="90"/>
      <c r="CS305" s="7"/>
      <c r="CT305" s="320"/>
      <c r="CU305" s="532"/>
      <c r="CV305" s="6"/>
      <c r="CW305" s="257"/>
      <c r="CX305" s="257"/>
      <c r="CY305" s="257"/>
      <c r="CZ305" s="6"/>
      <c r="DA305" s="90"/>
      <c r="DB305" s="7"/>
      <c r="DC305" s="533"/>
      <c r="DD305" s="533"/>
      <c r="DE305" s="533"/>
      <c r="DF305" s="533"/>
      <c r="DG305" s="6"/>
      <c r="DH305" s="90"/>
      <c r="DI305" s="7"/>
      <c r="DJ305" s="320"/>
      <c r="DK305" s="532"/>
      <c r="DL305" s="6"/>
      <c r="DM305" s="257"/>
      <c r="DN305" s="257"/>
      <c r="DO305" s="257"/>
      <c r="DP305" s="6"/>
      <c r="DQ305" s="90"/>
      <c r="DR305" s="7"/>
      <c r="DS305" s="533"/>
      <c r="DT305" s="533"/>
      <c r="DU305" s="533"/>
      <c r="DV305" s="533"/>
      <c r="DW305" s="6"/>
      <c r="DX305" s="90"/>
      <c r="DY305" s="7"/>
      <c r="DZ305" s="320"/>
      <c r="EA305" s="532"/>
      <c r="EB305" s="6"/>
      <c r="EC305" s="257"/>
      <c r="ED305" s="257"/>
      <c r="EE305" s="257"/>
      <c r="EF305" s="6"/>
      <c r="EG305" s="90"/>
      <c r="EH305" s="7"/>
      <c r="EI305" s="533"/>
      <c r="EJ305" s="533"/>
      <c r="EK305" s="533"/>
      <c r="EL305" s="533"/>
      <c r="EM305" s="6"/>
      <c r="EN305" s="90"/>
      <c r="EO305" s="7"/>
      <c r="EP305" s="320"/>
      <c r="EQ305" s="532"/>
      <c r="ER305" s="6"/>
      <c r="ES305" s="257"/>
      <c r="ET305" s="257"/>
      <c r="EU305" s="257"/>
      <c r="EV305" s="6"/>
      <c r="EW305" s="90"/>
      <c r="EX305" s="7"/>
      <c r="EY305" s="533"/>
      <c r="EZ305" s="533"/>
      <c r="FA305" s="533"/>
      <c r="FB305" s="533"/>
      <c r="FC305" s="6"/>
      <c r="FD305" s="90"/>
      <c r="FE305" s="7"/>
      <c r="FF305" s="320"/>
      <c r="FG305" s="532"/>
      <c r="FH305" s="6"/>
      <c r="FI305" s="257"/>
      <c r="FJ305" s="257"/>
      <c r="FK305" s="257"/>
      <c r="FL305" s="6"/>
      <c r="FM305" s="90"/>
      <c r="FN305" s="7"/>
      <c r="FO305" s="533"/>
      <c r="FP305" s="533"/>
      <c r="FQ305" s="533"/>
      <c r="FR305" s="533"/>
      <c r="FS305" s="6"/>
      <c r="FT305" s="90"/>
      <c r="FU305" s="7"/>
      <c r="FV305" s="320"/>
      <c r="FW305" s="532"/>
      <c r="FX305" s="6"/>
      <c r="FY305" s="257"/>
      <c r="FZ305" s="257"/>
      <c r="GA305" s="257"/>
      <c r="GB305" s="6"/>
      <c r="GC305" s="90"/>
      <c r="GD305" s="7"/>
      <c r="GE305" s="533"/>
      <c r="GF305" s="533"/>
      <c r="GG305" s="533"/>
      <c r="GH305" s="533"/>
      <c r="GI305" s="6"/>
      <c r="GJ305" s="90"/>
      <c r="GK305" s="7"/>
      <c r="GL305" s="320"/>
      <c r="GM305" s="532"/>
      <c r="GN305" s="6"/>
      <c r="GO305" s="257"/>
      <c r="GP305" s="257"/>
      <c r="GQ305" s="257"/>
      <c r="GR305" s="6"/>
      <c r="GS305" s="90"/>
      <c r="GT305" s="7"/>
      <c r="GU305" s="533"/>
      <c r="GV305" s="533"/>
      <c r="GW305" s="533"/>
      <c r="GX305" s="533"/>
      <c r="GY305" s="6"/>
      <c r="GZ305" s="90"/>
      <c r="HA305" s="7"/>
      <c r="HB305" s="320"/>
      <c r="HC305" s="532"/>
      <c r="HD305" s="6"/>
      <c r="HE305" s="257"/>
      <c r="HF305" s="257"/>
      <c r="HG305" s="257"/>
      <c r="HH305" s="6"/>
      <c r="HI305" s="90"/>
      <c r="HJ305" s="7"/>
      <c r="HK305" s="533"/>
      <c r="HL305" s="533"/>
      <c r="HM305" s="533"/>
      <c r="HN305" s="533"/>
      <c r="HO305" s="6"/>
      <c r="HP305" s="90"/>
      <c r="HQ305" s="7"/>
      <c r="HR305" s="320"/>
      <c r="HS305" s="532"/>
      <c r="HT305" s="6"/>
      <c r="HU305" s="257"/>
      <c r="HV305" s="257"/>
      <c r="HW305" s="257"/>
      <c r="HX305" s="6"/>
      <c r="HY305" s="90"/>
      <c r="HZ305" s="7"/>
      <c r="IA305" s="533"/>
      <c r="IB305" s="533"/>
      <c r="IC305" s="533"/>
      <c r="ID305" s="533"/>
      <c r="IE305" s="6"/>
      <c r="IF305" s="90"/>
      <c r="IG305" s="7"/>
      <c r="IH305" s="320"/>
      <c r="II305" s="532"/>
      <c r="IJ305" s="6"/>
      <c r="IK305" s="257"/>
      <c r="IL305" s="257"/>
      <c r="IM305" s="257"/>
      <c r="IN305" s="6"/>
      <c r="IO305" s="90"/>
      <c r="IP305" s="7"/>
      <c r="IQ305" s="533"/>
      <c r="IR305" s="533"/>
      <c r="IS305" s="533"/>
      <c r="IT305" s="533"/>
      <c r="IU305" s="6"/>
      <c r="IV305" s="90"/>
    </row>
    <row r="306" spans="1:256">
      <c r="A306" s="2" t="s">
        <v>3295</v>
      </c>
      <c r="B306" s="497" t="s">
        <v>2476</v>
      </c>
      <c r="C306" s="163" t="s">
        <v>922</v>
      </c>
      <c r="D306" s="10" t="s">
        <v>2974</v>
      </c>
      <c r="E306" s="611">
        <v>40926</v>
      </c>
      <c r="F306" s="110">
        <f t="shared" ref="F306:F311" si="54">E306+17</f>
        <v>40943</v>
      </c>
      <c r="G306" s="176">
        <f t="shared" ref="G306:G311" si="55">E306+21</f>
        <v>40947</v>
      </c>
      <c r="H306" s="749" t="s">
        <v>2927</v>
      </c>
      <c r="I306" s="749" t="s">
        <v>2929</v>
      </c>
      <c r="J306" s="164" t="s">
        <v>943</v>
      </c>
      <c r="K306" s="324" t="s">
        <v>1198</v>
      </c>
      <c r="L306" s="163" t="s">
        <v>2169</v>
      </c>
      <c r="M306" s="163" t="s">
        <v>2535</v>
      </c>
      <c r="N306" s="164" t="s">
        <v>943</v>
      </c>
      <c r="O306" s="506">
        <v>41152</v>
      </c>
      <c r="P306" s="2" t="s">
        <v>3756</v>
      </c>
      <c r="Q306" t="s">
        <v>3399</v>
      </c>
    </row>
    <row r="307" spans="1:256">
      <c r="A307" s="2" t="s">
        <v>3296</v>
      </c>
      <c r="B307" s="497" t="s">
        <v>2476</v>
      </c>
      <c r="C307" s="163" t="s">
        <v>922</v>
      </c>
      <c r="D307" s="10" t="s">
        <v>2974</v>
      </c>
      <c r="E307" s="611">
        <v>40926</v>
      </c>
      <c r="F307" s="110">
        <f t="shared" si="54"/>
        <v>40943</v>
      </c>
      <c r="G307" s="176">
        <f t="shared" si="55"/>
        <v>40947</v>
      </c>
      <c r="H307" s="749" t="s">
        <v>2927</v>
      </c>
      <c r="I307" s="749" t="s">
        <v>2929</v>
      </c>
      <c r="J307" s="164" t="s">
        <v>943</v>
      </c>
      <c r="K307" s="324" t="s">
        <v>1198</v>
      </c>
      <c r="L307" s="163" t="s">
        <v>2169</v>
      </c>
      <c r="M307" s="163" t="s">
        <v>2535</v>
      </c>
      <c r="N307" s="164" t="s">
        <v>943</v>
      </c>
      <c r="O307" s="506">
        <v>41093</v>
      </c>
      <c r="P307" s="2" t="s">
        <v>3783</v>
      </c>
      <c r="Q307" t="s">
        <v>4696</v>
      </c>
    </row>
    <row r="308" spans="1:256">
      <c r="A308" s="2" t="s">
        <v>3297</v>
      </c>
      <c r="B308" s="497" t="s">
        <v>3231</v>
      </c>
      <c r="C308" s="163" t="s">
        <v>922</v>
      </c>
      <c r="D308" s="10" t="s">
        <v>2974</v>
      </c>
      <c r="E308" s="611">
        <v>40926</v>
      </c>
      <c r="F308" s="110">
        <f t="shared" si="54"/>
        <v>40943</v>
      </c>
      <c r="G308" s="176">
        <f t="shared" si="55"/>
        <v>40947</v>
      </c>
      <c r="H308" s="749" t="s">
        <v>2927</v>
      </c>
      <c r="I308" s="749" t="s">
        <v>2929</v>
      </c>
      <c r="J308" s="164" t="s">
        <v>943</v>
      </c>
      <c r="K308" s="324" t="s">
        <v>1198</v>
      </c>
      <c r="L308" s="163" t="s">
        <v>2169</v>
      </c>
      <c r="M308" s="163" t="s">
        <v>2535</v>
      </c>
      <c r="N308" s="164" t="s">
        <v>943</v>
      </c>
      <c r="O308" s="506">
        <v>41045</v>
      </c>
      <c r="P308" s="2" t="s">
        <v>3399</v>
      </c>
    </row>
    <row r="309" spans="1:256">
      <c r="A309" s="2" t="s">
        <v>3313</v>
      </c>
      <c r="B309" s="503" t="s">
        <v>3231</v>
      </c>
      <c r="C309" s="163" t="s">
        <v>922</v>
      </c>
      <c r="D309" s="10" t="s">
        <v>2974</v>
      </c>
      <c r="E309" s="611">
        <v>40926</v>
      </c>
      <c r="F309" s="110">
        <f t="shared" si="54"/>
        <v>40943</v>
      </c>
      <c r="G309" s="176">
        <f t="shared" si="55"/>
        <v>40947</v>
      </c>
      <c r="H309" s="749" t="s">
        <v>2927</v>
      </c>
      <c r="I309" s="749" t="s">
        <v>2929</v>
      </c>
      <c r="J309" s="164" t="s">
        <v>943</v>
      </c>
      <c r="K309" s="324" t="s">
        <v>1198</v>
      </c>
      <c r="L309" s="163" t="s">
        <v>2169</v>
      </c>
      <c r="M309" s="163" t="s">
        <v>2535</v>
      </c>
      <c r="N309" s="164" t="s">
        <v>943</v>
      </c>
      <c r="O309" s="506">
        <v>41045</v>
      </c>
      <c r="P309" s="2" t="s">
        <v>3399</v>
      </c>
    </row>
    <row r="310" spans="1:256">
      <c r="A310" s="2" t="s">
        <v>3314</v>
      </c>
      <c r="B310" s="497" t="s">
        <v>3231</v>
      </c>
      <c r="C310" s="163" t="s">
        <v>922</v>
      </c>
      <c r="D310" s="10" t="s">
        <v>2974</v>
      </c>
      <c r="E310" s="611">
        <v>40926</v>
      </c>
      <c r="F310" s="110">
        <f t="shared" si="54"/>
        <v>40943</v>
      </c>
      <c r="G310" s="176">
        <f t="shared" si="55"/>
        <v>40947</v>
      </c>
      <c r="H310" s="749" t="s">
        <v>2927</v>
      </c>
      <c r="I310" s="749" t="s">
        <v>2929</v>
      </c>
      <c r="J310" s="164" t="s">
        <v>943</v>
      </c>
      <c r="K310" s="324" t="s">
        <v>1198</v>
      </c>
      <c r="L310" s="163" t="s">
        <v>2169</v>
      </c>
      <c r="M310" s="163" t="s">
        <v>2535</v>
      </c>
      <c r="N310" s="164" t="s">
        <v>943</v>
      </c>
      <c r="O310" s="506">
        <v>41045</v>
      </c>
      <c r="P310" s="2" t="s">
        <v>3399</v>
      </c>
    </row>
    <row r="311" spans="1:256">
      <c r="A311" s="2" t="s">
        <v>3315</v>
      </c>
      <c r="B311" s="163" t="s">
        <v>3298</v>
      </c>
      <c r="C311" s="163" t="s">
        <v>923</v>
      </c>
      <c r="D311" s="10" t="s">
        <v>2974</v>
      </c>
      <c r="E311" s="611">
        <v>40926</v>
      </c>
      <c r="F311" s="110">
        <f t="shared" si="54"/>
        <v>40943</v>
      </c>
      <c r="G311" s="176">
        <f t="shared" si="55"/>
        <v>40947</v>
      </c>
      <c r="H311" s="749" t="s">
        <v>2927</v>
      </c>
      <c r="I311" s="749" t="s">
        <v>2929</v>
      </c>
      <c r="J311" s="164" t="s">
        <v>943</v>
      </c>
      <c r="K311" s="164" t="s">
        <v>943</v>
      </c>
      <c r="L311" s="163" t="s">
        <v>2169</v>
      </c>
      <c r="M311" s="164" t="s">
        <v>943</v>
      </c>
      <c r="N311" s="164" t="s">
        <v>943</v>
      </c>
      <c r="O311" s="509" t="s">
        <v>3480</v>
      </c>
      <c r="P311" s="163" t="s">
        <v>4104</v>
      </c>
    </row>
    <row r="312" spans="1:256">
      <c r="A312" s="511" t="s">
        <v>600</v>
      </c>
      <c r="B312" s="495" t="s">
        <v>3098</v>
      </c>
      <c r="C312" s="502"/>
      <c r="D312" s="54"/>
      <c r="E312" s="54"/>
      <c r="F312" s="54"/>
      <c r="G312" s="412"/>
      <c r="H312" s="745"/>
      <c r="I312" s="745"/>
      <c r="J312" s="56" t="s">
        <v>1007</v>
      </c>
      <c r="K312" s="56" t="s">
        <v>1197</v>
      </c>
      <c r="L312" s="54"/>
      <c r="M312" s="172" t="s">
        <v>1587</v>
      </c>
      <c r="N312" s="544"/>
      <c r="O312" s="589"/>
      <c r="P312" s="544"/>
      <c r="Q312" s="544"/>
      <c r="R312" s="544"/>
      <c r="S312" s="544"/>
    </row>
    <row r="313" spans="1:256">
      <c r="A313" s="22" t="s">
        <v>3327</v>
      </c>
      <c r="B313" s="496" t="s">
        <v>3240</v>
      </c>
      <c r="C313" s="493" t="s">
        <v>922</v>
      </c>
      <c r="D313" s="18" t="s">
        <v>600</v>
      </c>
      <c r="E313" s="109">
        <v>40929</v>
      </c>
      <c r="F313" s="110">
        <f>E313+17</f>
        <v>40946</v>
      </c>
      <c r="G313" s="110">
        <f>E313+21</f>
        <v>40950</v>
      </c>
      <c r="H313" s="746" t="s">
        <v>1021</v>
      </c>
      <c r="I313" s="747" t="s">
        <v>1025</v>
      </c>
      <c r="J313" s="111" t="s">
        <v>2187</v>
      </c>
      <c r="K313" s="324" t="s">
        <v>1198</v>
      </c>
    </row>
    <row r="314" spans="1:256">
      <c r="A314" s="22" t="s">
        <v>3328</v>
      </c>
      <c r="B314" s="496" t="s">
        <v>3240</v>
      </c>
      <c r="C314" s="493" t="s">
        <v>922</v>
      </c>
      <c r="D314" s="18" t="s">
        <v>600</v>
      </c>
      <c r="E314" s="109">
        <v>40929</v>
      </c>
      <c r="F314" s="110">
        <f t="shared" ref="F314:F321" si="56">E314+17</f>
        <v>40946</v>
      </c>
      <c r="G314" s="110">
        <f t="shared" ref="G314:G321" si="57">E314+21</f>
        <v>40950</v>
      </c>
      <c r="H314" s="746" t="s">
        <v>1021</v>
      </c>
      <c r="I314" s="747" t="s">
        <v>1025</v>
      </c>
      <c r="J314" s="111" t="s">
        <v>2187</v>
      </c>
      <c r="K314" s="324" t="s">
        <v>1198</v>
      </c>
    </row>
    <row r="315" spans="1:256">
      <c r="A315" s="22" t="s">
        <v>3329</v>
      </c>
      <c r="B315" s="496" t="s">
        <v>3240</v>
      </c>
      <c r="C315" s="493" t="s">
        <v>922</v>
      </c>
      <c r="D315" s="18" t="s">
        <v>600</v>
      </c>
      <c r="E315" s="109">
        <v>40929</v>
      </c>
      <c r="F315" s="110">
        <f t="shared" si="56"/>
        <v>40946</v>
      </c>
      <c r="G315" s="110">
        <f t="shared" si="57"/>
        <v>40950</v>
      </c>
      <c r="H315" s="746" t="s">
        <v>1021</v>
      </c>
      <c r="I315" s="747" t="s">
        <v>1025</v>
      </c>
      <c r="J315" s="111" t="s">
        <v>2187</v>
      </c>
      <c r="K315" s="324" t="s">
        <v>1198</v>
      </c>
    </row>
    <row r="316" spans="1:256">
      <c r="A316" s="22" t="s">
        <v>3330</v>
      </c>
      <c r="B316" s="496" t="s">
        <v>3349</v>
      </c>
      <c r="C316" s="493" t="s">
        <v>923</v>
      </c>
      <c r="D316" s="18" t="s">
        <v>600</v>
      </c>
      <c r="E316" s="109">
        <v>40929</v>
      </c>
      <c r="F316" s="110">
        <f t="shared" si="56"/>
        <v>40946</v>
      </c>
      <c r="G316" s="110">
        <f t="shared" si="57"/>
        <v>40950</v>
      </c>
      <c r="H316" s="746" t="s">
        <v>1021</v>
      </c>
      <c r="I316" s="747" t="s">
        <v>1025</v>
      </c>
      <c r="J316" s="111" t="s">
        <v>2187</v>
      </c>
      <c r="K316" s="324" t="s">
        <v>1198</v>
      </c>
    </row>
    <row r="317" spans="1:256">
      <c r="A317" s="22" t="s">
        <v>3331</v>
      </c>
      <c r="B317" s="496" t="s">
        <v>3349</v>
      </c>
      <c r="C317" s="493" t="s">
        <v>923</v>
      </c>
      <c r="D317" s="18" t="s">
        <v>600</v>
      </c>
      <c r="E317" s="109">
        <v>40929</v>
      </c>
      <c r="F317" s="110">
        <f t="shared" si="56"/>
        <v>40946</v>
      </c>
      <c r="G317" s="110">
        <f t="shared" si="57"/>
        <v>40950</v>
      </c>
      <c r="H317" s="746" t="s">
        <v>1021</v>
      </c>
      <c r="I317" s="747" t="s">
        <v>1025</v>
      </c>
      <c r="J317" s="111" t="s">
        <v>2187</v>
      </c>
      <c r="K317" s="324" t="s">
        <v>1198</v>
      </c>
    </row>
    <row r="318" spans="1:256">
      <c r="A318" s="22" t="s">
        <v>3332</v>
      </c>
      <c r="B318" s="496" t="s">
        <v>3349</v>
      </c>
      <c r="C318" s="493" t="s">
        <v>923</v>
      </c>
      <c r="D318" s="18" t="s">
        <v>600</v>
      </c>
      <c r="E318" s="109">
        <v>40929</v>
      </c>
      <c r="F318" s="110">
        <f t="shared" si="56"/>
        <v>40946</v>
      </c>
      <c r="G318" s="110">
        <f t="shared" si="57"/>
        <v>40950</v>
      </c>
      <c r="H318" s="746" t="s">
        <v>1021</v>
      </c>
      <c r="I318" s="747" t="s">
        <v>1025</v>
      </c>
      <c r="J318" s="111" t="s">
        <v>2187</v>
      </c>
      <c r="K318" s="324" t="s">
        <v>1198</v>
      </c>
      <c r="O318" s="506">
        <v>41136</v>
      </c>
      <c r="P318" t="s">
        <v>3404</v>
      </c>
      <c r="Q318" s="2" t="s">
        <v>5087</v>
      </c>
    </row>
    <row r="319" spans="1:256">
      <c r="A319" s="22" t="s">
        <v>3333</v>
      </c>
      <c r="B319" s="496" t="s">
        <v>3349</v>
      </c>
      <c r="C319" s="493" t="s">
        <v>923</v>
      </c>
      <c r="D319" s="18" t="s">
        <v>600</v>
      </c>
      <c r="E319" s="109">
        <v>40929</v>
      </c>
      <c r="F319" s="110">
        <f t="shared" si="56"/>
        <v>40946</v>
      </c>
      <c r="G319" s="110">
        <f t="shared" si="57"/>
        <v>40950</v>
      </c>
      <c r="H319" s="746" t="s">
        <v>1021</v>
      </c>
      <c r="I319" s="747" t="s">
        <v>1025</v>
      </c>
      <c r="J319" s="111" t="s">
        <v>2187</v>
      </c>
      <c r="K319" s="324" t="s">
        <v>1198</v>
      </c>
    </row>
    <row r="320" spans="1:256">
      <c r="A320" s="22" t="s">
        <v>3334</v>
      </c>
      <c r="B320" s="496" t="s">
        <v>3349</v>
      </c>
      <c r="C320" s="493" t="s">
        <v>923</v>
      </c>
      <c r="D320" s="18" t="s">
        <v>600</v>
      </c>
      <c r="E320" s="109">
        <v>40929</v>
      </c>
      <c r="F320" s="110">
        <f t="shared" si="56"/>
        <v>40946</v>
      </c>
      <c r="G320" s="110">
        <f t="shared" si="57"/>
        <v>40950</v>
      </c>
      <c r="H320" s="746" t="s">
        <v>1021</v>
      </c>
      <c r="I320" s="747" t="s">
        <v>1025</v>
      </c>
      <c r="J320" s="111" t="s">
        <v>2187</v>
      </c>
      <c r="K320" s="324" t="s">
        <v>1198</v>
      </c>
    </row>
    <row r="321" spans="1:17">
      <c r="A321" s="22" t="s">
        <v>3335</v>
      </c>
      <c r="B321" s="496" t="s">
        <v>3350</v>
      </c>
      <c r="C321" s="493" t="s">
        <v>923</v>
      </c>
      <c r="D321" s="18" t="s">
        <v>600</v>
      </c>
      <c r="E321" s="109">
        <v>40929</v>
      </c>
      <c r="F321" s="110">
        <f t="shared" si="56"/>
        <v>40946</v>
      </c>
      <c r="G321" s="110">
        <f t="shared" si="57"/>
        <v>40950</v>
      </c>
      <c r="H321" s="746" t="s">
        <v>1021</v>
      </c>
      <c r="I321" s="747" t="s">
        <v>1025</v>
      </c>
      <c r="J321" s="111" t="s">
        <v>2187</v>
      </c>
      <c r="K321" s="324" t="s">
        <v>1198</v>
      </c>
      <c r="O321" s="586">
        <v>40955</v>
      </c>
      <c r="P321" s="161" t="s">
        <v>3399</v>
      </c>
    </row>
    <row r="322" spans="1:17" s="2" customFormat="1">
      <c r="A322" s="512" t="s">
        <v>2816</v>
      </c>
      <c r="B322" s="167" t="s">
        <v>2907</v>
      </c>
      <c r="C322" s="504"/>
      <c r="D322" s="171"/>
      <c r="E322" s="170"/>
      <c r="F322" s="170"/>
      <c r="G322" s="170"/>
      <c r="H322" s="748"/>
      <c r="I322" s="748"/>
      <c r="J322" s="129" t="s">
        <v>2164</v>
      </c>
      <c r="K322" s="130" t="s">
        <v>1196</v>
      </c>
      <c r="L322" s="130" t="s">
        <v>2165</v>
      </c>
      <c r="M322" s="130" t="s">
        <v>1953</v>
      </c>
      <c r="N322" s="130" t="s">
        <v>2166</v>
      </c>
      <c r="O322" s="585"/>
      <c r="P322" s="172" t="s">
        <v>1587</v>
      </c>
    </row>
    <row r="323" spans="1:17" s="2" customFormat="1">
      <c r="A323" s="22" t="s">
        <v>3348</v>
      </c>
      <c r="B323" s="497" t="s">
        <v>3241</v>
      </c>
      <c r="C323" s="505" t="s">
        <v>922</v>
      </c>
      <c r="D323" s="6" t="s">
        <v>2179</v>
      </c>
      <c r="E323" s="109">
        <v>40930</v>
      </c>
      <c r="F323" s="110">
        <f>E323+17</f>
        <v>40947</v>
      </c>
      <c r="G323" s="176">
        <f>E323+21</f>
        <v>40951</v>
      </c>
      <c r="H323" s="749" t="s">
        <v>2757</v>
      </c>
      <c r="I323" s="749" t="s">
        <v>2758</v>
      </c>
      <c r="J323" s="164" t="s">
        <v>943</v>
      </c>
      <c r="K323" s="164" t="s">
        <v>943</v>
      </c>
      <c r="L323" s="163" t="s">
        <v>2169</v>
      </c>
      <c r="M323" s="164" t="s">
        <v>943</v>
      </c>
      <c r="N323" s="163" t="s">
        <v>2132</v>
      </c>
      <c r="O323" s="4">
        <v>40977</v>
      </c>
      <c r="P323" s="161" t="s">
        <v>3399</v>
      </c>
    </row>
    <row r="324" spans="1:17">
      <c r="A324" s="22" t="s">
        <v>3347</v>
      </c>
      <c r="B324" s="497" t="s">
        <v>3241</v>
      </c>
      <c r="C324" s="505" t="s">
        <v>922</v>
      </c>
      <c r="D324" s="6" t="s">
        <v>2179</v>
      </c>
      <c r="E324" s="109">
        <v>40930</v>
      </c>
      <c r="F324" s="110">
        <f>E324+17</f>
        <v>40947</v>
      </c>
      <c r="G324" s="176">
        <f>E324+21</f>
        <v>40951</v>
      </c>
      <c r="H324" s="749" t="s">
        <v>2757</v>
      </c>
      <c r="I324" s="749" t="s">
        <v>2758</v>
      </c>
      <c r="J324" s="493" t="s">
        <v>2132</v>
      </c>
      <c r="K324" s="164" t="s">
        <v>943</v>
      </c>
      <c r="L324" s="163" t="s">
        <v>2169</v>
      </c>
      <c r="M324" s="164" t="s">
        <v>943</v>
      </c>
      <c r="N324" s="164" t="s">
        <v>943</v>
      </c>
      <c r="O324" s="4">
        <v>40977</v>
      </c>
      <c r="P324" s="161" t="s">
        <v>3399</v>
      </c>
    </row>
    <row r="325" spans="1:17">
      <c r="A325" s="22" t="s">
        <v>3336</v>
      </c>
      <c r="B325" s="497" t="s">
        <v>3241</v>
      </c>
      <c r="C325" s="505" t="s">
        <v>922</v>
      </c>
      <c r="D325" s="6" t="s">
        <v>2179</v>
      </c>
      <c r="E325" s="109">
        <v>40930</v>
      </c>
      <c r="F325" s="110">
        <f t="shared" ref="F325:F331" si="58">E325+17</f>
        <v>40947</v>
      </c>
      <c r="G325" s="176">
        <f t="shared" ref="G325:G331" si="59">E325+21</f>
        <v>40951</v>
      </c>
      <c r="H325" s="749" t="s">
        <v>2757</v>
      </c>
      <c r="I325" s="749" t="s">
        <v>2758</v>
      </c>
      <c r="J325" s="493" t="s">
        <v>2132</v>
      </c>
      <c r="K325" s="164" t="s">
        <v>943</v>
      </c>
      <c r="L325" s="163" t="s">
        <v>2169</v>
      </c>
      <c r="M325" s="164" t="s">
        <v>943</v>
      </c>
      <c r="N325" s="111" t="s">
        <v>2187</v>
      </c>
      <c r="O325" s="4">
        <v>40977</v>
      </c>
      <c r="P325" s="161" t="s">
        <v>3399</v>
      </c>
    </row>
    <row r="326" spans="1:17">
      <c r="A326" s="22" t="s">
        <v>3337</v>
      </c>
      <c r="B326" s="497" t="s">
        <v>3351</v>
      </c>
      <c r="C326" s="505" t="s">
        <v>923</v>
      </c>
      <c r="D326" s="6" t="s">
        <v>2179</v>
      </c>
      <c r="E326" s="109">
        <v>40930</v>
      </c>
      <c r="F326" s="110">
        <f t="shared" si="58"/>
        <v>40947</v>
      </c>
      <c r="G326" s="176">
        <f t="shared" si="59"/>
        <v>40951</v>
      </c>
      <c r="H326" s="749" t="s">
        <v>2757</v>
      </c>
      <c r="I326" s="749" t="s">
        <v>2758</v>
      </c>
      <c r="J326" s="493" t="s">
        <v>2132</v>
      </c>
      <c r="K326" s="164" t="s">
        <v>943</v>
      </c>
      <c r="L326" s="163" t="s">
        <v>2169</v>
      </c>
      <c r="M326" s="164" t="s">
        <v>943</v>
      </c>
      <c r="N326" s="163" t="s">
        <v>2132</v>
      </c>
      <c r="O326" s="52">
        <v>40984</v>
      </c>
      <c r="P326" s="161" t="s">
        <v>3633</v>
      </c>
    </row>
    <row r="327" spans="1:17">
      <c r="A327" s="22" t="s">
        <v>3338</v>
      </c>
      <c r="B327" s="497" t="s">
        <v>3351</v>
      </c>
      <c r="C327" s="505" t="s">
        <v>923</v>
      </c>
      <c r="D327" s="6" t="s">
        <v>2179</v>
      </c>
      <c r="E327" s="109">
        <v>40930</v>
      </c>
      <c r="F327" s="110">
        <f t="shared" si="58"/>
        <v>40947</v>
      </c>
      <c r="G327" s="176">
        <f t="shared" si="59"/>
        <v>40951</v>
      </c>
      <c r="H327" s="749" t="s">
        <v>2757</v>
      </c>
      <c r="I327" s="749" t="s">
        <v>2758</v>
      </c>
      <c r="J327" s="111" t="s">
        <v>2187</v>
      </c>
      <c r="K327" s="324" t="s">
        <v>1198</v>
      </c>
      <c r="L327" s="164" t="s">
        <v>943</v>
      </c>
      <c r="M327" s="163" t="s">
        <v>2535</v>
      </c>
      <c r="N327" s="163" t="s">
        <v>2132</v>
      </c>
      <c r="O327" s="52">
        <v>40984</v>
      </c>
      <c r="P327" s="161" t="s">
        <v>3633</v>
      </c>
    </row>
    <row r="328" spans="1:17">
      <c r="A328" s="22" t="s">
        <v>3339</v>
      </c>
      <c r="B328" s="497" t="s">
        <v>3351</v>
      </c>
      <c r="C328" s="505" t="s">
        <v>923</v>
      </c>
      <c r="D328" s="6" t="s">
        <v>2179</v>
      </c>
      <c r="E328" s="109">
        <v>40930</v>
      </c>
      <c r="F328" s="110">
        <f t="shared" si="58"/>
        <v>40947</v>
      </c>
      <c r="G328" s="176">
        <f t="shared" si="59"/>
        <v>40951</v>
      </c>
      <c r="H328" s="749" t="s">
        <v>2757</v>
      </c>
      <c r="I328" s="749" t="s">
        <v>2758</v>
      </c>
      <c r="J328" s="493" t="s">
        <v>2132</v>
      </c>
      <c r="K328" s="324" t="s">
        <v>1198</v>
      </c>
      <c r="L328" s="163" t="s">
        <v>2169</v>
      </c>
      <c r="M328" s="163" t="s">
        <v>2535</v>
      </c>
      <c r="N328" s="164" t="s">
        <v>943</v>
      </c>
      <c r="O328" s="52">
        <v>40984</v>
      </c>
      <c r="P328" s="161" t="s">
        <v>3633</v>
      </c>
    </row>
    <row r="329" spans="1:17">
      <c r="A329" s="22" t="s">
        <v>3340</v>
      </c>
      <c r="B329" s="497" t="s">
        <v>3351</v>
      </c>
      <c r="C329" s="505" t="s">
        <v>923</v>
      </c>
      <c r="D329" s="6" t="s">
        <v>2179</v>
      </c>
      <c r="E329" s="109">
        <v>40930</v>
      </c>
      <c r="F329" s="110">
        <f t="shared" si="58"/>
        <v>40947</v>
      </c>
      <c r="G329" s="176">
        <f t="shared" si="59"/>
        <v>40951</v>
      </c>
      <c r="H329" s="749" t="s">
        <v>2757</v>
      </c>
      <c r="I329" s="749" t="s">
        <v>2758</v>
      </c>
      <c r="J329" s="163" t="s">
        <v>608</v>
      </c>
      <c r="K329" s="164" t="s">
        <v>943</v>
      </c>
      <c r="L329" s="163" t="s">
        <v>2169</v>
      </c>
      <c r="M329" s="163" t="s">
        <v>2170</v>
      </c>
      <c r="N329" s="111" t="s">
        <v>2187</v>
      </c>
      <c r="O329" s="52">
        <v>40984</v>
      </c>
      <c r="P329" s="161" t="s">
        <v>3633</v>
      </c>
    </row>
    <row r="330" spans="1:17">
      <c r="A330" s="22" t="s">
        <v>3341</v>
      </c>
      <c r="B330" s="497" t="s">
        <v>3351</v>
      </c>
      <c r="C330" s="505" t="s">
        <v>923</v>
      </c>
      <c r="D330" s="6" t="s">
        <v>2179</v>
      </c>
      <c r="E330" s="109">
        <v>40930</v>
      </c>
      <c r="F330" s="110">
        <f t="shared" si="58"/>
        <v>40947</v>
      </c>
      <c r="G330" s="176">
        <f t="shared" si="59"/>
        <v>40951</v>
      </c>
      <c r="H330" s="749" t="s">
        <v>2757</v>
      </c>
      <c r="I330" s="749" t="s">
        <v>2758</v>
      </c>
      <c r="J330" s="163" t="s">
        <v>608</v>
      </c>
      <c r="K330" s="164" t="s">
        <v>943</v>
      </c>
      <c r="L330" s="163" t="s">
        <v>2169</v>
      </c>
      <c r="M330" s="163" t="s">
        <v>2535</v>
      </c>
      <c r="N330" s="164" t="s">
        <v>943</v>
      </c>
      <c r="O330" s="52">
        <v>40984</v>
      </c>
      <c r="P330" s="161" t="s">
        <v>3633</v>
      </c>
    </row>
    <row r="331" spans="1:17">
      <c r="A331" s="22" t="s">
        <v>3342</v>
      </c>
      <c r="B331" s="497" t="s">
        <v>3352</v>
      </c>
      <c r="C331" s="505" t="s">
        <v>923</v>
      </c>
      <c r="D331" s="6" t="s">
        <v>2179</v>
      </c>
      <c r="E331" s="109">
        <v>40930</v>
      </c>
      <c r="F331" s="110">
        <f t="shared" si="58"/>
        <v>40947</v>
      </c>
      <c r="G331" s="176">
        <f t="shared" si="59"/>
        <v>40951</v>
      </c>
      <c r="H331" s="749" t="s">
        <v>2757</v>
      </c>
      <c r="I331" s="749" t="s">
        <v>2758</v>
      </c>
      <c r="J331" s="163" t="s">
        <v>608</v>
      </c>
      <c r="K331" s="164" t="s">
        <v>943</v>
      </c>
      <c r="L331" s="163" t="s">
        <v>2169</v>
      </c>
      <c r="M331" s="163" t="s">
        <v>2535</v>
      </c>
      <c r="N331" s="164" t="s">
        <v>943</v>
      </c>
      <c r="O331" s="52">
        <v>40984</v>
      </c>
      <c r="P331" s="161" t="s">
        <v>3633</v>
      </c>
    </row>
    <row r="332" spans="1:17" s="2" customFormat="1">
      <c r="A332" s="129" t="s">
        <v>1740</v>
      </c>
      <c r="B332" s="167" t="s">
        <v>1193</v>
      </c>
      <c r="C332" s="504"/>
      <c r="D332" s="171"/>
      <c r="E332" s="170"/>
      <c r="F332" s="170"/>
      <c r="G332" s="170"/>
      <c r="H332" s="748"/>
      <c r="I332" s="748"/>
      <c r="J332" s="130" t="s">
        <v>2166</v>
      </c>
      <c r="K332" s="130" t="s">
        <v>1196</v>
      </c>
      <c r="L332" s="171"/>
      <c r="M332" s="172" t="s">
        <v>1587</v>
      </c>
      <c r="N332" s="171"/>
      <c r="O332" s="585"/>
      <c r="P332" s="171"/>
      <c r="Q332" s="171"/>
    </row>
    <row r="333" spans="1:17" s="2" customFormat="1">
      <c r="A333" s="22" t="s">
        <v>3525</v>
      </c>
      <c r="B333" s="497" t="s">
        <v>382</v>
      </c>
      <c r="C333" s="493" t="s">
        <v>922</v>
      </c>
      <c r="D333" s="18" t="s">
        <v>1740</v>
      </c>
      <c r="E333" s="109">
        <v>40930</v>
      </c>
      <c r="F333" s="110">
        <f>E333+17</f>
        <v>40947</v>
      </c>
      <c r="G333" s="176">
        <f>E333+21</f>
        <v>40951</v>
      </c>
      <c r="H333" s="749" t="s">
        <v>396</v>
      </c>
      <c r="I333" s="749" t="s">
        <v>3015</v>
      </c>
      <c r="J333" s="111" t="s">
        <v>2187</v>
      </c>
      <c r="K333" s="324" t="s">
        <v>1198</v>
      </c>
      <c r="M333" s="163"/>
      <c r="N333" s="163"/>
      <c r="O333" s="586">
        <v>40996</v>
      </c>
      <c r="P333" s="161" t="s">
        <v>3399</v>
      </c>
    </row>
    <row r="334" spans="1:17">
      <c r="A334" s="22" t="s">
        <v>3343</v>
      </c>
      <c r="B334" s="497" t="s">
        <v>385</v>
      </c>
      <c r="C334" s="493" t="s">
        <v>923</v>
      </c>
      <c r="D334" s="18" t="s">
        <v>1740</v>
      </c>
      <c r="E334" s="109">
        <v>40930</v>
      </c>
      <c r="F334" s="110">
        <f>E334+17</f>
        <v>40947</v>
      </c>
      <c r="G334" s="176">
        <f>E334+21</f>
        <v>40951</v>
      </c>
      <c r="H334" s="749" t="s">
        <v>396</v>
      </c>
      <c r="I334" s="749" t="s">
        <v>3015</v>
      </c>
      <c r="J334" s="111" t="s">
        <v>2187</v>
      </c>
      <c r="K334" s="324" t="s">
        <v>1198</v>
      </c>
      <c r="O334" s="506">
        <v>41085</v>
      </c>
      <c r="P334" s="2" t="s">
        <v>3532</v>
      </c>
    </row>
    <row r="335" spans="1:17">
      <c r="A335" s="22" t="s">
        <v>3344</v>
      </c>
      <c r="B335" s="497" t="s">
        <v>385</v>
      </c>
      <c r="C335" s="493" t="s">
        <v>923</v>
      </c>
      <c r="D335" s="18" t="s">
        <v>1740</v>
      </c>
      <c r="E335" s="109">
        <v>40930</v>
      </c>
      <c r="F335" s="110">
        <f>E335+17</f>
        <v>40947</v>
      </c>
      <c r="G335" s="176">
        <f>E335+21</f>
        <v>40951</v>
      </c>
      <c r="H335" s="749" t="s">
        <v>396</v>
      </c>
      <c r="I335" s="749" t="s">
        <v>3015</v>
      </c>
      <c r="J335" s="111" t="s">
        <v>2187</v>
      </c>
      <c r="K335" s="324" t="s">
        <v>1198</v>
      </c>
      <c r="O335" s="506">
        <v>41072</v>
      </c>
      <c r="P335" t="s">
        <v>3012</v>
      </c>
    </row>
    <row r="336" spans="1:17">
      <c r="A336" s="22" t="s">
        <v>3345</v>
      </c>
      <c r="B336" s="497" t="s">
        <v>385</v>
      </c>
      <c r="C336" s="493" t="s">
        <v>923</v>
      </c>
      <c r="D336" s="18" t="s">
        <v>1740</v>
      </c>
      <c r="E336" s="109">
        <v>40930</v>
      </c>
      <c r="F336" s="110">
        <f>E336+17</f>
        <v>40947</v>
      </c>
      <c r="G336" s="176">
        <f>E336+21</f>
        <v>40951</v>
      </c>
      <c r="H336" s="749" t="s">
        <v>396</v>
      </c>
      <c r="I336" s="749" t="s">
        <v>3015</v>
      </c>
      <c r="J336" s="111" t="s">
        <v>2187</v>
      </c>
      <c r="K336" s="164" t="s">
        <v>943</v>
      </c>
      <c r="O336" s="4">
        <v>40980</v>
      </c>
      <c r="P336" s="161" t="s">
        <v>3399</v>
      </c>
    </row>
    <row r="337" spans="1:19">
      <c r="A337" s="22" t="s">
        <v>3346</v>
      </c>
      <c r="B337" s="497" t="s">
        <v>385</v>
      </c>
      <c r="C337" s="493" t="s">
        <v>923</v>
      </c>
      <c r="D337" s="18" t="s">
        <v>1740</v>
      </c>
      <c r="E337" s="109">
        <v>40930</v>
      </c>
      <c r="F337" s="110">
        <f>E337+17</f>
        <v>40947</v>
      </c>
      <c r="G337" s="176">
        <f>E337+21</f>
        <v>40951</v>
      </c>
      <c r="H337" s="749" t="s">
        <v>396</v>
      </c>
      <c r="I337" s="749" t="s">
        <v>3015</v>
      </c>
      <c r="J337" s="111" t="s">
        <v>2187</v>
      </c>
      <c r="K337" s="164" t="s">
        <v>943</v>
      </c>
      <c r="O337" s="4">
        <v>40980</v>
      </c>
      <c r="P337" s="161" t="s">
        <v>3399</v>
      </c>
    </row>
    <row r="338" spans="1:19" s="2" customFormat="1">
      <c r="A338" s="129" t="s">
        <v>1740</v>
      </c>
      <c r="B338" s="167" t="s">
        <v>3261</v>
      </c>
      <c r="C338" s="504"/>
      <c r="D338" s="171"/>
      <c r="E338" s="170"/>
      <c r="F338" s="170"/>
      <c r="G338" s="170"/>
      <c r="H338" s="748"/>
      <c r="I338" s="748"/>
      <c r="J338" s="130" t="s">
        <v>2166</v>
      </c>
      <c r="K338" s="130" t="s">
        <v>1196</v>
      </c>
      <c r="L338" s="171"/>
      <c r="M338" s="172" t="s">
        <v>1587</v>
      </c>
      <c r="O338" s="177"/>
    </row>
    <row r="339" spans="1:19" s="573" customFormat="1">
      <c r="A339" s="513" t="s">
        <v>3325</v>
      </c>
      <c r="B339" s="514"/>
      <c r="C339" s="572"/>
      <c r="D339" s="474" t="s">
        <v>1740</v>
      </c>
      <c r="E339" s="479">
        <v>40934</v>
      </c>
      <c r="F339" s="516">
        <f>E339+17</f>
        <v>40951</v>
      </c>
      <c r="G339" s="499">
        <f>E339+21</f>
        <v>40955</v>
      </c>
      <c r="H339" s="751" t="s">
        <v>2700</v>
      </c>
      <c r="I339" s="751" t="s">
        <v>3018</v>
      </c>
      <c r="J339" s="517" t="s">
        <v>2187</v>
      </c>
      <c r="K339" s="500"/>
      <c r="M339" s="501"/>
      <c r="N339" s="501"/>
      <c r="O339" s="591"/>
      <c r="P339" s="574"/>
    </row>
    <row r="340" spans="1:19" s="554" customFormat="1">
      <c r="C340" s="480"/>
      <c r="D340" s="474" t="s">
        <v>1740</v>
      </c>
      <c r="E340" s="479">
        <v>40934</v>
      </c>
      <c r="F340" s="516">
        <f>E340+17</f>
        <v>40951</v>
      </c>
      <c r="G340" s="499">
        <f>E340+21</f>
        <v>40955</v>
      </c>
      <c r="H340" s="751" t="s">
        <v>2700</v>
      </c>
      <c r="I340" s="751" t="s">
        <v>3018</v>
      </c>
      <c r="J340" s="517" t="s">
        <v>2187</v>
      </c>
      <c r="O340" s="590"/>
    </row>
    <row r="341" spans="1:19" s="554" customFormat="1">
      <c r="C341" s="480"/>
      <c r="D341" s="474" t="s">
        <v>1740</v>
      </c>
      <c r="E341" s="479">
        <v>40934</v>
      </c>
      <c r="F341" s="516">
        <f>E341+17</f>
        <v>40951</v>
      </c>
      <c r="G341" s="499">
        <f>E341+21</f>
        <v>40955</v>
      </c>
      <c r="H341" s="751" t="s">
        <v>2700</v>
      </c>
      <c r="I341" s="751" t="s">
        <v>3018</v>
      </c>
      <c r="J341" s="517" t="s">
        <v>2187</v>
      </c>
      <c r="O341" s="590"/>
    </row>
    <row r="342" spans="1:19" s="554" customFormat="1">
      <c r="C342" s="480"/>
      <c r="D342" s="474" t="s">
        <v>1740</v>
      </c>
      <c r="E342" s="479">
        <v>40934</v>
      </c>
      <c r="F342" s="516">
        <f>E342+17</f>
        <v>40951</v>
      </c>
      <c r="G342" s="499">
        <f>E342+21</f>
        <v>40955</v>
      </c>
      <c r="H342" s="751" t="s">
        <v>2700</v>
      </c>
      <c r="I342" s="751" t="s">
        <v>3018</v>
      </c>
      <c r="J342" s="517" t="s">
        <v>2187</v>
      </c>
      <c r="O342" s="590"/>
    </row>
    <row r="343" spans="1:19" s="554" customFormat="1">
      <c r="C343" s="480"/>
      <c r="D343" s="474" t="s">
        <v>1740</v>
      </c>
      <c r="E343" s="479">
        <v>40934</v>
      </c>
      <c r="F343" s="516">
        <f>E343+17</f>
        <v>40951</v>
      </c>
      <c r="G343" s="499">
        <f>E343+21</f>
        <v>40955</v>
      </c>
      <c r="H343" s="751" t="s">
        <v>2700</v>
      </c>
      <c r="I343" s="751" t="s">
        <v>3018</v>
      </c>
      <c r="J343" s="517" t="s">
        <v>2187</v>
      </c>
      <c r="O343" s="590"/>
    </row>
    <row r="344" spans="1:19" s="108" customFormat="1">
      <c r="A344" s="511" t="s">
        <v>600</v>
      </c>
      <c r="B344" s="495" t="s">
        <v>3524</v>
      </c>
      <c r="C344" s="502"/>
      <c r="D344" s="54"/>
      <c r="E344" s="54"/>
      <c r="F344" s="54"/>
      <c r="G344" s="412"/>
      <c r="H344" s="745"/>
      <c r="I344" s="745"/>
      <c r="J344" s="56" t="s">
        <v>1007</v>
      </c>
      <c r="K344" s="56" t="s">
        <v>1197</v>
      </c>
      <c r="L344" s="54"/>
      <c r="M344" s="553" t="s">
        <v>3374</v>
      </c>
      <c r="N344" s="54"/>
      <c r="O344" s="588"/>
      <c r="P344" s="54"/>
      <c r="Q344" s="54"/>
      <c r="R344" s="54"/>
      <c r="S344" s="54"/>
    </row>
    <row r="345" spans="1:19" s="108" customFormat="1">
      <c r="A345" s="22" t="s">
        <v>3382</v>
      </c>
      <c r="B345" s="496" t="s">
        <v>3262</v>
      </c>
      <c r="C345" s="493" t="s">
        <v>922</v>
      </c>
      <c r="D345" s="18" t="s">
        <v>600</v>
      </c>
      <c r="E345" s="109">
        <v>40934</v>
      </c>
      <c r="F345" s="110">
        <f>E345+17</f>
        <v>40951</v>
      </c>
      <c r="G345" s="110">
        <f>E345+21</f>
        <v>40955</v>
      </c>
      <c r="H345" s="746" t="s">
        <v>1024</v>
      </c>
      <c r="I345" s="747" t="s">
        <v>1028</v>
      </c>
      <c r="J345" s="493" t="s">
        <v>2187</v>
      </c>
      <c r="K345" s="324" t="s">
        <v>1198</v>
      </c>
      <c r="L345" s="570" t="s">
        <v>3282</v>
      </c>
      <c r="M345" s="571" t="s">
        <v>3309</v>
      </c>
      <c r="N345" s="571"/>
      <c r="O345" s="583"/>
    </row>
    <row r="346" spans="1:19">
      <c r="A346" t="s">
        <v>3383</v>
      </c>
      <c r="B346" s="496" t="s">
        <v>3262</v>
      </c>
      <c r="C346" s="503" t="s">
        <v>922</v>
      </c>
      <c r="D346" s="18" t="s">
        <v>600</v>
      </c>
      <c r="E346" s="109">
        <v>40934</v>
      </c>
      <c r="F346" s="110">
        <f t="shared" ref="F346:F351" si="60">E346+17</f>
        <v>40951</v>
      </c>
      <c r="G346" s="110">
        <f t="shared" ref="G346:G351" si="61">E346+21</f>
        <v>40955</v>
      </c>
      <c r="H346" s="746" t="s">
        <v>1024</v>
      </c>
      <c r="I346" s="747" t="s">
        <v>1028</v>
      </c>
      <c r="J346" s="493" t="s">
        <v>2187</v>
      </c>
      <c r="K346" s="324" t="s">
        <v>1198</v>
      </c>
      <c r="O346" s="506">
        <v>41018</v>
      </c>
      <c r="P346" t="s">
        <v>4035</v>
      </c>
    </row>
    <row r="347" spans="1:19">
      <c r="A347" t="s">
        <v>3384</v>
      </c>
      <c r="B347" s="496" t="s">
        <v>3389</v>
      </c>
      <c r="C347" s="503" t="s">
        <v>923</v>
      </c>
      <c r="D347" s="18" t="s">
        <v>600</v>
      </c>
      <c r="E347" s="109">
        <v>40934</v>
      </c>
      <c r="F347" s="110">
        <f t="shared" si="60"/>
        <v>40951</v>
      </c>
      <c r="G347" s="110">
        <f t="shared" si="61"/>
        <v>40955</v>
      </c>
      <c r="H347" s="746" t="s">
        <v>1024</v>
      </c>
      <c r="I347" s="747" t="s">
        <v>1028</v>
      </c>
      <c r="J347" s="493" t="s">
        <v>2187</v>
      </c>
      <c r="K347" s="324" t="s">
        <v>1198</v>
      </c>
      <c r="O347" s="506">
        <v>41018</v>
      </c>
      <c r="P347" t="s">
        <v>4035</v>
      </c>
    </row>
    <row r="348" spans="1:19">
      <c r="A348" t="s">
        <v>3385</v>
      </c>
      <c r="B348" s="496" t="s">
        <v>3389</v>
      </c>
      <c r="C348" s="503" t="s">
        <v>923</v>
      </c>
      <c r="D348" s="18" t="s">
        <v>600</v>
      </c>
      <c r="E348" s="109">
        <v>40934</v>
      </c>
      <c r="F348" s="110">
        <f t="shared" si="60"/>
        <v>40951</v>
      </c>
      <c r="G348" s="110">
        <f t="shared" si="61"/>
        <v>40955</v>
      </c>
      <c r="H348" s="746" t="s">
        <v>1024</v>
      </c>
      <c r="I348" s="747" t="s">
        <v>1028</v>
      </c>
      <c r="J348" s="493" t="s">
        <v>2187</v>
      </c>
      <c r="K348" s="324" t="s">
        <v>1198</v>
      </c>
      <c r="O348" s="506">
        <v>40994</v>
      </c>
      <c r="P348" t="s">
        <v>3532</v>
      </c>
    </row>
    <row r="349" spans="1:19">
      <c r="A349" t="s">
        <v>3386</v>
      </c>
      <c r="B349" s="496" t="s">
        <v>3389</v>
      </c>
      <c r="C349" s="503" t="s">
        <v>923</v>
      </c>
      <c r="D349" s="18" t="s">
        <v>600</v>
      </c>
      <c r="E349" s="109">
        <v>40934</v>
      </c>
      <c r="F349" s="110">
        <f t="shared" si="60"/>
        <v>40951</v>
      </c>
      <c r="G349" s="110">
        <f t="shared" si="61"/>
        <v>40955</v>
      </c>
      <c r="H349" s="746" t="s">
        <v>1024</v>
      </c>
      <c r="I349" s="747" t="s">
        <v>1028</v>
      </c>
      <c r="J349" s="493" t="s">
        <v>2187</v>
      </c>
      <c r="K349" s="324" t="s">
        <v>1198</v>
      </c>
      <c r="O349" s="506">
        <v>41018</v>
      </c>
      <c r="P349" t="s">
        <v>4035</v>
      </c>
    </row>
    <row r="350" spans="1:19">
      <c r="A350" t="s">
        <v>3387</v>
      </c>
      <c r="B350" s="496" t="s">
        <v>3389</v>
      </c>
      <c r="C350" s="503" t="s">
        <v>923</v>
      </c>
      <c r="D350" s="18" t="s">
        <v>600</v>
      </c>
      <c r="E350" s="109">
        <v>40934</v>
      </c>
      <c r="F350" s="110">
        <f t="shared" si="60"/>
        <v>40951</v>
      </c>
      <c r="G350" s="110">
        <f t="shared" si="61"/>
        <v>40955</v>
      </c>
      <c r="H350" s="746" t="s">
        <v>1024</v>
      </c>
      <c r="I350" s="747" t="s">
        <v>1028</v>
      </c>
      <c r="J350" s="493" t="s">
        <v>2187</v>
      </c>
      <c r="K350" s="324" t="s">
        <v>1198</v>
      </c>
      <c r="O350" s="506">
        <v>41018</v>
      </c>
      <c r="P350" t="s">
        <v>4035</v>
      </c>
    </row>
    <row r="351" spans="1:19">
      <c r="A351" t="s">
        <v>3388</v>
      </c>
      <c r="B351" s="496" t="s">
        <v>3389</v>
      </c>
      <c r="C351" s="503" t="s">
        <v>923</v>
      </c>
      <c r="D351" s="18" t="s">
        <v>600</v>
      </c>
      <c r="E351" s="109">
        <v>40934</v>
      </c>
      <c r="F351" s="110">
        <f t="shared" si="60"/>
        <v>40951</v>
      </c>
      <c r="G351" s="110">
        <f t="shared" si="61"/>
        <v>40955</v>
      </c>
      <c r="H351" s="746" t="s">
        <v>1024</v>
      </c>
      <c r="I351" s="747" t="s">
        <v>1028</v>
      </c>
      <c r="J351" s="493" t="s">
        <v>2187</v>
      </c>
      <c r="K351" s="324" t="s">
        <v>1198</v>
      </c>
      <c r="O351" s="506">
        <v>41018</v>
      </c>
      <c r="P351" t="s">
        <v>4035</v>
      </c>
    </row>
    <row r="352" spans="1:19" s="2" customFormat="1">
      <c r="A352" s="129" t="s">
        <v>1740</v>
      </c>
      <c r="B352" s="167" t="s">
        <v>2007</v>
      </c>
      <c r="C352" s="504"/>
      <c r="D352" s="171"/>
      <c r="E352" s="170"/>
      <c r="F352" s="170"/>
      <c r="G352" s="170"/>
      <c r="H352" s="748"/>
      <c r="I352" s="748"/>
      <c r="J352" s="130" t="s">
        <v>2166</v>
      </c>
      <c r="K352" s="130" t="s">
        <v>1196</v>
      </c>
      <c r="L352" s="171"/>
      <c r="M352" s="172"/>
      <c r="O352" s="177"/>
    </row>
    <row r="353" spans="1:20" s="2" customFormat="1">
      <c r="A353" s="22" t="s">
        <v>3409</v>
      </c>
      <c r="B353" s="497" t="s">
        <v>3266</v>
      </c>
      <c r="C353" s="493" t="s">
        <v>922</v>
      </c>
      <c r="D353" s="18" t="s">
        <v>1740</v>
      </c>
      <c r="E353" s="109">
        <v>40938</v>
      </c>
      <c r="F353" s="110">
        <f>E353+17</f>
        <v>40955</v>
      </c>
      <c r="G353" s="176">
        <f>E353+21</f>
        <v>40959</v>
      </c>
      <c r="H353" s="749" t="s">
        <v>2771</v>
      </c>
      <c r="I353" s="749" t="s">
        <v>3017</v>
      </c>
      <c r="J353" s="111" t="s">
        <v>2187</v>
      </c>
      <c r="K353" s="324" t="s">
        <v>1198</v>
      </c>
      <c r="M353" s="163"/>
      <c r="N353" s="163"/>
      <c r="O353" s="586">
        <v>41086</v>
      </c>
      <c r="P353" s="161" t="s">
        <v>3012</v>
      </c>
    </row>
    <row r="354" spans="1:20" s="2" customFormat="1">
      <c r="A354" s="22" t="s">
        <v>3410</v>
      </c>
      <c r="B354" s="497" t="s">
        <v>3266</v>
      </c>
      <c r="C354" s="493" t="s">
        <v>922</v>
      </c>
      <c r="D354" s="18" t="s">
        <v>1740</v>
      </c>
      <c r="E354" s="109">
        <v>40938</v>
      </c>
      <c r="F354" s="110">
        <f>E354+17</f>
        <v>40955</v>
      </c>
      <c r="G354" s="176">
        <f>E354+21</f>
        <v>40959</v>
      </c>
      <c r="H354" s="749" t="s">
        <v>2771</v>
      </c>
      <c r="I354" s="749" t="s">
        <v>3017</v>
      </c>
      <c r="J354" s="111" t="s">
        <v>2187</v>
      </c>
      <c r="K354" s="164" t="s">
        <v>943</v>
      </c>
      <c r="M354" s="163"/>
      <c r="N354" s="163"/>
      <c r="O354" s="4">
        <v>40980</v>
      </c>
      <c r="P354" s="161" t="s">
        <v>3399</v>
      </c>
    </row>
    <row r="355" spans="1:20" s="2" customFormat="1">
      <c r="A355" s="22" t="s">
        <v>3411</v>
      </c>
      <c r="B355" s="497" t="s">
        <v>3266</v>
      </c>
      <c r="C355" s="493" t="s">
        <v>922</v>
      </c>
      <c r="D355" s="18" t="s">
        <v>1740</v>
      </c>
      <c r="E355" s="109">
        <v>40938</v>
      </c>
      <c r="F355" s="110">
        <f>E355+17</f>
        <v>40955</v>
      </c>
      <c r="G355" s="176">
        <f>E355+21</f>
        <v>40959</v>
      </c>
      <c r="H355" s="749" t="s">
        <v>2771</v>
      </c>
      <c r="I355" s="749" t="s">
        <v>3017</v>
      </c>
      <c r="J355" s="111" t="s">
        <v>2187</v>
      </c>
      <c r="K355" s="324" t="s">
        <v>1198</v>
      </c>
      <c r="M355" s="163"/>
      <c r="N355" s="163"/>
      <c r="O355" s="586">
        <v>41072</v>
      </c>
      <c r="P355" s="161" t="s">
        <v>3012</v>
      </c>
    </row>
    <row r="356" spans="1:20" s="2" customFormat="1">
      <c r="A356" s="22" t="s">
        <v>3412</v>
      </c>
      <c r="B356" s="497" t="s">
        <v>2266</v>
      </c>
      <c r="C356" s="493" t="s">
        <v>923</v>
      </c>
      <c r="D356" s="18" t="s">
        <v>1740</v>
      </c>
      <c r="E356" s="109">
        <v>40938</v>
      </c>
      <c r="F356" s="110">
        <f>E356+17</f>
        <v>40955</v>
      </c>
      <c r="G356" s="176">
        <f>E356+21</f>
        <v>40959</v>
      </c>
      <c r="H356" s="749" t="s">
        <v>2771</v>
      </c>
      <c r="I356" s="749" t="s">
        <v>3017</v>
      </c>
      <c r="J356" s="111" t="s">
        <v>2187</v>
      </c>
      <c r="K356" s="324" t="s">
        <v>1198</v>
      </c>
      <c r="M356" s="163"/>
      <c r="N356" s="163"/>
      <c r="O356" s="586"/>
      <c r="P356" s="161"/>
    </row>
    <row r="357" spans="1:20" s="2" customFormat="1">
      <c r="A357" s="22" t="s">
        <v>3413</v>
      </c>
      <c r="B357" s="497" t="s">
        <v>2266</v>
      </c>
      <c r="C357" s="493" t="s">
        <v>923</v>
      </c>
      <c r="D357" s="18" t="s">
        <v>1740</v>
      </c>
      <c r="E357" s="109">
        <v>40938</v>
      </c>
      <c r="F357" s="110">
        <f>E357+17</f>
        <v>40955</v>
      </c>
      <c r="G357" s="176">
        <f>E357+21</f>
        <v>40959</v>
      </c>
      <c r="H357" s="749" t="s">
        <v>2771</v>
      </c>
      <c r="I357" s="749" t="s">
        <v>3017</v>
      </c>
      <c r="J357" s="111" t="s">
        <v>2187</v>
      </c>
      <c r="K357" s="164" t="s">
        <v>943</v>
      </c>
      <c r="M357" s="163"/>
      <c r="N357" s="163"/>
      <c r="O357" s="586"/>
      <c r="P357" s="161"/>
    </row>
    <row r="358" spans="1:20" s="2" customFormat="1">
      <c r="A358" s="129" t="s">
        <v>1740</v>
      </c>
      <c r="B358" s="167" t="s">
        <v>3267</v>
      </c>
      <c r="C358" s="504"/>
      <c r="D358" s="171"/>
      <c r="E358" s="170"/>
      <c r="F358" s="170"/>
      <c r="G358" s="170"/>
      <c r="H358" s="748"/>
      <c r="I358" s="748"/>
      <c r="J358" s="130" t="s">
        <v>2166</v>
      </c>
      <c r="K358" s="130" t="s">
        <v>1196</v>
      </c>
      <c r="L358" s="171"/>
      <c r="M358" s="172" t="s">
        <v>3269</v>
      </c>
      <c r="O358" s="177"/>
    </row>
    <row r="359" spans="1:20" s="2" customFormat="1">
      <c r="A359" s="22" t="s">
        <v>3414</v>
      </c>
      <c r="B359" s="497" t="s">
        <v>3268</v>
      </c>
      <c r="C359" s="493" t="s">
        <v>922</v>
      </c>
      <c r="D359" s="18" t="s">
        <v>1740</v>
      </c>
      <c r="E359" s="109">
        <v>40938</v>
      </c>
      <c r="F359" s="110">
        <f t="shared" ref="F359:F364" si="62">E359+17</f>
        <v>40955</v>
      </c>
      <c r="G359" s="176">
        <f t="shared" ref="G359:G364" si="63">E359+21</f>
        <v>40959</v>
      </c>
      <c r="H359" s="749" t="s">
        <v>2883</v>
      </c>
      <c r="I359" s="749" t="s">
        <v>2893</v>
      </c>
      <c r="J359" s="111" t="s">
        <v>2187</v>
      </c>
      <c r="K359" s="164" t="s">
        <v>943</v>
      </c>
      <c r="M359" s="163"/>
      <c r="N359" s="163"/>
      <c r="O359" s="586">
        <v>41088</v>
      </c>
      <c r="P359" s="161" t="s">
        <v>4659</v>
      </c>
    </row>
    <row r="360" spans="1:20" s="2" customFormat="1">
      <c r="A360" s="22" t="s">
        <v>3415</v>
      </c>
      <c r="B360" s="497" t="s">
        <v>3268</v>
      </c>
      <c r="C360" s="493" t="s">
        <v>922</v>
      </c>
      <c r="D360" s="18" t="s">
        <v>1740</v>
      </c>
      <c r="E360" s="109">
        <v>40938</v>
      </c>
      <c r="F360" s="110">
        <f t="shared" si="62"/>
        <v>40955</v>
      </c>
      <c r="G360" s="176">
        <f t="shared" si="63"/>
        <v>40959</v>
      </c>
      <c r="H360" s="749" t="s">
        <v>2883</v>
      </c>
      <c r="I360" s="749" t="s">
        <v>2893</v>
      </c>
      <c r="J360" s="111" t="s">
        <v>2187</v>
      </c>
      <c r="K360" s="164" t="s">
        <v>943</v>
      </c>
      <c r="M360" s="163"/>
      <c r="N360" s="163"/>
      <c r="O360" s="586">
        <v>41088</v>
      </c>
      <c r="P360" s="161" t="s">
        <v>4659</v>
      </c>
    </row>
    <row r="361" spans="1:20" s="2" customFormat="1">
      <c r="A361" s="22" t="s">
        <v>3416</v>
      </c>
      <c r="B361" s="497" t="s">
        <v>3268</v>
      </c>
      <c r="C361" s="493" t="s">
        <v>922</v>
      </c>
      <c r="D361" s="18" t="s">
        <v>1740</v>
      </c>
      <c r="E361" s="109">
        <v>40938</v>
      </c>
      <c r="F361" s="110">
        <f t="shared" si="62"/>
        <v>40955</v>
      </c>
      <c r="G361" s="176">
        <f t="shared" si="63"/>
        <v>40959</v>
      </c>
      <c r="H361" s="749" t="s">
        <v>2883</v>
      </c>
      <c r="I361" s="749" t="s">
        <v>2893</v>
      </c>
      <c r="J361" s="111" t="s">
        <v>2187</v>
      </c>
      <c r="K361" s="324" t="s">
        <v>1198</v>
      </c>
      <c r="M361" s="163"/>
      <c r="N361" s="163"/>
      <c r="O361" s="586">
        <v>41088</v>
      </c>
      <c r="P361" s="161" t="s">
        <v>4659</v>
      </c>
    </row>
    <row r="362" spans="1:20" s="2" customFormat="1">
      <c r="A362" s="22" t="s">
        <v>3417</v>
      </c>
      <c r="B362" s="497" t="s">
        <v>3268</v>
      </c>
      <c r="C362" s="493" t="s">
        <v>922</v>
      </c>
      <c r="D362" s="18" t="s">
        <v>1740</v>
      </c>
      <c r="E362" s="109">
        <v>40938</v>
      </c>
      <c r="F362" s="110">
        <f t="shared" si="62"/>
        <v>40955</v>
      </c>
      <c r="G362" s="176">
        <f t="shared" si="63"/>
        <v>40959</v>
      </c>
      <c r="H362" s="749" t="s">
        <v>2883</v>
      </c>
      <c r="I362" s="749" t="s">
        <v>2893</v>
      </c>
      <c r="J362" s="111" t="s">
        <v>2187</v>
      </c>
      <c r="K362" s="324" t="s">
        <v>1198</v>
      </c>
      <c r="M362" s="163"/>
      <c r="N362" s="163"/>
      <c r="O362" s="586">
        <v>41088</v>
      </c>
      <c r="P362" s="161" t="s">
        <v>4659</v>
      </c>
    </row>
    <row r="363" spans="1:20" s="2" customFormat="1">
      <c r="A363" s="22" t="s">
        <v>3418</v>
      </c>
      <c r="B363" s="497" t="s">
        <v>3469</v>
      </c>
      <c r="C363" s="493" t="s">
        <v>923</v>
      </c>
      <c r="D363" s="18" t="s">
        <v>1740</v>
      </c>
      <c r="E363" s="109">
        <v>40938</v>
      </c>
      <c r="F363" s="110">
        <f t="shared" si="62"/>
        <v>40955</v>
      </c>
      <c r="G363" s="176">
        <f t="shared" si="63"/>
        <v>40959</v>
      </c>
      <c r="H363" s="749" t="s">
        <v>2883</v>
      </c>
      <c r="I363" s="749" t="s">
        <v>2893</v>
      </c>
      <c r="J363" s="111" t="s">
        <v>2187</v>
      </c>
      <c r="K363" s="164" t="s">
        <v>943</v>
      </c>
      <c r="M363" s="163"/>
      <c r="N363" s="163"/>
      <c r="O363" s="586">
        <v>41088</v>
      </c>
      <c r="P363" s="161" t="s">
        <v>4659</v>
      </c>
    </row>
    <row r="364" spans="1:20" s="2" customFormat="1">
      <c r="A364" s="22" t="s">
        <v>3419</v>
      </c>
      <c r="B364" s="497" t="s">
        <v>3469</v>
      </c>
      <c r="C364" s="493" t="s">
        <v>923</v>
      </c>
      <c r="D364" s="18" t="s">
        <v>1740</v>
      </c>
      <c r="E364" s="109">
        <v>40938</v>
      </c>
      <c r="F364" s="110">
        <f t="shared" si="62"/>
        <v>40955</v>
      </c>
      <c r="G364" s="176">
        <f t="shared" si="63"/>
        <v>40959</v>
      </c>
      <c r="H364" s="749" t="s">
        <v>2883</v>
      </c>
      <c r="I364" s="749" t="s">
        <v>2893</v>
      </c>
      <c r="J364" s="111" t="s">
        <v>2187</v>
      </c>
      <c r="K364" s="324" t="s">
        <v>1198</v>
      </c>
      <c r="M364" s="163"/>
      <c r="N364" s="163"/>
      <c r="O364" s="586">
        <v>41088</v>
      </c>
      <c r="P364" s="161" t="s">
        <v>4659</v>
      </c>
    </row>
    <row r="365" spans="1:20" s="2" customFormat="1">
      <c r="A365" s="129" t="s">
        <v>1740</v>
      </c>
      <c r="B365" s="167" t="s">
        <v>3276</v>
      </c>
      <c r="C365" s="504"/>
      <c r="D365" s="171"/>
      <c r="E365" s="170"/>
      <c r="F365" s="170"/>
      <c r="G365" s="170"/>
      <c r="H365" s="748"/>
      <c r="I365" s="748"/>
      <c r="J365" s="130" t="s">
        <v>2166</v>
      </c>
      <c r="K365" s="130" t="s">
        <v>1196</v>
      </c>
      <c r="L365" s="171"/>
      <c r="M365" s="172" t="s">
        <v>1587</v>
      </c>
      <c r="O365" s="177"/>
    </row>
    <row r="366" spans="1:20" s="564" customFormat="1">
      <c r="A366" s="555"/>
      <c r="B366" s="556" t="s">
        <v>3275</v>
      </c>
      <c r="C366" s="557"/>
      <c r="D366" s="558" t="s">
        <v>1740</v>
      </c>
      <c r="E366" s="559">
        <v>40939</v>
      </c>
      <c r="F366" s="560">
        <f>E366+17</f>
        <v>40956</v>
      </c>
      <c r="G366" s="561">
        <f>E366+21</f>
        <v>40960</v>
      </c>
      <c r="H366" s="759" t="s">
        <v>2319</v>
      </c>
      <c r="I366" s="759" t="s">
        <v>2826</v>
      </c>
      <c r="J366" s="562" t="s">
        <v>2187</v>
      </c>
      <c r="K366" s="563"/>
      <c r="L366" s="564" t="s">
        <v>3281</v>
      </c>
      <c r="M366" s="565"/>
      <c r="N366" s="565"/>
      <c r="O366" s="592"/>
      <c r="P366" s="566"/>
    </row>
    <row r="367" spans="1:20" s="108" customFormat="1">
      <c r="A367" s="511" t="s">
        <v>600</v>
      </c>
      <c r="B367" s="495" t="s">
        <v>3207</v>
      </c>
      <c r="C367" s="502"/>
      <c r="D367" s="54"/>
      <c r="E367" s="54"/>
      <c r="F367" s="54"/>
      <c r="G367" s="412"/>
      <c r="H367" s="745"/>
      <c r="I367" s="745"/>
      <c r="J367" s="56" t="s">
        <v>1007</v>
      </c>
      <c r="K367" s="56" t="s">
        <v>1197</v>
      </c>
      <c r="L367" s="54"/>
      <c r="M367" s="553" t="s">
        <v>3373</v>
      </c>
      <c r="N367" s="54"/>
      <c r="O367" s="588"/>
      <c r="P367" s="54"/>
      <c r="Q367" s="54"/>
      <c r="R367" s="54"/>
      <c r="S367" s="54"/>
      <c r="T367" s="54"/>
    </row>
    <row r="368" spans="1:20">
      <c r="A368" s="22" t="s">
        <v>3613</v>
      </c>
      <c r="B368" s="496" t="s">
        <v>3262</v>
      </c>
      <c r="C368" s="493" t="s">
        <v>922</v>
      </c>
      <c r="D368" s="18" t="s">
        <v>600</v>
      </c>
      <c r="E368" s="109">
        <v>40939</v>
      </c>
      <c r="F368" s="110">
        <f>E368+17</f>
        <v>40956</v>
      </c>
      <c r="G368" s="110">
        <f>E368+21</f>
        <v>40960</v>
      </c>
      <c r="H368" s="746" t="s">
        <v>1022</v>
      </c>
      <c r="I368" s="747" t="s">
        <v>1026</v>
      </c>
      <c r="J368" s="111" t="s">
        <v>2187</v>
      </c>
      <c r="K368" s="324" t="s">
        <v>1198</v>
      </c>
      <c r="O368" s="506">
        <v>41018</v>
      </c>
      <c r="P368" s="262" t="s">
        <v>4034</v>
      </c>
      <c r="Q368" s="2"/>
    </row>
    <row r="369" spans="1:256">
      <c r="A369" s="22" t="s">
        <v>3420</v>
      </c>
      <c r="B369" s="496" t="s">
        <v>3424</v>
      </c>
      <c r="C369" s="493" t="s">
        <v>923</v>
      </c>
      <c r="D369" s="18" t="s">
        <v>600</v>
      </c>
      <c r="E369" s="109">
        <v>40939</v>
      </c>
      <c r="F369" s="110">
        <f>E369+17</f>
        <v>40956</v>
      </c>
      <c r="G369" s="110">
        <f>E369+21</f>
        <v>40960</v>
      </c>
      <c r="H369" s="746" t="s">
        <v>1022</v>
      </c>
      <c r="I369" s="747" t="s">
        <v>1026</v>
      </c>
      <c r="J369" s="111" t="s">
        <v>2187</v>
      </c>
      <c r="K369" s="324" t="s">
        <v>1198</v>
      </c>
      <c r="O369" s="4">
        <v>41023</v>
      </c>
      <c r="P369" t="s">
        <v>4033</v>
      </c>
      <c r="Q369" s="2"/>
    </row>
    <row r="370" spans="1:256">
      <c r="A370" s="22" t="s">
        <v>3421</v>
      </c>
      <c r="B370" s="496" t="s">
        <v>3424</v>
      </c>
      <c r="C370" s="493" t="s">
        <v>923</v>
      </c>
      <c r="D370" s="18" t="s">
        <v>600</v>
      </c>
      <c r="E370" s="109">
        <v>40939</v>
      </c>
      <c r="F370" s="110">
        <f>E370+17</f>
        <v>40956</v>
      </c>
      <c r="G370" s="110">
        <f>E370+21</f>
        <v>40960</v>
      </c>
      <c r="H370" s="746" t="s">
        <v>1022</v>
      </c>
      <c r="I370" s="747" t="s">
        <v>1026</v>
      </c>
      <c r="J370" s="111" t="s">
        <v>2187</v>
      </c>
      <c r="K370" s="324" t="s">
        <v>1198</v>
      </c>
      <c r="O370" s="4">
        <v>41023</v>
      </c>
      <c r="P370" t="s">
        <v>4033</v>
      </c>
      <c r="Q370" s="2"/>
    </row>
    <row r="371" spans="1:256">
      <c r="A371" s="22" t="s">
        <v>3422</v>
      </c>
      <c r="B371" s="496" t="s">
        <v>3424</v>
      </c>
      <c r="C371" s="493" t="s">
        <v>923</v>
      </c>
      <c r="D371" s="18" t="s">
        <v>600</v>
      </c>
      <c r="E371" s="109">
        <v>40939</v>
      </c>
      <c r="F371" s="110">
        <f>E371+17</f>
        <v>40956</v>
      </c>
      <c r="G371" s="110">
        <f>E371+21</f>
        <v>40960</v>
      </c>
      <c r="H371" s="746" t="s">
        <v>1022</v>
      </c>
      <c r="I371" s="747" t="s">
        <v>1026</v>
      </c>
      <c r="J371" s="111" t="s">
        <v>2187</v>
      </c>
      <c r="K371" s="324" t="s">
        <v>1198</v>
      </c>
      <c r="M371" s="22"/>
      <c r="O371" s="4">
        <v>41023</v>
      </c>
      <c r="P371" t="s">
        <v>4033</v>
      </c>
      <c r="Q371" s="2"/>
    </row>
    <row r="372" spans="1:256">
      <c r="A372" s="22" t="s">
        <v>3423</v>
      </c>
      <c r="B372" s="496" t="s">
        <v>3424</v>
      </c>
      <c r="C372" s="493" t="s">
        <v>923</v>
      </c>
      <c r="D372" s="18" t="s">
        <v>600</v>
      </c>
      <c r="E372" s="109">
        <v>40939</v>
      </c>
      <c r="F372" s="110">
        <f>E372+17</f>
        <v>40956</v>
      </c>
      <c r="G372" s="110">
        <f>E372+21</f>
        <v>40960</v>
      </c>
      <c r="H372" s="746" t="s">
        <v>1022</v>
      </c>
      <c r="I372" s="747" t="s">
        <v>1026</v>
      </c>
      <c r="J372" s="111" t="s">
        <v>2187</v>
      </c>
      <c r="K372" s="324" t="s">
        <v>1198</v>
      </c>
      <c r="M372" s="22"/>
      <c r="O372" s="4">
        <v>41023</v>
      </c>
      <c r="P372" t="s">
        <v>4033</v>
      </c>
      <c r="Q372" s="2"/>
    </row>
    <row r="373" spans="1:256" s="3" customFormat="1">
      <c r="A373" s="512" t="s">
        <v>2816</v>
      </c>
      <c r="B373" s="167" t="s">
        <v>3277</v>
      </c>
      <c r="C373" s="504"/>
      <c r="D373" s="171"/>
      <c r="E373" s="170"/>
      <c r="F373" s="170"/>
      <c r="G373" s="170"/>
      <c r="H373" s="748"/>
      <c r="I373" s="748"/>
      <c r="J373" s="129" t="s">
        <v>2164</v>
      </c>
      <c r="K373" s="130" t="s">
        <v>1196</v>
      </c>
      <c r="L373" s="130" t="s">
        <v>2165</v>
      </c>
      <c r="M373" s="130" t="s">
        <v>1953</v>
      </c>
      <c r="N373" s="130" t="s">
        <v>2166</v>
      </c>
      <c r="O373" s="585"/>
      <c r="P373" s="172"/>
      <c r="Q373" s="7"/>
      <c r="R373" s="320"/>
      <c r="S373" s="532"/>
      <c r="T373" s="6"/>
      <c r="U373" s="257"/>
      <c r="V373" s="257"/>
      <c r="W373" s="257"/>
      <c r="X373" s="6"/>
      <c r="Y373" s="90"/>
      <c r="Z373" s="7"/>
      <c r="AA373" s="533"/>
      <c r="AB373" s="533"/>
      <c r="AC373" s="533"/>
      <c r="AD373" s="533"/>
      <c r="AE373" s="6"/>
      <c r="AF373" s="90"/>
      <c r="AG373" s="7"/>
      <c r="AH373" s="320"/>
      <c r="AI373" s="532"/>
      <c r="AJ373" s="6"/>
      <c r="AK373" s="257"/>
      <c r="AL373" s="257"/>
      <c r="AM373" s="257"/>
      <c r="AN373" s="6"/>
      <c r="AO373" s="90"/>
      <c r="AP373" s="7"/>
      <c r="AQ373" s="533"/>
      <c r="AR373" s="533"/>
      <c r="AS373" s="533"/>
      <c r="AT373" s="533"/>
      <c r="AU373" s="6"/>
      <c r="AV373" s="90"/>
      <c r="AW373" s="7"/>
      <c r="AX373" s="320"/>
      <c r="AY373" s="532"/>
      <c r="AZ373" s="6"/>
      <c r="BA373" s="257"/>
      <c r="BB373" s="257"/>
      <c r="BC373" s="257"/>
      <c r="BD373" s="6"/>
      <c r="BE373" s="90"/>
      <c r="BF373" s="7"/>
      <c r="BG373" s="533"/>
      <c r="BH373" s="533"/>
      <c r="BI373" s="533"/>
      <c r="BJ373" s="533"/>
      <c r="BK373" s="6"/>
      <c r="BL373" s="90"/>
      <c r="BM373" s="7"/>
      <c r="BN373" s="320"/>
      <c r="BO373" s="532"/>
      <c r="BP373" s="6"/>
      <c r="BQ373" s="257"/>
      <c r="BR373" s="257"/>
      <c r="BS373" s="257"/>
      <c r="BT373" s="6"/>
      <c r="BU373" s="90"/>
      <c r="BV373" s="7"/>
      <c r="BW373" s="533"/>
      <c r="BX373" s="533"/>
      <c r="BY373" s="533"/>
      <c r="BZ373" s="533"/>
      <c r="CA373" s="6"/>
      <c r="CB373" s="90"/>
      <c r="CC373" s="7"/>
      <c r="CD373" s="320"/>
      <c r="CE373" s="532"/>
      <c r="CF373" s="6"/>
      <c r="CG373" s="257"/>
      <c r="CH373" s="257"/>
      <c r="CI373" s="257"/>
      <c r="CJ373" s="6"/>
      <c r="CK373" s="90"/>
      <c r="CL373" s="7"/>
      <c r="CM373" s="533"/>
      <c r="CN373" s="533"/>
      <c r="CO373" s="533"/>
      <c r="CP373" s="533"/>
      <c r="CQ373" s="6"/>
      <c r="CR373" s="90"/>
      <c r="CS373" s="7"/>
      <c r="CT373" s="320"/>
      <c r="CU373" s="532"/>
      <c r="CV373" s="6"/>
      <c r="CW373" s="257"/>
      <c r="CX373" s="257"/>
      <c r="CY373" s="257"/>
      <c r="CZ373" s="6"/>
      <c r="DA373" s="90"/>
      <c r="DB373" s="7"/>
      <c r="DC373" s="533"/>
      <c r="DD373" s="533"/>
      <c r="DE373" s="533"/>
      <c r="DF373" s="533"/>
      <c r="DG373" s="6"/>
      <c r="DH373" s="90"/>
      <c r="DI373" s="7"/>
      <c r="DJ373" s="320"/>
      <c r="DK373" s="532"/>
      <c r="DL373" s="6"/>
      <c r="DM373" s="257"/>
      <c r="DN373" s="257"/>
      <c r="DO373" s="257"/>
      <c r="DP373" s="6"/>
      <c r="DQ373" s="90"/>
      <c r="DR373" s="7"/>
      <c r="DS373" s="533"/>
      <c r="DT373" s="533"/>
      <c r="DU373" s="533"/>
      <c r="DV373" s="533"/>
      <c r="DW373" s="6"/>
      <c r="DX373" s="90"/>
      <c r="DY373" s="7"/>
      <c r="DZ373" s="320"/>
      <c r="EA373" s="532"/>
      <c r="EB373" s="6"/>
      <c r="EC373" s="257"/>
      <c r="ED373" s="257"/>
      <c r="EE373" s="257"/>
      <c r="EF373" s="6"/>
      <c r="EG373" s="90"/>
      <c r="EH373" s="7"/>
      <c r="EI373" s="533"/>
      <c r="EJ373" s="533"/>
      <c r="EK373" s="533"/>
      <c r="EL373" s="533"/>
      <c r="EM373" s="6"/>
      <c r="EN373" s="90"/>
      <c r="EO373" s="7"/>
      <c r="EP373" s="320"/>
      <c r="EQ373" s="532"/>
      <c r="ER373" s="6"/>
      <c r="ES373" s="257"/>
      <c r="ET373" s="257"/>
      <c r="EU373" s="257"/>
      <c r="EV373" s="6"/>
      <c r="EW373" s="90"/>
      <c r="EX373" s="7"/>
      <c r="EY373" s="533"/>
      <c r="EZ373" s="533"/>
      <c r="FA373" s="533"/>
      <c r="FB373" s="533"/>
      <c r="FC373" s="6"/>
      <c r="FD373" s="90"/>
      <c r="FE373" s="7"/>
      <c r="FF373" s="320"/>
      <c r="FG373" s="532"/>
      <c r="FH373" s="6"/>
      <c r="FI373" s="257"/>
      <c r="FJ373" s="257"/>
      <c r="FK373" s="257"/>
      <c r="FL373" s="6"/>
      <c r="FM373" s="90"/>
      <c r="FN373" s="7"/>
      <c r="FO373" s="533"/>
      <c r="FP373" s="533"/>
      <c r="FQ373" s="533"/>
      <c r="FR373" s="533"/>
      <c r="FS373" s="6"/>
      <c r="FT373" s="90"/>
      <c r="FU373" s="7"/>
      <c r="FV373" s="320"/>
      <c r="FW373" s="532"/>
      <c r="FX373" s="6"/>
      <c r="FY373" s="257"/>
      <c r="FZ373" s="257"/>
      <c r="GA373" s="257"/>
      <c r="GB373" s="6"/>
      <c r="GC373" s="90"/>
      <c r="GD373" s="7"/>
      <c r="GE373" s="533"/>
      <c r="GF373" s="533"/>
      <c r="GG373" s="533"/>
      <c r="GH373" s="533"/>
      <c r="GI373" s="6"/>
      <c r="GJ373" s="90"/>
      <c r="GK373" s="7"/>
      <c r="GL373" s="320"/>
      <c r="GM373" s="532"/>
      <c r="GN373" s="6"/>
      <c r="GO373" s="257"/>
      <c r="GP373" s="257"/>
      <c r="GQ373" s="257"/>
      <c r="GR373" s="6"/>
      <c r="GS373" s="90"/>
      <c r="GT373" s="7"/>
      <c r="GU373" s="533"/>
      <c r="GV373" s="533"/>
      <c r="GW373" s="533"/>
      <c r="GX373" s="533"/>
      <c r="GY373" s="6"/>
      <c r="GZ373" s="90"/>
      <c r="HA373" s="7"/>
      <c r="HB373" s="320"/>
      <c r="HC373" s="532"/>
      <c r="HD373" s="6"/>
      <c r="HE373" s="257"/>
      <c r="HF373" s="257"/>
      <c r="HG373" s="257"/>
      <c r="HH373" s="6"/>
      <c r="HI373" s="90"/>
      <c r="HJ373" s="7"/>
      <c r="HK373" s="533"/>
      <c r="HL373" s="533"/>
      <c r="HM373" s="533"/>
      <c r="HN373" s="533"/>
      <c r="HO373" s="6"/>
      <c r="HP373" s="90"/>
      <c r="HQ373" s="7"/>
      <c r="HR373" s="320"/>
      <c r="HS373" s="532"/>
      <c r="HT373" s="6"/>
      <c r="HU373" s="257"/>
      <c r="HV373" s="257"/>
      <c r="HW373" s="257"/>
      <c r="HX373" s="6"/>
      <c r="HY373" s="90"/>
      <c r="HZ373" s="7"/>
      <c r="IA373" s="533"/>
      <c r="IB373" s="533"/>
      <c r="IC373" s="533"/>
      <c r="ID373" s="533"/>
      <c r="IE373" s="6"/>
      <c r="IF373" s="90"/>
      <c r="IG373" s="7"/>
      <c r="IH373" s="320"/>
      <c r="II373" s="532"/>
      <c r="IJ373" s="6"/>
      <c r="IK373" s="257"/>
      <c r="IL373" s="257"/>
      <c r="IM373" s="257"/>
      <c r="IN373" s="6"/>
      <c r="IO373" s="90"/>
      <c r="IP373" s="7"/>
      <c r="IQ373" s="533"/>
      <c r="IR373" s="533"/>
      <c r="IS373" s="533"/>
      <c r="IT373" s="533"/>
      <c r="IU373" s="6"/>
      <c r="IV373" s="90"/>
    </row>
    <row r="374" spans="1:256" s="569" customFormat="1">
      <c r="A374" s="555"/>
      <c r="B374" s="556" t="s">
        <v>3278</v>
      </c>
      <c r="C374" s="557"/>
      <c r="D374" s="567" t="s">
        <v>2179</v>
      </c>
      <c r="E374" s="559">
        <v>40939</v>
      </c>
      <c r="F374" s="560">
        <f>E374+17</f>
        <v>40956</v>
      </c>
      <c r="G374" s="561">
        <f>E374+21</f>
        <v>40960</v>
      </c>
      <c r="H374" s="759" t="s">
        <v>2751</v>
      </c>
      <c r="I374" s="759" t="s">
        <v>2752</v>
      </c>
      <c r="J374" s="568"/>
      <c r="K374" s="568"/>
      <c r="L374" s="568"/>
      <c r="M374" s="565"/>
      <c r="N374" s="565"/>
      <c r="O374" s="593" t="s">
        <v>3281</v>
      </c>
    </row>
    <row r="375" spans="1:256" s="569" customFormat="1">
      <c r="A375" s="555"/>
      <c r="B375" s="556"/>
      <c r="C375" s="557"/>
      <c r="D375" s="567" t="s">
        <v>2179</v>
      </c>
      <c r="E375" s="559">
        <v>40939</v>
      </c>
      <c r="F375" s="560">
        <f>E375+17</f>
        <v>40956</v>
      </c>
      <c r="G375" s="561">
        <f>E375+21</f>
        <v>40960</v>
      </c>
      <c r="H375" s="759" t="s">
        <v>2751</v>
      </c>
      <c r="I375" s="759" t="s">
        <v>2752</v>
      </c>
      <c r="J375" s="568"/>
      <c r="K375" s="568"/>
      <c r="L375" s="568"/>
      <c r="M375" s="565"/>
      <c r="N375" s="565"/>
      <c r="O375" s="593"/>
    </row>
    <row r="376" spans="1:256" s="3" customFormat="1">
      <c r="A376" s="512" t="s">
        <v>2816</v>
      </c>
      <c r="B376" s="167" t="s">
        <v>3279</v>
      </c>
      <c r="C376" s="504"/>
      <c r="D376" s="171"/>
      <c r="E376" s="170"/>
      <c r="F376" s="170"/>
      <c r="G376" s="170"/>
      <c r="H376" s="748"/>
      <c r="I376" s="748"/>
      <c r="J376" s="129" t="s">
        <v>2164</v>
      </c>
      <c r="K376" s="130" t="s">
        <v>1196</v>
      </c>
      <c r="L376" s="130" t="s">
        <v>2165</v>
      </c>
      <c r="M376" s="130" t="s">
        <v>1953</v>
      </c>
      <c r="N376" s="130" t="s">
        <v>2166</v>
      </c>
      <c r="O376" s="585"/>
      <c r="P376" s="172"/>
      <c r="Q376" s="7"/>
      <c r="R376" s="320"/>
      <c r="S376" s="532"/>
      <c r="T376" s="6"/>
      <c r="U376" s="257"/>
      <c r="V376" s="257"/>
      <c r="W376" s="257"/>
      <c r="X376" s="6"/>
      <c r="Y376" s="90"/>
      <c r="Z376" s="7"/>
      <c r="AA376" s="533"/>
      <c r="AB376" s="533"/>
      <c r="AC376" s="533"/>
      <c r="AD376" s="533"/>
      <c r="AE376" s="6"/>
      <c r="AF376" s="90"/>
      <c r="AG376" s="7"/>
      <c r="AH376" s="320"/>
      <c r="AI376" s="532"/>
      <c r="AJ376" s="6"/>
      <c r="AK376" s="257"/>
      <c r="AL376" s="257"/>
      <c r="AM376" s="257"/>
      <c r="AN376" s="6"/>
      <c r="AO376" s="90"/>
      <c r="AP376" s="7"/>
      <c r="AQ376" s="533"/>
      <c r="AR376" s="533"/>
      <c r="AS376" s="533"/>
      <c r="AT376" s="533"/>
      <c r="AU376" s="6"/>
      <c r="AV376" s="90"/>
      <c r="AW376" s="7"/>
      <c r="AX376" s="320"/>
      <c r="AY376" s="532"/>
      <c r="AZ376" s="6"/>
      <c r="BA376" s="257"/>
      <c r="BB376" s="257"/>
      <c r="BC376" s="257"/>
      <c r="BD376" s="6"/>
      <c r="BE376" s="90"/>
      <c r="BF376" s="7"/>
      <c r="BG376" s="533"/>
      <c r="BH376" s="533"/>
      <c r="BI376" s="533"/>
      <c r="BJ376" s="533"/>
      <c r="BK376" s="6"/>
      <c r="BL376" s="90"/>
      <c r="BM376" s="7"/>
      <c r="BN376" s="320"/>
      <c r="BO376" s="532"/>
      <c r="BP376" s="6"/>
      <c r="BQ376" s="257"/>
      <c r="BR376" s="257"/>
      <c r="BS376" s="257"/>
      <c r="BT376" s="6"/>
      <c r="BU376" s="90"/>
      <c r="BV376" s="7"/>
      <c r="BW376" s="533"/>
      <c r="BX376" s="533"/>
      <c r="BY376" s="533"/>
      <c r="BZ376" s="533"/>
      <c r="CA376" s="6"/>
      <c r="CB376" s="90"/>
      <c r="CC376" s="7"/>
      <c r="CD376" s="320"/>
      <c r="CE376" s="532"/>
      <c r="CF376" s="6"/>
      <c r="CG376" s="257"/>
      <c r="CH376" s="257"/>
      <c r="CI376" s="257"/>
      <c r="CJ376" s="6"/>
      <c r="CK376" s="90"/>
      <c r="CL376" s="7"/>
      <c r="CM376" s="533"/>
      <c r="CN376" s="533"/>
      <c r="CO376" s="533"/>
      <c r="CP376" s="533"/>
      <c r="CQ376" s="6"/>
      <c r="CR376" s="90"/>
      <c r="CS376" s="7"/>
      <c r="CT376" s="320"/>
      <c r="CU376" s="532"/>
      <c r="CV376" s="6"/>
      <c r="CW376" s="257"/>
      <c r="CX376" s="257"/>
      <c r="CY376" s="257"/>
      <c r="CZ376" s="6"/>
      <c r="DA376" s="90"/>
      <c r="DB376" s="7"/>
      <c r="DC376" s="533"/>
      <c r="DD376" s="533"/>
      <c r="DE376" s="533"/>
      <c r="DF376" s="533"/>
      <c r="DG376" s="6"/>
      <c r="DH376" s="90"/>
      <c r="DI376" s="7"/>
      <c r="DJ376" s="320"/>
      <c r="DK376" s="532"/>
      <c r="DL376" s="6"/>
      <c r="DM376" s="257"/>
      <c r="DN376" s="257"/>
      <c r="DO376" s="257"/>
      <c r="DP376" s="6"/>
      <c r="DQ376" s="90"/>
      <c r="DR376" s="7"/>
      <c r="DS376" s="533"/>
      <c r="DT376" s="533"/>
      <c r="DU376" s="533"/>
      <c r="DV376" s="533"/>
      <c r="DW376" s="6"/>
      <c r="DX376" s="90"/>
      <c r="DY376" s="7"/>
      <c r="DZ376" s="320"/>
      <c r="EA376" s="532"/>
      <c r="EB376" s="6"/>
      <c r="EC376" s="257"/>
      <c r="ED376" s="257"/>
      <c r="EE376" s="257"/>
      <c r="EF376" s="6"/>
      <c r="EG376" s="90"/>
      <c r="EH376" s="7"/>
      <c r="EI376" s="533"/>
      <c r="EJ376" s="533"/>
      <c r="EK376" s="533"/>
      <c r="EL376" s="533"/>
      <c r="EM376" s="6"/>
      <c r="EN376" s="90"/>
      <c r="EO376" s="7"/>
      <c r="EP376" s="320"/>
      <c r="EQ376" s="532"/>
      <c r="ER376" s="6"/>
      <c r="ES376" s="257"/>
      <c r="ET376" s="257"/>
      <c r="EU376" s="257"/>
      <c r="EV376" s="6"/>
      <c r="EW376" s="90"/>
      <c r="EX376" s="7"/>
      <c r="EY376" s="533"/>
      <c r="EZ376" s="533"/>
      <c r="FA376" s="533"/>
      <c r="FB376" s="533"/>
      <c r="FC376" s="6"/>
      <c r="FD376" s="90"/>
      <c r="FE376" s="7"/>
      <c r="FF376" s="320"/>
      <c r="FG376" s="532"/>
      <c r="FH376" s="6"/>
      <c r="FI376" s="257"/>
      <c r="FJ376" s="257"/>
      <c r="FK376" s="257"/>
      <c r="FL376" s="6"/>
      <c r="FM376" s="90"/>
      <c r="FN376" s="7"/>
      <c r="FO376" s="533"/>
      <c r="FP376" s="533"/>
      <c r="FQ376" s="533"/>
      <c r="FR376" s="533"/>
      <c r="FS376" s="6"/>
      <c r="FT376" s="90"/>
      <c r="FU376" s="7"/>
      <c r="FV376" s="320"/>
      <c r="FW376" s="532"/>
      <c r="FX376" s="6"/>
      <c r="FY376" s="257"/>
      <c r="FZ376" s="257"/>
      <c r="GA376" s="257"/>
      <c r="GB376" s="6"/>
      <c r="GC376" s="90"/>
      <c r="GD376" s="7"/>
      <c r="GE376" s="533"/>
      <c r="GF376" s="533"/>
      <c r="GG376" s="533"/>
      <c r="GH376" s="533"/>
      <c r="GI376" s="6"/>
      <c r="GJ376" s="90"/>
      <c r="GK376" s="7"/>
      <c r="GL376" s="320"/>
      <c r="GM376" s="532"/>
      <c r="GN376" s="6"/>
      <c r="GO376" s="257"/>
      <c r="GP376" s="257"/>
      <c r="GQ376" s="257"/>
      <c r="GR376" s="6"/>
      <c r="GS376" s="90"/>
      <c r="GT376" s="7"/>
      <c r="GU376" s="533"/>
      <c r="GV376" s="533"/>
      <c r="GW376" s="533"/>
      <c r="GX376" s="533"/>
      <c r="GY376" s="6"/>
      <c r="GZ376" s="90"/>
      <c r="HA376" s="7"/>
      <c r="HB376" s="320"/>
      <c r="HC376" s="532"/>
      <c r="HD376" s="6"/>
      <c r="HE376" s="257"/>
      <c r="HF376" s="257"/>
      <c r="HG376" s="257"/>
      <c r="HH376" s="6"/>
      <c r="HI376" s="90"/>
      <c r="HJ376" s="7"/>
      <c r="HK376" s="533"/>
      <c r="HL376" s="533"/>
      <c r="HM376" s="533"/>
      <c r="HN376" s="533"/>
      <c r="HO376" s="6"/>
      <c r="HP376" s="90"/>
      <c r="HQ376" s="7"/>
      <c r="HR376" s="320"/>
      <c r="HS376" s="532"/>
      <c r="HT376" s="6"/>
      <c r="HU376" s="257"/>
      <c r="HV376" s="257"/>
      <c r="HW376" s="257"/>
      <c r="HX376" s="6"/>
      <c r="HY376" s="90"/>
      <c r="HZ376" s="7"/>
      <c r="IA376" s="533"/>
      <c r="IB376" s="533"/>
      <c r="IC376" s="533"/>
      <c r="ID376" s="533"/>
      <c r="IE376" s="6"/>
      <c r="IF376" s="90"/>
      <c r="IG376" s="7"/>
      <c r="IH376" s="320"/>
      <c r="II376" s="532"/>
      <c r="IJ376" s="6"/>
      <c r="IK376" s="257"/>
      <c r="IL376" s="257"/>
      <c r="IM376" s="257"/>
      <c r="IN376" s="6"/>
      <c r="IO376" s="90"/>
      <c r="IP376" s="7"/>
      <c r="IQ376" s="533"/>
      <c r="IR376" s="533"/>
      <c r="IS376" s="533"/>
      <c r="IT376" s="533"/>
      <c r="IU376" s="6"/>
      <c r="IV376" s="90"/>
    </row>
    <row r="377" spans="1:256">
      <c r="A377" s="22" t="s">
        <v>3406</v>
      </c>
      <c r="B377" s="497" t="s">
        <v>436</v>
      </c>
      <c r="C377" s="493" t="s">
        <v>922</v>
      </c>
      <c r="D377" s="6" t="s">
        <v>2179</v>
      </c>
      <c r="E377" s="109">
        <v>40939</v>
      </c>
      <c r="F377" s="110">
        <f>E377+17</f>
        <v>40956</v>
      </c>
      <c r="G377" s="176">
        <f>E377+21</f>
        <v>40960</v>
      </c>
      <c r="H377" s="749" t="s">
        <v>3100</v>
      </c>
      <c r="I377" s="749" t="s">
        <v>2930</v>
      </c>
      <c r="J377" s="111" t="s">
        <v>2187</v>
      </c>
      <c r="K377" s="164" t="s">
        <v>943</v>
      </c>
      <c r="L377" s="163" t="s">
        <v>2169</v>
      </c>
      <c r="M377" s="164" t="s">
        <v>943</v>
      </c>
      <c r="N377" s="111" t="s">
        <v>2187</v>
      </c>
      <c r="O377" s="586">
        <v>40996</v>
      </c>
      <c r="P377" s="161" t="s">
        <v>3399</v>
      </c>
    </row>
    <row r="378" spans="1:256">
      <c r="A378" s="22" t="s">
        <v>3407</v>
      </c>
      <c r="B378" s="497" t="s">
        <v>436</v>
      </c>
      <c r="C378" s="493" t="s">
        <v>922</v>
      </c>
      <c r="D378" s="6" t="s">
        <v>2179</v>
      </c>
      <c r="E378" s="109">
        <v>40939</v>
      </c>
      <c r="F378" s="110">
        <f>E378+17</f>
        <v>40956</v>
      </c>
      <c r="G378" s="176">
        <f>E378+21</f>
        <v>40960</v>
      </c>
      <c r="H378" s="749" t="s">
        <v>3100</v>
      </c>
      <c r="I378" s="749" t="s">
        <v>2930</v>
      </c>
      <c r="J378" s="111" t="s">
        <v>2187</v>
      </c>
      <c r="K378" s="324" t="s">
        <v>1198</v>
      </c>
      <c r="L378" s="163" t="s">
        <v>2169</v>
      </c>
      <c r="M378" s="163" t="s">
        <v>2535</v>
      </c>
      <c r="N378" s="163" t="s">
        <v>2132</v>
      </c>
      <c r="O378" s="586">
        <v>40996</v>
      </c>
      <c r="P378" s="161" t="s">
        <v>3399</v>
      </c>
    </row>
    <row r="379" spans="1:256">
      <c r="A379" s="22" t="s">
        <v>3408</v>
      </c>
      <c r="B379" s="497" t="s">
        <v>436</v>
      </c>
      <c r="C379" s="493" t="s">
        <v>922</v>
      </c>
      <c r="D379" s="6" t="s">
        <v>2179</v>
      </c>
      <c r="E379" s="109">
        <v>40939</v>
      </c>
      <c r="F379" s="110">
        <f>E379+17</f>
        <v>40956</v>
      </c>
      <c r="G379" s="176">
        <f>E379+21</f>
        <v>40960</v>
      </c>
      <c r="H379" s="749" t="s">
        <v>3100</v>
      </c>
      <c r="I379" s="749" t="s">
        <v>2930</v>
      </c>
      <c r="J379" s="111" t="s">
        <v>2187</v>
      </c>
      <c r="K379" s="324" t="s">
        <v>1198</v>
      </c>
      <c r="L379" s="163" t="s">
        <v>2169</v>
      </c>
      <c r="M379" s="164" t="s">
        <v>943</v>
      </c>
      <c r="N379" s="163" t="s">
        <v>2132</v>
      </c>
      <c r="O379" s="586">
        <v>40996</v>
      </c>
      <c r="P379" s="161" t="s">
        <v>3399</v>
      </c>
    </row>
    <row r="380" spans="1:256">
      <c r="A380" s="22" t="s">
        <v>3425</v>
      </c>
      <c r="B380" s="497" t="s">
        <v>436</v>
      </c>
      <c r="C380" s="493" t="s">
        <v>922</v>
      </c>
      <c r="D380" s="6" t="s">
        <v>2179</v>
      </c>
      <c r="E380" s="109">
        <v>40939</v>
      </c>
      <c r="F380" s="110">
        <f>E380+17</f>
        <v>40956</v>
      </c>
      <c r="G380" s="176">
        <f>E380+21</f>
        <v>40960</v>
      </c>
      <c r="H380" s="749" t="s">
        <v>3100</v>
      </c>
      <c r="I380" s="749" t="s">
        <v>2930</v>
      </c>
      <c r="J380" s="493" t="s">
        <v>2187</v>
      </c>
      <c r="K380" s="626" t="s">
        <v>943</v>
      </c>
      <c r="L380" s="627" t="s">
        <v>2169</v>
      </c>
      <c r="M380" s="627" t="s">
        <v>2535</v>
      </c>
      <c r="N380" s="493" t="s">
        <v>2187</v>
      </c>
      <c r="O380" s="586">
        <v>40996</v>
      </c>
      <c r="P380" s="161" t="s">
        <v>3399</v>
      </c>
    </row>
    <row r="381" spans="1:256" s="2" customFormat="1">
      <c r="A381" s="129" t="s">
        <v>1740</v>
      </c>
      <c r="B381" s="167" t="s">
        <v>3306</v>
      </c>
      <c r="C381" s="504"/>
      <c r="D381" s="171"/>
      <c r="E381" s="170"/>
      <c r="F381" s="170"/>
      <c r="G381" s="170"/>
      <c r="H381" s="748"/>
      <c r="I381" s="748"/>
      <c r="J381" s="130" t="s">
        <v>2166</v>
      </c>
      <c r="K381" s="130" t="s">
        <v>1196</v>
      </c>
      <c r="L381" s="171"/>
      <c r="M381" s="172" t="s">
        <v>3321</v>
      </c>
      <c r="O381" s="177"/>
    </row>
    <row r="382" spans="1:256" s="2" customFormat="1">
      <c r="A382" s="6" t="s">
        <v>3620</v>
      </c>
      <c r="B382" s="497" t="s">
        <v>3308</v>
      </c>
      <c r="C382" s="493" t="s">
        <v>922</v>
      </c>
      <c r="D382" s="18" t="s">
        <v>1740</v>
      </c>
      <c r="E382" s="109">
        <v>40941</v>
      </c>
      <c r="F382" s="110">
        <f t="shared" ref="F382:F388" si="64">E382+17</f>
        <v>40958</v>
      </c>
      <c r="G382" s="176">
        <f t="shared" ref="G382:G388" si="65">E382+21</f>
        <v>40962</v>
      </c>
      <c r="H382" s="749" t="s">
        <v>2880</v>
      </c>
      <c r="I382" s="749" t="s">
        <v>2890</v>
      </c>
      <c r="J382" s="111" t="s">
        <v>2187</v>
      </c>
      <c r="K382" s="324" t="s">
        <v>1198</v>
      </c>
      <c r="L382" s="6"/>
      <c r="M382" s="90"/>
      <c r="O382" s="177" t="s">
        <v>608</v>
      </c>
      <c r="P382" s="2" t="s">
        <v>4660</v>
      </c>
    </row>
    <row r="383" spans="1:256" s="2" customFormat="1">
      <c r="A383" s="22" t="s">
        <v>3426</v>
      </c>
      <c r="B383" s="497" t="s">
        <v>1602</v>
      </c>
      <c r="C383" s="493" t="s">
        <v>923</v>
      </c>
      <c r="D383" s="18" t="s">
        <v>1740</v>
      </c>
      <c r="E383" s="109">
        <v>40941</v>
      </c>
      <c r="F383" s="110">
        <f t="shared" si="64"/>
        <v>40958</v>
      </c>
      <c r="G383" s="176">
        <f t="shared" si="65"/>
        <v>40962</v>
      </c>
      <c r="H383" s="749" t="s">
        <v>2880</v>
      </c>
      <c r="I383" s="749" t="s">
        <v>2890</v>
      </c>
      <c r="J383" s="111" t="s">
        <v>2187</v>
      </c>
      <c r="K383" s="164" t="s">
        <v>943</v>
      </c>
      <c r="M383" s="163"/>
      <c r="N383" s="163"/>
      <c r="O383" s="586">
        <v>41088</v>
      </c>
      <c r="P383" s="161" t="s">
        <v>4659</v>
      </c>
    </row>
    <row r="384" spans="1:256" s="2" customFormat="1">
      <c r="A384" s="22" t="s">
        <v>3427</v>
      </c>
      <c r="B384" s="497" t="s">
        <v>1602</v>
      </c>
      <c r="C384" s="493" t="s">
        <v>923</v>
      </c>
      <c r="D384" s="18" t="s">
        <v>1740</v>
      </c>
      <c r="E384" s="109">
        <v>40941</v>
      </c>
      <c r="F384" s="110">
        <f t="shared" si="64"/>
        <v>40958</v>
      </c>
      <c r="G384" s="176">
        <f t="shared" si="65"/>
        <v>40962</v>
      </c>
      <c r="H384" s="749" t="s">
        <v>2880</v>
      </c>
      <c r="I384" s="749" t="s">
        <v>2890</v>
      </c>
      <c r="J384" s="111" t="s">
        <v>2187</v>
      </c>
      <c r="K384" s="324" t="s">
        <v>1198</v>
      </c>
      <c r="M384" s="163"/>
      <c r="N384" s="163"/>
      <c r="O384" s="586">
        <v>41088</v>
      </c>
      <c r="P384" s="161" t="s">
        <v>4659</v>
      </c>
    </row>
    <row r="385" spans="1:16" s="2" customFormat="1">
      <c r="A385" s="22" t="s">
        <v>3428</v>
      </c>
      <c r="B385" s="497" t="s">
        <v>1602</v>
      </c>
      <c r="C385" s="493" t="s">
        <v>923</v>
      </c>
      <c r="D385" s="18" t="s">
        <v>1740</v>
      </c>
      <c r="E385" s="109">
        <v>40941</v>
      </c>
      <c r="F385" s="110">
        <f t="shared" si="64"/>
        <v>40958</v>
      </c>
      <c r="G385" s="176">
        <f t="shared" si="65"/>
        <v>40962</v>
      </c>
      <c r="H385" s="749" t="s">
        <v>2880</v>
      </c>
      <c r="I385" s="749" t="s">
        <v>2890</v>
      </c>
      <c r="J385" s="111" t="s">
        <v>2187</v>
      </c>
      <c r="K385" s="324" t="s">
        <v>1198</v>
      </c>
      <c r="M385" s="163"/>
      <c r="N385" s="163"/>
      <c r="O385" s="586">
        <v>41088</v>
      </c>
      <c r="P385" s="161" t="s">
        <v>4659</v>
      </c>
    </row>
    <row r="386" spans="1:16" s="2" customFormat="1">
      <c r="A386" s="22" t="s">
        <v>3429</v>
      </c>
      <c r="B386" s="497" t="s">
        <v>1602</v>
      </c>
      <c r="C386" s="493" t="s">
        <v>923</v>
      </c>
      <c r="D386" s="18" t="s">
        <v>1740</v>
      </c>
      <c r="E386" s="109">
        <v>40941</v>
      </c>
      <c r="F386" s="110">
        <f t="shared" si="64"/>
        <v>40958</v>
      </c>
      <c r="G386" s="176">
        <f t="shared" si="65"/>
        <v>40962</v>
      </c>
      <c r="H386" s="749" t="s">
        <v>2880</v>
      </c>
      <c r="I386" s="749" t="s">
        <v>2890</v>
      </c>
      <c r="J386" s="111" t="s">
        <v>2187</v>
      </c>
      <c r="K386" s="164" t="s">
        <v>943</v>
      </c>
      <c r="M386" s="163"/>
      <c r="N386" s="163"/>
      <c r="O386" s="586">
        <v>41088</v>
      </c>
      <c r="P386" s="161" t="s">
        <v>4659</v>
      </c>
    </row>
    <row r="387" spans="1:16" s="2" customFormat="1">
      <c r="A387" s="22" t="s">
        <v>3430</v>
      </c>
      <c r="B387" s="497" t="s">
        <v>960</v>
      </c>
      <c r="C387" s="493" t="s">
        <v>3432</v>
      </c>
      <c r="D387" s="18" t="s">
        <v>1740</v>
      </c>
      <c r="E387" s="109">
        <v>40941</v>
      </c>
      <c r="F387" s="110">
        <f t="shared" si="64"/>
        <v>40958</v>
      </c>
      <c r="G387" s="176">
        <f t="shared" si="65"/>
        <v>40962</v>
      </c>
      <c r="H387" s="749" t="s">
        <v>2880</v>
      </c>
      <c r="I387" s="749" t="s">
        <v>2890</v>
      </c>
      <c r="J387" s="111" t="s">
        <v>2187</v>
      </c>
      <c r="K387" s="324" t="s">
        <v>1198</v>
      </c>
      <c r="M387" s="163"/>
      <c r="N387" s="163"/>
      <c r="O387" s="586">
        <v>41087</v>
      </c>
      <c r="P387" s="161" t="s">
        <v>4648</v>
      </c>
    </row>
    <row r="388" spans="1:16" s="2" customFormat="1">
      <c r="A388" s="22" t="s">
        <v>3431</v>
      </c>
      <c r="B388" s="497" t="s">
        <v>3469</v>
      </c>
      <c r="C388" s="493" t="s">
        <v>923</v>
      </c>
      <c r="D388" s="18" t="s">
        <v>1740</v>
      </c>
      <c r="E388" s="109">
        <v>40941</v>
      </c>
      <c r="F388" s="110">
        <f t="shared" si="64"/>
        <v>40958</v>
      </c>
      <c r="G388" s="176">
        <f t="shared" si="65"/>
        <v>40962</v>
      </c>
      <c r="H388" s="749" t="s">
        <v>2880</v>
      </c>
      <c r="I388" s="749" t="s">
        <v>2890</v>
      </c>
      <c r="J388" s="111" t="s">
        <v>2187</v>
      </c>
      <c r="K388" s="164" t="s">
        <v>943</v>
      </c>
      <c r="M388" s="163"/>
      <c r="N388" s="163"/>
      <c r="O388" s="586">
        <v>41088</v>
      </c>
      <c r="P388" s="161" t="s">
        <v>4659</v>
      </c>
    </row>
    <row r="389" spans="1:16" s="2" customFormat="1">
      <c r="A389" s="129" t="s">
        <v>1740</v>
      </c>
      <c r="B389" s="167" t="s">
        <v>3307</v>
      </c>
      <c r="C389" s="504"/>
      <c r="D389" s="171"/>
      <c r="E389" s="170"/>
      <c r="F389" s="170"/>
      <c r="G389" s="170"/>
      <c r="H389" s="748"/>
      <c r="I389" s="748"/>
      <c r="J389" s="130" t="s">
        <v>2166</v>
      </c>
      <c r="K389" s="130" t="s">
        <v>1196</v>
      </c>
      <c r="L389" s="171"/>
      <c r="M389" s="172" t="s">
        <v>3321</v>
      </c>
      <c r="O389" s="177"/>
    </row>
    <row r="390" spans="1:16" s="2" customFormat="1">
      <c r="A390" s="22" t="s">
        <v>3433</v>
      </c>
      <c r="B390" s="497" t="s">
        <v>3308</v>
      </c>
      <c r="C390" s="493" t="s">
        <v>922</v>
      </c>
      <c r="D390" s="18" t="s">
        <v>1740</v>
      </c>
      <c r="E390" s="109">
        <v>40941</v>
      </c>
      <c r="F390" s="110">
        <f t="shared" ref="F390:F397" si="66">E390+17</f>
        <v>40958</v>
      </c>
      <c r="G390" s="176">
        <f t="shared" ref="G390:G397" si="67">E390+21</f>
        <v>40962</v>
      </c>
      <c r="H390" s="749" t="s">
        <v>2881</v>
      </c>
      <c r="I390" s="749" t="s">
        <v>2891</v>
      </c>
      <c r="J390" s="111" t="s">
        <v>2187</v>
      </c>
      <c r="K390" s="324" t="s">
        <v>1198</v>
      </c>
      <c r="M390" s="163"/>
      <c r="N390" s="163"/>
      <c r="O390" s="586">
        <v>41088</v>
      </c>
      <c r="P390" s="161" t="s">
        <v>4659</v>
      </c>
    </row>
    <row r="391" spans="1:16" s="2" customFormat="1">
      <c r="A391" s="22" t="s">
        <v>3434</v>
      </c>
      <c r="B391" s="497" t="s">
        <v>3308</v>
      </c>
      <c r="C391" s="493" t="s">
        <v>922</v>
      </c>
      <c r="D391" s="18" t="s">
        <v>1740</v>
      </c>
      <c r="E391" s="109">
        <v>40941</v>
      </c>
      <c r="F391" s="110">
        <f t="shared" si="66"/>
        <v>40958</v>
      </c>
      <c r="G391" s="176">
        <f t="shared" si="67"/>
        <v>40962</v>
      </c>
      <c r="H391" s="749" t="s">
        <v>2881</v>
      </c>
      <c r="I391" s="749" t="s">
        <v>2891</v>
      </c>
      <c r="J391" s="111" t="s">
        <v>2187</v>
      </c>
      <c r="K391" s="164" t="s">
        <v>943</v>
      </c>
      <c r="M391" s="163"/>
      <c r="N391" s="163"/>
      <c r="O391" s="586">
        <v>41088</v>
      </c>
      <c r="P391" s="161" t="s">
        <v>4659</v>
      </c>
    </row>
    <row r="392" spans="1:16">
      <c r="A392" s="22" t="s">
        <v>3435</v>
      </c>
      <c r="B392" s="497" t="s">
        <v>3308</v>
      </c>
      <c r="C392" s="493" t="s">
        <v>922</v>
      </c>
      <c r="D392" s="18" t="s">
        <v>1740</v>
      </c>
      <c r="E392" s="109">
        <v>40941</v>
      </c>
      <c r="F392" s="110">
        <f t="shared" si="66"/>
        <v>40958</v>
      </c>
      <c r="G392" s="176">
        <f t="shared" si="67"/>
        <v>40962</v>
      </c>
      <c r="H392" s="749" t="s">
        <v>2881</v>
      </c>
      <c r="I392" s="749" t="s">
        <v>2891</v>
      </c>
      <c r="J392" s="111" t="s">
        <v>2187</v>
      </c>
      <c r="K392" s="324" t="s">
        <v>1198</v>
      </c>
      <c r="O392" s="586">
        <v>41088</v>
      </c>
      <c r="P392" s="161" t="s">
        <v>4659</v>
      </c>
    </row>
    <row r="393" spans="1:16">
      <c r="A393" s="22" t="s">
        <v>3436</v>
      </c>
      <c r="B393" s="497" t="s">
        <v>3308</v>
      </c>
      <c r="C393" s="493" t="s">
        <v>922</v>
      </c>
      <c r="D393" s="18" t="s">
        <v>1740</v>
      </c>
      <c r="E393" s="109">
        <v>40941</v>
      </c>
      <c r="F393" s="110">
        <f t="shared" si="66"/>
        <v>40958</v>
      </c>
      <c r="G393" s="176">
        <f t="shared" si="67"/>
        <v>40962</v>
      </c>
      <c r="H393" s="749" t="s">
        <v>2881</v>
      </c>
      <c r="I393" s="749" t="s">
        <v>2891</v>
      </c>
      <c r="J393" s="111" t="s">
        <v>2187</v>
      </c>
      <c r="K393" s="324" t="s">
        <v>1198</v>
      </c>
      <c r="O393" s="586">
        <v>41088</v>
      </c>
      <c r="P393" s="161" t="s">
        <v>4659</v>
      </c>
    </row>
    <row r="394" spans="1:16">
      <c r="A394" s="22" t="s">
        <v>3437</v>
      </c>
      <c r="B394" s="497" t="s">
        <v>3441</v>
      </c>
      <c r="C394" s="493" t="s">
        <v>923</v>
      </c>
      <c r="D394" s="18" t="s">
        <v>1740</v>
      </c>
      <c r="E394" s="109">
        <v>40941</v>
      </c>
      <c r="F394" s="110">
        <f t="shared" si="66"/>
        <v>40958</v>
      </c>
      <c r="G394" s="176">
        <f t="shared" si="67"/>
        <v>40962</v>
      </c>
      <c r="H394" s="749" t="s">
        <v>2881</v>
      </c>
      <c r="I394" s="749" t="s">
        <v>2891</v>
      </c>
      <c r="J394" s="111" t="s">
        <v>2187</v>
      </c>
      <c r="K394" s="164" t="s">
        <v>943</v>
      </c>
      <c r="O394" s="506">
        <v>41066</v>
      </c>
      <c r="P394" t="s">
        <v>3532</v>
      </c>
    </row>
    <row r="395" spans="1:16">
      <c r="A395" s="22" t="s">
        <v>3438</v>
      </c>
      <c r="B395" s="497" t="s">
        <v>3441</v>
      </c>
      <c r="C395" s="493" t="s">
        <v>923</v>
      </c>
      <c r="D395" s="18" t="s">
        <v>1740</v>
      </c>
      <c r="E395" s="109">
        <v>40941</v>
      </c>
      <c r="F395" s="110">
        <f t="shared" si="66"/>
        <v>40958</v>
      </c>
      <c r="G395" s="176">
        <f t="shared" si="67"/>
        <v>40962</v>
      </c>
      <c r="H395" s="749" t="s">
        <v>2881</v>
      </c>
      <c r="I395" s="749" t="s">
        <v>2891</v>
      </c>
      <c r="J395" s="111" t="s">
        <v>2187</v>
      </c>
      <c r="K395" s="164" t="s">
        <v>943</v>
      </c>
      <c r="O395" s="586">
        <v>41088</v>
      </c>
      <c r="P395" s="161" t="s">
        <v>4659</v>
      </c>
    </row>
    <row r="396" spans="1:16">
      <c r="A396" s="22" t="s">
        <v>3439</v>
      </c>
      <c r="B396" s="497" t="s">
        <v>3441</v>
      </c>
      <c r="C396" s="493" t="s">
        <v>923</v>
      </c>
      <c r="D396" s="18" t="s">
        <v>1740</v>
      </c>
      <c r="E396" s="109">
        <v>40941</v>
      </c>
      <c r="F396" s="110">
        <f t="shared" si="66"/>
        <v>40958</v>
      </c>
      <c r="G396" s="176">
        <f t="shared" si="67"/>
        <v>40962</v>
      </c>
      <c r="H396" s="749" t="s">
        <v>2881</v>
      </c>
      <c r="I396" s="749" t="s">
        <v>2891</v>
      </c>
      <c r="J396" s="111" t="s">
        <v>2187</v>
      </c>
      <c r="K396" s="324" t="s">
        <v>1198</v>
      </c>
      <c r="O396" s="586">
        <v>41088</v>
      </c>
      <c r="P396" s="161" t="s">
        <v>4659</v>
      </c>
    </row>
    <row r="397" spans="1:16">
      <c r="A397" s="22" t="s">
        <v>3440</v>
      </c>
      <c r="B397" s="497" t="s">
        <v>3441</v>
      </c>
      <c r="C397" s="493" t="s">
        <v>923</v>
      </c>
      <c r="D397" s="18" t="s">
        <v>1740</v>
      </c>
      <c r="E397" s="109">
        <v>40941</v>
      </c>
      <c r="F397" s="110">
        <f t="shared" si="66"/>
        <v>40958</v>
      </c>
      <c r="G397" s="176">
        <f t="shared" si="67"/>
        <v>40962</v>
      </c>
      <c r="H397" s="749" t="s">
        <v>2881</v>
      </c>
      <c r="I397" s="749" t="s">
        <v>2891</v>
      </c>
      <c r="J397" s="111" t="s">
        <v>2187</v>
      </c>
      <c r="K397" s="164" t="s">
        <v>943</v>
      </c>
      <c r="O397" s="586">
        <v>41088</v>
      </c>
      <c r="P397" s="161" t="s">
        <v>4659</v>
      </c>
    </row>
    <row r="398" spans="1:16" s="2" customFormat="1">
      <c r="A398" s="129" t="s">
        <v>1740</v>
      </c>
      <c r="B398" s="167" t="s">
        <v>3317</v>
      </c>
      <c r="C398" s="504"/>
      <c r="D398" s="171"/>
      <c r="E398" s="170"/>
      <c r="F398" s="170"/>
      <c r="G398" s="170"/>
      <c r="H398" s="748"/>
      <c r="I398" s="748"/>
      <c r="J398" s="130" t="s">
        <v>2166</v>
      </c>
      <c r="K398" s="130" t="s">
        <v>1196</v>
      </c>
      <c r="L398" s="171"/>
      <c r="M398" s="172" t="s">
        <v>3321</v>
      </c>
      <c r="O398" s="177"/>
    </row>
    <row r="399" spans="1:16" s="2" customFormat="1">
      <c r="A399" s="22" t="s">
        <v>3442</v>
      </c>
      <c r="B399" s="497" t="s">
        <v>3318</v>
      </c>
      <c r="C399" s="493" t="s">
        <v>3445</v>
      </c>
      <c r="D399" s="18" t="s">
        <v>1740</v>
      </c>
      <c r="E399" s="109">
        <v>40942</v>
      </c>
      <c r="F399" s="110">
        <f>E399+17</f>
        <v>40959</v>
      </c>
      <c r="G399" s="176">
        <f>E399+21</f>
        <v>40963</v>
      </c>
      <c r="H399" s="749" t="s">
        <v>2879</v>
      </c>
      <c r="I399" s="749" t="s">
        <v>2885</v>
      </c>
      <c r="J399" s="111" t="s">
        <v>2187</v>
      </c>
      <c r="K399" s="324" t="s">
        <v>1198</v>
      </c>
      <c r="M399" s="163"/>
      <c r="N399" s="163"/>
      <c r="O399" s="586">
        <v>41088</v>
      </c>
      <c r="P399" s="161" t="s">
        <v>4659</v>
      </c>
    </row>
    <row r="400" spans="1:16" s="2" customFormat="1">
      <c r="A400" s="22" t="s">
        <v>3443</v>
      </c>
      <c r="B400" s="497" t="s">
        <v>3318</v>
      </c>
      <c r="C400" s="493" t="s">
        <v>922</v>
      </c>
      <c r="D400" s="18" t="s">
        <v>1740</v>
      </c>
      <c r="E400" s="109">
        <v>40942</v>
      </c>
      <c r="F400" s="110">
        <f>E400+17</f>
        <v>40959</v>
      </c>
      <c r="G400" s="176">
        <f>E400+21</f>
        <v>40963</v>
      </c>
      <c r="H400" s="749" t="s">
        <v>2879</v>
      </c>
      <c r="I400" s="749" t="s">
        <v>2885</v>
      </c>
      <c r="J400" s="111" t="s">
        <v>2187</v>
      </c>
      <c r="K400" s="324" t="s">
        <v>1198</v>
      </c>
      <c r="M400" s="163"/>
      <c r="N400" s="163"/>
      <c r="O400" s="586">
        <v>41088</v>
      </c>
      <c r="P400" s="161" t="s">
        <v>4659</v>
      </c>
    </row>
    <row r="401" spans="1:256" s="2" customFormat="1">
      <c r="A401" s="22" t="s">
        <v>3444</v>
      </c>
      <c r="B401" s="497" t="s">
        <v>3318</v>
      </c>
      <c r="C401" s="493" t="s">
        <v>922</v>
      </c>
      <c r="D401" s="18" t="s">
        <v>1740</v>
      </c>
      <c r="E401" s="109">
        <v>40942</v>
      </c>
      <c r="F401" s="110">
        <f>E401+17</f>
        <v>40959</v>
      </c>
      <c r="G401" s="176">
        <f>E401+21</f>
        <v>40963</v>
      </c>
      <c r="H401" s="749" t="s">
        <v>2879</v>
      </c>
      <c r="I401" s="749" t="s">
        <v>2885</v>
      </c>
      <c r="J401" s="111" t="s">
        <v>2187</v>
      </c>
      <c r="K401" s="324" t="s">
        <v>1198</v>
      </c>
      <c r="M401" s="163"/>
      <c r="N401" s="163"/>
      <c r="O401" s="586">
        <v>41088</v>
      </c>
      <c r="P401" s="161" t="s">
        <v>4659</v>
      </c>
    </row>
    <row r="402" spans="1:256" s="2" customFormat="1">
      <c r="A402" s="22" t="s">
        <v>3495</v>
      </c>
      <c r="B402" s="497" t="s">
        <v>3441</v>
      </c>
      <c r="C402" s="493" t="s">
        <v>923</v>
      </c>
      <c r="D402" s="18" t="s">
        <v>1740</v>
      </c>
      <c r="E402" s="109">
        <v>40942</v>
      </c>
      <c r="F402" s="110">
        <f>E402+17</f>
        <v>40959</v>
      </c>
      <c r="G402" s="176">
        <f>E402+21</f>
        <v>40963</v>
      </c>
      <c r="H402" s="749" t="s">
        <v>2879</v>
      </c>
      <c r="I402" s="749" t="s">
        <v>2885</v>
      </c>
      <c r="J402" s="111" t="s">
        <v>2187</v>
      </c>
      <c r="K402" s="324" t="s">
        <v>1198</v>
      </c>
      <c r="M402" s="163"/>
      <c r="N402" s="163"/>
      <c r="O402" s="586">
        <v>41057</v>
      </c>
      <c r="P402" s="161" t="s">
        <v>3532</v>
      </c>
    </row>
    <row r="403" spans="1:256" s="2" customFormat="1">
      <c r="A403" s="129" t="s">
        <v>1740</v>
      </c>
      <c r="B403" s="167" t="s">
        <v>3208</v>
      </c>
      <c r="C403" s="504"/>
      <c r="D403" s="171"/>
      <c r="E403" s="170"/>
      <c r="F403" s="170"/>
      <c r="G403" s="170"/>
      <c r="H403" s="748"/>
      <c r="I403" s="748"/>
      <c r="J403" s="130" t="s">
        <v>2166</v>
      </c>
      <c r="K403" s="130" t="s">
        <v>1196</v>
      </c>
      <c r="L403" s="171"/>
      <c r="M403" s="172" t="s">
        <v>1587</v>
      </c>
      <c r="O403" s="177"/>
    </row>
    <row r="404" spans="1:256" s="2" customFormat="1">
      <c r="A404" s="22" t="s">
        <v>3446</v>
      </c>
      <c r="B404" s="497" t="s">
        <v>3320</v>
      </c>
      <c r="C404" s="493" t="s">
        <v>922</v>
      </c>
      <c r="D404" s="18" t="s">
        <v>1740</v>
      </c>
      <c r="E404" s="109">
        <v>40945</v>
      </c>
      <c r="F404" s="110">
        <f>E404+17</f>
        <v>40962</v>
      </c>
      <c r="G404" s="176">
        <f>E404+21</f>
        <v>40966</v>
      </c>
      <c r="H404" s="749" t="s">
        <v>2913</v>
      </c>
      <c r="I404" s="749" t="s">
        <v>2827</v>
      </c>
      <c r="J404" s="111" t="s">
        <v>2187</v>
      </c>
      <c r="K404" s="324" t="s">
        <v>1198</v>
      </c>
      <c r="M404" s="163"/>
      <c r="N404" s="163"/>
      <c r="O404" s="586">
        <v>41039</v>
      </c>
      <c r="P404" s="161" t="s">
        <v>3399</v>
      </c>
    </row>
    <row r="405" spans="1:256">
      <c r="A405" s="22" t="s">
        <v>3447</v>
      </c>
      <c r="B405" s="497" t="s">
        <v>3320</v>
      </c>
      <c r="C405" s="503" t="s">
        <v>922</v>
      </c>
      <c r="D405" s="18" t="s">
        <v>1740</v>
      </c>
      <c r="E405" s="109">
        <v>40945</v>
      </c>
      <c r="F405" s="110">
        <f>E405+17</f>
        <v>40962</v>
      </c>
      <c r="G405" s="176">
        <f>E405+21</f>
        <v>40966</v>
      </c>
      <c r="H405" s="749" t="s">
        <v>2913</v>
      </c>
      <c r="I405" s="749" t="s">
        <v>2827</v>
      </c>
      <c r="J405" s="111" t="s">
        <v>2187</v>
      </c>
      <c r="K405" s="324" t="s">
        <v>1198</v>
      </c>
      <c r="O405" s="586">
        <v>41039</v>
      </c>
      <c r="P405" s="161" t="s">
        <v>3399</v>
      </c>
    </row>
    <row r="406" spans="1:256">
      <c r="A406" s="22" t="s">
        <v>3448</v>
      </c>
      <c r="B406" s="497" t="s">
        <v>3449</v>
      </c>
      <c r="C406" s="503" t="s">
        <v>923</v>
      </c>
      <c r="D406" s="18" t="s">
        <v>1740</v>
      </c>
      <c r="E406" s="109">
        <v>40945</v>
      </c>
      <c r="F406" s="110">
        <f>E406+17</f>
        <v>40962</v>
      </c>
      <c r="G406" s="176">
        <f>E406+21</f>
        <v>40966</v>
      </c>
      <c r="H406" s="749" t="s">
        <v>2913</v>
      </c>
      <c r="I406" s="749" t="s">
        <v>2827</v>
      </c>
      <c r="J406" s="111" t="s">
        <v>2187</v>
      </c>
      <c r="K406" s="324" t="s">
        <v>1198</v>
      </c>
      <c r="O406" s="586">
        <v>40996</v>
      </c>
      <c r="P406" s="161" t="s">
        <v>3399</v>
      </c>
    </row>
    <row r="407" spans="1:256" s="2" customFormat="1">
      <c r="A407" s="512" t="s">
        <v>3365</v>
      </c>
      <c r="B407" s="167" t="s">
        <v>3366</v>
      </c>
      <c r="C407" s="504"/>
      <c r="D407" s="171"/>
      <c r="E407" s="170"/>
      <c r="F407" s="170"/>
      <c r="G407" s="170"/>
      <c r="H407" s="748"/>
      <c r="I407" s="748"/>
      <c r="J407" s="129" t="s">
        <v>2164</v>
      </c>
      <c r="K407" s="130" t="s">
        <v>1196</v>
      </c>
      <c r="L407" s="130" t="s">
        <v>2165</v>
      </c>
      <c r="M407" s="130" t="s">
        <v>1953</v>
      </c>
      <c r="N407" s="130" t="s">
        <v>2166</v>
      </c>
      <c r="O407" s="585"/>
      <c r="P407" s="172" t="s">
        <v>1587</v>
      </c>
    </row>
    <row r="408" spans="1:256" s="244" customFormat="1">
      <c r="A408" s="22" t="s">
        <v>3450</v>
      </c>
      <c r="B408" s="581" t="s">
        <v>3367</v>
      </c>
      <c r="C408" s="505" t="s">
        <v>922</v>
      </c>
      <c r="D408" s="10" t="s">
        <v>2973</v>
      </c>
      <c r="E408" s="109">
        <v>40936</v>
      </c>
      <c r="F408" s="110">
        <f>E408+17</f>
        <v>40953</v>
      </c>
      <c r="G408" s="286">
        <f>E408+21</f>
        <v>40957</v>
      </c>
      <c r="H408" s="753" t="s">
        <v>2928</v>
      </c>
      <c r="I408" s="753" t="s">
        <v>2863</v>
      </c>
      <c r="J408" s="258" t="s">
        <v>943</v>
      </c>
      <c r="K408" s="258" t="s">
        <v>943</v>
      </c>
      <c r="L408" s="211" t="s">
        <v>2169</v>
      </c>
      <c r="M408" s="258" t="s">
        <v>943</v>
      </c>
      <c r="N408" s="111" t="s">
        <v>2187</v>
      </c>
      <c r="O408" s="586">
        <v>40996</v>
      </c>
      <c r="P408" s="161" t="s">
        <v>3399</v>
      </c>
    </row>
    <row r="409" spans="1:256" s="21" customFormat="1">
      <c r="A409" s="21" t="s">
        <v>3452</v>
      </c>
      <c r="B409" s="581" t="s">
        <v>3367</v>
      </c>
      <c r="C409" s="324" t="s">
        <v>922</v>
      </c>
      <c r="D409" s="10" t="s">
        <v>2973</v>
      </c>
      <c r="E409" s="109">
        <v>40936</v>
      </c>
      <c r="F409" s="110">
        <f>E409+17</f>
        <v>40953</v>
      </c>
      <c r="G409" s="286">
        <f>E409+21</f>
        <v>40957</v>
      </c>
      <c r="H409" s="753" t="s">
        <v>2928</v>
      </c>
      <c r="I409" s="753" t="s">
        <v>2863</v>
      </c>
      <c r="J409" s="493" t="s">
        <v>2132</v>
      </c>
      <c r="K409" s="258" t="s">
        <v>943</v>
      </c>
      <c r="L409" s="211" t="s">
        <v>2169</v>
      </c>
      <c r="M409" s="258" t="s">
        <v>943</v>
      </c>
      <c r="N409" s="111" t="s">
        <v>2187</v>
      </c>
      <c r="O409" s="586">
        <v>40996</v>
      </c>
      <c r="P409" s="161" t="s">
        <v>3399</v>
      </c>
    </row>
    <row r="410" spans="1:256" s="21" customFormat="1">
      <c r="A410" s="21" t="s">
        <v>3453</v>
      </c>
      <c r="B410" s="581" t="s">
        <v>3367</v>
      </c>
      <c r="C410" s="324" t="s">
        <v>922</v>
      </c>
      <c r="D410" s="10" t="s">
        <v>2973</v>
      </c>
      <c r="E410" s="109">
        <v>40936</v>
      </c>
      <c r="F410" s="110">
        <f>E410+17</f>
        <v>40953</v>
      </c>
      <c r="G410" s="286">
        <f>E410+21</f>
        <v>40957</v>
      </c>
      <c r="H410" s="753" t="s">
        <v>2928</v>
      </c>
      <c r="I410" s="753" t="s">
        <v>2863</v>
      </c>
      <c r="J410" s="540" t="s">
        <v>2187</v>
      </c>
      <c r="K410" s="597" t="s">
        <v>943</v>
      </c>
      <c r="L410" s="598" t="s">
        <v>2169</v>
      </c>
      <c r="M410" s="597" t="s">
        <v>943</v>
      </c>
      <c r="N410" s="540" t="s">
        <v>2187</v>
      </c>
      <c r="O410" s="586">
        <v>40996</v>
      </c>
      <c r="P410" s="161" t="s">
        <v>3399</v>
      </c>
    </row>
    <row r="411" spans="1:256" s="21" customFormat="1">
      <c r="A411" s="21" t="s">
        <v>3454</v>
      </c>
      <c r="B411" s="581" t="s">
        <v>3367</v>
      </c>
      <c r="C411" s="324" t="s">
        <v>922</v>
      </c>
      <c r="D411" s="10" t="s">
        <v>2973</v>
      </c>
      <c r="E411" s="109">
        <v>40936</v>
      </c>
      <c r="F411" s="110">
        <f>E411+17</f>
        <v>40953</v>
      </c>
      <c r="G411" s="286">
        <f>E411+21</f>
        <v>40957</v>
      </c>
      <c r="H411" s="753" t="s">
        <v>2928</v>
      </c>
      <c r="I411" s="753" t="s">
        <v>2863</v>
      </c>
      <c r="J411" s="258" t="s">
        <v>943</v>
      </c>
      <c r="K411" s="258" t="s">
        <v>943</v>
      </c>
      <c r="L411" s="211" t="s">
        <v>2169</v>
      </c>
      <c r="M411" s="258" t="s">
        <v>943</v>
      </c>
      <c r="N411" s="111" t="s">
        <v>2187</v>
      </c>
      <c r="O411" s="586">
        <v>40996</v>
      </c>
      <c r="P411" s="161" t="s">
        <v>3399</v>
      </c>
    </row>
    <row r="412" spans="1:256" s="21" customFormat="1">
      <c r="A412" s="21" t="s">
        <v>3455</v>
      </c>
      <c r="B412" s="581" t="s">
        <v>3451</v>
      </c>
      <c r="C412" s="324" t="s">
        <v>923</v>
      </c>
      <c r="D412" s="10" t="s">
        <v>2973</v>
      </c>
      <c r="E412" s="109">
        <v>40936</v>
      </c>
      <c r="F412" s="110">
        <f>E412+17</f>
        <v>40953</v>
      </c>
      <c r="G412" s="286">
        <f>E412+21</f>
        <v>40957</v>
      </c>
      <c r="H412" s="753" t="s">
        <v>2928</v>
      </c>
      <c r="I412" s="753" t="s">
        <v>2863</v>
      </c>
      <c r="J412" s="493" t="s">
        <v>2132</v>
      </c>
      <c r="K412" s="324" t="s">
        <v>1198</v>
      </c>
      <c r="L412" s="211" t="s">
        <v>2169</v>
      </c>
      <c r="M412" s="258" t="s">
        <v>943</v>
      </c>
      <c r="N412" s="111" t="s">
        <v>2187</v>
      </c>
      <c r="O412" s="586">
        <v>40996</v>
      </c>
      <c r="P412" s="161" t="s">
        <v>3399</v>
      </c>
    </row>
    <row r="413" spans="1:256" s="3" customFormat="1">
      <c r="A413" s="512" t="s">
        <v>2816</v>
      </c>
      <c r="B413" s="167" t="s">
        <v>3369</v>
      </c>
      <c r="C413" s="504"/>
      <c r="D413" s="171"/>
      <c r="E413" s="170"/>
      <c r="F413" s="170"/>
      <c r="G413" s="170"/>
      <c r="H413" s="748"/>
      <c r="I413" s="748"/>
      <c r="J413" s="129" t="s">
        <v>2164</v>
      </c>
      <c r="K413" s="130" t="s">
        <v>1196</v>
      </c>
      <c r="L413" s="130" t="s">
        <v>2165</v>
      </c>
      <c r="M413" s="130" t="s">
        <v>1953</v>
      </c>
      <c r="N413" s="130" t="s">
        <v>2166</v>
      </c>
      <c r="O413" s="172" t="s">
        <v>3368</v>
      </c>
      <c r="P413" s="172"/>
      <c r="Q413" s="129"/>
      <c r="R413" s="167"/>
      <c r="S413" s="504"/>
      <c r="T413" s="171"/>
      <c r="U413" s="170"/>
      <c r="V413" s="257"/>
      <c r="W413" s="257"/>
      <c r="X413" s="6"/>
      <c r="Y413" s="90"/>
      <c r="Z413" s="7"/>
      <c r="AA413" s="533"/>
      <c r="AB413" s="533"/>
      <c r="AC413" s="533"/>
      <c r="AD413" s="533"/>
      <c r="AE413" s="6"/>
      <c r="AF413" s="90"/>
      <c r="AG413" s="7"/>
      <c r="AH413" s="320"/>
      <c r="AI413" s="532"/>
      <c r="AJ413" s="6"/>
      <c r="AK413" s="257"/>
      <c r="AL413" s="257"/>
      <c r="AM413" s="257"/>
      <c r="AN413" s="6"/>
      <c r="AO413" s="90"/>
      <c r="AP413" s="7"/>
      <c r="AQ413" s="533"/>
      <c r="AR413" s="533"/>
      <c r="AS413" s="533"/>
      <c r="AT413" s="533"/>
      <c r="AU413" s="6"/>
      <c r="AV413" s="90"/>
      <c r="AW413" s="7"/>
      <c r="AX413" s="320"/>
      <c r="AY413" s="532"/>
      <c r="AZ413" s="6"/>
      <c r="BA413" s="257"/>
      <c r="BB413" s="257"/>
      <c r="BC413" s="257"/>
      <c r="BD413" s="6"/>
      <c r="BE413" s="90"/>
      <c r="BF413" s="7"/>
      <c r="BG413" s="533"/>
      <c r="BH413" s="533"/>
      <c r="BI413" s="533"/>
      <c r="BJ413" s="533"/>
      <c r="BK413" s="6"/>
      <c r="BL413" s="90"/>
      <c r="BM413" s="7"/>
      <c r="BN413" s="320"/>
      <c r="BO413" s="532"/>
      <c r="BP413" s="6"/>
      <c r="BQ413" s="257"/>
      <c r="BR413" s="257"/>
      <c r="BS413" s="257"/>
      <c r="BT413" s="6"/>
      <c r="BU413" s="90"/>
      <c r="BV413" s="7"/>
      <c r="BW413" s="533"/>
      <c r="BX413" s="533"/>
      <c r="BY413" s="533"/>
      <c r="BZ413" s="533"/>
      <c r="CA413" s="6"/>
      <c r="CB413" s="90"/>
      <c r="CC413" s="7"/>
      <c r="CD413" s="320"/>
      <c r="CE413" s="532"/>
      <c r="CF413" s="6"/>
      <c r="CG413" s="257"/>
      <c r="CH413" s="257"/>
      <c r="CI413" s="257"/>
      <c r="CJ413" s="6"/>
      <c r="CK413" s="90"/>
      <c r="CL413" s="7"/>
      <c r="CM413" s="533"/>
      <c r="CN413" s="533"/>
      <c r="CO413" s="533"/>
      <c r="CP413" s="533"/>
      <c r="CQ413" s="6"/>
      <c r="CR413" s="90"/>
      <c r="CS413" s="7"/>
      <c r="CT413" s="320"/>
      <c r="CU413" s="532"/>
      <c r="CV413" s="6"/>
      <c r="CW413" s="257"/>
      <c r="CX413" s="257"/>
      <c r="CY413" s="257"/>
      <c r="CZ413" s="6"/>
      <c r="DA413" s="90"/>
      <c r="DB413" s="7"/>
      <c r="DC413" s="533"/>
      <c r="DD413" s="533"/>
      <c r="DE413" s="533"/>
      <c r="DF413" s="533"/>
      <c r="DG413" s="6"/>
      <c r="DH413" s="90"/>
      <c r="DI413" s="7"/>
      <c r="DJ413" s="320"/>
      <c r="DK413" s="532"/>
      <c r="DL413" s="6"/>
      <c r="DM413" s="257"/>
      <c r="DN413" s="257"/>
      <c r="DO413" s="257"/>
      <c r="DP413" s="6"/>
      <c r="DQ413" s="90"/>
      <c r="DR413" s="7"/>
      <c r="DS413" s="533"/>
      <c r="DT413" s="533"/>
      <c r="DU413" s="533"/>
      <c r="DV413" s="533"/>
      <c r="DW413" s="6"/>
      <c r="DX413" s="90"/>
      <c r="DY413" s="7"/>
      <c r="DZ413" s="320"/>
      <c r="EA413" s="532"/>
      <c r="EB413" s="6"/>
      <c r="EC413" s="257"/>
      <c r="ED413" s="257"/>
      <c r="EE413" s="257"/>
      <c r="EF413" s="6"/>
      <c r="EG413" s="90"/>
      <c r="EH413" s="7"/>
      <c r="EI413" s="533"/>
      <c r="EJ413" s="533"/>
      <c r="EK413" s="533"/>
      <c r="EL413" s="533"/>
      <c r="EM413" s="6"/>
      <c r="EN413" s="90"/>
      <c r="EO413" s="7"/>
      <c r="EP413" s="320"/>
      <c r="EQ413" s="532"/>
      <c r="ER413" s="6"/>
      <c r="ES413" s="257"/>
      <c r="ET413" s="257"/>
      <c r="EU413" s="257"/>
      <c r="EV413" s="6"/>
      <c r="EW413" s="90"/>
      <c r="EX413" s="7"/>
      <c r="EY413" s="533"/>
      <c r="EZ413" s="533"/>
      <c r="FA413" s="533"/>
      <c r="FB413" s="533"/>
      <c r="FC413" s="6"/>
      <c r="FD413" s="90"/>
      <c r="FE413" s="7"/>
      <c r="FF413" s="320"/>
      <c r="FG413" s="532"/>
      <c r="FH413" s="6"/>
      <c r="FI413" s="257"/>
      <c r="FJ413" s="257"/>
      <c r="FK413" s="257"/>
      <c r="FL413" s="6"/>
      <c r="FM413" s="90"/>
      <c r="FN413" s="7"/>
      <c r="FO413" s="533"/>
      <c r="FP413" s="533"/>
      <c r="FQ413" s="533"/>
      <c r="FR413" s="533"/>
      <c r="FS413" s="6"/>
      <c r="FT413" s="90"/>
      <c r="FU413" s="7"/>
      <c r="FV413" s="320"/>
      <c r="FW413" s="532"/>
      <c r="FX413" s="6"/>
      <c r="FY413" s="257"/>
      <c r="FZ413" s="257"/>
      <c r="GA413" s="257"/>
      <c r="GB413" s="6"/>
      <c r="GC413" s="90"/>
      <c r="GD413" s="7"/>
      <c r="GE413" s="533"/>
      <c r="GF413" s="533"/>
      <c r="GG413" s="533"/>
      <c r="GH413" s="533"/>
      <c r="GI413" s="6"/>
      <c r="GJ413" s="90"/>
      <c r="GK413" s="7"/>
      <c r="GL413" s="320"/>
      <c r="GM413" s="532"/>
      <c r="GN413" s="6"/>
      <c r="GO413" s="257"/>
      <c r="GP413" s="257"/>
      <c r="GQ413" s="257"/>
      <c r="GR413" s="6"/>
      <c r="GS413" s="90"/>
      <c r="GT413" s="7"/>
      <c r="GU413" s="533"/>
      <c r="GV413" s="533"/>
      <c r="GW413" s="533"/>
      <c r="GX413" s="533"/>
      <c r="GY413" s="6"/>
      <c r="GZ413" s="90"/>
      <c r="HA413" s="7"/>
      <c r="HB413" s="320"/>
      <c r="HC413" s="532"/>
      <c r="HD413" s="6"/>
      <c r="HE413" s="257"/>
      <c r="HF413" s="257"/>
      <c r="HG413" s="257"/>
      <c r="HH413" s="6"/>
      <c r="HI413" s="90"/>
      <c r="HJ413" s="7"/>
      <c r="HK413" s="533"/>
      <c r="HL413" s="533"/>
      <c r="HM413" s="533"/>
      <c r="HN413" s="533"/>
      <c r="HO413" s="6"/>
      <c r="HP413" s="90"/>
      <c r="HQ413" s="7"/>
      <c r="HR413" s="320"/>
      <c r="HS413" s="532"/>
      <c r="HT413" s="6"/>
      <c r="HU413" s="257"/>
      <c r="HV413" s="257"/>
      <c r="HW413" s="257"/>
      <c r="HX413" s="6"/>
      <c r="HY413" s="90"/>
      <c r="HZ413" s="7"/>
      <c r="IA413" s="533"/>
      <c r="IB413" s="533"/>
      <c r="IC413" s="533"/>
      <c r="ID413" s="533"/>
      <c r="IE413" s="6"/>
      <c r="IF413" s="90"/>
      <c r="IG413" s="7"/>
      <c r="IH413" s="320"/>
      <c r="II413" s="532"/>
      <c r="IJ413" s="6"/>
      <c r="IK413" s="257"/>
      <c r="IL413" s="257"/>
      <c r="IM413" s="257"/>
      <c r="IN413" s="6"/>
      <c r="IO413" s="90"/>
      <c r="IP413" s="7"/>
      <c r="IQ413" s="533"/>
      <c r="IR413" s="533"/>
      <c r="IS413" s="533"/>
      <c r="IT413" s="533"/>
      <c r="IU413" s="6"/>
      <c r="IV413" s="90"/>
    </row>
    <row r="414" spans="1:256">
      <c r="A414" s="582" t="s">
        <v>3481</v>
      </c>
      <c r="B414" s="497" t="s">
        <v>3363</v>
      </c>
      <c r="C414" s="493" t="s">
        <v>922</v>
      </c>
      <c r="D414" s="6" t="s">
        <v>2179</v>
      </c>
      <c r="E414" s="109">
        <v>40949</v>
      </c>
      <c r="F414" s="110">
        <f t="shared" ref="F414:F420" si="68">E414+17</f>
        <v>40966</v>
      </c>
      <c r="G414" s="176">
        <f t="shared" ref="G414:G420" si="69">E414+21</f>
        <v>40970</v>
      </c>
      <c r="H414" s="749" t="s">
        <v>2854</v>
      </c>
      <c r="I414" s="749" t="s">
        <v>3102</v>
      </c>
      <c r="J414" s="164" t="s">
        <v>943</v>
      </c>
      <c r="K414" s="258" t="s">
        <v>943</v>
      </c>
      <c r="L414" s="164" t="s">
        <v>943</v>
      </c>
      <c r="M414" s="163" t="s">
        <v>2170</v>
      </c>
      <c r="N414" s="111" t="s">
        <v>2187</v>
      </c>
      <c r="O414" s="506">
        <v>41032</v>
      </c>
      <c r="P414" s="2" t="s">
        <v>4108</v>
      </c>
    </row>
    <row r="415" spans="1:256">
      <c r="A415" s="22" t="s">
        <v>3482</v>
      </c>
      <c r="B415" s="497" t="s">
        <v>3363</v>
      </c>
      <c r="C415" s="493" t="s">
        <v>922</v>
      </c>
      <c r="D415" s="6" t="s">
        <v>2179</v>
      </c>
      <c r="E415" s="109">
        <v>40949</v>
      </c>
      <c r="F415" s="110">
        <f t="shared" si="68"/>
        <v>40966</v>
      </c>
      <c r="G415" s="176">
        <f t="shared" si="69"/>
        <v>40970</v>
      </c>
      <c r="H415" s="749" t="s">
        <v>2854</v>
      </c>
      <c r="I415" s="749" t="s">
        <v>3102</v>
      </c>
      <c r="J415" s="164" t="s">
        <v>943</v>
      </c>
      <c r="K415" s="324" t="s">
        <v>1198</v>
      </c>
      <c r="L415" s="164" t="s">
        <v>943</v>
      </c>
      <c r="M415" s="163" t="s">
        <v>2170</v>
      </c>
      <c r="N415" s="111" t="s">
        <v>2187</v>
      </c>
      <c r="O415" s="187">
        <v>40973</v>
      </c>
      <c r="P415" t="s">
        <v>3532</v>
      </c>
    </row>
    <row r="416" spans="1:256">
      <c r="A416" s="716" t="s">
        <v>3483</v>
      </c>
      <c r="B416" s="497" t="s">
        <v>3363</v>
      </c>
      <c r="C416" s="493" t="s">
        <v>922</v>
      </c>
      <c r="D416" s="6" t="s">
        <v>2179</v>
      </c>
      <c r="E416" s="109">
        <v>40949</v>
      </c>
      <c r="F416" s="110">
        <f t="shared" si="68"/>
        <v>40966</v>
      </c>
      <c r="G416" s="176">
        <f t="shared" si="69"/>
        <v>40970</v>
      </c>
      <c r="H416" s="749" t="s">
        <v>2854</v>
      </c>
      <c r="I416" s="749" t="s">
        <v>3102</v>
      </c>
      <c r="J416" s="164" t="s">
        <v>943</v>
      </c>
      <c r="K416" s="324" t="s">
        <v>1198</v>
      </c>
      <c r="L416" s="164" t="s">
        <v>943</v>
      </c>
      <c r="M416" s="163" t="s">
        <v>2170</v>
      </c>
      <c r="N416" s="111" t="s">
        <v>2187</v>
      </c>
      <c r="O416" s="506">
        <v>41019</v>
      </c>
      <c r="P416" s="317" t="s">
        <v>3948</v>
      </c>
      <c r="S416" s="2" t="s">
        <v>4021</v>
      </c>
    </row>
    <row r="417" spans="1:19">
      <c r="A417" s="716" t="s">
        <v>3484</v>
      </c>
      <c r="B417" s="497" t="s">
        <v>3363</v>
      </c>
      <c r="C417" s="493" t="s">
        <v>922</v>
      </c>
      <c r="D417" s="6" t="s">
        <v>2179</v>
      </c>
      <c r="E417" s="109">
        <v>40949</v>
      </c>
      <c r="F417" s="110">
        <f t="shared" si="68"/>
        <v>40966</v>
      </c>
      <c r="G417" s="176">
        <f t="shared" si="69"/>
        <v>40970</v>
      </c>
      <c r="H417" s="749" t="s">
        <v>2854</v>
      </c>
      <c r="I417" s="749" t="s">
        <v>3102</v>
      </c>
      <c r="J417" s="164" t="s">
        <v>943</v>
      </c>
      <c r="K417" s="324" t="s">
        <v>1198</v>
      </c>
      <c r="L417" s="164" t="s">
        <v>943</v>
      </c>
      <c r="M417" s="163" t="s">
        <v>2170</v>
      </c>
      <c r="N417" s="111" t="s">
        <v>2187</v>
      </c>
      <c r="O417" s="506">
        <v>41026</v>
      </c>
      <c r="P417" s="2" t="s">
        <v>4791</v>
      </c>
    </row>
    <row r="418" spans="1:19">
      <c r="A418" s="582" t="s">
        <v>3485</v>
      </c>
      <c r="B418" s="497" t="s">
        <v>3363</v>
      </c>
      <c r="C418" s="493" t="s">
        <v>922</v>
      </c>
      <c r="D418" s="6" t="s">
        <v>2179</v>
      </c>
      <c r="E418" s="109">
        <v>40949</v>
      </c>
      <c r="F418" s="110">
        <f t="shared" si="68"/>
        <v>40966</v>
      </c>
      <c r="G418" s="176">
        <f t="shared" si="69"/>
        <v>40970</v>
      </c>
      <c r="H418" s="749" t="s">
        <v>2854</v>
      </c>
      <c r="I418" s="749" t="s">
        <v>3102</v>
      </c>
      <c r="J418" s="164" t="s">
        <v>943</v>
      </c>
      <c r="K418" s="258" t="s">
        <v>943</v>
      </c>
      <c r="L418" s="164" t="s">
        <v>943</v>
      </c>
      <c r="M418" s="163" t="s">
        <v>2170</v>
      </c>
      <c r="N418" s="111" t="s">
        <v>2187</v>
      </c>
      <c r="O418" s="506">
        <v>41032</v>
      </c>
      <c r="P418" s="2" t="s">
        <v>4108</v>
      </c>
    </row>
    <row r="419" spans="1:19">
      <c r="A419" s="716" t="s">
        <v>3486</v>
      </c>
      <c r="B419" s="497" t="s">
        <v>3363</v>
      </c>
      <c r="C419" s="493" t="s">
        <v>922</v>
      </c>
      <c r="D419" s="6" t="s">
        <v>2179</v>
      </c>
      <c r="E419" s="109">
        <v>40949</v>
      </c>
      <c r="F419" s="110">
        <f t="shared" si="68"/>
        <v>40966</v>
      </c>
      <c r="G419" s="176">
        <f t="shared" si="69"/>
        <v>40970</v>
      </c>
      <c r="H419" s="749" t="s">
        <v>2854</v>
      </c>
      <c r="I419" s="749" t="s">
        <v>3102</v>
      </c>
      <c r="J419" s="164" t="s">
        <v>943</v>
      </c>
      <c r="K419" s="324" t="s">
        <v>1198</v>
      </c>
      <c r="L419" s="164" t="s">
        <v>943</v>
      </c>
      <c r="M419" s="163" t="s">
        <v>2170</v>
      </c>
      <c r="N419" s="111" t="s">
        <v>2187</v>
      </c>
      <c r="O419" s="187" t="s">
        <v>4925</v>
      </c>
      <c r="P419" s="2" t="s">
        <v>4926</v>
      </c>
    </row>
    <row r="420" spans="1:19">
      <c r="A420" s="582" t="s">
        <v>3487</v>
      </c>
      <c r="B420" s="497" t="s">
        <v>3488</v>
      </c>
      <c r="C420" s="493" t="s">
        <v>923</v>
      </c>
      <c r="D420" s="6" t="s">
        <v>2179</v>
      </c>
      <c r="E420" s="109">
        <v>40949</v>
      </c>
      <c r="F420" s="110">
        <f t="shared" si="68"/>
        <v>40966</v>
      </c>
      <c r="G420" s="176">
        <f t="shared" si="69"/>
        <v>40970</v>
      </c>
      <c r="H420" s="749" t="s">
        <v>2854</v>
      </c>
      <c r="I420" s="749" t="s">
        <v>3102</v>
      </c>
      <c r="J420" s="164" t="s">
        <v>943</v>
      </c>
      <c r="K420" s="258" t="s">
        <v>943</v>
      </c>
      <c r="L420" s="164" t="s">
        <v>943</v>
      </c>
      <c r="M420" s="163" t="s">
        <v>2170</v>
      </c>
      <c r="N420" s="111" t="s">
        <v>2187</v>
      </c>
      <c r="O420" s="506">
        <v>40977</v>
      </c>
      <c r="P420" s="2" t="s">
        <v>3621</v>
      </c>
    </row>
    <row r="421" spans="1:19">
      <c r="A421" s="511" t="s">
        <v>600</v>
      </c>
      <c r="B421" s="495" t="s">
        <v>3098</v>
      </c>
      <c r="C421" s="502"/>
      <c r="D421" s="54"/>
      <c r="E421" s="54"/>
      <c r="F421" s="54"/>
      <c r="G421" s="412"/>
      <c r="H421" s="745"/>
      <c r="I421" s="745"/>
      <c r="J421" s="56" t="s">
        <v>1007</v>
      </c>
      <c r="K421" s="56" t="s">
        <v>1197</v>
      </c>
      <c r="L421" s="54"/>
      <c r="M421" s="172" t="s">
        <v>1587</v>
      </c>
      <c r="N421" s="544"/>
      <c r="O421" s="589"/>
      <c r="P421" s="544"/>
      <c r="Q421" s="544"/>
      <c r="R421" s="544"/>
      <c r="S421" s="544"/>
    </row>
    <row r="422" spans="1:19" s="554" customFormat="1">
      <c r="A422" s="513"/>
      <c r="B422" s="575" t="s">
        <v>3370</v>
      </c>
      <c r="C422" s="572"/>
      <c r="D422" s="474" t="s">
        <v>600</v>
      </c>
      <c r="E422" s="479">
        <v>40951</v>
      </c>
      <c r="F422" s="516">
        <f t="shared" ref="F422:F430" si="70">E422+17</f>
        <v>40968</v>
      </c>
      <c r="G422" s="516">
        <f t="shared" ref="G422:G430" si="71">E422+21</f>
        <v>40972</v>
      </c>
      <c r="H422" s="756" t="s">
        <v>1021</v>
      </c>
      <c r="I422" s="757" t="s">
        <v>1025</v>
      </c>
      <c r="J422" s="517" t="s">
        <v>2187</v>
      </c>
      <c r="K422" s="480"/>
      <c r="L422" s="554" t="s">
        <v>3379</v>
      </c>
      <c r="O422" s="590"/>
    </row>
    <row r="423" spans="1:19" s="554" customFormat="1">
      <c r="A423" s="513"/>
      <c r="B423" s="575"/>
      <c r="C423" s="572"/>
      <c r="D423" s="474" t="s">
        <v>600</v>
      </c>
      <c r="E423" s="479">
        <v>40951</v>
      </c>
      <c r="F423" s="516">
        <f t="shared" si="70"/>
        <v>40968</v>
      </c>
      <c r="G423" s="516">
        <f t="shared" si="71"/>
        <v>40972</v>
      </c>
      <c r="H423" s="756" t="s">
        <v>1021</v>
      </c>
      <c r="I423" s="757" t="s">
        <v>1025</v>
      </c>
      <c r="J423" s="517" t="s">
        <v>2187</v>
      </c>
      <c r="K423" s="480"/>
      <c r="O423" s="590"/>
    </row>
    <row r="424" spans="1:19" s="554" customFormat="1">
      <c r="A424" s="513"/>
      <c r="B424" s="575"/>
      <c r="C424" s="572"/>
      <c r="D424" s="474" t="s">
        <v>600</v>
      </c>
      <c r="E424" s="479">
        <v>40951</v>
      </c>
      <c r="F424" s="516">
        <f t="shared" si="70"/>
        <v>40968</v>
      </c>
      <c r="G424" s="516">
        <f t="shared" si="71"/>
        <v>40972</v>
      </c>
      <c r="H424" s="756" t="s">
        <v>1021</v>
      </c>
      <c r="I424" s="757" t="s">
        <v>1025</v>
      </c>
      <c r="J424" s="517" t="s">
        <v>2187</v>
      </c>
      <c r="K424" s="480"/>
      <c r="O424" s="590"/>
    </row>
    <row r="425" spans="1:19" s="554" customFormat="1">
      <c r="A425" s="513"/>
      <c r="B425" s="575"/>
      <c r="C425" s="572"/>
      <c r="D425" s="474" t="s">
        <v>600</v>
      </c>
      <c r="E425" s="479">
        <v>40951</v>
      </c>
      <c r="F425" s="516">
        <f t="shared" si="70"/>
        <v>40968</v>
      </c>
      <c r="G425" s="516">
        <f t="shared" si="71"/>
        <v>40972</v>
      </c>
      <c r="H425" s="756" t="s">
        <v>1021</v>
      </c>
      <c r="I425" s="757" t="s">
        <v>1025</v>
      </c>
      <c r="J425" s="517" t="s">
        <v>2187</v>
      </c>
      <c r="K425" s="480"/>
      <c r="O425" s="590"/>
    </row>
    <row r="426" spans="1:19" s="554" customFormat="1">
      <c r="A426" s="513"/>
      <c r="B426" s="575"/>
      <c r="C426" s="572"/>
      <c r="D426" s="474" t="s">
        <v>600</v>
      </c>
      <c r="E426" s="479">
        <v>40951</v>
      </c>
      <c r="F426" s="516">
        <f t="shared" si="70"/>
        <v>40968</v>
      </c>
      <c r="G426" s="516">
        <f t="shared" si="71"/>
        <v>40972</v>
      </c>
      <c r="H426" s="756" t="s">
        <v>1021</v>
      </c>
      <c r="I426" s="757" t="s">
        <v>1025</v>
      </c>
      <c r="J426" s="517" t="s">
        <v>2187</v>
      </c>
      <c r="K426" s="480"/>
      <c r="O426" s="590"/>
    </row>
    <row r="427" spans="1:19" s="554" customFormat="1">
      <c r="A427" s="513"/>
      <c r="B427" s="575"/>
      <c r="C427" s="572"/>
      <c r="D427" s="474" t="s">
        <v>600</v>
      </c>
      <c r="E427" s="479">
        <v>40951</v>
      </c>
      <c r="F427" s="516">
        <f t="shared" si="70"/>
        <v>40968</v>
      </c>
      <c r="G427" s="516">
        <f t="shared" si="71"/>
        <v>40972</v>
      </c>
      <c r="H427" s="756" t="s">
        <v>1021</v>
      </c>
      <c r="I427" s="757" t="s">
        <v>1025</v>
      </c>
      <c r="J427" s="517" t="s">
        <v>2187</v>
      </c>
      <c r="K427" s="480"/>
      <c r="O427" s="590"/>
    </row>
    <row r="428" spans="1:19" s="554" customFormat="1">
      <c r="A428" s="513"/>
      <c r="B428" s="575"/>
      <c r="C428" s="572"/>
      <c r="D428" s="474" t="s">
        <v>600</v>
      </c>
      <c r="E428" s="479">
        <v>40951</v>
      </c>
      <c r="F428" s="516">
        <f t="shared" si="70"/>
        <v>40968</v>
      </c>
      <c r="G428" s="516">
        <f t="shared" si="71"/>
        <v>40972</v>
      </c>
      <c r="H428" s="756" t="s">
        <v>1021</v>
      </c>
      <c r="I428" s="757" t="s">
        <v>1025</v>
      </c>
      <c r="J428" s="517" t="s">
        <v>2187</v>
      </c>
      <c r="K428" s="480"/>
      <c r="O428" s="590"/>
    </row>
    <row r="429" spans="1:19" s="554" customFormat="1">
      <c r="A429" s="513"/>
      <c r="B429" s="575"/>
      <c r="C429" s="572"/>
      <c r="D429" s="474" t="s">
        <v>600</v>
      </c>
      <c r="E429" s="479">
        <v>40951</v>
      </c>
      <c r="F429" s="516">
        <f t="shared" si="70"/>
        <v>40968</v>
      </c>
      <c r="G429" s="516">
        <f t="shared" si="71"/>
        <v>40972</v>
      </c>
      <c r="H429" s="756" t="s">
        <v>1021</v>
      </c>
      <c r="I429" s="757" t="s">
        <v>1025</v>
      </c>
      <c r="J429" s="517" t="s">
        <v>2187</v>
      </c>
      <c r="K429" s="480"/>
      <c r="O429" s="590"/>
    </row>
    <row r="430" spans="1:19" s="554" customFormat="1">
      <c r="A430" s="513"/>
      <c r="B430" s="575"/>
      <c r="C430" s="572"/>
      <c r="D430" s="474" t="s">
        <v>600</v>
      </c>
      <c r="E430" s="479">
        <v>40951</v>
      </c>
      <c r="F430" s="516">
        <f t="shared" si="70"/>
        <v>40968</v>
      </c>
      <c r="G430" s="516">
        <f t="shared" si="71"/>
        <v>40972</v>
      </c>
      <c r="H430" s="756" t="s">
        <v>1021</v>
      </c>
      <c r="I430" s="757" t="s">
        <v>1025</v>
      </c>
      <c r="J430" s="517" t="s">
        <v>2187</v>
      </c>
      <c r="K430" s="480"/>
      <c r="O430" s="590"/>
    </row>
    <row r="431" spans="1:19" s="2" customFormat="1">
      <c r="A431" s="512" t="s">
        <v>3627</v>
      </c>
      <c r="B431" s="167" t="s">
        <v>3508</v>
      </c>
      <c r="C431" s="504"/>
      <c r="D431" s="171"/>
      <c r="E431" s="170"/>
      <c r="F431" s="170"/>
      <c r="G431" s="170"/>
      <c r="H431" s="748"/>
      <c r="I431" s="748"/>
      <c r="J431" s="129" t="s">
        <v>2164</v>
      </c>
      <c r="K431" s="130" t="s">
        <v>1196</v>
      </c>
      <c r="L431" s="130" t="s">
        <v>2165</v>
      </c>
      <c r="M431" s="130" t="s">
        <v>1953</v>
      </c>
      <c r="N431" s="130" t="s">
        <v>2166</v>
      </c>
      <c r="O431" s="585"/>
      <c r="P431" s="172" t="s">
        <v>1587</v>
      </c>
    </row>
    <row r="432" spans="1:19" s="2" customFormat="1">
      <c r="A432" s="22" t="s">
        <v>3502</v>
      </c>
      <c r="B432" s="497" t="s">
        <v>3377</v>
      </c>
      <c r="C432" s="493" t="s">
        <v>922</v>
      </c>
      <c r="D432" s="6" t="s">
        <v>3378</v>
      </c>
      <c r="E432" s="109">
        <v>40952</v>
      </c>
      <c r="F432" s="110">
        <f t="shared" ref="F432:F437" si="72">E432+17</f>
        <v>40969</v>
      </c>
      <c r="G432" s="176">
        <f t="shared" ref="G432:G437" si="73">E432+21</f>
        <v>40973</v>
      </c>
      <c r="H432" s="754" t="s">
        <v>2768</v>
      </c>
      <c r="I432" s="755" t="s">
        <v>3093</v>
      </c>
      <c r="J432" s="111" t="s">
        <v>2187</v>
      </c>
      <c r="K432" s="258" t="s">
        <v>943</v>
      </c>
      <c r="L432" s="211" t="s">
        <v>2169</v>
      </c>
      <c r="M432" s="164" t="s">
        <v>943</v>
      </c>
      <c r="N432" s="626" t="s">
        <v>943</v>
      </c>
      <c r="O432" s="586">
        <v>41011</v>
      </c>
      <c r="P432" s="161" t="s">
        <v>3399</v>
      </c>
    </row>
    <row r="433" spans="1:256" s="2" customFormat="1">
      <c r="A433" s="22" t="s">
        <v>3503</v>
      </c>
      <c r="B433" s="497" t="s">
        <v>3377</v>
      </c>
      <c r="C433" s="493" t="s">
        <v>922</v>
      </c>
      <c r="D433" s="6" t="s">
        <v>3378</v>
      </c>
      <c r="E433" s="109">
        <v>40952</v>
      </c>
      <c r="F433" s="110">
        <f t="shared" si="72"/>
        <v>40969</v>
      </c>
      <c r="G433" s="176">
        <f t="shared" si="73"/>
        <v>40973</v>
      </c>
      <c r="H433" s="754" t="s">
        <v>2768</v>
      </c>
      <c r="I433" s="755" t="s">
        <v>3093</v>
      </c>
      <c r="J433" s="540" t="s">
        <v>2187</v>
      </c>
      <c r="K433" s="598" t="s">
        <v>1198</v>
      </c>
      <c r="L433" s="598" t="s">
        <v>2169</v>
      </c>
      <c r="M433" s="541" t="s">
        <v>943</v>
      </c>
      <c r="N433" s="508" t="s">
        <v>2132</v>
      </c>
      <c r="O433" s="586">
        <v>41011</v>
      </c>
      <c r="P433" s="161" t="s">
        <v>3399</v>
      </c>
    </row>
    <row r="434" spans="1:256" s="2" customFormat="1">
      <c r="A434" s="22" t="s">
        <v>3504</v>
      </c>
      <c r="B434" s="497" t="s">
        <v>3377</v>
      </c>
      <c r="C434" s="493" t="s">
        <v>922</v>
      </c>
      <c r="D434" s="6" t="s">
        <v>3378</v>
      </c>
      <c r="E434" s="109">
        <v>40952</v>
      </c>
      <c r="F434" s="110">
        <f t="shared" si="72"/>
        <v>40969</v>
      </c>
      <c r="G434" s="176">
        <f t="shared" si="73"/>
        <v>40973</v>
      </c>
      <c r="H434" s="754" t="s">
        <v>2768</v>
      </c>
      <c r="I434" s="755" t="s">
        <v>3093</v>
      </c>
      <c r="J434" s="111" t="s">
        <v>2187</v>
      </c>
      <c r="K434" s="324" t="s">
        <v>1198</v>
      </c>
      <c r="L434" s="211" t="s">
        <v>2169</v>
      </c>
      <c r="M434" s="164" t="s">
        <v>943</v>
      </c>
      <c r="N434" s="627" t="s">
        <v>2132</v>
      </c>
      <c r="O434" s="586">
        <v>41011</v>
      </c>
      <c r="P434" s="161" t="s">
        <v>3399</v>
      </c>
    </row>
    <row r="435" spans="1:256" s="2" customFormat="1">
      <c r="A435" s="22" t="s">
        <v>3505</v>
      </c>
      <c r="B435" s="497" t="s">
        <v>3523</v>
      </c>
      <c r="C435" s="493" t="s">
        <v>923</v>
      </c>
      <c r="D435" s="6" t="s">
        <v>3378</v>
      </c>
      <c r="E435" s="109">
        <v>40952</v>
      </c>
      <c r="F435" s="110">
        <f t="shared" si="72"/>
        <v>40969</v>
      </c>
      <c r="G435" s="176">
        <f t="shared" si="73"/>
        <v>40973</v>
      </c>
      <c r="H435" s="754" t="s">
        <v>2768</v>
      </c>
      <c r="I435" s="755" t="s">
        <v>3093</v>
      </c>
      <c r="J435" s="493" t="s">
        <v>2132</v>
      </c>
      <c r="K435" s="258" t="s">
        <v>943</v>
      </c>
      <c r="L435" s="211" t="s">
        <v>2169</v>
      </c>
      <c r="M435" s="163" t="s">
        <v>2535</v>
      </c>
      <c r="N435" s="626" t="s">
        <v>943</v>
      </c>
      <c r="O435" s="586">
        <v>40996</v>
      </c>
      <c r="P435" s="161" t="s">
        <v>3399</v>
      </c>
    </row>
    <row r="436" spans="1:256" s="2" customFormat="1">
      <c r="A436" s="22" t="s">
        <v>3506</v>
      </c>
      <c r="B436" s="497" t="s">
        <v>3523</v>
      </c>
      <c r="C436" s="493" t="s">
        <v>923</v>
      </c>
      <c r="D436" s="6" t="s">
        <v>3378</v>
      </c>
      <c r="E436" s="109">
        <v>40952</v>
      </c>
      <c r="F436" s="110">
        <f t="shared" si="72"/>
        <v>40969</v>
      </c>
      <c r="G436" s="176">
        <f t="shared" si="73"/>
        <v>40973</v>
      </c>
      <c r="H436" s="754" t="s">
        <v>2768</v>
      </c>
      <c r="I436" s="755" t="s">
        <v>3093</v>
      </c>
      <c r="J436" s="540" t="s">
        <v>2187</v>
      </c>
      <c r="K436" s="597" t="s">
        <v>943</v>
      </c>
      <c r="L436" s="598" t="s">
        <v>2169</v>
      </c>
      <c r="M436" s="541" t="s">
        <v>943</v>
      </c>
      <c r="N436" s="540" t="s">
        <v>2187</v>
      </c>
      <c r="O436" s="586">
        <v>40996</v>
      </c>
      <c r="P436" s="161" t="s">
        <v>3399</v>
      </c>
    </row>
    <row r="437" spans="1:256" s="2" customFormat="1">
      <c r="A437" s="22" t="s">
        <v>3507</v>
      </c>
      <c r="B437" s="497" t="s">
        <v>3523</v>
      </c>
      <c r="C437" s="493" t="s">
        <v>923</v>
      </c>
      <c r="D437" s="6" t="s">
        <v>3378</v>
      </c>
      <c r="E437" s="109">
        <v>40952</v>
      </c>
      <c r="F437" s="110">
        <f t="shared" si="72"/>
        <v>40969</v>
      </c>
      <c r="G437" s="176">
        <f t="shared" si="73"/>
        <v>40973</v>
      </c>
      <c r="H437" s="754" t="s">
        <v>2768</v>
      </c>
      <c r="I437" s="755" t="s">
        <v>3093</v>
      </c>
      <c r="J437" s="493" t="s">
        <v>2132</v>
      </c>
      <c r="K437" s="258" t="s">
        <v>943</v>
      </c>
      <c r="L437" s="211" t="s">
        <v>2169</v>
      </c>
      <c r="M437" s="163" t="s">
        <v>2535</v>
      </c>
      <c r="N437" s="493" t="s">
        <v>2187</v>
      </c>
      <c r="O437" s="586">
        <v>40996</v>
      </c>
      <c r="P437" s="161" t="s">
        <v>3399</v>
      </c>
    </row>
    <row r="438" spans="1:256" s="3" customFormat="1">
      <c r="A438" s="512" t="s">
        <v>2816</v>
      </c>
      <c r="B438" s="167" t="s">
        <v>865</v>
      </c>
      <c r="C438" s="504"/>
      <c r="D438" s="171"/>
      <c r="E438" s="170"/>
      <c r="F438" s="170"/>
      <c r="G438" s="170"/>
      <c r="H438" s="748"/>
      <c r="I438" s="748"/>
      <c r="J438" s="129" t="s">
        <v>2164</v>
      </c>
      <c r="K438" s="130" t="s">
        <v>1196</v>
      </c>
      <c r="L438" s="130" t="s">
        <v>2165</v>
      </c>
      <c r="M438" s="130" t="s">
        <v>1953</v>
      </c>
      <c r="N438" s="130" t="s">
        <v>2166</v>
      </c>
      <c r="O438" s="585"/>
      <c r="P438" s="172"/>
      <c r="Q438" s="129"/>
      <c r="R438" s="167"/>
      <c r="S438" s="504"/>
      <c r="T438" s="171"/>
      <c r="U438" s="170"/>
      <c r="V438" s="257"/>
      <c r="W438" s="257"/>
      <c r="X438" s="6"/>
      <c r="Y438" s="90"/>
      <c r="Z438" s="7"/>
      <c r="AA438" s="533"/>
      <c r="AB438" s="533"/>
      <c r="AC438" s="533"/>
      <c r="AD438" s="533"/>
      <c r="AE438" s="6"/>
      <c r="AF438" s="90"/>
      <c r="AG438" s="7"/>
      <c r="AH438" s="320"/>
      <c r="AI438" s="532"/>
      <c r="AJ438" s="6"/>
      <c r="AK438" s="257"/>
      <c r="AL438" s="257"/>
      <c r="AM438" s="257"/>
      <c r="AN438" s="6"/>
      <c r="AO438" s="90"/>
      <c r="AP438" s="7"/>
      <c r="AQ438" s="533"/>
      <c r="AR438" s="533"/>
      <c r="AS438" s="533"/>
      <c r="AT438" s="533"/>
      <c r="AU438" s="6"/>
      <c r="AV438" s="90"/>
      <c r="AW438" s="7"/>
      <c r="AX438" s="320"/>
      <c r="AY438" s="532"/>
      <c r="AZ438" s="6"/>
      <c r="BA438" s="257"/>
      <c r="BB438" s="257"/>
      <c r="BC438" s="257"/>
      <c r="BD438" s="6"/>
      <c r="BE438" s="90"/>
      <c r="BF438" s="7"/>
      <c r="BG438" s="533"/>
      <c r="BH438" s="533"/>
      <c r="BI438" s="533"/>
      <c r="BJ438" s="533"/>
      <c r="BK438" s="6"/>
      <c r="BL438" s="90"/>
      <c r="BM438" s="7"/>
      <c r="BN438" s="320"/>
      <c r="BO438" s="532"/>
      <c r="BP438" s="6"/>
      <c r="BQ438" s="257"/>
      <c r="BR438" s="257"/>
      <c r="BS438" s="257"/>
      <c r="BT438" s="6"/>
      <c r="BU438" s="90"/>
      <c r="BV438" s="7"/>
      <c r="BW438" s="533"/>
      <c r="BX438" s="533"/>
      <c r="BY438" s="533"/>
      <c r="BZ438" s="533"/>
      <c r="CA438" s="6"/>
      <c r="CB438" s="90"/>
      <c r="CC438" s="7"/>
      <c r="CD438" s="320"/>
      <c r="CE438" s="532"/>
      <c r="CF438" s="6"/>
      <c r="CG438" s="257"/>
      <c r="CH438" s="257"/>
      <c r="CI438" s="257"/>
      <c r="CJ438" s="6"/>
      <c r="CK438" s="90"/>
      <c r="CL438" s="7"/>
      <c r="CM438" s="533"/>
      <c r="CN438" s="533"/>
      <c r="CO438" s="533"/>
      <c r="CP438" s="533"/>
      <c r="CQ438" s="6"/>
      <c r="CR438" s="90"/>
      <c r="CS438" s="7"/>
      <c r="CT438" s="320"/>
      <c r="CU438" s="532"/>
      <c r="CV438" s="6"/>
      <c r="CW438" s="257"/>
      <c r="CX438" s="257"/>
      <c r="CY438" s="257"/>
      <c r="CZ438" s="6"/>
      <c r="DA438" s="90"/>
      <c r="DB438" s="7"/>
      <c r="DC438" s="533"/>
      <c r="DD438" s="533"/>
      <c r="DE438" s="533"/>
      <c r="DF438" s="533"/>
      <c r="DG438" s="6"/>
      <c r="DH438" s="90"/>
      <c r="DI438" s="7"/>
      <c r="DJ438" s="320"/>
      <c r="DK438" s="532"/>
      <c r="DL438" s="6"/>
      <c r="DM438" s="257"/>
      <c r="DN438" s="257"/>
      <c r="DO438" s="257"/>
      <c r="DP438" s="6"/>
      <c r="DQ438" s="90"/>
      <c r="DR438" s="7"/>
      <c r="DS438" s="533"/>
      <c r="DT438" s="533"/>
      <c r="DU438" s="533"/>
      <c r="DV438" s="533"/>
      <c r="DW438" s="6"/>
      <c r="DX438" s="90"/>
      <c r="DY438" s="7"/>
      <c r="DZ438" s="320"/>
      <c r="EA438" s="532"/>
      <c r="EB438" s="6"/>
      <c r="EC438" s="257"/>
      <c r="ED438" s="257"/>
      <c r="EE438" s="257"/>
      <c r="EF438" s="6"/>
      <c r="EG438" s="90"/>
      <c r="EH438" s="7"/>
      <c r="EI438" s="533"/>
      <c r="EJ438" s="533"/>
      <c r="EK438" s="533"/>
      <c r="EL438" s="533"/>
      <c r="EM438" s="6"/>
      <c r="EN438" s="90"/>
      <c r="EO438" s="7"/>
      <c r="EP438" s="320"/>
      <c r="EQ438" s="532"/>
      <c r="ER438" s="6"/>
      <c r="ES438" s="257"/>
      <c r="ET438" s="257"/>
      <c r="EU438" s="257"/>
      <c r="EV438" s="6"/>
      <c r="EW438" s="90"/>
      <c r="EX438" s="7"/>
      <c r="EY438" s="533"/>
      <c r="EZ438" s="533"/>
      <c r="FA438" s="533"/>
      <c r="FB438" s="533"/>
      <c r="FC438" s="6"/>
      <c r="FD438" s="90"/>
      <c r="FE438" s="7"/>
      <c r="FF438" s="320"/>
      <c r="FG438" s="532"/>
      <c r="FH438" s="6"/>
      <c r="FI438" s="257"/>
      <c r="FJ438" s="257"/>
      <c r="FK438" s="257"/>
      <c r="FL438" s="6"/>
      <c r="FM438" s="90"/>
      <c r="FN438" s="7"/>
      <c r="FO438" s="533"/>
      <c r="FP438" s="533"/>
      <c r="FQ438" s="533"/>
      <c r="FR438" s="533"/>
      <c r="FS438" s="6"/>
      <c r="FT438" s="90"/>
      <c r="FU438" s="7"/>
      <c r="FV438" s="320"/>
      <c r="FW438" s="532"/>
      <c r="FX438" s="6"/>
      <c r="FY438" s="257"/>
      <c r="FZ438" s="257"/>
      <c r="GA438" s="257"/>
      <c r="GB438" s="6"/>
      <c r="GC438" s="90"/>
      <c r="GD438" s="7"/>
      <c r="GE438" s="533"/>
      <c r="GF438" s="533"/>
      <c r="GG438" s="533"/>
      <c r="GH438" s="533"/>
      <c r="GI438" s="6"/>
      <c r="GJ438" s="90"/>
      <c r="GK438" s="7"/>
      <c r="GL438" s="320"/>
      <c r="GM438" s="532"/>
      <c r="GN438" s="6"/>
      <c r="GO438" s="257"/>
      <c r="GP438" s="257"/>
      <c r="GQ438" s="257"/>
      <c r="GR438" s="6"/>
      <c r="GS438" s="90"/>
      <c r="GT438" s="7"/>
      <c r="GU438" s="533"/>
      <c r="GV438" s="533"/>
      <c r="GW438" s="533"/>
      <c r="GX438" s="533"/>
      <c r="GY438" s="6"/>
      <c r="GZ438" s="90"/>
      <c r="HA438" s="7"/>
      <c r="HB438" s="320"/>
      <c r="HC438" s="532"/>
      <c r="HD438" s="6"/>
      <c r="HE438" s="257"/>
      <c r="HF438" s="257"/>
      <c r="HG438" s="257"/>
      <c r="HH438" s="6"/>
      <c r="HI438" s="90"/>
      <c r="HJ438" s="7"/>
      <c r="HK438" s="533"/>
      <c r="HL438" s="533"/>
      <c r="HM438" s="533"/>
      <c r="HN438" s="533"/>
      <c r="HO438" s="6"/>
      <c r="HP438" s="90"/>
      <c r="HQ438" s="7"/>
      <c r="HR438" s="320"/>
      <c r="HS438" s="532"/>
      <c r="HT438" s="6"/>
      <c r="HU438" s="257"/>
      <c r="HV438" s="257"/>
      <c r="HW438" s="257"/>
      <c r="HX438" s="6"/>
      <c r="HY438" s="90"/>
      <c r="HZ438" s="7"/>
      <c r="IA438" s="533"/>
      <c r="IB438" s="533"/>
      <c r="IC438" s="533"/>
      <c r="ID438" s="533"/>
      <c r="IE438" s="6"/>
      <c r="IF438" s="90"/>
      <c r="IG438" s="7"/>
      <c r="IH438" s="320"/>
      <c r="II438" s="532"/>
      <c r="IJ438" s="6"/>
      <c r="IK438" s="257"/>
      <c r="IL438" s="257"/>
      <c r="IM438" s="257"/>
      <c r="IN438" s="6"/>
      <c r="IO438" s="90"/>
      <c r="IP438" s="7"/>
      <c r="IQ438" s="533"/>
      <c r="IR438" s="533"/>
      <c r="IS438" s="533"/>
      <c r="IT438" s="533"/>
      <c r="IU438" s="6"/>
      <c r="IV438" s="90"/>
    </row>
    <row r="439" spans="1:256">
      <c r="A439" s="22" t="s">
        <v>3509</v>
      </c>
      <c r="B439" s="497" t="s">
        <v>3377</v>
      </c>
      <c r="C439" s="493" t="s">
        <v>922</v>
      </c>
      <c r="D439" s="10" t="s">
        <v>3234</v>
      </c>
      <c r="E439" s="109">
        <v>40954</v>
      </c>
      <c r="F439" s="110">
        <f>E439+17</f>
        <v>40971</v>
      </c>
      <c r="G439" s="176">
        <f>E439+21</f>
        <v>40975</v>
      </c>
      <c r="H439" s="760" t="s">
        <v>2859</v>
      </c>
      <c r="I439" s="760" t="s">
        <v>3107</v>
      </c>
      <c r="J439" s="540" t="s">
        <v>2187</v>
      </c>
      <c r="K439" s="598" t="s">
        <v>1198</v>
      </c>
      <c r="L439" s="598" t="s">
        <v>2169</v>
      </c>
      <c r="M439" s="541" t="s">
        <v>943</v>
      </c>
      <c r="N439" s="541" t="s">
        <v>943</v>
      </c>
      <c r="O439" s="506">
        <v>41128</v>
      </c>
      <c r="P439" s="666" t="s">
        <v>3786</v>
      </c>
      <c r="Q439" s="2" t="s">
        <v>4612</v>
      </c>
    </row>
    <row r="440" spans="1:256">
      <c r="A440" s="22" t="s">
        <v>3510</v>
      </c>
      <c r="B440" s="497" t="s">
        <v>3377</v>
      </c>
      <c r="C440" s="503" t="s">
        <v>922</v>
      </c>
      <c r="D440" s="10" t="s">
        <v>3234</v>
      </c>
      <c r="E440" s="109">
        <v>40954</v>
      </c>
      <c r="F440" s="110">
        <f>E440+17</f>
        <v>40971</v>
      </c>
      <c r="G440" s="176">
        <f>E440+21</f>
        <v>40975</v>
      </c>
      <c r="H440" s="760" t="s">
        <v>2859</v>
      </c>
      <c r="I440" s="760" t="s">
        <v>3107</v>
      </c>
      <c r="J440" s="493" t="s">
        <v>2132</v>
      </c>
      <c r="K440" s="258" t="s">
        <v>943</v>
      </c>
      <c r="L440" s="211" t="s">
        <v>2169</v>
      </c>
      <c r="M440" s="164" t="s">
        <v>943</v>
      </c>
      <c r="N440" s="626" t="s">
        <v>943</v>
      </c>
      <c r="O440" s="586">
        <v>41011</v>
      </c>
      <c r="P440" s="161" t="s">
        <v>3399</v>
      </c>
    </row>
    <row r="441" spans="1:256">
      <c r="A441" s="22" t="s">
        <v>3511</v>
      </c>
      <c r="B441" s="497" t="s">
        <v>3523</v>
      </c>
      <c r="C441" s="503" t="s">
        <v>923</v>
      </c>
      <c r="D441" s="10" t="s">
        <v>3234</v>
      </c>
      <c r="E441" s="109">
        <v>40954</v>
      </c>
      <c r="F441" s="110">
        <f>E441+17</f>
        <v>40971</v>
      </c>
      <c r="G441" s="176">
        <f>E441+21</f>
        <v>40975</v>
      </c>
      <c r="H441" s="760" t="s">
        <v>2859</v>
      </c>
      <c r="I441" s="760" t="s">
        <v>3107</v>
      </c>
      <c r="J441" s="111" t="s">
        <v>2187</v>
      </c>
      <c r="K441" s="258" t="s">
        <v>943</v>
      </c>
      <c r="L441" s="211" t="s">
        <v>2169</v>
      </c>
      <c r="M441" s="164" t="s">
        <v>943</v>
      </c>
      <c r="N441" s="627" t="s">
        <v>2132</v>
      </c>
      <c r="O441" s="586">
        <v>40996</v>
      </c>
      <c r="P441" s="161" t="s">
        <v>3399</v>
      </c>
    </row>
    <row r="442" spans="1:256">
      <c r="A442" s="22" t="s">
        <v>3512</v>
      </c>
      <c r="B442" s="497" t="s">
        <v>3523</v>
      </c>
      <c r="C442" s="503" t="s">
        <v>923</v>
      </c>
      <c r="D442" s="10" t="s">
        <v>3234</v>
      </c>
      <c r="E442" s="109">
        <v>40954</v>
      </c>
      <c r="F442" s="110">
        <f>E442+17</f>
        <v>40971</v>
      </c>
      <c r="G442" s="176">
        <f>E442+21</f>
        <v>40975</v>
      </c>
      <c r="H442" s="760" t="s">
        <v>2859</v>
      </c>
      <c r="I442" s="760" t="s">
        <v>3107</v>
      </c>
      <c r="J442" s="111" t="s">
        <v>2187</v>
      </c>
      <c r="K442" s="324" t="s">
        <v>1198</v>
      </c>
      <c r="L442" s="211" t="s">
        <v>2169</v>
      </c>
      <c r="M442" s="163" t="s">
        <v>2535</v>
      </c>
      <c r="N442" s="627" t="s">
        <v>2132</v>
      </c>
      <c r="O442" s="586">
        <v>40996</v>
      </c>
      <c r="P442" s="161" t="s">
        <v>3399</v>
      </c>
    </row>
    <row r="443" spans="1:256">
      <c r="A443" s="22" t="s">
        <v>3513</v>
      </c>
      <c r="B443" s="497" t="s">
        <v>3391</v>
      </c>
      <c r="C443" s="503" t="s">
        <v>923</v>
      </c>
      <c r="D443" s="10" t="s">
        <v>3234</v>
      </c>
      <c r="E443" s="109">
        <v>40954</v>
      </c>
      <c r="F443" s="110">
        <f>E443+17</f>
        <v>40971</v>
      </c>
      <c r="G443" s="176">
        <f>E443+21</f>
        <v>40975</v>
      </c>
      <c r="H443" s="760" t="s">
        <v>2859</v>
      </c>
      <c r="I443" s="760" t="s">
        <v>3107</v>
      </c>
      <c r="J443" s="493" t="s">
        <v>2132</v>
      </c>
      <c r="K443" s="324" t="s">
        <v>1198</v>
      </c>
      <c r="L443" s="211" t="s">
        <v>2169</v>
      </c>
      <c r="M443" s="164" t="s">
        <v>943</v>
      </c>
      <c r="N443" s="627" t="s">
        <v>2132</v>
      </c>
      <c r="O443" s="506"/>
      <c r="P443" s="161"/>
    </row>
    <row r="444" spans="1:256" s="2" customFormat="1">
      <c r="A444" s="512" t="s">
        <v>3365</v>
      </c>
      <c r="B444" s="167" t="s">
        <v>3478</v>
      </c>
      <c r="C444" s="504"/>
      <c r="D444" s="171"/>
      <c r="E444" s="170"/>
      <c r="F444" s="170"/>
      <c r="G444" s="170"/>
      <c r="H444" s="748"/>
      <c r="I444" s="748"/>
      <c r="J444" s="129" t="s">
        <v>2164</v>
      </c>
      <c r="K444" s="130" t="s">
        <v>1196</v>
      </c>
      <c r="L444" s="130" t="s">
        <v>2165</v>
      </c>
      <c r="M444" s="130" t="s">
        <v>1953</v>
      </c>
      <c r="N444" s="130" t="s">
        <v>2166</v>
      </c>
      <c r="O444" s="585"/>
      <c r="P444" s="172" t="s">
        <v>1587</v>
      </c>
    </row>
    <row r="445" spans="1:256" s="244" customFormat="1">
      <c r="A445" s="22" t="s">
        <v>3514</v>
      </c>
      <c r="B445" s="581" t="s">
        <v>1961</v>
      </c>
      <c r="C445" s="505" t="s">
        <v>922</v>
      </c>
      <c r="D445" s="10" t="s">
        <v>2973</v>
      </c>
      <c r="E445" s="109">
        <v>40955</v>
      </c>
      <c r="F445" s="110">
        <f>E445+17</f>
        <v>40972</v>
      </c>
      <c r="G445" s="286">
        <f>E445+21</f>
        <v>40976</v>
      </c>
      <c r="H445" s="753" t="s">
        <v>3479</v>
      </c>
      <c r="I445" s="753" t="s">
        <v>3480</v>
      </c>
      <c r="J445" s="164" t="s">
        <v>943</v>
      </c>
      <c r="K445" s="258" t="s">
        <v>943</v>
      </c>
      <c r="L445" s="164" t="s">
        <v>943</v>
      </c>
      <c r="M445" s="163" t="s">
        <v>2535</v>
      </c>
      <c r="N445" s="627" t="s">
        <v>2132</v>
      </c>
      <c r="O445" s="52">
        <v>40983</v>
      </c>
      <c r="P445" s="161" t="s">
        <v>3399</v>
      </c>
    </row>
    <row r="446" spans="1:256">
      <c r="A446" s="22" t="s">
        <v>3515</v>
      </c>
      <c r="B446" s="581" t="s">
        <v>1961</v>
      </c>
      <c r="C446" s="503" t="s">
        <v>922</v>
      </c>
      <c r="D446" s="10" t="s">
        <v>2973</v>
      </c>
      <c r="E446" s="109">
        <v>40955</v>
      </c>
      <c r="F446" s="110">
        <f t="shared" ref="F446:F454" si="74">E446+17</f>
        <v>40972</v>
      </c>
      <c r="G446" s="286">
        <f t="shared" ref="G446:G454" si="75">E446+21</f>
        <v>40976</v>
      </c>
      <c r="H446" s="753" t="s">
        <v>3479</v>
      </c>
      <c r="I446" s="753" t="s">
        <v>3480</v>
      </c>
      <c r="J446" s="164" t="s">
        <v>943</v>
      </c>
      <c r="K446" s="324" t="s">
        <v>1198</v>
      </c>
      <c r="L446" s="164" t="s">
        <v>943</v>
      </c>
      <c r="M446" s="164" t="s">
        <v>943</v>
      </c>
      <c r="N446" s="627" t="s">
        <v>2132</v>
      </c>
      <c r="O446" s="52">
        <v>40983</v>
      </c>
      <c r="P446" s="161" t="s">
        <v>3399</v>
      </c>
    </row>
    <row r="447" spans="1:256">
      <c r="A447" s="22" t="s">
        <v>3516</v>
      </c>
      <c r="B447" s="581" t="s">
        <v>1961</v>
      </c>
      <c r="C447" s="503" t="s">
        <v>922</v>
      </c>
      <c r="D447" s="10" t="s">
        <v>2973</v>
      </c>
      <c r="E447" s="109">
        <v>40955</v>
      </c>
      <c r="F447" s="110">
        <f t="shared" si="74"/>
        <v>40972</v>
      </c>
      <c r="G447" s="286">
        <f t="shared" si="75"/>
        <v>40976</v>
      </c>
      <c r="H447" s="753" t="s">
        <v>3479</v>
      </c>
      <c r="I447" s="753" t="s">
        <v>3480</v>
      </c>
      <c r="J447" s="164" t="s">
        <v>943</v>
      </c>
      <c r="K447" s="324" t="s">
        <v>1198</v>
      </c>
      <c r="L447" s="164" t="s">
        <v>943</v>
      </c>
      <c r="M447" s="164" t="s">
        <v>943</v>
      </c>
      <c r="N447" s="493" t="s">
        <v>2187</v>
      </c>
      <c r="O447" s="52">
        <v>40983</v>
      </c>
      <c r="P447" s="161" t="s">
        <v>3399</v>
      </c>
    </row>
    <row r="448" spans="1:256">
      <c r="A448" s="22" t="s">
        <v>3517</v>
      </c>
      <c r="B448" s="581" t="s">
        <v>3391</v>
      </c>
      <c r="C448" s="163" t="s">
        <v>923</v>
      </c>
      <c r="D448" s="10" t="s">
        <v>2973</v>
      </c>
      <c r="E448" s="109">
        <v>40955</v>
      </c>
      <c r="F448" s="110">
        <f t="shared" si="74"/>
        <v>40972</v>
      </c>
      <c r="G448" s="286">
        <f t="shared" si="75"/>
        <v>40976</v>
      </c>
      <c r="H448" s="753" t="s">
        <v>3479</v>
      </c>
      <c r="I448" s="753" t="s">
        <v>3480</v>
      </c>
      <c r="J448" s="164" t="s">
        <v>943</v>
      </c>
      <c r="K448" s="324" t="s">
        <v>1198</v>
      </c>
      <c r="L448" s="164" t="s">
        <v>943</v>
      </c>
      <c r="M448" s="163" t="s">
        <v>2170</v>
      </c>
      <c r="N448" s="493" t="s">
        <v>2187</v>
      </c>
      <c r="O448" s="52">
        <v>40983</v>
      </c>
      <c r="P448" s="161" t="s">
        <v>3399</v>
      </c>
    </row>
    <row r="449" spans="1:256">
      <c r="A449" s="22" t="s">
        <v>3518</v>
      </c>
      <c r="B449" s="581" t="s">
        <v>1961</v>
      </c>
      <c r="C449" s="503" t="s">
        <v>922</v>
      </c>
      <c r="D449" s="10" t="s">
        <v>2973</v>
      </c>
      <c r="E449" s="109">
        <v>40955</v>
      </c>
      <c r="F449" s="110">
        <f t="shared" si="74"/>
        <v>40972</v>
      </c>
      <c r="G449" s="286">
        <f t="shared" si="75"/>
        <v>40976</v>
      </c>
      <c r="H449" s="753" t="s">
        <v>3479</v>
      </c>
      <c r="I449" s="753" t="s">
        <v>3480</v>
      </c>
      <c r="J449" s="164" t="s">
        <v>943</v>
      </c>
      <c r="K449" s="258" t="s">
        <v>943</v>
      </c>
      <c r="L449" s="164" t="s">
        <v>943</v>
      </c>
      <c r="M449" s="163" t="s">
        <v>2535</v>
      </c>
      <c r="N449" s="493" t="s">
        <v>2187</v>
      </c>
      <c r="O449" s="52">
        <v>40983</v>
      </c>
      <c r="P449" s="161" t="s">
        <v>3399</v>
      </c>
    </row>
    <row r="450" spans="1:256">
      <c r="A450" s="22" t="s">
        <v>3519</v>
      </c>
      <c r="B450" s="581" t="s">
        <v>1961</v>
      </c>
      <c r="C450" s="503" t="s">
        <v>922</v>
      </c>
      <c r="D450" s="10" t="s">
        <v>2973</v>
      </c>
      <c r="E450" s="109">
        <v>40955</v>
      </c>
      <c r="F450" s="110">
        <f t="shared" si="74"/>
        <v>40972</v>
      </c>
      <c r="G450" s="286">
        <f t="shared" si="75"/>
        <v>40976</v>
      </c>
      <c r="H450" s="753" t="s">
        <v>3479</v>
      </c>
      <c r="I450" s="753" t="s">
        <v>3480</v>
      </c>
      <c r="J450" s="164" t="s">
        <v>943</v>
      </c>
      <c r="K450" s="258" t="s">
        <v>943</v>
      </c>
      <c r="L450" s="164" t="s">
        <v>943</v>
      </c>
      <c r="M450" s="163" t="s">
        <v>2170</v>
      </c>
      <c r="N450" s="493" t="s">
        <v>2187</v>
      </c>
      <c r="O450" s="52">
        <v>40983</v>
      </c>
      <c r="P450" s="161" t="s">
        <v>3399</v>
      </c>
    </row>
    <row r="451" spans="1:256">
      <c r="A451" s="22" t="s">
        <v>3526</v>
      </c>
      <c r="B451" s="581" t="s">
        <v>3391</v>
      </c>
      <c r="C451" s="503" t="s">
        <v>923</v>
      </c>
      <c r="D451" s="10" t="s">
        <v>2973</v>
      </c>
      <c r="E451" s="109">
        <v>40955</v>
      </c>
      <c r="F451" s="110">
        <f>E451+17</f>
        <v>40972</v>
      </c>
      <c r="G451" s="286">
        <f>E451+21</f>
        <v>40976</v>
      </c>
      <c r="H451" s="753" t="s">
        <v>3479</v>
      </c>
      <c r="I451" s="753" t="s">
        <v>3480</v>
      </c>
      <c r="J451" s="164" t="s">
        <v>943</v>
      </c>
      <c r="K451" s="258" t="s">
        <v>943</v>
      </c>
      <c r="L451" s="164" t="s">
        <v>943</v>
      </c>
      <c r="M451" s="163" t="s">
        <v>2535</v>
      </c>
      <c r="N451" s="627" t="s">
        <v>2132</v>
      </c>
      <c r="O451" s="52">
        <v>40983</v>
      </c>
      <c r="P451" s="161" t="s">
        <v>3399</v>
      </c>
    </row>
    <row r="452" spans="1:256">
      <c r="A452" s="22" t="s">
        <v>3520</v>
      </c>
      <c r="B452" s="581" t="s">
        <v>1828</v>
      </c>
      <c r="C452" s="163" t="s">
        <v>922</v>
      </c>
      <c r="D452" s="10" t="s">
        <v>2973</v>
      </c>
      <c r="E452" s="109">
        <v>40955</v>
      </c>
      <c r="F452" s="110">
        <f t="shared" si="74"/>
        <v>40972</v>
      </c>
      <c r="G452" s="286">
        <f t="shared" si="75"/>
        <v>40976</v>
      </c>
      <c r="H452" s="753" t="s">
        <v>3479</v>
      </c>
      <c r="I452" s="753" t="s">
        <v>3480</v>
      </c>
      <c r="J452" s="164" t="s">
        <v>943</v>
      </c>
      <c r="K452" s="324" t="s">
        <v>1198</v>
      </c>
      <c r="L452" s="164" t="s">
        <v>943</v>
      </c>
      <c r="M452" s="164" t="s">
        <v>943</v>
      </c>
      <c r="N452" s="627" t="s">
        <v>2132</v>
      </c>
      <c r="O452" s="52">
        <v>40983</v>
      </c>
      <c r="P452" s="161" t="s">
        <v>3399</v>
      </c>
    </row>
    <row r="453" spans="1:256">
      <c r="A453" s="22" t="s">
        <v>3521</v>
      </c>
      <c r="B453" s="581" t="s">
        <v>3391</v>
      </c>
      <c r="C453" s="503" t="s">
        <v>923</v>
      </c>
      <c r="D453" s="10" t="s">
        <v>2973</v>
      </c>
      <c r="E453" s="109">
        <v>40955</v>
      </c>
      <c r="F453" s="110">
        <f t="shared" si="74"/>
        <v>40972</v>
      </c>
      <c r="G453" s="286">
        <f t="shared" si="75"/>
        <v>40976</v>
      </c>
      <c r="H453" s="753" t="s">
        <v>3479</v>
      </c>
      <c r="I453" s="753" t="s">
        <v>3480</v>
      </c>
      <c r="J453" s="164" t="s">
        <v>943</v>
      </c>
      <c r="K453" s="258" t="s">
        <v>943</v>
      </c>
      <c r="L453" s="164" t="s">
        <v>943</v>
      </c>
      <c r="M453" s="163" t="s">
        <v>2170</v>
      </c>
      <c r="N453" s="493" t="s">
        <v>2187</v>
      </c>
      <c r="O453" s="52">
        <v>40983</v>
      </c>
      <c r="P453" s="161" t="s">
        <v>3399</v>
      </c>
    </row>
    <row r="454" spans="1:256">
      <c r="A454" s="22" t="s">
        <v>3522</v>
      </c>
      <c r="B454" s="581" t="s">
        <v>3391</v>
      </c>
      <c r="C454" s="503" t="s">
        <v>923</v>
      </c>
      <c r="D454" s="10" t="s">
        <v>2973</v>
      </c>
      <c r="E454" s="109">
        <v>40955</v>
      </c>
      <c r="F454" s="110">
        <f t="shared" si="74"/>
        <v>40972</v>
      </c>
      <c r="G454" s="286">
        <f t="shared" si="75"/>
        <v>40976</v>
      </c>
      <c r="H454" s="753" t="s">
        <v>3479</v>
      </c>
      <c r="I454" s="753" t="s">
        <v>3480</v>
      </c>
      <c r="J454" s="164" t="s">
        <v>943</v>
      </c>
      <c r="K454" s="258" t="s">
        <v>943</v>
      </c>
      <c r="L454" s="164" t="s">
        <v>943</v>
      </c>
      <c r="M454" s="163" t="s">
        <v>2535</v>
      </c>
      <c r="N454" s="493" t="s">
        <v>2187</v>
      </c>
      <c r="O454" s="52">
        <v>40983</v>
      </c>
      <c r="P454" s="161" t="s">
        <v>3399</v>
      </c>
    </row>
    <row r="455" spans="1:256" s="2" customFormat="1">
      <c r="A455" s="129" t="s">
        <v>1740</v>
      </c>
      <c r="B455" s="167" t="s">
        <v>3457</v>
      </c>
      <c r="C455" s="504"/>
      <c r="D455" s="171"/>
      <c r="E455" s="170"/>
      <c r="F455" s="170"/>
      <c r="G455" s="170"/>
      <c r="H455" s="748"/>
      <c r="I455" s="748"/>
      <c r="J455" s="130" t="s">
        <v>2166</v>
      </c>
      <c r="K455" s="130" t="s">
        <v>1196</v>
      </c>
      <c r="L455" s="171"/>
      <c r="M455" s="172" t="s">
        <v>1587</v>
      </c>
      <c r="O455" s="177"/>
    </row>
    <row r="456" spans="1:256" s="564" customFormat="1">
      <c r="A456" s="555"/>
      <c r="B456" s="556"/>
      <c r="C456" s="557"/>
      <c r="D456" s="558" t="s">
        <v>1740</v>
      </c>
      <c r="E456" s="559">
        <v>40958</v>
      </c>
      <c r="F456" s="560">
        <f>E456+17</f>
        <v>40975</v>
      </c>
      <c r="G456" s="561">
        <f>E456+21</f>
        <v>40979</v>
      </c>
      <c r="H456" s="759" t="s">
        <v>2700</v>
      </c>
      <c r="I456" s="759" t="s">
        <v>3018</v>
      </c>
      <c r="J456" s="562" t="s">
        <v>2187</v>
      </c>
      <c r="K456" s="568"/>
      <c r="M456" s="565"/>
      <c r="N456" s="565"/>
      <c r="O456" s="592"/>
      <c r="P456" s="566"/>
    </row>
    <row r="457" spans="1:256" s="2" customFormat="1">
      <c r="A457" s="129" t="s">
        <v>1740</v>
      </c>
      <c r="B457" s="167" t="s">
        <v>3466</v>
      </c>
      <c r="C457" s="504"/>
      <c r="D457" s="171"/>
      <c r="E457" s="170"/>
      <c r="F457" s="170"/>
      <c r="G457" s="170"/>
      <c r="H457" s="748"/>
      <c r="I457" s="748"/>
      <c r="J457" s="130" t="s">
        <v>2166</v>
      </c>
      <c r="K457" s="130" t="s">
        <v>1196</v>
      </c>
      <c r="L457" s="171"/>
      <c r="M457" s="172" t="s">
        <v>1587</v>
      </c>
      <c r="O457" s="177"/>
    </row>
    <row r="458" spans="1:256" s="2" customFormat="1">
      <c r="A458" s="22" t="s">
        <v>3628</v>
      </c>
      <c r="B458" s="497" t="s">
        <v>3320</v>
      </c>
      <c r="C458" s="493" t="s">
        <v>922</v>
      </c>
      <c r="D458" s="18" t="s">
        <v>1740</v>
      </c>
      <c r="E458" s="109">
        <v>40958</v>
      </c>
      <c r="F458" s="110">
        <f>E458+17</f>
        <v>40975</v>
      </c>
      <c r="G458" s="176">
        <f>E458+21</f>
        <v>40979</v>
      </c>
      <c r="H458" s="749" t="s">
        <v>2883</v>
      </c>
      <c r="I458" s="749" t="s">
        <v>2893</v>
      </c>
      <c r="J458" s="111" t="s">
        <v>2187</v>
      </c>
      <c r="K458" s="258" t="s">
        <v>943</v>
      </c>
      <c r="M458" s="163"/>
      <c r="N458" s="163"/>
      <c r="O458" s="586">
        <v>41004</v>
      </c>
      <c r="P458" s="161" t="s">
        <v>3399</v>
      </c>
    </row>
    <row r="459" spans="1:256" s="2" customFormat="1">
      <c r="A459" s="22" t="s">
        <v>3556</v>
      </c>
      <c r="B459" s="497" t="s">
        <v>3604</v>
      </c>
      <c r="C459" s="493" t="s">
        <v>923</v>
      </c>
      <c r="D459" s="18" t="s">
        <v>1740</v>
      </c>
      <c r="E459" s="109">
        <v>40958</v>
      </c>
      <c r="F459" s="110">
        <f>E459+17</f>
        <v>40975</v>
      </c>
      <c r="G459" s="176">
        <f>E459+21</f>
        <v>40979</v>
      </c>
      <c r="H459" s="749" t="s">
        <v>2883</v>
      </c>
      <c r="I459" s="749" t="s">
        <v>2893</v>
      </c>
      <c r="J459" s="111" t="s">
        <v>2187</v>
      </c>
      <c r="K459" s="324" t="s">
        <v>1198</v>
      </c>
      <c r="M459" s="163"/>
      <c r="N459" s="163"/>
      <c r="O459" s="586">
        <v>41026</v>
      </c>
      <c r="P459" s="161" t="s">
        <v>3399</v>
      </c>
    </row>
    <row r="460" spans="1:256" s="2" customFormat="1">
      <c r="A460" s="22" t="s">
        <v>3557</v>
      </c>
      <c r="B460" s="497" t="s">
        <v>3604</v>
      </c>
      <c r="C460" s="493" t="s">
        <v>923</v>
      </c>
      <c r="D460" s="18" t="s">
        <v>1740</v>
      </c>
      <c r="E460" s="109">
        <v>40958</v>
      </c>
      <c r="F460" s="110">
        <f>E460+17</f>
        <v>40975</v>
      </c>
      <c r="G460" s="176">
        <f>E460+21</f>
        <v>40979</v>
      </c>
      <c r="H460" s="749" t="s">
        <v>2883</v>
      </c>
      <c r="I460" s="749" t="s">
        <v>2893</v>
      </c>
      <c r="J460" s="111" t="s">
        <v>2187</v>
      </c>
      <c r="K460" s="324" t="s">
        <v>1198</v>
      </c>
      <c r="M460" s="163"/>
      <c r="N460" s="163"/>
      <c r="O460" s="586">
        <v>41026</v>
      </c>
      <c r="P460" s="161" t="s">
        <v>3399</v>
      </c>
    </row>
    <row r="461" spans="1:256" s="2" customFormat="1">
      <c r="A461" s="22" t="s">
        <v>3558</v>
      </c>
      <c r="B461" s="497" t="s">
        <v>3604</v>
      </c>
      <c r="C461" s="493" t="s">
        <v>923</v>
      </c>
      <c r="D461" s="18" t="s">
        <v>1740</v>
      </c>
      <c r="E461" s="109">
        <v>40958</v>
      </c>
      <c r="F461" s="110">
        <f>E461+17</f>
        <v>40975</v>
      </c>
      <c r="G461" s="176">
        <f>E461+21</f>
        <v>40979</v>
      </c>
      <c r="H461" s="749" t="s">
        <v>2883</v>
      </c>
      <c r="I461" s="749" t="s">
        <v>2893</v>
      </c>
      <c r="J461" s="111" t="s">
        <v>2187</v>
      </c>
      <c r="K461" s="324" t="s">
        <v>1198</v>
      </c>
      <c r="M461" s="163"/>
      <c r="N461" s="163"/>
      <c r="O461" s="586">
        <v>41026</v>
      </c>
      <c r="P461" s="161" t="s">
        <v>3399</v>
      </c>
    </row>
    <row r="462" spans="1:256" s="2" customFormat="1">
      <c r="A462" s="22" t="s">
        <v>3559</v>
      </c>
      <c r="B462" s="497" t="s">
        <v>3604</v>
      </c>
      <c r="C462" s="493" t="s">
        <v>923</v>
      </c>
      <c r="D462" s="18" t="s">
        <v>1740</v>
      </c>
      <c r="E462" s="109">
        <v>40958</v>
      </c>
      <c r="F462" s="110">
        <f>E462+17</f>
        <v>40975</v>
      </c>
      <c r="G462" s="176">
        <f>E462+21</f>
        <v>40979</v>
      </c>
      <c r="H462" s="749" t="s">
        <v>2883</v>
      </c>
      <c r="I462" s="749" t="s">
        <v>2893</v>
      </c>
      <c r="J462" s="111" t="s">
        <v>2187</v>
      </c>
      <c r="K462" s="258" t="s">
        <v>943</v>
      </c>
      <c r="M462" s="163"/>
      <c r="N462" s="163"/>
      <c r="O462" s="586">
        <v>41026</v>
      </c>
      <c r="P462" s="161" t="s">
        <v>3399</v>
      </c>
    </row>
    <row r="463" spans="1:256" s="3" customFormat="1">
      <c r="A463" s="512" t="s">
        <v>2816</v>
      </c>
      <c r="B463" s="167" t="s">
        <v>3463</v>
      </c>
      <c r="C463" s="504"/>
      <c r="D463" s="171"/>
      <c r="E463" s="170"/>
      <c r="F463" s="170"/>
      <c r="G463" s="170"/>
      <c r="H463" s="748"/>
      <c r="I463" s="748"/>
      <c r="J463" s="129" t="s">
        <v>2164</v>
      </c>
      <c r="K463" s="130" t="s">
        <v>1196</v>
      </c>
      <c r="L463" s="130" t="s">
        <v>2165</v>
      </c>
      <c r="M463" s="130" t="s">
        <v>1953</v>
      </c>
      <c r="N463" s="130" t="s">
        <v>2166</v>
      </c>
      <c r="O463" s="585"/>
      <c r="P463" s="172"/>
      <c r="Q463" s="7"/>
      <c r="R463" s="320"/>
      <c r="S463" s="532"/>
      <c r="T463" s="6"/>
      <c r="U463" s="257"/>
      <c r="V463" s="257"/>
      <c r="W463" s="257"/>
      <c r="X463" s="6"/>
      <c r="Y463" s="90"/>
      <c r="Z463" s="7"/>
      <c r="AA463" s="533"/>
      <c r="AB463" s="533"/>
      <c r="AC463" s="533"/>
      <c r="AD463" s="533"/>
      <c r="AE463" s="6"/>
      <c r="AF463" s="90"/>
      <c r="AG463" s="7"/>
      <c r="AH463" s="320"/>
      <c r="AI463" s="532"/>
      <c r="AJ463" s="6"/>
      <c r="AK463" s="257"/>
      <c r="AL463" s="257"/>
      <c r="AM463" s="257"/>
      <c r="AN463" s="6"/>
      <c r="AO463" s="90"/>
      <c r="AP463" s="7"/>
      <c r="AQ463" s="533"/>
      <c r="AR463" s="533"/>
      <c r="AS463" s="533"/>
      <c r="AT463" s="533"/>
      <c r="AU463" s="6"/>
      <c r="AV463" s="90"/>
      <c r="AW463" s="7"/>
      <c r="AX463" s="320"/>
      <c r="AY463" s="532"/>
      <c r="AZ463" s="6"/>
      <c r="BA463" s="257"/>
      <c r="BB463" s="257"/>
      <c r="BC463" s="257"/>
      <c r="BD463" s="6"/>
      <c r="BE463" s="90"/>
      <c r="BF463" s="7"/>
      <c r="BG463" s="533"/>
      <c r="BH463" s="533"/>
      <c r="BI463" s="533"/>
      <c r="BJ463" s="533"/>
      <c r="BK463" s="6"/>
      <c r="BL463" s="90"/>
      <c r="BM463" s="7"/>
      <c r="BN463" s="320"/>
      <c r="BO463" s="532"/>
      <c r="BP463" s="6"/>
      <c r="BQ463" s="257"/>
      <c r="BR463" s="257"/>
      <c r="BS463" s="257"/>
      <c r="BT463" s="6"/>
      <c r="BU463" s="90"/>
      <c r="BV463" s="7"/>
      <c r="BW463" s="533"/>
      <c r="BX463" s="533"/>
      <c r="BY463" s="533"/>
      <c r="BZ463" s="533"/>
      <c r="CA463" s="6"/>
      <c r="CB463" s="90"/>
      <c r="CC463" s="7"/>
      <c r="CD463" s="320"/>
      <c r="CE463" s="532"/>
      <c r="CF463" s="6"/>
      <c r="CG463" s="257"/>
      <c r="CH463" s="257"/>
      <c r="CI463" s="257"/>
      <c r="CJ463" s="6"/>
      <c r="CK463" s="90"/>
      <c r="CL463" s="7"/>
      <c r="CM463" s="533"/>
      <c r="CN463" s="533"/>
      <c r="CO463" s="533"/>
      <c r="CP463" s="533"/>
      <c r="CQ463" s="6"/>
      <c r="CR463" s="90"/>
      <c r="CS463" s="7"/>
      <c r="CT463" s="320"/>
      <c r="CU463" s="532"/>
      <c r="CV463" s="6"/>
      <c r="CW463" s="257"/>
      <c r="CX463" s="257"/>
      <c r="CY463" s="257"/>
      <c r="CZ463" s="6"/>
      <c r="DA463" s="90"/>
      <c r="DB463" s="7"/>
      <c r="DC463" s="533"/>
      <c r="DD463" s="533"/>
      <c r="DE463" s="533"/>
      <c r="DF463" s="533"/>
      <c r="DG463" s="6"/>
      <c r="DH463" s="90"/>
      <c r="DI463" s="7"/>
      <c r="DJ463" s="320"/>
      <c r="DK463" s="532"/>
      <c r="DL463" s="6"/>
      <c r="DM463" s="257"/>
      <c r="DN463" s="257"/>
      <c r="DO463" s="257"/>
      <c r="DP463" s="6"/>
      <c r="DQ463" s="90"/>
      <c r="DR463" s="7"/>
      <c r="DS463" s="533"/>
      <c r="DT463" s="533"/>
      <c r="DU463" s="533"/>
      <c r="DV463" s="533"/>
      <c r="DW463" s="6"/>
      <c r="DX463" s="90"/>
      <c r="DY463" s="7"/>
      <c r="DZ463" s="320"/>
      <c r="EA463" s="532"/>
      <c r="EB463" s="6"/>
      <c r="EC463" s="257"/>
      <c r="ED463" s="257"/>
      <c r="EE463" s="257"/>
      <c r="EF463" s="6"/>
      <c r="EG463" s="90"/>
      <c r="EH463" s="7"/>
      <c r="EI463" s="533"/>
      <c r="EJ463" s="533"/>
      <c r="EK463" s="533"/>
      <c r="EL463" s="533"/>
      <c r="EM463" s="6"/>
      <c r="EN463" s="90"/>
      <c r="EO463" s="7"/>
      <c r="EP463" s="320"/>
      <c r="EQ463" s="532"/>
      <c r="ER463" s="6"/>
      <c r="ES463" s="257"/>
      <c r="ET463" s="257"/>
      <c r="EU463" s="257"/>
      <c r="EV463" s="6"/>
      <c r="EW463" s="90"/>
      <c r="EX463" s="7"/>
      <c r="EY463" s="533"/>
      <c r="EZ463" s="533"/>
      <c r="FA463" s="533"/>
      <c r="FB463" s="533"/>
      <c r="FC463" s="6"/>
      <c r="FD463" s="90"/>
      <c r="FE463" s="7"/>
      <c r="FF463" s="320"/>
      <c r="FG463" s="532"/>
      <c r="FH463" s="6"/>
      <c r="FI463" s="257"/>
      <c r="FJ463" s="257"/>
      <c r="FK463" s="257"/>
      <c r="FL463" s="6"/>
      <c r="FM463" s="90"/>
      <c r="FN463" s="7"/>
      <c r="FO463" s="533"/>
      <c r="FP463" s="533"/>
      <c r="FQ463" s="533"/>
      <c r="FR463" s="533"/>
      <c r="FS463" s="6"/>
      <c r="FT463" s="90"/>
      <c r="FU463" s="7"/>
      <c r="FV463" s="320"/>
      <c r="FW463" s="532"/>
      <c r="FX463" s="6"/>
      <c r="FY463" s="257"/>
      <c r="FZ463" s="257"/>
      <c r="GA463" s="257"/>
      <c r="GB463" s="6"/>
      <c r="GC463" s="90"/>
      <c r="GD463" s="7"/>
      <c r="GE463" s="533"/>
      <c r="GF463" s="533"/>
      <c r="GG463" s="533"/>
      <c r="GH463" s="533"/>
      <c r="GI463" s="6"/>
      <c r="GJ463" s="90"/>
      <c r="GK463" s="7"/>
      <c r="GL463" s="320"/>
      <c r="GM463" s="532"/>
      <c r="GN463" s="6"/>
      <c r="GO463" s="257"/>
      <c r="GP463" s="257"/>
      <c r="GQ463" s="257"/>
      <c r="GR463" s="6"/>
      <c r="GS463" s="90"/>
      <c r="GT463" s="7"/>
      <c r="GU463" s="533"/>
      <c r="GV463" s="533"/>
      <c r="GW463" s="533"/>
      <c r="GX463" s="533"/>
      <c r="GY463" s="6"/>
      <c r="GZ463" s="90"/>
      <c r="HA463" s="7"/>
      <c r="HB463" s="320"/>
      <c r="HC463" s="532"/>
      <c r="HD463" s="6"/>
      <c r="HE463" s="257"/>
      <c r="HF463" s="257"/>
      <c r="HG463" s="257"/>
      <c r="HH463" s="6"/>
      <c r="HI463" s="90"/>
      <c r="HJ463" s="7"/>
      <c r="HK463" s="533"/>
      <c r="HL463" s="533"/>
      <c r="HM463" s="533"/>
      <c r="HN463" s="533"/>
      <c r="HO463" s="6"/>
      <c r="HP463" s="90"/>
      <c r="HQ463" s="7"/>
      <c r="HR463" s="320"/>
      <c r="HS463" s="532"/>
      <c r="HT463" s="6"/>
      <c r="HU463" s="257"/>
      <c r="HV463" s="257"/>
      <c r="HW463" s="257"/>
      <c r="HX463" s="6"/>
      <c r="HY463" s="90"/>
      <c r="HZ463" s="7"/>
      <c r="IA463" s="533"/>
      <c r="IB463" s="533"/>
      <c r="IC463" s="533"/>
      <c r="ID463" s="533"/>
      <c r="IE463" s="6"/>
      <c r="IF463" s="90"/>
      <c r="IG463" s="7"/>
      <c r="IH463" s="320"/>
      <c r="II463" s="532"/>
      <c r="IJ463" s="6"/>
      <c r="IK463" s="257"/>
      <c r="IL463" s="257"/>
      <c r="IM463" s="257"/>
      <c r="IN463" s="6"/>
      <c r="IO463" s="90"/>
      <c r="IP463" s="7"/>
      <c r="IQ463" s="533"/>
      <c r="IR463" s="533"/>
      <c r="IS463" s="533"/>
      <c r="IT463" s="533"/>
      <c r="IU463" s="6"/>
      <c r="IV463" s="90"/>
    </row>
    <row r="464" spans="1:256" s="657" customFormat="1">
      <c r="A464" s="648" t="s">
        <v>3561</v>
      </c>
      <c r="B464" s="654" t="s">
        <v>1275</v>
      </c>
      <c r="C464" s="540" t="s">
        <v>922</v>
      </c>
      <c r="D464" s="628" t="s">
        <v>2179</v>
      </c>
      <c r="E464" s="651">
        <v>40960</v>
      </c>
      <c r="F464" s="652">
        <f>E464+17</f>
        <v>40977</v>
      </c>
      <c r="G464" s="655">
        <f t="shared" ref="G464:G474" si="76">E464+21</f>
        <v>40981</v>
      </c>
      <c r="H464" s="761" t="s">
        <v>3100</v>
      </c>
      <c r="I464" s="761" t="s">
        <v>2930</v>
      </c>
      <c r="J464" s="540" t="s">
        <v>2187</v>
      </c>
      <c r="K464" s="598" t="s">
        <v>1198</v>
      </c>
      <c r="L464" s="598" t="s">
        <v>2169</v>
      </c>
      <c r="M464" s="508" t="s">
        <v>2535</v>
      </c>
      <c r="N464" s="540" t="s">
        <v>2187</v>
      </c>
      <c r="O464" s="656">
        <v>41017</v>
      </c>
      <c r="P464" s="666" t="s">
        <v>3802</v>
      </c>
      <c r="Q464" s="657" t="s">
        <v>3993</v>
      </c>
    </row>
    <row r="465" spans="1:17">
      <c r="A465" s="716" t="s">
        <v>3562</v>
      </c>
      <c r="B465" s="497" t="s">
        <v>1275</v>
      </c>
      <c r="C465" s="493" t="s">
        <v>922</v>
      </c>
      <c r="D465" s="6" t="s">
        <v>2179</v>
      </c>
      <c r="E465" s="109">
        <v>40960</v>
      </c>
      <c r="F465" s="110">
        <f t="shared" ref="F465:F470" si="77">E465+17</f>
        <v>40977</v>
      </c>
      <c r="G465" s="176">
        <f t="shared" si="76"/>
        <v>40981</v>
      </c>
      <c r="H465" s="749" t="s">
        <v>3100</v>
      </c>
      <c r="I465" s="749" t="s">
        <v>2930</v>
      </c>
      <c r="J465" s="111" t="s">
        <v>2187</v>
      </c>
      <c r="K465" s="258" t="s">
        <v>943</v>
      </c>
      <c r="L465" s="211" t="s">
        <v>2169</v>
      </c>
      <c r="M465" s="630" t="s">
        <v>2535</v>
      </c>
      <c r="N465" s="111" t="s">
        <v>2187</v>
      </c>
      <c r="O465" s="506">
        <v>41023</v>
      </c>
      <c r="P465" s="666" t="s">
        <v>3804</v>
      </c>
      <c r="Q465" t="s">
        <v>4037</v>
      </c>
    </row>
    <row r="466" spans="1:17" s="657" customFormat="1">
      <c r="A466" s="648" t="s">
        <v>3563</v>
      </c>
      <c r="B466" s="654" t="s">
        <v>1275</v>
      </c>
      <c r="C466" s="540" t="s">
        <v>922</v>
      </c>
      <c r="D466" s="628" t="s">
        <v>2179</v>
      </c>
      <c r="E466" s="651">
        <v>40960</v>
      </c>
      <c r="F466" s="652">
        <f t="shared" si="77"/>
        <v>40977</v>
      </c>
      <c r="G466" s="655">
        <f t="shared" si="76"/>
        <v>40981</v>
      </c>
      <c r="H466" s="761" t="s">
        <v>3100</v>
      </c>
      <c r="I466" s="761" t="s">
        <v>2930</v>
      </c>
      <c r="J466" s="540" t="s">
        <v>2187</v>
      </c>
      <c r="K466" s="598" t="s">
        <v>1198</v>
      </c>
      <c r="L466" s="598" t="s">
        <v>2169</v>
      </c>
      <c r="M466" s="508" t="s">
        <v>2535</v>
      </c>
      <c r="N466" s="540" t="s">
        <v>2187</v>
      </c>
      <c r="O466" s="656">
        <v>41145</v>
      </c>
      <c r="P466" s="666" t="s">
        <v>4080</v>
      </c>
      <c r="Q466" s="657" t="s">
        <v>5196</v>
      </c>
    </row>
    <row r="467" spans="1:17" s="632" customFormat="1">
      <c r="A467" s="640" t="s">
        <v>3564</v>
      </c>
      <c r="B467" s="641" t="s">
        <v>1275</v>
      </c>
      <c r="C467" s="637" t="s">
        <v>922</v>
      </c>
      <c r="D467" s="639" t="s">
        <v>2179</v>
      </c>
      <c r="E467" s="642">
        <v>40960</v>
      </c>
      <c r="F467" s="636">
        <f t="shared" si="77"/>
        <v>40977</v>
      </c>
      <c r="G467" s="643">
        <f t="shared" si="76"/>
        <v>40981</v>
      </c>
      <c r="H467" s="762" t="s">
        <v>3100</v>
      </c>
      <c r="I467" s="762" t="s">
        <v>2930</v>
      </c>
      <c r="J467" s="644" t="s">
        <v>2187</v>
      </c>
      <c r="K467" s="634" t="s">
        <v>1198</v>
      </c>
      <c r="L467" s="633" t="s">
        <v>2169</v>
      </c>
      <c r="M467" s="645" t="s">
        <v>2535</v>
      </c>
      <c r="N467" s="644" t="s">
        <v>2187</v>
      </c>
      <c r="O467" s="646">
        <v>40988</v>
      </c>
      <c r="P467" s="668" t="s">
        <v>3532</v>
      </c>
    </row>
    <row r="468" spans="1:17">
      <c r="A468" s="22" t="s">
        <v>3565</v>
      </c>
      <c r="B468" s="497" t="s">
        <v>2062</v>
      </c>
      <c r="C468" s="493" t="s">
        <v>923</v>
      </c>
      <c r="D468" s="6" t="s">
        <v>2179</v>
      </c>
      <c r="E468" s="109">
        <v>40960</v>
      </c>
      <c r="F468" s="110">
        <f t="shared" si="77"/>
        <v>40977</v>
      </c>
      <c r="G468" s="176">
        <f t="shared" si="76"/>
        <v>40981</v>
      </c>
      <c r="H468" s="749" t="s">
        <v>3100</v>
      </c>
      <c r="I468" s="749" t="s">
        <v>2930</v>
      </c>
      <c r="J468" s="111" t="s">
        <v>2187</v>
      </c>
      <c r="K468" s="258" t="s">
        <v>943</v>
      </c>
      <c r="L468" s="211" t="s">
        <v>2169</v>
      </c>
      <c r="M468" s="630" t="s">
        <v>2535</v>
      </c>
      <c r="N468" s="111" t="s">
        <v>2187</v>
      </c>
      <c r="O468" s="586">
        <v>41001</v>
      </c>
      <c r="P468" s="161" t="s">
        <v>3399</v>
      </c>
    </row>
    <row r="469" spans="1:17" s="657" customFormat="1">
      <c r="A469" s="648" t="s">
        <v>3560</v>
      </c>
      <c r="B469" s="654" t="s">
        <v>2062</v>
      </c>
      <c r="C469" s="540" t="s">
        <v>923</v>
      </c>
      <c r="D469" s="628" t="s">
        <v>2179</v>
      </c>
      <c r="E469" s="651">
        <v>40960</v>
      </c>
      <c r="F469" s="652">
        <f t="shared" si="77"/>
        <v>40977</v>
      </c>
      <c r="G469" s="655">
        <f t="shared" si="76"/>
        <v>40981</v>
      </c>
      <c r="H469" s="761" t="s">
        <v>3100</v>
      </c>
      <c r="I469" s="761" t="s">
        <v>2930</v>
      </c>
      <c r="J469" s="540" t="s">
        <v>2187</v>
      </c>
      <c r="K469" s="598" t="s">
        <v>1198</v>
      </c>
      <c r="L469" s="598" t="s">
        <v>2169</v>
      </c>
      <c r="M469" s="508" t="s">
        <v>2535</v>
      </c>
      <c r="N469" s="540" t="s">
        <v>2187</v>
      </c>
      <c r="O469" s="656">
        <v>41017</v>
      </c>
      <c r="P469" s="666" t="s">
        <v>3802</v>
      </c>
      <c r="Q469" s="657" t="s">
        <v>3993</v>
      </c>
    </row>
    <row r="470" spans="1:17" s="657" customFormat="1">
      <c r="A470" s="648" t="s">
        <v>3566</v>
      </c>
      <c r="B470" s="654" t="s">
        <v>2062</v>
      </c>
      <c r="C470" s="540" t="s">
        <v>923</v>
      </c>
      <c r="D470" s="628" t="s">
        <v>2179</v>
      </c>
      <c r="E470" s="651">
        <v>40960</v>
      </c>
      <c r="F470" s="652">
        <f t="shared" si="77"/>
        <v>40977</v>
      </c>
      <c r="G470" s="655">
        <f t="shared" si="76"/>
        <v>40981</v>
      </c>
      <c r="H470" s="761" t="s">
        <v>3100</v>
      </c>
      <c r="I470" s="761" t="s">
        <v>2930</v>
      </c>
      <c r="J470" s="540" t="s">
        <v>2187</v>
      </c>
      <c r="K470" s="597" t="s">
        <v>943</v>
      </c>
      <c r="L470" s="598" t="s">
        <v>2169</v>
      </c>
      <c r="M470" s="508" t="s">
        <v>2170</v>
      </c>
      <c r="N470" s="540" t="s">
        <v>2187</v>
      </c>
      <c r="O470" s="656">
        <v>41023</v>
      </c>
      <c r="P470" s="666" t="s">
        <v>3803</v>
      </c>
      <c r="Q470" s="657" t="s">
        <v>4036</v>
      </c>
    </row>
    <row r="471" spans="1:17">
      <c r="A471" s="22" t="s">
        <v>3567</v>
      </c>
      <c r="B471" s="497" t="s">
        <v>2062</v>
      </c>
      <c r="C471" s="493" t="s">
        <v>923</v>
      </c>
      <c r="D471" s="6" t="s">
        <v>2179</v>
      </c>
      <c r="E471" s="109">
        <v>40960</v>
      </c>
      <c r="F471" s="110">
        <f>E471+17</f>
        <v>40977</v>
      </c>
      <c r="G471" s="176">
        <f t="shared" si="76"/>
        <v>40981</v>
      </c>
      <c r="H471" s="749" t="s">
        <v>3100</v>
      </c>
      <c r="I471" s="749" t="s">
        <v>2930</v>
      </c>
      <c r="J471" s="111" t="s">
        <v>2187</v>
      </c>
      <c r="K471" s="258" t="s">
        <v>943</v>
      </c>
      <c r="L471" s="211" t="s">
        <v>2169</v>
      </c>
      <c r="M471" s="630" t="s">
        <v>2535</v>
      </c>
      <c r="N471" s="111" t="s">
        <v>2187</v>
      </c>
      <c r="O471" s="586">
        <v>41001</v>
      </c>
      <c r="P471" s="161" t="s">
        <v>3399</v>
      </c>
    </row>
    <row r="472" spans="1:17">
      <c r="A472" s="22" t="s">
        <v>3568</v>
      </c>
      <c r="B472" s="497" t="s">
        <v>2062</v>
      </c>
      <c r="C472" s="493" t="s">
        <v>923</v>
      </c>
      <c r="D472" s="6" t="s">
        <v>2179</v>
      </c>
      <c r="E472" s="109">
        <v>40960</v>
      </c>
      <c r="F472" s="110">
        <f>E472+17</f>
        <v>40977</v>
      </c>
      <c r="G472" s="176">
        <f t="shared" si="76"/>
        <v>40981</v>
      </c>
      <c r="H472" s="749" t="s">
        <v>3100</v>
      </c>
      <c r="I472" s="749" t="s">
        <v>2930</v>
      </c>
      <c r="J472" s="111" t="s">
        <v>2187</v>
      </c>
      <c r="K472" s="258" t="s">
        <v>943</v>
      </c>
      <c r="L472" s="211" t="s">
        <v>2169</v>
      </c>
      <c r="M472" s="630" t="s">
        <v>2535</v>
      </c>
      <c r="N472" s="111" t="s">
        <v>2187</v>
      </c>
      <c r="O472" s="586">
        <v>41001</v>
      </c>
      <c r="P472" s="161" t="s">
        <v>3399</v>
      </c>
    </row>
    <row r="473" spans="1:17">
      <c r="A473" s="22" t="s">
        <v>3615</v>
      </c>
      <c r="B473" s="497" t="s">
        <v>3605</v>
      </c>
      <c r="C473" s="493" t="s">
        <v>923</v>
      </c>
      <c r="D473" s="6" t="s">
        <v>2179</v>
      </c>
      <c r="E473" s="109">
        <v>40960</v>
      </c>
      <c r="F473" s="110">
        <f>E473+17</f>
        <v>40977</v>
      </c>
      <c r="G473" s="176">
        <f t="shared" si="76"/>
        <v>40981</v>
      </c>
      <c r="H473" s="749" t="s">
        <v>3100</v>
      </c>
      <c r="I473" s="749" t="s">
        <v>2930</v>
      </c>
      <c r="J473" s="111" t="s">
        <v>2187</v>
      </c>
      <c r="K473" s="258" t="s">
        <v>943</v>
      </c>
      <c r="L473" s="211" t="s">
        <v>2169</v>
      </c>
      <c r="M473" s="630" t="s">
        <v>2535</v>
      </c>
      <c r="N473" s="111" t="s">
        <v>2187</v>
      </c>
      <c r="O473" s="586">
        <v>41001</v>
      </c>
      <c r="P473" s="161" t="s">
        <v>3399</v>
      </c>
    </row>
    <row r="474" spans="1:17" s="657" customFormat="1">
      <c r="A474" s="648" t="s">
        <v>3569</v>
      </c>
      <c r="B474" s="654" t="s">
        <v>3605</v>
      </c>
      <c r="C474" s="540" t="s">
        <v>923</v>
      </c>
      <c r="D474" s="628" t="s">
        <v>2179</v>
      </c>
      <c r="E474" s="651">
        <v>40960</v>
      </c>
      <c r="F474" s="652">
        <f>E474+17</f>
        <v>40977</v>
      </c>
      <c r="G474" s="655">
        <f t="shared" si="76"/>
        <v>40981</v>
      </c>
      <c r="H474" s="761" t="s">
        <v>3100</v>
      </c>
      <c r="I474" s="761" t="s">
        <v>2930</v>
      </c>
      <c r="J474" s="540" t="s">
        <v>2187</v>
      </c>
      <c r="K474" s="598" t="s">
        <v>1198</v>
      </c>
      <c r="L474" s="598" t="s">
        <v>2169</v>
      </c>
      <c r="M474" s="508" t="s">
        <v>2535</v>
      </c>
      <c r="N474" s="540" t="s">
        <v>2187</v>
      </c>
      <c r="O474" s="656">
        <v>41145</v>
      </c>
      <c r="P474" s="666" t="s">
        <v>4080</v>
      </c>
      <c r="Q474" s="657" t="s">
        <v>5197</v>
      </c>
    </row>
    <row r="475" spans="1:17" s="2" customFormat="1">
      <c r="A475" s="512" t="s">
        <v>3365</v>
      </c>
      <c r="B475" s="167" t="s">
        <v>3465</v>
      </c>
      <c r="C475" s="504"/>
      <c r="D475" s="171"/>
      <c r="E475" s="170"/>
      <c r="F475" s="170"/>
      <c r="G475" s="170"/>
      <c r="H475" s="748"/>
      <c r="I475" s="748"/>
      <c r="J475" s="129" t="s">
        <v>2164</v>
      </c>
      <c r="K475" s="130" t="s">
        <v>1196</v>
      </c>
      <c r="L475" s="130" t="s">
        <v>2165</v>
      </c>
      <c r="M475" s="130" t="s">
        <v>1953</v>
      </c>
      <c r="N475" s="130" t="s">
        <v>2166</v>
      </c>
      <c r="O475" s="585"/>
      <c r="P475" s="172" t="s">
        <v>1587</v>
      </c>
    </row>
    <row r="476" spans="1:17" s="244" customFormat="1">
      <c r="A476" s="22" t="s">
        <v>3616</v>
      </c>
      <c r="B476" s="581" t="s">
        <v>3464</v>
      </c>
      <c r="C476" s="505" t="s">
        <v>922</v>
      </c>
      <c r="D476" s="10" t="s">
        <v>2973</v>
      </c>
      <c r="E476" s="109">
        <v>40960</v>
      </c>
      <c r="F476" s="110">
        <f t="shared" ref="F476:F482" si="78">E476+17</f>
        <v>40977</v>
      </c>
      <c r="G476" s="286">
        <f t="shared" ref="G476:G482" si="79">E476+21</f>
        <v>40981</v>
      </c>
      <c r="H476" s="753" t="s">
        <v>2928</v>
      </c>
      <c r="I476" s="753" t="s">
        <v>2863</v>
      </c>
      <c r="J476" s="493" t="s">
        <v>2132</v>
      </c>
      <c r="K476" s="258" t="s">
        <v>943</v>
      </c>
      <c r="L476" s="258" t="s">
        <v>943</v>
      </c>
      <c r="M476" s="258" t="s">
        <v>943</v>
      </c>
      <c r="N476" s="111" t="s">
        <v>2187</v>
      </c>
      <c r="O476" s="586">
        <v>41001</v>
      </c>
      <c r="P476" s="161" t="s">
        <v>3399</v>
      </c>
    </row>
    <row r="477" spans="1:17" s="571" customFormat="1">
      <c r="A477" s="648" t="s">
        <v>3570</v>
      </c>
      <c r="B477" s="649" t="s">
        <v>3464</v>
      </c>
      <c r="C477" s="650" t="s">
        <v>922</v>
      </c>
      <c r="D477" s="648" t="s">
        <v>2973</v>
      </c>
      <c r="E477" s="651">
        <v>40960</v>
      </c>
      <c r="F477" s="652">
        <f t="shared" si="78"/>
        <v>40977</v>
      </c>
      <c r="G477" s="651">
        <f t="shared" si="79"/>
        <v>40981</v>
      </c>
      <c r="H477" s="763" t="s">
        <v>2928</v>
      </c>
      <c r="I477" s="763" t="s">
        <v>2863</v>
      </c>
      <c r="J477" s="540" t="s">
        <v>2187</v>
      </c>
      <c r="K477" s="598" t="s">
        <v>1198</v>
      </c>
      <c r="L477" s="598" t="s">
        <v>2169</v>
      </c>
      <c r="M477" s="597" t="s">
        <v>943</v>
      </c>
      <c r="N477" s="540" t="s">
        <v>2187</v>
      </c>
      <c r="O477" s="653">
        <v>41165</v>
      </c>
      <c r="P477" s="666" t="s">
        <v>3805</v>
      </c>
      <c r="Q477" s="571" t="s">
        <v>5197</v>
      </c>
    </row>
    <row r="478" spans="1:17" s="244" customFormat="1">
      <c r="A478" s="22" t="s">
        <v>3571</v>
      </c>
      <c r="B478" s="581" t="s">
        <v>3464</v>
      </c>
      <c r="C478" s="505" t="s">
        <v>922</v>
      </c>
      <c r="D478" s="10" t="s">
        <v>2973</v>
      </c>
      <c r="E478" s="109">
        <v>40960</v>
      </c>
      <c r="F478" s="110">
        <f t="shared" si="78"/>
        <v>40977</v>
      </c>
      <c r="G478" s="286">
        <f t="shared" si="79"/>
        <v>40981</v>
      </c>
      <c r="H478" s="753" t="s">
        <v>2928</v>
      </c>
      <c r="I478" s="753" t="s">
        <v>2863</v>
      </c>
      <c r="J478" s="493" t="s">
        <v>2132</v>
      </c>
      <c r="K478" s="324" t="s">
        <v>1198</v>
      </c>
      <c r="L478" s="258" t="s">
        <v>943</v>
      </c>
      <c r="M478" s="258" t="s">
        <v>943</v>
      </c>
      <c r="N478" s="111" t="s">
        <v>2187</v>
      </c>
      <c r="O478" s="586">
        <v>41001</v>
      </c>
      <c r="P478" s="161" t="s">
        <v>3399</v>
      </c>
    </row>
    <row r="479" spans="1:17" s="244" customFormat="1">
      <c r="A479" s="22" t="s">
        <v>3572</v>
      </c>
      <c r="B479" s="581" t="s">
        <v>3464</v>
      </c>
      <c r="C479" s="505" t="s">
        <v>922</v>
      </c>
      <c r="D479" s="10" t="s">
        <v>2973</v>
      </c>
      <c r="E479" s="109">
        <v>40960</v>
      </c>
      <c r="F479" s="110">
        <f t="shared" si="78"/>
        <v>40977</v>
      </c>
      <c r="G479" s="286">
        <f t="shared" si="79"/>
        <v>40981</v>
      </c>
      <c r="H479" s="753" t="s">
        <v>2928</v>
      </c>
      <c r="I479" s="753" t="s">
        <v>2863</v>
      </c>
      <c r="J479" s="164" t="s">
        <v>943</v>
      </c>
      <c r="K479" s="324" t="s">
        <v>1198</v>
      </c>
      <c r="L479" s="211" t="s">
        <v>2169</v>
      </c>
      <c r="M479" s="258" t="s">
        <v>943</v>
      </c>
      <c r="N479" s="111" t="s">
        <v>2187</v>
      </c>
      <c r="O479" s="586">
        <v>41001</v>
      </c>
      <c r="P479" s="161" t="s">
        <v>3399</v>
      </c>
    </row>
    <row r="480" spans="1:17" s="244" customFormat="1">
      <c r="A480" s="22" t="s">
        <v>3573</v>
      </c>
      <c r="B480" s="581" t="s">
        <v>3606</v>
      </c>
      <c r="C480" s="505" t="s">
        <v>923</v>
      </c>
      <c r="D480" s="10" t="s">
        <v>2973</v>
      </c>
      <c r="E480" s="109">
        <v>40960</v>
      </c>
      <c r="F480" s="110">
        <f t="shared" si="78"/>
        <v>40977</v>
      </c>
      <c r="G480" s="286">
        <f t="shared" si="79"/>
        <v>40981</v>
      </c>
      <c r="H480" s="753" t="s">
        <v>2928</v>
      </c>
      <c r="I480" s="753" t="s">
        <v>2863</v>
      </c>
      <c r="J480" s="493" t="s">
        <v>2132</v>
      </c>
      <c r="K480" s="258" t="s">
        <v>943</v>
      </c>
      <c r="L480" s="211" t="s">
        <v>2169</v>
      </c>
      <c r="M480" s="258" t="s">
        <v>943</v>
      </c>
      <c r="N480" s="111" t="s">
        <v>2187</v>
      </c>
      <c r="O480" s="586">
        <v>41001</v>
      </c>
      <c r="P480" s="161" t="s">
        <v>3399</v>
      </c>
    </row>
    <row r="481" spans="1:20" s="571" customFormat="1">
      <c r="A481" s="648" t="s">
        <v>3574</v>
      </c>
      <c r="B481" s="649" t="s">
        <v>3606</v>
      </c>
      <c r="C481" s="650" t="s">
        <v>923</v>
      </c>
      <c r="D481" s="648" t="s">
        <v>2973</v>
      </c>
      <c r="E481" s="651">
        <v>40960</v>
      </c>
      <c r="F481" s="652">
        <f t="shared" si="78"/>
        <v>40977</v>
      </c>
      <c r="G481" s="651">
        <f t="shared" si="79"/>
        <v>40981</v>
      </c>
      <c r="H481" s="763" t="s">
        <v>2928</v>
      </c>
      <c r="I481" s="763" t="s">
        <v>2863</v>
      </c>
      <c r="J481" s="540" t="s">
        <v>2187</v>
      </c>
      <c r="K481" s="597" t="s">
        <v>943</v>
      </c>
      <c r="L481" s="597" t="s">
        <v>943</v>
      </c>
      <c r="M481" s="597" t="s">
        <v>943</v>
      </c>
      <c r="N481" s="540" t="s">
        <v>2187</v>
      </c>
      <c r="O481" s="653">
        <v>41165</v>
      </c>
      <c r="P481" s="666" t="s">
        <v>3805</v>
      </c>
      <c r="Q481" s="571" t="s">
        <v>5197</v>
      </c>
    </row>
    <row r="482" spans="1:20" s="244" customFormat="1">
      <c r="A482" s="22" t="s">
        <v>3575</v>
      </c>
      <c r="B482" s="581" t="s">
        <v>3606</v>
      </c>
      <c r="C482" s="505" t="s">
        <v>923</v>
      </c>
      <c r="D482" s="10" t="s">
        <v>2973</v>
      </c>
      <c r="E482" s="109">
        <v>40960</v>
      </c>
      <c r="F482" s="110">
        <f t="shared" si="78"/>
        <v>40977</v>
      </c>
      <c r="G482" s="286">
        <f t="shared" si="79"/>
        <v>40981</v>
      </c>
      <c r="H482" s="753" t="s">
        <v>2928</v>
      </c>
      <c r="I482" s="753" t="s">
        <v>2863</v>
      </c>
      <c r="J482" s="493" t="s">
        <v>2132</v>
      </c>
      <c r="K482" s="324" t="s">
        <v>1198</v>
      </c>
      <c r="L482" s="258" t="s">
        <v>943</v>
      </c>
      <c r="M482" s="258" t="s">
        <v>943</v>
      </c>
      <c r="N482" s="111" t="s">
        <v>2187</v>
      </c>
      <c r="O482" s="586">
        <v>41001</v>
      </c>
      <c r="P482" s="161" t="s">
        <v>3399</v>
      </c>
    </row>
    <row r="483" spans="1:20" s="2" customFormat="1">
      <c r="A483" s="129" t="s">
        <v>1740</v>
      </c>
      <c r="B483" s="167" t="s">
        <v>3468</v>
      </c>
      <c r="C483" s="504"/>
      <c r="D483" s="171"/>
      <c r="E483" s="170"/>
      <c r="F483" s="170"/>
      <c r="G483" s="170"/>
      <c r="H483" s="748"/>
      <c r="I483" s="748"/>
      <c r="J483" s="130" t="s">
        <v>2166</v>
      </c>
      <c r="K483" s="130" t="s">
        <v>1196</v>
      </c>
      <c r="L483" s="171"/>
      <c r="M483" s="172"/>
      <c r="O483" s="177"/>
    </row>
    <row r="484" spans="1:20" s="564" customFormat="1">
      <c r="A484" s="555"/>
      <c r="B484" s="556"/>
      <c r="C484" s="557"/>
      <c r="D484" s="558" t="s">
        <v>1740</v>
      </c>
      <c r="E484" s="559">
        <v>40961</v>
      </c>
      <c r="F484" s="560">
        <f>E484+17</f>
        <v>40978</v>
      </c>
      <c r="G484" s="561">
        <f>E484+21</f>
        <v>40982</v>
      </c>
      <c r="H484" s="759" t="s">
        <v>2883</v>
      </c>
      <c r="I484" s="759" t="s">
        <v>2893</v>
      </c>
      <c r="J484" s="562" t="s">
        <v>2187</v>
      </c>
      <c r="K484" s="568"/>
      <c r="M484" s="565"/>
      <c r="N484" s="565"/>
      <c r="O484" s="592"/>
      <c r="P484" s="566"/>
    </row>
    <row r="485" spans="1:20" s="108" customFormat="1">
      <c r="A485" s="511" t="s">
        <v>600</v>
      </c>
      <c r="B485" s="495" t="s">
        <v>3576</v>
      </c>
      <c r="C485" s="502"/>
      <c r="D485" s="54"/>
      <c r="E485" s="54"/>
      <c r="F485" s="54"/>
      <c r="G485" s="412"/>
      <c r="H485" s="745"/>
      <c r="I485" s="745"/>
      <c r="J485" s="56" t="s">
        <v>1007</v>
      </c>
      <c r="K485" s="56" t="s">
        <v>1197</v>
      </c>
      <c r="L485" s="2317" t="s">
        <v>3622</v>
      </c>
      <c r="M485" s="553"/>
      <c r="N485" s="54"/>
      <c r="O485" s="588"/>
      <c r="P485" s="54"/>
      <c r="Q485" s="54"/>
      <c r="R485" s="54"/>
      <c r="S485" s="54"/>
      <c r="T485" s="54"/>
    </row>
    <row r="486" spans="1:20">
      <c r="A486" s="22" t="s">
        <v>3577</v>
      </c>
      <c r="B486" s="496" t="s">
        <v>3473</v>
      </c>
      <c r="C486" s="493" t="s">
        <v>922</v>
      </c>
      <c r="D486" s="18" t="s">
        <v>600</v>
      </c>
      <c r="E486" s="109">
        <v>40962</v>
      </c>
      <c r="F486" s="110">
        <f t="shared" ref="F486:F495" si="80">E486+17</f>
        <v>40979</v>
      </c>
      <c r="G486" s="110">
        <f t="shared" ref="G486:G495" si="81">E486+21</f>
        <v>40983</v>
      </c>
      <c r="H486" s="746" t="s">
        <v>1022</v>
      </c>
      <c r="I486" s="747" t="s">
        <v>1026</v>
      </c>
      <c r="J486" s="111" t="s">
        <v>2187</v>
      </c>
      <c r="K486" s="324" t="s">
        <v>1198</v>
      </c>
      <c r="M486" s="22"/>
      <c r="O486" s="506">
        <v>41016</v>
      </c>
      <c r="P486" s="262" t="s">
        <v>3399</v>
      </c>
      <c r="Q486" s="2"/>
    </row>
    <row r="487" spans="1:20">
      <c r="A487" s="22" t="s">
        <v>3578</v>
      </c>
      <c r="B487" s="496" t="s">
        <v>3473</v>
      </c>
      <c r="C487" s="493" t="s">
        <v>922</v>
      </c>
      <c r="D487" s="18" t="s">
        <v>600</v>
      </c>
      <c r="E487" s="109">
        <v>40962</v>
      </c>
      <c r="F487" s="110">
        <f t="shared" si="80"/>
        <v>40979</v>
      </c>
      <c r="G487" s="110">
        <f t="shared" si="81"/>
        <v>40983</v>
      </c>
      <c r="H487" s="746" t="s">
        <v>1022</v>
      </c>
      <c r="I487" s="747" t="s">
        <v>1026</v>
      </c>
      <c r="J487" s="111" t="s">
        <v>2187</v>
      </c>
      <c r="K487" s="324" t="s">
        <v>1198</v>
      </c>
      <c r="M487" s="22"/>
      <c r="O487" s="506">
        <v>41016</v>
      </c>
      <c r="P487" s="262" t="s">
        <v>3399</v>
      </c>
      <c r="Q487" s="2"/>
    </row>
    <row r="488" spans="1:20">
      <c r="A488" s="22" t="s">
        <v>3579</v>
      </c>
      <c r="B488" s="496" t="s">
        <v>3473</v>
      </c>
      <c r="C488" s="493" t="s">
        <v>922</v>
      </c>
      <c r="D488" s="18" t="s">
        <v>600</v>
      </c>
      <c r="E488" s="109">
        <v>40962</v>
      </c>
      <c r="F488" s="110">
        <f t="shared" si="80"/>
        <v>40979</v>
      </c>
      <c r="G488" s="110">
        <f t="shared" si="81"/>
        <v>40983</v>
      </c>
      <c r="H488" s="746" t="s">
        <v>1022</v>
      </c>
      <c r="I488" s="747" t="s">
        <v>1026</v>
      </c>
      <c r="J488" s="111" t="s">
        <v>2187</v>
      </c>
      <c r="K488" s="324" t="s">
        <v>1198</v>
      </c>
      <c r="M488" s="22"/>
      <c r="O488" s="506">
        <v>41016</v>
      </c>
      <c r="P488" s="262" t="s">
        <v>3399</v>
      </c>
      <c r="Q488" s="2"/>
    </row>
    <row r="489" spans="1:20">
      <c r="A489" s="22" t="s">
        <v>3580</v>
      </c>
      <c r="B489" s="496" t="s">
        <v>3473</v>
      </c>
      <c r="C489" s="493" t="s">
        <v>922</v>
      </c>
      <c r="D489" s="18" t="s">
        <v>600</v>
      </c>
      <c r="E489" s="109">
        <v>40962</v>
      </c>
      <c r="F489" s="110">
        <f t="shared" si="80"/>
        <v>40979</v>
      </c>
      <c r="G489" s="110">
        <f t="shared" si="81"/>
        <v>40983</v>
      </c>
      <c r="H489" s="746" t="s">
        <v>1022</v>
      </c>
      <c r="I489" s="747" t="s">
        <v>1026</v>
      </c>
      <c r="J489" s="111" t="s">
        <v>2187</v>
      </c>
      <c r="K489" s="324" t="s">
        <v>1198</v>
      </c>
      <c r="M489" s="22"/>
      <c r="O489" s="506">
        <v>41016</v>
      </c>
      <c r="P489" s="262" t="s">
        <v>3399</v>
      </c>
      <c r="Q489" s="2"/>
    </row>
    <row r="490" spans="1:20">
      <c r="A490" s="22" t="s">
        <v>3581</v>
      </c>
      <c r="B490" s="496" t="s">
        <v>3473</v>
      </c>
      <c r="C490" s="493" t="s">
        <v>922</v>
      </c>
      <c r="D490" s="18" t="s">
        <v>600</v>
      </c>
      <c r="E490" s="109">
        <v>40962</v>
      </c>
      <c r="F490" s="110">
        <f t="shared" si="80"/>
        <v>40979</v>
      </c>
      <c r="G490" s="110">
        <f t="shared" si="81"/>
        <v>40983</v>
      </c>
      <c r="H490" s="746" t="s">
        <v>1022</v>
      </c>
      <c r="I490" s="747" t="s">
        <v>1026</v>
      </c>
      <c r="J490" s="111" t="s">
        <v>2187</v>
      </c>
      <c r="K490" s="324" t="s">
        <v>1198</v>
      </c>
      <c r="M490" s="22"/>
      <c r="O490" s="506">
        <v>41016</v>
      </c>
      <c r="P490" s="262" t="s">
        <v>3399</v>
      </c>
      <c r="Q490" s="2"/>
    </row>
    <row r="491" spans="1:20">
      <c r="A491" s="22" t="s">
        <v>3582</v>
      </c>
      <c r="B491" s="496" t="s">
        <v>3474</v>
      </c>
      <c r="C491" s="493" t="s">
        <v>922</v>
      </c>
      <c r="D491" s="18" t="s">
        <v>600</v>
      </c>
      <c r="E491" s="109">
        <v>40962</v>
      </c>
      <c r="F491" s="110">
        <f t="shared" si="80"/>
        <v>40979</v>
      </c>
      <c r="G491" s="110">
        <f t="shared" si="81"/>
        <v>40983</v>
      </c>
      <c r="H491" s="746" t="s">
        <v>1022</v>
      </c>
      <c r="I491" s="747" t="s">
        <v>1026</v>
      </c>
      <c r="J491" s="111" t="s">
        <v>2187</v>
      </c>
      <c r="K491" s="324" t="s">
        <v>1198</v>
      </c>
      <c r="M491" s="22"/>
      <c r="O491" s="506">
        <v>41016</v>
      </c>
      <c r="P491" s="262" t="s">
        <v>3399</v>
      </c>
      <c r="Q491" s="2"/>
    </row>
    <row r="492" spans="1:20">
      <c r="A492" s="22" t="s">
        <v>3583</v>
      </c>
      <c r="B492" s="496" t="s">
        <v>3607</v>
      </c>
      <c r="C492" s="493" t="s">
        <v>923</v>
      </c>
      <c r="D492" s="18" t="s">
        <v>600</v>
      </c>
      <c r="E492" s="109">
        <v>40962</v>
      </c>
      <c r="F492" s="110">
        <f t="shared" si="80"/>
        <v>40979</v>
      </c>
      <c r="G492" s="110">
        <f t="shared" si="81"/>
        <v>40983</v>
      </c>
      <c r="H492" s="746" t="s">
        <v>1022</v>
      </c>
      <c r="I492" s="747" t="s">
        <v>1026</v>
      </c>
      <c r="J492" s="111" t="s">
        <v>2187</v>
      </c>
      <c r="K492" s="324" t="s">
        <v>1198</v>
      </c>
      <c r="M492" s="22"/>
      <c r="O492" s="506">
        <v>41016</v>
      </c>
      <c r="P492" s="262" t="s">
        <v>3399</v>
      </c>
      <c r="Q492" s="2"/>
    </row>
    <row r="493" spans="1:20">
      <c r="A493" s="22" t="s">
        <v>3584</v>
      </c>
      <c r="B493" s="496" t="s">
        <v>3607</v>
      </c>
      <c r="C493" s="493" t="s">
        <v>923</v>
      </c>
      <c r="D493" s="18" t="s">
        <v>600</v>
      </c>
      <c r="E493" s="109">
        <v>40962</v>
      </c>
      <c r="F493" s="110">
        <f t="shared" si="80"/>
        <v>40979</v>
      </c>
      <c r="G493" s="110">
        <f t="shared" si="81"/>
        <v>40983</v>
      </c>
      <c r="H493" s="746" t="s">
        <v>1022</v>
      </c>
      <c r="I493" s="747" t="s">
        <v>1026</v>
      </c>
      <c r="J493" s="111" t="s">
        <v>2187</v>
      </c>
      <c r="K493" s="324" t="s">
        <v>1198</v>
      </c>
      <c r="M493" s="22"/>
      <c r="O493" s="506">
        <v>40998</v>
      </c>
      <c r="P493" s="262" t="s">
        <v>3399</v>
      </c>
      <c r="Q493" s="2"/>
    </row>
    <row r="494" spans="1:20">
      <c r="A494" s="22" t="s">
        <v>3585</v>
      </c>
      <c r="B494" s="496" t="s">
        <v>3607</v>
      </c>
      <c r="C494" s="493" t="s">
        <v>923</v>
      </c>
      <c r="D494" s="18" t="s">
        <v>600</v>
      </c>
      <c r="E494" s="109">
        <v>40962</v>
      </c>
      <c r="F494" s="110">
        <f t="shared" si="80"/>
        <v>40979</v>
      </c>
      <c r="G494" s="110">
        <f t="shared" si="81"/>
        <v>40983</v>
      </c>
      <c r="H494" s="746" t="s">
        <v>1022</v>
      </c>
      <c r="I494" s="747" t="s">
        <v>1026</v>
      </c>
      <c r="J494" s="111" t="s">
        <v>2187</v>
      </c>
      <c r="K494" s="324" t="s">
        <v>1198</v>
      </c>
      <c r="M494" s="22"/>
      <c r="O494" s="506">
        <v>41016</v>
      </c>
      <c r="P494" s="262" t="s">
        <v>3399</v>
      </c>
      <c r="Q494" s="2"/>
    </row>
    <row r="495" spans="1:20">
      <c r="A495" s="22" t="s">
        <v>3586</v>
      </c>
      <c r="B495" s="496" t="s">
        <v>3607</v>
      </c>
      <c r="C495" s="493" t="s">
        <v>923</v>
      </c>
      <c r="D495" s="18" t="s">
        <v>600</v>
      </c>
      <c r="E495" s="109">
        <v>40962</v>
      </c>
      <c r="F495" s="110">
        <f t="shared" si="80"/>
        <v>40979</v>
      </c>
      <c r="G495" s="110">
        <f t="shared" si="81"/>
        <v>40983</v>
      </c>
      <c r="H495" s="746" t="s">
        <v>1022</v>
      </c>
      <c r="I495" s="747" t="s">
        <v>1026</v>
      </c>
      <c r="J495" s="111" t="s">
        <v>2187</v>
      </c>
      <c r="K495" s="324" t="s">
        <v>1198</v>
      </c>
      <c r="M495" s="22"/>
      <c r="O495" s="506">
        <v>41004</v>
      </c>
      <c r="P495" s="262" t="s">
        <v>3399</v>
      </c>
      <c r="Q495" s="2"/>
    </row>
    <row r="496" spans="1:20" s="108" customFormat="1">
      <c r="A496" s="511" t="s">
        <v>600</v>
      </c>
      <c r="B496" s="495" t="s">
        <v>3587</v>
      </c>
      <c r="C496" s="502"/>
      <c r="D496" s="54"/>
      <c r="E496" s="54"/>
      <c r="F496" s="54"/>
      <c r="G496" s="412"/>
      <c r="H496" s="745"/>
      <c r="I496" s="745"/>
      <c r="J496" s="56" t="s">
        <v>1007</v>
      </c>
      <c r="K496" s="56" t="s">
        <v>1197</v>
      </c>
      <c r="L496" s="2317" t="s">
        <v>3622</v>
      </c>
      <c r="M496" s="22"/>
      <c r="N496" s="18"/>
      <c r="O496" s="594"/>
      <c r="P496" s="18"/>
      <c r="Q496" s="18"/>
      <c r="R496" s="18"/>
      <c r="S496" s="18"/>
      <c r="T496" s="18"/>
    </row>
    <row r="497" spans="1:256">
      <c r="A497" s="22" t="s">
        <v>3588</v>
      </c>
      <c r="B497" s="496" t="s">
        <v>3474</v>
      </c>
      <c r="C497" s="163" t="s">
        <v>922</v>
      </c>
      <c r="D497" s="18" t="s">
        <v>600</v>
      </c>
      <c r="E497" s="109">
        <v>40962</v>
      </c>
      <c r="F497" s="110">
        <f t="shared" ref="F497:F504" si="82">E497+17</f>
        <v>40979</v>
      </c>
      <c r="G497" s="110">
        <f t="shared" ref="G497:G504" si="83">E497+21</f>
        <v>40983</v>
      </c>
      <c r="H497" s="746" t="s">
        <v>1023</v>
      </c>
      <c r="I497" s="747" t="s">
        <v>1027</v>
      </c>
      <c r="J497" s="111" t="s">
        <v>2187</v>
      </c>
      <c r="K497" s="324" t="s">
        <v>1198</v>
      </c>
      <c r="O497" s="506">
        <v>41016</v>
      </c>
      <c r="P497" s="262" t="s">
        <v>3399</v>
      </c>
    </row>
    <row r="498" spans="1:256">
      <c r="A498" s="22" t="s">
        <v>3589</v>
      </c>
      <c r="B498" s="496" t="s">
        <v>3474</v>
      </c>
      <c r="C498" s="163" t="s">
        <v>922</v>
      </c>
      <c r="D498" s="18" t="s">
        <v>600</v>
      </c>
      <c r="E498" s="109">
        <v>40962</v>
      </c>
      <c r="F498" s="110">
        <f t="shared" si="82"/>
        <v>40979</v>
      </c>
      <c r="G498" s="110">
        <f t="shared" si="83"/>
        <v>40983</v>
      </c>
      <c r="H498" s="746" t="s">
        <v>1023</v>
      </c>
      <c r="I498" s="747" t="s">
        <v>1027</v>
      </c>
      <c r="J498" s="111" t="s">
        <v>2187</v>
      </c>
      <c r="K498" s="324" t="s">
        <v>1198</v>
      </c>
      <c r="O498" s="506">
        <v>41016</v>
      </c>
      <c r="P498" s="262" t="s">
        <v>3399</v>
      </c>
    </row>
    <row r="499" spans="1:256">
      <c r="A499" s="22" t="s">
        <v>3590</v>
      </c>
      <c r="B499" s="496" t="s">
        <v>3607</v>
      </c>
      <c r="C499" s="163" t="s">
        <v>923</v>
      </c>
      <c r="D499" s="18" t="s">
        <v>600</v>
      </c>
      <c r="E499" s="109">
        <v>40962</v>
      </c>
      <c r="F499" s="110">
        <f t="shared" si="82"/>
        <v>40979</v>
      </c>
      <c r="G499" s="110">
        <f t="shared" si="83"/>
        <v>40983</v>
      </c>
      <c r="H499" s="746" t="s">
        <v>1023</v>
      </c>
      <c r="I499" s="747" t="s">
        <v>1027</v>
      </c>
      <c r="J499" s="111" t="s">
        <v>2187</v>
      </c>
      <c r="K499" s="324" t="s">
        <v>1198</v>
      </c>
      <c r="O499" s="506">
        <v>41016</v>
      </c>
      <c r="P499" s="262" t="s">
        <v>3399</v>
      </c>
    </row>
    <row r="500" spans="1:256">
      <c r="A500" s="22" t="s">
        <v>3591</v>
      </c>
      <c r="B500" s="496" t="s">
        <v>3608</v>
      </c>
      <c r="C500" s="163" t="s">
        <v>923</v>
      </c>
      <c r="D500" s="18" t="s">
        <v>600</v>
      </c>
      <c r="E500" s="109">
        <v>40962</v>
      </c>
      <c r="F500" s="110">
        <f t="shared" si="82"/>
        <v>40979</v>
      </c>
      <c r="G500" s="110">
        <f t="shared" si="83"/>
        <v>40983</v>
      </c>
      <c r="H500" s="746" t="s">
        <v>1023</v>
      </c>
      <c r="I500" s="747" t="s">
        <v>1027</v>
      </c>
      <c r="J500" s="111" t="s">
        <v>2187</v>
      </c>
      <c r="K500" s="324" t="s">
        <v>1198</v>
      </c>
      <c r="O500" s="506">
        <v>41016</v>
      </c>
      <c r="P500" s="262" t="s">
        <v>3399</v>
      </c>
    </row>
    <row r="501" spans="1:256">
      <c r="A501" s="22" t="s">
        <v>3592</v>
      </c>
      <c r="B501" s="496" t="s">
        <v>3608</v>
      </c>
      <c r="C501" s="163" t="s">
        <v>923</v>
      </c>
      <c r="D501" s="18" t="s">
        <v>600</v>
      </c>
      <c r="E501" s="109">
        <v>40962</v>
      </c>
      <c r="F501" s="110">
        <f t="shared" si="82"/>
        <v>40979</v>
      </c>
      <c r="G501" s="110">
        <f t="shared" si="83"/>
        <v>40983</v>
      </c>
      <c r="H501" s="746" t="s">
        <v>1023</v>
      </c>
      <c r="I501" s="747" t="s">
        <v>1027</v>
      </c>
      <c r="J501" s="111" t="s">
        <v>2187</v>
      </c>
      <c r="K501" s="324" t="s">
        <v>1198</v>
      </c>
      <c r="O501" s="506">
        <v>41016</v>
      </c>
      <c r="P501" s="262" t="s">
        <v>3399</v>
      </c>
    </row>
    <row r="502" spans="1:256">
      <c r="A502" s="22" t="s">
        <v>3593</v>
      </c>
      <c r="B502" s="496" t="s">
        <v>3608</v>
      </c>
      <c r="C502" s="163" t="s">
        <v>923</v>
      </c>
      <c r="D502" s="18" t="s">
        <v>600</v>
      </c>
      <c r="E502" s="109">
        <v>40962</v>
      </c>
      <c r="F502" s="110">
        <f t="shared" si="82"/>
        <v>40979</v>
      </c>
      <c r="G502" s="110">
        <f t="shared" si="83"/>
        <v>40983</v>
      </c>
      <c r="H502" s="746" t="s">
        <v>1023</v>
      </c>
      <c r="I502" s="747" t="s">
        <v>1027</v>
      </c>
      <c r="J502" s="111" t="s">
        <v>2187</v>
      </c>
      <c r="K502" s="324" t="s">
        <v>1198</v>
      </c>
      <c r="O502" s="506">
        <v>41016</v>
      </c>
      <c r="P502" s="262" t="s">
        <v>3399</v>
      </c>
    </row>
    <row r="503" spans="1:256">
      <c r="A503" s="22" t="s">
        <v>3594</v>
      </c>
      <c r="B503" s="496" t="s">
        <v>3608</v>
      </c>
      <c r="C503" s="163" t="s">
        <v>923</v>
      </c>
      <c r="D503" s="18" t="s">
        <v>600</v>
      </c>
      <c r="E503" s="109">
        <v>40962</v>
      </c>
      <c r="F503" s="110">
        <f t="shared" si="82"/>
        <v>40979</v>
      </c>
      <c r="G503" s="110">
        <f t="shared" si="83"/>
        <v>40983</v>
      </c>
      <c r="H503" s="746" t="s">
        <v>1023</v>
      </c>
      <c r="I503" s="747" t="s">
        <v>1027</v>
      </c>
      <c r="J503" s="111" t="s">
        <v>2187</v>
      </c>
      <c r="K503" s="324" t="s">
        <v>1198</v>
      </c>
      <c r="O503" s="506">
        <v>41016</v>
      </c>
      <c r="P503" s="262" t="s">
        <v>3399</v>
      </c>
    </row>
    <row r="504" spans="1:256">
      <c r="A504" s="22" t="s">
        <v>3595</v>
      </c>
      <c r="B504" s="496" t="s">
        <v>3608</v>
      </c>
      <c r="C504" s="163" t="s">
        <v>923</v>
      </c>
      <c r="D504" s="18" t="s">
        <v>600</v>
      </c>
      <c r="E504" s="109">
        <v>40962</v>
      </c>
      <c r="F504" s="110">
        <f t="shared" si="82"/>
        <v>40979</v>
      </c>
      <c r="G504" s="110">
        <f t="shared" si="83"/>
        <v>40983</v>
      </c>
      <c r="H504" s="746" t="s">
        <v>1023</v>
      </c>
      <c r="I504" s="747" t="s">
        <v>1027</v>
      </c>
      <c r="J504" s="111" t="s">
        <v>2187</v>
      </c>
      <c r="K504" s="324" t="s">
        <v>1198</v>
      </c>
      <c r="O504" s="506">
        <v>41016</v>
      </c>
      <c r="P504" s="262" t="s">
        <v>3399</v>
      </c>
    </row>
    <row r="505" spans="1:256" s="3" customFormat="1">
      <c r="A505" s="512" t="s">
        <v>2816</v>
      </c>
      <c r="B505" s="167" t="s">
        <v>3230</v>
      </c>
      <c r="C505" s="504"/>
      <c r="D505" s="171"/>
      <c r="E505" s="170"/>
      <c r="F505" s="170"/>
      <c r="G505" s="170"/>
      <c r="H505" s="748"/>
      <c r="I505" s="748"/>
      <c r="J505" s="129" t="s">
        <v>2164</v>
      </c>
      <c r="K505" s="130" t="s">
        <v>1196</v>
      </c>
      <c r="L505" s="130" t="s">
        <v>2165</v>
      </c>
      <c r="M505" s="130" t="s">
        <v>1953</v>
      </c>
      <c r="N505" s="130" t="s">
        <v>2166</v>
      </c>
      <c r="O505" s="585"/>
      <c r="P505" s="172" t="s">
        <v>3476</v>
      </c>
      <c r="Q505" s="7"/>
      <c r="R505" s="320"/>
      <c r="S505" s="532"/>
      <c r="T505" s="6"/>
      <c r="U505" s="257"/>
      <c r="V505" s="257"/>
      <c r="W505" s="257"/>
      <c r="X505" s="6"/>
      <c r="Y505" s="90"/>
      <c r="Z505" s="7"/>
      <c r="AA505" s="533"/>
      <c r="AB505" s="533"/>
      <c r="AC505" s="533"/>
      <c r="AD505" s="533"/>
      <c r="AE505" s="6"/>
      <c r="AF505" s="90"/>
      <c r="AG505" s="7"/>
      <c r="AH505" s="320"/>
      <c r="AI505" s="532"/>
      <c r="AJ505" s="6"/>
      <c r="AK505" s="257"/>
      <c r="AL505" s="257"/>
      <c r="AM505" s="257"/>
      <c r="AN505" s="6"/>
      <c r="AO505" s="90"/>
      <c r="AP505" s="7"/>
      <c r="AQ505" s="533"/>
      <c r="AR505" s="533"/>
      <c r="AS505" s="533"/>
      <c r="AT505" s="533"/>
      <c r="AU505" s="6"/>
      <c r="AV505" s="90"/>
      <c r="AW505" s="7"/>
      <c r="AX505" s="320"/>
      <c r="AY505" s="532"/>
      <c r="AZ505" s="6"/>
      <c r="BA505" s="257"/>
      <c r="BB505" s="257"/>
      <c r="BC505" s="257"/>
      <c r="BD505" s="6"/>
      <c r="BE505" s="90"/>
      <c r="BF505" s="7"/>
      <c r="BG505" s="533"/>
      <c r="BH505" s="533"/>
      <c r="BI505" s="533"/>
      <c r="BJ505" s="533"/>
      <c r="BK505" s="6"/>
      <c r="BL505" s="90"/>
      <c r="BM505" s="7"/>
      <c r="BN505" s="320"/>
      <c r="BO505" s="532"/>
      <c r="BP505" s="6"/>
      <c r="BQ505" s="257"/>
      <c r="BR505" s="257"/>
      <c r="BS505" s="257"/>
      <c r="BT505" s="6"/>
      <c r="BU505" s="90"/>
      <c r="BV505" s="7"/>
      <c r="BW505" s="533"/>
      <c r="BX505" s="533"/>
      <c r="BY505" s="533"/>
      <c r="BZ505" s="533"/>
      <c r="CA505" s="6"/>
      <c r="CB505" s="90"/>
      <c r="CC505" s="7"/>
      <c r="CD505" s="320"/>
      <c r="CE505" s="532"/>
      <c r="CF505" s="6"/>
      <c r="CG505" s="257"/>
      <c r="CH505" s="257"/>
      <c r="CI505" s="257"/>
      <c r="CJ505" s="6"/>
      <c r="CK505" s="90"/>
      <c r="CL505" s="7"/>
      <c r="CM505" s="533"/>
      <c r="CN505" s="533"/>
      <c r="CO505" s="533"/>
      <c r="CP505" s="533"/>
      <c r="CQ505" s="6"/>
      <c r="CR505" s="90"/>
      <c r="CS505" s="7"/>
      <c r="CT505" s="320"/>
      <c r="CU505" s="532"/>
      <c r="CV505" s="6"/>
      <c r="CW505" s="257"/>
      <c r="CX505" s="257"/>
      <c r="CY505" s="257"/>
      <c r="CZ505" s="6"/>
      <c r="DA505" s="90"/>
      <c r="DB505" s="7"/>
      <c r="DC505" s="533"/>
      <c r="DD505" s="533"/>
      <c r="DE505" s="533"/>
      <c r="DF505" s="533"/>
      <c r="DG505" s="6"/>
      <c r="DH505" s="90"/>
      <c r="DI505" s="7"/>
      <c r="DJ505" s="320"/>
      <c r="DK505" s="532"/>
      <c r="DL505" s="6"/>
      <c r="DM505" s="257"/>
      <c r="DN505" s="257"/>
      <c r="DO505" s="257"/>
      <c r="DP505" s="6"/>
      <c r="DQ505" s="90"/>
      <c r="DR505" s="7"/>
      <c r="DS505" s="533"/>
      <c r="DT505" s="533"/>
      <c r="DU505" s="533"/>
      <c r="DV505" s="533"/>
      <c r="DW505" s="6"/>
      <c r="DX505" s="90"/>
      <c r="DY505" s="7"/>
      <c r="DZ505" s="320"/>
      <c r="EA505" s="532"/>
      <c r="EB505" s="6"/>
      <c r="EC505" s="257"/>
      <c r="ED505" s="257"/>
      <c r="EE505" s="257"/>
      <c r="EF505" s="6"/>
      <c r="EG505" s="90"/>
      <c r="EH505" s="7"/>
      <c r="EI505" s="533"/>
      <c r="EJ505" s="533"/>
      <c r="EK505" s="533"/>
      <c r="EL505" s="533"/>
      <c r="EM505" s="6"/>
      <c r="EN505" s="90"/>
      <c r="EO505" s="7"/>
      <c r="EP505" s="320"/>
      <c r="EQ505" s="532"/>
      <c r="ER505" s="6"/>
      <c r="ES505" s="257"/>
      <c r="ET505" s="257"/>
      <c r="EU505" s="257"/>
      <c r="EV505" s="6"/>
      <c r="EW505" s="90"/>
      <c r="EX505" s="7"/>
      <c r="EY505" s="533"/>
      <c r="EZ505" s="533"/>
      <c r="FA505" s="533"/>
      <c r="FB505" s="533"/>
      <c r="FC505" s="6"/>
      <c r="FD505" s="90"/>
      <c r="FE505" s="7"/>
      <c r="FF505" s="320"/>
      <c r="FG505" s="532"/>
      <c r="FH505" s="6"/>
      <c r="FI505" s="257"/>
      <c r="FJ505" s="257"/>
      <c r="FK505" s="257"/>
      <c r="FL505" s="6"/>
      <c r="FM505" s="90"/>
      <c r="FN505" s="7"/>
      <c r="FO505" s="533"/>
      <c r="FP505" s="533"/>
      <c r="FQ505" s="533"/>
      <c r="FR505" s="533"/>
      <c r="FS505" s="6"/>
      <c r="FT505" s="90"/>
      <c r="FU505" s="7"/>
      <c r="FV505" s="320"/>
      <c r="FW505" s="532"/>
      <c r="FX505" s="6"/>
      <c r="FY505" s="257"/>
      <c r="FZ505" s="257"/>
      <c r="GA505" s="257"/>
      <c r="GB505" s="6"/>
      <c r="GC505" s="90"/>
      <c r="GD505" s="7"/>
      <c r="GE505" s="533"/>
      <c r="GF505" s="533"/>
      <c r="GG505" s="533"/>
      <c r="GH505" s="533"/>
      <c r="GI505" s="6"/>
      <c r="GJ505" s="90"/>
      <c r="GK505" s="7"/>
      <c r="GL505" s="320"/>
      <c r="GM505" s="532"/>
      <c r="GN505" s="6"/>
      <c r="GO505" s="257"/>
      <c r="GP505" s="257"/>
      <c r="GQ505" s="257"/>
      <c r="GR505" s="6"/>
      <c r="GS505" s="90"/>
      <c r="GT505" s="7"/>
      <c r="GU505" s="533"/>
      <c r="GV505" s="533"/>
      <c r="GW505" s="533"/>
      <c r="GX505" s="533"/>
      <c r="GY505" s="6"/>
      <c r="GZ505" s="90"/>
      <c r="HA505" s="7"/>
      <c r="HB505" s="320"/>
      <c r="HC505" s="532"/>
      <c r="HD505" s="6"/>
      <c r="HE505" s="257"/>
      <c r="HF505" s="257"/>
      <c r="HG505" s="257"/>
      <c r="HH505" s="6"/>
      <c r="HI505" s="90"/>
      <c r="HJ505" s="7"/>
      <c r="HK505" s="533"/>
      <c r="HL505" s="533"/>
      <c r="HM505" s="533"/>
      <c r="HN505" s="533"/>
      <c r="HO505" s="6"/>
      <c r="HP505" s="90"/>
      <c r="HQ505" s="7"/>
      <c r="HR505" s="320"/>
      <c r="HS505" s="532"/>
      <c r="HT505" s="6"/>
      <c r="HU505" s="257"/>
      <c r="HV505" s="257"/>
      <c r="HW505" s="257"/>
      <c r="HX505" s="6"/>
      <c r="HY505" s="90"/>
      <c r="HZ505" s="7"/>
      <c r="IA505" s="533"/>
      <c r="IB505" s="533"/>
      <c r="IC505" s="533"/>
      <c r="ID505" s="533"/>
      <c r="IE505" s="6"/>
      <c r="IF505" s="90"/>
      <c r="IG505" s="7"/>
      <c r="IH505" s="320"/>
      <c r="II505" s="532"/>
      <c r="IJ505" s="6"/>
      <c r="IK505" s="257"/>
      <c r="IL505" s="257"/>
      <c r="IM505" s="257"/>
      <c r="IN505" s="6"/>
      <c r="IO505" s="90"/>
      <c r="IP505" s="7"/>
      <c r="IQ505" s="533"/>
      <c r="IR505" s="533"/>
      <c r="IS505" s="533"/>
      <c r="IT505" s="533"/>
      <c r="IU505" s="6"/>
      <c r="IV505" s="90"/>
    </row>
    <row r="506" spans="1:256">
      <c r="A506" s="2" t="s">
        <v>3598</v>
      </c>
      <c r="B506" s="497" t="s">
        <v>3475</v>
      </c>
      <c r="C506" s="163" t="s">
        <v>922</v>
      </c>
      <c r="D506" s="10" t="s">
        <v>2974</v>
      </c>
      <c r="E506" s="109">
        <v>40962</v>
      </c>
      <c r="F506" s="110">
        <f t="shared" ref="F506:F511" si="84">E506+17</f>
        <v>40979</v>
      </c>
      <c r="G506" s="176">
        <f t="shared" ref="G506:G511" si="85">E506+21</f>
        <v>40983</v>
      </c>
      <c r="H506" s="749" t="s">
        <v>2927</v>
      </c>
      <c r="I506" s="749" t="s">
        <v>2929</v>
      </c>
      <c r="J506" s="164" t="s">
        <v>943</v>
      </c>
      <c r="K506" s="324" t="s">
        <v>1198</v>
      </c>
      <c r="L506" s="211" t="s">
        <v>2169</v>
      </c>
      <c r="M506" s="631" t="s">
        <v>943</v>
      </c>
      <c r="N506" s="164" t="s">
        <v>943</v>
      </c>
      <c r="O506" s="506">
        <v>41026</v>
      </c>
      <c r="P506" s="2" t="s">
        <v>3399</v>
      </c>
    </row>
    <row r="507" spans="1:256">
      <c r="A507" s="2" t="s">
        <v>3599</v>
      </c>
      <c r="B507" s="497" t="s">
        <v>3475</v>
      </c>
      <c r="C507" s="163" t="s">
        <v>922</v>
      </c>
      <c r="D507" s="10" t="s">
        <v>2974</v>
      </c>
      <c r="E507" s="109">
        <v>40962</v>
      </c>
      <c r="F507" s="110">
        <f t="shared" si="84"/>
        <v>40979</v>
      </c>
      <c r="G507" s="176">
        <f t="shared" si="85"/>
        <v>40983</v>
      </c>
      <c r="H507" s="749" t="s">
        <v>2927</v>
      </c>
      <c r="I507" s="749" t="s">
        <v>2929</v>
      </c>
      <c r="J507" s="164" t="s">
        <v>943</v>
      </c>
      <c r="K507" s="324" t="s">
        <v>1198</v>
      </c>
      <c r="L507" s="211" t="s">
        <v>2169</v>
      </c>
      <c r="M507" s="630" t="s">
        <v>2535</v>
      </c>
      <c r="N507" s="164" t="s">
        <v>943</v>
      </c>
      <c r="O507" s="506">
        <v>41066</v>
      </c>
      <c r="P507" s="2" t="s">
        <v>4443</v>
      </c>
    </row>
    <row r="508" spans="1:256">
      <c r="A508" s="2" t="s">
        <v>3600</v>
      </c>
      <c r="B508" s="497" t="s">
        <v>3475</v>
      </c>
      <c r="C508" s="163" t="s">
        <v>922</v>
      </c>
      <c r="D508" s="10" t="s">
        <v>2974</v>
      </c>
      <c r="E508" s="109">
        <v>40962</v>
      </c>
      <c r="F508" s="110">
        <f t="shared" si="84"/>
        <v>40979</v>
      </c>
      <c r="G508" s="176">
        <f t="shared" si="85"/>
        <v>40983</v>
      </c>
      <c r="H508" s="749" t="s">
        <v>2927</v>
      </c>
      <c r="I508" s="749" t="s">
        <v>2929</v>
      </c>
      <c r="J508" s="164" t="s">
        <v>943</v>
      </c>
      <c r="K508" s="258" t="s">
        <v>943</v>
      </c>
      <c r="L508" s="211" t="s">
        <v>2169</v>
      </c>
      <c r="M508" s="630" t="s">
        <v>2535</v>
      </c>
      <c r="N508" s="164" t="s">
        <v>943</v>
      </c>
      <c r="O508" s="506">
        <v>41026</v>
      </c>
      <c r="P508" s="2" t="s">
        <v>3399</v>
      </c>
    </row>
    <row r="509" spans="1:256">
      <c r="A509" s="2" t="s">
        <v>3601</v>
      </c>
      <c r="B509" s="497" t="s">
        <v>1398</v>
      </c>
      <c r="C509" s="163" t="s">
        <v>923</v>
      </c>
      <c r="D509" s="10" t="s">
        <v>2974</v>
      </c>
      <c r="E509" s="109">
        <v>40962</v>
      </c>
      <c r="F509" s="110">
        <f t="shared" si="84"/>
        <v>40979</v>
      </c>
      <c r="G509" s="176">
        <f t="shared" si="85"/>
        <v>40983</v>
      </c>
      <c r="H509" s="749" t="s">
        <v>2927</v>
      </c>
      <c r="I509" s="749" t="s">
        <v>2929</v>
      </c>
      <c r="J509" s="164" t="s">
        <v>943</v>
      </c>
      <c r="K509" s="324" t="s">
        <v>1198</v>
      </c>
      <c r="L509" s="211" t="s">
        <v>2169</v>
      </c>
      <c r="M509" s="630" t="s">
        <v>2535</v>
      </c>
      <c r="N509" s="164" t="s">
        <v>943</v>
      </c>
      <c r="O509" s="506">
        <v>41165</v>
      </c>
      <c r="P509" s="2" t="s">
        <v>4641</v>
      </c>
      <c r="Q509" s="2" t="s">
        <v>5406</v>
      </c>
    </row>
    <row r="510" spans="1:256">
      <c r="A510" s="2" t="s">
        <v>3602</v>
      </c>
      <c r="B510" s="497" t="s">
        <v>1398</v>
      </c>
      <c r="C510" s="163" t="s">
        <v>923</v>
      </c>
      <c r="D510" s="10" t="s">
        <v>2974</v>
      </c>
      <c r="E510" s="109">
        <v>40962</v>
      </c>
      <c r="F510" s="110">
        <f t="shared" si="84"/>
        <v>40979</v>
      </c>
      <c r="G510" s="176">
        <f t="shared" si="85"/>
        <v>40983</v>
      </c>
      <c r="H510" s="749" t="s">
        <v>3596</v>
      </c>
      <c r="I510" s="749" t="s">
        <v>3597</v>
      </c>
      <c r="J510" s="164" t="s">
        <v>943</v>
      </c>
      <c r="K510" s="324" t="s">
        <v>1198</v>
      </c>
      <c r="L510" s="211" t="s">
        <v>2169</v>
      </c>
      <c r="M510" s="631" t="s">
        <v>943</v>
      </c>
      <c r="N510" s="164" t="s">
        <v>943</v>
      </c>
      <c r="P510" s="2" t="s">
        <v>3756</v>
      </c>
    </row>
    <row r="511" spans="1:256">
      <c r="A511" s="2" t="s">
        <v>3603</v>
      </c>
      <c r="B511" s="497" t="s">
        <v>1398</v>
      </c>
      <c r="C511" s="163" t="s">
        <v>923</v>
      </c>
      <c r="D511" s="10" t="s">
        <v>2974</v>
      </c>
      <c r="E511" s="109">
        <v>40962</v>
      </c>
      <c r="F511" s="110">
        <f t="shared" si="84"/>
        <v>40979</v>
      </c>
      <c r="G511" s="176">
        <f t="shared" si="85"/>
        <v>40983</v>
      </c>
      <c r="H511" s="749" t="s">
        <v>2927</v>
      </c>
      <c r="I511" s="749" t="s">
        <v>2929</v>
      </c>
      <c r="J511" s="164" t="s">
        <v>943</v>
      </c>
      <c r="K511" s="258" t="s">
        <v>943</v>
      </c>
      <c r="L511" s="211" t="s">
        <v>2169</v>
      </c>
      <c r="M511" s="631" t="s">
        <v>943</v>
      </c>
      <c r="N511" s="164" t="s">
        <v>943</v>
      </c>
      <c r="O511" s="506">
        <v>41001</v>
      </c>
      <c r="P511" t="s">
        <v>3162</v>
      </c>
    </row>
    <row r="512" spans="1:256" s="2" customFormat="1">
      <c r="A512" s="129" t="s">
        <v>1740</v>
      </c>
      <c r="B512" s="167" t="s">
        <v>3491</v>
      </c>
      <c r="C512" s="504"/>
      <c r="D512" s="171"/>
      <c r="E512" s="170"/>
      <c r="F512" s="170"/>
      <c r="G512" s="170"/>
      <c r="H512" s="748"/>
      <c r="I512" s="748"/>
      <c r="J512" s="130" t="s">
        <v>2166</v>
      </c>
      <c r="K512" s="130" t="s">
        <v>1196</v>
      </c>
      <c r="L512" s="171"/>
      <c r="M512" s="172" t="s">
        <v>3321</v>
      </c>
      <c r="O512" s="177"/>
    </row>
    <row r="513" spans="1:20" s="564" customFormat="1">
      <c r="A513" s="555"/>
      <c r="B513" s="556" t="s">
        <v>3492</v>
      </c>
      <c r="C513" s="557"/>
      <c r="D513" s="558" t="s">
        <v>1740</v>
      </c>
      <c r="E513" s="559">
        <v>40962</v>
      </c>
      <c r="F513" s="560">
        <f>E513+17</f>
        <v>40979</v>
      </c>
      <c r="G513" s="561">
        <f>E513+21</f>
        <v>40983</v>
      </c>
      <c r="H513" s="759" t="s">
        <v>2879</v>
      </c>
      <c r="I513" s="759" t="s">
        <v>2885</v>
      </c>
      <c r="J513" s="562"/>
      <c r="K513" s="563"/>
      <c r="M513" s="565"/>
      <c r="N513" s="565"/>
      <c r="O513" s="592"/>
      <c r="P513" s="566"/>
    </row>
    <row r="514" spans="1:20" s="2" customFormat="1">
      <c r="A514" s="129" t="s">
        <v>1740</v>
      </c>
      <c r="B514" s="167" t="s">
        <v>3609</v>
      </c>
      <c r="C514" s="504"/>
      <c r="D514" s="171"/>
      <c r="E514" s="170"/>
      <c r="F514" s="170"/>
      <c r="G514" s="170"/>
      <c r="H514" s="748"/>
      <c r="I514" s="748"/>
      <c r="J514" s="130" t="s">
        <v>2166</v>
      </c>
      <c r="K514" s="130" t="s">
        <v>1196</v>
      </c>
      <c r="L514" s="171"/>
      <c r="M514" s="172" t="s">
        <v>3623</v>
      </c>
      <c r="O514" s="177"/>
    </row>
    <row r="515" spans="1:20" s="2" customFormat="1">
      <c r="A515" s="6" t="s">
        <v>3669</v>
      </c>
      <c r="B515" s="497" t="s">
        <v>3318</v>
      </c>
      <c r="C515" s="493" t="s">
        <v>922</v>
      </c>
      <c r="D515" s="18" t="s">
        <v>1740</v>
      </c>
      <c r="E515" s="109">
        <v>40963</v>
      </c>
      <c r="F515" s="110">
        <f>E515+17</f>
        <v>40980</v>
      </c>
      <c r="G515" s="176">
        <f>E515+21</f>
        <v>40984</v>
      </c>
      <c r="H515" s="749" t="s">
        <v>2880</v>
      </c>
      <c r="I515" s="749" t="s">
        <v>2890</v>
      </c>
      <c r="J515" s="111" t="s">
        <v>2187</v>
      </c>
      <c r="K515" s="324" t="s">
        <v>1198</v>
      </c>
      <c r="L515" s="6"/>
      <c r="M515" s="90"/>
      <c r="O515" s="586">
        <v>41088</v>
      </c>
      <c r="P515" s="161" t="s">
        <v>4659</v>
      </c>
    </row>
    <row r="516" spans="1:20" s="2" customFormat="1">
      <c r="A516" s="6" t="s">
        <v>3610</v>
      </c>
      <c r="B516" s="497" t="s">
        <v>3632</v>
      </c>
      <c r="C516" s="493" t="s">
        <v>923</v>
      </c>
      <c r="D516" s="18" t="s">
        <v>1740</v>
      </c>
      <c r="E516" s="109">
        <v>40963</v>
      </c>
      <c r="F516" s="110">
        <f>E516+17</f>
        <v>40980</v>
      </c>
      <c r="G516" s="176">
        <f>E516+21</f>
        <v>40984</v>
      </c>
      <c r="H516" s="749" t="s">
        <v>2880</v>
      </c>
      <c r="I516" s="749" t="s">
        <v>2890</v>
      </c>
      <c r="J516" s="111" t="s">
        <v>2187</v>
      </c>
      <c r="K516" s="324" t="s">
        <v>1198</v>
      </c>
      <c r="L516" s="6"/>
      <c r="M516" s="90"/>
      <c r="O516" s="187">
        <v>41116</v>
      </c>
      <c r="P516" s="2" t="s">
        <v>4659</v>
      </c>
    </row>
    <row r="517" spans="1:20" s="2" customFormat="1">
      <c r="A517" s="6" t="s">
        <v>3611</v>
      </c>
      <c r="B517" s="497" t="s">
        <v>3632</v>
      </c>
      <c r="C517" s="493" t="s">
        <v>923</v>
      </c>
      <c r="D517" s="18" t="s">
        <v>1740</v>
      </c>
      <c r="E517" s="109">
        <v>40963</v>
      </c>
      <c r="F517" s="110">
        <f>E517+17</f>
        <v>40980</v>
      </c>
      <c r="G517" s="176">
        <f>E517+21</f>
        <v>40984</v>
      </c>
      <c r="H517" s="749" t="s">
        <v>2880</v>
      </c>
      <c r="I517" s="749" t="s">
        <v>2890</v>
      </c>
      <c r="J517" s="111" t="s">
        <v>2187</v>
      </c>
      <c r="K517" s="258" t="s">
        <v>943</v>
      </c>
      <c r="L517" s="6"/>
      <c r="M517" s="90"/>
      <c r="O517" s="187">
        <v>41116</v>
      </c>
      <c r="P517" s="2" t="s">
        <v>4659</v>
      </c>
    </row>
    <row r="518" spans="1:20" s="2" customFormat="1">
      <c r="A518" s="6" t="s">
        <v>3612</v>
      </c>
      <c r="B518" s="497" t="s">
        <v>3632</v>
      </c>
      <c r="C518" s="493" t="s">
        <v>923</v>
      </c>
      <c r="D518" s="18" t="s">
        <v>1740</v>
      </c>
      <c r="E518" s="109">
        <v>40963</v>
      </c>
      <c r="F518" s="110">
        <f>E518+17</f>
        <v>40980</v>
      </c>
      <c r="G518" s="176">
        <f>E518+21</f>
        <v>40984</v>
      </c>
      <c r="H518" s="749" t="s">
        <v>2880</v>
      </c>
      <c r="I518" s="749" t="s">
        <v>2890</v>
      </c>
      <c r="J518" s="111" t="s">
        <v>2187</v>
      </c>
      <c r="K518" s="258" t="s">
        <v>943</v>
      </c>
      <c r="L518" s="6"/>
      <c r="M518" s="90"/>
      <c r="O518" s="187">
        <v>41116</v>
      </c>
      <c r="P518" s="2" t="s">
        <v>4659</v>
      </c>
    </row>
    <row r="519" spans="1:20" s="2" customFormat="1">
      <c r="A519" s="129" t="s">
        <v>1740</v>
      </c>
      <c r="B519" s="167" t="s">
        <v>3494</v>
      </c>
      <c r="C519" s="504"/>
      <c r="D519" s="171"/>
      <c r="E519" s="170"/>
      <c r="F519" s="170"/>
      <c r="G519" s="170"/>
      <c r="H519" s="748"/>
      <c r="I519" s="748"/>
      <c r="J519" s="130" t="s">
        <v>2166</v>
      </c>
      <c r="K519" s="130" t="s">
        <v>1196</v>
      </c>
      <c r="L519" s="171"/>
      <c r="M519" s="172" t="s">
        <v>1587</v>
      </c>
      <c r="O519" s="177"/>
    </row>
    <row r="520" spans="1:20" s="564" customFormat="1">
      <c r="A520" s="555"/>
      <c r="B520" s="556" t="s">
        <v>3493</v>
      </c>
      <c r="C520" s="557"/>
      <c r="D520" s="558" t="s">
        <v>1740</v>
      </c>
      <c r="E520" s="559">
        <v>40965</v>
      </c>
      <c r="F520" s="560">
        <f>E520+17</f>
        <v>40982</v>
      </c>
      <c r="G520" s="561">
        <f>E520+21</f>
        <v>40986</v>
      </c>
      <c r="H520" s="759" t="s">
        <v>2913</v>
      </c>
      <c r="I520" s="759" t="s">
        <v>2827</v>
      </c>
      <c r="J520" s="562"/>
      <c r="K520" s="563"/>
      <c r="M520" s="565"/>
      <c r="N520" s="565"/>
      <c r="O520" s="592"/>
      <c r="P520" s="566"/>
    </row>
    <row r="521" spans="1:20" s="2" customFormat="1">
      <c r="A521" s="129" t="s">
        <v>1740</v>
      </c>
      <c r="B521" s="167" t="s">
        <v>3498</v>
      </c>
      <c r="C521" s="504"/>
      <c r="D521" s="171"/>
      <c r="E521" s="170"/>
      <c r="F521" s="170"/>
      <c r="G521" s="170"/>
      <c r="H521" s="748"/>
      <c r="I521" s="748"/>
      <c r="J521" s="130" t="s">
        <v>2166</v>
      </c>
      <c r="K521" s="130" t="s">
        <v>1196</v>
      </c>
      <c r="L521" s="171"/>
      <c r="M521" s="172"/>
      <c r="O521" s="177"/>
    </row>
    <row r="522" spans="1:20" s="564" customFormat="1">
      <c r="A522" s="555"/>
      <c r="B522" s="556" t="s">
        <v>3499</v>
      </c>
      <c r="C522" s="557"/>
      <c r="D522" s="558" t="s">
        <v>1740</v>
      </c>
      <c r="E522" s="559">
        <v>40966</v>
      </c>
      <c r="F522" s="560">
        <f>E522+17</f>
        <v>40983</v>
      </c>
      <c r="G522" s="561">
        <f>E522+21</f>
        <v>40987</v>
      </c>
      <c r="H522" s="759" t="s">
        <v>2881</v>
      </c>
      <c r="I522" s="759" t="s">
        <v>2891</v>
      </c>
      <c r="J522" s="562"/>
      <c r="K522" s="563"/>
      <c r="M522" s="565"/>
      <c r="N522" s="565"/>
      <c r="O522" s="592"/>
      <c r="P522" s="566"/>
    </row>
    <row r="523" spans="1:20" s="108" customFormat="1">
      <c r="A523" s="511" t="s">
        <v>3705</v>
      </c>
      <c r="B523" s="495" t="s">
        <v>1115</v>
      </c>
      <c r="C523" s="502"/>
      <c r="D523" s="54"/>
      <c r="E523" s="54"/>
      <c r="F523" s="54"/>
      <c r="G523" s="412"/>
      <c r="H523" s="745"/>
      <c r="I523" s="745"/>
      <c r="J523" s="56" t="s">
        <v>1007</v>
      </c>
      <c r="K523" s="56" t="s">
        <v>1197</v>
      </c>
      <c r="L523" s="54"/>
      <c r="M523" s="172" t="s">
        <v>1587</v>
      </c>
      <c r="N523" s="18"/>
      <c r="O523" s="594"/>
      <c r="P523" s="18"/>
      <c r="Q523" s="18"/>
      <c r="R523" s="18"/>
      <c r="S523" s="18"/>
      <c r="T523" s="18"/>
    </row>
    <row r="524" spans="1:20">
      <c r="A524" s="6" t="s">
        <v>3654</v>
      </c>
      <c r="B524" s="496" t="s">
        <v>1269</v>
      </c>
      <c r="C524" s="163" t="s">
        <v>922</v>
      </c>
      <c r="D524" s="18" t="s">
        <v>600</v>
      </c>
      <c r="E524" s="109">
        <v>40968</v>
      </c>
      <c r="F524" s="110">
        <f>E524+17</f>
        <v>40985</v>
      </c>
      <c r="G524" s="110">
        <f>E524+21</f>
        <v>40989</v>
      </c>
      <c r="H524" s="746" t="s">
        <v>2771</v>
      </c>
      <c r="I524" s="747" t="s">
        <v>2770</v>
      </c>
      <c r="J524" s="493" t="s">
        <v>2132</v>
      </c>
      <c r="K524" s="324" t="s">
        <v>1198</v>
      </c>
      <c r="M524" t="s">
        <v>3976</v>
      </c>
      <c r="O524" s="506">
        <v>41141</v>
      </c>
      <c r="P524" s="2" t="s">
        <v>5127</v>
      </c>
    </row>
    <row r="525" spans="1:20">
      <c r="A525" s="6" t="s">
        <v>3655</v>
      </c>
      <c r="B525" s="496" t="s">
        <v>1269</v>
      </c>
      <c r="C525" s="163" t="s">
        <v>922</v>
      </c>
      <c r="D525" s="18" t="s">
        <v>600</v>
      </c>
      <c r="E525" s="109">
        <v>40968</v>
      </c>
      <c r="F525" s="110">
        <f>E525+17</f>
        <v>40985</v>
      </c>
      <c r="G525" s="110">
        <f>E525+21</f>
        <v>40989</v>
      </c>
      <c r="H525" s="746" t="s">
        <v>2771</v>
      </c>
      <c r="I525" s="747" t="s">
        <v>2770</v>
      </c>
      <c r="J525" s="493" t="s">
        <v>2132</v>
      </c>
      <c r="K525" s="324" t="s">
        <v>1198</v>
      </c>
      <c r="O525" s="506">
        <v>41045</v>
      </c>
      <c r="P525" s="2" t="s">
        <v>3399</v>
      </c>
    </row>
    <row r="526" spans="1:20">
      <c r="A526" s="6" t="s">
        <v>3656</v>
      </c>
      <c r="B526" s="496" t="s">
        <v>3659</v>
      </c>
      <c r="C526" s="163" t="s">
        <v>923</v>
      </c>
      <c r="D526" s="18" t="s">
        <v>600</v>
      </c>
      <c r="E526" s="109">
        <v>40968</v>
      </c>
      <c r="F526" s="110">
        <f>E526+17</f>
        <v>40985</v>
      </c>
      <c r="G526" s="110">
        <f>E526+21</f>
        <v>40989</v>
      </c>
      <c r="H526" s="746" t="s">
        <v>2771</v>
      </c>
      <c r="I526" s="747" t="s">
        <v>2770</v>
      </c>
      <c r="J526" s="493" t="s">
        <v>2132</v>
      </c>
      <c r="K526" s="324" t="s">
        <v>1198</v>
      </c>
      <c r="M526" t="s">
        <v>3976</v>
      </c>
      <c r="O526" s="506">
        <v>41107</v>
      </c>
      <c r="P526" t="s">
        <v>4857</v>
      </c>
    </row>
    <row r="527" spans="1:20">
      <c r="A527" s="6" t="s">
        <v>3657</v>
      </c>
      <c r="B527" s="496" t="s">
        <v>3659</v>
      </c>
      <c r="C527" s="163" t="s">
        <v>923</v>
      </c>
      <c r="D527" s="18" t="s">
        <v>600</v>
      </c>
      <c r="E527" s="109">
        <v>40968</v>
      </c>
      <c r="F527" s="110">
        <f>E527+17</f>
        <v>40985</v>
      </c>
      <c r="G527" s="110">
        <f>E527+21</f>
        <v>40989</v>
      </c>
      <c r="H527" s="746" t="s">
        <v>2771</v>
      </c>
      <c r="I527" s="747" t="s">
        <v>2770</v>
      </c>
      <c r="J527" s="493" t="s">
        <v>2132</v>
      </c>
      <c r="K527" s="324" t="s">
        <v>1198</v>
      </c>
      <c r="O527" s="506">
        <v>41045</v>
      </c>
      <c r="P527" s="2" t="s">
        <v>3399</v>
      </c>
    </row>
    <row r="528" spans="1:20">
      <c r="A528" s="6" t="s">
        <v>3658</v>
      </c>
      <c r="B528" s="496" t="s">
        <v>3659</v>
      </c>
      <c r="C528" s="163" t="s">
        <v>923</v>
      </c>
      <c r="D528" s="18" t="s">
        <v>600</v>
      </c>
      <c r="E528" s="109">
        <v>40968</v>
      </c>
      <c r="F528" s="110">
        <f>E528+17</f>
        <v>40985</v>
      </c>
      <c r="G528" s="110">
        <f>E528+21</f>
        <v>40989</v>
      </c>
      <c r="H528" s="746" t="s">
        <v>2771</v>
      </c>
      <c r="I528" s="747" t="s">
        <v>2770</v>
      </c>
      <c r="J528" s="493" t="s">
        <v>2132</v>
      </c>
      <c r="K528" s="324" t="s">
        <v>1198</v>
      </c>
    </row>
    <row r="529" spans="1:256" s="2" customFormat="1">
      <c r="A529" s="512" t="s">
        <v>3234</v>
      </c>
      <c r="B529" s="167" t="s">
        <v>3671</v>
      </c>
      <c r="C529" s="504"/>
      <c r="D529" s="171"/>
      <c r="E529" s="170"/>
      <c r="F529" s="170"/>
      <c r="G529" s="170"/>
      <c r="H529" s="748"/>
      <c r="I529" s="748"/>
      <c r="J529" s="129" t="s">
        <v>2164</v>
      </c>
      <c r="K529" s="130" t="s">
        <v>1196</v>
      </c>
      <c r="L529" s="130" t="s">
        <v>2165</v>
      </c>
      <c r="M529" s="130" t="s">
        <v>1953</v>
      </c>
      <c r="N529" s="130" t="s">
        <v>2166</v>
      </c>
      <c r="O529" s="177"/>
    </row>
    <row r="530" spans="1:256" s="2" customFormat="1">
      <c r="A530" s="664" t="s">
        <v>3676</v>
      </c>
      <c r="B530" s="497" t="s">
        <v>3720</v>
      </c>
      <c r="C530" s="493" t="s">
        <v>923</v>
      </c>
      <c r="D530" s="10" t="s">
        <v>3234</v>
      </c>
      <c r="E530" s="109">
        <v>40971</v>
      </c>
      <c r="F530" s="110">
        <f t="shared" ref="F530:F538" si="86">E530+17</f>
        <v>40988</v>
      </c>
      <c r="G530" s="176">
        <f t="shared" ref="G530:G538" si="87">E530+21</f>
        <v>40992</v>
      </c>
      <c r="H530" s="760" t="s">
        <v>3158</v>
      </c>
      <c r="I530" s="764" t="s">
        <v>3326</v>
      </c>
      <c r="J530" s="493" t="s">
        <v>2187</v>
      </c>
      <c r="K530" s="258" t="s">
        <v>943</v>
      </c>
      <c r="L530" s="538" t="s">
        <v>2169</v>
      </c>
      <c r="M530" s="626" t="s">
        <v>943</v>
      </c>
      <c r="N530" s="111" t="s">
        <v>2187</v>
      </c>
      <c r="O530" s="586">
        <v>40996</v>
      </c>
      <c r="P530" s="161" t="s">
        <v>3399</v>
      </c>
    </row>
    <row r="531" spans="1:256" s="2" customFormat="1">
      <c r="A531" s="664" t="s">
        <v>3677</v>
      </c>
      <c r="B531" s="497" t="s">
        <v>1365</v>
      </c>
      <c r="C531" s="493" t="s">
        <v>922</v>
      </c>
      <c r="D531" s="10" t="s">
        <v>3234</v>
      </c>
      <c r="E531" s="109">
        <v>40971</v>
      </c>
      <c r="F531" s="110">
        <f t="shared" si="86"/>
        <v>40988</v>
      </c>
      <c r="G531" s="176">
        <f t="shared" si="87"/>
        <v>40992</v>
      </c>
      <c r="H531" s="760" t="s">
        <v>3158</v>
      </c>
      <c r="I531" s="764" t="s">
        <v>3326</v>
      </c>
      <c r="J531" s="493" t="s">
        <v>2187</v>
      </c>
      <c r="K531" s="258" t="s">
        <v>943</v>
      </c>
      <c r="L531" s="538" t="s">
        <v>2169</v>
      </c>
      <c r="M531" s="626" t="s">
        <v>943</v>
      </c>
      <c r="N531" s="493" t="s">
        <v>2132</v>
      </c>
      <c r="O531" s="586">
        <v>41039</v>
      </c>
      <c r="P531" s="161" t="s">
        <v>3399</v>
      </c>
    </row>
    <row r="532" spans="1:256" s="2" customFormat="1">
      <c r="A532" s="628" t="s">
        <v>3678</v>
      </c>
      <c r="B532" s="654" t="s">
        <v>1365</v>
      </c>
      <c r="C532" s="540" t="s">
        <v>922</v>
      </c>
      <c r="D532" s="648" t="s">
        <v>3234</v>
      </c>
      <c r="E532" s="651">
        <v>40971</v>
      </c>
      <c r="F532" s="652">
        <f t="shared" si="86"/>
        <v>40988</v>
      </c>
      <c r="G532" s="655">
        <f t="shared" si="87"/>
        <v>40992</v>
      </c>
      <c r="H532" s="765" t="s">
        <v>3158</v>
      </c>
      <c r="I532" s="766" t="s">
        <v>3326</v>
      </c>
      <c r="J532" s="540" t="s">
        <v>2187</v>
      </c>
      <c r="K532" s="598" t="s">
        <v>1198</v>
      </c>
      <c r="L532" s="538" t="s">
        <v>2169</v>
      </c>
      <c r="M532" s="541" t="s">
        <v>943</v>
      </c>
      <c r="N532" s="540" t="s">
        <v>2187</v>
      </c>
      <c r="O532" s="586">
        <v>41039</v>
      </c>
      <c r="P532" s="161" t="s">
        <v>3399</v>
      </c>
    </row>
    <row r="533" spans="1:256" s="2" customFormat="1">
      <c r="A533" s="6" t="s">
        <v>3679</v>
      </c>
      <c r="B533" s="497" t="s">
        <v>1365</v>
      </c>
      <c r="C533" s="493" t="s">
        <v>922</v>
      </c>
      <c r="D533" s="10" t="s">
        <v>3234</v>
      </c>
      <c r="E533" s="109">
        <v>40971</v>
      </c>
      <c r="F533" s="110">
        <f t="shared" si="86"/>
        <v>40988</v>
      </c>
      <c r="G533" s="176">
        <f t="shared" si="87"/>
        <v>40992</v>
      </c>
      <c r="H533" s="760" t="s">
        <v>3158</v>
      </c>
      <c r="I533" s="764" t="s">
        <v>3326</v>
      </c>
      <c r="J533" s="493" t="s">
        <v>2187</v>
      </c>
      <c r="K533" s="324" t="s">
        <v>1198</v>
      </c>
      <c r="L533" s="538" t="s">
        <v>2169</v>
      </c>
      <c r="M533" s="626" t="s">
        <v>943</v>
      </c>
      <c r="N533" s="493" t="s">
        <v>2132</v>
      </c>
      <c r="O533" s="586">
        <v>41039</v>
      </c>
      <c r="P533" s="161" t="s">
        <v>3399</v>
      </c>
      <c r="R533" s="663" t="s">
        <v>3743</v>
      </c>
    </row>
    <row r="534" spans="1:256" s="2" customFormat="1">
      <c r="A534" s="6" t="s">
        <v>3680</v>
      </c>
      <c r="B534" s="497" t="s">
        <v>1365</v>
      </c>
      <c r="C534" s="493" t="s">
        <v>922</v>
      </c>
      <c r="D534" s="10" t="s">
        <v>3234</v>
      </c>
      <c r="E534" s="109">
        <v>40971</v>
      </c>
      <c r="F534" s="110">
        <f t="shared" si="86"/>
        <v>40988</v>
      </c>
      <c r="G534" s="176">
        <f t="shared" si="87"/>
        <v>40992</v>
      </c>
      <c r="H534" s="760" t="s">
        <v>3158</v>
      </c>
      <c r="I534" s="764" t="s">
        <v>3326</v>
      </c>
      <c r="J534" s="493" t="s">
        <v>2187</v>
      </c>
      <c r="K534" s="258" t="s">
        <v>943</v>
      </c>
      <c r="L534" s="538" t="s">
        <v>2169</v>
      </c>
      <c r="M534" s="626" t="s">
        <v>943</v>
      </c>
      <c r="N534" s="111" t="s">
        <v>2187</v>
      </c>
      <c r="O534" s="586">
        <v>41039</v>
      </c>
      <c r="P534" s="161" t="s">
        <v>3399</v>
      </c>
    </row>
    <row r="535" spans="1:256" s="2" customFormat="1">
      <c r="A535" s="6" t="s">
        <v>3681</v>
      </c>
      <c r="B535" s="497" t="s">
        <v>3719</v>
      </c>
      <c r="C535" s="493" t="s">
        <v>922</v>
      </c>
      <c r="D535" s="10" t="s">
        <v>3234</v>
      </c>
      <c r="E535" s="109">
        <v>40971</v>
      </c>
      <c r="F535" s="110">
        <f t="shared" si="86"/>
        <v>40988</v>
      </c>
      <c r="G535" s="176">
        <f t="shared" si="87"/>
        <v>40992</v>
      </c>
      <c r="H535" s="760" t="s">
        <v>3158</v>
      </c>
      <c r="I535" s="764" t="s">
        <v>3326</v>
      </c>
      <c r="J535" s="493" t="s">
        <v>2187</v>
      </c>
      <c r="K535" s="324" t="s">
        <v>1198</v>
      </c>
      <c r="L535" s="538" t="s">
        <v>2169</v>
      </c>
      <c r="M535" s="626" t="s">
        <v>943</v>
      </c>
      <c r="N535" s="493" t="s">
        <v>2132</v>
      </c>
      <c r="O535" s="586">
        <v>40996</v>
      </c>
      <c r="P535" s="161" t="s">
        <v>3399</v>
      </c>
    </row>
    <row r="536" spans="1:256" s="2" customFormat="1">
      <c r="A536" s="664" t="s">
        <v>3682</v>
      </c>
      <c r="B536" s="497" t="s">
        <v>3719</v>
      </c>
      <c r="C536" s="493" t="s">
        <v>922</v>
      </c>
      <c r="D536" s="10" t="s">
        <v>3234</v>
      </c>
      <c r="E536" s="109">
        <v>40971</v>
      </c>
      <c r="F536" s="110">
        <f t="shared" si="86"/>
        <v>40988</v>
      </c>
      <c r="G536" s="176">
        <f t="shared" si="87"/>
        <v>40992</v>
      </c>
      <c r="H536" s="760" t="s">
        <v>3158</v>
      </c>
      <c r="I536" s="764" t="s">
        <v>3326</v>
      </c>
      <c r="J536" s="493" t="s">
        <v>2187</v>
      </c>
      <c r="K536" s="258" t="s">
        <v>943</v>
      </c>
      <c r="L536" s="538" t="s">
        <v>2169</v>
      </c>
      <c r="M536" s="626" t="s">
        <v>943</v>
      </c>
      <c r="N536" s="111" t="s">
        <v>2187</v>
      </c>
      <c r="O536" s="586">
        <v>40996</v>
      </c>
      <c r="P536" s="161" t="s">
        <v>3399</v>
      </c>
    </row>
    <row r="537" spans="1:256" s="2" customFormat="1">
      <c r="A537" s="6" t="s">
        <v>3683</v>
      </c>
      <c r="B537" s="497" t="s">
        <v>3720</v>
      </c>
      <c r="C537" s="493" t="s">
        <v>923</v>
      </c>
      <c r="D537" s="10" t="s">
        <v>3234</v>
      </c>
      <c r="E537" s="109">
        <v>40971</v>
      </c>
      <c r="F537" s="110">
        <f>E537+17</f>
        <v>40988</v>
      </c>
      <c r="G537" s="176">
        <f>E537+21</f>
        <v>40992</v>
      </c>
      <c r="H537" s="760" t="s">
        <v>3158</v>
      </c>
      <c r="I537" s="764" t="s">
        <v>3670</v>
      </c>
      <c r="J537" s="493" t="s">
        <v>2187</v>
      </c>
      <c r="K537" s="324" t="s">
        <v>1198</v>
      </c>
      <c r="L537" s="538" t="s">
        <v>2169</v>
      </c>
      <c r="M537" s="626" t="s">
        <v>943</v>
      </c>
      <c r="N537" s="493" t="s">
        <v>2132</v>
      </c>
      <c r="O537" s="586">
        <v>40996</v>
      </c>
      <c r="P537" s="161" t="s">
        <v>3399</v>
      </c>
    </row>
    <row r="538" spans="1:256" s="2" customFormat="1">
      <c r="A538" s="596" t="s">
        <v>3684</v>
      </c>
      <c r="B538" s="497" t="s">
        <v>3720</v>
      </c>
      <c r="C538" s="493" t="s">
        <v>923</v>
      </c>
      <c r="D538" s="10" t="s">
        <v>3234</v>
      </c>
      <c r="E538" s="109">
        <v>40971</v>
      </c>
      <c r="F538" s="110">
        <f t="shared" si="86"/>
        <v>40988</v>
      </c>
      <c r="G538" s="176">
        <f t="shared" si="87"/>
        <v>40992</v>
      </c>
      <c r="H538" s="760" t="s">
        <v>3158</v>
      </c>
      <c r="I538" s="764" t="s">
        <v>3326</v>
      </c>
      <c r="J538" s="493" t="s">
        <v>2187</v>
      </c>
      <c r="K538" s="258" t="s">
        <v>943</v>
      </c>
      <c r="L538" s="538" t="s">
        <v>2169</v>
      </c>
      <c r="M538" s="626" t="s">
        <v>943</v>
      </c>
      <c r="N538" s="493" t="s">
        <v>2132</v>
      </c>
      <c r="O538" s="586">
        <v>40996</v>
      </c>
      <c r="P538" s="161" t="s">
        <v>3399</v>
      </c>
    </row>
    <row r="539" spans="1:256" s="3" customFormat="1">
      <c r="A539" s="512" t="s">
        <v>2717</v>
      </c>
      <c r="B539" s="167" t="s">
        <v>431</v>
      </c>
      <c r="C539" s="504"/>
      <c r="D539" s="171"/>
      <c r="E539" s="170"/>
      <c r="F539" s="170"/>
      <c r="G539" s="170"/>
      <c r="H539" s="748"/>
      <c r="I539" s="748"/>
      <c r="J539" s="129" t="s">
        <v>2164</v>
      </c>
      <c r="K539" s="130" t="s">
        <v>1196</v>
      </c>
      <c r="L539" s="130" t="s">
        <v>2165</v>
      </c>
      <c r="M539" s="130" t="s">
        <v>1953</v>
      </c>
      <c r="N539" s="130" t="s">
        <v>2166</v>
      </c>
      <c r="O539" s="585"/>
      <c r="P539" s="578" t="s">
        <v>3553</v>
      </c>
      <c r="Q539" s="7"/>
      <c r="R539" s="320"/>
      <c r="S539" s="532"/>
      <c r="T539" s="6"/>
      <c r="U539" s="257"/>
      <c r="V539" s="257"/>
      <c r="W539" s="257"/>
      <c r="X539" s="6"/>
      <c r="Y539" s="90"/>
      <c r="Z539" s="7"/>
      <c r="AA539" s="533"/>
      <c r="AB539" s="533"/>
      <c r="AC539" s="533"/>
      <c r="AD539" s="533"/>
      <c r="AE539" s="6"/>
      <c r="AF539" s="90"/>
      <c r="AG539" s="7"/>
      <c r="AH539" s="320"/>
      <c r="AI539" s="532"/>
      <c r="AJ539" s="6"/>
      <c r="AK539" s="257"/>
      <c r="AL539" s="257"/>
      <c r="AM539" s="257"/>
      <c r="AN539" s="6"/>
      <c r="AO539" s="90"/>
      <c r="AP539" s="7"/>
      <c r="AQ539" s="533"/>
      <c r="AR539" s="533"/>
      <c r="AS539" s="533"/>
      <c r="AT539" s="533"/>
      <c r="AU539" s="6"/>
      <c r="AV539" s="90"/>
      <c r="AW539" s="7"/>
      <c r="AX539" s="320"/>
      <c r="AY539" s="532"/>
      <c r="AZ539" s="6"/>
      <c r="BA539" s="257"/>
      <c r="BB539" s="257"/>
      <c r="BC539" s="257"/>
      <c r="BD539" s="6"/>
      <c r="BE539" s="90"/>
      <c r="BF539" s="7"/>
      <c r="BG539" s="533"/>
      <c r="BH539" s="533"/>
      <c r="BI539" s="533"/>
      <c r="BJ539" s="533"/>
      <c r="BK539" s="6"/>
      <c r="BL539" s="90"/>
      <c r="BM539" s="7"/>
      <c r="BN539" s="320"/>
      <c r="BO539" s="532"/>
      <c r="BP539" s="6"/>
      <c r="BQ539" s="257"/>
      <c r="BR539" s="257"/>
      <c r="BS539" s="257"/>
      <c r="BT539" s="6"/>
      <c r="BU539" s="90"/>
      <c r="BV539" s="7"/>
      <c r="BW539" s="533"/>
      <c r="BX539" s="533"/>
      <c r="BY539" s="533"/>
      <c r="BZ539" s="533"/>
      <c r="CA539" s="6"/>
      <c r="CB539" s="90"/>
      <c r="CC539" s="7"/>
      <c r="CD539" s="320"/>
      <c r="CE539" s="532"/>
      <c r="CF539" s="6"/>
      <c r="CG539" s="257"/>
      <c r="CH539" s="257"/>
      <c r="CI539" s="257"/>
      <c r="CJ539" s="6"/>
      <c r="CK539" s="90"/>
      <c r="CL539" s="7"/>
      <c r="CM539" s="533"/>
      <c r="CN539" s="533"/>
      <c r="CO539" s="533"/>
      <c r="CP539" s="533"/>
      <c r="CQ539" s="6"/>
      <c r="CR539" s="90"/>
      <c r="CS539" s="7"/>
      <c r="CT539" s="320"/>
      <c r="CU539" s="532"/>
      <c r="CV539" s="6"/>
      <c r="CW539" s="257"/>
      <c r="CX539" s="257"/>
      <c r="CY539" s="257"/>
      <c r="CZ539" s="6"/>
      <c r="DA539" s="90"/>
      <c r="DB539" s="7"/>
      <c r="DC539" s="533"/>
      <c r="DD539" s="533"/>
      <c r="DE539" s="533"/>
      <c r="DF539" s="533"/>
      <c r="DG539" s="6"/>
      <c r="DH539" s="90"/>
      <c r="DI539" s="7"/>
      <c r="DJ539" s="320"/>
      <c r="DK539" s="532"/>
      <c r="DL539" s="6"/>
      <c r="DM539" s="257"/>
      <c r="DN539" s="257"/>
      <c r="DO539" s="257"/>
      <c r="DP539" s="6"/>
      <c r="DQ539" s="90"/>
      <c r="DR539" s="7"/>
      <c r="DS539" s="533"/>
      <c r="DT539" s="533"/>
      <c r="DU539" s="533"/>
      <c r="DV539" s="533"/>
      <c r="DW539" s="6"/>
      <c r="DX539" s="90"/>
      <c r="DY539" s="7"/>
      <c r="DZ539" s="320"/>
      <c r="EA539" s="532"/>
      <c r="EB539" s="6"/>
      <c r="EC539" s="257"/>
      <c r="ED539" s="257"/>
      <c r="EE539" s="257"/>
      <c r="EF539" s="6"/>
      <c r="EG539" s="90"/>
      <c r="EH539" s="7"/>
      <c r="EI539" s="533"/>
      <c r="EJ539" s="533"/>
      <c r="EK539" s="533"/>
      <c r="EL539" s="533"/>
      <c r="EM539" s="6"/>
      <c r="EN539" s="90"/>
      <c r="EO539" s="7"/>
      <c r="EP539" s="320"/>
      <c r="EQ539" s="532"/>
      <c r="ER539" s="6"/>
      <c r="ES539" s="257"/>
      <c r="ET539" s="257"/>
      <c r="EU539" s="257"/>
      <c r="EV539" s="6"/>
      <c r="EW539" s="90"/>
      <c r="EX539" s="7"/>
      <c r="EY539" s="533"/>
      <c r="EZ539" s="533"/>
      <c r="FA539" s="533"/>
      <c r="FB539" s="533"/>
      <c r="FC539" s="6"/>
      <c r="FD539" s="90"/>
      <c r="FE539" s="7"/>
      <c r="FF539" s="320"/>
      <c r="FG539" s="532"/>
      <c r="FH539" s="6"/>
      <c r="FI539" s="257"/>
      <c r="FJ539" s="257"/>
      <c r="FK539" s="257"/>
      <c r="FL539" s="6"/>
      <c r="FM539" s="90"/>
      <c r="FN539" s="7"/>
      <c r="FO539" s="533"/>
      <c r="FP539" s="533"/>
      <c r="FQ539" s="533"/>
      <c r="FR539" s="533"/>
      <c r="FS539" s="6"/>
      <c r="FT539" s="90"/>
      <c r="FU539" s="7"/>
      <c r="FV539" s="320"/>
      <c r="FW539" s="532"/>
      <c r="FX539" s="6"/>
      <c r="FY539" s="257"/>
      <c r="FZ539" s="257"/>
      <c r="GA539" s="257"/>
      <c r="GB539" s="6"/>
      <c r="GC539" s="90"/>
      <c r="GD539" s="7"/>
      <c r="GE539" s="533"/>
      <c r="GF539" s="533"/>
      <c r="GG539" s="533"/>
      <c r="GH539" s="533"/>
      <c r="GI539" s="6"/>
      <c r="GJ539" s="90"/>
      <c r="GK539" s="7"/>
      <c r="GL539" s="320"/>
      <c r="GM539" s="532"/>
      <c r="GN539" s="6"/>
      <c r="GO539" s="257"/>
      <c r="GP539" s="257"/>
      <c r="GQ539" s="257"/>
      <c r="GR539" s="6"/>
      <c r="GS539" s="90"/>
      <c r="GT539" s="7"/>
      <c r="GU539" s="533"/>
      <c r="GV539" s="533"/>
      <c r="GW539" s="533"/>
      <c r="GX539" s="533"/>
      <c r="GY539" s="6"/>
      <c r="GZ539" s="90"/>
      <c r="HA539" s="7"/>
      <c r="HB539" s="320"/>
      <c r="HC539" s="532"/>
      <c r="HD539" s="6"/>
      <c r="HE539" s="257"/>
      <c r="HF539" s="257"/>
      <c r="HG539" s="257"/>
      <c r="HH539" s="6"/>
      <c r="HI539" s="90"/>
      <c r="HJ539" s="7"/>
      <c r="HK539" s="533"/>
      <c r="HL539" s="533"/>
      <c r="HM539" s="533"/>
      <c r="HN539" s="533"/>
      <c r="HO539" s="6"/>
      <c r="HP539" s="90"/>
      <c r="HQ539" s="7"/>
      <c r="HR539" s="320"/>
      <c r="HS539" s="532"/>
      <c r="HT539" s="6"/>
      <c r="HU539" s="257"/>
      <c r="HV539" s="257"/>
      <c r="HW539" s="257"/>
      <c r="HX539" s="6"/>
      <c r="HY539" s="90"/>
      <c r="HZ539" s="7"/>
      <c r="IA539" s="533"/>
      <c r="IB539" s="533"/>
      <c r="IC539" s="533"/>
      <c r="ID539" s="533"/>
      <c r="IE539" s="6"/>
      <c r="IF539" s="90"/>
      <c r="IG539" s="7"/>
      <c r="IH539" s="320"/>
      <c r="II539" s="532"/>
      <c r="IJ539" s="6"/>
      <c r="IK539" s="257"/>
      <c r="IL539" s="257"/>
      <c r="IM539" s="257"/>
      <c r="IN539" s="6"/>
      <c r="IO539" s="90"/>
      <c r="IP539" s="7"/>
      <c r="IQ539" s="533"/>
      <c r="IR539" s="533"/>
      <c r="IS539" s="533"/>
      <c r="IT539" s="533"/>
      <c r="IU539" s="6"/>
      <c r="IV539" s="90"/>
    </row>
    <row r="540" spans="1:256">
      <c r="A540" s="596" t="s">
        <v>3685</v>
      </c>
      <c r="B540" s="163" t="s">
        <v>3528</v>
      </c>
      <c r="C540" s="163" t="s">
        <v>923</v>
      </c>
      <c r="D540" t="s">
        <v>2717</v>
      </c>
      <c r="E540" s="595">
        <v>40973</v>
      </c>
      <c r="F540" s="110">
        <f>E540+17</f>
        <v>40990</v>
      </c>
      <c r="G540" s="110">
        <f>E540+21</f>
        <v>40994</v>
      </c>
      <c r="H540" s="760" t="s">
        <v>3356</v>
      </c>
      <c r="I540" s="764" t="s">
        <v>3357</v>
      </c>
      <c r="J540" s="631" t="s">
        <v>943</v>
      </c>
      <c r="K540" s="324" t="s">
        <v>1198</v>
      </c>
      <c r="L540" s="538" t="s">
        <v>2169</v>
      </c>
      <c r="M540" s="627" t="s">
        <v>2170</v>
      </c>
      <c r="N540" s="493" t="s">
        <v>2187</v>
      </c>
      <c r="O540" s="506">
        <v>41010</v>
      </c>
      <c r="P540" s="2" t="s">
        <v>3977</v>
      </c>
      <c r="Q540" s="2" t="s">
        <v>3979</v>
      </c>
    </row>
    <row r="541" spans="1:256">
      <c r="A541" s="596" t="s">
        <v>3686</v>
      </c>
      <c r="B541" s="163" t="s">
        <v>3528</v>
      </c>
      <c r="C541" s="163" t="s">
        <v>923</v>
      </c>
      <c r="D541" t="s">
        <v>2717</v>
      </c>
      <c r="E541" s="595">
        <v>40973</v>
      </c>
      <c r="F541" s="110">
        <f>E541+17</f>
        <v>40990</v>
      </c>
      <c r="G541" s="110">
        <f>E541+21</f>
        <v>40994</v>
      </c>
      <c r="H541" s="760" t="s">
        <v>3356</v>
      </c>
      <c r="I541" s="764" t="s">
        <v>3357</v>
      </c>
      <c r="J541" s="631" t="s">
        <v>943</v>
      </c>
      <c r="K541" s="324" t="s">
        <v>1198</v>
      </c>
      <c r="L541" s="538" t="s">
        <v>2169</v>
      </c>
      <c r="M541" s="627" t="s">
        <v>2170</v>
      </c>
      <c r="N541" s="493" t="s">
        <v>2187</v>
      </c>
      <c r="O541" s="506">
        <v>41010</v>
      </c>
      <c r="P541" s="2" t="s">
        <v>3977</v>
      </c>
      <c r="Q541" s="2" t="s">
        <v>3979</v>
      </c>
    </row>
    <row r="542" spans="1:256">
      <c r="A542" s="596" t="s">
        <v>3687</v>
      </c>
      <c r="B542" s="163" t="s">
        <v>3528</v>
      </c>
      <c r="C542" s="163" t="s">
        <v>923</v>
      </c>
      <c r="D542" t="s">
        <v>2717</v>
      </c>
      <c r="E542" s="595">
        <v>40973</v>
      </c>
      <c r="F542" s="110">
        <f>E542+17</f>
        <v>40990</v>
      </c>
      <c r="G542" s="110">
        <f>E542+21</f>
        <v>40994</v>
      </c>
      <c r="H542" s="760" t="s">
        <v>3356</v>
      </c>
      <c r="I542" s="764" t="s">
        <v>3357</v>
      </c>
      <c r="J542" s="631" t="s">
        <v>943</v>
      </c>
      <c r="K542" s="258" t="s">
        <v>943</v>
      </c>
      <c r="L542" s="538" t="s">
        <v>2169</v>
      </c>
      <c r="M542" s="627" t="s">
        <v>2170</v>
      </c>
      <c r="N542" s="493" t="s">
        <v>2187</v>
      </c>
      <c r="O542" s="506">
        <v>41039</v>
      </c>
      <c r="P542" s="2" t="s">
        <v>3162</v>
      </c>
    </row>
    <row r="543" spans="1:256">
      <c r="A543" s="596" t="s">
        <v>3688</v>
      </c>
      <c r="B543" s="163" t="s">
        <v>3528</v>
      </c>
      <c r="C543" s="163" t="s">
        <v>923</v>
      </c>
      <c r="D543" t="s">
        <v>2717</v>
      </c>
      <c r="E543" s="595">
        <v>40973</v>
      </c>
      <c r="F543" s="110">
        <f>E543+17</f>
        <v>40990</v>
      </c>
      <c r="G543" s="110">
        <f>E543+21</f>
        <v>40994</v>
      </c>
      <c r="H543" s="760" t="s">
        <v>3356</v>
      </c>
      <c r="I543" s="764" t="s">
        <v>3357</v>
      </c>
      <c r="J543" s="631" t="s">
        <v>943</v>
      </c>
      <c r="K543" s="324" t="s">
        <v>1198</v>
      </c>
      <c r="L543" s="626" t="s">
        <v>943</v>
      </c>
      <c r="M543" s="627" t="s">
        <v>2170</v>
      </c>
      <c r="N543" s="493" t="s">
        <v>2187</v>
      </c>
      <c r="O543" s="506">
        <v>41010</v>
      </c>
      <c r="P543" s="2" t="s">
        <v>3977</v>
      </c>
      <c r="Q543" s="2" t="s">
        <v>3979</v>
      </c>
    </row>
    <row r="544" spans="1:256">
      <c r="A544" s="596" t="s">
        <v>3689</v>
      </c>
      <c r="B544" s="163" t="s">
        <v>3528</v>
      </c>
      <c r="C544" s="163" t="s">
        <v>923</v>
      </c>
      <c r="D544" t="s">
        <v>2717</v>
      </c>
      <c r="E544" s="595">
        <v>40973</v>
      </c>
      <c r="F544" s="110">
        <f>E544+17</f>
        <v>40990</v>
      </c>
      <c r="G544" s="110">
        <f>E544+21</f>
        <v>40994</v>
      </c>
      <c r="H544" s="760" t="s">
        <v>3356</v>
      </c>
      <c r="I544" s="764" t="s">
        <v>3357</v>
      </c>
      <c r="J544" s="631" t="s">
        <v>943</v>
      </c>
      <c r="K544" s="324" t="s">
        <v>1198</v>
      </c>
      <c r="L544" s="626" t="s">
        <v>943</v>
      </c>
      <c r="M544" s="627" t="s">
        <v>2170</v>
      </c>
      <c r="N544" s="493" t="s">
        <v>2187</v>
      </c>
      <c r="O544" s="187">
        <v>41037</v>
      </c>
      <c r="P544" s="2" t="s">
        <v>3977</v>
      </c>
    </row>
    <row r="545" spans="1:256" s="3" customFormat="1">
      <c r="A545" s="512" t="s">
        <v>2717</v>
      </c>
      <c r="B545" s="167" t="s">
        <v>136</v>
      </c>
      <c r="C545" s="504"/>
      <c r="D545" s="171"/>
      <c r="E545" s="170"/>
      <c r="F545" s="170"/>
      <c r="G545" s="170"/>
      <c r="H545" s="748"/>
      <c r="I545" s="748"/>
      <c r="J545" s="129" t="s">
        <v>2164</v>
      </c>
      <c r="K545" s="130" t="s">
        <v>1196</v>
      </c>
      <c r="L545" s="130" t="s">
        <v>2165</v>
      </c>
      <c r="M545" s="130" t="s">
        <v>1953</v>
      </c>
      <c r="N545" s="130" t="s">
        <v>2166</v>
      </c>
      <c r="O545" s="585"/>
      <c r="P545" s="578" t="s">
        <v>3553</v>
      </c>
      <c r="Q545" s="7"/>
      <c r="R545" s="320"/>
      <c r="S545" s="532"/>
      <c r="T545" s="6"/>
      <c r="U545" s="257"/>
      <c r="V545" s="257"/>
      <c r="W545" s="257"/>
      <c r="X545" s="6"/>
      <c r="Y545" s="90"/>
      <c r="Z545" s="7"/>
      <c r="AA545" s="533"/>
      <c r="AB545" s="533"/>
      <c r="AC545" s="533"/>
      <c r="AD545" s="533"/>
      <c r="AE545" s="6"/>
      <c r="AF545" s="90"/>
      <c r="AG545" s="7"/>
      <c r="AH545" s="320"/>
      <c r="AI545" s="532"/>
      <c r="AJ545" s="6"/>
      <c r="AK545" s="257"/>
      <c r="AL545" s="257"/>
      <c r="AM545" s="257"/>
      <c r="AN545" s="6"/>
      <c r="AO545" s="90"/>
      <c r="AP545" s="7"/>
      <c r="AQ545" s="533"/>
      <c r="AR545" s="533"/>
      <c r="AS545" s="533"/>
      <c r="AT545" s="533"/>
      <c r="AU545" s="6"/>
      <c r="AV545" s="90"/>
      <c r="AW545" s="7"/>
      <c r="AX545" s="320"/>
      <c r="AY545" s="532"/>
      <c r="AZ545" s="6"/>
      <c r="BA545" s="257"/>
      <c r="BB545" s="257"/>
      <c r="BC545" s="257"/>
      <c r="BD545" s="6"/>
      <c r="BE545" s="90"/>
      <c r="BF545" s="7"/>
      <c r="BG545" s="533"/>
      <c r="BH545" s="533"/>
      <c r="BI545" s="533"/>
      <c r="BJ545" s="533"/>
      <c r="BK545" s="6"/>
      <c r="BL545" s="90"/>
      <c r="BM545" s="7"/>
      <c r="BN545" s="320"/>
      <c r="BO545" s="532"/>
      <c r="BP545" s="6"/>
      <c r="BQ545" s="257"/>
      <c r="BR545" s="257"/>
      <c r="BS545" s="257"/>
      <c r="BT545" s="6"/>
      <c r="BU545" s="90"/>
      <c r="BV545" s="7"/>
      <c r="BW545" s="533"/>
      <c r="BX545" s="533"/>
      <c r="BY545" s="533"/>
      <c r="BZ545" s="533"/>
      <c r="CA545" s="6"/>
      <c r="CB545" s="90"/>
      <c r="CC545" s="7"/>
      <c r="CD545" s="320"/>
      <c r="CE545" s="532"/>
      <c r="CF545" s="6"/>
      <c r="CG545" s="257"/>
      <c r="CH545" s="257"/>
      <c r="CI545" s="257"/>
      <c r="CJ545" s="6"/>
      <c r="CK545" s="90"/>
      <c r="CL545" s="7"/>
      <c r="CM545" s="533"/>
      <c r="CN545" s="533"/>
      <c r="CO545" s="533"/>
      <c r="CP545" s="533"/>
      <c r="CQ545" s="6"/>
      <c r="CR545" s="90"/>
      <c r="CS545" s="7"/>
      <c r="CT545" s="320"/>
      <c r="CU545" s="532"/>
      <c r="CV545" s="6"/>
      <c r="CW545" s="257"/>
      <c r="CX545" s="257"/>
      <c r="CY545" s="257"/>
      <c r="CZ545" s="6"/>
      <c r="DA545" s="90"/>
      <c r="DB545" s="7"/>
      <c r="DC545" s="533"/>
      <c r="DD545" s="533"/>
      <c r="DE545" s="533"/>
      <c r="DF545" s="533"/>
      <c r="DG545" s="6"/>
      <c r="DH545" s="90"/>
      <c r="DI545" s="7"/>
      <c r="DJ545" s="320"/>
      <c r="DK545" s="532"/>
      <c r="DL545" s="6"/>
      <c r="DM545" s="257"/>
      <c r="DN545" s="257"/>
      <c r="DO545" s="257"/>
      <c r="DP545" s="6"/>
      <c r="DQ545" s="90"/>
      <c r="DR545" s="7"/>
      <c r="DS545" s="533"/>
      <c r="DT545" s="533"/>
      <c r="DU545" s="533"/>
      <c r="DV545" s="533"/>
      <c r="DW545" s="6"/>
      <c r="DX545" s="90"/>
      <c r="DY545" s="7"/>
      <c r="DZ545" s="320"/>
      <c r="EA545" s="532"/>
      <c r="EB545" s="6"/>
      <c r="EC545" s="257"/>
      <c r="ED545" s="257"/>
      <c r="EE545" s="257"/>
      <c r="EF545" s="6"/>
      <c r="EG545" s="90"/>
      <c r="EH545" s="7"/>
      <c r="EI545" s="533"/>
      <c r="EJ545" s="533"/>
      <c r="EK545" s="533"/>
      <c r="EL545" s="533"/>
      <c r="EM545" s="6"/>
      <c r="EN545" s="90"/>
      <c r="EO545" s="7"/>
      <c r="EP545" s="320"/>
      <c r="EQ545" s="532"/>
      <c r="ER545" s="6"/>
      <c r="ES545" s="257"/>
      <c r="ET545" s="257"/>
      <c r="EU545" s="257"/>
      <c r="EV545" s="6"/>
      <c r="EW545" s="90"/>
      <c r="EX545" s="7"/>
      <c r="EY545" s="533"/>
      <c r="EZ545" s="533"/>
      <c r="FA545" s="533"/>
      <c r="FB545" s="533"/>
      <c r="FC545" s="6"/>
      <c r="FD545" s="90"/>
      <c r="FE545" s="7"/>
      <c r="FF545" s="320"/>
      <c r="FG545" s="532"/>
      <c r="FH545" s="6"/>
      <c r="FI545" s="257"/>
      <c r="FJ545" s="257"/>
      <c r="FK545" s="257"/>
      <c r="FL545" s="6"/>
      <c r="FM545" s="90"/>
      <c r="FN545" s="7"/>
      <c r="FO545" s="533"/>
      <c r="FP545" s="533"/>
      <c r="FQ545" s="533"/>
      <c r="FR545" s="533"/>
      <c r="FS545" s="6"/>
      <c r="FT545" s="90"/>
      <c r="FU545" s="7"/>
      <c r="FV545" s="320"/>
      <c r="FW545" s="532"/>
      <c r="FX545" s="6"/>
      <c r="FY545" s="257"/>
      <c r="FZ545" s="257"/>
      <c r="GA545" s="257"/>
      <c r="GB545" s="6"/>
      <c r="GC545" s="90"/>
      <c r="GD545" s="7"/>
      <c r="GE545" s="533"/>
      <c r="GF545" s="533"/>
      <c r="GG545" s="533"/>
      <c r="GH545" s="533"/>
      <c r="GI545" s="6"/>
      <c r="GJ545" s="90"/>
      <c r="GK545" s="7"/>
      <c r="GL545" s="320"/>
      <c r="GM545" s="532"/>
      <c r="GN545" s="6"/>
      <c r="GO545" s="257"/>
      <c r="GP545" s="257"/>
      <c r="GQ545" s="257"/>
      <c r="GR545" s="6"/>
      <c r="GS545" s="90"/>
      <c r="GT545" s="7"/>
      <c r="GU545" s="533"/>
      <c r="GV545" s="533"/>
      <c r="GW545" s="533"/>
      <c r="GX545" s="533"/>
      <c r="GY545" s="6"/>
      <c r="GZ545" s="90"/>
      <c r="HA545" s="7"/>
      <c r="HB545" s="320"/>
      <c r="HC545" s="532"/>
      <c r="HD545" s="6"/>
      <c r="HE545" s="257"/>
      <c r="HF545" s="257"/>
      <c r="HG545" s="257"/>
      <c r="HH545" s="6"/>
      <c r="HI545" s="90"/>
      <c r="HJ545" s="7"/>
      <c r="HK545" s="533"/>
      <c r="HL545" s="533"/>
      <c r="HM545" s="533"/>
      <c r="HN545" s="533"/>
      <c r="HO545" s="6"/>
      <c r="HP545" s="90"/>
      <c r="HQ545" s="7"/>
      <c r="HR545" s="320"/>
      <c r="HS545" s="532"/>
      <c r="HT545" s="6"/>
      <c r="HU545" s="257"/>
      <c r="HV545" s="257"/>
      <c r="HW545" s="257"/>
      <c r="HX545" s="6"/>
      <c r="HY545" s="90"/>
      <c r="HZ545" s="7"/>
      <c r="IA545" s="533"/>
      <c r="IB545" s="533"/>
      <c r="IC545" s="533"/>
      <c r="ID545" s="533"/>
      <c r="IE545" s="6"/>
      <c r="IF545" s="90"/>
      <c r="IG545" s="7"/>
      <c r="IH545" s="320"/>
      <c r="II545" s="532"/>
      <c r="IJ545" s="6"/>
      <c r="IK545" s="257"/>
      <c r="IL545" s="257"/>
      <c r="IM545" s="257"/>
      <c r="IN545" s="6"/>
      <c r="IO545" s="90"/>
      <c r="IP545" s="7"/>
      <c r="IQ545" s="533"/>
      <c r="IR545" s="533"/>
      <c r="IS545" s="533"/>
      <c r="IT545" s="533"/>
      <c r="IU545" s="6"/>
      <c r="IV545" s="90"/>
    </row>
    <row r="546" spans="1:256">
      <c r="A546" s="596" t="s">
        <v>3690</v>
      </c>
      <c r="B546" s="163" t="s">
        <v>3529</v>
      </c>
      <c r="C546" s="163" t="s">
        <v>922</v>
      </c>
      <c r="D546" t="s">
        <v>2717</v>
      </c>
      <c r="E546" s="595">
        <v>40973</v>
      </c>
      <c r="F546" s="110">
        <f t="shared" ref="F546:F552" si="88">E546+17</f>
        <v>40990</v>
      </c>
      <c r="G546" s="110">
        <f t="shared" ref="G546:G552" si="89">E546+21</f>
        <v>40994</v>
      </c>
      <c r="H546" s="760" t="s">
        <v>3362</v>
      </c>
      <c r="I546" s="764" t="s">
        <v>3110</v>
      </c>
      <c r="J546" s="631" t="s">
        <v>943</v>
      </c>
      <c r="K546" s="324" t="s">
        <v>1198</v>
      </c>
      <c r="L546" s="626" t="s">
        <v>943</v>
      </c>
      <c r="M546" s="163" t="s">
        <v>2535</v>
      </c>
      <c r="N546" s="493" t="s">
        <v>2187</v>
      </c>
      <c r="O546" s="506">
        <v>41088</v>
      </c>
      <c r="P546" s="2" t="s">
        <v>4658</v>
      </c>
    </row>
    <row r="547" spans="1:256">
      <c r="A547" s="596" t="s">
        <v>3691</v>
      </c>
      <c r="B547" s="163" t="s">
        <v>3529</v>
      </c>
      <c r="C547" s="163" t="s">
        <v>922</v>
      </c>
      <c r="D547" t="s">
        <v>2717</v>
      </c>
      <c r="E547" s="595">
        <v>40973</v>
      </c>
      <c r="F547" s="110">
        <f t="shared" si="88"/>
        <v>40990</v>
      </c>
      <c r="G547" s="110">
        <f t="shared" si="89"/>
        <v>40994</v>
      </c>
      <c r="H547" s="760" t="s">
        <v>3362</v>
      </c>
      <c r="I547" s="764" t="s">
        <v>3110</v>
      </c>
      <c r="J547" s="631" t="s">
        <v>943</v>
      </c>
      <c r="K547" s="324" t="s">
        <v>1198</v>
      </c>
      <c r="L547" s="626" t="s">
        <v>943</v>
      </c>
      <c r="M547" s="627" t="s">
        <v>2170</v>
      </c>
      <c r="N547" s="493" t="s">
        <v>2187</v>
      </c>
      <c r="O547" s="506">
        <v>41039</v>
      </c>
      <c r="P547" s="2" t="s">
        <v>3978</v>
      </c>
      <c r="Q547" s="2" t="s">
        <v>3979</v>
      </c>
    </row>
    <row r="548" spans="1:256">
      <c r="A548" s="596" t="s">
        <v>3692</v>
      </c>
      <c r="B548" s="163" t="s">
        <v>3529</v>
      </c>
      <c r="C548" s="163" t="s">
        <v>922</v>
      </c>
      <c r="D548" t="s">
        <v>2717</v>
      </c>
      <c r="E548" s="595">
        <v>40973</v>
      </c>
      <c r="F548" s="110">
        <f t="shared" si="88"/>
        <v>40990</v>
      </c>
      <c r="G548" s="110">
        <f t="shared" si="89"/>
        <v>40994</v>
      </c>
      <c r="H548" s="760" t="s">
        <v>3362</v>
      </c>
      <c r="I548" s="764" t="s">
        <v>3110</v>
      </c>
      <c r="J548" s="631" t="s">
        <v>943</v>
      </c>
      <c r="K548" s="324" t="s">
        <v>1198</v>
      </c>
      <c r="L548" s="626" t="s">
        <v>943</v>
      </c>
      <c r="M548" s="163" t="s">
        <v>2535</v>
      </c>
      <c r="N548" s="493" t="s">
        <v>2187</v>
      </c>
      <c r="O548" s="506">
        <v>41039</v>
      </c>
      <c r="P548" s="2" t="s">
        <v>3399</v>
      </c>
    </row>
    <row r="549" spans="1:256">
      <c r="A549" s="596" t="s">
        <v>3693</v>
      </c>
      <c r="B549" s="163" t="s">
        <v>3529</v>
      </c>
      <c r="C549" s="163" t="s">
        <v>922</v>
      </c>
      <c r="D549" t="s">
        <v>2717</v>
      </c>
      <c r="E549" s="595">
        <v>40973</v>
      </c>
      <c r="F549" s="110">
        <f t="shared" si="88"/>
        <v>40990</v>
      </c>
      <c r="G549" s="110">
        <f t="shared" si="89"/>
        <v>40994</v>
      </c>
      <c r="H549" s="760" t="s">
        <v>3362</v>
      </c>
      <c r="I549" s="764" t="s">
        <v>3110</v>
      </c>
      <c r="J549" s="631" t="s">
        <v>943</v>
      </c>
      <c r="K549" s="324" t="s">
        <v>1198</v>
      </c>
      <c r="L549" s="626" t="s">
        <v>943</v>
      </c>
      <c r="M549" s="627" t="s">
        <v>2170</v>
      </c>
      <c r="N549" s="493" t="s">
        <v>2187</v>
      </c>
      <c r="O549" s="506">
        <v>41010</v>
      </c>
      <c r="P549" s="2" t="s">
        <v>3977</v>
      </c>
      <c r="Q549" s="2" t="s">
        <v>3979</v>
      </c>
    </row>
    <row r="550" spans="1:256">
      <c r="A550" s="596" t="s">
        <v>3694</v>
      </c>
      <c r="B550" s="163" t="s">
        <v>3529</v>
      </c>
      <c r="C550" s="163" t="s">
        <v>922</v>
      </c>
      <c r="D550" t="s">
        <v>2717</v>
      </c>
      <c r="E550" s="595">
        <v>40973</v>
      </c>
      <c r="F550" s="110">
        <f t="shared" si="88"/>
        <v>40990</v>
      </c>
      <c r="G550" s="110">
        <f t="shared" si="89"/>
        <v>40994</v>
      </c>
      <c r="H550" s="760" t="s">
        <v>3362</v>
      </c>
      <c r="I550" s="764" t="s">
        <v>3110</v>
      </c>
      <c r="J550" s="631" t="s">
        <v>943</v>
      </c>
      <c r="K550" s="258" t="s">
        <v>943</v>
      </c>
      <c r="L550" s="626" t="s">
        <v>943</v>
      </c>
      <c r="M550" s="627" t="s">
        <v>2170</v>
      </c>
      <c r="N550" s="493" t="s">
        <v>2187</v>
      </c>
      <c r="O550" s="506">
        <v>41088</v>
      </c>
      <c r="P550" s="2" t="s">
        <v>4658</v>
      </c>
    </row>
    <row r="551" spans="1:256">
      <c r="A551" s="596" t="s">
        <v>3695</v>
      </c>
      <c r="B551" s="163" t="s">
        <v>2473</v>
      </c>
      <c r="C551" s="163" t="s">
        <v>922</v>
      </c>
      <c r="D551" t="s">
        <v>2717</v>
      </c>
      <c r="E551" s="595">
        <v>40973</v>
      </c>
      <c r="F551" s="110">
        <f t="shared" si="88"/>
        <v>40990</v>
      </c>
      <c r="G551" s="110">
        <f t="shared" si="89"/>
        <v>40994</v>
      </c>
      <c r="H551" s="760" t="s">
        <v>3362</v>
      </c>
      <c r="I551" s="764" t="s">
        <v>3110</v>
      </c>
      <c r="J551" s="631" t="s">
        <v>943</v>
      </c>
      <c r="K551" s="258" t="s">
        <v>943</v>
      </c>
      <c r="L551" s="626" t="s">
        <v>943</v>
      </c>
      <c r="M551" s="163" t="s">
        <v>2535</v>
      </c>
      <c r="N551" s="493" t="s">
        <v>2187</v>
      </c>
      <c r="O551" s="509" t="s">
        <v>3480</v>
      </c>
      <c r="P551" t="s">
        <v>4108</v>
      </c>
    </row>
    <row r="552" spans="1:256">
      <c r="A552" s="596" t="s">
        <v>3737</v>
      </c>
      <c r="B552" s="163" t="s">
        <v>2473</v>
      </c>
      <c r="C552" s="163" t="s">
        <v>922</v>
      </c>
      <c r="D552" t="s">
        <v>2717</v>
      </c>
      <c r="E552" s="595">
        <v>40973</v>
      </c>
      <c r="F552" s="110">
        <f t="shared" si="88"/>
        <v>40990</v>
      </c>
      <c r="G552" s="110">
        <f t="shared" si="89"/>
        <v>40994</v>
      </c>
      <c r="H552" s="760" t="s">
        <v>3362</v>
      </c>
      <c r="I552" s="764" t="s">
        <v>3110</v>
      </c>
      <c r="J552" s="631" t="s">
        <v>943</v>
      </c>
      <c r="K552" s="258" t="s">
        <v>943</v>
      </c>
      <c r="L552" s="626" t="s">
        <v>943</v>
      </c>
      <c r="M552" s="627" t="s">
        <v>2170</v>
      </c>
      <c r="N552" s="493" t="s">
        <v>2187</v>
      </c>
      <c r="O552" s="509" t="s">
        <v>3480</v>
      </c>
      <c r="P552" t="s">
        <v>4108</v>
      </c>
    </row>
    <row r="553" spans="1:256" s="3" customFormat="1">
      <c r="A553" s="512" t="s">
        <v>2717</v>
      </c>
      <c r="B553" s="167" t="s">
        <v>3672</v>
      </c>
      <c r="C553" s="504"/>
      <c r="D553" s="171"/>
      <c r="E553" s="170"/>
      <c r="F553" s="170"/>
      <c r="G553" s="170"/>
      <c r="H553" s="748"/>
      <c r="I553" s="748"/>
      <c r="J553" s="129" t="s">
        <v>2164</v>
      </c>
      <c r="K553" s="130" t="s">
        <v>1196</v>
      </c>
      <c r="L553" s="130" t="s">
        <v>2165</v>
      </c>
      <c r="M553" s="130" t="s">
        <v>1953</v>
      </c>
      <c r="N553" s="130" t="s">
        <v>2166</v>
      </c>
      <c r="O553" s="585"/>
      <c r="P553" s="665" t="s">
        <v>3751</v>
      </c>
      <c r="Q553" s="129"/>
      <c r="R553" s="167"/>
      <c r="S553" s="504"/>
      <c r="T553" s="171"/>
      <c r="U553" s="170"/>
      <c r="V553" s="257"/>
      <c r="W553" s="257"/>
      <c r="X553" s="6"/>
      <c r="Y553" s="90"/>
      <c r="Z553" s="7"/>
      <c r="AA553" s="533"/>
      <c r="AB553" s="533"/>
      <c r="AC553" s="533"/>
      <c r="AD553" s="533"/>
      <c r="AE553" s="6"/>
      <c r="AF553" s="90"/>
      <c r="AG553" s="7"/>
      <c r="AH553" s="320"/>
      <c r="AI553" s="532"/>
      <c r="AJ553" s="6"/>
      <c r="AK553" s="257"/>
      <c r="AL553" s="257"/>
      <c r="AM553" s="257"/>
      <c r="AN553" s="6"/>
      <c r="AO553" s="90"/>
      <c r="AP553" s="7"/>
      <c r="AQ553" s="533"/>
      <c r="AR553" s="533"/>
      <c r="AS553" s="533"/>
      <c r="AT553" s="533"/>
      <c r="AU553" s="6"/>
      <c r="AV553" s="90"/>
      <c r="AW553" s="7"/>
      <c r="AX553" s="320"/>
      <c r="AY553" s="532"/>
      <c r="AZ553" s="6"/>
      <c r="BA553" s="257"/>
      <c r="BB553" s="257"/>
      <c r="BC553" s="257"/>
      <c r="BD553" s="6"/>
      <c r="BE553" s="90"/>
      <c r="BF553" s="7"/>
      <c r="BG553" s="533"/>
      <c r="BH553" s="533"/>
      <c r="BI553" s="533"/>
      <c r="BJ553" s="533"/>
      <c r="BK553" s="6"/>
      <c r="BL553" s="90"/>
      <c r="BM553" s="7"/>
      <c r="BN553" s="320"/>
      <c r="BO553" s="532"/>
      <c r="BP553" s="6"/>
      <c r="BQ553" s="257"/>
      <c r="BR553" s="257"/>
      <c r="BS553" s="257"/>
      <c r="BT553" s="6"/>
      <c r="BU553" s="90"/>
      <c r="BV553" s="7"/>
      <c r="BW553" s="533"/>
      <c r="BX553" s="533"/>
      <c r="BY553" s="533"/>
      <c r="BZ553" s="533"/>
      <c r="CA553" s="6"/>
      <c r="CB553" s="90"/>
      <c r="CC553" s="7"/>
      <c r="CD553" s="320"/>
      <c r="CE553" s="532"/>
      <c r="CF553" s="6"/>
      <c r="CG553" s="257"/>
      <c r="CH553" s="257"/>
      <c r="CI553" s="257"/>
      <c r="CJ553" s="6"/>
      <c r="CK553" s="90"/>
      <c r="CL553" s="7"/>
      <c r="CM553" s="533"/>
      <c r="CN553" s="533"/>
      <c r="CO553" s="533"/>
      <c r="CP553" s="533"/>
      <c r="CQ553" s="6"/>
      <c r="CR553" s="90"/>
      <c r="CS553" s="7"/>
      <c r="CT553" s="320"/>
      <c r="CU553" s="532"/>
      <c r="CV553" s="6"/>
      <c r="CW553" s="257"/>
      <c r="CX553" s="257"/>
      <c r="CY553" s="257"/>
      <c r="CZ553" s="6"/>
      <c r="DA553" s="90"/>
      <c r="DB553" s="7"/>
      <c r="DC553" s="533"/>
      <c r="DD553" s="533"/>
      <c r="DE553" s="533"/>
      <c r="DF553" s="533"/>
      <c r="DG553" s="6"/>
      <c r="DH553" s="90"/>
      <c r="DI553" s="7"/>
      <c r="DJ553" s="320"/>
      <c r="DK553" s="532"/>
      <c r="DL553" s="6"/>
      <c r="DM553" s="257"/>
      <c r="DN553" s="257"/>
      <c r="DO553" s="257"/>
      <c r="DP553" s="6"/>
      <c r="DQ553" s="90"/>
      <c r="DR553" s="7"/>
      <c r="DS553" s="533"/>
      <c r="DT553" s="533"/>
      <c r="DU553" s="533"/>
      <c r="DV553" s="533"/>
      <c r="DW553" s="6"/>
      <c r="DX553" s="90"/>
      <c r="DY553" s="7"/>
      <c r="DZ553" s="320"/>
      <c r="EA553" s="532"/>
      <c r="EB553" s="6"/>
      <c r="EC553" s="257"/>
      <c r="ED553" s="257"/>
      <c r="EE553" s="257"/>
      <c r="EF553" s="6"/>
      <c r="EG553" s="90"/>
      <c r="EH553" s="7"/>
      <c r="EI553" s="533"/>
      <c r="EJ553" s="533"/>
      <c r="EK553" s="533"/>
      <c r="EL553" s="533"/>
      <c r="EM553" s="6"/>
      <c r="EN553" s="90"/>
      <c r="EO553" s="7"/>
      <c r="EP553" s="320"/>
      <c r="EQ553" s="532"/>
      <c r="ER553" s="6"/>
      <c r="ES553" s="257"/>
      <c r="ET553" s="257"/>
      <c r="EU553" s="257"/>
      <c r="EV553" s="6"/>
      <c r="EW553" s="90"/>
      <c r="EX553" s="7"/>
      <c r="EY553" s="533"/>
      <c r="EZ553" s="533"/>
      <c r="FA553" s="533"/>
      <c r="FB553" s="533"/>
      <c r="FC553" s="6"/>
      <c r="FD553" s="90"/>
      <c r="FE553" s="7"/>
      <c r="FF553" s="320"/>
      <c r="FG553" s="532"/>
      <c r="FH553" s="6"/>
      <c r="FI553" s="257"/>
      <c r="FJ553" s="257"/>
      <c r="FK553" s="257"/>
      <c r="FL553" s="6"/>
      <c r="FM553" s="90"/>
      <c r="FN553" s="7"/>
      <c r="FO553" s="533"/>
      <c r="FP553" s="533"/>
      <c r="FQ553" s="533"/>
      <c r="FR553" s="533"/>
      <c r="FS553" s="6"/>
      <c r="FT553" s="90"/>
      <c r="FU553" s="7"/>
      <c r="FV553" s="320"/>
      <c r="FW553" s="532"/>
      <c r="FX553" s="6"/>
      <c r="FY553" s="257"/>
      <c r="FZ553" s="257"/>
      <c r="GA553" s="257"/>
      <c r="GB553" s="6"/>
      <c r="GC553" s="90"/>
      <c r="GD553" s="7"/>
      <c r="GE553" s="533"/>
      <c r="GF553" s="533"/>
      <c r="GG553" s="533"/>
      <c r="GH553" s="533"/>
      <c r="GI553" s="6"/>
      <c r="GJ553" s="90"/>
      <c r="GK553" s="7"/>
      <c r="GL553" s="320"/>
      <c r="GM553" s="532"/>
      <c r="GN553" s="6"/>
      <c r="GO553" s="257"/>
      <c r="GP553" s="257"/>
      <c r="GQ553" s="257"/>
      <c r="GR553" s="6"/>
      <c r="GS553" s="90"/>
      <c r="GT553" s="7"/>
      <c r="GU553" s="533"/>
      <c r="GV553" s="533"/>
      <c r="GW553" s="533"/>
      <c r="GX553" s="533"/>
      <c r="GY553" s="6"/>
      <c r="GZ553" s="90"/>
      <c r="HA553" s="7"/>
      <c r="HB553" s="320"/>
      <c r="HC553" s="532"/>
      <c r="HD553" s="6"/>
      <c r="HE553" s="257"/>
      <c r="HF553" s="257"/>
      <c r="HG553" s="257"/>
      <c r="HH553" s="6"/>
      <c r="HI553" s="90"/>
      <c r="HJ553" s="7"/>
      <c r="HK553" s="533"/>
      <c r="HL553" s="533"/>
      <c r="HM553" s="533"/>
      <c r="HN553" s="533"/>
      <c r="HO553" s="6"/>
      <c r="HP553" s="90"/>
      <c r="HQ553" s="7"/>
      <c r="HR553" s="320"/>
      <c r="HS553" s="532"/>
      <c r="HT553" s="6"/>
      <c r="HU553" s="257"/>
      <c r="HV553" s="257"/>
      <c r="HW553" s="257"/>
      <c r="HX553" s="6"/>
      <c r="HY553" s="90"/>
      <c r="HZ553" s="7"/>
      <c r="IA553" s="533"/>
      <c r="IB553" s="533"/>
      <c r="IC553" s="533"/>
      <c r="ID553" s="533"/>
      <c r="IE553" s="6"/>
      <c r="IF553" s="90"/>
      <c r="IG553" s="7"/>
      <c r="IH553" s="320"/>
      <c r="II553" s="532"/>
      <c r="IJ553" s="6"/>
      <c r="IK553" s="257"/>
      <c r="IL553" s="257"/>
      <c r="IM553" s="257"/>
      <c r="IN553" s="6"/>
      <c r="IO553" s="90"/>
      <c r="IP553" s="7"/>
      <c r="IQ553" s="533"/>
      <c r="IR553" s="533"/>
      <c r="IS553" s="533"/>
      <c r="IT553" s="533"/>
      <c r="IU553" s="6"/>
      <c r="IV553" s="90"/>
    </row>
    <row r="554" spans="1:256">
      <c r="A554" s="716" t="s">
        <v>3696</v>
      </c>
      <c r="B554" s="497" t="s">
        <v>3527</v>
      </c>
      <c r="C554" s="493" t="s">
        <v>922</v>
      </c>
      <c r="D554" s="6" t="s">
        <v>2179</v>
      </c>
      <c r="E554" s="109">
        <v>40973</v>
      </c>
      <c r="F554" s="110">
        <f>E554+17</f>
        <v>40990</v>
      </c>
      <c r="G554" s="176">
        <f>E554+21</f>
        <v>40994</v>
      </c>
      <c r="H554" s="749" t="s">
        <v>2854</v>
      </c>
      <c r="I554" s="749" t="s">
        <v>3102</v>
      </c>
      <c r="J554" s="631" t="s">
        <v>943</v>
      </c>
      <c r="K554" s="324" t="s">
        <v>1198</v>
      </c>
      <c r="L554" s="626" t="s">
        <v>943</v>
      </c>
      <c r="M554" s="627" t="s">
        <v>2170</v>
      </c>
      <c r="N554" s="493" t="s">
        <v>2187</v>
      </c>
      <c r="O554" s="506">
        <v>41022</v>
      </c>
      <c r="P554" t="s">
        <v>3977</v>
      </c>
      <c r="Q554" s="693" t="s">
        <v>4105</v>
      </c>
      <c r="R554" t="s">
        <v>4154</v>
      </c>
    </row>
    <row r="555" spans="1:256">
      <c r="A555" s="716" t="s">
        <v>3697</v>
      </c>
      <c r="B555" s="497" t="s">
        <v>3527</v>
      </c>
      <c r="C555" s="493" t="s">
        <v>922</v>
      </c>
      <c r="D555" s="6" t="s">
        <v>2179</v>
      </c>
      <c r="E555" s="109">
        <v>40973</v>
      </c>
      <c r="F555" s="110">
        <f t="shared" ref="F555:F562" si="90">E555+17</f>
        <v>40990</v>
      </c>
      <c r="G555" s="176">
        <f t="shared" ref="G555:G562" si="91">E555+21</f>
        <v>40994</v>
      </c>
      <c r="H555" s="749" t="s">
        <v>2854</v>
      </c>
      <c r="I555" s="749" t="s">
        <v>3102</v>
      </c>
      <c r="J555" s="631" t="s">
        <v>943</v>
      </c>
      <c r="K555" s="324" t="s">
        <v>1198</v>
      </c>
      <c r="L555" s="626" t="s">
        <v>943</v>
      </c>
      <c r="M555" s="627" t="s">
        <v>2170</v>
      </c>
      <c r="N555" s="493" t="s">
        <v>2187</v>
      </c>
      <c r="O555" s="506">
        <v>41019</v>
      </c>
      <c r="P555" t="s">
        <v>3977</v>
      </c>
      <c r="Q555" s="693" t="s">
        <v>4105</v>
      </c>
      <c r="R555" t="s">
        <v>4154</v>
      </c>
    </row>
    <row r="556" spans="1:256">
      <c r="A556" s="716" t="s">
        <v>3698</v>
      </c>
      <c r="B556" s="497" t="s">
        <v>3527</v>
      </c>
      <c r="C556" s="493" t="s">
        <v>922</v>
      </c>
      <c r="D556" s="6" t="s">
        <v>2179</v>
      </c>
      <c r="E556" s="109">
        <v>40973</v>
      </c>
      <c r="F556" s="110">
        <f t="shared" si="90"/>
        <v>40990</v>
      </c>
      <c r="G556" s="176">
        <f t="shared" si="91"/>
        <v>40994</v>
      </c>
      <c r="H556" s="749" t="s">
        <v>2854</v>
      </c>
      <c r="I556" s="749" t="s">
        <v>3102</v>
      </c>
      <c r="J556" s="631" t="s">
        <v>943</v>
      </c>
      <c r="K556" s="324" t="s">
        <v>1198</v>
      </c>
      <c r="L556" s="626" t="s">
        <v>943</v>
      </c>
      <c r="M556" s="627" t="s">
        <v>2170</v>
      </c>
      <c r="N556" s="493" t="s">
        <v>2187</v>
      </c>
      <c r="O556" s="506">
        <v>41023</v>
      </c>
      <c r="P556" t="s">
        <v>3977</v>
      </c>
      <c r="Q556" s="693" t="s">
        <v>4105</v>
      </c>
      <c r="R556" t="s">
        <v>4792</v>
      </c>
    </row>
    <row r="557" spans="1:256">
      <c r="A557" s="596" t="s">
        <v>3699</v>
      </c>
      <c r="B557" s="497" t="s">
        <v>3721</v>
      </c>
      <c r="C557" s="493" t="s">
        <v>922</v>
      </c>
      <c r="D557" s="6" t="s">
        <v>2179</v>
      </c>
      <c r="E557" s="109">
        <v>40973</v>
      </c>
      <c r="F557" s="110">
        <f t="shared" si="90"/>
        <v>40990</v>
      </c>
      <c r="G557" s="176">
        <f t="shared" si="91"/>
        <v>40994</v>
      </c>
      <c r="H557" s="749" t="s">
        <v>2854</v>
      </c>
      <c r="I557" s="749" t="s">
        <v>3102</v>
      </c>
      <c r="J557" s="631" t="s">
        <v>943</v>
      </c>
      <c r="K557" s="324" t="s">
        <v>1198</v>
      </c>
      <c r="L557" s="626" t="s">
        <v>943</v>
      </c>
      <c r="M557" s="627" t="s">
        <v>2170</v>
      </c>
      <c r="N557" s="493" t="s">
        <v>2187</v>
      </c>
      <c r="O557" s="506">
        <v>41075</v>
      </c>
      <c r="P557" t="s">
        <v>3399</v>
      </c>
      <c r="Q557" s="693" t="s">
        <v>4551</v>
      </c>
    </row>
    <row r="558" spans="1:256">
      <c r="A558" s="742" t="s">
        <v>3700</v>
      </c>
      <c r="B558" s="497" t="s">
        <v>3527</v>
      </c>
      <c r="C558" s="493" t="s">
        <v>922</v>
      </c>
      <c r="D558" s="6" t="s">
        <v>2179</v>
      </c>
      <c r="E558" s="109">
        <v>40973</v>
      </c>
      <c r="F558" s="110">
        <f t="shared" si="90"/>
        <v>40990</v>
      </c>
      <c r="G558" s="176">
        <f t="shared" si="91"/>
        <v>40994</v>
      </c>
      <c r="H558" s="749" t="s">
        <v>2854</v>
      </c>
      <c r="I558" s="749" t="s">
        <v>3102</v>
      </c>
      <c r="J558" s="631" t="s">
        <v>943</v>
      </c>
      <c r="K558" s="324" t="s">
        <v>1198</v>
      </c>
      <c r="L558" s="626" t="s">
        <v>943</v>
      </c>
      <c r="M558" s="627" t="s">
        <v>2170</v>
      </c>
      <c r="N558" s="493" t="s">
        <v>2187</v>
      </c>
      <c r="O558" s="506">
        <v>41032</v>
      </c>
      <c r="P558" t="s">
        <v>3977</v>
      </c>
      <c r="Q558" s="693" t="s">
        <v>4105</v>
      </c>
      <c r="R558" s="663" t="s">
        <v>12715</v>
      </c>
    </row>
    <row r="559" spans="1:256">
      <c r="A559" s="742" t="s">
        <v>3701</v>
      </c>
      <c r="B559" s="497" t="s">
        <v>3721</v>
      </c>
      <c r="C559" s="493" t="s">
        <v>922</v>
      </c>
      <c r="D559" s="6" t="s">
        <v>2179</v>
      </c>
      <c r="E559" s="109">
        <v>40973</v>
      </c>
      <c r="F559" s="110">
        <f t="shared" si="90"/>
        <v>40990</v>
      </c>
      <c r="G559" s="176">
        <f t="shared" si="91"/>
        <v>40994</v>
      </c>
      <c r="H559" s="749" t="s">
        <v>2854</v>
      </c>
      <c r="I559" s="749" t="s">
        <v>3102</v>
      </c>
      <c r="J559" s="631" t="s">
        <v>943</v>
      </c>
      <c r="K559" s="324" t="s">
        <v>1198</v>
      </c>
      <c r="L559" s="626" t="s">
        <v>943</v>
      </c>
      <c r="M559" s="627" t="s">
        <v>2170</v>
      </c>
      <c r="N559" s="493" t="s">
        <v>2187</v>
      </c>
      <c r="O559" s="506">
        <v>41024</v>
      </c>
      <c r="P559" t="s">
        <v>3977</v>
      </c>
      <c r="Q559" s="2" t="s">
        <v>4153</v>
      </c>
    </row>
    <row r="560" spans="1:256">
      <c r="A560" s="716" t="s">
        <v>3702</v>
      </c>
      <c r="B560" s="497" t="s">
        <v>3721</v>
      </c>
      <c r="C560" s="493" t="s">
        <v>922</v>
      </c>
      <c r="D560" s="6" t="s">
        <v>2179</v>
      </c>
      <c r="E560" s="109">
        <v>40973</v>
      </c>
      <c r="F560" s="110">
        <f t="shared" si="90"/>
        <v>40990</v>
      </c>
      <c r="G560" s="176">
        <f t="shared" si="91"/>
        <v>40994</v>
      </c>
      <c r="H560" s="749" t="s">
        <v>2854</v>
      </c>
      <c r="I560" s="749" t="s">
        <v>3102</v>
      </c>
      <c r="J560" s="631" t="s">
        <v>943</v>
      </c>
      <c r="K560" s="324" t="s">
        <v>1198</v>
      </c>
      <c r="L560" s="626" t="s">
        <v>943</v>
      </c>
      <c r="M560" s="627" t="s">
        <v>2170</v>
      </c>
      <c r="N560" s="493" t="s">
        <v>2187</v>
      </c>
      <c r="O560" s="506">
        <v>41030</v>
      </c>
      <c r="P560" t="s">
        <v>3977</v>
      </c>
      <c r="Q560" s="693" t="s">
        <v>4790</v>
      </c>
    </row>
    <row r="561" spans="1:256">
      <c r="A561" s="596" t="s">
        <v>3703</v>
      </c>
      <c r="B561" s="497" t="s">
        <v>3721</v>
      </c>
      <c r="C561" s="493" t="s">
        <v>922</v>
      </c>
      <c r="D561" s="6" t="s">
        <v>2179</v>
      </c>
      <c r="E561" s="109">
        <v>40973</v>
      </c>
      <c r="F561" s="110">
        <f t="shared" si="90"/>
        <v>40990</v>
      </c>
      <c r="G561" s="176">
        <f t="shared" si="91"/>
        <v>40994</v>
      </c>
      <c r="H561" s="749" t="s">
        <v>2854</v>
      </c>
      <c r="I561" s="749" t="s">
        <v>3102</v>
      </c>
      <c r="J561" s="631" t="s">
        <v>943</v>
      </c>
      <c r="K561" s="258" t="s">
        <v>943</v>
      </c>
      <c r="L561" s="626" t="s">
        <v>943</v>
      </c>
      <c r="M561" s="627" t="s">
        <v>2170</v>
      </c>
      <c r="N561" s="493" t="s">
        <v>2187</v>
      </c>
      <c r="O561" s="506">
        <v>41075</v>
      </c>
      <c r="P561" t="s">
        <v>3399</v>
      </c>
      <c r="Q561" s="693" t="s">
        <v>4551</v>
      </c>
    </row>
    <row r="562" spans="1:256">
      <c r="A562" s="716" t="s">
        <v>3704</v>
      </c>
      <c r="B562" s="497" t="s">
        <v>3721</v>
      </c>
      <c r="C562" s="493" t="s">
        <v>922</v>
      </c>
      <c r="D562" s="6" t="s">
        <v>2179</v>
      </c>
      <c r="E562" s="109">
        <v>40973</v>
      </c>
      <c r="F562" s="110">
        <f t="shared" si="90"/>
        <v>40990</v>
      </c>
      <c r="G562" s="176">
        <f t="shared" si="91"/>
        <v>40994</v>
      </c>
      <c r="H562" s="749" t="s">
        <v>2854</v>
      </c>
      <c r="I562" s="749" t="s">
        <v>3102</v>
      </c>
      <c r="J562" s="631" t="s">
        <v>943</v>
      </c>
      <c r="K562" s="324" t="s">
        <v>1198</v>
      </c>
      <c r="L562" s="626" t="s">
        <v>943</v>
      </c>
      <c r="M562" s="627" t="s">
        <v>2170</v>
      </c>
      <c r="N562" s="493" t="s">
        <v>2187</v>
      </c>
      <c r="O562" s="506">
        <v>41033</v>
      </c>
      <c r="P562" t="s">
        <v>3977</v>
      </c>
      <c r="Q562" s="693" t="s">
        <v>4105</v>
      </c>
      <c r="R562" s="2" t="s">
        <v>4152</v>
      </c>
    </row>
    <row r="563" spans="1:256" s="3" customFormat="1">
      <c r="A563" s="512" t="s">
        <v>2717</v>
      </c>
      <c r="B563" s="167" t="s">
        <v>3673</v>
      </c>
      <c r="C563" s="504"/>
      <c r="D563" s="171"/>
      <c r="E563" s="170"/>
      <c r="F563" s="170"/>
      <c r="G563" s="170"/>
      <c r="H563" s="748"/>
      <c r="I563" s="748"/>
      <c r="J563" s="129" t="s">
        <v>2164</v>
      </c>
      <c r="K563" s="130" t="s">
        <v>1196</v>
      </c>
      <c r="L563" s="130" t="s">
        <v>2165</v>
      </c>
      <c r="M563" s="130" t="s">
        <v>1953</v>
      </c>
      <c r="N563" s="130" t="s">
        <v>2166</v>
      </c>
      <c r="O563" s="585"/>
      <c r="P563" s="172" t="s">
        <v>3624</v>
      </c>
      <c r="Q563" s="7"/>
      <c r="R563" s="320"/>
      <c r="S563" s="532"/>
      <c r="T563" s="6"/>
      <c r="U563" s="257"/>
      <c r="V563" s="257"/>
      <c r="W563" s="257"/>
      <c r="X563" s="6"/>
      <c r="Y563" s="90"/>
      <c r="Z563" s="7"/>
      <c r="AA563" s="533"/>
      <c r="AB563" s="533"/>
      <c r="AC563" s="533"/>
      <c r="AD563" s="533"/>
      <c r="AE563" s="6"/>
      <c r="AF563" s="90"/>
      <c r="AG563" s="7"/>
      <c r="AH563" s="320"/>
      <c r="AI563" s="532"/>
      <c r="AJ563" s="6"/>
      <c r="AK563" s="257"/>
      <c r="AL563" s="257"/>
      <c r="AM563" s="257"/>
      <c r="AN563" s="6"/>
      <c r="AO563" s="90"/>
      <c r="AP563" s="7"/>
      <c r="AQ563" s="533"/>
      <c r="AR563" s="533"/>
      <c r="AS563" s="533"/>
      <c r="AT563" s="533"/>
      <c r="AU563" s="6"/>
      <c r="AV563" s="90"/>
      <c r="AW563" s="7"/>
      <c r="AX563" s="320"/>
      <c r="AY563" s="532"/>
      <c r="AZ563" s="6"/>
      <c r="BA563" s="257"/>
      <c r="BB563" s="257"/>
      <c r="BC563" s="257"/>
      <c r="BD563" s="6"/>
      <c r="BE563" s="90"/>
      <c r="BF563" s="7"/>
      <c r="BG563" s="533"/>
      <c r="BH563" s="533"/>
      <c r="BI563" s="533"/>
      <c r="BJ563" s="533"/>
      <c r="BK563" s="6"/>
      <c r="BL563" s="90"/>
      <c r="BM563" s="7"/>
      <c r="BN563" s="320"/>
      <c r="BO563" s="532"/>
      <c r="BP563" s="6"/>
      <c r="BQ563" s="257"/>
      <c r="BR563" s="257"/>
      <c r="BS563" s="257"/>
      <c r="BT563" s="6"/>
      <c r="BU563" s="90"/>
      <c r="BV563" s="7"/>
      <c r="BW563" s="533"/>
      <c r="BX563" s="533"/>
      <c r="BY563" s="533"/>
      <c r="BZ563" s="533"/>
      <c r="CA563" s="6"/>
      <c r="CB563" s="90"/>
      <c r="CC563" s="7"/>
      <c r="CD563" s="320"/>
      <c r="CE563" s="532"/>
      <c r="CF563" s="6"/>
      <c r="CG563" s="257"/>
      <c r="CH563" s="257"/>
      <c r="CI563" s="257"/>
      <c r="CJ563" s="6"/>
      <c r="CK563" s="90"/>
      <c r="CL563" s="7"/>
      <c r="CM563" s="533"/>
      <c r="CN563" s="533"/>
      <c r="CO563" s="533"/>
      <c r="CP563" s="533"/>
      <c r="CQ563" s="6"/>
      <c r="CR563" s="90"/>
      <c r="CS563" s="7"/>
      <c r="CT563" s="320"/>
      <c r="CU563" s="532"/>
      <c r="CV563" s="6"/>
      <c r="CW563" s="257"/>
      <c r="CX563" s="257"/>
      <c r="CY563" s="257"/>
      <c r="CZ563" s="6"/>
      <c r="DA563" s="90"/>
      <c r="DB563" s="7"/>
      <c r="DC563" s="533"/>
      <c r="DD563" s="533"/>
      <c r="DE563" s="533"/>
      <c r="DF563" s="533"/>
      <c r="DG563" s="6"/>
      <c r="DH563" s="90"/>
      <c r="DI563" s="7"/>
      <c r="DJ563" s="320"/>
      <c r="DK563" s="532"/>
      <c r="DL563" s="6"/>
      <c r="DM563" s="257"/>
      <c r="DN563" s="257"/>
      <c r="DO563" s="257"/>
      <c r="DP563" s="6"/>
      <c r="DQ563" s="90"/>
      <c r="DR563" s="7"/>
      <c r="DS563" s="533"/>
      <c r="DT563" s="533"/>
      <c r="DU563" s="533"/>
      <c r="DV563" s="533"/>
      <c r="DW563" s="6"/>
      <c r="DX563" s="90"/>
      <c r="DY563" s="7"/>
      <c r="DZ563" s="320"/>
      <c r="EA563" s="532"/>
      <c r="EB563" s="6"/>
      <c r="EC563" s="257"/>
      <c r="ED563" s="257"/>
      <c r="EE563" s="257"/>
      <c r="EF563" s="6"/>
      <c r="EG563" s="90"/>
      <c r="EH563" s="7"/>
      <c r="EI563" s="533"/>
      <c r="EJ563" s="533"/>
      <c r="EK563" s="533"/>
      <c r="EL563" s="533"/>
      <c r="EM563" s="6"/>
      <c r="EN563" s="90"/>
      <c r="EO563" s="7"/>
      <c r="EP563" s="320"/>
      <c r="EQ563" s="532"/>
      <c r="ER563" s="6"/>
      <c r="ES563" s="257"/>
      <c r="ET563" s="257"/>
      <c r="EU563" s="257"/>
      <c r="EV563" s="6"/>
      <c r="EW563" s="90"/>
      <c r="EX563" s="7"/>
      <c r="EY563" s="533"/>
      <c r="EZ563" s="533"/>
      <c r="FA563" s="533"/>
      <c r="FB563" s="533"/>
      <c r="FC563" s="6"/>
      <c r="FD563" s="90"/>
      <c r="FE563" s="7"/>
      <c r="FF563" s="320"/>
      <c r="FG563" s="532"/>
      <c r="FH563" s="6"/>
      <c r="FI563" s="257"/>
      <c r="FJ563" s="257"/>
      <c r="FK563" s="257"/>
      <c r="FL563" s="6"/>
      <c r="FM563" s="90"/>
      <c r="FN563" s="7"/>
      <c r="FO563" s="533"/>
      <c r="FP563" s="533"/>
      <c r="FQ563" s="533"/>
      <c r="FR563" s="533"/>
      <c r="FS563" s="6"/>
      <c r="FT563" s="90"/>
      <c r="FU563" s="7"/>
      <c r="FV563" s="320"/>
      <c r="FW563" s="532"/>
      <c r="FX563" s="6"/>
      <c r="FY563" s="257"/>
      <c r="FZ563" s="257"/>
      <c r="GA563" s="257"/>
      <c r="GB563" s="6"/>
      <c r="GC563" s="90"/>
      <c r="GD563" s="7"/>
      <c r="GE563" s="533"/>
      <c r="GF563" s="533"/>
      <c r="GG563" s="533"/>
      <c r="GH563" s="533"/>
      <c r="GI563" s="6"/>
      <c r="GJ563" s="90"/>
      <c r="GK563" s="7"/>
      <c r="GL563" s="320"/>
      <c r="GM563" s="532"/>
      <c r="GN563" s="6"/>
      <c r="GO563" s="257"/>
      <c r="GP563" s="257"/>
      <c r="GQ563" s="257"/>
      <c r="GR563" s="6"/>
      <c r="GS563" s="90"/>
      <c r="GT563" s="7"/>
      <c r="GU563" s="533"/>
      <c r="GV563" s="533"/>
      <c r="GW563" s="533"/>
      <c r="GX563" s="533"/>
      <c r="GY563" s="6"/>
      <c r="GZ563" s="90"/>
      <c r="HA563" s="7"/>
      <c r="HB563" s="320"/>
      <c r="HC563" s="532"/>
      <c r="HD563" s="6"/>
      <c r="HE563" s="257"/>
      <c r="HF563" s="257"/>
      <c r="HG563" s="257"/>
      <c r="HH563" s="6"/>
      <c r="HI563" s="90"/>
      <c r="HJ563" s="7"/>
      <c r="HK563" s="533"/>
      <c r="HL563" s="533"/>
      <c r="HM563" s="533"/>
      <c r="HN563" s="533"/>
      <c r="HO563" s="6"/>
      <c r="HP563" s="90"/>
      <c r="HQ563" s="7"/>
      <c r="HR563" s="320"/>
      <c r="HS563" s="532"/>
      <c r="HT563" s="6"/>
      <c r="HU563" s="257"/>
      <c r="HV563" s="257"/>
      <c r="HW563" s="257"/>
      <c r="HX563" s="6"/>
      <c r="HY563" s="90"/>
      <c r="HZ563" s="7"/>
      <c r="IA563" s="533"/>
      <c r="IB563" s="533"/>
      <c r="IC563" s="533"/>
      <c r="ID563" s="533"/>
      <c r="IE563" s="6"/>
      <c r="IF563" s="90"/>
      <c r="IG563" s="7"/>
      <c r="IH563" s="320"/>
      <c r="II563" s="532"/>
      <c r="IJ563" s="6"/>
      <c r="IK563" s="257"/>
      <c r="IL563" s="257"/>
      <c r="IM563" s="257"/>
      <c r="IN563" s="6"/>
      <c r="IO563" s="90"/>
      <c r="IP563" s="7"/>
      <c r="IQ563" s="533"/>
      <c r="IR563" s="533"/>
      <c r="IS563" s="533"/>
      <c r="IT563" s="533"/>
      <c r="IU563" s="6"/>
      <c r="IV563" s="90"/>
    </row>
    <row r="564" spans="1:256" s="3" customFormat="1">
      <c r="A564" s="10" t="s">
        <v>3706</v>
      </c>
      <c r="B564" s="163" t="s">
        <v>3531</v>
      </c>
      <c r="C564" s="163" t="s">
        <v>922</v>
      </c>
      <c r="D564" t="s">
        <v>2717</v>
      </c>
      <c r="E564" s="595">
        <v>40974</v>
      </c>
      <c r="F564" s="110">
        <f>E564+17</f>
        <v>40991</v>
      </c>
      <c r="G564" s="110">
        <f>E564+21</f>
        <v>40995</v>
      </c>
      <c r="H564" s="767" t="s">
        <v>3360</v>
      </c>
      <c r="I564" s="768" t="s">
        <v>3361</v>
      </c>
      <c r="J564" s="631" t="s">
        <v>943</v>
      </c>
      <c r="K564" s="324" t="s">
        <v>1198</v>
      </c>
      <c r="L564" s="626" t="s">
        <v>943</v>
      </c>
      <c r="M564" s="627" t="s">
        <v>2170</v>
      </c>
      <c r="N564" s="493" t="s">
        <v>2187</v>
      </c>
      <c r="O564" s="586">
        <v>41075</v>
      </c>
      <c r="P564" s="90" t="s">
        <v>3399</v>
      </c>
      <c r="Q564" s="7"/>
      <c r="R564" s="320" t="s">
        <v>4554</v>
      </c>
      <c r="S564" s="532"/>
      <c r="T564" s="6"/>
      <c r="U564" s="257"/>
      <c r="V564" s="257"/>
      <c r="W564" s="257"/>
      <c r="X564" s="6"/>
      <c r="Y564" s="90"/>
      <c r="Z564" s="7"/>
      <c r="AA564" s="533"/>
      <c r="AB564" s="533"/>
      <c r="AC564" s="533"/>
      <c r="AD564" s="533"/>
      <c r="AE564" s="6"/>
      <c r="AF564" s="90"/>
      <c r="AG564" s="7"/>
      <c r="AH564" s="320"/>
      <c r="AI564" s="532"/>
      <c r="AJ564" s="6"/>
      <c r="AK564" s="257"/>
      <c r="AL564" s="257"/>
      <c r="AM564" s="257"/>
      <c r="AN564" s="6"/>
      <c r="AO564" s="90"/>
      <c r="AP564" s="7"/>
      <c r="AQ564" s="533"/>
      <c r="AR564" s="533"/>
      <c r="AS564" s="533"/>
      <c r="AT564" s="533"/>
      <c r="AU564" s="6"/>
      <c r="AV564" s="90"/>
      <c r="AW564" s="7"/>
      <c r="AX564" s="320"/>
      <c r="AY564" s="532"/>
      <c r="AZ564" s="6"/>
      <c r="BA564" s="257"/>
      <c r="BB564" s="257"/>
      <c r="BC564" s="257"/>
      <c r="BD564" s="6"/>
      <c r="BE564" s="90"/>
      <c r="BF564" s="7"/>
      <c r="BG564" s="533"/>
      <c r="BH564" s="533"/>
      <c r="BI564" s="533"/>
      <c r="BJ564" s="533"/>
      <c r="BK564" s="6"/>
      <c r="BL564" s="90"/>
      <c r="BM564" s="7"/>
      <c r="BN564" s="320"/>
      <c r="BO564" s="532"/>
      <c r="BP564" s="6"/>
      <c r="BQ564" s="257"/>
      <c r="BR564" s="257"/>
      <c r="BS564" s="257"/>
      <c r="BT564" s="6"/>
      <c r="BU564" s="90"/>
      <c r="BV564" s="7"/>
      <c r="BW564" s="533"/>
      <c r="BX564" s="533"/>
      <c r="BY564" s="533"/>
      <c r="BZ564" s="533"/>
      <c r="CA564" s="6"/>
      <c r="CB564" s="90"/>
      <c r="CC564" s="7"/>
      <c r="CD564" s="320"/>
      <c r="CE564" s="532"/>
      <c r="CF564" s="6"/>
      <c r="CG564" s="257"/>
      <c r="CH564" s="257"/>
      <c r="CI564" s="257"/>
      <c r="CJ564" s="6"/>
      <c r="CK564" s="90"/>
      <c r="CL564" s="7"/>
      <c r="CM564" s="533"/>
      <c r="CN564" s="533"/>
      <c r="CO564" s="533"/>
      <c r="CP564" s="533"/>
      <c r="CQ564" s="6"/>
      <c r="CR564" s="90"/>
      <c r="CS564" s="7"/>
      <c r="CT564" s="320"/>
      <c r="CU564" s="532"/>
      <c r="CV564" s="6"/>
      <c r="CW564" s="257"/>
      <c r="CX564" s="257"/>
      <c r="CY564" s="257"/>
      <c r="CZ564" s="6"/>
      <c r="DA564" s="90"/>
      <c r="DB564" s="7"/>
      <c r="DC564" s="533"/>
      <c r="DD564" s="533"/>
      <c r="DE564" s="533"/>
      <c r="DF564" s="533"/>
      <c r="DG564" s="6"/>
      <c r="DH564" s="90"/>
      <c r="DI564" s="7"/>
      <c r="DJ564" s="320"/>
      <c r="DK564" s="532"/>
      <c r="DL564" s="6"/>
      <c r="DM564" s="257"/>
      <c r="DN564" s="257"/>
      <c r="DO564" s="257"/>
      <c r="DP564" s="6"/>
      <c r="DQ564" s="90"/>
      <c r="DR564" s="7"/>
      <c r="DS564" s="533"/>
      <c r="DT564" s="533"/>
      <c r="DU564" s="533"/>
      <c r="DV564" s="533"/>
      <c r="DW564" s="6"/>
      <c r="DX564" s="90"/>
      <c r="DY564" s="7"/>
      <c r="DZ564" s="320"/>
      <c r="EA564" s="532"/>
      <c r="EB564" s="6"/>
      <c r="EC564" s="257"/>
      <c r="ED564" s="257"/>
      <c r="EE564" s="257"/>
      <c r="EF564" s="6"/>
      <c r="EG564" s="90"/>
      <c r="EH564" s="7"/>
      <c r="EI564" s="533"/>
      <c r="EJ564" s="533"/>
      <c r="EK564" s="533"/>
      <c r="EL564" s="533"/>
      <c r="EM564" s="6"/>
      <c r="EN564" s="90"/>
      <c r="EO564" s="7"/>
      <c r="EP564" s="320"/>
      <c r="EQ564" s="532"/>
      <c r="ER564" s="6"/>
      <c r="ES564" s="257"/>
      <c r="ET564" s="257"/>
      <c r="EU564" s="257"/>
      <c r="EV564" s="6"/>
      <c r="EW564" s="90"/>
      <c r="EX564" s="7"/>
      <c r="EY564" s="533"/>
      <c r="EZ564" s="533"/>
      <c r="FA564" s="533"/>
      <c r="FB564" s="533"/>
      <c r="FC564" s="6"/>
      <c r="FD564" s="90"/>
      <c r="FE564" s="7"/>
      <c r="FF564" s="320"/>
      <c r="FG564" s="532"/>
      <c r="FH564" s="6"/>
      <c r="FI564" s="257"/>
      <c r="FJ564" s="257"/>
      <c r="FK564" s="257"/>
      <c r="FL564" s="6"/>
      <c r="FM564" s="90"/>
      <c r="FN564" s="7"/>
      <c r="FO564" s="533"/>
      <c r="FP564" s="533"/>
      <c r="FQ564" s="533"/>
      <c r="FR564" s="533"/>
      <c r="FS564" s="6"/>
      <c r="FT564" s="90"/>
      <c r="FU564" s="7"/>
      <c r="FV564" s="320"/>
      <c r="FW564" s="532"/>
      <c r="FX564" s="6"/>
      <c r="FY564" s="257"/>
      <c r="FZ564" s="257"/>
      <c r="GA564" s="257"/>
      <c r="GB564" s="6"/>
      <c r="GC564" s="90"/>
      <c r="GD564" s="7"/>
      <c r="GE564" s="533"/>
      <c r="GF564" s="533"/>
      <c r="GG564" s="533"/>
      <c r="GH564" s="533"/>
      <c r="GI564" s="6"/>
      <c r="GJ564" s="90"/>
      <c r="GK564" s="7"/>
      <c r="GL564" s="320"/>
      <c r="GM564" s="532"/>
      <c r="GN564" s="6"/>
      <c r="GO564" s="257"/>
      <c r="GP564" s="257"/>
      <c r="GQ564" s="257"/>
      <c r="GR564" s="6"/>
      <c r="GS564" s="90"/>
      <c r="GT564" s="7"/>
      <c r="GU564" s="533"/>
      <c r="GV564" s="533"/>
      <c r="GW564" s="533"/>
      <c r="GX564" s="533"/>
      <c r="GY564" s="6"/>
      <c r="GZ564" s="90"/>
      <c r="HA564" s="7"/>
      <c r="HB564" s="320"/>
      <c r="HC564" s="532"/>
      <c r="HD564" s="6"/>
      <c r="HE564" s="257"/>
      <c r="HF564" s="257"/>
      <c r="HG564" s="257"/>
      <c r="HH564" s="6"/>
      <c r="HI564" s="90"/>
      <c r="HJ564" s="7"/>
      <c r="HK564" s="533"/>
      <c r="HL564" s="533"/>
      <c r="HM564" s="533"/>
      <c r="HN564" s="533"/>
      <c r="HO564" s="6"/>
      <c r="HP564" s="90"/>
      <c r="HQ564" s="7"/>
      <c r="HR564" s="320"/>
      <c r="HS564" s="532"/>
      <c r="HT564" s="6"/>
      <c r="HU564" s="257"/>
      <c r="HV564" s="257"/>
      <c r="HW564" s="257"/>
      <c r="HX564" s="6"/>
      <c r="HY564" s="90"/>
      <c r="HZ564" s="7"/>
      <c r="IA564" s="533"/>
      <c r="IB564" s="533"/>
      <c r="IC564" s="533"/>
      <c r="ID564" s="533"/>
      <c r="IE564" s="6"/>
      <c r="IF564" s="90"/>
      <c r="IG564" s="7"/>
      <c r="IH564" s="320"/>
      <c r="II564" s="532"/>
      <c r="IJ564" s="6"/>
      <c r="IK564" s="257"/>
      <c r="IL564" s="257"/>
      <c r="IM564" s="257"/>
      <c r="IN564" s="6"/>
      <c r="IO564" s="90"/>
      <c r="IP564" s="7"/>
      <c r="IQ564" s="533"/>
      <c r="IR564" s="533"/>
      <c r="IS564" s="533"/>
      <c r="IT564" s="533"/>
      <c r="IU564" s="6"/>
      <c r="IV564" s="90"/>
    </row>
    <row r="565" spans="1:256" s="3" customFormat="1">
      <c r="A565" s="10" t="s">
        <v>3707</v>
      </c>
      <c r="B565" s="163" t="s">
        <v>3531</v>
      </c>
      <c r="C565" s="163" t="s">
        <v>922</v>
      </c>
      <c r="D565" t="s">
        <v>2717</v>
      </c>
      <c r="E565" s="595">
        <v>40974</v>
      </c>
      <c r="F565" s="110">
        <f>E565+17</f>
        <v>40991</v>
      </c>
      <c r="G565" s="110">
        <f>E565+21</f>
        <v>40995</v>
      </c>
      <c r="H565" s="767" t="s">
        <v>3360</v>
      </c>
      <c r="I565" s="768" t="s">
        <v>3361</v>
      </c>
      <c r="J565" s="631" t="s">
        <v>943</v>
      </c>
      <c r="K565" s="324" t="s">
        <v>1198</v>
      </c>
      <c r="L565" s="626" t="s">
        <v>943</v>
      </c>
      <c r="M565" s="163" t="s">
        <v>2535</v>
      </c>
      <c r="N565" s="493" t="s">
        <v>2187</v>
      </c>
      <c r="O565" s="586">
        <v>41075</v>
      </c>
      <c r="P565" s="90" t="s">
        <v>3399</v>
      </c>
      <c r="Q565" s="7"/>
      <c r="R565" s="320" t="s">
        <v>4554</v>
      </c>
      <c r="S565" s="532"/>
      <c r="T565" s="6"/>
      <c r="U565" s="257"/>
      <c r="V565" s="257"/>
      <c r="W565" s="257"/>
      <c r="X565" s="6"/>
      <c r="Y565" s="90"/>
      <c r="Z565" s="7"/>
      <c r="AA565" s="533"/>
      <c r="AB565" s="533"/>
      <c r="AC565" s="533"/>
      <c r="AD565" s="533"/>
      <c r="AE565" s="6"/>
      <c r="AF565" s="90"/>
      <c r="AG565" s="7"/>
      <c r="AH565" s="320"/>
      <c r="AI565" s="532"/>
      <c r="AJ565" s="6"/>
      <c r="AK565" s="257"/>
      <c r="AL565" s="257"/>
      <c r="AM565" s="257"/>
      <c r="AN565" s="6"/>
      <c r="AO565" s="90"/>
      <c r="AP565" s="7"/>
      <c r="AQ565" s="533"/>
      <c r="AR565" s="533"/>
      <c r="AS565" s="533"/>
      <c r="AT565" s="533"/>
      <c r="AU565" s="6"/>
      <c r="AV565" s="90"/>
      <c r="AW565" s="7"/>
      <c r="AX565" s="320"/>
      <c r="AY565" s="532"/>
      <c r="AZ565" s="6"/>
      <c r="BA565" s="257"/>
      <c r="BB565" s="257"/>
      <c r="BC565" s="257"/>
      <c r="BD565" s="6"/>
      <c r="BE565" s="90"/>
      <c r="BF565" s="7"/>
      <c r="BG565" s="533"/>
      <c r="BH565" s="533"/>
      <c r="BI565" s="533"/>
      <c r="BJ565" s="533"/>
      <c r="BK565" s="6"/>
      <c r="BL565" s="90"/>
      <c r="BM565" s="7"/>
      <c r="BN565" s="320"/>
      <c r="BO565" s="532"/>
      <c r="BP565" s="6"/>
      <c r="BQ565" s="257"/>
      <c r="BR565" s="257"/>
      <c r="BS565" s="257"/>
      <c r="BT565" s="6"/>
      <c r="BU565" s="90"/>
      <c r="BV565" s="7"/>
      <c r="BW565" s="533"/>
      <c r="BX565" s="533"/>
      <c r="BY565" s="533"/>
      <c r="BZ565" s="533"/>
      <c r="CA565" s="6"/>
      <c r="CB565" s="90"/>
      <c r="CC565" s="7"/>
      <c r="CD565" s="320"/>
      <c r="CE565" s="532"/>
      <c r="CF565" s="6"/>
      <c r="CG565" s="257"/>
      <c r="CH565" s="257"/>
      <c r="CI565" s="257"/>
      <c r="CJ565" s="6"/>
      <c r="CK565" s="90"/>
      <c r="CL565" s="7"/>
      <c r="CM565" s="533"/>
      <c r="CN565" s="533"/>
      <c r="CO565" s="533"/>
      <c r="CP565" s="533"/>
      <c r="CQ565" s="6"/>
      <c r="CR565" s="90"/>
      <c r="CS565" s="7"/>
      <c r="CT565" s="320"/>
      <c r="CU565" s="532"/>
      <c r="CV565" s="6"/>
      <c r="CW565" s="257"/>
      <c r="CX565" s="257"/>
      <c r="CY565" s="257"/>
      <c r="CZ565" s="6"/>
      <c r="DA565" s="90"/>
      <c r="DB565" s="7"/>
      <c r="DC565" s="533"/>
      <c r="DD565" s="533"/>
      <c r="DE565" s="533"/>
      <c r="DF565" s="533"/>
      <c r="DG565" s="6"/>
      <c r="DH565" s="90"/>
      <c r="DI565" s="7"/>
      <c r="DJ565" s="320"/>
      <c r="DK565" s="532"/>
      <c r="DL565" s="6"/>
      <c r="DM565" s="257"/>
      <c r="DN565" s="257"/>
      <c r="DO565" s="257"/>
      <c r="DP565" s="6"/>
      <c r="DQ565" s="90"/>
      <c r="DR565" s="7"/>
      <c r="DS565" s="533"/>
      <c r="DT565" s="533"/>
      <c r="DU565" s="533"/>
      <c r="DV565" s="533"/>
      <c r="DW565" s="6"/>
      <c r="DX565" s="90"/>
      <c r="DY565" s="7"/>
      <c r="DZ565" s="320"/>
      <c r="EA565" s="532"/>
      <c r="EB565" s="6"/>
      <c r="EC565" s="257"/>
      <c r="ED565" s="257"/>
      <c r="EE565" s="257"/>
      <c r="EF565" s="6"/>
      <c r="EG565" s="90"/>
      <c r="EH565" s="7"/>
      <c r="EI565" s="533"/>
      <c r="EJ565" s="533"/>
      <c r="EK565" s="533"/>
      <c r="EL565" s="533"/>
      <c r="EM565" s="6"/>
      <c r="EN565" s="90"/>
      <c r="EO565" s="7"/>
      <c r="EP565" s="320"/>
      <c r="EQ565" s="532"/>
      <c r="ER565" s="6"/>
      <c r="ES565" s="257"/>
      <c r="ET565" s="257"/>
      <c r="EU565" s="257"/>
      <c r="EV565" s="6"/>
      <c r="EW565" s="90"/>
      <c r="EX565" s="7"/>
      <c r="EY565" s="533"/>
      <c r="EZ565" s="533"/>
      <c r="FA565" s="533"/>
      <c r="FB565" s="533"/>
      <c r="FC565" s="6"/>
      <c r="FD565" s="90"/>
      <c r="FE565" s="7"/>
      <c r="FF565" s="320"/>
      <c r="FG565" s="532"/>
      <c r="FH565" s="6"/>
      <c r="FI565" s="257"/>
      <c r="FJ565" s="257"/>
      <c r="FK565" s="257"/>
      <c r="FL565" s="6"/>
      <c r="FM565" s="90"/>
      <c r="FN565" s="7"/>
      <c r="FO565" s="533"/>
      <c r="FP565" s="533"/>
      <c r="FQ565" s="533"/>
      <c r="FR565" s="533"/>
      <c r="FS565" s="6"/>
      <c r="FT565" s="90"/>
      <c r="FU565" s="7"/>
      <c r="FV565" s="320"/>
      <c r="FW565" s="532"/>
      <c r="FX565" s="6"/>
      <c r="FY565" s="257"/>
      <c r="FZ565" s="257"/>
      <c r="GA565" s="257"/>
      <c r="GB565" s="6"/>
      <c r="GC565" s="90"/>
      <c r="GD565" s="7"/>
      <c r="GE565" s="533"/>
      <c r="GF565" s="533"/>
      <c r="GG565" s="533"/>
      <c r="GH565" s="533"/>
      <c r="GI565" s="6"/>
      <c r="GJ565" s="90"/>
      <c r="GK565" s="7"/>
      <c r="GL565" s="320"/>
      <c r="GM565" s="532"/>
      <c r="GN565" s="6"/>
      <c r="GO565" s="257"/>
      <c r="GP565" s="257"/>
      <c r="GQ565" s="257"/>
      <c r="GR565" s="6"/>
      <c r="GS565" s="90"/>
      <c r="GT565" s="7"/>
      <c r="GU565" s="533"/>
      <c r="GV565" s="533"/>
      <c r="GW565" s="533"/>
      <c r="GX565" s="533"/>
      <c r="GY565" s="6"/>
      <c r="GZ565" s="90"/>
      <c r="HA565" s="7"/>
      <c r="HB565" s="320"/>
      <c r="HC565" s="532"/>
      <c r="HD565" s="6"/>
      <c r="HE565" s="257"/>
      <c r="HF565" s="257"/>
      <c r="HG565" s="257"/>
      <c r="HH565" s="6"/>
      <c r="HI565" s="90"/>
      <c r="HJ565" s="7"/>
      <c r="HK565" s="533"/>
      <c r="HL565" s="533"/>
      <c r="HM565" s="533"/>
      <c r="HN565" s="533"/>
      <c r="HO565" s="6"/>
      <c r="HP565" s="90"/>
      <c r="HQ565" s="7"/>
      <c r="HR565" s="320"/>
      <c r="HS565" s="532"/>
      <c r="HT565" s="6"/>
      <c r="HU565" s="257"/>
      <c r="HV565" s="257"/>
      <c r="HW565" s="257"/>
      <c r="HX565" s="6"/>
      <c r="HY565" s="90"/>
      <c r="HZ565" s="7"/>
      <c r="IA565" s="533"/>
      <c r="IB565" s="533"/>
      <c r="IC565" s="533"/>
      <c r="ID565" s="533"/>
      <c r="IE565" s="6"/>
      <c r="IF565" s="90"/>
      <c r="IG565" s="7"/>
      <c r="IH565" s="320"/>
      <c r="II565" s="532"/>
      <c r="IJ565" s="6"/>
      <c r="IK565" s="257"/>
      <c r="IL565" s="257"/>
      <c r="IM565" s="257"/>
      <c r="IN565" s="6"/>
      <c r="IO565" s="90"/>
      <c r="IP565" s="7"/>
      <c r="IQ565" s="533"/>
      <c r="IR565" s="533"/>
      <c r="IS565" s="533"/>
      <c r="IT565" s="533"/>
      <c r="IU565" s="6"/>
      <c r="IV565" s="90"/>
    </row>
    <row r="566" spans="1:256" s="3" customFormat="1">
      <c r="A566" s="10" t="s">
        <v>3708</v>
      </c>
      <c r="B566" s="163" t="s">
        <v>3531</v>
      </c>
      <c r="C566" s="163" t="s">
        <v>922</v>
      </c>
      <c r="D566" t="s">
        <v>2717</v>
      </c>
      <c r="E566" s="595">
        <v>40974</v>
      </c>
      <c r="F566" s="110">
        <f>E566+17</f>
        <v>40991</v>
      </c>
      <c r="G566" s="110">
        <f>E566+21</f>
        <v>40995</v>
      </c>
      <c r="H566" s="767" t="s">
        <v>3360</v>
      </c>
      <c r="I566" s="768" t="s">
        <v>3361</v>
      </c>
      <c r="J566" s="631" t="s">
        <v>943</v>
      </c>
      <c r="K566" s="324" t="s">
        <v>1198</v>
      </c>
      <c r="L566" s="626" t="s">
        <v>943</v>
      </c>
      <c r="M566" s="627" t="s">
        <v>2170</v>
      </c>
      <c r="N566" s="493" t="s">
        <v>2187</v>
      </c>
      <c r="O566" s="586">
        <v>41075</v>
      </c>
      <c r="P566" s="90" t="s">
        <v>3399</v>
      </c>
      <c r="Q566" s="7"/>
      <c r="R566" s="320" t="s">
        <v>4554</v>
      </c>
      <c r="S566" s="532"/>
      <c r="T566" s="6"/>
      <c r="U566" s="257"/>
      <c r="V566" s="257"/>
      <c r="W566" s="257"/>
      <c r="X566" s="6"/>
      <c r="Y566" s="90"/>
      <c r="Z566" s="7"/>
      <c r="AA566" s="533"/>
      <c r="AB566" s="533"/>
      <c r="AC566" s="533"/>
      <c r="AD566" s="533"/>
      <c r="AE566" s="6"/>
      <c r="AF566" s="90"/>
      <c r="AG566" s="7"/>
      <c r="AH566" s="320"/>
      <c r="AI566" s="532"/>
      <c r="AJ566" s="6"/>
      <c r="AK566" s="257"/>
      <c r="AL566" s="257"/>
      <c r="AM566" s="257"/>
      <c r="AN566" s="6"/>
      <c r="AO566" s="90"/>
      <c r="AP566" s="7"/>
      <c r="AQ566" s="533"/>
      <c r="AR566" s="533"/>
      <c r="AS566" s="533"/>
      <c r="AT566" s="533"/>
      <c r="AU566" s="6"/>
      <c r="AV566" s="90"/>
      <c r="AW566" s="7"/>
      <c r="AX566" s="320"/>
      <c r="AY566" s="532"/>
      <c r="AZ566" s="6"/>
      <c r="BA566" s="257"/>
      <c r="BB566" s="257"/>
      <c r="BC566" s="257"/>
      <c r="BD566" s="6"/>
      <c r="BE566" s="90"/>
      <c r="BF566" s="7"/>
      <c r="BG566" s="533"/>
      <c r="BH566" s="533"/>
      <c r="BI566" s="533"/>
      <c r="BJ566" s="533"/>
      <c r="BK566" s="6"/>
      <c r="BL566" s="90"/>
      <c r="BM566" s="7"/>
      <c r="BN566" s="320"/>
      <c r="BO566" s="532"/>
      <c r="BP566" s="6"/>
      <c r="BQ566" s="257"/>
      <c r="BR566" s="257"/>
      <c r="BS566" s="257"/>
      <c r="BT566" s="6"/>
      <c r="BU566" s="90"/>
      <c r="BV566" s="7"/>
      <c r="BW566" s="533"/>
      <c r="BX566" s="533"/>
      <c r="BY566" s="533"/>
      <c r="BZ566" s="533"/>
      <c r="CA566" s="6"/>
      <c r="CB566" s="90"/>
      <c r="CC566" s="7"/>
      <c r="CD566" s="320"/>
      <c r="CE566" s="532"/>
      <c r="CF566" s="6"/>
      <c r="CG566" s="257"/>
      <c r="CH566" s="257"/>
      <c r="CI566" s="257"/>
      <c r="CJ566" s="6"/>
      <c r="CK566" s="90"/>
      <c r="CL566" s="7"/>
      <c r="CM566" s="533"/>
      <c r="CN566" s="533"/>
      <c r="CO566" s="533"/>
      <c r="CP566" s="533"/>
      <c r="CQ566" s="6"/>
      <c r="CR566" s="90"/>
      <c r="CS566" s="7"/>
      <c r="CT566" s="320"/>
      <c r="CU566" s="532"/>
      <c r="CV566" s="6"/>
      <c r="CW566" s="257"/>
      <c r="CX566" s="257"/>
      <c r="CY566" s="257"/>
      <c r="CZ566" s="6"/>
      <c r="DA566" s="90"/>
      <c r="DB566" s="7"/>
      <c r="DC566" s="533"/>
      <c r="DD566" s="533"/>
      <c r="DE566" s="533"/>
      <c r="DF566" s="533"/>
      <c r="DG566" s="6"/>
      <c r="DH566" s="90"/>
      <c r="DI566" s="7"/>
      <c r="DJ566" s="320"/>
      <c r="DK566" s="532"/>
      <c r="DL566" s="6"/>
      <c r="DM566" s="257"/>
      <c r="DN566" s="257"/>
      <c r="DO566" s="257"/>
      <c r="DP566" s="6"/>
      <c r="DQ566" s="90"/>
      <c r="DR566" s="7"/>
      <c r="DS566" s="533"/>
      <c r="DT566" s="533"/>
      <c r="DU566" s="533"/>
      <c r="DV566" s="533"/>
      <c r="DW566" s="6"/>
      <c r="DX566" s="90"/>
      <c r="DY566" s="7"/>
      <c r="DZ566" s="320"/>
      <c r="EA566" s="532"/>
      <c r="EB566" s="6"/>
      <c r="EC566" s="257"/>
      <c r="ED566" s="257"/>
      <c r="EE566" s="257"/>
      <c r="EF566" s="6"/>
      <c r="EG566" s="90"/>
      <c r="EH566" s="7"/>
      <c r="EI566" s="533"/>
      <c r="EJ566" s="533"/>
      <c r="EK566" s="533"/>
      <c r="EL566" s="533"/>
      <c r="EM566" s="6"/>
      <c r="EN566" s="90"/>
      <c r="EO566" s="7"/>
      <c r="EP566" s="320"/>
      <c r="EQ566" s="532"/>
      <c r="ER566" s="6"/>
      <c r="ES566" s="257"/>
      <c r="ET566" s="257"/>
      <c r="EU566" s="257"/>
      <c r="EV566" s="6"/>
      <c r="EW566" s="90"/>
      <c r="EX566" s="7"/>
      <c r="EY566" s="533"/>
      <c r="EZ566" s="533"/>
      <c r="FA566" s="533"/>
      <c r="FB566" s="533"/>
      <c r="FC566" s="6"/>
      <c r="FD566" s="90"/>
      <c r="FE566" s="7"/>
      <c r="FF566" s="320"/>
      <c r="FG566" s="532"/>
      <c r="FH566" s="6"/>
      <c r="FI566" s="257"/>
      <c r="FJ566" s="257"/>
      <c r="FK566" s="257"/>
      <c r="FL566" s="6"/>
      <c r="FM566" s="90"/>
      <c r="FN566" s="7"/>
      <c r="FO566" s="533"/>
      <c r="FP566" s="533"/>
      <c r="FQ566" s="533"/>
      <c r="FR566" s="533"/>
      <c r="FS566" s="6"/>
      <c r="FT566" s="90"/>
      <c r="FU566" s="7"/>
      <c r="FV566" s="320"/>
      <c r="FW566" s="532"/>
      <c r="FX566" s="6"/>
      <c r="FY566" s="257"/>
      <c r="FZ566" s="257"/>
      <c r="GA566" s="257"/>
      <c r="GB566" s="6"/>
      <c r="GC566" s="90"/>
      <c r="GD566" s="7"/>
      <c r="GE566" s="533"/>
      <c r="GF566" s="533"/>
      <c r="GG566" s="533"/>
      <c r="GH566" s="533"/>
      <c r="GI566" s="6"/>
      <c r="GJ566" s="90"/>
      <c r="GK566" s="7"/>
      <c r="GL566" s="320"/>
      <c r="GM566" s="532"/>
      <c r="GN566" s="6"/>
      <c r="GO566" s="257"/>
      <c r="GP566" s="257"/>
      <c r="GQ566" s="257"/>
      <c r="GR566" s="6"/>
      <c r="GS566" s="90"/>
      <c r="GT566" s="7"/>
      <c r="GU566" s="533"/>
      <c r="GV566" s="533"/>
      <c r="GW566" s="533"/>
      <c r="GX566" s="533"/>
      <c r="GY566" s="6"/>
      <c r="GZ566" s="90"/>
      <c r="HA566" s="7"/>
      <c r="HB566" s="320"/>
      <c r="HC566" s="532"/>
      <c r="HD566" s="6"/>
      <c r="HE566" s="257"/>
      <c r="HF566" s="257"/>
      <c r="HG566" s="257"/>
      <c r="HH566" s="6"/>
      <c r="HI566" s="90"/>
      <c r="HJ566" s="7"/>
      <c r="HK566" s="533"/>
      <c r="HL566" s="533"/>
      <c r="HM566" s="533"/>
      <c r="HN566" s="533"/>
      <c r="HO566" s="6"/>
      <c r="HP566" s="90"/>
      <c r="HQ566" s="7"/>
      <c r="HR566" s="320"/>
      <c r="HS566" s="532"/>
      <c r="HT566" s="6"/>
      <c r="HU566" s="257"/>
      <c r="HV566" s="257"/>
      <c r="HW566" s="257"/>
      <c r="HX566" s="6"/>
      <c r="HY566" s="90"/>
      <c r="HZ566" s="7"/>
      <c r="IA566" s="533"/>
      <c r="IB566" s="533"/>
      <c r="IC566" s="533"/>
      <c r="ID566" s="533"/>
      <c r="IE566" s="6"/>
      <c r="IF566" s="90"/>
      <c r="IG566" s="7"/>
      <c r="IH566" s="320"/>
      <c r="II566" s="532"/>
      <c r="IJ566" s="6"/>
      <c r="IK566" s="257"/>
      <c r="IL566" s="257"/>
      <c r="IM566" s="257"/>
      <c r="IN566" s="6"/>
      <c r="IO566" s="90"/>
      <c r="IP566" s="7"/>
      <c r="IQ566" s="533"/>
      <c r="IR566" s="533"/>
      <c r="IS566" s="533"/>
      <c r="IT566" s="533"/>
      <c r="IU566" s="6"/>
      <c r="IV566" s="90"/>
    </row>
    <row r="567" spans="1:256">
      <c r="A567" s="22" t="s">
        <v>3709</v>
      </c>
      <c r="B567" s="163" t="s">
        <v>3745</v>
      </c>
      <c r="C567" s="163" t="s">
        <v>923</v>
      </c>
      <c r="D567" t="s">
        <v>2717</v>
      </c>
      <c r="E567" s="595">
        <v>40974</v>
      </c>
      <c r="F567" s="110">
        <f>E567+17</f>
        <v>40991</v>
      </c>
      <c r="G567" s="110">
        <f>E567+21</f>
        <v>40995</v>
      </c>
      <c r="H567" s="767" t="s">
        <v>3360</v>
      </c>
      <c r="I567" s="768" t="s">
        <v>3361</v>
      </c>
      <c r="J567" s="631" t="s">
        <v>943</v>
      </c>
      <c r="K567" s="324" t="s">
        <v>1198</v>
      </c>
      <c r="L567" s="626" t="s">
        <v>943</v>
      </c>
      <c r="M567" s="163" t="s">
        <v>2535</v>
      </c>
      <c r="N567" s="493" t="s">
        <v>2187</v>
      </c>
      <c r="O567" s="586">
        <v>41075</v>
      </c>
      <c r="P567" s="90" t="s">
        <v>3399</v>
      </c>
      <c r="Q567" s="7"/>
      <c r="R567" s="320" t="s">
        <v>4554</v>
      </c>
    </row>
    <row r="568" spans="1:256" s="2" customFormat="1">
      <c r="A568" s="512" t="s">
        <v>3234</v>
      </c>
      <c r="B568" s="167" t="s">
        <v>3674</v>
      </c>
      <c r="C568" s="504"/>
      <c r="D568" s="171"/>
      <c r="E568" s="170"/>
      <c r="F568" s="170"/>
      <c r="G568" s="170"/>
      <c r="H568" s="748"/>
      <c r="I568" s="748"/>
      <c r="J568" s="129" t="s">
        <v>2164</v>
      </c>
      <c r="K568" s="130" t="s">
        <v>1196</v>
      </c>
      <c r="L568" s="130" t="s">
        <v>2165</v>
      </c>
      <c r="M568" s="130" t="s">
        <v>1953</v>
      </c>
      <c r="N568" s="130" t="s">
        <v>2166</v>
      </c>
      <c r="O568" s="585"/>
      <c r="P568" s="172" t="s">
        <v>3625</v>
      </c>
    </row>
    <row r="569" spans="1:256" s="2" customFormat="1">
      <c r="A569" s="596" t="s">
        <v>3710</v>
      </c>
      <c r="B569" s="497" t="s">
        <v>3535</v>
      </c>
      <c r="C569" s="493" t="s">
        <v>923</v>
      </c>
      <c r="D569" s="10" t="s">
        <v>3234</v>
      </c>
      <c r="E569" s="109">
        <v>40975</v>
      </c>
      <c r="F569" s="110">
        <f>E569+17</f>
        <v>40992</v>
      </c>
      <c r="G569" s="176">
        <f>E569+21</f>
        <v>40996</v>
      </c>
      <c r="H569" s="760" t="s">
        <v>2859</v>
      </c>
      <c r="I569" s="760" t="s">
        <v>3107</v>
      </c>
      <c r="J569" s="631" t="s">
        <v>943</v>
      </c>
      <c r="K569" s="324" t="s">
        <v>1198</v>
      </c>
      <c r="L569" s="211" t="s">
        <v>2169</v>
      </c>
      <c r="M569" s="631" t="s">
        <v>943</v>
      </c>
      <c r="N569" s="164" t="s">
        <v>943</v>
      </c>
      <c r="O569" s="586">
        <v>41045</v>
      </c>
      <c r="P569" s="161" t="s">
        <v>3399</v>
      </c>
    </row>
    <row r="570" spans="1:256" s="2" customFormat="1">
      <c r="A570" s="596" t="s">
        <v>3711</v>
      </c>
      <c r="B570" s="497" t="s">
        <v>3535</v>
      </c>
      <c r="C570" s="493" t="s">
        <v>923</v>
      </c>
      <c r="D570" s="10" t="s">
        <v>3234</v>
      </c>
      <c r="E570" s="109">
        <v>40975</v>
      </c>
      <c r="F570" s="110">
        <f>E570+17</f>
        <v>40992</v>
      </c>
      <c r="G570" s="176">
        <f>E570+21</f>
        <v>40996</v>
      </c>
      <c r="H570" s="760" t="s">
        <v>2859</v>
      </c>
      <c r="I570" s="760" t="s">
        <v>3107</v>
      </c>
      <c r="J570" s="540" t="s">
        <v>2187</v>
      </c>
      <c r="K570" s="597" t="s">
        <v>943</v>
      </c>
      <c r="L570" s="211" t="s">
        <v>2169</v>
      </c>
      <c r="M570" s="508" t="s">
        <v>2535</v>
      </c>
      <c r="N570" s="541" t="s">
        <v>943</v>
      </c>
      <c r="O570" s="586">
        <v>41116</v>
      </c>
      <c r="P570" s="161" t="s">
        <v>3786</v>
      </c>
      <c r="Q570" s="2" t="s">
        <v>4612</v>
      </c>
    </row>
    <row r="571" spans="1:256" s="2" customFormat="1">
      <c r="A571" s="596" t="s">
        <v>3712</v>
      </c>
      <c r="B571" s="497" t="s">
        <v>3535</v>
      </c>
      <c r="C571" s="493" t="s">
        <v>923</v>
      </c>
      <c r="D571" s="10" t="s">
        <v>3234</v>
      </c>
      <c r="E571" s="109">
        <v>40975</v>
      </c>
      <c r="F571" s="110">
        <f>E571+17</f>
        <v>40992</v>
      </c>
      <c r="G571" s="176">
        <f>E571+21</f>
        <v>40996</v>
      </c>
      <c r="H571" s="760" t="s">
        <v>2859</v>
      </c>
      <c r="I571" s="760" t="s">
        <v>3107</v>
      </c>
      <c r="J571" s="493" t="s">
        <v>2132</v>
      </c>
      <c r="K571" s="324" t="s">
        <v>1198</v>
      </c>
      <c r="L571" s="211" t="s">
        <v>2169</v>
      </c>
      <c r="M571" s="163" t="s">
        <v>2535</v>
      </c>
      <c r="N571" s="164" t="s">
        <v>943</v>
      </c>
      <c r="O571" s="586">
        <v>41045</v>
      </c>
      <c r="P571" s="161" t="s">
        <v>3399</v>
      </c>
    </row>
    <row r="572" spans="1:256" s="2" customFormat="1">
      <c r="A572" s="596" t="s">
        <v>3713</v>
      </c>
      <c r="B572" s="497" t="s">
        <v>3535</v>
      </c>
      <c r="C572" s="493" t="s">
        <v>923</v>
      </c>
      <c r="D572" s="10" t="s">
        <v>3234</v>
      </c>
      <c r="E572" s="109">
        <v>40975</v>
      </c>
      <c r="F572" s="110">
        <f>E572+17</f>
        <v>40992</v>
      </c>
      <c r="G572" s="176">
        <f>E572+21</f>
        <v>40996</v>
      </c>
      <c r="H572" s="760" t="s">
        <v>2859</v>
      </c>
      <c r="I572" s="760" t="s">
        <v>3107</v>
      </c>
      <c r="J572" s="493" t="s">
        <v>2187</v>
      </c>
      <c r="K572" s="258" t="s">
        <v>943</v>
      </c>
      <c r="L572" s="211" t="s">
        <v>2169</v>
      </c>
      <c r="M572" s="631" t="s">
        <v>943</v>
      </c>
      <c r="N572" s="164" t="s">
        <v>943</v>
      </c>
      <c r="O572" s="586">
        <v>41045</v>
      </c>
      <c r="P572" s="161" t="s">
        <v>3399</v>
      </c>
    </row>
    <row r="573" spans="1:256" s="2" customFormat="1">
      <c r="A573" s="596" t="s">
        <v>3714</v>
      </c>
      <c r="B573" s="497" t="s">
        <v>3535</v>
      </c>
      <c r="C573" s="493" t="s">
        <v>923</v>
      </c>
      <c r="D573" s="10" t="s">
        <v>3234</v>
      </c>
      <c r="E573" s="109">
        <v>40975</v>
      </c>
      <c r="F573" s="110">
        <f>E573+17</f>
        <v>40992</v>
      </c>
      <c r="G573" s="176">
        <f>E573+21</f>
        <v>40996</v>
      </c>
      <c r="H573" s="760" t="s">
        <v>2859</v>
      </c>
      <c r="I573" s="760" t="s">
        <v>3107</v>
      </c>
      <c r="J573" s="631" t="s">
        <v>943</v>
      </c>
      <c r="K573" s="258" t="s">
        <v>943</v>
      </c>
      <c r="L573" s="211" t="s">
        <v>2169</v>
      </c>
      <c r="M573" s="163" t="s">
        <v>2535</v>
      </c>
      <c r="N573" s="164" t="s">
        <v>943</v>
      </c>
      <c r="O573" s="586">
        <v>41045</v>
      </c>
      <c r="P573" s="161" t="s">
        <v>3399</v>
      </c>
    </row>
    <row r="574" spans="1:256" s="3" customFormat="1">
      <c r="A574" s="512" t="s">
        <v>2717</v>
      </c>
      <c r="B574" s="167" t="s">
        <v>3534</v>
      </c>
      <c r="C574" s="504"/>
      <c r="D574" s="171"/>
      <c r="E574" s="170"/>
      <c r="F574" s="170"/>
      <c r="G574" s="170"/>
      <c r="H574" s="748"/>
      <c r="I574" s="748"/>
      <c r="J574" s="129" t="s">
        <v>2164</v>
      </c>
      <c r="K574" s="130" t="s">
        <v>1196</v>
      </c>
      <c r="L574" s="130" t="s">
        <v>2165</v>
      </c>
      <c r="M574" s="130" t="s">
        <v>1953</v>
      </c>
      <c r="N574" s="130" t="s">
        <v>2166</v>
      </c>
      <c r="O574" s="585"/>
      <c r="P574" s="172" t="s">
        <v>3625</v>
      </c>
      <c r="Q574" s="7"/>
      <c r="R574" s="320"/>
      <c r="S574" s="532"/>
      <c r="T574" s="6"/>
      <c r="U574" s="257"/>
      <c r="V574" s="257"/>
      <c r="W574" s="257"/>
      <c r="X574" s="6"/>
      <c r="Y574" s="90"/>
      <c r="Z574" s="7"/>
      <c r="AA574" s="533"/>
      <c r="AB574" s="533"/>
      <c r="AC574" s="533"/>
      <c r="AD574" s="533"/>
      <c r="AE574" s="6"/>
      <c r="AF574" s="90"/>
      <c r="AG574" s="7"/>
      <c r="AH574" s="320"/>
      <c r="AI574" s="532"/>
      <c r="AJ574" s="6"/>
      <c r="AK574" s="257"/>
      <c r="AL574" s="257"/>
      <c r="AM574" s="257"/>
      <c r="AN574" s="6"/>
      <c r="AO574" s="90"/>
      <c r="AP574" s="7"/>
      <c r="AQ574" s="533"/>
      <c r="AR574" s="533"/>
      <c r="AS574" s="533"/>
      <c r="AT574" s="533"/>
      <c r="AU574" s="6"/>
      <c r="AV574" s="90"/>
      <c r="AW574" s="7"/>
      <c r="AX574" s="320"/>
      <c r="AY574" s="532"/>
      <c r="AZ574" s="6"/>
      <c r="BA574" s="257"/>
      <c r="BB574" s="257"/>
      <c r="BC574" s="257"/>
      <c r="BD574" s="6"/>
      <c r="BE574" s="90"/>
      <c r="BF574" s="7"/>
      <c r="BG574" s="533"/>
      <c r="BH574" s="533"/>
      <c r="BI574" s="533"/>
      <c r="BJ574" s="533"/>
      <c r="BK574" s="6"/>
      <c r="BL574" s="90"/>
      <c r="BM574" s="7"/>
      <c r="BN574" s="320"/>
      <c r="BO574" s="532"/>
      <c r="BP574" s="6"/>
      <c r="BQ574" s="257"/>
      <c r="BR574" s="257"/>
      <c r="BS574" s="257"/>
      <c r="BT574" s="6"/>
      <c r="BU574" s="90"/>
      <c r="BV574" s="7"/>
      <c r="BW574" s="533"/>
      <c r="BX574" s="533"/>
      <c r="BY574" s="533"/>
      <c r="BZ574" s="533"/>
      <c r="CA574" s="6"/>
      <c r="CB574" s="90"/>
      <c r="CC574" s="7"/>
      <c r="CD574" s="320"/>
      <c r="CE574" s="532"/>
      <c r="CF574" s="6"/>
      <c r="CG574" s="257"/>
      <c r="CH574" s="257"/>
      <c r="CI574" s="257"/>
      <c r="CJ574" s="6"/>
      <c r="CK574" s="90"/>
      <c r="CL574" s="7"/>
      <c r="CM574" s="533"/>
      <c r="CN574" s="533"/>
      <c r="CO574" s="533"/>
      <c r="CP574" s="533"/>
      <c r="CQ574" s="6"/>
      <c r="CR574" s="90"/>
      <c r="CS574" s="7"/>
      <c r="CT574" s="320"/>
      <c r="CU574" s="532"/>
      <c r="CV574" s="6"/>
      <c r="CW574" s="257"/>
      <c r="CX574" s="257"/>
      <c r="CY574" s="257"/>
      <c r="CZ574" s="6"/>
      <c r="DA574" s="90"/>
      <c r="DB574" s="7"/>
      <c r="DC574" s="533"/>
      <c r="DD574" s="533"/>
      <c r="DE574" s="533"/>
      <c r="DF574" s="533"/>
      <c r="DG574" s="6"/>
      <c r="DH574" s="90"/>
      <c r="DI574" s="7"/>
      <c r="DJ574" s="320"/>
      <c r="DK574" s="532"/>
      <c r="DL574" s="6"/>
      <c r="DM574" s="257"/>
      <c r="DN574" s="257"/>
      <c r="DO574" s="257"/>
      <c r="DP574" s="6"/>
      <c r="DQ574" s="90"/>
      <c r="DR574" s="7"/>
      <c r="DS574" s="533"/>
      <c r="DT574" s="533"/>
      <c r="DU574" s="533"/>
      <c r="DV574" s="533"/>
      <c r="DW574" s="6"/>
      <c r="DX574" s="90"/>
      <c r="DY574" s="7"/>
      <c r="DZ574" s="320"/>
      <c r="EA574" s="532"/>
      <c r="EB574" s="6"/>
      <c r="EC574" s="257"/>
      <c r="ED574" s="257"/>
      <c r="EE574" s="257"/>
      <c r="EF574" s="6"/>
      <c r="EG574" s="90"/>
      <c r="EH574" s="7"/>
      <c r="EI574" s="533"/>
      <c r="EJ574" s="533"/>
      <c r="EK574" s="533"/>
      <c r="EL574" s="533"/>
      <c r="EM574" s="6"/>
      <c r="EN574" s="90"/>
      <c r="EO574" s="7"/>
      <c r="EP574" s="320"/>
      <c r="EQ574" s="532"/>
      <c r="ER574" s="6"/>
      <c r="ES574" s="257"/>
      <c r="ET574" s="257"/>
      <c r="EU574" s="257"/>
      <c r="EV574" s="6"/>
      <c r="EW574" s="90"/>
      <c r="EX574" s="7"/>
      <c r="EY574" s="533"/>
      <c r="EZ574" s="533"/>
      <c r="FA574" s="533"/>
      <c r="FB574" s="533"/>
      <c r="FC574" s="6"/>
      <c r="FD574" s="90"/>
      <c r="FE574" s="7"/>
      <c r="FF574" s="320"/>
      <c r="FG574" s="532"/>
      <c r="FH574" s="6"/>
      <c r="FI574" s="257"/>
      <c r="FJ574" s="257"/>
      <c r="FK574" s="257"/>
      <c r="FL574" s="6"/>
      <c r="FM574" s="90"/>
      <c r="FN574" s="7"/>
      <c r="FO574" s="533"/>
      <c r="FP574" s="533"/>
      <c r="FQ574" s="533"/>
      <c r="FR574" s="533"/>
      <c r="FS574" s="6"/>
      <c r="FT574" s="90"/>
      <c r="FU574" s="7"/>
      <c r="FV574" s="320"/>
      <c r="FW574" s="532"/>
      <c r="FX574" s="6"/>
      <c r="FY574" s="257"/>
      <c r="FZ574" s="257"/>
      <c r="GA574" s="257"/>
      <c r="GB574" s="6"/>
      <c r="GC574" s="90"/>
      <c r="GD574" s="7"/>
      <c r="GE574" s="533"/>
      <c r="GF574" s="533"/>
      <c r="GG574" s="533"/>
      <c r="GH574" s="533"/>
      <c r="GI574" s="6"/>
      <c r="GJ574" s="90"/>
      <c r="GK574" s="7"/>
      <c r="GL574" s="320"/>
      <c r="GM574" s="532"/>
      <c r="GN574" s="6"/>
      <c r="GO574" s="257"/>
      <c r="GP574" s="257"/>
      <c r="GQ574" s="257"/>
      <c r="GR574" s="6"/>
      <c r="GS574" s="90"/>
      <c r="GT574" s="7"/>
      <c r="GU574" s="533"/>
      <c r="GV574" s="533"/>
      <c r="GW574" s="533"/>
      <c r="GX574" s="533"/>
      <c r="GY574" s="6"/>
      <c r="GZ574" s="90"/>
      <c r="HA574" s="7"/>
      <c r="HB574" s="320"/>
      <c r="HC574" s="532"/>
      <c r="HD574" s="6"/>
      <c r="HE574" s="257"/>
      <c r="HF574" s="257"/>
      <c r="HG574" s="257"/>
      <c r="HH574" s="6"/>
      <c r="HI574" s="90"/>
      <c r="HJ574" s="7"/>
      <c r="HK574" s="533"/>
      <c r="HL574" s="533"/>
      <c r="HM574" s="533"/>
      <c r="HN574" s="533"/>
      <c r="HO574" s="6"/>
      <c r="HP574" s="90"/>
      <c r="HQ574" s="7"/>
      <c r="HR574" s="320"/>
      <c r="HS574" s="532"/>
      <c r="HT574" s="6"/>
      <c r="HU574" s="257"/>
      <c r="HV574" s="257"/>
      <c r="HW574" s="257"/>
      <c r="HX574" s="6"/>
      <c r="HY574" s="90"/>
      <c r="HZ574" s="7"/>
      <c r="IA574" s="533"/>
      <c r="IB574" s="533"/>
      <c r="IC574" s="533"/>
      <c r="ID574" s="533"/>
      <c r="IE574" s="6"/>
      <c r="IF574" s="90"/>
      <c r="IG574" s="7"/>
      <c r="IH574" s="320"/>
      <c r="II574" s="532"/>
      <c r="IJ574" s="6"/>
      <c r="IK574" s="257"/>
      <c r="IL574" s="257"/>
      <c r="IM574" s="257"/>
      <c r="IN574" s="6"/>
      <c r="IO574" s="90"/>
      <c r="IP574" s="7"/>
      <c r="IQ574" s="533"/>
      <c r="IR574" s="533"/>
      <c r="IS574" s="533"/>
      <c r="IT574" s="533"/>
      <c r="IU574" s="6"/>
      <c r="IV574" s="90"/>
    </row>
    <row r="575" spans="1:256" s="632" customFormat="1">
      <c r="B575" s="633" t="s">
        <v>3533</v>
      </c>
      <c r="C575" s="634"/>
      <c r="D575" s="632" t="s">
        <v>2717</v>
      </c>
      <c r="E575" s="635">
        <v>40975</v>
      </c>
      <c r="F575" s="636">
        <f>E575+17</f>
        <v>40992</v>
      </c>
      <c r="G575" s="636">
        <f>E575+21</f>
        <v>40996</v>
      </c>
      <c r="H575" s="769" t="s">
        <v>3359</v>
      </c>
      <c r="I575" s="770" t="s">
        <v>3111</v>
      </c>
      <c r="O575" s="638"/>
    </row>
    <row r="576" spans="1:256" s="632" customFormat="1">
      <c r="B576" s="633"/>
      <c r="C576" s="634"/>
      <c r="D576" s="632" t="s">
        <v>2717</v>
      </c>
      <c r="E576" s="635">
        <v>40975</v>
      </c>
      <c r="F576" s="636">
        <f>E576+17</f>
        <v>40992</v>
      </c>
      <c r="G576" s="636">
        <f>E576+21</f>
        <v>40996</v>
      </c>
      <c r="H576" s="769" t="s">
        <v>3359</v>
      </c>
      <c r="I576" s="770" t="s">
        <v>3111</v>
      </c>
      <c r="O576" s="638"/>
    </row>
    <row r="577" spans="1:256" s="108" customFormat="1">
      <c r="A577" s="511" t="s">
        <v>600</v>
      </c>
      <c r="B577" s="495" t="s">
        <v>3675</v>
      </c>
      <c r="C577" s="502"/>
      <c r="D577" s="54"/>
      <c r="E577" s="54"/>
      <c r="F577" s="54"/>
      <c r="G577" s="412"/>
      <c r="H577" s="745"/>
      <c r="I577" s="745"/>
      <c r="J577" s="56" t="s">
        <v>1007</v>
      </c>
      <c r="K577" s="56" t="s">
        <v>1197</v>
      </c>
      <c r="L577" s="531" t="s">
        <v>3554</v>
      </c>
      <c r="M577" s="531"/>
      <c r="N577" s="54"/>
      <c r="O577" s="588"/>
      <c r="P577" s="623"/>
      <c r="Q577" s="18"/>
      <c r="R577" s="18"/>
      <c r="S577" s="18"/>
      <c r="T577" s="18"/>
    </row>
    <row r="578" spans="1:256">
      <c r="A578" s="596" t="s">
        <v>3715</v>
      </c>
      <c r="B578" s="496" t="s">
        <v>640</v>
      </c>
      <c r="C578" s="163" t="s">
        <v>923</v>
      </c>
      <c r="D578" s="18" t="s">
        <v>600</v>
      </c>
      <c r="E578" s="109">
        <v>40976</v>
      </c>
      <c r="F578" s="110">
        <f>E578+17</f>
        <v>40993</v>
      </c>
      <c r="G578" s="110">
        <f>E578+21</f>
        <v>40997</v>
      </c>
      <c r="H578" s="764" t="s">
        <v>3115</v>
      </c>
      <c r="I578" s="771" t="s">
        <v>3119</v>
      </c>
      <c r="J578" s="111" t="s">
        <v>2187</v>
      </c>
      <c r="K578" s="324" t="s">
        <v>1198</v>
      </c>
      <c r="L578" s="22" t="s">
        <v>3980</v>
      </c>
      <c r="M578" s="3"/>
      <c r="N578" s="3"/>
      <c r="O578" s="667">
        <v>40994</v>
      </c>
      <c r="P578" s="288" t="s">
        <v>3532</v>
      </c>
    </row>
    <row r="579" spans="1:256">
      <c r="A579" s="596" t="s">
        <v>3716</v>
      </c>
      <c r="B579" s="496" t="s">
        <v>640</v>
      </c>
      <c r="C579" s="163" t="s">
        <v>923</v>
      </c>
      <c r="D579" s="18" t="s">
        <v>600</v>
      </c>
      <c r="E579" s="109">
        <v>40976</v>
      </c>
      <c r="F579" s="110">
        <f>E579+17</f>
        <v>40993</v>
      </c>
      <c r="G579" s="110">
        <f>E579+21</f>
        <v>40997</v>
      </c>
      <c r="H579" s="771" t="s">
        <v>3115</v>
      </c>
      <c r="I579" s="771" t="s">
        <v>3119</v>
      </c>
      <c r="J579" s="111" t="s">
        <v>2187</v>
      </c>
      <c r="K579" s="324" t="s">
        <v>1198</v>
      </c>
      <c r="L579" s="22" t="s">
        <v>3980</v>
      </c>
      <c r="M579" s="3"/>
      <c r="N579" s="3"/>
      <c r="O579" s="667">
        <v>40993</v>
      </c>
      <c r="P579" s="288" t="s">
        <v>3532</v>
      </c>
    </row>
    <row r="580" spans="1:256">
      <c r="A580" s="596" t="s">
        <v>3717</v>
      </c>
      <c r="B580" s="496" t="s">
        <v>640</v>
      </c>
      <c r="C580" s="163" t="s">
        <v>923</v>
      </c>
      <c r="D580" s="18" t="s">
        <v>600</v>
      </c>
      <c r="E580" s="109">
        <v>40976</v>
      </c>
      <c r="F580" s="110">
        <f>E580+17</f>
        <v>40993</v>
      </c>
      <c r="G580" s="110">
        <f>E580+21</f>
        <v>40997</v>
      </c>
      <c r="H580" s="771" t="s">
        <v>3115</v>
      </c>
      <c r="I580" s="771" t="s">
        <v>3119</v>
      </c>
      <c r="J580" s="111" t="s">
        <v>2187</v>
      </c>
      <c r="K580" s="258" t="s">
        <v>943</v>
      </c>
      <c r="L580" s="22" t="s">
        <v>3884</v>
      </c>
      <c r="M580" s="3"/>
      <c r="N580" s="3"/>
      <c r="O580" s="667">
        <v>41004</v>
      </c>
      <c r="P580" s="288" t="s">
        <v>3885</v>
      </c>
    </row>
    <row r="581" spans="1:256">
      <c r="A581" s="596" t="s">
        <v>3718</v>
      </c>
      <c r="B581" s="496" t="s">
        <v>640</v>
      </c>
      <c r="C581" s="163" t="s">
        <v>923</v>
      </c>
      <c r="D581" s="18" t="s">
        <v>600</v>
      </c>
      <c r="E581" s="109">
        <v>40976</v>
      </c>
      <c r="F581" s="110">
        <f>E581+17</f>
        <v>40993</v>
      </c>
      <c r="G581" s="110">
        <f>E581+21</f>
        <v>40997</v>
      </c>
      <c r="H581" s="771" t="s">
        <v>3115</v>
      </c>
      <c r="I581" s="771" t="s">
        <v>3119</v>
      </c>
      <c r="J581" s="111" t="s">
        <v>2187</v>
      </c>
      <c r="K581" s="324" t="s">
        <v>1198</v>
      </c>
      <c r="L581" s="509" t="s">
        <v>3991</v>
      </c>
      <c r="O581" s="506">
        <v>41016</v>
      </c>
      <c r="P581" s="262" t="s">
        <v>3399</v>
      </c>
    </row>
    <row r="582" spans="1:256" s="3" customFormat="1">
      <c r="A582" s="512" t="s">
        <v>3376</v>
      </c>
      <c r="B582" s="167" t="s">
        <v>3555</v>
      </c>
      <c r="C582" s="504"/>
      <c r="D582" s="171"/>
      <c r="E582" s="170"/>
      <c r="F582" s="170"/>
      <c r="G582" s="170"/>
      <c r="H582" s="748"/>
      <c r="I582" s="748"/>
      <c r="J582" s="129" t="s">
        <v>2164</v>
      </c>
      <c r="K582" s="130" t="s">
        <v>1196</v>
      </c>
      <c r="L582" s="130" t="s">
        <v>2165</v>
      </c>
      <c r="M582" s="130" t="s">
        <v>1953</v>
      </c>
      <c r="N582" s="130" t="s">
        <v>2166</v>
      </c>
      <c r="O582" s="585"/>
      <c r="P582" s="172" t="s">
        <v>3625</v>
      </c>
      <c r="Q582" s="7"/>
      <c r="R582" s="320"/>
      <c r="S582" s="532"/>
      <c r="T582" s="6"/>
      <c r="U582" s="257"/>
      <c r="V582" s="257"/>
      <c r="W582" s="257"/>
      <c r="X582" s="6"/>
      <c r="Y582" s="90"/>
      <c r="Z582" s="7"/>
      <c r="AA582" s="533"/>
      <c r="AB582" s="533"/>
      <c r="AC582" s="533"/>
      <c r="AD582" s="533"/>
      <c r="AE582" s="6"/>
      <c r="AF582" s="90"/>
      <c r="AG582" s="7"/>
      <c r="AH582" s="320"/>
      <c r="AI582" s="532"/>
      <c r="AJ582" s="6"/>
      <c r="AK582" s="257"/>
      <c r="AL582" s="257"/>
      <c r="AM582" s="257"/>
      <c r="AN582" s="6"/>
      <c r="AO582" s="90"/>
      <c r="AP582" s="7"/>
      <c r="AQ582" s="533"/>
      <c r="AR582" s="533"/>
      <c r="AS582" s="533"/>
      <c r="AT582" s="533"/>
      <c r="AU582" s="6"/>
      <c r="AV582" s="90"/>
      <c r="AW582" s="7"/>
      <c r="AX582" s="320"/>
      <c r="AY582" s="532"/>
      <c r="AZ582" s="6"/>
      <c r="BA582" s="257"/>
      <c r="BB582" s="257"/>
      <c r="BC582" s="257"/>
      <c r="BD582" s="6"/>
      <c r="BE582" s="90"/>
      <c r="BF582" s="7"/>
      <c r="BG582" s="533"/>
      <c r="BH582" s="533"/>
      <c r="BI582" s="533"/>
      <c r="BJ582" s="533"/>
      <c r="BK582" s="6"/>
      <c r="BL582" s="90"/>
      <c r="BM582" s="7"/>
      <c r="BN582" s="320"/>
      <c r="BO582" s="532"/>
      <c r="BP582" s="6"/>
      <c r="BQ582" s="257"/>
      <c r="BR582" s="257"/>
      <c r="BS582" s="257"/>
      <c r="BT582" s="6"/>
      <c r="BU582" s="90"/>
      <c r="BV582" s="7"/>
      <c r="BW582" s="533"/>
      <c r="BX582" s="533"/>
      <c r="BY582" s="533"/>
      <c r="BZ582" s="533"/>
      <c r="CA582" s="6"/>
      <c r="CB582" s="90"/>
      <c r="CC582" s="7"/>
      <c r="CD582" s="320"/>
      <c r="CE582" s="532"/>
      <c r="CF582" s="6"/>
      <c r="CG582" s="257"/>
      <c r="CH582" s="257"/>
      <c r="CI582" s="257"/>
      <c r="CJ582" s="6"/>
      <c r="CK582" s="90"/>
      <c r="CL582" s="7"/>
      <c r="CM582" s="533"/>
      <c r="CN582" s="533"/>
      <c r="CO582" s="533"/>
      <c r="CP582" s="533"/>
      <c r="CQ582" s="6"/>
      <c r="CR582" s="90"/>
      <c r="CS582" s="7"/>
      <c r="CT582" s="320"/>
      <c r="CU582" s="532"/>
      <c r="CV582" s="6"/>
      <c r="CW582" s="257"/>
      <c r="CX582" s="257"/>
      <c r="CY582" s="257"/>
      <c r="CZ582" s="6"/>
      <c r="DA582" s="90"/>
      <c r="DB582" s="7"/>
      <c r="DC582" s="533"/>
      <c r="DD582" s="533"/>
      <c r="DE582" s="533"/>
      <c r="DF582" s="533"/>
      <c r="DG582" s="6"/>
      <c r="DH582" s="90"/>
      <c r="DI582" s="7"/>
      <c r="DJ582" s="320"/>
      <c r="DK582" s="532"/>
      <c r="DL582" s="6"/>
      <c r="DM582" s="257"/>
      <c r="DN582" s="257"/>
      <c r="DO582" s="257"/>
      <c r="DP582" s="6"/>
      <c r="DQ582" s="90"/>
      <c r="DR582" s="7"/>
      <c r="DS582" s="533"/>
      <c r="DT582" s="533"/>
      <c r="DU582" s="533"/>
      <c r="DV582" s="533"/>
      <c r="DW582" s="6"/>
      <c r="DX582" s="90"/>
      <c r="DY582" s="7"/>
      <c r="DZ582" s="320"/>
      <c r="EA582" s="532"/>
      <c r="EB582" s="6"/>
      <c r="EC582" s="257"/>
      <c r="ED582" s="257"/>
      <c r="EE582" s="257"/>
      <c r="EF582" s="6"/>
      <c r="EG582" s="90"/>
      <c r="EH582" s="7"/>
      <c r="EI582" s="533"/>
      <c r="EJ582" s="533"/>
      <c r="EK582" s="533"/>
      <c r="EL582" s="533"/>
      <c r="EM582" s="6"/>
      <c r="EN582" s="90"/>
      <c r="EO582" s="7"/>
      <c r="EP582" s="320"/>
      <c r="EQ582" s="532"/>
      <c r="ER582" s="6"/>
      <c r="ES582" s="257"/>
      <c r="ET582" s="257"/>
      <c r="EU582" s="257"/>
      <c r="EV582" s="6"/>
      <c r="EW582" s="90"/>
      <c r="EX582" s="7"/>
      <c r="EY582" s="533"/>
      <c r="EZ582" s="533"/>
      <c r="FA582" s="533"/>
      <c r="FB582" s="533"/>
      <c r="FC582" s="6"/>
      <c r="FD582" s="90"/>
      <c r="FE582" s="7"/>
      <c r="FF582" s="320"/>
      <c r="FG582" s="532"/>
      <c r="FH582" s="6"/>
      <c r="FI582" s="257"/>
      <c r="FJ582" s="257"/>
      <c r="FK582" s="257"/>
      <c r="FL582" s="6"/>
      <c r="FM582" s="90"/>
      <c r="FN582" s="7"/>
      <c r="FO582" s="533"/>
      <c r="FP582" s="533"/>
      <c r="FQ582" s="533"/>
      <c r="FR582" s="533"/>
      <c r="FS582" s="6"/>
      <c r="FT582" s="90"/>
      <c r="FU582" s="7"/>
      <c r="FV582" s="320"/>
      <c r="FW582" s="532"/>
      <c r="FX582" s="6"/>
      <c r="FY582" s="257"/>
      <c r="FZ582" s="257"/>
      <c r="GA582" s="257"/>
      <c r="GB582" s="6"/>
      <c r="GC582" s="90"/>
      <c r="GD582" s="7"/>
      <c r="GE582" s="533"/>
      <c r="GF582" s="533"/>
      <c r="GG582" s="533"/>
      <c r="GH582" s="533"/>
      <c r="GI582" s="6"/>
      <c r="GJ582" s="90"/>
      <c r="GK582" s="7"/>
      <c r="GL582" s="320"/>
      <c r="GM582" s="532"/>
      <c r="GN582" s="6"/>
      <c r="GO582" s="257"/>
      <c r="GP582" s="257"/>
      <c r="GQ582" s="257"/>
      <c r="GR582" s="6"/>
      <c r="GS582" s="90"/>
      <c r="GT582" s="7"/>
      <c r="GU582" s="533"/>
      <c r="GV582" s="533"/>
      <c r="GW582" s="533"/>
      <c r="GX582" s="533"/>
      <c r="GY582" s="6"/>
      <c r="GZ582" s="90"/>
      <c r="HA582" s="7"/>
      <c r="HB582" s="320"/>
      <c r="HC582" s="532"/>
      <c r="HD582" s="6"/>
      <c r="HE582" s="257"/>
      <c r="HF582" s="257"/>
      <c r="HG582" s="257"/>
      <c r="HH582" s="6"/>
      <c r="HI582" s="90"/>
      <c r="HJ582" s="7"/>
      <c r="HK582" s="533"/>
      <c r="HL582" s="533"/>
      <c r="HM582" s="533"/>
      <c r="HN582" s="533"/>
      <c r="HO582" s="6"/>
      <c r="HP582" s="90"/>
      <c r="HQ582" s="7"/>
      <c r="HR582" s="320"/>
      <c r="HS582" s="532"/>
      <c r="HT582" s="6"/>
      <c r="HU582" s="257"/>
      <c r="HV582" s="257"/>
      <c r="HW582" s="257"/>
      <c r="HX582" s="6"/>
      <c r="HY582" s="90"/>
      <c r="HZ582" s="7"/>
      <c r="IA582" s="533"/>
      <c r="IB582" s="533"/>
      <c r="IC582" s="533"/>
      <c r="ID582" s="533"/>
      <c r="IE582" s="6"/>
      <c r="IF582" s="90"/>
      <c r="IG582" s="7"/>
      <c r="IH582" s="320"/>
      <c r="II582" s="532"/>
      <c r="IJ582" s="6"/>
      <c r="IK582" s="257"/>
      <c r="IL582" s="257"/>
      <c r="IM582" s="257"/>
      <c r="IN582" s="6"/>
      <c r="IO582" s="90"/>
      <c r="IP582" s="7"/>
      <c r="IQ582" s="533"/>
      <c r="IR582" s="533"/>
      <c r="IS582" s="533"/>
      <c r="IT582" s="533"/>
      <c r="IU582" s="6"/>
      <c r="IV582" s="90"/>
    </row>
    <row r="583" spans="1:256" s="632" customFormat="1">
      <c r="B583" s="633" t="s">
        <v>1462</v>
      </c>
      <c r="C583" s="634"/>
      <c r="D583" s="639" t="s">
        <v>3376</v>
      </c>
      <c r="E583" s="635">
        <v>40977</v>
      </c>
      <c r="F583" s="636">
        <f>E583+17</f>
        <v>40994</v>
      </c>
      <c r="G583" s="636">
        <f>E583+21</f>
        <v>40998</v>
      </c>
      <c r="H583" s="772" t="s">
        <v>2768</v>
      </c>
      <c r="I583" s="770" t="s">
        <v>2790</v>
      </c>
      <c r="O583" s="638"/>
    </row>
    <row r="584" spans="1:256" s="632" customFormat="1">
      <c r="B584" s="633" t="s">
        <v>1462</v>
      </c>
      <c r="C584" s="634"/>
      <c r="D584" s="639" t="s">
        <v>3376</v>
      </c>
      <c r="E584" s="635">
        <v>40977</v>
      </c>
      <c r="F584" s="636">
        <f>E584+17</f>
        <v>40994</v>
      </c>
      <c r="G584" s="636">
        <f>E584+21</f>
        <v>40998</v>
      </c>
      <c r="H584" s="772" t="s">
        <v>2768</v>
      </c>
      <c r="I584" s="770" t="s">
        <v>2790</v>
      </c>
      <c r="O584" s="638"/>
    </row>
    <row r="585" spans="1:256" s="2" customFormat="1">
      <c r="A585" s="129" t="s">
        <v>1740</v>
      </c>
      <c r="B585" s="167" t="s">
        <v>3466</v>
      </c>
      <c r="C585" s="504"/>
      <c r="D585" s="171"/>
      <c r="E585" s="170"/>
      <c r="F585" s="170"/>
      <c r="G585" s="170"/>
      <c r="H585" s="748"/>
      <c r="I585" s="748"/>
      <c r="J585" s="130" t="s">
        <v>2166</v>
      </c>
      <c r="K585" s="130" t="s">
        <v>1196</v>
      </c>
      <c r="L585" s="171" t="s">
        <v>1587</v>
      </c>
      <c r="M585" s="172"/>
      <c r="O585" s="177"/>
    </row>
    <row r="586" spans="1:256" s="2" customFormat="1">
      <c r="A586" s="596" t="s">
        <v>3750</v>
      </c>
      <c r="B586" s="497" t="s">
        <v>1057</v>
      </c>
      <c r="C586" s="493" t="s">
        <v>922</v>
      </c>
      <c r="D586" s="18" t="s">
        <v>1740</v>
      </c>
      <c r="E586" s="109">
        <v>40979</v>
      </c>
      <c r="F586" s="110">
        <f>E586+17</f>
        <v>40996</v>
      </c>
      <c r="G586" s="176">
        <f>E586+21</f>
        <v>41000</v>
      </c>
      <c r="H586" s="749" t="s">
        <v>2883</v>
      </c>
      <c r="I586" s="749" t="s">
        <v>2893</v>
      </c>
      <c r="J586" s="111" t="s">
        <v>2187</v>
      </c>
      <c r="K586" s="324" t="s">
        <v>1198</v>
      </c>
      <c r="M586" s="163"/>
      <c r="N586" s="163"/>
      <c r="O586" s="586">
        <v>41004</v>
      </c>
      <c r="P586" s="161" t="s">
        <v>3399</v>
      </c>
    </row>
    <row r="587" spans="1:256" s="2" customFormat="1">
      <c r="A587" s="596" t="s">
        <v>3746</v>
      </c>
      <c r="B587" s="497" t="s">
        <v>3742</v>
      </c>
      <c r="C587" s="493" t="s">
        <v>923</v>
      </c>
      <c r="D587" s="18" t="s">
        <v>1740</v>
      </c>
      <c r="E587" s="109">
        <v>40979</v>
      </c>
      <c r="F587" s="110">
        <f>E587+17</f>
        <v>40996</v>
      </c>
      <c r="G587" s="176">
        <f>E587+21</f>
        <v>41000</v>
      </c>
      <c r="H587" s="749" t="s">
        <v>2883</v>
      </c>
      <c r="I587" s="749" t="s">
        <v>2893</v>
      </c>
      <c r="J587" s="111" t="s">
        <v>2187</v>
      </c>
      <c r="K587" s="324" t="s">
        <v>1198</v>
      </c>
      <c r="M587" s="163"/>
      <c r="N587" s="163"/>
      <c r="O587" s="586">
        <v>41039</v>
      </c>
      <c r="P587" s="161" t="s">
        <v>3399</v>
      </c>
    </row>
    <row r="588" spans="1:256" s="2" customFormat="1">
      <c r="A588" s="596" t="s">
        <v>3747</v>
      </c>
      <c r="B588" s="497" t="s">
        <v>3742</v>
      </c>
      <c r="C588" s="493" t="s">
        <v>923</v>
      </c>
      <c r="D588" s="18" t="s">
        <v>1740</v>
      </c>
      <c r="E588" s="109">
        <v>40979</v>
      </c>
      <c r="F588" s="110">
        <f>E588+17</f>
        <v>40996</v>
      </c>
      <c r="G588" s="176">
        <f>E588+21</f>
        <v>41000</v>
      </c>
      <c r="H588" s="749" t="s">
        <v>2883</v>
      </c>
      <c r="I588" s="749" t="s">
        <v>2893</v>
      </c>
      <c r="J588" s="111" t="s">
        <v>2187</v>
      </c>
      <c r="K588" s="258" t="s">
        <v>943</v>
      </c>
      <c r="M588" s="163"/>
      <c r="N588" s="163"/>
      <c r="O588" s="586">
        <v>41039</v>
      </c>
      <c r="P588" s="161" t="s">
        <v>3399</v>
      </c>
    </row>
    <row r="589" spans="1:256" s="2" customFormat="1">
      <c r="A589" s="596" t="s">
        <v>3748</v>
      </c>
      <c r="B589" s="497" t="s">
        <v>3742</v>
      </c>
      <c r="C589" s="493" t="s">
        <v>923</v>
      </c>
      <c r="D589" s="18" t="s">
        <v>1740</v>
      </c>
      <c r="E589" s="109">
        <v>40979</v>
      </c>
      <c r="F589" s="110">
        <f>E589+17</f>
        <v>40996</v>
      </c>
      <c r="G589" s="176">
        <f>E589+21</f>
        <v>41000</v>
      </c>
      <c r="H589" s="749" t="s">
        <v>2883</v>
      </c>
      <c r="I589" s="749" t="s">
        <v>2893</v>
      </c>
      <c r="J589" s="111" t="s">
        <v>2187</v>
      </c>
      <c r="K589" s="324" t="s">
        <v>1198</v>
      </c>
      <c r="M589" s="163"/>
      <c r="N589" s="163"/>
      <c r="O589" s="586">
        <v>41039</v>
      </c>
      <c r="P589" s="161" t="s">
        <v>3399</v>
      </c>
    </row>
    <row r="590" spans="1:256" s="2" customFormat="1">
      <c r="A590" s="628" t="s">
        <v>3749</v>
      </c>
      <c r="B590" s="497" t="s">
        <v>3742</v>
      </c>
      <c r="C590" s="493" t="s">
        <v>923</v>
      </c>
      <c r="D590" s="18" t="s">
        <v>1740</v>
      </c>
      <c r="E590" s="109">
        <v>40979</v>
      </c>
      <c r="F590" s="110">
        <f>E590+17</f>
        <v>40996</v>
      </c>
      <c r="G590" s="176">
        <f>E590+21</f>
        <v>41000</v>
      </c>
      <c r="H590" s="749" t="s">
        <v>2883</v>
      </c>
      <c r="I590" s="749" t="s">
        <v>2893</v>
      </c>
      <c r="J590" s="111" t="s">
        <v>2187</v>
      </c>
      <c r="K590" s="211" t="s">
        <v>215</v>
      </c>
      <c r="M590" s="163"/>
      <c r="O590" s="586">
        <v>40996</v>
      </c>
      <c r="P590" s="163" t="s">
        <v>3806</v>
      </c>
    </row>
    <row r="591" spans="1:256" s="108" customFormat="1">
      <c r="A591" s="511" t="s">
        <v>600</v>
      </c>
      <c r="B591" s="495" t="s">
        <v>3618</v>
      </c>
      <c r="C591" s="502"/>
      <c r="D591" s="54"/>
      <c r="E591" s="54"/>
      <c r="F591" s="54"/>
      <c r="G591" s="412"/>
      <c r="H591" s="745"/>
      <c r="I591" s="745"/>
      <c r="J591" s="56" t="s">
        <v>1007</v>
      </c>
      <c r="K591" s="56" t="s">
        <v>1197</v>
      </c>
      <c r="L591" s="531" t="s">
        <v>1587</v>
      </c>
      <c r="M591" s="22"/>
      <c r="N591" s="18"/>
      <c r="O591" s="594"/>
      <c r="P591" s="18"/>
      <c r="Q591" s="18"/>
      <c r="R591" s="18"/>
      <c r="S591" s="18"/>
      <c r="T591" s="18"/>
    </row>
    <row r="592" spans="1:256">
      <c r="A592" s="596" t="s">
        <v>3752</v>
      </c>
      <c r="B592" s="496" t="s">
        <v>1269</v>
      </c>
      <c r="C592" s="163" t="s">
        <v>922</v>
      </c>
      <c r="D592" s="18" t="s">
        <v>600</v>
      </c>
      <c r="E592" s="109">
        <v>40980</v>
      </c>
      <c r="F592" s="110">
        <f t="shared" ref="F592:F597" si="92">E592+17</f>
        <v>40997</v>
      </c>
      <c r="G592" s="110">
        <f t="shared" ref="G592:G597" si="93">E592+21</f>
        <v>41001</v>
      </c>
      <c r="H592" s="771" t="s">
        <v>3114</v>
      </c>
      <c r="I592" s="764" t="s">
        <v>3118</v>
      </c>
      <c r="J592" s="111" t="s">
        <v>2187</v>
      </c>
      <c r="K592" s="324" t="s">
        <v>1198</v>
      </c>
      <c r="O592" s="506">
        <v>41045</v>
      </c>
      <c r="P592" s="161" t="s">
        <v>3399</v>
      </c>
    </row>
    <row r="593" spans="1:19">
      <c r="A593" s="596" t="s">
        <v>3753</v>
      </c>
      <c r="B593" s="496" t="s">
        <v>1269</v>
      </c>
      <c r="C593" s="163" t="s">
        <v>922</v>
      </c>
      <c r="D593" s="18" t="s">
        <v>600</v>
      </c>
      <c r="E593" s="109">
        <v>40980</v>
      </c>
      <c r="F593" s="110">
        <f t="shared" si="92"/>
        <v>40997</v>
      </c>
      <c r="G593" s="110">
        <f t="shared" si="93"/>
        <v>41001</v>
      </c>
      <c r="H593" s="771" t="s">
        <v>3114</v>
      </c>
      <c r="I593" s="764" t="s">
        <v>3118</v>
      </c>
      <c r="J593" s="111" t="s">
        <v>2187</v>
      </c>
      <c r="K593" s="324" t="s">
        <v>1198</v>
      </c>
      <c r="O593" s="506">
        <v>41045</v>
      </c>
      <c r="P593" s="161" t="s">
        <v>3399</v>
      </c>
    </row>
    <row r="594" spans="1:19">
      <c r="A594" s="596" t="s">
        <v>3730</v>
      </c>
      <c r="B594" s="496" t="s">
        <v>2215</v>
      </c>
      <c r="C594" s="163" t="s">
        <v>923</v>
      </c>
      <c r="D594" s="18" t="s">
        <v>600</v>
      </c>
      <c r="E594" s="109">
        <v>40980</v>
      </c>
      <c r="F594" s="110">
        <f t="shared" si="92"/>
        <v>40997</v>
      </c>
      <c r="G594" s="110">
        <f t="shared" si="93"/>
        <v>41001</v>
      </c>
      <c r="H594" s="771" t="s">
        <v>3114</v>
      </c>
      <c r="I594" s="764" t="s">
        <v>3118</v>
      </c>
      <c r="J594" s="111" t="s">
        <v>2187</v>
      </c>
      <c r="K594" s="324" t="s">
        <v>1198</v>
      </c>
      <c r="O594" s="506">
        <v>41045</v>
      </c>
      <c r="P594" s="161" t="s">
        <v>3399</v>
      </c>
    </row>
    <row r="595" spans="1:19">
      <c r="A595" s="596" t="s">
        <v>3731</v>
      </c>
      <c r="B595" s="496" t="s">
        <v>2215</v>
      </c>
      <c r="C595" s="163" t="s">
        <v>923</v>
      </c>
      <c r="D595" s="18" t="s">
        <v>600</v>
      </c>
      <c r="E595" s="109">
        <v>40980</v>
      </c>
      <c r="F595" s="110">
        <f t="shared" si="92"/>
        <v>40997</v>
      </c>
      <c r="G595" s="110">
        <f t="shared" si="93"/>
        <v>41001</v>
      </c>
      <c r="H595" s="771" t="s">
        <v>3114</v>
      </c>
      <c r="I595" s="764" t="s">
        <v>3118</v>
      </c>
      <c r="J595" s="111" t="s">
        <v>2187</v>
      </c>
      <c r="K595" s="324" t="s">
        <v>1198</v>
      </c>
      <c r="O595" s="506">
        <v>41045</v>
      </c>
      <c r="P595" s="161" t="s">
        <v>3399</v>
      </c>
    </row>
    <row r="596" spans="1:19">
      <c r="A596" s="596" t="s">
        <v>3732</v>
      </c>
      <c r="B596" s="496" t="s">
        <v>2215</v>
      </c>
      <c r="C596" s="163" t="s">
        <v>923</v>
      </c>
      <c r="D596" s="18" t="s">
        <v>600</v>
      </c>
      <c r="E596" s="109">
        <v>40980</v>
      </c>
      <c r="F596" s="110">
        <f t="shared" si="92"/>
        <v>40997</v>
      </c>
      <c r="G596" s="110">
        <f t="shared" si="93"/>
        <v>41001</v>
      </c>
      <c r="H596" s="771" t="s">
        <v>3114</v>
      </c>
      <c r="I596" s="764" t="s">
        <v>3118</v>
      </c>
      <c r="J596" s="111" t="s">
        <v>2187</v>
      </c>
      <c r="K596" s="324" t="s">
        <v>1198</v>
      </c>
      <c r="O596" s="506">
        <v>41045</v>
      </c>
      <c r="P596" s="161" t="s">
        <v>3399</v>
      </c>
    </row>
    <row r="597" spans="1:19">
      <c r="A597" s="596" t="s">
        <v>3733</v>
      </c>
      <c r="B597" s="496" t="s">
        <v>2215</v>
      </c>
      <c r="C597" s="163" t="s">
        <v>923</v>
      </c>
      <c r="D597" s="18" t="s">
        <v>600</v>
      </c>
      <c r="E597" s="109">
        <v>40980</v>
      </c>
      <c r="F597" s="110">
        <f t="shared" si="92"/>
        <v>40997</v>
      </c>
      <c r="G597" s="110">
        <f t="shared" si="93"/>
        <v>41001</v>
      </c>
      <c r="H597" s="771" t="s">
        <v>3114</v>
      </c>
      <c r="I597" s="764" t="s">
        <v>3118</v>
      </c>
      <c r="J597" s="111" t="s">
        <v>2187</v>
      </c>
      <c r="K597" s="324" t="s">
        <v>1198</v>
      </c>
      <c r="O597" s="506">
        <v>41045</v>
      </c>
      <c r="P597" s="161" t="s">
        <v>3399</v>
      </c>
    </row>
    <row r="598" spans="1:19" s="2" customFormat="1">
      <c r="A598" s="129" t="s">
        <v>1740</v>
      </c>
      <c r="B598" s="167" t="s">
        <v>3800</v>
      </c>
      <c r="C598" s="504"/>
      <c r="D598" s="171"/>
      <c r="E598" s="170"/>
      <c r="F598" s="170"/>
      <c r="G598" s="170"/>
      <c r="H598" s="748"/>
      <c r="I598" s="748"/>
      <c r="J598" s="130" t="s">
        <v>2166</v>
      </c>
      <c r="K598" s="130" t="s">
        <v>1196</v>
      </c>
      <c r="L598" s="531" t="s">
        <v>1587</v>
      </c>
      <c r="M598" s="172"/>
      <c r="O598" s="177"/>
    </row>
    <row r="599" spans="1:19" s="244" customFormat="1">
      <c r="A599" s="596" t="s">
        <v>3801</v>
      </c>
      <c r="B599" s="581" t="s">
        <v>1057</v>
      </c>
      <c r="C599" s="493" t="s">
        <v>922</v>
      </c>
      <c r="D599" s="18" t="s">
        <v>1740</v>
      </c>
      <c r="E599" s="109">
        <v>40981</v>
      </c>
      <c r="F599" s="110">
        <f>E599+17</f>
        <v>40998</v>
      </c>
      <c r="G599" s="286">
        <f>E599+21</f>
        <v>41002</v>
      </c>
      <c r="H599" s="753" t="s">
        <v>2883</v>
      </c>
      <c r="I599" s="753" t="s">
        <v>2893</v>
      </c>
      <c r="J599" s="111" t="s">
        <v>2187</v>
      </c>
      <c r="K599" s="258" t="s">
        <v>943</v>
      </c>
      <c r="M599" s="211"/>
      <c r="O599" s="586">
        <v>41004</v>
      </c>
      <c r="P599" s="161" t="s">
        <v>3399</v>
      </c>
    </row>
    <row r="600" spans="1:19" s="244" customFormat="1">
      <c r="A600" s="596" t="s">
        <v>3807</v>
      </c>
      <c r="B600" s="581" t="s">
        <v>1868</v>
      </c>
      <c r="C600" s="493" t="s">
        <v>923</v>
      </c>
      <c r="D600" s="18" t="s">
        <v>1740</v>
      </c>
      <c r="E600" s="109">
        <v>40981</v>
      </c>
      <c r="F600" s="110">
        <f>E600+17</f>
        <v>40998</v>
      </c>
      <c r="G600" s="286">
        <f>E600+21</f>
        <v>41002</v>
      </c>
      <c r="H600" s="753" t="s">
        <v>2883</v>
      </c>
      <c r="I600" s="753" t="s">
        <v>2893</v>
      </c>
      <c r="J600" s="111" t="s">
        <v>2187</v>
      </c>
      <c r="K600" s="258" t="s">
        <v>943</v>
      </c>
      <c r="M600" s="211"/>
      <c r="O600" s="586">
        <v>41004</v>
      </c>
      <c r="P600" s="161" t="s">
        <v>3399</v>
      </c>
    </row>
    <row r="601" spans="1:19" s="244" customFormat="1">
      <c r="A601" s="596" t="s">
        <v>3808</v>
      </c>
      <c r="B601" s="581" t="s">
        <v>1868</v>
      </c>
      <c r="C601" s="493" t="s">
        <v>923</v>
      </c>
      <c r="D601" s="18" t="s">
        <v>1740</v>
      </c>
      <c r="E601" s="109">
        <v>40981</v>
      </c>
      <c r="F601" s="110">
        <f>E601+17</f>
        <v>40998</v>
      </c>
      <c r="G601" s="286">
        <f>E601+21</f>
        <v>41002</v>
      </c>
      <c r="H601" s="753" t="s">
        <v>2883</v>
      </c>
      <c r="I601" s="753" t="s">
        <v>2893</v>
      </c>
      <c r="J601" s="111" t="s">
        <v>2187</v>
      </c>
      <c r="K601" s="258" t="s">
        <v>943</v>
      </c>
      <c r="M601" s="211"/>
      <c r="O601" s="586">
        <v>41004</v>
      </c>
      <c r="P601" s="161" t="s">
        <v>3399</v>
      </c>
    </row>
    <row r="602" spans="1:19" s="244" customFormat="1">
      <c r="A602" s="596" t="s">
        <v>3809</v>
      </c>
      <c r="B602" s="581" t="s">
        <v>1868</v>
      </c>
      <c r="C602" s="493" t="s">
        <v>923</v>
      </c>
      <c r="D602" s="18" t="s">
        <v>1740</v>
      </c>
      <c r="E602" s="109">
        <v>40981</v>
      </c>
      <c r="F602" s="110">
        <f>E602+17</f>
        <v>40998</v>
      </c>
      <c r="G602" s="286">
        <f>E602+21</f>
        <v>41002</v>
      </c>
      <c r="H602" s="753" t="s">
        <v>2883</v>
      </c>
      <c r="I602" s="753" t="s">
        <v>2893</v>
      </c>
      <c r="J602" s="111" t="s">
        <v>2187</v>
      </c>
      <c r="K602" s="258" t="s">
        <v>943</v>
      </c>
      <c r="M602" s="211"/>
      <c r="O602" s="586">
        <v>41004</v>
      </c>
      <c r="P602" s="161" t="s">
        <v>3399</v>
      </c>
    </row>
    <row r="603" spans="1:19" s="244" customFormat="1">
      <c r="A603" s="596" t="s">
        <v>3810</v>
      </c>
      <c r="B603" s="581" t="s">
        <v>1868</v>
      </c>
      <c r="C603" s="493" t="s">
        <v>923</v>
      </c>
      <c r="D603" s="18" t="s">
        <v>1740</v>
      </c>
      <c r="E603" s="109">
        <v>40981</v>
      </c>
      <c r="F603" s="110">
        <f>E603+17</f>
        <v>40998</v>
      </c>
      <c r="G603" s="286">
        <f>E603+21</f>
        <v>41002</v>
      </c>
      <c r="H603" s="753" t="s">
        <v>2883</v>
      </c>
      <c r="I603" s="753" t="s">
        <v>2893</v>
      </c>
      <c r="J603" s="111" t="s">
        <v>2187</v>
      </c>
      <c r="K603" s="324" t="s">
        <v>1198</v>
      </c>
      <c r="M603" s="211"/>
      <c r="O603" s="586">
        <v>41004</v>
      </c>
      <c r="P603" s="161" t="s">
        <v>3399</v>
      </c>
    </row>
    <row r="604" spans="1:19">
      <c r="A604" s="511" t="s">
        <v>600</v>
      </c>
      <c r="B604" s="495" t="s">
        <v>3098</v>
      </c>
      <c r="C604" s="502"/>
      <c r="D604" s="54"/>
      <c r="E604" s="54"/>
      <c r="F604" s="54"/>
      <c r="G604" s="412"/>
      <c r="H604" s="745"/>
      <c r="I604" s="745"/>
      <c r="J604" s="56" t="s">
        <v>1007</v>
      </c>
      <c r="K604" s="56" t="s">
        <v>1197</v>
      </c>
      <c r="L604" s="172" t="s">
        <v>1587</v>
      </c>
      <c r="M604" s="544"/>
      <c r="N604" s="544"/>
      <c r="O604" s="589"/>
      <c r="P604" s="544"/>
      <c r="Q604" s="544"/>
      <c r="R604" s="544"/>
      <c r="S604" s="544"/>
    </row>
    <row r="605" spans="1:19" s="21" customFormat="1">
      <c r="A605" s="596" t="s">
        <v>3818</v>
      </c>
      <c r="B605" s="496" t="s">
        <v>3634</v>
      </c>
      <c r="C605" s="493" t="s">
        <v>922</v>
      </c>
      <c r="D605" s="18" t="s">
        <v>600</v>
      </c>
      <c r="E605" s="109">
        <v>40982</v>
      </c>
      <c r="F605" s="110">
        <f t="shared" ref="F605:F613" si="94">E605+17</f>
        <v>40999</v>
      </c>
      <c r="G605" s="110">
        <f t="shared" ref="G605:G613" si="95">E605+21</f>
        <v>41003</v>
      </c>
      <c r="H605" s="746" t="s">
        <v>1021</v>
      </c>
      <c r="I605" s="747" t="s">
        <v>1025</v>
      </c>
      <c r="J605" s="111" t="s">
        <v>2187</v>
      </c>
      <c r="K605" s="324" t="s">
        <v>1198</v>
      </c>
      <c r="O605" s="506">
        <v>41045</v>
      </c>
      <c r="P605" s="161" t="s">
        <v>3399</v>
      </c>
    </row>
    <row r="606" spans="1:19" s="21" customFormat="1">
      <c r="A606" s="596" t="s">
        <v>3819</v>
      </c>
      <c r="B606" s="496" t="s">
        <v>3634</v>
      </c>
      <c r="C606" s="493" t="s">
        <v>922</v>
      </c>
      <c r="D606" s="18" t="s">
        <v>600</v>
      </c>
      <c r="E606" s="109">
        <v>40982</v>
      </c>
      <c r="F606" s="110">
        <f t="shared" si="94"/>
        <v>40999</v>
      </c>
      <c r="G606" s="110">
        <f t="shared" si="95"/>
        <v>41003</v>
      </c>
      <c r="H606" s="746" t="s">
        <v>1021</v>
      </c>
      <c r="I606" s="747" t="s">
        <v>1025</v>
      </c>
      <c r="J606" s="111" t="s">
        <v>2187</v>
      </c>
      <c r="K606" s="324" t="s">
        <v>1198</v>
      </c>
      <c r="O606" s="506">
        <v>41045</v>
      </c>
      <c r="P606" s="161" t="s">
        <v>3399</v>
      </c>
    </row>
    <row r="607" spans="1:19" s="21" customFormat="1">
      <c r="A607" s="596" t="s">
        <v>3820</v>
      </c>
      <c r="B607" s="496" t="s">
        <v>3634</v>
      </c>
      <c r="C607" s="493" t="s">
        <v>922</v>
      </c>
      <c r="D607" s="18" t="s">
        <v>600</v>
      </c>
      <c r="E607" s="109">
        <v>40982</v>
      </c>
      <c r="F607" s="110">
        <f t="shared" si="94"/>
        <v>40999</v>
      </c>
      <c r="G607" s="110">
        <f t="shared" si="95"/>
        <v>41003</v>
      </c>
      <c r="H607" s="746" t="s">
        <v>1021</v>
      </c>
      <c r="I607" s="747" t="s">
        <v>1025</v>
      </c>
      <c r="J607" s="111" t="s">
        <v>2187</v>
      </c>
      <c r="K607" s="324" t="s">
        <v>1198</v>
      </c>
      <c r="O607" s="506">
        <v>41045</v>
      </c>
      <c r="P607" s="161" t="s">
        <v>3399</v>
      </c>
    </row>
    <row r="608" spans="1:19" s="21" customFormat="1">
      <c r="A608" s="596" t="s">
        <v>3821</v>
      </c>
      <c r="B608" s="496" t="s">
        <v>3634</v>
      </c>
      <c r="C608" s="493" t="s">
        <v>922</v>
      </c>
      <c r="D608" s="18" t="s">
        <v>600</v>
      </c>
      <c r="E608" s="109">
        <v>40982</v>
      </c>
      <c r="F608" s="110">
        <f t="shared" si="94"/>
        <v>40999</v>
      </c>
      <c r="G608" s="110">
        <f t="shared" si="95"/>
        <v>41003</v>
      </c>
      <c r="H608" s="746" t="s">
        <v>1021</v>
      </c>
      <c r="I608" s="747" t="s">
        <v>1025</v>
      </c>
      <c r="J608" s="111" t="s">
        <v>2187</v>
      </c>
      <c r="K608" s="324" t="s">
        <v>1198</v>
      </c>
      <c r="O608" s="506">
        <v>41045</v>
      </c>
      <c r="P608" s="161" t="s">
        <v>3399</v>
      </c>
    </row>
    <row r="609" spans="1:256" s="21" customFormat="1">
      <c r="A609" s="596" t="s">
        <v>3822</v>
      </c>
      <c r="B609" s="496" t="s">
        <v>3634</v>
      </c>
      <c r="C609" s="493" t="s">
        <v>922</v>
      </c>
      <c r="D609" s="18" t="s">
        <v>600</v>
      </c>
      <c r="E609" s="109">
        <v>40982</v>
      </c>
      <c r="F609" s="110">
        <f t="shared" si="94"/>
        <v>40999</v>
      </c>
      <c r="G609" s="110">
        <f t="shared" si="95"/>
        <v>41003</v>
      </c>
      <c r="H609" s="746" t="s">
        <v>1021</v>
      </c>
      <c r="I609" s="747" t="s">
        <v>1025</v>
      </c>
      <c r="J609" s="111" t="s">
        <v>2187</v>
      </c>
      <c r="K609" s="324" t="s">
        <v>1198</v>
      </c>
      <c r="O609" s="506">
        <v>41045</v>
      </c>
      <c r="P609" s="161" t="s">
        <v>3399</v>
      </c>
    </row>
    <row r="610" spans="1:256" s="21" customFormat="1">
      <c r="A610" s="596" t="s">
        <v>3823</v>
      </c>
      <c r="B610" s="496" t="s">
        <v>3828</v>
      </c>
      <c r="C610" s="493" t="s">
        <v>923</v>
      </c>
      <c r="D610" s="18" t="s">
        <v>600</v>
      </c>
      <c r="E610" s="109">
        <v>40982</v>
      </c>
      <c r="F610" s="110">
        <f t="shared" si="94"/>
        <v>40999</v>
      </c>
      <c r="G610" s="110">
        <f t="shared" si="95"/>
        <v>41003</v>
      </c>
      <c r="H610" s="746" t="s">
        <v>1021</v>
      </c>
      <c r="I610" s="747" t="s">
        <v>1025</v>
      </c>
      <c r="J610" s="111" t="s">
        <v>2187</v>
      </c>
      <c r="K610" s="324" t="s">
        <v>1198</v>
      </c>
      <c r="O610" s="506">
        <v>41045</v>
      </c>
      <c r="P610" s="161" t="s">
        <v>3399</v>
      </c>
    </row>
    <row r="611" spans="1:256" s="21" customFormat="1">
      <c r="A611" s="596" t="s">
        <v>3824</v>
      </c>
      <c r="B611" s="496" t="s">
        <v>3828</v>
      </c>
      <c r="C611" s="493" t="s">
        <v>923</v>
      </c>
      <c r="D611" s="18" t="s">
        <v>600</v>
      </c>
      <c r="E611" s="109">
        <v>40982</v>
      </c>
      <c r="F611" s="110">
        <f t="shared" si="94"/>
        <v>40999</v>
      </c>
      <c r="G611" s="110">
        <f t="shared" si="95"/>
        <v>41003</v>
      </c>
      <c r="H611" s="746" t="s">
        <v>1021</v>
      </c>
      <c r="I611" s="747" t="s">
        <v>1025</v>
      </c>
      <c r="J611" s="111" t="s">
        <v>2187</v>
      </c>
      <c r="K611" s="324" t="s">
        <v>1198</v>
      </c>
      <c r="O611" s="506">
        <v>41045</v>
      </c>
      <c r="P611" s="161" t="s">
        <v>3399</v>
      </c>
    </row>
    <row r="612" spans="1:256" s="21" customFormat="1">
      <c r="A612" s="596" t="s">
        <v>3825</v>
      </c>
      <c r="B612" s="496" t="s">
        <v>3828</v>
      </c>
      <c r="C612" s="493" t="s">
        <v>923</v>
      </c>
      <c r="D612" s="18" t="s">
        <v>600</v>
      </c>
      <c r="E612" s="109">
        <v>40982</v>
      </c>
      <c r="F612" s="110">
        <f t="shared" si="94"/>
        <v>40999</v>
      </c>
      <c r="G612" s="110">
        <f t="shared" si="95"/>
        <v>41003</v>
      </c>
      <c r="H612" s="746" t="s">
        <v>1021</v>
      </c>
      <c r="I612" s="747" t="s">
        <v>1025</v>
      </c>
      <c r="J612" s="111" t="s">
        <v>2187</v>
      </c>
      <c r="K612" s="324" t="s">
        <v>1198</v>
      </c>
      <c r="L612" s="21" t="s">
        <v>782</v>
      </c>
      <c r="O612" s="506">
        <v>41045</v>
      </c>
      <c r="P612" s="161" t="s">
        <v>3399</v>
      </c>
    </row>
    <row r="613" spans="1:256" s="21" customFormat="1">
      <c r="A613" s="596" t="s">
        <v>3826</v>
      </c>
      <c r="B613" s="496" t="s">
        <v>3828</v>
      </c>
      <c r="C613" s="493" t="s">
        <v>923</v>
      </c>
      <c r="D613" s="18" t="s">
        <v>600</v>
      </c>
      <c r="E613" s="109">
        <v>40982</v>
      </c>
      <c r="F613" s="110">
        <f t="shared" si="94"/>
        <v>40999</v>
      </c>
      <c r="G613" s="110">
        <f t="shared" si="95"/>
        <v>41003</v>
      </c>
      <c r="H613" s="746" t="s">
        <v>1021</v>
      </c>
      <c r="I613" s="747" t="s">
        <v>1025</v>
      </c>
      <c r="J613" s="111" t="s">
        <v>2187</v>
      </c>
      <c r="K613" s="324" t="s">
        <v>1198</v>
      </c>
      <c r="O613" s="506">
        <v>41045</v>
      </c>
      <c r="P613" s="161" t="s">
        <v>3399</v>
      </c>
    </row>
    <row r="614" spans="1:256" s="3" customFormat="1">
      <c r="A614" s="512" t="s">
        <v>2816</v>
      </c>
      <c r="B614" s="167" t="s">
        <v>3817</v>
      </c>
      <c r="C614" s="504"/>
      <c r="D614" s="171"/>
      <c r="E614" s="170"/>
      <c r="F614" s="170"/>
      <c r="G614" s="170"/>
      <c r="H614" s="748"/>
      <c r="I614" s="748"/>
      <c r="J614" s="129" t="s">
        <v>2164</v>
      </c>
      <c r="K614" s="130" t="s">
        <v>1196</v>
      </c>
      <c r="L614" s="130" t="s">
        <v>2165</v>
      </c>
      <c r="M614" s="130" t="s">
        <v>1953</v>
      </c>
      <c r="N614" s="130" t="s">
        <v>2166</v>
      </c>
      <c r="O614" s="585"/>
      <c r="P614" t="s">
        <v>3646</v>
      </c>
      <c r="Q614" s="7"/>
      <c r="R614" s="320"/>
      <c r="S614" s="532"/>
      <c r="T614" s="6"/>
      <c r="U614" s="257"/>
      <c r="V614" s="257"/>
      <c r="W614" s="257"/>
      <c r="X614" s="6"/>
      <c r="Y614" s="90"/>
      <c r="Z614" s="7"/>
      <c r="AA614" s="533"/>
      <c r="AB614" s="533"/>
      <c r="AC614" s="533"/>
      <c r="AD614" s="533"/>
      <c r="AE614" s="6"/>
      <c r="AF614" s="90"/>
      <c r="AG614" s="7"/>
      <c r="AH614" s="320"/>
      <c r="AI614" s="532"/>
      <c r="AJ614" s="6"/>
      <c r="AK614" s="257"/>
      <c r="AL614" s="257"/>
      <c r="AM614" s="257"/>
      <c r="AN614" s="6"/>
      <c r="AO614" s="90"/>
      <c r="AP614" s="7"/>
      <c r="AQ614" s="533"/>
      <c r="AR614" s="533"/>
      <c r="AS614" s="533"/>
      <c r="AT614" s="533"/>
      <c r="AU614" s="6"/>
      <c r="AV614" s="90"/>
      <c r="AW614" s="7"/>
      <c r="AX614" s="320"/>
      <c r="AY614" s="532"/>
      <c r="AZ614" s="6"/>
      <c r="BA614" s="257"/>
      <c r="BB614" s="257"/>
      <c r="BC614" s="257"/>
      <c r="BD614" s="6"/>
      <c r="BE614" s="90"/>
      <c r="BF614" s="7"/>
      <c r="BG614" s="533"/>
      <c r="BH614" s="533"/>
      <c r="BI614" s="533"/>
      <c r="BJ614" s="533"/>
      <c r="BK614" s="6"/>
      <c r="BL614" s="90"/>
      <c r="BM614" s="7"/>
      <c r="BN614" s="320"/>
      <c r="BO614" s="532"/>
      <c r="BP614" s="6"/>
      <c r="BQ614" s="257"/>
      <c r="BR614" s="257"/>
      <c r="BS614" s="257"/>
      <c r="BT614" s="6"/>
      <c r="BU614" s="90"/>
      <c r="BV614" s="7"/>
      <c r="BW614" s="533"/>
      <c r="BX614" s="533"/>
      <c r="BY614" s="533"/>
      <c r="BZ614" s="533"/>
      <c r="CA614" s="6"/>
      <c r="CB614" s="90"/>
      <c r="CC614" s="7"/>
      <c r="CD614" s="320"/>
      <c r="CE614" s="532"/>
      <c r="CF614" s="6"/>
      <c r="CG614" s="257"/>
      <c r="CH614" s="257"/>
      <c r="CI614" s="257"/>
      <c r="CJ614" s="6"/>
      <c r="CK614" s="90"/>
      <c r="CL614" s="7"/>
      <c r="CM614" s="533"/>
      <c r="CN614" s="533"/>
      <c r="CO614" s="533"/>
      <c r="CP614" s="533"/>
      <c r="CQ614" s="6"/>
      <c r="CR614" s="90"/>
      <c r="CS614" s="7"/>
      <c r="CT614" s="320"/>
      <c r="CU614" s="532"/>
      <c r="CV614" s="6"/>
      <c r="CW614" s="257"/>
      <c r="CX614" s="257"/>
      <c r="CY614" s="257"/>
      <c r="CZ614" s="6"/>
      <c r="DA614" s="90"/>
      <c r="DB614" s="7"/>
      <c r="DC614" s="533"/>
      <c r="DD614" s="533"/>
      <c r="DE614" s="533"/>
      <c r="DF614" s="533"/>
      <c r="DG614" s="6"/>
      <c r="DH614" s="90"/>
      <c r="DI614" s="7"/>
      <c r="DJ614" s="320"/>
      <c r="DK614" s="532"/>
      <c r="DL614" s="6"/>
      <c r="DM614" s="257"/>
      <c r="DN614" s="257"/>
      <c r="DO614" s="257"/>
      <c r="DP614" s="6"/>
      <c r="DQ614" s="90"/>
      <c r="DR614" s="7"/>
      <c r="DS614" s="533"/>
      <c r="DT614" s="533"/>
      <c r="DU614" s="533"/>
      <c r="DV614" s="533"/>
      <c r="DW614" s="6"/>
      <c r="DX614" s="90"/>
      <c r="DY614" s="7"/>
      <c r="DZ614" s="320"/>
      <c r="EA614" s="532"/>
      <c r="EB614" s="6"/>
      <c r="EC614" s="257"/>
      <c r="ED614" s="257"/>
      <c r="EE614" s="257"/>
      <c r="EF614" s="6"/>
      <c r="EG614" s="90"/>
      <c r="EH614" s="7"/>
      <c r="EI614" s="533"/>
      <c r="EJ614" s="533"/>
      <c r="EK614" s="533"/>
      <c r="EL614" s="533"/>
      <c r="EM614" s="6"/>
      <c r="EN614" s="90"/>
      <c r="EO614" s="7"/>
      <c r="EP614" s="320"/>
      <c r="EQ614" s="532"/>
      <c r="ER614" s="6"/>
      <c r="ES614" s="257"/>
      <c r="ET614" s="257"/>
      <c r="EU614" s="257"/>
      <c r="EV614" s="6"/>
      <c r="EW614" s="90"/>
      <c r="EX614" s="7"/>
      <c r="EY614" s="533"/>
      <c r="EZ614" s="533"/>
      <c r="FA614" s="533"/>
      <c r="FB614" s="533"/>
      <c r="FC614" s="6"/>
      <c r="FD614" s="90"/>
      <c r="FE614" s="7"/>
      <c r="FF614" s="320"/>
      <c r="FG614" s="532"/>
      <c r="FH614" s="6"/>
      <c r="FI614" s="257"/>
      <c r="FJ614" s="257"/>
      <c r="FK614" s="257"/>
      <c r="FL614" s="6"/>
      <c r="FM614" s="90"/>
      <c r="FN614" s="7"/>
      <c r="FO614" s="533"/>
      <c r="FP614" s="533"/>
      <c r="FQ614" s="533"/>
      <c r="FR614" s="533"/>
      <c r="FS614" s="6"/>
      <c r="FT614" s="90"/>
      <c r="FU614" s="7"/>
      <c r="FV614" s="320"/>
      <c r="FW614" s="532"/>
      <c r="FX614" s="6"/>
      <c r="FY614" s="257"/>
      <c r="FZ614" s="257"/>
      <c r="GA614" s="257"/>
      <c r="GB614" s="6"/>
      <c r="GC614" s="90"/>
      <c r="GD614" s="7"/>
      <c r="GE614" s="533"/>
      <c r="GF614" s="533"/>
      <c r="GG614" s="533"/>
      <c r="GH614" s="533"/>
      <c r="GI614" s="6"/>
      <c r="GJ614" s="90"/>
      <c r="GK614" s="7"/>
      <c r="GL614" s="320"/>
      <c r="GM614" s="532"/>
      <c r="GN614" s="6"/>
      <c r="GO614" s="257"/>
      <c r="GP614" s="257"/>
      <c r="GQ614" s="257"/>
      <c r="GR614" s="6"/>
      <c r="GS614" s="90"/>
      <c r="GT614" s="7"/>
      <c r="GU614" s="533"/>
      <c r="GV614" s="533"/>
      <c r="GW614" s="533"/>
      <c r="GX614" s="533"/>
      <c r="GY614" s="6"/>
      <c r="GZ614" s="90"/>
      <c r="HA614" s="7"/>
      <c r="HB614" s="320"/>
      <c r="HC614" s="532"/>
      <c r="HD614" s="6"/>
      <c r="HE614" s="257"/>
      <c r="HF614" s="257"/>
      <c r="HG614" s="257"/>
      <c r="HH614" s="6"/>
      <c r="HI614" s="90"/>
      <c r="HJ614" s="7"/>
      <c r="HK614" s="533"/>
      <c r="HL614" s="533"/>
      <c r="HM614" s="533"/>
      <c r="HN614" s="533"/>
      <c r="HO614" s="6"/>
      <c r="HP614" s="90"/>
      <c r="HQ614" s="7"/>
      <c r="HR614" s="320"/>
      <c r="HS614" s="532"/>
      <c r="HT614" s="6"/>
      <c r="HU614" s="257"/>
      <c r="HV614" s="257"/>
      <c r="HW614" s="257"/>
      <c r="HX614" s="6"/>
      <c r="HY614" s="90"/>
      <c r="HZ614" s="7"/>
      <c r="IA614" s="533"/>
      <c r="IB614" s="533"/>
      <c r="IC614" s="533"/>
      <c r="ID614" s="533"/>
      <c r="IE614" s="6"/>
      <c r="IF614" s="90"/>
      <c r="IG614" s="7"/>
      <c r="IH614" s="320"/>
      <c r="II614" s="532"/>
      <c r="IJ614" s="6"/>
      <c r="IK614" s="257"/>
      <c r="IL614" s="257"/>
      <c r="IM614" s="257"/>
      <c r="IN614" s="6"/>
      <c r="IO614" s="90"/>
      <c r="IP614" s="7"/>
      <c r="IQ614" s="533"/>
      <c r="IR614" s="533"/>
      <c r="IS614" s="533"/>
      <c r="IT614" s="533"/>
      <c r="IU614" s="6"/>
      <c r="IV614" s="90"/>
    </row>
    <row r="615" spans="1:256">
      <c r="A615" s="596" t="s">
        <v>3842</v>
      </c>
      <c r="B615" s="497" t="s">
        <v>3635</v>
      </c>
      <c r="C615" s="493" t="s">
        <v>922</v>
      </c>
      <c r="D615" s="6" t="s">
        <v>2179</v>
      </c>
      <c r="E615" s="109">
        <v>40983</v>
      </c>
      <c r="F615" s="110">
        <f t="shared" ref="F615:F621" si="96">E615+17</f>
        <v>41000</v>
      </c>
      <c r="G615" s="176">
        <f t="shared" ref="G615:G621" si="97">E615+21</f>
        <v>41004</v>
      </c>
      <c r="H615" s="749" t="s">
        <v>3100</v>
      </c>
      <c r="I615" s="749" t="s">
        <v>2930</v>
      </c>
      <c r="J615" s="111" t="s">
        <v>2187</v>
      </c>
      <c r="K615" s="324" t="s">
        <v>1198</v>
      </c>
      <c r="L615" s="211" t="s">
        <v>2169</v>
      </c>
      <c r="M615" s="163" t="s">
        <v>2535</v>
      </c>
      <c r="N615" s="493" t="s">
        <v>2187</v>
      </c>
      <c r="O615" s="506">
        <v>41045</v>
      </c>
      <c r="P615" t="s">
        <v>4264</v>
      </c>
    </row>
    <row r="616" spans="1:256">
      <c r="A616" s="596" t="s">
        <v>3843</v>
      </c>
      <c r="B616" s="497" t="s">
        <v>3635</v>
      </c>
      <c r="C616" s="493" t="s">
        <v>922</v>
      </c>
      <c r="D616" s="6" t="s">
        <v>2179</v>
      </c>
      <c r="E616" s="109">
        <v>40983</v>
      </c>
      <c r="F616" s="110">
        <f t="shared" si="96"/>
        <v>41000</v>
      </c>
      <c r="G616" s="176">
        <f t="shared" si="97"/>
        <v>41004</v>
      </c>
      <c r="H616" s="749" t="s">
        <v>3100</v>
      </c>
      <c r="I616" s="749" t="s">
        <v>2930</v>
      </c>
      <c r="J616" s="111" t="s">
        <v>2187</v>
      </c>
      <c r="K616" s="258" t="s">
        <v>943</v>
      </c>
      <c r="L616" s="211" t="s">
        <v>2169</v>
      </c>
      <c r="M616" s="163" t="s">
        <v>2535</v>
      </c>
      <c r="N616" s="493" t="s">
        <v>2187</v>
      </c>
      <c r="O616" s="506">
        <v>41082</v>
      </c>
      <c r="P616" s="2" t="s">
        <v>4599</v>
      </c>
    </row>
    <row r="617" spans="1:256">
      <c r="A617" s="596" t="s">
        <v>3844</v>
      </c>
      <c r="B617" s="497" t="s">
        <v>3635</v>
      </c>
      <c r="C617" s="493" t="s">
        <v>922</v>
      </c>
      <c r="D617" s="6" t="s">
        <v>2179</v>
      </c>
      <c r="E617" s="109">
        <v>40983</v>
      </c>
      <c r="F617" s="110">
        <f t="shared" si="96"/>
        <v>41000</v>
      </c>
      <c r="G617" s="176">
        <f t="shared" si="97"/>
        <v>41004</v>
      </c>
      <c r="H617" s="749" t="s">
        <v>3100</v>
      </c>
      <c r="I617" s="749" t="s">
        <v>2930</v>
      </c>
      <c r="J617" s="111" t="s">
        <v>2187</v>
      </c>
      <c r="K617" s="324" t="s">
        <v>1198</v>
      </c>
      <c r="L617" s="211" t="s">
        <v>2169</v>
      </c>
      <c r="M617" s="631" t="s">
        <v>943</v>
      </c>
      <c r="N617" s="493" t="s">
        <v>2187</v>
      </c>
      <c r="O617" s="506">
        <v>41165</v>
      </c>
      <c r="P617" t="s">
        <v>4087</v>
      </c>
      <c r="Q617" s="2" t="s">
        <v>5197</v>
      </c>
    </row>
    <row r="618" spans="1:256">
      <c r="A618" s="596" t="s">
        <v>3839</v>
      </c>
      <c r="B618" s="497" t="s">
        <v>3830</v>
      </c>
      <c r="C618" s="493" t="s">
        <v>923</v>
      </c>
      <c r="D618" s="6" t="s">
        <v>2179</v>
      </c>
      <c r="E618" s="109">
        <v>40983</v>
      </c>
      <c r="F618" s="110">
        <f t="shared" si="96"/>
        <v>41000</v>
      </c>
      <c r="G618" s="176">
        <f t="shared" si="97"/>
        <v>41004</v>
      </c>
      <c r="H618" s="749" t="s">
        <v>3100</v>
      </c>
      <c r="I618" s="749" t="s">
        <v>2930</v>
      </c>
      <c r="J618" s="111" t="s">
        <v>2187</v>
      </c>
      <c r="K618" s="324" t="s">
        <v>1198</v>
      </c>
      <c r="L618" s="211" t="s">
        <v>2169</v>
      </c>
      <c r="M618" s="631" t="s">
        <v>943</v>
      </c>
      <c r="N618" s="493" t="s">
        <v>2187</v>
      </c>
      <c r="O618" s="506">
        <v>41165</v>
      </c>
      <c r="P618" t="s">
        <v>4087</v>
      </c>
      <c r="Q618" s="2" t="s">
        <v>5197</v>
      </c>
    </row>
    <row r="619" spans="1:256">
      <c r="A619" s="596" t="s">
        <v>3840</v>
      </c>
      <c r="B619" s="497" t="s">
        <v>3830</v>
      </c>
      <c r="C619" s="493" t="s">
        <v>923</v>
      </c>
      <c r="D619" s="6" t="s">
        <v>2179</v>
      </c>
      <c r="E619" s="109">
        <v>40983</v>
      </c>
      <c r="F619" s="110">
        <f t="shared" si="96"/>
        <v>41000</v>
      </c>
      <c r="G619" s="176">
        <f t="shared" si="97"/>
        <v>41004</v>
      </c>
      <c r="H619" s="749" t="s">
        <v>3640</v>
      </c>
      <c r="I619" s="749" t="s">
        <v>3641</v>
      </c>
      <c r="J619" s="111" t="s">
        <v>2187</v>
      </c>
      <c r="K619" s="324" t="s">
        <v>1198</v>
      </c>
      <c r="L619" s="211" t="s">
        <v>2169</v>
      </c>
      <c r="M619" s="163" t="s">
        <v>2535</v>
      </c>
      <c r="N619" s="493" t="s">
        <v>2187</v>
      </c>
      <c r="O619" s="506">
        <v>41088</v>
      </c>
      <c r="P619" s="2" t="s">
        <v>3399</v>
      </c>
    </row>
    <row r="620" spans="1:256">
      <c r="A620" s="596" t="s">
        <v>3841</v>
      </c>
      <c r="B620" s="497" t="s">
        <v>3830</v>
      </c>
      <c r="C620" s="493" t="s">
        <v>923</v>
      </c>
      <c r="D620" s="6" t="s">
        <v>2179</v>
      </c>
      <c r="E620" s="109">
        <v>40983</v>
      </c>
      <c r="F620" s="110">
        <f t="shared" si="96"/>
        <v>41000</v>
      </c>
      <c r="G620" s="176">
        <f t="shared" si="97"/>
        <v>41004</v>
      </c>
      <c r="H620" s="749" t="s">
        <v>3642</v>
      </c>
      <c r="I620" s="749" t="s">
        <v>3643</v>
      </c>
      <c r="J620" s="111" t="s">
        <v>2187</v>
      </c>
      <c r="K620" s="324" t="s">
        <v>1198</v>
      </c>
      <c r="L620" s="211" t="s">
        <v>2169</v>
      </c>
      <c r="M620" s="163" t="s">
        <v>2535</v>
      </c>
      <c r="N620" s="493" t="s">
        <v>2187</v>
      </c>
      <c r="O620" s="506">
        <v>41086</v>
      </c>
      <c r="P620" t="s">
        <v>4614</v>
      </c>
    </row>
    <row r="621" spans="1:256">
      <c r="A621" s="596" t="s">
        <v>3845</v>
      </c>
      <c r="B621" s="497" t="s">
        <v>3830</v>
      </c>
      <c r="C621" s="493" t="s">
        <v>923</v>
      </c>
      <c r="D621" s="6" t="s">
        <v>2179</v>
      </c>
      <c r="E621" s="109">
        <v>40983</v>
      </c>
      <c r="F621" s="110">
        <f t="shared" si="96"/>
        <v>41000</v>
      </c>
      <c r="G621" s="176">
        <f t="shared" si="97"/>
        <v>41004</v>
      </c>
      <c r="H621" s="749" t="s">
        <v>3644</v>
      </c>
      <c r="I621" s="749" t="s">
        <v>3645</v>
      </c>
      <c r="J621" s="111" t="s">
        <v>2187</v>
      </c>
      <c r="K621" s="258" t="s">
        <v>943</v>
      </c>
      <c r="L621" s="211" t="s">
        <v>2169</v>
      </c>
      <c r="M621" s="631" t="s">
        <v>943</v>
      </c>
      <c r="N621" s="493" t="s">
        <v>2187</v>
      </c>
      <c r="O621" s="506">
        <v>41026</v>
      </c>
      <c r="P621" t="s">
        <v>4273</v>
      </c>
    </row>
    <row r="622" spans="1:256" s="2" customFormat="1">
      <c r="A622" s="129" t="s">
        <v>1740</v>
      </c>
      <c r="B622" s="167" t="s">
        <v>3636</v>
      </c>
      <c r="C622" s="504"/>
      <c r="D622" s="171"/>
      <c r="E622" s="170"/>
      <c r="F622" s="170"/>
      <c r="G622" s="170"/>
      <c r="H622" s="748"/>
      <c r="I622" s="748"/>
      <c r="J622" s="130" t="s">
        <v>2166</v>
      </c>
      <c r="K622" s="130" t="s">
        <v>1196</v>
      </c>
      <c r="L622" s="171"/>
      <c r="M622" s="172" t="s">
        <v>1587</v>
      </c>
      <c r="N622" s="111"/>
      <c r="O622" s="177"/>
    </row>
    <row r="623" spans="1:256" s="244" customFormat="1">
      <c r="A623" s="596" t="s">
        <v>3829</v>
      </c>
      <c r="B623" s="581" t="s">
        <v>2510</v>
      </c>
      <c r="C623" s="163" t="s">
        <v>922</v>
      </c>
      <c r="D623" s="18" t="s">
        <v>1740</v>
      </c>
      <c r="E623" s="109">
        <v>40983</v>
      </c>
      <c r="F623" s="110">
        <f>E623+17</f>
        <v>41000</v>
      </c>
      <c r="G623" s="286">
        <f>E623+21</f>
        <v>41004</v>
      </c>
      <c r="H623" s="753" t="s">
        <v>2879</v>
      </c>
      <c r="I623" s="753" t="s">
        <v>2885</v>
      </c>
      <c r="J623" s="111" t="s">
        <v>2187</v>
      </c>
      <c r="K623" s="258" t="s">
        <v>943</v>
      </c>
      <c r="M623" s="211"/>
      <c r="N623" s="211"/>
      <c r="O623" s="629">
        <v>41026</v>
      </c>
      <c r="P623" s="243" t="s">
        <v>4099</v>
      </c>
    </row>
    <row r="624" spans="1:256" s="244" customFormat="1">
      <c r="A624" s="596" t="s">
        <v>3887</v>
      </c>
      <c r="B624" s="581" t="s">
        <v>2510</v>
      </c>
      <c r="C624" s="163" t="s">
        <v>922</v>
      </c>
      <c r="D624" s="18" t="s">
        <v>1740</v>
      </c>
      <c r="E624" s="109">
        <v>40983</v>
      </c>
      <c r="F624" s="110">
        <f>E624+17</f>
        <v>41000</v>
      </c>
      <c r="G624" s="286">
        <f>E624+21</f>
        <v>41004</v>
      </c>
      <c r="H624" s="753" t="s">
        <v>2879</v>
      </c>
      <c r="I624" s="753" t="s">
        <v>2885</v>
      </c>
      <c r="J624" s="111" t="s">
        <v>2187</v>
      </c>
      <c r="K624" s="258" t="s">
        <v>943</v>
      </c>
      <c r="M624" s="211"/>
      <c r="N624" s="211"/>
      <c r="O624" s="629">
        <v>41026</v>
      </c>
      <c r="P624" s="243" t="s">
        <v>4099</v>
      </c>
    </row>
    <row r="625" spans="1:20" s="244" customFormat="1">
      <c r="A625" s="596" t="s">
        <v>3886</v>
      </c>
      <c r="B625" s="581" t="s">
        <v>2510</v>
      </c>
      <c r="C625" s="163" t="s">
        <v>922</v>
      </c>
      <c r="D625" s="18" t="s">
        <v>1740</v>
      </c>
      <c r="E625" s="109">
        <v>40983</v>
      </c>
      <c r="F625" s="110">
        <f>E625+17</f>
        <v>41000</v>
      </c>
      <c r="G625" s="286">
        <f>E625+21</f>
        <v>41004</v>
      </c>
      <c r="H625" s="753" t="s">
        <v>2879</v>
      </c>
      <c r="I625" s="753" t="s">
        <v>2885</v>
      </c>
      <c r="J625" s="111" t="s">
        <v>2187</v>
      </c>
      <c r="K625" s="258" t="s">
        <v>943</v>
      </c>
      <c r="M625" s="211"/>
      <c r="N625" s="211"/>
      <c r="O625" s="629">
        <v>41026</v>
      </c>
      <c r="P625" s="243" t="s">
        <v>4099</v>
      </c>
    </row>
    <row r="626" spans="1:20" s="2" customFormat="1">
      <c r="A626" s="129" t="s">
        <v>1740</v>
      </c>
      <c r="B626" s="167" t="s">
        <v>3846</v>
      </c>
      <c r="C626" s="504" t="s">
        <v>3832</v>
      </c>
      <c r="D626" s="171"/>
      <c r="E626" s="170"/>
      <c r="F626" s="170"/>
      <c r="G626" s="170"/>
      <c r="H626" s="748"/>
      <c r="I626" s="748"/>
      <c r="J626" s="130" t="s">
        <v>2166</v>
      </c>
      <c r="K626" s="130" t="s">
        <v>1196</v>
      </c>
      <c r="L626" s="171"/>
      <c r="M626" s="172" t="s">
        <v>1587</v>
      </c>
      <c r="N626" s="111"/>
      <c r="O626" s="177"/>
    </row>
    <row r="627" spans="1:20" s="244" customFormat="1">
      <c r="A627" s="596" t="s">
        <v>3849</v>
      </c>
      <c r="B627" s="581" t="s">
        <v>3320</v>
      </c>
      <c r="C627" s="493" t="s">
        <v>922</v>
      </c>
      <c r="D627" s="18" t="s">
        <v>1740</v>
      </c>
      <c r="E627" s="109">
        <v>40984</v>
      </c>
      <c r="F627" s="110">
        <f>E627+17</f>
        <v>41001</v>
      </c>
      <c r="G627" s="286">
        <f>E627+21</f>
        <v>41005</v>
      </c>
      <c r="H627" s="753" t="s">
        <v>3833</v>
      </c>
      <c r="I627" s="753" t="s">
        <v>3257</v>
      </c>
      <c r="J627" s="111" t="s">
        <v>2187</v>
      </c>
      <c r="K627" s="324" t="s">
        <v>1198</v>
      </c>
      <c r="M627" s="211"/>
      <c r="N627" s="211"/>
      <c r="O627" s="586">
        <v>41039</v>
      </c>
      <c r="P627" s="161" t="s">
        <v>3399</v>
      </c>
    </row>
    <row r="628" spans="1:20" s="244" customFormat="1">
      <c r="A628" s="596" t="s">
        <v>3850</v>
      </c>
      <c r="B628" s="581" t="s">
        <v>3320</v>
      </c>
      <c r="C628" s="493" t="s">
        <v>922</v>
      </c>
      <c r="D628" s="18" t="s">
        <v>1740</v>
      </c>
      <c r="E628" s="109">
        <v>40984</v>
      </c>
      <c r="F628" s="110">
        <f>E628+17</f>
        <v>41001</v>
      </c>
      <c r="G628" s="286">
        <f>E628+21</f>
        <v>41005</v>
      </c>
      <c r="H628" s="753" t="s">
        <v>3833</v>
      </c>
      <c r="I628" s="753" t="s">
        <v>3257</v>
      </c>
      <c r="J628" s="111" t="s">
        <v>2187</v>
      </c>
      <c r="K628" s="324" t="s">
        <v>1198</v>
      </c>
      <c r="M628" s="211"/>
      <c r="N628" s="211"/>
      <c r="O628" s="586">
        <v>41039</v>
      </c>
      <c r="P628" s="161" t="s">
        <v>3399</v>
      </c>
    </row>
    <row r="629" spans="1:20" s="244" customFormat="1">
      <c r="A629" s="596" t="s">
        <v>3851</v>
      </c>
      <c r="B629" s="581" t="s">
        <v>3320</v>
      </c>
      <c r="C629" s="493" t="s">
        <v>922</v>
      </c>
      <c r="D629" s="18" t="s">
        <v>1740</v>
      </c>
      <c r="E629" s="109">
        <v>40984</v>
      </c>
      <c r="F629" s="110">
        <f>E629+17</f>
        <v>41001</v>
      </c>
      <c r="G629" s="286">
        <f>E629+21</f>
        <v>41005</v>
      </c>
      <c r="H629" s="753" t="s">
        <v>3833</v>
      </c>
      <c r="I629" s="753" t="s">
        <v>3257</v>
      </c>
      <c r="J629" s="111" t="s">
        <v>2187</v>
      </c>
      <c r="K629" s="324" t="s">
        <v>1198</v>
      </c>
      <c r="M629" s="211"/>
      <c r="N629" s="211"/>
      <c r="O629" s="586">
        <v>41039</v>
      </c>
      <c r="P629" s="161" t="s">
        <v>3399</v>
      </c>
    </row>
    <row r="630" spans="1:20" s="244" customFormat="1">
      <c r="A630" s="596" t="s">
        <v>3852</v>
      </c>
      <c r="B630" s="581" t="s">
        <v>3742</v>
      </c>
      <c r="C630" s="493" t="s">
        <v>923</v>
      </c>
      <c r="D630" s="18" t="s">
        <v>1740</v>
      </c>
      <c r="E630" s="109">
        <v>40984</v>
      </c>
      <c r="F630" s="110">
        <f>E630+17</f>
        <v>41001</v>
      </c>
      <c r="G630" s="286">
        <f>E630+21</f>
        <v>41005</v>
      </c>
      <c r="H630" s="753" t="s">
        <v>3833</v>
      </c>
      <c r="I630" s="753" t="s">
        <v>3257</v>
      </c>
      <c r="J630" s="111" t="s">
        <v>2187</v>
      </c>
      <c r="K630" s="258" t="s">
        <v>943</v>
      </c>
      <c r="M630" s="211"/>
      <c r="N630" s="211"/>
      <c r="O630" s="586">
        <v>41039</v>
      </c>
      <c r="P630" s="161" t="s">
        <v>3399</v>
      </c>
    </row>
    <row r="631" spans="1:20" s="244" customFormat="1">
      <c r="A631" s="596" t="s">
        <v>3853</v>
      </c>
      <c r="B631" s="581" t="s">
        <v>3742</v>
      </c>
      <c r="C631" s="493" t="s">
        <v>923</v>
      </c>
      <c r="D631" s="18" t="s">
        <v>1740</v>
      </c>
      <c r="E631" s="109">
        <v>40984</v>
      </c>
      <c r="F631" s="110">
        <f>E631+17</f>
        <v>41001</v>
      </c>
      <c r="G631" s="286">
        <f>E631+21</f>
        <v>41005</v>
      </c>
      <c r="H631" s="753" t="s">
        <v>3833</v>
      </c>
      <c r="I631" s="753" t="s">
        <v>3257</v>
      </c>
      <c r="J631" s="111" t="s">
        <v>2187</v>
      </c>
      <c r="K631" s="324" t="s">
        <v>1198</v>
      </c>
      <c r="M631" s="211"/>
      <c r="N631" s="211"/>
      <c r="O631" s="586">
        <v>41039</v>
      </c>
      <c r="P631" s="161" t="s">
        <v>3399</v>
      </c>
    </row>
    <row r="632" spans="1:20" s="108" customFormat="1">
      <c r="A632" s="511" t="s">
        <v>600</v>
      </c>
      <c r="B632" s="495" t="s">
        <v>3816</v>
      </c>
      <c r="C632" s="502"/>
      <c r="D632" s="54"/>
      <c r="E632" s="54"/>
      <c r="F632" s="54"/>
      <c r="G632" s="412"/>
      <c r="H632" s="745"/>
      <c r="I632" s="745"/>
      <c r="J632" s="56" t="s">
        <v>1007</v>
      </c>
      <c r="K632" s="56" t="s">
        <v>1197</v>
      </c>
      <c r="L632" s="531"/>
      <c r="M632" s="172" t="s">
        <v>1587</v>
      </c>
      <c r="N632" s="18"/>
      <c r="O632" s="594"/>
      <c r="P632" s="18"/>
      <c r="Q632" s="18"/>
      <c r="R632" s="18"/>
      <c r="S632" s="18"/>
      <c r="T632" s="18"/>
    </row>
    <row r="633" spans="1:20">
      <c r="A633" s="596" t="s">
        <v>3864</v>
      </c>
      <c r="B633" s="496" t="s">
        <v>3648</v>
      </c>
      <c r="C633" s="493" t="s">
        <v>922</v>
      </c>
      <c r="D633" s="18" t="s">
        <v>600</v>
      </c>
      <c r="E633" s="109">
        <v>40984</v>
      </c>
      <c r="F633" s="110">
        <f>E633+17</f>
        <v>41001</v>
      </c>
      <c r="G633" s="110">
        <f>E633+21</f>
        <v>41005</v>
      </c>
      <c r="H633" s="746" t="s">
        <v>1023</v>
      </c>
      <c r="I633" s="747" t="s">
        <v>1027</v>
      </c>
      <c r="J633" s="111" t="s">
        <v>2187</v>
      </c>
      <c r="K633" s="324" t="s">
        <v>1198</v>
      </c>
      <c r="O633" s="506">
        <v>41045</v>
      </c>
      <c r="P633" s="161" t="s">
        <v>3399</v>
      </c>
    </row>
    <row r="634" spans="1:20">
      <c r="A634" s="596" t="s">
        <v>3865</v>
      </c>
      <c r="B634" s="496" t="s">
        <v>3648</v>
      </c>
      <c r="C634" s="493" t="s">
        <v>922</v>
      </c>
      <c r="D634" s="18" t="s">
        <v>600</v>
      </c>
      <c r="E634" s="109">
        <v>40984</v>
      </c>
      <c r="F634" s="110">
        <f>E634+17</f>
        <v>41001</v>
      </c>
      <c r="G634" s="110">
        <f>E634+21</f>
        <v>41005</v>
      </c>
      <c r="H634" s="746" t="s">
        <v>1023</v>
      </c>
      <c r="I634" s="747" t="s">
        <v>1027</v>
      </c>
      <c r="J634" s="111" t="s">
        <v>2187</v>
      </c>
      <c r="K634" s="324" t="s">
        <v>1198</v>
      </c>
      <c r="O634" s="506">
        <v>41045</v>
      </c>
      <c r="P634" s="161" t="s">
        <v>3399</v>
      </c>
    </row>
    <row r="635" spans="1:20">
      <c r="A635" s="596" t="s">
        <v>3867</v>
      </c>
      <c r="B635" s="496" t="s">
        <v>3866</v>
      </c>
      <c r="C635" s="493" t="s">
        <v>923</v>
      </c>
      <c r="D635" s="18" t="s">
        <v>600</v>
      </c>
      <c r="E635" s="109">
        <v>40984</v>
      </c>
      <c r="F635" s="110">
        <f>E635+17</f>
        <v>41001</v>
      </c>
      <c r="G635" s="110">
        <f>E635+21</f>
        <v>41005</v>
      </c>
      <c r="H635" s="746" t="s">
        <v>1023</v>
      </c>
      <c r="I635" s="747" t="s">
        <v>1027</v>
      </c>
      <c r="J635" s="111" t="s">
        <v>2187</v>
      </c>
      <c r="K635" s="324" t="s">
        <v>1198</v>
      </c>
      <c r="O635" s="506">
        <v>41045</v>
      </c>
      <c r="P635" s="161" t="s">
        <v>3399</v>
      </c>
    </row>
    <row r="636" spans="1:20">
      <c r="A636" s="596" t="s">
        <v>3868</v>
      </c>
      <c r="B636" s="496" t="s">
        <v>3866</v>
      </c>
      <c r="C636" s="493" t="s">
        <v>923</v>
      </c>
      <c r="D636" s="18" t="s">
        <v>600</v>
      </c>
      <c r="E636" s="109">
        <v>40984</v>
      </c>
      <c r="F636" s="110">
        <f>E636+17</f>
        <v>41001</v>
      </c>
      <c r="G636" s="110">
        <f>E636+21</f>
        <v>41005</v>
      </c>
      <c r="H636" s="746" t="s">
        <v>1023</v>
      </c>
      <c r="I636" s="747" t="s">
        <v>1027</v>
      </c>
      <c r="J636" s="111" t="s">
        <v>2187</v>
      </c>
      <c r="K636" s="324" t="s">
        <v>1198</v>
      </c>
      <c r="O636" s="506">
        <v>41045</v>
      </c>
      <c r="P636" s="161" t="s">
        <v>3399</v>
      </c>
    </row>
    <row r="637" spans="1:20">
      <c r="A637" s="596" t="s">
        <v>3869</v>
      </c>
      <c r="B637" s="496" t="s">
        <v>3866</v>
      </c>
      <c r="C637" s="493" t="s">
        <v>923</v>
      </c>
      <c r="D637" s="18" t="s">
        <v>600</v>
      </c>
      <c r="E637" s="109">
        <v>40984</v>
      </c>
      <c r="F637" s="110">
        <f>E637+17</f>
        <v>41001</v>
      </c>
      <c r="G637" s="110">
        <f>E637+21</f>
        <v>41005</v>
      </c>
      <c r="H637" s="746" t="s">
        <v>1023</v>
      </c>
      <c r="I637" s="747" t="s">
        <v>1027</v>
      </c>
      <c r="J637" s="111" t="s">
        <v>2187</v>
      </c>
      <c r="K637" s="324" t="s">
        <v>1198</v>
      </c>
      <c r="O637" s="506">
        <v>41045</v>
      </c>
      <c r="P637" s="161" t="s">
        <v>3399</v>
      </c>
    </row>
    <row r="638" spans="1:20" s="2" customFormat="1">
      <c r="A638" s="129" t="s">
        <v>1740</v>
      </c>
      <c r="B638" s="167" t="s">
        <v>3653</v>
      </c>
      <c r="C638" s="504"/>
      <c r="D638" s="171"/>
      <c r="E638" s="170"/>
      <c r="F638" s="170"/>
      <c r="G638" s="170"/>
      <c r="H638" s="748"/>
      <c r="I638" s="748"/>
      <c r="J638" s="130" t="s">
        <v>2166</v>
      </c>
      <c r="K638" s="130" t="s">
        <v>1196</v>
      </c>
      <c r="L638" s="171"/>
      <c r="M638" s="172" t="s">
        <v>3738</v>
      </c>
      <c r="O638" s="177"/>
    </row>
    <row r="639" spans="1:20" s="244" customFormat="1">
      <c r="A639" s="596" t="s">
        <v>3855</v>
      </c>
      <c r="B639" s="581" t="s">
        <v>3652</v>
      </c>
      <c r="C639" s="493" t="s">
        <v>922</v>
      </c>
      <c r="D639" s="18" t="s">
        <v>1740</v>
      </c>
      <c r="E639" s="109">
        <v>40985</v>
      </c>
      <c r="F639" s="110">
        <f>E639+17</f>
        <v>41002</v>
      </c>
      <c r="G639" s="286">
        <f>E639+21</f>
        <v>41006</v>
      </c>
      <c r="H639" s="753" t="s">
        <v>2881</v>
      </c>
      <c r="I639" s="753" t="s">
        <v>2891</v>
      </c>
      <c r="J639" s="111" t="s">
        <v>2187</v>
      </c>
      <c r="K639" s="324" t="s">
        <v>1198</v>
      </c>
      <c r="M639" s="211"/>
      <c r="N639" s="211"/>
      <c r="O639" s="629">
        <v>41138</v>
      </c>
      <c r="P639" s="243" t="s">
        <v>4659</v>
      </c>
    </row>
    <row r="640" spans="1:20" s="244" customFormat="1">
      <c r="A640" s="596" t="s">
        <v>3856</v>
      </c>
      <c r="B640" s="581" t="s">
        <v>3652</v>
      </c>
      <c r="C640" s="493" t="s">
        <v>922</v>
      </c>
      <c r="D640" s="18" t="s">
        <v>1740</v>
      </c>
      <c r="E640" s="109">
        <v>40985</v>
      </c>
      <c r="F640" s="110">
        <f t="shared" ref="F640:F647" si="98">E640+17</f>
        <v>41002</v>
      </c>
      <c r="G640" s="286">
        <f t="shared" ref="G640:G647" si="99">E640+21</f>
        <v>41006</v>
      </c>
      <c r="H640" s="753" t="s">
        <v>2881</v>
      </c>
      <c r="I640" s="753" t="s">
        <v>2891</v>
      </c>
      <c r="J640" s="111" t="s">
        <v>2187</v>
      </c>
      <c r="K640" s="258" t="s">
        <v>943</v>
      </c>
      <c r="M640" s="211"/>
      <c r="N640" s="211"/>
      <c r="O640" s="629">
        <v>41138</v>
      </c>
      <c r="P640" s="243" t="s">
        <v>4659</v>
      </c>
    </row>
    <row r="641" spans="1:256" s="244" customFormat="1">
      <c r="A641" s="596" t="s">
        <v>3857</v>
      </c>
      <c r="B641" s="581" t="s">
        <v>3652</v>
      </c>
      <c r="C641" s="493" t="s">
        <v>922</v>
      </c>
      <c r="D641" s="18" t="s">
        <v>1740</v>
      </c>
      <c r="E641" s="109">
        <v>40985</v>
      </c>
      <c r="F641" s="110">
        <f t="shared" si="98"/>
        <v>41002</v>
      </c>
      <c r="G641" s="286">
        <f t="shared" si="99"/>
        <v>41006</v>
      </c>
      <c r="H641" s="753" t="s">
        <v>2881</v>
      </c>
      <c r="I641" s="753" t="s">
        <v>2891</v>
      </c>
      <c r="J641" s="111" t="s">
        <v>2187</v>
      </c>
      <c r="K641" s="324" t="s">
        <v>1198</v>
      </c>
      <c r="M641" s="211"/>
      <c r="N641" s="211"/>
      <c r="O641" s="629">
        <v>41094</v>
      </c>
      <c r="P641" s="243" t="s">
        <v>3532</v>
      </c>
    </row>
    <row r="642" spans="1:256" s="244" customFormat="1">
      <c r="A642" s="596" t="s">
        <v>3858</v>
      </c>
      <c r="B642" s="581" t="s">
        <v>3652</v>
      </c>
      <c r="C642" s="493" t="s">
        <v>922</v>
      </c>
      <c r="D642" s="18" t="s">
        <v>1740</v>
      </c>
      <c r="E642" s="109">
        <v>40985</v>
      </c>
      <c r="F642" s="110">
        <f t="shared" si="98"/>
        <v>41002</v>
      </c>
      <c r="G642" s="286">
        <f t="shared" si="99"/>
        <v>41006</v>
      </c>
      <c r="H642" s="753" t="s">
        <v>2881</v>
      </c>
      <c r="I642" s="753" t="s">
        <v>2891</v>
      </c>
      <c r="J642" s="111" t="s">
        <v>2187</v>
      </c>
      <c r="K642" s="258" t="s">
        <v>943</v>
      </c>
      <c r="M642" s="211"/>
      <c r="N642" s="211"/>
      <c r="O642" s="629">
        <v>41138</v>
      </c>
      <c r="P642" s="243" t="s">
        <v>4659</v>
      </c>
    </row>
    <row r="643" spans="1:256" s="244" customFormat="1">
      <c r="A643" s="596" t="s">
        <v>3859</v>
      </c>
      <c r="B643" s="581" t="s">
        <v>3854</v>
      </c>
      <c r="C643" s="493" t="s">
        <v>923</v>
      </c>
      <c r="D643" s="18" t="s">
        <v>1740</v>
      </c>
      <c r="E643" s="109">
        <v>40985</v>
      </c>
      <c r="F643" s="110">
        <f t="shared" si="98"/>
        <v>41002</v>
      </c>
      <c r="G643" s="286">
        <f t="shared" si="99"/>
        <v>41006</v>
      </c>
      <c r="H643" s="753" t="s">
        <v>2881</v>
      </c>
      <c r="I643" s="753" t="s">
        <v>2891</v>
      </c>
      <c r="J643" s="111" t="s">
        <v>2187</v>
      </c>
      <c r="K643" s="258" t="s">
        <v>943</v>
      </c>
      <c r="M643" s="211"/>
      <c r="N643" s="211"/>
      <c r="O643" s="629">
        <v>41138</v>
      </c>
      <c r="P643" s="243" t="s">
        <v>4659</v>
      </c>
    </row>
    <row r="644" spans="1:256" s="244" customFormat="1">
      <c r="A644" s="596" t="s">
        <v>3860</v>
      </c>
      <c r="B644" s="581" t="s">
        <v>3854</v>
      </c>
      <c r="C644" s="493" t="s">
        <v>923</v>
      </c>
      <c r="D644" s="18" t="s">
        <v>1740</v>
      </c>
      <c r="E644" s="109">
        <v>40985</v>
      </c>
      <c r="F644" s="110">
        <f t="shared" si="98"/>
        <v>41002</v>
      </c>
      <c r="G644" s="286">
        <f t="shared" si="99"/>
        <v>41006</v>
      </c>
      <c r="H644" s="753" t="s">
        <v>2881</v>
      </c>
      <c r="I644" s="753" t="s">
        <v>2891</v>
      </c>
      <c r="J644" s="111" t="s">
        <v>2187</v>
      </c>
      <c r="K644" s="324" t="s">
        <v>1198</v>
      </c>
      <c r="M644" s="211"/>
      <c r="N644" s="211"/>
      <c r="O644" s="629">
        <v>41138</v>
      </c>
      <c r="P644" s="243" t="s">
        <v>4659</v>
      </c>
    </row>
    <row r="645" spans="1:256" s="244" customFormat="1">
      <c r="A645" s="596" t="s">
        <v>3861</v>
      </c>
      <c r="B645" s="581" t="s">
        <v>3854</v>
      </c>
      <c r="C645" s="493" t="s">
        <v>923</v>
      </c>
      <c r="D645" s="18" t="s">
        <v>1740</v>
      </c>
      <c r="E645" s="109">
        <v>40985</v>
      </c>
      <c r="F645" s="110">
        <f t="shared" si="98"/>
        <v>41002</v>
      </c>
      <c r="G645" s="286">
        <f t="shared" si="99"/>
        <v>41006</v>
      </c>
      <c r="H645" s="753" t="s">
        <v>2881</v>
      </c>
      <c r="I645" s="753" t="s">
        <v>2891</v>
      </c>
      <c r="J645" s="111" t="s">
        <v>2187</v>
      </c>
      <c r="K645" s="324" t="s">
        <v>1198</v>
      </c>
      <c r="M645" s="211"/>
      <c r="N645" s="211"/>
      <c r="O645" s="629">
        <v>41138</v>
      </c>
      <c r="P645" s="243" t="s">
        <v>4659</v>
      </c>
    </row>
    <row r="646" spans="1:256" s="244" customFormat="1">
      <c r="A646" s="596" t="s">
        <v>3862</v>
      </c>
      <c r="B646" s="581" t="s">
        <v>3854</v>
      </c>
      <c r="C646" s="493" t="s">
        <v>923</v>
      </c>
      <c r="D646" s="18" t="s">
        <v>1740</v>
      </c>
      <c r="E646" s="109">
        <v>40985</v>
      </c>
      <c r="F646" s="110">
        <f>E646+17</f>
        <v>41002</v>
      </c>
      <c r="G646" s="286">
        <f>E646+21</f>
        <v>41006</v>
      </c>
      <c r="H646" s="753" t="s">
        <v>2881</v>
      </c>
      <c r="I646" s="753" t="s">
        <v>2891</v>
      </c>
      <c r="J646" s="111" t="s">
        <v>2187</v>
      </c>
      <c r="K646" s="324" t="s">
        <v>1198</v>
      </c>
      <c r="M646" s="211"/>
      <c r="N646" s="211"/>
      <c r="O646" s="629">
        <v>41138</v>
      </c>
      <c r="P646" s="243" t="s">
        <v>4659</v>
      </c>
    </row>
    <row r="647" spans="1:256" s="244" customFormat="1">
      <c r="A647" s="628" t="s">
        <v>3863</v>
      </c>
      <c r="B647" s="581" t="s">
        <v>3854</v>
      </c>
      <c r="C647" s="493" t="s">
        <v>923</v>
      </c>
      <c r="D647" s="18" t="s">
        <v>1740</v>
      </c>
      <c r="E647" s="109">
        <v>40985</v>
      </c>
      <c r="F647" s="110">
        <f t="shared" si="98"/>
        <v>41002</v>
      </c>
      <c r="G647" s="286">
        <f t="shared" si="99"/>
        <v>41006</v>
      </c>
      <c r="H647" s="753" t="s">
        <v>2881</v>
      </c>
      <c r="I647" s="753" t="s">
        <v>2891</v>
      </c>
      <c r="J647" s="111" t="s">
        <v>2187</v>
      </c>
      <c r="K647" s="324" t="s">
        <v>1198</v>
      </c>
      <c r="M647" s="211"/>
      <c r="N647" s="211"/>
      <c r="O647" s="629">
        <v>41138</v>
      </c>
      <c r="P647" s="243" t="s">
        <v>4659</v>
      </c>
    </row>
    <row r="648" spans="1:256" s="108" customFormat="1">
      <c r="A648" s="511" t="s">
        <v>600</v>
      </c>
      <c r="B648" s="495" t="s">
        <v>3734</v>
      </c>
      <c r="C648" s="502"/>
      <c r="D648" s="54"/>
      <c r="E648" s="54"/>
      <c r="F648" s="54"/>
      <c r="G648" s="412"/>
      <c r="H648" s="745"/>
      <c r="I648" s="745"/>
      <c r="J648" s="56" t="s">
        <v>1007</v>
      </c>
      <c r="K648" s="56" t="s">
        <v>1197</v>
      </c>
      <c r="L648" s="531"/>
      <c r="M648" s="553"/>
      <c r="N648" s="54"/>
      <c r="O648" s="588"/>
      <c r="P648" s="54"/>
      <c r="Q648" s="54"/>
      <c r="R648" s="54"/>
      <c r="S648" s="54"/>
      <c r="T648" s="54"/>
    </row>
    <row r="649" spans="1:256" s="569" customFormat="1">
      <c r="A649" s="555"/>
      <c r="B649" s="659" t="s">
        <v>3650</v>
      </c>
      <c r="C649" s="557"/>
      <c r="D649" s="558" t="s">
        <v>600</v>
      </c>
      <c r="E649" s="559">
        <v>40987</v>
      </c>
      <c r="F649" s="560">
        <f>E649+17</f>
        <v>41004</v>
      </c>
      <c r="G649" s="560">
        <f>E649+21</f>
        <v>41008</v>
      </c>
      <c r="H649" s="773" t="s">
        <v>1022</v>
      </c>
      <c r="I649" s="774" t="s">
        <v>1026</v>
      </c>
      <c r="J649" s="562" t="s">
        <v>2187</v>
      </c>
      <c r="K649" s="563"/>
      <c r="M649" s="555"/>
      <c r="N649" s="569" t="s">
        <v>3735</v>
      </c>
      <c r="O649" s="661"/>
      <c r="P649" s="662"/>
      <c r="Q649" s="564"/>
    </row>
    <row r="650" spans="1:256" s="569" customFormat="1">
      <c r="A650" s="555"/>
      <c r="B650" s="659"/>
      <c r="C650" s="557"/>
      <c r="D650" s="558" t="s">
        <v>600</v>
      </c>
      <c r="E650" s="559">
        <v>40987</v>
      </c>
      <c r="F650" s="560">
        <f>E650+17</f>
        <v>41004</v>
      </c>
      <c r="G650" s="560">
        <f>E650+21</f>
        <v>41008</v>
      </c>
      <c r="H650" s="773" t="s">
        <v>1022</v>
      </c>
      <c r="I650" s="774" t="s">
        <v>1026</v>
      </c>
      <c r="J650" s="562" t="s">
        <v>2187</v>
      </c>
      <c r="K650" s="563"/>
      <c r="M650" s="555"/>
      <c r="O650" s="661"/>
      <c r="P650" s="662"/>
      <c r="Q650" s="564"/>
    </row>
    <row r="651" spans="1:256" s="3" customFormat="1">
      <c r="A651" s="512" t="s">
        <v>2816</v>
      </c>
      <c r="B651" s="167" t="s">
        <v>3729</v>
      </c>
      <c r="C651" s="504" t="s">
        <v>2662</v>
      </c>
      <c r="D651" s="171"/>
      <c r="E651" s="170"/>
      <c r="F651" s="170"/>
      <c r="G651" s="170"/>
      <c r="H651" s="748"/>
      <c r="I651" s="748"/>
      <c r="J651" s="129" t="s">
        <v>2164</v>
      </c>
      <c r="K651" s="130" t="s">
        <v>1196</v>
      </c>
      <c r="L651" s="130" t="s">
        <v>2165</v>
      </c>
      <c r="M651" s="130" t="s">
        <v>1953</v>
      </c>
      <c r="N651" s="130" t="s">
        <v>2166</v>
      </c>
      <c r="O651" s="585"/>
      <c r="P651" s="172" t="s">
        <v>1587</v>
      </c>
      <c r="Q651" s="7"/>
      <c r="R651" s="320"/>
      <c r="S651" s="532"/>
      <c r="T651" s="6"/>
      <c r="U651" s="257"/>
      <c r="V651" s="257"/>
      <c r="W651" s="257"/>
      <c r="X651" s="6"/>
      <c r="Y651" s="90"/>
      <c r="Z651" s="7"/>
      <c r="AA651" s="533"/>
      <c r="AB651" s="533"/>
      <c r="AC651" s="533"/>
      <c r="AD651" s="533"/>
      <c r="AE651" s="6"/>
      <c r="AF651" s="90"/>
      <c r="AG651" s="7"/>
      <c r="AH651" s="320"/>
      <c r="AI651" s="532"/>
      <c r="AJ651" s="6"/>
      <c r="AK651" s="257"/>
      <c r="AL651" s="257"/>
      <c r="AM651" s="257"/>
      <c r="AN651" s="6"/>
      <c r="AO651" s="90"/>
      <c r="AP651" s="7"/>
      <c r="AQ651" s="533"/>
      <c r="AR651" s="533"/>
      <c r="AS651" s="533"/>
      <c r="AT651" s="533"/>
      <c r="AU651" s="6"/>
      <c r="AV651" s="90"/>
      <c r="AW651" s="7"/>
      <c r="AX651" s="320"/>
      <c r="AY651" s="532"/>
      <c r="AZ651" s="6"/>
      <c r="BA651" s="257"/>
      <c r="BB651" s="257"/>
      <c r="BC651" s="257"/>
      <c r="BD651" s="6"/>
      <c r="BE651" s="90"/>
      <c r="BF651" s="7"/>
      <c r="BG651" s="533"/>
      <c r="BH651" s="533"/>
      <c r="BI651" s="533"/>
      <c r="BJ651" s="533"/>
      <c r="BK651" s="6"/>
      <c r="BL651" s="90"/>
      <c r="BM651" s="7"/>
      <c r="BN651" s="320"/>
      <c r="BO651" s="532"/>
      <c r="BP651" s="6"/>
      <c r="BQ651" s="257"/>
      <c r="BR651" s="257"/>
      <c r="BS651" s="257"/>
      <c r="BT651" s="6"/>
      <c r="BU651" s="90"/>
      <c r="BV651" s="7"/>
      <c r="BW651" s="533"/>
      <c r="BX651" s="533"/>
      <c r="BY651" s="533"/>
      <c r="BZ651" s="533"/>
      <c r="CA651" s="6"/>
      <c r="CB651" s="90"/>
      <c r="CC651" s="7"/>
      <c r="CD651" s="320"/>
      <c r="CE651" s="532"/>
      <c r="CF651" s="6"/>
      <c r="CG651" s="257"/>
      <c r="CH651" s="257"/>
      <c r="CI651" s="257"/>
      <c r="CJ651" s="6"/>
      <c r="CK651" s="90"/>
      <c r="CL651" s="7"/>
      <c r="CM651" s="533"/>
      <c r="CN651" s="533"/>
      <c r="CO651" s="533"/>
      <c r="CP651" s="533"/>
      <c r="CQ651" s="6"/>
      <c r="CR651" s="90"/>
      <c r="CS651" s="7"/>
      <c r="CT651" s="320"/>
      <c r="CU651" s="532"/>
      <c r="CV651" s="6"/>
      <c r="CW651" s="257"/>
      <c r="CX651" s="257"/>
      <c r="CY651" s="257"/>
      <c r="CZ651" s="6"/>
      <c r="DA651" s="90"/>
      <c r="DB651" s="7"/>
      <c r="DC651" s="533"/>
      <c r="DD651" s="533"/>
      <c r="DE651" s="533"/>
      <c r="DF651" s="533"/>
      <c r="DG651" s="6"/>
      <c r="DH651" s="90"/>
      <c r="DI651" s="7"/>
      <c r="DJ651" s="320"/>
      <c r="DK651" s="532"/>
      <c r="DL651" s="6"/>
      <c r="DM651" s="257"/>
      <c r="DN651" s="257"/>
      <c r="DO651" s="257"/>
      <c r="DP651" s="6"/>
      <c r="DQ651" s="90"/>
      <c r="DR651" s="7"/>
      <c r="DS651" s="533"/>
      <c r="DT651" s="533"/>
      <c r="DU651" s="533"/>
      <c r="DV651" s="533"/>
      <c r="DW651" s="6"/>
      <c r="DX651" s="90"/>
      <c r="DY651" s="7"/>
      <c r="DZ651" s="320"/>
      <c r="EA651" s="532"/>
      <c r="EB651" s="6"/>
      <c r="EC651" s="257"/>
      <c r="ED651" s="257"/>
      <c r="EE651" s="257"/>
      <c r="EF651" s="6"/>
      <c r="EG651" s="90"/>
      <c r="EH651" s="7"/>
      <c r="EI651" s="533"/>
      <c r="EJ651" s="533"/>
      <c r="EK651" s="533"/>
      <c r="EL651" s="533"/>
      <c r="EM651" s="6"/>
      <c r="EN651" s="90"/>
      <c r="EO651" s="7"/>
      <c r="EP651" s="320"/>
      <c r="EQ651" s="532"/>
      <c r="ER651" s="6"/>
      <c r="ES651" s="257"/>
      <c r="ET651" s="257"/>
      <c r="EU651" s="257"/>
      <c r="EV651" s="6"/>
      <c r="EW651" s="90"/>
      <c r="EX651" s="7"/>
      <c r="EY651" s="533"/>
      <c r="EZ651" s="533"/>
      <c r="FA651" s="533"/>
      <c r="FB651" s="533"/>
      <c r="FC651" s="6"/>
      <c r="FD651" s="90"/>
      <c r="FE651" s="7"/>
      <c r="FF651" s="320"/>
      <c r="FG651" s="532"/>
      <c r="FH651" s="6"/>
      <c r="FI651" s="257"/>
      <c r="FJ651" s="257"/>
      <c r="FK651" s="257"/>
      <c r="FL651" s="6"/>
      <c r="FM651" s="90"/>
      <c r="FN651" s="7"/>
      <c r="FO651" s="533"/>
      <c r="FP651" s="533"/>
      <c r="FQ651" s="533"/>
      <c r="FR651" s="533"/>
      <c r="FS651" s="6"/>
      <c r="FT651" s="90"/>
      <c r="FU651" s="7"/>
      <c r="FV651" s="320"/>
      <c r="FW651" s="532"/>
      <c r="FX651" s="6"/>
      <c r="FY651" s="257"/>
      <c r="FZ651" s="257"/>
      <c r="GA651" s="257"/>
      <c r="GB651" s="6"/>
      <c r="GC651" s="90"/>
      <c r="GD651" s="7"/>
      <c r="GE651" s="533"/>
      <c r="GF651" s="533"/>
      <c r="GG651" s="533"/>
      <c r="GH651" s="533"/>
      <c r="GI651" s="6"/>
      <c r="GJ651" s="90"/>
      <c r="GK651" s="7"/>
      <c r="GL651" s="320"/>
      <c r="GM651" s="532"/>
      <c r="GN651" s="6"/>
      <c r="GO651" s="257"/>
      <c r="GP651" s="257"/>
      <c r="GQ651" s="257"/>
      <c r="GR651" s="6"/>
      <c r="GS651" s="90"/>
      <c r="GT651" s="7"/>
      <c r="GU651" s="533"/>
      <c r="GV651" s="533"/>
      <c r="GW651" s="533"/>
      <c r="GX651" s="533"/>
      <c r="GY651" s="6"/>
      <c r="GZ651" s="90"/>
      <c r="HA651" s="7"/>
      <c r="HB651" s="320"/>
      <c r="HC651" s="532"/>
      <c r="HD651" s="6"/>
      <c r="HE651" s="257"/>
      <c r="HF651" s="257"/>
      <c r="HG651" s="257"/>
      <c r="HH651" s="6"/>
      <c r="HI651" s="90"/>
      <c r="HJ651" s="7"/>
      <c r="HK651" s="533"/>
      <c r="HL651" s="533"/>
      <c r="HM651" s="533"/>
      <c r="HN651" s="533"/>
      <c r="HO651" s="6"/>
      <c r="HP651" s="90"/>
      <c r="HQ651" s="7"/>
      <c r="HR651" s="320"/>
      <c r="HS651" s="532"/>
      <c r="HT651" s="6"/>
      <c r="HU651" s="257"/>
      <c r="HV651" s="257"/>
      <c r="HW651" s="257"/>
      <c r="HX651" s="6"/>
      <c r="HY651" s="90"/>
      <c r="HZ651" s="7"/>
      <c r="IA651" s="533"/>
      <c r="IB651" s="533"/>
      <c r="IC651" s="533"/>
      <c r="ID651" s="533"/>
      <c r="IE651" s="6"/>
      <c r="IF651" s="90"/>
      <c r="IG651" s="7"/>
      <c r="IH651" s="320"/>
      <c r="II651" s="532"/>
      <c r="IJ651" s="6"/>
      <c r="IK651" s="257"/>
      <c r="IL651" s="257"/>
      <c r="IM651" s="257"/>
      <c r="IN651" s="6"/>
      <c r="IO651" s="90"/>
      <c r="IP651" s="7"/>
      <c r="IQ651" s="533"/>
      <c r="IR651" s="533"/>
      <c r="IS651" s="533"/>
      <c r="IT651" s="533"/>
      <c r="IU651" s="6"/>
      <c r="IV651" s="90"/>
    </row>
    <row r="652" spans="1:256">
      <c r="A652" s="596" t="s">
        <v>3871</v>
      </c>
      <c r="B652" s="497" t="s">
        <v>2662</v>
      </c>
      <c r="C652" s="163" t="s">
        <v>922</v>
      </c>
      <c r="D652" s="10" t="s">
        <v>2974</v>
      </c>
      <c r="E652" s="109">
        <v>40987</v>
      </c>
      <c r="F652" s="110">
        <f>E652+17</f>
        <v>41004</v>
      </c>
      <c r="G652" s="176">
        <f>E652+21</f>
        <v>41008</v>
      </c>
      <c r="H652" s="749" t="s">
        <v>2927</v>
      </c>
      <c r="I652" s="749" t="s">
        <v>2929</v>
      </c>
      <c r="J652" s="164" t="s">
        <v>943</v>
      </c>
      <c r="K652" s="258" t="s">
        <v>943</v>
      </c>
      <c r="L652" s="211" t="s">
        <v>2169</v>
      </c>
      <c r="M652" s="164" t="s">
        <v>943</v>
      </c>
      <c r="N652" s="164" t="s">
        <v>943</v>
      </c>
      <c r="O652" s="187">
        <v>41010</v>
      </c>
      <c r="P652" s="161" t="s">
        <v>3353</v>
      </c>
    </row>
    <row r="653" spans="1:256">
      <c r="A653" s="596" t="s">
        <v>3872</v>
      </c>
      <c r="B653" s="497" t="s">
        <v>2662</v>
      </c>
      <c r="C653" s="163" t="s">
        <v>922</v>
      </c>
      <c r="D653" s="10" t="s">
        <v>2974</v>
      </c>
      <c r="E653" s="109">
        <v>40987</v>
      </c>
      <c r="F653" s="110">
        <f>E653+17</f>
        <v>41004</v>
      </c>
      <c r="G653" s="176">
        <f>E653+21</f>
        <v>41008</v>
      </c>
      <c r="H653" s="749" t="s">
        <v>2927</v>
      </c>
      <c r="I653" s="749" t="s">
        <v>2929</v>
      </c>
      <c r="J653" s="164" t="s">
        <v>943</v>
      </c>
      <c r="K653" s="324" t="s">
        <v>1198</v>
      </c>
      <c r="L653" s="211" t="s">
        <v>2169</v>
      </c>
      <c r="M653" s="164" t="s">
        <v>943</v>
      </c>
      <c r="N653" s="164" t="s">
        <v>943</v>
      </c>
      <c r="O653" s="187">
        <v>41010</v>
      </c>
      <c r="P653" s="161" t="s">
        <v>3353</v>
      </c>
    </row>
    <row r="654" spans="1:256">
      <c r="A654" s="596" t="s">
        <v>3873</v>
      </c>
      <c r="B654" s="497" t="s">
        <v>2662</v>
      </c>
      <c r="C654" s="163" t="s">
        <v>922</v>
      </c>
      <c r="D654" s="10" t="s">
        <v>2974</v>
      </c>
      <c r="E654" s="109">
        <v>40987</v>
      </c>
      <c r="F654" s="110">
        <f>E654+17</f>
        <v>41004</v>
      </c>
      <c r="G654" s="176">
        <f>E654+21</f>
        <v>41008</v>
      </c>
      <c r="H654" s="749" t="s">
        <v>2927</v>
      </c>
      <c r="I654" s="749" t="s">
        <v>2929</v>
      </c>
      <c r="J654" s="164" t="s">
        <v>943</v>
      </c>
      <c r="K654" s="258" t="s">
        <v>943</v>
      </c>
      <c r="L654" s="211" t="s">
        <v>2169</v>
      </c>
      <c r="M654" s="164" t="s">
        <v>943</v>
      </c>
      <c r="N654" s="164" t="s">
        <v>943</v>
      </c>
      <c r="O654" s="187">
        <v>41010</v>
      </c>
      <c r="P654" s="161" t="s">
        <v>3353</v>
      </c>
    </row>
    <row r="655" spans="1:256">
      <c r="A655" s="22" t="s">
        <v>3874</v>
      </c>
      <c r="B655" s="497" t="s">
        <v>3830</v>
      </c>
      <c r="C655" s="163" t="s">
        <v>923</v>
      </c>
      <c r="D655" s="10" t="s">
        <v>2974</v>
      </c>
      <c r="E655" s="109">
        <v>40987</v>
      </c>
      <c r="F655" s="110">
        <f>E655+17</f>
        <v>41004</v>
      </c>
      <c r="G655" s="176">
        <f>E655+21</f>
        <v>41008</v>
      </c>
      <c r="H655" s="749" t="s">
        <v>2927</v>
      </c>
      <c r="I655" s="749" t="s">
        <v>2929</v>
      </c>
      <c r="J655" s="164" t="s">
        <v>943</v>
      </c>
      <c r="K655" s="324" t="s">
        <v>1198</v>
      </c>
      <c r="L655" s="211" t="s">
        <v>2169</v>
      </c>
      <c r="M655" s="163" t="s">
        <v>2535</v>
      </c>
      <c r="N655" s="164" t="s">
        <v>943</v>
      </c>
      <c r="O655" s="506">
        <v>41072</v>
      </c>
      <c r="P655" s="2" t="s">
        <v>4515</v>
      </c>
    </row>
    <row r="656" spans="1:256" s="2" customFormat="1">
      <c r="A656" s="129" t="s">
        <v>1740</v>
      </c>
      <c r="B656" s="167" t="s">
        <v>3247</v>
      </c>
      <c r="C656" s="504"/>
      <c r="D656" s="171"/>
      <c r="E656" s="170"/>
      <c r="F656" s="170"/>
      <c r="G656" s="170"/>
      <c r="H656" s="748"/>
      <c r="I656" s="748"/>
      <c r="J656" s="130" t="s">
        <v>2166</v>
      </c>
      <c r="K656" s="130" t="s">
        <v>1196</v>
      </c>
      <c r="L656" s="171"/>
      <c r="M656" s="172" t="s">
        <v>1587</v>
      </c>
      <c r="O656" s="177"/>
    </row>
    <row r="657" spans="1:20" s="244" customFormat="1">
      <c r="A657" s="22" t="s">
        <v>3909</v>
      </c>
      <c r="B657" s="581" t="s">
        <v>3741</v>
      </c>
      <c r="C657" s="493" t="s">
        <v>922</v>
      </c>
      <c r="D657" s="18" t="s">
        <v>1740</v>
      </c>
      <c r="E657" s="109">
        <v>40990</v>
      </c>
      <c r="F657" s="110">
        <f>E657+17</f>
        <v>41007</v>
      </c>
      <c r="G657" s="286">
        <f>E657+21</f>
        <v>41011</v>
      </c>
      <c r="H657" s="753" t="s">
        <v>2913</v>
      </c>
      <c r="I657" s="753" t="s">
        <v>2827</v>
      </c>
      <c r="J657" s="111" t="s">
        <v>2187</v>
      </c>
      <c r="K657" s="258" t="s">
        <v>943</v>
      </c>
      <c r="M657" s="211"/>
      <c r="N657" s="211"/>
      <c r="O657" s="629"/>
      <c r="P657" s="243"/>
    </row>
    <row r="658" spans="1:20" s="244" customFormat="1">
      <c r="A658" s="22" t="s">
        <v>3910</v>
      </c>
      <c r="B658" s="581" t="s">
        <v>3741</v>
      </c>
      <c r="C658" s="493" t="s">
        <v>922</v>
      </c>
      <c r="D658" s="18" t="s">
        <v>1740</v>
      </c>
      <c r="E658" s="109">
        <v>40990</v>
      </c>
      <c r="F658" s="110">
        <f>E658+17</f>
        <v>41007</v>
      </c>
      <c r="G658" s="286">
        <f>E658+21</f>
        <v>41011</v>
      </c>
      <c r="H658" s="753" t="s">
        <v>2913</v>
      </c>
      <c r="I658" s="753" t="s">
        <v>2827</v>
      </c>
      <c r="J658" s="111" t="s">
        <v>2187</v>
      </c>
      <c r="K658" s="324" t="s">
        <v>1198</v>
      </c>
      <c r="M658" s="211"/>
      <c r="N658" s="211"/>
      <c r="O658" s="629"/>
      <c r="P658" s="243"/>
    </row>
    <row r="659" spans="1:20" s="244" customFormat="1">
      <c r="A659" s="22" t="s">
        <v>3911</v>
      </c>
      <c r="B659" s="581" t="s">
        <v>3919</v>
      </c>
      <c r="C659" s="493" t="s">
        <v>923</v>
      </c>
      <c r="D659" s="18" t="s">
        <v>1740</v>
      </c>
      <c r="E659" s="109">
        <v>40990</v>
      </c>
      <c r="F659" s="110">
        <f>E659+17</f>
        <v>41007</v>
      </c>
      <c r="G659" s="286">
        <f>E659+21</f>
        <v>41011</v>
      </c>
      <c r="H659" s="753" t="s">
        <v>2913</v>
      </c>
      <c r="I659" s="753" t="s">
        <v>2827</v>
      </c>
      <c r="J659" s="111" t="s">
        <v>2187</v>
      </c>
      <c r="K659" s="258" t="s">
        <v>943</v>
      </c>
      <c r="M659" s="211"/>
      <c r="N659" s="211"/>
      <c r="O659" s="629">
        <v>41012</v>
      </c>
      <c r="P659" s="243" t="s">
        <v>3399</v>
      </c>
    </row>
    <row r="660" spans="1:20" s="244" customFormat="1">
      <c r="A660" s="22" t="s">
        <v>3912</v>
      </c>
      <c r="B660" s="581" t="s">
        <v>3919</v>
      </c>
      <c r="C660" s="493" t="s">
        <v>923</v>
      </c>
      <c r="D660" s="18" t="s">
        <v>1740</v>
      </c>
      <c r="E660" s="109">
        <v>40990</v>
      </c>
      <c r="F660" s="110">
        <f>E660+17</f>
        <v>41007</v>
      </c>
      <c r="G660" s="286">
        <f>E660+21</f>
        <v>41011</v>
      </c>
      <c r="H660" s="753" t="s">
        <v>2913</v>
      </c>
      <c r="I660" s="753" t="s">
        <v>2827</v>
      </c>
      <c r="J660" s="111" t="s">
        <v>2187</v>
      </c>
      <c r="K660" s="258" t="s">
        <v>943</v>
      </c>
      <c r="M660" s="211"/>
      <c r="N660" s="211"/>
      <c r="O660" s="629">
        <v>41012</v>
      </c>
      <c r="P660" s="243" t="s">
        <v>3399</v>
      </c>
    </row>
    <row r="661" spans="1:20" s="244" customFormat="1">
      <c r="A661" s="6" t="s">
        <v>3913</v>
      </c>
      <c r="B661" s="581" t="s">
        <v>3919</v>
      </c>
      <c r="C661" s="493" t="s">
        <v>923</v>
      </c>
      <c r="D661" s="18" t="s">
        <v>1740</v>
      </c>
      <c r="E661" s="109">
        <v>40990</v>
      </c>
      <c r="F661" s="110">
        <f>E661+17</f>
        <v>41007</v>
      </c>
      <c r="G661" s="286">
        <f>E661+21</f>
        <v>41011</v>
      </c>
      <c r="H661" s="753" t="s">
        <v>2913</v>
      </c>
      <c r="I661" s="753" t="s">
        <v>2827</v>
      </c>
      <c r="J661" s="111" t="s">
        <v>2187</v>
      </c>
      <c r="K661" s="324" t="s">
        <v>1198</v>
      </c>
      <c r="M661" s="211"/>
      <c r="N661" s="211"/>
      <c r="O661" s="629">
        <v>41012</v>
      </c>
      <c r="P661" s="243" t="s">
        <v>3399</v>
      </c>
    </row>
    <row r="662" spans="1:20" s="108" customFormat="1">
      <c r="A662" s="511" t="s">
        <v>3705</v>
      </c>
      <c r="B662" s="495" t="s">
        <v>1115</v>
      </c>
      <c r="C662" s="502"/>
      <c r="D662" s="54"/>
      <c r="E662" s="54"/>
      <c r="F662" s="54"/>
      <c r="G662" s="412"/>
      <c r="H662" s="745"/>
      <c r="I662" s="745"/>
      <c r="J662" s="56" t="s">
        <v>1007</v>
      </c>
      <c r="K662" s="56" t="s">
        <v>1197</v>
      </c>
      <c r="L662" s="54"/>
      <c r="M662" s="172" t="s">
        <v>1587</v>
      </c>
      <c r="N662" s="18"/>
      <c r="O662" s="594"/>
      <c r="P662" s="18"/>
      <c r="Q662" s="18"/>
      <c r="R662" s="18"/>
      <c r="S662" s="18"/>
      <c r="T662" s="18"/>
    </row>
    <row r="663" spans="1:20">
      <c r="A663" s="6" t="s">
        <v>3914</v>
      </c>
      <c r="B663" s="496" t="s">
        <v>2349</v>
      </c>
      <c r="C663" s="163" t="s">
        <v>922</v>
      </c>
      <c r="D663" s="18" t="s">
        <v>600</v>
      </c>
      <c r="E663" s="109">
        <v>40990</v>
      </c>
      <c r="F663" s="110">
        <f>E663+17</f>
        <v>41007</v>
      </c>
      <c r="G663" s="110">
        <f>E663+21</f>
        <v>41011</v>
      </c>
      <c r="H663" s="746" t="s">
        <v>2771</v>
      </c>
      <c r="I663" s="747" t="s">
        <v>2770</v>
      </c>
      <c r="J663" s="493" t="s">
        <v>2132</v>
      </c>
      <c r="K663" s="324" t="s">
        <v>1198</v>
      </c>
      <c r="O663" s="506">
        <v>41110</v>
      </c>
      <c r="P663" s="243" t="s">
        <v>4280</v>
      </c>
      <c r="Q663" s="2" t="s">
        <v>4696</v>
      </c>
    </row>
    <row r="664" spans="1:20">
      <c r="A664" s="6" t="s">
        <v>3915</v>
      </c>
      <c r="B664" s="496" t="s">
        <v>2349</v>
      </c>
      <c r="C664" s="163" t="s">
        <v>922</v>
      </c>
      <c r="D664" s="18" t="s">
        <v>600</v>
      </c>
      <c r="E664" s="109">
        <v>40990</v>
      </c>
      <c r="F664" s="110">
        <f>E664+17</f>
        <v>41007</v>
      </c>
      <c r="G664" s="110">
        <f>E664+21</f>
        <v>41011</v>
      </c>
      <c r="H664" s="746" t="s">
        <v>2771</v>
      </c>
      <c r="I664" s="747" t="s">
        <v>2770</v>
      </c>
      <c r="J664" s="493" t="s">
        <v>2132</v>
      </c>
      <c r="K664" s="324" t="s">
        <v>1198</v>
      </c>
      <c r="O664" s="506">
        <v>41086</v>
      </c>
      <c r="P664" s="2" t="s">
        <v>3399</v>
      </c>
    </row>
    <row r="665" spans="1:20">
      <c r="A665" s="6" t="s">
        <v>3916</v>
      </c>
      <c r="B665" s="496" t="s">
        <v>3920</v>
      </c>
      <c r="C665" s="163" t="s">
        <v>923</v>
      </c>
      <c r="D665" s="18" t="s">
        <v>600</v>
      </c>
      <c r="E665" s="109">
        <v>40990</v>
      </c>
      <c r="F665" s="110">
        <f>E665+17</f>
        <v>41007</v>
      </c>
      <c r="G665" s="110">
        <f>E665+21</f>
        <v>41011</v>
      </c>
      <c r="H665" s="746" t="s">
        <v>2771</v>
      </c>
      <c r="I665" s="747" t="s">
        <v>2770</v>
      </c>
      <c r="J665" s="493" t="s">
        <v>2132</v>
      </c>
      <c r="K665" s="324" t="s">
        <v>1198</v>
      </c>
      <c r="O665" s="506">
        <v>41086</v>
      </c>
      <c r="P665" s="2" t="s">
        <v>3399</v>
      </c>
    </row>
    <row r="666" spans="1:20">
      <c r="A666" s="6" t="s">
        <v>3917</v>
      </c>
      <c r="B666" s="496" t="s">
        <v>3920</v>
      </c>
      <c r="C666" s="163" t="s">
        <v>923</v>
      </c>
      <c r="D666" s="18" t="s">
        <v>600</v>
      </c>
      <c r="E666" s="109">
        <v>40990</v>
      </c>
      <c r="F666" s="110">
        <f>E666+17</f>
        <v>41007</v>
      </c>
      <c r="G666" s="110">
        <f>E666+21</f>
        <v>41011</v>
      </c>
      <c r="H666" s="746" t="s">
        <v>2771</v>
      </c>
      <c r="I666" s="747" t="s">
        <v>2770</v>
      </c>
      <c r="J666" s="493" t="s">
        <v>2132</v>
      </c>
      <c r="K666" s="324" t="s">
        <v>1198</v>
      </c>
      <c r="O666" s="506">
        <v>41086</v>
      </c>
      <c r="P666" s="2" t="s">
        <v>3399</v>
      </c>
    </row>
    <row r="667" spans="1:20">
      <c r="A667" s="6" t="s">
        <v>3918</v>
      </c>
      <c r="B667" s="496" t="s">
        <v>3920</v>
      </c>
      <c r="C667" s="163" t="s">
        <v>923</v>
      </c>
      <c r="D667" s="18" t="s">
        <v>600</v>
      </c>
      <c r="E667" s="109">
        <v>40990</v>
      </c>
      <c r="F667" s="110">
        <f>E667+17</f>
        <v>41007</v>
      </c>
      <c r="G667" s="110">
        <f>E667+21</f>
        <v>41011</v>
      </c>
      <c r="H667" s="746" t="s">
        <v>2771</v>
      </c>
      <c r="I667" s="747" t="s">
        <v>2770</v>
      </c>
      <c r="J667" s="493" t="s">
        <v>2132</v>
      </c>
      <c r="K667" s="324" t="s">
        <v>1198</v>
      </c>
      <c r="O667" s="506">
        <v>41086</v>
      </c>
      <c r="P667" s="2" t="s">
        <v>3399</v>
      </c>
    </row>
    <row r="668" spans="1:20" s="2" customFormat="1">
      <c r="A668" s="512" t="s">
        <v>4031</v>
      </c>
      <c r="B668" s="167" t="s">
        <v>3811</v>
      </c>
      <c r="C668" s="504"/>
      <c r="D668" s="171"/>
      <c r="E668" s="170"/>
      <c r="F668" s="170"/>
      <c r="G668" s="170"/>
      <c r="H668" s="748"/>
      <c r="I668" s="748"/>
      <c r="J668" s="129" t="s">
        <v>2164</v>
      </c>
      <c r="K668" s="130" t="s">
        <v>1196</v>
      </c>
      <c r="L668" s="130" t="s">
        <v>2165</v>
      </c>
      <c r="M668" s="130" t="s">
        <v>1953</v>
      </c>
      <c r="N668" s="130" t="s">
        <v>2166</v>
      </c>
      <c r="O668" s="177"/>
    </row>
    <row r="669" spans="1:20" s="2" customFormat="1">
      <c r="A669" s="6" t="s">
        <v>3928</v>
      </c>
      <c r="B669" s="497" t="s">
        <v>90</v>
      </c>
      <c r="C669" s="493" t="s">
        <v>922</v>
      </c>
      <c r="D669" s="10" t="s">
        <v>3234</v>
      </c>
      <c r="E669" s="109">
        <v>40995</v>
      </c>
      <c r="F669" s="110">
        <f>E669+17</f>
        <v>41012</v>
      </c>
      <c r="G669" s="176">
        <f>E669+21</f>
        <v>41016</v>
      </c>
      <c r="H669" s="760" t="s">
        <v>3158</v>
      </c>
      <c r="I669" s="764" t="s">
        <v>3326</v>
      </c>
      <c r="J669" s="493" t="s">
        <v>2187</v>
      </c>
      <c r="K669" s="324" t="s">
        <v>1198</v>
      </c>
      <c r="L669" s="211" t="s">
        <v>2169</v>
      </c>
      <c r="M669" s="626" t="s">
        <v>943</v>
      </c>
      <c r="N669" s="493" t="s">
        <v>2132</v>
      </c>
      <c r="O669" s="586">
        <v>41068</v>
      </c>
      <c r="P669" s="161" t="s">
        <v>3399</v>
      </c>
    </row>
    <row r="670" spans="1:20">
      <c r="A670" s="6" t="s">
        <v>3929</v>
      </c>
      <c r="B670" s="497" t="s">
        <v>90</v>
      </c>
      <c r="C670" s="163" t="s">
        <v>922</v>
      </c>
      <c r="D670" s="10" t="s">
        <v>3234</v>
      </c>
      <c r="E670" s="109">
        <v>40995</v>
      </c>
      <c r="F670" s="110">
        <f t="shared" ref="F670:F678" si="100">E670+17</f>
        <v>41012</v>
      </c>
      <c r="G670" s="176">
        <f t="shared" ref="G670:G678" si="101">E670+21</f>
        <v>41016</v>
      </c>
      <c r="H670" s="760" t="s">
        <v>3158</v>
      </c>
      <c r="I670" s="764" t="s">
        <v>3670</v>
      </c>
      <c r="J670" s="493" t="s">
        <v>2187</v>
      </c>
      <c r="K670" s="324" t="s">
        <v>1198</v>
      </c>
      <c r="L670" s="211" t="s">
        <v>2169</v>
      </c>
      <c r="M670" s="626" t="s">
        <v>943</v>
      </c>
      <c r="N670" s="493" t="s">
        <v>2132</v>
      </c>
      <c r="O670" s="586">
        <v>41068</v>
      </c>
      <c r="P670" s="161" t="s">
        <v>3399</v>
      </c>
    </row>
    <row r="671" spans="1:20">
      <c r="A671" s="6" t="s">
        <v>3930</v>
      </c>
      <c r="B671" s="497" t="s">
        <v>90</v>
      </c>
      <c r="C671" s="163" t="s">
        <v>922</v>
      </c>
      <c r="D671" s="10" t="s">
        <v>3234</v>
      </c>
      <c r="E671" s="109">
        <v>40995</v>
      </c>
      <c r="F671" s="110">
        <f t="shared" si="100"/>
        <v>41012</v>
      </c>
      <c r="G671" s="176">
        <f t="shared" si="101"/>
        <v>41016</v>
      </c>
      <c r="H671" s="760" t="s">
        <v>3158</v>
      </c>
      <c r="I671" s="764" t="s">
        <v>3791</v>
      </c>
      <c r="J671" s="493" t="s">
        <v>2187</v>
      </c>
      <c r="K671" s="631" t="s">
        <v>943</v>
      </c>
      <c r="L671" s="211" t="s">
        <v>2169</v>
      </c>
      <c r="M671" s="626" t="s">
        <v>943</v>
      </c>
      <c r="N671" s="493" t="s">
        <v>2132</v>
      </c>
      <c r="O671" s="586">
        <v>41068</v>
      </c>
      <c r="P671" s="161" t="s">
        <v>3399</v>
      </c>
    </row>
    <row r="672" spans="1:20">
      <c r="A672" s="6" t="s">
        <v>3931</v>
      </c>
      <c r="B672" s="497" t="s">
        <v>90</v>
      </c>
      <c r="C672" s="163" t="s">
        <v>922</v>
      </c>
      <c r="D672" s="10" t="s">
        <v>3234</v>
      </c>
      <c r="E672" s="109">
        <v>40995</v>
      </c>
      <c r="F672" s="110">
        <f t="shared" si="100"/>
        <v>41012</v>
      </c>
      <c r="G672" s="176">
        <f t="shared" si="101"/>
        <v>41016</v>
      </c>
      <c r="H672" s="760" t="s">
        <v>3158</v>
      </c>
      <c r="I672" s="764" t="s">
        <v>3792</v>
      </c>
      <c r="J672" s="493" t="s">
        <v>2187</v>
      </c>
      <c r="K672" s="631" t="s">
        <v>943</v>
      </c>
      <c r="L672" s="211" t="s">
        <v>2169</v>
      </c>
      <c r="M672" s="626" t="s">
        <v>943</v>
      </c>
      <c r="N672" s="626" t="s">
        <v>943</v>
      </c>
      <c r="O672" s="586">
        <v>41106</v>
      </c>
      <c r="P672" s="161" t="s">
        <v>4852</v>
      </c>
      <c r="Q672" t="s">
        <v>4853</v>
      </c>
    </row>
    <row r="673" spans="1:256">
      <c r="A673" s="6" t="s">
        <v>3932</v>
      </c>
      <c r="B673" s="163" t="s">
        <v>1660</v>
      </c>
      <c r="C673" s="163" t="s">
        <v>923</v>
      </c>
      <c r="D673" s="10" t="s">
        <v>3234</v>
      </c>
      <c r="E673" s="109">
        <v>40995</v>
      </c>
      <c r="F673" s="110">
        <f t="shared" si="100"/>
        <v>41012</v>
      </c>
      <c r="G673" s="176">
        <f t="shared" si="101"/>
        <v>41016</v>
      </c>
      <c r="H673" s="760" t="s">
        <v>3158</v>
      </c>
      <c r="I673" s="764" t="s">
        <v>3793</v>
      </c>
      <c r="J673" s="493" t="s">
        <v>2187</v>
      </c>
      <c r="K673" s="324" t="s">
        <v>1198</v>
      </c>
      <c r="L673" s="211" t="s">
        <v>2169</v>
      </c>
      <c r="M673" s="626" t="s">
        <v>943</v>
      </c>
      <c r="N673" s="493" t="s">
        <v>2132</v>
      </c>
      <c r="O673" s="506">
        <v>41045</v>
      </c>
      <c r="P673" s="161" t="s">
        <v>3399</v>
      </c>
    </row>
    <row r="674" spans="1:256">
      <c r="A674" s="6" t="s">
        <v>3933</v>
      </c>
      <c r="B674" s="497" t="s">
        <v>3938</v>
      </c>
      <c r="C674" s="163" t="s">
        <v>923</v>
      </c>
      <c r="D674" s="10" t="s">
        <v>3234</v>
      </c>
      <c r="E674" s="109">
        <v>40995</v>
      </c>
      <c r="F674" s="110">
        <f t="shared" si="100"/>
        <v>41012</v>
      </c>
      <c r="G674" s="176">
        <f t="shared" si="101"/>
        <v>41016</v>
      </c>
      <c r="H674" s="760" t="s">
        <v>3158</v>
      </c>
      <c r="I674" s="764" t="s">
        <v>3794</v>
      </c>
      <c r="J674" s="493" t="s">
        <v>2187</v>
      </c>
      <c r="K674" s="631" t="s">
        <v>943</v>
      </c>
      <c r="L674" s="211" t="s">
        <v>2169</v>
      </c>
      <c r="M674" s="626" t="s">
        <v>943</v>
      </c>
      <c r="N674" s="626" t="s">
        <v>943</v>
      </c>
      <c r="O674" s="506">
        <v>41107</v>
      </c>
      <c r="P674" t="s">
        <v>4280</v>
      </c>
      <c r="Q674" t="s">
        <v>4857</v>
      </c>
    </row>
    <row r="675" spans="1:256">
      <c r="A675" s="6" t="s">
        <v>3934</v>
      </c>
      <c r="B675" s="497" t="s">
        <v>3938</v>
      </c>
      <c r="C675" s="163" t="s">
        <v>923</v>
      </c>
      <c r="D675" s="10" t="s">
        <v>3234</v>
      </c>
      <c r="E675" s="109">
        <v>40995</v>
      </c>
      <c r="F675" s="110">
        <f t="shared" si="100"/>
        <v>41012</v>
      </c>
      <c r="G675" s="176">
        <f t="shared" si="101"/>
        <v>41016</v>
      </c>
      <c r="H675" s="760" t="s">
        <v>3158</v>
      </c>
      <c r="I675" s="764" t="s">
        <v>3795</v>
      </c>
      <c r="J675" s="493" t="s">
        <v>2187</v>
      </c>
      <c r="K675" s="324" t="s">
        <v>1198</v>
      </c>
      <c r="L675" s="211" t="s">
        <v>2169</v>
      </c>
      <c r="M675" s="626" t="s">
        <v>943</v>
      </c>
      <c r="N675" s="493" t="s">
        <v>2132</v>
      </c>
      <c r="O675" s="586">
        <v>41068</v>
      </c>
      <c r="P675" s="161" t="s">
        <v>3399</v>
      </c>
    </row>
    <row r="676" spans="1:256">
      <c r="A676" s="6" t="s">
        <v>3935</v>
      </c>
      <c r="B676" s="497" t="s">
        <v>3938</v>
      </c>
      <c r="C676" s="163" t="s">
        <v>923</v>
      </c>
      <c r="D676" s="10" t="s">
        <v>3234</v>
      </c>
      <c r="E676" s="109">
        <v>40995</v>
      </c>
      <c r="F676" s="110">
        <f>E676+17</f>
        <v>41012</v>
      </c>
      <c r="G676" s="176">
        <f>E676+21</f>
        <v>41016</v>
      </c>
      <c r="H676" s="760" t="s">
        <v>3158</v>
      </c>
      <c r="I676" s="764" t="s">
        <v>3795</v>
      </c>
      <c r="J676" s="540" t="s">
        <v>2187</v>
      </c>
      <c r="K676" s="598" t="s">
        <v>1198</v>
      </c>
      <c r="L676" s="598" t="s">
        <v>2169</v>
      </c>
      <c r="M676" s="541" t="s">
        <v>943</v>
      </c>
      <c r="N676" s="540" t="s">
        <v>2187</v>
      </c>
      <c r="O676" s="586">
        <v>41068</v>
      </c>
      <c r="P676" s="161" t="s">
        <v>3399</v>
      </c>
    </row>
    <row r="677" spans="1:256">
      <c r="A677" s="6" t="s">
        <v>3936</v>
      </c>
      <c r="B677" s="497" t="s">
        <v>3938</v>
      </c>
      <c r="C677" s="163" t="s">
        <v>923</v>
      </c>
      <c r="D677" s="10" t="s">
        <v>3234</v>
      </c>
      <c r="E677" s="109">
        <v>40995</v>
      </c>
      <c r="F677" s="110">
        <f>E677+17</f>
        <v>41012</v>
      </c>
      <c r="G677" s="176">
        <f>E677+21</f>
        <v>41016</v>
      </c>
      <c r="H677" s="760" t="s">
        <v>3158</v>
      </c>
      <c r="I677" s="764" t="s">
        <v>3795</v>
      </c>
      <c r="J677" s="493" t="s">
        <v>2187</v>
      </c>
      <c r="K677" s="631" t="s">
        <v>943</v>
      </c>
      <c r="L677" s="211" t="s">
        <v>2169</v>
      </c>
      <c r="M677" s="626" t="s">
        <v>943</v>
      </c>
      <c r="N677" s="493" t="s">
        <v>2132</v>
      </c>
      <c r="O677" s="586">
        <v>41068</v>
      </c>
      <c r="P677" s="161" t="s">
        <v>3399</v>
      </c>
    </row>
    <row r="678" spans="1:256">
      <c r="A678" s="6" t="s">
        <v>3937</v>
      </c>
      <c r="B678" s="497" t="s">
        <v>3938</v>
      </c>
      <c r="C678" s="163" t="s">
        <v>923</v>
      </c>
      <c r="D678" s="10" t="s">
        <v>3234</v>
      </c>
      <c r="E678" s="109">
        <v>40995</v>
      </c>
      <c r="F678" s="110">
        <f t="shared" si="100"/>
        <v>41012</v>
      </c>
      <c r="G678" s="176">
        <f t="shared" si="101"/>
        <v>41016</v>
      </c>
      <c r="H678" s="760" t="s">
        <v>3158</v>
      </c>
      <c r="I678" s="764" t="s">
        <v>3796</v>
      </c>
      <c r="J678" s="493" t="s">
        <v>2187</v>
      </c>
      <c r="K678" s="631" t="s">
        <v>943</v>
      </c>
      <c r="L678" s="211" t="s">
        <v>2169</v>
      </c>
      <c r="M678" s="626" t="s">
        <v>943</v>
      </c>
      <c r="N678" s="626" t="s">
        <v>943</v>
      </c>
      <c r="O678" s="506">
        <v>41088</v>
      </c>
      <c r="P678" s="2" t="s">
        <v>4667</v>
      </c>
    </row>
    <row r="679" spans="1:256" s="108" customFormat="1">
      <c r="A679" s="511" t="s">
        <v>3705</v>
      </c>
      <c r="B679" s="495" t="s">
        <v>3939</v>
      </c>
      <c r="C679" s="502"/>
      <c r="D679" s="54"/>
      <c r="E679" s="54"/>
      <c r="F679" s="54"/>
      <c r="G679" s="412"/>
      <c r="H679" s="745"/>
      <c r="I679" s="745"/>
      <c r="J679" s="56" t="s">
        <v>1007</v>
      </c>
      <c r="K679" s="56" t="s">
        <v>1197</v>
      </c>
      <c r="L679" s="54"/>
      <c r="M679" s="172" t="s">
        <v>3837</v>
      </c>
      <c r="N679" s="18"/>
      <c r="O679" s="594"/>
      <c r="P679" s="18"/>
      <c r="Q679" s="18"/>
      <c r="R679" s="18"/>
      <c r="S679" s="18"/>
      <c r="T679" s="18"/>
    </row>
    <row r="680" spans="1:256">
      <c r="A680" s="6" t="s">
        <v>3945</v>
      </c>
      <c r="B680" s="496" t="s">
        <v>2349</v>
      </c>
      <c r="C680" s="163" t="s">
        <v>922</v>
      </c>
      <c r="D680" s="18" t="s">
        <v>600</v>
      </c>
      <c r="E680" s="109">
        <v>40995</v>
      </c>
      <c r="F680" s="110">
        <f t="shared" ref="F680:F685" si="102">E680+17</f>
        <v>41012</v>
      </c>
      <c r="G680" s="110">
        <f t="shared" ref="G680:G685" si="103">E680+21</f>
        <v>41016</v>
      </c>
      <c r="H680" s="760" t="s">
        <v>3116</v>
      </c>
      <c r="I680" s="760" t="s">
        <v>3332</v>
      </c>
      <c r="J680" s="493" t="s">
        <v>2187</v>
      </c>
      <c r="K680" s="324" t="s">
        <v>1198</v>
      </c>
      <c r="O680" s="506">
        <v>41086</v>
      </c>
      <c r="P680" t="s">
        <v>4618</v>
      </c>
    </row>
    <row r="681" spans="1:256">
      <c r="A681" s="6" t="s">
        <v>3940</v>
      </c>
      <c r="B681" s="496" t="s">
        <v>3797</v>
      </c>
      <c r="C681" s="163" t="s">
        <v>923</v>
      </c>
      <c r="D681" s="18" t="s">
        <v>600</v>
      </c>
      <c r="E681" s="109">
        <v>40995</v>
      </c>
      <c r="F681" s="110">
        <f t="shared" si="102"/>
        <v>41012</v>
      </c>
      <c r="G681" s="110">
        <f t="shared" si="103"/>
        <v>41016</v>
      </c>
      <c r="H681" s="760" t="s">
        <v>3116</v>
      </c>
      <c r="I681" s="760" t="s">
        <v>3332</v>
      </c>
      <c r="J681" s="493" t="s">
        <v>2187</v>
      </c>
      <c r="K681" s="324" t="s">
        <v>1198</v>
      </c>
      <c r="O681" s="506">
        <v>41086</v>
      </c>
      <c r="P681" t="s">
        <v>4618</v>
      </c>
    </row>
    <row r="682" spans="1:256">
      <c r="A682" s="6" t="s">
        <v>3941</v>
      </c>
      <c r="B682" s="496" t="s">
        <v>3797</v>
      </c>
      <c r="C682" s="163" t="s">
        <v>923</v>
      </c>
      <c r="D682" s="18" t="s">
        <v>600</v>
      </c>
      <c r="E682" s="109">
        <v>40995</v>
      </c>
      <c r="F682" s="110">
        <f t="shared" si="102"/>
        <v>41012</v>
      </c>
      <c r="G682" s="110">
        <f t="shared" si="103"/>
        <v>41016</v>
      </c>
      <c r="H682" s="760" t="s">
        <v>3116</v>
      </c>
      <c r="I682" s="760" t="s">
        <v>3332</v>
      </c>
      <c r="J682" s="493" t="s">
        <v>2187</v>
      </c>
      <c r="K682" s="324" t="s">
        <v>1198</v>
      </c>
      <c r="O682" s="506">
        <v>41086</v>
      </c>
      <c r="P682" t="s">
        <v>4618</v>
      </c>
    </row>
    <row r="683" spans="1:256">
      <c r="A683" s="6" t="s">
        <v>3942</v>
      </c>
      <c r="B683" s="496" t="s">
        <v>3797</v>
      </c>
      <c r="C683" s="163" t="s">
        <v>923</v>
      </c>
      <c r="D683" s="18" t="s">
        <v>600</v>
      </c>
      <c r="E683" s="109">
        <v>40995</v>
      </c>
      <c r="F683" s="110">
        <f t="shared" si="102"/>
        <v>41012</v>
      </c>
      <c r="G683" s="110">
        <f t="shared" si="103"/>
        <v>41016</v>
      </c>
      <c r="H683" s="760" t="s">
        <v>3116</v>
      </c>
      <c r="I683" s="760" t="s">
        <v>3332</v>
      </c>
      <c r="J683" s="493" t="s">
        <v>2187</v>
      </c>
      <c r="K683" s="324" t="s">
        <v>1198</v>
      </c>
      <c r="O683" s="506">
        <v>41086</v>
      </c>
      <c r="P683" t="s">
        <v>4618</v>
      </c>
    </row>
    <row r="684" spans="1:256">
      <c r="A684" s="6" t="s">
        <v>3943</v>
      </c>
      <c r="B684" s="496" t="s">
        <v>2349</v>
      </c>
      <c r="C684" s="163" t="s">
        <v>922</v>
      </c>
      <c r="D684" s="18" t="s">
        <v>600</v>
      </c>
      <c r="E684" s="109">
        <v>40995</v>
      </c>
      <c r="F684" s="110">
        <f t="shared" si="102"/>
        <v>41012</v>
      </c>
      <c r="G684" s="110">
        <f t="shared" si="103"/>
        <v>41016</v>
      </c>
      <c r="H684" s="760" t="s">
        <v>3116</v>
      </c>
      <c r="I684" s="760" t="s">
        <v>3332</v>
      </c>
      <c r="J684" s="493" t="s">
        <v>2187</v>
      </c>
      <c r="K684" s="324" t="s">
        <v>1198</v>
      </c>
      <c r="O684" s="506">
        <v>41086</v>
      </c>
      <c r="P684" t="s">
        <v>4618</v>
      </c>
    </row>
    <row r="685" spans="1:256">
      <c r="A685" s="6" t="s">
        <v>3944</v>
      </c>
      <c r="B685" s="496" t="s">
        <v>2349</v>
      </c>
      <c r="C685" s="163" t="s">
        <v>922</v>
      </c>
      <c r="D685" s="18" t="s">
        <v>600</v>
      </c>
      <c r="E685" s="109">
        <v>40995</v>
      </c>
      <c r="F685" s="110">
        <f t="shared" si="102"/>
        <v>41012</v>
      </c>
      <c r="G685" s="110">
        <f t="shared" si="103"/>
        <v>41016</v>
      </c>
      <c r="H685" s="755" t="s">
        <v>3115</v>
      </c>
      <c r="I685" s="775" t="s">
        <v>3119</v>
      </c>
      <c r="J685" s="493" t="s">
        <v>2187</v>
      </c>
      <c r="K685" s="324" t="s">
        <v>1198</v>
      </c>
      <c r="O685" s="506">
        <v>41086</v>
      </c>
      <c r="P685" t="s">
        <v>4618</v>
      </c>
    </row>
    <row r="686" spans="1:256" s="3" customFormat="1">
      <c r="A686" s="512" t="s">
        <v>2717</v>
      </c>
      <c r="B686" s="167" t="s">
        <v>3812</v>
      </c>
      <c r="C686" s="504"/>
      <c r="D686" s="171"/>
      <c r="E686" s="170"/>
      <c r="F686" s="170"/>
      <c r="G686" s="170"/>
      <c r="H686" s="748"/>
      <c r="I686" s="748"/>
      <c r="J686" s="129" t="s">
        <v>2164</v>
      </c>
      <c r="K686" s="130" t="s">
        <v>1196</v>
      </c>
      <c r="L686" s="130" t="s">
        <v>2165</v>
      </c>
      <c r="M686" s="130" t="s">
        <v>1953</v>
      </c>
      <c r="N686" s="130" t="s">
        <v>2166</v>
      </c>
      <c r="O686" s="585"/>
      <c r="P686" s="172" t="s">
        <v>3799</v>
      </c>
      <c r="Q686" s="7"/>
      <c r="R686" s="320"/>
      <c r="S686" s="532"/>
      <c r="T686" s="6"/>
      <c r="U686" s="257"/>
      <c r="V686" s="257"/>
      <c r="W686" s="257"/>
      <c r="X686" s="6"/>
      <c r="Y686" s="90"/>
      <c r="Z686" s="7"/>
      <c r="AA686" s="533"/>
      <c r="AB686" s="533"/>
      <c r="AC686" s="533"/>
      <c r="AD686" s="533"/>
      <c r="AE686" s="6"/>
      <c r="AF686" s="90"/>
      <c r="AG686" s="7"/>
      <c r="AH686" s="320"/>
      <c r="AI686" s="532"/>
      <c r="AJ686" s="6"/>
      <c r="AK686" s="257"/>
      <c r="AL686" s="257"/>
      <c r="AM686" s="257"/>
      <c r="AN686" s="6"/>
      <c r="AO686" s="90"/>
      <c r="AP686" s="7"/>
      <c r="AQ686" s="533"/>
      <c r="AR686" s="533"/>
      <c r="AS686" s="533"/>
      <c r="AT686" s="533"/>
      <c r="AU686" s="6"/>
      <c r="AV686" s="90"/>
      <c r="AW686" s="7"/>
      <c r="AX686" s="320"/>
      <c r="AY686" s="532"/>
      <c r="AZ686" s="6"/>
      <c r="BA686" s="257"/>
      <c r="BB686" s="257"/>
      <c r="BC686" s="257"/>
      <c r="BD686" s="6"/>
      <c r="BE686" s="90"/>
      <c r="BF686" s="7"/>
      <c r="BG686" s="533"/>
      <c r="BH686" s="533"/>
      <c r="BI686" s="533"/>
      <c r="BJ686" s="533"/>
      <c r="BK686" s="6"/>
      <c r="BL686" s="90"/>
      <c r="BM686" s="7"/>
      <c r="BN686" s="320"/>
      <c r="BO686" s="532"/>
      <c r="BP686" s="6"/>
      <c r="BQ686" s="257"/>
      <c r="BR686" s="257"/>
      <c r="BS686" s="257"/>
      <c r="BT686" s="6"/>
      <c r="BU686" s="90"/>
      <c r="BV686" s="7"/>
      <c r="BW686" s="533"/>
      <c r="BX686" s="533"/>
      <c r="BY686" s="533"/>
      <c r="BZ686" s="533"/>
      <c r="CA686" s="6"/>
      <c r="CB686" s="90"/>
      <c r="CC686" s="7"/>
      <c r="CD686" s="320"/>
      <c r="CE686" s="532"/>
      <c r="CF686" s="6"/>
      <c r="CG686" s="257"/>
      <c r="CH686" s="257"/>
      <c r="CI686" s="257"/>
      <c r="CJ686" s="6"/>
      <c r="CK686" s="90"/>
      <c r="CL686" s="7"/>
      <c r="CM686" s="533"/>
      <c r="CN686" s="533"/>
      <c r="CO686" s="533"/>
      <c r="CP686" s="533"/>
      <c r="CQ686" s="6"/>
      <c r="CR686" s="90"/>
      <c r="CS686" s="7"/>
      <c r="CT686" s="320"/>
      <c r="CU686" s="532"/>
      <c r="CV686" s="6"/>
      <c r="CW686" s="257"/>
      <c r="CX686" s="257"/>
      <c r="CY686" s="257"/>
      <c r="CZ686" s="6"/>
      <c r="DA686" s="90"/>
      <c r="DB686" s="7"/>
      <c r="DC686" s="533"/>
      <c r="DD686" s="533"/>
      <c r="DE686" s="533"/>
      <c r="DF686" s="533"/>
      <c r="DG686" s="6"/>
      <c r="DH686" s="90"/>
      <c r="DI686" s="7"/>
      <c r="DJ686" s="320"/>
      <c r="DK686" s="532"/>
      <c r="DL686" s="6"/>
      <c r="DM686" s="257"/>
      <c r="DN686" s="257"/>
      <c r="DO686" s="257"/>
      <c r="DP686" s="6"/>
      <c r="DQ686" s="90"/>
      <c r="DR686" s="7"/>
      <c r="DS686" s="533"/>
      <c r="DT686" s="533"/>
      <c r="DU686" s="533"/>
      <c r="DV686" s="533"/>
      <c r="DW686" s="6"/>
      <c r="DX686" s="90"/>
      <c r="DY686" s="7"/>
      <c r="DZ686" s="320"/>
      <c r="EA686" s="532"/>
      <c r="EB686" s="6"/>
      <c r="EC686" s="257"/>
      <c r="ED686" s="257"/>
      <c r="EE686" s="257"/>
      <c r="EF686" s="6"/>
      <c r="EG686" s="90"/>
      <c r="EH686" s="7"/>
      <c r="EI686" s="533"/>
      <c r="EJ686" s="533"/>
      <c r="EK686" s="533"/>
      <c r="EL686" s="533"/>
      <c r="EM686" s="6"/>
      <c r="EN686" s="90"/>
      <c r="EO686" s="7"/>
      <c r="EP686" s="320"/>
      <c r="EQ686" s="532"/>
      <c r="ER686" s="6"/>
      <c r="ES686" s="257"/>
      <c r="ET686" s="257"/>
      <c r="EU686" s="257"/>
      <c r="EV686" s="6"/>
      <c r="EW686" s="90"/>
      <c r="EX686" s="7"/>
      <c r="EY686" s="533"/>
      <c r="EZ686" s="533"/>
      <c r="FA686" s="533"/>
      <c r="FB686" s="533"/>
      <c r="FC686" s="6"/>
      <c r="FD686" s="90"/>
      <c r="FE686" s="7"/>
      <c r="FF686" s="320"/>
      <c r="FG686" s="532"/>
      <c r="FH686" s="6"/>
      <c r="FI686" s="257"/>
      <c r="FJ686" s="257"/>
      <c r="FK686" s="257"/>
      <c r="FL686" s="6"/>
      <c r="FM686" s="90"/>
      <c r="FN686" s="7"/>
      <c r="FO686" s="533"/>
      <c r="FP686" s="533"/>
      <c r="FQ686" s="533"/>
      <c r="FR686" s="533"/>
      <c r="FS686" s="6"/>
      <c r="FT686" s="90"/>
      <c r="FU686" s="7"/>
      <c r="FV686" s="320"/>
      <c r="FW686" s="532"/>
      <c r="FX686" s="6"/>
      <c r="FY686" s="257"/>
      <c r="FZ686" s="257"/>
      <c r="GA686" s="257"/>
      <c r="GB686" s="6"/>
      <c r="GC686" s="90"/>
      <c r="GD686" s="7"/>
      <c r="GE686" s="533"/>
      <c r="GF686" s="533"/>
      <c r="GG686" s="533"/>
      <c r="GH686" s="533"/>
      <c r="GI686" s="6"/>
      <c r="GJ686" s="90"/>
      <c r="GK686" s="7"/>
      <c r="GL686" s="320"/>
      <c r="GM686" s="532"/>
      <c r="GN686" s="6"/>
      <c r="GO686" s="257"/>
      <c r="GP686" s="257"/>
      <c r="GQ686" s="257"/>
      <c r="GR686" s="6"/>
      <c r="GS686" s="90"/>
      <c r="GT686" s="7"/>
      <c r="GU686" s="533"/>
      <c r="GV686" s="533"/>
      <c r="GW686" s="533"/>
      <c r="GX686" s="533"/>
      <c r="GY686" s="6"/>
      <c r="GZ686" s="90"/>
      <c r="HA686" s="7"/>
      <c r="HB686" s="320"/>
      <c r="HC686" s="532"/>
      <c r="HD686" s="6"/>
      <c r="HE686" s="257"/>
      <c r="HF686" s="257"/>
      <c r="HG686" s="257"/>
      <c r="HH686" s="6"/>
      <c r="HI686" s="90"/>
      <c r="HJ686" s="7"/>
      <c r="HK686" s="533"/>
      <c r="HL686" s="533"/>
      <c r="HM686" s="533"/>
      <c r="HN686" s="533"/>
      <c r="HO686" s="6"/>
      <c r="HP686" s="90"/>
      <c r="HQ686" s="7"/>
      <c r="HR686" s="320"/>
      <c r="HS686" s="532"/>
      <c r="HT686" s="6"/>
      <c r="HU686" s="257"/>
      <c r="HV686" s="257"/>
      <c r="HW686" s="257"/>
      <c r="HX686" s="6"/>
      <c r="HY686" s="90"/>
      <c r="HZ686" s="7"/>
      <c r="IA686" s="533"/>
      <c r="IB686" s="533"/>
      <c r="IC686" s="533"/>
      <c r="ID686" s="533"/>
      <c r="IE686" s="6"/>
      <c r="IF686" s="90"/>
      <c r="IG686" s="7"/>
      <c r="IH686" s="320"/>
      <c r="II686" s="532"/>
      <c r="IJ686" s="6"/>
      <c r="IK686" s="257"/>
      <c r="IL686" s="257"/>
      <c r="IM686" s="257"/>
      <c r="IN686" s="6"/>
      <c r="IO686" s="90"/>
      <c r="IP686" s="7"/>
      <c r="IQ686" s="533"/>
      <c r="IR686" s="533"/>
      <c r="IS686" s="533"/>
      <c r="IT686" s="533"/>
      <c r="IU686" s="6"/>
      <c r="IV686" s="90"/>
    </row>
    <row r="687" spans="1:256" s="3" customFormat="1">
      <c r="A687" s="717" t="s">
        <v>5394</v>
      </c>
      <c r="B687" s="163" t="s">
        <v>3531</v>
      </c>
      <c r="C687" s="163" t="s">
        <v>922</v>
      </c>
      <c r="D687" t="s">
        <v>2717</v>
      </c>
      <c r="E687" s="109">
        <v>40995</v>
      </c>
      <c r="F687" s="110">
        <f>E687+17</f>
        <v>41012</v>
      </c>
      <c r="G687" s="110">
        <f>E687+21</f>
        <v>41016</v>
      </c>
      <c r="H687" s="767" t="s">
        <v>3360</v>
      </c>
      <c r="I687" s="768" t="s">
        <v>3361</v>
      </c>
      <c r="J687" s="631" t="s">
        <v>943</v>
      </c>
      <c r="K687" s="324" t="s">
        <v>1198</v>
      </c>
      <c r="L687" s="626" t="s">
        <v>943</v>
      </c>
      <c r="M687" s="163" t="s">
        <v>2535</v>
      </c>
      <c r="N687" s="493" t="s">
        <v>2187</v>
      </c>
      <c r="O687" s="586">
        <v>41072</v>
      </c>
      <c r="P687" s="90" t="s">
        <v>4512</v>
      </c>
      <c r="Q687" s="7"/>
      <c r="R687" s="320"/>
      <c r="S687" s="532"/>
      <c r="T687" s="6"/>
      <c r="U687" s="257"/>
      <c r="V687" s="257"/>
      <c r="W687" s="257"/>
      <c r="X687" s="6"/>
      <c r="Y687" s="90"/>
      <c r="Z687" s="7"/>
      <c r="AA687" s="533"/>
      <c r="AB687" s="533"/>
      <c r="AC687" s="533"/>
      <c r="AD687" s="533"/>
      <c r="AE687" s="6"/>
      <c r="AF687" s="90"/>
      <c r="AG687" s="7"/>
      <c r="AH687" s="320"/>
      <c r="AI687" s="532"/>
      <c r="AJ687" s="6"/>
      <c r="AK687" s="257"/>
      <c r="AL687" s="257"/>
      <c r="AM687" s="257"/>
      <c r="AN687" s="6"/>
      <c r="AO687" s="90"/>
      <c r="AP687" s="7"/>
      <c r="AQ687" s="533"/>
      <c r="AR687" s="533"/>
      <c r="AS687" s="533"/>
      <c r="AT687" s="533"/>
      <c r="AU687" s="6"/>
      <c r="AV687" s="90"/>
      <c r="AW687" s="7"/>
      <c r="AX687" s="320"/>
      <c r="AY687" s="532"/>
      <c r="AZ687" s="6"/>
      <c r="BA687" s="257"/>
      <c r="BB687" s="257"/>
      <c r="BC687" s="257"/>
      <c r="BD687" s="6"/>
      <c r="BE687" s="90"/>
      <c r="BF687" s="7"/>
      <c r="BG687" s="533"/>
      <c r="BH687" s="533"/>
      <c r="BI687" s="533"/>
      <c r="BJ687" s="533"/>
      <c r="BK687" s="6"/>
      <c r="BL687" s="90"/>
      <c r="BM687" s="7"/>
      <c r="BN687" s="320"/>
      <c r="BO687" s="532"/>
      <c r="BP687" s="6"/>
      <c r="BQ687" s="257"/>
      <c r="BR687" s="257"/>
      <c r="BS687" s="257"/>
      <c r="BT687" s="6"/>
      <c r="BU687" s="90"/>
      <c r="BV687" s="7"/>
      <c r="BW687" s="533"/>
      <c r="BX687" s="533"/>
      <c r="BY687" s="533"/>
      <c r="BZ687" s="533"/>
      <c r="CA687" s="6"/>
      <c r="CB687" s="90"/>
      <c r="CC687" s="7"/>
      <c r="CD687" s="320"/>
      <c r="CE687" s="532"/>
      <c r="CF687" s="6"/>
      <c r="CG687" s="257"/>
      <c r="CH687" s="257"/>
      <c r="CI687" s="257"/>
      <c r="CJ687" s="6"/>
      <c r="CK687" s="90"/>
      <c r="CL687" s="7"/>
      <c r="CM687" s="533"/>
      <c r="CN687" s="533"/>
      <c r="CO687" s="533"/>
      <c r="CP687" s="533"/>
      <c r="CQ687" s="6"/>
      <c r="CR687" s="90"/>
      <c r="CS687" s="7"/>
      <c r="CT687" s="320"/>
      <c r="CU687" s="532"/>
      <c r="CV687" s="6"/>
      <c r="CW687" s="257"/>
      <c r="CX687" s="257"/>
      <c r="CY687" s="257"/>
      <c r="CZ687" s="6"/>
      <c r="DA687" s="90"/>
      <c r="DB687" s="7"/>
      <c r="DC687" s="533"/>
      <c r="DD687" s="533"/>
      <c r="DE687" s="533"/>
      <c r="DF687" s="533"/>
      <c r="DG687" s="6"/>
      <c r="DH687" s="90"/>
      <c r="DI687" s="7"/>
      <c r="DJ687" s="320"/>
      <c r="DK687" s="532"/>
      <c r="DL687" s="6"/>
      <c r="DM687" s="257"/>
      <c r="DN687" s="257"/>
      <c r="DO687" s="257"/>
      <c r="DP687" s="6"/>
      <c r="DQ687" s="90"/>
      <c r="DR687" s="7"/>
      <c r="DS687" s="533"/>
      <c r="DT687" s="533"/>
      <c r="DU687" s="533"/>
      <c r="DV687" s="533"/>
      <c r="DW687" s="6"/>
      <c r="DX687" s="90"/>
      <c r="DY687" s="7"/>
      <c r="DZ687" s="320"/>
      <c r="EA687" s="532"/>
      <c r="EB687" s="6"/>
      <c r="EC687" s="257"/>
      <c r="ED687" s="257"/>
      <c r="EE687" s="257"/>
      <c r="EF687" s="6"/>
      <c r="EG687" s="90"/>
      <c r="EH687" s="7"/>
      <c r="EI687" s="533"/>
      <c r="EJ687" s="533"/>
      <c r="EK687" s="533"/>
      <c r="EL687" s="533"/>
      <c r="EM687" s="6"/>
      <c r="EN687" s="90"/>
      <c r="EO687" s="7"/>
      <c r="EP687" s="320"/>
      <c r="EQ687" s="532"/>
      <c r="ER687" s="6"/>
      <c r="ES687" s="257"/>
      <c r="ET687" s="257"/>
      <c r="EU687" s="257"/>
      <c r="EV687" s="6"/>
      <c r="EW687" s="90"/>
      <c r="EX687" s="7"/>
      <c r="EY687" s="533"/>
      <c r="EZ687" s="533"/>
      <c r="FA687" s="533"/>
      <c r="FB687" s="533"/>
      <c r="FC687" s="6"/>
      <c r="FD687" s="90"/>
      <c r="FE687" s="7"/>
      <c r="FF687" s="320"/>
      <c r="FG687" s="532"/>
      <c r="FH687" s="6"/>
      <c r="FI687" s="257"/>
      <c r="FJ687" s="257"/>
      <c r="FK687" s="257"/>
      <c r="FL687" s="6"/>
      <c r="FM687" s="90"/>
      <c r="FN687" s="7"/>
      <c r="FO687" s="533"/>
      <c r="FP687" s="533"/>
      <c r="FQ687" s="533"/>
      <c r="FR687" s="533"/>
      <c r="FS687" s="6"/>
      <c r="FT687" s="90"/>
      <c r="FU687" s="7"/>
      <c r="FV687" s="320"/>
      <c r="FW687" s="532"/>
      <c r="FX687" s="6"/>
      <c r="FY687" s="257"/>
      <c r="FZ687" s="257"/>
      <c r="GA687" s="257"/>
      <c r="GB687" s="6"/>
      <c r="GC687" s="90"/>
      <c r="GD687" s="7"/>
      <c r="GE687" s="533"/>
      <c r="GF687" s="533"/>
      <c r="GG687" s="533"/>
      <c r="GH687" s="533"/>
      <c r="GI687" s="6"/>
      <c r="GJ687" s="90"/>
      <c r="GK687" s="7"/>
      <c r="GL687" s="320"/>
      <c r="GM687" s="532"/>
      <c r="GN687" s="6"/>
      <c r="GO687" s="257"/>
      <c r="GP687" s="257"/>
      <c r="GQ687" s="257"/>
      <c r="GR687" s="6"/>
      <c r="GS687" s="90"/>
      <c r="GT687" s="7"/>
      <c r="GU687" s="533"/>
      <c r="GV687" s="533"/>
      <c r="GW687" s="533"/>
      <c r="GX687" s="533"/>
      <c r="GY687" s="6"/>
      <c r="GZ687" s="90"/>
      <c r="HA687" s="7"/>
      <c r="HB687" s="320"/>
      <c r="HC687" s="532"/>
      <c r="HD687" s="6"/>
      <c r="HE687" s="257"/>
      <c r="HF687" s="257"/>
      <c r="HG687" s="257"/>
      <c r="HH687" s="6"/>
      <c r="HI687" s="90"/>
      <c r="HJ687" s="7"/>
      <c r="HK687" s="533"/>
      <c r="HL687" s="533"/>
      <c r="HM687" s="533"/>
      <c r="HN687" s="533"/>
      <c r="HO687" s="6"/>
      <c r="HP687" s="90"/>
      <c r="HQ687" s="7"/>
      <c r="HR687" s="320"/>
      <c r="HS687" s="532"/>
      <c r="HT687" s="6"/>
      <c r="HU687" s="257"/>
      <c r="HV687" s="257"/>
      <c r="HW687" s="257"/>
      <c r="HX687" s="6"/>
      <c r="HY687" s="90"/>
      <c r="HZ687" s="7"/>
      <c r="IA687" s="533"/>
      <c r="IB687" s="533"/>
      <c r="IC687" s="533"/>
      <c r="ID687" s="533"/>
      <c r="IE687" s="6"/>
      <c r="IF687" s="90"/>
      <c r="IG687" s="7"/>
      <c r="IH687" s="320"/>
      <c r="II687" s="532"/>
      <c r="IJ687" s="6"/>
      <c r="IK687" s="257"/>
      <c r="IL687" s="257"/>
      <c r="IM687" s="257"/>
      <c r="IN687" s="6"/>
      <c r="IO687" s="90"/>
      <c r="IP687" s="7"/>
      <c r="IQ687" s="533"/>
      <c r="IR687" s="533"/>
      <c r="IS687" s="533"/>
      <c r="IT687" s="533"/>
      <c r="IU687" s="6"/>
      <c r="IV687" s="90"/>
    </row>
    <row r="688" spans="1:256">
      <c r="A688" s="10" t="s">
        <v>3953</v>
      </c>
      <c r="B688" s="163" t="s">
        <v>3798</v>
      </c>
      <c r="C688" s="163" t="s">
        <v>922</v>
      </c>
      <c r="D688" t="s">
        <v>2717</v>
      </c>
      <c r="E688" s="109">
        <v>40995</v>
      </c>
      <c r="F688" s="110">
        <f>E688+17</f>
        <v>41012</v>
      </c>
      <c r="G688" s="110">
        <f>E688+21</f>
        <v>41016</v>
      </c>
      <c r="H688" s="767" t="s">
        <v>3360</v>
      </c>
      <c r="I688" s="768" t="s">
        <v>3361</v>
      </c>
      <c r="J688" s="631" t="s">
        <v>943</v>
      </c>
      <c r="K688" s="631" t="s">
        <v>943</v>
      </c>
      <c r="L688" s="626" t="s">
        <v>943</v>
      </c>
      <c r="M688" s="163" t="s">
        <v>2535</v>
      </c>
      <c r="N688" s="493" t="s">
        <v>2187</v>
      </c>
      <c r="O688" s="506">
        <v>41029</v>
      </c>
      <c r="P688" s="2" t="s">
        <v>4273</v>
      </c>
    </row>
    <row r="689" spans="1:256">
      <c r="A689" s="6" t="s">
        <v>3954</v>
      </c>
      <c r="B689" s="163" t="s">
        <v>1660</v>
      </c>
      <c r="C689" s="163" t="s">
        <v>923</v>
      </c>
      <c r="D689" t="s">
        <v>2717</v>
      </c>
      <c r="E689" s="109">
        <v>40995</v>
      </c>
      <c r="F689" s="110">
        <f>E689+17</f>
        <v>41012</v>
      </c>
      <c r="G689" s="110">
        <f>E689+21</f>
        <v>41016</v>
      </c>
      <c r="H689" s="767" t="s">
        <v>3360</v>
      </c>
      <c r="I689" s="768" t="s">
        <v>3361</v>
      </c>
      <c r="J689" s="631" t="s">
        <v>943</v>
      </c>
      <c r="K689" s="631" t="s">
        <v>943</v>
      </c>
      <c r="L689" s="626" t="s">
        <v>943</v>
      </c>
      <c r="M689" s="627" t="s">
        <v>2170</v>
      </c>
      <c r="N689" s="493" t="s">
        <v>2187</v>
      </c>
      <c r="O689" s="506">
        <v>41045</v>
      </c>
      <c r="P689" t="s">
        <v>3399</v>
      </c>
    </row>
    <row r="690" spans="1:256">
      <c r="A690" s="735" t="s">
        <v>3955</v>
      </c>
      <c r="B690" s="163" t="s">
        <v>1660</v>
      </c>
      <c r="C690" s="163" t="s">
        <v>923</v>
      </c>
      <c r="D690" t="s">
        <v>2717</v>
      </c>
      <c r="E690" s="109">
        <v>40995</v>
      </c>
      <c r="F690" s="110">
        <f>E690+17</f>
        <v>41012</v>
      </c>
      <c r="G690" s="110">
        <f>E690+21</f>
        <v>41016</v>
      </c>
      <c r="H690" s="767" t="s">
        <v>3360</v>
      </c>
      <c r="I690" s="768" t="s">
        <v>3361</v>
      </c>
      <c r="J690" s="631" t="s">
        <v>943</v>
      </c>
      <c r="K690" s="324" t="s">
        <v>1198</v>
      </c>
      <c r="L690" s="626" t="s">
        <v>943</v>
      </c>
      <c r="M690" s="627" t="s">
        <v>2170</v>
      </c>
      <c r="N690" s="493" t="s">
        <v>2187</v>
      </c>
      <c r="O690" s="506">
        <v>41044</v>
      </c>
      <c r="P690" s="2" t="s">
        <v>3978</v>
      </c>
      <c r="Q690" s="2"/>
    </row>
    <row r="691" spans="1:256">
      <c r="A691" s="6" t="s">
        <v>3956</v>
      </c>
      <c r="B691" s="163" t="s">
        <v>1660</v>
      </c>
      <c r="C691" s="163" t="s">
        <v>923</v>
      </c>
      <c r="D691" t="s">
        <v>2717</v>
      </c>
      <c r="E691" s="109">
        <v>40995</v>
      </c>
      <c r="F691" s="110">
        <f>E691+17</f>
        <v>41012</v>
      </c>
      <c r="G691" s="110">
        <f>E691+21</f>
        <v>41016</v>
      </c>
      <c r="H691" s="767" t="s">
        <v>3360</v>
      </c>
      <c r="I691" s="768" t="s">
        <v>3361</v>
      </c>
      <c r="J691" s="631" t="s">
        <v>943</v>
      </c>
      <c r="K691" s="631" t="s">
        <v>943</v>
      </c>
      <c r="L691" s="626" t="s">
        <v>943</v>
      </c>
      <c r="M691" s="163" t="s">
        <v>2535</v>
      </c>
      <c r="N691" s="493" t="s">
        <v>2187</v>
      </c>
      <c r="O691" s="506">
        <v>41045</v>
      </c>
      <c r="P691" t="s">
        <v>3399</v>
      </c>
    </row>
    <row r="692" spans="1:256" s="3" customFormat="1">
      <c r="A692" s="512" t="s">
        <v>2717</v>
      </c>
      <c r="B692" s="167" t="s">
        <v>3813</v>
      </c>
      <c r="C692" s="504"/>
      <c r="D692" s="171"/>
      <c r="E692" s="170"/>
      <c r="F692" s="170"/>
      <c r="G692" s="170"/>
      <c r="H692" s="748"/>
      <c r="I692" s="748"/>
      <c r="J692" s="129" t="s">
        <v>2164</v>
      </c>
      <c r="K692" s="130" t="s">
        <v>1196</v>
      </c>
      <c r="L692" s="130" t="s">
        <v>2165</v>
      </c>
      <c r="M692" s="130" t="s">
        <v>1953</v>
      </c>
      <c r="N692" s="130" t="s">
        <v>2166</v>
      </c>
      <c r="O692" s="585"/>
      <c r="P692" s="172" t="s">
        <v>3799</v>
      </c>
      <c r="Q692" s="7"/>
      <c r="R692" s="320"/>
      <c r="S692" s="532"/>
      <c r="T692" s="6"/>
      <c r="U692" s="257"/>
      <c r="V692" s="257"/>
      <c r="W692" s="257"/>
      <c r="X692" s="6"/>
      <c r="Y692" s="90"/>
      <c r="Z692" s="7"/>
      <c r="AA692" s="533"/>
      <c r="AB692" s="533"/>
      <c r="AC692" s="533"/>
      <c r="AD692" s="533"/>
      <c r="AE692" s="6"/>
      <c r="AF692" s="90"/>
      <c r="AG692" s="7"/>
      <c r="AH692" s="320"/>
      <c r="AI692" s="532"/>
      <c r="AJ692" s="6"/>
      <c r="AK692" s="257"/>
      <c r="AL692" s="257"/>
      <c r="AM692" s="257"/>
      <c r="AN692" s="6"/>
      <c r="AO692" s="90"/>
      <c r="AP692" s="7"/>
      <c r="AQ692" s="533"/>
      <c r="AR692" s="533"/>
      <c r="AS692" s="533"/>
      <c r="AT692" s="533"/>
      <c r="AU692" s="6"/>
      <c r="AV692" s="90"/>
      <c r="AW692" s="7"/>
      <c r="AX692" s="320"/>
      <c r="AY692" s="532"/>
      <c r="AZ692" s="6"/>
      <c r="BA692" s="257"/>
      <c r="BB692" s="257"/>
      <c r="BC692" s="257"/>
      <c r="BD692" s="6"/>
      <c r="BE692" s="90"/>
      <c r="BF692" s="7"/>
      <c r="BG692" s="533"/>
      <c r="BH692" s="533"/>
      <c r="BI692" s="533"/>
      <c r="BJ692" s="533"/>
      <c r="BK692" s="6"/>
      <c r="BL692" s="90"/>
      <c r="BM692" s="7"/>
      <c r="BN692" s="320"/>
      <c r="BO692" s="532"/>
      <c r="BP692" s="6"/>
      <c r="BQ692" s="257"/>
      <c r="BR692" s="257"/>
      <c r="BS692" s="257"/>
      <c r="BT692" s="6"/>
      <c r="BU692" s="90"/>
      <c r="BV692" s="7"/>
      <c r="BW692" s="533"/>
      <c r="BX692" s="533"/>
      <c r="BY692" s="533"/>
      <c r="BZ692" s="533"/>
      <c r="CA692" s="6"/>
      <c r="CB692" s="90"/>
      <c r="CC692" s="7"/>
      <c r="CD692" s="320"/>
      <c r="CE692" s="532"/>
      <c r="CF692" s="6"/>
      <c r="CG692" s="257"/>
      <c r="CH692" s="257"/>
      <c r="CI692" s="257"/>
      <c r="CJ692" s="6"/>
      <c r="CK692" s="90"/>
      <c r="CL692" s="7"/>
      <c r="CM692" s="533"/>
      <c r="CN692" s="533"/>
      <c r="CO692" s="533"/>
      <c r="CP692" s="533"/>
      <c r="CQ692" s="6"/>
      <c r="CR692" s="90"/>
      <c r="CS692" s="7"/>
      <c r="CT692" s="320"/>
      <c r="CU692" s="532"/>
      <c r="CV692" s="6"/>
      <c r="CW692" s="257"/>
      <c r="CX692" s="257"/>
      <c r="CY692" s="257"/>
      <c r="CZ692" s="6"/>
      <c r="DA692" s="90"/>
      <c r="DB692" s="7"/>
      <c r="DC692" s="533"/>
      <c r="DD692" s="533"/>
      <c r="DE692" s="533"/>
      <c r="DF692" s="533"/>
      <c r="DG692" s="6"/>
      <c r="DH692" s="90"/>
      <c r="DI692" s="7"/>
      <c r="DJ692" s="320"/>
      <c r="DK692" s="532"/>
      <c r="DL692" s="6"/>
      <c r="DM692" s="257"/>
      <c r="DN692" s="257"/>
      <c r="DO692" s="257"/>
      <c r="DP692" s="6"/>
      <c r="DQ692" s="90"/>
      <c r="DR692" s="7"/>
      <c r="DS692" s="533"/>
      <c r="DT692" s="533"/>
      <c r="DU692" s="533"/>
      <c r="DV692" s="533"/>
      <c r="DW692" s="6"/>
      <c r="DX692" s="90"/>
      <c r="DY692" s="7"/>
      <c r="DZ692" s="320"/>
      <c r="EA692" s="532"/>
      <c r="EB692" s="6"/>
      <c r="EC692" s="257"/>
      <c r="ED692" s="257"/>
      <c r="EE692" s="257"/>
      <c r="EF692" s="6"/>
      <c r="EG692" s="90"/>
      <c r="EH692" s="7"/>
      <c r="EI692" s="533"/>
      <c r="EJ692" s="533"/>
      <c r="EK692" s="533"/>
      <c r="EL692" s="533"/>
      <c r="EM692" s="6"/>
      <c r="EN692" s="90"/>
      <c r="EO692" s="7"/>
      <c r="EP692" s="320"/>
      <c r="EQ692" s="532"/>
      <c r="ER692" s="6"/>
      <c r="ES692" s="257"/>
      <c r="ET692" s="257"/>
      <c r="EU692" s="257"/>
      <c r="EV692" s="6"/>
      <c r="EW692" s="90"/>
      <c r="EX692" s="7"/>
      <c r="EY692" s="533"/>
      <c r="EZ692" s="533"/>
      <c r="FA692" s="533"/>
      <c r="FB692" s="533"/>
      <c r="FC692" s="6"/>
      <c r="FD692" s="90"/>
      <c r="FE692" s="7"/>
      <c r="FF692" s="320"/>
      <c r="FG692" s="532"/>
      <c r="FH692" s="6"/>
      <c r="FI692" s="257"/>
      <c r="FJ692" s="257"/>
      <c r="FK692" s="257"/>
      <c r="FL692" s="6"/>
      <c r="FM692" s="90"/>
      <c r="FN692" s="7"/>
      <c r="FO692" s="533"/>
      <c r="FP692" s="533"/>
      <c r="FQ692" s="533"/>
      <c r="FR692" s="533"/>
      <c r="FS692" s="6"/>
      <c r="FT692" s="90"/>
      <c r="FU692" s="7"/>
      <c r="FV692" s="320"/>
      <c r="FW692" s="532"/>
      <c r="FX692" s="6"/>
      <c r="FY692" s="257"/>
      <c r="FZ692" s="257"/>
      <c r="GA692" s="257"/>
      <c r="GB692" s="6"/>
      <c r="GC692" s="90"/>
      <c r="GD692" s="7"/>
      <c r="GE692" s="533"/>
      <c r="GF692" s="533"/>
      <c r="GG692" s="533"/>
      <c r="GH692" s="533"/>
      <c r="GI692" s="6"/>
      <c r="GJ692" s="90"/>
      <c r="GK692" s="7"/>
      <c r="GL692" s="320"/>
      <c r="GM692" s="532"/>
      <c r="GN692" s="6"/>
      <c r="GO692" s="257"/>
      <c r="GP692" s="257"/>
      <c r="GQ692" s="257"/>
      <c r="GR692" s="6"/>
      <c r="GS692" s="90"/>
      <c r="GT692" s="7"/>
      <c r="GU692" s="533"/>
      <c r="GV692" s="533"/>
      <c r="GW692" s="533"/>
      <c r="GX692" s="533"/>
      <c r="GY692" s="6"/>
      <c r="GZ692" s="90"/>
      <c r="HA692" s="7"/>
      <c r="HB692" s="320"/>
      <c r="HC692" s="532"/>
      <c r="HD692" s="6"/>
      <c r="HE692" s="257"/>
      <c r="HF692" s="257"/>
      <c r="HG692" s="257"/>
      <c r="HH692" s="6"/>
      <c r="HI692" s="90"/>
      <c r="HJ692" s="7"/>
      <c r="HK692" s="533"/>
      <c r="HL692" s="533"/>
      <c r="HM692" s="533"/>
      <c r="HN692" s="533"/>
      <c r="HO692" s="6"/>
      <c r="HP692" s="90"/>
      <c r="HQ692" s="7"/>
      <c r="HR692" s="320"/>
      <c r="HS692" s="532"/>
      <c r="HT692" s="6"/>
      <c r="HU692" s="257"/>
      <c r="HV692" s="257"/>
      <c r="HW692" s="257"/>
      <c r="HX692" s="6"/>
      <c r="HY692" s="90"/>
      <c r="HZ692" s="7"/>
      <c r="IA692" s="533"/>
      <c r="IB692" s="533"/>
      <c r="IC692" s="533"/>
      <c r="ID692" s="533"/>
      <c r="IE692" s="6"/>
      <c r="IF692" s="90"/>
      <c r="IG692" s="7"/>
      <c r="IH692" s="320"/>
      <c r="II692" s="532"/>
      <c r="IJ692" s="6"/>
      <c r="IK692" s="257"/>
      <c r="IL692" s="257"/>
      <c r="IM692" s="257"/>
      <c r="IN692" s="6"/>
      <c r="IO692" s="90"/>
      <c r="IP692" s="7"/>
      <c r="IQ692" s="533"/>
      <c r="IR692" s="533"/>
      <c r="IS692" s="533"/>
      <c r="IT692" s="533"/>
      <c r="IU692" s="6"/>
      <c r="IV692" s="90"/>
    </row>
    <row r="693" spans="1:256">
      <c r="A693" s="6" t="s">
        <v>3946</v>
      </c>
      <c r="B693" s="163" t="s">
        <v>3798</v>
      </c>
      <c r="C693" s="163" t="s">
        <v>922</v>
      </c>
      <c r="D693" t="s">
        <v>2717</v>
      </c>
      <c r="E693" s="109">
        <v>40995</v>
      </c>
      <c r="F693" s="110">
        <f t="shared" ref="F693:F698" si="104">E693+17</f>
        <v>41012</v>
      </c>
      <c r="G693" s="110">
        <f t="shared" ref="G693:G698" si="105">E693+21</f>
        <v>41016</v>
      </c>
      <c r="H693" s="760" t="s">
        <v>3362</v>
      </c>
      <c r="I693" s="764" t="s">
        <v>3110</v>
      </c>
      <c r="J693" s="631" t="s">
        <v>943</v>
      </c>
      <c r="K693" s="631" t="s">
        <v>943</v>
      </c>
      <c r="L693" s="626" t="s">
        <v>943</v>
      </c>
      <c r="M693" s="627" t="s">
        <v>2170</v>
      </c>
      <c r="N693" s="493" t="s">
        <v>2187</v>
      </c>
      <c r="O693" s="506">
        <v>41029</v>
      </c>
      <c r="P693" t="s">
        <v>3399</v>
      </c>
    </row>
    <row r="694" spans="1:256">
      <c r="A694" s="735" t="s">
        <v>3957</v>
      </c>
      <c r="B694" s="163" t="s">
        <v>2798</v>
      </c>
      <c r="C694" s="163" t="s">
        <v>923</v>
      </c>
      <c r="D694" t="s">
        <v>2717</v>
      </c>
      <c r="E694" s="109">
        <v>40995</v>
      </c>
      <c r="F694" s="110">
        <f t="shared" si="104"/>
        <v>41012</v>
      </c>
      <c r="G694" s="110">
        <f t="shared" si="105"/>
        <v>41016</v>
      </c>
      <c r="H694" s="760" t="s">
        <v>3362</v>
      </c>
      <c r="I694" s="764" t="s">
        <v>3110</v>
      </c>
      <c r="J694" s="631" t="s">
        <v>943</v>
      </c>
      <c r="K694" s="631" t="s">
        <v>943</v>
      </c>
      <c r="L694" s="626" t="s">
        <v>943</v>
      </c>
      <c r="M694" s="627" t="s">
        <v>2170</v>
      </c>
      <c r="N694" s="493" t="s">
        <v>2187</v>
      </c>
      <c r="O694" s="187">
        <v>41050</v>
      </c>
      <c r="P694" s="2" t="s">
        <v>3978</v>
      </c>
      <c r="R694" t="s">
        <v>4322</v>
      </c>
    </row>
    <row r="695" spans="1:256">
      <c r="A695" s="6" t="s">
        <v>3958</v>
      </c>
      <c r="B695" s="163" t="s">
        <v>2798</v>
      </c>
      <c r="C695" s="163" t="s">
        <v>923</v>
      </c>
      <c r="D695" t="s">
        <v>2717</v>
      </c>
      <c r="E695" s="109">
        <v>40995</v>
      </c>
      <c r="F695" s="110">
        <f t="shared" si="104"/>
        <v>41012</v>
      </c>
      <c r="G695" s="110">
        <f t="shared" si="105"/>
        <v>41016</v>
      </c>
      <c r="H695" s="760" t="s">
        <v>3362</v>
      </c>
      <c r="I695" s="764" t="s">
        <v>3110</v>
      </c>
      <c r="J695" s="631" t="s">
        <v>943</v>
      </c>
      <c r="K695" s="631" t="s">
        <v>943</v>
      </c>
      <c r="L695" s="626" t="s">
        <v>943</v>
      </c>
      <c r="M695" s="163" t="s">
        <v>2535</v>
      </c>
      <c r="N695" s="493" t="s">
        <v>2187</v>
      </c>
      <c r="O695" s="506">
        <v>41075</v>
      </c>
      <c r="P695" t="s">
        <v>3399</v>
      </c>
      <c r="R695" t="s">
        <v>4552</v>
      </c>
    </row>
    <row r="696" spans="1:256">
      <c r="A696" s="6" t="s">
        <v>4341</v>
      </c>
      <c r="B696" s="163" t="s">
        <v>2798</v>
      </c>
      <c r="C696" s="163" t="s">
        <v>923</v>
      </c>
      <c r="D696" t="s">
        <v>2717</v>
      </c>
      <c r="E696" s="109">
        <v>40995</v>
      </c>
      <c r="F696" s="110">
        <f t="shared" si="104"/>
        <v>41012</v>
      </c>
      <c r="G696" s="110">
        <f t="shared" si="105"/>
        <v>41016</v>
      </c>
      <c r="H696" s="760" t="s">
        <v>3362</v>
      </c>
      <c r="I696" s="764" t="s">
        <v>3110</v>
      </c>
      <c r="J696" s="631" t="s">
        <v>943</v>
      </c>
      <c r="K696" s="324" t="s">
        <v>1198</v>
      </c>
      <c r="L696" s="626" t="s">
        <v>943</v>
      </c>
      <c r="M696" s="163" t="s">
        <v>2535</v>
      </c>
      <c r="N696" s="493" t="s">
        <v>2187</v>
      </c>
      <c r="O696" s="506">
        <v>41075</v>
      </c>
      <c r="P696" t="s">
        <v>3353</v>
      </c>
      <c r="R696" t="s">
        <v>4553</v>
      </c>
    </row>
    <row r="697" spans="1:256">
      <c r="A697" s="6" t="s">
        <v>3959</v>
      </c>
      <c r="B697" s="163" t="s">
        <v>2798</v>
      </c>
      <c r="C697" s="163" t="s">
        <v>923</v>
      </c>
      <c r="D697" t="s">
        <v>2717</v>
      </c>
      <c r="E697" s="109">
        <v>40995</v>
      </c>
      <c r="F697" s="110">
        <f t="shared" si="104"/>
        <v>41012</v>
      </c>
      <c r="G697" s="110">
        <f t="shared" si="105"/>
        <v>41016</v>
      </c>
      <c r="H697" s="760" t="s">
        <v>3362</v>
      </c>
      <c r="I697" s="764" t="s">
        <v>3110</v>
      </c>
      <c r="J697" s="631" t="s">
        <v>943</v>
      </c>
      <c r="K697" s="631" t="s">
        <v>943</v>
      </c>
      <c r="L697" s="626" t="s">
        <v>943</v>
      </c>
      <c r="M697" s="163" t="s">
        <v>2535</v>
      </c>
      <c r="N697" s="493" t="s">
        <v>2187</v>
      </c>
      <c r="O697" s="506">
        <v>41075</v>
      </c>
      <c r="P697" t="s">
        <v>3353</v>
      </c>
      <c r="R697" t="s">
        <v>4552</v>
      </c>
    </row>
    <row r="698" spans="1:256">
      <c r="A698" s="735" t="s">
        <v>3983</v>
      </c>
      <c r="B698" s="163" t="s">
        <v>3531</v>
      </c>
      <c r="C698" s="163" t="s">
        <v>922</v>
      </c>
      <c r="D698" t="s">
        <v>2717</v>
      </c>
      <c r="E698" s="109">
        <v>40995</v>
      </c>
      <c r="F698" s="110">
        <f t="shared" si="104"/>
        <v>41012</v>
      </c>
      <c r="G698" s="110">
        <f t="shared" si="105"/>
        <v>41016</v>
      </c>
      <c r="H698" s="760" t="s">
        <v>3362</v>
      </c>
      <c r="I698" s="764" t="s">
        <v>3110</v>
      </c>
      <c r="J698" s="631" t="s">
        <v>943</v>
      </c>
      <c r="K698" s="324" t="s">
        <v>1198</v>
      </c>
      <c r="L698" s="626" t="s">
        <v>943</v>
      </c>
      <c r="M698" s="163" t="s">
        <v>2535</v>
      </c>
      <c r="N698" s="493" t="s">
        <v>2187</v>
      </c>
      <c r="O698" s="187">
        <v>41043</v>
      </c>
      <c r="P698" s="2" t="s">
        <v>4345</v>
      </c>
      <c r="R698" s="2" t="s">
        <v>4248</v>
      </c>
    </row>
    <row r="699" spans="1:256" s="108" customFormat="1">
      <c r="A699" s="511" t="s">
        <v>600</v>
      </c>
      <c r="B699" s="495" t="s">
        <v>3814</v>
      </c>
      <c r="C699" s="502"/>
      <c r="D699" s="54"/>
      <c r="E699" s="54"/>
      <c r="F699" s="54"/>
      <c r="G699" s="412"/>
      <c r="H699" s="745"/>
      <c r="I699" s="745"/>
      <c r="J699" s="56" t="s">
        <v>1007</v>
      </c>
      <c r="K699" s="56" t="s">
        <v>1197</v>
      </c>
      <c r="L699" s="531"/>
      <c r="M699" s="172"/>
      <c r="N699" s="54"/>
      <c r="O699" s="588"/>
      <c r="P699" s="623"/>
      <c r="Q699" s="18"/>
      <c r="R699" s="18"/>
      <c r="S699" s="18"/>
      <c r="T699" s="18"/>
    </row>
    <row r="700" spans="1:256" s="569" customFormat="1">
      <c r="A700" s="564" t="s">
        <v>3836</v>
      </c>
      <c r="B700" s="659" t="s">
        <v>3815</v>
      </c>
      <c r="C700" s="565"/>
      <c r="D700" s="558" t="s">
        <v>600</v>
      </c>
      <c r="E700" s="559">
        <v>40996</v>
      </c>
      <c r="F700" s="560">
        <f>E700+17</f>
        <v>41013</v>
      </c>
      <c r="G700" s="560">
        <f>E700+21</f>
        <v>41017</v>
      </c>
      <c r="H700" s="776" t="s">
        <v>3115</v>
      </c>
      <c r="I700" s="777" t="s">
        <v>3119</v>
      </c>
      <c r="J700" s="562" t="s">
        <v>2187</v>
      </c>
      <c r="K700" s="563"/>
      <c r="L700" s="555"/>
      <c r="M700" s="669"/>
      <c r="N700" s="669"/>
      <c r="O700" s="670"/>
      <c r="P700" s="671"/>
    </row>
    <row r="701" spans="1:256" s="2" customFormat="1">
      <c r="A701" s="512" t="s">
        <v>3234</v>
      </c>
      <c r="B701" s="167" t="s">
        <v>3674</v>
      </c>
      <c r="C701" s="504"/>
      <c r="D701" s="171"/>
      <c r="E701" s="170"/>
      <c r="F701" s="170"/>
      <c r="G701" s="170"/>
      <c r="H701" s="748"/>
      <c r="I701" s="748"/>
      <c r="J701" s="129" t="s">
        <v>2164</v>
      </c>
      <c r="K701" s="130" t="s">
        <v>1196</v>
      </c>
      <c r="L701" s="130" t="s">
        <v>2165</v>
      </c>
      <c r="M701" s="130" t="s">
        <v>1953</v>
      </c>
      <c r="N701" s="130" t="s">
        <v>2166</v>
      </c>
      <c r="O701" s="585"/>
      <c r="P701" s="172" t="s">
        <v>3625</v>
      </c>
    </row>
    <row r="702" spans="1:256" s="676" customFormat="1">
      <c r="A702" s="640" t="s">
        <v>3847</v>
      </c>
      <c r="B702" s="641" t="s">
        <v>3848</v>
      </c>
      <c r="C702" s="637"/>
      <c r="D702" s="639" t="s">
        <v>3234</v>
      </c>
      <c r="E702" s="642">
        <v>40997</v>
      </c>
      <c r="F702" s="636">
        <f>E702+17</f>
        <v>41014</v>
      </c>
      <c r="G702" s="643">
        <f>E702+21</f>
        <v>41018</v>
      </c>
      <c r="H702" s="769" t="s">
        <v>2859</v>
      </c>
      <c r="I702" s="769" t="s">
        <v>3107</v>
      </c>
      <c r="J702" s="672"/>
      <c r="K702" s="634"/>
      <c r="L702" s="633"/>
      <c r="M702" s="672"/>
      <c r="N702" s="673"/>
      <c r="O702" s="674"/>
      <c r="P702" s="675"/>
    </row>
    <row r="703" spans="1:256" s="3" customFormat="1">
      <c r="A703" s="512" t="s">
        <v>2717</v>
      </c>
      <c r="B703" s="167" t="s">
        <v>3369</v>
      </c>
      <c r="C703" s="504"/>
      <c r="D703" s="171"/>
      <c r="E703" s="170"/>
      <c r="F703" s="170"/>
      <c r="G703" s="170"/>
      <c r="H703" s="748"/>
      <c r="I703" s="748"/>
      <c r="J703" s="129" t="s">
        <v>2164</v>
      </c>
      <c r="K703" s="130" t="s">
        <v>1196</v>
      </c>
      <c r="L703" s="130" t="s">
        <v>2165</v>
      </c>
      <c r="M703" s="130" t="s">
        <v>1953</v>
      </c>
      <c r="N703" s="130" t="s">
        <v>2166</v>
      </c>
      <c r="O703" s="585"/>
      <c r="P703" s="665" t="s">
        <v>1587</v>
      </c>
      <c r="Q703" s="129"/>
      <c r="R703" s="167"/>
      <c r="S703" s="504"/>
      <c r="T703" s="171"/>
      <c r="U703" s="170"/>
      <c r="V703" s="257"/>
      <c r="W703" s="257"/>
      <c r="X703" s="6"/>
      <c r="Y703" s="90"/>
      <c r="Z703" s="7"/>
      <c r="AA703" s="533"/>
      <c r="AB703" s="533"/>
      <c r="AC703" s="533"/>
      <c r="AD703" s="533"/>
      <c r="AE703" s="6"/>
      <c r="AF703" s="90"/>
      <c r="AG703" s="7"/>
      <c r="AH703" s="320"/>
      <c r="AI703" s="532"/>
      <c r="AJ703" s="6"/>
      <c r="AK703" s="257"/>
      <c r="AL703" s="257"/>
      <c r="AM703" s="257"/>
      <c r="AN703" s="6"/>
      <c r="AO703" s="90"/>
      <c r="AP703" s="7"/>
      <c r="AQ703" s="533"/>
      <c r="AR703" s="533"/>
      <c r="AS703" s="533"/>
      <c r="AT703" s="533"/>
      <c r="AU703" s="6"/>
      <c r="AV703" s="90"/>
      <c r="AW703" s="7"/>
      <c r="AX703" s="320"/>
      <c r="AY703" s="532"/>
      <c r="AZ703" s="6"/>
      <c r="BA703" s="257"/>
      <c r="BB703" s="257"/>
      <c r="BC703" s="257"/>
      <c r="BD703" s="6"/>
      <c r="BE703" s="90"/>
      <c r="BF703" s="7"/>
      <c r="BG703" s="533"/>
      <c r="BH703" s="533"/>
      <c r="BI703" s="533"/>
      <c r="BJ703" s="533"/>
      <c r="BK703" s="6"/>
      <c r="BL703" s="90"/>
      <c r="BM703" s="7"/>
      <c r="BN703" s="320"/>
      <c r="BO703" s="532"/>
      <c r="BP703" s="6"/>
      <c r="BQ703" s="257"/>
      <c r="BR703" s="257"/>
      <c r="BS703" s="257"/>
      <c r="BT703" s="6"/>
      <c r="BU703" s="90"/>
      <c r="BV703" s="7"/>
      <c r="BW703" s="533"/>
      <c r="BX703" s="533"/>
      <c r="BY703" s="533"/>
      <c r="BZ703" s="533"/>
      <c r="CA703" s="6"/>
      <c r="CB703" s="90"/>
      <c r="CC703" s="7"/>
      <c r="CD703" s="320"/>
      <c r="CE703" s="532"/>
      <c r="CF703" s="6"/>
      <c r="CG703" s="257"/>
      <c r="CH703" s="257"/>
      <c r="CI703" s="257"/>
      <c r="CJ703" s="6"/>
      <c r="CK703" s="90"/>
      <c r="CL703" s="7"/>
      <c r="CM703" s="533"/>
      <c r="CN703" s="533"/>
      <c r="CO703" s="533"/>
      <c r="CP703" s="533"/>
      <c r="CQ703" s="6"/>
      <c r="CR703" s="90"/>
      <c r="CS703" s="7"/>
      <c r="CT703" s="320"/>
      <c r="CU703" s="532"/>
      <c r="CV703" s="6"/>
      <c r="CW703" s="257"/>
      <c r="CX703" s="257"/>
      <c r="CY703" s="257"/>
      <c r="CZ703" s="6"/>
      <c r="DA703" s="90"/>
      <c r="DB703" s="7"/>
      <c r="DC703" s="533"/>
      <c r="DD703" s="533"/>
      <c r="DE703" s="533"/>
      <c r="DF703" s="533"/>
      <c r="DG703" s="6"/>
      <c r="DH703" s="90"/>
      <c r="DI703" s="7"/>
      <c r="DJ703" s="320"/>
      <c r="DK703" s="532"/>
      <c r="DL703" s="6"/>
      <c r="DM703" s="257"/>
      <c r="DN703" s="257"/>
      <c r="DO703" s="257"/>
      <c r="DP703" s="6"/>
      <c r="DQ703" s="90"/>
      <c r="DR703" s="7"/>
      <c r="DS703" s="533"/>
      <c r="DT703" s="533"/>
      <c r="DU703" s="533"/>
      <c r="DV703" s="533"/>
      <c r="DW703" s="6"/>
      <c r="DX703" s="90"/>
      <c r="DY703" s="7"/>
      <c r="DZ703" s="320"/>
      <c r="EA703" s="532"/>
      <c r="EB703" s="6"/>
      <c r="EC703" s="257"/>
      <c r="ED703" s="257"/>
      <c r="EE703" s="257"/>
      <c r="EF703" s="6"/>
      <c r="EG703" s="90"/>
      <c r="EH703" s="7"/>
      <c r="EI703" s="533"/>
      <c r="EJ703" s="533"/>
      <c r="EK703" s="533"/>
      <c r="EL703" s="533"/>
      <c r="EM703" s="6"/>
      <c r="EN703" s="90"/>
      <c r="EO703" s="7"/>
      <c r="EP703" s="320"/>
      <c r="EQ703" s="532"/>
      <c r="ER703" s="6"/>
      <c r="ES703" s="257"/>
      <c r="ET703" s="257"/>
      <c r="EU703" s="257"/>
      <c r="EV703" s="6"/>
      <c r="EW703" s="90"/>
      <c r="EX703" s="7"/>
      <c r="EY703" s="533"/>
      <c r="EZ703" s="533"/>
      <c r="FA703" s="533"/>
      <c r="FB703" s="533"/>
      <c r="FC703" s="6"/>
      <c r="FD703" s="90"/>
      <c r="FE703" s="7"/>
      <c r="FF703" s="320"/>
      <c r="FG703" s="532"/>
      <c r="FH703" s="6"/>
      <c r="FI703" s="257"/>
      <c r="FJ703" s="257"/>
      <c r="FK703" s="257"/>
      <c r="FL703" s="6"/>
      <c r="FM703" s="90"/>
      <c r="FN703" s="7"/>
      <c r="FO703" s="533"/>
      <c r="FP703" s="533"/>
      <c r="FQ703" s="533"/>
      <c r="FR703" s="533"/>
      <c r="FS703" s="6"/>
      <c r="FT703" s="90"/>
      <c r="FU703" s="7"/>
      <c r="FV703" s="320"/>
      <c r="FW703" s="532"/>
      <c r="FX703" s="6"/>
      <c r="FY703" s="257"/>
      <c r="FZ703" s="257"/>
      <c r="GA703" s="257"/>
      <c r="GB703" s="6"/>
      <c r="GC703" s="90"/>
      <c r="GD703" s="7"/>
      <c r="GE703" s="533"/>
      <c r="GF703" s="533"/>
      <c r="GG703" s="533"/>
      <c r="GH703" s="533"/>
      <c r="GI703" s="6"/>
      <c r="GJ703" s="90"/>
      <c r="GK703" s="7"/>
      <c r="GL703" s="320"/>
      <c r="GM703" s="532"/>
      <c r="GN703" s="6"/>
      <c r="GO703" s="257"/>
      <c r="GP703" s="257"/>
      <c r="GQ703" s="257"/>
      <c r="GR703" s="6"/>
      <c r="GS703" s="90"/>
      <c r="GT703" s="7"/>
      <c r="GU703" s="533"/>
      <c r="GV703" s="533"/>
      <c r="GW703" s="533"/>
      <c r="GX703" s="533"/>
      <c r="GY703" s="6"/>
      <c r="GZ703" s="90"/>
      <c r="HA703" s="7"/>
      <c r="HB703" s="320"/>
      <c r="HC703" s="532"/>
      <c r="HD703" s="6"/>
      <c r="HE703" s="257"/>
      <c r="HF703" s="257"/>
      <c r="HG703" s="257"/>
      <c r="HH703" s="6"/>
      <c r="HI703" s="90"/>
      <c r="HJ703" s="7"/>
      <c r="HK703" s="533"/>
      <c r="HL703" s="533"/>
      <c r="HM703" s="533"/>
      <c r="HN703" s="533"/>
      <c r="HO703" s="6"/>
      <c r="HP703" s="90"/>
      <c r="HQ703" s="7"/>
      <c r="HR703" s="320"/>
      <c r="HS703" s="532"/>
      <c r="HT703" s="6"/>
      <c r="HU703" s="257"/>
      <c r="HV703" s="257"/>
      <c r="HW703" s="257"/>
      <c r="HX703" s="6"/>
      <c r="HY703" s="90"/>
      <c r="HZ703" s="7"/>
      <c r="IA703" s="533"/>
      <c r="IB703" s="533"/>
      <c r="IC703" s="533"/>
      <c r="ID703" s="533"/>
      <c r="IE703" s="6"/>
      <c r="IF703" s="90"/>
      <c r="IG703" s="7"/>
      <c r="IH703" s="320"/>
      <c r="II703" s="532"/>
      <c r="IJ703" s="6"/>
      <c r="IK703" s="257"/>
      <c r="IL703" s="257"/>
      <c r="IM703" s="257"/>
      <c r="IN703" s="6"/>
      <c r="IO703" s="90"/>
      <c r="IP703" s="7"/>
      <c r="IQ703" s="533"/>
      <c r="IR703" s="533"/>
      <c r="IS703" s="533"/>
      <c r="IT703" s="533"/>
      <c r="IU703" s="6"/>
      <c r="IV703" s="90"/>
    </row>
    <row r="704" spans="1:256">
      <c r="A704" s="6" t="s">
        <v>3960</v>
      </c>
      <c r="B704" s="163" t="s">
        <v>3838</v>
      </c>
      <c r="C704" s="493" t="s">
        <v>922</v>
      </c>
      <c r="D704" s="6" t="s">
        <v>2179</v>
      </c>
      <c r="E704" s="109">
        <v>40998</v>
      </c>
      <c r="F704" s="110">
        <f>E704+17</f>
        <v>41015</v>
      </c>
      <c r="G704" s="176">
        <f t="shared" ref="G704:G711" si="106">E704+21</f>
        <v>41019</v>
      </c>
      <c r="H704" s="749" t="s">
        <v>2854</v>
      </c>
      <c r="I704" s="749" t="s">
        <v>3102</v>
      </c>
      <c r="J704" s="631" t="s">
        <v>943</v>
      </c>
      <c r="K704" s="324" t="s">
        <v>1198</v>
      </c>
      <c r="L704" s="626" t="s">
        <v>943</v>
      </c>
      <c r="M704" s="627" t="s">
        <v>2170</v>
      </c>
      <c r="N704" s="493" t="s">
        <v>2187</v>
      </c>
      <c r="O704" s="506">
        <v>41086</v>
      </c>
      <c r="P704" t="s">
        <v>4612</v>
      </c>
    </row>
    <row r="705" spans="1:17">
      <c r="A705" s="6" t="s">
        <v>3961</v>
      </c>
      <c r="B705" s="163" t="s">
        <v>3838</v>
      </c>
      <c r="C705" s="163" t="s">
        <v>922</v>
      </c>
      <c r="D705" s="6" t="s">
        <v>2179</v>
      </c>
      <c r="E705" s="109">
        <v>40998</v>
      </c>
      <c r="F705" s="110">
        <f>E705+17</f>
        <v>41015</v>
      </c>
      <c r="G705" s="176">
        <f t="shared" si="106"/>
        <v>41019</v>
      </c>
      <c r="H705" s="749" t="s">
        <v>3893</v>
      </c>
      <c r="I705" s="749" t="s">
        <v>3894</v>
      </c>
      <c r="J705" s="631" t="s">
        <v>943</v>
      </c>
      <c r="K705" s="631" t="s">
        <v>943</v>
      </c>
      <c r="L705" s="626" t="s">
        <v>943</v>
      </c>
      <c r="M705" s="627" t="s">
        <v>2170</v>
      </c>
      <c r="N705" s="493" t="s">
        <v>2187</v>
      </c>
      <c r="O705" s="506">
        <v>41026</v>
      </c>
      <c r="P705" t="s">
        <v>3399</v>
      </c>
    </row>
    <row r="706" spans="1:17">
      <c r="A706" s="2" t="s">
        <v>3962</v>
      </c>
      <c r="B706" s="163" t="s">
        <v>3992</v>
      </c>
      <c r="C706" s="163" t="s">
        <v>922</v>
      </c>
      <c r="D706" s="6" t="s">
        <v>2179</v>
      </c>
      <c r="E706" s="109">
        <v>40998</v>
      </c>
      <c r="F706" s="110">
        <f t="shared" ref="F706:F711" si="107">E706+17</f>
        <v>41015</v>
      </c>
      <c r="G706" s="176">
        <f t="shared" si="106"/>
        <v>41019</v>
      </c>
      <c r="H706" s="749" t="s">
        <v>3895</v>
      </c>
      <c r="I706" s="749" t="s">
        <v>3896</v>
      </c>
      <c r="J706" s="631" t="s">
        <v>943</v>
      </c>
      <c r="K706" s="324" t="s">
        <v>1198</v>
      </c>
      <c r="L706" s="626" t="s">
        <v>943</v>
      </c>
      <c r="M706" s="627" t="s">
        <v>2170</v>
      </c>
      <c r="N706" s="493" t="s">
        <v>2187</v>
      </c>
      <c r="O706" s="506">
        <v>41201</v>
      </c>
      <c r="P706" t="s">
        <v>4262</v>
      </c>
      <c r="Q706" s="2" t="s">
        <v>4612</v>
      </c>
    </row>
    <row r="707" spans="1:17">
      <c r="A707" s="2" t="s">
        <v>3963</v>
      </c>
      <c r="B707" s="163" t="s">
        <v>3992</v>
      </c>
      <c r="C707" s="163" t="s">
        <v>922</v>
      </c>
      <c r="D707" s="6" t="s">
        <v>2179</v>
      </c>
      <c r="E707" s="109">
        <v>40998</v>
      </c>
      <c r="F707" s="110">
        <f t="shared" si="107"/>
        <v>41015</v>
      </c>
      <c r="G707" s="176">
        <f t="shared" si="106"/>
        <v>41019</v>
      </c>
      <c r="H707" s="749" t="s">
        <v>3897</v>
      </c>
      <c r="I707" s="749" t="s">
        <v>3898</v>
      </c>
      <c r="J707" s="631" t="s">
        <v>943</v>
      </c>
      <c r="K707" s="324" t="s">
        <v>1198</v>
      </c>
      <c r="L707" s="626" t="s">
        <v>943</v>
      </c>
      <c r="M707" s="627" t="s">
        <v>2170</v>
      </c>
      <c r="N707" s="493" t="s">
        <v>2187</v>
      </c>
      <c r="O707" s="506">
        <v>41177</v>
      </c>
      <c r="P707" s="2" t="s">
        <v>4174</v>
      </c>
      <c r="Q707" t="s">
        <v>3532</v>
      </c>
    </row>
    <row r="708" spans="1:17">
      <c r="A708" s="2" t="s">
        <v>3964</v>
      </c>
      <c r="B708" s="163" t="s">
        <v>3992</v>
      </c>
      <c r="C708" s="163" t="s">
        <v>922</v>
      </c>
      <c r="D708" s="6" t="s">
        <v>2179</v>
      </c>
      <c r="E708" s="109">
        <v>40998</v>
      </c>
      <c r="F708" s="110">
        <f t="shared" si="107"/>
        <v>41015</v>
      </c>
      <c r="G708" s="176">
        <f t="shared" si="106"/>
        <v>41019</v>
      </c>
      <c r="H708" s="749" t="s">
        <v>3899</v>
      </c>
      <c r="I708" s="749" t="s">
        <v>3900</v>
      </c>
      <c r="J708" s="631" t="s">
        <v>943</v>
      </c>
      <c r="K708" s="324" t="s">
        <v>1198</v>
      </c>
      <c r="L708" s="626" t="s">
        <v>943</v>
      </c>
      <c r="M708" s="627" t="s">
        <v>2170</v>
      </c>
      <c r="N708" s="493" t="s">
        <v>2187</v>
      </c>
      <c r="O708" s="506">
        <v>41093</v>
      </c>
      <c r="P708" t="s">
        <v>4261</v>
      </c>
      <c r="Q708" t="s">
        <v>4696</v>
      </c>
    </row>
    <row r="709" spans="1:17">
      <c r="A709" s="2" t="s">
        <v>3965</v>
      </c>
      <c r="B709" s="163" t="s">
        <v>3992</v>
      </c>
      <c r="C709" s="163" t="s">
        <v>922</v>
      </c>
      <c r="D709" s="6" t="s">
        <v>2179</v>
      </c>
      <c r="E709" s="109">
        <v>40998</v>
      </c>
      <c r="F709" s="110">
        <f t="shared" si="107"/>
        <v>41015</v>
      </c>
      <c r="G709" s="176">
        <f t="shared" si="106"/>
        <v>41019</v>
      </c>
      <c r="H709" s="749" t="s">
        <v>3899</v>
      </c>
      <c r="I709" s="749" t="s">
        <v>3900</v>
      </c>
      <c r="J709" s="631" t="s">
        <v>943</v>
      </c>
      <c r="K709" s="324" t="s">
        <v>1198</v>
      </c>
      <c r="L709" s="626" t="s">
        <v>943</v>
      </c>
      <c r="M709" s="627" t="s">
        <v>2170</v>
      </c>
      <c r="N709" s="493" t="s">
        <v>2187</v>
      </c>
      <c r="O709" s="506">
        <v>41089</v>
      </c>
      <c r="P709" t="s">
        <v>4695</v>
      </c>
      <c r="Q709" t="s">
        <v>4696</v>
      </c>
    </row>
    <row r="710" spans="1:17">
      <c r="A710" s="2" t="s">
        <v>3966</v>
      </c>
      <c r="B710" s="163" t="s">
        <v>3992</v>
      </c>
      <c r="C710" s="163" t="s">
        <v>922</v>
      </c>
      <c r="D710" s="6" t="s">
        <v>2179</v>
      </c>
      <c r="E710" s="109">
        <v>40998</v>
      </c>
      <c r="F710" s="110">
        <f t="shared" si="107"/>
        <v>41015</v>
      </c>
      <c r="G710" s="176">
        <f t="shared" si="106"/>
        <v>41019</v>
      </c>
      <c r="H710" s="749" t="s">
        <v>3899</v>
      </c>
      <c r="I710" s="749" t="s">
        <v>3900</v>
      </c>
      <c r="J710" s="631" t="s">
        <v>943</v>
      </c>
      <c r="K710" s="324" t="s">
        <v>1198</v>
      </c>
      <c r="L710" s="626" t="s">
        <v>943</v>
      </c>
      <c r="M710" s="627" t="s">
        <v>2170</v>
      </c>
      <c r="N710" s="493" t="s">
        <v>2187</v>
      </c>
      <c r="O710" s="506">
        <v>41170</v>
      </c>
      <c r="P710" s="2" t="s">
        <v>4100</v>
      </c>
      <c r="Q710" t="s">
        <v>5561</v>
      </c>
    </row>
    <row r="711" spans="1:17">
      <c r="A711" s="2" t="s">
        <v>3984</v>
      </c>
      <c r="B711" s="163" t="s">
        <v>1660</v>
      </c>
      <c r="C711" s="163" t="s">
        <v>923</v>
      </c>
      <c r="D711" s="6" t="s">
        <v>2179</v>
      </c>
      <c r="E711" s="109">
        <v>40998</v>
      </c>
      <c r="F711" s="110">
        <f t="shared" si="107"/>
        <v>41015</v>
      </c>
      <c r="G711" s="176">
        <f t="shared" si="106"/>
        <v>41019</v>
      </c>
      <c r="H711" s="749" t="s">
        <v>3899</v>
      </c>
      <c r="I711" s="749" t="s">
        <v>3900</v>
      </c>
      <c r="J711" s="631" t="s">
        <v>943</v>
      </c>
      <c r="K711" s="324" t="s">
        <v>1198</v>
      </c>
      <c r="L711" s="626" t="s">
        <v>943</v>
      </c>
      <c r="M711" s="627" t="s">
        <v>2170</v>
      </c>
      <c r="N711" s="493" t="s">
        <v>2187</v>
      </c>
      <c r="O711" s="506">
        <v>41025</v>
      </c>
      <c r="P711" t="s">
        <v>3532</v>
      </c>
      <c r="Q711" t="s">
        <v>4254</v>
      </c>
    </row>
    <row r="712" spans="1:17" s="2" customFormat="1">
      <c r="A712" s="129" t="s">
        <v>1740</v>
      </c>
      <c r="B712" s="167" t="s">
        <v>1225</v>
      </c>
      <c r="C712" s="504"/>
      <c r="D712" s="171"/>
      <c r="E712" s="170"/>
      <c r="F712" s="170"/>
      <c r="G712" s="170"/>
      <c r="H712" s="748"/>
      <c r="I712" s="748"/>
      <c r="J712" s="130" t="s">
        <v>2166</v>
      </c>
      <c r="K712" s="130" t="s">
        <v>1196</v>
      </c>
      <c r="L712" s="171"/>
      <c r="M712" s="172" t="s">
        <v>1587</v>
      </c>
      <c r="O712" s="177"/>
    </row>
    <row r="713" spans="1:17" s="244" customFormat="1">
      <c r="A713" s="22" t="s">
        <v>3967</v>
      </c>
      <c r="B713" s="581" t="s">
        <v>1226</v>
      </c>
      <c r="C713" s="493" t="s">
        <v>922</v>
      </c>
      <c r="D713" s="18" t="s">
        <v>1740</v>
      </c>
      <c r="E713" s="109">
        <v>41000</v>
      </c>
      <c r="F713" s="110">
        <f>E713+17</f>
        <v>41017</v>
      </c>
      <c r="G713" s="286">
        <f>E713+21</f>
        <v>41021</v>
      </c>
      <c r="H713" s="753" t="s">
        <v>3411</v>
      </c>
      <c r="I713" s="753" t="s">
        <v>3344</v>
      </c>
      <c r="J713" s="111" t="s">
        <v>2187</v>
      </c>
      <c r="K713" s="324" t="s">
        <v>1198</v>
      </c>
      <c r="M713" s="211"/>
      <c r="N713" s="211"/>
      <c r="O713" s="629">
        <v>41068</v>
      </c>
      <c r="P713" s="243" t="s">
        <v>3399</v>
      </c>
    </row>
    <row r="714" spans="1:17" s="244" customFormat="1">
      <c r="A714" s="22" t="s">
        <v>3968</v>
      </c>
      <c r="B714" s="581" t="s">
        <v>1226</v>
      </c>
      <c r="C714" s="493" t="s">
        <v>922</v>
      </c>
      <c r="D714" s="18" t="s">
        <v>1740</v>
      </c>
      <c r="E714" s="109">
        <v>41000</v>
      </c>
      <c r="F714" s="110">
        <f>E714+17</f>
        <v>41017</v>
      </c>
      <c r="G714" s="286">
        <f>E714+21</f>
        <v>41021</v>
      </c>
      <c r="H714" s="753" t="s">
        <v>3411</v>
      </c>
      <c r="I714" s="753" t="s">
        <v>3344</v>
      </c>
      <c r="J714" s="111" t="s">
        <v>2187</v>
      </c>
      <c r="K714" s="626" t="s">
        <v>943</v>
      </c>
      <c r="M714" s="211"/>
      <c r="N714" s="211"/>
      <c r="O714" s="629">
        <v>41068</v>
      </c>
      <c r="P714" s="243" t="s">
        <v>3399</v>
      </c>
    </row>
    <row r="715" spans="1:17" s="244" customFormat="1">
      <c r="A715" s="22" t="s">
        <v>3969</v>
      </c>
      <c r="B715" s="581" t="s">
        <v>2800</v>
      </c>
      <c r="C715" s="493" t="s">
        <v>923</v>
      </c>
      <c r="D715" s="18" t="s">
        <v>1740</v>
      </c>
      <c r="E715" s="109">
        <v>41000</v>
      </c>
      <c r="F715" s="110">
        <f>E715+17</f>
        <v>41017</v>
      </c>
      <c r="G715" s="286">
        <f>E715+21</f>
        <v>41021</v>
      </c>
      <c r="H715" s="753" t="s">
        <v>3411</v>
      </c>
      <c r="I715" s="753" t="s">
        <v>3344</v>
      </c>
      <c r="J715" s="111" t="s">
        <v>2187</v>
      </c>
      <c r="K715" s="324" t="s">
        <v>1198</v>
      </c>
      <c r="M715" s="211"/>
      <c r="N715" s="211"/>
      <c r="O715" s="629">
        <v>41068</v>
      </c>
      <c r="P715" s="243" t="s">
        <v>3399</v>
      </c>
    </row>
    <row r="716" spans="1:17" s="244" customFormat="1">
      <c r="A716" s="22" t="s">
        <v>3970</v>
      </c>
      <c r="B716" s="581" t="s">
        <v>2800</v>
      </c>
      <c r="C716" s="493" t="s">
        <v>923</v>
      </c>
      <c r="D716" s="18" t="s">
        <v>1740</v>
      </c>
      <c r="E716" s="109">
        <v>41000</v>
      </c>
      <c r="F716" s="110">
        <f>E716+17</f>
        <v>41017</v>
      </c>
      <c r="G716" s="286">
        <f>E716+21</f>
        <v>41021</v>
      </c>
      <c r="H716" s="753" t="s">
        <v>3411</v>
      </c>
      <c r="I716" s="753" t="s">
        <v>3344</v>
      </c>
      <c r="J716" s="111" t="s">
        <v>2187</v>
      </c>
      <c r="K716" s="324" t="s">
        <v>1198</v>
      </c>
      <c r="M716" s="211"/>
      <c r="N716" s="211"/>
      <c r="O716" s="629">
        <v>41068</v>
      </c>
      <c r="P716" s="243" t="s">
        <v>3399</v>
      </c>
    </row>
    <row r="717" spans="1:17" s="244" customFormat="1">
      <c r="A717" s="22" t="s">
        <v>3971</v>
      </c>
      <c r="B717" s="581" t="s">
        <v>2800</v>
      </c>
      <c r="C717" s="493" t="s">
        <v>923</v>
      </c>
      <c r="D717" s="18" t="s">
        <v>1740</v>
      </c>
      <c r="E717" s="109">
        <v>41000</v>
      </c>
      <c r="F717" s="110">
        <f>E717+17</f>
        <v>41017</v>
      </c>
      <c r="G717" s="286">
        <f>E717+21</f>
        <v>41021</v>
      </c>
      <c r="H717" s="753" t="s">
        <v>3411</v>
      </c>
      <c r="I717" s="753" t="s">
        <v>3344</v>
      </c>
      <c r="J717" s="111" t="s">
        <v>2187</v>
      </c>
      <c r="K717" s="324" t="s">
        <v>1198</v>
      </c>
      <c r="M717" s="211"/>
      <c r="N717" s="211"/>
      <c r="O717" s="629">
        <v>41068</v>
      </c>
      <c r="P717" s="243" t="s">
        <v>3399</v>
      </c>
    </row>
    <row r="718" spans="1:17" s="2" customFormat="1">
      <c r="A718" s="129" t="s">
        <v>1740</v>
      </c>
      <c r="B718" s="167" t="s">
        <v>3878</v>
      </c>
      <c r="C718" s="504"/>
      <c r="D718" s="171"/>
      <c r="E718" s="170"/>
      <c r="F718" s="170"/>
      <c r="G718" s="170"/>
      <c r="H718" s="748"/>
      <c r="I718" s="748"/>
      <c r="J718" s="130" t="s">
        <v>2166</v>
      </c>
      <c r="K718" s="130" t="s">
        <v>1196</v>
      </c>
      <c r="L718" s="171" t="s">
        <v>1587</v>
      </c>
      <c r="M718" s="172"/>
      <c r="O718" s="177"/>
    </row>
    <row r="719" spans="1:17" s="2" customFormat="1">
      <c r="A719" s="596" t="s">
        <v>3972</v>
      </c>
      <c r="B719" s="581" t="s">
        <v>1226</v>
      </c>
      <c r="C719" s="493" t="s">
        <v>922</v>
      </c>
      <c r="D719" s="18" t="s">
        <v>1740</v>
      </c>
      <c r="E719" s="109">
        <v>41001</v>
      </c>
      <c r="F719" s="110">
        <f>E719+17</f>
        <v>41018</v>
      </c>
      <c r="G719" s="176">
        <f>E719+21</f>
        <v>41022</v>
      </c>
      <c r="H719" s="749" t="s">
        <v>2883</v>
      </c>
      <c r="I719" s="749" t="s">
        <v>2893</v>
      </c>
      <c r="J719" s="111" t="s">
        <v>2187</v>
      </c>
      <c r="K719" s="324" t="s">
        <v>1198</v>
      </c>
      <c r="M719" s="163"/>
      <c r="N719" s="163"/>
      <c r="O719" s="629">
        <v>41068</v>
      </c>
      <c r="P719" s="243" t="s">
        <v>3399</v>
      </c>
    </row>
    <row r="720" spans="1:17" s="2" customFormat="1">
      <c r="A720" s="596" t="s">
        <v>3973</v>
      </c>
      <c r="B720" s="581" t="s">
        <v>1226</v>
      </c>
      <c r="C720" s="493" t="s">
        <v>922</v>
      </c>
      <c r="D720" s="18" t="s">
        <v>1740</v>
      </c>
      <c r="E720" s="109">
        <v>41001</v>
      </c>
      <c r="F720" s="110">
        <f>E720+17</f>
        <v>41018</v>
      </c>
      <c r="G720" s="176">
        <f>E720+21</f>
        <v>41022</v>
      </c>
      <c r="H720" s="749" t="s">
        <v>2883</v>
      </c>
      <c r="I720" s="749" t="s">
        <v>2893</v>
      </c>
      <c r="J720" s="111" t="s">
        <v>2187</v>
      </c>
      <c r="K720" s="324" t="s">
        <v>1198</v>
      </c>
      <c r="M720" s="163"/>
      <c r="N720" s="163"/>
      <c r="O720" s="629">
        <v>41068</v>
      </c>
      <c r="P720" s="243" t="s">
        <v>3399</v>
      </c>
    </row>
    <row r="721" spans="1:256" s="2" customFormat="1">
      <c r="A721" s="596" t="s">
        <v>3974</v>
      </c>
      <c r="B721" s="581" t="s">
        <v>1226</v>
      </c>
      <c r="C721" s="493" t="s">
        <v>922</v>
      </c>
      <c r="D721" s="18" t="s">
        <v>1740</v>
      </c>
      <c r="E721" s="109">
        <v>41001</v>
      </c>
      <c r="F721" s="110">
        <f>E721+17</f>
        <v>41018</v>
      </c>
      <c r="G721" s="176">
        <f>E721+21</f>
        <v>41022</v>
      </c>
      <c r="H721" s="749" t="s">
        <v>2883</v>
      </c>
      <c r="I721" s="749" t="s">
        <v>2893</v>
      </c>
      <c r="J721" s="111" t="s">
        <v>2187</v>
      </c>
      <c r="K721" s="324" t="s">
        <v>1198</v>
      </c>
      <c r="M721" s="163"/>
      <c r="N721" s="163"/>
      <c r="O721" s="629">
        <v>41068</v>
      </c>
      <c r="P721" s="243" t="s">
        <v>3399</v>
      </c>
    </row>
    <row r="722" spans="1:256" s="2" customFormat="1">
      <c r="A722" s="596" t="s">
        <v>3975</v>
      </c>
      <c r="B722" s="581" t="s">
        <v>2800</v>
      </c>
      <c r="C722" s="493" t="s">
        <v>923</v>
      </c>
      <c r="D722" s="18" t="s">
        <v>1740</v>
      </c>
      <c r="E722" s="109">
        <v>41001</v>
      </c>
      <c r="F722" s="110">
        <f>E722+17</f>
        <v>41018</v>
      </c>
      <c r="G722" s="176">
        <f>E722+21</f>
        <v>41022</v>
      </c>
      <c r="H722" s="749" t="s">
        <v>2883</v>
      </c>
      <c r="I722" s="749" t="s">
        <v>2893</v>
      </c>
      <c r="J722" s="111" t="s">
        <v>2187</v>
      </c>
      <c r="K722" s="324" t="s">
        <v>1198</v>
      </c>
      <c r="M722" s="163"/>
      <c r="N722" s="163"/>
      <c r="O722" s="629">
        <v>41068</v>
      </c>
      <c r="P722" s="243" t="s">
        <v>3399</v>
      </c>
    </row>
    <row r="723" spans="1:256" s="108" customFormat="1">
      <c r="A723" s="511" t="s">
        <v>600</v>
      </c>
      <c r="B723" s="495" t="s">
        <v>3876</v>
      </c>
      <c r="C723" s="502"/>
      <c r="D723" s="54"/>
      <c r="E723" s="54"/>
      <c r="F723" s="54"/>
      <c r="G723" s="412"/>
      <c r="H723" s="745"/>
      <c r="I723" s="745"/>
      <c r="J723" s="56" t="s">
        <v>1007</v>
      </c>
      <c r="K723" s="56" t="s">
        <v>1197</v>
      </c>
      <c r="L723" s="531" t="s">
        <v>1587</v>
      </c>
      <c r="M723" s="22"/>
      <c r="N723" s="18"/>
      <c r="O723" s="594"/>
      <c r="P723" s="18"/>
      <c r="Q723" s="18"/>
      <c r="R723" s="18"/>
      <c r="S723" s="18"/>
      <c r="T723" s="18"/>
    </row>
    <row r="724" spans="1:256" s="569" customFormat="1">
      <c r="A724" s="555"/>
      <c r="B724" s="659" t="s">
        <v>2349</v>
      </c>
      <c r="C724" s="565"/>
      <c r="D724" s="558" t="s">
        <v>600</v>
      </c>
      <c r="E724" s="559">
        <v>41001</v>
      </c>
      <c r="F724" s="560">
        <f>E724+17</f>
        <v>41018</v>
      </c>
      <c r="G724" s="560">
        <f>E724+21</f>
        <v>41022</v>
      </c>
      <c r="H724" s="777" t="s">
        <v>3114</v>
      </c>
      <c r="I724" s="776" t="s">
        <v>3118</v>
      </c>
      <c r="J724" s="562" t="s">
        <v>2187</v>
      </c>
      <c r="K724" s="563"/>
      <c r="O724" s="661"/>
    </row>
    <row r="725" spans="1:256" s="569" customFormat="1">
      <c r="A725" s="555"/>
      <c r="B725" s="659"/>
      <c r="C725" s="565"/>
      <c r="D725" s="558" t="s">
        <v>600</v>
      </c>
      <c r="E725" s="559">
        <v>41001</v>
      </c>
      <c r="F725" s="560">
        <f>E725+17</f>
        <v>41018</v>
      </c>
      <c r="G725" s="560">
        <f>E725+21</f>
        <v>41022</v>
      </c>
      <c r="H725" s="777" t="s">
        <v>3114</v>
      </c>
      <c r="I725" s="776" t="s">
        <v>3118</v>
      </c>
      <c r="J725" s="562" t="s">
        <v>2187</v>
      </c>
      <c r="K725" s="563"/>
      <c r="O725" s="661"/>
    </row>
    <row r="726" spans="1:256" s="569" customFormat="1">
      <c r="A726" s="555"/>
      <c r="B726" s="659"/>
      <c r="C726" s="565"/>
      <c r="D726" s="558" t="s">
        <v>600</v>
      </c>
      <c r="E726" s="559">
        <v>41001</v>
      </c>
      <c r="F726" s="560">
        <f>E726+17</f>
        <v>41018</v>
      </c>
      <c r="G726" s="560">
        <f>E726+21</f>
        <v>41022</v>
      </c>
      <c r="H726" s="777" t="s">
        <v>3114</v>
      </c>
      <c r="I726" s="776" t="s">
        <v>3118</v>
      </c>
      <c r="J726" s="562" t="s">
        <v>2187</v>
      </c>
      <c r="K726" s="563"/>
      <c r="O726" s="661"/>
    </row>
    <row r="727" spans="1:256" s="3" customFormat="1">
      <c r="A727" s="512" t="s">
        <v>2717</v>
      </c>
      <c r="B727" s="167" t="s">
        <v>3534</v>
      </c>
      <c r="C727" s="504"/>
      <c r="D727" s="171"/>
      <c r="E727" s="170"/>
      <c r="F727" s="170"/>
      <c r="G727" s="170"/>
      <c r="H727" s="748"/>
      <c r="I727" s="748"/>
      <c r="J727" s="129" t="s">
        <v>2164</v>
      </c>
      <c r="K727" s="130" t="s">
        <v>1196</v>
      </c>
      <c r="L727" s="130" t="s">
        <v>2165</v>
      </c>
      <c r="M727" s="130" t="s">
        <v>1953</v>
      </c>
      <c r="N727" s="130" t="s">
        <v>2166</v>
      </c>
      <c r="O727" s="585"/>
      <c r="P727" s="172" t="s">
        <v>3625</v>
      </c>
      <c r="Q727" s="7"/>
      <c r="R727" s="320"/>
      <c r="S727" s="532"/>
      <c r="T727" s="6"/>
      <c r="U727" s="257"/>
      <c r="V727" s="257"/>
      <c r="W727" s="257"/>
      <c r="X727" s="6"/>
      <c r="Y727" s="90"/>
      <c r="Z727" s="7"/>
      <c r="AA727" s="533"/>
      <c r="AB727" s="533"/>
      <c r="AC727" s="533"/>
      <c r="AD727" s="533"/>
      <c r="AE727" s="6"/>
      <c r="AF727" s="90"/>
      <c r="AG727" s="7"/>
      <c r="AH727" s="320"/>
      <c r="AI727" s="532"/>
      <c r="AJ727" s="6"/>
      <c r="AK727" s="257"/>
      <c r="AL727" s="257"/>
      <c r="AM727" s="257"/>
      <c r="AN727" s="6"/>
      <c r="AO727" s="90"/>
      <c r="AP727" s="7"/>
      <c r="AQ727" s="533"/>
      <c r="AR727" s="533"/>
      <c r="AS727" s="533"/>
      <c r="AT727" s="533"/>
      <c r="AU727" s="6"/>
      <c r="AV727" s="90"/>
      <c r="AW727" s="7"/>
      <c r="AX727" s="320"/>
      <c r="AY727" s="532"/>
      <c r="AZ727" s="6"/>
      <c r="BA727" s="257"/>
      <c r="BB727" s="257"/>
      <c r="BC727" s="257"/>
      <c r="BD727" s="6"/>
      <c r="BE727" s="90"/>
      <c r="BF727" s="7"/>
      <c r="BG727" s="533"/>
      <c r="BH727" s="533"/>
      <c r="BI727" s="533"/>
      <c r="BJ727" s="533"/>
      <c r="BK727" s="6"/>
      <c r="BL727" s="90"/>
      <c r="BM727" s="7"/>
      <c r="BN727" s="320"/>
      <c r="BO727" s="532"/>
      <c r="BP727" s="6"/>
      <c r="BQ727" s="257"/>
      <c r="BR727" s="257"/>
      <c r="BS727" s="257"/>
      <c r="BT727" s="6"/>
      <c r="BU727" s="90"/>
      <c r="BV727" s="7"/>
      <c r="BW727" s="533"/>
      <c r="BX727" s="533"/>
      <c r="BY727" s="533"/>
      <c r="BZ727" s="533"/>
      <c r="CA727" s="6"/>
      <c r="CB727" s="90"/>
      <c r="CC727" s="7"/>
      <c r="CD727" s="320"/>
      <c r="CE727" s="532"/>
      <c r="CF727" s="6"/>
      <c r="CG727" s="257"/>
      <c r="CH727" s="257"/>
      <c r="CI727" s="257"/>
      <c r="CJ727" s="6"/>
      <c r="CK727" s="90"/>
      <c r="CL727" s="7"/>
      <c r="CM727" s="533"/>
      <c r="CN727" s="533"/>
      <c r="CO727" s="533"/>
      <c r="CP727" s="533"/>
      <c r="CQ727" s="6"/>
      <c r="CR727" s="90"/>
      <c r="CS727" s="7"/>
      <c r="CT727" s="320"/>
      <c r="CU727" s="532"/>
      <c r="CV727" s="6"/>
      <c r="CW727" s="257"/>
      <c r="CX727" s="257"/>
      <c r="CY727" s="257"/>
      <c r="CZ727" s="6"/>
      <c r="DA727" s="90"/>
      <c r="DB727" s="7"/>
      <c r="DC727" s="533"/>
      <c r="DD727" s="533"/>
      <c r="DE727" s="533"/>
      <c r="DF727" s="533"/>
      <c r="DG727" s="6"/>
      <c r="DH727" s="90"/>
      <c r="DI727" s="7"/>
      <c r="DJ727" s="320"/>
      <c r="DK727" s="532"/>
      <c r="DL727" s="6"/>
      <c r="DM727" s="257"/>
      <c r="DN727" s="257"/>
      <c r="DO727" s="257"/>
      <c r="DP727" s="6"/>
      <c r="DQ727" s="90"/>
      <c r="DR727" s="7"/>
      <c r="DS727" s="533"/>
      <c r="DT727" s="533"/>
      <c r="DU727" s="533"/>
      <c r="DV727" s="533"/>
      <c r="DW727" s="6"/>
      <c r="DX727" s="90"/>
      <c r="DY727" s="7"/>
      <c r="DZ727" s="320"/>
      <c r="EA727" s="532"/>
      <c r="EB727" s="6"/>
      <c r="EC727" s="257"/>
      <c r="ED727" s="257"/>
      <c r="EE727" s="257"/>
      <c r="EF727" s="6"/>
      <c r="EG727" s="90"/>
      <c r="EH727" s="7"/>
      <c r="EI727" s="533"/>
      <c r="EJ727" s="533"/>
      <c r="EK727" s="533"/>
      <c r="EL727" s="533"/>
      <c r="EM727" s="6"/>
      <c r="EN727" s="90"/>
      <c r="EO727" s="7"/>
      <c r="EP727" s="320"/>
      <c r="EQ727" s="532"/>
      <c r="ER727" s="6"/>
      <c r="ES727" s="257"/>
      <c r="ET727" s="257"/>
      <c r="EU727" s="257"/>
      <c r="EV727" s="6"/>
      <c r="EW727" s="90"/>
      <c r="EX727" s="7"/>
      <c r="EY727" s="533"/>
      <c r="EZ727" s="533"/>
      <c r="FA727" s="533"/>
      <c r="FB727" s="533"/>
      <c r="FC727" s="6"/>
      <c r="FD727" s="90"/>
      <c r="FE727" s="7"/>
      <c r="FF727" s="320"/>
      <c r="FG727" s="532"/>
      <c r="FH727" s="6"/>
      <c r="FI727" s="257"/>
      <c r="FJ727" s="257"/>
      <c r="FK727" s="257"/>
      <c r="FL727" s="6"/>
      <c r="FM727" s="90"/>
      <c r="FN727" s="7"/>
      <c r="FO727" s="533"/>
      <c r="FP727" s="533"/>
      <c r="FQ727" s="533"/>
      <c r="FR727" s="533"/>
      <c r="FS727" s="6"/>
      <c r="FT727" s="90"/>
      <c r="FU727" s="7"/>
      <c r="FV727" s="320"/>
      <c r="FW727" s="532"/>
      <c r="FX727" s="6"/>
      <c r="FY727" s="257"/>
      <c r="FZ727" s="257"/>
      <c r="GA727" s="257"/>
      <c r="GB727" s="6"/>
      <c r="GC727" s="90"/>
      <c r="GD727" s="7"/>
      <c r="GE727" s="533"/>
      <c r="GF727" s="533"/>
      <c r="GG727" s="533"/>
      <c r="GH727" s="533"/>
      <c r="GI727" s="6"/>
      <c r="GJ727" s="90"/>
      <c r="GK727" s="7"/>
      <c r="GL727" s="320"/>
      <c r="GM727" s="532"/>
      <c r="GN727" s="6"/>
      <c r="GO727" s="257"/>
      <c r="GP727" s="257"/>
      <c r="GQ727" s="257"/>
      <c r="GR727" s="6"/>
      <c r="GS727" s="90"/>
      <c r="GT727" s="7"/>
      <c r="GU727" s="533"/>
      <c r="GV727" s="533"/>
      <c r="GW727" s="533"/>
      <c r="GX727" s="533"/>
      <c r="GY727" s="6"/>
      <c r="GZ727" s="90"/>
      <c r="HA727" s="7"/>
      <c r="HB727" s="320"/>
      <c r="HC727" s="532"/>
      <c r="HD727" s="6"/>
      <c r="HE727" s="257"/>
      <c r="HF727" s="257"/>
      <c r="HG727" s="257"/>
      <c r="HH727" s="6"/>
      <c r="HI727" s="90"/>
      <c r="HJ727" s="7"/>
      <c r="HK727" s="533"/>
      <c r="HL727" s="533"/>
      <c r="HM727" s="533"/>
      <c r="HN727" s="533"/>
      <c r="HO727" s="6"/>
      <c r="HP727" s="90"/>
      <c r="HQ727" s="7"/>
      <c r="HR727" s="320"/>
      <c r="HS727" s="532"/>
      <c r="HT727" s="6"/>
      <c r="HU727" s="257"/>
      <c r="HV727" s="257"/>
      <c r="HW727" s="257"/>
      <c r="HX727" s="6"/>
      <c r="HY727" s="90"/>
      <c r="HZ727" s="7"/>
      <c r="IA727" s="533"/>
      <c r="IB727" s="533"/>
      <c r="IC727" s="533"/>
      <c r="ID727" s="533"/>
      <c r="IE727" s="6"/>
      <c r="IF727" s="90"/>
      <c r="IG727" s="7"/>
      <c r="IH727" s="320"/>
      <c r="II727" s="532"/>
      <c r="IJ727" s="6"/>
      <c r="IK727" s="257"/>
      <c r="IL727" s="257"/>
      <c r="IM727" s="257"/>
      <c r="IN727" s="6"/>
      <c r="IO727" s="90"/>
      <c r="IP727" s="7"/>
      <c r="IQ727" s="533"/>
      <c r="IR727" s="533"/>
      <c r="IS727" s="533"/>
      <c r="IT727" s="533"/>
      <c r="IU727" s="6"/>
      <c r="IV727" s="90"/>
    </row>
    <row r="728" spans="1:256" s="21" customFormat="1">
      <c r="A728" s="21" t="s">
        <v>4003</v>
      </c>
      <c r="B728" s="211" t="s">
        <v>3879</v>
      </c>
      <c r="C728" s="324" t="s">
        <v>923</v>
      </c>
      <c r="D728" s="21" t="s">
        <v>2717</v>
      </c>
      <c r="E728" s="595">
        <v>41001</v>
      </c>
      <c r="F728" s="110">
        <f>E728+17</f>
        <v>41018</v>
      </c>
      <c r="G728" s="110">
        <f>E728+21</f>
        <v>41022</v>
      </c>
      <c r="H728" s="760" t="s">
        <v>3359</v>
      </c>
      <c r="I728" s="755" t="s">
        <v>3111</v>
      </c>
      <c r="J728" s="626" t="s">
        <v>943</v>
      </c>
      <c r="K728" s="626" t="s">
        <v>943</v>
      </c>
      <c r="L728" s="211" t="s">
        <v>2169</v>
      </c>
      <c r="M728" s="627" t="s">
        <v>2170</v>
      </c>
      <c r="N728" s="493" t="s">
        <v>2187</v>
      </c>
      <c r="O728" s="710">
        <v>41045</v>
      </c>
      <c r="P728" s="21" t="s">
        <v>3399</v>
      </c>
    </row>
    <row r="729" spans="1:256" s="21" customFormat="1">
      <c r="A729" s="21" t="s">
        <v>4004</v>
      </c>
      <c r="B729" s="211" t="s">
        <v>3879</v>
      </c>
      <c r="C729" s="324" t="s">
        <v>923</v>
      </c>
      <c r="D729" s="21" t="s">
        <v>2717</v>
      </c>
      <c r="E729" s="595">
        <v>41001</v>
      </c>
      <c r="F729" s="110">
        <f>E729+17</f>
        <v>41018</v>
      </c>
      <c r="G729" s="110">
        <f>E729+21</f>
        <v>41022</v>
      </c>
      <c r="H729" s="760" t="s">
        <v>3359</v>
      </c>
      <c r="I729" s="755" t="s">
        <v>3111</v>
      </c>
      <c r="J729" s="626" t="s">
        <v>943</v>
      </c>
      <c r="K729" s="324" t="s">
        <v>1198</v>
      </c>
      <c r="L729" s="211" t="s">
        <v>2169</v>
      </c>
      <c r="M729" s="627" t="s">
        <v>2170</v>
      </c>
      <c r="N729" s="493" t="s">
        <v>2187</v>
      </c>
      <c r="O729" s="710">
        <v>41138</v>
      </c>
      <c r="P729" s="244" t="s">
        <v>4174</v>
      </c>
      <c r="Q729" s="244" t="s">
        <v>5098</v>
      </c>
    </row>
    <row r="730" spans="1:256" s="3" customFormat="1">
      <c r="A730" s="512" t="s">
        <v>2816</v>
      </c>
      <c r="B730" s="167" t="s">
        <v>3890</v>
      </c>
      <c r="C730" s="504"/>
      <c r="D730" s="171"/>
      <c r="E730" s="170"/>
      <c r="F730" s="170"/>
      <c r="G730" s="170"/>
      <c r="H730" s="748"/>
      <c r="I730" s="748"/>
      <c r="J730" s="129" t="s">
        <v>2164</v>
      </c>
      <c r="K730" s="130" t="s">
        <v>1196</v>
      </c>
      <c r="L730" s="130" t="s">
        <v>2165</v>
      </c>
      <c r="M730" s="130" t="s">
        <v>1953</v>
      </c>
      <c r="N730" s="130" t="s">
        <v>2166</v>
      </c>
      <c r="O730" s="585"/>
      <c r="P730" s="172"/>
      <c r="Q730" s="7"/>
      <c r="R730" s="320"/>
      <c r="S730" s="532"/>
      <c r="T730" s="6"/>
      <c r="U730" s="257"/>
      <c r="V730" s="257"/>
      <c r="W730" s="257"/>
      <c r="X730" s="6"/>
      <c r="Y730" s="90"/>
      <c r="Z730" s="7"/>
      <c r="AA730" s="533"/>
      <c r="AB730" s="533"/>
      <c r="AC730" s="533"/>
      <c r="AD730" s="533"/>
      <c r="AE730" s="6"/>
      <c r="AF730" s="90"/>
      <c r="AG730" s="7"/>
      <c r="AH730" s="320"/>
      <c r="AI730" s="532"/>
      <c r="AJ730" s="6"/>
      <c r="AK730" s="257"/>
      <c r="AL730" s="257"/>
      <c r="AM730" s="257"/>
      <c r="AN730" s="6"/>
      <c r="AO730" s="90"/>
      <c r="AP730" s="7"/>
      <c r="AQ730" s="533"/>
      <c r="AR730" s="533"/>
      <c r="AS730" s="533"/>
      <c r="AT730" s="533"/>
      <c r="AU730" s="6"/>
      <c r="AV730" s="90"/>
      <c r="AW730" s="7"/>
      <c r="AX730" s="320"/>
      <c r="AY730" s="532"/>
      <c r="AZ730" s="6"/>
      <c r="BA730" s="257"/>
      <c r="BB730" s="257"/>
      <c r="BC730" s="257"/>
      <c r="BD730" s="6"/>
      <c r="BE730" s="90"/>
      <c r="BF730" s="7"/>
      <c r="BG730" s="533"/>
      <c r="BH730" s="533"/>
      <c r="BI730" s="533"/>
      <c r="BJ730" s="533"/>
      <c r="BK730" s="6"/>
      <c r="BL730" s="90"/>
      <c r="BM730" s="7"/>
      <c r="BN730" s="320"/>
      <c r="BO730" s="532"/>
      <c r="BP730" s="6"/>
      <c r="BQ730" s="257"/>
      <c r="BR730" s="257"/>
      <c r="BS730" s="257"/>
      <c r="BT730" s="6"/>
      <c r="BU730" s="90"/>
      <c r="BV730" s="7"/>
      <c r="BW730" s="533"/>
      <c r="BX730" s="533"/>
      <c r="BY730" s="533"/>
      <c r="BZ730" s="533"/>
      <c r="CA730" s="6"/>
      <c r="CB730" s="90"/>
      <c r="CC730" s="7"/>
      <c r="CD730" s="320"/>
      <c r="CE730" s="532"/>
      <c r="CF730" s="6"/>
      <c r="CG730" s="257"/>
      <c r="CH730" s="257"/>
      <c r="CI730" s="257"/>
      <c r="CJ730" s="6"/>
      <c r="CK730" s="90"/>
      <c r="CL730" s="7"/>
      <c r="CM730" s="533"/>
      <c r="CN730" s="533"/>
      <c r="CO730" s="533"/>
      <c r="CP730" s="533"/>
      <c r="CQ730" s="6"/>
      <c r="CR730" s="90"/>
      <c r="CS730" s="7"/>
      <c r="CT730" s="320"/>
      <c r="CU730" s="532"/>
      <c r="CV730" s="6"/>
      <c r="CW730" s="257"/>
      <c r="CX730" s="257"/>
      <c r="CY730" s="257"/>
      <c r="CZ730" s="6"/>
      <c r="DA730" s="90"/>
      <c r="DB730" s="7"/>
      <c r="DC730" s="533"/>
      <c r="DD730" s="533"/>
      <c r="DE730" s="533"/>
      <c r="DF730" s="533"/>
      <c r="DG730" s="6"/>
      <c r="DH730" s="90"/>
      <c r="DI730" s="7"/>
      <c r="DJ730" s="320"/>
      <c r="DK730" s="532"/>
      <c r="DL730" s="6"/>
      <c r="DM730" s="257"/>
      <c r="DN730" s="257"/>
      <c r="DO730" s="257"/>
      <c r="DP730" s="6"/>
      <c r="DQ730" s="90"/>
      <c r="DR730" s="7"/>
      <c r="DS730" s="533"/>
      <c r="DT730" s="533"/>
      <c r="DU730" s="533"/>
      <c r="DV730" s="533"/>
      <c r="DW730" s="6"/>
      <c r="DX730" s="90"/>
      <c r="DY730" s="7"/>
      <c r="DZ730" s="320"/>
      <c r="EA730" s="532"/>
      <c r="EB730" s="6"/>
      <c r="EC730" s="257"/>
      <c r="ED730" s="257"/>
      <c r="EE730" s="257"/>
      <c r="EF730" s="6"/>
      <c r="EG730" s="90"/>
      <c r="EH730" s="7"/>
      <c r="EI730" s="533"/>
      <c r="EJ730" s="533"/>
      <c r="EK730" s="533"/>
      <c r="EL730" s="533"/>
      <c r="EM730" s="6"/>
      <c r="EN730" s="90"/>
      <c r="EO730" s="7"/>
      <c r="EP730" s="320"/>
      <c r="EQ730" s="532"/>
      <c r="ER730" s="6"/>
      <c r="ES730" s="257"/>
      <c r="ET730" s="257"/>
      <c r="EU730" s="257"/>
      <c r="EV730" s="6"/>
      <c r="EW730" s="90"/>
      <c r="EX730" s="7"/>
      <c r="EY730" s="533"/>
      <c r="EZ730" s="533"/>
      <c r="FA730" s="533"/>
      <c r="FB730" s="533"/>
      <c r="FC730" s="6"/>
      <c r="FD730" s="90"/>
      <c r="FE730" s="7"/>
      <c r="FF730" s="320"/>
      <c r="FG730" s="532"/>
      <c r="FH730" s="6"/>
      <c r="FI730" s="257"/>
      <c r="FJ730" s="257"/>
      <c r="FK730" s="257"/>
      <c r="FL730" s="6"/>
      <c r="FM730" s="90"/>
      <c r="FN730" s="7"/>
      <c r="FO730" s="533"/>
      <c r="FP730" s="533"/>
      <c r="FQ730" s="533"/>
      <c r="FR730" s="533"/>
      <c r="FS730" s="6"/>
      <c r="FT730" s="90"/>
      <c r="FU730" s="7"/>
      <c r="FV730" s="320"/>
      <c r="FW730" s="532"/>
      <c r="FX730" s="6"/>
      <c r="FY730" s="257"/>
      <c r="FZ730" s="257"/>
      <c r="GA730" s="257"/>
      <c r="GB730" s="6"/>
      <c r="GC730" s="90"/>
      <c r="GD730" s="7"/>
      <c r="GE730" s="533"/>
      <c r="GF730" s="533"/>
      <c r="GG730" s="533"/>
      <c r="GH730" s="533"/>
      <c r="GI730" s="6"/>
      <c r="GJ730" s="90"/>
      <c r="GK730" s="7"/>
      <c r="GL730" s="320"/>
      <c r="GM730" s="532"/>
      <c r="GN730" s="6"/>
      <c r="GO730" s="257"/>
      <c r="GP730" s="257"/>
      <c r="GQ730" s="257"/>
      <c r="GR730" s="6"/>
      <c r="GS730" s="90"/>
      <c r="GT730" s="7"/>
      <c r="GU730" s="533"/>
      <c r="GV730" s="533"/>
      <c r="GW730" s="533"/>
      <c r="GX730" s="533"/>
      <c r="GY730" s="6"/>
      <c r="GZ730" s="90"/>
      <c r="HA730" s="7"/>
      <c r="HB730" s="320"/>
      <c r="HC730" s="532"/>
      <c r="HD730" s="6"/>
      <c r="HE730" s="257"/>
      <c r="HF730" s="257"/>
      <c r="HG730" s="257"/>
      <c r="HH730" s="6"/>
      <c r="HI730" s="90"/>
      <c r="HJ730" s="7"/>
      <c r="HK730" s="533"/>
      <c r="HL730" s="533"/>
      <c r="HM730" s="533"/>
      <c r="HN730" s="533"/>
      <c r="HO730" s="6"/>
      <c r="HP730" s="90"/>
      <c r="HQ730" s="7"/>
      <c r="HR730" s="320"/>
      <c r="HS730" s="532"/>
      <c r="HT730" s="6"/>
      <c r="HU730" s="257"/>
      <c r="HV730" s="257"/>
      <c r="HW730" s="257"/>
      <c r="HX730" s="6"/>
      <c r="HY730" s="90"/>
      <c r="HZ730" s="7"/>
      <c r="IA730" s="533"/>
      <c r="IB730" s="533"/>
      <c r="IC730" s="533"/>
      <c r="ID730" s="533"/>
      <c r="IE730" s="6"/>
      <c r="IF730" s="90"/>
      <c r="IG730" s="7"/>
      <c r="IH730" s="320"/>
      <c r="II730" s="532"/>
      <c r="IJ730" s="6"/>
      <c r="IK730" s="257"/>
      <c r="IL730" s="257"/>
      <c r="IM730" s="257"/>
      <c r="IN730" s="6"/>
      <c r="IO730" s="90"/>
      <c r="IP730" s="7"/>
      <c r="IQ730" s="533"/>
      <c r="IR730" s="533"/>
      <c r="IS730" s="533"/>
      <c r="IT730" s="533"/>
      <c r="IU730" s="6"/>
      <c r="IV730" s="90"/>
    </row>
    <row r="731" spans="1:256" s="632" customFormat="1">
      <c r="A731" s="640"/>
      <c r="B731" s="641" t="s">
        <v>3889</v>
      </c>
      <c r="C731" s="637"/>
      <c r="D731" s="639" t="s">
        <v>2179</v>
      </c>
      <c r="E731" s="642">
        <v>41005</v>
      </c>
      <c r="F731" s="636">
        <f>E731+17</f>
        <v>41022</v>
      </c>
      <c r="G731" s="643">
        <f>E731+21</f>
        <v>41026</v>
      </c>
      <c r="H731" s="762" t="s">
        <v>3100</v>
      </c>
      <c r="I731" s="762" t="s">
        <v>2930</v>
      </c>
      <c r="J731" s="644" t="s">
        <v>2187</v>
      </c>
      <c r="K731" s="634"/>
      <c r="L731" s="633"/>
      <c r="M731" s="633"/>
      <c r="N731" s="644"/>
      <c r="O731" s="646"/>
      <c r="P731" s="632" t="s">
        <v>3925</v>
      </c>
    </row>
    <row r="732" spans="1:256" s="632" customFormat="1">
      <c r="A732" s="640"/>
      <c r="B732" s="641"/>
      <c r="C732" s="637"/>
      <c r="D732" s="639" t="s">
        <v>2179</v>
      </c>
      <c r="E732" s="642">
        <v>41005</v>
      </c>
      <c r="F732" s="636">
        <f>E732+17</f>
        <v>41022</v>
      </c>
      <c r="G732" s="643">
        <f>E732+21</f>
        <v>41026</v>
      </c>
      <c r="H732" s="762" t="s">
        <v>3100</v>
      </c>
      <c r="I732" s="762" t="s">
        <v>2930</v>
      </c>
      <c r="J732" s="644" t="s">
        <v>2187</v>
      </c>
      <c r="K732" s="634"/>
      <c r="L732" s="633"/>
      <c r="M732" s="633"/>
      <c r="N732" s="644"/>
      <c r="O732" s="646"/>
    </row>
    <row r="733" spans="1:256" s="632" customFormat="1">
      <c r="A733" s="640"/>
      <c r="B733" s="641"/>
      <c r="C733" s="637"/>
      <c r="D733" s="639" t="s">
        <v>2179</v>
      </c>
      <c r="E733" s="642">
        <v>41005</v>
      </c>
      <c r="F733" s="636">
        <f>E733+17</f>
        <v>41022</v>
      </c>
      <c r="G733" s="643">
        <f>E733+21</f>
        <v>41026</v>
      </c>
      <c r="H733" s="762" t="s">
        <v>3100</v>
      </c>
      <c r="I733" s="762" t="s">
        <v>2930</v>
      </c>
      <c r="J733" s="644" t="s">
        <v>2187</v>
      </c>
      <c r="K733" s="634"/>
      <c r="L733" s="633"/>
      <c r="M733" s="633"/>
      <c r="N733" s="644"/>
      <c r="O733" s="646"/>
    </row>
    <row r="734" spans="1:256" s="2" customFormat="1">
      <c r="A734" s="129" t="s">
        <v>1740</v>
      </c>
      <c r="B734" s="167" t="s">
        <v>3949</v>
      </c>
      <c r="C734" s="504"/>
      <c r="D734" s="171"/>
      <c r="E734" s="170"/>
      <c r="F734" s="170"/>
      <c r="G734" s="170"/>
      <c r="H734" s="778"/>
      <c r="I734" s="778"/>
      <c r="J734" s="130" t="s">
        <v>2166</v>
      </c>
      <c r="K734" s="130" t="s">
        <v>1196</v>
      </c>
      <c r="L734" s="171" t="s">
        <v>1587</v>
      </c>
      <c r="M734" s="172"/>
      <c r="O734" s="177"/>
    </row>
    <row r="735" spans="1:256" s="2" customFormat="1">
      <c r="A735" s="596" t="s">
        <v>4022</v>
      </c>
      <c r="B735" s="497" t="s">
        <v>3892</v>
      </c>
      <c r="C735" s="493" t="s">
        <v>922</v>
      </c>
      <c r="D735" s="18" t="s">
        <v>1740</v>
      </c>
      <c r="E735" s="109">
        <v>41005</v>
      </c>
      <c r="F735" s="110">
        <f>E735+17</f>
        <v>41022</v>
      </c>
      <c r="G735" s="176">
        <f>E735+21</f>
        <v>41026</v>
      </c>
      <c r="H735" s="779" t="s">
        <v>3409</v>
      </c>
      <c r="I735" s="780" t="s">
        <v>3343</v>
      </c>
      <c r="J735" s="111" t="s">
        <v>2187</v>
      </c>
      <c r="K735" s="626" t="s">
        <v>943</v>
      </c>
      <c r="M735" s="163"/>
      <c r="N735" s="163"/>
      <c r="O735" s="586">
        <v>41030</v>
      </c>
      <c r="P735" s="161" t="s">
        <v>3399</v>
      </c>
    </row>
    <row r="736" spans="1:256" s="2" customFormat="1">
      <c r="A736" s="596" t="s">
        <v>4023</v>
      </c>
      <c r="B736" s="497" t="s">
        <v>4073</v>
      </c>
      <c r="C736" s="493" t="s">
        <v>923</v>
      </c>
      <c r="D736" s="18" t="s">
        <v>1740</v>
      </c>
      <c r="E736" s="109">
        <v>41005</v>
      </c>
      <c r="F736" s="110">
        <f>E736+17</f>
        <v>41022</v>
      </c>
      <c r="G736" s="176">
        <f>E736+21</f>
        <v>41026</v>
      </c>
      <c r="H736" s="760" t="s">
        <v>3409</v>
      </c>
      <c r="I736" s="781" t="s">
        <v>3343</v>
      </c>
      <c r="J736" s="111" t="s">
        <v>2187</v>
      </c>
      <c r="K736" s="626" t="s">
        <v>943</v>
      </c>
      <c r="M736" s="163"/>
      <c r="N736" s="163"/>
      <c r="O736" s="586">
        <v>41030</v>
      </c>
      <c r="P736" s="161" t="s">
        <v>3399</v>
      </c>
    </row>
    <row r="737" spans="1:256" s="2" customFormat="1">
      <c r="A737" s="628" t="s">
        <v>4024</v>
      </c>
      <c r="B737" s="497" t="s">
        <v>4073</v>
      </c>
      <c r="C737" s="493" t="s">
        <v>923</v>
      </c>
      <c r="D737" s="18" t="s">
        <v>1740</v>
      </c>
      <c r="E737" s="109">
        <v>41005</v>
      </c>
      <c r="F737" s="110">
        <f>E737+17</f>
        <v>41022</v>
      </c>
      <c r="G737" s="176">
        <f>E737+21</f>
        <v>41026</v>
      </c>
      <c r="H737" s="760" t="s">
        <v>3409</v>
      </c>
      <c r="I737" s="781" t="s">
        <v>3343</v>
      </c>
      <c r="J737" s="111" t="s">
        <v>2187</v>
      </c>
      <c r="K737" s="626" t="s">
        <v>943</v>
      </c>
      <c r="M737" s="163"/>
      <c r="N737" s="163"/>
      <c r="O737" s="586">
        <v>41030</v>
      </c>
      <c r="P737" s="161" t="s">
        <v>3399</v>
      </c>
    </row>
    <row r="738" spans="1:256">
      <c r="A738" s="511" t="s">
        <v>600</v>
      </c>
      <c r="B738" s="495" t="s">
        <v>3987</v>
      </c>
      <c r="C738" s="502"/>
      <c r="D738" s="54"/>
      <c r="E738" s="54"/>
      <c r="F738" s="54"/>
      <c r="G738" s="412"/>
      <c r="H738" s="745"/>
      <c r="I738" s="745"/>
      <c r="J738" s="56" t="s">
        <v>1007</v>
      </c>
      <c r="K738" s="56" t="s">
        <v>1197</v>
      </c>
      <c r="L738" s="679" t="s">
        <v>3947</v>
      </c>
      <c r="M738" s="172"/>
      <c r="N738" s="544"/>
      <c r="O738" s="589"/>
      <c r="P738" s="544"/>
      <c r="Q738" s="544"/>
      <c r="R738" s="544"/>
      <c r="S738" s="544"/>
    </row>
    <row r="739" spans="1:256" s="21" customFormat="1">
      <c r="A739" s="596" t="s">
        <v>4005</v>
      </c>
      <c r="B739" s="496" t="s">
        <v>3905</v>
      </c>
      <c r="C739" s="493" t="s">
        <v>922</v>
      </c>
      <c r="D739" s="18" t="s">
        <v>600</v>
      </c>
      <c r="E739" s="109">
        <v>41007</v>
      </c>
      <c r="F739" s="110">
        <f>E739+17</f>
        <v>41024</v>
      </c>
      <c r="G739" s="110">
        <f>E739+21</f>
        <v>41028</v>
      </c>
      <c r="H739" s="746" t="s">
        <v>1021</v>
      </c>
      <c r="I739" s="747" t="s">
        <v>1025</v>
      </c>
      <c r="J739" s="111" t="s">
        <v>2187</v>
      </c>
      <c r="K739" s="324" t="s">
        <v>1198</v>
      </c>
      <c r="O739" s="710">
        <v>41088</v>
      </c>
      <c r="P739" s="243" t="s">
        <v>4659</v>
      </c>
    </row>
    <row r="740" spans="1:256" s="21" customFormat="1">
      <c r="A740" s="716" t="s">
        <v>4006</v>
      </c>
      <c r="B740" s="496" t="s">
        <v>3905</v>
      </c>
      <c r="C740" s="493" t="s">
        <v>922</v>
      </c>
      <c r="D740" s="18" t="s">
        <v>600</v>
      </c>
      <c r="E740" s="109">
        <v>41007</v>
      </c>
      <c r="F740" s="110">
        <f t="shared" ref="F740:F745" si="108">E740+17</f>
        <v>41024</v>
      </c>
      <c r="G740" s="110">
        <f t="shared" ref="G740:G745" si="109">E740+21</f>
        <v>41028</v>
      </c>
      <c r="H740" s="746" t="s">
        <v>1021</v>
      </c>
      <c r="I740" s="747" t="s">
        <v>1025</v>
      </c>
      <c r="J740" s="111" t="s">
        <v>2187</v>
      </c>
      <c r="K740" s="324" t="s">
        <v>1198</v>
      </c>
      <c r="O740" s="710">
        <v>41088</v>
      </c>
      <c r="P740" s="243" t="s">
        <v>4662</v>
      </c>
    </row>
    <row r="741" spans="1:256" s="21" customFormat="1">
      <c r="A741" s="596" t="s">
        <v>4007</v>
      </c>
      <c r="B741" s="496" t="s">
        <v>4014</v>
      </c>
      <c r="C741" s="493" t="s">
        <v>923</v>
      </c>
      <c r="D741" s="18" t="s">
        <v>600</v>
      </c>
      <c r="E741" s="109">
        <v>41007</v>
      </c>
      <c r="F741" s="110">
        <f t="shared" si="108"/>
        <v>41024</v>
      </c>
      <c r="G741" s="110">
        <f t="shared" si="109"/>
        <v>41028</v>
      </c>
      <c r="H741" s="746" t="s">
        <v>1021</v>
      </c>
      <c r="I741" s="747" t="s">
        <v>1025</v>
      </c>
      <c r="J741" s="111" t="s">
        <v>2187</v>
      </c>
      <c r="K741" s="324" t="s">
        <v>1198</v>
      </c>
      <c r="O741" s="710">
        <v>41088</v>
      </c>
      <c r="P741" s="243" t="s">
        <v>4662</v>
      </c>
    </row>
    <row r="742" spans="1:256" s="21" customFormat="1">
      <c r="A742" s="596" t="s">
        <v>4008</v>
      </c>
      <c r="B742" s="496" t="s">
        <v>4014</v>
      </c>
      <c r="C742" s="493" t="s">
        <v>923</v>
      </c>
      <c r="D742" s="18" t="s">
        <v>600</v>
      </c>
      <c r="E742" s="109">
        <v>41007</v>
      </c>
      <c r="F742" s="110">
        <f t="shared" si="108"/>
        <v>41024</v>
      </c>
      <c r="G742" s="110">
        <f t="shared" si="109"/>
        <v>41028</v>
      </c>
      <c r="H742" s="746" t="s">
        <v>1021</v>
      </c>
      <c r="I742" s="747" t="s">
        <v>1025</v>
      </c>
      <c r="J742" s="111" t="s">
        <v>2187</v>
      </c>
      <c r="K742" s="324" t="s">
        <v>1198</v>
      </c>
      <c r="O742" s="710">
        <v>41088</v>
      </c>
      <c r="P742" s="243" t="s">
        <v>4662</v>
      </c>
    </row>
    <row r="743" spans="1:256" s="21" customFormat="1">
      <c r="A743" s="596" t="s">
        <v>4009</v>
      </c>
      <c r="B743" s="496" t="s">
        <v>4014</v>
      </c>
      <c r="C743" s="493" t="s">
        <v>923</v>
      </c>
      <c r="D743" s="18" t="s">
        <v>600</v>
      </c>
      <c r="E743" s="109">
        <v>41007</v>
      </c>
      <c r="F743" s="110">
        <f>E743+17</f>
        <v>41024</v>
      </c>
      <c r="G743" s="110">
        <f>E743+21</f>
        <v>41028</v>
      </c>
      <c r="H743" s="746" t="s">
        <v>1021</v>
      </c>
      <c r="I743" s="747" t="s">
        <v>1025</v>
      </c>
      <c r="J743" s="111" t="s">
        <v>2187</v>
      </c>
      <c r="K743" s="324" t="s">
        <v>1198</v>
      </c>
      <c r="O743" s="710">
        <v>41088</v>
      </c>
      <c r="P743" s="243" t="s">
        <v>4662</v>
      </c>
    </row>
    <row r="744" spans="1:256" s="21" customFormat="1">
      <c r="A744" s="716" t="s">
        <v>4010</v>
      </c>
      <c r="B744" s="496" t="s">
        <v>4014</v>
      </c>
      <c r="C744" s="493" t="s">
        <v>923</v>
      </c>
      <c r="D744" s="18" t="s">
        <v>600</v>
      </c>
      <c r="E744" s="109">
        <v>41007</v>
      </c>
      <c r="F744" s="110">
        <f t="shared" si="108"/>
        <v>41024</v>
      </c>
      <c r="G744" s="110">
        <f t="shared" si="109"/>
        <v>41028</v>
      </c>
      <c r="H744" s="746" t="s">
        <v>1021</v>
      </c>
      <c r="I744" s="747" t="s">
        <v>1025</v>
      </c>
      <c r="J744" s="111" t="s">
        <v>2187</v>
      </c>
      <c r="K744" s="324" t="s">
        <v>1198</v>
      </c>
      <c r="O744" s="710">
        <v>41060</v>
      </c>
      <c r="P744" s="21" t="s">
        <v>4401</v>
      </c>
    </row>
    <row r="745" spans="1:256" s="21" customFormat="1">
      <c r="A745" s="596" t="s">
        <v>4011</v>
      </c>
      <c r="B745" s="496" t="s">
        <v>4014</v>
      </c>
      <c r="C745" s="493" t="s">
        <v>923</v>
      </c>
      <c r="D745" s="18" t="s">
        <v>600</v>
      </c>
      <c r="E745" s="109">
        <v>41007</v>
      </c>
      <c r="F745" s="110">
        <f t="shared" si="108"/>
        <v>41024</v>
      </c>
      <c r="G745" s="110">
        <f t="shared" si="109"/>
        <v>41028</v>
      </c>
      <c r="H745" s="746" t="s">
        <v>1021</v>
      </c>
      <c r="I745" s="747" t="s">
        <v>1025</v>
      </c>
      <c r="J745" s="111" t="s">
        <v>2187</v>
      </c>
      <c r="K745" s="324" t="s">
        <v>1198</v>
      </c>
      <c r="O745" s="710">
        <v>41088</v>
      </c>
      <c r="P745" s="243" t="s">
        <v>4662</v>
      </c>
    </row>
    <row r="746" spans="1:256" s="108" customFormat="1">
      <c r="A746" s="511" t="s">
        <v>600</v>
      </c>
      <c r="B746" s="495" t="s">
        <v>3907</v>
      </c>
      <c r="C746" s="502"/>
      <c r="D746" s="54"/>
      <c r="E746" s="54"/>
      <c r="F746" s="54"/>
      <c r="G746" s="412"/>
      <c r="H746" s="745"/>
      <c r="I746" s="745"/>
      <c r="J746" s="56" t="s">
        <v>1007</v>
      </c>
      <c r="K746" s="56" t="s">
        <v>1197</v>
      </c>
      <c r="L746" s="679" t="s">
        <v>3947</v>
      </c>
      <c r="M746" s="172"/>
      <c r="N746" s="18"/>
      <c r="O746" s="710"/>
      <c r="P746" s="243"/>
      <c r="Q746" s="18"/>
      <c r="R746" s="18"/>
      <c r="S746" s="18"/>
      <c r="T746" s="18"/>
    </row>
    <row r="747" spans="1:256">
      <c r="A747" s="596" t="s">
        <v>4012</v>
      </c>
      <c r="B747" s="496" t="s">
        <v>3905</v>
      </c>
      <c r="C747" s="493" t="s">
        <v>922</v>
      </c>
      <c r="D747" s="18" t="s">
        <v>600</v>
      </c>
      <c r="E747" s="109">
        <v>41007</v>
      </c>
      <c r="F747" s="110">
        <f>E747+17</f>
        <v>41024</v>
      </c>
      <c r="G747" s="110">
        <f>E747+21</f>
        <v>41028</v>
      </c>
      <c r="H747" s="746" t="s">
        <v>1023</v>
      </c>
      <c r="I747" s="747" t="s">
        <v>1027</v>
      </c>
      <c r="J747" s="111" t="s">
        <v>2187</v>
      </c>
      <c r="K747" s="324" t="s">
        <v>1198</v>
      </c>
      <c r="O747" s="710">
        <v>41088</v>
      </c>
      <c r="P747" s="243" t="s">
        <v>4659</v>
      </c>
    </row>
    <row r="748" spans="1:256">
      <c r="A748" s="596" t="s">
        <v>4013</v>
      </c>
      <c r="B748" s="496" t="s">
        <v>3905</v>
      </c>
      <c r="C748" s="493" t="s">
        <v>922</v>
      </c>
      <c r="D748" s="18" t="s">
        <v>600</v>
      </c>
      <c r="E748" s="109">
        <v>41007</v>
      </c>
      <c r="F748" s="110">
        <f>E748+17</f>
        <v>41024</v>
      </c>
      <c r="G748" s="110">
        <f>E748+21</f>
        <v>41028</v>
      </c>
      <c r="H748" s="746" t="s">
        <v>1023</v>
      </c>
      <c r="I748" s="747" t="s">
        <v>1027</v>
      </c>
      <c r="J748" s="111" t="s">
        <v>2187</v>
      </c>
      <c r="K748" s="324" t="s">
        <v>1198</v>
      </c>
      <c r="O748" s="710">
        <v>41088</v>
      </c>
      <c r="P748" s="243" t="s">
        <v>4659</v>
      </c>
    </row>
    <row r="749" spans="1:256">
      <c r="A749" s="596" t="s">
        <v>4045</v>
      </c>
      <c r="B749" s="496" t="s">
        <v>3906</v>
      </c>
      <c r="C749" s="493" t="s">
        <v>923</v>
      </c>
      <c r="D749" s="18" t="s">
        <v>600</v>
      </c>
      <c r="E749" s="109">
        <v>41007</v>
      </c>
      <c r="F749" s="110">
        <f>E749+17</f>
        <v>41024</v>
      </c>
      <c r="G749" s="110">
        <f>E749+21</f>
        <v>41028</v>
      </c>
      <c r="H749" s="746" t="s">
        <v>1023</v>
      </c>
      <c r="I749" s="747" t="s">
        <v>1027</v>
      </c>
      <c r="J749" s="111" t="s">
        <v>2187</v>
      </c>
      <c r="K749" s="324" t="s">
        <v>1198</v>
      </c>
      <c r="O749" s="710">
        <v>41046</v>
      </c>
      <c r="P749" s="488" t="s">
        <v>3399</v>
      </c>
    </row>
    <row r="750" spans="1:256">
      <c r="A750" s="596" t="s">
        <v>4046</v>
      </c>
      <c r="B750" s="496" t="s">
        <v>3906</v>
      </c>
      <c r="C750" s="493" t="s">
        <v>923</v>
      </c>
      <c r="D750" s="18" t="s">
        <v>600</v>
      </c>
      <c r="E750" s="109">
        <v>41007</v>
      </c>
      <c r="F750" s="110">
        <f>E750+17</f>
        <v>41024</v>
      </c>
      <c r="G750" s="110">
        <f>E750+21</f>
        <v>41028</v>
      </c>
      <c r="H750" s="746" t="s">
        <v>1023</v>
      </c>
      <c r="I750" s="747" t="s">
        <v>1027</v>
      </c>
      <c r="J750" s="111" t="s">
        <v>2187</v>
      </c>
      <c r="K750" s="324" t="s">
        <v>1198</v>
      </c>
      <c r="O750" s="710">
        <v>41046</v>
      </c>
      <c r="P750" s="488" t="s">
        <v>3399</v>
      </c>
    </row>
    <row r="751" spans="1:256" s="3" customFormat="1">
      <c r="A751" s="512" t="s">
        <v>2816</v>
      </c>
      <c r="B751" s="167" t="s">
        <v>3988</v>
      </c>
      <c r="C751" s="504"/>
      <c r="D751" s="171"/>
      <c r="E751" s="170"/>
      <c r="F751" s="170"/>
      <c r="G751" s="170"/>
      <c r="H751" s="748"/>
      <c r="I751" s="748"/>
      <c r="J751" s="129" t="s">
        <v>4331</v>
      </c>
      <c r="K751" s="130" t="s">
        <v>1196</v>
      </c>
      <c r="L751" s="130" t="s">
        <v>2165</v>
      </c>
      <c r="M751" s="130" t="s">
        <v>1953</v>
      </c>
      <c r="N751" s="130" t="s">
        <v>2166</v>
      </c>
      <c r="O751" s="585"/>
      <c r="P751" s="172" t="s">
        <v>1587</v>
      </c>
      <c r="Q751" s="7"/>
      <c r="R751" s="320"/>
      <c r="S751" s="532"/>
      <c r="T751" s="6"/>
      <c r="U751" s="257"/>
      <c r="V751" s="257"/>
      <c r="W751" s="257"/>
      <c r="X751" s="6"/>
      <c r="Y751" s="90"/>
      <c r="Z751" s="7"/>
      <c r="AA751" s="533"/>
      <c r="AB751" s="533"/>
      <c r="AC751" s="533"/>
      <c r="AD751" s="533"/>
      <c r="AE751" s="6"/>
      <c r="AF751" s="90"/>
      <c r="AG751" s="7"/>
      <c r="AH751" s="320"/>
      <c r="AI751" s="532"/>
      <c r="AJ751" s="6"/>
      <c r="AK751" s="257"/>
      <c r="AL751" s="257"/>
      <c r="AM751" s="257"/>
      <c r="AN751" s="6"/>
      <c r="AO751" s="90"/>
      <c r="AP751" s="7"/>
      <c r="AQ751" s="533"/>
      <c r="AR751" s="533"/>
      <c r="AS751" s="533"/>
      <c r="AT751" s="533"/>
      <c r="AU751" s="6"/>
      <c r="AV751" s="90"/>
      <c r="AW751" s="7"/>
      <c r="AX751" s="320"/>
      <c r="AY751" s="532"/>
      <c r="AZ751" s="6"/>
      <c r="BA751" s="257"/>
      <c r="BB751" s="257"/>
      <c r="BC751" s="257"/>
      <c r="BD751" s="6"/>
      <c r="BE751" s="90"/>
      <c r="BF751" s="7"/>
      <c r="BG751" s="533"/>
      <c r="BH751" s="533"/>
      <c r="BI751" s="533"/>
      <c r="BJ751" s="533"/>
      <c r="BK751" s="6"/>
      <c r="BL751" s="90"/>
      <c r="BM751" s="7"/>
      <c r="BN751" s="320"/>
      <c r="BO751" s="532"/>
      <c r="BP751" s="6"/>
      <c r="BQ751" s="257"/>
      <c r="BR751" s="257"/>
      <c r="BS751" s="257"/>
      <c r="BT751" s="6"/>
      <c r="BU751" s="90"/>
      <c r="BV751" s="7"/>
      <c r="BW751" s="533"/>
      <c r="BX751" s="533"/>
      <c r="BY751" s="533"/>
      <c r="BZ751" s="533"/>
      <c r="CA751" s="6"/>
      <c r="CB751" s="90"/>
      <c r="CC751" s="7"/>
      <c r="CD751" s="320"/>
      <c r="CE751" s="532"/>
      <c r="CF751" s="6"/>
      <c r="CG751" s="257"/>
      <c r="CH751" s="257"/>
      <c r="CI751" s="257"/>
      <c r="CJ751" s="6"/>
      <c r="CK751" s="90"/>
      <c r="CL751" s="7"/>
      <c r="CM751" s="533"/>
      <c r="CN751" s="533"/>
      <c r="CO751" s="533"/>
      <c r="CP751" s="533"/>
      <c r="CQ751" s="6"/>
      <c r="CR751" s="90"/>
      <c r="CS751" s="7"/>
      <c r="CT751" s="320"/>
      <c r="CU751" s="532"/>
      <c r="CV751" s="6"/>
      <c r="CW751" s="257"/>
      <c r="CX751" s="257"/>
      <c r="CY751" s="257"/>
      <c r="CZ751" s="6"/>
      <c r="DA751" s="90"/>
      <c r="DB751" s="7"/>
      <c r="DC751" s="533"/>
      <c r="DD751" s="533"/>
      <c r="DE751" s="533"/>
      <c r="DF751" s="533"/>
      <c r="DG751" s="6"/>
      <c r="DH751" s="90"/>
      <c r="DI751" s="7"/>
      <c r="DJ751" s="320"/>
      <c r="DK751" s="532"/>
      <c r="DL751" s="6"/>
      <c r="DM751" s="257"/>
      <c r="DN751" s="257"/>
      <c r="DO751" s="257"/>
      <c r="DP751" s="6"/>
      <c r="DQ751" s="90"/>
      <c r="DR751" s="7"/>
      <c r="DS751" s="533"/>
      <c r="DT751" s="533"/>
      <c r="DU751" s="533"/>
      <c r="DV751" s="533"/>
      <c r="DW751" s="6"/>
      <c r="DX751" s="90"/>
      <c r="DY751" s="7"/>
      <c r="DZ751" s="320"/>
      <c r="EA751" s="532"/>
      <c r="EB751" s="6"/>
      <c r="EC751" s="257"/>
      <c r="ED751" s="257"/>
      <c r="EE751" s="257"/>
      <c r="EF751" s="6"/>
      <c r="EG751" s="90"/>
      <c r="EH751" s="7"/>
      <c r="EI751" s="533"/>
      <c r="EJ751" s="533"/>
      <c r="EK751" s="533"/>
      <c r="EL751" s="533"/>
      <c r="EM751" s="6"/>
      <c r="EN751" s="90"/>
      <c r="EO751" s="7"/>
      <c r="EP751" s="320"/>
      <c r="EQ751" s="532"/>
      <c r="ER751" s="6"/>
      <c r="ES751" s="257"/>
      <c r="ET751" s="257"/>
      <c r="EU751" s="257"/>
      <c r="EV751" s="6"/>
      <c r="EW751" s="90"/>
      <c r="EX751" s="7"/>
      <c r="EY751" s="533"/>
      <c r="EZ751" s="533"/>
      <c r="FA751" s="533"/>
      <c r="FB751" s="533"/>
      <c r="FC751" s="6"/>
      <c r="FD751" s="90"/>
      <c r="FE751" s="7"/>
      <c r="FF751" s="320"/>
      <c r="FG751" s="532"/>
      <c r="FH751" s="6"/>
      <c r="FI751" s="257"/>
      <c r="FJ751" s="257"/>
      <c r="FK751" s="257"/>
      <c r="FL751" s="6"/>
      <c r="FM751" s="90"/>
      <c r="FN751" s="7"/>
      <c r="FO751" s="533"/>
      <c r="FP751" s="533"/>
      <c r="FQ751" s="533"/>
      <c r="FR751" s="533"/>
      <c r="FS751" s="6"/>
      <c r="FT751" s="90"/>
      <c r="FU751" s="7"/>
      <c r="FV751" s="320"/>
      <c r="FW751" s="532"/>
      <c r="FX751" s="6"/>
      <c r="FY751" s="257"/>
      <c r="FZ751" s="257"/>
      <c r="GA751" s="257"/>
      <c r="GB751" s="6"/>
      <c r="GC751" s="90"/>
      <c r="GD751" s="7"/>
      <c r="GE751" s="533"/>
      <c r="GF751" s="533"/>
      <c r="GG751" s="533"/>
      <c r="GH751" s="533"/>
      <c r="GI751" s="6"/>
      <c r="GJ751" s="90"/>
      <c r="GK751" s="7"/>
      <c r="GL751" s="320"/>
      <c r="GM751" s="532"/>
      <c r="GN751" s="6"/>
      <c r="GO751" s="257"/>
      <c r="GP751" s="257"/>
      <c r="GQ751" s="257"/>
      <c r="GR751" s="6"/>
      <c r="GS751" s="90"/>
      <c r="GT751" s="7"/>
      <c r="GU751" s="533"/>
      <c r="GV751" s="533"/>
      <c r="GW751" s="533"/>
      <c r="GX751" s="533"/>
      <c r="GY751" s="6"/>
      <c r="GZ751" s="90"/>
      <c r="HA751" s="7"/>
      <c r="HB751" s="320"/>
      <c r="HC751" s="532"/>
      <c r="HD751" s="6"/>
      <c r="HE751" s="257"/>
      <c r="HF751" s="257"/>
      <c r="HG751" s="257"/>
      <c r="HH751" s="6"/>
      <c r="HI751" s="90"/>
      <c r="HJ751" s="7"/>
      <c r="HK751" s="533"/>
      <c r="HL751" s="533"/>
      <c r="HM751" s="533"/>
      <c r="HN751" s="533"/>
      <c r="HO751" s="6"/>
      <c r="HP751" s="90"/>
      <c r="HQ751" s="7"/>
      <c r="HR751" s="320"/>
      <c r="HS751" s="532"/>
      <c r="HT751" s="6"/>
      <c r="HU751" s="257"/>
      <c r="HV751" s="257"/>
      <c r="HW751" s="257"/>
      <c r="HX751" s="6"/>
      <c r="HY751" s="90"/>
      <c r="HZ751" s="7"/>
      <c r="IA751" s="533"/>
      <c r="IB751" s="533"/>
      <c r="IC751" s="533"/>
      <c r="ID751" s="533"/>
      <c r="IE751" s="6"/>
      <c r="IF751" s="90"/>
      <c r="IG751" s="7"/>
      <c r="IH751" s="320"/>
      <c r="II751" s="532"/>
      <c r="IJ751" s="6"/>
      <c r="IK751" s="257"/>
      <c r="IL751" s="257"/>
      <c r="IM751" s="257"/>
      <c r="IN751" s="6"/>
      <c r="IO751" s="90"/>
      <c r="IP751" s="7"/>
      <c r="IQ751" s="533"/>
      <c r="IR751" s="533"/>
      <c r="IS751" s="533"/>
      <c r="IT751" s="533"/>
      <c r="IU751" s="6"/>
      <c r="IV751" s="90"/>
    </row>
    <row r="752" spans="1:256">
      <c r="A752" s="596" t="s">
        <v>4015</v>
      </c>
      <c r="B752" s="497" t="s">
        <v>3908</v>
      </c>
      <c r="C752" s="163" t="s">
        <v>922</v>
      </c>
      <c r="D752" s="10" t="s">
        <v>2974</v>
      </c>
      <c r="E752" s="109">
        <v>41007</v>
      </c>
      <c r="F752" s="110">
        <f>E752+17</f>
        <v>41024</v>
      </c>
      <c r="G752" s="176">
        <f>E752+21</f>
        <v>41028</v>
      </c>
      <c r="H752" s="749" t="s">
        <v>2927</v>
      </c>
      <c r="I752" s="749" t="s">
        <v>2929</v>
      </c>
      <c r="J752" s="164" t="s">
        <v>943</v>
      </c>
      <c r="K752" s="164" t="s">
        <v>943</v>
      </c>
      <c r="L752" s="211" t="s">
        <v>2169</v>
      </c>
      <c r="M752" s="627" t="s">
        <v>2170</v>
      </c>
      <c r="N752" s="164" t="s">
        <v>943</v>
      </c>
      <c r="O752" s="506">
        <v>41165</v>
      </c>
      <c r="P752" s="2" t="s">
        <v>4641</v>
      </c>
      <c r="Q752" s="2" t="s">
        <v>5474</v>
      </c>
    </row>
    <row r="753" spans="1:256">
      <c r="A753" s="596" t="s">
        <v>4016</v>
      </c>
      <c r="B753" s="497" t="s">
        <v>3908</v>
      </c>
      <c r="C753" s="163" t="s">
        <v>922</v>
      </c>
      <c r="D753" s="10" t="s">
        <v>2974</v>
      </c>
      <c r="E753" s="109">
        <v>41007</v>
      </c>
      <c r="F753" s="110">
        <f>E753+17</f>
        <v>41024</v>
      </c>
      <c r="G753" s="176">
        <f>E753+21</f>
        <v>41028</v>
      </c>
      <c r="H753" s="749" t="s">
        <v>2927</v>
      </c>
      <c r="I753" s="749" t="s">
        <v>2929</v>
      </c>
      <c r="J753" s="164" t="s">
        <v>943</v>
      </c>
      <c r="K753" s="324" t="s">
        <v>1198</v>
      </c>
      <c r="L753" s="211" t="s">
        <v>2169</v>
      </c>
      <c r="M753" s="164" t="s">
        <v>943</v>
      </c>
      <c r="N753" s="164" t="s">
        <v>943</v>
      </c>
      <c r="O753" s="506">
        <v>41086</v>
      </c>
      <c r="P753" s="2" t="s">
        <v>3399</v>
      </c>
    </row>
    <row r="754" spans="1:256">
      <c r="A754" s="596" t="s">
        <v>4017</v>
      </c>
      <c r="B754" s="497" t="s">
        <v>3908</v>
      </c>
      <c r="C754" s="163" t="s">
        <v>922</v>
      </c>
      <c r="D754" s="10" t="s">
        <v>2974</v>
      </c>
      <c r="E754" s="109">
        <v>41007</v>
      </c>
      <c r="F754" s="110">
        <f>E754+17</f>
        <v>41024</v>
      </c>
      <c r="G754" s="176">
        <f>E754+21</f>
        <v>41028</v>
      </c>
      <c r="H754" s="749" t="s">
        <v>2927</v>
      </c>
      <c r="I754" s="749" t="s">
        <v>2929</v>
      </c>
      <c r="J754" s="164" t="s">
        <v>943</v>
      </c>
      <c r="K754" s="324" t="s">
        <v>1198</v>
      </c>
      <c r="L754" s="211" t="s">
        <v>2169</v>
      </c>
      <c r="M754" s="627" t="s">
        <v>2535</v>
      </c>
      <c r="N754" s="164" t="s">
        <v>943</v>
      </c>
      <c r="O754" s="506">
        <v>41086</v>
      </c>
      <c r="P754" s="2" t="s">
        <v>3399</v>
      </c>
    </row>
    <row r="755" spans="1:256">
      <c r="A755" s="596" t="s">
        <v>4047</v>
      </c>
      <c r="B755" s="497" t="s">
        <v>1053</v>
      </c>
      <c r="C755" s="163" t="s">
        <v>923</v>
      </c>
      <c r="D755" s="10" t="s">
        <v>2974</v>
      </c>
      <c r="E755" s="109">
        <v>41007</v>
      </c>
      <c r="F755" s="110">
        <f>E755+17</f>
        <v>41024</v>
      </c>
      <c r="G755" s="176">
        <f>E755+21</f>
        <v>41028</v>
      </c>
      <c r="H755" s="749" t="s">
        <v>2927</v>
      </c>
      <c r="I755" s="749" t="s">
        <v>2929</v>
      </c>
      <c r="J755" s="164" t="s">
        <v>943</v>
      </c>
      <c r="K755" s="324" t="s">
        <v>1198</v>
      </c>
      <c r="L755" s="211" t="s">
        <v>2169</v>
      </c>
      <c r="M755" s="164" t="s">
        <v>943</v>
      </c>
      <c r="N755" s="164" t="s">
        <v>943</v>
      </c>
      <c r="O755" s="586">
        <v>41039</v>
      </c>
      <c r="P755" s="161" t="s">
        <v>3399</v>
      </c>
    </row>
    <row r="756" spans="1:256">
      <c r="A756" s="596" t="s">
        <v>4048</v>
      </c>
      <c r="B756" s="497" t="s">
        <v>1053</v>
      </c>
      <c r="C756" s="163" t="s">
        <v>923</v>
      </c>
      <c r="D756" s="10" t="s">
        <v>2974</v>
      </c>
      <c r="E756" s="109">
        <v>41007</v>
      </c>
      <c r="F756" s="110">
        <f>E756+17</f>
        <v>41024</v>
      </c>
      <c r="G756" s="176">
        <f>E756+21</f>
        <v>41028</v>
      </c>
      <c r="H756" s="749" t="s">
        <v>2927</v>
      </c>
      <c r="I756" s="749" t="s">
        <v>2929</v>
      </c>
      <c r="J756" s="164" t="s">
        <v>943</v>
      </c>
      <c r="K756" s="164" t="s">
        <v>943</v>
      </c>
      <c r="L756" s="211" t="s">
        <v>2169</v>
      </c>
      <c r="M756" s="627" t="s">
        <v>2535</v>
      </c>
      <c r="N756" s="164" t="s">
        <v>943</v>
      </c>
      <c r="O756" s="586">
        <v>41039</v>
      </c>
      <c r="P756" s="161" t="s">
        <v>3399</v>
      </c>
    </row>
    <row r="757" spans="1:256" s="2" customFormat="1">
      <c r="A757" s="129" t="s">
        <v>1740</v>
      </c>
      <c r="B757" s="167" t="s">
        <v>3306</v>
      </c>
      <c r="C757" s="504"/>
      <c r="D757" s="171"/>
      <c r="E757" s="170"/>
      <c r="F757" s="170"/>
      <c r="G757" s="170"/>
      <c r="H757" s="748"/>
      <c r="I757" s="748"/>
      <c r="J757" s="130" t="s">
        <v>2166</v>
      </c>
      <c r="K757" s="130" t="s">
        <v>1196</v>
      </c>
      <c r="L757" s="171"/>
      <c r="M757" s="172"/>
      <c r="N757" s="171"/>
      <c r="O757" s="585"/>
      <c r="P757" s="736" t="s">
        <v>3922</v>
      </c>
      <c r="Q757" s="171"/>
      <c r="R757" s="171"/>
      <c r="S757" s="171"/>
    </row>
    <row r="758" spans="1:256" s="2" customFormat="1">
      <c r="A758" s="6" t="s">
        <v>4049</v>
      </c>
      <c r="B758" s="497" t="s">
        <v>4095</v>
      </c>
      <c r="C758" s="493" t="s">
        <v>922</v>
      </c>
      <c r="D758" s="18" t="s">
        <v>1740</v>
      </c>
      <c r="E758" s="109">
        <v>41007</v>
      </c>
      <c r="F758" s="110">
        <f>E758+17</f>
        <v>41024</v>
      </c>
      <c r="G758" s="176">
        <f>E758+21</f>
        <v>41028</v>
      </c>
      <c r="H758" s="749" t="s">
        <v>2880</v>
      </c>
      <c r="I758" s="749" t="s">
        <v>2890</v>
      </c>
      <c r="J758" s="111" t="s">
        <v>2187</v>
      </c>
      <c r="K758" s="164" t="s">
        <v>943</v>
      </c>
      <c r="L758" s="6"/>
      <c r="M758" s="90"/>
      <c r="O758" s="187">
        <v>41029</v>
      </c>
      <c r="P758" s="2" t="s">
        <v>3399</v>
      </c>
    </row>
    <row r="759" spans="1:256" s="2" customFormat="1">
      <c r="A759" s="6" t="s">
        <v>4050</v>
      </c>
      <c r="B759" s="497" t="s">
        <v>1364</v>
      </c>
      <c r="C759" s="493" t="s">
        <v>923</v>
      </c>
      <c r="D759" s="18" t="s">
        <v>1740</v>
      </c>
      <c r="E759" s="109">
        <v>41007</v>
      </c>
      <c r="F759" s="110">
        <f t="shared" ref="F759:F764" si="110">E759+17</f>
        <v>41024</v>
      </c>
      <c r="G759" s="176">
        <f t="shared" ref="G759:G764" si="111">E759+21</f>
        <v>41028</v>
      </c>
      <c r="H759" s="749" t="s">
        <v>2880</v>
      </c>
      <c r="I759" s="749" t="s">
        <v>2890</v>
      </c>
      <c r="J759" s="111" t="s">
        <v>2187</v>
      </c>
      <c r="K759" s="324" t="s">
        <v>1198</v>
      </c>
      <c r="L759" s="6"/>
      <c r="M759" s="90"/>
      <c r="O759" s="187">
        <v>41157</v>
      </c>
      <c r="P759" s="2" t="s">
        <v>5360</v>
      </c>
    </row>
    <row r="760" spans="1:256" s="2" customFormat="1">
      <c r="A760" s="6" t="s">
        <v>4051</v>
      </c>
      <c r="B760" s="497" t="s">
        <v>1364</v>
      </c>
      <c r="C760" s="493" t="s">
        <v>923</v>
      </c>
      <c r="D760" s="18" t="s">
        <v>1740</v>
      </c>
      <c r="E760" s="109">
        <v>41007</v>
      </c>
      <c r="F760" s="110">
        <f t="shared" si="110"/>
        <v>41024</v>
      </c>
      <c r="G760" s="176">
        <f t="shared" si="111"/>
        <v>41028</v>
      </c>
      <c r="H760" s="749" t="s">
        <v>2880</v>
      </c>
      <c r="I760" s="749" t="s">
        <v>2890</v>
      </c>
      <c r="J760" s="111" t="s">
        <v>2187</v>
      </c>
      <c r="K760" s="324" t="s">
        <v>1198</v>
      </c>
      <c r="L760" s="6"/>
      <c r="M760" s="90"/>
      <c r="O760" s="187">
        <v>41157</v>
      </c>
      <c r="P760" s="2" t="s">
        <v>5360</v>
      </c>
    </row>
    <row r="761" spans="1:256" s="2" customFormat="1">
      <c r="A761" s="6" t="s">
        <v>4052</v>
      </c>
      <c r="B761" s="497" t="s">
        <v>1364</v>
      </c>
      <c r="C761" s="493" t="s">
        <v>923</v>
      </c>
      <c r="D761" s="18" t="s">
        <v>1740</v>
      </c>
      <c r="E761" s="109">
        <v>41007</v>
      </c>
      <c r="F761" s="110">
        <f t="shared" si="110"/>
        <v>41024</v>
      </c>
      <c r="G761" s="176">
        <f t="shared" si="111"/>
        <v>41028</v>
      </c>
      <c r="H761" s="749" t="s">
        <v>2880</v>
      </c>
      <c r="I761" s="749" t="s">
        <v>2890</v>
      </c>
      <c r="J761" s="111" t="s">
        <v>2187</v>
      </c>
      <c r="K761" s="324" t="s">
        <v>1198</v>
      </c>
      <c r="L761" s="6"/>
      <c r="M761" s="90"/>
      <c r="O761" s="187">
        <v>41157</v>
      </c>
      <c r="P761" s="2" t="s">
        <v>5360</v>
      </c>
    </row>
    <row r="762" spans="1:256" s="2" customFormat="1">
      <c r="A762" s="6" t="s">
        <v>4053</v>
      </c>
      <c r="B762" s="497" t="s">
        <v>1364</v>
      </c>
      <c r="C762" s="493" t="s">
        <v>923</v>
      </c>
      <c r="D762" s="18" t="s">
        <v>1740</v>
      </c>
      <c r="E762" s="109">
        <v>41007</v>
      </c>
      <c r="F762" s="110">
        <f t="shared" si="110"/>
        <v>41024</v>
      </c>
      <c r="G762" s="176">
        <f t="shared" si="111"/>
        <v>41028</v>
      </c>
      <c r="H762" s="749" t="s">
        <v>2880</v>
      </c>
      <c r="I762" s="749" t="s">
        <v>2890</v>
      </c>
      <c r="J762" s="111" t="s">
        <v>2187</v>
      </c>
      <c r="K762" s="324" t="s">
        <v>1198</v>
      </c>
      <c r="L762" s="6"/>
      <c r="M762" s="90"/>
      <c r="O762" s="187">
        <v>41157</v>
      </c>
      <c r="P762" s="2" t="s">
        <v>5360</v>
      </c>
    </row>
    <row r="763" spans="1:256" s="2" customFormat="1">
      <c r="A763" s="6" t="s">
        <v>4054</v>
      </c>
      <c r="B763" s="497" t="s">
        <v>1364</v>
      </c>
      <c r="C763" s="493" t="s">
        <v>923</v>
      </c>
      <c r="D763" s="18" t="s">
        <v>1740</v>
      </c>
      <c r="E763" s="109">
        <v>41007</v>
      </c>
      <c r="F763" s="110">
        <f t="shared" si="110"/>
        <v>41024</v>
      </c>
      <c r="G763" s="176">
        <f t="shared" si="111"/>
        <v>41028</v>
      </c>
      <c r="H763" s="749" t="s">
        <v>2880</v>
      </c>
      <c r="I763" s="749" t="s">
        <v>2890</v>
      </c>
      <c r="J763" s="111" t="s">
        <v>2187</v>
      </c>
      <c r="K763" s="324" t="s">
        <v>1198</v>
      </c>
      <c r="L763" s="6"/>
      <c r="M763" s="90"/>
      <c r="O763" s="187">
        <v>41157</v>
      </c>
      <c r="P763" s="2" t="s">
        <v>5360</v>
      </c>
    </row>
    <row r="764" spans="1:256" s="2" customFormat="1">
      <c r="A764" s="6" t="s">
        <v>4055</v>
      </c>
      <c r="B764" s="497" t="s">
        <v>831</v>
      </c>
      <c r="C764" s="493" t="s">
        <v>923</v>
      </c>
      <c r="D764" s="18" t="s">
        <v>1740</v>
      </c>
      <c r="E764" s="109">
        <v>41007</v>
      </c>
      <c r="F764" s="110">
        <f t="shared" si="110"/>
        <v>41024</v>
      </c>
      <c r="G764" s="176">
        <f t="shared" si="111"/>
        <v>41028</v>
      </c>
      <c r="H764" s="749" t="s">
        <v>2880</v>
      </c>
      <c r="I764" s="749" t="s">
        <v>2890</v>
      </c>
      <c r="J764" s="111" t="s">
        <v>2187</v>
      </c>
      <c r="K764" s="324" t="s">
        <v>1198</v>
      </c>
      <c r="L764" s="6"/>
      <c r="M764" s="90"/>
      <c r="O764" s="187">
        <v>41255</v>
      </c>
      <c r="P764" s="2" t="s">
        <v>4637</v>
      </c>
      <c r="Q764" s="2" t="s">
        <v>4612</v>
      </c>
    </row>
    <row r="765" spans="1:256" s="3" customFormat="1">
      <c r="A765" s="512" t="s">
        <v>2717</v>
      </c>
      <c r="B765" s="167" t="s">
        <v>4056</v>
      </c>
      <c r="C765" s="504"/>
      <c r="D765" s="171"/>
      <c r="E765" s="170"/>
      <c r="F765" s="170"/>
      <c r="G765" s="170"/>
      <c r="H765" s="748"/>
      <c r="I765" s="748"/>
      <c r="J765" s="129" t="s">
        <v>4331</v>
      </c>
      <c r="K765" s="130" t="s">
        <v>1196</v>
      </c>
      <c r="L765" s="130" t="s">
        <v>2165</v>
      </c>
      <c r="M765" s="130" t="s">
        <v>1953</v>
      </c>
      <c r="N765" s="130" t="s">
        <v>2166</v>
      </c>
      <c r="O765" s="585"/>
      <c r="P765" s="578" t="s">
        <v>3921</v>
      </c>
      <c r="Q765" s="7"/>
      <c r="R765" s="320"/>
      <c r="S765" s="532"/>
      <c r="T765" s="6"/>
      <c r="U765" s="257"/>
      <c r="V765" s="257"/>
      <c r="W765" s="257"/>
      <c r="X765" s="6"/>
      <c r="Y765" s="90"/>
      <c r="Z765" s="7"/>
      <c r="AA765" s="533"/>
      <c r="AB765" s="533"/>
      <c r="AC765" s="533"/>
      <c r="AD765" s="533"/>
      <c r="AE765" s="6"/>
      <c r="AF765" s="90"/>
      <c r="AG765" s="7"/>
      <c r="AH765" s="320"/>
      <c r="AI765" s="532"/>
      <c r="AJ765" s="6"/>
      <c r="AK765" s="257"/>
      <c r="AL765" s="257"/>
      <c r="AM765" s="257"/>
      <c r="AN765" s="6"/>
      <c r="AO765" s="90"/>
      <c r="AP765" s="7"/>
      <c r="AQ765" s="533"/>
      <c r="AR765" s="533"/>
      <c r="AS765" s="533"/>
      <c r="AT765" s="533"/>
      <c r="AU765" s="6"/>
      <c r="AV765" s="90"/>
      <c r="AW765" s="7"/>
      <c r="AX765" s="320"/>
      <c r="AY765" s="532"/>
      <c r="AZ765" s="6"/>
      <c r="BA765" s="257"/>
      <c r="BB765" s="257"/>
      <c r="BC765" s="257"/>
      <c r="BD765" s="6"/>
      <c r="BE765" s="90"/>
      <c r="BF765" s="7"/>
      <c r="BG765" s="533"/>
      <c r="BH765" s="533"/>
      <c r="BI765" s="533"/>
      <c r="BJ765" s="533"/>
      <c r="BK765" s="6"/>
      <c r="BL765" s="90"/>
      <c r="BM765" s="7"/>
      <c r="BN765" s="320"/>
      <c r="BO765" s="532"/>
      <c r="BP765" s="6"/>
      <c r="BQ765" s="257"/>
      <c r="BR765" s="257"/>
      <c r="BS765" s="257"/>
      <c r="BT765" s="6"/>
      <c r="BU765" s="90"/>
      <c r="BV765" s="7"/>
      <c r="BW765" s="533"/>
      <c r="BX765" s="533"/>
      <c r="BY765" s="533"/>
      <c r="BZ765" s="533"/>
      <c r="CA765" s="6"/>
      <c r="CB765" s="90"/>
      <c r="CC765" s="7"/>
      <c r="CD765" s="320"/>
      <c r="CE765" s="532"/>
      <c r="CF765" s="6"/>
      <c r="CG765" s="257"/>
      <c r="CH765" s="257"/>
      <c r="CI765" s="257"/>
      <c r="CJ765" s="6"/>
      <c r="CK765" s="90"/>
      <c r="CL765" s="7"/>
      <c r="CM765" s="533"/>
      <c r="CN765" s="533"/>
      <c r="CO765" s="533"/>
      <c r="CP765" s="533"/>
      <c r="CQ765" s="6"/>
      <c r="CR765" s="90"/>
      <c r="CS765" s="7"/>
      <c r="CT765" s="320"/>
      <c r="CU765" s="532"/>
      <c r="CV765" s="6"/>
      <c r="CW765" s="257"/>
      <c r="CX765" s="257"/>
      <c r="CY765" s="257"/>
      <c r="CZ765" s="6"/>
      <c r="DA765" s="90"/>
      <c r="DB765" s="7"/>
      <c r="DC765" s="533"/>
      <c r="DD765" s="533"/>
      <c r="DE765" s="533"/>
      <c r="DF765" s="533"/>
      <c r="DG765" s="6"/>
      <c r="DH765" s="90"/>
      <c r="DI765" s="7"/>
      <c r="DJ765" s="320"/>
      <c r="DK765" s="532"/>
      <c r="DL765" s="6"/>
      <c r="DM765" s="257"/>
      <c r="DN765" s="257"/>
      <c r="DO765" s="257"/>
      <c r="DP765" s="6"/>
      <c r="DQ765" s="90"/>
      <c r="DR765" s="7"/>
      <c r="DS765" s="533"/>
      <c r="DT765" s="533"/>
      <c r="DU765" s="533"/>
      <c r="DV765" s="533"/>
      <c r="DW765" s="6"/>
      <c r="DX765" s="90"/>
      <c r="DY765" s="7"/>
      <c r="DZ765" s="320"/>
      <c r="EA765" s="532"/>
      <c r="EB765" s="6"/>
      <c r="EC765" s="257"/>
      <c r="ED765" s="257"/>
      <c r="EE765" s="257"/>
      <c r="EF765" s="6"/>
      <c r="EG765" s="90"/>
      <c r="EH765" s="7"/>
      <c r="EI765" s="533"/>
      <c r="EJ765" s="533"/>
      <c r="EK765" s="533"/>
      <c r="EL765" s="533"/>
      <c r="EM765" s="6"/>
      <c r="EN765" s="90"/>
      <c r="EO765" s="7"/>
      <c r="EP765" s="320"/>
      <c r="EQ765" s="532"/>
      <c r="ER765" s="6"/>
      <c r="ES765" s="257"/>
      <c r="ET765" s="257"/>
      <c r="EU765" s="257"/>
      <c r="EV765" s="6"/>
      <c r="EW765" s="90"/>
      <c r="EX765" s="7"/>
      <c r="EY765" s="533"/>
      <c r="EZ765" s="533"/>
      <c r="FA765" s="533"/>
      <c r="FB765" s="533"/>
      <c r="FC765" s="6"/>
      <c r="FD765" s="90"/>
      <c r="FE765" s="7"/>
      <c r="FF765" s="320"/>
      <c r="FG765" s="532"/>
      <c r="FH765" s="6"/>
      <c r="FI765" s="257"/>
      <c r="FJ765" s="257"/>
      <c r="FK765" s="257"/>
      <c r="FL765" s="6"/>
      <c r="FM765" s="90"/>
      <c r="FN765" s="7"/>
      <c r="FO765" s="533"/>
      <c r="FP765" s="533"/>
      <c r="FQ765" s="533"/>
      <c r="FR765" s="533"/>
      <c r="FS765" s="6"/>
      <c r="FT765" s="90"/>
      <c r="FU765" s="7"/>
      <c r="FV765" s="320"/>
      <c r="FW765" s="532"/>
      <c r="FX765" s="6"/>
      <c r="FY765" s="257"/>
      <c r="FZ765" s="257"/>
      <c r="GA765" s="257"/>
      <c r="GB765" s="6"/>
      <c r="GC765" s="90"/>
      <c r="GD765" s="7"/>
      <c r="GE765" s="533"/>
      <c r="GF765" s="533"/>
      <c r="GG765" s="533"/>
      <c r="GH765" s="533"/>
      <c r="GI765" s="6"/>
      <c r="GJ765" s="90"/>
      <c r="GK765" s="7"/>
      <c r="GL765" s="320"/>
      <c r="GM765" s="532"/>
      <c r="GN765" s="6"/>
      <c r="GO765" s="257"/>
      <c r="GP765" s="257"/>
      <c r="GQ765" s="257"/>
      <c r="GR765" s="6"/>
      <c r="GS765" s="90"/>
      <c r="GT765" s="7"/>
      <c r="GU765" s="533"/>
      <c r="GV765" s="533"/>
      <c r="GW765" s="533"/>
      <c r="GX765" s="533"/>
      <c r="GY765" s="6"/>
      <c r="GZ765" s="90"/>
      <c r="HA765" s="7"/>
      <c r="HB765" s="320"/>
      <c r="HC765" s="532"/>
      <c r="HD765" s="6"/>
      <c r="HE765" s="257"/>
      <c r="HF765" s="257"/>
      <c r="HG765" s="257"/>
      <c r="HH765" s="6"/>
      <c r="HI765" s="90"/>
      <c r="HJ765" s="7"/>
      <c r="HK765" s="533"/>
      <c r="HL765" s="533"/>
      <c r="HM765" s="533"/>
      <c r="HN765" s="533"/>
      <c r="HO765" s="6"/>
      <c r="HP765" s="90"/>
      <c r="HQ765" s="7"/>
      <c r="HR765" s="320"/>
      <c r="HS765" s="532"/>
      <c r="HT765" s="6"/>
      <c r="HU765" s="257"/>
      <c r="HV765" s="257"/>
      <c r="HW765" s="257"/>
      <c r="HX765" s="6"/>
      <c r="HY765" s="90"/>
      <c r="HZ765" s="7"/>
      <c r="IA765" s="533"/>
      <c r="IB765" s="533"/>
      <c r="IC765" s="533"/>
      <c r="ID765" s="533"/>
      <c r="IE765" s="6"/>
      <c r="IF765" s="90"/>
      <c r="IG765" s="7"/>
      <c r="IH765" s="320"/>
      <c r="II765" s="532"/>
      <c r="IJ765" s="6"/>
      <c r="IK765" s="257"/>
      <c r="IL765" s="257"/>
      <c r="IM765" s="257"/>
      <c r="IN765" s="6"/>
      <c r="IO765" s="90"/>
      <c r="IP765" s="7"/>
      <c r="IQ765" s="533"/>
      <c r="IR765" s="533"/>
      <c r="IS765" s="533"/>
      <c r="IT765" s="533"/>
      <c r="IU765" s="6"/>
      <c r="IV765" s="90"/>
    </row>
    <row r="766" spans="1:256">
      <c r="A766" s="716" t="s">
        <v>4057</v>
      </c>
      <c r="B766" s="163" t="s">
        <v>91</v>
      </c>
      <c r="C766" s="163" t="s">
        <v>922</v>
      </c>
      <c r="D766" t="s">
        <v>2717</v>
      </c>
      <c r="E766" s="595">
        <v>41007</v>
      </c>
      <c r="F766" s="110">
        <f>E766+17</f>
        <v>41024</v>
      </c>
      <c r="G766" s="110">
        <f>E766+21</f>
        <v>41028</v>
      </c>
      <c r="H766" s="760" t="s">
        <v>3356</v>
      </c>
      <c r="I766" s="764" t="s">
        <v>3357</v>
      </c>
      <c r="J766" s="631" t="s">
        <v>943</v>
      </c>
      <c r="K766" s="324" t="s">
        <v>1198</v>
      </c>
      <c r="L766" s="164" t="s">
        <v>943</v>
      </c>
      <c r="M766" s="627" t="s">
        <v>2170</v>
      </c>
      <c r="N766" s="493" t="s">
        <v>2187</v>
      </c>
      <c r="O766" s="506">
        <v>41050</v>
      </c>
      <c r="P766" s="2" t="s">
        <v>4323</v>
      </c>
    </row>
    <row r="767" spans="1:256">
      <c r="A767" s="596" t="s">
        <v>4058</v>
      </c>
      <c r="B767" s="163" t="s">
        <v>91</v>
      </c>
      <c r="C767" s="163" t="s">
        <v>922</v>
      </c>
      <c r="D767" t="s">
        <v>2717</v>
      </c>
      <c r="E767" s="595">
        <v>41007</v>
      </c>
      <c r="F767" s="110">
        <f t="shared" ref="F767:F774" si="112">E767+17</f>
        <v>41024</v>
      </c>
      <c r="G767" s="110">
        <f t="shared" ref="G767:G774" si="113">E767+21</f>
        <v>41028</v>
      </c>
      <c r="H767" s="760" t="s">
        <v>3356</v>
      </c>
      <c r="I767" s="764" t="s">
        <v>3357</v>
      </c>
      <c r="J767" s="631" t="s">
        <v>943</v>
      </c>
      <c r="K767" s="324" t="s">
        <v>1198</v>
      </c>
      <c r="L767" s="211" t="s">
        <v>2169</v>
      </c>
      <c r="M767" s="627" t="s">
        <v>2170</v>
      </c>
      <c r="N767" s="493" t="s">
        <v>782</v>
      </c>
      <c r="O767" s="506">
        <v>41043</v>
      </c>
      <c r="P767" s="2" t="s">
        <v>4230</v>
      </c>
      <c r="Q767" t="s">
        <v>4227</v>
      </c>
    </row>
    <row r="768" spans="1:256">
      <c r="A768" s="716" t="s">
        <v>4059</v>
      </c>
      <c r="B768" s="163" t="s">
        <v>91</v>
      </c>
      <c r="C768" s="163" t="s">
        <v>922</v>
      </c>
      <c r="D768" t="s">
        <v>2717</v>
      </c>
      <c r="E768" s="595">
        <v>41007</v>
      </c>
      <c r="F768" s="110">
        <f t="shared" si="112"/>
        <v>41024</v>
      </c>
      <c r="G768" s="110">
        <f t="shared" si="113"/>
        <v>41028</v>
      </c>
      <c r="H768" s="760" t="s">
        <v>3356</v>
      </c>
      <c r="I768" s="764" t="s">
        <v>3357</v>
      </c>
      <c r="J768" s="631" t="s">
        <v>943</v>
      </c>
      <c r="K768" s="324" t="s">
        <v>1198</v>
      </c>
      <c r="L768" s="164" t="s">
        <v>943</v>
      </c>
      <c r="M768" s="627" t="s">
        <v>2170</v>
      </c>
      <c r="N768" s="493" t="s">
        <v>2187</v>
      </c>
      <c r="O768" s="506">
        <v>41043</v>
      </c>
      <c r="P768" s="2" t="s">
        <v>4229</v>
      </c>
    </row>
    <row r="769" spans="1:20">
      <c r="A769" s="716" t="s">
        <v>4060</v>
      </c>
      <c r="B769" s="163" t="s">
        <v>91</v>
      </c>
      <c r="C769" s="163" t="s">
        <v>922</v>
      </c>
      <c r="D769" t="s">
        <v>2717</v>
      </c>
      <c r="E769" s="595">
        <v>41007</v>
      </c>
      <c r="F769" s="110">
        <f t="shared" si="112"/>
        <v>41024</v>
      </c>
      <c r="G769" s="110">
        <f t="shared" si="113"/>
        <v>41028</v>
      </c>
      <c r="H769" s="760" t="s">
        <v>3356</v>
      </c>
      <c r="I769" s="764" t="s">
        <v>3357</v>
      </c>
      <c r="J769" s="631" t="s">
        <v>943</v>
      </c>
      <c r="K769" s="324" t="s">
        <v>1198</v>
      </c>
      <c r="L769" s="211" t="s">
        <v>2169</v>
      </c>
      <c r="M769" s="627" t="s">
        <v>2170</v>
      </c>
      <c r="N769" s="493" t="s">
        <v>2187</v>
      </c>
      <c r="O769" s="506">
        <v>41068</v>
      </c>
      <c r="P769" s="2" t="s">
        <v>4473</v>
      </c>
    </row>
    <row r="770" spans="1:20">
      <c r="A770" s="716" t="s">
        <v>4061</v>
      </c>
      <c r="B770" s="163" t="s">
        <v>4018</v>
      </c>
      <c r="C770" s="163" t="s">
        <v>923</v>
      </c>
      <c r="D770" t="s">
        <v>2717</v>
      </c>
      <c r="E770" s="595">
        <v>41007</v>
      </c>
      <c r="F770" s="110">
        <f t="shared" si="112"/>
        <v>41024</v>
      </c>
      <c r="G770" s="110">
        <f t="shared" si="113"/>
        <v>41028</v>
      </c>
      <c r="H770" s="760" t="s">
        <v>3356</v>
      </c>
      <c r="I770" s="764" t="s">
        <v>3357</v>
      </c>
      <c r="J770" s="631" t="s">
        <v>943</v>
      </c>
      <c r="K770" s="324" t="s">
        <v>1198</v>
      </c>
      <c r="L770" s="164" t="s">
        <v>943</v>
      </c>
      <c r="M770" s="627" t="s">
        <v>2170</v>
      </c>
      <c r="N770" s="493" t="s">
        <v>2187</v>
      </c>
      <c r="O770" s="506">
        <v>41047</v>
      </c>
      <c r="P770" s="2" t="s">
        <v>4323</v>
      </c>
    </row>
    <row r="771" spans="1:20">
      <c r="A771" s="716" t="s">
        <v>4062</v>
      </c>
      <c r="B771" s="163" t="s">
        <v>4018</v>
      </c>
      <c r="C771" s="163" t="s">
        <v>923</v>
      </c>
      <c r="D771" t="s">
        <v>2717</v>
      </c>
      <c r="E771" s="595">
        <v>41007</v>
      </c>
      <c r="F771" s="110">
        <f>E771+17</f>
        <v>41024</v>
      </c>
      <c r="G771" s="110">
        <f>E771+21</f>
        <v>41028</v>
      </c>
      <c r="H771" s="760" t="s">
        <v>3356</v>
      </c>
      <c r="I771" s="764" t="s">
        <v>3357</v>
      </c>
      <c r="J771" s="631" t="s">
        <v>943</v>
      </c>
      <c r="K771" s="324" t="s">
        <v>1198</v>
      </c>
      <c r="L771" s="164" t="s">
        <v>943</v>
      </c>
      <c r="M771" s="627" t="s">
        <v>2170</v>
      </c>
      <c r="N771" s="493" t="s">
        <v>2187</v>
      </c>
      <c r="O771" s="506">
        <v>41061</v>
      </c>
      <c r="P771" s="2" t="s">
        <v>4403</v>
      </c>
    </row>
    <row r="772" spans="1:20">
      <c r="A772" s="716" t="s">
        <v>4063</v>
      </c>
      <c r="B772" s="163" t="s">
        <v>4018</v>
      </c>
      <c r="C772" s="163" t="s">
        <v>923</v>
      </c>
      <c r="D772" t="s">
        <v>2717</v>
      </c>
      <c r="E772" s="595">
        <v>41007</v>
      </c>
      <c r="F772" s="110">
        <f>E772+17</f>
        <v>41024</v>
      </c>
      <c r="G772" s="110">
        <f>E772+21</f>
        <v>41028</v>
      </c>
      <c r="H772" s="760" t="s">
        <v>3356</v>
      </c>
      <c r="I772" s="764" t="s">
        <v>3357</v>
      </c>
      <c r="J772" s="631" t="s">
        <v>943</v>
      </c>
      <c r="K772" s="324" t="s">
        <v>1198</v>
      </c>
      <c r="L772" s="164" t="s">
        <v>943</v>
      </c>
      <c r="M772" s="627" t="s">
        <v>2170</v>
      </c>
      <c r="N772" s="493" t="s">
        <v>2187</v>
      </c>
      <c r="O772" s="506">
        <v>41068</v>
      </c>
      <c r="P772" s="2" t="s">
        <v>4474</v>
      </c>
    </row>
    <row r="773" spans="1:20">
      <c r="A773" s="716" t="s">
        <v>4064</v>
      </c>
      <c r="B773" s="163" t="s">
        <v>4018</v>
      </c>
      <c r="C773" s="163" t="s">
        <v>923</v>
      </c>
      <c r="D773" t="s">
        <v>2717</v>
      </c>
      <c r="E773" s="595">
        <v>41007</v>
      </c>
      <c r="F773" s="110">
        <f>E773+17</f>
        <v>41024</v>
      </c>
      <c r="G773" s="110">
        <f>E773+21</f>
        <v>41028</v>
      </c>
      <c r="H773" s="760" t="s">
        <v>3356</v>
      </c>
      <c r="I773" s="764" t="s">
        <v>3357</v>
      </c>
      <c r="J773" s="631" t="s">
        <v>943</v>
      </c>
      <c r="K773" s="324" t="s">
        <v>1198</v>
      </c>
      <c r="L773" s="164" t="s">
        <v>943</v>
      </c>
      <c r="M773" s="627" t="s">
        <v>2170</v>
      </c>
      <c r="N773" s="493" t="s">
        <v>2187</v>
      </c>
      <c r="O773" s="187">
        <v>41044</v>
      </c>
      <c r="P773" s="2" t="s">
        <v>3978</v>
      </c>
    </row>
    <row r="774" spans="1:20">
      <c r="A774" s="716" t="s">
        <v>4065</v>
      </c>
      <c r="B774" s="163" t="s">
        <v>4018</v>
      </c>
      <c r="C774" s="163" t="s">
        <v>923</v>
      </c>
      <c r="D774" t="s">
        <v>2717</v>
      </c>
      <c r="E774" s="595">
        <v>41007</v>
      </c>
      <c r="F774" s="110">
        <f t="shared" si="112"/>
        <v>41024</v>
      </c>
      <c r="G774" s="110">
        <f t="shared" si="113"/>
        <v>41028</v>
      </c>
      <c r="H774" s="760" t="s">
        <v>3356</v>
      </c>
      <c r="I774" s="764" t="s">
        <v>3357</v>
      </c>
      <c r="J774" s="631" t="s">
        <v>943</v>
      </c>
      <c r="K774" s="324" t="s">
        <v>1198</v>
      </c>
      <c r="L774" s="164" t="s">
        <v>943</v>
      </c>
      <c r="M774" s="627" t="s">
        <v>2170</v>
      </c>
      <c r="N774" s="493" t="s">
        <v>2187</v>
      </c>
      <c r="O774" s="187">
        <v>41044</v>
      </c>
      <c r="P774" s="2" t="s">
        <v>3978</v>
      </c>
    </row>
    <row r="775" spans="1:20" s="108" customFormat="1">
      <c r="A775" s="511" t="s">
        <v>600</v>
      </c>
      <c r="B775" s="495" t="s">
        <v>2830</v>
      </c>
      <c r="C775" s="502"/>
      <c r="D775" s="54"/>
      <c r="E775" s="54"/>
      <c r="F775" s="54"/>
      <c r="G775" s="412"/>
      <c r="H775" s="745"/>
      <c r="I775" s="745"/>
      <c r="J775" s="56" t="s">
        <v>1007</v>
      </c>
      <c r="K775" s="56" t="s">
        <v>1197</v>
      </c>
      <c r="L775" s="679" t="s">
        <v>3947</v>
      </c>
      <c r="M775" s="172"/>
      <c r="N775" s="54"/>
      <c r="O775" s="588"/>
      <c r="P775" s="54"/>
      <c r="Q775" s="54"/>
      <c r="R775" s="54"/>
      <c r="S775" s="54"/>
      <c r="T775" s="54"/>
    </row>
    <row r="776" spans="1:20" s="21" customFormat="1">
      <c r="A776" s="22" t="s">
        <v>4330</v>
      </c>
      <c r="B776" s="496" t="s">
        <v>3905</v>
      </c>
      <c r="C776" s="493" t="s">
        <v>922</v>
      </c>
      <c r="D776" s="18" t="s">
        <v>600</v>
      </c>
      <c r="E776" s="109">
        <v>41009</v>
      </c>
      <c r="F776" s="110">
        <f>E776+17</f>
        <v>41026</v>
      </c>
      <c r="G776" s="110">
        <f>E776+21</f>
        <v>41030</v>
      </c>
      <c r="H776" s="746" t="s">
        <v>1022</v>
      </c>
      <c r="I776" s="747" t="s">
        <v>1026</v>
      </c>
      <c r="J776" s="111" t="s">
        <v>2187</v>
      </c>
      <c r="K776" s="324" t="s">
        <v>1198</v>
      </c>
      <c r="L776" s="9"/>
      <c r="M776" s="22"/>
      <c r="O776" s="710">
        <v>41088</v>
      </c>
      <c r="P776" s="243" t="s">
        <v>4659</v>
      </c>
      <c r="Q776" s="244"/>
    </row>
    <row r="777" spans="1:20" s="21" customFormat="1">
      <c r="A777" s="22" t="s">
        <v>4066</v>
      </c>
      <c r="B777" s="496" t="s">
        <v>3927</v>
      </c>
      <c r="C777" s="493" t="s">
        <v>922</v>
      </c>
      <c r="D777" s="18" t="s">
        <v>600</v>
      </c>
      <c r="E777" s="109">
        <v>41009</v>
      </c>
      <c r="F777" s="110">
        <f t="shared" ref="F777:F782" si="114">E777+17</f>
        <v>41026</v>
      </c>
      <c r="G777" s="110">
        <f t="shared" ref="G777:G782" si="115">E777+21</f>
        <v>41030</v>
      </c>
      <c r="H777" s="746" t="s">
        <v>1022</v>
      </c>
      <c r="I777" s="747" t="s">
        <v>1026</v>
      </c>
      <c r="J777" s="111" t="s">
        <v>2187</v>
      </c>
      <c r="K777" s="324" t="s">
        <v>1198</v>
      </c>
      <c r="L777" s="9"/>
      <c r="M777" s="22"/>
      <c r="O777" s="710">
        <v>41046</v>
      </c>
      <c r="P777" s="678" t="s">
        <v>3399</v>
      </c>
      <c r="Q777" s="244"/>
    </row>
    <row r="778" spans="1:20" s="21" customFormat="1">
      <c r="A778" s="22" t="s">
        <v>4067</v>
      </c>
      <c r="B778" s="496" t="s">
        <v>3927</v>
      </c>
      <c r="C778" s="493" t="s">
        <v>922</v>
      </c>
      <c r="D778" s="18" t="s">
        <v>600</v>
      </c>
      <c r="E778" s="109">
        <v>41009</v>
      </c>
      <c r="F778" s="110">
        <f t="shared" si="114"/>
        <v>41026</v>
      </c>
      <c r="G778" s="110">
        <f t="shared" si="115"/>
        <v>41030</v>
      </c>
      <c r="H778" s="746" t="s">
        <v>1022</v>
      </c>
      <c r="I778" s="747" t="s">
        <v>1026</v>
      </c>
      <c r="J778" s="111" t="s">
        <v>2187</v>
      </c>
      <c r="K778" s="324" t="s">
        <v>1198</v>
      </c>
      <c r="L778" s="9"/>
      <c r="M778" s="22"/>
      <c r="O778" s="710">
        <v>41046</v>
      </c>
      <c r="P778" s="678" t="s">
        <v>3399</v>
      </c>
      <c r="Q778" s="244"/>
    </row>
    <row r="779" spans="1:20" s="21" customFormat="1">
      <c r="A779" s="22" t="s">
        <v>4068</v>
      </c>
      <c r="B779" s="496" t="s">
        <v>3927</v>
      </c>
      <c r="C779" s="493" t="s">
        <v>922</v>
      </c>
      <c r="D779" s="18" t="s">
        <v>600</v>
      </c>
      <c r="E779" s="109">
        <v>41009</v>
      </c>
      <c r="F779" s="110">
        <f t="shared" si="114"/>
        <v>41026</v>
      </c>
      <c r="G779" s="110">
        <f t="shared" si="115"/>
        <v>41030</v>
      </c>
      <c r="H779" s="746" t="s">
        <v>1022</v>
      </c>
      <c r="I779" s="747" t="s">
        <v>1026</v>
      </c>
      <c r="J779" s="111" t="s">
        <v>2187</v>
      </c>
      <c r="K779" s="324" t="s">
        <v>1198</v>
      </c>
      <c r="L779" s="9"/>
      <c r="M779" s="22"/>
      <c r="O779" s="710">
        <v>41046</v>
      </c>
      <c r="P779" s="678" t="s">
        <v>3399</v>
      </c>
      <c r="Q779" s="244"/>
    </row>
    <row r="780" spans="1:20" s="21" customFormat="1">
      <c r="A780" s="22" t="s">
        <v>4069</v>
      </c>
      <c r="B780" s="496" t="s">
        <v>4072</v>
      </c>
      <c r="C780" s="493" t="s">
        <v>923</v>
      </c>
      <c r="D780" s="18" t="s">
        <v>600</v>
      </c>
      <c r="E780" s="109">
        <v>41009</v>
      </c>
      <c r="F780" s="110">
        <f t="shared" si="114"/>
        <v>41026</v>
      </c>
      <c r="G780" s="110">
        <f t="shared" si="115"/>
        <v>41030</v>
      </c>
      <c r="H780" s="746" t="s">
        <v>1022</v>
      </c>
      <c r="I780" s="747" t="s">
        <v>1026</v>
      </c>
      <c r="J780" s="111" t="s">
        <v>2187</v>
      </c>
      <c r="K780" s="324" t="s">
        <v>1198</v>
      </c>
      <c r="L780" s="9"/>
      <c r="M780" s="22"/>
      <c r="O780" s="710">
        <v>41046</v>
      </c>
      <c r="P780" s="678" t="s">
        <v>3399</v>
      </c>
      <c r="Q780" s="244"/>
    </row>
    <row r="781" spans="1:20" s="21" customFormat="1">
      <c r="A781" s="22" t="s">
        <v>4070</v>
      </c>
      <c r="B781" s="496" t="s">
        <v>4072</v>
      </c>
      <c r="C781" s="493" t="s">
        <v>923</v>
      </c>
      <c r="D781" s="18" t="s">
        <v>600</v>
      </c>
      <c r="E781" s="109">
        <v>41009</v>
      </c>
      <c r="F781" s="110">
        <f t="shared" si="114"/>
        <v>41026</v>
      </c>
      <c r="G781" s="110">
        <f t="shared" si="115"/>
        <v>41030</v>
      </c>
      <c r="H781" s="746" t="s">
        <v>1022</v>
      </c>
      <c r="I781" s="747" t="s">
        <v>1026</v>
      </c>
      <c r="J781" s="111" t="s">
        <v>2187</v>
      </c>
      <c r="K781" s="324" t="s">
        <v>1198</v>
      </c>
      <c r="L781" s="9"/>
      <c r="M781" s="22"/>
      <c r="O781" s="710">
        <v>41046</v>
      </c>
      <c r="P781" s="678" t="s">
        <v>3399</v>
      </c>
      <c r="Q781" s="244"/>
    </row>
    <row r="782" spans="1:20" s="21" customFormat="1">
      <c r="A782" s="22" t="s">
        <v>4071</v>
      </c>
      <c r="B782" s="496" t="s">
        <v>4072</v>
      </c>
      <c r="C782" s="493" t="s">
        <v>923</v>
      </c>
      <c r="D782" s="18" t="s">
        <v>600</v>
      </c>
      <c r="E782" s="109">
        <v>41009</v>
      </c>
      <c r="F782" s="110">
        <f t="shared" si="114"/>
        <v>41026</v>
      </c>
      <c r="G782" s="110">
        <f t="shared" si="115"/>
        <v>41030</v>
      </c>
      <c r="H782" s="746" t="s">
        <v>1022</v>
      </c>
      <c r="I782" s="747" t="s">
        <v>1026</v>
      </c>
      <c r="J782" s="111" t="s">
        <v>2187</v>
      </c>
      <c r="K782" s="324" t="s">
        <v>1198</v>
      </c>
      <c r="L782" s="9"/>
      <c r="M782" s="22"/>
      <c r="O782" s="710">
        <v>41046</v>
      </c>
      <c r="P782" s="678" t="s">
        <v>3399</v>
      </c>
      <c r="Q782" s="244"/>
    </row>
    <row r="783" spans="1:20" s="108" customFormat="1">
      <c r="A783" s="511" t="s">
        <v>3705</v>
      </c>
      <c r="B783" s="495" t="s">
        <v>3939</v>
      </c>
      <c r="C783" s="502"/>
      <c r="D783" s="54"/>
      <c r="E783" s="54"/>
      <c r="F783" s="54"/>
      <c r="G783" s="412"/>
      <c r="H783" s="745"/>
      <c r="I783" s="745"/>
      <c r="J783" s="56" t="s">
        <v>1007</v>
      </c>
      <c r="K783" s="56" t="s">
        <v>1197</v>
      </c>
      <c r="L783" s="736" t="s">
        <v>4019</v>
      </c>
      <c r="M783" s="172"/>
      <c r="N783" s="18"/>
      <c r="O783" s="594"/>
      <c r="P783" s="18"/>
      <c r="Q783" s="18"/>
      <c r="R783" s="18"/>
      <c r="S783" s="18"/>
      <c r="T783" s="18"/>
    </row>
    <row r="784" spans="1:20">
      <c r="A784" s="6" t="s">
        <v>4109</v>
      </c>
      <c r="B784" s="496" t="s">
        <v>3989</v>
      </c>
      <c r="C784" s="163" t="s">
        <v>922</v>
      </c>
      <c r="D784" s="18" t="s">
        <v>600</v>
      </c>
      <c r="E784" s="109">
        <v>41015</v>
      </c>
      <c r="F784" s="110">
        <f t="shared" ref="F784:F789" si="116">E784+17</f>
        <v>41032</v>
      </c>
      <c r="G784" s="110">
        <f t="shared" ref="G784:G789" si="117">E784+21</f>
        <v>41036</v>
      </c>
      <c r="H784" s="760" t="s">
        <v>3116</v>
      </c>
      <c r="I784" s="760" t="s">
        <v>3332</v>
      </c>
      <c r="J784" s="493" t="s">
        <v>2187</v>
      </c>
      <c r="K784" s="324" t="s">
        <v>1198</v>
      </c>
      <c r="O784" s="680">
        <v>41096</v>
      </c>
      <c r="P784" s="272" t="s">
        <v>4753</v>
      </c>
    </row>
    <row r="785" spans="1:20">
      <c r="A785" s="6" t="s">
        <v>4110</v>
      </c>
      <c r="B785" s="496" t="s">
        <v>3989</v>
      </c>
      <c r="C785" s="163" t="s">
        <v>922</v>
      </c>
      <c r="D785" s="18" t="s">
        <v>600</v>
      </c>
      <c r="E785" s="109">
        <v>41015</v>
      </c>
      <c r="F785" s="110">
        <f t="shared" si="116"/>
        <v>41032</v>
      </c>
      <c r="G785" s="110">
        <f t="shared" si="117"/>
        <v>41036</v>
      </c>
      <c r="H785" s="760" t="s">
        <v>3116</v>
      </c>
      <c r="I785" s="760" t="s">
        <v>3332</v>
      </c>
      <c r="J785" s="493" t="s">
        <v>2187</v>
      </c>
      <c r="K785" s="324" t="s">
        <v>1198</v>
      </c>
      <c r="L785" s="578"/>
      <c r="O785" s="680">
        <v>41096</v>
      </c>
      <c r="P785" s="272" t="s">
        <v>4753</v>
      </c>
    </row>
    <row r="786" spans="1:20">
      <c r="A786" t="s">
        <v>4111</v>
      </c>
      <c r="B786" s="496" t="s">
        <v>3989</v>
      </c>
      <c r="C786" s="503" t="s">
        <v>922</v>
      </c>
      <c r="D786" s="18" t="s">
        <v>600</v>
      </c>
      <c r="E786" s="109">
        <v>41015</v>
      </c>
      <c r="F786" s="110">
        <f t="shared" si="116"/>
        <v>41032</v>
      </c>
      <c r="G786" s="110">
        <f t="shared" si="117"/>
        <v>41036</v>
      </c>
      <c r="H786" s="760" t="s">
        <v>3116</v>
      </c>
      <c r="I786" s="760" t="s">
        <v>3332</v>
      </c>
      <c r="J786" s="493" t="s">
        <v>2187</v>
      </c>
      <c r="K786" s="324" t="s">
        <v>1198</v>
      </c>
      <c r="L786" s="578"/>
      <c r="O786" s="680">
        <v>41096</v>
      </c>
      <c r="P786" s="272" t="s">
        <v>4753</v>
      </c>
    </row>
    <row r="787" spans="1:20">
      <c r="A787" t="s">
        <v>4112</v>
      </c>
      <c r="B787" s="496" t="s">
        <v>3989</v>
      </c>
      <c r="C787" s="503" t="s">
        <v>922</v>
      </c>
      <c r="D787" s="18" t="s">
        <v>600</v>
      </c>
      <c r="E787" s="109">
        <v>41015</v>
      </c>
      <c r="F787" s="110">
        <f t="shared" si="116"/>
        <v>41032</v>
      </c>
      <c r="G787" s="110">
        <f t="shared" si="117"/>
        <v>41036</v>
      </c>
      <c r="H787" s="760" t="s">
        <v>3116</v>
      </c>
      <c r="I787" s="760" t="s">
        <v>3332</v>
      </c>
      <c r="J787" s="493" t="s">
        <v>2187</v>
      </c>
      <c r="K787" s="324" t="s">
        <v>1198</v>
      </c>
      <c r="L787" s="578"/>
      <c r="O787" s="680">
        <v>41096</v>
      </c>
      <c r="P787" s="272" t="s">
        <v>4753</v>
      </c>
    </row>
    <row r="788" spans="1:20">
      <c r="A788" t="s">
        <v>4113</v>
      </c>
      <c r="B788" s="496" t="s">
        <v>3989</v>
      </c>
      <c r="C788" s="503" t="s">
        <v>922</v>
      </c>
      <c r="D788" s="18" t="s">
        <v>600</v>
      </c>
      <c r="E788" s="109">
        <v>41015</v>
      </c>
      <c r="F788" s="110">
        <f t="shared" si="116"/>
        <v>41032</v>
      </c>
      <c r="G788" s="110">
        <f t="shared" si="117"/>
        <v>41036</v>
      </c>
      <c r="H788" s="760" t="s">
        <v>3116</v>
      </c>
      <c r="I788" s="760" t="s">
        <v>3332</v>
      </c>
      <c r="J788" s="493" t="s">
        <v>2187</v>
      </c>
      <c r="K788" s="324" t="s">
        <v>1198</v>
      </c>
      <c r="L788" s="578"/>
      <c r="O788" s="680">
        <v>41096</v>
      </c>
      <c r="P788" s="272" t="s">
        <v>4753</v>
      </c>
    </row>
    <row r="789" spans="1:20">
      <c r="A789" t="s">
        <v>4114</v>
      </c>
      <c r="B789" s="496" t="s">
        <v>4115</v>
      </c>
      <c r="C789" s="503" t="s">
        <v>923</v>
      </c>
      <c r="D789" s="18" t="s">
        <v>600</v>
      </c>
      <c r="E789" s="109">
        <v>41015</v>
      </c>
      <c r="F789" s="110">
        <f t="shared" si="116"/>
        <v>41032</v>
      </c>
      <c r="G789" s="110">
        <f t="shared" si="117"/>
        <v>41036</v>
      </c>
      <c r="H789" s="760" t="s">
        <v>3116</v>
      </c>
      <c r="I789" s="760" t="s">
        <v>3332</v>
      </c>
      <c r="J789" s="493" t="s">
        <v>2187</v>
      </c>
      <c r="K789" s="324" t="s">
        <v>1198</v>
      </c>
      <c r="L789" s="578"/>
      <c r="O789" s="506">
        <v>41096</v>
      </c>
      <c r="P789" s="2" t="s">
        <v>4659</v>
      </c>
    </row>
    <row r="790" spans="1:20" s="108" customFormat="1">
      <c r="A790" s="511" t="s">
        <v>600</v>
      </c>
      <c r="B790" s="495" t="s">
        <v>3995</v>
      </c>
      <c r="C790" s="502"/>
      <c r="D790" s="54"/>
      <c r="E790" s="54"/>
      <c r="F790" s="54"/>
      <c r="G790" s="412"/>
      <c r="H790" s="745"/>
      <c r="I790" s="745"/>
      <c r="J790" s="56" t="s">
        <v>1007</v>
      </c>
      <c r="K790" s="56" t="s">
        <v>1197</v>
      </c>
      <c r="L790" s="736" t="s">
        <v>4019</v>
      </c>
      <c r="M790" s="172"/>
      <c r="N790" s="54"/>
      <c r="O790" s="588"/>
      <c r="P790" s="623"/>
      <c r="Q790" s="18"/>
      <c r="R790" s="18"/>
      <c r="S790" s="18"/>
      <c r="T790" s="18"/>
    </row>
    <row r="791" spans="1:20" s="21" customFormat="1">
      <c r="A791" s="244" t="s">
        <v>4116</v>
      </c>
      <c r="B791" s="496" t="s">
        <v>3994</v>
      </c>
      <c r="C791" s="211" t="s">
        <v>922</v>
      </c>
      <c r="D791" s="18" t="s">
        <v>600</v>
      </c>
      <c r="E791" s="109">
        <v>41016</v>
      </c>
      <c r="F791" s="110">
        <f t="shared" ref="F791:F801" si="118">E791+17</f>
        <v>41033</v>
      </c>
      <c r="G791" s="110">
        <f t="shared" ref="G791:G801" si="119">E791+21</f>
        <v>41037</v>
      </c>
      <c r="H791" s="755" t="s">
        <v>3115</v>
      </c>
      <c r="I791" s="775" t="s">
        <v>3119</v>
      </c>
      <c r="J791" s="111" t="s">
        <v>2187</v>
      </c>
      <c r="K791" s="164" t="s">
        <v>943</v>
      </c>
      <c r="L791" s="578"/>
      <c r="M791" s="9"/>
      <c r="N791" s="9"/>
      <c r="O791" s="680">
        <v>41100</v>
      </c>
      <c r="P791" s="2" t="s">
        <v>4659</v>
      </c>
    </row>
    <row r="792" spans="1:20" s="21" customFormat="1">
      <c r="A792" s="244" t="s">
        <v>4117</v>
      </c>
      <c r="B792" s="496" t="s">
        <v>3994</v>
      </c>
      <c r="C792" s="211" t="s">
        <v>922</v>
      </c>
      <c r="D792" s="18" t="s">
        <v>600</v>
      </c>
      <c r="E792" s="109">
        <v>41016</v>
      </c>
      <c r="F792" s="110">
        <f t="shared" si="118"/>
        <v>41033</v>
      </c>
      <c r="G792" s="110">
        <f t="shared" si="119"/>
        <v>41037</v>
      </c>
      <c r="H792" s="755" t="s">
        <v>3115</v>
      </c>
      <c r="I792" s="775" t="s">
        <v>3119</v>
      </c>
      <c r="J792" s="111" t="s">
        <v>2187</v>
      </c>
      <c r="K792" s="324" t="s">
        <v>1198</v>
      </c>
      <c r="L792" s="578"/>
      <c r="M792" s="9"/>
      <c r="N792" s="9"/>
      <c r="O792" s="680">
        <v>41100</v>
      </c>
      <c r="P792" s="2" t="s">
        <v>4659</v>
      </c>
    </row>
    <row r="793" spans="1:20" s="21" customFormat="1">
      <c r="A793" s="244" t="s">
        <v>4118</v>
      </c>
      <c r="B793" s="496" t="s">
        <v>3994</v>
      </c>
      <c r="C793" s="211" t="s">
        <v>922</v>
      </c>
      <c r="D793" s="18" t="s">
        <v>600</v>
      </c>
      <c r="E793" s="109">
        <v>41016</v>
      </c>
      <c r="F793" s="110">
        <f t="shared" si="118"/>
        <v>41033</v>
      </c>
      <c r="G793" s="110">
        <f t="shared" si="119"/>
        <v>41037</v>
      </c>
      <c r="H793" s="755" t="s">
        <v>3115</v>
      </c>
      <c r="I793" s="775" t="s">
        <v>3119</v>
      </c>
      <c r="J793" s="111" t="s">
        <v>2187</v>
      </c>
      <c r="K793" s="324" t="s">
        <v>1198</v>
      </c>
      <c r="L793" s="578"/>
      <c r="M793" s="9"/>
      <c r="N793" s="9"/>
      <c r="O793" s="680">
        <v>41100</v>
      </c>
      <c r="P793" s="2" t="s">
        <v>4659</v>
      </c>
    </row>
    <row r="794" spans="1:20" s="21" customFormat="1">
      <c r="A794" s="244" t="s">
        <v>4119</v>
      </c>
      <c r="B794" s="496" t="s">
        <v>3994</v>
      </c>
      <c r="C794" s="211" t="s">
        <v>922</v>
      </c>
      <c r="D794" s="18" t="s">
        <v>600</v>
      </c>
      <c r="E794" s="109">
        <v>41016</v>
      </c>
      <c r="F794" s="110">
        <f t="shared" si="118"/>
        <v>41033</v>
      </c>
      <c r="G794" s="110">
        <f t="shared" si="119"/>
        <v>41037</v>
      </c>
      <c r="H794" s="755" t="s">
        <v>3115</v>
      </c>
      <c r="I794" s="775" t="s">
        <v>3119</v>
      </c>
      <c r="J794" s="111" t="s">
        <v>2187</v>
      </c>
      <c r="K794" s="324" t="s">
        <v>1198</v>
      </c>
      <c r="L794" s="578"/>
      <c r="M794" s="9"/>
      <c r="N794" s="9"/>
      <c r="O794" s="680">
        <v>41100</v>
      </c>
      <c r="P794" s="2" t="s">
        <v>4659</v>
      </c>
    </row>
    <row r="795" spans="1:20" s="21" customFormat="1">
      <c r="A795" s="244" t="s">
        <v>4120</v>
      </c>
      <c r="B795" s="496" t="s">
        <v>4127</v>
      </c>
      <c r="C795" s="211" t="s">
        <v>923</v>
      </c>
      <c r="D795" s="18" t="s">
        <v>600</v>
      </c>
      <c r="E795" s="109">
        <v>41016</v>
      </c>
      <c r="F795" s="110">
        <f t="shared" si="118"/>
        <v>41033</v>
      </c>
      <c r="G795" s="110">
        <f t="shared" si="119"/>
        <v>41037</v>
      </c>
      <c r="H795" s="755" t="s">
        <v>3115</v>
      </c>
      <c r="I795" s="775" t="s">
        <v>3119</v>
      </c>
      <c r="J795" s="111" t="s">
        <v>2187</v>
      </c>
      <c r="K795" s="324" t="s">
        <v>1198</v>
      </c>
      <c r="L795" s="578"/>
      <c r="M795" s="9"/>
      <c r="N795" s="9"/>
      <c r="O795" s="680">
        <v>41100</v>
      </c>
      <c r="P795" s="2" t="s">
        <v>4659</v>
      </c>
    </row>
    <row r="796" spans="1:20" s="21" customFormat="1">
      <c r="A796" s="244" t="s">
        <v>4121</v>
      </c>
      <c r="B796" s="496" t="s">
        <v>4127</v>
      </c>
      <c r="C796" s="211" t="s">
        <v>923</v>
      </c>
      <c r="D796" s="18" t="s">
        <v>600</v>
      </c>
      <c r="E796" s="109">
        <v>41016</v>
      </c>
      <c r="F796" s="110">
        <f t="shared" si="118"/>
        <v>41033</v>
      </c>
      <c r="G796" s="110">
        <f t="shared" si="119"/>
        <v>41037</v>
      </c>
      <c r="H796" s="755" t="s">
        <v>3115</v>
      </c>
      <c r="I796" s="775" t="s">
        <v>3119</v>
      </c>
      <c r="J796" s="111" t="s">
        <v>2187</v>
      </c>
      <c r="K796" s="324" t="s">
        <v>1198</v>
      </c>
      <c r="L796" s="578"/>
      <c r="M796" s="9"/>
      <c r="N796" s="9"/>
      <c r="O796" s="680">
        <v>41100</v>
      </c>
      <c r="P796" s="2" t="s">
        <v>4659</v>
      </c>
    </row>
    <row r="797" spans="1:20" s="21" customFormat="1">
      <c r="A797" s="244" t="s">
        <v>4122</v>
      </c>
      <c r="B797" s="496" t="s">
        <v>4127</v>
      </c>
      <c r="C797" s="211" t="s">
        <v>923</v>
      </c>
      <c r="D797" s="18" t="s">
        <v>600</v>
      </c>
      <c r="E797" s="109">
        <v>41016</v>
      </c>
      <c r="F797" s="110">
        <f t="shared" si="118"/>
        <v>41033</v>
      </c>
      <c r="G797" s="110">
        <f t="shared" si="119"/>
        <v>41037</v>
      </c>
      <c r="H797" s="755" t="s">
        <v>3115</v>
      </c>
      <c r="I797" s="775" t="s">
        <v>3119</v>
      </c>
      <c r="J797" s="111" t="s">
        <v>2187</v>
      </c>
      <c r="K797" s="324" t="s">
        <v>1198</v>
      </c>
      <c r="L797" s="578"/>
      <c r="M797" s="9"/>
      <c r="N797" s="9"/>
      <c r="O797" s="680">
        <v>41100</v>
      </c>
      <c r="P797" s="2" t="s">
        <v>4659</v>
      </c>
    </row>
    <row r="798" spans="1:20" s="21" customFormat="1">
      <c r="A798" s="244" t="s">
        <v>4123</v>
      </c>
      <c r="B798" s="496" t="s">
        <v>4127</v>
      </c>
      <c r="C798" s="211" t="s">
        <v>923</v>
      </c>
      <c r="D798" s="18" t="s">
        <v>600</v>
      </c>
      <c r="E798" s="109">
        <v>41016</v>
      </c>
      <c r="F798" s="110">
        <f t="shared" si="118"/>
        <v>41033</v>
      </c>
      <c r="G798" s="110">
        <f t="shared" si="119"/>
        <v>41037</v>
      </c>
      <c r="H798" s="755" t="s">
        <v>3115</v>
      </c>
      <c r="I798" s="775" t="s">
        <v>3119</v>
      </c>
      <c r="J798" s="111" t="s">
        <v>2187</v>
      </c>
      <c r="K798" s="324" t="s">
        <v>1198</v>
      </c>
      <c r="L798" s="578"/>
      <c r="M798" s="9"/>
      <c r="N798" s="9"/>
      <c r="O798" s="680">
        <v>41100</v>
      </c>
      <c r="P798" s="2" t="s">
        <v>4659</v>
      </c>
    </row>
    <row r="799" spans="1:20" s="21" customFormat="1">
      <c r="A799" s="244" t="s">
        <v>4124</v>
      </c>
      <c r="B799" s="496" t="s">
        <v>4127</v>
      </c>
      <c r="C799" s="211" t="s">
        <v>923</v>
      </c>
      <c r="D799" s="18" t="s">
        <v>600</v>
      </c>
      <c r="E799" s="109">
        <v>41016</v>
      </c>
      <c r="F799" s="110">
        <f t="shared" si="118"/>
        <v>41033</v>
      </c>
      <c r="G799" s="110">
        <f t="shared" si="119"/>
        <v>41037</v>
      </c>
      <c r="H799" s="755" t="s">
        <v>3115</v>
      </c>
      <c r="I799" s="775" t="s">
        <v>3119</v>
      </c>
      <c r="J799" s="111" t="s">
        <v>2187</v>
      </c>
      <c r="K799" s="324" t="s">
        <v>1198</v>
      </c>
      <c r="L799" s="578"/>
      <c r="M799" s="9"/>
      <c r="N799" s="9"/>
      <c r="O799" s="680">
        <v>41100</v>
      </c>
      <c r="P799" s="2" t="s">
        <v>4659</v>
      </c>
    </row>
    <row r="800" spans="1:20" s="21" customFormat="1">
      <c r="A800" s="244" t="s">
        <v>4125</v>
      </c>
      <c r="B800" s="496" t="s">
        <v>4115</v>
      </c>
      <c r="C800" s="211" t="s">
        <v>923</v>
      </c>
      <c r="D800" s="18" t="s">
        <v>600</v>
      </c>
      <c r="E800" s="109">
        <v>41016</v>
      </c>
      <c r="F800" s="110">
        <f t="shared" si="118"/>
        <v>41033</v>
      </c>
      <c r="G800" s="110">
        <f t="shared" si="119"/>
        <v>41037</v>
      </c>
      <c r="H800" s="755" t="s">
        <v>3115</v>
      </c>
      <c r="I800" s="775" t="s">
        <v>3119</v>
      </c>
      <c r="J800" s="493" t="s">
        <v>2187</v>
      </c>
      <c r="K800" s="324" t="s">
        <v>1198</v>
      </c>
      <c r="L800" s="578"/>
      <c r="M800" s="9"/>
      <c r="N800" s="9"/>
      <c r="O800" s="680">
        <v>41096</v>
      </c>
      <c r="P800" s="272" t="s">
        <v>4753</v>
      </c>
    </row>
    <row r="801" spans="1:17" s="21" customFormat="1">
      <c r="A801" s="244" t="s">
        <v>4126</v>
      </c>
      <c r="B801" s="496" t="s">
        <v>4115</v>
      </c>
      <c r="C801" s="211" t="s">
        <v>923</v>
      </c>
      <c r="D801" s="18" t="s">
        <v>600</v>
      </c>
      <c r="E801" s="109">
        <v>41016</v>
      </c>
      <c r="F801" s="110">
        <f t="shared" si="118"/>
        <v>41033</v>
      </c>
      <c r="G801" s="110">
        <f t="shared" si="119"/>
        <v>41037</v>
      </c>
      <c r="H801" s="755" t="s">
        <v>3115</v>
      </c>
      <c r="I801" s="775" t="s">
        <v>3119</v>
      </c>
      <c r="J801" s="111" t="s">
        <v>2187</v>
      </c>
      <c r="K801" s="324" t="s">
        <v>1198</v>
      </c>
      <c r="L801" s="578"/>
      <c r="M801" s="9"/>
      <c r="N801" s="9"/>
      <c r="O801" s="680">
        <v>41096</v>
      </c>
      <c r="P801" s="272" t="s">
        <v>4753</v>
      </c>
    </row>
    <row r="802" spans="1:17" s="2" customFormat="1">
      <c r="A802" s="129" t="s">
        <v>1740</v>
      </c>
      <c r="B802" s="167" t="s">
        <v>3997</v>
      </c>
      <c r="C802" s="504"/>
      <c r="D802" s="171"/>
      <c r="E802" s="170"/>
      <c r="F802" s="170"/>
      <c r="G802" s="170"/>
      <c r="H802" s="748"/>
      <c r="I802" s="748"/>
      <c r="J802" s="130" t="s">
        <v>1007</v>
      </c>
      <c r="K802" s="130" t="s">
        <v>1196</v>
      </c>
      <c r="L802" s="171"/>
      <c r="M802" s="172" t="s">
        <v>4644</v>
      </c>
      <c r="N802" s="502"/>
      <c r="O802" s="177"/>
    </row>
    <row r="803" spans="1:17" s="244" customFormat="1">
      <c r="A803" s="694" t="s">
        <v>4128</v>
      </c>
      <c r="B803" s="695" t="s">
        <v>3996</v>
      </c>
      <c r="C803" s="696" t="s">
        <v>922</v>
      </c>
      <c r="D803" s="697" t="s">
        <v>1740</v>
      </c>
      <c r="E803" s="698">
        <v>41017</v>
      </c>
      <c r="F803" s="699">
        <f>E803+17</f>
        <v>41034</v>
      </c>
      <c r="G803" s="700">
        <f>E803+21</f>
        <v>41038</v>
      </c>
      <c r="H803" s="782" t="s">
        <v>3833</v>
      </c>
      <c r="I803" s="782" t="s">
        <v>3257</v>
      </c>
      <c r="J803" s="701" t="s">
        <v>2187</v>
      </c>
      <c r="K803" s="702" t="s">
        <v>1198</v>
      </c>
      <c r="M803" s="211"/>
      <c r="N803" s="211"/>
      <c r="O803" s="506">
        <v>41102</v>
      </c>
      <c r="P803" s="2" t="s">
        <v>4614</v>
      </c>
    </row>
    <row r="804" spans="1:17" s="244" customFormat="1">
      <c r="A804" s="596" t="s">
        <v>4129</v>
      </c>
      <c r="B804" s="581" t="s">
        <v>3996</v>
      </c>
      <c r="C804" s="493" t="s">
        <v>922</v>
      </c>
      <c r="D804" s="18" t="s">
        <v>1740</v>
      </c>
      <c r="E804" s="109">
        <v>41017</v>
      </c>
      <c r="F804" s="110">
        <f t="shared" ref="F804:F810" si="120">E804+17</f>
        <v>41034</v>
      </c>
      <c r="G804" s="286">
        <f t="shared" ref="G804:G810" si="121">E804+21</f>
        <v>41038</v>
      </c>
      <c r="H804" s="753" t="s">
        <v>3833</v>
      </c>
      <c r="I804" s="753" t="s">
        <v>3257</v>
      </c>
      <c r="J804" s="111" t="s">
        <v>2187</v>
      </c>
      <c r="K804" s="324" t="s">
        <v>1198</v>
      </c>
      <c r="M804" s="211"/>
      <c r="N804" s="211"/>
      <c r="O804" s="506">
        <v>41102</v>
      </c>
      <c r="P804" s="2" t="s">
        <v>4614</v>
      </c>
    </row>
    <row r="805" spans="1:17" s="244" customFormat="1">
      <c r="A805" s="596" t="s">
        <v>4130</v>
      </c>
      <c r="B805" s="581" t="s">
        <v>3996</v>
      </c>
      <c r="C805" s="493" t="s">
        <v>922</v>
      </c>
      <c r="D805" s="18" t="s">
        <v>1740</v>
      </c>
      <c r="E805" s="109">
        <v>41017</v>
      </c>
      <c r="F805" s="110">
        <f t="shared" si="120"/>
        <v>41034</v>
      </c>
      <c r="G805" s="286">
        <f t="shared" si="121"/>
        <v>41038</v>
      </c>
      <c r="H805" s="753" t="s">
        <v>3833</v>
      </c>
      <c r="I805" s="753" t="s">
        <v>3257</v>
      </c>
      <c r="J805" s="111" t="s">
        <v>2187</v>
      </c>
      <c r="K805" s="324" t="s">
        <v>1198</v>
      </c>
      <c r="M805" s="211"/>
      <c r="N805" s="211"/>
      <c r="O805" s="506">
        <v>41102</v>
      </c>
      <c r="P805" s="2" t="s">
        <v>4614</v>
      </c>
    </row>
    <row r="806" spans="1:17" s="244" customFormat="1">
      <c r="A806" s="596" t="s">
        <v>4131</v>
      </c>
      <c r="B806" s="581" t="s">
        <v>3996</v>
      </c>
      <c r="C806" s="493" t="s">
        <v>922</v>
      </c>
      <c r="D806" s="18" t="s">
        <v>1740</v>
      </c>
      <c r="E806" s="109">
        <v>41017</v>
      </c>
      <c r="F806" s="110">
        <f t="shared" si="120"/>
        <v>41034</v>
      </c>
      <c r="G806" s="286">
        <f t="shared" si="121"/>
        <v>41038</v>
      </c>
      <c r="H806" s="753" t="s">
        <v>3833</v>
      </c>
      <c r="I806" s="753" t="s">
        <v>3257</v>
      </c>
      <c r="J806" s="111" t="s">
        <v>2187</v>
      </c>
      <c r="K806" s="324" t="s">
        <v>1198</v>
      </c>
      <c r="M806" s="211"/>
      <c r="N806" s="211"/>
      <c r="O806" s="506">
        <v>41102</v>
      </c>
      <c r="P806" s="2" t="s">
        <v>4614</v>
      </c>
    </row>
    <row r="807" spans="1:17" s="244" customFormat="1">
      <c r="A807" s="596" t="s">
        <v>4132</v>
      </c>
      <c r="B807" s="581" t="s">
        <v>3996</v>
      </c>
      <c r="C807" s="493" t="s">
        <v>922</v>
      </c>
      <c r="D807" s="18" t="s">
        <v>1740</v>
      </c>
      <c r="E807" s="109">
        <v>41017</v>
      </c>
      <c r="F807" s="110">
        <f t="shared" si="120"/>
        <v>41034</v>
      </c>
      <c r="G807" s="286">
        <f t="shared" si="121"/>
        <v>41038</v>
      </c>
      <c r="H807" s="753" t="s">
        <v>3833</v>
      </c>
      <c r="I807" s="753" t="s">
        <v>3257</v>
      </c>
      <c r="J807" s="111" t="s">
        <v>2187</v>
      </c>
      <c r="K807" s="324" t="s">
        <v>1198</v>
      </c>
      <c r="M807" s="211"/>
      <c r="N807" s="211"/>
      <c r="O807" s="629">
        <v>41215</v>
      </c>
      <c r="P807" s="243" t="s">
        <v>4805</v>
      </c>
      <c r="Q807" s="244" t="s">
        <v>5590</v>
      </c>
    </row>
    <row r="808" spans="1:17" s="244" customFormat="1">
      <c r="A808" s="694" t="s">
        <v>4133</v>
      </c>
      <c r="B808" s="695" t="s">
        <v>4136</v>
      </c>
      <c r="C808" s="696" t="s">
        <v>4173</v>
      </c>
      <c r="D808" s="697" t="s">
        <v>1740</v>
      </c>
      <c r="E808" s="698">
        <v>41017</v>
      </c>
      <c r="F808" s="699">
        <f t="shared" si="120"/>
        <v>41034</v>
      </c>
      <c r="G808" s="700">
        <f t="shared" si="121"/>
        <v>41038</v>
      </c>
      <c r="H808" s="782" t="s">
        <v>3833</v>
      </c>
      <c r="I808" s="782" t="s">
        <v>3257</v>
      </c>
      <c r="J808" s="701" t="s">
        <v>2187</v>
      </c>
      <c r="K808" s="702" t="s">
        <v>1198</v>
      </c>
      <c r="M808" s="211"/>
      <c r="N808" s="211"/>
      <c r="O808" s="629">
        <v>41039</v>
      </c>
      <c r="P808" s="243" t="s">
        <v>3399</v>
      </c>
    </row>
    <row r="809" spans="1:17" s="244" customFormat="1">
      <c r="A809" s="596" t="s">
        <v>4134</v>
      </c>
      <c r="B809" s="581" t="s">
        <v>4136</v>
      </c>
      <c r="C809" s="493" t="s">
        <v>923</v>
      </c>
      <c r="D809" s="18" t="s">
        <v>1740</v>
      </c>
      <c r="E809" s="109">
        <v>41017</v>
      </c>
      <c r="F809" s="110">
        <f t="shared" si="120"/>
        <v>41034</v>
      </c>
      <c r="G809" s="286">
        <f t="shared" si="121"/>
        <v>41038</v>
      </c>
      <c r="H809" s="753" t="s">
        <v>3833</v>
      </c>
      <c r="I809" s="753" t="s">
        <v>3257</v>
      </c>
      <c r="J809" s="111" t="s">
        <v>2187</v>
      </c>
      <c r="K809" s="164" t="s">
        <v>943</v>
      </c>
      <c r="M809" s="211"/>
      <c r="N809" s="211"/>
      <c r="O809" s="629">
        <v>41039</v>
      </c>
      <c r="P809" s="243" t="s">
        <v>3399</v>
      </c>
    </row>
    <row r="810" spans="1:17" s="244" customFormat="1">
      <c r="A810" s="596" t="s">
        <v>4135</v>
      </c>
      <c r="B810" s="581" t="s">
        <v>4136</v>
      </c>
      <c r="C810" s="493" t="s">
        <v>923</v>
      </c>
      <c r="D810" s="18" t="s">
        <v>1740</v>
      </c>
      <c r="E810" s="109">
        <v>41017</v>
      </c>
      <c r="F810" s="110">
        <f t="shared" si="120"/>
        <v>41034</v>
      </c>
      <c r="G810" s="286">
        <f t="shared" si="121"/>
        <v>41038</v>
      </c>
      <c r="H810" s="753" t="s">
        <v>3833</v>
      </c>
      <c r="I810" s="753" t="s">
        <v>3257</v>
      </c>
      <c r="J810" s="111" t="s">
        <v>2187</v>
      </c>
      <c r="K810" s="164" t="s">
        <v>943</v>
      </c>
      <c r="M810" s="211"/>
      <c r="N810" s="211"/>
      <c r="O810" s="629">
        <v>41039</v>
      </c>
      <c r="P810" s="243" t="s">
        <v>3399</v>
      </c>
    </row>
    <row r="811" spans="1:17" s="2" customFormat="1">
      <c r="A811" s="129" t="s">
        <v>1740</v>
      </c>
      <c r="B811" s="167" t="s">
        <v>3998</v>
      </c>
      <c r="C811" s="504"/>
      <c r="D811" s="171"/>
      <c r="E811" s="170"/>
      <c r="F811" s="170"/>
      <c r="G811" s="170"/>
      <c r="H811" s="748"/>
      <c r="I811" s="748"/>
      <c r="J811" s="130" t="s">
        <v>1007</v>
      </c>
      <c r="K811" s="130" t="s">
        <v>1196</v>
      </c>
      <c r="L811" s="171"/>
      <c r="M811" s="172" t="s">
        <v>4645</v>
      </c>
      <c r="N811" s="502"/>
      <c r="O811" s="177"/>
    </row>
    <row r="812" spans="1:17" s="244" customFormat="1">
      <c r="A812" s="596" t="s">
        <v>4137</v>
      </c>
      <c r="B812" s="581" t="s">
        <v>92</v>
      </c>
      <c r="C812" s="163" t="s">
        <v>922</v>
      </c>
      <c r="D812" s="18" t="s">
        <v>1740</v>
      </c>
      <c r="E812" s="109">
        <v>41017</v>
      </c>
      <c r="F812" s="110">
        <f>E812+17</f>
        <v>41034</v>
      </c>
      <c r="G812" s="286">
        <f>E812+21</f>
        <v>41038</v>
      </c>
      <c r="H812" s="753" t="s">
        <v>2879</v>
      </c>
      <c r="I812" s="753" t="s">
        <v>2885</v>
      </c>
      <c r="J812" s="111" t="s">
        <v>2187</v>
      </c>
      <c r="K812" s="324" t="s">
        <v>1198</v>
      </c>
      <c r="M812" s="211"/>
      <c r="N812" s="211"/>
      <c r="O812" s="629">
        <v>41178</v>
      </c>
      <c r="P812" s="243" t="s">
        <v>5407</v>
      </c>
      <c r="Q812" s="244" t="s">
        <v>5590</v>
      </c>
    </row>
    <row r="813" spans="1:17" s="244" customFormat="1">
      <c r="A813" s="596" t="s">
        <v>4138</v>
      </c>
      <c r="B813" s="581" t="s">
        <v>92</v>
      </c>
      <c r="C813" s="163" t="s">
        <v>922</v>
      </c>
      <c r="D813" s="18" t="s">
        <v>1740</v>
      </c>
      <c r="E813" s="109">
        <v>41017</v>
      </c>
      <c r="F813" s="110">
        <f t="shared" ref="F813:F819" si="122">E813+17</f>
        <v>41034</v>
      </c>
      <c r="G813" s="286">
        <f t="shared" ref="G813:G819" si="123">E813+21</f>
        <v>41038</v>
      </c>
      <c r="H813" s="753" t="s">
        <v>2879</v>
      </c>
      <c r="I813" s="753" t="s">
        <v>2885</v>
      </c>
      <c r="J813" s="111" t="s">
        <v>2187</v>
      </c>
      <c r="K813" s="324" t="s">
        <v>1198</v>
      </c>
      <c r="M813" s="211"/>
      <c r="N813" s="211"/>
      <c r="O813" s="629">
        <v>41178</v>
      </c>
      <c r="P813" s="243" t="s">
        <v>5408</v>
      </c>
      <c r="Q813" s="244" t="s">
        <v>5590</v>
      </c>
    </row>
    <row r="814" spans="1:17" s="244" customFormat="1">
      <c r="A814" s="596" t="s">
        <v>4139</v>
      </c>
      <c r="B814" s="581" t="s">
        <v>92</v>
      </c>
      <c r="C814" s="163" t="s">
        <v>922</v>
      </c>
      <c r="D814" s="18" t="s">
        <v>1740</v>
      </c>
      <c r="E814" s="109">
        <v>41017</v>
      </c>
      <c r="F814" s="110">
        <f t="shared" si="122"/>
        <v>41034</v>
      </c>
      <c r="G814" s="286">
        <f t="shared" si="123"/>
        <v>41038</v>
      </c>
      <c r="H814" s="753" t="s">
        <v>2879</v>
      </c>
      <c r="I814" s="753" t="s">
        <v>2885</v>
      </c>
      <c r="J814" s="111" t="s">
        <v>2187</v>
      </c>
      <c r="K814" s="324" t="s">
        <v>1198</v>
      </c>
      <c r="M814" s="211"/>
      <c r="N814" s="211"/>
      <c r="O814" s="629">
        <v>41043</v>
      </c>
      <c r="P814" s="243" t="s">
        <v>4231</v>
      </c>
    </row>
    <row r="815" spans="1:17" s="244" customFormat="1">
      <c r="A815" s="596" t="s">
        <v>4140</v>
      </c>
      <c r="B815" s="581" t="s">
        <v>2025</v>
      </c>
      <c r="C815" s="163" t="s">
        <v>923</v>
      </c>
      <c r="D815" s="18" t="s">
        <v>1740</v>
      </c>
      <c r="E815" s="109">
        <v>41017</v>
      </c>
      <c r="F815" s="110">
        <f t="shared" si="122"/>
        <v>41034</v>
      </c>
      <c r="G815" s="286">
        <f t="shared" si="123"/>
        <v>41038</v>
      </c>
      <c r="H815" s="753" t="s">
        <v>2879</v>
      </c>
      <c r="I815" s="753" t="s">
        <v>2885</v>
      </c>
      <c r="J815" s="111" t="s">
        <v>2187</v>
      </c>
      <c r="K815" s="324" t="s">
        <v>1198</v>
      </c>
      <c r="M815" s="211"/>
      <c r="N815" s="211"/>
      <c r="O815" s="629">
        <v>41215</v>
      </c>
      <c r="P815" s="243" t="s">
        <v>5409</v>
      </c>
      <c r="Q815" s="244" t="s">
        <v>5590</v>
      </c>
    </row>
    <row r="816" spans="1:17" s="244" customFormat="1">
      <c r="A816" s="596" t="s">
        <v>4141</v>
      </c>
      <c r="B816" s="581" t="s">
        <v>2025</v>
      </c>
      <c r="C816" s="163" t="s">
        <v>923</v>
      </c>
      <c r="D816" s="18" t="s">
        <v>1740</v>
      </c>
      <c r="E816" s="109">
        <v>41017</v>
      </c>
      <c r="F816" s="110">
        <f t="shared" si="122"/>
        <v>41034</v>
      </c>
      <c r="G816" s="286">
        <f t="shared" si="123"/>
        <v>41038</v>
      </c>
      <c r="H816" s="753" t="s">
        <v>2879</v>
      </c>
      <c r="I816" s="753" t="s">
        <v>2885</v>
      </c>
      <c r="J816" s="111" t="s">
        <v>2187</v>
      </c>
      <c r="K816" s="324" t="s">
        <v>1198</v>
      </c>
      <c r="M816" s="211"/>
      <c r="N816" s="211"/>
      <c r="O816" s="629">
        <v>41172</v>
      </c>
      <c r="P816" s="243" t="s">
        <v>5410</v>
      </c>
      <c r="Q816" s="244" t="s">
        <v>5591</v>
      </c>
    </row>
    <row r="817" spans="1:256" s="244" customFormat="1">
      <c r="A817" s="596" t="s">
        <v>4142</v>
      </c>
      <c r="B817" s="581" t="s">
        <v>2025</v>
      </c>
      <c r="C817" s="163" t="s">
        <v>923</v>
      </c>
      <c r="D817" s="18" t="s">
        <v>1740</v>
      </c>
      <c r="E817" s="109">
        <v>41017</v>
      </c>
      <c r="F817" s="110">
        <f t="shared" si="122"/>
        <v>41034</v>
      </c>
      <c r="G817" s="286">
        <f t="shared" si="123"/>
        <v>41038</v>
      </c>
      <c r="H817" s="753" t="s">
        <v>2879</v>
      </c>
      <c r="I817" s="753" t="s">
        <v>2885</v>
      </c>
      <c r="J817" s="111" t="s">
        <v>2187</v>
      </c>
      <c r="K817" s="164" t="s">
        <v>943</v>
      </c>
      <c r="M817" s="211"/>
      <c r="N817" s="211"/>
      <c r="O817" s="629">
        <v>41072</v>
      </c>
      <c r="P817" s="243" t="s">
        <v>3012</v>
      </c>
    </row>
    <row r="818" spans="1:256" s="244" customFormat="1">
      <c r="A818" s="596" t="s">
        <v>4143</v>
      </c>
      <c r="B818" s="581" t="s">
        <v>2025</v>
      </c>
      <c r="C818" s="163" t="s">
        <v>923</v>
      </c>
      <c r="D818" s="18" t="s">
        <v>1740</v>
      </c>
      <c r="E818" s="109">
        <v>41017</v>
      </c>
      <c r="F818" s="110">
        <f t="shared" si="122"/>
        <v>41034</v>
      </c>
      <c r="G818" s="286">
        <f t="shared" si="123"/>
        <v>41038</v>
      </c>
      <c r="H818" s="753" t="s">
        <v>2879</v>
      </c>
      <c r="I818" s="753" t="s">
        <v>2885</v>
      </c>
      <c r="J818" s="111" t="s">
        <v>2187</v>
      </c>
      <c r="K818" s="164" t="s">
        <v>943</v>
      </c>
      <c r="M818" s="211"/>
      <c r="N818" s="211"/>
      <c r="O818" s="629">
        <v>41072</v>
      </c>
      <c r="P818" s="243" t="s">
        <v>3012</v>
      </c>
    </row>
    <row r="819" spans="1:256" s="244" customFormat="1">
      <c r="A819" s="596" t="s">
        <v>4144</v>
      </c>
      <c r="B819" s="581" t="s">
        <v>2025</v>
      </c>
      <c r="C819" s="163" t="s">
        <v>923</v>
      </c>
      <c r="D819" s="18" t="s">
        <v>1740</v>
      </c>
      <c r="E819" s="109">
        <v>41017</v>
      </c>
      <c r="F819" s="110">
        <f t="shared" si="122"/>
        <v>41034</v>
      </c>
      <c r="G819" s="286">
        <f t="shared" si="123"/>
        <v>41038</v>
      </c>
      <c r="H819" s="753" t="s">
        <v>2879</v>
      </c>
      <c r="I819" s="753" t="s">
        <v>2885</v>
      </c>
      <c r="J819" s="111" t="s">
        <v>2187</v>
      </c>
      <c r="K819" s="324" t="s">
        <v>1198</v>
      </c>
      <c r="M819" s="211"/>
      <c r="N819" s="211"/>
      <c r="O819" s="629">
        <v>41215</v>
      </c>
      <c r="P819" s="243" t="s">
        <v>5411</v>
      </c>
      <c r="Q819" s="244" t="s">
        <v>5590</v>
      </c>
    </row>
    <row r="820" spans="1:256" s="3" customFormat="1">
      <c r="A820" s="512" t="s">
        <v>2717</v>
      </c>
      <c r="B820" s="167" t="s">
        <v>3812</v>
      </c>
      <c r="C820" s="504"/>
      <c r="D820" s="171"/>
      <c r="E820" s="170"/>
      <c r="F820" s="170"/>
      <c r="G820" s="170"/>
      <c r="H820" s="748"/>
      <c r="I820" s="748"/>
      <c r="J820" s="129" t="s">
        <v>4331</v>
      </c>
      <c r="K820" s="130" t="s">
        <v>1196</v>
      </c>
      <c r="L820" s="130" t="s">
        <v>2165</v>
      </c>
      <c r="M820" s="130" t="s">
        <v>1953</v>
      </c>
      <c r="N820" s="130" t="s">
        <v>2166</v>
      </c>
      <c r="O820" s="585"/>
      <c r="P820" s="172" t="s">
        <v>4872</v>
      </c>
      <c r="Q820" s="7"/>
      <c r="R820" s="320"/>
      <c r="S820" s="532"/>
      <c r="T820" s="6"/>
      <c r="U820" s="257"/>
      <c r="V820" s="257"/>
      <c r="W820" s="257"/>
      <c r="X820" s="6"/>
      <c r="Y820" s="90"/>
      <c r="Z820" s="7"/>
      <c r="AA820" s="533"/>
      <c r="AB820" s="533"/>
      <c r="AC820" s="533"/>
      <c r="AD820" s="533"/>
      <c r="AE820" s="6"/>
      <c r="AF820" s="90"/>
      <c r="AG820" s="7"/>
      <c r="AH820" s="320"/>
      <c r="AI820" s="532"/>
      <c r="AJ820" s="6"/>
      <c r="AK820" s="257"/>
      <c r="AL820" s="257"/>
      <c r="AM820" s="257"/>
      <c r="AN820" s="6"/>
      <c r="AO820" s="90"/>
      <c r="AP820" s="7"/>
      <c r="AQ820" s="533"/>
      <c r="AR820" s="533"/>
      <c r="AS820" s="533"/>
      <c r="AT820" s="533"/>
      <c r="AU820" s="6"/>
      <c r="AV820" s="90"/>
      <c r="AW820" s="7"/>
      <c r="AX820" s="320"/>
      <c r="AY820" s="532"/>
      <c r="AZ820" s="6"/>
      <c r="BA820" s="257"/>
      <c r="BB820" s="257"/>
      <c r="BC820" s="257"/>
      <c r="BD820" s="6"/>
      <c r="BE820" s="90"/>
      <c r="BF820" s="7"/>
      <c r="BG820" s="533"/>
      <c r="BH820" s="533"/>
      <c r="BI820" s="533"/>
      <c r="BJ820" s="533"/>
      <c r="BK820" s="6"/>
      <c r="BL820" s="90"/>
      <c r="BM820" s="7"/>
      <c r="BN820" s="320"/>
      <c r="BO820" s="532"/>
      <c r="BP820" s="6"/>
      <c r="BQ820" s="257"/>
      <c r="BR820" s="257"/>
      <c r="BS820" s="257"/>
      <c r="BT820" s="6"/>
      <c r="BU820" s="90"/>
      <c r="BV820" s="7"/>
      <c r="BW820" s="533"/>
      <c r="BX820" s="533"/>
      <c r="BY820" s="533"/>
      <c r="BZ820" s="533"/>
      <c r="CA820" s="6"/>
      <c r="CB820" s="90"/>
      <c r="CC820" s="7"/>
      <c r="CD820" s="320"/>
      <c r="CE820" s="532"/>
      <c r="CF820" s="6"/>
      <c r="CG820" s="257"/>
      <c r="CH820" s="257"/>
      <c r="CI820" s="257"/>
      <c r="CJ820" s="6"/>
      <c r="CK820" s="90"/>
      <c r="CL820" s="7"/>
      <c r="CM820" s="533"/>
      <c r="CN820" s="533"/>
      <c r="CO820" s="533"/>
      <c r="CP820" s="533"/>
      <c r="CQ820" s="6"/>
      <c r="CR820" s="90"/>
      <c r="CS820" s="7"/>
      <c r="CT820" s="320"/>
      <c r="CU820" s="532"/>
      <c r="CV820" s="6"/>
      <c r="CW820" s="257"/>
      <c r="CX820" s="257"/>
      <c r="CY820" s="257"/>
      <c r="CZ820" s="6"/>
      <c r="DA820" s="90"/>
      <c r="DB820" s="7"/>
      <c r="DC820" s="533"/>
      <c r="DD820" s="533"/>
      <c r="DE820" s="533"/>
      <c r="DF820" s="533"/>
      <c r="DG820" s="6"/>
      <c r="DH820" s="90"/>
      <c r="DI820" s="7"/>
      <c r="DJ820" s="320"/>
      <c r="DK820" s="532"/>
      <c r="DL820" s="6"/>
      <c r="DM820" s="257"/>
      <c r="DN820" s="257"/>
      <c r="DO820" s="257"/>
      <c r="DP820" s="6"/>
      <c r="DQ820" s="90"/>
      <c r="DR820" s="7"/>
      <c r="DS820" s="533"/>
      <c r="DT820" s="533"/>
      <c r="DU820" s="533"/>
      <c r="DV820" s="533"/>
      <c r="DW820" s="6"/>
      <c r="DX820" s="90"/>
      <c r="DY820" s="7"/>
      <c r="DZ820" s="320"/>
      <c r="EA820" s="532"/>
      <c r="EB820" s="6"/>
      <c r="EC820" s="257"/>
      <c r="ED820" s="257"/>
      <c r="EE820" s="257"/>
      <c r="EF820" s="6"/>
      <c r="EG820" s="90"/>
      <c r="EH820" s="7"/>
      <c r="EI820" s="533"/>
      <c r="EJ820" s="533"/>
      <c r="EK820" s="533"/>
      <c r="EL820" s="533"/>
      <c r="EM820" s="6"/>
      <c r="EN820" s="90"/>
      <c r="EO820" s="7"/>
      <c r="EP820" s="320"/>
      <c r="EQ820" s="532"/>
      <c r="ER820" s="6"/>
      <c r="ES820" s="257"/>
      <c r="ET820" s="257"/>
      <c r="EU820" s="257"/>
      <c r="EV820" s="6"/>
      <c r="EW820" s="90"/>
      <c r="EX820" s="7"/>
      <c r="EY820" s="533"/>
      <c r="EZ820" s="533"/>
      <c r="FA820" s="533"/>
      <c r="FB820" s="533"/>
      <c r="FC820" s="6"/>
      <c r="FD820" s="90"/>
      <c r="FE820" s="7"/>
      <c r="FF820" s="320"/>
      <c r="FG820" s="532"/>
      <c r="FH820" s="6"/>
      <c r="FI820" s="257"/>
      <c r="FJ820" s="257"/>
      <c r="FK820" s="257"/>
      <c r="FL820" s="6"/>
      <c r="FM820" s="90"/>
      <c r="FN820" s="7"/>
      <c r="FO820" s="533"/>
      <c r="FP820" s="533"/>
      <c r="FQ820" s="533"/>
      <c r="FR820" s="533"/>
      <c r="FS820" s="6"/>
      <c r="FT820" s="90"/>
      <c r="FU820" s="7"/>
      <c r="FV820" s="320"/>
      <c r="FW820" s="532"/>
      <c r="FX820" s="6"/>
      <c r="FY820" s="257"/>
      <c r="FZ820" s="257"/>
      <c r="GA820" s="257"/>
      <c r="GB820" s="6"/>
      <c r="GC820" s="90"/>
      <c r="GD820" s="7"/>
      <c r="GE820" s="533"/>
      <c r="GF820" s="533"/>
      <c r="GG820" s="533"/>
      <c r="GH820" s="533"/>
      <c r="GI820" s="6"/>
      <c r="GJ820" s="90"/>
      <c r="GK820" s="7"/>
      <c r="GL820" s="320"/>
      <c r="GM820" s="532"/>
      <c r="GN820" s="6"/>
      <c r="GO820" s="257"/>
      <c r="GP820" s="257"/>
      <c r="GQ820" s="257"/>
      <c r="GR820" s="6"/>
      <c r="GS820" s="90"/>
      <c r="GT820" s="7"/>
      <c r="GU820" s="533"/>
      <c r="GV820" s="533"/>
      <c r="GW820" s="533"/>
      <c r="GX820" s="533"/>
      <c r="GY820" s="6"/>
      <c r="GZ820" s="90"/>
      <c r="HA820" s="7"/>
      <c r="HB820" s="320"/>
      <c r="HC820" s="532"/>
      <c r="HD820" s="6"/>
      <c r="HE820" s="257"/>
      <c r="HF820" s="257"/>
      <c r="HG820" s="257"/>
      <c r="HH820" s="6"/>
      <c r="HI820" s="90"/>
      <c r="HJ820" s="7"/>
      <c r="HK820" s="533"/>
      <c r="HL820" s="533"/>
      <c r="HM820" s="533"/>
      <c r="HN820" s="533"/>
      <c r="HO820" s="6"/>
      <c r="HP820" s="90"/>
      <c r="HQ820" s="7"/>
      <c r="HR820" s="320"/>
      <c r="HS820" s="532"/>
      <c r="HT820" s="6"/>
      <c r="HU820" s="257"/>
      <c r="HV820" s="257"/>
      <c r="HW820" s="257"/>
      <c r="HX820" s="6"/>
      <c r="HY820" s="90"/>
      <c r="HZ820" s="7"/>
      <c r="IA820" s="533"/>
      <c r="IB820" s="533"/>
      <c r="IC820" s="533"/>
      <c r="ID820" s="533"/>
      <c r="IE820" s="6"/>
      <c r="IF820" s="90"/>
      <c r="IG820" s="7"/>
      <c r="IH820" s="320"/>
      <c r="II820" s="532"/>
      <c r="IJ820" s="6"/>
      <c r="IK820" s="257"/>
      <c r="IL820" s="257"/>
      <c r="IM820" s="257"/>
      <c r="IN820" s="6"/>
      <c r="IO820" s="90"/>
      <c r="IP820" s="7"/>
      <c r="IQ820" s="533"/>
      <c r="IR820" s="533"/>
      <c r="IS820" s="533"/>
      <c r="IT820" s="533"/>
      <c r="IU820" s="6"/>
      <c r="IV820" s="90"/>
    </row>
    <row r="821" spans="1:256" s="3" customFormat="1">
      <c r="A821" s="6" t="s">
        <v>4145</v>
      </c>
      <c r="B821" s="163" t="s">
        <v>4001</v>
      </c>
      <c r="C821" s="163" t="s">
        <v>922</v>
      </c>
      <c r="D821" t="s">
        <v>2717</v>
      </c>
      <c r="E821" s="109">
        <v>41018</v>
      </c>
      <c r="F821" s="110">
        <f>E821+17</f>
        <v>41035</v>
      </c>
      <c r="G821" s="110">
        <f>E821+21</f>
        <v>41039</v>
      </c>
      <c r="H821" s="767" t="s">
        <v>3360</v>
      </c>
      <c r="I821" s="768" t="s">
        <v>3361</v>
      </c>
      <c r="J821" s="631" t="s">
        <v>943</v>
      </c>
      <c r="K821" s="324" t="s">
        <v>1198</v>
      </c>
      <c r="L821" s="626" t="s">
        <v>943</v>
      </c>
      <c r="M821" s="627" t="s">
        <v>2535</v>
      </c>
      <c r="N821" s="493" t="s">
        <v>2187</v>
      </c>
      <c r="O821" s="710">
        <v>41088</v>
      </c>
      <c r="P821" s="21" t="s">
        <v>4659</v>
      </c>
      <c r="Q821" s="7"/>
      <c r="R821" s="320"/>
      <c r="S821" s="532"/>
      <c r="T821" s="6"/>
      <c r="U821" s="257"/>
      <c r="V821" s="257"/>
      <c r="W821" s="257"/>
      <c r="X821" s="6"/>
      <c r="Y821" s="90"/>
      <c r="Z821" s="7"/>
      <c r="AA821" s="533"/>
      <c r="AB821" s="533"/>
      <c r="AC821" s="533"/>
      <c r="AD821" s="533"/>
      <c r="AE821" s="6"/>
      <c r="AF821" s="90"/>
      <c r="AG821" s="7"/>
      <c r="AH821" s="320"/>
      <c r="AI821" s="532"/>
      <c r="AJ821" s="6"/>
      <c r="AK821" s="257"/>
      <c r="AL821" s="257"/>
      <c r="AM821" s="257"/>
      <c r="AN821" s="6"/>
      <c r="AO821" s="90"/>
      <c r="AP821" s="7"/>
      <c r="AQ821" s="533"/>
      <c r="AR821" s="533"/>
      <c r="AS821" s="533"/>
      <c r="AT821" s="533"/>
      <c r="AU821" s="6"/>
      <c r="AV821" s="90"/>
      <c r="AW821" s="7"/>
      <c r="AX821" s="320"/>
      <c r="AY821" s="532"/>
      <c r="AZ821" s="6"/>
      <c r="BA821" s="257"/>
      <c r="BB821" s="257"/>
      <c r="BC821" s="257"/>
      <c r="BD821" s="6"/>
      <c r="BE821" s="90"/>
      <c r="BF821" s="7"/>
      <c r="BG821" s="533"/>
      <c r="BH821" s="533"/>
      <c r="BI821" s="533"/>
      <c r="BJ821" s="533"/>
      <c r="BK821" s="6"/>
      <c r="BL821" s="90"/>
      <c r="BM821" s="7"/>
      <c r="BN821" s="320"/>
      <c r="BO821" s="532"/>
      <c r="BP821" s="6"/>
      <c r="BQ821" s="257"/>
      <c r="BR821" s="257"/>
      <c r="BS821" s="257"/>
      <c r="BT821" s="6"/>
      <c r="BU821" s="90"/>
      <c r="BV821" s="7"/>
      <c r="BW821" s="533"/>
      <c r="BX821" s="533"/>
      <c r="BY821" s="533"/>
      <c r="BZ821" s="533"/>
      <c r="CA821" s="6"/>
      <c r="CB821" s="90"/>
      <c r="CC821" s="7"/>
      <c r="CD821" s="320"/>
      <c r="CE821" s="532"/>
      <c r="CF821" s="6"/>
      <c r="CG821" s="257"/>
      <c r="CH821" s="257"/>
      <c r="CI821" s="257"/>
      <c r="CJ821" s="6"/>
      <c r="CK821" s="90"/>
      <c r="CL821" s="7"/>
      <c r="CM821" s="533"/>
      <c r="CN821" s="533"/>
      <c r="CO821" s="533"/>
      <c r="CP821" s="533"/>
      <c r="CQ821" s="6"/>
      <c r="CR821" s="90"/>
      <c r="CS821" s="7"/>
      <c r="CT821" s="320"/>
      <c r="CU821" s="532"/>
      <c r="CV821" s="6"/>
      <c r="CW821" s="257"/>
      <c r="CX821" s="257"/>
      <c r="CY821" s="257"/>
      <c r="CZ821" s="6"/>
      <c r="DA821" s="90"/>
      <c r="DB821" s="7"/>
      <c r="DC821" s="533"/>
      <c r="DD821" s="533"/>
      <c r="DE821" s="533"/>
      <c r="DF821" s="533"/>
      <c r="DG821" s="6"/>
      <c r="DH821" s="90"/>
      <c r="DI821" s="7"/>
      <c r="DJ821" s="320"/>
      <c r="DK821" s="532"/>
      <c r="DL821" s="6"/>
      <c r="DM821" s="257"/>
      <c r="DN821" s="257"/>
      <c r="DO821" s="257"/>
      <c r="DP821" s="6"/>
      <c r="DQ821" s="90"/>
      <c r="DR821" s="7"/>
      <c r="DS821" s="533"/>
      <c r="DT821" s="533"/>
      <c r="DU821" s="533"/>
      <c r="DV821" s="533"/>
      <c r="DW821" s="6"/>
      <c r="DX821" s="90"/>
      <c r="DY821" s="7"/>
      <c r="DZ821" s="320"/>
      <c r="EA821" s="532"/>
      <c r="EB821" s="6"/>
      <c r="EC821" s="257"/>
      <c r="ED821" s="257"/>
      <c r="EE821" s="257"/>
      <c r="EF821" s="6"/>
      <c r="EG821" s="90"/>
      <c r="EH821" s="7"/>
      <c r="EI821" s="533"/>
      <c r="EJ821" s="533"/>
      <c r="EK821" s="533"/>
      <c r="EL821" s="533"/>
      <c r="EM821" s="6"/>
      <c r="EN821" s="90"/>
      <c r="EO821" s="7"/>
      <c r="EP821" s="320"/>
      <c r="EQ821" s="532"/>
      <c r="ER821" s="6"/>
      <c r="ES821" s="257"/>
      <c r="ET821" s="257"/>
      <c r="EU821" s="257"/>
      <c r="EV821" s="6"/>
      <c r="EW821" s="90"/>
      <c r="EX821" s="7"/>
      <c r="EY821" s="533"/>
      <c r="EZ821" s="533"/>
      <c r="FA821" s="533"/>
      <c r="FB821" s="533"/>
      <c r="FC821" s="6"/>
      <c r="FD821" s="90"/>
      <c r="FE821" s="7"/>
      <c r="FF821" s="320"/>
      <c r="FG821" s="532"/>
      <c r="FH821" s="6"/>
      <c r="FI821" s="257"/>
      <c r="FJ821" s="257"/>
      <c r="FK821" s="257"/>
      <c r="FL821" s="6"/>
      <c r="FM821" s="90"/>
      <c r="FN821" s="7"/>
      <c r="FO821" s="533"/>
      <c r="FP821" s="533"/>
      <c r="FQ821" s="533"/>
      <c r="FR821" s="533"/>
      <c r="FS821" s="6"/>
      <c r="FT821" s="90"/>
      <c r="FU821" s="7"/>
      <c r="FV821" s="320"/>
      <c r="FW821" s="532"/>
      <c r="FX821" s="6"/>
      <c r="FY821" s="257"/>
      <c r="FZ821" s="257"/>
      <c r="GA821" s="257"/>
      <c r="GB821" s="6"/>
      <c r="GC821" s="90"/>
      <c r="GD821" s="7"/>
      <c r="GE821" s="533"/>
      <c r="GF821" s="533"/>
      <c r="GG821" s="533"/>
      <c r="GH821" s="533"/>
      <c r="GI821" s="6"/>
      <c r="GJ821" s="90"/>
      <c r="GK821" s="7"/>
      <c r="GL821" s="320"/>
      <c r="GM821" s="532"/>
      <c r="GN821" s="6"/>
      <c r="GO821" s="257"/>
      <c r="GP821" s="257"/>
      <c r="GQ821" s="257"/>
      <c r="GR821" s="6"/>
      <c r="GS821" s="90"/>
      <c r="GT821" s="7"/>
      <c r="GU821" s="533"/>
      <c r="GV821" s="533"/>
      <c r="GW821" s="533"/>
      <c r="GX821" s="533"/>
      <c r="GY821" s="6"/>
      <c r="GZ821" s="90"/>
      <c r="HA821" s="7"/>
      <c r="HB821" s="320"/>
      <c r="HC821" s="532"/>
      <c r="HD821" s="6"/>
      <c r="HE821" s="257"/>
      <c r="HF821" s="257"/>
      <c r="HG821" s="257"/>
      <c r="HH821" s="6"/>
      <c r="HI821" s="90"/>
      <c r="HJ821" s="7"/>
      <c r="HK821" s="533"/>
      <c r="HL821" s="533"/>
      <c r="HM821" s="533"/>
      <c r="HN821" s="533"/>
      <c r="HO821" s="6"/>
      <c r="HP821" s="90"/>
      <c r="HQ821" s="7"/>
      <c r="HR821" s="320"/>
      <c r="HS821" s="532"/>
      <c r="HT821" s="6"/>
      <c r="HU821" s="257"/>
      <c r="HV821" s="257"/>
      <c r="HW821" s="257"/>
      <c r="HX821" s="6"/>
      <c r="HY821" s="90"/>
      <c r="HZ821" s="7"/>
      <c r="IA821" s="533"/>
      <c r="IB821" s="533"/>
      <c r="IC821" s="533"/>
      <c r="ID821" s="533"/>
      <c r="IE821" s="6"/>
      <c r="IF821" s="90"/>
      <c r="IG821" s="7"/>
      <c r="IH821" s="320"/>
      <c r="II821" s="532"/>
      <c r="IJ821" s="6"/>
      <c r="IK821" s="257"/>
      <c r="IL821" s="257"/>
      <c r="IM821" s="257"/>
      <c r="IN821" s="6"/>
      <c r="IO821" s="90"/>
      <c r="IP821" s="7"/>
      <c r="IQ821" s="533"/>
      <c r="IR821" s="533"/>
      <c r="IS821" s="533"/>
      <c r="IT821" s="533"/>
      <c r="IU821" s="6"/>
      <c r="IV821" s="90"/>
    </row>
    <row r="822" spans="1:256" s="3" customFormat="1">
      <c r="A822" s="6" t="s">
        <v>4146</v>
      </c>
      <c r="B822" s="163" t="s">
        <v>4001</v>
      </c>
      <c r="C822" s="163" t="s">
        <v>922</v>
      </c>
      <c r="D822" t="s">
        <v>2717</v>
      </c>
      <c r="E822" s="109">
        <v>41018</v>
      </c>
      <c r="F822" s="110">
        <f>E822+17</f>
        <v>41035</v>
      </c>
      <c r="G822" s="110">
        <f>E822+21</f>
        <v>41039</v>
      </c>
      <c r="H822" s="767" t="s">
        <v>3360</v>
      </c>
      <c r="I822" s="768" t="s">
        <v>3361</v>
      </c>
      <c r="J822" s="631" t="s">
        <v>943</v>
      </c>
      <c r="K822" s="631" t="s">
        <v>943</v>
      </c>
      <c r="L822" s="626" t="s">
        <v>943</v>
      </c>
      <c r="M822" s="627" t="s">
        <v>2170</v>
      </c>
      <c r="N822" s="493" t="s">
        <v>2187</v>
      </c>
      <c r="O822" s="710">
        <v>41088</v>
      </c>
      <c r="P822" s="21" t="s">
        <v>4659</v>
      </c>
      <c r="Q822" s="7"/>
      <c r="R822" s="320"/>
      <c r="S822" s="532"/>
      <c r="T822" s="6"/>
      <c r="U822" s="257"/>
      <c r="V822" s="257"/>
      <c r="W822" s="257"/>
      <c r="X822" s="6"/>
      <c r="Y822" s="90"/>
      <c r="Z822" s="7"/>
      <c r="AA822" s="533"/>
      <c r="AB822" s="533"/>
      <c r="AC822" s="533"/>
      <c r="AD822" s="533"/>
      <c r="AE822" s="6"/>
      <c r="AF822" s="90"/>
      <c r="AG822" s="7"/>
      <c r="AH822" s="320"/>
      <c r="AI822" s="532"/>
      <c r="AJ822" s="6"/>
      <c r="AK822" s="257"/>
      <c r="AL822" s="257"/>
      <c r="AM822" s="257"/>
      <c r="AN822" s="6"/>
      <c r="AO822" s="90"/>
      <c r="AP822" s="7"/>
      <c r="AQ822" s="533"/>
      <c r="AR822" s="533"/>
      <c r="AS822" s="533"/>
      <c r="AT822" s="533"/>
      <c r="AU822" s="6"/>
      <c r="AV822" s="90"/>
      <c r="AW822" s="7"/>
      <c r="AX822" s="320"/>
      <c r="AY822" s="532"/>
      <c r="AZ822" s="6"/>
      <c r="BA822" s="257"/>
      <c r="BB822" s="257"/>
      <c r="BC822" s="257"/>
      <c r="BD822" s="6"/>
      <c r="BE822" s="90"/>
      <c r="BF822" s="7"/>
      <c r="BG822" s="533"/>
      <c r="BH822" s="533"/>
      <c r="BI822" s="533"/>
      <c r="BJ822" s="533"/>
      <c r="BK822" s="6"/>
      <c r="BL822" s="90"/>
      <c r="BM822" s="7"/>
      <c r="BN822" s="320"/>
      <c r="BO822" s="532"/>
      <c r="BP822" s="6"/>
      <c r="BQ822" s="257"/>
      <c r="BR822" s="257"/>
      <c r="BS822" s="257"/>
      <c r="BT822" s="6"/>
      <c r="BU822" s="90"/>
      <c r="BV822" s="7"/>
      <c r="BW822" s="533"/>
      <c r="BX822" s="533"/>
      <c r="BY822" s="533"/>
      <c r="BZ822" s="533"/>
      <c r="CA822" s="6"/>
      <c r="CB822" s="90"/>
      <c r="CC822" s="7"/>
      <c r="CD822" s="320"/>
      <c r="CE822" s="532"/>
      <c r="CF822" s="6"/>
      <c r="CG822" s="257"/>
      <c r="CH822" s="257"/>
      <c r="CI822" s="257"/>
      <c r="CJ822" s="6"/>
      <c r="CK822" s="90"/>
      <c r="CL822" s="7"/>
      <c r="CM822" s="533"/>
      <c r="CN822" s="533"/>
      <c r="CO822" s="533"/>
      <c r="CP822" s="533"/>
      <c r="CQ822" s="6"/>
      <c r="CR822" s="90"/>
      <c r="CS822" s="7"/>
      <c r="CT822" s="320"/>
      <c r="CU822" s="532"/>
      <c r="CV822" s="6"/>
      <c r="CW822" s="257"/>
      <c r="CX822" s="257"/>
      <c r="CY822" s="257"/>
      <c r="CZ822" s="6"/>
      <c r="DA822" s="90"/>
      <c r="DB822" s="7"/>
      <c r="DC822" s="533"/>
      <c r="DD822" s="533"/>
      <c r="DE822" s="533"/>
      <c r="DF822" s="533"/>
      <c r="DG822" s="6"/>
      <c r="DH822" s="90"/>
      <c r="DI822" s="7"/>
      <c r="DJ822" s="320"/>
      <c r="DK822" s="532"/>
      <c r="DL822" s="6"/>
      <c r="DM822" s="257"/>
      <c r="DN822" s="257"/>
      <c r="DO822" s="257"/>
      <c r="DP822" s="6"/>
      <c r="DQ822" s="90"/>
      <c r="DR822" s="7"/>
      <c r="DS822" s="533"/>
      <c r="DT822" s="533"/>
      <c r="DU822" s="533"/>
      <c r="DV822" s="533"/>
      <c r="DW822" s="6"/>
      <c r="DX822" s="90"/>
      <c r="DY822" s="7"/>
      <c r="DZ822" s="320"/>
      <c r="EA822" s="532"/>
      <c r="EB822" s="6"/>
      <c r="EC822" s="257"/>
      <c r="ED822" s="257"/>
      <c r="EE822" s="257"/>
      <c r="EF822" s="6"/>
      <c r="EG822" s="90"/>
      <c r="EH822" s="7"/>
      <c r="EI822" s="533"/>
      <c r="EJ822" s="533"/>
      <c r="EK822" s="533"/>
      <c r="EL822" s="533"/>
      <c r="EM822" s="6"/>
      <c r="EN822" s="90"/>
      <c r="EO822" s="7"/>
      <c r="EP822" s="320"/>
      <c r="EQ822" s="532"/>
      <c r="ER822" s="6"/>
      <c r="ES822" s="257"/>
      <c r="ET822" s="257"/>
      <c r="EU822" s="257"/>
      <c r="EV822" s="6"/>
      <c r="EW822" s="90"/>
      <c r="EX822" s="7"/>
      <c r="EY822" s="533"/>
      <c r="EZ822" s="533"/>
      <c r="FA822" s="533"/>
      <c r="FB822" s="533"/>
      <c r="FC822" s="6"/>
      <c r="FD822" s="90"/>
      <c r="FE822" s="7"/>
      <c r="FF822" s="320"/>
      <c r="FG822" s="532"/>
      <c r="FH822" s="6"/>
      <c r="FI822" s="257"/>
      <c r="FJ822" s="257"/>
      <c r="FK822" s="257"/>
      <c r="FL822" s="6"/>
      <c r="FM822" s="90"/>
      <c r="FN822" s="7"/>
      <c r="FO822" s="533"/>
      <c r="FP822" s="533"/>
      <c r="FQ822" s="533"/>
      <c r="FR822" s="533"/>
      <c r="FS822" s="6"/>
      <c r="FT822" s="90"/>
      <c r="FU822" s="7"/>
      <c r="FV822" s="320"/>
      <c r="FW822" s="532"/>
      <c r="FX822" s="6"/>
      <c r="FY822" s="257"/>
      <c r="FZ822" s="257"/>
      <c r="GA822" s="257"/>
      <c r="GB822" s="6"/>
      <c r="GC822" s="90"/>
      <c r="GD822" s="7"/>
      <c r="GE822" s="533"/>
      <c r="GF822" s="533"/>
      <c r="GG822" s="533"/>
      <c r="GH822" s="533"/>
      <c r="GI822" s="6"/>
      <c r="GJ822" s="90"/>
      <c r="GK822" s="7"/>
      <c r="GL822" s="320"/>
      <c r="GM822" s="532"/>
      <c r="GN822" s="6"/>
      <c r="GO822" s="257"/>
      <c r="GP822" s="257"/>
      <c r="GQ822" s="257"/>
      <c r="GR822" s="6"/>
      <c r="GS822" s="90"/>
      <c r="GT822" s="7"/>
      <c r="GU822" s="533"/>
      <c r="GV822" s="533"/>
      <c r="GW822" s="533"/>
      <c r="GX822" s="533"/>
      <c r="GY822" s="6"/>
      <c r="GZ822" s="90"/>
      <c r="HA822" s="7"/>
      <c r="HB822" s="320"/>
      <c r="HC822" s="532"/>
      <c r="HD822" s="6"/>
      <c r="HE822" s="257"/>
      <c r="HF822" s="257"/>
      <c r="HG822" s="257"/>
      <c r="HH822" s="6"/>
      <c r="HI822" s="90"/>
      <c r="HJ822" s="7"/>
      <c r="HK822" s="533"/>
      <c r="HL822" s="533"/>
      <c r="HM822" s="533"/>
      <c r="HN822" s="533"/>
      <c r="HO822" s="6"/>
      <c r="HP822" s="90"/>
      <c r="HQ822" s="7"/>
      <c r="HR822" s="320"/>
      <c r="HS822" s="532"/>
      <c r="HT822" s="6"/>
      <c r="HU822" s="257"/>
      <c r="HV822" s="257"/>
      <c r="HW822" s="257"/>
      <c r="HX822" s="6"/>
      <c r="HY822" s="90"/>
      <c r="HZ822" s="7"/>
      <c r="IA822" s="533"/>
      <c r="IB822" s="533"/>
      <c r="IC822" s="533"/>
      <c r="ID822" s="533"/>
      <c r="IE822" s="6"/>
      <c r="IF822" s="90"/>
      <c r="IG822" s="7"/>
      <c r="IH822" s="320"/>
      <c r="II822" s="532"/>
      <c r="IJ822" s="6"/>
      <c r="IK822" s="257"/>
      <c r="IL822" s="257"/>
      <c r="IM822" s="257"/>
      <c r="IN822" s="6"/>
      <c r="IO822" s="90"/>
      <c r="IP822" s="7"/>
      <c r="IQ822" s="533"/>
      <c r="IR822" s="533"/>
      <c r="IS822" s="533"/>
      <c r="IT822" s="533"/>
      <c r="IU822" s="6"/>
      <c r="IV822" s="90"/>
    </row>
    <row r="823" spans="1:256" s="3" customFormat="1">
      <c r="A823" s="6" t="s">
        <v>4147</v>
      </c>
      <c r="B823" s="163" t="s">
        <v>4001</v>
      </c>
      <c r="C823" s="163" t="s">
        <v>922</v>
      </c>
      <c r="D823" t="s">
        <v>2717</v>
      </c>
      <c r="E823" s="109">
        <v>41018</v>
      </c>
      <c r="F823" s="110">
        <f>E823+17</f>
        <v>41035</v>
      </c>
      <c r="G823" s="110">
        <f>E823+21</f>
        <v>41039</v>
      </c>
      <c r="H823" s="767" t="s">
        <v>3360</v>
      </c>
      <c r="I823" s="768" t="s">
        <v>3361</v>
      </c>
      <c r="J823" s="631" t="s">
        <v>943</v>
      </c>
      <c r="K823" s="324" t="s">
        <v>1198</v>
      </c>
      <c r="L823" s="626" t="s">
        <v>943</v>
      </c>
      <c r="M823" s="627" t="s">
        <v>2535</v>
      </c>
      <c r="N823" s="493" t="s">
        <v>2187</v>
      </c>
      <c r="O823" s="710">
        <v>41088</v>
      </c>
      <c r="P823" s="21" t="s">
        <v>4659</v>
      </c>
      <c r="Q823" s="7"/>
      <c r="R823" s="320"/>
      <c r="S823" s="532"/>
      <c r="T823" s="6"/>
      <c r="U823" s="257"/>
      <c r="V823" s="257"/>
      <c r="W823" s="257"/>
      <c r="X823" s="6"/>
      <c r="Y823" s="90"/>
      <c r="Z823" s="7"/>
      <c r="AA823" s="533"/>
      <c r="AB823" s="533"/>
      <c r="AC823" s="533"/>
      <c r="AD823" s="533"/>
      <c r="AE823" s="6"/>
      <c r="AF823" s="90"/>
      <c r="AG823" s="7"/>
      <c r="AH823" s="320"/>
      <c r="AI823" s="532"/>
      <c r="AJ823" s="6"/>
      <c r="AK823" s="257"/>
      <c r="AL823" s="257"/>
      <c r="AM823" s="257"/>
      <c r="AN823" s="6"/>
      <c r="AO823" s="90"/>
      <c r="AP823" s="7"/>
      <c r="AQ823" s="533"/>
      <c r="AR823" s="533"/>
      <c r="AS823" s="533"/>
      <c r="AT823" s="533"/>
      <c r="AU823" s="6"/>
      <c r="AV823" s="90"/>
      <c r="AW823" s="7"/>
      <c r="AX823" s="320"/>
      <c r="AY823" s="532"/>
      <c r="AZ823" s="6"/>
      <c r="BA823" s="257"/>
      <c r="BB823" s="257"/>
      <c r="BC823" s="257"/>
      <c r="BD823" s="6"/>
      <c r="BE823" s="90"/>
      <c r="BF823" s="7"/>
      <c r="BG823" s="533"/>
      <c r="BH823" s="533"/>
      <c r="BI823" s="533"/>
      <c r="BJ823" s="533"/>
      <c r="BK823" s="6"/>
      <c r="BL823" s="90"/>
      <c r="BM823" s="7"/>
      <c r="BN823" s="320"/>
      <c r="BO823" s="532"/>
      <c r="BP823" s="6"/>
      <c r="BQ823" s="257"/>
      <c r="BR823" s="257"/>
      <c r="BS823" s="257"/>
      <c r="BT823" s="6"/>
      <c r="BU823" s="90"/>
      <c r="BV823" s="7"/>
      <c r="BW823" s="533"/>
      <c r="BX823" s="533"/>
      <c r="BY823" s="533"/>
      <c r="BZ823" s="533"/>
      <c r="CA823" s="6"/>
      <c r="CB823" s="90"/>
      <c r="CC823" s="7"/>
      <c r="CD823" s="320"/>
      <c r="CE823" s="532"/>
      <c r="CF823" s="6"/>
      <c r="CG823" s="257"/>
      <c r="CH823" s="257"/>
      <c r="CI823" s="257"/>
      <c r="CJ823" s="6"/>
      <c r="CK823" s="90"/>
      <c r="CL823" s="7"/>
      <c r="CM823" s="533"/>
      <c r="CN823" s="533"/>
      <c r="CO823" s="533"/>
      <c r="CP823" s="533"/>
      <c r="CQ823" s="6"/>
      <c r="CR823" s="90"/>
      <c r="CS823" s="7"/>
      <c r="CT823" s="320"/>
      <c r="CU823" s="532"/>
      <c r="CV823" s="6"/>
      <c r="CW823" s="257"/>
      <c r="CX823" s="257"/>
      <c r="CY823" s="257"/>
      <c r="CZ823" s="6"/>
      <c r="DA823" s="90"/>
      <c r="DB823" s="7"/>
      <c r="DC823" s="533"/>
      <c r="DD823" s="533"/>
      <c r="DE823" s="533"/>
      <c r="DF823" s="533"/>
      <c r="DG823" s="6"/>
      <c r="DH823" s="90"/>
      <c r="DI823" s="7"/>
      <c r="DJ823" s="320"/>
      <c r="DK823" s="532"/>
      <c r="DL823" s="6"/>
      <c r="DM823" s="257"/>
      <c r="DN823" s="257"/>
      <c r="DO823" s="257"/>
      <c r="DP823" s="6"/>
      <c r="DQ823" s="90"/>
      <c r="DR823" s="7"/>
      <c r="DS823" s="533"/>
      <c r="DT823" s="533"/>
      <c r="DU823" s="533"/>
      <c r="DV823" s="533"/>
      <c r="DW823" s="6"/>
      <c r="DX823" s="90"/>
      <c r="DY823" s="7"/>
      <c r="DZ823" s="320"/>
      <c r="EA823" s="532"/>
      <c r="EB823" s="6"/>
      <c r="EC823" s="257"/>
      <c r="ED823" s="257"/>
      <c r="EE823" s="257"/>
      <c r="EF823" s="6"/>
      <c r="EG823" s="90"/>
      <c r="EH823" s="7"/>
      <c r="EI823" s="533"/>
      <c r="EJ823" s="533"/>
      <c r="EK823" s="533"/>
      <c r="EL823" s="533"/>
      <c r="EM823" s="6"/>
      <c r="EN823" s="90"/>
      <c r="EO823" s="7"/>
      <c r="EP823" s="320"/>
      <c r="EQ823" s="532"/>
      <c r="ER823" s="6"/>
      <c r="ES823" s="257"/>
      <c r="ET823" s="257"/>
      <c r="EU823" s="257"/>
      <c r="EV823" s="6"/>
      <c r="EW823" s="90"/>
      <c r="EX823" s="7"/>
      <c r="EY823" s="533"/>
      <c r="EZ823" s="533"/>
      <c r="FA823" s="533"/>
      <c r="FB823" s="533"/>
      <c r="FC823" s="6"/>
      <c r="FD823" s="90"/>
      <c r="FE823" s="7"/>
      <c r="FF823" s="320"/>
      <c r="FG823" s="532"/>
      <c r="FH823" s="6"/>
      <c r="FI823" s="257"/>
      <c r="FJ823" s="257"/>
      <c r="FK823" s="257"/>
      <c r="FL823" s="6"/>
      <c r="FM823" s="90"/>
      <c r="FN823" s="7"/>
      <c r="FO823" s="533"/>
      <c r="FP823" s="533"/>
      <c r="FQ823" s="533"/>
      <c r="FR823" s="533"/>
      <c r="FS823" s="6"/>
      <c r="FT823" s="90"/>
      <c r="FU823" s="7"/>
      <c r="FV823" s="320"/>
      <c r="FW823" s="532"/>
      <c r="FX823" s="6"/>
      <c r="FY823" s="257"/>
      <c r="FZ823" s="257"/>
      <c r="GA823" s="257"/>
      <c r="GB823" s="6"/>
      <c r="GC823" s="90"/>
      <c r="GD823" s="7"/>
      <c r="GE823" s="533"/>
      <c r="GF823" s="533"/>
      <c r="GG823" s="533"/>
      <c r="GH823" s="533"/>
      <c r="GI823" s="6"/>
      <c r="GJ823" s="90"/>
      <c r="GK823" s="7"/>
      <c r="GL823" s="320"/>
      <c r="GM823" s="532"/>
      <c r="GN823" s="6"/>
      <c r="GO823" s="257"/>
      <c r="GP823" s="257"/>
      <c r="GQ823" s="257"/>
      <c r="GR823" s="6"/>
      <c r="GS823" s="90"/>
      <c r="GT823" s="7"/>
      <c r="GU823" s="533"/>
      <c r="GV823" s="533"/>
      <c r="GW823" s="533"/>
      <c r="GX823" s="533"/>
      <c r="GY823" s="6"/>
      <c r="GZ823" s="90"/>
      <c r="HA823" s="7"/>
      <c r="HB823" s="320"/>
      <c r="HC823" s="532"/>
      <c r="HD823" s="6"/>
      <c r="HE823" s="257"/>
      <c r="HF823" s="257"/>
      <c r="HG823" s="257"/>
      <c r="HH823" s="6"/>
      <c r="HI823" s="90"/>
      <c r="HJ823" s="7"/>
      <c r="HK823" s="533"/>
      <c r="HL823" s="533"/>
      <c r="HM823" s="533"/>
      <c r="HN823" s="533"/>
      <c r="HO823" s="6"/>
      <c r="HP823" s="90"/>
      <c r="HQ823" s="7"/>
      <c r="HR823" s="320"/>
      <c r="HS823" s="532"/>
      <c r="HT823" s="6"/>
      <c r="HU823" s="257"/>
      <c r="HV823" s="257"/>
      <c r="HW823" s="257"/>
      <c r="HX823" s="6"/>
      <c r="HY823" s="90"/>
      <c r="HZ823" s="7"/>
      <c r="IA823" s="533"/>
      <c r="IB823" s="533"/>
      <c r="IC823" s="533"/>
      <c r="ID823" s="533"/>
      <c r="IE823" s="6"/>
      <c r="IF823" s="90"/>
      <c r="IG823" s="7"/>
      <c r="IH823" s="320"/>
      <c r="II823" s="532"/>
      <c r="IJ823" s="6"/>
      <c r="IK823" s="257"/>
      <c r="IL823" s="257"/>
      <c r="IM823" s="257"/>
      <c r="IN823" s="6"/>
      <c r="IO823" s="90"/>
      <c r="IP823" s="7"/>
      <c r="IQ823" s="533"/>
      <c r="IR823" s="533"/>
      <c r="IS823" s="533"/>
      <c r="IT823" s="533"/>
      <c r="IU823" s="6"/>
      <c r="IV823" s="90"/>
    </row>
    <row r="824" spans="1:256" s="3" customFormat="1">
      <c r="A824" s="320" t="s">
        <v>4148</v>
      </c>
      <c r="B824" s="163" t="s">
        <v>4001</v>
      </c>
      <c r="C824" s="163" t="s">
        <v>922</v>
      </c>
      <c r="D824" t="s">
        <v>2717</v>
      </c>
      <c r="E824" s="109">
        <v>41018</v>
      </c>
      <c r="F824" s="110">
        <f>E824+17</f>
        <v>41035</v>
      </c>
      <c r="G824" s="110">
        <f>E824+21</f>
        <v>41039</v>
      </c>
      <c r="H824" s="767" t="s">
        <v>3360</v>
      </c>
      <c r="I824" s="768" t="s">
        <v>3361</v>
      </c>
      <c r="J824" s="631" t="s">
        <v>943</v>
      </c>
      <c r="K824" s="324" t="s">
        <v>1198</v>
      </c>
      <c r="L824" s="626" t="s">
        <v>943</v>
      </c>
      <c r="M824" s="627" t="s">
        <v>2535</v>
      </c>
      <c r="N824" s="493" t="s">
        <v>2187</v>
      </c>
      <c r="O824" s="710">
        <v>41088</v>
      </c>
      <c r="P824" s="21" t="s">
        <v>4659</v>
      </c>
      <c r="Q824" s="7"/>
      <c r="R824" s="320"/>
      <c r="S824" s="532"/>
      <c r="T824" s="6"/>
      <c r="U824" s="257"/>
      <c r="V824" s="257"/>
      <c r="W824" s="257"/>
      <c r="X824" s="6"/>
      <c r="Y824" s="90"/>
      <c r="Z824" s="7"/>
      <c r="AA824" s="533"/>
      <c r="AB824" s="533"/>
      <c r="AC824" s="533"/>
      <c r="AD824" s="533"/>
      <c r="AE824" s="6"/>
      <c r="AF824" s="90"/>
      <c r="AG824" s="7"/>
      <c r="AH824" s="320"/>
      <c r="AI824" s="532"/>
      <c r="AJ824" s="6"/>
      <c r="AK824" s="257"/>
      <c r="AL824" s="257"/>
      <c r="AM824" s="257"/>
      <c r="AN824" s="6"/>
      <c r="AO824" s="90"/>
      <c r="AP824" s="7"/>
      <c r="AQ824" s="533"/>
      <c r="AR824" s="533"/>
      <c r="AS824" s="533"/>
      <c r="AT824" s="533"/>
      <c r="AU824" s="6"/>
      <c r="AV824" s="90"/>
      <c r="AW824" s="7"/>
      <c r="AX824" s="320"/>
      <c r="AY824" s="532"/>
      <c r="AZ824" s="6"/>
      <c r="BA824" s="257"/>
      <c r="BB824" s="257"/>
      <c r="BC824" s="257"/>
      <c r="BD824" s="6"/>
      <c r="BE824" s="90"/>
      <c r="BF824" s="7"/>
      <c r="BG824" s="533"/>
      <c r="BH824" s="533"/>
      <c r="BI824" s="533"/>
      <c r="BJ824" s="533"/>
      <c r="BK824" s="6"/>
      <c r="BL824" s="90"/>
      <c r="BM824" s="7"/>
      <c r="BN824" s="320"/>
      <c r="BO824" s="532"/>
      <c r="BP824" s="6"/>
      <c r="BQ824" s="257"/>
      <c r="BR824" s="257"/>
      <c r="BS824" s="257"/>
      <c r="BT824" s="6"/>
      <c r="BU824" s="90"/>
      <c r="BV824" s="7"/>
      <c r="BW824" s="533"/>
      <c r="BX824" s="533"/>
      <c r="BY824" s="533"/>
      <c r="BZ824" s="533"/>
      <c r="CA824" s="6"/>
      <c r="CB824" s="90"/>
      <c r="CC824" s="7"/>
      <c r="CD824" s="320"/>
      <c r="CE824" s="532"/>
      <c r="CF824" s="6"/>
      <c r="CG824" s="257"/>
      <c r="CH824" s="257"/>
      <c r="CI824" s="257"/>
      <c r="CJ824" s="6"/>
      <c r="CK824" s="90"/>
      <c r="CL824" s="7"/>
      <c r="CM824" s="533"/>
      <c r="CN824" s="533"/>
      <c r="CO824" s="533"/>
      <c r="CP824" s="533"/>
      <c r="CQ824" s="6"/>
      <c r="CR824" s="90"/>
      <c r="CS824" s="7"/>
      <c r="CT824" s="320"/>
      <c r="CU824" s="532"/>
      <c r="CV824" s="6"/>
      <c r="CW824" s="257"/>
      <c r="CX824" s="257"/>
      <c r="CY824" s="257"/>
      <c r="CZ824" s="6"/>
      <c r="DA824" s="90"/>
      <c r="DB824" s="7"/>
      <c r="DC824" s="533"/>
      <c r="DD824" s="533"/>
      <c r="DE824" s="533"/>
      <c r="DF824" s="533"/>
      <c r="DG824" s="6"/>
      <c r="DH824" s="90"/>
      <c r="DI824" s="7"/>
      <c r="DJ824" s="320"/>
      <c r="DK824" s="532"/>
      <c r="DL824" s="6"/>
      <c r="DM824" s="257"/>
      <c r="DN824" s="257"/>
      <c r="DO824" s="257"/>
      <c r="DP824" s="6"/>
      <c r="DQ824" s="90"/>
      <c r="DR824" s="7"/>
      <c r="DS824" s="533"/>
      <c r="DT824" s="533"/>
      <c r="DU824" s="533"/>
      <c r="DV824" s="533"/>
      <c r="DW824" s="6"/>
      <c r="DX824" s="90"/>
      <c r="DY824" s="7"/>
      <c r="DZ824" s="320"/>
      <c r="EA824" s="532"/>
      <c r="EB824" s="6"/>
      <c r="EC824" s="257"/>
      <c r="ED824" s="257"/>
      <c r="EE824" s="257"/>
      <c r="EF824" s="6"/>
      <c r="EG824" s="90"/>
      <c r="EH824" s="7"/>
      <c r="EI824" s="533"/>
      <c r="EJ824" s="533"/>
      <c r="EK824" s="533"/>
      <c r="EL824" s="533"/>
      <c r="EM824" s="6"/>
      <c r="EN824" s="90"/>
      <c r="EO824" s="7"/>
      <c r="EP824" s="320"/>
      <c r="EQ824" s="532"/>
      <c r="ER824" s="6"/>
      <c r="ES824" s="257"/>
      <c r="ET824" s="257"/>
      <c r="EU824" s="257"/>
      <c r="EV824" s="6"/>
      <c r="EW824" s="90"/>
      <c r="EX824" s="7"/>
      <c r="EY824" s="533"/>
      <c r="EZ824" s="533"/>
      <c r="FA824" s="533"/>
      <c r="FB824" s="533"/>
      <c r="FC824" s="6"/>
      <c r="FD824" s="90"/>
      <c r="FE824" s="7"/>
      <c r="FF824" s="320"/>
      <c r="FG824" s="532"/>
      <c r="FH824" s="6"/>
      <c r="FI824" s="257"/>
      <c r="FJ824" s="257"/>
      <c r="FK824" s="257"/>
      <c r="FL824" s="6"/>
      <c r="FM824" s="90"/>
      <c r="FN824" s="7"/>
      <c r="FO824" s="533"/>
      <c r="FP824" s="533"/>
      <c r="FQ824" s="533"/>
      <c r="FR824" s="533"/>
      <c r="FS824" s="6"/>
      <c r="FT824" s="90"/>
      <c r="FU824" s="7"/>
      <c r="FV824" s="320"/>
      <c r="FW824" s="532"/>
      <c r="FX824" s="6"/>
      <c r="FY824" s="257"/>
      <c r="FZ824" s="257"/>
      <c r="GA824" s="257"/>
      <c r="GB824" s="6"/>
      <c r="GC824" s="90"/>
      <c r="GD824" s="7"/>
      <c r="GE824" s="533"/>
      <c r="GF824" s="533"/>
      <c r="GG824" s="533"/>
      <c r="GH824" s="533"/>
      <c r="GI824" s="6"/>
      <c r="GJ824" s="90"/>
      <c r="GK824" s="7"/>
      <c r="GL824" s="320"/>
      <c r="GM824" s="532"/>
      <c r="GN824" s="6"/>
      <c r="GO824" s="257"/>
      <c r="GP824" s="257"/>
      <c r="GQ824" s="257"/>
      <c r="GR824" s="6"/>
      <c r="GS824" s="90"/>
      <c r="GT824" s="7"/>
      <c r="GU824" s="533"/>
      <c r="GV824" s="533"/>
      <c r="GW824" s="533"/>
      <c r="GX824" s="533"/>
      <c r="GY824" s="6"/>
      <c r="GZ824" s="90"/>
      <c r="HA824" s="7"/>
      <c r="HB824" s="320"/>
      <c r="HC824" s="532"/>
      <c r="HD824" s="6"/>
      <c r="HE824" s="257"/>
      <c r="HF824" s="257"/>
      <c r="HG824" s="257"/>
      <c r="HH824" s="6"/>
      <c r="HI824" s="90"/>
      <c r="HJ824" s="7"/>
      <c r="HK824" s="533"/>
      <c r="HL824" s="533"/>
      <c r="HM824" s="533"/>
      <c r="HN824" s="533"/>
      <c r="HO824" s="6"/>
      <c r="HP824" s="90"/>
      <c r="HQ824" s="7"/>
      <c r="HR824" s="320"/>
      <c r="HS824" s="532"/>
      <c r="HT824" s="6"/>
      <c r="HU824" s="257"/>
      <c r="HV824" s="257"/>
      <c r="HW824" s="257"/>
      <c r="HX824" s="6"/>
      <c r="HY824" s="90"/>
      <c r="HZ824" s="7"/>
      <c r="IA824" s="533"/>
      <c r="IB824" s="533"/>
      <c r="IC824" s="533"/>
      <c r="ID824" s="533"/>
      <c r="IE824" s="6"/>
      <c r="IF824" s="90"/>
      <c r="IG824" s="7"/>
      <c r="IH824" s="320"/>
      <c r="II824" s="532"/>
      <c r="IJ824" s="6"/>
      <c r="IK824" s="257"/>
      <c r="IL824" s="257"/>
      <c r="IM824" s="257"/>
      <c r="IN824" s="6"/>
      <c r="IO824" s="90"/>
      <c r="IP824" s="7"/>
      <c r="IQ824" s="533"/>
      <c r="IR824" s="533"/>
      <c r="IS824" s="533"/>
      <c r="IT824" s="533"/>
      <c r="IU824" s="6"/>
      <c r="IV824" s="90"/>
    </row>
    <row r="825" spans="1:256" s="3" customFormat="1">
      <c r="A825" s="717" t="s">
        <v>4226</v>
      </c>
      <c r="B825" s="163" t="s">
        <v>4199</v>
      </c>
      <c r="C825" s="163" t="s">
        <v>923</v>
      </c>
      <c r="D825" t="s">
        <v>2717</v>
      </c>
      <c r="E825" s="109">
        <v>41018</v>
      </c>
      <c r="F825" s="110">
        <f>E825+17</f>
        <v>41035</v>
      </c>
      <c r="G825" s="110">
        <f>E825+21</f>
        <v>41039</v>
      </c>
      <c r="H825" s="767" t="s">
        <v>3360</v>
      </c>
      <c r="I825" s="768" t="s">
        <v>3361</v>
      </c>
      <c r="J825" s="631" t="s">
        <v>943</v>
      </c>
      <c r="K825" s="324" t="s">
        <v>1198</v>
      </c>
      <c r="L825" s="626" t="s">
        <v>943</v>
      </c>
      <c r="M825" s="627" t="s">
        <v>2170</v>
      </c>
      <c r="N825" s="493" t="s">
        <v>2187</v>
      </c>
      <c r="O825" s="586">
        <v>41136</v>
      </c>
      <c r="P825" s="90" t="s">
        <v>4100</v>
      </c>
      <c r="Q825" s="6" t="s">
        <v>4401</v>
      </c>
      <c r="R825" s="320"/>
      <c r="S825" s="532"/>
      <c r="T825" s="6"/>
      <c r="U825" s="257"/>
      <c r="V825" s="257"/>
      <c r="W825" s="257"/>
      <c r="X825" s="6"/>
      <c r="Y825" s="90"/>
      <c r="Z825" s="7"/>
      <c r="AA825" s="533"/>
      <c r="AB825" s="533"/>
      <c r="AC825" s="533"/>
      <c r="AD825" s="533"/>
      <c r="AE825" s="6"/>
      <c r="AF825" s="90"/>
      <c r="AG825" s="7"/>
      <c r="AH825" s="320"/>
      <c r="AI825" s="532"/>
      <c r="AJ825" s="6"/>
      <c r="AK825" s="257"/>
      <c r="AL825" s="257"/>
      <c r="AM825" s="257"/>
      <c r="AN825" s="6"/>
      <c r="AO825" s="90"/>
      <c r="AP825" s="7"/>
      <c r="AQ825" s="533"/>
      <c r="AR825" s="533"/>
      <c r="AS825" s="533"/>
      <c r="AT825" s="533"/>
      <c r="AU825" s="6"/>
      <c r="AV825" s="90"/>
      <c r="AW825" s="7"/>
      <c r="AX825" s="320"/>
      <c r="AY825" s="532"/>
      <c r="AZ825" s="6"/>
      <c r="BA825" s="257"/>
      <c r="BB825" s="257"/>
      <c r="BC825" s="257"/>
      <c r="BD825" s="6"/>
      <c r="BE825" s="90"/>
      <c r="BF825" s="7"/>
      <c r="BG825" s="533"/>
      <c r="BH825" s="533"/>
      <c r="BI825" s="533"/>
      <c r="BJ825" s="533"/>
      <c r="BK825" s="6"/>
      <c r="BL825" s="90"/>
      <c r="BM825" s="7"/>
      <c r="BN825" s="320"/>
      <c r="BO825" s="532"/>
      <c r="BP825" s="6"/>
      <c r="BQ825" s="257"/>
      <c r="BR825" s="257"/>
      <c r="BS825" s="257"/>
      <c r="BT825" s="6"/>
      <c r="BU825" s="90"/>
      <c r="BV825" s="7"/>
      <c r="BW825" s="533"/>
      <c r="BX825" s="533"/>
      <c r="BY825" s="533"/>
      <c r="BZ825" s="533"/>
      <c r="CA825" s="6"/>
      <c r="CB825" s="90"/>
      <c r="CC825" s="7"/>
      <c r="CD825" s="320"/>
      <c r="CE825" s="532"/>
      <c r="CF825" s="6"/>
      <c r="CG825" s="257"/>
      <c r="CH825" s="257"/>
      <c r="CI825" s="257"/>
      <c r="CJ825" s="6"/>
      <c r="CK825" s="90"/>
      <c r="CL825" s="7"/>
      <c r="CM825" s="533"/>
      <c r="CN825" s="533"/>
      <c r="CO825" s="533"/>
      <c r="CP825" s="533"/>
      <c r="CQ825" s="6"/>
      <c r="CR825" s="90"/>
      <c r="CS825" s="7"/>
      <c r="CT825" s="320"/>
      <c r="CU825" s="532"/>
      <c r="CV825" s="6"/>
      <c r="CW825" s="257"/>
      <c r="CX825" s="257"/>
      <c r="CY825" s="257"/>
      <c r="CZ825" s="6"/>
      <c r="DA825" s="90"/>
      <c r="DB825" s="7"/>
      <c r="DC825" s="533"/>
      <c r="DD825" s="533"/>
      <c r="DE825" s="533"/>
      <c r="DF825" s="533"/>
      <c r="DG825" s="6"/>
      <c r="DH825" s="90"/>
      <c r="DI825" s="7"/>
      <c r="DJ825" s="320"/>
      <c r="DK825" s="532"/>
      <c r="DL825" s="6"/>
      <c r="DM825" s="257"/>
      <c r="DN825" s="257"/>
      <c r="DO825" s="257"/>
      <c r="DP825" s="6"/>
      <c r="DQ825" s="90"/>
      <c r="DR825" s="7"/>
      <c r="DS825" s="533"/>
      <c r="DT825" s="533"/>
      <c r="DU825" s="533"/>
      <c r="DV825" s="533"/>
      <c r="DW825" s="6"/>
      <c r="DX825" s="90"/>
      <c r="DY825" s="7"/>
      <c r="DZ825" s="320"/>
      <c r="EA825" s="532"/>
      <c r="EB825" s="6"/>
      <c r="EC825" s="257"/>
      <c r="ED825" s="257"/>
      <c r="EE825" s="257"/>
      <c r="EF825" s="6"/>
      <c r="EG825" s="90"/>
      <c r="EH825" s="7"/>
      <c r="EI825" s="533"/>
      <c r="EJ825" s="533"/>
      <c r="EK825" s="533"/>
      <c r="EL825" s="533"/>
      <c r="EM825" s="6"/>
      <c r="EN825" s="90"/>
      <c r="EO825" s="7"/>
      <c r="EP825" s="320"/>
      <c r="EQ825" s="532"/>
      <c r="ER825" s="6"/>
      <c r="ES825" s="257"/>
      <c r="ET825" s="257"/>
      <c r="EU825" s="257"/>
      <c r="EV825" s="6"/>
      <c r="EW825" s="90"/>
      <c r="EX825" s="7"/>
      <c r="EY825" s="533"/>
      <c r="EZ825" s="533"/>
      <c r="FA825" s="533"/>
      <c r="FB825" s="533"/>
      <c r="FC825" s="6"/>
      <c r="FD825" s="90"/>
      <c r="FE825" s="7"/>
      <c r="FF825" s="320"/>
      <c r="FG825" s="532"/>
      <c r="FH825" s="6"/>
      <c r="FI825" s="257"/>
      <c r="FJ825" s="257"/>
      <c r="FK825" s="257"/>
      <c r="FL825" s="6"/>
      <c r="FM825" s="90"/>
      <c r="FN825" s="7"/>
      <c r="FO825" s="533"/>
      <c r="FP825" s="533"/>
      <c r="FQ825" s="533"/>
      <c r="FR825" s="533"/>
      <c r="FS825" s="6"/>
      <c r="FT825" s="90"/>
      <c r="FU825" s="7"/>
      <c r="FV825" s="320"/>
      <c r="FW825" s="532"/>
      <c r="FX825" s="6"/>
      <c r="FY825" s="257"/>
      <c r="FZ825" s="257"/>
      <c r="GA825" s="257"/>
      <c r="GB825" s="6"/>
      <c r="GC825" s="90"/>
      <c r="GD825" s="7"/>
      <c r="GE825" s="533"/>
      <c r="GF825" s="533"/>
      <c r="GG825" s="533"/>
      <c r="GH825" s="533"/>
      <c r="GI825" s="6"/>
      <c r="GJ825" s="90"/>
      <c r="GK825" s="7"/>
      <c r="GL825" s="320"/>
      <c r="GM825" s="532"/>
      <c r="GN825" s="6"/>
      <c r="GO825" s="257"/>
      <c r="GP825" s="257"/>
      <c r="GQ825" s="257"/>
      <c r="GR825" s="6"/>
      <c r="GS825" s="90"/>
      <c r="GT825" s="7"/>
      <c r="GU825" s="533"/>
      <c r="GV825" s="533"/>
      <c r="GW825" s="533"/>
      <c r="GX825" s="533"/>
      <c r="GY825" s="6"/>
      <c r="GZ825" s="90"/>
      <c r="HA825" s="7"/>
      <c r="HB825" s="320"/>
      <c r="HC825" s="532"/>
      <c r="HD825" s="6"/>
      <c r="HE825" s="257"/>
      <c r="HF825" s="257"/>
      <c r="HG825" s="257"/>
      <c r="HH825" s="6"/>
      <c r="HI825" s="90"/>
      <c r="HJ825" s="7"/>
      <c r="HK825" s="533"/>
      <c r="HL825" s="533"/>
      <c r="HM825" s="533"/>
      <c r="HN825" s="533"/>
      <c r="HO825" s="6"/>
      <c r="HP825" s="90"/>
      <c r="HQ825" s="7"/>
      <c r="HR825" s="320"/>
      <c r="HS825" s="532"/>
      <c r="HT825" s="6"/>
      <c r="HU825" s="257"/>
      <c r="HV825" s="257"/>
      <c r="HW825" s="257"/>
      <c r="HX825" s="6"/>
      <c r="HY825" s="90"/>
      <c r="HZ825" s="7"/>
      <c r="IA825" s="533"/>
      <c r="IB825" s="533"/>
      <c r="IC825" s="533"/>
      <c r="ID825" s="533"/>
      <c r="IE825" s="6"/>
      <c r="IF825" s="90"/>
      <c r="IG825" s="7"/>
      <c r="IH825" s="320"/>
      <c r="II825" s="532"/>
      <c r="IJ825" s="6"/>
      <c r="IK825" s="257"/>
      <c r="IL825" s="257"/>
      <c r="IM825" s="257"/>
      <c r="IN825" s="6"/>
      <c r="IO825" s="90"/>
      <c r="IP825" s="7"/>
      <c r="IQ825" s="533"/>
      <c r="IR825" s="533"/>
      <c r="IS825" s="533"/>
      <c r="IT825" s="533"/>
      <c r="IU825" s="6"/>
      <c r="IV825" s="90"/>
    </row>
    <row r="826" spans="1:256" s="108" customFormat="1">
      <c r="A826" s="511" t="s">
        <v>600</v>
      </c>
      <c r="B826" s="495" t="s">
        <v>4165</v>
      </c>
      <c r="C826" s="502"/>
      <c r="D826" s="54"/>
      <c r="E826" s="54"/>
      <c r="F826" s="54"/>
      <c r="G826" s="412"/>
      <c r="H826" s="745"/>
      <c r="I826" s="745"/>
      <c r="J826" s="56" t="s">
        <v>1007</v>
      </c>
      <c r="K826" s="56" t="s">
        <v>1197</v>
      </c>
      <c r="L826" s="531" t="s">
        <v>1587</v>
      </c>
      <c r="M826" s="22"/>
      <c r="N826" s="18"/>
      <c r="O826" s="594"/>
      <c r="P826" s="18"/>
      <c r="Q826" s="18"/>
      <c r="R826" s="18"/>
      <c r="S826" s="18"/>
      <c r="T826" s="18"/>
    </row>
    <row r="827" spans="1:256" s="21" customFormat="1">
      <c r="A827" s="22" t="s">
        <v>4155</v>
      </c>
      <c r="B827" s="496" t="s">
        <v>4166</v>
      </c>
      <c r="C827" s="211" t="s">
        <v>922</v>
      </c>
      <c r="D827" s="18" t="s">
        <v>600</v>
      </c>
      <c r="E827" s="109">
        <v>41019</v>
      </c>
      <c r="F827" s="110">
        <f>E827+17</f>
        <v>41036</v>
      </c>
      <c r="G827" s="110">
        <f>E827+21</f>
        <v>41040</v>
      </c>
      <c r="H827" s="775" t="s">
        <v>3114</v>
      </c>
      <c r="I827" s="755" t="s">
        <v>3118</v>
      </c>
      <c r="J827" s="111" t="s">
        <v>2187</v>
      </c>
      <c r="K827" s="324" t="s">
        <v>1198</v>
      </c>
      <c r="O827" s="710">
        <v>41088</v>
      </c>
      <c r="P827" s="21" t="s">
        <v>4659</v>
      </c>
    </row>
    <row r="828" spans="1:256" s="21" customFormat="1">
      <c r="A828" s="22" t="s">
        <v>4156</v>
      </c>
      <c r="B828" s="496" t="s">
        <v>4166</v>
      </c>
      <c r="C828" s="211" t="s">
        <v>922</v>
      </c>
      <c r="D828" s="18" t="s">
        <v>600</v>
      </c>
      <c r="E828" s="109">
        <v>41019</v>
      </c>
      <c r="F828" s="110">
        <f t="shared" ref="F828:F836" si="124">E828+17</f>
        <v>41036</v>
      </c>
      <c r="G828" s="110">
        <f t="shared" ref="G828:G836" si="125">E828+21</f>
        <v>41040</v>
      </c>
      <c r="H828" s="775" t="s">
        <v>3114</v>
      </c>
      <c r="I828" s="755" t="s">
        <v>3118</v>
      </c>
      <c r="J828" s="111" t="s">
        <v>2187</v>
      </c>
      <c r="K828" s="324" t="s">
        <v>1198</v>
      </c>
      <c r="O828" s="710">
        <v>41088</v>
      </c>
      <c r="P828" s="21" t="s">
        <v>4659</v>
      </c>
    </row>
    <row r="829" spans="1:256" s="21" customFormat="1">
      <c r="A829" s="22" t="s">
        <v>4157</v>
      </c>
      <c r="B829" s="496" t="s">
        <v>4166</v>
      </c>
      <c r="C829" s="211" t="s">
        <v>922</v>
      </c>
      <c r="D829" s="18" t="s">
        <v>600</v>
      </c>
      <c r="E829" s="109">
        <v>41019</v>
      </c>
      <c r="F829" s="110">
        <f t="shared" si="124"/>
        <v>41036</v>
      </c>
      <c r="G829" s="110">
        <f t="shared" si="125"/>
        <v>41040</v>
      </c>
      <c r="H829" s="775" t="s">
        <v>3114</v>
      </c>
      <c r="I829" s="755" t="s">
        <v>3118</v>
      </c>
      <c r="J829" s="111" t="s">
        <v>2187</v>
      </c>
      <c r="K829" s="324" t="s">
        <v>1198</v>
      </c>
      <c r="O829" s="710">
        <v>41088</v>
      </c>
      <c r="P829" s="21" t="s">
        <v>4659</v>
      </c>
    </row>
    <row r="830" spans="1:256" s="21" customFormat="1">
      <c r="A830" s="22" t="s">
        <v>4158</v>
      </c>
      <c r="B830" s="496" t="s">
        <v>4166</v>
      </c>
      <c r="C830" s="211" t="s">
        <v>922</v>
      </c>
      <c r="D830" s="18" t="s">
        <v>600</v>
      </c>
      <c r="E830" s="109">
        <v>41019</v>
      </c>
      <c r="F830" s="110">
        <f t="shared" si="124"/>
        <v>41036</v>
      </c>
      <c r="G830" s="110">
        <f t="shared" si="125"/>
        <v>41040</v>
      </c>
      <c r="H830" s="775" t="s">
        <v>3114</v>
      </c>
      <c r="I830" s="755" t="s">
        <v>3118</v>
      </c>
      <c r="J830" s="111" t="s">
        <v>2187</v>
      </c>
      <c r="K830" s="324" t="s">
        <v>1198</v>
      </c>
      <c r="O830" s="710">
        <v>41088</v>
      </c>
      <c r="P830" s="21" t="s">
        <v>4659</v>
      </c>
    </row>
    <row r="831" spans="1:256" s="21" customFormat="1">
      <c r="A831" s="22" t="s">
        <v>4159</v>
      </c>
      <c r="B831" s="496" t="s">
        <v>4166</v>
      </c>
      <c r="C831" s="211" t="s">
        <v>922</v>
      </c>
      <c r="D831" s="18" t="s">
        <v>600</v>
      </c>
      <c r="E831" s="109">
        <v>41019</v>
      </c>
      <c r="F831" s="110">
        <f t="shared" si="124"/>
        <v>41036</v>
      </c>
      <c r="G831" s="110">
        <f t="shared" si="125"/>
        <v>41040</v>
      </c>
      <c r="H831" s="775" t="s">
        <v>3114</v>
      </c>
      <c r="I831" s="755" t="s">
        <v>3118</v>
      </c>
      <c r="J831" s="111" t="s">
        <v>2187</v>
      </c>
      <c r="K831" s="324" t="s">
        <v>1198</v>
      </c>
      <c r="O831" s="710">
        <v>41088</v>
      </c>
      <c r="P831" s="21" t="s">
        <v>4659</v>
      </c>
    </row>
    <row r="832" spans="1:256" s="21" customFormat="1">
      <c r="A832" s="22" t="s">
        <v>4160</v>
      </c>
      <c r="B832" s="496" t="s">
        <v>3994</v>
      </c>
      <c r="C832" s="211" t="s">
        <v>922</v>
      </c>
      <c r="D832" s="18" t="s">
        <v>600</v>
      </c>
      <c r="E832" s="109">
        <v>41019</v>
      </c>
      <c r="F832" s="110">
        <f t="shared" si="124"/>
        <v>41036</v>
      </c>
      <c r="G832" s="110">
        <f t="shared" si="125"/>
        <v>41040</v>
      </c>
      <c r="H832" s="775" t="s">
        <v>3114</v>
      </c>
      <c r="I832" s="755" t="s">
        <v>3118</v>
      </c>
      <c r="J832" s="111" t="s">
        <v>2187</v>
      </c>
      <c r="K832" s="324" t="s">
        <v>1198</v>
      </c>
      <c r="O832" s="680">
        <v>41100</v>
      </c>
      <c r="P832" s="2" t="s">
        <v>4659</v>
      </c>
    </row>
    <row r="833" spans="1:17" s="21" customFormat="1">
      <c r="A833" s="22" t="s">
        <v>4161</v>
      </c>
      <c r="B833" s="496" t="s">
        <v>4167</v>
      </c>
      <c r="C833" s="211" t="s">
        <v>923</v>
      </c>
      <c r="D833" s="18" t="s">
        <v>600</v>
      </c>
      <c r="E833" s="109">
        <v>41019</v>
      </c>
      <c r="F833" s="110">
        <f t="shared" si="124"/>
        <v>41036</v>
      </c>
      <c r="G833" s="110">
        <f t="shared" si="125"/>
        <v>41040</v>
      </c>
      <c r="H833" s="775" t="s">
        <v>3114</v>
      </c>
      <c r="I833" s="755" t="s">
        <v>3118</v>
      </c>
      <c r="J833" s="111" t="s">
        <v>2187</v>
      </c>
      <c r="K833" s="324" t="s">
        <v>1198</v>
      </c>
      <c r="O833" s="710">
        <v>41088</v>
      </c>
      <c r="P833" s="21" t="s">
        <v>4659</v>
      </c>
    </row>
    <row r="834" spans="1:17" s="21" customFormat="1">
      <c r="A834" s="22" t="s">
        <v>4162</v>
      </c>
      <c r="B834" s="496" t="s">
        <v>4167</v>
      </c>
      <c r="C834" s="211" t="s">
        <v>923</v>
      </c>
      <c r="D834" s="18" t="s">
        <v>600</v>
      </c>
      <c r="E834" s="109">
        <v>41019</v>
      </c>
      <c r="F834" s="110">
        <f t="shared" si="124"/>
        <v>41036</v>
      </c>
      <c r="G834" s="110">
        <f t="shared" si="125"/>
        <v>41040</v>
      </c>
      <c r="H834" s="775" t="s">
        <v>3114</v>
      </c>
      <c r="I834" s="755" t="s">
        <v>3118</v>
      </c>
      <c r="J834" s="111" t="s">
        <v>2187</v>
      </c>
      <c r="K834" s="324" t="s">
        <v>1198</v>
      </c>
      <c r="O834" s="710">
        <v>41088</v>
      </c>
      <c r="P834" s="21" t="s">
        <v>4659</v>
      </c>
    </row>
    <row r="835" spans="1:17" s="21" customFormat="1">
      <c r="A835" s="22" t="s">
        <v>4163</v>
      </c>
      <c r="B835" s="496" t="s">
        <v>4167</v>
      </c>
      <c r="C835" s="211" t="s">
        <v>923</v>
      </c>
      <c r="D835" s="18" t="s">
        <v>600</v>
      </c>
      <c r="E835" s="109">
        <v>41019</v>
      </c>
      <c r="F835" s="110">
        <f t="shared" si="124"/>
        <v>41036</v>
      </c>
      <c r="G835" s="110">
        <f t="shared" si="125"/>
        <v>41040</v>
      </c>
      <c r="H835" s="775" t="s">
        <v>3114</v>
      </c>
      <c r="I835" s="755" t="s">
        <v>3118</v>
      </c>
      <c r="J835" s="111" t="s">
        <v>2187</v>
      </c>
      <c r="K835" s="324" t="s">
        <v>1198</v>
      </c>
      <c r="O835" s="710">
        <v>41088</v>
      </c>
      <c r="P835" s="21" t="s">
        <v>4659</v>
      </c>
    </row>
    <row r="836" spans="1:17" s="21" customFormat="1">
      <c r="A836" s="22" t="s">
        <v>4164</v>
      </c>
      <c r="B836" s="496" t="s">
        <v>4167</v>
      </c>
      <c r="C836" s="211" t="s">
        <v>923</v>
      </c>
      <c r="D836" s="18" t="s">
        <v>600</v>
      </c>
      <c r="E836" s="109">
        <v>41019</v>
      </c>
      <c r="F836" s="110">
        <f t="shared" si="124"/>
        <v>41036</v>
      </c>
      <c r="G836" s="110">
        <f t="shared" si="125"/>
        <v>41040</v>
      </c>
      <c r="H836" s="775" t="s">
        <v>3114</v>
      </c>
      <c r="I836" s="755" t="s">
        <v>3118</v>
      </c>
      <c r="J836" s="111" t="s">
        <v>2187</v>
      </c>
      <c r="K836" s="324" t="s">
        <v>1198</v>
      </c>
      <c r="O836" s="710">
        <v>41088</v>
      </c>
      <c r="P836" s="21" t="s">
        <v>4659</v>
      </c>
    </row>
    <row r="837" spans="1:17" s="2" customFormat="1">
      <c r="A837" s="129" t="s">
        <v>1740</v>
      </c>
      <c r="B837" s="167" t="s">
        <v>3878</v>
      </c>
      <c r="C837" s="504"/>
      <c r="D837" s="171"/>
      <c r="E837" s="170"/>
      <c r="F837" s="170"/>
      <c r="G837" s="170"/>
      <c r="H837" s="748"/>
      <c r="I837" s="748"/>
      <c r="J837" s="130" t="s">
        <v>1007</v>
      </c>
      <c r="K837" s="130" t="s">
        <v>1196</v>
      </c>
      <c r="L837" s="171" t="s">
        <v>1587</v>
      </c>
      <c r="M837" s="172"/>
      <c r="O837" s="177"/>
    </row>
    <row r="838" spans="1:17" s="2" customFormat="1">
      <c r="A838" s="596" t="s">
        <v>4180</v>
      </c>
      <c r="B838" s="581" t="s">
        <v>4028</v>
      </c>
      <c r="C838" s="493" t="s">
        <v>923</v>
      </c>
      <c r="D838" s="18" t="s">
        <v>1740</v>
      </c>
      <c r="E838" s="109">
        <v>41022</v>
      </c>
      <c r="F838" s="110">
        <f>E838+17</f>
        <v>41039</v>
      </c>
      <c r="G838" s="176">
        <f>E838+21</f>
        <v>41043</v>
      </c>
      <c r="H838" s="749" t="s">
        <v>2883</v>
      </c>
      <c r="I838" s="749" t="s">
        <v>2893</v>
      </c>
      <c r="J838" s="111" t="s">
        <v>2187</v>
      </c>
      <c r="K838" s="324" t="s">
        <v>1198</v>
      </c>
      <c r="M838" s="163"/>
      <c r="N838" s="163"/>
      <c r="O838" s="586">
        <v>41206</v>
      </c>
      <c r="P838" s="161" t="s">
        <v>5653</v>
      </c>
      <c r="Q838" s="2" t="s">
        <v>5590</v>
      </c>
    </row>
    <row r="839" spans="1:17" s="2" customFormat="1">
      <c r="A839" s="596" t="s">
        <v>4181</v>
      </c>
      <c r="B839" s="581" t="s">
        <v>4028</v>
      </c>
      <c r="C839" s="493" t="s">
        <v>923</v>
      </c>
      <c r="D839" s="18" t="s">
        <v>1740</v>
      </c>
      <c r="E839" s="109">
        <v>41022</v>
      </c>
      <c r="F839" s="110">
        <f>E839+17</f>
        <v>41039</v>
      </c>
      <c r="G839" s="176">
        <f>E839+21</f>
        <v>41043</v>
      </c>
      <c r="H839" s="749" t="s">
        <v>2883</v>
      </c>
      <c r="I839" s="749" t="s">
        <v>2893</v>
      </c>
      <c r="J839" s="111" t="s">
        <v>2187</v>
      </c>
      <c r="K839" s="626" t="s">
        <v>943</v>
      </c>
      <c r="M839" s="163"/>
      <c r="N839" s="163"/>
      <c r="O839" s="586">
        <v>41072</v>
      </c>
      <c r="P839" s="161" t="s">
        <v>3399</v>
      </c>
    </row>
    <row r="840" spans="1:17" s="2" customFormat="1">
      <c r="A840" s="596" t="s">
        <v>4182</v>
      </c>
      <c r="B840" s="581" t="s">
        <v>4028</v>
      </c>
      <c r="C840" s="493" t="s">
        <v>923</v>
      </c>
      <c r="D840" s="18" t="s">
        <v>1740</v>
      </c>
      <c r="E840" s="109">
        <v>41022</v>
      </c>
      <c r="F840" s="110">
        <f>E840+17</f>
        <v>41039</v>
      </c>
      <c r="G840" s="176">
        <f>E840+21</f>
        <v>41043</v>
      </c>
      <c r="H840" s="749" t="s">
        <v>2883</v>
      </c>
      <c r="I840" s="749" t="s">
        <v>2893</v>
      </c>
      <c r="J840" s="111" t="s">
        <v>2187</v>
      </c>
      <c r="K840" s="324" t="s">
        <v>1198</v>
      </c>
      <c r="M840" s="163"/>
      <c r="N840" s="163"/>
      <c r="O840" s="586">
        <v>41178</v>
      </c>
      <c r="P840" s="161" t="s">
        <v>5412</v>
      </c>
      <c r="Q840" s="2" t="s">
        <v>5590</v>
      </c>
    </row>
    <row r="841" spans="1:17" s="2" customFormat="1">
      <c r="A841" s="596" t="s">
        <v>4183</v>
      </c>
      <c r="B841" s="581" t="s">
        <v>92</v>
      </c>
      <c r="C841" s="493" t="s">
        <v>922</v>
      </c>
      <c r="D841" s="18" t="s">
        <v>1740</v>
      </c>
      <c r="E841" s="109">
        <v>41022</v>
      </c>
      <c r="F841" s="110">
        <f>E841+17</f>
        <v>41039</v>
      </c>
      <c r="G841" s="176">
        <f>E841+21</f>
        <v>41043</v>
      </c>
      <c r="H841" s="749" t="s">
        <v>2883</v>
      </c>
      <c r="I841" s="749" t="s">
        <v>2893</v>
      </c>
      <c r="J841" s="111" t="s">
        <v>2187</v>
      </c>
      <c r="K841" s="626" t="s">
        <v>943</v>
      </c>
      <c r="M841" s="163"/>
      <c r="N841" s="163"/>
      <c r="O841" s="586">
        <v>41047</v>
      </c>
      <c r="P841" s="161" t="s">
        <v>3399</v>
      </c>
    </row>
    <row r="842" spans="1:17" s="2" customFormat="1">
      <c r="A842" s="512" t="s">
        <v>4031</v>
      </c>
      <c r="B842" s="167" t="s">
        <v>4029</v>
      </c>
      <c r="C842" s="504"/>
      <c r="D842" s="171"/>
      <c r="E842" s="170"/>
      <c r="F842" s="170"/>
      <c r="G842" s="170"/>
      <c r="H842" s="748"/>
      <c r="I842" s="748"/>
      <c r="J842" s="129" t="s">
        <v>4331</v>
      </c>
      <c r="K842" s="130" t="s">
        <v>1196</v>
      </c>
      <c r="L842" s="130" t="s">
        <v>2165</v>
      </c>
      <c r="M842" s="130" t="s">
        <v>1953</v>
      </c>
      <c r="N842" s="130" t="s">
        <v>2166</v>
      </c>
      <c r="O842" s="177"/>
    </row>
    <row r="843" spans="1:17" s="2" customFormat="1">
      <c r="A843" s="6" t="s">
        <v>4184</v>
      </c>
      <c r="B843" s="497" t="s">
        <v>1774</v>
      </c>
      <c r="C843" s="493" t="s">
        <v>922</v>
      </c>
      <c r="D843" s="10" t="s">
        <v>3234</v>
      </c>
      <c r="E843" s="109">
        <v>41022</v>
      </c>
      <c r="F843" s="110">
        <f>E843+17</f>
        <v>41039</v>
      </c>
      <c r="G843" s="176">
        <f>E843+21</f>
        <v>41043</v>
      </c>
      <c r="H843" s="760" t="s">
        <v>3158</v>
      </c>
      <c r="I843" s="764" t="s">
        <v>3326</v>
      </c>
      <c r="J843" s="493" t="s">
        <v>2187</v>
      </c>
      <c r="K843" s="324" t="s">
        <v>1198</v>
      </c>
      <c r="L843" s="211" t="s">
        <v>2169</v>
      </c>
      <c r="M843" s="626" t="s">
        <v>943</v>
      </c>
      <c r="N843" s="493" t="s">
        <v>2132</v>
      </c>
      <c r="O843" s="586">
        <v>41068</v>
      </c>
      <c r="P843" s="161" t="s">
        <v>3399</v>
      </c>
    </row>
    <row r="844" spans="1:17" s="2" customFormat="1">
      <c r="A844" s="6" t="s">
        <v>4185</v>
      </c>
      <c r="B844" s="497" t="s">
        <v>1774</v>
      </c>
      <c r="C844" s="493" t="s">
        <v>922</v>
      </c>
      <c r="D844" s="10" t="s">
        <v>3234</v>
      </c>
      <c r="E844" s="109">
        <v>41022</v>
      </c>
      <c r="F844" s="110">
        <f t="shared" ref="F844:F850" si="126">E844+17</f>
        <v>41039</v>
      </c>
      <c r="G844" s="176">
        <f t="shared" ref="G844:G850" si="127">E844+21</f>
        <v>41043</v>
      </c>
      <c r="H844" s="760" t="s">
        <v>3158</v>
      </c>
      <c r="I844" s="764" t="s">
        <v>3326</v>
      </c>
      <c r="J844" s="493" t="s">
        <v>2187</v>
      </c>
      <c r="K844" s="626" t="s">
        <v>943</v>
      </c>
      <c r="L844" s="211" t="s">
        <v>2169</v>
      </c>
      <c r="M844" s="626" t="s">
        <v>943</v>
      </c>
      <c r="N844" s="493" t="s">
        <v>2132</v>
      </c>
      <c r="O844" s="586">
        <v>41068</v>
      </c>
      <c r="P844" s="161" t="s">
        <v>3399</v>
      </c>
    </row>
    <row r="845" spans="1:17" s="2" customFormat="1">
      <c r="A845" s="6" t="s">
        <v>4186</v>
      </c>
      <c r="B845" s="497" t="s">
        <v>1774</v>
      </c>
      <c r="C845" s="493" t="s">
        <v>922</v>
      </c>
      <c r="D845" s="10" t="s">
        <v>3234</v>
      </c>
      <c r="E845" s="109">
        <v>41022</v>
      </c>
      <c r="F845" s="110">
        <f t="shared" si="126"/>
        <v>41039</v>
      </c>
      <c r="G845" s="176">
        <f t="shared" si="127"/>
        <v>41043</v>
      </c>
      <c r="H845" s="760" t="s">
        <v>3158</v>
      </c>
      <c r="I845" s="764" t="s">
        <v>3326</v>
      </c>
      <c r="J845" s="493" t="s">
        <v>2187</v>
      </c>
      <c r="K845" s="626" t="s">
        <v>943</v>
      </c>
      <c r="L845" s="211" t="s">
        <v>2169</v>
      </c>
      <c r="M845" s="626" t="s">
        <v>943</v>
      </c>
      <c r="N845" s="493" t="s">
        <v>2132</v>
      </c>
      <c r="O845" s="586">
        <v>41068</v>
      </c>
      <c r="P845" s="161" t="s">
        <v>3399</v>
      </c>
    </row>
    <row r="846" spans="1:17" s="2" customFormat="1">
      <c r="A846" s="6" t="s">
        <v>4187</v>
      </c>
      <c r="B846" s="497" t="s">
        <v>1774</v>
      </c>
      <c r="C846" s="493" t="s">
        <v>922</v>
      </c>
      <c r="D846" s="10" t="s">
        <v>3234</v>
      </c>
      <c r="E846" s="109">
        <v>41022</v>
      </c>
      <c r="F846" s="110">
        <f t="shared" si="126"/>
        <v>41039</v>
      </c>
      <c r="G846" s="176">
        <f t="shared" si="127"/>
        <v>41043</v>
      </c>
      <c r="H846" s="760" t="s">
        <v>3158</v>
      </c>
      <c r="I846" s="764" t="s">
        <v>3326</v>
      </c>
      <c r="J846" s="540" t="s">
        <v>2187</v>
      </c>
      <c r="K846" s="598" t="s">
        <v>1198</v>
      </c>
      <c r="L846" s="598" t="s">
        <v>2169</v>
      </c>
      <c r="M846" s="541" t="s">
        <v>943</v>
      </c>
      <c r="N846" s="541" t="s">
        <v>943</v>
      </c>
      <c r="O846" s="586">
        <v>41165</v>
      </c>
      <c r="P846" s="161" t="s">
        <v>4480</v>
      </c>
      <c r="Q846" s="2" t="s">
        <v>5406</v>
      </c>
    </row>
    <row r="847" spans="1:17" s="2" customFormat="1">
      <c r="A847" s="6" t="s">
        <v>4188</v>
      </c>
      <c r="B847" s="497" t="s">
        <v>1699</v>
      </c>
      <c r="C847" s="493" t="s">
        <v>923</v>
      </c>
      <c r="D847" s="10" t="s">
        <v>3234</v>
      </c>
      <c r="E847" s="109">
        <v>41022</v>
      </c>
      <c r="F847" s="110">
        <f t="shared" si="126"/>
        <v>41039</v>
      </c>
      <c r="G847" s="176">
        <f t="shared" si="127"/>
        <v>41043</v>
      </c>
      <c r="H847" s="760" t="s">
        <v>3158</v>
      </c>
      <c r="I847" s="764" t="s">
        <v>3326</v>
      </c>
      <c r="J847" s="493" t="s">
        <v>2187</v>
      </c>
      <c r="K847" s="626" t="s">
        <v>943</v>
      </c>
      <c r="L847" s="211" t="s">
        <v>2169</v>
      </c>
      <c r="M847" s="626" t="s">
        <v>943</v>
      </c>
      <c r="N847" s="493" t="s">
        <v>2187</v>
      </c>
      <c r="O847" s="586">
        <v>41068</v>
      </c>
      <c r="P847" s="161" t="s">
        <v>3399</v>
      </c>
    </row>
    <row r="848" spans="1:17" s="2" customFormat="1">
      <c r="A848" s="6" t="s">
        <v>4189</v>
      </c>
      <c r="B848" s="497" t="s">
        <v>1699</v>
      </c>
      <c r="C848" s="493" t="s">
        <v>923</v>
      </c>
      <c r="D848" s="10" t="s">
        <v>3234</v>
      </c>
      <c r="E848" s="109">
        <v>41022</v>
      </c>
      <c r="F848" s="110">
        <f t="shared" si="126"/>
        <v>41039</v>
      </c>
      <c r="G848" s="176">
        <f t="shared" si="127"/>
        <v>41043</v>
      </c>
      <c r="H848" s="760" t="s">
        <v>3158</v>
      </c>
      <c r="I848" s="764" t="s">
        <v>3326</v>
      </c>
      <c r="J848" s="493" t="s">
        <v>2187</v>
      </c>
      <c r="K848" s="626" t="s">
        <v>943</v>
      </c>
      <c r="L848" s="211" t="s">
        <v>2169</v>
      </c>
      <c r="M848" s="626" t="s">
        <v>943</v>
      </c>
      <c r="N848" s="493" t="s">
        <v>2187</v>
      </c>
      <c r="O848" s="586">
        <v>41068</v>
      </c>
      <c r="P848" s="161" t="s">
        <v>3399</v>
      </c>
    </row>
    <row r="849" spans="1:17" s="2" customFormat="1">
      <c r="A849" s="6" t="s">
        <v>4190</v>
      </c>
      <c r="B849" s="497" t="s">
        <v>1699</v>
      </c>
      <c r="C849" s="493" t="s">
        <v>923</v>
      </c>
      <c r="D849" s="10" t="s">
        <v>3234</v>
      </c>
      <c r="E849" s="109">
        <v>41022</v>
      </c>
      <c r="F849" s="110">
        <f t="shared" si="126"/>
        <v>41039</v>
      </c>
      <c r="G849" s="176">
        <f t="shared" si="127"/>
        <v>41043</v>
      </c>
      <c r="H849" s="760" t="s">
        <v>3158</v>
      </c>
      <c r="I849" s="764" t="s">
        <v>3326</v>
      </c>
      <c r="J849" s="540" t="s">
        <v>2187</v>
      </c>
      <c r="K849" s="598" t="s">
        <v>1198</v>
      </c>
      <c r="L849" s="598" t="s">
        <v>2169</v>
      </c>
      <c r="M849" s="541" t="s">
        <v>943</v>
      </c>
      <c r="N849" s="541" t="s">
        <v>943</v>
      </c>
      <c r="O849" s="586">
        <v>41165</v>
      </c>
      <c r="P849" s="161" t="s">
        <v>4480</v>
      </c>
      <c r="Q849" s="2" t="s">
        <v>5406</v>
      </c>
    </row>
    <row r="850" spans="1:17" s="2" customFormat="1">
      <c r="A850" s="6" t="s">
        <v>4191</v>
      </c>
      <c r="B850" s="497" t="s">
        <v>1699</v>
      </c>
      <c r="C850" s="493" t="s">
        <v>923</v>
      </c>
      <c r="D850" s="10" t="s">
        <v>3234</v>
      </c>
      <c r="E850" s="109">
        <v>41022</v>
      </c>
      <c r="F850" s="110">
        <f t="shared" si="126"/>
        <v>41039</v>
      </c>
      <c r="G850" s="176">
        <f t="shared" si="127"/>
        <v>41043</v>
      </c>
      <c r="H850" s="760" t="s">
        <v>3158</v>
      </c>
      <c r="I850" s="764" t="s">
        <v>3326</v>
      </c>
      <c r="J850" s="493" t="s">
        <v>2187</v>
      </c>
      <c r="K850" s="626" t="s">
        <v>943</v>
      </c>
      <c r="L850" s="211" t="s">
        <v>2169</v>
      </c>
      <c r="M850" s="626" t="s">
        <v>943</v>
      </c>
      <c r="N850" s="493" t="s">
        <v>2132</v>
      </c>
      <c r="O850" s="586">
        <v>41068</v>
      </c>
      <c r="P850" s="161" t="s">
        <v>3399</v>
      </c>
    </row>
    <row r="851" spans="1:17" s="2" customFormat="1">
      <c r="A851" s="512" t="s">
        <v>3754</v>
      </c>
      <c r="B851" s="167" t="s">
        <v>4198</v>
      </c>
      <c r="C851" s="504"/>
      <c r="D851" s="171"/>
      <c r="E851" s="170"/>
      <c r="F851" s="170"/>
      <c r="G851" s="170"/>
      <c r="H851" s="748"/>
      <c r="I851" s="748"/>
      <c r="J851" s="129" t="s">
        <v>4331</v>
      </c>
      <c r="K851" s="130" t="s">
        <v>1196</v>
      </c>
      <c r="L851" s="130" t="s">
        <v>2165</v>
      </c>
      <c r="M851" s="130" t="s">
        <v>1953</v>
      </c>
      <c r="N851" s="130" t="s">
        <v>2166</v>
      </c>
      <c r="O851" s="177"/>
    </row>
    <row r="852" spans="1:17" s="2" customFormat="1">
      <c r="A852" s="6" t="s">
        <v>4192</v>
      </c>
      <c r="B852" s="497" t="s">
        <v>4030</v>
      </c>
      <c r="C852" s="493" t="s">
        <v>922</v>
      </c>
      <c r="D852" s="10" t="s">
        <v>3754</v>
      </c>
      <c r="E852" s="109">
        <v>41022</v>
      </c>
      <c r="F852" s="110">
        <f t="shared" ref="F852:F857" si="128">E852+17</f>
        <v>41039</v>
      </c>
      <c r="G852" s="176">
        <f t="shared" ref="G852:G857" si="129">E852+21</f>
        <v>41043</v>
      </c>
      <c r="H852" s="760" t="s">
        <v>3295</v>
      </c>
      <c r="I852" s="760" t="s">
        <v>3602</v>
      </c>
      <c r="J852" s="626" t="s">
        <v>943</v>
      </c>
      <c r="K852" s="324" t="s">
        <v>1198</v>
      </c>
      <c r="L852" s="211" t="s">
        <v>2169</v>
      </c>
      <c r="M852" s="626" t="s">
        <v>943</v>
      </c>
      <c r="N852" s="626" t="s">
        <v>943</v>
      </c>
      <c r="O852" s="586">
        <v>41082</v>
      </c>
      <c r="P852" s="161" t="s">
        <v>3399</v>
      </c>
    </row>
    <row r="853" spans="1:17" s="2" customFormat="1">
      <c r="A853" s="6" t="s">
        <v>4193</v>
      </c>
      <c r="B853" s="497" t="s">
        <v>4030</v>
      </c>
      <c r="C853" s="493" t="s">
        <v>922</v>
      </c>
      <c r="D853" s="10" t="s">
        <v>3754</v>
      </c>
      <c r="E853" s="109">
        <v>41022</v>
      </c>
      <c r="F853" s="110">
        <f t="shared" si="128"/>
        <v>41039</v>
      </c>
      <c r="G853" s="176">
        <f t="shared" si="129"/>
        <v>41043</v>
      </c>
      <c r="H853" s="760" t="s">
        <v>3295</v>
      </c>
      <c r="I853" s="760" t="s">
        <v>3602</v>
      </c>
      <c r="J853" s="626" t="s">
        <v>943</v>
      </c>
      <c r="K853" s="324" t="s">
        <v>1198</v>
      </c>
      <c r="L853" s="211" t="s">
        <v>2169</v>
      </c>
      <c r="M853" s="626" t="s">
        <v>943</v>
      </c>
      <c r="N853" s="626" t="s">
        <v>943</v>
      </c>
      <c r="O853" s="586">
        <v>41082</v>
      </c>
      <c r="P853" s="161" t="s">
        <v>3399</v>
      </c>
    </row>
    <row r="854" spans="1:17" s="2" customFormat="1">
      <c r="A854" s="6" t="s">
        <v>4194</v>
      </c>
      <c r="B854" s="497" t="s">
        <v>4030</v>
      </c>
      <c r="C854" s="493" t="s">
        <v>922</v>
      </c>
      <c r="D854" s="10" t="s">
        <v>3754</v>
      </c>
      <c r="E854" s="109">
        <v>41022</v>
      </c>
      <c r="F854" s="110">
        <f t="shared" si="128"/>
        <v>41039</v>
      </c>
      <c r="G854" s="176">
        <f t="shared" si="129"/>
        <v>41043</v>
      </c>
      <c r="H854" s="760" t="s">
        <v>3295</v>
      </c>
      <c r="I854" s="760" t="s">
        <v>3602</v>
      </c>
      <c r="J854" s="626" t="s">
        <v>943</v>
      </c>
      <c r="K854" s="324" t="s">
        <v>1198</v>
      </c>
      <c r="L854" s="211" t="s">
        <v>2169</v>
      </c>
      <c r="M854" s="626" t="s">
        <v>943</v>
      </c>
      <c r="N854" s="626" t="s">
        <v>943</v>
      </c>
      <c r="O854" s="586">
        <v>41082</v>
      </c>
      <c r="P854" s="161" t="s">
        <v>3399</v>
      </c>
    </row>
    <row r="855" spans="1:17" s="2" customFormat="1">
      <c r="A855" s="6" t="s">
        <v>4195</v>
      </c>
      <c r="B855" s="497" t="s">
        <v>4030</v>
      </c>
      <c r="C855" s="493" t="s">
        <v>922</v>
      </c>
      <c r="D855" s="10" t="s">
        <v>3754</v>
      </c>
      <c r="E855" s="109">
        <v>41022</v>
      </c>
      <c r="F855" s="110">
        <f t="shared" si="128"/>
        <v>41039</v>
      </c>
      <c r="G855" s="176">
        <f t="shared" si="129"/>
        <v>41043</v>
      </c>
      <c r="H855" s="760" t="s">
        <v>3295</v>
      </c>
      <c r="I855" s="760" t="s">
        <v>3602</v>
      </c>
      <c r="J855" s="626" t="s">
        <v>943</v>
      </c>
      <c r="K855" s="324" t="s">
        <v>1198</v>
      </c>
      <c r="L855" s="211" t="s">
        <v>2169</v>
      </c>
      <c r="M855" s="626" t="s">
        <v>943</v>
      </c>
      <c r="N855" s="626" t="s">
        <v>943</v>
      </c>
      <c r="O855" s="586">
        <v>41082</v>
      </c>
      <c r="P855" s="161" t="s">
        <v>3399</v>
      </c>
    </row>
    <row r="856" spans="1:17" s="2" customFormat="1">
      <c r="A856" s="6" t="s">
        <v>4196</v>
      </c>
      <c r="B856" s="497" t="s">
        <v>4199</v>
      </c>
      <c r="C856" s="493" t="s">
        <v>923</v>
      </c>
      <c r="D856" s="10" t="s">
        <v>3754</v>
      </c>
      <c r="E856" s="109">
        <v>41022</v>
      </c>
      <c r="F856" s="110">
        <f t="shared" si="128"/>
        <v>41039</v>
      </c>
      <c r="G856" s="176">
        <f t="shared" si="129"/>
        <v>41043</v>
      </c>
      <c r="H856" s="760" t="s">
        <v>3295</v>
      </c>
      <c r="I856" s="760" t="s">
        <v>3602</v>
      </c>
      <c r="J856" s="626" t="s">
        <v>943</v>
      </c>
      <c r="K856" s="324" t="s">
        <v>1198</v>
      </c>
      <c r="L856" s="211" t="s">
        <v>2169</v>
      </c>
      <c r="M856" s="627" t="s">
        <v>2535</v>
      </c>
      <c r="N856" s="626" t="s">
        <v>943</v>
      </c>
      <c r="O856" s="586">
        <v>41092</v>
      </c>
      <c r="P856" s="161" t="s">
        <v>4636</v>
      </c>
    </row>
    <row r="857" spans="1:17" s="2" customFormat="1">
      <c r="A857" s="6" t="s">
        <v>4197</v>
      </c>
      <c r="B857" s="497" t="s">
        <v>4199</v>
      </c>
      <c r="C857" s="493" t="s">
        <v>923</v>
      </c>
      <c r="D857" s="10" t="s">
        <v>3754</v>
      </c>
      <c r="E857" s="109">
        <v>41022</v>
      </c>
      <c r="F857" s="110">
        <f t="shared" si="128"/>
        <v>41039</v>
      </c>
      <c r="G857" s="176">
        <f t="shared" si="129"/>
        <v>41043</v>
      </c>
      <c r="H857" s="760" t="s">
        <v>3295</v>
      </c>
      <c r="I857" s="760" t="s">
        <v>3602</v>
      </c>
      <c r="J857" s="626" t="s">
        <v>943</v>
      </c>
      <c r="K857" s="324" t="s">
        <v>1198</v>
      </c>
      <c r="L857" s="211" t="s">
        <v>2169</v>
      </c>
      <c r="M857" s="627" t="s">
        <v>2535</v>
      </c>
      <c r="N857" s="626" t="s">
        <v>943</v>
      </c>
      <c r="O857" s="586">
        <v>41092</v>
      </c>
      <c r="P857" s="161" t="s">
        <v>4636</v>
      </c>
    </row>
    <row r="858" spans="1:17" s="2" customFormat="1">
      <c r="A858" s="512" t="s">
        <v>3770</v>
      </c>
      <c r="B858" s="167" t="s">
        <v>4040</v>
      </c>
      <c r="C858" s="504"/>
      <c r="D858" s="171"/>
      <c r="E858" s="170"/>
      <c r="F858" s="170"/>
      <c r="G858" s="170"/>
      <c r="H858" s="748"/>
      <c r="I858" s="748"/>
      <c r="J858" s="129" t="s">
        <v>4331</v>
      </c>
      <c r="K858" s="130" t="s">
        <v>1196</v>
      </c>
      <c r="L858" s="130" t="s">
        <v>2165</v>
      </c>
      <c r="M858" s="130" t="s">
        <v>1953</v>
      </c>
      <c r="N858" s="130" t="s">
        <v>2166</v>
      </c>
      <c r="O858" s="177" t="s">
        <v>3625</v>
      </c>
    </row>
    <row r="859" spans="1:17" s="2" customFormat="1">
      <c r="A859" s="6" t="s">
        <v>4200</v>
      </c>
      <c r="B859" s="497" t="s">
        <v>4041</v>
      </c>
      <c r="C859" s="493" t="s">
        <v>922</v>
      </c>
      <c r="D859" s="10" t="s">
        <v>3770</v>
      </c>
      <c r="E859" s="109">
        <v>41023</v>
      </c>
      <c r="F859" s="110">
        <f t="shared" ref="F859:F864" si="130">E859+17</f>
        <v>41040</v>
      </c>
      <c r="G859" s="176">
        <f t="shared" ref="G859:G864" si="131">E859+21</f>
        <v>41044</v>
      </c>
      <c r="H859" s="760" t="s">
        <v>3768</v>
      </c>
      <c r="I859" s="783" t="s">
        <v>3769</v>
      </c>
      <c r="J859" s="493" t="s">
        <v>2187</v>
      </c>
      <c r="K859" s="324" t="s">
        <v>1198</v>
      </c>
      <c r="L859" s="211" t="s">
        <v>2169</v>
      </c>
      <c r="M859" s="626" t="s">
        <v>943</v>
      </c>
      <c r="N859" s="493" t="s">
        <v>2187</v>
      </c>
      <c r="O859" s="506">
        <v>41102</v>
      </c>
      <c r="P859" s="2" t="s">
        <v>4614</v>
      </c>
    </row>
    <row r="860" spans="1:17" s="2" customFormat="1">
      <c r="A860" s="6" t="s">
        <v>4201</v>
      </c>
      <c r="B860" s="497" t="s">
        <v>4041</v>
      </c>
      <c r="C860" s="493" t="s">
        <v>922</v>
      </c>
      <c r="D860" s="10" t="s">
        <v>3770</v>
      </c>
      <c r="E860" s="109">
        <v>41023</v>
      </c>
      <c r="F860" s="110">
        <f t="shared" si="130"/>
        <v>41040</v>
      </c>
      <c r="G860" s="176">
        <f t="shared" si="131"/>
        <v>41044</v>
      </c>
      <c r="H860" s="760" t="s">
        <v>3768</v>
      </c>
      <c r="I860" s="783" t="s">
        <v>3769</v>
      </c>
      <c r="J860" s="493" t="s">
        <v>2187</v>
      </c>
      <c r="K860" s="324" t="s">
        <v>1198</v>
      </c>
      <c r="L860" s="211" t="s">
        <v>2169</v>
      </c>
      <c r="M860" s="626" t="s">
        <v>943</v>
      </c>
      <c r="N860" s="493" t="s">
        <v>2187</v>
      </c>
      <c r="O860" s="506">
        <v>41102</v>
      </c>
      <c r="P860" s="2" t="s">
        <v>4614</v>
      </c>
    </row>
    <row r="861" spans="1:17" s="2" customFormat="1">
      <c r="A861" s="6" t="s">
        <v>4202</v>
      </c>
      <c r="B861" s="497" t="s">
        <v>4041</v>
      </c>
      <c r="C861" s="493" t="s">
        <v>922</v>
      </c>
      <c r="D861" s="10" t="s">
        <v>3770</v>
      </c>
      <c r="E861" s="109">
        <v>41023</v>
      </c>
      <c r="F861" s="110">
        <f t="shared" si="130"/>
        <v>41040</v>
      </c>
      <c r="G861" s="176">
        <f t="shared" si="131"/>
        <v>41044</v>
      </c>
      <c r="H861" s="760" t="s">
        <v>3768</v>
      </c>
      <c r="I861" s="783" t="s">
        <v>3769</v>
      </c>
      <c r="J861" s="493" t="s">
        <v>2187</v>
      </c>
      <c r="K861" s="324" t="s">
        <v>1198</v>
      </c>
      <c r="L861" s="211" t="s">
        <v>2169</v>
      </c>
      <c r="M861" s="626" t="s">
        <v>943</v>
      </c>
      <c r="N861" s="493" t="s">
        <v>2187</v>
      </c>
      <c r="O861" s="506">
        <v>41102</v>
      </c>
      <c r="P861" s="2" t="s">
        <v>4614</v>
      </c>
    </row>
    <row r="862" spans="1:17" s="2" customFormat="1">
      <c r="A862" s="6" t="s">
        <v>4203</v>
      </c>
      <c r="B862" s="497" t="s">
        <v>4041</v>
      </c>
      <c r="C862" s="493" t="s">
        <v>922</v>
      </c>
      <c r="D862" s="10" t="s">
        <v>3770</v>
      </c>
      <c r="E862" s="109">
        <v>41023</v>
      </c>
      <c r="F862" s="110">
        <f t="shared" si="130"/>
        <v>41040</v>
      </c>
      <c r="G862" s="176">
        <f t="shared" si="131"/>
        <v>41044</v>
      </c>
      <c r="H862" s="760" t="s">
        <v>3768</v>
      </c>
      <c r="I862" s="783" t="s">
        <v>3769</v>
      </c>
      <c r="J862" s="493" t="s">
        <v>2187</v>
      </c>
      <c r="K862" s="324" t="s">
        <v>1198</v>
      </c>
      <c r="L862" s="211" t="s">
        <v>2169</v>
      </c>
      <c r="M862" s="626" t="s">
        <v>943</v>
      </c>
      <c r="N862" s="493" t="s">
        <v>2187</v>
      </c>
      <c r="O862" s="506">
        <v>41102</v>
      </c>
      <c r="P862" s="2" t="s">
        <v>4614</v>
      </c>
    </row>
    <row r="863" spans="1:17" s="2" customFormat="1">
      <c r="A863" s="6" t="s">
        <v>4217</v>
      </c>
      <c r="B863" s="497" t="s">
        <v>4199</v>
      </c>
      <c r="C863" s="493" t="s">
        <v>923</v>
      </c>
      <c r="D863" s="10" t="s">
        <v>3770</v>
      </c>
      <c r="E863" s="109">
        <v>41023</v>
      </c>
      <c r="F863" s="110">
        <f t="shared" si="130"/>
        <v>41040</v>
      </c>
      <c r="G863" s="176">
        <f t="shared" si="131"/>
        <v>41044</v>
      </c>
      <c r="H863" s="760" t="s">
        <v>3768</v>
      </c>
      <c r="I863" s="783" t="s">
        <v>3769</v>
      </c>
      <c r="J863" s="493" t="s">
        <v>2187</v>
      </c>
      <c r="K863" s="626" t="s">
        <v>943</v>
      </c>
      <c r="L863" s="211" t="s">
        <v>2169</v>
      </c>
      <c r="M863" s="626" t="s">
        <v>943</v>
      </c>
      <c r="N863" s="493" t="s">
        <v>2187</v>
      </c>
      <c r="O863" s="586">
        <v>41086</v>
      </c>
      <c r="P863" s="161" t="s">
        <v>3399</v>
      </c>
    </row>
    <row r="864" spans="1:17" s="2" customFormat="1">
      <c r="A864" s="6" t="s">
        <v>4218</v>
      </c>
      <c r="B864" s="497" t="s">
        <v>4199</v>
      </c>
      <c r="C864" s="493" t="s">
        <v>923</v>
      </c>
      <c r="D864" s="10" t="s">
        <v>3770</v>
      </c>
      <c r="E864" s="109">
        <v>41023</v>
      </c>
      <c r="F864" s="110">
        <f t="shared" si="130"/>
        <v>41040</v>
      </c>
      <c r="G864" s="176">
        <f t="shared" si="131"/>
        <v>41044</v>
      </c>
      <c r="H864" s="760" t="s">
        <v>3768</v>
      </c>
      <c r="I864" s="783" t="s">
        <v>3769</v>
      </c>
      <c r="J864" s="493" t="s">
        <v>2187</v>
      </c>
      <c r="K864" s="626" t="s">
        <v>943</v>
      </c>
      <c r="L864" s="211" t="s">
        <v>2169</v>
      </c>
      <c r="M864" s="626" t="s">
        <v>943</v>
      </c>
      <c r="N864" s="493" t="s">
        <v>2187</v>
      </c>
      <c r="O864" s="586">
        <v>41086</v>
      </c>
      <c r="P864" s="161" t="s">
        <v>3399</v>
      </c>
    </row>
    <row r="865" spans="1:17" s="2" customFormat="1">
      <c r="A865" s="512" t="s">
        <v>2717</v>
      </c>
      <c r="B865" s="167" t="s">
        <v>4074</v>
      </c>
      <c r="C865" s="504"/>
      <c r="D865" s="171"/>
      <c r="E865" s="170"/>
      <c r="F865" s="170"/>
      <c r="G865" s="170"/>
      <c r="H865" s="748"/>
      <c r="I865" s="748"/>
      <c r="J865" s="129" t="s">
        <v>4331</v>
      </c>
      <c r="K865" s="130" t="s">
        <v>1196</v>
      </c>
      <c r="L865" s="130" t="s">
        <v>2165</v>
      </c>
      <c r="M865" s="130" t="s">
        <v>1953</v>
      </c>
      <c r="N865" s="130" t="s">
        <v>2166</v>
      </c>
      <c r="O865" s="161" t="s">
        <v>4075</v>
      </c>
    </row>
    <row r="866" spans="1:17" s="2" customFormat="1">
      <c r="A866" s="717" t="s">
        <v>4204</v>
      </c>
      <c r="B866" s="497" t="s">
        <v>4042</v>
      </c>
      <c r="C866" s="493" t="s">
        <v>922</v>
      </c>
      <c r="D866" t="s">
        <v>2717</v>
      </c>
      <c r="E866" s="109">
        <v>41024</v>
      </c>
      <c r="F866" s="110">
        <f>E866+17</f>
        <v>41041</v>
      </c>
      <c r="G866" s="176">
        <f>E866+21</f>
        <v>41045</v>
      </c>
      <c r="H866" s="749" t="s">
        <v>2854</v>
      </c>
      <c r="I866" s="749" t="s">
        <v>3102</v>
      </c>
      <c r="J866" s="631" t="s">
        <v>943</v>
      </c>
      <c r="K866" s="541" t="s">
        <v>943</v>
      </c>
      <c r="L866" s="626" t="s">
        <v>943</v>
      </c>
      <c r="M866" s="627" t="s">
        <v>2170</v>
      </c>
      <c r="N866" s="493" t="s">
        <v>2187</v>
      </c>
      <c r="O866" s="586">
        <v>41066</v>
      </c>
      <c r="P866" s="161" t="s">
        <v>3399</v>
      </c>
      <c r="Q866" s="2" t="s">
        <v>4442</v>
      </c>
    </row>
    <row r="867" spans="1:17" s="2" customFormat="1">
      <c r="A867" s="6" t="s">
        <v>4205</v>
      </c>
      <c r="B867" s="497" t="s">
        <v>4042</v>
      </c>
      <c r="C867" s="493" t="s">
        <v>922</v>
      </c>
      <c r="D867" t="s">
        <v>2717</v>
      </c>
      <c r="E867" s="109">
        <v>41024</v>
      </c>
      <c r="F867" s="110">
        <f t="shared" ref="F867:F873" si="132">E867+17</f>
        <v>41041</v>
      </c>
      <c r="G867" s="176">
        <f t="shared" ref="G867:G873" si="133">E867+21</f>
        <v>41045</v>
      </c>
      <c r="H867" s="749" t="s">
        <v>2854</v>
      </c>
      <c r="I867" s="749" t="s">
        <v>3102</v>
      </c>
      <c r="J867" s="631" t="s">
        <v>943</v>
      </c>
      <c r="K867" s="324" t="s">
        <v>1198</v>
      </c>
      <c r="L867" s="626" t="s">
        <v>943</v>
      </c>
      <c r="M867" s="627" t="s">
        <v>2170</v>
      </c>
      <c r="N867" s="493" t="s">
        <v>2187</v>
      </c>
      <c r="O867" s="586">
        <v>41100</v>
      </c>
      <c r="P867" s="161" t="s">
        <v>4784</v>
      </c>
    </row>
    <row r="868" spans="1:17" s="2" customFormat="1">
      <c r="A868" s="6" t="s">
        <v>4206</v>
      </c>
      <c r="B868" s="497" t="s">
        <v>4042</v>
      </c>
      <c r="C868" s="493" t="s">
        <v>922</v>
      </c>
      <c r="D868" t="s">
        <v>2717</v>
      </c>
      <c r="E868" s="109">
        <v>41024</v>
      </c>
      <c r="F868" s="110">
        <f t="shared" si="132"/>
        <v>41041</v>
      </c>
      <c r="G868" s="176">
        <f t="shared" si="133"/>
        <v>41045</v>
      </c>
      <c r="H868" s="749" t="s">
        <v>2854</v>
      </c>
      <c r="I868" s="749" t="s">
        <v>3102</v>
      </c>
      <c r="J868" s="631" t="s">
        <v>943</v>
      </c>
      <c r="K868" s="324" t="s">
        <v>1198</v>
      </c>
      <c r="L868" s="626" t="s">
        <v>943</v>
      </c>
      <c r="M868" s="627" t="s">
        <v>2170</v>
      </c>
      <c r="N868" s="493" t="s">
        <v>2187</v>
      </c>
      <c r="O868" s="4">
        <v>41102</v>
      </c>
      <c r="P868" s="2" t="s">
        <v>4614</v>
      </c>
      <c r="Q868" s="2" t="s">
        <v>4806</v>
      </c>
    </row>
    <row r="869" spans="1:17" s="2" customFormat="1">
      <c r="A869" s="717" t="s">
        <v>4207</v>
      </c>
      <c r="B869" s="497" t="s">
        <v>4212</v>
      </c>
      <c r="C869" s="493" t="s">
        <v>923</v>
      </c>
      <c r="D869" t="s">
        <v>2717</v>
      </c>
      <c r="E869" s="109">
        <v>41024</v>
      </c>
      <c r="F869" s="110">
        <f t="shared" si="132"/>
        <v>41041</v>
      </c>
      <c r="G869" s="176">
        <f t="shared" si="133"/>
        <v>41045</v>
      </c>
      <c r="H869" s="749" t="s">
        <v>2854</v>
      </c>
      <c r="I869" s="749" t="s">
        <v>3102</v>
      </c>
      <c r="J869" s="631" t="s">
        <v>943</v>
      </c>
      <c r="K869" s="324" t="s">
        <v>1198</v>
      </c>
      <c r="L869" s="626" t="s">
        <v>943</v>
      </c>
      <c r="M869" s="627" t="s">
        <v>2170</v>
      </c>
      <c r="N869" s="493" t="s">
        <v>2187</v>
      </c>
      <c r="O869" s="586">
        <v>41072</v>
      </c>
      <c r="P869" s="161" t="s">
        <v>3399</v>
      </c>
      <c r="Q869" s="2" t="s">
        <v>4442</v>
      </c>
    </row>
    <row r="870" spans="1:17" s="2" customFormat="1">
      <c r="A870" s="6" t="s">
        <v>4208</v>
      </c>
      <c r="B870" s="497" t="s">
        <v>4212</v>
      </c>
      <c r="C870" s="493" t="s">
        <v>923</v>
      </c>
      <c r="D870" t="s">
        <v>2717</v>
      </c>
      <c r="E870" s="109">
        <v>41024</v>
      </c>
      <c r="F870" s="110">
        <f t="shared" si="132"/>
        <v>41041</v>
      </c>
      <c r="G870" s="176">
        <f t="shared" si="133"/>
        <v>41045</v>
      </c>
      <c r="H870" s="749" t="s">
        <v>2854</v>
      </c>
      <c r="I870" s="749" t="s">
        <v>3102</v>
      </c>
      <c r="J870" s="631" t="s">
        <v>943</v>
      </c>
      <c r="K870" s="324" t="s">
        <v>1198</v>
      </c>
      <c r="L870" s="626" t="s">
        <v>943</v>
      </c>
      <c r="M870" s="627" t="s">
        <v>2170</v>
      </c>
      <c r="N870" s="493" t="s">
        <v>2187</v>
      </c>
      <c r="O870" s="4">
        <v>41102</v>
      </c>
      <c r="P870" s="2" t="s">
        <v>4614</v>
      </c>
      <c r="Q870" s="2" t="s">
        <v>4806</v>
      </c>
    </row>
    <row r="871" spans="1:17" s="2" customFormat="1">
      <c r="A871" s="717" t="s">
        <v>4209</v>
      </c>
      <c r="B871" s="497" t="s">
        <v>4212</v>
      </c>
      <c r="C871" s="493" t="s">
        <v>923</v>
      </c>
      <c r="D871" t="s">
        <v>2717</v>
      </c>
      <c r="E871" s="109">
        <v>41024</v>
      </c>
      <c r="F871" s="110">
        <f t="shared" si="132"/>
        <v>41041</v>
      </c>
      <c r="G871" s="176">
        <f t="shared" si="133"/>
        <v>41045</v>
      </c>
      <c r="H871" s="749" t="s">
        <v>2854</v>
      </c>
      <c r="I871" s="749" t="s">
        <v>3102</v>
      </c>
      <c r="J871" s="631" t="s">
        <v>943</v>
      </c>
      <c r="K871" s="324" t="s">
        <v>1198</v>
      </c>
      <c r="L871" s="626" t="s">
        <v>943</v>
      </c>
      <c r="M871" s="627" t="s">
        <v>2170</v>
      </c>
      <c r="N871" s="493" t="s">
        <v>2187</v>
      </c>
      <c r="O871" s="586">
        <v>41068</v>
      </c>
      <c r="P871" s="161" t="s">
        <v>4475</v>
      </c>
      <c r="Q871" s="2" t="s">
        <v>4442</v>
      </c>
    </row>
    <row r="872" spans="1:17" s="2" customFormat="1">
      <c r="A872" s="717" t="s">
        <v>4210</v>
      </c>
      <c r="B872" s="497" t="s">
        <v>4212</v>
      </c>
      <c r="C872" s="493" t="s">
        <v>923</v>
      </c>
      <c r="D872" t="s">
        <v>2717</v>
      </c>
      <c r="E872" s="109">
        <v>41024</v>
      </c>
      <c r="F872" s="110">
        <f t="shared" si="132"/>
        <v>41041</v>
      </c>
      <c r="G872" s="176">
        <f t="shared" si="133"/>
        <v>41045</v>
      </c>
      <c r="H872" s="749" t="s">
        <v>2854</v>
      </c>
      <c r="I872" s="749" t="s">
        <v>3102</v>
      </c>
      <c r="J872" s="631" t="s">
        <v>943</v>
      </c>
      <c r="K872" s="324" t="s">
        <v>1198</v>
      </c>
      <c r="L872" s="626" t="s">
        <v>943</v>
      </c>
      <c r="M872" s="627" t="s">
        <v>2170</v>
      </c>
      <c r="N872" s="493" t="s">
        <v>2187</v>
      </c>
      <c r="O872" s="586">
        <v>41096</v>
      </c>
      <c r="P872" s="161" t="s">
        <v>3399</v>
      </c>
      <c r="Q872" s="2" t="s">
        <v>4752</v>
      </c>
    </row>
    <row r="873" spans="1:17" s="2" customFormat="1">
      <c r="A873" s="6" t="s">
        <v>4211</v>
      </c>
      <c r="B873" s="497" t="s">
        <v>4212</v>
      </c>
      <c r="C873" s="493" t="s">
        <v>923</v>
      </c>
      <c r="D873" t="s">
        <v>2717</v>
      </c>
      <c r="E873" s="109">
        <v>41024</v>
      </c>
      <c r="F873" s="110">
        <f t="shared" si="132"/>
        <v>41041</v>
      </c>
      <c r="G873" s="176">
        <f t="shared" si="133"/>
        <v>41045</v>
      </c>
      <c r="H873" s="749" t="s">
        <v>2854</v>
      </c>
      <c r="I873" s="749" t="s">
        <v>3102</v>
      </c>
      <c r="J873" s="631" t="s">
        <v>943</v>
      </c>
      <c r="K873" s="324" t="s">
        <v>1198</v>
      </c>
      <c r="L873" s="626" t="s">
        <v>943</v>
      </c>
      <c r="M873" s="627" t="s">
        <v>2170</v>
      </c>
      <c r="N873" s="493" t="s">
        <v>2187</v>
      </c>
      <c r="O873" s="586">
        <v>41062</v>
      </c>
      <c r="P873" s="161" t="s">
        <v>3532</v>
      </c>
    </row>
    <row r="874" spans="1:17" s="2" customFormat="1">
      <c r="A874" s="129" t="s">
        <v>1740</v>
      </c>
      <c r="B874" s="167" t="s">
        <v>4044</v>
      </c>
      <c r="C874" s="504"/>
      <c r="D874" s="171"/>
      <c r="E874" s="170"/>
      <c r="F874" s="170"/>
      <c r="G874" s="170"/>
      <c r="H874" s="748"/>
      <c r="I874" s="748"/>
      <c r="J874" s="130" t="s">
        <v>2166</v>
      </c>
      <c r="K874" s="130" t="s">
        <v>1196</v>
      </c>
      <c r="L874" s="171"/>
      <c r="M874" s="172" t="s">
        <v>1587</v>
      </c>
      <c r="O874" s="177"/>
    </row>
    <row r="875" spans="1:17" s="244" customFormat="1">
      <c r="A875" s="22" t="s">
        <v>4213</v>
      </c>
      <c r="B875" s="581" t="s">
        <v>4043</v>
      </c>
      <c r="C875" s="493" t="s">
        <v>923</v>
      </c>
      <c r="D875" s="18" t="s">
        <v>1740</v>
      </c>
      <c r="E875" s="109">
        <v>41024</v>
      </c>
      <c r="F875" s="110">
        <f>E875+17</f>
        <v>41041</v>
      </c>
      <c r="G875" s="286">
        <f>E875+21</f>
        <v>41045</v>
      </c>
      <c r="H875" s="753" t="s">
        <v>3411</v>
      </c>
      <c r="I875" s="753" t="s">
        <v>3344</v>
      </c>
      <c r="J875" s="493" t="s">
        <v>2187</v>
      </c>
      <c r="K875" s="626" t="s">
        <v>943</v>
      </c>
      <c r="M875" s="211"/>
      <c r="N875" s="211"/>
      <c r="O875" s="629" t="s">
        <v>3480</v>
      </c>
      <c r="P875" s="243" t="s">
        <v>3399</v>
      </c>
    </row>
    <row r="876" spans="1:17" s="244" customFormat="1">
      <c r="A876" s="22" t="s">
        <v>4214</v>
      </c>
      <c r="B876" s="581" t="s">
        <v>4043</v>
      </c>
      <c r="C876" s="493" t="s">
        <v>923</v>
      </c>
      <c r="D876" s="18" t="s">
        <v>1740</v>
      </c>
      <c r="E876" s="109">
        <v>41024</v>
      </c>
      <c r="F876" s="110">
        <f>E876+17</f>
        <v>41041</v>
      </c>
      <c r="G876" s="286">
        <f>E876+21</f>
        <v>41045</v>
      </c>
      <c r="H876" s="753" t="s">
        <v>3411</v>
      </c>
      <c r="I876" s="753" t="s">
        <v>3344</v>
      </c>
      <c r="J876" s="493" t="s">
        <v>2187</v>
      </c>
      <c r="K876" s="324" t="s">
        <v>1198</v>
      </c>
      <c r="M876" s="211"/>
      <c r="N876" s="211"/>
      <c r="O876" s="629">
        <v>41172</v>
      </c>
      <c r="P876" s="243" t="s">
        <v>5593</v>
      </c>
    </row>
    <row r="877" spans="1:17" s="244" customFormat="1">
      <c r="A877" s="22" t="s">
        <v>4215</v>
      </c>
      <c r="B877" s="581" t="s">
        <v>4043</v>
      </c>
      <c r="C877" s="493" t="s">
        <v>923</v>
      </c>
      <c r="D877" s="18" t="s">
        <v>1740</v>
      </c>
      <c r="E877" s="109">
        <v>41024</v>
      </c>
      <c r="F877" s="110">
        <f>E877+17</f>
        <v>41041</v>
      </c>
      <c r="G877" s="286">
        <f>E877+21</f>
        <v>41045</v>
      </c>
      <c r="H877" s="753" t="s">
        <v>3411</v>
      </c>
      <c r="I877" s="753" t="s">
        <v>3344</v>
      </c>
      <c r="J877" s="493" t="s">
        <v>2187</v>
      </c>
      <c r="K877" s="324" t="s">
        <v>1198</v>
      </c>
      <c r="M877" s="211"/>
      <c r="N877" s="211"/>
      <c r="O877" s="629">
        <v>41172</v>
      </c>
      <c r="P877" s="243" t="s">
        <v>5593</v>
      </c>
    </row>
    <row r="878" spans="1:17" s="244" customFormat="1">
      <c r="A878" s="22" t="s">
        <v>4216</v>
      </c>
      <c r="B878" s="581" t="s">
        <v>92</v>
      </c>
      <c r="C878" s="493" t="s">
        <v>922</v>
      </c>
      <c r="D878" s="18" t="s">
        <v>1740</v>
      </c>
      <c r="E878" s="109">
        <v>41024</v>
      </c>
      <c r="F878" s="110">
        <f>E878+17</f>
        <v>41041</v>
      </c>
      <c r="G878" s="286">
        <f>E878+21</f>
        <v>41045</v>
      </c>
      <c r="H878" s="753" t="s">
        <v>3411</v>
      </c>
      <c r="I878" s="753" t="s">
        <v>3344</v>
      </c>
      <c r="J878" s="493" t="s">
        <v>2187</v>
      </c>
      <c r="K878" s="626" t="s">
        <v>943</v>
      </c>
      <c r="M878" s="211"/>
      <c r="N878" s="211"/>
      <c r="O878" s="586">
        <v>41047</v>
      </c>
      <c r="P878" s="161" t="s">
        <v>3399</v>
      </c>
    </row>
    <row r="879" spans="1:17" s="2" customFormat="1">
      <c r="A879" s="129" t="s">
        <v>1740</v>
      </c>
      <c r="B879" s="167" t="s">
        <v>4090</v>
      </c>
      <c r="C879" s="504"/>
      <c r="D879" s="171"/>
      <c r="E879" s="170"/>
      <c r="F879" s="170"/>
      <c r="G879" s="170"/>
      <c r="H879" s="748"/>
      <c r="I879" s="748"/>
      <c r="J879" s="130" t="s">
        <v>2166</v>
      </c>
      <c r="K879" s="130" t="s">
        <v>1196</v>
      </c>
      <c r="L879" s="171"/>
      <c r="M879" s="172" t="s">
        <v>4640</v>
      </c>
      <c r="N879" s="171"/>
      <c r="O879" s="585"/>
      <c r="P879" s="171"/>
      <c r="Q879" s="171"/>
    </row>
    <row r="880" spans="1:17" s="244" customFormat="1">
      <c r="A880" s="716" t="s">
        <v>4281</v>
      </c>
      <c r="B880" s="581" t="s">
        <v>4091</v>
      </c>
      <c r="C880" s="493" t="s">
        <v>922</v>
      </c>
      <c r="D880" s="18" t="s">
        <v>1740</v>
      </c>
      <c r="E880" s="109">
        <v>41026</v>
      </c>
      <c r="F880" s="110">
        <f>E880+17</f>
        <v>41043</v>
      </c>
      <c r="G880" s="286">
        <f>E880+21</f>
        <v>41047</v>
      </c>
      <c r="H880" s="753" t="s">
        <v>2881</v>
      </c>
      <c r="I880" s="753" t="s">
        <v>2891</v>
      </c>
      <c r="J880" s="111" t="s">
        <v>2187</v>
      </c>
      <c r="K880" s="324" t="s">
        <v>1198</v>
      </c>
      <c r="M880" s="211"/>
      <c r="N880" s="211"/>
      <c r="O880" s="629">
        <v>41087</v>
      </c>
      <c r="P880" s="243" t="s">
        <v>4649</v>
      </c>
    </row>
    <row r="881" spans="1:19" s="244" customFormat="1">
      <c r="A881" s="596" t="s">
        <v>4282</v>
      </c>
      <c r="B881" s="581" t="s">
        <v>4091</v>
      </c>
      <c r="C881" s="493" t="s">
        <v>922</v>
      </c>
      <c r="D881" s="18" t="s">
        <v>1740</v>
      </c>
      <c r="E881" s="109">
        <v>41026</v>
      </c>
      <c r="F881" s="110">
        <f>E881+17</f>
        <v>41043</v>
      </c>
      <c r="G881" s="286">
        <f>E881+21</f>
        <v>41047</v>
      </c>
      <c r="H881" s="753" t="s">
        <v>2881</v>
      </c>
      <c r="I881" s="753" t="s">
        <v>2891</v>
      </c>
      <c r="J881" s="111" t="s">
        <v>2187</v>
      </c>
      <c r="K881" s="324" t="s">
        <v>1198</v>
      </c>
      <c r="M881" s="211"/>
      <c r="N881" s="211"/>
      <c r="O881" s="629">
        <v>41255</v>
      </c>
      <c r="P881" s="243" t="s">
        <v>4637</v>
      </c>
      <c r="Q881" s="244" t="s">
        <v>4612</v>
      </c>
    </row>
    <row r="882" spans="1:19" s="244" customFormat="1">
      <c r="A882" s="596" t="s">
        <v>4219</v>
      </c>
      <c r="B882" s="581" t="s">
        <v>4091</v>
      </c>
      <c r="C882" s="493" t="s">
        <v>922</v>
      </c>
      <c r="D882" s="18" t="s">
        <v>1740</v>
      </c>
      <c r="E882" s="109">
        <v>41026</v>
      </c>
      <c r="F882" s="110">
        <f>E882+17</f>
        <v>41043</v>
      </c>
      <c r="G882" s="286">
        <f>E882+21</f>
        <v>41047</v>
      </c>
      <c r="H882" s="753" t="s">
        <v>2881</v>
      </c>
      <c r="I882" s="753" t="s">
        <v>2891</v>
      </c>
      <c r="J882" s="111" t="s">
        <v>2187</v>
      </c>
      <c r="K882" s="626" t="s">
        <v>943</v>
      </c>
      <c r="M882" s="211"/>
      <c r="N882" s="211"/>
      <c r="O882" s="586">
        <v>41047</v>
      </c>
      <c r="P882" s="161" t="s">
        <v>3399</v>
      </c>
    </row>
    <row r="883" spans="1:19" s="244" customFormat="1">
      <c r="A883" s="596" t="s">
        <v>4220</v>
      </c>
      <c r="B883" s="581" t="s">
        <v>4225</v>
      </c>
      <c r="C883" s="493" t="s">
        <v>923</v>
      </c>
      <c r="D883" s="18" t="s">
        <v>1740</v>
      </c>
      <c r="E883" s="109">
        <v>41026</v>
      </c>
      <c r="F883" s="110">
        <f>E883+17</f>
        <v>41043</v>
      </c>
      <c r="G883" s="286">
        <f>E883+21</f>
        <v>41047</v>
      </c>
      <c r="H883" s="753" t="s">
        <v>2881</v>
      </c>
      <c r="I883" s="753" t="s">
        <v>2891</v>
      </c>
      <c r="J883" s="111" t="s">
        <v>2187</v>
      </c>
      <c r="K883" s="324" t="s">
        <v>1198</v>
      </c>
      <c r="M883" s="211"/>
      <c r="N883" s="211"/>
      <c r="O883" s="629">
        <v>41149</v>
      </c>
      <c r="P883" s="243" t="s">
        <v>5257</v>
      </c>
    </row>
    <row r="884" spans="1:19" s="244" customFormat="1">
      <c r="A884" s="596" t="s">
        <v>4221</v>
      </c>
      <c r="B884" s="581" t="s">
        <v>4225</v>
      </c>
      <c r="C884" s="493" t="s">
        <v>923</v>
      </c>
      <c r="D884" s="18" t="s">
        <v>1740</v>
      </c>
      <c r="E884" s="109">
        <v>41026</v>
      </c>
      <c r="F884" s="110">
        <f>E884+17</f>
        <v>41043</v>
      </c>
      <c r="G884" s="286">
        <f>E884+21</f>
        <v>41047</v>
      </c>
      <c r="H884" s="753" t="s">
        <v>2881</v>
      </c>
      <c r="I884" s="753" t="s">
        <v>2891</v>
      </c>
      <c r="J884" s="111" t="s">
        <v>2187</v>
      </c>
      <c r="K884" s="324" t="s">
        <v>1198</v>
      </c>
      <c r="M884" s="211"/>
      <c r="N884" s="211"/>
      <c r="O884" s="629">
        <v>41172</v>
      </c>
      <c r="P884" s="243" t="s">
        <v>5593</v>
      </c>
    </row>
    <row r="885" spans="1:19" s="2" customFormat="1">
      <c r="A885" s="129" t="s">
        <v>1740</v>
      </c>
      <c r="B885" s="167" t="s">
        <v>3949</v>
      </c>
      <c r="C885" s="504"/>
      <c r="D885" s="171"/>
      <c r="E885" s="170"/>
      <c r="F885" s="170"/>
      <c r="G885" s="170"/>
      <c r="H885" s="778"/>
      <c r="I885" s="778"/>
      <c r="J885" s="130" t="s">
        <v>2166</v>
      </c>
      <c r="K885" s="130" t="s">
        <v>1196</v>
      </c>
      <c r="L885" s="171"/>
      <c r="M885" s="172" t="s">
        <v>1587</v>
      </c>
      <c r="O885" s="177"/>
    </row>
    <row r="886" spans="1:19" s="2" customFormat="1">
      <c r="A886" s="596" t="s">
        <v>4222</v>
      </c>
      <c r="B886" s="581" t="s">
        <v>4091</v>
      </c>
      <c r="C886" s="493" t="s">
        <v>922</v>
      </c>
      <c r="D886" s="18" t="s">
        <v>1740</v>
      </c>
      <c r="E886" s="109">
        <v>41026</v>
      </c>
      <c r="F886" s="110">
        <f>E886+17</f>
        <v>41043</v>
      </c>
      <c r="G886" s="176">
        <f>E886+21</f>
        <v>41047</v>
      </c>
      <c r="H886" s="779" t="s">
        <v>3409</v>
      </c>
      <c r="I886" s="780" t="s">
        <v>3343</v>
      </c>
      <c r="J886" s="111" t="s">
        <v>2187</v>
      </c>
      <c r="K886" s="626" t="s">
        <v>943</v>
      </c>
      <c r="M886" s="163"/>
      <c r="N886" s="163"/>
      <c r="O886" s="586">
        <v>41047</v>
      </c>
      <c r="P886" s="161" t="s">
        <v>3399</v>
      </c>
    </row>
    <row r="887" spans="1:19" s="2" customFormat="1">
      <c r="A887" s="596" t="s">
        <v>4223</v>
      </c>
      <c r="B887" s="581" t="s">
        <v>4225</v>
      </c>
      <c r="C887" s="493" t="s">
        <v>923</v>
      </c>
      <c r="D887" s="18" t="s">
        <v>1740</v>
      </c>
      <c r="E887" s="109">
        <v>41026</v>
      </c>
      <c r="F887" s="110">
        <f>E887+17</f>
        <v>41043</v>
      </c>
      <c r="G887" s="176">
        <f>E887+21</f>
        <v>41047</v>
      </c>
      <c r="H887" s="760" t="s">
        <v>3409</v>
      </c>
      <c r="I887" s="781" t="s">
        <v>3343</v>
      </c>
      <c r="J887" s="111" t="s">
        <v>2187</v>
      </c>
      <c r="K887" s="324" t="s">
        <v>1198</v>
      </c>
      <c r="M887" s="163"/>
      <c r="N887" s="163"/>
      <c r="O887" s="629">
        <v>41172</v>
      </c>
      <c r="P887" s="243" t="s">
        <v>5593</v>
      </c>
    </row>
    <row r="888" spans="1:19" s="2" customFormat="1">
      <c r="A888" s="596" t="s">
        <v>4224</v>
      </c>
      <c r="B888" s="581" t="s">
        <v>4225</v>
      </c>
      <c r="C888" s="493" t="s">
        <v>923</v>
      </c>
      <c r="D888" s="18" t="s">
        <v>1740</v>
      </c>
      <c r="E888" s="109">
        <v>41026</v>
      </c>
      <c r="F888" s="110">
        <f>E888+17</f>
        <v>41043</v>
      </c>
      <c r="G888" s="176">
        <f>E888+21</f>
        <v>41047</v>
      </c>
      <c r="H888" s="760" t="s">
        <v>3409</v>
      </c>
      <c r="I888" s="781" t="s">
        <v>3343</v>
      </c>
      <c r="J888" s="111" t="s">
        <v>2187</v>
      </c>
      <c r="K888" s="626" t="s">
        <v>943</v>
      </c>
      <c r="M888" s="163"/>
      <c r="N888" s="163"/>
      <c r="O888" s="586">
        <v>41047</v>
      </c>
      <c r="P888" s="161" t="s">
        <v>3399</v>
      </c>
    </row>
    <row r="889" spans="1:19">
      <c r="A889" s="511" t="s">
        <v>600</v>
      </c>
      <c r="B889" s="495" t="s">
        <v>4096</v>
      </c>
      <c r="C889" s="502"/>
      <c r="D889" s="54"/>
      <c r="E889" s="54"/>
      <c r="F889" s="54"/>
      <c r="G889" s="412"/>
      <c r="H889" s="745"/>
      <c r="I889" s="745"/>
      <c r="J889" s="56" t="s">
        <v>1007</v>
      </c>
      <c r="K889" s="56" t="s">
        <v>1197</v>
      </c>
      <c r="L889" s="679"/>
      <c r="M889" s="172"/>
      <c r="N889" s="544"/>
      <c r="O889" s="589"/>
      <c r="P889" s="544"/>
      <c r="Q889" s="544"/>
      <c r="R889" s="544"/>
      <c r="S889" s="544"/>
    </row>
    <row r="890" spans="1:19" s="632" customFormat="1">
      <c r="A890" s="640"/>
      <c r="B890" s="691" t="s">
        <v>4097</v>
      </c>
      <c r="C890" s="637"/>
      <c r="D890" s="692" t="s">
        <v>600</v>
      </c>
      <c r="E890" s="642">
        <v>41028</v>
      </c>
      <c r="F890" s="636">
        <f>E890+17</f>
        <v>41045</v>
      </c>
      <c r="G890" s="636">
        <f>E890+21</f>
        <v>41049</v>
      </c>
      <c r="H890" s="784" t="s">
        <v>1021</v>
      </c>
      <c r="I890" s="785" t="s">
        <v>1025</v>
      </c>
      <c r="J890" s="644" t="s">
        <v>2187</v>
      </c>
      <c r="K890" s="634"/>
      <c r="O890" s="638"/>
    </row>
    <row r="891" spans="1:19" s="2" customFormat="1">
      <c r="A891" s="129" t="s">
        <v>1740</v>
      </c>
      <c r="B891" s="167" t="s">
        <v>3267</v>
      </c>
      <c r="C891" s="504"/>
      <c r="D891" s="171"/>
      <c r="E891" s="170"/>
      <c r="F891" s="170"/>
      <c r="G891" s="170"/>
      <c r="H891" s="748"/>
      <c r="I891" s="748"/>
      <c r="J891" s="130" t="s">
        <v>2166</v>
      </c>
      <c r="K891" s="130" t="s">
        <v>1196</v>
      </c>
      <c r="L891" s="531"/>
      <c r="M891" s="172" t="s">
        <v>4640</v>
      </c>
      <c r="O891" s="177"/>
    </row>
    <row r="892" spans="1:19" s="244" customFormat="1">
      <c r="A892" s="596" t="s">
        <v>4284</v>
      </c>
      <c r="B892" s="581" t="s">
        <v>4347</v>
      </c>
      <c r="C892" s="493" t="s">
        <v>922</v>
      </c>
      <c r="D892" s="18" t="s">
        <v>1740</v>
      </c>
      <c r="E892" s="109">
        <v>41029</v>
      </c>
      <c r="F892" s="110">
        <f t="shared" ref="F892:F897" si="134">E892+17</f>
        <v>41046</v>
      </c>
      <c r="G892" s="286">
        <f t="shared" ref="G892:G897" si="135">E892+21</f>
        <v>41050</v>
      </c>
      <c r="H892" s="753" t="s">
        <v>2883</v>
      </c>
      <c r="I892" s="753" t="s">
        <v>2893</v>
      </c>
      <c r="J892" s="111" t="s">
        <v>2187</v>
      </c>
      <c r="K892" s="324" t="s">
        <v>1198</v>
      </c>
      <c r="M892" s="211"/>
      <c r="O892" s="586">
        <v>41215</v>
      </c>
      <c r="P892" s="161" t="s">
        <v>4517</v>
      </c>
      <c r="Q892" s="244" t="s">
        <v>5590</v>
      </c>
    </row>
    <row r="893" spans="1:19" s="244" customFormat="1">
      <c r="A893" s="596" t="s">
        <v>4285</v>
      </c>
      <c r="B893" s="581" t="s">
        <v>4098</v>
      </c>
      <c r="C893" s="493" t="s">
        <v>922</v>
      </c>
      <c r="D893" s="18" t="s">
        <v>1740</v>
      </c>
      <c r="E893" s="109">
        <v>41029</v>
      </c>
      <c r="F893" s="110">
        <f t="shared" si="134"/>
        <v>41046</v>
      </c>
      <c r="G893" s="286">
        <f t="shared" si="135"/>
        <v>41050</v>
      </c>
      <c r="H893" s="753" t="s">
        <v>2883</v>
      </c>
      <c r="I893" s="753" t="s">
        <v>2893</v>
      </c>
      <c r="J893" s="111" t="s">
        <v>2187</v>
      </c>
      <c r="K893" s="324" t="s">
        <v>1198</v>
      </c>
      <c r="M893" s="211"/>
      <c r="O893" s="586">
        <v>41172</v>
      </c>
      <c r="P893" s="161" t="s">
        <v>4518</v>
      </c>
      <c r="Q893" s="244" t="s">
        <v>5590</v>
      </c>
    </row>
    <row r="894" spans="1:19" s="244" customFormat="1">
      <c r="A894" s="596" t="s">
        <v>4286</v>
      </c>
      <c r="B894" s="581" t="s">
        <v>4348</v>
      </c>
      <c r="C894" s="493" t="s">
        <v>923</v>
      </c>
      <c r="D894" s="18" t="s">
        <v>1740</v>
      </c>
      <c r="E894" s="109">
        <v>41029</v>
      </c>
      <c r="F894" s="110">
        <f t="shared" si="134"/>
        <v>41046</v>
      </c>
      <c r="G894" s="286">
        <f t="shared" si="135"/>
        <v>41050</v>
      </c>
      <c r="H894" s="753" t="s">
        <v>2883</v>
      </c>
      <c r="I894" s="753" t="s">
        <v>2893</v>
      </c>
      <c r="J894" s="111" t="s">
        <v>2187</v>
      </c>
      <c r="K894" s="631" t="s">
        <v>943</v>
      </c>
      <c r="M894" s="211"/>
      <c r="O894" s="586">
        <v>41060</v>
      </c>
      <c r="P894" s="161" t="s">
        <v>3399</v>
      </c>
    </row>
    <row r="895" spans="1:19" s="244" customFormat="1">
      <c r="A895" s="596" t="s">
        <v>4287</v>
      </c>
      <c r="B895" s="581" t="s">
        <v>4348</v>
      </c>
      <c r="C895" s="493" t="s">
        <v>923</v>
      </c>
      <c r="D895" s="18" t="s">
        <v>1740</v>
      </c>
      <c r="E895" s="109">
        <v>41029</v>
      </c>
      <c r="F895" s="110">
        <f t="shared" si="134"/>
        <v>41046</v>
      </c>
      <c r="G895" s="286">
        <f t="shared" si="135"/>
        <v>41050</v>
      </c>
      <c r="H895" s="753" t="s">
        <v>2883</v>
      </c>
      <c r="I895" s="753" t="s">
        <v>2893</v>
      </c>
      <c r="J895" s="111" t="s">
        <v>2187</v>
      </c>
      <c r="K895" s="631" t="s">
        <v>943</v>
      </c>
      <c r="M895" s="211"/>
      <c r="O895" s="586">
        <v>41060</v>
      </c>
      <c r="P895" s="161" t="s">
        <v>3399</v>
      </c>
    </row>
    <row r="896" spans="1:19" s="244" customFormat="1">
      <c r="A896" s="596" t="s">
        <v>4288</v>
      </c>
      <c r="B896" s="581" t="s">
        <v>4348</v>
      </c>
      <c r="C896" s="493" t="s">
        <v>923</v>
      </c>
      <c r="D896" s="18" t="s">
        <v>1740</v>
      </c>
      <c r="E896" s="109">
        <v>41029</v>
      </c>
      <c r="F896" s="110">
        <f t="shared" si="134"/>
        <v>41046</v>
      </c>
      <c r="G896" s="286">
        <f t="shared" si="135"/>
        <v>41050</v>
      </c>
      <c r="H896" s="753" t="s">
        <v>2883</v>
      </c>
      <c r="I896" s="753" t="s">
        <v>2893</v>
      </c>
      <c r="J896" s="111" t="s">
        <v>2187</v>
      </c>
      <c r="K896" s="631" t="s">
        <v>943</v>
      </c>
      <c r="M896" s="211"/>
      <c r="O896" s="586">
        <v>41060</v>
      </c>
      <c r="P896" s="161" t="s">
        <v>3399</v>
      </c>
    </row>
    <row r="897" spans="1:256" s="244" customFormat="1">
      <c r="A897" s="596" t="s">
        <v>4289</v>
      </c>
      <c r="B897" s="581" t="s">
        <v>4348</v>
      </c>
      <c r="C897" s="493" t="s">
        <v>923</v>
      </c>
      <c r="D897" s="18" t="s">
        <v>1740</v>
      </c>
      <c r="E897" s="109">
        <v>41029</v>
      </c>
      <c r="F897" s="110">
        <f t="shared" si="134"/>
        <v>41046</v>
      </c>
      <c r="G897" s="286">
        <f t="shared" si="135"/>
        <v>41050</v>
      </c>
      <c r="H897" s="753" t="s">
        <v>2883</v>
      </c>
      <c r="I897" s="753" t="s">
        <v>2893</v>
      </c>
      <c r="J897" s="111" t="s">
        <v>2187</v>
      </c>
      <c r="K897" s="324" t="s">
        <v>1198</v>
      </c>
      <c r="M897" s="211"/>
      <c r="O897" s="586">
        <v>41060</v>
      </c>
      <c r="P897" s="161" t="s">
        <v>3399</v>
      </c>
    </row>
    <row r="898" spans="1:256" s="108" customFormat="1">
      <c r="A898" s="511" t="s">
        <v>600</v>
      </c>
      <c r="B898" s="495" t="s">
        <v>3025</v>
      </c>
      <c r="C898" s="502"/>
      <c r="D898" s="54"/>
      <c r="E898" s="54"/>
      <c r="F898" s="54"/>
      <c r="G898" s="412"/>
      <c r="H898" s="745"/>
      <c r="I898" s="745"/>
      <c r="J898" s="56" t="s">
        <v>1007</v>
      </c>
      <c r="K898" s="56" t="s">
        <v>1197</v>
      </c>
      <c r="L898" s="679"/>
      <c r="M898" s="172"/>
      <c r="N898" s="54"/>
      <c r="O898" s="588"/>
      <c r="P898" s="54"/>
      <c r="Q898" s="54"/>
      <c r="R898" s="54"/>
      <c r="S898" s="54"/>
      <c r="T898" s="54"/>
    </row>
    <row r="899" spans="1:256" s="21" customFormat="1">
      <c r="A899" s="22" t="s">
        <v>4290</v>
      </c>
      <c r="B899" s="496" t="s">
        <v>4151</v>
      </c>
      <c r="C899" s="493" t="s">
        <v>923</v>
      </c>
      <c r="D899" s="18" t="s">
        <v>600</v>
      </c>
      <c r="E899" s="109">
        <v>41033</v>
      </c>
      <c r="F899" s="110">
        <f>E899+17</f>
        <v>41050</v>
      </c>
      <c r="G899" s="110">
        <f>E899+21</f>
        <v>41054</v>
      </c>
      <c r="H899" s="746" t="s">
        <v>1022</v>
      </c>
      <c r="I899" s="747" t="s">
        <v>1026</v>
      </c>
      <c r="J899" s="111" t="s">
        <v>2187</v>
      </c>
      <c r="K899" s="324" t="s">
        <v>1198</v>
      </c>
      <c r="L899" s="9"/>
      <c r="M899" s="22"/>
      <c r="O899" s="710">
        <v>41102</v>
      </c>
      <c r="P899" s="678" t="s">
        <v>4612</v>
      </c>
      <c r="Q899" s="244"/>
    </row>
    <row r="900" spans="1:256" s="21" customFormat="1">
      <c r="A900" s="22" t="s">
        <v>4291</v>
      </c>
      <c r="B900" s="496" t="s">
        <v>4151</v>
      </c>
      <c r="C900" s="493" t="s">
        <v>923</v>
      </c>
      <c r="D900" s="18" t="s">
        <v>600</v>
      </c>
      <c r="E900" s="109">
        <v>41033</v>
      </c>
      <c r="F900" s="110">
        <f>E900+17</f>
        <v>41050</v>
      </c>
      <c r="G900" s="110">
        <f>E900+21</f>
        <v>41054</v>
      </c>
      <c r="H900" s="746" t="s">
        <v>1022</v>
      </c>
      <c r="I900" s="747" t="s">
        <v>1026</v>
      </c>
      <c r="J900" s="111" t="s">
        <v>2187</v>
      </c>
      <c r="K900" s="324" t="s">
        <v>1198</v>
      </c>
      <c r="L900" s="9"/>
      <c r="M900" s="22"/>
      <c r="O900" s="710">
        <v>41102</v>
      </c>
      <c r="P900" s="678" t="s">
        <v>4612</v>
      </c>
      <c r="Q900" s="244"/>
    </row>
    <row r="901" spans="1:256" s="21" customFormat="1">
      <c r="A901" s="22" t="s">
        <v>4292</v>
      </c>
      <c r="B901" s="496" t="s">
        <v>4151</v>
      </c>
      <c r="C901" s="493" t="s">
        <v>923</v>
      </c>
      <c r="D901" s="18" t="s">
        <v>600</v>
      </c>
      <c r="E901" s="109">
        <v>41033</v>
      </c>
      <c r="F901" s="110">
        <f>E901+17</f>
        <v>41050</v>
      </c>
      <c r="G901" s="110">
        <f>E901+21</f>
        <v>41054</v>
      </c>
      <c r="H901" s="746" t="s">
        <v>1022</v>
      </c>
      <c r="I901" s="747" t="s">
        <v>1026</v>
      </c>
      <c r="J901" s="111" t="s">
        <v>2187</v>
      </c>
      <c r="K901" s="324" t="s">
        <v>1198</v>
      </c>
      <c r="L901" s="9"/>
      <c r="M901" s="22"/>
      <c r="O901" s="710">
        <v>41102</v>
      </c>
      <c r="P901" s="678" t="s">
        <v>4612</v>
      </c>
      <c r="Q901" s="244"/>
    </row>
    <row r="902" spans="1:256" s="108" customFormat="1">
      <c r="A902" s="511" t="s">
        <v>600</v>
      </c>
      <c r="B902" s="495" t="s">
        <v>4299</v>
      </c>
      <c r="C902" s="502"/>
      <c r="D902" s="54"/>
      <c r="E902" s="54"/>
      <c r="F902" s="54"/>
      <c r="G902" s="412"/>
      <c r="H902" s="745"/>
      <c r="I902" s="745"/>
      <c r="J902" s="56" t="s">
        <v>1007</v>
      </c>
      <c r="K902" s="56" t="s">
        <v>1197</v>
      </c>
      <c r="L902" s="679"/>
      <c r="M902" s="172"/>
      <c r="N902" s="54"/>
      <c r="O902" s="588"/>
      <c r="P902" s="54"/>
      <c r="Q902" s="54"/>
      <c r="R902" s="54"/>
      <c r="S902" s="54"/>
      <c r="T902" s="54"/>
    </row>
    <row r="903" spans="1:256" s="21" customFormat="1">
      <c r="A903" s="22" t="s">
        <v>4293</v>
      </c>
      <c r="B903" s="496" t="s">
        <v>4300</v>
      </c>
      <c r="C903" s="493" t="s">
        <v>922</v>
      </c>
      <c r="D903" s="6" t="s">
        <v>3982</v>
      </c>
      <c r="E903" s="109">
        <v>41033</v>
      </c>
      <c r="F903" s="110">
        <f t="shared" ref="F903:F908" si="136">E903+17</f>
        <v>41050</v>
      </c>
      <c r="G903" s="110">
        <f t="shared" ref="G903:G908" si="137">E903+21</f>
        <v>41054</v>
      </c>
      <c r="H903" s="760" t="s">
        <v>3654</v>
      </c>
      <c r="I903" s="760" t="s">
        <v>3656</v>
      </c>
      <c r="J903" s="493" t="s">
        <v>2132</v>
      </c>
      <c r="K903" s="324" t="s">
        <v>1198</v>
      </c>
      <c r="L903" s="9"/>
      <c r="M903" s="22"/>
      <c r="O903" s="710">
        <v>41086</v>
      </c>
      <c r="P903" s="678" t="s">
        <v>3399</v>
      </c>
      <c r="Q903" s="244"/>
    </row>
    <row r="904" spans="1:256" s="21" customFormat="1">
      <c r="A904" s="22" t="s">
        <v>4294</v>
      </c>
      <c r="B904" s="496" t="s">
        <v>4300</v>
      </c>
      <c r="C904" s="493" t="s">
        <v>922</v>
      </c>
      <c r="D904" s="6" t="s">
        <v>3982</v>
      </c>
      <c r="E904" s="109">
        <v>41033</v>
      </c>
      <c r="F904" s="110">
        <f t="shared" si="136"/>
        <v>41050</v>
      </c>
      <c r="G904" s="110">
        <f t="shared" si="137"/>
        <v>41054</v>
      </c>
      <c r="H904" s="760" t="s">
        <v>3654</v>
      </c>
      <c r="I904" s="760" t="s">
        <v>3656</v>
      </c>
      <c r="J904" s="493" t="s">
        <v>2187</v>
      </c>
      <c r="K904" s="324" t="s">
        <v>1198</v>
      </c>
      <c r="L904" s="9"/>
      <c r="M904" s="22"/>
      <c r="O904" s="710">
        <v>41215</v>
      </c>
      <c r="P904" s="678" t="s">
        <v>4638</v>
      </c>
      <c r="Q904" s="244" t="s">
        <v>4612</v>
      </c>
    </row>
    <row r="905" spans="1:256" s="21" customFormat="1">
      <c r="A905" s="22" t="s">
        <v>4999</v>
      </c>
      <c r="B905" s="496" t="s">
        <v>4151</v>
      </c>
      <c r="C905" s="493" t="s">
        <v>922</v>
      </c>
      <c r="D905" s="6" t="s">
        <v>3982</v>
      </c>
      <c r="E905" s="109">
        <v>41033</v>
      </c>
      <c r="F905" s="110">
        <f t="shared" si="136"/>
        <v>41050</v>
      </c>
      <c r="G905" s="110">
        <f t="shared" si="137"/>
        <v>41054</v>
      </c>
      <c r="H905" s="760" t="s">
        <v>3654</v>
      </c>
      <c r="I905" s="760" t="s">
        <v>3656</v>
      </c>
      <c r="J905" s="493" t="s">
        <v>2132</v>
      </c>
      <c r="K905" s="324" t="s">
        <v>1198</v>
      </c>
      <c r="L905" s="9"/>
      <c r="M905" s="22"/>
      <c r="O905" s="506">
        <v>41136</v>
      </c>
      <c r="P905" s="2" t="s">
        <v>4612</v>
      </c>
      <c r="Q905" s="244"/>
    </row>
    <row r="906" spans="1:256" s="21" customFormat="1">
      <c r="A906" s="22" t="s">
        <v>4296</v>
      </c>
      <c r="B906" s="496" t="s">
        <v>4334</v>
      </c>
      <c r="C906" s="493" t="s">
        <v>923</v>
      </c>
      <c r="D906" s="6" t="s">
        <v>3982</v>
      </c>
      <c r="E906" s="109">
        <v>41033</v>
      </c>
      <c r="F906" s="110">
        <f t="shared" si="136"/>
        <v>41050</v>
      </c>
      <c r="G906" s="110">
        <f t="shared" si="137"/>
        <v>41054</v>
      </c>
      <c r="H906" s="760" t="s">
        <v>3654</v>
      </c>
      <c r="I906" s="760" t="s">
        <v>3656</v>
      </c>
      <c r="J906" s="493" t="s">
        <v>2132</v>
      </c>
      <c r="K906" s="324" t="s">
        <v>1198</v>
      </c>
      <c r="L906" s="9"/>
      <c r="M906" s="22"/>
      <c r="O906" s="584"/>
      <c r="P906" s="678"/>
      <c r="Q906" s="244"/>
    </row>
    <row r="907" spans="1:256" s="21" customFormat="1">
      <c r="A907" s="22" t="s">
        <v>4297</v>
      </c>
      <c r="B907" s="496" t="s">
        <v>4311</v>
      </c>
      <c r="C907" s="493" t="s">
        <v>923</v>
      </c>
      <c r="D907" s="6" t="s">
        <v>3982</v>
      </c>
      <c r="E907" s="109">
        <v>41033</v>
      </c>
      <c r="F907" s="110">
        <f t="shared" si="136"/>
        <v>41050</v>
      </c>
      <c r="G907" s="110">
        <f t="shared" si="137"/>
        <v>41054</v>
      </c>
      <c r="H907" s="760" t="s">
        <v>3654</v>
      </c>
      <c r="I907" s="760" t="s">
        <v>3656</v>
      </c>
      <c r="J907" s="493" t="s">
        <v>2132</v>
      </c>
      <c r="K907" s="324" t="s">
        <v>1198</v>
      </c>
      <c r="L907" s="9"/>
      <c r="M907" s="22"/>
      <c r="O907" s="710">
        <v>41086</v>
      </c>
      <c r="P907" s="678" t="s">
        <v>3399</v>
      </c>
      <c r="Q907" s="244"/>
    </row>
    <row r="908" spans="1:256" s="21" customFormat="1">
      <c r="A908" s="22" t="s">
        <v>4298</v>
      </c>
      <c r="B908" s="496" t="s">
        <v>4311</v>
      </c>
      <c r="C908" s="493" t="s">
        <v>923</v>
      </c>
      <c r="D908" s="6" t="s">
        <v>3982</v>
      </c>
      <c r="E908" s="109">
        <v>41033</v>
      </c>
      <c r="F908" s="110">
        <f t="shared" si="136"/>
        <v>41050</v>
      </c>
      <c r="G908" s="110">
        <f t="shared" si="137"/>
        <v>41054</v>
      </c>
      <c r="H908" s="760" t="s">
        <v>3654</v>
      </c>
      <c r="I908" s="760" t="s">
        <v>3656</v>
      </c>
      <c r="J908" s="631" t="s">
        <v>943</v>
      </c>
      <c r="K908" s="324" t="s">
        <v>1198</v>
      </c>
      <c r="L908" s="9"/>
      <c r="M908" s="22"/>
      <c r="O908" s="710">
        <v>41215</v>
      </c>
      <c r="P908" s="678" t="s">
        <v>4638</v>
      </c>
      <c r="Q908" s="244" t="s">
        <v>4612</v>
      </c>
    </row>
    <row r="909" spans="1:256" s="3" customFormat="1">
      <c r="A909" s="512" t="s">
        <v>2717</v>
      </c>
      <c r="B909" s="167" t="s">
        <v>4172</v>
      </c>
      <c r="C909" s="504"/>
      <c r="D909" s="171"/>
      <c r="E909" s="170"/>
      <c r="F909" s="170"/>
      <c r="G909" s="170"/>
      <c r="H909" s="748"/>
      <c r="I909" s="748"/>
      <c r="J909" s="129" t="s">
        <v>4331</v>
      </c>
      <c r="K909" s="130" t="s">
        <v>1196</v>
      </c>
      <c r="L909" s="130" t="s">
        <v>2165</v>
      </c>
      <c r="M909" s="130" t="s">
        <v>1953</v>
      </c>
      <c r="N909" s="130" t="s">
        <v>2166</v>
      </c>
      <c r="O909" s="585"/>
      <c r="P909" s="736" t="s">
        <v>4352</v>
      </c>
      <c r="Q909" s="129"/>
      <c r="R909" s="167"/>
      <c r="S909" s="532"/>
      <c r="T909" s="6"/>
      <c r="U909" s="257"/>
      <c r="V909" s="257"/>
      <c r="W909" s="257"/>
      <c r="X909" s="6"/>
      <c r="Y909" s="90"/>
      <c r="Z909" s="7"/>
      <c r="AA909" s="533"/>
      <c r="AB909" s="533"/>
      <c r="AC909" s="533"/>
      <c r="AD909" s="533"/>
      <c r="AE909" s="6"/>
      <c r="AF909" s="90"/>
      <c r="AG909" s="7"/>
      <c r="AH909" s="320"/>
      <c r="AI909" s="532"/>
      <c r="AJ909" s="6"/>
      <c r="AK909" s="257"/>
      <c r="AL909" s="257"/>
      <c r="AM909" s="257"/>
      <c r="AN909" s="6"/>
      <c r="AO909" s="90"/>
      <c r="AP909" s="7"/>
      <c r="AQ909" s="533"/>
      <c r="AR909" s="533"/>
      <c r="AS909" s="533"/>
      <c r="AT909" s="533"/>
      <c r="AU909" s="6"/>
      <c r="AV909" s="90"/>
      <c r="AW909" s="7"/>
      <c r="AX909" s="320"/>
      <c r="AY909" s="532"/>
      <c r="AZ909" s="6"/>
      <c r="BA909" s="257"/>
      <c r="BB909" s="257"/>
      <c r="BC909" s="257"/>
      <c r="BD909" s="6"/>
      <c r="BE909" s="90"/>
      <c r="BF909" s="7"/>
      <c r="BG909" s="533"/>
      <c r="BH909" s="533"/>
      <c r="BI909" s="533"/>
      <c r="BJ909" s="533"/>
      <c r="BK909" s="6"/>
      <c r="BL909" s="90"/>
      <c r="BM909" s="7"/>
      <c r="BN909" s="320"/>
      <c r="BO909" s="532"/>
      <c r="BP909" s="6"/>
      <c r="BQ909" s="257"/>
      <c r="BR909" s="257"/>
      <c r="BS909" s="257"/>
      <c r="BT909" s="6"/>
      <c r="BU909" s="90"/>
      <c r="BV909" s="7"/>
      <c r="BW909" s="533"/>
      <c r="BX909" s="533"/>
      <c r="BY909" s="533"/>
      <c r="BZ909" s="533"/>
      <c r="CA909" s="6"/>
      <c r="CB909" s="90"/>
      <c r="CC909" s="7"/>
      <c r="CD909" s="320"/>
      <c r="CE909" s="532"/>
      <c r="CF909" s="6"/>
      <c r="CG909" s="257"/>
      <c r="CH909" s="257"/>
      <c r="CI909" s="257"/>
      <c r="CJ909" s="6"/>
      <c r="CK909" s="90"/>
      <c r="CL909" s="7"/>
      <c r="CM909" s="533"/>
      <c r="CN909" s="533"/>
      <c r="CO909" s="533"/>
      <c r="CP909" s="533"/>
      <c r="CQ909" s="6"/>
      <c r="CR909" s="90"/>
      <c r="CS909" s="7"/>
      <c r="CT909" s="320"/>
      <c r="CU909" s="532"/>
      <c r="CV909" s="6"/>
      <c r="CW909" s="257"/>
      <c r="CX909" s="257"/>
      <c r="CY909" s="257"/>
      <c r="CZ909" s="6"/>
      <c r="DA909" s="90"/>
      <c r="DB909" s="7"/>
      <c r="DC909" s="533"/>
      <c r="DD909" s="533"/>
      <c r="DE909" s="533"/>
      <c r="DF909" s="533"/>
      <c r="DG909" s="6"/>
      <c r="DH909" s="90"/>
      <c r="DI909" s="7"/>
      <c r="DJ909" s="320"/>
      <c r="DK909" s="532"/>
      <c r="DL909" s="6"/>
      <c r="DM909" s="257"/>
      <c r="DN909" s="257"/>
      <c r="DO909" s="257"/>
      <c r="DP909" s="6"/>
      <c r="DQ909" s="90"/>
      <c r="DR909" s="7"/>
      <c r="DS909" s="533"/>
      <c r="DT909" s="533"/>
      <c r="DU909" s="533"/>
      <c r="DV909" s="533"/>
      <c r="DW909" s="6"/>
      <c r="DX909" s="90"/>
      <c r="DY909" s="7"/>
      <c r="DZ909" s="320"/>
      <c r="EA909" s="532"/>
      <c r="EB909" s="6"/>
      <c r="EC909" s="257"/>
      <c r="ED909" s="257"/>
      <c r="EE909" s="257"/>
      <c r="EF909" s="6"/>
      <c r="EG909" s="90"/>
      <c r="EH909" s="7"/>
      <c r="EI909" s="533"/>
      <c r="EJ909" s="533"/>
      <c r="EK909" s="533"/>
      <c r="EL909" s="533"/>
      <c r="EM909" s="6"/>
      <c r="EN909" s="90"/>
      <c r="EO909" s="7"/>
      <c r="EP909" s="320"/>
      <c r="EQ909" s="532"/>
      <c r="ER909" s="6"/>
      <c r="ES909" s="257"/>
      <c r="ET909" s="257"/>
      <c r="EU909" s="257"/>
      <c r="EV909" s="6"/>
      <c r="EW909" s="90"/>
      <c r="EX909" s="7"/>
      <c r="EY909" s="533"/>
      <c r="EZ909" s="533"/>
      <c r="FA909" s="533"/>
      <c r="FB909" s="533"/>
      <c r="FC909" s="6"/>
      <c r="FD909" s="90"/>
      <c r="FE909" s="7"/>
      <c r="FF909" s="320"/>
      <c r="FG909" s="532"/>
      <c r="FH909" s="6"/>
      <c r="FI909" s="257"/>
      <c r="FJ909" s="257"/>
      <c r="FK909" s="257"/>
      <c r="FL909" s="6"/>
      <c r="FM909" s="90"/>
      <c r="FN909" s="7"/>
      <c r="FO909" s="533"/>
      <c r="FP909" s="533"/>
      <c r="FQ909" s="533"/>
      <c r="FR909" s="533"/>
      <c r="FS909" s="6"/>
      <c r="FT909" s="90"/>
      <c r="FU909" s="7"/>
      <c r="FV909" s="320"/>
      <c r="FW909" s="532"/>
      <c r="FX909" s="6"/>
      <c r="FY909" s="257"/>
      <c r="FZ909" s="257"/>
      <c r="GA909" s="257"/>
      <c r="GB909" s="6"/>
      <c r="GC909" s="90"/>
      <c r="GD909" s="7"/>
      <c r="GE909" s="533"/>
      <c r="GF909" s="533"/>
      <c r="GG909" s="533"/>
      <c r="GH909" s="533"/>
      <c r="GI909" s="6"/>
      <c r="GJ909" s="90"/>
      <c r="GK909" s="7"/>
      <c r="GL909" s="320"/>
      <c r="GM909" s="532"/>
      <c r="GN909" s="6"/>
      <c r="GO909" s="257"/>
      <c r="GP909" s="257"/>
      <c r="GQ909" s="257"/>
      <c r="GR909" s="6"/>
      <c r="GS909" s="90"/>
      <c r="GT909" s="7"/>
      <c r="GU909" s="533"/>
      <c r="GV909" s="533"/>
      <c r="GW909" s="533"/>
      <c r="GX909" s="533"/>
      <c r="GY909" s="6"/>
      <c r="GZ909" s="90"/>
      <c r="HA909" s="7"/>
      <c r="HB909" s="320"/>
      <c r="HC909" s="532"/>
      <c r="HD909" s="6"/>
      <c r="HE909" s="257"/>
      <c r="HF909" s="257"/>
      <c r="HG909" s="257"/>
      <c r="HH909" s="6"/>
      <c r="HI909" s="90"/>
      <c r="HJ909" s="7"/>
      <c r="HK909" s="533"/>
      <c r="HL909" s="533"/>
      <c r="HM909" s="533"/>
      <c r="HN909" s="533"/>
      <c r="HO909" s="6"/>
      <c r="HP909" s="90"/>
      <c r="HQ909" s="7"/>
      <c r="HR909" s="320"/>
      <c r="HS909" s="532"/>
      <c r="HT909" s="6"/>
      <c r="HU909" s="257"/>
      <c r="HV909" s="257"/>
      <c r="HW909" s="257"/>
      <c r="HX909" s="6"/>
      <c r="HY909" s="90"/>
      <c r="HZ909" s="7"/>
      <c r="IA909" s="533"/>
      <c r="IB909" s="533"/>
      <c r="IC909" s="533"/>
      <c r="ID909" s="533"/>
      <c r="IE909" s="6"/>
      <c r="IF909" s="90"/>
      <c r="IG909" s="7"/>
      <c r="IH909" s="320"/>
      <c r="II909" s="532"/>
      <c r="IJ909" s="6"/>
      <c r="IK909" s="257"/>
      <c r="IL909" s="257"/>
      <c r="IM909" s="257"/>
      <c r="IN909" s="6"/>
      <c r="IO909" s="90"/>
      <c r="IP909" s="7"/>
      <c r="IQ909" s="533"/>
      <c r="IR909" s="533"/>
      <c r="IS909" s="533"/>
      <c r="IT909" s="533"/>
      <c r="IU909" s="6"/>
      <c r="IV909" s="90"/>
    </row>
    <row r="910" spans="1:256">
      <c r="A910" s="716" t="s">
        <v>4601</v>
      </c>
      <c r="B910" s="163" t="s">
        <v>4042</v>
      </c>
      <c r="C910" s="163" t="s">
        <v>922</v>
      </c>
      <c r="D910" t="s">
        <v>2717</v>
      </c>
      <c r="E910" s="595">
        <v>41034</v>
      </c>
      <c r="F910" s="110">
        <f>E910+17</f>
        <v>41051</v>
      </c>
      <c r="G910" s="110">
        <f>E910+21</f>
        <v>41055</v>
      </c>
      <c r="H910" s="760" t="s">
        <v>3356</v>
      </c>
      <c r="I910" s="764" t="s">
        <v>3357</v>
      </c>
      <c r="J910" s="631" t="s">
        <v>943</v>
      </c>
      <c r="K910" s="324" t="s">
        <v>1198</v>
      </c>
      <c r="L910" s="631" t="s">
        <v>943</v>
      </c>
      <c r="M910" s="627" t="s">
        <v>2170</v>
      </c>
      <c r="N910" s="493" t="s">
        <v>2187</v>
      </c>
      <c r="O910" s="506">
        <v>41100</v>
      </c>
      <c r="P910" s="2" t="s">
        <v>4602</v>
      </c>
      <c r="Q910" t="s">
        <v>4789</v>
      </c>
    </row>
    <row r="911" spans="1:256">
      <c r="A911" s="716" t="s">
        <v>4301</v>
      </c>
      <c r="B911" s="163" t="s">
        <v>609</v>
      </c>
      <c r="C911" s="163" t="s">
        <v>922</v>
      </c>
      <c r="D911" t="s">
        <v>2717</v>
      </c>
      <c r="E911" s="595">
        <v>41034</v>
      </c>
      <c r="F911" s="110">
        <f t="shared" ref="F911:F917" si="138">E911+17</f>
        <v>41051</v>
      </c>
      <c r="G911" s="110">
        <f t="shared" ref="G911:G917" si="139">E911+21</f>
        <v>41055</v>
      </c>
      <c r="H911" s="760" t="s">
        <v>3356</v>
      </c>
      <c r="I911" s="764" t="s">
        <v>3357</v>
      </c>
      <c r="J911" s="631" t="s">
        <v>943</v>
      </c>
      <c r="K911" s="541" t="s">
        <v>943</v>
      </c>
      <c r="L911" s="211" t="s">
        <v>2169</v>
      </c>
      <c r="M911" s="627" t="s">
        <v>2170</v>
      </c>
      <c r="N911" s="493" t="s">
        <v>2187</v>
      </c>
      <c r="O911" s="506">
        <v>41068</v>
      </c>
      <c r="P911" s="2" t="s">
        <v>4476</v>
      </c>
    </row>
    <row r="912" spans="1:256">
      <c r="A912" s="596" t="s">
        <v>4302</v>
      </c>
      <c r="B912" s="163" t="s">
        <v>1780</v>
      </c>
      <c r="C912" s="163" t="s">
        <v>923</v>
      </c>
      <c r="D912" t="s">
        <v>2717</v>
      </c>
      <c r="E912" s="595">
        <v>41034</v>
      </c>
      <c r="F912" s="110">
        <f t="shared" si="138"/>
        <v>41051</v>
      </c>
      <c r="G912" s="110">
        <f t="shared" si="139"/>
        <v>41055</v>
      </c>
      <c r="H912" s="760" t="s">
        <v>3356</v>
      </c>
      <c r="I912" s="764" t="s">
        <v>3357</v>
      </c>
      <c r="J912" s="631" t="s">
        <v>943</v>
      </c>
      <c r="K912" s="324" t="s">
        <v>1198</v>
      </c>
      <c r="L912" s="631" t="s">
        <v>943</v>
      </c>
      <c r="M912" s="627" t="s">
        <v>2170</v>
      </c>
      <c r="N912" s="493" t="s">
        <v>2187</v>
      </c>
      <c r="O912" s="506">
        <v>41136</v>
      </c>
      <c r="P912" s="2" t="s">
        <v>4612</v>
      </c>
    </row>
    <row r="913" spans="1:20">
      <c r="A913" s="596" t="s">
        <v>4303</v>
      </c>
      <c r="B913" s="163" t="s">
        <v>1780</v>
      </c>
      <c r="C913" s="163" t="s">
        <v>923</v>
      </c>
      <c r="D913" t="s">
        <v>2717</v>
      </c>
      <c r="E913" s="595">
        <v>41034</v>
      </c>
      <c r="F913" s="110">
        <f t="shared" si="138"/>
        <v>41051</v>
      </c>
      <c r="G913" s="110">
        <f t="shared" si="139"/>
        <v>41055</v>
      </c>
      <c r="H913" s="760" t="s">
        <v>3356</v>
      </c>
      <c r="I913" s="764" t="s">
        <v>3357</v>
      </c>
      <c r="J913" s="631" t="s">
        <v>943</v>
      </c>
      <c r="K913" s="631" t="s">
        <v>943</v>
      </c>
      <c r="L913" s="631" t="s">
        <v>943</v>
      </c>
      <c r="M913" s="627" t="s">
        <v>2170</v>
      </c>
      <c r="N913" s="493" t="s">
        <v>2187</v>
      </c>
      <c r="O913" s="506">
        <v>41136</v>
      </c>
      <c r="P913" s="2" t="s">
        <v>4612</v>
      </c>
    </row>
    <row r="914" spans="1:20">
      <c r="A914" s="596" t="s">
        <v>4304</v>
      </c>
      <c r="B914" s="163" t="s">
        <v>1780</v>
      </c>
      <c r="C914" s="163" t="s">
        <v>923</v>
      </c>
      <c r="D914" t="s">
        <v>2717</v>
      </c>
      <c r="E914" s="595">
        <v>41034</v>
      </c>
      <c r="F914" s="110">
        <f>E914+17</f>
        <v>41051</v>
      </c>
      <c r="G914" s="110">
        <f>E914+21</f>
        <v>41055</v>
      </c>
      <c r="H914" s="760" t="s">
        <v>3356</v>
      </c>
      <c r="I914" s="764" t="s">
        <v>3357</v>
      </c>
      <c r="J914" s="631" t="s">
        <v>943</v>
      </c>
      <c r="K914" s="324" t="s">
        <v>1198</v>
      </c>
      <c r="L914" s="211" t="s">
        <v>2169</v>
      </c>
      <c r="M914" s="627" t="s">
        <v>2170</v>
      </c>
      <c r="N914" s="493" t="s">
        <v>2187</v>
      </c>
      <c r="O914" s="506">
        <v>41136</v>
      </c>
      <c r="P914" s="2" t="s">
        <v>4612</v>
      </c>
    </row>
    <row r="915" spans="1:20">
      <c r="A915" s="716" t="s">
        <v>4305</v>
      </c>
      <c r="B915" s="163" t="s">
        <v>1780</v>
      </c>
      <c r="C915" s="163" t="s">
        <v>923</v>
      </c>
      <c r="D915" t="s">
        <v>2717</v>
      </c>
      <c r="E915" s="595">
        <v>41034</v>
      </c>
      <c r="F915" s="110">
        <f>E915+17</f>
        <v>41051</v>
      </c>
      <c r="G915" s="110">
        <f>E915+21</f>
        <v>41055</v>
      </c>
      <c r="H915" s="760" t="s">
        <v>3356</v>
      </c>
      <c r="I915" s="764" t="s">
        <v>3357</v>
      </c>
      <c r="J915" s="631" t="s">
        <v>943</v>
      </c>
      <c r="K915" s="324" t="s">
        <v>1198</v>
      </c>
      <c r="L915" s="631" t="s">
        <v>943</v>
      </c>
      <c r="M915" s="627" t="s">
        <v>2170</v>
      </c>
      <c r="N915" s="493" t="s">
        <v>2187</v>
      </c>
      <c r="O915" s="506">
        <v>41075</v>
      </c>
      <c r="P915" t="s">
        <v>4476</v>
      </c>
    </row>
    <row r="916" spans="1:20">
      <c r="A916" s="596" t="s">
        <v>4306</v>
      </c>
      <c r="B916" s="163" t="s">
        <v>1780</v>
      </c>
      <c r="C916" s="163" t="s">
        <v>923</v>
      </c>
      <c r="D916" t="s">
        <v>2717</v>
      </c>
      <c r="E916" s="595">
        <v>41034</v>
      </c>
      <c r="F916" s="110">
        <f t="shared" si="138"/>
        <v>41051</v>
      </c>
      <c r="G916" s="110">
        <f t="shared" si="139"/>
        <v>41055</v>
      </c>
      <c r="H916" s="760" t="s">
        <v>3356</v>
      </c>
      <c r="I916" s="764" t="s">
        <v>3357</v>
      </c>
      <c r="J916" s="631" t="s">
        <v>943</v>
      </c>
      <c r="K916" s="324" t="s">
        <v>1198</v>
      </c>
      <c r="L916" s="211" t="s">
        <v>2169</v>
      </c>
      <c r="M916" s="627" t="s">
        <v>2170</v>
      </c>
      <c r="N916" s="493" t="s">
        <v>2187</v>
      </c>
      <c r="O916" s="506">
        <v>41120</v>
      </c>
      <c r="P916" t="s">
        <v>4580</v>
      </c>
    </row>
    <row r="917" spans="1:20">
      <c r="A917" s="596" t="s">
        <v>4307</v>
      </c>
      <c r="B917" s="497" t="s">
        <v>4170</v>
      </c>
      <c r="C917" s="163" t="s">
        <v>923</v>
      </c>
      <c r="D917" t="s">
        <v>2717</v>
      </c>
      <c r="E917" s="595">
        <v>41034</v>
      </c>
      <c r="F917" s="110">
        <f t="shared" si="138"/>
        <v>41051</v>
      </c>
      <c r="G917" s="110">
        <f t="shared" si="139"/>
        <v>41055</v>
      </c>
      <c r="H917" s="760" t="s">
        <v>3356</v>
      </c>
      <c r="I917" s="764" t="s">
        <v>3357</v>
      </c>
      <c r="J917" s="631" t="s">
        <v>943</v>
      </c>
      <c r="K917" s="324" t="s">
        <v>1198</v>
      </c>
      <c r="L917" s="211" t="s">
        <v>2169</v>
      </c>
      <c r="M917" s="627" t="s">
        <v>2170</v>
      </c>
      <c r="N917" s="493" t="s">
        <v>2187</v>
      </c>
      <c r="O917" s="586">
        <v>41082</v>
      </c>
      <c r="P917" s="161" t="s">
        <v>3885</v>
      </c>
      <c r="Q917" s="2"/>
    </row>
    <row r="918" spans="1:20" s="2" customFormat="1">
      <c r="A918" s="512" t="s">
        <v>4247</v>
      </c>
      <c r="B918" s="167" t="s">
        <v>4169</v>
      </c>
      <c r="C918" s="504"/>
      <c r="D918" s="171"/>
      <c r="E918" s="170"/>
      <c r="F918" s="170"/>
      <c r="G918" s="170"/>
      <c r="H918" s="748"/>
      <c r="I918" s="748"/>
      <c r="J918" s="129" t="s">
        <v>4331</v>
      </c>
      <c r="K918" s="130" t="s">
        <v>1196</v>
      </c>
      <c r="L918" s="130" t="s">
        <v>2165</v>
      </c>
      <c r="M918" s="130" t="s">
        <v>1953</v>
      </c>
      <c r="N918" s="130" t="s">
        <v>2166</v>
      </c>
      <c r="O918" s="161"/>
    </row>
    <row r="919" spans="1:20" s="2" customFormat="1">
      <c r="A919" s="6" t="s">
        <v>4351</v>
      </c>
      <c r="B919" s="163" t="s">
        <v>609</v>
      </c>
      <c r="C919" s="493" t="s">
        <v>922</v>
      </c>
      <c r="D919" s="6" t="s">
        <v>4247</v>
      </c>
      <c r="E919" s="109">
        <v>41036</v>
      </c>
      <c r="F919" s="110">
        <f t="shared" ref="F919:F924" si="140">E919+17</f>
        <v>41053</v>
      </c>
      <c r="G919" s="176">
        <f t="shared" ref="G919:G924" si="141">E919+21</f>
        <v>41057</v>
      </c>
      <c r="H919" s="760" t="s">
        <v>3509</v>
      </c>
      <c r="I919" s="783" t="s">
        <v>3711</v>
      </c>
      <c r="J919" s="111" t="s">
        <v>2187</v>
      </c>
      <c r="K919" s="626" t="s">
        <v>943</v>
      </c>
      <c r="L919" s="211" t="s">
        <v>2169</v>
      </c>
      <c r="M919" s="627" t="s">
        <v>2535</v>
      </c>
      <c r="N919" s="631" t="s">
        <v>943</v>
      </c>
      <c r="O919" s="586">
        <v>41082</v>
      </c>
      <c r="P919" s="161" t="s">
        <v>4596</v>
      </c>
    </row>
    <row r="920" spans="1:20" s="2" customFormat="1">
      <c r="A920" s="6" t="s">
        <v>4350</v>
      </c>
      <c r="B920" s="163" t="s">
        <v>609</v>
      </c>
      <c r="C920" s="493" t="s">
        <v>922</v>
      </c>
      <c r="D920" s="6" t="s">
        <v>3784</v>
      </c>
      <c r="E920" s="109">
        <v>41036</v>
      </c>
      <c r="F920" s="110">
        <f t="shared" si="140"/>
        <v>41053</v>
      </c>
      <c r="G920" s="176">
        <f t="shared" si="141"/>
        <v>41057</v>
      </c>
      <c r="H920" s="760" t="s">
        <v>3509</v>
      </c>
      <c r="I920" s="783" t="s">
        <v>3711</v>
      </c>
      <c r="J920" s="111" t="s">
        <v>2187</v>
      </c>
      <c r="K920" s="631" t="s">
        <v>943</v>
      </c>
      <c r="L920" s="211" t="s">
        <v>2169</v>
      </c>
      <c r="M920" s="627" t="s">
        <v>2535</v>
      </c>
      <c r="N920" s="631" t="s">
        <v>943</v>
      </c>
      <c r="O920" s="586">
        <v>41082</v>
      </c>
      <c r="P920" s="161" t="s">
        <v>4597</v>
      </c>
    </row>
    <row r="921" spans="1:20" s="2" customFormat="1">
      <c r="A921" s="6" t="s">
        <v>4308</v>
      </c>
      <c r="B921" s="497" t="s">
        <v>4170</v>
      </c>
      <c r="C921" s="493" t="s">
        <v>923</v>
      </c>
      <c r="D921" s="6" t="s">
        <v>3784</v>
      </c>
      <c r="E921" s="109">
        <v>41036</v>
      </c>
      <c r="F921" s="110">
        <f t="shared" si="140"/>
        <v>41053</v>
      </c>
      <c r="G921" s="176">
        <f t="shared" si="141"/>
        <v>41057</v>
      </c>
      <c r="H921" s="760" t="s">
        <v>3509</v>
      </c>
      <c r="I921" s="783" t="s">
        <v>3711</v>
      </c>
      <c r="J921" s="111" t="s">
        <v>2187</v>
      </c>
      <c r="K921" s="324" t="s">
        <v>1198</v>
      </c>
      <c r="L921" s="211" t="s">
        <v>2169</v>
      </c>
      <c r="M921" s="631" t="s">
        <v>943</v>
      </c>
      <c r="N921" s="631" t="s">
        <v>943</v>
      </c>
      <c r="O921" s="586">
        <v>41082</v>
      </c>
      <c r="P921" s="161" t="s">
        <v>4598</v>
      </c>
    </row>
    <row r="922" spans="1:20" s="2" customFormat="1">
      <c r="A922" s="6" t="s">
        <v>4309</v>
      </c>
      <c r="B922" s="497" t="s">
        <v>4170</v>
      </c>
      <c r="C922" s="493" t="s">
        <v>923</v>
      </c>
      <c r="D922" s="6" t="s">
        <v>3784</v>
      </c>
      <c r="E922" s="109">
        <v>41036</v>
      </c>
      <c r="F922" s="110">
        <f t="shared" si="140"/>
        <v>41053</v>
      </c>
      <c r="G922" s="176">
        <f t="shared" si="141"/>
        <v>41057</v>
      </c>
      <c r="H922" s="760" t="s">
        <v>3509</v>
      </c>
      <c r="I922" s="783" t="s">
        <v>3711</v>
      </c>
      <c r="J922" s="111" t="s">
        <v>2187</v>
      </c>
      <c r="K922" s="324" t="s">
        <v>1198</v>
      </c>
      <c r="L922" s="211" t="s">
        <v>2169</v>
      </c>
      <c r="M922" s="631" t="s">
        <v>943</v>
      </c>
      <c r="N922" s="631" t="s">
        <v>943</v>
      </c>
      <c r="O922" s="586">
        <v>41082</v>
      </c>
      <c r="P922" s="161" t="s">
        <v>4598</v>
      </c>
    </row>
    <row r="923" spans="1:20" s="2" customFormat="1">
      <c r="A923" s="6" t="s">
        <v>4310</v>
      </c>
      <c r="B923" s="497" t="s">
        <v>4170</v>
      </c>
      <c r="C923" s="493" t="s">
        <v>923</v>
      </c>
      <c r="D923" s="6" t="s">
        <v>3784</v>
      </c>
      <c r="E923" s="109">
        <v>41036</v>
      </c>
      <c r="F923" s="110">
        <f t="shared" si="140"/>
        <v>41053</v>
      </c>
      <c r="G923" s="176">
        <f t="shared" si="141"/>
        <v>41057</v>
      </c>
      <c r="H923" s="760" t="s">
        <v>3509</v>
      </c>
      <c r="I923" s="783" t="s">
        <v>3711</v>
      </c>
      <c r="J923" s="493" t="s">
        <v>2132</v>
      </c>
      <c r="K923" s="324" t="s">
        <v>1198</v>
      </c>
      <c r="L923" s="211" t="s">
        <v>2169</v>
      </c>
      <c r="M923" s="631" t="s">
        <v>943</v>
      </c>
      <c r="N923" s="631" t="s">
        <v>943</v>
      </c>
      <c r="O923" s="586">
        <v>41082</v>
      </c>
      <c r="P923" s="161" t="s">
        <v>4598</v>
      </c>
    </row>
    <row r="924" spans="1:20" s="2" customFormat="1">
      <c r="A924" s="6" t="s">
        <v>4349</v>
      </c>
      <c r="B924" s="497" t="s">
        <v>4170</v>
      </c>
      <c r="C924" s="493" t="s">
        <v>923</v>
      </c>
      <c r="D924" s="6" t="s">
        <v>3784</v>
      </c>
      <c r="E924" s="109">
        <v>41036</v>
      </c>
      <c r="F924" s="110">
        <f t="shared" si="140"/>
        <v>41053</v>
      </c>
      <c r="G924" s="176">
        <f t="shared" si="141"/>
        <v>41057</v>
      </c>
      <c r="H924" s="760" t="s">
        <v>3509</v>
      </c>
      <c r="I924" s="783" t="s">
        <v>3711</v>
      </c>
      <c r="J924" s="111" t="s">
        <v>2187</v>
      </c>
      <c r="K924" s="324" t="s">
        <v>1198</v>
      </c>
      <c r="L924" s="211" t="s">
        <v>2169</v>
      </c>
      <c r="M924" s="631" t="s">
        <v>943</v>
      </c>
      <c r="N924" s="631" t="s">
        <v>943</v>
      </c>
      <c r="O924" s="586">
        <v>41082</v>
      </c>
      <c r="P924" s="161" t="s">
        <v>4598</v>
      </c>
    </row>
    <row r="925" spans="1:20" s="108" customFormat="1">
      <c r="A925" s="511" t="s">
        <v>3705</v>
      </c>
      <c r="B925" s="495" t="s">
        <v>4177</v>
      </c>
      <c r="C925" s="502"/>
      <c r="D925" s="54"/>
      <c r="E925" s="54"/>
      <c r="F925" s="54"/>
      <c r="G925" s="412"/>
      <c r="H925" s="745"/>
      <c r="I925" s="745"/>
      <c r="J925" s="56" t="s">
        <v>1007</v>
      </c>
      <c r="K925" s="56" t="s">
        <v>1197</v>
      </c>
      <c r="L925" s="172"/>
      <c r="M925" s="172"/>
      <c r="N925" s="18"/>
      <c r="O925" s="594"/>
      <c r="P925" s="18"/>
      <c r="Q925" s="18"/>
      <c r="R925" s="18"/>
      <c r="S925" s="18"/>
      <c r="T925" s="18"/>
    </row>
    <row r="926" spans="1:20" s="569" customFormat="1">
      <c r="A926" s="567"/>
      <c r="B926" s="659" t="s">
        <v>3989</v>
      </c>
      <c r="C926" s="565"/>
      <c r="D926" s="558" t="s">
        <v>600</v>
      </c>
      <c r="E926" s="559">
        <v>41039</v>
      </c>
      <c r="F926" s="560">
        <f>E926+17</f>
        <v>41056</v>
      </c>
      <c r="G926" s="560">
        <f>E926+21</f>
        <v>41060</v>
      </c>
      <c r="H926" s="786" t="s">
        <v>3116</v>
      </c>
      <c r="I926" s="786" t="s">
        <v>3332</v>
      </c>
      <c r="J926" s="557" t="s">
        <v>2187</v>
      </c>
      <c r="K926" s="563"/>
      <c r="O926" s="661"/>
    </row>
    <row r="927" spans="1:20" s="2" customFormat="1">
      <c r="A927" s="129" t="s">
        <v>1740</v>
      </c>
      <c r="B927" s="167" t="s">
        <v>3998</v>
      </c>
      <c r="C927" s="504"/>
      <c r="D927" s="171"/>
      <c r="E927" s="170"/>
      <c r="F927" s="170"/>
      <c r="G927" s="170"/>
      <c r="H927" s="748"/>
      <c r="I927" s="748"/>
      <c r="J927" s="130" t="s">
        <v>2166</v>
      </c>
      <c r="K927" s="130" t="s">
        <v>1196</v>
      </c>
      <c r="L927" s="171"/>
      <c r="M927" s="172" t="s">
        <v>1587</v>
      </c>
      <c r="N927" s="111"/>
      <c r="O927" s="177"/>
    </row>
    <row r="928" spans="1:20" s="564" customFormat="1">
      <c r="A928" s="555"/>
      <c r="B928" s="556" t="s">
        <v>4178</v>
      </c>
      <c r="C928" s="565"/>
      <c r="D928" s="558" t="s">
        <v>1740</v>
      </c>
      <c r="E928" s="559">
        <v>41039</v>
      </c>
      <c r="F928" s="560">
        <f>E928+17</f>
        <v>41056</v>
      </c>
      <c r="G928" s="561">
        <f>E928+21</f>
        <v>41060</v>
      </c>
      <c r="H928" s="759" t="s">
        <v>2879</v>
      </c>
      <c r="I928" s="759" t="s">
        <v>2885</v>
      </c>
      <c r="J928" s="562" t="s">
        <v>2187</v>
      </c>
      <c r="K928" s="563"/>
      <c r="M928" s="565"/>
      <c r="N928" s="565"/>
      <c r="O928" s="592"/>
      <c r="P928" s="566"/>
    </row>
    <row r="929" spans="1:256" s="564" customFormat="1">
      <c r="A929" s="555"/>
      <c r="B929" s="556"/>
      <c r="C929" s="565"/>
      <c r="D929" s="558" t="s">
        <v>1740</v>
      </c>
      <c r="E929" s="559">
        <v>41039</v>
      </c>
      <c r="F929" s="560">
        <f>E929+17</f>
        <v>41056</v>
      </c>
      <c r="G929" s="561">
        <f>E929+21</f>
        <v>41060</v>
      </c>
      <c r="H929" s="759" t="s">
        <v>2879</v>
      </c>
      <c r="I929" s="759" t="s">
        <v>2885</v>
      </c>
      <c r="J929" s="562" t="s">
        <v>2187</v>
      </c>
      <c r="K929" s="563"/>
      <c r="M929" s="565"/>
      <c r="N929" s="565"/>
      <c r="O929" s="592"/>
      <c r="P929" s="566"/>
    </row>
    <row r="930" spans="1:256" s="3" customFormat="1">
      <c r="A930" s="512" t="s">
        <v>2717</v>
      </c>
      <c r="B930" s="167" t="s">
        <v>4353</v>
      </c>
      <c r="C930" s="504"/>
      <c r="D930" s="171"/>
      <c r="E930" s="170"/>
      <c r="F930" s="170"/>
      <c r="G930" s="170"/>
      <c r="H930" s="748"/>
      <c r="I930" s="748"/>
      <c r="J930" s="129" t="s">
        <v>4331</v>
      </c>
      <c r="K930" s="130" t="s">
        <v>1196</v>
      </c>
      <c r="L930" s="130" t="s">
        <v>2165</v>
      </c>
      <c r="M930" s="130" t="s">
        <v>1953</v>
      </c>
      <c r="N930" s="130" t="s">
        <v>2166</v>
      </c>
      <c r="O930" s="585"/>
      <c r="P930" s="172" t="s">
        <v>4279</v>
      </c>
      <c r="Q930" s="129"/>
      <c r="R930" s="167"/>
      <c r="S930" s="504"/>
      <c r="T930" s="171"/>
      <c r="U930" s="170"/>
      <c r="V930" s="257"/>
      <c r="W930" s="257"/>
      <c r="X930" s="6"/>
      <c r="Y930" s="90"/>
      <c r="Z930" s="7"/>
      <c r="AA930" s="533"/>
      <c r="AB930" s="533"/>
      <c r="AC930" s="533"/>
      <c r="AD930" s="533"/>
      <c r="AE930" s="6"/>
      <c r="AF930" s="90"/>
      <c r="AG930" s="7"/>
      <c r="AH930" s="320"/>
      <c r="AI930" s="532"/>
      <c r="AJ930" s="6"/>
      <c r="AK930" s="257"/>
      <c r="AL930" s="257"/>
      <c r="AM930" s="257"/>
      <c r="AN930" s="6"/>
      <c r="AO930" s="90"/>
      <c r="AP930" s="7"/>
      <c r="AQ930" s="533"/>
      <c r="AR930" s="533"/>
      <c r="AS930" s="533"/>
      <c r="AT930" s="533"/>
      <c r="AU930" s="6"/>
      <c r="AV930" s="90"/>
      <c r="AW930" s="7"/>
      <c r="AX930" s="320"/>
      <c r="AY930" s="532"/>
      <c r="AZ930" s="6"/>
      <c r="BA930" s="257"/>
      <c r="BB930" s="257"/>
      <c r="BC930" s="257"/>
      <c r="BD930" s="6"/>
      <c r="BE930" s="90"/>
      <c r="BF930" s="7"/>
      <c r="BG930" s="533"/>
      <c r="BH930" s="533"/>
      <c r="BI930" s="533"/>
      <c r="BJ930" s="533"/>
      <c r="BK930" s="6"/>
      <c r="BL930" s="90"/>
      <c r="BM930" s="7"/>
      <c r="BN930" s="320"/>
      <c r="BO930" s="532"/>
      <c r="BP930" s="6"/>
      <c r="BQ930" s="257"/>
      <c r="BR930" s="257"/>
      <c r="BS930" s="257"/>
      <c r="BT930" s="6"/>
      <c r="BU930" s="90"/>
      <c r="BV930" s="7"/>
      <c r="BW930" s="533"/>
      <c r="BX930" s="533"/>
      <c r="BY930" s="533"/>
      <c r="BZ930" s="533"/>
      <c r="CA930" s="6"/>
      <c r="CB930" s="90"/>
      <c r="CC930" s="7"/>
      <c r="CD930" s="320"/>
      <c r="CE930" s="532"/>
      <c r="CF930" s="6"/>
      <c r="CG930" s="257"/>
      <c r="CH930" s="257"/>
      <c r="CI930" s="257"/>
      <c r="CJ930" s="6"/>
      <c r="CK930" s="90"/>
      <c r="CL930" s="7"/>
      <c r="CM930" s="533"/>
      <c r="CN930" s="533"/>
      <c r="CO930" s="533"/>
      <c r="CP930" s="533"/>
      <c r="CQ930" s="6"/>
      <c r="CR930" s="90"/>
      <c r="CS930" s="7"/>
      <c r="CT930" s="320"/>
      <c r="CU930" s="532"/>
      <c r="CV930" s="6"/>
      <c r="CW930" s="257"/>
      <c r="CX930" s="257"/>
      <c r="CY930" s="257"/>
      <c r="CZ930" s="6"/>
      <c r="DA930" s="90"/>
      <c r="DB930" s="7"/>
      <c r="DC930" s="533"/>
      <c r="DD930" s="533"/>
      <c r="DE930" s="533"/>
      <c r="DF930" s="533"/>
      <c r="DG930" s="6"/>
      <c r="DH930" s="90"/>
      <c r="DI930" s="7"/>
      <c r="DJ930" s="320"/>
      <c r="DK930" s="532"/>
      <c r="DL930" s="6"/>
      <c r="DM930" s="257"/>
      <c r="DN930" s="257"/>
      <c r="DO930" s="257"/>
      <c r="DP930" s="6"/>
      <c r="DQ930" s="90"/>
      <c r="DR930" s="7"/>
      <c r="DS930" s="533"/>
      <c r="DT930" s="533"/>
      <c r="DU930" s="533"/>
      <c r="DV930" s="533"/>
      <c r="DW930" s="6"/>
      <c r="DX930" s="90"/>
      <c r="DY930" s="7"/>
      <c r="DZ930" s="320"/>
      <c r="EA930" s="532"/>
      <c r="EB930" s="6"/>
      <c r="EC930" s="257"/>
      <c r="ED930" s="257"/>
      <c r="EE930" s="257"/>
      <c r="EF930" s="6"/>
      <c r="EG930" s="90"/>
      <c r="EH930" s="7"/>
      <c r="EI930" s="533"/>
      <c r="EJ930" s="533"/>
      <c r="EK930" s="533"/>
      <c r="EL930" s="533"/>
      <c r="EM930" s="6"/>
      <c r="EN930" s="90"/>
      <c r="EO930" s="7"/>
      <c r="EP930" s="320"/>
      <c r="EQ930" s="532"/>
      <c r="ER930" s="6"/>
      <c r="ES930" s="257"/>
      <c r="ET930" s="257"/>
      <c r="EU930" s="257"/>
      <c r="EV930" s="6"/>
      <c r="EW930" s="90"/>
      <c r="EX930" s="7"/>
      <c r="EY930" s="533"/>
      <c r="EZ930" s="533"/>
      <c r="FA930" s="533"/>
      <c r="FB930" s="533"/>
      <c r="FC930" s="6"/>
      <c r="FD930" s="90"/>
      <c r="FE930" s="7"/>
      <c r="FF930" s="320"/>
      <c r="FG930" s="532"/>
      <c r="FH930" s="6"/>
      <c r="FI930" s="257"/>
      <c r="FJ930" s="257"/>
      <c r="FK930" s="257"/>
      <c r="FL930" s="6"/>
      <c r="FM930" s="90"/>
      <c r="FN930" s="7"/>
      <c r="FO930" s="533"/>
      <c r="FP930" s="533"/>
      <c r="FQ930" s="533"/>
      <c r="FR930" s="533"/>
      <c r="FS930" s="6"/>
      <c r="FT930" s="90"/>
      <c r="FU930" s="7"/>
      <c r="FV930" s="320"/>
      <c r="FW930" s="532"/>
      <c r="FX930" s="6"/>
      <c r="FY930" s="257"/>
      <c r="FZ930" s="257"/>
      <c r="GA930" s="257"/>
      <c r="GB930" s="6"/>
      <c r="GC930" s="90"/>
      <c r="GD930" s="7"/>
      <c r="GE930" s="533"/>
      <c r="GF930" s="533"/>
      <c r="GG930" s="533"/>
      <c r="GH930" s="533"/>
      <c r="GI930" s="6"/>
      <c r="GJ930" s="90"/>
      <c r="GK930" s="7"/>
      <c r="GL930" s="320"/>
      <c r="GM930" s="532"/>
      <c r="GN930" s="6"/>
      <c r="GO930" s="257"/>
      <c r="GP930" s="257"/>
      <c r="GQ930" s="257"/>
      <c r="GR930" s="6"/>
      <c r="GS930" s="90"/>
      <c r="GT930" s="7"/>
      <c r="GU930" s="533"/>
      <c r="GV930" s="533"/>
      <c r="GW930" s="533"/>
      <c r="GX930" s="533"/>
      <c r="GY930" s="6"/>
      <c r="GZ930" s="90"/>
      <c r="HA930" s="7"/>
      <c r="HB930" s="320"/>
      <c r="HC930" s="532"/>
      <c r="HD930" s="6"/>
      <c r="HE930" s="257"/>
      <c r="HF930" s="257"/>
      <c r="HG930" s="257"/>
      <c r="HH930" s="6"/>
      <c r="HI930" s="90"/>
      <c r="HJ930" s="7"/>
      <c r="HK930" s="533"/>
      <c r="HL930" s="533"/>
      <c r="HM930" s="533"/>
      <c r="HN930" s="533"/>
      <c r="HO930" s="6"/>
      <c r="HP930" s="90"/>
      <c r="HQ930" s="7"/>
      <c r="HR930" s="320"/>
      <c r="HS930" s="532"/>
      <c r="HT930" s="6"/>
      <c r="HU930" s="257"/>
      <c r="HV930" s="257"/>
      <c r="HW930" s="257"/>
      <c r="HX930" s="6"/>
      <c r="HY930" s="90"/>
      <c r="HZ930" s="7"/>
      <c r="IA930" s="533"/>
      <c r="IB930" s="533"/>
      <c r="IC930" s="533"/>
      <c r="ID930" s="533"/>
      <c r="IE930" s="6"/>
      <c r="IF930" s="90"/>
      <c r="IG930" s="7"/>
      <c r="IH930" s="320"/>
      <c r="II930" s="532"/>
      <c r="IJ930" s="6"/>
      <c r="IK930" s="257"/>
      <c r="IL930" s="257"/>
      <c r="IM930" s="257"/>
      <c r="IN930" s="6"/>
      <c r="IO930" s="90"/>
      <c r="IP930" s="7"/>
      <c r="IQ930" s="533"/>
      <c r="IR930" s="533"/>
      <c r="IS930" s="533"/>
      <c r="IT930" s="533"/>
      <c r="IU930" s="6"/>
      <c r="IV930" s="90"/>
    </row>
    <row r="931" spans="1:256" s="3" customFormat="1">
      <c r="A931" s="733" t="s">
        <v>4354</v>
      </c>
      <c r="B931" s="163" t="s">
        <v>4252</v>
      </c>
      <c r="C931" s="163" t="s">
        <v>922</v>
      </c>
      <c r="D931" t="s">
        <v>2717</v>
      </c>
      <c r="E931" s="109">
        <v>41041</v>
      </c>
      <c r="F931" s="110">
        <f>E931+17</f>
        <v>41058</v>
      </c>
      <c r="G931" s="110">
        <f>E931+21</f>
        <v>41062</v>
      </c>
      <c r="H931" s="767" t="s">
        <v>3360</v>
      </c>
      <c r="I931" s="768" t="s">
        <v>3361</v>
      </c>
      <c r="J931" s="631" t="s">
        <v>943</v>
      </c>
      <c r="K931" s="626" t="s">
        <v>943</v>
      </c>
      <c r="L931" s="626" t="s">
        <v>943</v>
      </c>
      <c r="M931" s="627" t="s">
        <v>2170</v>
      </c>
      <c r="N931" s="493" t="s">
        <v>2187</v>
      </c>
      <c r="O931" s="586">
        <v>41145</v>
      </c>
      <c r="P931" s="90" t="s">
        <v>5200</v>
      </c>
      <c r="Q931" s="7"/>
      <c r="R931" s="320"/>
      <c r="S931" s="532"/>
      <c r="T931" s="6"/>
      <c r="U931" s="257"/>
      <c r="V931" s="257"/>
      <c r="W931" s="257"/>
      <c r="X931" s="6"/>
      <c r="Y931" s="90"/>
      <c r="Z931" s="7"/>
      <c r="AA931" s="533"/>
      <c r="AB931" s="533"/>
      <c r="AC931" s="533"/>
      <c r="AD931" s="533"/>
      <c r="AE931" s="6"/>
      <c r="AF931" s="90"/>
      <c r="AG931" s="7"/>
      <c r="AH931" s="320"/>
      <c r="AI931" s="532"/>
      <c r="AJ931" s="6"/>
      <c r="AK931" s="257"/>
      <c r="AL931" s="257"/>
      <c r="AM931" s="257"/>
      <c r="AN931" s="6"/>
      <c r="AO931" s="90"/>
      <c r="AP931" s="7"/>
      <c r="AQ931" s="533"/>
      <c r="AR931" s="533"/>
      <c r="AS931" s="533"/>
      <c r="AT931" s="533"/>
      <c r="AU931" s="6"/>
      <c r="AV931" s="90"/>
      <c r="AW931" s="7"/>
      <c r="AX931" s="320"/>
      <c r="AY931" s="532"/>
      <c r="AZ931" s="6"/>
      <c r="BA931" s="257"/>
      <c r="BB931" s="257"/>
      <c r="BC931" s="257"/>
      <c r="BD931" s="6"/>
      <c r="BE931" s="90"/>
      <c r="BF931" s="7"/>
      <c r="BG931" s="533"/>
      <c r="BH931" s="533"/>
      <c r="BI931" s="533"/>
      <c r="BJ931" s="533"/>
      <c r="BK931" s="6"/>
      <c r="BL931" s="90"/>
      <c r="BM931" s="7"/>
      <c r="BN931" s="320"/>
      <c r="BO931" s="532"/>
      <c r="BP931" s="6"/>
      <c r="BQ931" s="257"/>
      <c r="BR931" s="257"/>
      <c r="BS931" s="257"/>
      <c r="BT931" s="6"/>
      <c r="BU931" s="90"/>
      <c r="BV931" s="7"/>
      <c r="BW931" s="533"/>
      <c r="BX931" s="533"/>
      <c r="BY931" s="533"/>
      <c r="BZ931" s="533"/>
      <c r="CA931" s="6"/>
      <c r="CB931" s="90"/>
      <c r="CC931" s="7"/>
      <c r="CD931" s="320"/>
      <c r="CE931" s="532"/>
      <c r="CF931" s="6"/>
      <c r="CG931" s="257"/>
      <c r="CH931" s="257"/>
      <c r="CI931" s="257"/>
      <c r="CJ931" s="6"/>
      <c r="CK931" s="90"/>
      <c r="CL931" s="7"/>
      <c r="CM931" s="533"/>
      <c r="CN931" s="533"/>
      <c r="CO931" s="533"/>
      <c r="CP931" s="533"/>
      <c r="CQ931" s="6"/>
      <c r="CR931" s="90"/>
      <c r="CS931" s="7"/>
      <c r="CT931" s="320"/>
      <c r="CU931" s="532"/>
      <c r="CV931" s="6"/>
      <c r="CW931" s="257"/>
      <c r="CX931" s="257"/>
      <c r="CY931" s="257"/>
      <c r="CZ931" s="6"/>
      <c r="DA931" s="90"/>
      <c r="DB931" s="7"/>
      <c r="DC931" s="533"/>
      <c r="DD931" s="533"/>
      <c r="DE931" s="533"/>
      <c r="DF931" s="533"/>
      <c r="DG931" s="6"/>
      <c r="DH931" s="90"/>
      <c r="DI931" s="7"/>
      <c r="DJ931" s="320"/>
      <c r="DK931" s="532"/>
      <c r="DL931" s="6"/>
      <c r="DM931" s="257"/>
      <c r="DN931" s="257"/>
      <c r="DO931" s="257"/>
      <c r="DP931" s="6"/>
      <c r="DQ931" s="90"/>
      <c r="DR931" s="7"/>
      <c r="DS931" s="533"/>
      <c r="DT931" s="533"/>
      <c r="DU931" s="533"/>
      <c r="DV931" s="533"/>
      <c r="DW931" s="6"/>
      <c r="DX931" s="90"/>
      <c r="DY931" s="7"/>
      <c r="DZ931" s="320"/>
      <c r="EA931" s="532"/>
      <c r="EB931" s="6"/>
      <c r="EC931" s="257"/>
      <c r="ED931" s="257"/>
      <c r="EE931" s="257"/>
      <c r="EF931" s="6"/>
      <c r="EG931" s="90"/>
      <c r="EH931" s="7"/>
      <c r="EI931" s="533"/>
      <c r="EJ931" s="533"/>
      <c r="EK931" s="533"/>
      <c r="EL931" s="533"/>
      <c r="EM931" s="6"/>
      <c r="EN931" s="90"/>
      <c r="EO931" s="7"/>
      <c r="EP931" s="320"/>
      <c r="EQ931" s="532"/>
      <c r="ER931" s="6"/>
      <c r="ES931" s="257"/>
      <c r="ET931" s="257"/>
      <c r="EU931" s="257"/>
      <c r="EV931" s="6"/>
      <c r="EW931" s="90"/>
      <c r="EX931" s="7"/>
      <c r="EY931" s="533"/>
      <c r="EZ931" s="533"/>
      <c r="FA931" s="533"/>
      <c r="FB931" s="533"/>
      <c r="FC931" s="6"/>
      <c r="FD931" s="90"/>
      <c r="FE931" s="7"/>
      <c r="FF931" s="320"/>
      <c r="FG931" s="532"/>
      <c r="FH931" s="6"/>
      <c r="FI931" s="257"/>
      <c r="FJ931" s="257"/>
      <c r="FK931" s="257"/>
      <c r="FL931" s="6"/>
      <c r="FM931" s="90"/>
      <c r="FN931" s="7"/>
      <c r="FO931" s="533"/>
      <c r="FP931" s="533"/>
      <c r="FQ931" s="533"/>
      <c r="FR931" s="533"/>
      <c r="FS931" s="6"/>
      <c r="FT931" s="90"/>
      <c r="FU931" s="7"/>
      <c r="FV931" s="320"/>
      <c r="FW931" s="532"/>
      <c r="FX931" s="6"/>
      <c r="FY931" s="257"/>
      <c r="FZ931" s="257"/>
      <c r="GA931" s="257"/>
      <c r="GB931" s="6"/>
      <c r="GC931" s="90"/>
      <c r="GD931" s="7"/>
      <c r="GE931" s="533"/>
      <c r="GF931" s="533"/>
      <c r="GG931" s="533"/>
      <c r="GH931" s="533"/>
      <c r="GI931" s="6"/>
      <c r="GJ931" s="90"/>
      <c r="GK931" s="7"/>
      <c r="GL931" s="320"/>
      <c r="GM931" s="532"/>
      <c r="GN931" s="6"/>
      <c r="GO931" s="257"/>
      <c r="GP931" s="257"/>
      <c r="GQ931" s="257"/>
      <c r="GR931" s="6"/>
      <c r="GS931" s="90"/>
      <c r="GT931" s="7"/>
      <c r="GU931" s="533"/>
      <c r="GV931" s="533"/>
      <c r="GW931" s="533"/>
      <c r="GX931" s="533"/>
      <c r="GY931" s="6"/>
      <c r="GZ931" s="90"/>
      <c r="HA931" s="7"/>
      <c r="HB931" s="320"/>
      <c r="HC931" s="532"/>
      <c r="HD931" s="6"/>
      <c r="HE931" s="257"/>
      <c r="HF931" s="257"/>
      <c r="HG931" s="257"/>
      <c r="HH931" s="6"/>
      <c r="HI931" s="90"/>
      <c r="HJ931" s="7"/>
      <c r="HK931" s="533"/>
      <c r="HL931" s="533"/>
      <c r="HM931" s="533"/>
      <c r="HN931" s="533"/>
      <c r="HO931" s="6"/>
      <c r="HP931" s="90"/>
      <c r="HQ931" s="7"/>
      <c r="HR931" s="320"/>
      <c r="HS931" s="532"/>
      <c r="HT931" s="6"/>
      <c r="HU931" s="257"/>
      <c r="HV931" s="257"/>
      <c r="HW931" s="257"/>
      <c r="HX931" s="6"/>
      <c r="HY931" s="90"/>
      <c r="HZ931" s="7"/>
      <c r="IA931" s="533"/>
      <c r="IB931" s="533"/>
      <c r="IC931" s="533"/>
      <c r="ID931" s="533"/>
      <c r="IE931" s="6"/>
      <c r="IF931" s="90"/>
      <c r="IG931" s="7"/>
      <c r="IH931" s="320"/>
      <c r="II931" s="532"/>
      <c r="IJ931" s="6"/>
      <c r="IK931" s="257"/>
      <c r="IL931" s="257"/>
      <c r="IM931" s="257"/>
      <c r="IN931" s="6"/>
      <c r="IO931" s="90"/>
      <c r="IP931" s="7"/>
      <c r="IQ931" s="533"/>
      <c r="IR931" s="533"/>
      <c r="IS931" s="533"/>
      <c r="IT931" s="533"/>
      <c r="IU931" s="6"/>
      <c r="IV931" s="90"/>
    </row>
    <row r="932" spans="1:256" s="3" customFormat="1">
      <c r="A932" s="6" t="s">
        <v>4355</v>
      </c>
      <c r="B932" s="163" t="s">
        <v>4252</v>
      </c>
      <c r="C932" s="163" t="s">
        <v>922</v>
      </c>
      <c r="D932" t="s">
        <v>2717</v>
      </c>
      <c r="E932" s="109">
        <v>41041</v>
      </c>
      <c r="F932" s="110">
        <f t="shared" ref="F932:F942" si="142">E932+17</f>
        <v>41058</v>
      </c>
      <c r="G932" s="110">
        <f t="shared" ref="G932:G942" si="143">E932+21</f>
        <v>41062</v>
      </c>
      <c r="H932" s="767" t="s">
        <v>3360</v>
      </c>
      <c r="I932" s="768" t="s">
        <v>3361</v>
      </c>
      <c r="J932" s="631" t="s">
        <v>943</v>
      </c>
      <c r="K932" s="324" t="s">
        <v>1198</v>
      </c>
      <c r="L932" s="626" t="s">
        <v>943</v>
      </c>
      <c r="M932" s="627" t="s">
        <v>2535</v>
      </c>
      <c r="N932" s="493" t="s">
        <v>2187</v>
      </c>
      <c r="O932" s="586">
        <v>41145</v>
      </c>
      <c r="P932" s="90" t="s">
        <v>5200</v>
      </c>
      <c r="Q932" s="7"/>
      <c r="R932" s="320"/>
      <c r="S932" s="532"/>
      <c r="T932" s="6"/>
      <c r="U932" s="257"/>
      <c r="V932" s="257"/>
      <c r="W932" s="257"/>
      <c r="X932" s="6"/>
      <c r="Y932" s="90"/>
      <c r="Z932" s="7"/>
      <c r="AA932" s="533"/>
      <c r="AB932" s="533"/>
      <c r="AC932" s="533"/>
      <c r="AD932" s="533"/>
      <c r="AE932" s="6"/>
      <c r="AF932" s="90"/>
      <c r="AG932" s="7"/>
      <c r="AH932" s="320"/>
      <c r="AI932" s="532"/>
      <c r="AJ932" s="6"/>
      <c r="AK932" s="257"/>
      <c r="AL932" s="257"/>
      <c r="AM932" s="257"/>
      <c r="AN932" s="6"/>
      <c r="AO932" s="90"/>
      <c r="AP932" s="7"/>
      <c r="AQ932" s="533"/>
      <c r="AR932" s="533"/>
      <c r="AS932" s="533"/>
      <c r="AT932" s="533"/>
      <c r="AU932" s="6"/>
      <c r="AV932" s="90"/>
      <c r="AW932" s="7"/>
      <c r="AX932" s="320"/>
      <c r="AY932" s="532"/>
      <c r="AZ932" s="6"/>
      <c r="BA932" s="257"/>
      <c r="BB932" s="257"/>
      <c r="BC932" s="257"/>
      <c r="BD932" s="6"/>
      <c r="BE932" s="90"/>
      <c r="BF932" s="7"/>
      <c r="BG932" s="533"/>
      <c r="BH932" s="533"/>
      <c r="BI932" s="533"/>
      <c r="BJ932" s="533"/>
      <c r="BK932" s="6"/>
      <c r="BL932" s="90"/>
      <c r="BM932" s="7"/>
      <c r="BN932" s="320"/>
      <c r="BO932" s="532"/>
      <c r="BP932" s="6"/>
      <c r="BQ932" s="257"/>
      <c r="BR932" s="257"/>
      <c r="BS932" s="257"/>
      <c r="BT932" s="6"/>
      <c r="BU932" s="90"/>
      <c r="BV932" s="7"/>
      <c r="BW932" s="533"/>
      <c r="BX932" s="533"/>
      <c r="BY932" s="533"/>
      <c r="BZ932" s="533"/>
      <c r="CA932" s="6"/>
      <c r="CB932" s="90"/>
      <c r="CC932" s="7"/>
      <c r="CD932" s="320"/>
      <c r="CE932" s="532"/>
      <c r="CF932" s="6"/>
      <c r="CG932" s="257"/>
      <c r="CH932" s="257"/>
      <c r="CI932" s="257"/>
      <c r="CJ932" s="6"/>
      <c r="CK932" s="90"/>
      <c r="CL932" s="7"/>
      <c r="CM932" s="533"/>
      <c r="CN932" s="533"/>
      <c r="CO932" s="533"/>
      <c r="CP932" s="533"/>
      <c r="CQ932" s="6"/>
      <c r="CR932" s="90"/>
      <c r="CS932" s="7"/>
      <c r="CT932" s="320"/>
      <c r="CU932" s="532"/>
      <c r="CV932" s="6"/>
      <c r="CW932" s="257"/>
      <c r="CX932" s="257"/>
      <c r="CY932" s="257"/>
      <c r="CZ932" s="6"/>
      <c r="DA932" s="90"/>
      <c r="DB932" s="7"/>
      <c r="DC932" s="533"/>
      <c r="DD932" s="533"/>
      <c r="DE932" s="533"/>
      <c r="DF932" s="533"/>
      <c r="DG932" s="6"/>
      <c r="DH932" s="90"/>
      <c r="DI932" s="7"/>
      <c r="DJ932" s="320"/>
      <c r="DK932" s="532"/>
      <c r="DL932" s="6"/>
      <c r="DM932" s="257"/>
      <c r="DN932" s="257"/>
      <c r="DO932" s="257"/>
      <c r="DP932" s="6"/>
      <c r="DQ932" s="90"/>
      <c r="DR932" s="7"/>
      <c r="DS932" s="533"/>
      <c r="DT932" s="533"/>
      <c r="DU932" s="533"/>
      <c r="DV932" s="533"/>
      <c r="DW932" s="6"/>
      <c r="DX932" s="90"/>
      <c r="DY932" s="7"/>
      <c r="DZ932" s="320"/>
      <c r="EA932" s="532"/>
      <c r="EB932" s="6"/>
      <c r="EC932" s="257"/>
      <c r="ED932" s="257"/>
      <c r="EE932" s="257"/>
      <c r="EF932" s="6"/>
      <c r="EG932" s="90"/>
      <c r="EH932" s="7"/>
      <c r="EI932" s="533"/>
      <c r="EJ932" s="533"/>
      <c r="EK932" s="533"/>
      <c r="EL932" s="533"/>
      <c r="EM932" s="6"/>
      <c r="EN932" s="90"/>
      <c r="EO932" s="7"/>
      <c r="EP932" s="320"/>
      <c r="EQ932" s="532"/>
      <c r="ER932" s="6"/>
      <c r="ES932" s="257"/>
      <c r="ET932" s="257"/>
      <c r="EU932" s="257"/>
      <c r="EV932" s="6"/>
      <c r="EW932" s="90"/>
      <c r="EX932" s="7"/>
      <c r="EY932" s="533"/>
      <c r="EZ932" s="533"/>
      <c r="FA932" s="533"/>
      <c r="FB932" s="533"/>
      <c r="FC932" s="6"/>
      <c r="FD932" s="90"/>
      <c r="FE932" s="7"/>
      <c r="FF932" s="320"/>
      <c r="FG932" s="532"/>
      <c r="FH932" s="6"/>
      <c r="FI932" s="257"/>
      <c r="FJ932" s="257"/>
      <c r="FK932" s="257"/>
      <c r="FL932" s="6"/>
      <c r="FM932" s="90"/>
      <c r="FN932" s="7"/>
      <c r="FO932" s="533"/>
      <c r="FP932" s="533"/>
      <c r="FQ932" s="533"/>
      <c r="FR932" s="533"/>
      <c r="FS932" s="6"/>
      <c r="FT932" s="90"/>
      <c r="FU932" s="7"/>
      <c r="FV932" s="320"/>
      <c r="FW932" s="532"/>
      <c r="FX932" s="6"/>
      <c r="FY932" s="257"/>
      <c r="FZ932" s="257"/>
      <c r="GA932" s="257"/>
      <c r="GB932" s="6"/>
      <c r="GC932" s="90"/>
      <c r="GD932" s="7"/>
      <c r="GE932" s="533"/>
      <c r="GF932" s="533"/>
      <c r="GG932" s="533"/>
      <c r="GH932" s="533"/>
      <c r="GI932" s="6"/>
      <c r="GJ932" s="90"/>
      <c r="GK932" s="7"/>
      <c r="GL932" s="320"/>
      <c r="GM932" s="532"/>
      <c r="GN932" s="6"/>
      <c r="GO932" s="257"/>
      <c r="GP932" s="257"/>
      <c r="GQ932" s="257"/>
      <c r="GR932" s="6"/>
      <c r="GS932" s="90"/>
      <c r="GT932" s="7"/>
      <c r="GU932" s="533"/>
      <c r="GV932" s="533"/>
      <c r="GW932" s="533"/>
      <c r="GX932" s="533"/>
      <c r="GY932" s="6"/>
      <c r="GZ932" s="90"/>
      <c r="HA932" s="7"/>
      <c r="HB932" s="320"/>
      <c r="HC932" s="532"/>
      <c r="HD932" s="6"/>
      <c r="HE932" s="257"/>
      <c r="HF932" s="257"/>
      <c r="HG932" s="257"/>
      <c r="HH932" s="6"/>
      <c r="HI932" s="90"/>
      <c r="HJ932" s="7"/>
      <c r="HK932" s="533"/>
      <c r="HL932" s="533"/>
      <c r="HM932" s="533"/>
      <c r="HN932" s="533"/>
      <c r="HO932" s="6"/>
      <c r="HP932" s="90"/>
      <c r="HQ932" s="7"/>
      <c r="HR932" s="320"/>
      <c r="HS932" s="532"/>
      <c r="HT932" s="6"/>
      <c r="HU932" s="257"/>
      <c r="HV932" s="257"/>
      <c r="HW932" s="257"/>
      <c r="HX932" s="6"/>
      <c r="HY932" s="90"/>
      <c r="HZ932" s="7"/>
      <c r="IA932" s="533"/>
      <c r="IB932" s="533"/>
      <c r="IC932" s="533"/>
      <c r="ID932" s="533"/>
      <c r="IE932" s="6"/>
      <c r="IF932" s="90"/>
      <c r="IG932" s="7"/>
      <c r="IH932" s="320"/>
      <c r="II932" s="532"/>
      <c r="IJ932" s="6"/>
      <c r="IK932" s="257"/>
      <c r="IL932" s="257"/>
      <c r="IM932" s="257"/>
      <c r="IN932" s="6"/>
      <c r="IO932" s="90"/>
      <c r="IP932" s="7"/>
      <c r="IQ932" s="533"/>
      <c r="IR932" s="533"/>
      <c r="IS932" s="533"/>
      <c r="IT932" s="533"/>
      <c r="IU932" s="6"/>
      <c r="IV932" s="90"/>
    </row>
    <row r="933" spans="1:256" s="3" customFormat="1">
      <c r="A933" s="732" t="s">
        <v>4356</v>
      </c>
      <c r="B933" s="728" t="s">
        <v>4252</v>
      </c>
      <c r="C933" s="163" t="s">
        <v>922</v>
      </c>
      <c r="D933" t="s">
        <v>2717</v>
      </c>
      <c r="E933" s="109">
        <v>41041</v>
      </c>
      <c r="F933" s="110">
        <f t="shared" si="142"/>
        <v>41058</v>
      </c>
      <c r="G933" s="110">
        <f t="shared" si="143"/>
        <v>41062</v>
      </c>
      <c r="H933" s="767" t="s">
        <v>3360</v>
      </c>
      <c r="I933" s="768" t="s">
        <v>3361</v>
      </c>
      <c r="J933" s="631" t="s">
        <v>943</v>
      </c>
      <c r="K933" s="324" t="s">
        <v>1198</v>
      </c>
      <c r="L933" s="626" t="s">
        <v>943</v>
      </c>
      <c r="M933" s="627" t="s">
        <v>2535</v>
      </c>
      <c r="N933" s="493" t="s">
        <v>2187</v>
      </c>
      <c r="O933" s="586">
        <v>41145</v>
      </c>
      <c r="P933" s="90" t="s">
        <v>5200</v>
      </c>
      <c r="Q933" s="7"/>
      <c r="R933" s="320"/>
      <c r="S933" s="532"/>
      <c r="T933" s="6"/>
      <c r="U933" s="257"/>
      <c r="V933" s="257"/>
      <c r="W933" s="257"/>
      <c r="X933" s="6"/>
      <c r="Y933" s="90"/>
      <c r="Z933" s="7"/>
      <c r="AA933" s="533"/>
      <c r="AB933" s="533"/>
      <c r="AC933" s="533"/>
      <c r="AD933" s="533"/>
      <c r="AE933" s="6"/>
      <c r="AF933" s="90"/>
      <c r="AG933" s="7"/>
      <c r="AH933" s="320"/>
      <c r="AI933" s="532"/>
      <c r="AJ933" s="6"/>
      <c r="AK933" s="257"/>
      <c r="AL933" s="257"/>
      <c r="AM933" s="257"/>
      <c r="AN933" s="6"/>
      <c r="AO933" s="90"/>
      <c r="AP933" s="7"/>
      <c r="AQ933" s="533"/>
      <c r="AR933" s="533"/>
      <c r="AS933" s="533"/>
      <c r="AT933" s="533"/>
      <c r="AU933" s="6"/>
      <c r="AV933" s="90"/>
      <c r="AW933" s="7"/>
      <c r="AX933" s="320"/>
      <c r="AY933" s="532"/>
      <c r="AZ933" s="6"/>
      <c r="BA933" s="257"/>
      <c r="BB933" s="257"/>
      <c r="BC933" s="257"/>
      <c r="BD933" s="6"/>
      <c r="BE933" s="90"/>
      <c r="BF933" s="7"/>
      <c r="BG933" s="533"/>
      <c r="BH933" s="533"/>
      <c r="BI933" s="533"/>
      <c r="BJ933" s="533"/>
      <c r="BK933" s="6"/>
      <c r="BL933" s="90"/>
      <c r="BM933" s="7"/>
      <c r="BN933" s="320"/>
      <c r="BO933" s="532"/>
      <c r="BP933" s="6"/>
      <c r="BQ933" s="257"/>
      <c r="BR933" s="257"/>
      <c r="BS933" s="257"/>
      <c r="BT933" s="6"/>
      <c r="BU933" s="90"/>
      <c r="BV933" s="7"/>
      <c r="BW933" s="533"/>
      <c r="BX933" s="533"/>
      <c r="BY933" s="533"/>
      <c r="BZ933" s="533"/>
      <c r="CA933" s="6"/>
      <c r="CB933" s="90"/>
      <c r="CC933" s="7"/>
      <c r="CD933" s="320"/>
      <c r="CE933" s="532"/>
      <c r="CF933" s="6"/>
      <c r="CG933" s="257"/>
      <c r="CH933" s="257"/>
      <c r="CI933" s="257"/>
      <c r="CJ933" s="6"/>
      <c r="CK933" s="90"/>
      <c r="CL933" s="7"/>
      <c r="CM933" s="533"/>
      <c r="CN933" s="533"/>
      <c r="CO933" s="533"/>
      <c r="CP933" s="533"/>
      <c r="CQ933" s="6"/>
      <c r="CR933" s="90"/>
      <c r="CS933" s="7"/>
      <c r="CT933" s="320"/>
      <c r="CU933" s="532"/>
      <c r="CV933" s="6"/>
      <c r="CW933" s="257"/>
      <c r="CX933" s="257"/>
      <c r="CY933" s="257"/>
      <c r="CZ933" s="6"/>
      <c r="DA933" s="90"/>
      <c r="DB933" s="7"/>
      <c r="DC933" s="533"/>
      <c r="DD933" s="533"/>
      <c r="DE933" s="533"/>
      <c r="DF933" s="533"/>
      <c r="DG933" s="6"/>
      <c r="DH933" s="90"/>
      <c r="DI933" s="7"/>
      <c r="DJ933" s="320"/>
      <c r="DK933" s="532"/>
      <c r="DL933" s="6"/>
      <c r="DM933" s="257"/>
      <c r="DN933" s="257"/>
      <c r="DO933" s="257"/>
      <c r="DP933" s="6"/>
      <c r="DQ933" s="90"/>
      <c r="DR933" s="7"/>
      <c r="DS933" s="533"/>
      <c r="DT933" s="533"/>
      <c r="DU933" s="533"/>
      <c r="DV933" s="533"/>
      <c r="DW933" s="6"/>
      <c r="DX933" s="90"/>
      <c r="DY933" s="7"/>
      <c r="DZ933" s="320"/>
      <c r="EA933" s="532"/>
      <c r="EB933" s="6"/>
      <c r="EC933" s="257"/>
      <c r="ED933" s="257"/>
      <c r="EE933" s="257"/>
      <c r="EF933" s="6"/>
      <c r="EG933" s="90"/>
      <c r="EH933" s="7"/>
      <c r="EI933" s="533"/>
      <c r="EJ933" s="533"/>
      <c r="EK933" s="533"/>
      <c r="EL933" s="533"/>
      <c r="EM933" s="6"/>
      <c r="EN933" s="90"/>
      <c r="EO933" s="7"/>
      <c r="EP933" s="320"/>
      <c r="EQ933" s="532"/>
      <c r="ER933" s="6"/>
      <c r="ES933" s="257"/>
      <c r="ET933" s="257"/>
      <c r="EU933" s="257"/>
      <c r="EV933" s="6"/>
      <c r="EW933" s="90"/>
      <c r="EX933" s="7"/>
      <c r="EY933" s="533"/>
      <c r="EZ933" s="533"/>
      <c r="FA933" s="533"/>
      <c r="FB933" s="533"/>
      <c r="FC933" s="6"/>
      <c r="FD933" s="90"/>
      <c r="FE933" s="7"/>
      <c r="FF933" s="320"/>
      <c r="FG933" s="532"/>
      <c r="FH933" s="6"/>
      <c r="FI933" s="257"/>
      <c r="FJ933" s="257"/>
      <c r="FK933" s="257"/>
      <c r="FL933" s="6"/>
      <c r="FM933" s="90"/>
      <c r="FN933" s="7"/>
      <c r="FO933" s="533"/>
      <c r="FP933" s="533"/>
      <c r="FQ933" s="533"/>
      <c r="FR933" s="533"/>
      <c r="FS933" s="6"/>
      <c r="FT933" s="90"/>
      <c r="FU933" s="7"/>
      <c r="FV933" s="320"/>
      <c r="FW933" s="532"/>
      <c r="FX933" s="6"/>
      <c r="FY933" s="257"/>
      <c r="FZ933" s="257"/>
      <c r="GA933" s="257"/>
      <c r="GB933" s="6"/>
      <c r="GC933" s="90"/>
      <c r="GD933" s="7"/>
      <c r="GE933" s="533"/>
      <c r="GF933" s="533"/>
      <c r="GG933" s="533"/>
      <c r="GH933" s="533"/>
      <c r="GI933" s="6"/>
      <c r="GJ933" s="90"/>
      <c r="GK933" s="7"/>
      <c r="GL933" s="320"/>
      <c r="GM933" s="532"/>
      <c r="GN933" s="6"/>
      <c r="GO933" s="257"/>
      <c r="GP933" s="257"/>
      <c r="GQ933" s="257"/>
      <c r="GR933" s="6"/>
      <c r="GS933" s="90"/>
      <c r="GT933" s="7"/>
      <c r="GU933" s="533"/>
      <c r="GV933" s="533"/>
      <c r="GW933" s="533"/>
      <c r="GX933" s="533"/>
      <c r="GY933" s="6"/>
      <c r="GZ933" s="90"/>
      <c r="HA933" s="7"/>
      <c r="HB933" s="320"/>
      <c r="HC933" s="532"/>
      <c r="HD933" s="6"/>
      <c r="HE933" s="257"/>
      <c r="HF933" s="257"/>
      <c r="HG933" s="257"/>
      <c r="HH933" s="6"/>
      <c r="HI933" s="90"/>
      <c r="HJ933" s="7"/>
      <c r="HK933" s="533"/>
      <c r="HL933" s="533"/>
      <c r="HM933" s="533"/>
      <c r="HN933" s="533"/>
      <c r="HO933" s="6"/>
      <c r="HP933" s="90"/>
      <c r="HQ933" s="7"/>
      <c r="HR933" s="320"/>
      <c r="HS933" s="532"/>
      <c r="HT933" s="6"/>
      <c r="HU933" s="257"/>
      <c r="HV933" s="257"/>
      <c r="HW933" s="257"/>
      <c r="HX933" s="6"/>
      <c r="HY933" s="90"/>
      <c r="HZ933" s="7"/>
      <c r="IA933" s="533"/>
      <c r="IB933" s="533"/>
      <c r="IC933" s="533"/>
      <c r="ID933" s="533"/>
      <c r="IE933" s="6"/>
      <c r="IF933" s="90"/>
      <c r="IG933" s="7"/>
      <c r="IH933" s="320"/>
      <c r="II933" s="532"/>
      <c r="IJ933" s="6"/>
      <c r="IK933" s="257"/>
      <c r="IL933" s="257"/>
      <c r="IM933" s="257"/>
      <c r="IN933" s="6"/>
      <c r="IO933" s="90"/>
      <c r="IP933" s="7"/>
      <c r="IQ933" s="533"/>
      <c r="IR933" s="533"/>
      <c r="IS933" s="533"/>
      <c r="IT933" s="533"/>
      <c r="IU933" s="6"/>
      <c r="IV933" s="90"/>
    </row>
    <row r="934" spans="1:256" s="3" customFormat="1">
      <c r="A934" s="717" t="s">
        <v>4357</v>
      </c>
      <c r="B934" s="163" t="s">
        <v>4252</v>
      </c>
      <c r="C934" s="163" t="s">
        <v>922</v>
      </c>
      <c r="D934" t="s">
        <v>2717</v>
      </c>
      <c r="E934" s="109">
        <v>41041</v>
      </c>
      <c r="F934" s="110">
        <f t="shared" si="142"/>
        <v>41058</v>
      </c>
      <c r="G934" s="110">
        <f t="shared" si="143"/>
        <v>41062</v>
      </c>
      <c r="H934" s="767" t="s">
        <v>3360</v>
      </c>
      <c r="I934" s="768" t="s">
        <v>3361</v>
      </c>
      <c r="J934" s="631" t="s">
        <v>943</v>
      </c>
      <c r="K934" s="324" t="s">
        <v>1198</v>
      </c>
      <c r="L934" s="626" t="s">
        <v>943</v>
      </c>
      <c r="M934" s="627" t="s">
        <v>2170</v>
      </c>
      <c r="N934" s="493" t="s">
        <v>2187</v>
      </c>
      <c r="O934" s="586">
        <v>41086</v>
      </c>
      <c r="P934" s="90" t="s">
        <v>4859</v>
      </c>
      <c r="Q934" s="7"/>
      <c r="R934" s="320"/>
      <c r="S934" s="532"/>
      <c r="T934" s="6"/>
      <c r="U934" s="257"/>
      <c r="V934" s="257"/>
      <c r="W934" s="257"/>
      <c r="X934" s="6"/>
      <c r="Y934" s="90"/>
      <c r="Z934" s="7"/>
      <c r="AA934" s="533"/>
      <c r="AB934" s="533"/>
      <c r="AC934" s="533"/>
      <c r="AD934" s="533"/>
      <c r="AE934" s="6"/>
      <c r="AF934" s="90"/>
      <c r="AG934" s="7"/>
      <c r="AH934" s="320"/>
      <c r="AI934" s="532"/>
      <c r="AJ934" s="6"/>
      <c r="AK934" s="257"/>
      <c r="AL934" s="257"/>
      <c r="AM934" s="257"/>
      <c r="AN934" s="6"/>
      <c r="AO934" s="90"/>
      <c r="AP934" s="7"/>
      <c r="AQ934" s="533"/>
      <c r="AR934" s="533"/>
      <c r="AS934" s="533"/>
      <c r="AT934" s="533"/>
      <c r="AU934" s="6"/>
      <c r="AV934" s="90"/>
      <c r="AW934" s="7"/>
      <c r="AX934" s="320"/>
      <c r="AY934" s="532"/>
      <c r="AZ934" s="6"/>
      <c r="BA934" s="257"/>
      <c r="BB934" s="257"/>
      <c r="BC934" s="257"/>
      <c r="BD934" s="6"/>
      <c r="BE934" s="90"/>
      <c r="BF934" s="7"/>
      <c r="BG934" s="533"/>
      <c r="BH934" s="533"/>
      <c r="BI934" s="533"/>
      <c r="BJ934" s="533"/>
      <c r="BK934" s="6"/>
      <c r="BL934" s="90"/>
      <c r="BM934" s="7"/>
      <c r="BN934" s="320"/>
      <c r="BO934" s="532"/>
      <c r="BP934" s="6"/>
      <c r="BQ934" s="257"/>
      <c r="BR934" s="257"/>
      <c r="BS934" s="257"/>
      <c r="BT934" s="6"/>
      <c r="BU934" s="90"/>
      <c r="BV934" s="7"/>
      <c r="BW934" s="533"/>
      <c r="BX934" s="533"/>
      <c r="BY934" s="533"/>
      <c r="BZ934" s="533"/>
      <c r="CA934" s="6"/>
      <c r="CB934" s="90"/>
      <c r="CC934" s="7"/>
      <c r="CD934" s="320"/>
      <c r="CE934" s="532"/>
      <c r="CF934" s="6"/>
      <c r="CG934" s="257"/>
      <c r="CH934" s="257"/>
      <c r="CI934" s="257"/>
      <c r="CJ934" s="6"/>
      <c r="CK934" s="90"/>
      <c r="CL934" s="7"/>
      <c r="CM934" s="533"/>
      <c r="CN934" s="533"/>
      <c r="CO934" s="533"/>
      <c r="CP934" s="533"/>
      <c r="CQ934" s="6"/>
      <c r="CR934" s="90"/>
      <c r="CS934" s="7"/>
      <c r="CT934" s="320"/>
      <c r="CU934" s="532"/>
      <c r="CV934" s="6"/>
      <c r="CW934" s="257"/>
      <c r="CX934" s="257"/>
      <c r="CY934" s="257"/>
      <c r="CZ934" s="6"/>
      <c r="DA934" s="90"/>
      <c r="DB934" s="7"/>
      <c r="DC934" s="533"/>
      <c r="DD934" s="533"/>
      <c r="DE934" s="533"/>
      <c r="DF934" s="533"/>
      <c r="DG934" s="6"/>
      <c r="DH934" s="90"/>
      <c r="DI934" s="7"/>
      <c r="DJ934" s="320"/>
      <c r="DK934" s="532"/>
      <c r="DL934" s="6"/>
      <c r="DM934" s="257"/>
      <c r="DN934" s="257"/>
      <c r="DO934" s="257"/>
      <c r="DP934" s="6"/>
      <c r="DQ934" s="90"/>
      <c r="DR934" s="7"/>
      <c r="DS934" s="533"/>
      <c r="DT934" s="533"/>
      <c r="DU934" s="533"/>
      <c r="DV934" s="533"/>
      <c r="DW934" s="6"/>
      <c r="DX934" s="90"/>
      <c r="DY934" s="7"/>
      <c r="DZ934" s="320"/>
      <c r="EA934" s="532"/>
      <c r="EB934" s="6"/>
      <c r="EC934" s="257"/>
      <c r="ED934" s="257"/>
      <c r="EE934" s="257"/>
      <c r="EF934" s="6"/>
      <c r="EG934" s="90"/>
      <c r="EH934" s="7"/>
      <c r="EI934" s="533"/>
      <c r="EJ934" s="533"/>
      <c r="EK934" s="533"/>
      <c r="EL934" s="533"/>
      <c r="EM934" s="6"/>
      <c r="EN934" s="90"/>
      <c r="EO934" s="7"/>
      <c r="EP934" s="320"/>
      <c r="EQ934" s="532"/>
      <c r="ER934" s="6"/>
      <c r="ES934" s="257"/>
      <c r="ET934" s="257"/>
      <c r="EU934" s="257"/>
      <c r="EV934" s="6"/>
      <c r="EW934" s="90"/>
      <c r="EX934" s="7"/>
      <c r="EY934" s="533"/>
      <c r="EZ934" s="533"/>
      <c r="FA934" s="533"/>
      <c r="FB934" s="533"/>
      <c r="FC934" s="6"/>
      <c r="FD934" s="90"/>
      <c r="FE934" s="7"/>
      <c r="FF934" s="320"/>
      <c r="FG934" s="532"/>
      <c r="FH934" s="6"/>
      <c r="FI934" s="257"/>
      <c r="FJ934" s="257"/>
      <c r="FK934" s="257"/>
      <c r="FL934" s="6"/>
      <c r="FM934" s="90"/>
      <c r="FN934" s="7"/>
      <c r="FO934" s="533"/>
      <c r="FP934" s="533"/>
      <c r="FQ934" s="533"/>
      <c r="FR934" s="533"/>
      <c r="FS934" s="6"/>
      <c r="FT934" s="90"/>
      <c r="FU934" s="7"/>
      <c r="FV934" s="320"/>
      <c r="FW934" s="532"/>
      <c r="FX934" s="6"/>
      <c r="FY934" s="257"/>
      <c r="FZ934" s="257"/>
      <c r="GA934" s="257"/>
      <c r="GB934" s="6"/>
      <c r="GC934" s="90"/>
      <c r="GD934" s="7"/>
      <c r="GE934" s="533"/>
      <c r="GF934" s="533"/>
      <c r="GG934" s="533"/>
      <c r="GH934" s="533"/>
      <c r="GI934" s="6"/>
      <c r="GJ934" s="90"/>
      <c r="GK934" s="7"/>
      <c r="GL934" s="320"/>
      <c r="GM934" s="532"/>
      <c r="GN934" s="6"/>
      <c r="GO934" s="257"/>
      <c r="GP934" s="257"/>
      <c r="GQ934" s="257"/>
      <c r="GR934" s="6"/>
      <c r="GS934" s="90"/>
      <c r="GT934" s="7"/>
      <c r="GU934" s="533"/>
      <c r="GV934" s="533"/>
      <c r="GW934" s="533"/>
      <c r="GX934" s="533"/>
      <c r="GY934" s="6"/>
      <c r="GZ934" s="90"/>
      <c r="HA934" s="7"/>
      <c r="HB934" s="320"/>
      <c r="HC934" s="532"/>
      <c r="HD934" s="6"/>
      <c r="HE934" s="257"/>
      <c r="HF934" s="257"/>
      <c r="HG934" s="257"/>
      <c r="HH934" s="6"/>
      <c r="HI934" s="90"/>
      <c r="HJ934" s="7"/>
      <c r="HK934" s="533"/>
      <c r="HL934" s="533"/>
      <c r="HM934" s="533"/>
      <c r="HN934" s="533"/>
      <c r="HO934" s="6"/>
      <c r="HP934" s="90"/>
      <c r="HQ934" s="7"/>
      <c r="HR934" s="320"/>
      <c r="HS934" s="532"/>
      <c r="HT934" s="6"/>
      <c r="HU934" s="257"/>
      <c r="HV934" s="257"/>
      <c r="HW934" s="257"/>
      <c r="HX934" s="6"/>
      <c r="HY934" s="90"/>
      <c r="HZ934" s="7"/>
      <c r="IA934" s="533"/>
      <c r="IB934" s="533"/>
      <c r="IC934" s="533"/>
      <c r="ID934" s="533"/>
      <c r="IE934" s="6"/>
      <c r="IF934" s="90"/>
      <c r="IG934" s="7"/>
      <c r="IH934" s="320"/>
      <c r="II934" s="532"/>
      <c r="IJ934" s="6"/>
      <c r="IK934" s="257"/>
      <c r="IL934" s="257"/>
      <c r="IM934" s="257"/>
      <c r="IN934" s="6"/>
      <c r="IO934" s="90"/>
      <c r="IP934" s="7"/>
      <c r="IQ934" s="533"/>
      <c r="IR934" s="533"/>
      <c r="IS934" s="533"/>
      <c r="IT934" s="533"/>
      <c r="IU934" s="6"/>
      <c r="IV934" s="90"/>
    </row>
    <row r="935" spans="1:256" s="3" customFormat="1">
      <c r="A935" s="6" t="s">
        <v>4358</v>
      </c>
      <c r="B935" s="163" t="s">
        <v>4252</v>
      </c>
      <c r="C935" s="163" t="s">
        <v>922</v>
      </c>
      <c r="D935" t="s">
        <v>2717</v>
      </c>
      <c r="E935" s="109">
        <v>41041</v>
      </c>
      <c r="F935" s="110">
        <f t="shared" si="142"/>
        <v>41058</v>
      </c>
      <c r="G935" s="110">
        <f t="shared" si="143"/>
        <v>41062</v>
      </c>
      <c r="H935" s="767" t="s">
        <v>3360</v>
      </c>
      <c r="I935" s="768" t="s">
        <v>3361</v>
      </c>
      <c r="J935" s="631" t="s">
        <v>943</v>
      </c>
      <c r="K935" s="324" t="s">
        <v>1198</v>
      </c>
      <c r="L935" s="626" t="s">
        <v>943</v>
      </c>
      <c r="M935" s="627" t="s">
        <v>2170</v>
      </c>
      <c r="N935" s="493" t="s">
        <v>2187</v>
      </c>
      <c r="O935" s="586">
        <v>41145</v>
      </c>
      <c r="P935" s="90" t="s">
        <v>5200</v>
      </c>
      <c r="Q935" s="7"/>
      <c r="R935" s="320"/>
      <c r="S935" s="532"/>
      <c r="T935" s="6"/>
      <c r="U935" s="257"/>
      <c r="V935" s="257"/>
      <c r="W935" s="257"/>
      <c r="X935" s="6"/>
      <c r="Y935" s="90"/>
      <c r="Z935" s="7"/>
      <c r="AA935" s="533"/>
      <c r="AB935" s="533"/>
      <c r="AC935" s="533"/>
      <c r="AD935" s="533"/>
      <c r="AE935" s="6"/>
      <c r="AF935" s="90"/>
      <c r="AG935" s="7"/>
      <c r="AH935" s="320"/>
      <c r="AI935" s="532"/>
      <c r="AJ935" s="6"/>
      <c r="AK935" s="257"/>
      <c r="AL935" s="257"/>
      <c r="AM935" s="257"/>
      <c r="AN935" s="6"/>
      <c r="AO935" s="90"/>
      <c r="AP935" s="7"/>
      <c r="AQ935" s="533"/>
      <c r="AR935" s="533"/>
      <c r="AS935" s="533"/>
      <c r="AT935" s="533"/>
      <c r="AU935" s="6"/>
      <c r="AV935" s="90"/>
      <c r="AW935" s="7"/>
      <c r="AX935" s="320"/>
      <c r="AY935" s="532"/>
      <c r="AZ935" s="6"/>
      <c r="BA935" s="257"/>
      <c r="BB935" s="257"/>
      <c r="BC935" s="257"/>
      <c r="BD935" s="6"/>
      <c r="BE935" s="90"/>
      <c r="BF935" s="7"/>
      <c r="BG935" s="533"/>
      <c r="BH935" s="533"/>
      <c r="BI935" s="533"/>
      <c r="BJ935" s="533"/>
      <c r="BK935" s="6"/>
      <c r="BL935" s="90"/>
      <c r="BM935" s="7"/>
      <c r="BN935" s="320"/>
      <c r="BO935" s="532"/>
      <c r="BP935" s="6"/>
      <c r="BQ935" s="257"/>
      <c r="BR935" s="257"/>
      <c r="BS935" s="257"/>
      <c r="BT935" s="6"/>
      <c r="BU935" s="90"/>
      <c r="BV935" s="7"/>
      <c r="BW935" s="533"/>
      <c r="BX935" s="533"/>
      <c r="BY935" s="533"/>
      <c r="BZ935" s="533"/>
      <c r="CA935" s="6"/>
      <c r="CB935" s="90"/>
      <c r="CC935" s="7"/>
      <c r="CD935" s="320"/>
      <c r="CE935" s="532"/>
      <c r="CF935" s="6"/>
      <c r="CG935" s="257"/>
      <c r="CH935" s="257"/>
      <c r="CI935" s="257"/>
      <c r="CJ935" s="6"/>
      <c r="CK935" s="90"/>
      <c r="CL935" s="7"/>
      <c r="CM935" s="533"/>
      <c r="CN935" s="533"/>
      <c r="CO935" s="533"/>
      <c r="CP935" s="533"/>
      <c r="CQ935" s="6"/>
      <c r="CR935" s="90"/>
      <c r="CS935" s="7"/>
      <c r="CT935" s="320"/>
      <c r="CU935" s="532"/>
      <c r="CV935" s="6"/>
      <c r="CW935" s="257"/>
      <c r="CX935" s="257"/>
      <c r="CY935" s="257"/>
      <c r="CZ935" s="6"/>
      <c r="DA935" s="90"/>
      <c r="DB935" s="7"/>
      <c r="DC935" s="533"/>
      <c r="DD935" s="533"/>
      <c r="DE935" s="533"/>
      <c r="DF935" s="533"/>
      <c r="DG935" s="6"/>
      <c r="DH935" s="90"/>
      <c r="DI935" s="7"/>
      <c r="DJ935" s="320"/>
      <c r="DK935" s="532"/>
      <c r="DL935" s="6"/>
      <c r="DM935" s="257"/>
      <c r="DN935" s="257"/>
      <c r="DO935" s="257"/>
      <c r="DP935" s="6"/>
      <c r="DQ935" s="90"/>
      <c r="DR935" s="7"/>
      <c r="DS935" s="533"/>
      <c r="DT935" s="533"/>
      <c r="DU935" s="533"/>
      <c r="DV935" s="533"/>
      <c r="DW935" s="6"/>
      <c r="DX935" s="90"/>
      <c r="DY935" s="7"/>
      <c r="DZ935" s="320"/>
      <c r="EA935" s="532"/>
      <c r="EB935" s="6"/>
      <c r="EC935" s="257"/>
      <c r="ED935" s="257"/>
      <c r="EE935" s="257"/>
      <c r="EF935" s="6"/>
      <c r="EG935" s="90"/>
      <c r="EH935" s="7"/>
      <c r="EI935" s="533"/>
      <c r="EJ935" s="533"/>
      <c r="EK935" s="533"/>
      <c r="EL935" s="533"/>
      <c r="EM935" s="6"/>
      <c r="EN935" s="90"/>
      <c r="EO935" s="7"/>
      <c r="EP935" s="320"/>
      <c r="EQ935" s="532"/>
      <c r="ER935" s="6"/>
      <c r="ES935" s="257"/>
      <c r="ET935" s="257"/>
      <c r="EU935" s="257"/>
      <c r="EV935" s="6"/>
      <c r="EW935" s="90"/>
      <c r="EX935" s="7"/>
      <c r="EY935" s="533"/>
      <c r="EZ935" s="533"/>
      <c r="FA935" s="533"/>
      <c r="FB935" s="533"/>
      <c r="FC935" s="6"/>
      <c r="FD935" s="90"/>
      <c r="FE935" s="7"/>
      <c r="FF935" s="320"/>
      <c r="FG935" s="532"/>
      <c r="FH935" s="6"/>
      <c r="FI935" s="257"/>
      <c r="FJ935" s="257"/>
      <c r="FK935" s="257"/>
      <c r="FL935" s="6"/>
      <c r="FM935" s="90"/>
      <c r="FN935" s="7"/>
      <c r="FO935" s="533"/>
      <c r="FP935" s="533"/>
      <c r="FQ935" s="533"/>
      <c r="FR935" s="533"/>
      <c r="FS935" s="6"/>
      <c r="FT935" s="90"/>
      <c r="FU935" s="7"/>
      <c r="FV935" s="320"/>
      <c r="FW935" s="532"/>
      <c r="FX935" s="6"/>
      <c r="FY935" s="257"/>
      <c r="FZ935" s="257"/>
      <c r="GA935" s="257"/>
      <c r="GB935" s="6"/>
      <c r="GC935" s="90"/>
      <c r="GD935" s="7"/>
      <c r="GE935" s="533"/>
      <c r="GF935" s="533"/>
      <c r="GG935" s="533"/>
      <c r="GH935" s="533"/>
      <c r="GI935" s="6"/>
      <c r="GJ935" s="90"/>
      <c r="GK935" s="7"/>
      <c r="GL935" s="320"/>
      <c r="GM935" s="532"/>
      <c r="GN935" s="6"/>
      <c r="GO935" s="257"/>
      <c r="GP935" s="257"/>
      <c r="GQ935" s="257"/>
      <c r="GR935" s="6"/>
      <c r="GS935" s="90"/>
      <c r="GT935" s="7"/>
      <c r="GU935" s="533"/>
      <c r="GV935" s="533"/>
      <c r="GW935" s="533"/>
      <c r="GX935" s="533"/>
      <c r="GY935" s="6"/>
      <c r="GZ935" s="90"/>
      <c r="HA935" s="7"/>
      <c r="HB935" s="320"/>
      <c r="HC935" s="532"/>
      <c r="HD935" s="6"/>
      <c r="HE935" s="257"/>
      <c r="HF935" s="257"/>
      <c r="HG935" s="257"/>
      <c r="HH935" s="6"/>
      <c r="HI935" s="90"/>
      <c r="HJ935" s="7"/>
      <c r="HK935" s="533"/>
      <c r="HL935" s="533"/>
      <c r="HM935" s="533"/>
      <c r="HN935" s="533"/>
      <c r="HO935" s="6"/>
      <c r="HP935" s="90"/>
      <c r="HQ935" s="7"/>
      <c r="HR935" s="320"/>
      <c r="HS935" s="532"/>
      <c r="HT935" s="6"/>
      <c r="HU935" s="257"/>
      <c r="HV935" s="257"/>
      <c r="HW935" s="257"/>
      <c r="HX935" s="6"/>
      <c r="HY935" s="90"/>
      <c r="HZ935" s="7"/>
      <c r="IA935" s="533"/>
      <c r="IB935" s="533"/>
      <c r="IC935" s="533"/>
      <c r="ID935" s="533"/>
      <c r="IE935" s="6"/>
      <c r="IF935" s="90"/>
      <c r="IG935" s="7"/>
      <c r="IH935" s="320"/>
      <c r="II935" s="532"/>
      <c r="IJ935" s="6"/>
      <c r="IK935" s="257"/>
      <c r="IL935" s="257"/>
      <c r="IM935" s="257"/>
      <c r="IN935" s="6"/>
      <c r="IO935" s="90"/>
      <c r="IP935" s="7"/>
      <c r="IQ935" s="533"/>
      <c r="IR935" s="533"/>
      <c r="IS935" s="533"/>
      <c r="IT935" s="533"/>
      <c r="IU935" s="6"/>
      <c r="IV935" s="90"/>
    </row>
    <row r="936" spans="1:256" s="3" customFormat="1">
      <c r="A936" s="6" t="s">
        <v>4359</v>
      </c>
      <c r="B936" s="163" t="s">
        <v>4422</v>
      </c>
      <c r="C936" s="163" t="s">
        <v>923</v>
      </c>
      <c r="D936" t="s">
        <v>2717</v>
      </c>
      <c r="E936" s="109">
        <v>41041</v>
      </c>
      <c r="F936" s="110">
        <f t="shared" si="142"/>
        <v>41058</v>
      </c>
      <c r="G936" s="110">
        <f t="shared" si="143"/>
        <v>41062</v>
      </c>
      <c r="H936" s="767" t="s">
        <v>3360</v>
      </c>
      <c r="I936" s="768" t="s">
        <v>3361</v>
      </c>
      <c r="J936" s="631" t="s">
        <v>943</v>
      </c>
      <c r="K936" s="324" t="s">
        <v>1198</v>
      </c>
      <c r="L936" s="626" t="s">
        <v>943</v>
      </c>
      <c r="M936" s="627" t="s">
        <v>2170</v>
      </c>
      <c r="N936" s="493" t="s">
        <v>2187</v>
      </c>
      <c r="O936" s="586">
        <v>41145</v>
      </c>
      <c r="P936" s="90" t="s">
        <v>5201</v>
      </c>
      <c r="Q936" s="7"/>
      <c r="R936" s="320"/>
      <c r="S936" s="532"/>
      <c r="T936" s="6"/>
      <c r="U936" s="257"/>
      <c r="V936" s="257"/>
      <c r="W936" s="257"/>
      <c r="X936" s="6"/>
      <c r="Y936" s="90"/>
      <c r="Z936" s="7"/>
      <c r="AA936" s="533"/>
      <c r="AB936" s="533"/>
      <c r="AC936" s="533"/>
      <c r="AD936" s="533"/>
      <c r="AE936" s="6"/>
      <c r="AF936" s="90"/>
      <c r="AG936" s="7"/>
      <c r="AH936" s="320"/>
      <c r="AI936" s="532"/>
      <c r="AJ936" s="6"/>
      <c r="AK936" s="257"/>
      <c r="AL936" s="257"/>
      <c r="AM936" s="257"/>
      <c r="AN936" s="6"/>
      <c r="AO936" s="90"/>
      <c r="AP936" s="7"/>
      <c r="AQ936" s="533"/>
      <c r="AR936" s="533"/>
      <c r="AS936" s="533"/>
      <c r="AT936" s="533"/>
      <c r="AU936" s="6"/>
      <c r="AV936" s="90"/>
      <c r="AW936" s="7"/>
      <c r="AX936" s="320"/>
      <c r="AY936" s="532"/>
      <c r="AZ936" s="6"/>
      <c r="BA936" s="257"/>
      <c r="BB936" s="257"/>
      <c r="BC936" s="257"/>
      <c r="BD936" s="6"/>
      <c r="BE936" s="90"/>
      <c r="BF936" s="7"/>
      <c r="BG936" s="533"/>
      <c r="BH936" s="533"/>
      <c r="BI936" s="533"/>
      <c r="BJ936" s="533"/>
      <c r="BK936" s="6"/>
      <c r="BL936" s="90"/>
      <c r="BM936" s="7"/>
      <c r="BN936" s="320"/>
      <c r="BO936" s="532"/>
      <c r="BP936" s="6"/>
      <c r="BQ936" s="257"/>
      <c r="BR936" s="257"/>
      <c r="BS936" s="257"/>
      <c r="BT936" s="6"/>
      <c r="BU936" s="90"/>
      <c r="BV936" s="7"/>
      <c r="BW936" s="533"/>
      <c r="BX936" s="533"/>
      <c r="BY936" s="533"/>
      <c r="BZ936" s="533"/>
      <c r="CA936" s="6"/>
      <c r="CB936" s="90"/>
      <c r="CC936" s="7"/>
      <c r="CD936" s="320"/>
      <c r="CE936" s="532"/>
      <c r="CF936" s="6"/>
      <c r="CG936" s="257"/>
      <c r="CH936" s="257"/>
      <c r="CI936" s="257"/>
      <c r="CJ936" s="6"/>
      <c r="CK936" s="90"/>
      <c r="CL936" s="7"/>
      <c r="CM936" s="533"/>
      <c r="CN936" s="533"/>
      <c r="CO936" s="533"/>
      <c r="CP936" s="533"/>
      <c r="CQ936" s="6"/>
      <c r="CR936" s="90"/>
      <c r="CS936" s="7"/>
      <c r="CT936" s="320"/>
      <c r="CU936" s="532"/>
      <c r="CV936" s="6"/>
      <c r="CW936" s="257"/>
      <c r="CX936" s="257"/>
      <c r="CY936" s="257"/>
      <c r="CZ936" s="6"/>
      <c r="DA936" s="90"/>
      <c r="DB936" s="7"/>
      <c r="DC936" s="533"/>
      <c r="DD936" s="533"/>
      <c r="DE936" s="533"/>
      <c r="DF936" s="533"/>
      <c r="DG936" s="6"/>
      <c r="DH936" s="90"/>
      <c r="DI936" s="7"/>
      <c r="DJ936" s="320"/>
      <c r="DK936" s="532"/>
      <c r="DL936" s="6"/>
      <c r="DM936" s="257"/>
      <c r="DN936" s="257"/>
      <c r="DO936" s="257"/>
      <c r="DP936" s="6"/>
      <c r="DQ936" s="90"/>
      <c r="DR936" s="7"/>
      <c r="DS936" s="533"/>
      <c r="DT936" s="533"/>
      <c r="DU936" s="533"/>
      <c r="DV936" s="533"/>
      <c r="DW936" s="6"/>
      <c r="DX936" s="90"/>
      <c r="DY936" s="7"/>
      <c r="DZ936" s="320"/>
      <c r="EA936" s="532"/>
      <c r="EB936" s="6"/>
      <c r="EC936" s="257"/>
      <c r="ED936" s="257"/>
      <c r="EE936" s="257"/>
      <c r="EF936" s="6"/>
      <c r="EG936" s="90"/>
      <c r="EH936" s="7"/>
      <c r="EI936" s="533"/>
      <c r="EJ936" s="533"/>
      <c r="EK936" s="533"/>
      <c r="EL936" s="533"/>
      <c r="EM936" s="6"/>
      <c r="EN936" s="90"/>
      <c r="EO936" s="7"/>
      <c r="EP936" s="320"/>
      <c r="EQ936" s="532"/>
      <c r="ER936" s="6"/>
      <c r="ES936" s="257"/>
      <c r="ET936" s="257"/>
      <c r="EU936" s="257"/>
      <c r="EV936" s="6"/>
      <c r="EW936" s="90"/>
      <c r="EX936" s="7"/>
      <c r="EY936" s="533"/>
      <c r="EZ936" s="533"/>
      <c r="FA936" s="533"/>
      <c r="FB936" s="533"/>
      <c r="FC936" s="6"/>
      <c r="FD936" s="90"/>
      <c r="FE936" s="7"/>
      <c r="FF936" s="320"/>
      <c r="FG936" s="532"/>
      <c r="FH936" s="6"/>
      <c r="FI936" s="257"/>
      <c r="FJ936" s="257"/>
      <c r="FK936" s="257"/>
      <c r="FL936" s="6"/>
      <c r="FM936" s="90"/>
      <c r="FN936" s="7"/>
      <c r="FO936" s="533"/>
      <c r="FP936" s="533"/>
      <c r="FQ936" s="533"/>
      <c r="FR936" s="533"/>
      <c r="FS936" s="6"/>
      <c r="FT936" s="90"/>
      <c r="FU936" s="7"/>
      <c r="FV936" s="320"/>
      <c r="FW936" s="532"/>
      <c r="FX936" s="6"/>
      <c r="FY936" s="257"/>
      <c r="FZ936" s="257"/>
      <c r="GA936" s="257"/>
      <c r="GB936" s="6"/>
      <c r="GC936" s="90"/>
      <c r="GD936" s="7"/>
      <c r="GE936" s="533"/>
      <c r="GF936" s="533"/>
      <c r="GG936" s="533"/>
      <c r="GH936" s="533"/>
      <c r="GI936" s="6"/>
      <c r="GJ936" s="90"/>
      <c r="GK936" s="7"/>
      <c r="GL936" s="320"/>
      <c r="GM936" s="532"/>
      <c r="GN936" s="6"/>
      <c r="GO936" s="257"/>
      <c r="GP936" s="257"/>
      <c r="GQ936" s="257"/>
      <c r="GR936" s="6"/>
      <c r="GS936" s="90"/>
      <c r="GT936" s="7"/>
      <c r="GU936" s="533"/>
      <c r="GV936" s="533"/>
      <c r="GW936" s="533"/>
      <c r="GX936" s="533"/>
      <c r="GY936" s="6"/>
      <c r="GZ936" s="90"/>
      <c r="HA936" s="7"/>
      <c r="HB936" s="320"/>
      <c r="HC936" s="532"/>
      <c r="HD936" s="6"/>
      <c r="HE936" s="257"/>
      <c r="HF936" s="257"/>
      <c r="HG936" s="257"/>
      <c r="HH936" s="6"/>
      <c r="HI936" s="90"/>
      <c r="HJ936" s="7"/>
      <c r="HK936" s="533"/>
      <c r="HL936" s="533"/>
      <c r="HM936" s="533"/>
      <c r="HN936" s="533"/>
      <c r="HO936" s="6"/>
      <c r="HP936" s="90"/>
      <c r="HQ936" s="7"/>
      <c r="HR936" s="320"/>
      <c r="HS936" s="532"/>
      <c r="HT936" s="6"/>
      <c r="HU936" s="257"/>
      <c r="HV936" s="257"/>
      <c r="HW936" s="257"/>
      <c r="HX936" s="6"/>
      <c r="HY936" s="90"/>
      <c r="HZ936" s="7"/>
      <c r="IA936" s="533"/>
      <c r="IB936" s="533"/>
      <c r="IC936" s="533"/>
      <c r="ID936" s="533"/>
      <c r="IE936" s="6"/>
      <c r="IF936" s="90"/>
      <c r="IG936" s="7"/>
      <c r="IH936" s="320"/>
      <c r="II936" s="532"/>
      <c r="IJ936" s="6"/>
      <c r="IK936" s="257"/>
      <c r="IL936" s="257"/>
      <c r="IM936" s="257"/>
      <c r="IN936" s="6"/>
      <c r="IO936" s="90"/>
      <c r="IP936" s="7"/>
      <c r="IQ936" s="533"/>
      <c r="IR936" s="533"/>
      <c r="IS936" s="533"/>
      <c r="IT936" s="533"/>
      <c r="IU936" s="6"/>
      <c r="IV936" s="90"/>
    </row>
    <row r="937" spans="1:256" s="3" customFormat="1">
      <c r="A937" s="717" t="s">
        <v>4360</v>
      </c>
      <c r="B937" s="163" t="s">
        <v>4422</v>
      </c>
      <c r="C937" s="163" t="s">
        <v>923</v>
      </c>
      <c r="D937" t="s">
        <v>2717</v>
      </c>
      <c r="E937" s="109">
        <v>41041</v>
      </c>
      <c r="F937" s="110">
        <f t="shared" si="142"/>
        <v>41058</v>
      </c>
      <c r="G937" s="110">
        <f t="shared" si="143"/>
        <v>41062</v>
      </c>
      <c r="H937" s="767" t="s">
        <v>3360</v>
      </c>
      <c r="I937" s="768" t="s">
        <v>3361</v>
      </c>
      <c r="J937" s="631" t="s">
        <v>943</v>
      </c>
      <c r="K937" s="324" t="s">
        <v>1198</v>
      </c>
      <c r="L937" s="626" t="s">
        <v>943</v>
      </c>
      <c r="M937" s="627" t="s">
        <v>2170</v>
      </c>
      <c r="N937" s="493" t="s">
        <v>2187</v>
      </c>
      <c r="O937" s="586">
        <v>41082</v>
      </c>
      <c r="P937" s="90" t="s">
        <v>4603</v>
      </c>
      <c r="Q937" s="7"/>
      <c r="R937" s="320"/>
      <c r="S937" s="532"/>
      <c r="T937" s="6"/>
      <c r="U937" s="257"/>
      <c r="V937" s="257"/>
      <c r="W937" s="257"/>
      <c r="X937" s="6"/>
      <c r="Y937" s="90"/>
      <c r="Z937" s="7"/>
      <c r="AA937" s="533"/>
      <c r="AB937" s="533"/>
      <c r="AC937" s="533"/>
      <c r="AD937" s="533"/>
      <c r="AE937" s="6"/>
      <c r="AF937" s="90"/>
      <c r="AG937" s="7"/>
      <c r="AH937" s="320"/>
      <c r="AI937" s="532"/>
      <c r="AJ937" s="6"/>
      <c r="AK937" s="257"/>
      <c r="AL937" s="257"/>
      <c r="AM937" s="257"/>
      <c r="AN937" s="6"/>
      <c r="AO937" s="90"/>
      <c r="AP937" s="7"/>
      <c r="AQ937" s="533"/>
      <c r="AR937" s="533"/>
      <c r="AS937" s="533"/>
      <c r="AT937" s="533"/>
      <c r="AU937" s="6"/>
      <c r="AV937" s="90"/>
      <c r="AW937" s="7"/>
      <c r="AX937" s="320"/>
      <c r="AY937" s="532"/>
      <c r="AZ937" s="6"/>
      <c r="BA937" s="257"/>
      <c r="BB937" s="257"/>
      <c r="BC937" s="257"/>
      <c r="BD937" s="6"/>
      <c r="BE937" s="90"/>
      <c r="BF937" s="7"/>
      <c r="BG937" s="533"/>
      <c r="BH937" s="533"/>
      <c r="BI937" s="533"/>
      <c r="BJ937" s="533"/>
      <c r="BK937" s="6"/>
      <c r="BL937" s="90"/>
      <c r="BM937" s="7"/>
      <c r="BN937" s="320"/>
      <c r="BO937" s="532"/>
      <c r="BP937" s="6"/>
      <c r="BQ937" s="257"/>
      <c r="BR937" s="257"/>
      <c r="BS937" s="257"/>
      <c r="BT937" s="6"/>
      <c r="BU937" s="90"/>
      <c r="BV937" s="7"/>
      <c r="BW937" s="533"/>
      <c r="BX937" s="533"/>
      <c r="BY937" s="533"/>
      <c r="BZ937" s="533"/>
      <c r="CA937" s="6"/>
      <c r="CB937" s="90"/>
      <c r="CC937" s="7"/>
      <c r="CD937" s="320"/>
      <c r="CE937" s="532"/>
      <c r="CF937" s="6"/>
      <c r="CG937" s="257"/>
      <c r="CH937" s="257"/>
      <c r="CI937" s="257"/>
      <c r="CJ937" s="6"/>
      <c r="CK937" s="90"/>
      <c r="CL937" s="7"/>
      <c r="CM937" s="533"/>
      <c r="CN937" s="533"/>
      <c r="CO937" s="533"/>
      <c r="CP937" s="533"/>
      <c r="CQ937" s="6"/>
      <c r="CR937" s="90"/>
      <c r="CS937" s="7"/>
      <c r="CT937" s="320"/>
      <c r="CU937" s="532"/>
      <c r="CV937" s="6"/>
      <c r="CW937" s="257"/>
      <c r="CX937" s="257"/>
      <c r="CY937" s="257"/>
      <c r="CZ937" s="6"/>
      <c r="DA937" s="90"/>
      <c r="DB937" s="7"/>
      <c r="DC937" s="533"/>
      <c r="DD937" s="533"/>
      <c r="DE937" s="533"/>
      <c r="DF937" s="533"/>
      <c r="DG937" s="6"/>
      <c r="DH937" s="90"/>
      <c r="DI937" s="7"/>
      <c r="DJ937" s="320"/>
      <c r="DK937" s="532"/>
      <c r="DL937" s="6"/>
      <c r="DM937" s="257"/>
      <c r="DN937" s="257"/>
      <c r="DO937" s="257"/>
      <c r="DP937" s="6"/>
      <c r="DQ937" s="90"/>
      <c r="DR937" s="7"/>
      <c r="DS937" s="533"/>
      <c r="DT937" s="533"/>
      <c r="DU937" s="533"/>
      <c r="DV937" s="533"/>
      <c r="DW937" s="6"/>
      <c r="DX937" s="90"/>
      <c r="DY937" s="7"/>
      <c r="DZ937" s="320"/>
      <c r="EA937" s="532"/>
      <c r="EB937" s="6"/>
      <c r="EC937" s="257"/>
      <c r="ED937" s="257"/>
      <c r="EE937" s="257"/>
      <c r="EF937" s="6"/>
      <c r="EG937" s="90"/>
      <c r="EH937" s="7"/>
      <c r="EI937" s="533"/>
      <c r="EJ937" s="533"/>
      <c r="EK937" s="533"/>
      <c r="EL937" s="533"/>
      <c r="EM937" s="6"/>
      <c r="EN937" s="90"/>
      <c r="EO937" s="7"/>
      <c r="EP937" s="320"/>
      <c r="EQ937" s="532"/>
      <c r="ER937" s="6"/>
      <c r="ES937" s="257"/>
      <c r="ET937" s="257"/>
      <c r="EU937" s="257"/>
      <c r="EV937" s="6"/>
      <c r="EW937" s="90"/>
      <c r="EX937" s="7"/>
      <c r="EY937" s="533"/>
      <c r="EZ937" s="533"/>
      <c r="FA937" s="533"/>
      <c r="FB937" s="533"/>
      <c r="FC937" s="6"/>
      <c r="FD937" s="90"/>
      <c r="FE937" s="7"/>
      <c r="FF937" s="320"/>
      <c r="FG937" s="532"/>
      <c r="FH937" s="6"/>
      <c r="FI937" s="257"/>
      <c r="FJ937" s="257"/>
      <c r="FK937" s="257"/>
      <c r="FL937" s="6"/>
      <c r="FM937" s="90"/>
      <c r="FN937" s="7"/>
      <c r="FO937" s="533"/>
      <c r="FP937" s="533"/>
      <c r="FQ937" s="533"/>
      <c r="FR937" s="533"/>
      <c r="FS937" s="6"/>
      <c r="FT937" s="90"/>
      <c r="FU937" s="7"/>
      <c r="FV937" s="320"/>
      <c r="FW937" s="532"/>
      <c r="FX937" s="6"/>
      <c r="FY937" s="257"/>
      <c r="FZ937" s="257"/>
      <c r="GA937" s="257"/>
      <c r="GB937" s="6"/>
      <c r="GC937" s="90"/>
      <c r="GD937" s="7"/>
      <c r="GE937" s="533"/>
      <c r="GF937" s="533"/>
      <c r="GG937" s="533"/>
      <c r="GH937" s="533"/>
      <c r="GI937" s="6"/>
      <c r="GJ937" s="90"/>
      <c r="GK937" s="7"/>
      <c r="GL937" s="320"/>
      <c r="GM937" s="532"/>
      <c r="GN937" s="6"/>
      <c r="GO937" s="257"/>
      <c r="GP937" s="257"/>
      <c r="GQ937" s="257"/>
      <c r="GR937" s="6"/>
      <c r="GS937" s="90"/>
      <c r="GT937" s="7"/>
      <c r="GU937" s="533"/>
      <c r="GV937" s="533"/>
      <c r="GW937" s="533"/>
      <c r="GX937" s="533"/>
      <c r="GY937" s="6"/>
      <c r="GZ937" s="90"/>
      <c r="HA937" s="7"/>
      <c r="HB937" s="320"/>
      <c r="HC937" s="532"/>
      <c r="HD937" s="6"/>
      <c r="HE937" s="257"/>
      <c r="HF937" s="257"/>
      <c r="HG937" s="257"/>
      <c r="HH937" s="6"/>
      <c r="HI937" s="90"/>
      <c r="HJ937" s="7"/>
      <c r="HK937" s="533"/>
      <c r="HL937" s="533"/>
      <c r="HM937" s="533"/>
      <c r="HN937" s="533"/>
      <c r="HO937" s="6"/>
      <c r="HP937" s="90"/>
      <c r="HQ937" s="7"/>
      <c r="HR937" s="320"/>
      <c r="HS937" s="532"/>
      <c r="HT937" s="6"/>
      <c r="HU937" s="257"/>
      <c r="HV937" s="257"/>
      <c r="HW937" s="257"/>
      <c r="HX937" s="6"/>
      <c r="HY937" s="90"/>
      <c r="HZ937" s="7"/>
      <c r="IA937" s="533"/>
      <c r="IB937" s="533"/>
      <c r="IC937" s="533"/>
      <c r="ID937" s="533"/>
      <c r="IE937" s="6"/>
      <c r="IF937" s="90"/>
      <c r="IG937" s="7"/>
      <c r="IH937" s="320"/>
      <c r="II937" s="532"/>
      <c r="IJ937" s="6"/>
      <c r="IK937" s="257"/>
      <c r="IL937" s="257"/>
      <c r="IM937" s="257"/>
      <c r="IN937" s="6"/>
      <c r="IO937" s="90"/>
      <c r="IP937" s="7"/>
      <c r="IQ937" s="533"/>
      <c r="IR937" s="533"/>
      <c r="IS937" s="533"/>
      <c r="IT937" s="533"/>
      <c r="IU937" s="6"/>
      <c r="IV937" s="90"/>
    </row>
    <row r="938" spans="1:256" s="3" customFormat="1">
      <c r="A938" s="10" t="s">
        <v>4434</v>
      </c>
      <c r="B938" s="163" t="s">
        <v>4436</v>
      </c>
      <c r="C938" s="163" t="s">
        <v>923</v>
      </c>
      <c r="D938" t="s">
        <v>2717</v>
      </c>
      <c r="E938" s="109">
        <v>41041</v>
      </c>
      <c r="F938" s="110">
        <f t="shared" si="142"/>
        <v>41058</v>
      </c>
      <c r="G938" s="110">
        <f t="shared" si="143"/>
        <v>41062</v>
      </c>
      <c r="H938" s="767" t="s">
        <v>3360</v>
      </c>
      <c r="I938" s="768" t="s">
        <v>3361</v>
      </c>
      <c r="J938" s="631" t="s">
        <v>943</v>
      </c>
      <c r="K938" s="626" t="s">
        <v>943</v>
      </c>
      <c r="L938" s="626" t="s">
        <v>943</v>
      </c>
      <c r="M938" s="627" t="s">
        <v>2535</v>
      </c>
      <c r="N938" s="493" t="s">
        <v>2187</v>
      </c>
      <c r="O938" s="586">
        <v>41064</v>
      </c>
      <c r="P938" s="90" t="s">
        <v>4429</v>
      </c>
      <c r="Q938" s="7"/>
      <c r="R938" s="320"/>
      <c r="S938" s="532"/>
      <c r="T938" s="6"/>
      <c r="U938" s="257"/>
      <c r="V938" s="257"/>
      <c r="W938" s="257"/>
      <c r="X938" s="6"/>
      <c r="Y938" s="90"/>
      <c r="Z938" s="7"/>
      <c r="AA938" s="533"/>
      <c r="AB938" s="533"/>
      <c r="AC938" s="533"/>
      <c r="AD938" s="533"/>
      <c r="AE938" s="6"/>
      <c r="AF938" s="90"/>
      <c r="AG938" s="7"/>
      <c r="AH938" s="320"/>
      <c r="AI938" s="532"/>
      <c r="AJ938" s="6"/>
      <c r="AK938" s="257"/>
      <c r="AL938" s="257"/>
      <c r="AM938" s="257"/>
      <c r="AN938" s="6"/>
      <c r="AO938" s="90"/>
      <c r="AP938" s="7"/>
      <c r="AQ938" s="533"/>
      <c r="AR938" s="533"/>
      <c r="AS938" s="533"/>
      <c r="AT938" s="533"/>
      <c r="AU938" s="6"/>
      <c r="AV938" s="90"/>
      <c r="AW938" s="7"/>
      <c r="AX938" s="320"/>
      <c r="AY938" s="532"/>
      <c r="AZ938" s="6"/>
      <c r="BA938" s="257"/>
      <c r="BB938" s="257"/>
      <c r="BC938" s="257"/>
      <c r="BD938" s="6"/>
      <c r="BE938" s="90"/>
      <c r="BF938" s="7"/>
      <c r="BG938" s="533"/>
      <c r="BH938" s="533"/>
      <c r="BI938" s="533"/>
      <c r="BJ938" s="533"/>
      <c r="BK938" s="6"/>
      <c r="BL938" s="90"/>
      <c r="BM938" s="7"/>
      <c r="BN938" s="320"/>
      <c r="BO938" s="532"/>
      <c r="BP938" s="6"/>
      <c r="BQ938" s="257"/>
      <c r="BR938" s="257"/>
      <c r="BS938" s="257"/>
      <c r="BT938" s="6"/>
      <c r="BU938" s="90"/>
      <c r="BV938" s="7"/>
      <c r="BW938" s="533"/>
      <c r="BX938" s="533"/>
      <c r="BY938" s="533"/>
      <c r="BZ938" s="533"/>
      <c r="CA938" s="6"/>
      <c r="CB938" s="90"/>
      <c r="CC938" s="7"/>
      <c r="CD938" s="320"/>
      <c r="CE938" s="532"/>
      <c r="CF938" s="6"/>
      <c r="CG938" s="257"/>
      <c r="CH938" s="257"/>
      <c r="CI938" s="257"/>
      <c r="CJ938" s="6"/>
      <c r="CK938" s="90"/>
      <c r="CL938" s="7"/>
      <c r="CM938" s="533"/>
      <c r="CN938" s="533"/>
      <c r="CO938" s="533"/>
      <c r="CP938" s="533"/>
      <c r="CQ938" s="6"/>
      <c r="CR938" s="90"/>
      <c r="CS938" s="7"/>
      <c r="CT938" s="320"/>
      <c r="CU938" s="532"/>
      <c r="CV938" s="6"/>
      <c r="CW938" s="257"/>
      <c r="CX938" s="257"/>
      <c r="CY938" s="257"/>
      <c r="CZ938" s="6"/>
      <c r="DA938" s="90"/>
      <c r="DB938" s="7"/>
      <c r="DC938" s="533"/>
      <c r="DD938" s="533"/>
      <c r="DE938" s="533"/>
      <c r="DF938" s="533"/>
      <c r="DG938" s="6"/>
      <c r="DH938" s="90"/>
      <c r="DI938" s="7"/>
      <c r="DJ938" s="320"/>
      <c r="DK938" s="532"/>
      <c r="DL938" s="6"/>
      <c r="DM938" s="257"/>
      <c r="DN938" s="257"/>
      <c r="DO938" s="257"/>
      <c r="DP938" s="6"/>
      <c r="DQ938" s="90"/>
      <c r="DR938" s="7"/>
      <c r="DS938" s="533"/>
      <c r="DT938" s="533"/>
      <c r="DU938" s="533"/>
      <c r="DV938" s="533"/>
      <c r="DW938" s="6"/>
      <c r="DX938" s="90"/>
      <c r="DY938" s="7"/>
      <c r="DZ938" s="320"/>
      <c r="EA938" s="532"/>
      <c r="EB938" s="6"/>
      <c r="EC938" s="257"/>
      <c r="ED938" s="257"/>
      <c r="EE938" s="257"/>
      <c r="EF938" s="6"/>
      <c r="EG938" s="90"/>
      <c r="EH938" s="7"/>
      <c r="EI938" s="533"/>
      <c r="EJ938" s="533"/>
      <c r="EK938" s="533"/>
      <c r="EL938" s="533"/>
      <c r="EM938" s="6"/>
      <c r="EN938" s="90"/>
      <c r="EO938" s="7"/>
      <c r="EP938" s="320"/>
      <c r="EQ938" s="532"/>
      <c r="ER938" s="6"/>
      <c r="ES938" s="257"/>
      <c r="ET938" s="257"/>
      <c r="EU938" s="257"/>
      <c r="EV938" s="6"/>
      <c r="EW938" s="90"/>
      <c r="EX938" s="7"/>
      <c r="EY938" s="533"/>
      <c r="EZ938" s="533"/>
      <c r="FA938" s="533"/>
      <c r="FB938" s="533"/>
      <c r="FC938" s="6"/>
      <c r="FD938" s="90"/>
      <c r="FE938" s="7"/>
      <c r="FF938" s="320"/>
      <c r="FG938" s="532"/>
      <c r="FH938" s="6"/>
      <c r="FI938" s="257"/>
      <c r="FJ938" s="257"/>
      <c r="FK938" s="257"/>
      <c r="FL938" s="6"/>
      <c r="FM938" s="90"/>
      <c r="FN938" s="7"/>
      <c r="FO938" s="533"/>
      <c r="FP938" s="533"/>
      <c r="FQ938" s="533"/>
      <c r="FR938" s="533"/>
      <c r="FS938" s="6"/>
      <c r="FT938" s="90"/>
      <c r="FU938" s="7"/>
      <c r="FV938" s="320"/>
      <c r="FW938" s="532"/>
      <c r="FX938" s="6"/>
      <c r="FY938" s="257"/>
      <c r="FZ938" s="257"/>
      <c r="GA938" s="257"/>
      <c r="GB938" s="6"/>
      <c r="GC938" s="90"/>
      <c r="GD938" s="7"/>
      <c r="GE938" s="533"/>
      <c r="GF938" s="533"/>
      <c r="GG938" s="533"/>
      <c r="GH938" s="533"/>
      <c r="GI938" s="6"/>
      <c r="GJ938" s="90"/>
      <c r="GK938" s="7"/>
      <c r="GL938" s="320"/>
      <c r="GM938" s="532"/>
      <c r="GN938" s="6"/>
      <c r="GO938" s="257"/>
      <c r="GP938" s="257"/>
      <c r="GQ938" s="257"/>
      <c r="GR938" s="6"/>
      <c r="GS938" s="90"/>
      <c r="GT938" s="7"/>
      <c r="GU938" s="533"/>
      <c r="GV938" s="533"/>
      <c r="GW938" s="533"/>
      <c r="GX938" s="533"/>
      <c r="GY938" s="6"/>
      <c r="GZ938" s="90"/>
      <c r="HA938" s="7"/>
      <c r="HB938" s="320"/>
      <c r="HC938" s="532"/>
      <c r="HD938" s="6"/>
      <c r="HE938" s="257"/>
      <c r="HF938" s="257"/>
      <c r="HG938" s="257"/>
      <c r="HH938" s="6"/>
      <c r="HI938" s="90"/>
      <c r="HJ938" s="7"/>
      <c r="HK938" s="533"/>
      <c r="HL938" s="533"/>
      <c r="HM938" s="533"/>
      <c r="HN938" s="533"/>
      <c r="HO938" s="6"/>
      <c r="HP938" s="90"/>
      <c r="HQ938" s="7"/>
      <c r="HR938" s="320"/>
      <c r="HS938" s="532"/>
      <c r="HT938" s="6"/>
      <c r="HU938" s="257"/>
      <c r="HV938" s="257"/>
      <c r="HW938" s="257"/>
      <c r="HX938" s="6"/>
      <c r="HY938" s="90"/>
      <c r="HZ938" s="7"/>
      <c r="IA938" s="533"/>
      <c r="IB938" s="533"/>
      <c r="IC938" s="533"/>
      <c r="ID938" s="533"/>
      <c r="IE938" s="6"/>
      <c r="IF938" s="90"/>
      <c r="IG938" s="7"/>
      <c r="IH938" s="320"/>
      <c r="II938" s="532"/>
      <c r="IJ938" s="6"/>
      <c r="IK938" s="257"/>
      <c r="IL938" s="257"/>
      <c r="IM938" s="257"/>
      <c r="IN938" s="6"/>
      <c r="IO938" s="90"/>
      <c r="IP938" s="7"/>
      <c r="IQ938" s="533"/>
      <c r="IR938" s="533"/>
      <c r="IS938" s="533"/>
      <c r="IT938" s="533"/>
      <c r="IU938" s="6"/>
      <c r="IV938" s="90"/>
    </row>
    <row r="939" spans="1:256" s="3" customFormat="1">
      <c r="A939" s="582" t="s">
        <v>4435</v>
      </c>
      <c r="B939" s="163" t="s">
        <v>4436</v>
      </c>
      <c r="C939" s="163" t="s">
        <v>923</v>
      </c>
      <c r="D939" t="s">
        <v>2717</v>
      </c>
      <c r="E939" s="109">
        <v>41041</v>
      </c>
      <c r="F939" s="110">
        <f t="shared" si="142"/>
        <v>41058</v>
      </c>
      <c r="G939" s="110">
        <f t="shared" si="143"/>
        <v>41062</v>
      </c>
      <c r="H939" s="767" t="s">
        <v>3360</v>
      </c>
      <c r="I939" s="768" t="s">
        <v>3361</v>
      </c>
      <c r="J939" s="631" t="s">
        <v>943</v>
      </c>
      <c r="K939" s="626" t="s">
        <v>943</v>
      </c>
      <c r="L939" s="626" t="s">
        <v>943</v>
      </c>
      <c r="M939" s="627" t="s">
        <v>2170</v>
      </c>
      <c r="N939" s="493" t="s">
        <v>2187</v>
      </c>
      <c r="O939" s="586">
        <v>41064</v>
      </c>
      <c r="P939" s="90" t="s">
        <v>4429</v>
      </c>
      <c r="Q939" s="7"/>
      <c r="R939" s="320"/>
      <c r="S939" s="532"/>
      <c r="T939" s="6"/>
      <c r="U939" s="257"/>
      <c r="V939" s="257"/>
      <c r="W939" s="257"/>
      <c r="X939" s="6"/>
      <c r="Y939" s="90"/>
      <c r="Z939" s="7"/>
      <c r="AA939" s="533"/>
      <c r="AB939" s="533"/>
      <c r="AC939" s="533"/>
      <c r="AD939" s="533"/>
      <c r="AE939" s="6"/>
      <c r="AF939" s="90"/>
      <c r="AG939" s="7"/>
      <c r="AH939" s="320"/>
      <c r="AI939" s="532"/>
      <c r="AJ939" s="6"/>
      <c r="AK939" s="257"/>
      <c r="AL939" s="257"/>
      <c r="AM939" s="257"/>
      <c r="AN939" s="6"/>
      <c r="AO939" s="90"/>
      <c r="AP939" s="7"/>
      <c r="AQ939" s="533"/>
      <c r="AR939" s="533"/>
      <c r="AS939" s="533"/>
      <c r="AT939" s="533"/>
      <c r="AU939" s="6"/>
      <c r="AV939" s="90"/>
      <c r="AW939" s="7"/>
      <c r="AX939" s="320"/>
      <c r="AY939" s="532"/>
      <c r="AZ939" s="6"/>
      <c r="BA939" s="257"/>
      <c r="BB939" s="257"/>
      <c r="BC939" s="257"/>
      <c r="BD939" s="6"/>
      <c r="BE939" s="90"/>
      <c r="BF939" s="7"/>
      <c r="BG939" s="533"/>
      <c r="BH939" s="533"/>
      <c r="BI939" s="533"/>
      <c r="BJ939" s="533"/>
      <c r="BK939" s="6"/>
      <c r="BL939" s="90"/>
      <c r="BM939" s="7"/>
      <c r="BN939" s="320"/>
      <c r="BO939" s="532"/>
      <c r="BP939" s="6"/>
      <c r="BQ939" s="257"/>
      <c r="BR939" s="257"/>
      <c r="BS939" s="257"/>
      <c r="BT939" s="6"/>
      <c r="BU939" s="90"/>
      <c r="BV939" s="7"/>
      <c r="BW939" s="533"/>
      <c r="BX939" s="533"/>
      <c r="BY939" s="533"/>
      <c r="BZ939" s="533"/>
      <c r="CA939" s="6"/>
      <c r="CB939" s="90"/>
      <c r="CC939" s="7"/>
      <c r="CD939" s="320"/>
      <c r="CE939" s="532"/>
      <c r="CF939" s="6"/>
      <c r="CG939" s="257"/>
      <c r="CH939" s="257"/>
      <c r="CI939" s="257"/>
      <c r="CJ939" s="6"/>
      <c r="CK939" s="90"/>
      <c r="CL939" s="7"/>
      <c r="CM939" s="533"/>
      <c r="CN939" s="533"/>
      <c r="CO939" s="533"/>
      <c r="CP939" s="533"/>
      <c r="CQ939" s="6"/>
      <c r="CR939" s="90"/>
      <c r="CS939" s="7"/>
      <c r="CT939" s="320"/>
      <c r="CU939" s="532"/>
      <c r="CV939" s="6"/>
      <c r="CW939" s="257"/>
      <c r="CX939" s="257"/>
      <c r="CY939" s="257"/>
      <c r="CZ939" s="6"/>
      <c r="DA939" s="90"/>
      <c r="DB939" s="7"/>
      <c r="DC939" s="533"/>
      <c r="DD939" s="533"/>
      <c r="DE939" s="533"/>
      <c r="DF939" s="533"/>
      <c r="DG939" s="6"/>
      <c r="DH939" s="90"/>
      <c r="DI939" s="7"/>
      <c r="DJ939" s="320"/>
      <c r="DK939" s="532"/>
      <c r="DL939" s="6"/>
      <c r="DM939" s="257"/>
      <c r="DN939" s="257"/>
      <c r="DO939" s="257"/>
      <c r="DP939" s="6"/>
      <c r="DQ939" s="90"/>
      <c r="DR939" s="7"/>
      <c r="DS939" s="533"/>
      <c r="DT939" s="533"/>
      <c r="DU939" s="533"/>
      <c r="DV939" s="533"/>
      <c r="DW939" s="6"/>
      <c r="DX939" s="90"/>
      <c r="DY939" s="7"/>
      <c r="DZ939" s="320"/>
      <c r="EA939" s="532"/>
      <c r="EB939" s="6"/>
      <c r="EC939" s="257"/>
      <c r="ED939" s="257"/>
      <c r="EE939" s="257"/>
      <c r="EF939" s="6"/>
      <c r="EG939" s="90"/>
      <c r="EH939" s="7"/>
      <c r="EI939" s="533"/>
      <c r="EJ939" s="533"/>
      <c r="EK939" s="533"/>
      <c r="EL939" s="533"/>
      <c r="EM939" s="6"/>
      <c r="EN939" s="90"/>
      <c r="EO939" s="7"/>
      <c r="EP939" s="320"/>
      <c r="EQ939" s="532"/>
      <c r="ER939" s="6"/>
      <c r="ES939" s="257"/>
      <c r="ET939" s="257"/>
      <c r="EU939" s="257"/>
      <c r="EV939" s="6"/>
      <c r="EW939" s="90"/>
      <c r="EX939" s="7"/>
      <c r="EY939" s="533"/>
      <c r="EZ939" s="533"/>
      <c r="FA939" s="533"/>
      <c r="FB939" s="533"/>
      <c r="FC939" s="6"/>
      <c r="FD939" s="90"/>
      <c r="FE939" s="7"/>
      <c r="FF939" s="320"/>
      <c r="FG939" s="532"/>
      <c r="FH939" s="6"/>
      <c r="FI939" s="257"/>
      <c r="FJ939" s="257"/>
      <c r="FK939" s="257"/>
      <c r="FL939" s="6"/>
      <c r="FM939" s="90"/>
      <c r="FN939" s="7"/>
      <c r="FO939" s="533"/>
      <c r="FP939" s="533"/>
      <c r="FQ939" s="533"/>
      <c r="FR939" s="533"/>
      <c r="FS939" s="6"/>
      <c r="FT939" s="90"/>
      <c r="FU939" s="7"/>
      <c r="FV939" s="320"/>
      <c r="FW939" s="532"/>
      <c r="FX939" s="6"/>
      <c r="FY939" s="257"/>
      <c r="FZ939" s="257"/>
      <c r="GA939" s="257"/>
      <c r="GB939" s="6"/>
      <c r="GC939" s="90"/>
      <c r="GD939" s="7"/>
      <c r="GE939" s="533"/>
      <c r="GF939" s="533"/>
      <c r="GG939" s="533"/>
      <c r="GH939" s="533"/>
      <c r="GI939" s="6"/>
      <c r="GJ939" s="90"/>
      <c r="GK939" s="7"/>
      <c r="GL939" s="320"/>
      <c r="GM939" s="532"/>
      <c r="GN939" s="6"/>
      <c r="GO939" s="257"/>
      <c r="GP939" s="257"/>
      <c r="GQ939" s="257"/>
      <c r="GR939" s="6"/>
      <c r="GS939" s="90"/>
      <c r="GT939" s="7"/>
      <c r="GU939" s="533"/>
      <c r="GV939" s="533"/>
      <c r="GW939" s="533"/>
      <c r="GX939" s="533"/>
      <c r="GY939" s="6"/>
      <c r="GZ939" s="90"/>
      <c r="HA939" s="7"/>
      <c r="HB939" s="320"/>
      <c r="HC939" s="532"/>
      <c r="HD939" s="6"/>
      <c r="HE939" s="257"/>
      <c r="HF939" s="257"/>
      <c r="HG939" s="257"/>
      <c r="HH939" s="6"/>
      <c r="HI939" s="90"/>
      <c r="HJ939" s="7"/>
      <c r="HK939" s="533"/>
      <c r="HL939" s="533"/>
      <c r="HM939" s="533"/>
      <c r="HN939" s="533"/>
      <c r="HO939" s="6"/>
      <c r="HP939" s="90"/>
      <c r="HQ939" s="7"/>
      <c r="HR939" s="320"/>
      <c r="HS939" s="532"/>
      <c r="HT939" s="6"/>
      <c r="HU939" s="257"/>
      <c r="HV939" s="257"/>
      <c r="HW939" s="257"/>
      <c r="HX939" s="6"/>
      <c r="HY939" s="90"/>
      <c r="HZ939" s="7"/>
      <c r="IA939" s="533"/>
      <c r="IB939" s="533"/>
      <c r="IC939" s="533"/>
      <c r="ID939" s="533"/>
      <c r="IE939" s="6"/>
      <c r="IF939" s="90"/>
      <c r="IG939" s="7"/>
      <c r="IH939" s="320"/>
      <c r="II939" s="532"/>
      <c r="IJ939" s="6"/>
      <c r="IK939" s="257"/>
      <c r="IL939" s="257"/>
      <c r="IM939" s="257"/>
      <c r="IN939" s="6"/>
      <c r="IO939" s="90"/>
      <c r="IP939" s="7"/>
      <c r="IQ939" s="533"/>
      <c r="IR939" s="533"/>
      <c r="IS939" s="533"/>
      <c r="IT939" s="533"/>
      <c r="IU939" s="6"/>
      <c r="IV939" s="90"/>
    </row>
    <row r="940" spans="1:256" s="3" customFormat="1">
      <c r="A940" s="716" t="s">
        <v>4427</v>
      </c>
      <c r="B940" s="163" t="s">
        <v>4422</v>
      </c>
      <c r="C940" s="163" t="s">
        <v>923</v>
      </c>
      <c r="D940" t="s">
        <v>2717</v>
      </c>
      <c r="E940" s="109">
        <v>41041</v>
      </c>
      <c r="F940" s="110">
        <f t="shared" si="142"/>
        <v>41058</v>
      </c>
      <c r="G940" s="110">
        <f t="shared" si="143"/>
        <v>41062</v>
      </c>
      <c r="H940" s="767" t="s">
        <v>3360</v>
      </c>
      <c r="I940" s="768" t="s">
        <v>3361</v>
      </c>
      <c r="J940" s="631" t="s">
        <v>943</v>
      </c>
      <c r="K940" s="324" t="s">
        <v>1198</v>
      </c>
      <c r="L940" s="626" t="s">
        <v>943</v>
      </c>
      <c r="M940" s="627" t="s">
        <v>2170</v>
      </c>
      <c r="N940" s="493" t="s">
        <v>2187</v>
      </c>
      <c r="O940" s="586">
        <v>41072</v>
      </c>
      <c r="P940" s="90" t="s">
        <v>5172</v>
      </c>
      <c r="Q940" s="7"/>
      <c r="R940" s="320"/>
      <c r="S940" s="532"/>
      <c r="T940" s="6"/>
      <c r="U940" s="257"/>
      <c r="V940" s="257"/>
      <c r="W940" s="257"/>
      <c r="X940" s="6"/>
      <c r="Y940" s="90"/>
      <c r="Z940" s="7"/>
      <c r="AA940" s="533"/>
      <c r="AB940" s="533"/>
      <c r="AC940" s="533"/>
      <c r="AD940" s="533"/>
      <c r="AE940" s="6"/>
      <c r="AF940" s="90"/>
      <c r="AG940" s="7"/>
      <c r="AH940" s="320"/>
      <c r="AI940" s="532"/>
      <c r="AJ940" s="6"/>
      <c r="AK940" s="257"/>
      <c r="AL940" s="257"/>
      <c r="AM940" s="257"/>
      <c r="AN940" s="6"/>
      <c r="AO940" s="90"/>
      <c r="AP940" s="7"/>
      <c r="AQ940" s="533"/>
      <c r="AR940" s="533"/>
      <c r="AS940" s="533"/>
      <c r="AT940" s="533"/>
      <c r="AU940" s="6"/>
      <c r="AV940" s="90"/>
      <c r="AW940" s="7"/>
      <c r="AX940" s="320"/>
      <c r="AY940" s="532"/>
      <c r="AZ940" s="6"/>
      <c r="BA940" s="257"/>
      <c r="BB940" s="257"/>
      <c r="BC940" s="257"/>
      <c r="BD940" s="6"/>
      <c r="BE940" s="90"/>
      <c r="BF940" s="7"/>
      <c r="BG940" s="533"/>
      <c r="BH940" s="533"/>
      <c r="BI940" s="533"/>
      <c r="BJ940" s="533"/>
      <c r="BK940" s="6"/>
      <c r="BL940" s="90"/>
      <c r="BM940" s="7"/>
      <c r="BN940" s="320"/>
      <c r="BO940" s="532"/>
      <c r="BP940" s="6"/>
      <c r="BQ940" s="257"/>
      <c r="BR940" s="257"/>
      <c r="BS940" s="257"/>
      <c r="BT940" s="6"/>
      <c r="BU940" s="90"/>
      <c r="BV940" s="7"/>
      <c r="BW940" s="533"/>
      <c r="BX940" s="533"/>
      <c r="BY940" s="533"/>
      <c r="BZ940" s="533"/>
      <c r="CA940" s="6"/>
      <c r="CB940" s="90"/>
      <c r="CC940" s="7"/>
      <c r="CD940" s="320"/>
      <c r="CE940" s="532"/>
      <c r="CF940" s="6"/>
      <c r="CG940" s="257"/>
      <c r="CH940" s="257"/>
      <c r="CI940" s="257"/>
      <c r="CJ940" s="6"/>
      <c r="CK940" s="90"/>
      <c r="CL940" s="7"/>
      <c r="CM940" s="533"/>
      <c r="CN940" s="533"/>
      <c r="CO940" s="533"/>
      <c r="CP940" s="533"/>
      <c r="CQ940" s="6"/>
      <c r="CR940" s="90"/>
      <c r="CS940" s="7"/>
      <c r="CT940" s="320"/>
      <c r="CU940" s="532"/>
      <c r="CV940" s="6"/>
      <c r="CW940" s="257"/>
      <c r="CX940" s="257"/>
      <c r="CY940" s="257"/>
      <c r="CZ940" s="6"/>
      <c r="DA940" s="90"/>
      <c r="DB940" s="7"/>
      <c r="DC940" s="533"/>
      <c r="DD940" s="533"/>
      <c r="DE940" s="533"/>
      <c r="DF940" s="533"/>
      <c r="DG940" s="6"/>
      <c r="DH940" s="90"/>
      <c r="DI940" s="7"/>
      <c r="DJ940" s="320"/>
      <c r="DK940" s="532"/>
      <c r="DL940" s="6"/>
      <c r="DM940" s="257"/>
      <c r="DN940" s="257"/>
      <c r="DO940" s="257"/>
      <c r="DP940" s="6"/>
      <c r="DQ940" s="90"/>
      <c r="DR940" s="7"/>
      <c r="DS940" s="533"/>
      <c r="DT940" s="533"/>
      <c r="DU940" s="533"/>
      <c r="DV940" s="533"/>
      <c r="DW940" s="6"/>
      <c r="DX940" s="90"/>
      <c r="DY940" s="7"/>
      <c r="DZ940" s="320"/>
      <c r="EA940" s="532"/>
      <c r="EB940" s="6"/>
      <c r="EC940" s="257"/>
      <c r="ED940" s="257"/>
      <c r="EE940" s="257"/>
      <c r="EF940" s="6"/>
      <c r="EG940" s="90"/>
      <c r="EH940" s="7"/>
      <c r="EI940" s="533"/>
      <c r="EJ940" s="533"/>
      <c r="EK940" s="533"/>
      <c r="EL940" s="533"/>
      <c r="EM940" s="6"/>
      <c r="EN940" s="90"/>
      <c r="EO940" s="7"/>
      <c r="EP940" s="320"/>
      <c r="EQ940" s="532"/>
      <c r="ER940" s="6"/>
      <c r="ES940" s="257"/>
      <c r="ET940" s="257"/>
      <c r="EU940" s="257"/>
      <c r="EV940" s="6"/>
      <c r="EW940" s="90"/>
      <c r="EX940" s="7"/>
      <c r="EY940" s="533"/>
      <c r="EZ940" s="533"/>
      <c r="FA940" s="533"/>
      <c r="FB940" s="533"/>
      <c r="FC940" s="6"/>
      <c r="FD940" s="90"/>
      <c r="FE940" s="7"/>
      <c r="FF940" s="320"/>
      <c r="FG940" s="532"/>
      <c r="FH940" s="6"/>
      <c r="FI940" s="257"/>
      <c r="FJ940" s="257"/>
      <c r="FK940" s="257"/>
      <c r="FL940" s="6"/>
      <c r="FM940" s="90"/>
      <c r="FN940" s="7"/>
      <c r="FO940" s="533"/>
      <c r="FP940" s="533"/>
      <c r="FQ940" s="533"/>
      <c r="FR940" s="533"/>
      <c r="FS940" s="6"/>
      <c r="FT940" s="90"/>
      <c r="FU940" s="7"/>
      <c r="FV940" s="320"/>
      <c r="FW940" s="532"/>
      <c r="FX940" s="6"/>
      <c r="FY940" s="257"/>
      <c r="FZ940" s="257"/>
      <c r="GA940" s="257"/>
      <c r="GB940" s="6"/>
      <c r="GC940" s="90"/>
      <c r="GD940" s="7"/>
      <c r="GE940" s="533"/>
      <c r="GF940" s="533"/>
      <c r="GG940" s="533"/>
      <c r="GH940" s="533"/>
      <c r="GI940" s="6"/>
      <c r="GJ940" s="90"/>
      <c r="GK940" s="7"/>
      <c r="GL940" s="320"/>
      <c r="GM940" s="532"/>
      <c r="GN940" s="6"/>
      <c r="GO940" s="257"/>
      <c r="GP940" s="257"/>
      <c r="GQ940" s="257"/>
      <c r="GR940" s="6"/>
      <c r="GS940" s="90"/>
      <c r="GT940" s="7"/>
      <c r="GU940" s="533"/>
      <c r="GV940" s="533"/>
      <c r="GW940" s="533"/>
      <c r="GX940" s="533"/>
      <c r="GY940" s="6"/>
      <c r="GZ940" s="90"/>
      <c r="HA940" s="7"/>
      <c r="HB940" s="320"/>
      <c r="HC940" s="532"/>
      <c r="HD940" s="6"/>
      <c r="HE940" s="257"/>
      <c r="HF940" s="257"/>
      <c r="HG940" s="257"/>
      <c r="HH940" s="6"/>
      <c r="HI940" s="90"/>
      <c r="HJ940" s="7"/>
      <c r="HK940" s="533"/>
      <c r="HL940" s="533"/>
      <c r="HM940" s="533"/>
      <c r="HN940" s="533"/>
      <c r="HO940" s="6"/>
      <c r="HP940" s="90"/>
      <c r="HQ940" s="7"/>
      <c r="HR940" s="320"/>
      <c r="HS940" s="532"/>
      <c r="HT940" s="6"/>
      <c r="HU940" s="257"/>
      <c r="HV940" s="257"/>
      <c r="HW940" s="257"/>
      <c r="HX940" s="6"/>
      <c r="HY940" s="90"/>
      <c r="HZ940" s="7"/>
      <c r="IA940" s="533"/>
      <c r="IB940" s="533"/>
      <c r="IC940" s="533"/>
      <c r="ID940" s="533"/>
      <c r="IE940" s="6"/>
      <c r="IF940" s="90"/>
      <c r="IG940" s="7"/>
      <c r="IH940" s="320"/>
      <c r="II940" s="532"/>
      <c r="IJ940" s="6"/>
      <c r="IK940" s="257"/>
      <c r="IL940" s="257"/>
      <c r="IM940" s="257"/>
      <c r="IN940" s="6"/>
      <c r="IO940" s="90"/>
      <c r="IP940" s="7"/>
      <c r="IQ940" s="533"/>
      <c r="IR940" s="533"/>
      <c r="IS940" s="533"/>
      <c r="IT940" s="533"/>
      <c r="IU940" s="6"/>
      <c r="IV940" s="90"/>
    </row>
    <row r="941" spans="1:256" s="3" customFormat="1">
      <c r="A941" s="717" t="s">
        <v>4361</v>
      </c>
      <c r="B941" s="163" t="s">
        <v>4422</v>
      </c>
      <c r="C941" s="163" t="s">
        <v>923</v>
      </c>
      <c r="D941" t="s">
        <v>2717</v>
      </c>
      <c r="E941" s="109">
        <v>41041</v>
      </c>
      <c r="F941" s="110">
        <f>E941+17</f>
        <v>41058</v>
      </c>
      <c r="G941" s="110">
        <f>E941+21</f>
        <v>41062</v>
      </c>
      <c r="H941" s="767" t="s">
        <v>3360</v>
      </c>
      <c r="I941" s="768" t="s">
        <v>3361</v>
      </c>
      <c r="J941" s="631" t="s">
        <v>943</v>
      </c>
      <c r="K941" s="324" t="s">
        <v>1198</v>
      </c>
      <c r="L941" s="626" t="s">
        <v>943</v>
      </c>
      <c r="M941" s="627" t="s">
        <v>2170</v>
      </c>
      <c r="N941" s="493" t="s">
        <v>2187</v>
      </c>
      <c r="O941" s="586">
        <v>41096</v>
      </c>
      <c r="P941" s="90" t="s">
        <v>3977</v>
      </c>
      <c r="Q941" s="7"/>
      <c r="R941" s="320"/>
      <c r="S941" s="532"/>
      <c r="T941" s="6"/>
      <c r="U941" s="257"/>
      <c r="V941" s="257"/>
      <c r="W941" s="257"/>
      <c r="X941" s="6"/>
      <c r="Y941" s="90"/>
      <c r="Z941" s="7"/>
      <c r="AA941" s="533"/>
      <c r="AB941" s="533"/>
      <c r="AC941" s="533"/>
      <c r="AD941" s="533"/>
      <c r="AE941" s="6"/>
      <c r="AF941" s="90"/>
      <c r="AG941" s="7"/>
      <c r="AH941" s="320"/>
      <c r="AI941" s="532"/>
      <c r="AJ941" s="6"/>
      <c r="AK941" s="257"/>
      <c r="AL941" s="257"/>
      <c r="AM941" s="257"/>
      <c r="AN941" s="6"/>
      <c r="AO941" s="90"/>
      <c r="AP941" s="7"/>
      <c r="AQ941" s="533"/>
      <c r="AR941" s="533"/>
      <c r="AS941" s="533"/>
      <c r="AT941" s="533"/>
      <c r="AU941" s="6"/>
      <c r="AV941" s="90"/>
      <c r="AW941" s="7"/>
      <c r="AX941" s="320"/>
      <c r="AY941" s="532"/>
      <c r="AZ941" s="6"/>
      <c r="BA941" s="257"/>
      <c r="BB941" s="257"/>
      <c r="BC941" s="257"/>
      <c r="BD941" s="6"/>
      <c r="BE941" s="90"/>
      <c r="BF941" s="7"/>
      <c r="BG941" s="533"/>
      <c r="BH941" s="533"/>
      <c r="BI941" s="533"/>
      <c r="BJ941" s="533"/>
      <c r="BK941" s="6"/>
      <c r="BL941" s="90"/>
      <c r="BM941" s="7"/>
      <c r="BN941" s="320"/>
      <c r="BO941" s="532"/>
      <c r="BP941" s="6"/>
      <c r="BQ941" s="257"/>
      <c r="BR941" s="257"/>
      <c r="BS941" s="257"/>
      <c r="BT941" s="6"/>
      <c r="BU941" s="90"/>
      <c r="BV941" s="7"/>
      <c r="BW941" s="533"/>
      <c r="BX941" s="533"/>
      <c r="BY941" s="533"/>
      <c r="BZ941" s="533"/>
      <c r="CA941" s="6"/>
      <c r="CB941" s="90"/>
      <c r="CC941" s="7"/>
      <c r="CD941" s="320"/>
      <c r="CE941" s="532"/>
      <c r="CF941" s="6"/>
      <c r="CG941" s="257"/>
      <c r="CH941" s="257"/>
      <c r="CI941" s="257"/>
      <c r="CJ941" s="6"/>
      <c r="CK941" s="90"/>
      <c r="CL941" s="7"/>
      <c r="CM941" s="533"/>
      <c r="CN941" s="533"/>
      <c r="CO941" s="533"/>
      <c r="CP941" s="533"/>
      <c r="CQ941" s="6"/>
      <c r="CR941" s="90"/>
      <c r="CS941" s="7"/>
      <c r="CT941" s="320"/>
      <c r="CU941" s="532"/>
      <c r="CV941" s="6"/>
      <c r="CW941" s="257"/>
      <c r="CX941" s="257"/>
      <c r="CY941" s="257"/>
      <c r="CZ941" s="6"/>
      <c r="DA941" s="90"/>
      <c r="DB941" s="7"/>
      <c r="DC941" s="533"/>
      <c r="DD941" s="533"/>
      <c r="DE941" s="533"/>
      <c r="DF941" s="533"/>
      <c r="DG941" s="6"/>
      <c r="DH941" s="90"/>
      <c r="DI941" s="7"/>
      <c r="DJ941" s="320"/>
      <c r="DK941" s="532"/>
      <c r="DL941" s="6"/>
      <c r="DM941" s="257"/>
      <c r="DN941" s="257"/>
      <c r="DO941" s="257"/>
      <c r="DP941" s="6"/>
      <c r="DQ941" s="90"/>
      <c r="DR941" s="7"/>
      <c r="DS941" s="533"/>
      <c r="DT941" s="533"/>
      <c r="DU941" s="533"/>
      <c r="DV941" s="533"/>
      <c r="DW941" s="6"/>
      <c r="DX941" s="90"/>
      <c r="DY941" s="7"/>
      <c r="DZ941" s="320"/>
      <c r="EA941" s="532"/>
      <c r="EB941" s="6"/>
      <c r="EC941" s="257"/>
      <c r="ED941" s="257"/>
      <c r="EE941" s="257"/>
      <c r="EF941" s="6"/>
      <c r="EG941" s="90"/>
      <c r="EH941" s="7"/>
      <c r="EI941" s="533"/>
      <c r="EJ941" s="533"/>
      <c r="EK941" s="533"/>
      <c r="EL941" s="533"/>
      <c r="EM941" s="6"/>
      <c r="EN941" s="90"/>
      <c r="EO941" s="7"/>
      <c r="EP941" s="320"/>
      <c r="EQ941" s="532"/>
      <c r="ER941" s="6"/>
      <c r="ES941" s="257"/>
      <c r="ET941" s="257"/>
      <c r="EU941" s="257"/>
      <c r="EV941" s="6"/>
      <c r="EW941" s="90"/>
      <c r="EX941" s="7"/>
      <c r="EY941" s="533"/>
      <c r="EZ941" s="533"/>
      <c r="FA941" s="533"/>
      <c r="FB941" s="533"/>
      <c r="FC941" s="6"/>
      <c r="FD941" s="90"/>
      <c r="FE941" s="7"/>
      <c r="FF941" s="320"/>
      <c r="FG941" s="532"/>
      <c r="FH941" s="6"/>
      <c r="FI941" s="257"/>
      <c r="FJ941" s="257"/>
      <c r="FK941" s="257"/>
      <c r="FL941" s="6"/>
      <c r="FM941" s="90"/>
      <c r="FN941" s="7"/>
      <c r="FO941" s="533"/>
      <c r="FP941" s="533"/>
      <c r="FQ941" s="533"/>
      <c r="FR941" s="533"/>
      <c r="FS941" s="6"/>
      <c r="FT941" s="90"/>
      <c r="FU941" s="7"/>
      <c r="FV941" s="320"/>
      <c r="FW941" s="532"/>
      <c r="FX941" s="6"/>
      <c r="FY941" s="257"/>
      <c r="FZ941" s="257"/>
      <c r="GA941" s="257"/>
      <c r="GB941" s="6"/>
      <c r="GC941" s="90"/>
      <c r="GD941" s="7"/>
      <c r="GE941" s="533"/>
      <c r="GF941" s="533"/>
      <c r="GG941" s="533"/>
      <c r="GH941" s="533"/>
      <c r="GI941" s="6"/>
      <c r="GJ941" s="90"/>
      <c r="GK941" s="7"/>
      <c r="GL941" s="320"/>
      <c r="GM941" s="532"/>
      <c r="GN941" s="6"/>
      <c r="GO941" s="257"/>
      <c r="GP941" s="257"/>
      <c r="GQ941" s="257"/>
      <c r="GR941" s="6"/>
      <c r="GS941" s="90"/>
      <c r="GT941" s="7"/>
      <c r="GU941" s="533"/>
      <c r="GV941" s="533"/>
      <c r="GW941" s="533"/>
      <c r="GX941" s="533"/>
      <c r="GY941" s="6"/>
      <c r="GZ941" s="90"/>
      <c r="HA941" s="7"/>
      <c r="HB941" s="320"/>
      <c r="HC941" s="532"/>
      <c r="HD941" s="6"/>
      <c r="HE941" s="257"/>
      <c r="HF941" s="257"/>
      <c r="HG941" s="257"/>
      <c r="HH941" s="6"/>
      <c r="HI941" s="90"/>
      <c r="HJ941" s="7"/>
      <c r="HK941" s="533"/>
      <c r="HL941" s="533"/>
      <c r="HM941" s="533"/>
      <c r="HN941" s="533"/>
      <c r="HO941" s="6"/>
      <c r="HP941" s="90"/>
      <c r="HQ941" s="7"/>
      <c r="HR941" s="320"/>
      <c r="HS941" s="532"/>
      <c r="HT941" s="6"/>
      <c r="HU941" s="257"/>
      <c r="HV941" s="257"/>
      <c r="HW941" s="257"/>
      <c r="HX941" s="6"/>
      <c r="HY941" s="90"/>
      <c r="HZ941" s="7"/>
      <c r="IA941" s="533"/>
      <c r="IB941" s="533"/>
      <c r="IC941" s="533"/>
      <c r="ID941" s="533"/>
      <c r="IE941" s="6"/>
      <c r="IF941" s="90"/>
      <c r="IG941" s="7"/>
      <c r="IH941" s="320"/>
      <c r="II941" s="532"/>
      <c r="IJ941" s="6"/>
      <c r="IK941" s="257"/>
      <c r="IL941" s="257"/>
      <c r="IM941" s="257"/>
      <c r="IN941" s="6"/>
      <c r="IO941" s="90"/>
      <c r="IP941" s="7"/>
      <c r="IQ941" s="533"/>
      <c r="IR941" s="533"/>
      <c r="IS941" s="533"/>
      <c r="IT941" s="533"/>
      <c r="IU941" s="6"/>
      <c r="IV941" s="90"/>
    </row>
    <row r="942" spans="1:256" s="3" customFormat="1">
      <c r="A942" s="6" t="s">
        <v>4362</v>
      </c>
      <c r="B942" s="163" t="s">
        <v>4422</v>
      </c>
      <c r="C942" s="163" t="s">
        <v>923</v>
      </c>
      <c r="D942" t="s">
        <v>2717</v>
      </c>
      <c r="E942" s="109">
        <v>41041</v>
      </c>
      <c r="F942" s="110">
        <f t="shared" si="142"/>
        <v>41058</v>
      </c>
      <c r="G942" s="110">
        <f t="shared" si="143"/>
        <v>41062</v>
      </c>
      <c r="H942" s="767" t="s">
        <v>3360</v>
      </c>
      <c r="I942" s="768" t="s">
        <v>3361</v>
      </c>
      <c r="J942" s="631" t="s">
        <v>943</v>
      </c>
      <c r="K942" s="324" t="s">
        <v>1198</v>
      </c>
      <c r="L942" s="626" t="s">
        <v>943</v>
      </c>
      <c r="M942" s="627" t="s">
        <v>2535</v>
      </c>
      <c r="N942" s="493" t="s">
        <v>2187</v>
      </c>
      <c r="O942" s="586">
        <v>41145</v>
      </c>
      <c r="P942" s="90" t="s">
        <v>5201</v>
      </c>
      <c r="Q942" s="7"/>
      <c r="R942" s="320"/>
      <c r="S942" s="532"/>
      <c r="T942" s="6"/>
      <c r="U942" s="257"/>
      <c r="V942" s="257"/>
      <c r="W942" s="257"/>
      <c r="X942" s="6"/>
      <c r="Y942" s="90"/>
      <c r="Z942" s="7"/>
      <c r="AA942" s="533"/>
      <c r="AB942" s="533"/>
      <c r="AC942" s="533"/>
      <c r="AD942" s="533"/>
      <c r="AE942" s="6"/>
      <c r="AF942" s="90"/>
      <c r="AG942" s="7"/>
      <c r="AH942" s="320"/>
      <c r="AI942" s="532"/>
      <c r="AJ942" s="6"/>
      <c r="AK942" s="257"/>
      <c r="AL942" s="257"/>
      <c r="AM942" s="257"/>
      <c r="AN942" s="6"/>
      <c r="AO942" s="90"/>
      <c r="AP942" s="7"/>
      <c r="AQ942" s="533"/>
      <c r="AR942" s="533"/>
      <c r="AS942" s="533"/>
      <c r="AT942" s="533"/>
      <c r="AU942" s="6"/>
      <c r="AV942" s="90"/>
      <c r="AW942" s="7"/>
      <c r="AX942" s="320"/>
      <c r="AY942" s="532"/>
      <c r="AZ942" s="6"/>
      <c r="BA942" s="257"/>
      <c r="BB942" s="257"/>
      <c r="BC942" s="257"/>
      <c r="BD942" s="6"/>
      <c r="BE942" s="90"/>
      <c r="BF942" s="7"/>
      <c r="BG942" s="533"/>
      <c r="BH942" s="533"/>
      <c r="BI942" s="533"/>
      <c r="BJ942" s="533"/>
      <c r="BK942" s="6"/>
      <c r="BL942" s="90"/>
      <c r="BM942" s="7"/>
      <c r="BN942" s="320"/>
      <c r="BO942" s="532"/>
      <c r="BP942" s="6"/>
      <c r="BQ942" s="257"/>
      <c r="BR942" s="257"/>
      <c r="BS942" s="257"/>
      <c r="BT942" s="6"/>
      <c r="BU942" s="90"/>
      <c r="BV942" s="7"/>
      <c r="BW942" s="533"/>
      <c r="BX942" s="533"/>
      <c r="BY942" s="533"/>
      <c r="BZ942" s="533"/>
      <c r="CA942" s="6"/>
      <c r="CB942" s="90"/>
      <c r="CC942" s="7"/>
      <c r="CD942" s="320"/>
      <c r="CE942" s="532"/>
      <c r="CF942" s="6"/>
      <c r="CG942" s="257"/>
      <c r="CH942" s="257"/>
      <c r="CI942" s="257"/>
      <c r="CJ942" s="6"/>
      <c r="CK942" s="90"/>
      <c r="CL942" s="7"/>
      <c r="CM942" s="533"/>
      <c r="CN942" s="533"/>
      <c r="CO942" s="533"/>
      <c r="CP942" s="533"/>
      <c r="CQ942" s="6"/>
      <c r="CR942" s="90"/>
      <c r="CS942" s="7"/>
      <c r="CT942" s="320"/>
      <c r="CU942" s="532"/>
      <c r="CV942" s="6"/>
      <c r="CW942" s="257"/>
      <c r="CX942" s="257"/>
      <c r="CY942" s="257"/>
      <c r="CZ942" s="6"/>
      <c r="DA942" s="90"/>
      <c r="DB942" s="7"/>
      <c r="DC942" s="533"/>
      <c r="DD942" s="533"/>
      <c r="DE942" s="533"/>
      <c r="DF942" s="533"/>
      <c r="DG942" s="6"/>
      <c r="DH942" s="90"/>
      <c r="DI942" s="7"/>
      <c r="DJ942" s="320"/>
      <c r="DK942" s="532"/>
      <c r="DL942" s="6"/>
      <c r="DM942" s="257"/>
      <c r="DN942" s="257"/>
      <c r="DO942" s="257"/>
      <c r="DP942" s="6"/>
      <c r="DQ942" s="90"/>
      <c r="DR942" s="7"/>
      <c r="DS942" s="533"/>
      <c r="DT942" s="533"/>
      <c r="DU942" s="533"/>
      <c r="DV942" s="533"/>
      <c r="DW942" s="6"/>
      <c r="DX942" s="90"/>
      <c r="DY942" s="7"/>
      <c r="DZ942" s="320"/>
      <c r="EA942" s="532"/>
      <c r="EB942" s="6"/>
      <c r="EC942" s="257"/>
      <c r="ED942" s="257"/>
      <c r="EE942" s="257"/>
      <c r="EF942" s="6"/>
      <c r="EG942" s="90"/>
      <c r="EH942" s="7"/>
      <c r="EI942" s="533"/>
      <c r="EJ942" s="533"/>
      <c r="EK942" s="533"/>
      <c r="EL942" s="533"/>
      <c r="EM942" s="6"/>
      <c r="EN942" s="90"/>
      <c r="EO942" s="7"/>
      <c r="EP942" s="320"/>
      <c r="EQ942" s="532"/>
      <c r="ER942" s="6"/>
      <c r="ES942" s="257"/>
      <c r="ET942" s="257"/>
      <c r="EU942" s="257"/>
      <c r="EV942" s="6"/>
      <c r="EW942" s="90"/>
      <c r="EX942" s="7"/>
      <c r="EY942" s="533"/>
      <c r="EZ942" s="533"/>
      <c r="FA942" s="533"/>
      <c r="FB942" s="533"/>
      <c r="FC942" s="6"/>
      <c r="FD942" s="90"/>
      <c r="FE942" s="7"/>
      <c r="FF942" s="320"/>
      <c r="FG942" s="532"/>
      <c r="FH942" s="6"/>
      <c r="FI942" s="257"/>
      <c r="FJ942" s="257"/>
      <c r="FK942" s="257"/>
      <c r="FL942" s="6"/>
      <c r="FM942" s="90"/>
      <c r="FN942" s="7"/>
      <c r="FO942" s="533"/>
      <c r="FP942" s="533"/>
      <c r="FQ942" s="533"/>
      <c r="FR942" s="533"/>
      <c r="FS942" s="6"/>
      <c r="FT942" s="90"/>
      <c r="FU942" s="7"/>
      <c r="FV942" s="320"/>
      <c r="FW942" s="532"/>
      <c r="FX942" s="6"/>
      <c r="FY942" s="257"/>
      <c r="FZ942" s="257"/>
      <c r="GA942" s="257"/>
      <c r="GB942" s="6"/>
      <c r="GC942" s="90"/>
      <c r="GD942" s="7"/>
      <c r="GE942" s="533"/>
      <c r="GF942" s="533"/>
      <c r="GG942" s="533"/>
      <c r="GH942" s="533"/>
      <c r="GI942" s="6"/>
      <c r="GJ942" s="90"/>
      <c r="GK942" s="7"/>
      <c r="GL942" s="320"/>
      <c r="GM942" s="532"/>
      <c r="GN942" s="6"/>
      <c r="GO942" s="257"/>
      <c r="GP942" s="257"/>
      <c r="GQ942" s="257"/>
      <c r="GR942" s="6"/>
      <c r="GS942" s="90"/>
      <c r="GT942" s="7"/>
      <c r="GU942" s="533"/>
      <c r="GV942" s="533"/>
      <c r="GW942" s="533"/>
      <c r="GX942" s="533"/>
      <c r="GY942" s="6"/>
      <c r="GZ942" s="90"/>
      <c r="HA942" s="7"/>
      <c r="HB942" s="320"/>
      <c r="HC942" s="532"/>
      <c r="HD942" s="6"/>
      <c r="HE942" s="257"/>
      <c r="HF942" s="257"/>
      <c r="HG942" s="257"/>
      <c r="HH942" s="6"/>
      <c r="HI942" s="90"/>
      <c r="HJ942" s="7"/>
      <c r="HK942" s="533"/>
      <c r="HL942" s="533"/>
      <c r="HM942" s="533"/>
      <c r="HN942" s="533"/>
      <c r="HO942" s="6"/>
      <c r="HP942" s="90"/>
      <c r="HQ942" s="7"/>
      <c r="HR942" s="320"/>
      <c r="HS942" s="532"/>
      <c r="HT942" s="6"/>
      <c r="HU942" s="257"/>
      <c r="HV942" s="257"/>
      <c r="HW942" s="257"/>
      <c r="HX942" s="6"/>
      <c r="HY942" s="90"/>
      <c r="HZ942" s="7"/>
      <c r="IA942" s="533"/>
      <c r="IB942" s="533"/>
      <c r="IC942" s="533"/>
      <c r="ID942" s="533"/>
      <c r="IE942" s="6"/>
      <c r="IF942" s="90"/>
      <c r="IG942" s="7"/>
      <c r="IH942" s="320"/>
      <c r="II942" s="532"/>
      <c r="IJ942" s="6"/>
      <c r="IK942" s="257"/>
      <c r="IL942" s="257"/>
      <c r="IM942" s="257"/>
      <c r="IN942" s="6"/>
      <c r="IO942" s="90"/>
      <c r="IP942" s="7"/>
      <c r="IQ942" s="533"/>
      <c r="IR942" s="533"/>
      <c r="IS942" s="533"/>
      <c r="IT942" s="533"/>
      <c r="IU942" s="6"/>
      <c r="IV942" s="90"/>
    </row>
    <row r="943" spans="1:256" s="108" customFormat="1">
      <c r="A943" s="511" t="s">
        <v>600</v>
      </c>
      <c r="B943" s="495" t="s">
        <v>4245</v>
      </c>
      <c r="C943" s="502"/>
      <c r="D943" s="54"/>
      <c r="E943" s="54"/>
      <c r="F943" s="54"/>
      <c r="G943" s="412"/>
      <c r="H943" s="745"/>
      <c r="I943" s="745"/>
      <c r="J943" s="56" t="s">
        <v>1007</v>
      </c>
      <c r="K943" s="56" t="s">
        <v>1197</v>
      </c>
      <c r="L943" s="531" t="s">
        <v>1587</v>
      </c>
      <c r="M943" s="172"/>
      <c r="N943" s="54"/>
      <c r="O943" s="588"/>
      <c r="P943" s="172"/>
      <c r="Q943" s="18"/>
      <c r="R943" s="18"/>
      <c r="S943" s="18"/>
      <c r="T943" s="18"/>
    </row>
    <row r="944" spans="1:256" s="21" customFormat="1">
      <c r="A944" s="244" t="s">
        <v>4363</v>
      </c>
      <c r="B944" s="496" t="s">
        <v>4244</v>
      </c>
      <c r="C944" s="211" t="s">
        <v>922</v>
      </c>
      <c r="D944" s="18" t="s">
        <v>600</v>
      </c>
      <c r="E944" s="109">
        <v>41041</v>
      </c>
      <c r="F944" s="110">
        <f t="shared" ref="F944:F950" si="144">E944+17</f>
        <v>41058</v>
      </c>
      <c r="G944" s="176">
        <f t="shared" ref="G944:G950" si="145">E944+21</f>
        <v>41062</v>
      </c>
      <c r="H944" s="755" t="s">
        <v>3115</v>
      </c>
      <c r="I944" s="755" t="s">
        <v>3119</v>
      </c>
      <c r="J944" s="111" t="s">
        <v>2187</v>
      </c>
      <c r="K944" s="324" t="s">
        <v>1198</v>
      </c>
      <c r="L944" s="578"/>
      <c r="M944" s="9"/>
      <c r="N944" s="9"/>
      <c r="O944" s="710">
        <v>41116</v>
      </c>
      <c r="P944" s="244" t="s">
        <v>4614</v>
      </c>
    </row>
    <row r="945" spans="1:20" s="21" customFormat="1">
      <c r="A945" s="244" t="s">
        <v>4364</v>
      </c>
      <c r="B945" s="496" t="s">
        <v>4244</v>
      </c>
      <c r="C945" s="211" t="s">
        <v>922</v>
      </c>
      <c r="D945" s="18" t="s">
        <v>600</v>
      </c>
      <c r="E945" s="109">
        <v>41041</v>
      </c>
      <c r="F945" s="110">
        <f t="shared" si="144"/>
        <v>41058</v>
      </c>
      <c r="G945" s="176">
        <f t="shared" si="145"/>
        <v>41062</v>
      </c>
      <c r="H945" s="755" t="s">
        <v>3115</v>
      </c>
      <c r="I945" s="775" t="s">
        <v>3119</v>
      </c>
      <c r="J945" s="111" t="s">
        <v>2187</v>
      </c>
      <c r="K945" s="324" t="s">
        <v>1198</v>
      </c>
      <c r="L945" s="578"/>
      <c r="M945" s="9"/>
      <c r="N945" s="9"/>
      <c r="O945" s="710">
        <v>41116</v>
      </c>
      <c r="P945" s="244" t="s">
        <v>4614</v>
      </c>
    </row>
    <row r="946" spans="1:20" s="21" customFormat="1">
      <c r="A946" s="244" t="s">
        <v>4365</v>
      </c>
      <c r="B946" s="496" t="s">
        <v>4244</v>
      </c>
      <c r="C946" s="211" t="s">
        <v>922</v>
      </c>
      <c r="D946" s="18" t="s">
        <v>600</v>
      </c>
      <c r="E946" s="109">
        <v>41041</v>
      </c>
      <c r="F946" s="110">
        <f t="shared" si="144"/>
        <v>41058</v>
      </c>
      <c r="G946" s="176">
        <f t="shared" si="145"/>
        <v>41062</v>
      </c>
      <c r="H946" s="755" t="s">
        <v>3115</v>
      </c>
      <c r="I946" s="775" t="s">
        <v>3119</v>
      </c>
      <c r="J946" s="111" t="s">
        <v>2187</v>
      </c>
      <c r="K946" s="324" t="s">
        <v>1198</v>
      </c>
      <c r="L946" s="578"/>
      <c r="M946" s="9"/>
      <c r="N946" s="9"/>
      <c r="O946" s="710">
        <v>41116</v>
      </c>
      <c r="P946" s="244" t="s">
        <v>4614</v>
      </c>
    </row>
    <row r="947" spans="1:20" s="21" customFormat="1">
      <c r="A947" s="244" t="s">
        <v>4366</v>
      </c>
      <c r="B947" s="496" t="s">
        <v>4244</v>
      </c>
      <c r="C947" s="211" t="s">
        <v>922</v>
      </c>
      <c r="D947" s="18" t="s">
        <v>600</v>
      </c>
      <c r="E947" s="109">
        <v>41041</v>
      </c>
      <c r="F947" s="110">
        <f t="shared" si="144"/>
        <v>41058</v>
      </c>
      <c r="G947" s="176">
        <f t="shared" si="145"/>
        <v>41062</v>
      </c>
      <c r="H947" s="755" t="s">
        <v>3115</v>
      </c>
      <c r="I947" s="775" t="s">
        <v>3119</v>
      </c>
      <c r="J947" s="111" t="s">
        <v>2187</v>
      </c>
      <c r="K947" s="324" t="s">
        <v>1198</v>
      </c>
      <c r="L947" s="578"/>
      <c r="M947" s="9"/>
      <c r="N947" s="9"/>
      <c r="O947" s="710">
        <v>41116</v>
      </c>
      <c r="P947" s="244" t="s">
        <v>4614</v>
      </c>
    </row>
    <row r="948" spans="1:20" s="21" customFormat="1">
      <c r="A948" s="244" t="s">
        <v>4367</v>
      </c>
      <c r="B948" s="496" t="s">
        <v>4423</v>
      </c>
      <c r="C948" s="211" t="s">
        <v>923</v>
      </c>
      <c r="D948" s="18" t="s">
        <v>600</v>
      </c>
      <c r="E948" s="109">
        <v>41041</v>
      </c>
      <c r="F948" s="110">
        <f t="shared" si="144"/>
        <v>41058</v>
      </c>
      <c r="G948" s="176">
        <f t="shared" si="145"/>
        <v>41062</v>
      </c>
      <c r="H948" s="755" t="s">
        <v>3115</v>
      </c>
      <c r="I948" s="775" t="s">
        <v>3119</v>
      </c>
      <c r="J948" s="111" t="s">
        <v>2187</v>
      </c>
      <c r="K948" s="324" t="s">
        <v>1198</v>
      </c>
      <c r="L948" s="578"/>
      <c r="M948" s="9"/>
      <c r="N948" s="9"/>
      <c r="O948" s="680">
        <v>41068</v>
      </c>
      <c r="P948" s="272" t="s">
        <v>3399</v>
      </c>
    </row>
    <row r="949" spans="1:20" s="21" customFormat="1">
      <c r="A949" s="244" t="s">
        <v>4368</v>
      </c>
      <c r="B949" s="496" t="s">
        <v>4244</v>
      </c>
      <c r="C949" s="211" t="s">
        <v>922</v>
      </c>
      <c r="D949" s="18" t="s">
        <v>600</v>
      </c>
      <c r="E949" s="109">
        <v>41041</v>
      </c>
      <c r="F949" s="110">
        <f t="shared" si="144"/>
        <v>41058</v>
      </c>
      <c r="G949" s="176">
        <f t="shared" si="145"/>
        <v>41062</v>
      </c>
      <c r="H949" s="755" t="s">
        <v>3115</v>
      </c>
      <c r="I949" s="775" t="s">
        <v>3119</v>
      </c>
      <c r="J949" s="111" t="s">
        <v>2187</v>
      </c>
      <c r="K949" s="324" t="s">
        <v>1198</v>
      </c>
      <c r="L949" s="578"/>
      <c r="M949" s="9"/>
      <c r="N949" s="9"/>
      <c r="O949" s="710">
        <v>41116</v>
      </c>
      <c r="P949" s="244" t="s">
        <v>4614</v>
      </c>
    </row>
    <row r="950" spans="1:20" s="21" customFormat="1">
      <c r="A950" s="244" t="s">
        <v>4369</v>
      </c>
      <c r="B950" s="496" t="s">
        <v>4423</v>
      </c>
      <c r="C950" s="211" t="s">
        <v>923</v>
      </c>
      <c r="D950" s="18" t="s">
        <v>600</v>
      </c>
      <c r="E950" s="109">
        <v>41041</v>
      </c>
      <c r="F950" s="110">
        <f t="shared" si="144"/>
        <v>41058</v>
      </c>
      <c r="G950" s="176">
        <f t="shared" si="145"/>
        <v>41062</v>
      </c>
      <c r="H950" s="755" t="s">
        <v>3115</v>
      </c>
      <c r="I950" s="775" t="s">
        <v>3119</v>
      </c>
      <c r="J950" s="111" t="s">
        <v>2187</v>
      </c>
      <c r="K950" s="324" t="s">
        <v>1198</v>
      </c>
      <c r="L950" s="578"/>
      <c r="M950" s="9"/>
      <c r="N950" s="9"/>
      <c r="O950" s="680">
        <v>41068</v>
      </c>
      <c r="P950" s="272" t="s">
        <v>3399</v>
      </c>
    </row>
    <row r="951" spans="1:20" s="108" customFormat="1">
      <c r="A951" s="511" t="s">
        <v>600</v>
      </c>
      <c r="B951" s="495" t="s">
        <v>4240</v>
      </c>
      <c r="C951" s="502"/>
      <c r="D951" s="54"/>
      <c r="E951" s="54"/>
      <c r="F951" s="54"/>
      <c r="G951" s="412"/>
      <c r="H951" s="745"/>
      <c r="I951" s="745"/>
      <c r="J951" s="56" t="s">
        <v>1007</v>
      </c>
      <c r="K951" s="56" t="s">
        <v>1197</v>
      </c>
      <c r="L951" s="531" t="s">
        <v>1587</v>
      </c>
      <c r="M951" s="22"/>
      <c r="N951" s="18"/>
      <c r="O951" s="594"/>
      <c r="P951" s="18"/>
      <c r="Q951" s="18"/>
      <c r="R951" s="18"/>
      <c r="S951" s="18"/>
      <c r="T951" s="18"/>
    </row>
    <row r="952" spans="1:20" s="21" customFormat="1">
      <c r="A952" s="22" t="s">
        <v>4380</v>
      </c>
      <c r="B952" s="496" t="s">
        <v>4239</v>
      </c>
      <c r="C952" s="211" t="s">
        <v>922</v>
      </c>
      <c r="D952" s="18" t="s">
        <v>600</v>
      </c>
      <c r="E952" s="109">
        <v>41043</v>
      </c>
      <c r="F952" s="110">
        <f>E952+17</f>
        <v>41060</v>
      </c>
      <c r="G952" s="110">
        <f>E952+21</f>
        <v>41064</v>
      </c>
      <c r="H952" s="755" t="s">
        <v>3114</v>
      </c>
      <c r="I952" s="755" t="s">
        <v>3118</v>
      </c>
      <c r="J952" s="111" t="s">
        <v>2187</v>
      </c>
      <c r="K952" s="324" t="s">
        <v>1198</v>
      </c>
      <c r="O952" s="52">
        <v>41068</v>
      </c>
      <c r="P952" s="21" t="s">
        <v>3399</v>
      </c>
    </row>
    <row r="953" spans="1:20" s="21" customFormat="1">
      <c r="A953" s="22" t="s">
        <v>4381</v>
      </c>
      <c r="B953" s="496" t="s">
        <v>4239</v>
      </c>
      <c r="C953" s="211" t="s">
        <v>922</v>
      </c>
      <c r="D953" s="18" t="s">
        <v>600</v>
      </c>
      <c r="E953" s="109">
        <v>41043</v>
      </c>
      <c r="F953" s="110">
        <f t="shared" ref="F953:F958" si="146">E953+17</f>
        <v>41060</v>
      </c>
      <c r="G953" s="110">
        <f t="shared" ref="G953:G958" si="147">E953+21</f>
        <v>41064</v>
      </c>
      <c r="H953" s="775" t="s">
        <v>3114</v>
      </c>
      <c r="I953" s="755" t="s">
        <v>3118</v>
      </c>
      <c r="J953" s="111" t="s">
        <v>2187</v>
      </c>
      <c r="K953" s="324" t="s">
        <v>1198</v>
      </c>
      <c r="O953" s="52">
        <v>41068</v>
      </c>
      <c r="P953" s="21" t="s">
        <v>3399</v>
      </c>
    </row>
    <row r="954" spans="1:20" s="21" customFormat="1">
      <c r="A954" s="22" t="s">
        <v>4382</v>
      </c>
      <c r="B954" s="496" t="s">
        <v>4424</v>
      </c>
      <c r="C954" s="211" t="s">
        <v>923</v>
      </c>
      <c r="D954" s="18" t="s">
        <v>600</v>
      </c>
      <c r="E954" s="109">
        <v>41043</v>
      </c>
      <c r="F954" s="110">
        <f t="shared" si="146"/>
        <v>41060</v>
      </c>
      <c r="G954" s="110">
        <f t="shared" si="147"/>
        <v>41064</v>
      </c>
      <c r="H954" s="775" t="s">
        <v>3114</v>
      </c>
      <c r="I954" s="755" t="s">
        <v>3118</v>
      </c>
      <c r="J954" s="111" t="s">
        <v>2187</v>
      </c>
      <c r="K954" s="324" t="s">
        <v>1198</v>
      </c>
      <c r="O954" s="710">
        <v>41116</v>
      </c>
      <c r="P954" s="244" t="s">
        <v>4614</v>
      </c>
    </row>
    <row r="955" spans="1:20" s="21" customFormat="1">
      <c r="A955" s="22" t="s">
        <v>4383</v>
      </c>
      <c r="B955" s="496" t="s">
        <v>4424</v>
      </c>
      <c r="C955" s="211" t="s">
        <v>923</v>
      </c>
      <c r="D955" s="18" t="s">
        <v>600</v>
      </c>
      <c r="E955" s="109">
        <v>41043</v>
      </c>
      <c r="F955" s="110">
        <f t="shared" si="146"/>
        <v>41060</v>
      </c>
      <c r="G955" s="110">
        <f t="shared" si="147"/>
        <v>41064</v>
      </c>
      <c r="H955" s="775" t="s">
        <v>3114</v>
      </c>
      <c r="I955" s="755" t="s">
        <v>3118</v>
      </c>
      <c r="J955" s="111" t="s">
        <v>2187</v>
      </c>
      <c r="K955" s="324" t="s">
        <v>1198</v>
      </c>
      <c r="O955" s="710">
        <v>41116</v>
      </c>
      <c r="P955" s="244" t="s">
        <v>4614</v>
      </c>
    </row>
    <row r="956" spans="1:20" s="21" customFormat="1">
      <c r="A956" s="22" t="s">
        <v>4384</v>
      </c>
      <c r="B956" s="496" t="s">
        <v>4424</v>
      </c>
      <c r="C956" s="211" t="s">
        <v>923</v>
      </c>
      <c r="D956" s="18" t="s">
        <v>600</v>
      </c>
      <c r="E956" s="109">
        <v>41043</v>
      </c>
      <c r="F956" s="110">
        <f t="shared" si="146"/>
        <v>41060</v>
      </c>
      <c r="G956" s="110">
        <f t="shared" si="147"/>
        <v>41064</v>
      </c>
      <c r="H956" s="775" t="s">
        <v>3114</v>
      </c>
      <c r="I956" s="755" t="s">
        <v>3118</v>
      </c>
      <c r="J956" s="111" t="s">
        <v>2187</v>
      </c>
      <c r="K956" s="324" t="s">
        <v>1198</v>
      </c>
      <c r="O956" s="710">
        <v>41116</v>
      </c>
      <c r="P956" s="244" t="s">
        <v>4614</v>
      </c>
    </row>
    <row r="957" spans="1:20" s="21" customFormat="1">
      <c r="A957" s="615" t="s">
        <v>4385</v>
      </c>
      <c r="B957" s="496" t="s">
        <v>4424</v>
      </c>
      <c r="C957" s="211" t="s">
        <v>923</v>
      </c>
      <c r="D957" s="18" t="s">
        <v>600</v>
      </c>
      <c r="E957" s="109">
        <v>41043</v>
      </c>
      <c r="F957" s="110">
        <f t="shared" si="146"/>
        <v>41060</v>
      </c>
      <c r="G957" s="110">
        <f t="shared" si="147"/>
        <v>41064</v>
      </c>
      <c r="H957" s="775" t="s">
        <v>3114</v>
      </c>
      <c r="I957" s="755" t="s">
        <v>3118</v>
      </c>
      <c r="J957" s="111" t="s">
        <v>2187</v>
      </c>
      <c r="K957" s="324" t="s">
        <v>1198</v>
      </c>
      <c r="O957" s="710">
        <v>41116</v>
      </c>
      <c r="P957" s="244" t="s">
        <v>4614</v>
      </c>
    </row>
    <row r="958" spans="1:20" s="21" customFormat="1">
      <c r="A958" s="22" t="s">
        <v>4386</v>
      </c>
      <c r="B958" s="496" t="s">
        <v>4424</v>
      </c>
      <c r="C958" s="211" t="s">
        <v>923</v>
      </c>
      <c r="D958" s="18" t="s">
        <v>600</v>
      </c>
      <c r="E958" s="109">
        <v>41043</v>
      </c>
      <c r="F958" s="110">
        <f t="shared" si="146"/>
        <v>41060</v>
      </c>
      <c r="G958" s="110">
        <f t="shared" si="147"/>
        <v>41064</v>
      </c>
      <c r="H958" s="775" t="s">
        <v>3114</v>
      </c>
      <c r="I958" s="755" t="s">
        <v>3118</v>
      </c>
      <c r="J958" s="111" t="s">
        <v>2187</v>
      </c>
      <c r="K958" s="324" t="s">
        <v>1198</v>
      </c>
      <c r="O958" s="710">
        <v>41116</v>
      </c>
      <c r="P958" s="244" t="s">
        <v>4614</v>
      </c>
    </row>
    <row r="959" spans="1:20" s="2" customFormat="1">
      <c r="A959" s="129" t="s">
        <v>1740</v>
      </c>
      <c r="B959" s="167" t="s">
        <v>3466</v>
      </c>
      <c r="C959" s="504"/>
      <c r="D959" s="171"/>
      <c r="E959" s="170"/>
      <c r="F959" s="170"/>
      <c r="G959" s="170"/>
      <c r="H959" s="748"/>
      <c r="I959" s="748"/>
      <c r="J959" s="130" t="s">
        <v>2166</v>
      </c>
      <c r="K959" s="130" t="s">
        <v>1196</v>
      </c>
      <c r="L959" s="171" t="s">
        <v>1587</v>
      </c>
      <c r="M959" s="172"/>
      <c r="O959" s="177"/>
    </row>
    <row r="960" spans="1:20" s="564" customFormat="1">
      <c r="A960" s="555"/>
      <c r="B960" s="556" t="s">
        <v>4235</v>
      </c>
      <c r="C960" s="557"/>
      <c r="D960" s="558" t="s">
        <v>1740</v>
      </c>
      <c r="E960" s="559">
        <v>41043</v>
      </c>
      <c r="F960" s="560">
        <f>E960+17</f>
        <v>41060</v>
      </c>
      <c r="G960" s="561">
        <f>E960+21</f>
        <v>41064</v>
      </c>
      <c r="H960" s="759" t="s">
        <v>2883</v>
      </c>
      <c r="I960" s="759" t="s">
        <v>2893</v>
      </c>
      <c r="J960" s="562" t="s">
        <v>2187</v>
      </c>
      <c r="K960" s="563"/>
      <c r="M960" s="565"/>
      <c r="N960" s="565"/>
      <c r="O960" s="592"/>
      <c r="P960" s="566"/>
    </row>
    <row r="961" spans="1:16" s="569" customFormat="1">
      <c r="C961" s="563"/>
      <c r="D961" s="558" t="s">
        <v>1740</v>
      </c>
      <c r="E961" s="559">
        <v>41043</v>
      </c>
      <c r="F961" s="560">
        <f>E961+17</f>
        <v>41060</v>
      </c>
      <c r="G961" s="561">
        <f>E961+21</f>
        <v>41064</v>
      </c>
      <c r="H961" s="759" t="s">
        <v>2883</v>
      </c>
      <c r="I961" s="759" t="s">
        <v>2893</v>
      </c>
      <c r="J961" s="562" t="s">
        <v>2187</v>
      </c>
      <c r="O961" s="661"/>
    </row>
    <row r="962" spans="1:16" s="569" customFormat="1">
      <c r="C962" s="563"/>
      <c r="D962" s="558" t="s">
        <v>1740</v>
      </c>
      <c r="E962" s="559">
        <v>41043</v>
      </c>
      <c r="F962" s="560">
        <f>E962+17</f>
        <v>41060</v>
      </c>
      <c r="G962" s="561">
        <f>E962+21</f>
        <v>41064</v>
      </c>
      <c r="H962" s="759" t="s">
        <v>2883</v>
      </c>
      <c r="I962" s="759" t="s">
        <v>2893</v>
      </c>
      <c r="J962" s="562" t="s">
        <v>2187</v>
      </c>
      <c r="O962" s="661"/>
    </row>
    <row r="963" spans="1:16" s="569" customFormat="1">
      <c r="C963" s="563"/>
      <c r="D963" s="558" t="s">
        <v>1740</v>
      </c>
      <c r="E963" s="559">
        <v>41043</v>
      </c>
      <c r="F963" s="560">
        <f>E963+17</f>
        <v>41060</v>
      </c>
      <c r="G963" s="561">
        <f>E963+21</f>
        <v>41064</v>
      </c>
      <c r="H963" s="759" t="s">
        <v>2883</v>
      </c>
      <c r="I963" s="759" t="s">
        <v>2893</v>
      </c>
      <c r="J963" s="562" t="s">
        <v>2187</v>
      </c>
      <c r="O963" s="661"/>
    </row>
    <row r="964" spans="1:16" s="569" customFormat="1">
      <c r="C964" s="563"/>
      <c r="D964" s="558" t="s">
        <v>1740</v>
      </c>
      <c r="E964" s="559">
        <v>41043</v>
      </c>
      <c r="F964" s="560">
        <f>E964+17</f>
        <v>41060</v>
      </c>
      <c r="G964" s="561">
        <f>E964+21</f>
        <v>41064</v>
      </c>
      <c r="H964" s="759" t="s">
        <v>2883</v>
      </c>
      <c r="I964" s="759" t="s">
        <v>2893</v>
      </c>
      <c r="J964" s="562" t="s">
        <v>2187</v>
      </c>
      <c r="O964" s="661"/>
    </row>
    <row r="965" spans="1:16" s="2" customFormat="1">
      <c r="A965" s="512" t="s">
        <v>3754</v>
      </c>
      <c r="B965" s="167" t="s">
        <v>4241</v>
      </c>
      <c r="C965" s="504"/>
      <c r="D965" s="171"/>
      <c r="E965" s="170"/>
      <c r="F965" s="170"/>
      <c r="G965" s="170"/>
      <c r="H965" s="748"/>
      <c r="I965" s="748"/>
      <c r="J965" s="129" t="s">
        <v>4331</v>
      </c>
      <c r="K965" s="130" t="s">
        <v>1196</v>
      </c>
      <c r="L965" s="130" t="s">
        <v>2165</v>
      </c>
      <c r="M965" s="130" t="s">
        <v>1953</v>
      </c>
      <c r="N965" s="130" t="s">
        <v>2166</v>
      </c>
      <c r="O965" s="172" t="s">
        <v>1587</v>
      </c>
    </row>
    <row r="966" spans="1:16" s="2" customFormat="1">
      <c r="A966" s="6" t="s">
        <v>4387</v>
      </c>
      <c r="B966" s="497" t="s">
        <v>4242</v>
      </c>
      <c r="C966" s="493" t="s">
        <v>922</v>
      </c>
      <c r="D966" s="10" t="s">
        <v>3754</v>
      </c>
      <c r="E966" s="109">
        <v>41043</v>
      </c>
      <c r="F966" s="110">
        <f t="shared" ref="F966:F971" si="148">E966+17</f>
        <v>41060</v>
      </c>
      <c r="G966" s="176">
        <f t="shared" ref="G966:G971" si="149">E966+21</f>
        <v>41064</v>
      </c>
      <c r="H966" s="760" t="s">
        <v>3296</v>
      </c>
      <c r="I966" s="760" t="s">
        <v>3601</v>
      </c>
      <c r="J966" s="541" t="s">
        <v>943</v>
      </c>
      <c r="K966" s="598" t="s">
        <v>1198</v>
      </c>
      <c r="L966" s="598" t="s">
        <v>2169</v>
      </c>
      <c r="M966" s="508" t="s">
        <v>2535</v>
      </c>
      <c r="N966" s="541" t="s">
        <v>943</v>
      </c>
      <c r="O966" s="586">
        <v>41092</v>
      </c>
      <c r="P966" s="161" t="s">
        <v>4636</v>
      </c>
    </row>
    <row r="967" spans="1:16" s="2" customFormat="1">
      <c r="A967" s="10" t="s">
        <v>4388</v>
      </c>
      <c r="B967" s="581" t="s">
        <v>3885</v>
      </c>
      <c r="C967" s="493" t="s">
        <v>922</v>
      </c>
      <c r="D967" s="10" t="s">
        <v>3754</v>
      </c>
      <c r="E967" s="109">
        <v>41043</v>
      </c>
      <c r="F967" s="110">
        <f t="shared" si="148"/>
        <v>41060</v>
      </c>
      <c r="G967" s="286">
        <f t="shared" si="149"/>
        <v>41064</v>
      </c>
      <c r="H967" s="760" t="s">
        <v>3296</v>
      </c>
      <c r="I967" s="760" t="s">
        <v>3601</v>
      </c>
      <c r="J967" s="720" t="s">
        <v>943</v>
      </c>
      <c r="K967" s="324" t="s">
        <v>1198</v>
      </c>
      <c r="L967" s="211" t="s">
        <v>2169</v>
      </c>
      <c r="M967" s="721" t="s">
        <v>943</v>
      </c>
      <c r="N967" s="721" t="s">
        <v>943</v>
      </c>
      <c r="O967" s="629">
        <v>41071</v>
      </c>
      <c r="P967" s="243" t="s">
        <v>3885</v>
      </c>
    </row>
    <row r="968" spans="1:16" s="2" customFormat="1">
      <c r="A968" s="6" t="s">
        <v>4389</v>
      </c>
      <c r="B968" s="497" t="s">
        <v>4425</v>
      </c>
      <c r="C968" s="493" t="s">
        <v>923</v>
      </c>
      <c r="D968" s="10" t="s">
        <v>3754</v>
      </c>
      <c r="E968" s="109">
        <v>41043</v>
      </c>
      <c r="F968" s="110">
        <f t="shared" si="148"/>
        <v>41060</v>
      </c>
      <c r="G968" s="176">
        <f t="shared" si="149"/>
        <v>41064</v>
      </c>
      <c r="H968" s="760" t="s">
        <v>3296</v>
      </c>
      <c r="I968" s="760" t="s">
        <v>3601</v>
      </c>
      <c r="J968" s="631" t="s">
        <v>943</v>
      </c>
      <c r="K968" s="324" t="s">
        <v>1198</v>
      </c>
      <c r="L968" s="211" t="s">
        <v>2169</v>
      </c>
      <c r="M968" s="626" t="s">
        <v>943</v>
      </c>
      <c r="N968" s="626" t="s">
        <v>943</v>
      </c>
      <c r="O968" s="586">
        <v>41082</v>
      </c>
      <c r="P968" s="161" t="s">
        <v>3353</v>
      </c>
    </row>
    <row r="969" spans="1:16" s="2" customFormat="1">
      <c r="A969" s="90" t="s">
        <v>4390</v>
      </c>
      <c r="B969" s="497" t="s">
        <v>4425</v>
      </c>
      <c r="C969" s="493" t="s">
        <v>923</v>
      </c>
      <c r="D969" s="10" t="s">
        <v>3754</v>
      </c>
      <c r="E969" s="109">
        <v>41043</v>
      </c>
      <c r="F969" s="110">
        <f t="shared" si="148"/>
        <v>41060</v>
      </c>
      <c r="G969" s="176">
        <f t="shared" si="149"/>
        <v>41064</v>
      </c>
      <c r="H969" s="760" t="s">
        <v>3296</v>
      </c>
      <c r="I969" s="760" t="s">
        <v>3601</v>
      </c>
      <c r="J969" s="631" t="s">
        <v>943</v>
      </c>
      <c r="K969" s="631" t="s">
        <v>943</v>
      </c>
      <c r="L969" s="211" t="s">
        <v>2169</v>
      </c>
      <c r="M969" s="627" t="s">
        <v>2535</v>
      </c>
      <c r="N969" s="626" t="s">
        <v>943</v>
      </c>
      <c r="O969" s="586">
        <v>41082</v>
      </c>
      <c r="P969" s="161" t="s">
        <v>3353</v>
      </c>
    </row>
    <row r="970" spans="1:16" s="2" customFormat="1">
      <c r="A970" s="6" t="s">
        <v>4391</v>
      </c>
      <c r="B970" s="497" t="s">
        <v>4425</v>
      </c>
      <c r="C970" s="493" t="s">
        <v>923</v>
      </c>
      <c r="D970" s="10" t="s">
        <v>3754</v>
      </c>
      <c r="E970" s="109">
        <v>41043</v>
      </c>
      <c r="F970" s="110">
        <f t="shared" si="148"/>
        <v>41060</v>
      </c>
      <c r="G970" s="176">
        <f t="shared" si="149"/>
        <v>41064</v>
      </c>
      <c r="H970" s="760" t="s">
        <v>3296</v>
      </c>
      <c r="I970" s="760" t="s">
        <v>3601</v>
      </c>
      <c r="J970" s="631" t="s">
        <v>943</v>
      </c>
      <c r="K970" s="631" t="s">
        <v>943</v>
      </c>
      <c r="L970" s="211" t="s">
        <v>2169</v>
      </c>
      <c r="M970" s="627" t="s">
        <v>2535</v>
      </c>
      <c r="N970" s="626" t="s">
        <v>943</v>
      </c>
      <c r="O970" s="586">
        <v>41082</v>
      </c>
      <c r="P970" s="161" t="s">
        <v>3353</v>
      </c>
    </row>
    <row r="971" spans="1:16" s="2" customFormat="1">
      <c r="A971" s="6" t="s">
        <v>4392</v>
      </c>
      <c r="B971" s="497" t="s">
        <v>4425</v>
      </c>
      <c r="C971" s="493" t="s">
        <v>923</v>
      </c>
      <c r="D971" s="10" t="s">
        <v>3754</v>
      </c>
      <c r="E971" s="109">
        <v>41043</v>
      </c>
      <c r="F971" s="110">
        <f t="shared" si="148"/>
        <v>41060</v>
      </c>
      <c r="G971" s="176">
        <f t="shared" si="149"/>
        <v>41064</v>
      </c>
      <c r="H971" s="760" t="s">
        <v>3296</v>
      </c>
      <c r="I971" s="760" t="s">
        <v>3601</v>
      </c>
      <c r="J971" s="631" t="s">
        <v>943</v>
      </c>
      <c r="K971" s="631" t="s">
        <v>943</v>
      </c>
      <c r="L971" s="211" t="s">
        <v>2169</v>
      </c>
      <c r="M971" s="627" t="s">
        <v>2535</v>
      </c>
      <c r="N971" s="626" t="s">
        <v>943</v>
      </c>
      <c r="O971" s="586">
        <v>41082</v>
      </c>
      <c r="P971" s="161" t="s">
        <v>3353</v>
      </c>
    </row>
    <row r="972" spans="1:16" s="2" customFormat="1">
      <c r="A972" s="129" t="s">
        <v>1740</v>
      </c>
      <c r="B972" s="167" t="s">
        <v>4246</v>
      </c>
      <c r="C972" s="504"/>
      <c r="D972" s="171"/>
      <c r="E972" s="170"/>
      <c r="F972" s="170"/>
      <c r="G972" s="170"/>
      <c r="H972" s="748"/>
      <c r="I972" s="748"/>
      <c r="J972" s="130" t="s">
        <v>2166</v>
      </c>
      <c r="K972" s="130" t="s">
        <v>1196</v>
      </c>
      <c r="L972" s="171"/>
      <c r="M972" s="172" t="s">
        <v>4315</v>
      </c>
      <c r="N972" s="111"/>
      <c r="O972" s="177"/>
    </row>
    <row r="973" spans="1:16" s="244" customFormat="1">
      <c r="A973" s="596" t="s">
        <v>4255</v>
      </c>
      <c r="B973" s="581" t="s">
        <v>4243</v>
      </c>
      <c r="C973" s="493"/>
      <c r="D973" s="18" t="s">
        <v>1740</v>
      </c>
      <c r="E973" s="109">
        <v>41044</v>
      </c>
      <c r="F973" s="110">
        <f>E973+17</f>
        <v>41061</v>
      </c>
      <c r="G973" s="286">
        <f>E973+21</f>
        <v>41065</v>
      </c>
      <c r="H973" s="753" t="s">
        <v>3833</v>
      </c>
      <c r="I973" s="753" t="s">
        <v>3257</v>
      </c>
      <c r="J973" s="111" t="s">
        <v>2187</v>
      </c>
      <c r="K973" s="324"/>
      <c r="L973" s="244" t="s">
        <v>4267</v>
      </c>
      <c r="M973" s="211"/>
      <c r="N973" s="211"/>
      <c r="O973" s="629"/>
      <c r="P973" s="243"/>
    </row>
    <row r="974" spans="1:16" s="2" customFormat="1">
      <c r="A974" s="129" t="s">
        <v>1740</v>
      </c>
      <c r="B974" s="167" t="s">
        <v>4256</v>
      </c>
      <c r="C974" s="504"/>
      <c r="D974" s="171"/>
      <c r="E974" s="170"/>
      <c r="F974" s="170"/>
      <c r="G974" s="170"/>
      <c r="H974" s="748"/>
      <c r="I974" s="748"/>
      <c r="J974" s="130" t="s">
        <v>2166</v>
      </c>
      <c r="K974" s="130" t="s">
        <v>1196</v>
      </c>
      <c r="L974" s="171"/>
      <c r="M974" s="172" t="s">
        <v>4315</v>
      </c>
      <c r="O974" s="177"/>
    </row>
    <row r="975" spans="1:16" s="244" customFormat="1">
      <c r="A975" s="22" t="s">
        <v>4393</v>
      </c>
      <c r="B975" s="581" t="s">
        <v>4249</v>
      </c>
      <c r="C975" s="211" t="s">
        <v>922</v>
      </c>
      <c r="D975" s="18" t="s">
        <v>1740</v>
      </c>
      <c r="E975" s="109">
        <v>41045</v>
      </c>
      <c r="F975" s="110">
        <f>E975+17</f>
        <v>41062</v>
      </c>
      <c r="G975" s="286">
        <f t="shared" ref="G975:G981" si="150">E975+21</f>
        <v>41066</v>
      </c>
      <c r="H975" s="753" t="s">
        <v>3411</v>
      </c>
      <c r="I975" s="753" t="s">
        <v>3344</v>
      </c>
      <c r="J975" s="493" t="s">
        <v>2187</v>
      </c>
      <c r="K975" s="324" t="s">
        <v>1198</v>
      </c>
      <c r="M975" s="626"/>
      <c r="N975" s="211"/>
      <c r="O975" s="629">
        <v>41145</v>
      </c>
      <c r="P975" s="2" t="s">
        <v>5200</v>
      </c>
    </row>
    <row r="976" spans="1:16" s="244" customFormat="1">
      <c r="A976" s="22" t="s">
        <v>4394</v>
      </c>
      <c r="B976" s="581" t="s">
        <v>4249</v>
      </c>
      <c r="C976" s="211" t="s">
        <v>922</v>
      </c>
      <c r="D976" s="18" t="s">
        <v>1740</v>
      </c>
      <c r="E976" s="109">
        <v>41045</v>
      </c>
      <c r="F976" s="110">
        <f t="shared" ref="F976:F981" si="151">E976+17</f>
        <v>41062</v>
      </c>
      <c r="G976" s="286">
        <f t="shared" si="150"/>
        <v>41066</v>
      </c>
      <c r="H976" s="753" t="s">
        <v>3411</v>
      </c>
      <c r="I976" s="753" t="s">
        <v>3344</v>
      </c>
      <c r="J976" s="493" t="s">
        <v>2187</v>
      </c>
      <c r="K976" s="324" t="s">
        <v>1198</v>
      </c>
      <c r="M976" s="627"/>
      <c r="N976" s="211"/>
      <c r="O976" s="629">
        <v>41145</v>
      </c>
      <c r="P976" s="2" t="s">
        <v>5200</v>
      </c>
    </row>
    <row r="977" spans="1:17" s="244" customFormat="1">
      <c r="A977" s="22" t="s">
        <v>4395</v>
      </c>
      <c r="B977" s="581" t="s">
        <v>4249</v>
      </c>
      <c r="C977" s="211" t="s">
        <v>922</v>
      </c>
      <c r="D977" s="18" t="s">
        <v>1740</v>
      </c>
      <c r="E977" s="109">
        <v>41045</v>
      </c>
      <c r="F977" s="110">
        <f t="shared" si="151"/>
        <v>41062</v>
      </c>
      <c r="G977" s="286">
        <f t="shared" si="150"/>
        <v>41066</v>
      </c>
      <c r="H977" s="753" t="s">
        <v>3411</v>
      </c>
      <c r="I977" s="753" t="s">
        <v>3344</v>
      </c>
      <c r="J977" s="493" t="s">
        <v>2187</v>
      </c>
      <c r="K977" s="324" t="s">
        <v>1198</v>
      </c>
      <c r="M977" s="626"/>
      <c r="N977" s="211"/>
      <c r="O977" s="629">
        <v>41246</v>
      </c>
      <c r="P977" s="243" t="s">
        <v>5203</v>
      </c>
      <c r="Q977" s="244" t="s">
        <v>6799</v>
      </c>
    </row>
    <row r="978" spans="1:17" s="244" customFormat="1">
      <c r="A978" s="22" t="s">
        <v>4396</v>
      </c>
      <c r="B978" s="581" t="s">
        <v>4438</v>
      </c>
      <c r="C978" s="211" t="s">
        <v>923</v>
      </c>
      <c r="D978" s="18" t="s">
        <v>1740</v>
      </c>
      <c r="E978" s="109">
        <v>41045</v>
      </c>
      <c r="F978" s="110">
        <f t="shared" si="151"/>
        <v>41062</v>
      </c>
      <c r="G978" s="286">
        <f t="shared" si="150"/>
        <v>41066</v>
      </c>
      <c r="H978" s="753" t="s">
        <v>3411</v>
      </c>
      <c r="I978" s="753" t="s">
        <v>3344</v>
      </c>
      <c r="J978" s="493" t="s">
        <v>2187</v>
      </c>
      <c r="K978" s="324" t="s">
        <v>1198</v>
      </c>
      <c r="M978" s="626"/>
      <c r="N978" s="211"/>
      <c r="O978" s="629">
        <v>41145</v>
      </c>
      <c r="P978" s="2" t="s">
        <v>5200</v>
      </c>
    </row>
    <row r="979" spans="1:17" s="244" customFormat="1">
      <c r="A979" s="22" t="s">
        <v>4397</v>
      </c>
      <c r="B979" s="581" t="s">
        <v>4438</v>
      </c>
      <c r="C979" s="211" t="s">
        <v>923</v>
      </c>
      <c r="D979" s="18" t="s">
        <v>1740</v>
      </c>
      <c r="E979" s="109">
        <v>41045</v>
      </c>
      <c r="F979" s="110">
        <f t="shared" si="151"/>
        <v>41062</v>
      </c>
      <c r="G979" s="286">
        <f t="shared" si="150"/>
        <v>41066</v>
      </c>
      <c r="H979" s="753" t="s">
        <v>3411</v>
      </c>
      <c r="I979" s="753" t="s">
        <v>3344</v>
      </c>
      <c r="J979" s="493" t="s">
        <v>2187</v>
      </c>
      <c r="K979" s="631" t="s">
        <v>943</v>
      </c>
      <c r="M979" s="626"/>
      <c r="N979" s="211"/>
      <c r="O979" s="629">
        <v>41145</v>
      </c>
      <c r="P979" s="2" t="s">
        <v>5200</v>
      </c>
    </row>
    <row r="980" spans="1:17" s="244" customFormat="1">
      <c r="A980" s="22" t="s">
        <v>4398</v>
      </c>
      <c r="B980" s="581" t="s">
        <v>4438</v>
      </c>
      <c r="C980" s="211" t="s">
        <v>923</v>
      </c>
      <c r="D980" s="18" t="s">
        <v>1740</v>
      </c>
      <c r="E980" s="109">
        <v>41045</v>
      </c>
      <c r="F980" s="110">
        <f t="shared" si="151"/>
        <v>41062</v>
      </c>
      <c r="G980" s="286">
        <f t="shared" si="150"/>
        <v>41066</v>
      </c>
      <c r="H980" s="753" t="s">
        <v>3411</v>
      </c>
      <c r="I980" s="753" t="s">
        <v>3344</v>
      </c>
      <c r="J980" s="493" t="s">
        <v>2187</v>
      </c>
      <c r="K980" s="324" t="s">
        <v>1198</v>
      </c>
      <c r="M980" s="211"/>
      <c r="N980" s="211"/>
      <c r="O980" s="629">
        <v>41145</v>
      </c>
      <c r="P980" s="2" t="s">
        <v>5200</v>
      </c>
    </row>
    <row r="981" spans="1:17" s="244" customFormat="1">
      <c r="A981" s="22" t="s">
        <v>4399</v>
      </c>
      <c r="B981" s="581" t="s">
        <v>4438</v>
      </c>
      <c r="C981" s="211" t="s">
        <v>923</v>
      </c>
      <c r="D981" s="18" t="s">
        <v>1740</v>
      </c>
      <c r="E981" s="109">
        <v>41045</v>
      </c>
      <c r="F981" s="110">
        <f t="shared" si="151"/>
        <v>41062</v>
      </c>
      <c r="G981" s="286">
        <f t="shared" si="150"/>
        <v>41066</v>
      </c>
      <c r="H981" s="753" t="s">
        <v>3411</v>
      </c>
      <c r="I981" s="753" t="s">
        <v>3344</v>
      </c>
      <c r="J981" s="493" t="s">
        <v>2187</v>
      </c>
      <c r="K981" s="324" t="s">
        <v>1198</v>
      </c>
      <c r="M981" s="626"/>
      <c r="N981" s="211"/>
      <c r="O981" s="629">
        <v>41145</v>
      </c>
      <c r="P981" s="2" t="s">
        <v>5200</v>
      </c>
    </row>
    <row r="982" spans="1:17" s="244" customFormat="1">
      <c r="A982" s="22" t="s">
        <v>4400</v>
      </c>
      <c r="B982" s="581" t="s">
        <v>3885</v>
      </c>
      <c r="C982" s="493" t="s">
        <v>923</v>
      </c>
      <c r="D982" s="18" t="s">
        <v>1740</v>
      </c>
      <c r="E982" s="109">
        <v>41045</v>
      </c>
      <c r="F982" s="110">
        <f>E982+17</f>
        <v>41062</v>
      </c>
      <c r="G982" s="286">
        <f>E982+21</f>
        <v>41066</v>
      </c>
      <c r="H982" s="753" t="s">
        <v>3411</v>
      </c>
      <c r="I982" s="753" t="s">
        <v>3344</v>
      </c>
      <c r="J982" s="493" t="s">
        <v>2187</v>
      </c>
      <c r="K982" s="631" t="s">
        <v>943</v>
      </c>
      <c r="M982" s="626"/>
      <c r="N982" s="211"/>
      <c r="O982" s="629">
        <v>41066</v>
      </c>
      <c r="P982" s="243" t="s">
        <v>3885</v>
      </c>
    </row>
    <row r="983" spans="1:17">
      <c r="A983" s="512" t="s">
        <v>3754</v>
      </c>
      <c r="B983" s="167" t="s">
        <v>4377</v>
      </c>
      <c r="C983" s="504"/>
      <c r="D983" s="171"/>
      <c r="E983" s="170"/>
      <c r="F983" s="170"/>
      <c r="G983" s="170"/>
      <c r="H983" s="748"/>
      <c r="I983" s="748"/>
      <c r="J983" s="129" t="s">
        <v>4331</v>
      </c>
      <c r="K983" s="130" t="s">
        <v>1196</v>
      </c>
      <c r="L983" s="130" t="s">
        <v>2165</v>
      </c>
      <c r="M983" s="130" t="s">
        <v>1953</v>
      </c>
      <c r="N983" s="130" t="s">
        <v>2166</v>
      </c>
      <c r="O983" s="172" t="s">
        <v>1587</v>
      </c>
    </row>
    <row r="984" spans="1:17">
      <c r="A984" s="10" t="s">
        <v>4404</v>
      </c>
      <c r="B984" s="581" t="s">
        <v>3885</v>
      </c>
      <c r="C984" s="493" t="s">
        <v>922</v>
      </c>
      <c r="D984" s="10" t="s">
        <v>3754</v>
      </c>
      <c r="E984" s="109">
        <v>41046</v>
      </c>
      <c r="F984" s="110">
        <f>E984+17</f>
        <v>41063</v>
      </c>
      <c r="G984" s="176">
        <f>E984+21</f>
        <v>41067</v>
      </c>
      <c r="H984" s="760" t="s">
        <v>3295</v>
      </c>
      <c r="I984" s="760" t="s">
        <v>3602</v>
      </c>
      <c r="J984" s="626" t="s">
        <v>943</v>
      </c>
      <c r="K984" s="631" t="s">
        <v>943</v>
      </c>
      <c r="L984" s="211" t="s">
        <v>2169</v>
      </c>
      <c r="M984" s="626" t="s">
        <v>943</v>
      </c>
      <c r="N984" s="626" t="s">
        <v>943</v>
      </c>
      <c r="O984" s="629">
        <v>41066</v>
      </c>
      <c r="P984" s="727" t="s">
        <v>3885</v>
      </c>
    </row>
    <row r="985" spans="1:17">
      <c r="A985" s="22" t="s">
        <v>4472</v>
      </c>
      <c r="B985" s="581" t="s">
        <v>4242</v>
      </c>
      <c r="C985" s="493" t="s">
        <v>922</v>
      </c>
      <c r="D985" s="10" t="s">
        <v>3754</v>
      </c>
      <c r="E985" s="109">
        <v>41046</v>
      </c>
      <c r="F985" s="110">
        <f t="shared" ref="F985:F994" si="152">E985+17</f>
        <v>41063</v>
      </c>
      <c r="G985" s="286">
        <f t="shared" ref="G985:G994" si="153">E985+21</f>
        <v>41067</v>
      </c>
      <c r="H985" s="760" t="s">
        <v>3295</v>
      </c>
      <c r="I985" s="760" t="s">
        <v>3602</v>
      </c>
      <c r="J985" s="597" t="s">
        <v>943</v>
      </c>
      <c r="K985" s="598" t="s">
        <v>1198</v>
      </c>
      <c r="L985" s="598" t="s">
        <v>2169</v>
      </c>
      <c r="M985" s="598" t="s">
        <v>2535</v>
      </c>
      <c r="N985" s="597" t="s">
        <v>943</v>
      </c>
      <c r="O985" s="506">
        <v>41092</v>
      </c>
      <c r="P985" s="161" t="s">
        <v>4636</v>
      </c>
    </row>
    <row r="986" spans="1:17">
      <c r="A986" s="22" t="s">
        <v>4405</v>
      </c>
      <c r="B986" s="581" t="s">
        <v>4242</v>
      </c>
      <c r="C986" s="493" t="s">
        <v>922</v>
      </c>
      <c r="D986" s="10" t="s">
        <v>3754</v>
      </c>
      <c r="E986" s="109">
        <v>41046</v>
      </c>
      <c r="F986" s="110">
        <f t="shared" si="152"/>
        <v>41063</v>
      </c>
      <c r="G986" s="176">
        <f t="shared" si="153"/>
        <v>41067</v>
      </c>
      <c r="H986" s="760" t="s">
        <v>3295</v>
      </c>
      <c r="I986" s="760" t="s">
        <v>3602</v>
      </c>
      <c r="J986" s="626" t="s">
        <v>943</v>
      </c>
      <c r="K986" s="324" t="s">
        <v>1198</v>
      </c>
      <c r="L986" s="211" t="s">
        <v>2169</v>
      </c>
      <c r="M986" s="626" t="s">
        <v>943</v>
      </c>
      <c r="N986" s="626" t="s">
        <v>943</v>
      </c>
      <c r="O986" s="506">
        <v>41082</v>
      </c>
      <c r="P986" s="161" t="s">
        <v>3885</v>
      </c>
    </row>
    <row r="987" spans="1:17">
      <c r="A987" s="22" t="s">
        <v>4406</v>
      </c>
      <c r="B987" s="581" t="s">
        <v>3885</v>
      </c>
      <c r="C987" s="493" t="s">
        <v>922</v>
      </c>
      <c r="D987" s="10" t="s">
        <v>3754</v>
      </c>
      <c r="E987" s="109">
        <v>41046</v>
      </c>
      <c r="F987" s="110">
        <f t="shared" si="152"/>
        <v>41063</v>
      </c>
      <c r="G987" s="176">
        <f t="shared" si="153"/>
        <v>41067</v>
      </c>
      <c r="H987" s="760" t="s">
        <v>3295</v>
      </c>
      <c r="I987" s="760" t="s">
        <v>3602</v>
      </c>
      <c r="J987" s="626" t="s">
        <v>943</v>
      </c>
      <c r="K987" s="324" t="s">
        <v>1198</v>
      </c>
      <c r="L987" s="211" t="s">
        <v>2169</v>
      </c>
      <c r="M987" s="626" t="s">
        <v>943</v>
      </c>
      <c r="N987" s="626" t="s">
        <v>943</v>
      </c>
      <c r="O987" s="629">
        <v>41066</v>
      </c>
      <c r="P987" s="727" t="s">
        <v>3885</v>
      </c>
    </row>
    <row r="988" spans="1:17">
      <c r="A988" s="22" t="s">
        <v>4407</v>
      </c>
      <c r="B988" s="581" t="s">
        <v>3885</v>
      </c>
      <c r="C988" s="493" t="s">
        <v>922</v>
      </c>
      <c r="D988" s="10" t="s">
        <v>3754</v>
      </c>
      <c r="E988" s="109">
        <v>41046</v>
      </c>
      <c r="F988" s="110">
        <f t="shared" si="152"/>
        <v>41063</v>
      </c>
      <c r="G988" s="176">
        <f t="shared" si="153"/>
        <v>41067</v>
      </c>
      <c r="H988" s="760" t="s">
        <v>3295</v>
      </c>
      <c r="I988" s="760" t="s">
        <v>3602</v>
      </c>
      <c r="J988" s="626" t="s">
        <v>943</v>
      </c>
      <c r="K988" s="324" t="s">
        <v>1198</v>
      </c>
      <c r="L988" s="211" t="s">
        <v>2169</v>
      </c>
      <c r="M988" s="626" t="s">
        <v>943</v>
      </c>
      <c r="N988" s="626" t="s">
        <v>943</v>
      </c>
      <c r="O988" s="629">
        <v>41066</v>
      </c>
      <c r="P988" s="727" t="s">
        <v>3885</v>
      </c>
    </row>
    <row r="989" spans="1:17">
      <c r="A989" s="22" t="s">
        <v>4408</v>
      </c>
      <c r="B989" s="581" t="s">
        <v>4242</v>
      </c>
      <c r="C989" s="493" t="s">
        <v>922</v>
      </c>
      <c r="D989" s="10" t="s">
        <v>3754</v>
      </c>
      <c r="E989" s="109">
        <v>41046</v>
      </c>
      <c r="F989" s="110">
        <f t="shared" si="152"/>
        <v>41063</v>
      </c>
      <c r="G989" s="176">
        <f t="shared" si="153"/>
        <v>41067</v>
      </c>
      <c r="H989" s="760" t="s">
        <v>3295</v>
      </c>
      <c r="I989" s="760" t="s">
        <v>3602</v>
      </c>
      <c r="J989" s="541" t="s">
        <v>943</v>
      </c>
      <c r="K989" s="598" t="s">
        <v>1198</v>
      </c>
      <c r="L989" s="598" t="s">
        <v>2169</v>
      </c>
      <c r="M989" s="508" t="s">
        <v>2535</v>
      </c>
      <c r="N989" s="541" t="s">
        <v>943</v>
      </c>
      <c r="O989" s="506">
        <v>41165</v>
      </c>
      <c r="P989" s="161" t="s">
        <v>4612</v>
      </c>
    </row>
    <row r="990" spans="1:17">
      <c r="A990" s="22" t="s">
        <v>4409</v>
      </c>
      <c r="B990" s="581" t="s">
        <v>4242</v>
      </c>
      <c r="C990" s="493" t="s">
        <v>922</v>
      </c>
      <c r="D990" s="10" t="s">
        <v>3754</v>
      </c>
      <c r="E990" s="109">
        <v>41046</v>
      </c>
      <c r="F990" s="110">
        <f t="shared" si="152"/>
        <v>41063</v>
      </c>
      <c r="G990" s="176">
        <f t="shared" si="153"/>
        <v>41067</v>
      </c>
      <c r="H990" s="760" t="s">
        <v>3295</v>
      </c>
      <c r="I990" s="760" t="s">
        <v>3602</v>
      </c>
      <c r="J990" s="626" t="s">
        <v>943</v>
      </c>
      <c r="K990" s="631" t="s">
        <v>943</v>
      </c>
      <c r="L990" s="211" t="s">
        <v>2169</v>
      </c>
      <c r="M990" s="627" t="s">
        <v>2535</v>
      </c>
      <c r="N990" s="626" t="s">
        <v>943</v>
      </c>
      <c r="O990" s="506">
        <v>41165</v>
      </c>
      <c r="P990" s="161" t="s">
        <v>4612</v>
      </c>
    </row>
    <row r="991" spans="1:17">
      <c r="A991" s="22" t="s">
        <v>4410</v>
      </c>
      <c r="B991" s="581" t="s">
        <v>3885</v>
      </c>
      <c r="C991" s="493" t="s">
        <v>922</v>
      </c>
      <c r="D991" s="10" t="s">
        <v>3754</v>
      </c>
      <c r="E991" s="109">
        <v>41046</v>
      </c>
      <c r="F991" s="110">
        <f t="shared" si="152"/>
        <v>41063</v>
      </c>
      <c r="G991" s="176">
        <f t="shared" si="153"/>
        <v>41067</v>
      </c>
      <c r="H991" s="760" t="s">
        <v>3295</v>
      </c>
      <c r="I991" s="760" t="s">
        <v>3602</v>
      </c>
      <c r="J991" s="626" t="s">
        <v>943</v>
      </c>
      <c r="K991" s="324" t="s">
        <v>1198</v>
      </c>
      <c r="L991" s="211" t="s">
        <v>2169</v>
      </c>
      <c r="M991" s="626" t="s">
        <v>943</v>
      </c>
      <c r="N991" s="626" t="s">
        <v>943</v>
      </c>
      <c r="O991" s="629">
        <v>41066</v>
      </c>
      <c r="P991" s="727" t="s">
        <v>3885</v>
      </c>
    </row>
    <row r="992" spans="1:17">
      <c r="A992" s="22" t="s">
        <v>4411</v>
      </c>
      <c r="B992" s="581" t="s">
        <v>3885</v>
      </c>
      <c r="C992" s="493" t="s">
        <v>922</v>
      </c>
      <c r="D992" s="10" t="s">
        <v>3754</v>
      </c>
      <c r="E992" s="109">
        <v>41046</v>
      </c>
      <c r="F992" s="110">
        <f t="shared" si="152"/>
        <v>41063</v>
      </c>
      <c r="G992" s="176">
        <f t="shared" si="153"/>
        <v>41067</v>
      </c>
      <c r="H992" s="760" t="s">
        <v>3295</v>
      </c>
      <c r="I992" s="760" t="s">
        <v>3602</v>
      </c>
      <c r="J992" s="626" t="s">
        <v>943</v>
      </c>
      <c r="K992" s="631" t="s">
        <v>943</v>
      </c>
      <c r="L992" s="211" t="s">
        <v>2169</v>
      </c>
      <c r="M992" s="626" t="s">
        <v>943</v>
      </c>
      <c r="N992" s="626" t="s">
        <v>943</v>
      </c>
      <c r="O992" s="629">
        <v>41066</v>
      </c>
      <c r="P992" s="727" t="s">
        <v>3885</v>
      </c>
    </row>
    <row r="993" spans="1:16">
      <c r="A993" s="22" t="s">
        <v>4412</v>
      </c>
      <c r="B993" s="581" t="s">
        <v>4425</v>
      </c>
      <c r="C993" s="493" t="s">
        <v>923</v>
      </c>
      <c r="D993" s="10" t="s">
        <v>3754</v>
      </c>
      <c r="E993" s="109">
        <v>41046</v>
      </c>
      <c r="F993" s="110">
        <f>E993+17</f>
        <v>41063</v>
      </c>
      <c r="G993" s="176">
        <f>E993+21</f>
        <v>41067</v>
      </c>
      <c r="H993" s="760" t="s">
        <v>3295</v>
      </c>
      <c r="I993" s="760" t="s">
        <v>3602</v>
      </c>
      <c r="J993" s="541" t="s">
        <v>943</v>
      </c>
      <c r="K993" s="598" t="s">
        <v>1198</v>
      </c>
      <c r="L993" s="598" t="s">
        <v>2169</v>
      </c>
      <c r="M993" s="508" t="s">
        <v>2535</v>
      </c>
      <c r="N993" s="541" t="s">
        <v>943</v>
      </c>
      <c r="O993" s="586">
        <v>41082</v>
      </c>
      <c r="P993" s="161" t="s">
        <v>3353</v>
      </c>
    </row>
    <row r="994" spans="1:16">
      <c r="A994" s="22" t="s">
        <v>4413</v>
      </c>
      <c r="B994" s="581" t="s">
        <v>3885</v>
      </c>
      <c r="C994" s="493" t="s">
        <v>923</v>
      </c>
      <c r="D994" s="10" t="s">
        <v>3754</v>
      </c>
      <c r="E994" s="109">
        <v>41046</v>
      </c>
      <c r="F994" s="110">
        <f t="shared" si="152"/>
        <v>41063</v>
      </c>
      <c r="G994" s="176">
        <f t="shared" si="153"/>
        <v>41067</v>
      </c>
      <c r="H994" s="760" t="s">
        <v>3295</v>
      </c>
      <c r="I994" s="760" t="s">
        <v>3602</v>
      </c>
      <c r="J994" s="626" t="s">
        <v>943</v>
      </c>
      <c r="K994" s="324" t="s">
        <v>1198</v>
      </c>
      <c r="L994" s="211" t="s">
        <v>2169</v>
      </c>
      <c r="M994" s="626" t="s">
        <v>943</v>
      </c>
      <c r="N994" s="626" t="s">
        <v>943</v>
      </c>
      <c r="O994" s="629">
        <v>41066</v>
      </c>
      <c r="P994" s="727" t="s">
        <v>3885</v>
      </c>
    </row>
    <row r="995" spans="1:16">
      <c r="A995" s="512" t="s">
        <v>3770</v>
      </c>
      <c r="B995" s="167" t="s">
        <v>4275</v>
      </c>
      <c r="C995" s="504"/>
      <c r="D995" s="171"/>
      <c r="E995" s="170"/>
      <c r="F995" s="170"/>
      <c r="G995" s="170"/>
      <c r="H995" s="748"/>
      <c r="I995" s="748"/>
      <c r="J995" s="129" t="s">
        <v>4331</v>
      </c>
      <c r="K995" s="130" t="s">
        <v>1196</v>
      </c>
      <c r="L995" s="130" t="s">
        <v>2165</v>
      </c>
      <c r="M995" s="130" t="s">
        <v>1953</v>
      </c>
      <c r="N995" s="130" t="s">
        <v>2166</v>
      </c>
      <c r="O995" s="161" t="s">
        <v>4375</v>
      </c>
    </row>
    <row r="996" spans="1:16">
      <c r="A996" s="6" t="s">
        <v>4414</v>
      </c>
      <c r="B996" s="497" t="s">
        <v>4274</v>
      </c>
      <c r="C996" s="493" t="s">
        <v>922</v>
      </c>
      <c r="D996" s="10" t="s">
        <v>3770</v>
      </c>
      <c r="E996" s="109">
        <v>41046</v>
      </c>
      <c r="F996" s="110">
        <f>E996+17</f>
        <v>41063</v>
      </c>
      <c r="G996" s="176">
        <f>E996+21</f>
        <v>41067</v>
      </c>
      <c r="H996" s="760" t="s">
        <v>3768</v>
      </c>
      <c r="I996" s="783" t="s">
        <v>3769</v>
      </c>
      <c r="J996" s="493" t="s">
        <v>2187</v>
      </c>
      <c r="K996" s="631" t="s">
        <v>943</v>
      </c>
      <c r="L996" s="211" t="s">
        <v>2169</v>
      </c>
      <c r="M996" s="626" t="s">
        <v>943</v>
      </c>
      <c r="N996" s="493" t="s">
        <v>2187</v>
      </c>
      <c r="O996" s="629">
        <v>41066</v>
      </c>
      <c r="P996" s="497" t="s">
        <v>3885</v>
      </c>
    </row>
    <row r="997" spans="1:16">
      <c r="A997" s="22" t="s">
        <v>4415</v>
      </c>
      <c r="B997" s="497" t="s">
        <v>4274</v>
      </c>
      <c r="C997" s="493" t="s">
        <v>922</v>
      </c>
      <c r="D997" s="10" t="s">
        <v>3770</v>
      </c>
      <c r="E997" s="109">
        <v>41046</v>
      </c>
      <c r="F997" s="110">
        <f t="shared" ref="F997:F1003" si="154">E997+17</f>
        <v>41063</v>
      </c>
      <c r="G997" s="176">
        <f t="shared" ref="G997:G1003" si="155">E997+21</f>
        <v>41067</v>
      </c>
      <c r="H997" s="760" t="s">
        <v>3768</v>
      </c>
      <c r="I997" s="783" t="s">
        <v>3769</v>
      </c>
      <c r="J997" s="493" t="s">
        <v>2187</v>
      </c>
      <c r="K997" s="324" t="s">
        <v>1198</v>
      </c>
      <c r="L997" s="211" t="s">
        <v>2169</v>
      </c>
      <c r="M997" s="626" t="s">
        <v>943</v>
      </c>
      <c r="N997" s="493" t="s">
        <v>2187</v>
      </c>
      <c r="O997" s="506">
        <v>41145</v>
      </c>
      <c r="P997" s="2" t="s">
        <v>5200</v>
      </c>
    </row>
    <row r="998" spans="1:16">
      <c r="A998" s="22" t="s">
        <v>4416</v>
      </c>
      <c r="B998" s="497" t="s">
        <v>4439</v>
      </c>
      <c r="C998" s="493" t="s">
        <v>923</v>
      </c>
      <c r="D998" s="10" t="s">
        <v>3770</v>
      </c>
      <c r="E998" s="109">
        <v>41046</v>
      </c>
      <c r="F998" s="110">
        <f t="shared" si="154"/>
        <v>41063</v>
      </c>
      <c r="G998" s="176">
        <f t="shared" si="155"/>
        <v>41067</v>
      </c>
      <c r="H998" s="760" t="s">
        <v>3768</v>
      </c>
      <c r="I998" s="783" t="s">
        <v>3769</v>
      </c>
      <c r="J998" s="493" t="s">
        <v>2187</v>
      </c>
      <c r="K998" s="324" t="s">
        <v>1198</v>
      </c>
      <c r="L998" s="211" t="s">
        <v>2169</v>
      </c>
      <c r="M998" s="626" t="s">
        <v>943</v>
      </c>
      <c r="N998" s="493" t="s">
        <v>2187</v>
      </c>
      <c r="O998" s="506">
        <v>41080</v>
      </c>
      <c r="P998" t="s">
        <v>4580</v>
      </c>
    </row>
    <row r="999" spans="1:16">
      <c r="A999" s="22" t="s">
        <v>4417</v>
      </c>
      <c r="B999" s="497" t="s">
        <v>4439</v>
      </c>
      <c r="C999" s="493" t="s">
        <v>923</v>
      </c>
      <c r="D999" s="10" t="s">
        <v>3770</v>
      </c>
      <c r="E999" s="109">
        <v>41046</v>
      </c>
      <c r="F999" s="110">
        <f t="shared" si="154"/>
        <v>41063</v>
      </c>
      <c r="G999" s="176">
        <f t="shared" si="155"/>
        <v>41067</v>
      </c>
      <c r="H999" s="760" t="s">
        <v>3768</v>
      </c>
      <c r="I999" s="783" t="s">
        <v>3769</v>
      </c>
      <c r="J999" s="493" t="s">
        <v>2187</v>
      </c>
      <c r="K999" s="324" t="s">
        <v>1198</v>
      </c>
      <c r="L999" s="211" t="s">
        <v>2169</v>
      </c>
      <c r="M999" s="626" t="s">
        <v>943</v>
      </c>
      <c r="N999" s="493" t="s">
        <v>2187</v>
      </c>
      <c r="O999" s="506">
        <v>41145</v>
      </c>
      <c r="P999" s="2" t="s">
        <v>5200</v>
      </c>
    </row>
    <row r="1000" spans="1:16">
      <c r="A1000" s="22" t="s">
        <v>4418</v>
      </c>
      <c r="B1000" s="581" t="s">
        <v>3885</v>
      </c>
      <c r="C1000" s="493" t="s">
        <v>923</v>
      </c>
      <c r="D1000" s="10" t="s">
        <v>3770</v>
      </c>
      <c r="E1000" s="109">
        <v>41046</v>
      </c>
      <c r="F1000" s="110">
        <f t="shared" si="154"/>
        <v>41063</v>
      </c>
      <c r="G1000" s="176">
        <f t="shared" si="155"/>
        <v>41067</v>
      </c>
      <c r="H1000" s="760" t="s">
        <v>3768</v>
      </c>
      <c r="I1000" s="783" t="s">
        <v>3769</v>
      </c>
      <c r="J1000" s="493" t="s">
        <v>2187</v>
      </c>
      <c r="K1000" s="631" t="s">
        <v>943</v>
      </c>
      <c r="L1000" s="211" t="s">
        <v>2169</v>
      </c>
      <c r="M1000" s="626" t="s">
        <v>943</v>
      </c>
      <c r="N1000" s="493" t="s">
        <v>2187</v>
      </c>
      <c r="O1000" s="629">
        <v>41066</v>
      </c>
      <c r="P1000" s="497" t="s">
        <v>3885</v>
      </c>
    </row>
    <row r="1001" spans="1:16">
      <c r="A1001" s="22" t="s">
        <v>4419</v>
      </c>
      <c r="B1001" s="497" t="s">
        <v>4439</v>
      </c>
      <c r="C1001" s="493" t="s">
        <v>923</v>
      </c>
      <c r="D1001" s="10" t="s">
        <v>3770</v>
      </c>
      <c r="E1001" s="109">
        <v>41046</v>
      </c>
      <c r="F1001" s="110">
        <f t="shared" si="154"/>
        <v>41063</v>
      </c>
      <c r="G1001" s="176">
        <f t="shared" si="155"/>
        <v>41067</v>
      </c>
      <c r="H1001" s="760" t="s">
        <v>3768</v>
      </c>
      <c r="I1001" s="783" t="s">
        <v>3769</v>
      </c>
      <c r="J1001" s="493" t="s">
        <v>2187</v>
      </c>
      <c r="K1001" s="324" t="s">
        <v>1198</v>
      </c>
      <c r="L1001" s="211" t="s">
        <v>2169</v>
      </c>
      <c r="M1001" s="626" t="s">
        <v>943</v>
      </c>
      <c r="N1001" s="493" t="s">
        <v>2187</v>
      </c>
      <c r="O1001" s="506">
        <v>41145</v>
      </c>
      <c r="P1001" s="2" t="s">
        <v>5200</v>
      </c>
    </row>
    <row r="1002" spans="1:16">
      <c r="A1002" s="22" t="s">
        <v>4420</v>
      </c>
      <c r="B1002" s="497" t="s">
        <v>4439</v>
      </c>
      <c r="C1002" s="493" t="s">
        <v>923</v>
      </c>
      <c r="D1002" s="10" t="s">
        <v>3770</v>
      </c>
      <c r="E1002" s="109">
        <v>41046</v>
      </c>
      <c r="F1002" s="110">
        <f t="shared" si="154"/>
        <v>41063</v>
      </c>
      <c r="G1002" s="176">
        <f t="shared" si="155"/>
        <v>41067</v>
      </c>
      <c r="H1002" s="760" t="s">
        <v>3768</v>
      </c>
      <c r="I1002" s="783" t="s">
        <v>3769</v>
      </c>
      <c r="J1002" s="493" t="s">
        <v>2187</v>
      </c>
      <c r="K1002" s="324" t="s">
        <v>1198</v>
      </c>
      <c r="L1002" s="211" t="s">
        <v>2169</v>
      </c>
      <c r="M1002" s="626" t="s">
        <v>943</v>
      </c>
      <c r="N1002" s="493" t="s">
        <v>2187</v>
      </c>
      <c r="O1002" s="506">
        <v>41145</v>
      </c>
      <c r="P1002" s="2" t="s">
        <v>5200</v>
      </c>
    </row>
    <row r="1003" spans="1:16">
      <c r="A1003" s="22" t="s">
        <v>4421</v>
      </c>
      <c r="B1003" s="497" t="s">
        <v>4439</v>
      </c>
      <c r="C1003" s="493" t="s">
        <v>923</v>
      </c>
      <c r="D1003" s="10" t="s">
        <v>3770</v>
      </c>
      <c r="E1003" s="109">
        <v>41046</v>
      </c>
      <c r="F1003" s="110">
        <f t="shared" si="154"/>
        <v>41063</v>
      </c>
      <c r="G1003" s="176">
        <f t="shared" si="155"/>
        <v>41067</v>
      </c>
      <c r="H1003" s="760" t="s">
        <v>3768</v>
      </c>
      <c r="I1003" s="783" t="s">
        <v>3769</v>
      </c>
      <c r="J1003" s="493" t="s">
        <v>2187</v>
      </c>
      <c r="K1003" s="324" t="s">
        <v>1198</v>
      </c>
      <c r="L1003" s="211" t="s">
        <v>2169</v>
      </c>
      <c r="M1003" s="626" t="s">
        <v>943</v>
      </c>
      <c r="N1003" s="493" t="s">
        <v>2187</v>
      </c>
      <c r="O1003" s="506">
        <v>41145</v>
      </c>
      <c r="P1003" s="2" t="s">
        <v>5200</v>
      </c>
    </row>
    <row r="1004" spans="1:16">
      <c r="A1004" s="512" t="s">
        <v>3770</v>
      </c>
      <c r="B1004" s="171" t="s">
        <v>4319</v>
      </c>
      <c r="C1004" s="711"/>
      <c r="D1004" s="544"/>
      <c r="E1004" s="544"/>
      <c r="F1004" s="544"/>
      <c r="G1004" s="544"/>
      <c r="H1004" s="787"/>
      <c r="I1004" s="787"/>
      <c r="J1004" s="129" t="s">
        <v>4331</v>
      </c>
      <c r="K1004" s="130" t="s">
        <v>1196</v>
      </c>
      <c r="L1004" s="130" t="s">
        <v>2165</v>
      </c>
      <c r="M1004" s="130" t="s">
        <v>1953</v>
      </c>
      <c r="N1004" s="130" t="s">
        <v>2166</v>
      </c>
      <c r="O1004" s="161" t="s">
        <v>4314</v>
      </c>
    </row>
    <row r="1005" spans="1:16">
      <c r="A1005" s="22" t="s">
        <v>4804</v>
      </c>
      <c r="B1005" s="497" t="s">
        <v>4274</v>
      </c>
      <c r="C1005" s="493" t="s">
        <v>922</v>
      </c>
      <c r="D1005" s="10" t="s">
        <v>3770</v>
      </c>
      <c r="E1005" s="109">
        <v>41048</v>
      </c>
      <c r="F1005" s="110">
        <f t="shared" ref="F1005:F1010" si="156">E1005+17</f>
        <v>41065</v>
      </c>
      <c r="G1005" s="176">
        <f t="shared" ref="G1005:G1010" si="157">E1005+21</f>
        <v>41069</v>
      </c>
      <c r="H1005" s="760" t="s">
        <v>3844</v>
      </c>
      <c r="I1005" s="760" t="s">
        <v>3839</v>
      </c>
      <c r="J1005" s="493" t="s">
        <v>2187</v>
      </c>
      <c r="K1005" s="324" t="s">
        <v>1198</v>
      </c>
      <c r="L1005" s="211" t="s">
        <v>2169</v>
      </c>
      <c r="M1005" s="626" t="s">
        <v>943</v>
      </c>
      <c r="N1005" s="493" t="s">
        <v>2187</v>
      </c>
      <c r="O1005" s="506">
        <v>41145</v>
      </c>
      <c r="P1005" s="2" t="s">
        <v>5200</v>
      </c>
    </row>
    <row r="1006" spans="1:16">
      <c r="A1006" s="22" t="s">
        <v>4450</v>
      </c>
      <c r="B1006" s="497" t="s">
        <v>4274</v>
      </c>
      <c r="C1006" s="493" t="s">
        <v>922</v>
      </c>
      <c r="D1006" s="10" t="s">
        <v>3770</v>
      </c>
      <c r="E1006" s="109">
        <v>41048</v>
      </c>
      <c r="F1006" s="110">
        <f t="shared" si="156"/>
        <v>41065</v>
      </c>
      <c r="G1006" s="176">
        <f t="shared" si="157"/>
        <v>41069</v>
      </c>
      <c r="H1006" s="760" t="s">
        <v>3844</v>
      </c>
      <c r="I1006" s="760" t="s">
        <v>3839</v>
      </c>
      <c r="J1006" s="493" t="s">
        <v>2187</v>
      </c>
      <c r="K1006" s="324" t="s">
        <v>1198</v>
      </c>
      <c r="L1006" s="211" t="s">
        <v>2169</v>
      </c>
      <c r="M1006" s="626" t="s">
        <v>943</v>
      </c>
      <c r="N1006" s="493" t="s">
        <v>2187</v>
      </c>
      <c r="O1006" s="506">
        <v>41145</v>
      </c>
      <c r="P1006" s="2" t="s">
        <v>5200</v>
      </c>
    </row>
    <row r="1007" spans="1:16">
      <c r="A1007" s="22" t="s">
        <v>4451</v>
      </c>
      <c r="B1007" s="497" t="s">
        <v>4274</v>
      </c>
      <c r="C1007" s="493" t="s">
        <v>922</v>
      </c>
      <c r="D1007" s="10" t="s">
        <v>3770</v>
      </c>
      <c r="E1007" s="109">
        <v>41048</v>
      </c>
      <c r="F1007" s="110">
        <f t="shared" si="156"/>
        <v>41065</v>
      </c>
      <c r="G1007" s="176">
        <f t="shared" si="157"/>
        <v>41069</v>
      </c>
      <c r="H1007" s="760" t="s">
        <v>3844</v>
      </c>
      <c r="I1007" s="760" t="s">
        <v>3839</v>
      </c>
      <c r="J1007" s="493" t="s">
        <v>2187</v>
      </c>
      <c r="K1007" s="324" t="s">
        <v>1198</v>
      </c>
      <c r="L1007" s="211" t="s">
        <v>2169</v>
      </c>
      <c r="M1007" s="626" t="s">
        <v>943</v>
      </c>
      <c r="N1007" s="493" t="s">
        <v>2187</v>
      </c>
      <c r="O1007" s="506">
        <v>41145</v>
      </c>
      <c r="P1007" s="2" t="s">
        <v>5200</v>
      </c>
    </row>
    <row r="1008" spans="1:16">
      <c r="A1008" s="22" t="s">
        <v>4452</v>
      </c>
      <c r="B1008" s="163" t="s">
        <v>4313</v>
      </c>
      <c r="C1008" s="493" t="s">
        <v>923</v>
      </c>
      <c r="D1008" s="10" t="s">
        <v>3770</v>
      </c>
      <c r="E1008" s="109">
        <v>41048</v>
      </c>
      <c r="F1008" s="110">
        <f t="shared" si="156"/>
        <v>41065</v>
      </c>
      <c r="G1008" s="176">
        <f t="shared" si="157"/>
        <v>41069</v>
      </c>
      <c r="H1008" s="760" t="s">
        <v>3844</v>
      </c>
      <c r="I1008" s="760" t="s">
        <v>3839</v>
      </c>
      <c r="J1008" s="493" t="s">
        <v>2187</v>
      </c>
      <c r="K1008" s="631" t="s">
        <v>943</v>
      </c>
      <c r="L1008" s="211" t="s">
        <v>2169</v>
      </c>
      <c r="M1008" s="626" t="s">
        <v>943</v>
      </c>
      <c r="N1008" s="493" t="s">
        <v>2187</v>
      </c>
      <c r="O1008" s="506">
        <v>41145</v>
      </c>
      <c r="P1008" s="2" t="s">
        <v>5200</v>
      </c>
    </row>
    <row r="1009" spans="1:16">
      <c r="A1009" s="22" t="s">
        <v>4453</v>
      </c>
      <c r="B1009" s="163" t="s">
        <v>4313</v>
      </c>
      <c r="C1009" s="493" t="s">
        <v>923</v>
      </c>
      <c r="D1009" s="10" t="s">
        <v>3770</v>
      </c>
      <c r="E1009" s="109">
        <v>41048</v>
      </c>
      <c r="F1009" s="110">
        <f t="shared" si="156"/>
        <v>41065</v>
      </c>
      <c r="G1009" s="176">
        <f t="shared" si="157"/>
        <v>41069</v>
      </c>
      <c r="H1009" s="760" t="s">
        <v>3844</v>
      </c>
      <c r="I1009" s="760" t="s">
        <v>3839</v>
      </c>
      <c r="J1009" s="493" t="s">
        <v>2187</v>
      </c>
      <c r="K1009" s="324" t="s">
        <v>1198</v>
      </c>
      <c r="L1009" s="211" t="s">
        <v>2169</v>
      </c>
      <c r="M1009" s="626" t="s">
        <v>943</v>
      </c>
      <c r="N1009" s="493" t="s">
        <v>2187</v>
      </c>
      <c r="O1009" s="506">
        <v>41145</v>
      </c>
      <c r="P1009" s="2" t="s">
        <v>5200</v>
      </c>
    </row>
    <row r="1010" spans="1:16">
      <c r="A1010" s="22" t="s">
        <v>4454</v>
      </c>
      <c r="B1010" s="163" t="s">
        <v>4313</v>
      </c>
      <c r="C1010" s="493" t="s">
        <v>923</v>
      </c>
      <c r="D1010" s="10" t="s">
        <v>3770</v>
      </c>
      <c r="E1010" s="109">
        <v>41048</v>
      </c>
      <c r="F1010" s="110">
        <f t="shared" si="156"/>
        <v>41065</v>
      </c>
      <c r="G1010" s="176">
        <f t="shared" si="157"/>
        <v>41069</v>
      </c>
      <c r="H1010" s="760" t="s">
        <v>3844</v>
      </c>
      <c r="I1010" s="760" t="s">
        <v>3839</v>
      </c>
      <c r="J1010" s="493" t="s">
        <v>2187</v>
      </c>
      <c r="K1010" s="324" t="s">
        <v>1198</v>
      </c>
      <c r="L1010" s="211" t="s">
        <v>2169</v>
      </c>
      <c r="M1010" s="626" t="s">
        <v>943</v>
      </c>
      <c r="N1010" s="493" t="s">
        <v>2187</v>
      </c>
      <c r="O1010" s="506">
        <v>41145</v>
      </c>
      <c r="P1010" s="2" t="s">
        <v>5200</v>
      </c>
    </row>
    <row r="1011" spans="1:16">
      <c r="A1011" s="129" t="s">
        <v>1740</v>
      </c>
      <c r="B1011" s="167" t="s">
        <v>4312</v>
      </c>
      <c r="C1011" s="504"/>
      <c r="D1011" s="171"/>
      <c r="E1011" s="170"/>
      <c r="F1011" s="170"/>
      <c r="G1011" s="170"/>
      <c r="H1011" s="778"/>
      <c r="I1011" s="778"/>
      <c r="J1011" s="130" t="s">
        <v>2166</v>
      </c>
      <c r="K1011" s="130" t="s">
        <v>1196</v>
      </c>
      <c r="L1011" s="171"/>
      <c r="M1011" s="172" t="s">
        <v>4316</v>
      </c>
    </row>
    <row r="1012" spans="1:16">
      <c r="A1012" s="22" t="s">
        <v>4471</v>
      </c>
      <c r="B1012" s="581" t="s">
        <v>3399</v>
      </c>
      <c r="C1012" s="493" t="s">
        <v>922</v>
      </c>
      <c r="D1012" s="18" t="s">
        <v>1740</v>
      </c>
      <c r="E1012" s="109">
        <v>41049</v>
      </c>
      <c r="F1012" s="110">
        <f>E1012+17</f>
        <v>41066</v>
      </c>
      <c r="G1012" s="176">
        <f>E1012+21</f>
        <v>41070</v>
      </c>
      <c r="H1012" s="779" t="s">
        <v>3409</v>
      </c>
      <c r="I1012" s="780" t="s">
        <v>3343</v>
      </c>
      <c r="J1012" s="111" t="s">
        <v>2187</v>
      </c>
      <c r="K1012" s="631" t="s">
        <v>943</v>
      </c>
      <c r="L1012" s="2"/>
      <c r="O1012" s="506">
        <v>41068</v>
      </c>
      <c r="P1012" t="s">
        <v>4429</v>
      </c>
    </row>
    <row r="1013" spans="1:16">
      <c r="A1013" s="22" t="s">
        <v>4455</v>
      </c>
      <c r="B1013" s="581" t="s">
        <v>4318</v>
      </c>
      <c r="C1013" s="493" t="s">
        <v>923</v>
      </c>
      <c r="D1013" s="18" t="s">
        <v>1740</v>
      </c>
      <c r="E1013" s="109">
        <v>41049</v>
      </c>
      <c r="F1013" s="110">
        <f>E1013+17</f>
        <v>41066</v>
      </c>
      <c r="G1013" s="176">
        <f>E1013+21</f>
        <v>41070</v>
      </c>
      <c r="H1013" s="760" t="s">
        <v>3409</v>
      </c>
      <c r="I1013" s="781" t="s">
        <v>3343</v>
      </c>
      <c r="J1013" s="111" t="s">
        <v>2187</v>
      </c>
      <c r="K1013" s="324" t="s">
        <v>1198</v>
      </c>
      <c r="O1013" s="506">
        <v>41145</v>
      </c>
      <c r="P1013" s="2" t="s">
        <v>5200</v>
      </c>
    </row>
    <row r="1014" spans="1:16">
      <c r="A1014" s="22" t="s">
        <v>4456</v>
      </c>
      <c r="B1014" s="581" t="s">
        <v>4318</v>
      </c>
      <c r="C1014" s="493" t="s">
        <v>923</v>
      </c>
      <c r="D1014" s="18" t="s">
        <v>1740</v>
      </c>
      <c r="E1014" s="109">
        <v>41049</v>
      </c>
      <c r="F1014" s="110">
        <f>E1014+17</f>
        <v>41066</v>
      </c>
      <c r="G1014" s="176">
        <f>E1014+21</f>
        <v>41070</v>
      </c>
      <c r="H1014" s="760" t="s">
        <v>3409</v>
      </c>
      <c r="I1014" s="781" t="s">
        <v>3343</v>
      </c>
      <c r="J1014" s="111" t="s">
        <v>2187</v>
      </c>
      <c r="K1014" s="324" t="s">
        <v>1198</v>
      </c>
      <c r="O1014" s="506">
        <v>41145</v>
      </c>
      <c r="P1014" s="2" t="s">
        <v>5200</v>
      </c>
    </row>
    <row r="1015" spans="1:16">
      <c r="A1015" s="22" t="s">
        <v>4457</v>
      </c>
      <c r="B1015" s="581" t="s">
        <v>4318</v>
      </c>
      <c r="C1015" s="493" t="s">
        <v>923</v>
      </c>
      <c r="D1015" s="18" t="s">
        <v>1740</v>
      </c>
      <c r="E1015" s="109">
        <v>41049</v>
      </c>
      <c r="F1015" s="110">
        <f>E1015+17</f>
        <v>41066</v>
      </c>
      <c r="G1015" s="176">
        <f>E1015+21</f>
        <v>41070</v>
      </c>
      <c r="H1015" s="760" t="s">
        <v>3409</v>
      </c>
      <c r="I1015" s="781" t="s">
        <v>3343</v>
      </c>
      <c r="J1015" s="111" t="s">
        <v>2187</v>
      </c>
      <c r="K1015" s="324" t="s">
        <v>1198</v>
      </c>
      <c r="O1015" s="506">
        <v>41145</v>
      </c>
      <c r="P1015" s="2" t="s">
        <v>5200</v>
      </c>
    </row>
    <row r="1016" spans="1:16" s="9" customFormat="1">
      <c r="A1016" s="512" t="s">
        <v>4342</v>
      </c>
      <c r="B1016" s="167" t="s">
        <v>3230</v>
      </c>
      <c r="C1016" s="504"/>
      <c r="D1016" s="171"/>
      <c r="E1016" s="170"/>
      <c r="F1016" s="170"/>
      <c r="G1016" s="170"/>
      <c r="H1016" s="748"/>
      <c r="I1016" s="748"/>
      <c r="J1016" s="129" t="s">
        <v>4331</v>
      </c>
      <c r="K1016" s="130" t="s">
        <v>1196</v>
      </c>
      <c r="L1016" s="130" t="s">
        <v>2165</v>
      </c>
      <c r="M1016" s="130" t="s">
        <v>1953</v>
      </c>
      <c r="N1016" s="130" t="s">
        <v>2166</v>
      </c>
      <c r="O1016" s="172" t="s">
        <v>1587</v>
      </c>
    </row>
    <row r="1017" spans="1:16" s="9" customFormat="1">
      <c r="A1017" s="596" t="s">
        <v>4458</v>
      </c>
      <c r="B1017" s="497" t="s">
        <v>1363</v>
      </c>
      <c r="C1017" s="493" t="s">
        <v>923</v>
      </c>
      <c r="D1017" s="10" t="s">
        <v>2974</v>
      </c>
      <c r="E1017" s="109">
        <v>41051</v>
      </c>
      <c r="F1017" s="110">
        <f t="shared" ref="F1017:F1022" si="158">E1017+17</f>
        <v>41068</v>
      </c>
      <c r="G1017" s="176">
        <f t="shared" ref="G1017:G1022" si="159">E1017+21</f>
        <v>41072</v>
      </c>
      <c r="H1017" s="749" t="s">
        <v>2927</v>
      </c>
      <c r="I1017" s="749" t="s">
        <v>2929</v>
      </c>
      <c r="J1017" s="164" t="s">
        <v>943</v>
      </c>
      <c r="K1017" s="631" t="s">
        <v>943</v>
      </c>
      <c r="L1017" s="211" t="s">
        <v>2169</v>
      </c>
      <c r="M1017" s="627" t="s">
        <v>2535</v>
      </c>
      <c r="N1017" s="164" t="s">
        <v>943</v>
      </c>
      <c r="O1017" s="710">
        <v>41088</v>
      </c>
      <c r="P1017" s="21" t="s">
        <v>4659</v>
      </c>
    </row>
    <row r="1018" spans="1:16" s="9" customFormat="1">
      <c r="A1018" s="10" t="s">
        <v>4459</v>
      </c>
      <c r="B1018" s="497" t="s">
        <v>4242</v>
      </c>
      <c r="C1018" s="493" t="s">
        <v>922</v>
      </c>
      <c r="D1018" s="10" t="s">
        <v>2974</v>
      </c>
      <c r="E1018" s="109">
        <v>41051</v>
      </c>
      <c r="F1018" s="110">
        <f t="shared" si="158"/>
        <v>41068</v>
      </c>
      <c r="G1018" s="176">
        <f t="shared" si="159"/>
        <v>41072</v>
      </c>
      <c r="H1018" s="749" t="s">
        <v>2927</v>
      </c>
      <c r="I1018" s="749" t="s">
        <v>2929</v>
      </c>
      <c r="J1018" s="164" t="s">
        <v>943</v>
      </c>
      <c r="K1018" s="324" t="s">
        <v>1198</v>
      </c>
      <c r="L1018" s="211" t="s">
        <v>2169</v>
      </c>
      <c r="M1018" s="627" t="s">
        <v>2535</v>
      </c>
      <c r="N1018" s="164" t="s">
        <v>943</v>
      </c>
      <c r="O1018" s="506">
        <v>41165</v>
      </c>
      <c r="P1018" s="161" t="s">
        <v>4612</v>
      </c>
    </row>
    <row r="1019" spans="1:16" s="9" customFormat="1">
      <c r="A1019" s="10" t="s">
        <v>4460</v>
      </c>
      <c r="B1019" s="497" t="s">
        <v>4326</v>
      </c>
      <c r="C1019" s="493" t="s">
        <v>922</v>
      </c>
      <c r="D1019" s="10" t="s">
        <v>2974</v>
      </c>
      <c r="E1019" s="109">
        <v>41051</v>
      </c>
      <c r="F1019" s="110">
        <f t="shared" si="158"/>
        <v>41068</v>
      </c>
      <c r="G1019" s="176">
        <f t="shared" si="159"/>
        <v>41072</v>
      </c>
      <c r="H1019" s="749" t="s">
        <v>2927</v>
      </c>
      <c r="I1019" s="749" t="s">
        <v>2929</v>
      </c>
      <c r="J1019" s="164" t="s">
        <v>943</v>
      </c>
      <c r="K1019" s="324" t="s">
        <v>1198</v>
      </c>
      <c r="L1019" s="211" t="s">
        <v>2169</v>
      </c>
      <c r="M1019" s="626" t="s">
        <v>943</v>
      </c>
      <c r="N1019" s="164" t="s">
        <v>943</v>
      </c>
      <c r="O1019" s="680">
        <v>41082</v>
      </c>
      <c r="P1019" s="10" t="s">
        <v>3399</v>
      </c>
    </row>
    <row r="1020" spans="1:16" s="9" customFormat="1">
      <c r="A1020" s="10" t="s">
        <v>4461</v>
      </c>
      <c r="B1020" s="497" t="s">
        <v>1363</v>
      </c>
      <c r="C1020" s="493" t="s">
        <v>923</v>
      </c>
      <c r="D1020" s="10" t="s">
        <v>2974</v>
      </c>
      <c r="E1020" s="109">
        <v>41051</v>
      </c>
      <c r="F1020" s="110">
        <f t="shared" si="158"/>
        <v>41068</v>
      </c>
      <c r="G1020" s="176">
        <f t="shared" si="159"/>
        <v>41072</v>
      </c>
      <c r="H1020" s="749" t="s">
        <v>2927</v>
      </c>
      <c r="I1020" s="749" t="s">
        <v>2929</v>
      </c>
      <c r="J1020" s="164" t="s">
        <v>943</v>
      </c>
      <c r="K1020" s="324" t="s">
        <v>1198</v>
      </c>
      <c r="L1020" s="211" t="s">
        <v>2169</v>
      </c>
      <c r="M1020" s="627" t="s">
        <v>2535</v>
      </c>
      <c r="N1020" s="164" t="s">
        <v>943</v>
      </c>
      <c r="O1020" s="710">
        <v>41088</v>
      </c>
      <c r="P1020" s="21" t="s">
        <v>4659</v>
      </c>
    </row>
    <row r="1021" spans="1:16" s="9" customFormat="1">
      <c r="A1021" s="10" t="s">
        <v>4519</v>
      </c>
      <c r="B1021" s="497" t="s">
        <v>4326</v>
      </c>
      <c r="C1021" s="493" t="s">
        <v>922</v>
      </c>
      <c r="D1021" s="10" t="s">
        <v>2974</v>
      </c>
      <c r="E1021" s="109">
        <v>41051</v>
      </c>
      <c r="F1021" s="110">
        <f t="shared" si="158"/>
        <v>41068</v>
      </c>
      <c r="G1021" s="176">
        <f t="shared" si="159"/>
        <v>41072</v>
      </c>
      <c r="H1021" s="749" t="s">
        <v>2927</v>
      </c>
      <c r="I1021" s="749" t="s">
        <v>2929</v>
      </c>
      <c r="J1021" s="164" t="s">
        <v>943</v>
      </c>
      <c r="K1021" s="324" t="s">
        <v>1198</v>
      </c>
      <c r="L1021" s="211" t="s">
        <v>2169</v>
      </c>
      <c r="M1021" s="626" t="s">
        <v>943</v>
      </c>
      <c r="N1021" s="164" t="s">
        <v>943</v>
      </c>
      <c r="O1021" s="680">
        <v>41082</v>
      </c>
      <c r="P1021" s="10" t="s">
        <v>3399</v>
      </c>
    </row>
    <row r="1022" spans="1:16" s="9" customFormat="1">
      <c r="A1022" s="10" t="s">
        <v>4462</v>
      </c>
      <c r="B1022" s="497" t="s">
        <v>1363</v>
      </c>
      <c r="C1022" s="493" t="s">
        <v>923</v>
      </c>
      <c r="D1022" s="10" t="s">
        <v>2974</v>
      </c>
      <c r="E1022" s="109">
        <v>41051</v>
      </c>
      <c r="F1022" s="110">
        <f t="shared" si="158"/>
        <v>41068</v>
      </c>
      <c r="G1022" s="176">
        <f t="shared" si="159"/>
        <v>41072</v>
      </c>
      <c r="H1022" s="749" t="s">
        <v>2927</v>
      </c>
      <c r="I1022" s="749" t="s">
        <v>2929</v>
      </c>
      <c r="J1022" s="164" t="s">
        <v>943</v>
      </c>
      <c r="K1022" s="324" t="s">
        <v>1198</v>
      </c>
      <c r="L1022" s="211" t="s">
        <v>2169</v>
      </c>
      <c r="M1022" s="626" t="s">
        <v>943</v>
      </c>
      <c r="N1022" s="164" t="s">
        <v>943</v>
      </c>
      <c r="O1022" s="710">
        <v>41088</v>
      </c>
      <c r="P1022" s="21" t="s">
        <v>4659</v>
      </c>
    </row>
    <row r="1023" spans="1:16" s="9" customFormat="1">
      <c r="A1023" s="512" t="s">
        <v>3754</v>
      </c>
      <c r="B1023" s="29" t="s">
        <v>4327</v>
      </c>
      <c r="C1023" s="91"/>
      <c r="D1023" s="29"/>
      <c r="E1023" s="412"/>
      <c r="F1023" s="412"/>
      <c r="G1023" s="713"/>
      <c r="H1023" s="788"/>
      <c r="I1023" s="788"/>
      <c r="J1023" s="129" t="s">
        <v>4331</v>
      </c>
      <c r="K1023" s="130" t="s">
        <v>1196</v>
      </c>
      <c r="L1023" s="130" t="s">
        <v>2165</v>
      </c>
      <c r="M1023" s="130" t="s">
        <v>1953</v>
      </c>
      <c r="N1023" s="130" t="s">
        <v>2166</v>
      </c>
      <c r="O1023" s="172" t="s">
        <v>1587</v>
      </c>
    </row>
    <row r="1024" spans="1:16" s="9" customFormat="1">
      <c r="A1024" s="10" t="s">
        <v>4463</v>
      </c>
      <c r="B1024" s="497" t="s">
        <v>4326</v>
      </c>
      <c r="C1024" s="493" t="s">
        <v>922</v>
      </c>
      <c r="D1024" s="10" t="s">
        <v>3754</v>
      </c>
      <c r="E1024" s="109">
        <v>41051</v>
      </c>
      <c r="F1024" s="110">
        <f t="shared" ref="F1024:F1029" si="160">E1024+17</f>
        <v>41068</v>
      </c>
      <c r="G1024" s="176">
        <f t="shared" ref="G1024:G1029" si="161">E1024+21</f>
        <v>41072</v>
      </c>
      <c r="H1024" s="760" t="s">
        <v>3599</v>
      </c>
      <c r="I1024" s="749" t="s">
        <v>3874</v>
      </c>
      <c r="J1024" s="164" t="s">
        <v>943</v>
      </c>
      <c r="K1024" s="324" t="s">
        <v>1198</v>
      </c>
      <c r="L1024" s="211" t="s">
        <v>2169</v>
      </c>
      <c r="M1024" s="626" t="s">
        <v>943</v>
      </c>
      <c r="N1024" s="164" t="s">
        <v>943</v>
      </c>
      <c r="O1024" s="680">
        <v>41082</v>
      </c>
      <c r="P1024" s="10" t="s">
        <v>3399</v>
      </c>
    </row>
    <row r="1025" spans="1:16" s="9" customFormat="1">
      <c r="A1025" s="10" t="s">
        <v>4464</v>
      </c>
      <c r="B1025" s="722" t="s">
        <v>4328</v>
      </c>
      <c r="C1025" s="493" t="s">
        <v>923</v>
      </c>
      <c r="D1025" s="10" t="s">
        <v>3754</v>
      </c>
      <c r="E1025" s="109">
        <v>41051</v>
      </c>
      <c r="F1025" s="110">
        <f t="shared" si="160"/>
        <v>41068</v>
      </c>
      <c r="G1025" s="176">
        <f t="shared" si="161"/>
        <v>41072</v>
      </c>
      <c r="H1025" s="760" t="s">
        <v>3599</v>
      </c>
      <c r="I1025" s="749" t="s">
        <v>3874</v>
      </c>
      <c r="J1025" s="164" t="s">
        <v>943</v>
      </c>
      <c r="K1025" s="324" t="s">
        <v>1198</v>
      </c>
      <c r="L1025" s="211" t="s">
        <v>2169</v>
      </c>
      <c r="M1025" s="627" t="s">
        <v>2535</v>
      </c>
      <c r="N1025" s="164" t="s">
        <v>943</v>
      </c>
      <c r="O1025" s="680">
        <v>41136</v>
      </c>
      <c r="P1025" s="10" t="s">
        <v>4612</v>
      </c>
    </row>
    <row r="1026" spans="1:16" s="9" customFormat="1">
      <c r="A1026" s="10" t="s">
        <v>4465</v>
      </c>
      <c r="B1026" s="722" t="s">
        <v>4328</v>
      </c>
      <c r="C1026" s="493" t="s">
        <v>923</v>
      </c>
      <c r="D1026" s="10" t="s">
        <v>3754</v>
      </c>
      <c r="E1026" s="109">
        <v>41051</v>
      </c>
      <c r="F1026" s="110">
        <f t="shared" si="160"/>
        <v>41068</v>
      </c>
      <c r="G1026" s="176">
        <f t="shared" si="161"/>
        <v>41072</v>
      </c>
      <c r="H1026" s="760" t="s">
        <v>3599</v>
      </c>
      <c r="I1026" s="749" t="s">
        <v>3874</v>
      </c>
      <c r="J1026" s="164" t="s">
        <v>943</v>
      </c>
      <c r="K1026" s="324" t="s">
        <v>1198</v>
      </c>
      <c r="L1026" s="211" t="s">
        <v>2169</v>
      </c>
      <c r="M1026" s="627" t="s">
        <v>2535</v>
      </c>
      <c r="N1026" s="164" t="s">
        <v>943</v>
      </c>
      <c r="O1026" s="680">
        <v>41136</v>
      </c>
      <c r="P1026" s="10" t="s">
        <v>4612</v>
      </c>
    </row>
    <row r="1027" spans="1:16" s="9" customFormat="1">
      <c r="A1027" s="10" t="s">
        <v>4466</v>
      </c>
      <c r="B1027" s="722" t="s">
        <v>4328</v>
      </c>
      <c r="C1027" s="493" t="s">
        <v>923</v>
      </c>
      <c r="D1027" s="10" t="s">
        <v>3754</v>
      </c>
      <c r="E1027" s="109">
        <v>41051</v>
      </c>
      <c r="F1027" s="110">
        <f t="shared" si="160"/>
        <v>41068</v>
      </c>
      <c r="G1027" s="176">
        <f t="shared" si="161"/>
        <v>41072</v>
      </c>
      <c r="H1027" s="760" t="s">
        <v>3599</v>
      </c>
      <c r="I1027" s="749" t="s">
        <v>3874</v>
      </c>
      <c r="J1027" s="164" t="s">
        <v>943</v>
      </c>
      <c r="K1027" s="631" t="s">
        <v>943</v>
      </c>
      <c r="L1027" s="211" t="s">
        <v>2169</v>
      </c>
      <c r="M1027" s="627" t="s">
        <v>2535</v>
      </c>
      <c r="N1027" s="164" t="s">
        <v>943</v>
      </c>
      <c r="O1027" s="680">
        <v>41136</v>
      </c>
      <c r="P1027" s="10" t="s">
        <v>4612</v>
      </c>
    </row>
    <row r="1028" spans="1:16" s="9" customFormat="1">
      <c r="A1028" s="10" t="s">
        <v>4467</v>
      </c>
      <c r="B1028" s="722" t="s">
        <v>4328</v>
      </c>
      <c r="C1028" s="493" t="s">
        <v>923</v>
      </c>
      <c r="D1028" s="10" t="s">
        <v>3754</v>
      </c>
      <c r="E1028" s="109">
        <v>41051</v>
      </c>
      <c r="F1028" s="110">
        <f t="shared" si="160"/>
        <v>41068</v>
      </c>
      <c r="G1028" s="176">
        <f t="shared" si="161"/>
        <v>41072</v>
      </c>
      <c r="H1028" s="760" t="s">
        <v>3599</v>
      </c>
      <c r="I1028" s="749" t="s">
        <v>3874</v>
      </c>
      <c r="J1028" s="164" t="s">
        <v>943</v>
      </c>
      <c r="K1028" s="324" t="s">
        <v>1198</v>
      </c>
      <c r="L1028" s="211" t="s">
        <v>2169</v>
      </c>
      <c r="M1028" s="627" t="s">
        <v>2535</v>
      </c>
      <c r="N1028" s="164" t="s">
        <v>943</v>
      </c>
      <c r="O1028" s="680">
        <v>41136</v>
      </c>
      <c r="P1028" s="10" t="s">
        <v>4612</v>
      </c>
    </row>
    <row r="1029" spans="1:16" s="9" customFormat="1">
      <c r="A1029" s="10" t="s">
        <v>4468</v>
      </c>
      <c r="B1029" s="722" t="s">
        <v>4328</v>
      </c>
      <c r="C1029" s="493" t="s">
        <v>923</v>
      </c>
      <c r="D1029" s="10" t="s">
        <v>3754</v>
      </c>
      <c r="E1029" s="109">
        <v>41051</v>
      </c>
      <c r="F1029" s="110">
        <f t="shared" si="160"/>
        <v>41068</v>
      </c>
      <c r="G1029" s="176">
        <f t="shared" si="161"/>
        <v>41072</v>
      </c>
      <c r="H1029" s="760" t="s">
        <v>3599</v>
      </c>
      <c r="I1029" s="749" t="s">
        <v>3874</v>
      </c>
      <c r="J1029" s="164" t="s">
        <v>943</v>
      </c>
      <c r="K1029" s="324" t="s">
        <v>1198</v>
      </c>
      <c r="L1029" s="211" t="s">
        <v>2169</v>
      </c>
      <c r="M1029" s="627" t="s">
        <v>2535</v>
      </c>
      <c r="N1029" s="164" t="s">
        <v>943</v>
      </c>
      <c r="O1029" s="680">
        <v>41136</v>
      </c>
      <c r="P1029" s="10" t="s">
        <v>4612</v>
      </c>
    </row>
    <row r="1030" spans="1:16">
      <c r="A1030" s="511" t="s">
        <v>600</v>
      </c>
      <c r="B1030" s="495" t="s">
        <v>4333</v>
      </c>
      <c r="C1030" s="502"/>
      <c r="D1030" s="54"/>
      <c r="E1030" s="54"/>
      <c r="F1030" s="54"/>
      <c r="G1030" s="412"/>
      <c r="H1030" s="745"/>
      <c r="I1030" s="745"/>
      <c r="J1030" s="56" t="s">
        <v>1007</v>
      </c>
      <c r="K1030" s="56" t="s">
        <v>1197</v>
      </c>
    </row>
    <row r="1031" spans="1:16">
      <c r="A1031" s="22" t="s">
        <v>4489</v>
      </c>
      <c r="B1031" s="496" t="s">
        <v>4334</v>
      </c>
      <c r="C1031" s="493" t="s">
        <v>922</v>
      </c>
      <c r="D1031" s="6" t="s">
        <v>3982</v>
      </c>
      <c r="E1031" s="109">
        <v>41053</v>
      </c>
      <c r="F1031" s="110">
        <f>E1031+17</f>
        <v>41070</v>
      </c>
      <c r="G1031" s="110">
        <f>E1031+21</f>
        <v>41074</v>
      </c>
      <c r="H1031" s="760" t="s">
        <v>3654</v>
      </c>
      <c r="I1031" s="760" t="s">
        <v>3656</v>
      </c>
      <c r="J1031" s="111" t="s">
        <v>2187</v>
      </c>
      <c r="K1031" s="324" t="s">
        <v>1198</v>
      </c>
      <c r="O1031" s="506">
        <v>41136</v>
      </c>
      <c r="P1031" s="2" t="s">
        <v>4612</v>
      </c>
    </row>
    <row r="1032" spans="1:16">
      <c r="A1032" s="2" t="s">
        <v>4490</v>
      </c>
      <c r="B1032" s="496" t="s">
        <v>4334</v>
      </c>
      <c r="C1032" s="493" t="s">
        <v>922</v>
      </c>
      <c r="D1032" s="6" t="s">
        <v>3982</v>
      </c>
      <c r="E1032" s="109">
        <v>41053</v>
      </c>
      <c r="F1032" s="110">
        <f t="shared" ref="F1032:F1038" si="162">E1032+17</f>
        <v>41070</v>
      </c>
      <c r="G1032" s="110">
        <f t="shared" ref="G1032:G1038" si="163">E1032+21</f>
        <v>41074</v>
      </c>
      <c r="H1032" s="760" t="s">
        <v>3654</v>
      </c>
      <c r="I1032" s="760" t="s">
        <v>3656</v>
      </c>
      <c r="J1032" s="164" t="s">
        <v>943</v>
      </c>
      <c r="K1032" s="324" t="s">
        <v>1198</v>
      </c>
      <c r="O1032" s="506">
        <v>41136</v>
      </c>
      <c r="P1032" s="2" t="s">
        <v>4612</v>
      </c>
    </row>
    <row r="1033" spans="1:16">
      <c r="A1033" s="2" t="s">
        <v>4491</v>
      </c>
      <c r="B1033" s="496" t="s">
        <v>4334</v>
      </c>
      <c r="C1033" s="493" t="s">
        <v>922</v>
      </c>
      <c r="D1033" s="6" t="s">
        <v>3982</v>
      </c>
      <c r="E1033" s="109">
        <v>41053</v>
      </c>
      <c r="F1033" s="110">
        <f t="shared" si="162"/>
        <v>41070</v>
      </c>
      <c r="G1033" s="110">
        <f t="shared" si="163"/>
        <v>41074</v>
      </c>
      <c r="H1033" s="760" t="s">
        <v>3654</v>
      </c>
      <c r="I1033" s="760" t="s">
        <v>3656</v>
      </c>
      <c r="J1033" s="493" t="s">
        <v>2132</v>
      </c>
      <c r="K1033" s="324" t="s">
        <v>1198</v>
      </c>
      <c r="O1033" s="506">
        <v>41136</v>
      </c>
      <c r="P1033" s="2" t="s">
        <v>4612</v>
      </c>
    </row>
    <row r="1034" spans="1:16">
      <c r="A1034" s="2" t="s">
        <v>4492</v>
      </c>
      <c r="B1034" s="496" t="s">
        <v>4524</v>
      </c>
      <c r="C1034" s="493" t="s">
        <v>923</v>
      </c>
      <c r="D1034" s="6" t="s">
        <v>3982</v>
      </c>
      <c r="E1034" s="109">
        <v>41053</v>
      </c>
      <c r="F1034" s="110">
        <f t="shared" si="162"/>
        <v>41070</v>
      </c>
      <c r="G1034" s="110">
        <f t="shared" si="163"/>
        <v>41074</v>
      </c>
      <c r="H1034" s="760" t="s">
        <v>3654</v>
      </c>
      <c r="I1034" s="760" t="s">
        <v>3656</v>
      </c>
      <c r="J1034" s="111" t="s">
        <v>2187</v>
      </c>
      <c r="K1034" s="324" t="s">
        <v>1198</v>
      </c>
      <c r="O1034" s="506">
        <v>41136</v>
      </c>
      <c r="P1034" s="2" t="s">
        <v>4612</v>
      </c>
    </row>
    <row r="1035" spans="1:16">
      <c r="A1035" s="2" t="s">
        <v>4493</v>
      </c>
      <c r="B1035" s="496" t="s">
        <v>4524</v>
      </c>
      <c r="C1035" s="493" t="s">
        <v>923</v>
      </c>
      <c r="D1035" s="6" t="s">
        <v>3982</v>
      </c>
      <c r="E1035" s="109">
        <v>41053</v>
      </c>
      <c r="F1035" s="110">
        <f t="shared" si="162"/>
        <v>41070</v>
      </c>
      <c r="G1035" s="110">
        <f t="shared" si="163"/>
        <v>41074</v>
      </c>
      <c r="H1035" s="760" t="s">
        <v>3654</v>
      </c>
      <c r="I1035" s="760" t="s">
        <v>3656</v>
      </c>
      <c r="J1035" s="164" t="s">
        <v>943</v>
      </c>
      <c r="K1035" s="324" t="s">
        <v>1198</v>
      </c>
      <c r="O1035" s="506">
        <v>41136</v>
      </c>
      <c r="P1035" s="2" t="s">
        <v>4612</v>
      </c>
    </row>
    <row r="1036" spans="1:16">
      <c r="A1036" s="2" t="s">
        <v>4494</v>
      </c>
      <c r="B1036" s="496" t="s">
        <v>4524</v>
      </c>
      <c r="C1036" s="493" t="s">
        <v>923</v>
      </c>
      <c r="D1036" s="6" t="s">
        <v>3982</v>
      </c>
      <c r="E1036" s="109">
        <v>41053</v>
      </c>
      <c r="F1036" s="110">
        <f t="shared" si="162"/>
        <v>41070</v>
      </c>
      <c r="G1036" s="110">
        <f t="shared" si="163"/>
        <v>41074</v>
      </c>
      <c r="H1036" s="760" t="s">
        <v>3654</v>
      </c>
      <c r="I1036" s="760" t="s">
        <v>3656</v>
      </c>
      <c r="J1036" s="164" t="s">
        <v>943</v>
      </c>
      <c r="K1036" s="324" t="s">
        <v>1198</v>
      </c>
      <c r="O1036" s="506">
        <v>41136</v>
      </c>
      <c r="P1036" s="2" t="s">
        <v>4612</v>
      </c>
    </row>
    <row r="1037" spans="1:16">
      <c r="A1037" s="2" t="s">
        <v>4495</v>
      </c>
      <c r="B1037" s="496" t="s">
        <v>4524</v>
      </c>
      <c r="C1037" s="493" t="s">
        <v>923</v>
      </c>
      <c r="D1037" s="6" t="s">
        <v>3982</v>
      </c>
      <c r="E1037" s="109">
        <v>41053</v>
      </c>
      <c r="F1037" s="110">
        <f t="shared" si="162"/>
        <v>41070</v>
      </c>
      <c r="G1037" s="110">
        <f t="shared" si="163"/>
        <v>41074</v>
      </c>
      <c r="H1037" s="760" t="s">
        <v>3654</v>
      </c>
      <c r="I1037" s="760" t="s">
        <v>3656</v>
      </c>
      <c r="J1037" s="493" t="s">
        <v>2132</v>
      </c>
      <c r="K1037" s="324" t="s">
        <v>1198</v>
      </c>
      <c r="O1037" s="506">
        <v>41136</v>
      </c>
      <c r="P1037" s="2" t="s">
        <v>4612</v>
      </c>
    </row>
    <row r="1038" spans="1:16">
      <c r="A1038" s="2" t="s">
        <v>4496</v>
      </c>
      <c r="B1038" s="496" t="s">
        <v>4524</v>
      </c>
      <c r="C1038" s="493" t="s">
        <v>923</v>
      </c>
      <c r="D1038" s="6" t="s">
        <v>3982</v>
      </c>
      <c r="E1038" s="109">
        <v>41053</v>
      </c>
      <c r="F1038" s="110">
        <f t="shared" si="162"/>
        <v>41070</v>
      </c>
      <c r="G1038" s="110">
        <f t="shared" si="163"/>
        <v>41074</v>
      </c>
      <c r="H1038" s="760" t="s">
        <v>3654</v>
      </c>
      <c r="I1038" s="760" t="s">
        <v>3656</v>
      </c>
      <c r="J1038" s="493" t="s">
        <v>2132</v>
      </c>
      <c r="K1038" s="324" t="s">
        <v>1198</v>
      </c>
      <c r="O1038" s="506">
        <v>41136</v>
      </c>
      <c r="P1038" s="2" t="s">
        <v>4612</v>
      </c>
    </row>
    <row r="1039" spans="1:16">
      <c r="A1039" s="511" t="s">
        <v>600</v>
      </c>
      <c r="B1039" s="495" t="s">
        <v>4378</v>
      </c>
      <c r="C1039" s="502"/>
      <c r="D1039" s="54"/>
      <c r="E1039" s="54"/>
      <c r="F1039" s="54"/>
      <c r="G1039" s="412"/>
      <c r="H1039" s="745"/>
      <c r="I1039" s="745"/>
      <c r="J1039" s="56" t="s">
        <v>1007</v>
      </c>
      <c r="K1039" s="56" t="s">
        <v>1197</v>
      </c>
    </row>
    <row r="1040" spans="1:16">
      <c r="A1040" s="555"/>
      <c r="B1040" s="659" t="s">
        <v>3474</v>
      </c>
      <c r="C1040" s="565"/>
      <c r="D1040" s="558" t="s">
        <v>600</v>
      </c>
      <c r="E1040" s="559">
        <v>41053</v>
      </c>
      <c r="F1040" s="560">
        <f>E1040+17</f>
        <v>41070</v>
      </c>
      <c r="G1040" s="560">
        <f>E1040+21</f>
        <v>41074</v>
      </c>
      <c r="H1040" s="773" t="s">
        <v>1023</v>
      </c>
      <c r="I1040" s="774" t="s">
        <v>1027</v>
      </c>
      <c r="J1040" s="562" t="s">
        <v>2187</v>
      </c>
      <c r="K1040" s="563"/>
    </row>
    <row r="1041" spans="1:17">
      <c r="A1041" s="569"/>
      <c r="B1041" s="659"/>
      <c r="C1041" s="565"/>
      <c r="D1041" s="558" t="s">
        <v>600</v>
      </c>
      <c r="E1041" s="559">
        <v>41053</v>
      </c>
      <c r="F1041" s="560">
        <f>E1041+17</f>
        <v>41070</v>
      </c>
      <c r="G1041" s="560">
        <f>E1041+21</f>
        <v>41074</v>
      </c>
      <c r="H1041" s="773" t="s">
        <v>1023</v>
      </c>
      <c r="I1041" s="774" t="s">
        <v>1027</v>
      </c>
      <c r="J1041" s="562" t="s">
        <v>2187</v>
      </c>
      <c r="K1041" s="563"/>
    </row>
    <row r="1042" spans="1:17">
      <c r="A1042" s="569"/>
      <c r="B1042" s="659"/>
      <c r="C1042" s="565"/>
      <c r="D1042" s="558" t="s">
        <v>600</v>
      </c>
      <c r="E1042" s="559">
        <v>41053</v>
      </c>
      <c r="F1042" s="560">
        <f>E1042+17</f>
        <v>41070</v>
      </c>
      <c r="G1042" s="560">
        <f>E1042+21</f>
        <v>41074</v>
      </c>
      <c r="H1042" s="773" t="s">
        <v>1023</v>
      </c>
      <c r="I1042" s="774" t="s">
        <v>1027</v>
      </c>
      <c r="J1042" s="562" t="s">
        <v>2187</v>
      </c>
      <c r="K1042" s="563"/>
    </row>
    <row r="1043" spans="1:17">
      <c r="A1043" s="569"/>
      <c r="B1043" s="659"/>
      <c r="C1043" s="565"/>
      <c r="D1043" s="558" t="s">
        <v>600</v>
      </c>
      <c r="E1043" s="559">
        <v>41053</v>
      </c>
      <c r="F1043" s="560">
        <f>E1043+17</f>
        <v>41070</v>
      </c>
      <c r="G1043" s="560">
        <f>E1043+21</f>
        <v>41074</v>
      </c>
      <c r="H1043" s="773" t="s">
        <v>1023</v>
      </c>
      <c r="I1043" s="774" t="s">
        <v>1027</v>
      </c>
      <c r="J1043" s="562" t="s">
        <v>2187</v>
      </c>
      <c r="K1043" s="563"/>
    </row>
    <row r="1044" spans="1:17">
      <c r="A1044" s="512" t="s">
        <v>2970</v>
      </c>
      <c r="B1044" s="495" t="s">
        <v>4446</v>
      </c>
      <c r="C1044" s="502"/>
      <c r="D1044" s="54"/>
      <c r="E1044" s="54"/>
      <c r="F1044" s="54"/>
      <c r="G1044" s="412"/>
      <c r="H1044" s="745"/>
      <c r="I1044" s="745"/>
      <c r="J1044" s="129" t="s">
        <v>4331</v>
      </c>
      <c r="K1044" s="130" t="s">
        <v>1196</v>
      </c>
      <c r="L1044" s="130" t="s">
        <v>2165</v>
      </c>
      <c r="M1044" s="130" t="s">
        <v>1953</v>
      </c>
      <c r="N1044" s="130" t="s">
        <v>2166</v>
      </c>
      <c r="O1044" s="172" t="s">
        <v>1587</v>
      </c>
    </row>
    <row r="1045" spans="1:17">
      <c r="A1045" s="2" t="s">
        <v>4542</v>
      </c>
      <c r="B1045" s="496" t="s">
        <v>4336</v>
      </c>
      <c r="C1045" s="163" t="s">
        <v>922</v>
      </c>
      <c r="D1045" s="10" t="s">
        <v>2970</v>
      </c>
      <c r="E1045" s="109">
        <v>41053</v>
      </c>
      <c r="F1045" s="110">
        <f>E1045+17</f>
        <v>41070</v>
      </c>
      <c r="G1045" s="110">
        <f>E1045+21</f>
        <v>41074</v>
      </c>
      <c r="H1045" s="760" t="s">
        <v>3760</v>
      </c>
      <c r="I1045" s="760" t="s">
        <v>3764</v>
      </c>
      <c r="J1045" s="111" t="s">
        <v>2187</v>
      </c>
      <c r="K1045" s="324" t="s">
        <v>1198</v>
      </c>
      <c r="L1045" s="211" t="s">
        <v>2169</v>
      </c>
      <c r="M1045" s="627" t="s">
        <v>2535</v>
      </c>
      <c r="N1045" s="493" t="s">
        <v>2187</v>
      </c>
      <c r="O1045" s="506">
        <v>41128</v>
      </c>
      <c r="P1045" s="2" t="s">
        <v>4614</v>
      </c>
    </row>
    <row r="1046" spans="1:17">
      <c r="A1046" s="2" t="s">
        <v>4497</v>
      </c>
      <c r="B1046" s="496" t="s">
        <v>4336</v>
      </c>
      <c r="C1046" s="163" t="s">
        <v>922</v>
      </c>
      <c r="D1046" s="10" t="s">
        <v>2970</v>
      </c>
      <c r="E1046" s="109">
        <v>41053</v>
      </c>
      <c r="F1046" s="110">
        <f>E1046+17</f>
        <v>41070</v>
      </c>
      <c r="G1046" s="110">
        <f>E1046+21</f>
        <v>41074</v>
      </c>
      <c r="H1046" s="760" t="s">
        <v>3760</v>
      </c>
      <c r="I1046" s="760" t="s">
        <v>3764</v>
      </c>
      <c r="J1046" s="111" t="s">
        <v>2187</v>
      </c>
      <c r="K1046" s="324" t="s">
        <v>1198</v>
      </c>
      <c r="L1046" s="631" t="s">
        <v>943</v>
      </c>
      <c r="M1046" s="626" t="s">
        <v>943</v>
      </c>
      <c r="N1046" s="493" t="s">
        <v>2187</v>
      </c>
      <c r="O1046" s="506">
        <v>41192</v>
      </c>
      <c r="P1046" t="s">
        <v>4788</v>
      </c>
      <c r="Q1046" t="s">
        <v>3353</v>
      </c>
    </row>
    <row r="1047" spans="1:17">
      <c r="A1047" s="2" t="s">
        <v>4498</v>
      </c>
      <c r="B1047" s="496" t="s">
        <v>4336</v>
      </c>
      <c r="C1047" s="163" t="s">
        <v>922</v>
      </c>
      <c r="D1047" s="10" t="s">
        <v>2970</v>
      </c>
      <c r="E1047" s="109">
        <v>41053</v>
      </c>
      <c r="F1047" s="110">
        <f>E1047+17</f>
        <v>41070</v>
      </c>
      <c r="G1047" s="110">
        <f>E1047+21</f>
        <v>41074</v>
      </c>
      <c r="H1047" s="760" t="s">
        <v>3760</v>
      </c>
      <c r="I1047" s="760" t="s">
        <v>3764</v>
      </c>
      <c r="J1047" s="111" t="s">
        <v>2187</v>
      </c>
      <c r="K1047" s="324" t="s">
        <v>1198</v>
      </c>
      <c r="L1047" s="211" t="s">
        <v>2169</v>
      </c>
      <c r="M1047" s="626" t="s">
        <v>943</v>
      </c>
      <c r="N1047" s="493" t="s">
        <v>2187</v>
      </c>
      <c r="O1047" s="506">
        <v>41128</v>
      </c>
      <c r="P1047" s="2" t="s">
        <v>4614</v>
      </c>
    </row>
    <row r="1048" spans="1:17">
      <c r="A1048" s="2" t="s">
        <v>4499</v>
      </c>
      <c r="B1048" s="496" t="s">
        <v>4336</v>
      </c>
      <c r="C1048" s="163" t="s">
        <v>922</v>
      </c>
      <c r="D1048" s="10" t="s">
        <v>2970</v>
      </c>
      <c r="E1048" s="109">
        <v>41053</v>
      </c>
      <c r="F1048" s="110">
        <f>E1048+17</f>
        <v>41070</v>
      </c>
      <c r="G1048" s="110">
        <f>E1048+21</f>
        <v>41074</v>
      </c>
      <c r="H1048" s="760" t="s">
        <v>3760</v>
      </c>
      <c r="I1048" s="760" t="s">
        <v>3764</v>
      </c>
      <c r="J1048" s="111" t="s">
        <v>2187</v>
      </c>
      <c r="K1048" s="324" t="s">
        <v>1198</v>
      </c>
      <c r="L1048" s="211" t="s">
        <v>2169</v>
      </c>
      <c r="M1048" s="627" t="s">
        <v>2535</v>
      </c>
      <c r="N1048" s="493" t="s">
        <v>2187</v>
      </c>
      <c r="O1048" s="506">
        <v>41128</v>
      </c>
      <c r="P1048" s="2" t="s">
        <v>4614</v>
      </c>
    </row>
    <row r="1049" spans="1:17">
      <c r="A1049" s="2" t="s">
        <v>4600</v>
      </c>
      <c r="B1049" s="496" t="s">
        <v>4541</v>
      </c>
      <c r="C1049" s="163" t="s">
        <v>923</v>
      </c>
      <c r="D1049" s="10" t="s">
        <v>2970</v>
      </c>
      <c r="E1049" s="109">
        <v>41053</v>
      </c>
      <c r="F1049" s="110">
        <f>E1049+17</f>
        <v>41070</v>
      </c>
      <c r="G1049" s="110">
        <f>E1049+21</f>
        <v>41074</v>
      </c>
      <c r="H1049" s="760" t="s">
        <v>3760</v>
      </c>
      <c r="I1049" s="760" t="s">
        <v>3764</v>
      </c>
      <c r="J1049" s="111" t="s">
        <v>2187</v>
      </c>
      <c r="K1049" s="324" t="s">
        <v>1198</v>
      </c>
      <c r="L1049" s="211" t="s">
        <v>2169</v>
      </c>
      <c r="M1049" s="627" t="s">
        <v>2535</v>
      </c>
      <c r="N1049" s="493" t="s">
        <v>2187</v>
      </c>
      <c r="O1049" s="506">
        <v>41116</v>
      </c>
      <c r="P1049" s="2" t="s">
        <v>4614</v>
      </c>
    </row>
    <row r="1050" spans="1:17">
      <c r="A1050" s="512" t="s">
        <v>2717</v>
      </c>
      <c r="B1050" s="495" t="s">
        <v>4337</v>
      </c>
      <c r="C1050" s="502"/>
      <c r="D1050" s="54"/>
      <c r="E1050" s="54"/>
      <c r="F1050" s="54"/>
      <c r="G1050" s="412"/>
      <c r="H1050" s="745"/>
      <c r="I1050" s="745"/>
      <c r="J1050" s="129" t="s">
        <v>4331</v>
      </c>
      <c r="K1050" s="130" t="s">
        <v>1196</v>
      </c>
      <c r="L1050" s="130" t="s">
        <v>2165</v>
      </c>
      <c r="M1050" s="130" t="s">
        <v>1953</v>
      </c>
      <c r="N1050" s="130" t="s">
        <v>2166</v>
      </c>
      <c r="O1050" s="172" t="s">
        <v>1587</v>
      </c>
    </row>
    <row r="1051" spans="1:17">
      <c r="A1051" s="2" t="s">
        <v>4500</v>
      </c>
      <c r="B1051" s="496" t="s">
        <v>4338</v>
      </c>
      <c r="C1051" s="163" t="s">
        <v>922</v>
      </c>
      <c r="D1051" t="s">
        <v>2717</v>
      </c>
      <c r="E1051" s="109">
        <v>41053</v>
      </c>
      <c r="F1051" s="110">
        <f>E1051+17</f>
        <v>41070</v>
      </c>
      <c r="G1051" s="110">
        <f>E1051+21</f>
        <v>41074</v>
      </c>
      <c r="H1051" s="789" t="s">
        <v>3966</v>
      </c>
      <c r="I1051" s="760" t="s">
        <v>4107</v>
      </c>
      <c r="J1051" s="164" t="s">
        <v>943</v>
      </c>
      <c r="K1051" s="324" t="s">
        <v>1198</v>
      </c>
      <c r="L1051" s="631" t="s">
        <v>943</v>
      </c>
      <c r="M1051" s="627" t="s">
        <v>2170</v>
      </c>
      <c r="N1051" s="493" t="s">
        <v>2187</v>
      </c>
      <c r="O1051" s="506">
        <v>41285</v>
      </c>
      <c r="P1051" t="s">
        <v>7312</v>
      </c>
      <c r="Q1051" t="s">
        <v>7313</v>
      </c>
    </row>
    <row r="1052" spans="1:17">
      <c r="A1052" s="2" t="s">
        <v>4501</v>
      </c>
      <c r="B1052" s="496" t="s">
        <v>4338</v>
      </c>
      <c r="C1052" s="163" t="s">
        <v>922</v>
      </c>
      <c r="D1052" t="s">
        <v>2717</v>
      </c>
      <c r="E1052" s="109">
        <v>41053</v>
      </c>
      <c r="F1052" s="110">
        <f t="shared" ref="F1052:F1057" si="164">E1052+17</f>
        <v>41070</v>
      </c>
      <c r="G1052" s="110">
        <f t="shared" ref="G1052:G1057" si="165">E1052+21</f>
        <v>41074</v>
      </c>
      <c r="H1052" s="789" t="s">
        <v>3966</v>
      </c>
      <c r="I1052" s="760" t="s">
        <v>4107</v>
      </c>
      <c r="J1052" s="164" t="s">
        <v>943</v>
      </c>
      <c r="K1052" s="324" t="s">
        <v>1198</v>
      </c>
      <c r="L1052" s="631" t="s">
        <v>943</v>
      </c>
      <c r="M1052" s="627" t="s">
        <v>2535</v>
      </c>
      <c r="N1052" s="493" t="s">
        <v>2187</v>
      </c>
      <c r="O1052" s="4">
        <v>41102</v>
      </c>
      <c r="P1052" s="2" t="s">
        <v>4614</v>
      </c>
    </row>
    <row r="1053" spans="1:17">
      <c r="A1053" s="2" t="s">
        <v>4502</v>
      </c>
      <c r="B1053" s="496" t="s">
        <v>4525</v>
      </c>
      <c r="C1053" s="163" t="s">
        <v>923</v>
      </c>
      <c r="D1053" t="s">
        <v>2717</v>
      </c>
      <c r="E1053" s="109">
        <v>41053</v>
      </c>
      <c r="F1053" s="110">
        <f t="shared" si="164"/>
        <v>41070</v>
      </c>
      <c r="G1053" s="110">
        <f t="shared" si="165"/>
        <v>41074</v>
      </c>
      <c r="H1053" s="789" t="s">
        <v>3966</v>
      </c>
      <c r="I1053" s="760" t="s">
        <v>4107</v>
      </c>
      <c r="J1053" s="164" t="s">
        <v>943</v>
      </c>
      <c r="K1053" s="164" t="s">
        <v>943</v>
      </c>
      <c r="L1053" s="631" t="s">
        <v>943</v>
      </c>
      <c r="M1053" s="627" t="s">
        <v>2535</v>
      </c>
      <c r="N1053" s="493" t="s">
        <v>2187</v>
      </c>
    </row>
    <row r="1054" spans="1:17">
      <c r="A1054" s="2" t="s">
        <v>4503</v>
      </c>
      <c r="B1054" s="496" t="s">
        <v>4525</v>
      </c>
      <c r="C1054" s="163" t="s">
        <v>923</v>
      </c>
      <c r="D1054" t="s">
        <v>2717</v>
      </c>
      <c r="E1054" s="109">
        <v>41053</v>
      </c>
      <c r="F1054" s="110">
        <f t="shared" si="164"/>
        <v>41070</v>
      </c>
      <c r="G1054" s="110">
        <f t="shared" si="165"/>
        <v>41074</v>
      </c>
      <c r="H1054" s="789" t="s">
        <v>3966</v>
      </c>
      <c r="I1054" s="760" t="s">
        <v>4107</v>
      </c>
      <c r="J1054" s="164" t="s">
        <v>943</v>
      </c>
      <c r="K1054" s="164" t="s">
        <v>943</v>
      </c>
      <c r="L1054" s="631" t="s">
        <v>943</v>
      </c>
      <c r="M1054" s="627" t="s">
        <v>2535</v>
      </c>
      <c r="N1054" s="493" t="s">
        <v>2187</v>
      </c>
    </row>
    <row r="1055" spans="1:17">
      <c r="A1055" s="2" t="s">
        <v>4504</v>
      </c>
      <c r="B1055" s="496" t="s">
        <v>4525</v>
      </c>
      <c r="C1055" s="163" t="s">
        <v>923</v>
      </c>
      <c r="D1055" t="s">
        <v>2717</v>
      </c>
      <c r="E1055" s="109">
        <v>41053</v>
      </c>
      <c r="F1055" s="110">
        <f t="shared" si="164"/>
        <v>41070</v>
      </c>
      <c r="G1055" s="110">
        <f t="shared" si="165"/>
        <v>41074</v>
      </c>
      <c r="H1055" s="789" t="s">
        <v>3966</v>
      </c>
      <c r="I1055" s="760" t="s">
        <v>4107</v>
      </c>
      <c r="J1055" s="164" t="s">
        <v>943</v>
      </c>
      <c r="K1055" s="324" t="s">
        <v>1198</v>
      </c>
      <c r="L1055" s="631" t="s">
        <v>943</v>
      </c>
      <c r="M1055" s="627" t="s">
        <v>2170</v>
      </c>
      <c r="N1055" s="493" t="s">
        <v>2187</v>
      </c>
      <c r="O1055" s="506">
        <v>41257</v>
      </c>
      <c r="P1055" t="s">
        <v>4787</v>
      </c>
      <c r="Q1055" t="s">
        <v>6993</v>
      </c>
    </row>
    <row r="1056" spans="1:17">
      <c r="A1056" s="2" t="s">
        <v>4505</v>
      </c>
      <c r="B1056" s="496" t="s">
        <v>4525</v>
      </c>
      <c r="C1056" s="163" t="s">
        <v>923</v>
      </c>
      <c r="D1056" t="s">
        <v>2717</v>
      </c>
      <c r="E1056" s="109">
        <v>41053</v>
      </c>
      <c r="F1056" s="110">
        <f t="shared" si="164"/>
        <v>41070</v>
      </c>
      <c r="G1056" s="110">
        <f t="shared" si="165"/>
        <v>41074</v>
      </c>
      <c r="H1056" s="789" t="s">
        <v>3966</v>
      </c>
      <c r="I1056" s="760" t="s">
        <v>4107</v>
      </c>
      <c r="J1056" s="164" t="s">
        <v>943</v>
      </c>
      <c r="K1056" s="164" t="s">
        <v>943</v>
      </c>
      <c r="L1056" s="631" t="s">
        <v>943</v>
      </c>
      <c r="M1056" s="627" t="s">
        <v>2535</v>
      </c>
      <c r="N1056" s="493" t="s">
        <v>2187</v>
      </c>
      <c r="O1056" s="4">
        <v>41102</v>
      </c>
      <c r="P1056" s="2" t="s">
        <v>4614</v>
      </c>
    </row>
    <row r="1057" spans="1:17">
      <c r="A1057" s="2" t="s">
        <v>4506</v>
      </c>
      <c r="B1057" s="496" t="s">
        <v>4525</v>
      </c>
      <c r="C1057" s="163" t="s">
        <v>923</v>
      </c>
      <c r="D1057" t="s">
        <v>2717</v>
      </c>
      <c r="E1057" s="109">
        <v>41053</v>
      </c>
      <c r="F1057" s="110">
        <f t="shared" si="164"/>
        <v>41070</v>
      </c>
      <c r="G1057" s="110">
        <f t="shared" si="165"/>
        <v>41074</v>
      </c>
      <c r="H1057" s="789" t="s">
        <v>3966</v>
      </c>
      <c r="I1057" s="760" t="s">
        <v>4107</v>
      </c>
      <c r="J1057" s="164" t="s">
        <v>943</v>
      </c>
      <c r="K1057" s="324" t="s">
        <v>1198</v>
      </c>
      <c r="L1057" s="631" t="s">
        <v>943</v>
      </c>
      <c r="M1057" s="627" t="s">
        <v>2170</v>
      </c>
      <c r="N1057" s="493" t="s">
        <v>2187</v>
      </c>
      <c r="O1057" s="506">
        <v>41165</v>
      </c>
      <c r="P1057" t="s">
        <v>4788</v>
      </c>
      <c r="Q1057" s="2" t="s">
        <v>5481</v>
      </c>
    </row>
    <row r="1058" spans="1:17">
      <c r="A1058" s="129" t="s">
        <v>1740</v>
      </c>
      <c r="B1058" s="167" t="s">
        <v>3267</v>
      </c>
      <c r="C1058" s="504"/>
      <c r="D1058" s="171"/>
      <c r="E1058" s="170"/>
      <c r="F1058" s="170"/>
      <c r="G1058" s="170"/>
      <c r="H1058" s="748"/>
      <c r="I1058" s="748"/>
      <c r="J1058" s="130" t="s">
        <v>2166</v>
      </c>
      <c r="K1058" s="130" t="s">
        <v>1196</v>
      </c>
      <c r="L1058" s="714" t="s">
        <v>4379</v>
      </c>
      <c r="M1058" s="172"/>
      <c r="N1058" s="544"/>
    </row>
    <row r="1059" spans="1:17">
      <c r="A1059" s="596" t="s">
        <v>4507</v>
      </c>
      <c r="B1059" s="581" t="s">
        <v>4098</v>
      </c>
      <c r="C1059" s="493" t="s">
        <v>922</v>
      </c>
      <c r="D1059" s="18" t="s">
        <v>1740</v>
      </c>
      <c r="E1059" s="109">
        <v>41053</v>
      </c>
      <c r="F1059" s="110">
        <f t="shared" ref="F1059:F1064" si="166">E1059+17</f>
        <v>41070</v>
      </c>
      <c r="G1059" s="286">
        <f t="shared" ref="G1059:G1064" si="167">E1059+21</f>
        <v>41074</v>
      </c>
      <c r="H1059" s="753" t="s">
        <v>2883</v>
      </c>
      <c r="I1059" s="753" t="s">
        <v>2893</v>
      </c>
      <c r="J1059" s="111" t="s">
        <v>2187</v>
      </c>
      <c r="K1059" s="324" t="s">
        <v>1198</v>
      </c>
      <c r="L1059" s="244"/>
      <c r="M1059" s="211"/>
      <c r="O1059" s="506">
        <v>41206</v>
      </c>
      <c r="P1059" s="2" t="s">
        <v>6098</v>
      </c>
      <c r="Q1059" s="2" t="s">
        <v>5590</v>
      </c>
    </row>
    <row r="1060" spans="1:17">
      <c r="A1060" s="2" t="s">
        <v>4508</v>
      </c>
      <c r="B1060" s="581" t="s">
        <v>4098</v>
      </c>
      <c r="C1060" s="163" t="s">
        <v>922</v>
      </c>
      <c r="D1060" s="18" t="s">
        <v>1740</v>
      </c>
      <c r="E1060" s="109">
        <v>41053</v>
      </c>
      <c r="F1060" s="110">
        <f t="shared" si="166"/>
        <v>41070</v>
      </c>
      <c r="G1060" s="286">
        <f t="shared" si="167"/>
        <v>41074</v>
      </c>
      <c r="H1060" s="753" t="s">
        <v>2883</v>
      </c>
      <c r="I1060" s="753" t="s">
        <v>2893</v>
      </c>
      <c r="J1060" s="111" t="s">
        <v>2187</v>
      </c>
      <c r="K1060" s="164" t="s">
        <v>943</v>
      </c>
      <c r="O1060" s="506">
        <v>41110</v>
      </c>
      <c r="P1060" s="2" t="s">
        <v>4612</v>
      </c>
    </row>
    <row r="1061" spans="1:17">
      <c r="A1061" s="2" t="s">
        <v>4509</v>
      </c>
      <c r="B1061" s="581" t="s">
        <v>4098</v>
      </c>
      <c r="C1061" s="163" t="s">
        <v>922</v>
      </c>
      <c r="D1061" s="18" t="s">
        <v>1740</v>
      </c>
      <c r="E1061" s="109">
        <v>41053</v>
      </c>
      <c r="F1061" s="110">
        <f t="shared" si="166"/>
        <v>41070</v>
      </c>
      <c r="G1061" s="286">
        <f t="shared" si="167"/>
        <v>41074</v>
      </c>
      <c r="H1061" s="753" t="s">
        <v>2883</v>
      </c>
      <c r="I1061" s="753" t="s">
        <v>2893</v>
      </c>
      <c r="J1061" s="111" t="s">
        <v>2187</v>
      </c>
      <c r="K1061" s="164" t="s">
        <v>943</v>
      </c>
      <c r="O1061" s="506">
        <v>41110</v>
      </c>
      <c r="P1061" s="2" t="s">
        <v>4612</v>
      </c>
    </row>
    <row r="1062" spans="1:17">
      <c r="A1062" s="2" t="s">
        <v>4529</v>
      </c>
      <c r="B1062" s="581" t="s">
        <v>4526</v>
      </c>
      <c r="C1062" s="163" t="s">
        <v>923</v>
      </c>
      <c r="D1062" s="18" t="s">
        <v>1740</v>
      </c>
      <c r="E1062" s="109">
        <v>41053</v>
      </c>
      <c r="F1062" s="110">
        <f t="shared" si="166"/>
        <v>41070</v>
      </c>
      <c r="G1062" s="286">
        <f t="shared" si="167"/>
        <v>41074</v>
      </c>
      <c r="H1062" s="753" t="s">
        <v>2883</v>
      </c>
      <c r="I1062" s="753" t="s">
        <v>2893</v>
      </c>
      <c r="J1062" s="111" t="s">
        <v>2187</v>
      </c>
      <c r="K1062" s="324" t="s">
        <v>1198</v>
      </c>
      <c r="O1062" s="506">
        <v>41234</v>
      </c>
      <c r="P1062" s="2" t="s">
        <v>4974</v>
      </c>
      <c r="Q1062" t="s">
        <v>6484</v>
      </c>
    </row>
    <row r="1063" spans="1:17">
      <c r="A1063" s="2" t="s">
        <v>4510</v>
      </c>
      <c r="B1063" s="581" t="s">
        <v>4098</v>
      </c>
      <c r="C1063" s="163" t="s">
        <v>922</v>
      </c>
      <c r="D1063" s="18" t="s">
        <v>1740</v>
      </c>
      <c r="E1063" s="109">
        <v>41053</v>
      </c>
      <c r="F1063" s="110">
        <f t="shared" si="166"/>
        <v>41070</v>
      </c>
      <c r="G1063" s="286">
        <f t="shared" si="167"/>
        <v>41074</v>
      </c>
      <c r="H1063" s="753" t="s">
        <v>2883</v>
      </c>
      <c r="I1063" s="753" t="s">
        <v>2893</v>
      </c>
      <c r="J1063" s="111" t="s">
        <v>2187</v>
      </c>
      <c r="K1063" s="164" t="s">
        <v>943</v>
      </c>
      <c r="O1063" s="506">
        <v>41110</v>
      </c>
      <c r="P1063" s="2" t="s">
        <v>4612</v>
      </c>
    </row>
    <row r="1064" spans="1:17">
      <c r="A1064" s="2" t="s">
        <v>4511</v>
      </c>
      <c r="B1064" s="581" t="s">
        <v>4526</v>
      </c>
      <c r="C1064" s="163" t="s">
        <v>923</v>
      </c>
      <c r="D1064" s="18" t="s">
        <v>1740</v>
      </c>
      <c r="E1064" s="109">
        <v>41053</v>
      </c>
      <c r="F1064" s="110">
        <f t="shared" si="166"/>
        <v>41070</v>
      </c>
      <c r="G1064" s="286">
        <f t="shared" si="167"/>
        <v>41074</v>
      </c>
      <c r="H1064" s="753" t="s">
        <v>2883</v>
      </c>
      <c r="I1064" s="753" t="s">
        <v>2893</v>
      </c>
      <c r="J1064" s="111" t="s">
        <v>2187</v>
      </c>
      <c r="K1064" s="324" t="s">
        <v>1198</v>
      </c>
      <c r="O1064" s="506">
        <v>41233</v>
      </c>
      <c r="P1064" s="2" t="s">
        <v>4975</v>
      </c>
      <c r="Q1064" t="s">
        <v>6458</v>
      </c>
    </row>
    <row r="1065" spans="1:17">
      <c r="A1065" s="512" t="s">
        <v>2717</v>
      </c>
      <c r="B1065" s="167" t="s">
        <v>4549</v>
      </c>
      <c r="C1065" s="504"/>
      <c r="D1065" s="171"/>
      <c r="E1065" s="170"/>
      <c r="F1065" s="170"/>
      <c r="G1065" s="170"/>
      <c r="H1065" s="748"/>
      <c r="I1065" s="748"/>
      <c r="J1065" s="129" t="s">
        <v>4331</v>
      </c>
      <c r="K1065" s="130" t="s">
        <v>1196</v>
      </c>
      <c r="L1065" s="130" t="s">
        <v>2165</v>
      </c>
      <c r="M1065" s="130" t="s">
        <v>1953</v>
      </c>
      <c r="N1065" s="130" t="s">
        <v>2166</v>
      </c>
    </row>
    <row r="1066" spans="1:17">
      <c r="A1066" s="596" t="s">
        <v>4527</v>
      </c>
      <c r="B1066" s="163" t="s">
        <v>4370</v>
      </c>
      <c r="C1066" s="163" t="s">
        <v>922</v>
      </c>
      <c r="D1066" t="s">
        <v>2717</v>
      </c>
      <c r="E1066" s="595">
        <v>41058</v>
      </c>
      <c r="F1066" s="110">
        <f>E1066+17</f>
        <v>41075</v>
      </c>
      <c r="G1066" s="110">
        <f>E1066+21</f>
        <v>41079</v>
      </c>
      <c r="H1066" s="760" t="s">
        <v>3356</v>
      </c>
      <c r="I1066" s="764" t="s">
        <v>3357</v>
      </c>
      <c r="J1066" s="631" t="s">
        <v>943</v>
      </c>
      <c r="K1066" s="164" t="s">
        <v>943</v>
      </c>
      <c r="L1066" s="631" t="s">
        <v>943</v>
      </c>
      <c r="M1066" s="627" t="s">
        <v>2170</v>
      </c>
      <c r="N1066" s="493" t="s">
        <v>2187</v>
      </c>
      <c r="O1066" s="187">
        <v>41082</v>
      </c>
      <c r="P1066" s="2" t="s">
        <v>3399</v>
      </c>
    </row>
    <row r="1067" spans="1:17">
      <c r="A1067" s="2" t="s">
        <v>4534</v>
      </c>
      <c r="B1067" s="163" t="s">
        <v>4370</v>
      </c>
      <c r="C1067" s="503" t="s">
        <v>922</v>
      </c>
      <c r="D1067" t="s">
        <v>2717</v>
      </c>
      <c r="E1067" s="595">
        <v>41058</v>
      </c>
      <c r="F1067" s="110">
        <f>E1067+17</f>
        <v>41075</v>
      </c>
      <c r="G1067" s="110">
        <f>E1067+21</f>
        <v>41079</v>
      </c>
      <c r="H1067" s="760" t="s">
        <v>3356</v>
      </c>
      <c r="I1067" s="764" t="s">
        <v>3357</v>
      </c>
      <c r="J1067" s="631" t="s">
        <v>943</v>
      </c>
      <c r="K1067" s="164" t="s">
        <v>943</v>
      </c>
      <c r="L1067" s="631" t="s">
        <v>943</v>
      </c>
      <c r="M1067" s="627" t="s">
        <v>2170</v>
      </c>
      <c r="N1067" s="493" t="s">
        <v>2187</v>
      </c>
      <c r="O1067" s="187">
        <v>41082</v>
      </c>
      <c r="P1067" s="2" t="s">
        <v>3399</v>
      </c>
    </row>
    <row r="1068" spans="1:17">
      <c r="A1068" s="2" t="s">
        <v>4535</v>
      </c>
      <c r="B1068" s="503" t="s">
        <v>4525</v>
      </c>
      <c r="C1068" s="503" t="s">
        <v>923</v>
      </c>
      <c r="D1068" t="s">
        <v>2717</v>
      </c>
      <c r="E1068" s="595">
        <v>41058</v>
      </c>
      <c r="F1068" s="110">
        <f>E1068+17</f>
        <v>41075</v>
      </c>
      <c r="G1068" s="110">
        <f>E1068+21</f>
        <v>41079</v>
      </c>
      <c r="H1068" s="760" t="s">
        <v>3356</v>
      </c>
      <c r="I1068" s="764" t="s">
        <v>3357</v>
      </c>
      <c r="J1068" s="631" t="s">
        <v>943</v>
      </c>
      <c r="K1068" s="324" t="s">
        <v>1198</v>
      </c>
      <c r="L1068" s="631" t="s">
        <v>943</v>
      </c>
      <c r="M1068" s="627" t="s">
        <v>2170</v>
      </c>
      <c r="N1068" s="493" t="s">
        <v>2187</v>
      </c>
      <c r="O1068" s="506">
        <v>41255</v>
      </c>
      <c r="P1068" t="s">
        <v>4785</v>
      </c>
      <c r="Q1068" t="s">
        <v>3353</v>
      </c>
    </row>
    <row r="1069" spans="1:17">
      <c r="A1069" s="2" t="s">
        <v>4536</v>
      </c>
      <c r="B1069" s="503" t="s">
        <v>4525</v>
      </c>
      <c r="C1069" s="503" t="s">
        <v>923</v>
      </c>
      <c r="D1069" t="s">
        <v>2717</v>
      </c>
      <c r="E1069" s="595">
        <v>41058</v>
      </c>
      <c r="F1069" s="110">
        <f>E1069+17</f>
        <v>41075</v>
      </c>
      <c r="G1069" s="110">
        <f>E1069+21</f>
        <v>41079</v>
      </c>
      <c r="H1069" s="760" t="s">
        <v>3356</v>
      </c>
      <c r="I1069" s="764" t="s">
        <v>3357</v>
      </c>
      <c r="J1069" s="631" t="s">
        <v>943</v>
      </c>
      <c r="K1069" s="324" t="s">
        <v>1198</v>
      </c>
      <c r="L1069" s="631" t="s">
        <v>943</v>
      </c>
      <c r="M1069" s="627" t="s">
        <v>2170</v>
      </c>
      <c r="N1069" s="493" t="s">
        <v>2187</v>
      </c>
      <c r="O1069" s="506">
        <v>41215</v>
      </c>
      <c r="P1069" t="s">
        <v>4786</v>
      </c>
      <c r="Q1069" s="2" t="s">
        <v>4612</v>
      </c>
    </row>
    <row r="1070" spans="1:17">
      <c r="A1070" s="511" t="s">
        <v>3705</v>
      </c>
      <c r="B1070" s="495" t="s">
        <v>4528</v>
      </c>
      <c r="C1070" s="502"/>
      <c r="D1070" s="54"/>
      <c r="E1070" s="54"/>
      <c r="F1070" s="54"/>
      <c r="G1070" s="412"/>
      <c r="H1070" s="745"/>
      <c r="I1070" s="745"/>
      <c r="J1070" s="56" t="s">
        <v>1007</v>
      </c>
      <c r="K1070" s="56" t="s">
        <v>1197</v>
      </c>
      <c r="L1070" s="715" t="s">
        <v>4402</v>
      </c>
      <c r="M1070" s="172"/>
    </row>
    <row r="1071" spans="1:17" s="21" customFormat="1">
      <c r="A1071" s="10" t="s">
        <v>4533</v>
      </c>
      <c r="B1071" s="496" t="s">
        <v>4334</v>
      </c>
      <c r="C1071" s="211" t="s">
        <v>922</v>
      </c>
      <c r="D1071" s="18" t="s">
        <v>600</v>
      </c>
      <c r="E1071" s="109">
        <v>41059</v>
      </c>
      <c r="F1071" s="110">
        <f>E1071+17</f>
        <v>41076</v>
      </c>
      <c r="G1071" s="110">
        <f>E1071+21</f>
        <v>41080</v>
      </c>
      <c r="H1071" s="760" t="s">
        <v>3116</v>
      </c>
      <c r="I1071" s="760" t="s">
        <v>3332</v>
      </c>
      <c r="J1071" s="493" t="s">
        <v>2187</v>
      </c>
      <c r="K1071" s="324" t="s">
        <v>1198</v>
      </c>
      <c r="O1071" s="506">
        <v>41136</v>
      </c>
      <c r="P1071" s="2" t="s">
        <v>4612</v>
      </c>
    </row>
    <row r="1072" spans="1:17">
      <c r="A1072" s="10" t="s">
        <v>4537</v>
      </c>
      <c r="B1072" s="503" t="s">
        <v>4176</v>
      </c>
      <c r="C1072" s="503" t="s">
        <v>923</v>
      </c>
      <c r="D1072" s="18" t="s">
        <v>600</v>
      </c>
      <c r="E1072" s="109">
        <v>41059</v>
      </c>
      <c r="F1072" s="110">
        <f>E1072+17</f>
        <v>41076</v>
      </c>
      <c r="G1072" s="110">
        <f>E1072+21</f>
        <v>41080</v>
      </c>
      <c r="H1072" s="760" t="s">
        <v>3116</v>
      </c>
      <c r="I1072" s="760" t="s">
        <v>3332</v>
      </c>
      <c r="J1072" s="493" t="s">
        <v>2187</v>
      </c>
      <c r="K1072" s="324" t="s">
        <v>1198</v>
      </c>
      <c r="O1072" s="506">
        <v>41129</v>
      </c>
      <c r="P1072" s="21" t="s">
        <v>5037</v>
      </c>
    </row>
    <row r="1073" spans="1:22">
      <c r="A1073" s="10" t="s">
        <v>4538</v>
      </c>
      <c r="B1073" s="503" t="s">
        <v>4176</v>
      </c>
      <c r="C1073" s="503" t="s">
        <v>923</v>
      </c>
      <c r="D1073" s="18" t="s">
        <v>600</v>
      </c>
      <c r="E1073" s="109">
        <v>41059</v>
      </c>
      <c r="F1073" s="110">
        <f>E1073+17</f>
        <v>41076</v>
      </c>
      <c r="G1073" s="110">
        <f>E1073+21</f>
        <v>41080</v>
      </c>
      <c r="H1073" s="760" t="s">
        <v>3116</v>
      </c>
      <c r="I1073" s="760" t="s">
        <v>3332</v>
      </c>
      <c r="J1073" s="493" t="s">
        <v>2187</v>
      </c>
      <c r="K1073" s="324" t="s">
        <v>1198</v>
      </c>
      <c r="O1073" s="629">
        <v>41138</v>
      </c>
      <c r="P1073" s="243" t="s">
        <v>4659</v>
      </c>
    </row>
    <row r="1074" spans="1:22">
      <c r="A1074" t="s">
        <v>4539</v>
      </c>
      <c r="B1074" s="503" t="s">
        <v>4176</v>
      </c>
      <c r="C1074" s="503" t="s">
        <v>923</v>
      </c>
      <c r="D1074" s="18" t="s">
        <v>600</v>
      </c>
      <c r="E1074" s="109">
        <v>41059</v>
      </c>
      <c r="F1074" s="110">
        <f>E1074+17</f>
        <v>41076</v>
      </c>
      <c r="G1074" s="110">
        <f>E1074+21</f>
        <v>41080</v>
      </c>
      <c r="H1074" s="760" t="s">
        <v>3116</v>
      </c>
      <c r="I1074" s="760" t="s">
        <v>3332</v>
      </c>
      <c r="J1074" s="493" t="s">
        <v>2187</v>
      </c>
      <c r="K1074" s="324" t="s">
        <v>1198</v>
      </c>
      <c r="O1074" s="629">
        <v>41138</v>
      </c>
      <c r="P1074" s="243" t="s">
        <v>4659</v>
      </c>
      <c r="S1074" s="21"/>
      <c r="T1074" s="21"/>
      <c r="U1074" s="21"/>
      <c r="V1074" s="21"/>
    </row>
    <row r="1075" spans="1:22">
      <c r="A1075" s="724" t="s">
        <v>4540</v>
      </c>
      <c r="B1075" s="503" t="s">
        <v>4176</v>
      </c>
      <c r="C1075" s="503" t="s">
        <v>923</v>
      </c>
      <c r="D1075" s="18" t="s">
        <v>600</v>
      </c>
      <c r="E1075" s="109">
        <v>41059</v>
      </c>
      <c r="F1075" s="110">
        <f>E1075+17</f>
        <v>41076</v>
      </c>
      <c r="G1075" s="110">
        <f>E1075+21</f>
        <v>41080</v>
      </c>
      <c r="H1075" s="760" t="s">
        <v>3116</v>
      </c>
      <c r="I1075" s="760" t="s">
        <v>3332</v>
      </c>
      <c r="J1075" s="493" t="s">
        <v>2187</v>
      </c>
      <c r="K1075" s="324" t="s">
        <v>1198</v>
      </c>
      <c r="O1075" s="506">
        <v>41086</v>
      </c>
      <c r="P1075" t="s">
        <v>4635</v>
      </c>
      <c r="S1075" s="21"/>
      <c r="T1075" s="21"/>
      <c r="U1075" s="21"/>
      <c r="V1075" s="21"/>
    </row>
    <row r="1076" spans="1:22">
      <c r="A1076" s="512" t="s">
        <v>4247</v>
      </c>
      <c r="B1076" s="167" t="s">
        <v>4169</v>
      </c>
      <c r="C1076" s="504"/>
      <c r="D1076" s="171"/>
      <c r="E1076" s="170"/>
      <c r="F1076" s="170"/>
      <c r="G1076" s="170"/>
      <c r="H1076" s="748"/>
      <c r="I1076" s="748"/>
      <c r="J1076" s="129" t="s">
        <v>4331</v>
      </c>
      <c r="K1076" s="130" t="s">
        <v>1196</v>
      </c>
      <c r="L1076" s="130" t="s">
        <v>2165</v>
      </c>
      <c r="M1076" s="130" t="s">
        <v>1953</v>
      </c>
      <c r="N1076" s="130" t="s">
        <v>2166</v>
      </c>
      <c r="S1076" s="21"/>
      <c r="T1076" s="21"/>
      <c r="U1076" s="21"/>
      <c r="V1076" s="21"/>
    </row>
    <row r="1077" spans="1:22">
      <c r="A1077" s="733" t="s">
        <v>4543</v>
      </c>
      <c r="B1077" s="163" t="s">
        <v>4374</v>
      </c>
      <c r="C1077" s="493" t="s">
        <v>922</v>
      </c>
      <c r="D1077" s="6" t="s">
        <v>4247</v>
      </c>
      <c r="E1077" s="109">
        <v>41059</v>
      </c>
      <c r="F1077" s="110">
        <f t="shared" ref="F1077:F1082" si="168">E1077+17</f>
        <v>41076</v>
      </c>
      <c r="G1077" s="176">
        <f t="shared" ref="G1077:G1082" si="169">E1077+21</f>
        <v>41080</v>
      </c>
      <c r="H1077" s="760" t="s">
        <v>3509</v>
      </c>
      <c r="I1077" s="783" t="s">
        <v>3711</v>
      </c>
      <c r="J1077" s="111" t="s">
        <v>2187</v>
      </c>
      <c r="K1077" s="164" t="s">
        <v>943</v>
      </c>
      <c r="L1077" s="211" t="s">
        <v>2169</v>
      </c>
      <c r="M1077" s="627" t="s">
        <v>2535</v>
      </c>
      <c r="N1077" s="631" t="s">
        <v>943</v>
      </c>
      <c r="O1077" s="506">
        <v>41110</v>
      </c>
      <c r="P1077" s="2" t="s">
        <v>4612</v>
      </c>
      <c r="S1077" s="21"/>
      <c r="T1077" s="21"/>
      <c r="U1077" s="21"/>
      <c r="V1077" s="21"/>
    </row>
    <row r="1078" spans="1:22">
      <c r="A1078" s="734" t="s">
        <v>4544</v>
      </c>
      <c r="B1078" s="163" t="s">
        <v>4374</v>
      </c>
      <c r="C1078" s="503" t="s">
        <v>922</v>
      </c>
      <c r="D1078" s="6" t="s">
        <v>4247</v>
      </c>
      <c r="E1078" s="109">
        <v>41059</v>
      </c>
      <c r="F1078" s="110">
        <f t="shared" si="168"/>
        <v>41076</v>
      </c>
      <c r="G1078" s="176">
        <f t="shared" si="169"/>
        <v>41080</v>
      </c>
      <c r="H1078" s="760" t="s">
        <v>3509</v>
      </c>
      <c r="I1078" s="783" t="s">
        <v>3711</v>
      </c>
      <c r="J1078" s="111" t="s">
        <v>2187</v>
      </c>
      <c r="K1078" s="164" t="s">
        <v>943</v>
      </c>
      <c r="L1078" s="211" t="s">
        <v>2169</v>
      </c>
      <c r="M1078" s="627" t="s">
        <v>2535</v>
      </c>
      <c r="N1078" s="631" t="s">
        <v>943</v>
      </c>
      <c r="O1078" s="506">
        <v>41110</v>
      </c>
      <c r="P1078" s="2" t="s">
        <v>4612</v>
      </c>
      <c r="S1078" s="21"/>
      <c r="T1078" s="21"/>
      <c r="U1078" s="21"/>
      <c r="V1078" s="21"/>
    </row>
    <row r="1079" spans="1:22">
      <c r="A1079" t="s">
        <v>4545</v>
      </c>
      <c r="B1079" s="163" t="s">
        <v>4374</v>
      </c>
      <c r="C1079" s="503" t="s">
        <v>922</v>
      </c>
      <c r="D1079" s="6" t="s">
        <v>4247</v>
      </c>
      <c r="E1079" s="109">
        <v>41059</v>
      </c>
      <c r="F1079" s="110">
        <f t="shared" si="168"/>
        <v>41076</v>
      </c>
      <c r="G1079" s="176">
        <f t="shared" si="169"/>
        <v>41080</v>
      </c>
      <c r="H1079" s="760" t="s">
        <v>3509</v>
      </c>
      <c r="I1079" s="783" t="s">
        <v>3711</v>
      </c>
      <c r="J1079" s="111" t="s">
        <v>2187</v>
      </c>
      <c r="K1079" s="324" t="s">
        <v>1198</v>
      </c>
      <c r="L1079" s="211" t="s">
        <v>2169</v>
      </c>
      <c r="M1079" s="631" t="s">
        <v>943</v>
      </c>
      <c r="N1079" s="631" t="s">
        <v>943</v>
      </c>
      <c r="O1079" s="506">
        <v>41165</v>
      </c>
      <c r="P1079" s="2" t="s">
        <v>4878</v>
      </c>
      <c r="Q1079" s="2" t="s">
        <v>4857</v>
      </c>
      <c r="S1079" s="21"/>
      <c r="T1079" s="21"/>
      <c r="U1079" s="21"/>
      <c r="V1079" s="21"/>
    </row>
    <row r="1080" spans="1:22">
      <c r="A1080" t="s">
        <v>4546</v>
      </c>
      <c r="B1080" s="503" t="s">
        <v>4541</v>
      </c>
      <c r="C1080" s="503" t="s">
        <v>923</v>
      </c>
      <c r="D1080" s="6" t="s">
        <v>4247</v>
      </c>
      <c r="E1080" s="109">
        <v>41059</v>
      </c>
      <c r="F1080" s="110">
        <f t="shared" si="168"/>
        <v>41076</v>
      </c>
      <c r="G1080" s="176">
        <f t="shared" si="169"/>
        <v>41080</v>
      </c>
      <c r="H1080" s="760" t="s">
        <v>3509</v>
      </c>
      <c r="I1080" s="783" t="s">
        <v>3711</v>
      </c>
      <c r="J1080" s="111" t="s">
        <v>2187</v>
      </c>
      <c r="K1080" s="324" t="s">
        <v>1198</v>
      </c>
      <c r="L1080" s="211" t="s">
        <v>2169</v>
      </c>
      <c r="M1080" s="631" t="s">
        <v>943</v>
      </c>
      <c r="N1080" s="631" t="s">
        <v>943</v>
      </c>
      <c r="O1080" s="506">
        <v>41165</v>
      </c>
      <c r="P1080" s="2" t="s">
        <v>4878</v>
      </c>
      <c r="Q1080" s="2" t="s">
        <v>4857</v>
      </c>
    </row>
    <row r="1081" spans="1:22">
      <c r="A1081" t="s">
        <v>4547</v>
      </c>
      <c r="B1081" s="503" t="s">
        <v>4541</v>
      </c>
      <c r="C1081" s="503" t="s">
        <v>923</v>
      </c>
      <c r="D1081" s="6" t="s">
        <v>4247</v>
      </c>
      <c r="E1081" s="109">
        <v>41059</v>
      </c>
      <c r="F1081" s="110">
        <f t="shared" si="168"/>
        <v>41076</v>
      </c>
      <c r="G1081" s="176">
        <f t="shared" si="169"/>
        <v>41080</v>
      </c>
      <c r="H1081" s="760" t="s">
        <v>3509</v>
      </c>
      <c r="I1081" s="783" t="s">
        <v>3711</v>
      </c>
      <c r="J1081" s="111" t="s">
        <v>2187</v>
      </c>
      <c r="K1081" s="324" t="s">
        <v>1198</v>
      </c>
      <c r="L1081" s="211" t="s">
        <v>2169</v>
      </c>
      <c r="M1081" s="631" t="s">
        <v>943</v>
      </c>
      <c r="N1081" s="631" t="s">
        <v>943</v>
      </c>
      <c r="O1081" s="506">
        <v>41116</v>
      </c>
      <c r="P1081" s="2" t="s">
        <v>4614</v>
      </c>
    </row>
    <row r="1082" spans="1:22">
      <c r="A1082" s="734" t="s">
        <v>4548</v>
      </c>
      <c r="B1082" s="503" t="s">
        <v>4541</v>
      </c>
      <c r="C1082" s="503" t="s">
        <v>923</v>
      </c>
      <c r="D1082" s="6" t="s">
        <v>4247</v>
      </c>
      <c r="E1082" s="109">
        <v>41059</v>
      </c>
      <c r="F1082" s="110">
        <f t="shared" si="168"/>
        <v>41076</v>
      </c>
      <c r="G1082" s="176">
        <f t="shared" si="169"/>
        <v>41080</v>
      </c>
      <c r="H1082" s="760" t="s">
        <v>3509</v>
      </c>
      <c r="I1082" s="783" t="s">
        <v>3711</v>
      </c>
      <c r="J1082" s="111" t="s">
        <v>2187</v>
      </c>
      <c r="K1082" s="164" t="s">
        <v>943</v>
      </c>
      <c r="L1082" s="211" t="s">
        <v>2169</v>
      </c>
      <c r="M1082" s="627" t="s">
        <v>2535</v>
      </c>
      <c r="N1082" s="631" t="s">
        <v>943</v>
      </c>
      <c r="O1082" s="506">
        <v>41116</v>
      </c>
      <c r="P1082" s="2" t="s">
        <v>4614</v>
      </c>
    </row>
    <row r="1083" spans="1:22">
      <c r="A1083" s="511" t="s">
        <v>600</v>
      </c>
      <c r="B1083" s="495" t="s">
        <v>3675</v>
      </c>
      <c r="C1083" s="502"/>
      <c r="D1083" s="54"/>
      <c r="E1083" s="54"/>
      <c r="F1083" s="54"/>
      <c r="G1083" s="412"/>
      <c r="H1083" s="745"/>
      <c r="I1083" s="745"/>
      <c r="J1083" s="56" t="s">
        <v>1007</v>
      </c>
      <c r="K1083" s="56" t="s">
        <v>1197</v>
      </c>
      <c r="L1083" s="531" t="s">
        <v>1587</v>
      </c>
    </row>
    <row r="1084" spans="1:22">
      <c r="A1084" s="564" t="s">
        <v>4447</v>
      </c>
      <c r="B1084" s="659" t="s">
        <v>4428</v>
      </c>
      <c r="C1084" s="565"/>
      <c r="D1084" s="558" t="s">
        <v>600</v>
      </c>
      <c r="E1084" s="559">
        <v>41062</v>
      </c>
      <c r="F1084" s="560">
        <f>E1084+17</f>
        <v>41079</v>
      </c>
      <c r="G1084" s="561">
        <f>E1084+21</f>
        <v>41083</v>
      </c>
      <c r="H1084" s="776" t="s">
        <v>3115</v>
      </c>
      <c r="I1084" s="776" t="s">
        <v>3119</v>
      </c>
      <c r="J1084" s="562" t="s">
        <v>2187</v>
      </c>
      <c r="K1084" s="563"/>
      <c r="L1084" s="723"/>
    </row>
    <row r="1085" spans="1:22">
      <c r="A1085" s="569"/>
      <c r="B1085" s="569"/>
      <c r="C1085" s="563"/>
      <c r="D1085" s="558" t="s">
        <v>600</v>
      </c>
      <c r="E1085" s="559">
        <v>41062</v>
      </c>
      <c r="F1085" s="560">
        <f>E1085+17</f>
        <v>41079</v>
      </c>
      <c r="G1085" s="561">
        <f>E1085+21</f>
        <v>41083</v>
      </c>
      <c r="H1085" s="776" t="s">
        <v>3115</v>
      </c>
      <c r="I1085" s="776" t="s">
        <v>3119</v>
      </c>
      <c r="J1085" s="562" t="s">
        <v>2187</v>
      </c>
      <c r="K1085" s="563"/>
      <c r="L1085" s="569"/>
    </row>
    <row r="1086" spans="1:22">
      <c r="A1086" s="569"/>
      <c r="B1086" s="569"/>
      <c r="C1086" s="563"/>
      <c r="D1086" s="558" t="s">
        <v>600</v>
      </c>
      <c r="E1086" s="559">
        <v>41062</v>
      </c>
      <c r="F1086" s="560">
        <f>E1086+17</f>
        <v>41079</v>
      </c>
      <c r="G1086" s="561">
        <f>E1086+21</f>
        <v>41083</v>
      </c>
      <c r="H1086" s="776" t="s">
        <v>3115</v>
      </c>
      <c r="I1086" s="776" t="s">
        <v>3119</v>
      </c>
      <c r="J1086" s="562" t="s">
        <v>2187</v>
      </c>
      <c r="K1086" s="563"/>
      <c r="L1086" s="569"/>
    </row>
    <row r="1087" spans="1:22">
      <c r="A1087" s="569"/>
      <c r="B1087" s="569"/>
      <c r="C1087" s="563"/>
      <c r="D1087" s="558" t="s">
        <v>600</v>
      </c>
      <c r="E1087" s="559">
        <v>41062</v>
      </c>
      <c r="F1087" s="560">
        <f>E1087+17</f>
        <v>41079</v>
      </c>
      <c r="G1087" s="561">
        <f>E1087+21</f>
        <v>41083</v>
      </c>
      <c r="H1087" s="776" t="s">
        <v>3115</v>
      </c>
      <c r="I1087" s="776" t="s">
        <v>3119</v>
      </c>
      <c r="J1087" s="562" t="s">
        <v>2187</v>
      </c>
      <c r="K1087" s="563"/>
      <c r="L1087" s="569"/>
    </row>
    <row r="1088" spans="1:22">
      <c r="A1088" s="512" t="s">
        <v>3036</v>
      </c>
      <c r="B1088" s="544" t="s">
        <v>4568</v>
      </c>
      <c r="C1088" s="711"/>
      <c r="D1088" s="54"/>
      <c r="E1088" s="412"/>
      <c r="F1088" s="412"/>
      <c r="G1088" s="718"/>
      <c r="H1088" s="790"/>
      <c r="I1088" s="790"/>
      <c r="J1088" s="129" t="s">
        <v>4331</v>
      </c>
      <c r="K1088" s="130" t="s">
        <v>1196</v>
      </c>
      <c r="L1088" s="130" t="s">
        <v>2165</v>
      </c>
      <c r="M1088" s="130" t="s">
        <v>1953</v>
      </c>
      <c r="N1088" s="130" t="s">
        <v>2166</v>
      </c>
    </row>
    <row r="1089" spans="1:17">
      <c r="A1089" t="s">
        <v>4570</v>
      </c>
      <c r="B1089" s="503" t="s">
        <v>4437</v>
      </c>
      <c r="C1089" s="503" t="s">
        <v>922</v>
      </c>
      <c r="D1089" s="10" t="s">
        <v>3036</v>
      </c>
      <c r="E1089" s="110">
        <v>41064</v>
      </c>
      <c r="F1089" s="110">
        <f>E1089+17</f>
        <v>41081</v>
      </c>
      <c r="G1089" s="175">
        <f>E1089+21</f>
        <v>41085</v>
      </c>
      <c r="H1089" s="754" t="s">
        <v>4646</v>
      </c>
      <c r="I1089" s="783" t="s">
        <v>3769</v>
      </c>
      <c r="J1089" s="540" t="s">
        <v>2132</v>
      </c>
      <c r="K1089" s="324" t="s">
        <v>1198</v>
      </c>
      <c r="L1089" s="631" t="s">
        <v>943</v>
      </c>
      <c r="M1089" s="627" t="s">
        <v>2535</v>
      </c>
      <c r="N1089" s="493" t="s">
        <v>2187</v>
      </c>
      <c r="O1089" s="506">
        <v>41136</v>
      </c>
      <c r="P1089" s="2" t="s">
        <v>4612</v>
      </c>
    </row>
    <row r="1090" spans="1:17">
      <c r="A1090" t="s">
        <v>4571</v>
      </c>
      <c r="B1090" s="503" t="s">
        <v>4437</v>
      </c>
      <c r="C1090" s="503" t="s">
        <v>922</v>
      </c>
      <c r="D1090" s="10" t="s">
        <v>3036</v>
      </c>
      <c r="E1090" s="110">
        <v>41064</v>
      </c>
      <c r="F1090" s="110">
        <f>E1090+17</f>
        <v>41081</v>
      </c>
      <c r="G1090" s="175">
        <f>E1090+21</f>
        <v>41085</v>
      </c>
      <c r="H1090" s="754" t="s">
        <v>4646</v>
      </c>
      <c r="I1090" s="783" t="s">
        <v>3769</v>
      </c>
      <c r="J1090" s="540" t="s">
        <v>2132</v>
      </c>
      <c r="K1090" s="324" t="s">
        <v>1198</v>
      </c>
      <c r="L1090" s="631" t="s">
        <v>943</v>
      </c>
      <c r="M1090" s="627" t="s">
        <v>2535</v>
      </c>
      <c r="N1090" s="493" t="s">
        <v>2187</v>
      </c>
      <c r="O1090" s="506">
        <v>41136</v>
      </c>
      <c r="P1090" s="2" t="s">
        <v>4612</v>
      </c>
    </row>
    <row r="1091" spans="1:17">
      <c r="A1091" t="s">
        <v>4572</v>
      </c>
      <c r="B1091" s="503" t="s">
        <v>4437</v>
      </c>
      <c r="C1091" s="503" t="s">
        <v>922</v>
      </c>
      <c r="D1091" s="10" t="s">
        <v>3036</v>
      </c>
      <c r="E1091" s="110">
        <v>41064</v>
      </c>
      <c r="F1091" s="110">
        <f>E1091+17</f>
        <v>41081</v>
      </c>
      <c r="G1091" s="175">
        <f>E1091+21</f>
        <v>41085</v>
      </c>
      <c r="H1091" s="754" t="s">
        <v>4646</v>
      </c>
      <c r="I1091" s="783" t="s">
        <v>3769</v>
      </c>
      <c r="J1091" s="540" t="s">
        <v>2132</v>
      </c>
      <c r="K1091" s="324" t="s">
        <v>1198</v>
      </c>
      <c r="L1091" s="631" t="s">
        <v>943</v>
      </c>
      <c r="M1091" s="627" t="s">
        <v>2535</v>
      </c>
      <c r="N1091" s="493" t="s">
        <v>2187</v>
      </c>
      <c r="O1091" s="506">
        <v>41136</v>
      </c>
      <c r="P1091" s="2" t="s">
        <v>4612</v>
      </c>
    </row>
    <row r="1092" spans="1:17">
      <c r="A1092" s="734" t="s">
        <v>4573</v>
      </c>
      <c r="B1092" s="503" t="s">
        <v>4604</v>
      </c>
      <c r="C1092" s="503" t="s">
        <v>923</v>
      </c>
      <c r="D1092" s="10" t="s">
        <v>3036</v>
      </c>
      <c r="E1092" s="110">
        <v>41064</v>
      </c>
      <c r="F1092" s="110">
        <f>E1092+17</f>
        <v>41081</v>
      </c>
      <c r="G1092" s="175">
        <f>E1092+21</f>
        <v>41085</v>
      </c>
      <c r="H1092" s="754" t="s">
        <v>4646</v>
      </c>
      <c r="I1092" s="783" t="s">
        <v>3769</v>
      </c>
      <c r="J1092" s="540" t="s">
        <v>2132</v>
      </c>
      <c r="K1092" s="164" t="s">
        <v>943</v>
      </c>
      <c r="L1092" s="631" t="s">
        <v>943</v>
      </c>
      <c r="M1092" s="627" t="s">
        <v>2535</v>
      </c>
      <c r="N1092" s="493" t="s">
        <v>2187</v>
      </c>
      <c r="O1092" s="506">
        <v>41136</v>
      </c>
      <c r="P1092" s="2" t="s">
        <v>4959</v>
      </c>
    </row>
    <row r="1093" spans="1:17">
      <c r="A1093" t="s">
        <v>4574</v>
      </c>
      <c r="B1093" s="503" t="s">
        <v>4604</v>
      </c>
      <c r="C1093" s="503" t="s">
        <v>923</v>
      </c>
      <c r="D1093" s="10" t="s">
        <v>3036</v>
      </c>
      <c r="E1093" s="110">
        <v>41064</v>
      </c>
      <c r="F1093" s="110">
        <f>E1093+17</f>
        <v>41081</v>
      </c>
      <c r="G1093" s="175">
        <f>E1093+21</f>
        <v>41085</v>
      </c>
      <c r="H1093" s="754" t="s">
        <v>4646</v>
      </c>
      <c r="I1093" s="783" t="s">
        <v>3769</v>
      </c>
      <c r="J1093" s="540" t="s">
        <v>2132</v>
      </c>
      <c r="K1093" s="324" t="s">
        <v>1198</v>
      </c>
      <c r="L1093" s="631" t="s">
        <v>943</v>
      </c>
      <c r="M1093" s="627" t="s">
        <v>2535</v>
      </c>
      <c r="N1093" s="493" t="s">
        <v>2187</v>
      </c>
      <c r="O1093" s="506">
        <v>41136</v>
      </c>
      <c r="P1093" s="2" t="s">
        <v>4612</v>
      </c>
    </row>
    <row r="1094" spans="1:17">
      <c r="A1094" s="512" t="s">
        <v>3381</v>
      </c>
      <c r="B1094" s="544" t="s">
        <v>4440</v>
      </c>
      <c r="C1094" s="711"/>
      <c r="D1094" s="544"/>
      <c r="E1094" s="544"/>
      <c r="F1094" s="544"/>
      <c r="G1094" s="544"/>
      <c r="H1094" s="787"/>
      <c r="I1094" s="787"/>
      <c r="J1094" s="129" t="s">
        <v>4331</v>
      </c>
      <c r="K1094" s="130" t="s">
        <v>1196</v>
      </c>
      <c r="L1094" s="130" t="s">
        <v>2165</v>
      </c>
      <c r="M1094" s="130" t="s">
        <v>1953</v>
      </c>
      <c r="N1094" s="130" t="s">
        <v>2166</v>
      </c>
    </row>
    <row r="1095" spans="1:17">
      <c r="A1095" t="s">
        <v>4575</v>
      </c>
      <c r="B1095" s="163" t="s">
        <v>4338</v>
      </c>
      <c r="C1095" s="503" t="s">
        <v>922</v>
      </c>
      <c r="D1095" t="s">
        <v>3381</v>
      </c>
      <c r="E1095" s="110">
        <v>41065</v>
      </c>
      <c r="F1095" s="110">
        <f>E1095+17</f>
        <v>41082</v>
      </c>
      <c r="G1095" s="175">
        <f>E1095+21</f>
        <v>41086</v>
      </c>
      <c r="H1095" s="789" t="s">
        <v>4233</v>
      </c>
      <c r="I1095" s="760" t="s">
        <v>4004</v>
      </c>
      <c r="J1095" s="164" t="s">
        <v>943</v>
      </c>
      <c r="K1095" s="324" t="s">
        <v>1198</v>
      </c>
      <c r="L1095" s="631" t="s">
        <v>943</v>
      </c>
      <c r="M1095" s="627" t="s">
        <v>2170</v>
      </c>
      <c r="N1095" s="493" t="s">
        <v>2187</v>
      </c>
      <c r="O1095" s="506">
        <v>41226</v>
      </c>
      <c r="P1095" t="s">
        <v>4785</v>
      </c>
      <c r="Q1095" t="s">
        <v>6345</v>
      </c>
    </row>
    <row r="1096" spans="1:17">
      <c r="A1096" t="s">
        <v>4576</v>
      </c>
      <c r="B1096" s="163" t="s">
        <v>4338</v>
      </c>
      <c r="C1096" s="503" t="s">
        <v>922</v>
      </c>
      <c r="D1096" t="s">
        <v>3381</v>
      </c>
      <c r="E1096" s="110">
        <v>41065</v>
      </c>
      <c r="F1096" s="110">
        <f>E1096+17</f>
        <v>41082</v>
      </c>
      <c r="G1096" s="175">
        <f>E1096+21</f>
        <v>41086</v>
      </c>
      <c r="H1096" s="789" t="s">
        <v>4233</v>
      </c>
      <c r="I1096" s="760" t="s">
        <v>4004</v>
      </c>
      <c r="J1096" s="164" t="s">
        <v>943</v>
      </c>
      <c r="K1096" s="324" t="s">
        <v>1198</v>
      </c>
      <c r="L1096" s="631" t="s">
        <v>943</v>
      </c>
      <c r="M1096" s="627" t="s">
        <v>2170</v>
      </c>
      <c r="N1096" s="493" t="s">
        <v>2187</v>
      </c>
      <c r="O1096" s="506">
        <v>41215</v>
      </c>
      <c r="P1096" t="s">
        <v>4786</v>
      </c>
      <c r="Q1096" s="2" t="s">
        <v>4612</v>
      </c>
    </row>
    <row r="1097" spans="1:17">
      <c r="A1097" t="s">
        <v>4577</v>
      </c>
      <c r="B1097" s="163" t="s">
        <v>4338</v>
      </c>
      <c r="C1097" s="503" t="s">
        <v>922</v>
      </c>
      <c r="D1097" t="s">
        <v>3381</v>
      </c>
      <c r="E1097" s="110">
        <v>41065</v>
      </c>
      <c r="F1097" s="110">
        <f>E1097+17</f>
        <v>41082</v>
      </c>
      <c r="G1097" s="175">
        <f>E1097+21</f>
        <v>41086</v>
      </c>
      <c r="H1097" s="789" t="s">
        <v>4233</v>
      </c>
      <c r="I1097" s="760" t="s">
        <v>4004</v>
      </c>
      <c r="J1097" s="164" t="s">
        <v>943</v>
      </c>
      <c r="K1097" s="324" t="s">
        <v>1198</v>
      </c>
      <c r="L1097" s="211" t="s">
        <v>2169</v>
      </c>
      <c r="M1097" s="627" t="s">
        <v>2170</v>
      </c>
      <c r="N1097" s="493" t="s">
        <v>2187</v>
      </c>
      <c r="O1097" s="4">
        <v>41102</v>
      </c>
      <c r="P1097" s="2" t="s">
        <v>4614</v>
      </c>
    </row>
    <row r="1098" spans="1:17">
      <c r="A1098" t="s">
        <v>4578</v>
      </c>
      <c r="B1098" s="163" t="s">
        <v>4647</v>
      </c>
      <c r="C1098" s="503" t="s">
        <v>923</v>
      </c>
      <c r="D1098" t="s">
        <v>3381</v>
      </c>
      <c r="E1098" s="110">
        <v>41065</v>
      </c>
      <c r="F1098" s="110">
        <f>E1098+17</f>
        <v>41082</v>
      </c>
      <c r="G1098" s="175">
        <f>E1098+21</f>
        <v>41086</v>
      </c>
      <c r="H1098" s="789" t="s">
        <v>4233</v>
      </c>
      <c r="I1098" s="760" t="s">
        <v>4004</v>
      </c>
      <c r="J1098" s="164" t="s">
        <v>943</v>
      </c>
      <c r="K1098" s="324" t="s">
        <v>1198</v>
      </c>
      <c r="L1098" s="211" t="s">
        <v>2169</v>
      </c>
      <c r="M1098" s="627" t="s">
        <v>2170</v>
      </c>
      <c r="N1098" s="493" t="s">
        <v>2187</v>
      </c>
      <c r="O1098" s="506">
        <v>41088</v>
      </c>
      <c r="P1098" t="s">
        <v>4665</v>
      </c>
    </row>
    <row r="1099" spans="1:17">
      <c r="A1099" t="s">
        <v>4579</v>
      </c>
      <c r="B1099" s="163" t="s">
        <v>4647</v>
      </c>
      <c r="C1099" s="503" t="s">
        <v>923</v>
      </c>
      <c r="D1099" t="s">
        <v>3381</v>
      </c>
      <c r="E1099" s="110">
        <v>41065</v>
      </c>
      <c r="F1099" s="110">
        <f>E1099+17</f>
        <v>41082</v>
      </c>
      <c r="G1099" s="175">
        <f>E1099+21</f>
        <v>41086</v>
      </c>
      <c r="H1099" s="789" t="s">
        <v>4233</v>
      </c>
      <c r="I1099" s="760" t="s">
        <v>4004</v>
      </c>
      <c r="J1099" s="164" t="s">
        <v>943</v>
      </c>
      <c r="K1099" s="324" t="s">
        <v>1198</v>
      </c>
      <c r="L1099" s="211" t="s">
        <v>2169</v>
      </c>
      <c r="M1099" s="627" t="s">
        <v>2170</v>
      </c>
      <c r="N1099" s="493" t="s">
        <v>2187</v>
      </c>
      <c r="O1099" s="506">
        <v>41088</v>
      </c>
      <c r="P1099" t="s">
        <v>4665</v>
      </c>
    </row>
    <row r="1100" spans="1:17">
      <c r="A1100" s="512" t="s">
        <v>3036</v>
      </c>
      <c r="B1100" s="171" t="s">
        <v>4586</v>
      </c>
      <c r="C1100" s="711"/>
      <c r="D1100" s="54"/>
      <c r="E1100" s="412"/>
      <c r="F1100" s="412"/>
      <c r="G1100" s="718"/>
      <c r="H1100" s="790"/>
      <c r="I1100" s="790"/>
      <c r="J1100" s="129" t="s">
        <v>4331</v>
      </c>
      <c r="K1100" s="130" t="s">
        <v>1196</v>
      </c>
      <c r="L1100" s="130" t="s">
        <v>2165</v>
      </c>
      <c r="M1100" s="130" t="s">
        <v>1953</v>
      </c>
      <c r="N1100" s="130" t="s">
        <v>2166</v>
      </c>
    </row>
    <row r="1101" spans="1:17">
      <c r="A1101" t="s">
        <v>4582</v>
      </c>
      <c r="B1101" s="163" t="s">
        <v>4437</v>
      </c>
      <c r="C1101" s="503" t="s">
        <v>922</v>
      </c>
      <c r="D1101" s="10" t="s">
        <v>3036</v>
      </c>
      <c r="E1101" s="110">
        <v>41067</v>
      </c>
      <c r="F1101" s="110">
        <f>E1101+17</f>
        <v>41084</v>
      </c>
      <c r="G1101" s="175">
        <f>E1101+21</f>
        <v>41088</v>
      </c>
      <c r="H1101" s="754" t="s">
        <v>3962</v>
      </c>
      <c r="I1101" s="783" t="s">
        <v>3769</v>
      </c>
      <c r="J1101" s="493" t="s">
        <v>2132</v>
      </c>
      <c r="K1101" s="324" t="s">
        <v>1198</v>
      </c>
      <c r="L1101" s="631" t="s">
        <v>943</v>
      </c>
      <c r="M1101" s="627" t="s">
        <v>2535</v>
      </c>
      <c r="N1101" s="493" t="s">
        <v>2187</v>
      </c>
      <c r="O1101" s="506">
        <v>41205</v>
      </c>
      <c r="P1101" t="s">
        <v>5401</v>
      </c>
      <c r="Q1101" t="s">
        <v>4612</v>
      </c>
    </row>
    <row r="1102" spans="1:17">
      <c r="A1102" t="s">
        <v>4583</v>
      </c>
      <c r="B1102" s="163" t="s">
        <v>4437</v>
      </c>
      <c r="C1102" s="503" t="s">
        <v>922</v>
      </c>
      <c r="D1102" s="10" t="s">
        <v>3036</v>
      </c>
      <c r="E1102" s="110">
        <v>41067</v>
      </c>
      <c r="F1102" s="110">
        <f>E1102+17</f>
        <v>41084</v>
      </c>
      <c r="G1102" s="175">
        <f>E1102+21</f>
        <v>41088</v>
      </c>
      <c r="H1102" s="754" t="s">
        <v>3962</v>
      </c>
      <c r="I1102" s="783" t="s">
        <v>3769</v>
      </c>
      <c r="J1102" s="493" t="s">
        <v>2132</v>
      </c>
      <c r="K1102" s="324" t="s">
        <v>1198</v>
      </c>
      <c r="L1102" s="631" t="s">
        <v>943</v>
      </c>
      <c r="M1102" s="627" t="s">
        <v>2535</v>
      </c>
      <c r="N1102" s="493" t="s">
        <v>2187</v>
      </c>
    </row>
    <row r="1103" spans="1:17">
      <c r="A1103" t="s">
        <v>4584</v>
      </c>
      <c r="B1103" s="503" t="s">
        <v>4604</v>
      </c>
      <c r="C1103" s="163" t="s">
        <v>923</v>
      </c>
      <c r="D1103" s="10" t="s">
        <v>3036</v>
      </c>
      <c r="E1103" s="110">
        <v>41067</v>
      </c>
      <c r="F1103" s="110">
        <f>E1103+17</f>
        <v>41084</v>
      </c>
      <c r="G1103" s="175">
        <f>E1103+21</f>
        <v>41088</v>
      </c>
      <c r="H1103" s="754" t="s">
        <v>3962</v>
      </c>
      <c r="I1103" s="783" t="s">
        <v>3769</v>
      </c>
      <c r="J1103" s="493" t="s">
        <v>2132</v>
      </c>
      <c r="K1103" s="164" t="s">
        <v>943</v>
      </c>
      <c r="L1103" s="631" t="s">
        <v>943</v>
      </c>
      <c r="M1103" s="627" t="s">
        <v>2535</v>
      </c>
      <c r="N1103" s="493" t="s">
        <v>2187</v>
      </c>
      <c r="O1103" s="506">
        <v>41165</v>
      </c>
      <c r="P1103" s="2" t="s">
        <v>5401</v>
      </c>
      <c r="Q1103" s="2" t="s">
        <v>5481</v>
      </c>
    </row>
    <row r="1104" spans="1:17">
      <c r="A1104" t="s">
        <v>4585</v>
      </c>
      <c r="B1104" s="503" t="s">
        <v>4604</v>
      </c>
      <c r="C1104" s="503" t="s">
        <v>923</v>
      </c>
      <c r="D1104" s="10" t="s">
        <v>3036</v>
      </c>
      <c r="E1104" s="110">
        <v>41067</v>
      </c>
      <c r="F1104" s="110">
        <f>E1104+17</f>
        <v>41084</v>
      </c>
      <c r="G1104" s="175">
        <f>E1104+21</f>
        <v>41088</v>
      </c>
      <c r="H1104" s="754" t="s">
        <v>3962</v>
      </c>
      <c r="I1104" s="783" t="s">
        <v>3769</v>
      </c>
      <c r="J1104" s="493" t="s">
        <v>2132</v>
      </c>
      <c r="K1104" s="164" t="s">
        <v>943</v>
      </c>
      <c r="L1104" s="631" t="s">
        <v>943</v>
      </c>
      <c r="M1104" s="627" t="s">
        <v>2535</v>
      </c>
      <c r="N1104" s="493" t="s">
        <v>2187</v>
      </c>
      <c r="O1104" s="506">
        <v>41165</v>
      </c>
      <c r="P1104" s="2" t="s">
        <v>5402</v>
      </c>
      <c r="Q1104" s="2" t="s">
        <v>5481</v>
      </c>
    </row>
    <row r="1105" spans="1:17">
      <c r="A1105" s="511" t="s">
        <v>600</v>
      </c>
      <c r="B1105" s="495" t="s">
        <v>4581</v>
      </c>
      <c r="C1105" s="502"/>
      <c r="D1105" s="54"/>
      <c r="E1105" s="54"/>
      <c r="F1105" s="54"/>
      <c r="G1105" s="412"/>
      <c r="H1105" s="745"/>
      <c r="I1105" s="745"/>
      <c r="J1105" s="56" t="s">
        <v>1007</v>
      </c>
      <c r="K1105" s="56" t="s">
        <v>1197</v>
      </c>
      <c r="L1105" s="1603" t="s">
        <v>4470</v>
      </c>
      <c r="M1105" s="544"/>
      <c r="N1105" s="544"/>
      <c r="O1105" s="589"/>
      <c r="P1105" s="544"/>
    </row>
    <row r="1106" spans="1:17">
      <c r="A1106" s="22" t="s">
        <v>4587</v>
      </c>
      <c r="B1106" s="496" t="s">
        <v>4650</v>
      </c>
      <c r="C1106" s="211" t="s">
        <v>922</v>
      </c>
      <c r="D1106" s="18" t="s">
        <v>600</v>
      </c>
      <c r="E1106" s="109">
        <v>41067</v>
      </c>
      <c r="F1106" s="110">
        <f>E1106+17</f>
        <v>41084</v>
      </c>
      <c r="G1106" s="110">
        <f>E1106+21</f>
        <v>41088</v>
      </c>
      <c r="H1106" s="755" t="s">
        <v>3114</v>
      </c>
      <c r="I1106" s="755" t="s">
        <v>3118</v>
      </c>
      <c r="J1106" s="111" t="s">
        <v>2187</v>
      </c>
      <c r="K1106" s="324" t="s">
        <v>1198</v>
      </c>
      <c r="O1106" s="506">
        <v>41163</v>
      </c>
      <c r="P1106" s="2" t="s">
        <v>4659</v>
      </c>
    </row>
    <row r="1107" spans="1:17">
      <c r="A1107" t="s">
        <v>4588</v>
      </c>
      <c r="B1107" s="496" t="s">
        <v>4650</v>
      </c>
      <c r="C1107" s="163" t="s">
        <v>922</v>
      </c>
      <c r="D1107" s="18" t="s">
        <v>600</v>
      </c>
      <c r="E1107" s="109">
        <v>41067</v>
      </c>
      <c r="F1107" s="110">
        <f>E1107+17</f>
        <v>41084</v>
      </c>
      <c r="G1107" s="110">
        <f>E1107+21</f>
        <v>41088</v>
      </c>
      <c r="H1107" s="755" t="s">
        <v>3114</v>
      </c>
      <c r="I1107" s="755" t="s">
        <v>3118</v>
      </c>
      <c r="J1107" s="111" t="s">
        <v>2187</v>
      </c>
      <c r="K1107" s="324" t="s">
        <v>1198</v>
      </c>
      <c r="O1107" s="506">
        <v>41163</v>
      </c>
      <c r="P1107" s="2" t="s">
        <v>4659</v>
      </c>
    </row>
    <row r="1108" spans="1:17">
      <c r="A1108" t="s">
        <v>4589</v>
      </c>
      <c r="B1108" s="496" t="s">
        <v>4650</v>
      </c>
      <c r="C1108" s="163" t="s">
        <v>922</v>
      </c>
      <c r="D1108" s="18" t="s">
        <v>600</v>
      </c>
      <c r="E1108" s="109">
        <v>41067</v>
      </c>
      <c r="F1108" s="110">
        <f>E1108+17</f>
        <v>41084</v>
      </c>
      <c r="G1108" s="110">
        <f>E1108+21</f>
        <v>41088</v>
      </c>
      <c r="H1108" s="755" t="s">
        <v>3114</v>
      </c>
      <c r="I1108" s="755" t="s">
        <v>3118</v>
      </c>
      <c r="J1108" s="111" t="s">
        <v>2187</v>
      </c>
      <c r="K1108" s="324" t="s">
        <v>1198</v>
      </c>
      <c r="O1108" s="506">
        <v>41163</v>
      </c>
      <c r="P1108" s="2" t="s">
        <v>4659</v>
      </c>
    </row>
    <row r="1109" spans="1:17">
      <c r="A1109" t="s">
        <v>4590</v>
      </c>
      <c r="B1109" s="163" t="s">
        <v>4651</v>
      </c>
      <c r="C1109" s="163" t="s">
        <v>923</v>
      </c>
      <c r="D1109" s="18" t="s">
        <v>600</v>
      </c>
      <c r="E1109" s="109">
        <v>41067</v>
      </c>
      <c r="F1109" s="110">
        <f>E1109+17</f>
        <v>41084</v>
      </c>
      <c r="G1109" s="110">
        <f>E1109+21</f>
        <v>41088</v>
      </c>
      <c r="H1109" s="755" t="s">
        <v>3114</v>
      </c>
      <c r="I1109" s="755" t="s">
        <v>3118</v>
      </c>
      <c r="J1109" s="111" t="s">
        <v>2187</v>
      </c>
      <c r="K1109" s="324" t="s">
        <v>1198</v>
      </c>
      <c r="O1109" s="506">
        <v>41129</v>
      </c>
      <c r="P1109" s="187" t="s">
        <v>5397</v>
      </c>
    </row>
    <row r="1110" spans="1:17">
      <c r="A1110" s="129" t="s">
        <v>1740</v>
      </c>
      <c r="B1110" s="167" t="s">
        <v>4044</v>
      </c>
      <c r="C1110" s="504"/>
      <c r="D1110" s="171"/>
      <c r="E1110" s="170"/>
      <c r="F1110" s="170"/>
      <c r="G1110" s="170"/>
      <c r="H1110" s="748"/>
      <c r="I1110" s="748"/>
      <c r="J1110" s="130" t="s">
        <v>2166</v>
      </c>
      <c r="K1110" s="130" t="s">
        <v>1196</v>
      </c>
      <c r="L1110" s="171"/>
      <c r="P1110" s="506"/>
    </row>
    <row r="1111" spans="1:17">
      <c r="A1111" s="555"/>
      <c r="B1111" s="556" t="s">
        <v>4478</v>
      </c>
      <c r="C1111" s="565"/>
      <c r="D1111" s="558" t="s">
        <v>1740</v>
      </c>
      <c r="E1111" s="559">
        <v>41068</v>
      </c>
      <c r="F1111" s="560">
        <f>E1111+17</f>
        <v>41085</v>
      </c>
      <c r="G1111" s="561">
        <f>E1111+21</f>
        <v>41089</v>
      </c>
      <c r="H1111" s="759" t="s">
        <v>3411</v>
      </c>
      <c r="I1111" s="759" t="s">
        <v>3344</v>
      </c>
      <c r="J1111" s="557" t="s">
        <v>2187</v>
      </c>
      <c r="K1111" s="563"/>
      <c r="L1111" s="244"/>
      <c r="P1111" s="2" t="s">
        <v>4959</v>
      </c>
    </row>
    <row r="1112" spans="1:17">
      <c r="A1112" s="569"/>
      <c r="B1112" s="569"/>
      <c r="C1112" s="563"/>
      <c r="D1112" s="558" t="s">
        <v>1740</v>
      </c>
      <c r="E1112" s="559">
        <v>41068</v>
      </c>
      <c r="F1112" s="560">
        <f>E1112+17</f>
        <v>41085</v>
      </c>
      <c r="G1112" s="561">
        <f>E1112+21</f>
        <v>41089</v>
      </c>
      <c r="H1112" s="759" t="s">
        <v>3411</v>
      </c>
      <c r="I1112" s="759" t="s">
        <v>3344</v>
      </c>
      <c r="J1112" s="557" t="s">
        <v>2187</v>
      </c>
      <c r="K1112" s="563"/>
      <c r="P1112" s="2" t="s">
        <v>4959</v>
      </c>
    </row>
    <row r="1113" spans="1:17">
      <c r="A1113" s="569"/>
      <c r="B1113" s="569"/>
      <c r="C1113" s="563"/>
      <c r="D1113" s="558" t="s">
        <v>1740</v>
      </c>
      <c r="E1113" s="559">
        <v>41068</v>
      </c>
      <c r="F1113" s="560">
        <f>E1113+17</f>
        <v>41085</v>
      </c>
      <c r="G1113" s="561">
        <f>E1113+21</f>
        <v>41089</v>
      </c>
      <c r="H1113" s="759" t="s">
        <v>3411</v>
      </c>
      <c r="I1113" s="759" t="s">
        <v>3344</v>
      </c>
      <c r="J1113" s="557" t="s">
        <v>2187</v>
      </c>
      <c r="K1113" s="563"/>
    </row>
    <row r="1114" spans="1:17">
      <c r="A1114" s="569"/>
      <c r="B1114" s="569"/>
      <c r="C1114" s="563"/>
      <c r="D1114" s="558" t="s">
        <v>1740</v>
      </c>
      <c r="E1114" s="559">
        <v>41068</v>
      </c>
      <c r="F1114" s="560">
        <f>E1114+17</f>
        <v>41085</v>
      </c>
      <c r="G1114" s="561">
        <f>E1114+21</f>
        <v>41089</v>
      </c>
      <c r="H1114" s="759" t="s">
        <v>3411</v>
      </c>
      <c r="I1114" s="759" t="s">
        <v>3344</v>
      </c>
      <c r="J1114" s="557" t="s">
        <v>2187</v>
      </c>
      <c r="K1114" s="563"/>
    </row>
    <row r="1115" spans="1:17">
      <c r="A1115" s="511" t="s">
        <v>4283</v>
      </c>
      <c r="B1115" s="495" t="s">
        <v>4481</v>
      </c>
      <c r="C1115" s="502"/>
      <c r="D1115" s="54"/>
      <c r="E1115" s="54"/>
      <c r="F1115" s="54"/>
      <c r="G1115" s="412"/>
      <c r="H1115" s="745"/>
      <c r="I1115" s="745"/>
      <c r="J1115" s="129" t="s">
        <v>4331</v>
      </c>
      <c r="K1115" s="130" t="s">
        <v>1197</v>
      </c>
      <c r="L1115" s="130" t="s">
        <v>2165</v>
      </c>
      <c r="M1115" s="740" t="s">
        <v>2166</v>
      </c>
    </row>
    <row r="1116" spans="1:17" s="21" customFormat="1">
      <c r="A1116" s="22" t="s">
        <v>4619</v>
      </c>
      <c r="B1116" s="496" t="s">
        <v>4482</v>
      </c>
      <c r="C1116" s="211" t="s">
        <v>922</v>
      </c>
      <c r="D1116" s="528" t="s">
        <v>4283</v>
      </c>
      <c r="E1116" s="109">
        <v>41069</v>
      </c>
      <c r="F1116" s="110">
        <f>E1116+17</f>
        <v>41086</v>
      </c>
      <c r="G1116" s="110">
        <f>E1116+21</f>
        <v>41090</v>
      </c>
      <c r="H1116" s="789" t="s">
        <v>3914</v>
      </c>
      <c r="I1116" s="789" t="s">
        <v>4277</v>
      </c>
      <c r="J1116" s="493" t="s">
        <v>2132</v>
      </c>
      <c r="K1116" s="324" t="s">
        <v>1198</v>
      </c>
      <c r="L1116" s="211" t="s">
        <v>2169</v>
      </c>
      <c r="M1116" s="493" t="s">
        <v>2132</v>
      </c>
      <c r="O1116" s="710">
        <v>41205</v>
      </c>
      <c r="P1116" s="244" t="s">
        <v>5399</v>
      </c>
      <c r="Q1116" s="21" t="s">
        <v>4612</v>
      </c>
    </row>
    <row r="1117" spans="1:17">
      <c r="A1117" s="2" t="s">
        <v>4620</v>
      </c>
      <c r="B1117" s="496" t="s">
        <v>4482</v>
      </c>
      <c r="C1117" s="163" t="s">
        <v>922</v>
      </c>
      <c r="D1117" s="528" t="s">
        <v>4283</v>
      </c>
      <c r="E1117" s="109">
        <v>41069</v>
      </c>
      <c r="F1117" s="110">
        <f>E1117+17</f>
        <v>41086</v>
      </c>
      <c r="G1117" s="110">
        <f>E1117+21</f>
        <v>41090</v>
      </c>
      <c r="H1117" s="789" t="s">
        <v>3914</v>
      </c>
      <c r="I1117" s="789" t="s">
        <v>4277</v>
      </c>
      <c r="J1117" s="493" t="s">
        <v>2132</v>
      </c>
      <c r="K1117" s="324" t="s">
        <v>1198</v>
      </c>
      <c r="L1117" s="211" t="s">
        <v>2169</v>
      </c>
      <c r="M1117" s="631" t="s">
        <v>943</v>
      </c>
      <c r="O1117" s="506">
        <v>41228</v>
      </c>
      <c r="P1117" s="2" t="s">
        <v>5400</v>
      </c>
      <c r="Q1117" s="2" t="s">
        <v>4612</v>
      </c>
    </row>
    <row r="1118" spans="1:17">
      <c r="A1118" s="2" t="s">
        <v>4621</v>
      </c>
      <c r="B1118" s="496" t="s">
        <v>4668</v>
      </c>
      <c r="C1118" s="163" t="s">
        <v>923</v>
      </c>
      <c r="D1118" s="528" t="s">
        <v>4283</v>
      </c>
      <c r="E1118" s="109">
        <v>41069</v>
      </c>
      <c r="F1118" s="110">
        <f>E1118+17</f>
        <v>41086</v>
      </c>
      <c r="G1118" s="110">
        <f>E1118+21</f>
        <v>41090</v>
      </c>
      <c r="H1118" s="789" t="s">
        <v>3914</v>
      </c>
      <c r="I1118" s="789" t="s">
        <v>4277</v>
      </c>
      <c r="J1118" s="493" t="s">
        <v>2132</v>
      </c>
      <c r="K1118" s="324" t="s">
        <v>1198</v>
      </c>
      <c r="L1118" s="211" t="s">
        <v>2169</v>
      </c>
      <c r="M1118" s="493" t="s">
        <v>2132</v>
      </c>
      <c r="O1118" s="506">
        <v>41165</v>
      </c>
      <c r="P1118" s="2" t="s">
        <v>5399</v>
      </c>
      <c r="Q1118" s="2" t="s">
        <v>5481</v>
      </c>
    </row>
    <row r="1119" spans="1:17">
      <c r="A1119" s="2" t="s">
        <v>4622</v>
      </c>
      <c r="B1119" s="496" t="s">
        <v>4668</v>
      </c>
      <c r="C1119" s="163" t="s">
        <v>923</v>
      </c>
      <c r="D1119" s="528" t="s">
        <v>4283</v>
      </c>
      <c r="E1119" s="109">
        <v>41069</v>
      </c>
      <c r="F1119" s="110">
        <f>E1119+17</f>
        <v>41086</v>
      </c>
      <c r="G1119" s="110">
        <f>E1119+21</f>
        <v>41090</v>
      </c>
      <c r="H1119" s="789" t="s">
        <v>3914</v>
      </c>
      <c r="I1119" s="789" t="s">
        <v>4277</v>
      </c>
      <c r="J1119" s="493" t="s">
        <v>2132</v>
      </c>
      <c r="K1119" s="164" t="s">
        <v>943</v>
      </c>
      <c r="L1119" s="211" t="s">
        <v>2169</v>
      </c>
      <c r="M1119" s="631" t="s">
        <v>943</v>
      </c>
      <c r="O1119" s="506">
        <v>41178</v>
      </c>
      <c r="P1119" s="2" t="s">
        <v>5398</v>
      </c>
      <c r="Q1119" s="2" t="s">
        <v>4612</v>
      </c>
    </row>
    <row r="1120" spans="1:17">
      <c r="A1120" s="2" t="s">
        <v>4623</v>
      </c>
      <c r="B1120" s="496" t="s">
        <v>4668</v>
      </c>
      <c r="C1120" s="163" t="s">
        <v>923</v>
      </c>
      <c r="D1120" s="528" t="s">
        <v>4283</v>
      </c>
      <c r="E1120" s="109">
        <v>41069</v>
      </c>
      <c r="F1120" s="110">
        <f>E1120+17</f>
        <v>41086</v>
      </c>
      <c r="G1120" s="110">
        <f>E1120+21</f>
        <v>41090</v>
      </c>
      <c r="H1120" s="789" t="s">
        <v>3914</v>
      </c>
      <c r="I1120" s="789" t="s">
        <v>4277</v>
      </c>
      <c r="J1120" s="493" t="s">
        <v>2132</v>
      </c>
      <c r="K1120" s="164" t="s">
        <v>943</v>
      </c>
      <c r="L1120" s="211" t="s">
        <v>2169</v>
      </c>
      <c r="M1120" s="493" t="s">
        <v>2132</v>
      </c>
      <c r="O1120" s="506">
        <v>41110</v>
      </c>
      <c r="P1120" t="s">
        <v>4612</v>
      </c>
    </row>
    <row r="1121" spans="1:19">
      <c r="A1121" s="512" t="s">
        <v>3036</v>
      </c>
      <c r="B1121" s="171" t="s">
        <v>4483</v>
      </c>
      <c r="C1121" s="711"/>
      <c r="D1121" s="544"/>
      <c r="E1121" s="544"/>
      <c r="F1121" s="544"/>
      <c r="G1121" s="544"/>
      <c r="H1121" s="787"/>
      <c r="I1121" s="787"/>
      <c r="J1121" s="129" t="s">
        <v>4331</v>
      </c>
      <c r="K1121" s="130" t="s">
        <v>1196</v>
      </c>
      <c r="L1121" s="130" t="s">
        <v>2165</v>
      </c>
      <c r="M1121" s="130" t="s">
        <v>1953</v>
      </c>
      <c r="N1121" s="130" t="s">
        <v>2166</v>
      </c>
    </row>
    <row r="1122" spans="1:19">
      <c r="A1122" s="2" t="s">
        <v>4624</v>
      </c>
      <c r="B1122" s="163" t="s">
        <v>4484</v>
      </c>
      <c r="C1122" s="163" t="s">
        <v>922</v>
      </c>
      <c r="D1122" s="10" t="s">
        <v>3036</v>
      </c>
      <c r="E1122" s="109">
        <v>41069</v>
      </c>
      <c r="F1122" s="110">
        <f>E1122+17</f>
        <v>41086</v>
      </c>
      <c r="G1122" s="110">
        <f>E1122+21</f>
        <v>41090</v>
      </c>
      <c r="H1122" s="789" t="s">
        <v>3965</v>
      </c>
      <c r="I1122" s="789" t="s">
        <v>3840</v>
      </c>
      <c r="J1122" s="540" t="s">
        <v>2132</v>
      </c>
      <c r="K1122" s="324" t="s">
        <v>1198</v>
      </c>
      <c r="L1122" s="631" t="s">
        <v>943</v>
      </c>
      <c r="M1122" s="627" t="s">
        <v>2535</v>
      </c>
      <c r="N1122" s="493" t="s">
        <v>2187</v>
      </c>
      <c r="O1122" s="506">
        <v>41102</v>
      </c>
      <c r="P1122" s="2" t="s">
        <v>4614</v>
      </c>
    </row>
    <row r="1123" spans="1:19">
      <c r="A1123" s="2" t="s">
        <v>4625</v>
      </c>
      <c r="B1123" s="163" t="s">
        <v>4484</v>
      </c>
      <c r="C1123" s="163" t="s">
        <v>922</v>
      </c>
      <c r="D1123" s="10" t="s">
        <v>3036</v>
      </c>
      <c r="E1123" s="109">
        <v>41069</v>
      </c>
      <c r="F1123" s="110">
        <f>E1123+17</f>
        <v>41086</v>
      </c>
      <c r="G1123" s="110">
        <f>E1123+21</f>
        <v>41090</v>
      </c>
      <c r="H1123" s="789" t="s">
        <v>3965</v>
      </c>
      <c r="I1123" s="789" t="s">
        <v>3840</v>
      </c>
      <c r="J1123" s="540" t="s">
        <v>2132</v>
      </c>
      <c r="K1123" s="324" t="s">
        <v>1198</v>
      </c>
      <c r="L1123" s="211" t="s">
        <v>2169</v>
      </c>
      <c r="M1123" s="627" t="s">
        <v>2170</v>
      </c>
      <c r="N1123" s="493" t="s">
        <v>2187</v>
      </c>
      <c r="O1123" s="506">
        <v>41102</v>
      </c>
      <c r="P1123" s="2" t="s">
        <v>4614</v>
      </c>
    </row>
    <row r="1124" spans="1:19">
      <c r="A1124" s="2" t="s">
        <v>4626</v>
      </c>
      <c r="B1124" s="163" t="s">
        <v>4669</v>
      </c>
      <c r="C1124" s="163" t="s">
        <v>923</v>
      </c>
      <c r="D1124" s="10" t="s">
        <v>3036</v>
      </c>
      <c r="E1124" s="109">
        <v>41069</v>
      </c>
      <c r="F1124" s="110">
        <f>E1124+17</f>
        <v>41086</v>
      </c>
      <c r="G1124" s="110">
        <f>E1124+21</f>
        <v>41090</v>
      </c>
      <c r="H1124" s="789" t="s">
        <v>3965</v>
      </c>
      <c r="I1124" s="789" t="s">
        <v>3840</v>
      </c>
      <c r="J1124" s="540" t="s">
        <v>2132</v>
      </c>
      <c r="K1124" s="164" t="s">
        <v>943</v>
      </c>
      <c r="L1124" s="631" t="s">
        <v>943</v>
      </c>
      <c r="M1124" s="627" t="s">
        <v>2535</v>
      </c>
      <c r="N1124" s="493" t="s">
        <v>2187</v>
      </c>
      <c r="O1124" s="506">
        <v>41102</v>
      </c>
      <c r="P1124" s="2" t="s">
        <v>4614</v>
      </c>
    </row>
    <row r="1125" spans="1:19">
      <c r="A1125" s="2" t="s">
        <v>4627</v>
      </c>
      <c r="B1125" s="163" t="s">
        <v>4669</v>
      </c>
      <c r="C1125" s="163" t="s">
        <v>923</v>
      </c>
      <c r="D1125" s="10" t="s">
        <v>3036</v>
      </c>
      <c r="E1125" s="109">
        <v>41069</v>
      </c>
      <c r="F1125" s="110">
        <f>E1125+17</f>
        <v>41086</v>
      </c>
      <c r="G1125" s="110">
        <f>E1125+21</f>
        <v>41090</v>
      </c>
      <c r="H1125" s="789" t="s">
        <v>3965</v>
      </c>
      <c r="I1125" s="789" t="s">
        <v>3840</v>
      </c>
      <c r="J1125" s="540" t="s">
        <v>2132</v>
      </c>
      <c r="K1125" s="164" t="s">
        <v>943</v>
      </c>
      <c r="L1125" s="631" t="s">
        <v>943</v>
      </c>
      <c r="M1125" s="627" t="s">
        <v>2535</v>
      </c>
      <c r="N1125" s="493" t="s">
        <v>2187</v>
      </c>
      <c r="O1125" s="506">
        <v>41102</v>
      </c>
      <c r="P1125" s="2" t="s">
        <v>4614</v>
      </c>
    </row>
    <row r="1126" spans="1:19">
      <c r="A1126" s="2" t="s">
        <v>4628</v>
      </c>
      <c r="B1126" s="163" t="s">
        <v>4669</v>
      </c>
      <c r="C1126" s="163" t="s">
        <v>923</v>
      </c>
      <c r="D1126" s="10" t="s">
        <v>3036</v>
      </c>
      <c r="E1126" s="109">
        <v>41069</v>
      </c>
      <c r="F1126" s="110">
        <f>E1126+17</f>
        <v>41086</v>
      </c>
      <c r="G1126" s="110">
        <f>E1126+21</f>
        <v>41090</v>
      </c>
      <c r="H1126" s="789" t="s">
        <v>3965</v>
      </c>
      <c r="I1126" s="789" t="s">
        <v>3840</v>
      </c>
      <c r="J1126" s="540" t="s">
        <v>2132</v>
      </c>
      <c r="K1126" s="324" t="s">
        <v>1198</v>
      </c>
      <c r="L1126" s="211" t="s">
        <v>2169</v>
      </c>
      <c r="M1126" s="627" t="s">
        <v>2535</v>
      </c>
      <c r="N1126" s="493" t="s">
        <v>2187</v>
      </c>
      <c r="O1126" s="506">
        <v>41102</v>
      </c>
      <c r="P1126" s="2" t="s">
        <v>4614</v>
      </c>
    </row>
    <row r="1127" spans="1:19">
      <c r="A1127" s="512" t="s">
        <v>3770</v>
      </c>
      <c r="B1127" s="171" t="s">
        <v>4487</v>
      </c>
      <c r="C1127" s="711"/>
      <c r="D1127" s="544"/>
      <c r="E1127" s="544"/>
      <c r="F1127" s="544"/>
      <c r="G1127" s="544"/>
      <c r="H1127" s="787"/>
      <c r="I1127" s="787"/>
      <c r="J1127" s="129" t="s">
        <v>4331</v>
      </c>
      <c r="K1127" s="130" t="s">
        <v>1196</v>
      </c>
      <c r="L1127" s="130" t="s">
        <v>2165</v>
      </c>
      <c r="M1127" s="130" t="s">
        <v>1953</v>
      </c>
      <c r="N1127" s="130" t="s">
        <v>2166</v>
      </c>
      <c r="O1127" s="172" t="s">
        <v>4907</v>
      </c>
      <c r="P1127" s="544"/>
      <c r="Q1127" s="544"/>
      <c r="R1127" s="544"/>
      <c r="S1127" s="544"/>
    </row>
    <row r="1128" spans="1:19">
      <c r="A1128" s="22" t="s">
        <v>4629</v>
      </c>
      <c r="B1128" s="497" t="s">
        <v>4486</v>
      </c>
      <c r="C1128" s="493" t="s">
        <v>922</v>
      </c>
      <c r="D1128" s="10" t="s">
        <v>3770</v>
      </c>
      <c r="E1128" s="109">
        <v>41070</v>
      </c>
      <c r="F1128" s="110">
        <f>E1128+17</f>
        <v>41087</v>
      </c>
      <c r="G1128" s="176">
        <f>E1128+21</f>
        <v>41091</v>
      </c>
      <c r="H1128" s="760" t="s">
        <v>3844</v>
      </c>
      <c r="I1128" s="760" t="s">
        <v>3839</v>
      </c>
      <c r="J1128" s="493" t="s">
        <v>2187</v>
      </c>
      <c r="K1128" s="164" t="s">
        <v>943</v>
      </c>
      <c r="L1128" s="211" t="s">
        <v>2169</v>
      </c>
      <c r="M1128" s="626" t="s">
        <v>943</v>
      </c>
      <c r="N1128" s="493" t="s">
        <v>2187</v>
      </c>
      <c r="O1128" s="506">
        <v>41102</v>
      </c>
      <c r="P1128" s="2" t="s">
        <v>4614</v>
      </c>
    </row>
    <row r="1129" spans="1:19">
      <c r="A1129" s="2" t="s">
        <v>4630</v>
      </c>
      <c r="B1129" s="497" t="s">
        <v>4486</v>
      </c>
      <c r="C1129" s="163" t="s">
        <v>922</v>
      </c>
      <c r="D1129" s="10" t="s">
        <v>3770</v>
      </c>
      <c r="E1129" s="109">
        <v>41070</v>
      </c>
      <c r="F1129" s="110">
        <f t="shared" ref="F1129:F1134" si="170">E1129+17</f>
        <v>41087</v>
      </c>
      <c r="G1129" s="176">
        <f t="shared" ref="G1129:G1134" si="171">E1129+21</f>
        <v>41091</v>
      </c>
      <c r="H1129" s="760" t="s">
        <v>3844</v>
      </c>
      <c r="I1129" s="760" t="s">
        <v>3839</v>
      </c>
      <c r="J1129" s="493" t="s">
        <v>2187</v>
      </c>
      <c r="K1129" s="164" t="s">
        <v>943</v>
      </c>
      <c r="L1129" s="211" t="s">
        <v>2169</v>
      </c>
      <c r="M1129" s="626" t="s">
        <v>943</v>
      </c>
      <c r="N1129" s="493" t="s">
        <v>2187</v>
      </c>
      <c r="O1129" s="506">
        <v>41102</v>
      </c>
      <c r="P1129" s="2" t="s">
        <v>4614</v>
      </c>
    </row>
    <row r="1130" spans="1:19">
      <c r="A1130" s="996" t="s">
        <v>4921</v>
      </c>
      <c r="B1130" s="497" t="s">
        <v>4707</v>
      </c>
      <c r="C1130" s="163" t="s">
        <v>922</v>
      </c>
      <c r="D1130" s="10" t="s">
        <v>3770</v>
      </c>
      <c r="E1130" s="109">
        <v>41070</v>
      </c>
      <c r="F1130" s="110">
        <f t="shared" si="170"/>
        <v>41087</v>
      </c>
      <c r="G1130" s="176">
        <f t="shared" si="171"/>
        <v>41091</v>
      </c>
      <c r="H1130" s="760" t="s">
        <v>3844</v>
      </c>
      <c r="I1130" s="760" t="s">
        <v>3839</v>
      </c>
      <c r="J1130" s="493" t="s">
        <v>2187</v>
      </c>
      <c r="K1130" s="324" t="s">
        <v>1198</v>
      </c>
      <c r="L1130" s="211" t="s">
        <v>2169</v>
      </c>
      <c r="M1130" s="626" t="s">
        <v>943</v>
      </c>
      <c r="N1130" s="493" t="s">
        <v>2187</v>
      </c>
      <c r="O1130" s="506">
        <v>41178</v>
      </c>
      <c r="P1130" s="2" t="s">
        <v>4922</v>
      </c>
      <c r="Q1130" s="2" t="s">
        <v>5651</v>
      </c>
    </row>
    <row r="1131" spans="1:19">
      <c r="A1131" s="2" t="s">
        <v>4631</v>
      </c>
      <c r="B1131" s="497" t="s">
        <v>4486</v>
      </c>
      <c r="C1131" s="163" t="s">
        <v>922</v>
      </c>
      <c r="D1131" s="10" t="s">
        <v>3770</v>
      </c>
      <c r="E1131" s="109">
        <v>41070</v>
      </c>
      <c r="F1131" s="110">
        <f t="shared" si="170"/>
        <v>41087</v>
      </c>
      <c r="G1131" s="176">
        <f t="shared" si="171"/>
        <v>41091</v>
      </c>
      <c r="H1131" s="760" t="s">
        <v>3844</v>
      </c>
      <c r="I1131" s="760" t="s">
        <v>3839</v>
      </c>
      <c r="J1131" s="493" t="s">
        <v>2187</v>
      </c>
      <c r="K1131" s="164" t="s">
        <v>943</v>
      </c>
      <c r="L1131" s="211" t="s">
        <v>2169</v>
      </c>
      <c r="M1131" s="626" t="s">
        <v>943</v>
      </c>
      <c r="N1131" s="493" t="s">
        <v>2187</v>
      </c>
      <c r="O1131" s="506">
        <v>41116</v>
      </c>
      <c r="P1131" s="2" t="s">
        <v>4614</v>
      </c>
    </row>
    <row r="1132" spans="1:19">
      <c r="A1132" s="741" t="s">
        <v>4632</v>
      </c>
      <c r="B1132" s="497" t="s">
        <v>4670</v>
      </c>
      <c r="C1132" s="163" t="s">
        <v>923</v>
      </c>
      <c r="D1132" s="10" t="s">
        <v>3770</v>
      </c>
      <c r="E1132" s="109">
        <v>41070</v>
      </c>
      <c r="F1132" s="110">
        <f t="shared" si="170"/>
        <v>41087</v>
      </c>
      <c r="G1132" s="176">
        <f t="shared" si="171"/>
        <v>41091</v>
      </c>
      <c r="H1132" s="760" t="s">
        <v>3844</v>
      </c>
      <c r="I1132" s="760" t="s">
        <v>3839</v>
      </c>
      <c r="J1132" s="493" t="s">
        <v>2187</v>
      </c>
      <c r="K1132" s="324" t="s">
        <v>1198</v>
      </c>
      <c r="L1132" s="211" t="s">
        <v>2169</v>
      </c>
      <c r="M1132" s="626" t="s">
        <v>943</v>
      </c>
      <c r="N1132" s="493" t="s">
        <v>2187</v>
      </c>
      <c r="O1132" s="506">
        <v>41120</v>
      </c>
      <c r="P1132" s="2" t="s">
        <v>4401</v>
      </c>
    </row>
    <row r="1133" spans="1:19">
      <c r="A1133" s="741" t="s">
        <v>4633</v>
      </c>
      <c r="B1133" s="497" t="s">
        <v>4670</v>
      </c>
      <c r="C1133" s="163" t="s">
        <v>923</v>
      </c>
      <c r="D1133" s="10" t="s">
        <v>3770</v>
      </c>
      <c r="E1133" s="109">
        <v>41070</v>
      </c>
      <c r="F1133" s="110">
        <f t="shared" si="170"/>
        <v>41087</v>
      </c>
      <c r="G1133" s="176">
        <f t="shared" si="171"/>
        <v>41091</v>
      </c>
      <c r="H1133" s="760" t="s">
        <v>3844</v>
      </c>
      <c r="I1133" s="760" t="s">
        <v>3839</v>
      </c>
      <c r="J1133" s="493" t="s">
        <v>2187</v>
      </c>
      <c r="K1133" s="324" t="s">
        <v>1198</v>
      </c>
      <c r="L1133" s="211" t="s">
        <v>2169</v>
      </c>
      <c r="M1133" s="626" t="s">
        <v>943</v>
      </c>
      <c r="N1133" s="493" t="s">
        <v>2187</v>
      </c>
      <c r="O1133" s="506">
        <v>41106</v>
      </c>
      <c r="P1133" s="2" t="s">
        <v>4929</v>
      </c>
    </row>
    <row r="1134" spans="1:19">
      <c r="A1134" s="2" t="s">
        <v>4634</v>
      </c>
      <c r="B1134" s="497" t="s">
        <v>4670</v>
      </c>
      <c r="C1134" s="163" t="s">
        <v>923</v>
      </c>
      <c r="D1134" s="10" t="s">
        <v>3770</v>
      </c>
      <c r="E1134" s="109">
        <v>41070</v>
      </c>
      <c r="F1134" s="110">
        <f t="shared" si="170"/>
        <v>41087</v>
      </c>
      <c r="G1134" s="176">
        <f t="shared" si="171"/>
        <v>41091</v>
      </c>
      <c r="H1134" s="760" t="s">
        <v>3844</v>
      </c>
      <c r="I1134" s="760" t="s">
        <v>3839</v>
      </c>
      <c r="J1134" s="493" t="s">
        <v>2187</v>
      </c>
      <c r="K1134" s="164" t="s">
        <v>943</v>
      </c>
      <c r="L1134" s="211" t="s">
        <v>2169</v>
      </c>
      <c r="M1134" s="626" t="s">
        <v>943</v>
      </c>
      <c r="N1134" s="493" t="s">
        <v>2187</v>
      </c>
      <c r="O1134" s="506">
        <v>41128</v>
      </c>
      <c r="P1134" s="2" t="s">
        <v>4612</v>
      </c>
    </row>
    <row r="1135" spans="1:19">
      <c r="A1135" s="512" t="s">
        <v>3754</v>
      </c>
      <c r="B1135" s="167" t="s">
        <v>4241</v>
      </c>
      <c r="C1135" s="504"/>
      <c r="D1135" s="171"/>
      <c r="E1135" s="170"/>
      <c r="F1135" s="170"/>
      <c r="G1135" s="170"/>
      <c r="H1135" s="748"/>
      <c r="I1135" s="748"/>
      <c r="J1135" s="129" t="s">
        <v>4331</v>
      </c>
      <c r="K1135" s="130" t="s">
        <v>1196</v>
      </c>
      <c r="L1135" s="130" t="s">
        <v>2165</v>
      </c>
      <c r="M1135" s="130" t="s">
        <v>1953</v>
      </c>
      <c r="N1135" s="130" t="s">
        <v>2166</v>
      </c>
      <c r="O1135" s="161"/>
    </row>
    <row r="1136" spans="1:19">
      <c r="A1136" s="6" t="s">
        <v>4671</v>
      </c>
      <c r="B1136" s="497" t="s">
        <v>4242</v>
      </c>
      <c r="C1136" s="493" t="s">
        <v>922</v>
      </c>
      <c r="D1136" s="10" t="s">
        <v>3754</v>
      </c>
      <c r="E1136" s="109">
        <v>41071</v>
      </c>
      <c r="F1136" s="110">
        <f t="shared" ref="F1136:F1141" si="172">E1136+17</f>
        <v>41088</v>
      </c>
      <c r="G1136" s="176">
        <f t="shared" ref="G1136:G1141" si="173">E1136+21</f>
        <v>41092</v>
      </c>
      <c r="H1136" s="760" t="s">
        <v>3296</v>
      </c>
      <c r="I1136" s="760" t="s">
        <v>3601</v>
      </c>
      <c r="J1136" s="626" t="s">
        <v>943</v>
      </c>
      <c r="K1136" s="324" t="s">
        <v>1198</v>
      </c>
      <c r="L1136" s="211" t="s">
        <v>2169</v>
      </c>
      <c r="M1136" s="627" t="s">
        <v>2535</v>
      </c>
      <c r="N1136" s="626" t="s">
        <v>943</v>
      </c>
      <c r="O1136" s="506">
        <v>41165</v>
      </c>
      <c r="P1136" s="161" t="s">
        <v>4612</v>
      </c>
    </row>
    <row r="1137" spans="1:17">
      <c r="A1137" s="10" t="s">
        <v>4672</v>
      </c>
      <c r="B1137" s="497" t="s">
        <v>4532</v>
      </c>
      <c r="C1137" s="503" t="s">
        <v>922</v>
      </c>
      <c r="D1137" s="10" t="s">
        <v>3754</v>
      </c>
      <c r="E1137" s="109">
        <v>41071</v>
      </c>
      <c r="F1137" s="110">
        <f t="shared" si="172"/>
        <v>41088</v>
      </c>
      <c r="G1137" s="176">
        <f t="shared" si="173"/>
        <v>41092</v>
      </c>
      <c r="H1137" s="760" t="s">
        <v>3296</v>
      </c>
      <c r="I1137" s="760" t="s">
        <v>3601</v>
      </c>
      <c r="J1137" s="626" t="s">
        <v>943</v>
      </c>
      <c r="K1137" s="324" t="s">
        <v>1198</v>
      </c>
      <c r="L1137" s="211" t="s">
        <v>2169</v>
      </c>
      <c r="M1137" s="164" t="s">
        <v>943</v>
      </c>
      <c r="N1137" s="626" t="s">
        <v>943</v>
      </c>
      <c r="O1137" s="506">
        <v>41102</v>
      </c>
      <c r="P1137" s="2" t="s">
        <v>4614</v>
      </c>
    </row>
    <row r="1138" spans="1:17">
      <c r="A1138" s="10" t="s">
        <v>4673</v>
      </c>
      <c r="B1138" s="497" t="s">
        <v>4709</v>
      </c>
      <c r="C1138" s="503" t="s">
        <v>923</v>
      </c>
      <c r="D1138" s="10" t="s">
        <v>3754</v>
      </c>
      <c r="E1138" s="109">
        <v>41071</v>
      </c>
      <c r="F1138" s="110">
        <f t="shared" si="172"/>
        <v>41088</v>
      </c>
      <c r="G1138" s="176">
        <f t="shared" si="173"/>
        <v>41092</v>
      </c>
      <c r="H1138" s="760" t="s">
        <v>3296</v>
      </c>
      <c r="I1138" s="760" t="s">
        <v>3601</v>
      </c>
      <c r="J1138" s="626" t="s">
        <v>943</v>
      </c>
      <c r="K1138" s="324" t="s">
        <v>1198</v>
      </c>
      <c r="L1138" s="211" t="s">
        <v>2169</v>
      </c>
      <c r="M1138" s="164" t="s">
        <v>943</v>
      </c>
      <c r="N1138" s="626" t="s">
        <v>943</v>
      </c>
      <c r="O1138" s="506">
        <v>41102</v>
      </c>
      <c r="P1138" s="2" t="s">
        <v>4614</v>
      </c>
    </row>
    <row r="1139" spans="1:17">
      <c r="A1139" s="10" t="s">
        <v>4674</v>
      </c>
      <c r="B1139" s="497" t="s">
        <v>4709</v>
      </c>
      <c r="C1139" s="503" t="s">
        <v>923</v>
      </c>
      <c r="D1139" s="10" t="s">
        <v>3754</v>
      </c>
      <c r="E1139" s="109">
        <v>41071</v>
      </c>
      <c r="F1139" s="110">
        <f t="shared" si="172"/>
        <v>41088</v>
      </c>
      <c r="G1139" s="176">
        <f t="shared" si="173"/>
        <v>41092</v>
      </c>
      <c r="H1139" s="760" t="s">
        <v>3296</v>
      </c>
      <c r="I1139" s="760" t="s">
        <v>3601</v>
      </c>
      <c r="J1139" s="626" t="s">
        <v>943</v>
      </c>
      <c r="K1139" s="324" t="s">
        <v>1198</v>
      </c>
      <c r="L1139" s="211" t="s">
        <v>2169</v>
      </c>
      <c r="M1139" s="164" t="s">
        <v>943</v>
      </c>
      <c r="N1139" s="626" t="s">
        <v>943</v>
      </c>
      <c r="O1139" s="506">
        <v>41102</v>
      </c>
      <c r="P1139" s="2" t="s">
        <v>4614</v>
      </c>
    </row>
    <row r="1140" spans="1:17">
      <c r="A1140" s="10" t="s">
        <v>4675</v>
      </c>
      <c r="B1140" s="497" t="s">
        <v>4709</v>
      </c>
      <c r="C1140" s="503" t="s">
        <v>923</v>
      </c>
      <c r="D1140" s="10" t="s">
        <v>3754</v>
      </c>
      <c r="E1140" s="109">
        <v>41071</v>
      </c>
      <c r="F1140" s="110">
        <f t="shared" si="172"/>
        <v>41088</v>
      </c>
      <c r="G1140" s="176">
        <f t="shared" si="173"/>
        <v>41092</v>
      </c>
      <c r="H1140" s="760" t="s">
        <v>3296</v>
      </c>
      <c r="I1140" s="760" t="s">
        <v>3601</v>
      </c>
      <c r="J1140" s="626" t="s">
        <v>943</v>
      </c>
      <c r="K1140" s="324" t="s">
        <v>1198</v>
      </c>
      <c r="L1140" s="211" t="s">
        <v>2169</v>
      </c>
      <c r="M1140" s="627" t="s">
        <v>2535</v>
      </c>
      <c r="N1140" s="626" t="s">
        <v>943</v>
      </c>
      <c r="O1140" s="506">
        <v>41102</v>
      </c>
      <c r="P1140" s="2" t="s">
        <v>4614</v>
      </c>
    </row>
    <row r="1141" spans="1:17">
      <c r="A1141" s="10" t="s">
        <v>4676</v>
      </c>
      <c r="B1141" s="497" t="s">
        <v>4709</v>
      </c>
      <c r="C1141" s="503" t="s">
        <v>923</v>
      </c>
      <c r="D1141" s="10" t="s">
        <v>3754</v>
      </c>
      <c r="E1141" s="109">
        <v>41071</v>
      </c>
      <c r="F1141" s="110">
        <f t="shared" si="172"/>
        <v>41088</v>
      </c>
      <c r="G1141" s="176">
        <f t="shared" si="173"/>
        <v>41092</v>
      </c>
      <c r="H1141" s="760" t="s">
        <v>3296</v>
      </c>
      <c r="I1141" s="760" t="s">
        <v>3601</v>
      </c>
      <c r="J1141" s="626" t="s">
        <v>943</v>
      </c>
      <c r="K1141" s="164" t="s">
        <v>943</v>
      </c>
      <c r="L1141" s="211" t="s">
        <v>2169</v>
      </c>
      <c r="M1141" s="627" t="s">
        <v>2535</v>
      </c>
      <c r="N1141" s="626" t="s">
        <v>943</v>
      </c>
      <c r="O1141" s="506">
        <v>41102</v>
      </c>
      <c r="P1141" s="2" t="s">
        <v>4614</v>
      </c>
    </row>
    <row r="1142" spans="1:17">
      <c r="A1142" s="148" t="s">
        <v>3033</v>
      </c>
      <c r="B1142" s="167" t="s">
        <v>3949</v>
      </c>
      <c r="C1142" s="504"/>
      <c r="D1142" s="171"/>
      <c r="E1142" s="170"/>
      <c r="F1142" s="170"/>
      <c r="G1142" s="170"/>
      <c r="H1142" s="748"/>
      <c r="I1142" s="748"/>
      <c r="J1142" s="130" t="s">
        <v>2166</v>
      </c>
      <c r="K1142" s="130" t="s">
        <v>1196</v>
      </c>
      <c r="L1142" s="171"/>
    </row>
    <row r="1143" spans="1:17">
      <c r="A1143" s="640"/>
      <c r="B1143" s="641" t="s">
        <v>4318</v>
      </c>
      <c r="C1143" s="637"/>
      <c r="D1143" s="692" t="s">
        <v>1740</v>
      </c>
      <c r="E1143" s="642">
        <v>41072</v>
      </c>
      <c r="F1143" s="636">
        <f>E1143+17</f>
        <v>41089</v>
      </c>
      <c r="G1143" s="643">
        <f>E1143+21</f>
        <v>41093</v>
      </c>
      <c r="H1143" s="769" t="s">
        <v>3409</v>
      </c>
      <c r="I1143" s="769" t="s">
        <v>3343</v>
      </c>
      <c r="J1143" s="644" t="s">
        <v>2187</v>
      </c>
      <c r="K1143" s="672"/>
      <c r="L1143" s="676"/>
    </row>
    <row r="1144" spans="1:17">
      <c r="A1144" s="632"/>
      <c r="B1144" s="632"/>
      <c r="C1144" s="634"/>
      <c r="D1144" s="692" t="s">
        <v>1740</v>
      </c>
      <c r="E1144" s="642">
        <v>41072</v>
      </c>
      <c r="F1144" s="636">
        <f>E1144+17</f>
        <v>41089</v>
      </c>
      <c r="G1144" s="643">
        <f>E1144+21</f>
        <v>41093</v>
      </c>
      <c r="H1144" s="769" t="s">
        <v>3409</v>
      </c>
      <c r="I1144" s="769" t="s">
        <v>3343</v>
      </c>
      <c r="J1144" s="644" t="s">
        <v>2187</v>
      </c>
      <c r="K1144" s="672"/>
      <c r="L1144" s="632"/>
    </row>
    <row r="1145" spans="1:17">
      <c r="A1145" s="632"/>
      <c r="B1145" s="632"/>
      <c r="C1145" s="634"/>
      <c r="D1145" s="692" t="s">
        <v>1740</v>
      </c>
      <c r="E1145" s="642">
        <v>41072</v>
      </c>
      <c r="F1145" s="636">
        <f>E1145+17</f>
        <v>41089</v>
      </c>
      <c r="G1145" s="643">
        <f>E1145+21</f>
        <v>41093</v>
      </c>
      <c r="H1145" s="769" t="s">
        <v>3409</v>
      </c>
      <c r="I1145" s="769" t="s">
        <v>3343</v>
      </c>
      <c r="J1145" s="644" t="s">
        <v>2187</v>
      </c>
      <c r="K1145" s="672"/>
      <c r="L1145" s="632"/>
    </row>
    <row r="1146" spans="1:17">
      <c r="A1146" s="512" t="s">
        <v>3036</v>
      </c>
      <c r="B1146" s="171" t="s">
        <v>4521</v>
      </c>
      <c r="C1146" s="711"/>
      <c r="D1146" s="544"/>
      <c r="E1146" s="544"/>
      <c r="F1146" s="544"/>
      <c r="G1146" s="544"/>
      <c r="H1146" s="787"/>
      <c r="I1146" s="787"/>
      <c r="J1146" s="129" t="s">
        <v>4331</v>
      </c>
      <c r="K1146" s="130" t="s">
        <v>1196</v>
      </c>
      <c r="L1146" s="130" t="s">
        <v>2165</v>
      </c>
      <c r="M1146" s="130" t="s">
        <v>1953</v>
      </c>
      <c r="N1146" s="130" t="s">
        <v>2166</v>
      </c>
    </row>
    <row r="1147" spans="1:17">
      <c r="A1147" t="s">
        <v>4677</v>
      </c>
      <c r="B1147" s="163" t="s">
        <v>4484</v>
      </c>
      <c r="C1147" s="503" t="s">
        <v>922</v>
      </c>
      <c r="D1147" s="10" t="s">
        <v>3036</v>
      </c>
      <c r="E1147" s="109">
        <v>41073</v>
      </c>
      <c r="F1147" s="110">
        <f>E1147+17</f>
        <v>41090</v>
      </c>
      <c r="G1147" s="110">
        <f>E1147+21</f>
        <v>41094</v>
      </c>
      <c r="H1147" s="789" t="s">
        <v>3964</v>
      </c>
      <c r="I1147" s="789" t="s">
        <v>3840</v>
      </c>
      <c r="J1147" s="493" t="s">
        <v>2132</v>
      </c>
      <c r="K1147" s="324" t="s">
        <v>1198</v>
      </c>
      <c r="L1147" s="211" t="s">
        <v>2169</v>
      </c>
      <c r="M1147" s="627" t="s">
        <v>2535</v>
      </c>
      <c r="N1147" s="493" t="s">
        <v>2187</v>
      </c>
      <c r="O1147" s="506">
        <v>41102</v>
      </c>
      <c r="P1147" s="2" t="s">
        <v>4614</v>
      </c>
    </row>
    <row r="1148" spans="1:17">
      <c r="A1148" t="s">
        <v>4678</v>
      </c>
      <c r="B1148" s="503" t="s">
        <v>4520</v>
      </c>
      <c r="C1148" s="503" t="s">
        <v>922</v>
      </c>
      <c r="D1148" s="10" t="s">
        <v>3036</v>
      </c>
      <c r="E1148" s="109">
        <v>41073</v>
      </c>
      <c r="F1148" s="110">
        <f t="shared" ref="F1148:F1158" si="174">E1148+17</f>
        <v>41090</v>
      </c>
      <c r="G1148" s="110">
        <f t="shared" ref="G1148:G1158" si="175">E1148+21</f>
        <v>41094</v>
      </c>
      <c r="H1148" s="789" t="s">
        <v>3964</v>
      </c>
      <c r="I1148" s="789" t="s">
        <v>3840</v>
      </c>
      <c r="J1148" s="493" t="s">
        <v>2132</v>
      </c>
      <c r="K1148" s="324" t="s">
        <v>1198</v>
      </c>
      <c r="L1148" s="211" t="s">
        <v>2169</v>
      </c>
      <c r="M1148" s="627" t="s">
        <v>2170</v>
      </c>
      <c r="N1148" s="493" t="s">
        <v>2187</v>
      </c>
      <c r="O1148" s="506">
        <v>41102</v>
      </c>
      <c r="P1148" s="2" t="s">
        <v>4614</v>
      </c>
    </row>
    <row r="1149" spans="1:17">
      <c r="A1149" s="657" t="s">
        <v>4679</v>
      </c>
      <c r="B1149" s="503" t="s">
        <v>4520</v>
      </c>
      <c r="C1149" s="503" t="s">
        <v>922</v>
      </c>
      <c r="D1149" s="10" t="s">
        <v>3036</v>
      </c>
      <c r="E1149" s="109">
        <v>41073</v>
      </c>
      <c r="F1149" s="110">
        <f t="shared" si="174"/>
        <v>41090</v>
      </c>
      <c r="G1149" s="110">
        <f t="shared" si="175"/>
        <v>41094</v>
      </c>
      <c r="H1149" s="789" t="s">
        <v>3964</v>
      </c>
      <c r="I1149" s="789" t="s">
        <v>3840</v>
      </c>
      <c r="J1149" s="493" t="s">
        <v>2132</v>
      </c>
      <c r="K1149" s="324" t="s">
        <v>1198</v>
      </c>
      <c r="L1149" s="626" t="s">
        <v>943</v>
      </c>
      <c r="M1149" s="627" t="s">
        <v>2535</v>
      </c>
      <c r="N1149" s="493" t="s">
        <v>2187</v>
      </c>
      <c r="O1149" s="506">
        <v>41228</v>
      </c>
      <c r="P1149" t="s">
        <v>5897</v>
      </c>
      <c r="Q1149" s="2" t="s">
        <v>4612</v>
      </c>
    </row>
    <row r="1150" spans="1:17">
      <c r="A1150" s="657" t="s">
        <v>4680</v>
      </c>
      <c r="B1150" s="503" t="s">
        <v>4520</v>
      </c>
      <c r="C1150" s="503" t="s">
        <v>922</v>
      </c>
      <c r="D1150" s="10" t="s">
        <v>3036</v>
      </c>
      <c r="E1150" s="109">
        <v>41073</v>
      </c>
      <c r="F1150" s="110">
        <f t="shared" si="174"/>
        <v>41090</v>
      </c>
      <c r="G1150" s="110">
        <f t="shared" si="175"/>
        <v>41094</v>
      </c>
      <c r="H1150" s="789" t="s">
        <v>3964</v>
      </c>
      <c r="I1150" s="789" t="s">
        <v>3840</v>
      </c>
      <c r="J1150" s="493" t="s">
        <v>2132</v>
      </c>
      <c r="K1150" s="164" t="s">
        <v>943</v>
      </c>
      <c r="L1150" s="626" t="s">
        <v>943</v>
      </c>
      <c r="M1150" s="627" t="s">
        <v>2535</v>
      </c>
      <c r="N1150" s="493" t="s">
        <v>2187</v>
      </c>
      <c r="O1150" s="506">
        <v>41192</v>
      </c>
      <c r="P1150" t="s">
        <v>4879</v>
      </c>
      <c r="Q1150" t="s">
        <v>3399</v>
      </c>
    </row>
    <row r="1151" spans="1:17">
      <c r="A1151" s="657" t="s">
        <v>4681</v>
      </c>
      <c r="B1151" s="503" t="s">
        <v>4520</v>
      </c>
      <c r="C1151" s="503" t="s">
        <v>922</v>
      </c>
      <c r="D1151" s="10" t="s">
        <v>3036</v>
      </c>
      <c r="E1151" s="109">
        <v>41073</v>
      </c>
      <c r="F1151" s="110">
        <f t="shared" si="174"/>
        <v>41090</v>
      </c>
      <c r="G1151" s="110">
        <f t="shared" si="175"/>
        <v>41094</v>
      </c>
      <c r="H1151" s="789" t="s">
        <v>3964</v>
      </c>
      <c r="I1151" s="789" t="s">
        <v>3840</v>
      </c>
      <c r="J1151" s="493" t="s">
        <v>2132</v>
      </c>
      <c r="K1151" s="164" t="s">
        <v>943</v>
      </c>
      <c r="L1151" s="626" t="s">
        <v>943</v>
      </c>
      <c r="M1151" s="627" t="s">
        <v>2170</v>
      </c>
      <c r="N1151" s="493" t="s">
        <v>2187</v>
      </c>
      <c r="O1151" s="506">
        <v>41207</v>
      </c>
      <c r="P1151" t="s">
        <v>4880</v>
      </c>
      <c r="Q1151" s="2" t="s">
        <v>4612</v>
      </c>
    </row>
    <row r="1152" spans="1:17">
      <c r="A1152" t="s">
        <v>4682</v>
      </c>
      <c r="B1152" s="503" t="s">
        <v>4520</v>
      </c>
      <c r="C1152" s="503" t="s">
        <v>922</v>
      </c>
      <c r="D1152" s="10" t="s">
        <v>3036</v>
      </c>
      <c r="E1152" s="109">
        <v>41073</v>
      </c>
      <c r="F1152" s="110">
        <f t="shared" si="174"/>
        <v>41090</v>
      </c>
      <c r="G1152" s="110">
        <f t="shared" si="175"/>
        <v>41094</v>
      </c>
      <c r="H1152" s="789" t="s">
        <v>3964</v>
      </c>
      <c r="I1152" s="789" t="s">
        <v>3840</v>
      </c>
      <c r="J1152" s="493" t="s">
        <v>2132</v>
      </c>
      <c r="K1152" s="324" t="s">
        <v>1198</v>
      </c>
      <c r="L1152" s="211" t="s">
        <v>2169</v>
      </c>
      <c r="M1152" s="627" t="s">
        <v>2170</v>
      </c>
      <c r="N1152" s="493" t="s">
        <v>2187</v>
      </c>
      <c r="O1152" s="506">
        <v>41110</v>
      </c>
      <c r="P1152" s="2" t="s">
        <v>4614</v>
      </c>
    </row>
    <row r="1153" spans="1:17">
      <c r="A1153" t="s">
        <v>4683</v>
      </c>
      <c r="B1153" s="163" t="s">
        <v>4710</v>
      </c>
      <c r="C1153" s="503" t="s">
        <v>923</v>
      </c>
      <c r="D1153" s="10" t="s">
        <v>3036</v>
      </c>
      <c r="E1153" s="109">
        <v>41073</v>
      </c>
      <c r="F1153" s="110">
        <f t="shared" si="174"/>
        <v>41090</v>
      </c>
      <c r="G1153" s="110">
        <f t="shared" si="175"/>
        <v>41094</v>
      </c>
      <c r="H1153" s="789" t="s">
        <v>3964</v>
      </c>
      <c r="I1153" s="789" t="s">
        <v>3840</v>
      </c>
      <c r="J1153" s="493" t="s">
        <v>2132</v>
      </c>
      <c r="K1153" s="324" t="s">
        <v>1198</v>
      </c>
      <c r="L1153" s="211" t="s">
        <v>2169</v>
      </c>
      <c r="M1153" s="627" t="s">
        <v>2170</v>
      </c>
      <c r="N1153" s="493" t="s">
        <v>2187</v>
      </c>
      <c r="O1153" s="506">
        <v>41110</v>
      </c>
      <c r="P1153" s="2" t="s">
        <v>4614</v>
      </c>
    </row>
    <row r="1154" spans="1:17">
      <c r="A1154" t="s">
        <v>4684</v>
      </c>
      <c r="B1154" s="163" t="s">
        <v>4710</v>
      </c>
      <c r="C1154" s="503" t="s">
        <v>923</v>
      </c>
      <c r="D1154" s="10" t="s">
        <v>3036</v>
      </c>
      <c r="E1154" s="109">
        <v>41073</v>
      </c>
      <c r="F1154" s="110">
        <f t="shared" si="174"/>
        <v>41090</v>
      </c>
      <c r="G1154" s="110">
        <f t="shared" si="175"/>
        <v>41094</v>
      </c>
      <c r="H1154" s="789" t="s">
        <v>3964</v>
      </c>
      <c r="I1154" s="789" t="s">
        <v>3840</v>
      </c>
      <c r="J1154" s="493" t="s">
        <v>2132</v>
      </c>
      <c r="K1154" s="324" t="s">
        <v>1198</v>
      </c>
      <c r="L1154" s="211" t="s">
        <v>2169</v>
      </c>
      <c r="M1154" s="627" t="s">
        <v>2170</v>
      </c>
      <c r="N1154" s="493" t="s">
        <v>2187</v>
      </c>
      <c r="O1154" s="506">
        <v>41110</v>
      </c>
      <c r="P1154" s="2" t="s">
        <v>4614</v>
      </c>
    </row>
    <row r="1155" spans="1:17">
      <c r="A1155" t="s">
        <v>4685</v>
      </c>
      <c r="B1155" s="163" t="s">
        <v>4710</v>
      </c>
      <c r="C1155" s="503" t="s">
        <v>923</v>
      </c>
      <c r="D1155" s="10" t="s">
        <v>3036</v>
      </c>
      <c r="E1155" s="109">
        <v>41073</v>
      </c>
      <c r="F1155" s="110">
        <f t="shared" si="174"/>
        <v>41090</v>
      </c>
      <c r="G1155" s="110">
        <f t="shared" si="175"/>
        <v>41094</v>
      </c>
      <c r="H1155" s="789" t="s">
        <v>3964</v>
      </c>
      <c r="I1155" s="789" t="s">
        <v>3840</v>
      </c>
      <c r="J1155" s="493" t="s">
        <v>2132</v>
      </c>
      <c r="K1155" s="324" t="s">
        <v>1198</v>
      </c>
      <c r="L1155" s="211" t="s">
        <v>2169</v>
      </c>
      <c r="M1155" s="627" t="s">
        <v>2170</v>
      </c>
      <c r="N1155" s="493" t="s">
        <v>2187</v>
      </c>
      <c r="O1155" s="506">
        <v>41110</v>
      </c>
      <c r="P1155" s="2" t="s">
        <v>4614</v>
      </c>
    </row>
    <row r="1156" spans="1:17">
      <c r="A1156" s="657" t="s">
        <v>4686</v>
      </c>
      <c r="B1156" s="163" t="s">
        <v>4710</v>
      </c>
      <c r="C1156" s="503" t="s">
        <v>923</v>
      </c>
      <c r="D1156" s="10" t="s">
        <v>3036</v>
      </c>
      <c r="E1156" s="109">
        <v>41073</v>
      </c>
      <c r="F1156" s="110">
        <f t="shared" si="174"/>
        <v>41090</v>
      </c>
      <c r="G1156" s="110">
        <f t="shared" si="175"/>
        <v>41094</v>
      </c>
      <c r="H1156" s="789" t="s">
        <v>3964</v>
      </c>
      <c r="I1156" s="789" t="s">
        <v>3840</v>
      </c>
      <c r="J1156" s="493" t="s">
        <v>2132</v>
      </c>
      <c r="K1156" s="324" t="s">
        <v>1198</v>
      </c>
      <c r="L1156" s="626" t="s">
        <v>943</v>
      </c>
      <c r="M1156" s="627" t="s">
        <v>2170</v>
      </c>
      <c r="N1156" s="493" t="s">
        <v>2187</v>
      </c>
      <c r="O1156" s="506">
        <v>41165</v>
      </c>
      <c r="P1156" s="2" t="s">
        <v>4879</v>
      </c>
      <c r="Q1156" s="2" t="s">
        <v>5481</v>
      </c>
    </row>
    <row r="1157" spans="1:17">
      <c r="A1157" t="s">
        <v>4687</v>
      </c>
      <c r="B1157" s="163" t="s">
        <v>4669</v>
      </c>
      <c r="C1157" s="503" t="s">
        <v>923</v>
      </c>
      <c r="D1157" s="10" t="s">
        <v>3036</v>
      </c>
      <c r="E1157" s="109">
        <v>41073</v>
      </c>
      <c r="F1157" s="110">
        <f>E1157+17</f>
        <v>41090</v>
      </c>
      <c r="G1157" s="110">
        <f>E1157+21</f>
        <v>41094</v>
      </c>
      <c r="H1157" s="789" t="s">
        <v>3964</v>
      </c>
      <c r="I1157" s="789" t="s">
        <v>3840</v>
      </c>
      <c r="J1157" s="493" t="s">
        <v>2132</v>
      </c>
      <c r="K1157" s="324" t="s">
        <v>1198</v>
      </c>
      <c r="L1157" s="211" t="s">
        <v>2169</v>
      </c>
      <c r="M1157" s="627" t="s">
        <v>2535</v>
      </c>
      <c r="N1157" s="493" t="s">
        <v>2187</v>
      </c>
      <c r="O1157" s="506">
        <v>41102</v>
      </c>
      <c r="P1157" s="2" t="s">
        <v>4614</v>
      </c>
    </row>
    <row r="1158" spans="1:17">
      <c r="A1158" s="657" t="s">
        <v>4688</v>
      </c>
      <c r="B1158" s="163" t="s">
        <v>4669</v>
      </c>
      <c r="C1158" s="503" t="s">
        <v>923</v>
      </c>
      <c r="D1158" s="10" t="s">
        <v>3036</v>
      </c>
      <c r="E1158" s="109">
        <v>41073</v>
      </c>
      <c r="F1158" s="110">
        <f t="shared" si="174"/>
        <v>41090</v>
      </c>
      <c r="G1158" s="110">
        <f t="shared" si="175"/>
        <v>41094</v>
      </c>
      <c r="H1158" s="789" t="s">
        <v>3964</v>
      </c>
      <c r="I1158" s="789" t="s">
        <v>3840</v>
      </c>
      <c r="J1158" s="493" t="s">
        <v>2132</v>
      </c>
      <c r="K1158" s="324" t="s">
        <v>1198</v>
      </c>
      <c r="L1158" s="626" t="s">
        <v>943</v>
      </c>
      <c r="M1158" s="627" t="s">
        <v>2170</v>
      </c>
      <c r="N1158" s="493" t="s">
        <v>2187</v>
      </c>
      <c r="O1158" s="506">
        <v>41165</v>
      </c>
      <c r="P1158" s="2" t="s">
        <v>4880</v>
      </c>
      <c r="Q1158" s="2" t="s">
        <v>5481</v>
      </c>
    </row>
    <row r="1159" spans="1:17">
      <c r="A1159" s="129" t="s">
        <v>1740</v>
      </c>
      <c r="B1159" s="167" t="s">
        <v>3997</v>
      </c>
      <c r="C1159" s="504"/>
      <c r="D1159" s="171"/>
      <c r="E1159" s="170"/>
      <c r="F1159" s="170"/>
      <c r="G1159" s="170"/>
      <c r="H1159" s="748"/>
      <c r="I1159" s="748"/>
      <c r="J1159" s="130" t="s">
        <v>1007</v>
      </c>
      <c r="K1159" s="130" t="s">
        <v>1196</v>
      </c>
      <c r="L1159" s="171" t="s">
        <v>4556</v>
      </c>
      <c r="M1159" s="544"/>
      <c r="N1159" s="544"/>
      <c r="O1159" s="589"/>
      <c r="P1159" s="544"/>
    </row>
    <row r="1160" spans="1:17" s="21" customFormat="1">
      <c r="A1160" s="22" t="s">
        <v>4697</v>
      </c>
      <c r="B1160" s="581" t="s">
        <v>4243</v>
      </c>
      <c r="C1160" s="503" t="s">
        <v>922</v>
      </c>
      <c r="D1160" s="18" t="s">
        <v>1740</v>
      </c>
      <c r="E1160" s="109">
        <v>41074</v>
      </c>
      <c r="F1160" s="110">
        <f>E1160+17</f>
        <v>41091</v>
      </c>
      <c r="G1160" s="286">
        <f>E1160+21</f>
        <v>41095</v>
      </c>
      <c r="H1160" s="753" t="s">
        <v>3833</v>
      </c>
      <c r="I1160" s="753" t="s">
        <v>3257</v>
      </c>
      <c r="J1160" s="111" t="s">
        <v>2187</v>
      </c>
      <c r="K1160" s="324" t="s">
        <v>1198</v>
      </c>
      <c r="O1160" s="710">
        <v>41234</v>
      </c>
      <c r="P1160" s="244" t="s">
        <v>4974</v>
      </c>
      <c r="Q1160" s="21" t="s">
        <v>6484</v>
      </c>
    </row>
    <row r="1161" spans="1:17">
      <c r="A1161" t="s">
        <v>4698</v>
      </c>
      <c r="B1161" s="581" t="s">
        <v>4243</v>
      </c>
      <c r="C1161" s="503" t="s">
        <v>922</v>
      </c>
      <c r="D1161" s="18" t="s">
        <v>1740</v>
      </c>
      <c r="E1161" s="109">
        <v>41074</v>
      </c>
      <c r="F1161" s="110">
        <f t="shared" ref="F1161:F1167" si="176">E1161+17</f>
        <v>41091</v>
      </c>
      <c r="G1161" s="286">
        <f t="shared" ref="G1161:G1167" si="177">E1161+21</f>
        <v>41095</v>
      </c>
      <c r="H1161" s="753" t="s">
        <v>3833</v>
      </c>
      <c r="I1161" s="753" t="s">
        <v>3257</v>
      </c>
      <c r="J1161" s="111" t="s">
        <v>2187</v>
      </c>
      <c r="K1161" s="324" t="s">
        <v>1198</v>
      </c>
      <c r="O1161" s="1109">
        <v>41233</v>
      </c>
      <c r="P1161" s="244" t="s">
        <v>4975</v>
      </c>
      <c r="Q1161" t="s">
        <v>6457</v>
      </c>
    </row>
    <row r="1162" spans="1:17">
      <c r="A1162" t="s">
        <v>4699</v>
      </c>
      <c r="B1162" s="581" t="s">
        <v>4243</v>
      </c>
      <c r="C1162" s="503" t="s">
        <v>922</v>
      </c>
      <c r="D1162" s="18" t="s">
        <v>1740</v>
      </c>
      <c r="E1162" s="109">
        <v>41074</v>
      </c>
      <c r="F1162" s="110">
        <f t="shared" si="176"/>
        <v>41091</v>
      </c>
      <c r="G1162" s="286">
        <f t="shared" si="177"/>
        <v>41095</v>
      </c>
      <c r="H1162" s="753" t="s">
        <v>3833</v>
      </c>
      <c r="I1162" s="753" t="s">
        <v>3257</v>
      </c>
      <c r="J1162" s="111" t="s">
        <v>2187</v>
      </c>
      <c r="K1162" s="626" t="s">
        <v>943</v>
      </c>
      <c r="O1162" s="506">
        <v>41121</v>
      </c>
      <c r="P1162" s="244" t="s">
        <v>3399</v>
      </c>
    </row>
    <row r="1163" spans="1:17">
      <c r="A1163" t="s">
        <v>4700</v>
      </c>
      <c r="B1163" s="581" t="s">
        <v>4243</v>
      </c>
      <c r="C1163" s="503" t="s">
        <v>922</v>
      </c>
      <c r="D1163" s="18" t="s">
        <v>1740</v>
      </c>
      <c r="E1163" s="109">
        <v>41074</v>
      </c>
      <c r="F1163" s="110">
        <f t="shared" si="176"/>
        <v>41091</v>
      </c>
      <c r="G1163" s="286">
        <f t="shared" si="177"/>
        <v>41095</v>
      </c>
      <c r="H1163" s="753" t="s">
        <v>3833</v>
      </c>
      <c r="I1163" s="753" t="s">
        <v>3257</v>
      </c>
      <c r="J1163" s="111" t="s">
        <v>2187</v>
      </c>
      <c r="K1163" s="626" t="s">
        <v>943</v>
      </c>
      <c r="O1163" s="506">
        <v>41121</v>
      </c>
      <c r="P1163" s="244" t="s">
        <v>3399</v>
      </c>
    </row>
    <row r="1164" spans="1:17">
      <c r="A1164" t="s">
        <v>4736</v>
      </c>
      <c r="B1164" s="581" t="s">
        <v>4740</v>
      </c>
      <c r="C1164" s="503" t="s">
        <v>923</v>
      </c>
      <c r="D1164" s="18" t="s">
        <v>1740</v>
      </c>
      <c r="E1164" s="109">
        <v>41074</v>
      </c>
      <c r="F1164" s="110">
        <f t="shared" si="176"/>
        <v>41091</v>
      </c>
      <c r="G1164" s="286">
        <f t="shared" si="177"/>
        <v>41095</v>
      </c>
      <c r="H1164" s="753" t="s">
        <v>3833</v>
      </c>
      <c r="I1164" s="753" t="s">
        <v>3257</v>
      </c>
      <c r="J1164" s="111" t="s">
        <v>2187</v>
      </c>
      <c r="K1164" s="324" t="s">
        <v>1198</v>
      </c>
      <c r="O1164" s="506">
        <v>41247</v>
      </c>
      <c r="P1164" t="s">
        <v>4973</v>
      </c>
      <c r="Q1164" s="2" t="s">
        <v>6824</v>
      </c>
    </row>
    <row r="1165" spans="1:17">
      <c r="A1165" t="s">
        <v>4737</v>
      </c>
      <c r="B1165" s="581" t="s">
        <v>4740</v>
      </c>
      <c r="C1165" s="503" t="s">
        <v>923</v>
      </c>
      <c r="D1165" s="18" t="s">
        <v>1740</v>
      </c>
      <c r="E1165" s="109">
        <v>41074</v>
      </c>
      <c r="F1165" s="110">
        <f t="shared" si="176"/>
        <v>41091</v>
      </c>
      <c r="G1165" s="286">
        <f t="shared" si="177"/>
        <v>41095</v>
      </c>
      <c r="H1165" s="753" t="s">
        <v>3833</v>
      </c>
      <c r="I1165" s="753" t="s">
        <v>3257</v>
      </c>
      <c r="J1165" s="111" t="s">
        <v>2187</v>
      </c>
      <c r="K1165" s="626" t="s">
        <v>943</v>
      </c>
      <c r="O1165" s="506">
        <v>41121</v>
      </c>
      <c r="P1165" t="s">
        <v>3399</v>
      </c>
    </row>
    <row r="1166" spans="1:17">
      <c r="A1166" t="s">
        <v>4738</v>
      </c>
      <c r="B1166" s="581" t="s">
        <v>4740</v>
      </c>
      <c r="C1166" s="503" t="s">
        <v>923</v>
      </c>
      <c r="D1166" s="18" t="s">
        <v>1740</v>
      </c>
      <c r="E1166" s="109">
        <v>41074</v>
      </c>
      <c r="F1166" s="110">
        <f t="shared" si="176"/>
        <v>41091</v>
      </c>
      <c r="G1166" s="286">
        <f t="shared" si="177"/>
        <v>41095</v>
      </c>
      <c r="H1166" s="753" t="s">
        <v>3833</v>
      </c>
      <c r="I1166" s="753" t="s">
        <v>3257</v>
      </c>
      <c r="J1166" s="111" t="s">
        <v>2187</v>
      </c>
      <c r="K1166" s="626" t="s">
        <v>943</v>
      </c>
      <c r="O1166" s="506">
        <v>41121</v>
      </c>
      <c r="P1166" t="s">
        <v>3399</v>
      </c>
    </row>
    <row r="1167" spans="1:17">
      <c r="A1167" t="s">
        <v>4739</v>
      </c>
      <c r="B1167" s="581" t="s">
        <v>4740</v>
      </c>
      <c r="C1167" s="503" t="s">
        <v>923</v>
      </c>
      <c r="D1167" s="18" t="s">
        <v>1740</v>
      </c>
      <c r="E1167" s="109">
        <v>41074</v>
      </c>
      <c r="F1167" s="110">
        <f t="shared" si="176"/>
        <v>41091</v>
      </c>
      <c r="G1167" s="286">
        <f t="shared" si="177"/>
        <v>41095</v>
      </c>
      <c r="H1167" s="753" t="s">
        <v>3833</v>
      </c>
      <c r="I1167" s="753" t="s">
        <v>3257</v>
      </c>
      <c r="J1167" s="111" t="s">
        <v>2187</v>
      </c>
      <c r="K1167" s="626" t="s">
        <v>943</v>
      </c>
      <c r="O1167" s="506">
        <v>41121</v>
      </c>
      <c r="P1167" t="s">
        <v>3399</v>
      </c>
    </row>
    <row r="1168" spans="1:17">
      <c r="A1168" s="511" t="s">
        <v>600</v>
      </c>
      <c r="B1168" s="495" t="s">
        <v>4607</v>
      </c>
      <c r="C1168" s="502"/>
      <c r="D1168" s="54"/>
      <c r="E1168" s="54"/>
      <c r="F1168" s="54"/>
      <c r="G1168" s="412"/>
      <c r="H1168" s="745"/>
      <c r="I1168" s="745"/>
      <c r="J1168" s="56" t="s">
        <v>1007</v>
      </c>
      <c r="K1168" s="56" t="s">
        <v>1197</v>
      </c>
    </row>
    <row r="1169" spans="1:17">
      <c r="A1169" s="22" t="s">
        <v>4701</v>
      </c>
      <c r="B1169" s="163" t="s">
        <v>4484</v>
      </c>
      <c r="C1169" s="503" t="s">
        <v>922</v>
      </c>
      <c r="D1169" s="6" t="s">
        <v>3982</v>
      </c>
      <c r="E1169" s="109">
        <v>41074</v>
      </c>
      <c r="F1169" s="110">
        <f>E1169+17</f>
        <v>41091</v>
      </c>
      <c r="G1169" s="110">
        <f>E1169+21</f>
        <v>41095</v>
      </c>
      <c r="H1169" s="760" t="s">
        <v>3654</v>
      </c>
      <c r="I1169" s="760" t="s">
        <v>3656</v>
      </c>
      <c r="J1169" s="493" t="s">
        <v>2132</v>
      </c>
      <c r="K1169" s="324" t="s">
        <v>1198</v>
      </c>
      <c r="O1169" s="506">
        <v>41145</v>
      </c>
      <c r="P1169" s="2" t="s">
        <v>4614</v>
      </c>
    </row>
    <row r="1170" spans="1:17">
      <c r="A1170" t="s">
        <v>4702</v>
      </c>
      <c r="B1170" s="163" t="s">
        <v>4484</v>
      </c>
      <c r="C1170" s="503" t="s">
        <v>922</v>
      </c>
      <c r="D1170" s="6" t="s">
        <v>3982</v>
      </c>
      <c r="E1170" s="109">
        <v>41074</v>
      </c>
      <c r="F1170" s="110">
        <f>E1170+17</f>
        <v>41091</v>
      </c>
      <c r="G1170" s="110">
        <f>E1170+21</f>
        <v>41095</v>
      </c>
      <c r="H1170" s="760" t="s">
        <v>3654</v>
      </c>
      <c r="I1170" s="760" t="s">
        <v>3656</v>
      </c>
      <c r="J1170" s="111" t="s">
        <v>2187</v>
      </c>
      <c r="K1170" s="324" t="s">
        <v>1198</v>
      </c>
      <c r="O1170" s="506">
        <v>41298</v>
      </c>
      <c r="P1170" s="2" t="s">
        <v>5202</v>
      </c>
      <c r="Q1170" s="2" t="s">
        <v>4696</v>
      </c>
    </row>
    <row r="1171" spans="1:17">
      <c r="A1171" t="s">
        <v>4703</v>
      </c>
      <c r="B1171" s="496" t="s">
        <v>4741</v>
      </c>
      <c r="C1171" s="503" t="s">
        <v>923</v>
      </c>
      <c r="D1171" s="6" t="s">
        <v>3982</v>
      </c>
      <c r="E1171" s="109">
        <v>41074</v>
      </c>
      <c r="F1171" s="110">
        <f>E1171+17</f>
        <v>41091</v>
      </c>
      <c r="G1171" s="110">
        <f>E1171+21</f>
        <v>41095</v>
      </c>
      <c r="H1171" s="760" t="s">
        <v>3654</v>
      </c>
      <c r="I1171" s="760" t="s">
        <v>3656</v>
      </c>
      <c r="J1171" s="626" t="s">
        <v>943</v>
      </c>
      <c r="K1171" s="324" t="s">
        <v>1198</v>
      </c>
      <c r="O1171" s="4">
        <v>41165</v>
      </c>
      <c r="P1171" s="161" t="s">
        <v>5478</v>
      </c>
    </row>
    <row r="1172" spans="1:17">
      <c r="A1172" t="s">
        <v>4704</v>
      </c>
      <c r="B1172" s="496" t="s">
        <v>4741</v>
      </c>
      <c r="C1172" s="503" t="s">
        <v>923</v>
      </c>
      <c r="D1172" s="6" t="s">
        <v>3982</v>
      </c>
      <c r="E1172" s="109">
        <v>41074</v>
      </c>
      <c r="F1172" s="110">
        <f>E1172+17</f>
        <v>41091</v>
      </c>
      <c r="G1172" s="110">
        <f>E1172+21</f>
        <v>41095</v>
      </c>
      <c r="H1172" s="760" t="s">
        <v>3654</v>
      </c>
      <c r="I1172" s="760" t="s">
        <v>3656</v>
      </c>
      <c r="J1172" s="493" t="s">
        <v>2132</v>
      </c>
      <c r="K1172" s="324" t="s">
        <v>1198</v>
      </c>
      <c r="O1172" s="4">
        <v>41165</v>
      </c>
      <c r="P1172" s="161" t="s">
        <v>5478</v>
      </c>
    </row>
    <row r="1173" spans="1:17">
      <c r="A1173" t="s">
        <v>4705</v>
      </c>
      <c r="B1173" s="496" t="s">
        <v>4741</v>
      </c>
      <c r="C1173" s="503" t="s">
        <v>923</v>
      </c>
      <c r="D1173" s="6" t="s">
        <v>3982</v>
      </c>
      <c r="E1173" s="109">
        <v>41074</v>
      </c>
      <c r="F1173" s="110">
        <f>E1173+17</f>
        <v>41091</v>
      </c>
      <c r="G1173" s="110">
        <f>E1173+21</f>
        <v>41095</v>
      </c>
      <c r="H1173" s="760" t="s">
        <v>3654</v>
      </c>
      <c r="I1173" s="760" t="s">
        <v>3656</v>
      </c>
      <c r="J1173" s="111" t="s">
        <v>2187</v>
      </c>
      <c r="K1173" s="324" t="s">
        <v>1198</v>
      </c>
      <c r="O1173" s="506">
        <v>41298</v>
      </c>
      <c r="P1173" s="2" t="s">
        <v>5479</v>
      </c>
      <c r="Q1173" s="2" t="s">
        <v>4696</v>
      </c>
    </row>
    <row r="1174" spans="1:17">
      <c r="A1174" s="512" t="s">
        <v>3754</v>
      </c>
      <c r="B1174" s="167" t="s">
        <v>4559</v>
      </c>
      <c r="C1174" s="504"/>
      <c r="D1174" s="171"/>
      <c r="E1174" s="170"/>
      <c r="F1174" s="170"/>
      <c r="G1174" s="170"/>
      <c r="H1174" s="748"/>
      <c r="I1174" s="748"/>
      <c r="J1174" s="129" t="s">
        <v>4331</v>
      </c>
      <c r="K1174" s="130" t="s">
        <v>1196</v>
      </c>
      <c r="L1174" s="130" t="s">
        <v>2165</v>
      </c>
      <c r="M1174" s="130" t="s">
        <v>1953</v>
      </c>
      <c r="N1174" s="130" t="s">
        <v>2166</v>
      </c>
    </row>
    <row r="1175" spans="1:17">
      <c r="A1175" s="6" t="s">
        <v>4728</v>
      </c>
      <c r="B1175" s="497" t="s">
        <v>4560</v>
      </c>
      <c r="C1175" s="493" t="s">
        <v>922</v>
      </c>
      <c r="D1175" s="10" t="s">
        <v>3754</v>
      </c>
      <c r="E1175" s="109">
        <v>41077</v>
      </c>
      <c r="F1175" s="110">
        <f>E1175+17</f>
        <v>41094</v>
      </c>
      <c r="G1175" s="176">
        <f>E1175+21</f>
        <v>41098</v>
      </c>
      <c r="H1175" s="760" t="s">
        <v>3295</v>
      </c>
      <c r="I1175" s="760" t="s">
        <v>3602</v>
      </c>
      <c r="J1175" s="626" t="s">
        <v>943</v>
      </c>
      <c r="K1175" s="324" t="s">
        <v>1198</v>
      </c>
      <c r="L1175" s="211" t="s">
        <v>2169</v>
      </c>
      <c r="M1175" s="626" t="s">
        <v>943</v>
      </c>
      <c r="N1175" s="626" t="s">
        <v>943</v>
      </c>
      <c r="O1175" s="506">
        <v>41102</v>
      </c>
      <c r="P1175" s="2" t="s">
        <v>4614</v>
      </c>
    </row>
    <row r="1176" spans="1:17">
      <c r="A1176" t="s">
        <v>4729</v>
      </c>
      <c r="B1176" s="497" t="s">
        <v>4560</v>
      </c>
      <c r="C1176" s="503" t="s">
        <v>922</v>
      </c>
      <c r="D1176" s="10" t="s">
        <v>3754</v>
      </c>
      <c r="E1176" s="109">
        <v>41077</v>
      </c>
      <c r="F1176" s="110">
        <f>E1176+17</f>
        <v>41094</v>
      </c>
      <c r="G1176" s="176">
        <f>E1176+21</f>
        <v>41098</v>
      </c>
      <c r="H1176" s="760" t="s">
        <v>3295</v>
      </c>
      <c r="I1176" s="760" t="s">
        <v>3602</v>
      </c>
      <c r="J1176" s="626" t="s">
        <v>943</v>
      </c>
      <c r="K1176" s="324" t="s">
        <v>1198</v>
      </c>
      <c r="L1176" s="211" t="s">
        <v>2169</v>
      </c>
      <c r="M1176" s="626" t="s">
        <v>943</v>
      </c>
      <c r="N1176" s="626" t="s">
        <v>943</v>
      </c>
      <c r="O1176" s="506">
        <v>41102</v>
      </c>
      <c r="P1176" s="2" t="s">
        <v>4614</v>
      </c>
    </row>
    <row r="1177" spans="1:17">
      <c r="A1177" t="s">
        <v>4730</v>
      </c>
      <c r="B1177" s="497" t="s">
        <v>4560</v>
      </c>
      <c r="C1177" s="503" t="s">
        <v>922</v>
      </c>
      <c r="D1177" s="10" t="s">
        <v>3754</v>
      </c>
      <c r="E1177" s="109">
        <v>41077</v>
      </c>
      <c r="F1177" s="110">
        <f>E1177+17</f>
        <v>41094</v>
      </c>
      <c r="G1177" s="176">
        <f>E1177+21</f>
        <v>41098</v>
      </c>
      <c r="H1177" s="760" t="s">
        <v>3295</v>
      </c>
      <c r="I1177" s="760" t="s">
        <v>3602</v>
      </c>
      <c r="J1177" s="626" t="s">
        <v>943</v>
      </c>
      <c r="K1177" s="631" t="s">
        <v>943</v>
      </c>
      <c r="L1177" s="211" t="s">
        <v>2169</v>
      </c>
      <c r="M1177" s="626" t="s">
        <v>943</v>
      </c>
      <c r="N1177" s="626" t="s">
        <v>943</v>
      </c>
      <c r="O1177" s="506">
        <v>41102</v>
      </c>
      <c r="P1177" s="2" t="s">
        <v>4614</v>
      </c>
    </row>
    <row r="1178" spans="1:17">
      <c r="A1178" t="s">
        <v>4731</v>
      </c>
      <c r="B1178" s="497" t="s">
        <v>4754</v>
      </c>
      <c r="C1178" s="503" t="s">
        <v>923</v>
      </c>
      <c r="D1178" s="10" t="s">
        <v>3754</v>
      </c>
      <c r="E1178" s="109">
        <v>41077</v>
      </c>
      <c r="F1178" s="110">
        <f>E1178+17</f>
        <v>41094</v>
      </c>
      <c r="G1178" s="176">
        <f>E1178+21</f>
        <v>41098</v>
      </c>
      <c r="H1178" s="760" t="s">
        <v>3295</v>
      </c>
      <c r="I1178" s="760" t="s">
        <v>3602</v>
      </c>
      <c r="J1178" s="626" t="s">
        <v>943</v>
      </c>
      <c r="K1178" s="324" t="s">
        <v>1198</v>
      </c>
      <c r="L1178" s="211" t="s">
        <v>2169</v>
      </c>
      <c r="M1178" s="626" t="s">
        <v>943</v>
      </c>
      <c r="N1178" s="626" t="s">
        <v>943</v>
      </c>
      <c r="O1178" s="506">
        <v>41102</v>
      </c>
      <c r="P1178" s="2" t="s">
        <v>4614</v>
      </c>
    </row>
    <row r="1179" spans="1:17">
      <c r="A1179" t="s">
        <v>4732</v>
      </c>
      <c r="B1179" s="497" t="s">
        <v>4754</v>
      </c>
      <c r="C1179" s="503" t="s">
        <v>923</v>
      </c>
      <c r="D1179" s="10" t="s">
        <v>3754</v>
      </c>
      <c r="E1179" s="109">
        <v>41077</v>
      </c>
      <c r="F1179" s="110">
        <f>E1179+17</f>
        <v>41094</v>
      </c>
      <c r="G1179" s="176">
        <f>E1179+21</f>
        <v>41098</v>
      </c>
      <c r="H1179" s="760" t="s">
        <v>3295</v>
      </c>
      <c r="I1179" s="760" t="s">
        <v>3602</v>
      </c>
      <c r="J1179" s="626" t="s">
        <v>943</v>
      </c>
      <c r="K1179" s="631" t="s">
        <v>943</v>
      </c>
      <c r="L1179" s="211" t="s">
        <v>2169</v>
      </c>
      <c r="M1179" s="626" t="s">
        <v>943</v>
      </c>
      <c r="N1179" s="626" t="s">
        <v>943</v>
      </c>
      <c r="O1179" s="506">
        <v>41102</v>
      </c>
      <c r="P1179" s="2" t="s">
        <v>4614</v>
      </c>
    </row>
    <row r="1180" spans="1:17">
      <c r="A1180" s="512" t="s">
        <v>2717</v>
      </c>
      <c r="B1180" s="167" t="s">
        <v>4562</v>
      </c>
      <c r="C1180" s="504"/>
      <c r="D1180" s="171"/>
      <c r="E1180" s="170"/>
      <c r="F1180" s="170"/>
      <c r="G1180" s="170"/>
      <c r="H1180" s="748"/>
      <c r="I1180" s="748"/>
      <c r="J1180" s="129" t="s">
        <v>4331</v>
      </c>
      <c r="K1180" s="130" t="s">
        <v>1196</v>
      </c>
      <c r="L1180" s="130" t="s">
        <v>2165</v>
      </c>
      <c r="M1180" s="130" t="s">
        <v>1953</v>
      </c>
      <c r="N1180" s="130" t="s">
        <v>2166</v>
      </c>
    </row>
    <row r="1181" spans="1:17">
      <c r="A1181" s="596" t="s">
        <v>4743</v>
      </c>
      <c r="B1181" s="163" t="s">
        <v>639</v>
      </c>
      <c r="C1181" s="503" t="s">
        <v>922</v>
      </c>
      <c r="D1181" t="s">
        <v>2717</v>
      </c>
      <c r="E1181" s="595">
        <v>41078</v>
      </c>
      <c r="F1181" s="110">
        <f t="shared" ref="F1181:F1186" si="178">E1181+17</f>
        <v>41095</v>
      </c>
      <c r="G1181" s="110">
        <f t="shared" ref="G1181:G1186" si="179">E1181+21</f>
        <v>41099</v>
      </c>
      <c r="H1181" s="760" t="s">
        <v>3356</v>
      </c>
      <c r="I1181" s="764" t="s">
        <v>3357</v>
      </c>
      <c r="J1181" s="631" t="s">
        <v>943</v>
      </c>
      <c r="K1181" s="324" t="s">
        <v>1198</v>
      </c>
      <c r="L1181" s="211" t="s">
        <v>2169</v>
      </c>
      <c r="M1181" s="627" t="s">
        <v>2170</v>
      </c>
      <c r="N1181" s="493" t="s">
        <v>2187</v>
      </c>
    </row>
    <row r="1182" spans="1:17">
      <c r="A1182" t="s">
        <v>4744</v>
      </c>
      <c r="B1182" s="163" t="s">
        <v>551</v>
      </c>
      <c r="C1182" s="503" t="s">
        <v>923</v>
      </c>
      <c r="D1182" t="s">
        <v>2717</v>
      </c>
      <c r="E1182" s="595">
        <v>41078</v>
      </c>
      <c r="F1182" s="110">
        <f t="shared" si="178"/>
        <v>41095</v>
      </c>
      <c r="G1182" s="110">
        <f t="shared" si="179"/>
        <v>41099</v>
      </c>
      <c r="H1182" s="760" t="s">
        <v>3356</v>
      </c>
      <c r="I1182" s="764" t="s">
        <v>3357</v>
      </c>
      <c r="J1182" s="631" t="s">
        <v>943</v>
      </c>
      <c r="K1182" s="324" t="s">
        <v>1198</v>
      </c>
      <c r="L1182" s="211" t="s">
        <v>2169</v>
      </c>
      <c r="M1182" s="627" t="s">
        <v>2170</v>
      </c>
      <c r="N1182" s="493" t="s">
        <v>2187</v>
      </c>
      <c r="O1182" s="187">
        <v>41170</v>
      </c>
      <c r="P1182" s="2" t="s">
        <v>5204</v>
      </c>
      <c r="Q1182" t="s">
        <v>5562</v>
      </c>
    </row>
    <row r="1183" spans="1:17">
      <c r="A1183" s="2" t="s">
        <v>4745</v>
      </c>
      <c r="B1183" s="163" t="s">
        <v>551</v>
      </c>
      <c r="C1183" s="503" t="s">
        <v>923</v>
      </c>
      <c r="D1183" t="s">
        <v>2717</v>
      </c>
      <c r="E1183" s="595">
        <v>41078</v>
      </c>
      <c r="F1183" s="110">
        <f t="shared" si="178"/>
        <v>41095</v>
      </c>
      <c r="G1183" s="110">
        <f t="shared" si="179"/>
        <v>41099</v>
      </c>
      <c r="H1183" s="760" t="s">
        <v>3356</v>
      </c>
      <c r="I1183" s="764" t="s">
        <v>3357</v>
      </c>
      <c r="J1183" s="631" t="s">
        <v>943</v>
      </c>
      <c r="K1183" s="324" t="s">
        <v>1198</v>
      </c>
      <c r="L1183" s="211" t="s">
        <v>2169</v>
      </c>
      <c r="M1183" s="627" t="s">
        <v>2170</v>
      </c>
      <c r="N1183" s="493" t="s">
        <v>2187</v>
      </c>
      <c r="O1183" s="506">
        <v>41145</v>
      </c>
      <c r="P1183" s="2" t="s">
        <v>5205</v>
      </c>
    </row>
    <row r="1184" spans="1:17">
      <c r="A1184" t="s">
        <v>4746</v>
      </c>
      <c r="B1184" s="163" t="s">
        <v>551</v>
      </c>
      <c r="C1184" s="503" t="s">
        <v>923</v>
      </c>
      <c r="D1184" t="s">
        <v>2717</v>
      </c>
      <c r="E1184" s="595">
        <v>41078</v>
      </c>
      <c r="F1184" s="110">
        <f t="shared" si="178"/>
        <v>41095</v>
      </c>
      <c r="G1184" s="110">
        <f t="shared" si="179"/>
        <v>41099</v>
      </c>
      <c r="H1184" s="760" t="s">
        <v>3356</v>
      </c>
      <c r="I1184" s="764" t="s">
        <v>3357</v>
      </c>
      <c r="J1184" s="631" t="s">
        <v>943</v>
      </c>
      <c r="K1184" s="631" t="s">
        <v>943</v>
      </c>
      <c r="L1184" s="211" t="s">
        <v>2169</v>
      </c>
      <c r="M1184" s="627" t="s">
        <v>2170</v>
      </c>
      <c r="N1184" s="493" t="s">
        <v>2187</v>
      </c>
      <c r="O1184" s="506">
        <v>41145</v>
      </c>
      <c r="P1184" s="2" t="s">
        <v>5199</v>
      </c>
    </row>
    <row r="1185" spans="1:17">
      <c r="A1185" t="s">
        <v>4747</v>
      </c>
      <c r="B1185" s="163" t="s">
        <v>551</v>
      </c>
      <c r="C1185" s="503" t="s">
        <v>923</v>
      </c>
      <c r="D1185" t="s">
        <v>2717</v>
      </c>
      <c r="E1185" s="595">
        <v>41078</v>
      </c>
      <c r="F1185" s="110">
        <f t="shared" si="178"/>
        <v>41095</v>
      </c>
      <c r="G1185" s="110">
        <f t="shared" si="179"/>
        <v>41099</v>
      </c>
      <c r="H1185" s="760" t="s">
        <v>3356</v>
      </c>
      <c r="I1185" s="764" t="s">
        <v>3357</v>
      </c>
      <c r="J1185" s="631" t="s">
        <v>943</v>
      </c>
      <c r="K1185" s="324" t="s">
        <v>1198</v>
      </c>
      <c r="L1185" s="626" t="s">
        <v>943</v>
      </c>
      <c r="M1185" s="627" t="s">
        <v>2170</v>
      </c>
      <c r="N1185" s="493" t="s">
        <v>2187</v>
      </c>
      <c r="O1185" s="506">
        <v>41290</v>
      </c>
      <c r="P1185" s="2" t="s">
        <v>5158</v>
      </c>
      <c r="Q1185" t="s">
        <v>3353</v>
      </c>
    </row>
    <row r="1186" spans="1:17">
      <c r="A1186" s="2" t="s">
        <v>4748</v>
      </c>
      <c r="B1186" s="163" t="s">
        <v>551</v>
      </c>
      <c r="C1186" s="503" t="s">
        <v>923</v>
      </c>
      <c r="D1186" t="s">
        <v>2717</v>
      </c>
      <c r="E1186" s="595">
        <v>41078</v>
      </c>
      <c r="F1186" s="110">
        <f t="shared" si="178"/>
        <v>41095</v>
      </c>
      <c r="G1186" s="110">
        <f t="shared" si="179"/>
        <v>41099</v>
      </c>
      <c r="H1186" s="760" t="s">
        <v>3356</v>
      </c>
      <c r="I1186" s="764" t="s">
        <v>3357</v>
      </c>
      <c r="J1186" s="631" t="s">
        <v>943</v>
      </c>
      <c r="K1186" s="324" t="s">
        <v>1198</v>
      </c>
      <c r="L1186" s="626" t="s">
        <v>943</v>
      </c>
      <c r="M1186" s="627" t="s">
        <v>2170</v>
      </c>
      <c r="N1186" s="493" t="s">
        <v>2187</v>
      </c>
      <c r="O1186" s="506">
        <v>41255</v>
      </c>
      <c r="P1186" s="2" t="s">
        <v>5159</v>
      </c>
      <c r="Q1186" s="2" t="s">
        <v>4612</v>
      </c>
    </row>
    <row r="1187" spans="1:17">
      <c r="A1187" s="512" t="s">
        <v>3036</v>
      </c>
      <c r="B1187" s="171" t="s">
        <v>4564</v>
      </c>
      <c r="C1187" s="711"/>
      <c r="D1187" s="544"/>
      <c r="E1187" s="544"/>
      <c r="F1187" s="544"/>
      <c r="G1187" s="544"/>
      <c r="H1187" s="787"/>
      <c r="I1187" s="787"/>
      <c r="J1187" s="129" t="s">
        <v>4331</v>
      </c>
      <c r="K1187" s="130" t="s">
        <v>1196</v>
      </c>
      <c r="L1187" s="130" t="s">
        <v>2165</v>
      </c>
      <c r="M1187" s="130" t="s">
        <v>1953</v>
      </c>
      <c r="N1187" s="130" t="s">
        <v>2166</v>
      </c>
    </row>
    <row r="1188" spans="1:17">
      <c r="A1188" t="s">
        <v>4756</v>
      </c>
      <c r="B1188" s="163" t="s">
        <v>4566</v>
      </c>
      <c r="C1188" s="503" t="s">
        <v>922</v>
      </c>
      <c r="D1188" t="s">
        <v>3036</v>
      </c>
      <c r="E1188" s="595">
        <v>41080</v>
      </c>
      <c r="F1188" s="110">
        <f>E1188+17</f>
        <v>41097</v>
      </c>
      <c r="G1188" s="110">
        <f>E1188+21</f>
        <v>41101</v>
      </c>
      <c r="H1188" s="760" t="s">
        <v>3356</v>
      </c>
      <c r="I1188" s="764" t="s">
        <v>3357</v>
      </c>
      <c r="J1188" s="493" t="s">
        <v>2187</v>
      </c>
      <c r="K1188" s="631" t="s">
        <v>943</v>
      </c>
      <c r="L1188" s="211" t="s">
        <v>2169</v>
      </c>
      <c r="M1188" s="631" t="s">
        <v>943</v>
      </c>
      <c r="N1188" s="493" t="s">
        <v>2187</v>
      </c>
      <c r="O1188" s="506">
        <v>41102</v>
      </c>
      <c r="P1188" s="2" t="s">
        <v>4614</v>
      </c>
    </row>
    <row r="1189" spans="1:17">
      <c r="A1189" t="s">
        <v>4757</v>
      </c>
      <c r="B1189" s="163" t="s">
        <v>4566</v>
      </c>
      <c r="C1189" s="503" t="s">
        <v>922</v>
      </c>
      <c r="D1189" t="s">
        <v>3036</v>
      </c>
      <c r="E1189" s="595">
        <v>41080</v>
      </c>
      <c r="F1189" s="110">
        <f>E1189+17</f>
        <v>41097</v>
      </c>
      <c r="G1189" s="110">
        <f>E1189+21</f>
        <v>41101</v>
      </c>
      <c r="H1189" s="760" t="s">
        <v>3356</v>
      </c>
      <c r="I1189" s="764" t="s">
        <v>3357</v>
      </c>
      <c r="J1189" s="493" t="s">
        <v>2187</v>
      </c>
      <c r="K1189" s="631" t="s">
        <v>943</v>
      </c>
      <c r="L1189" s="211" t="s">
        <v>2169</v>
      </c>
      <c r="M1189" s="627" t="s">
        <v>2535</v>
      </c>
      <c r="N1189" s="493" t="s">
        <v>2187</v>
      </c>
      <c r="O1189" s="506">
        <v>41102</v>
      </c>
      <c r="P1189" s="2" t="s">
        <v>4614</v>
      </c>
    </row>
    <row r="1190" spans="1:17">
      <c r="A1190" t="s">
        <v>4758</v>
      </c>
      <c r="B1190" s="163" t="s">
        <v>4566</v>
      </c>
      <c r="C1190" s="503" t="s">
        <v>922</v>
      </c>
      <c r="D1190" t="s">
        <v>3036</v>
      </c>
      <c r="E1190" s="595">
        <v>41080</v>
      </c>
      <c r="F1190" s="110">
        <f>E1190+17</f>
        <v>41097</v>
      </c>
      <c r="G1190" s="110">
        <f>E1190+21</f>
        <v>41101</v>
      </c>
      <c r="H1190" s="760" t="s">
        <v>3356</v>
      </c>
      <c r="I1190" s="764" t="s">
        <v>3357</v>
      </c>
      <c r="J1190" s="493" t="s">
        <v>2187</v>
      </c>
      <c r="K1190" s="631" t="s">
        <v>943</v>
      </c>
      <c r="L1190" s="211" t="s">
        <v>2169</v>
      </c>
      <c r="M1190" s="631" t="s">
        <v>943</v>
      </c>
      <c r="N1190" s="493" t="s">
        <v>2187</v>
      </c>
      <c r="O1190" s="506">
        <v>41102</v>
      </c>
      <c r="P1190" s="2" t="s">
        <v>4614</v>
      </c>
    </row>
    <row r="1191" spans="1:17">
      <c r="A1191" t="s">
        <v>4759</v>
      </c>
      <c r="B1191" s="163" t="s">
        <v>4793</v>
      </c>
      <c r="C1191" s="503" t="s">
        <v>923</v>
      </c>
      <c r="D1191" t="s">
        <v>3036</v>
      </c>
      <c r="E1191" s="595">
        <v>41080</v>
      </c>
      <c r="F1191" s="110">
        <f>E1191+17</f>
        <v>41097</v>
      </c>
      <c r="G1191" s="110">
        <f>E1191+21</f>
        <v>41101</v>
      </c>
      <c r="H1191" s="760" t="s">
        <v>3356</v>
      </c>
      <c r="I1191" s="764" t="s">
        <v>3357</v>
      </c>
      <c r="J1191" s="493" t="s">
        <v>2187</v>
      </c>
      <c r="K1191" s="324" t="s">
        <v>1198</v>
      </c>
      <c r="L1191" s="211" t="s">
        <v>2169</v>
      </c>
      <c r="M1191" s="627" t="s">
        <v>2535</v>
      </c>
      <c r="N1191" s="493" t="s">
        <v>2187</v>
      </c>
      <c r="O1191" s="506">
        <v>41102</v>
      </c>
      <c r="P1191" s="2" t="s">
        <v>4614</v>
      </c>
    </row>
    <row r="1192" spans="1:17">
      <c r="A1192" t="s">
        <v>4760</v>
      </c>
      <c r="B1192" s="163" t="s">
        <v>4793</v>
      </c>
      <c r="C1192" s="503" t="s">
        <v>923</v>
      </c>
      <c r="D1192" t="s">
        <v>3036</v>
      </c>
      <c r="E1192" s="595">
        <v>41080</v>
      </c>
      <c r="F1192" s="110">
        <f>E1192+17</f>
        <v>41097</v>
      </c>
      <c r="G1192" s="110">
        <f>E1192+21</f>
        <v>41101</v>
      </c>
      <c r="H1192" s="760" t="s">
        <v>3356</v>
      </c>
      <c r="I1192" s="764" t="s">
        <v>3357</v>
      </c>
      <c r="J1192" s="493" t="s">
        <v>2187</v>
      </c>
      <c r="K1192" s="324" t="s">
        <v>1198</v>
      </c>
      <c r="L1192" s="211" t="s">
        <v>2169</v>
      </c>
      <c r="M1192" s="631" t="s">
        <v>943</v>
      </c>
      <c r="N1192" s="493" t="s">
        <v>2187</v>
      </c>
      <c r="O1192" s="506">
        <v>41102</v>
      </c>
      <c r="P1192" s="2" t="s">
        <v>4614</v>
      </c>
    </row>
    <row r="1193" spans="1:17">
      <c r="A1193" s="512" t="s">
        <v>2717</v>
      </c>
      <c r="B1193" s="495" t="s">
        <v>4755</v>
      </c>
      <c r="C1193" s="502"/>
      <c r="D1193" s="54"/>
      <c r="E1193" s="54"/>
      <c r="F1193" s="54"/>
      <c r="G1193" s="412"/>
      <c r="H1193" s="745"/>
      <c r="I1193" s="745"/>
      <c r="J1193" s="129" t="s">
        <v>4331</v>
      </c>
      <c r="K1193" s="130" t="s">
        <v>1196</v>
      </c>
      <c r="L1193" s="130" t="s">
        <v>2165</v>
      </c>
      <c r="M1193" s="130" t="s">
        <v>1953</v>
      </c>
      <c r="N1193" s="130" t="s">
        <v>2166</v>
      </c>
    </row>
    <row r="1194" spans="1:17">
      <c r="A1194" s="2" t="s">
        <v>4761</v>
      </c>
      <c r="B1194" s="496" t="s">
        <v>4565</v>
      </c>
      <c r="C1194" s="503" t="s">
        <v>922</v>
      </c>
      <c r="D1194" t="s">
        <v>2717</v>
      </c>
      <c r="E1194" s="109">
        <v>41080</v>
      </c>
      <c r="F1194" s="110">
        <f>E1194+17</f>
        <v>41097</v>
      </c>
      <c r="G1194" s="110">
        <f>E1194+21</f>
        <v>41101</v>
      </c>
      <c r="H1194" s="789" t="s">
        <v>3966</v>
      </c>
      <c r="I1194" s="760" t="s">
        <v>4107</v>
      </c>
      <c r="J1194" s="164" t="s">
        <v>943</v>
      </c>
      <c r="K1194" s="631" t="s">
        <v>943</v>
      </c>
      <c r="L1194" s="631" t="s">
        <v>943</v>
      </c>
      <c r="M1194" s="627" t="s">
        <v>2535</v>
      </c>
      <c r="N1194" s="493" t="s">
        <v>2187</v>
      </c>
      <c r="O1194" s="506">
        <v>41116</v>
      </c>
      <c r="P1194" s="2" t="s">
        <v>4614</v>
      </c>
    </row>
    <row r="1195" spans="1:17">
      <c r="A1195" s="2" t="s">
        <v>4924</v>
      </c>
      <c r="B1195" s="496" t="s">
        <v>4654</v>
      </c>
      <c r="C1195" s="503" t="s">
        <v>922</v>
      </c>
      <c r="D1195" t="s">
        <v>2717</v>
      </c>
      <c r="E1195" s="109">
        <v>41080</v>
      </c>
      <c r="F1195" s="110">
        <f t="shared" ref="F1195:F1201" si="180">E1195+17</f>
        <v>41097</v>
      </c>
      <c r="G1195" s="110">
        <f t="shared" ref="G1195:G1201" si="181">E1195+21</f>
        <v>41101</v>
      </c>
      <c r="H1195" s="789" t="s">
        <v>3966</v>
      </c>
      <c r="I1195" s="760" t="s">
        <v>4107</v>
      </c>
      <c r="J1195" s="164" t="s">
        <v>943</v>
      </c>
      <c r="K1195" s="324" t="s">
        <v>1198</v>
      </c>
      <c r="L1195" s="631" t="s">
        <v>943</v>
      </c>
      <c r="M1195" s="627" t="s">
        <v>2170</v>
      </c>
      <c r="N1195" s="493" t="s">
        <v>2187</v>
      </c>
      <c r="O1195" s="506">
        <v>41165</v>
      </c>
      <c r="P1195" s="2" t="s">
        <v>4612</v>
      </c>
    </row>
    <row r="1196" spans="1:17">
      <c r="A1196" s="2" t="s">
        <v>4923</v>
      </c>
      <c r="B1196" s="496" t="s">
        <v>4654</v>
      </c>
      <c r="C1196" s="503" t="s">
        <v>922</v>
      </c>
      <c r="D1196" t="s">
        <v>2717</v>
      </c>
      <c r="E1196" s="109">
        <v>41080</v>
      </c>
      <c r="F1196" s="110">
        <f t="shared" si="180"/>
        <v>41097</v>
      </c>
      <c r="G1196" s="110">
        <f t="shared" si="181"/>
        <v>41101</v>
      </c>
      <c r="H1196" s="789" t="s">
        <v>3966</v>
      </c>
      <c r="I1196" s="760" t="s">
        <v>4107</v>
      </c>
      <c r="J1196" s="164" t="s">
        <v>943</v>
      </c>
      <c r="K1196" s="324" t="s">
        <v>1198</v>
      </c>
      <c r="L1196" s="631" t="s">
        <v>943</v>
      </c>
      <c r="M1196" s="627" t="s">
        <v>2170</v>
      </c>
      <c r="N1196" s="493" t="s">
        <v>2187</v>
      </c>
      <c r="O1196" s="506">
        <v>41165</v>
      </c>
      <c r="P1196" s="2" t="s">
        <v>4612</v>
      </c>
    </row>
    <row r="1197" spans="1:17">
      <c r="A1197" t="s">
        <v>4762</v>
      </c>
      <c r="B1197" s="496" t="s">
        <v>4565</v>
      </c>
      <c r="C1197" s="503" t="s">
        <v>922</v>
      </c>
      <c r="D1197" t="s">
        <v>2717</v>
      </c>
      <c r="E1197" s="109">
        <v>41080</v>
      </c>
      <c r="F1197" s="110">
        <f t="shared" si="180"/>
        <v>41097</v>
      </c>
      <c r="G1197" s="110">
        <f t="shared" si="181"/>
        <v>41101</v>
      </c>
      <c r="H1197" s="789" t="s">
        <v>3966</v>
      </c>
      <c r="I1197" s="760" t="s">
        <v>4107</v>
      </c>
      <c r="J1197" s="164" t="s">
        <v>943</v>
      </c>
      <c r="K1197" s="631" t="s">
        <v>943</v>
      </c>
      <c r="L1197" s="631" t="s">
        <v>943</v>
      </c>
      <c r="M1197" s="627" t="s">
        <v>2170</v>
      </c>
      <c r="N1197" s="493" t="s">
        <v>2187</v>
      </c>
      <c r="O1197" s="506">
        <v>41116</v>
      </c>
      <c r="P1197" s="2" t="s">
        <v>4614</v>
      </c>
    </row>
    <row r="1198" spans="1:17">
      <c r="A1198" t="s">
        <v>4763</v>
      </c>
      <c r="B1198" s="496" t="s">
        <v>4794</v>
      </c>
      <c r="C1198" s="503" t="s">
        <v>923</v>
      </c>
      <c r="D1198" t="s">
        <v>2717</v>
      </c>
      <c r="E1198" s="109">
        <v>41080</v>
      </c>
      <c r="F1198" s="110">
        <f t="shared" si="180"/>
        <v>41097</v>
      </c>
      <c r="G1198" s="110">
        <f t="shared" si="181"/>
        <v>41101</v>
      </c>
      <c r="H1198" s="789" t="s">
        <v>3966</v>
      </c>
      <c r="I1198" s="760" t="s">
        <v>4107</v>
      </c>
      <c r="J1198" s="164" t="s">
        <v>943</v>
      </c>
      <c r="K1198" s="631" t="s">
        <v>943</v>
      </c>
      <c r="L1198" s="631" t="s">
        <v>943</v>
      </c>
      <c r="M1198" s="627" t="s">
        <v>2170</v>
      </c>
      <c r="N1198" s="493" t="s">
        <v>2187</v>
      </c>
      <c r="O1198" s="506">
        <v>41102</v>
      </c>
      <c r="P1198" s="2" t="s">
        <v>4614</v>
      </c>
    </row>
    <row r="1199" spans="1:17">
      <c r="A1199" t="s">
        <v>4764</v>
      </c>
      <c r="B1199" s="496" t="s">
        <v>4794</v>
      </c>
      <c r="C1199" s="503" t="s">
        <v>923</v>
      </c>
      <c r="D1199" t="s">
        <v>2717</v>
      </c>
      <c r="E1199" s="109">
        <v>41080</v>
      </c>
      <c r="F1199" s="110">
        <f t="shared" si="180"/>
        <v>41097</v>
      </c>
      <c r="G1199" s="110">
        <f t="shared" si="181"/>
        <v>41101</v>
      </c>
      <c r="H1199" s="789" t="s">
        <v>3966</v>
      </c>
      <c r="I1199" s="760" t="s">
        <v>4107</v>
      </c>
      <c r="J1199" s="164" t="s">
        <v>943</v>
      </c>
      <c r="K1199" s="324" t="s">
        <v>1198</v>
      </c>
      <c r="L1199" s="631" t="s">
        <v>943</v>
      </c>
      <c r="M1199" s="627" t="s">
        <v>2535</v>
      </c>
      <c r="N1199" s="493" t="s">
        <v>2187</v>
      </c>
      <c r="O1199" s="506">
        <v>41102</v>
      </c>
      <c r="P1199" s="2" t="s">
        <v>4614</v>
      </c>
    </row>
    <row r="1200" spans="1:17">
      <c r="A1200" t="s">
        <v>4765</v>
      </c>
      <c r="B1200" s="496" t="s">
        <v>4794</v>
      </c>
      <c r="C1200" s="503" t="s">
        <v>923</v>
      </c>
      <c r="D1200" t="s">
        <v>2717</v>
      </c>
      <c r="E1200" s="109">
        <v>41080</v>
      </c>
      <c r="F1200" s="110">
        <f t="shared" si="180"/>
        <v>41097</v>
      </c>
      <c r="G1200" s="110">
        <f t="shared" si="181"/>
        <v>41101</v>
      </c>
      <c r="H1200" s="789" t="s">
        <v>3966</v>
      </c>
      <c r="I1200" s="760" t="s">
        <v>4107</v>
      </c>
      <c r="J1200" s="164" t="s">
        <v>943</v>
      </c>
      <c r="K1200" s="631" t="s">
        <v>943</v>
      </c>
      <c r="L1200" s="631" t="s">
        <v>943</v>
      </c>
      <c r="M1200" s="627" t="s">
        <v>2535</v>
      </c>
      <c r="N1200" s="493" t="s">
        <v>2187</v>
      </c>
      <c r="O1200" s="506">
        <v>41102</v>
      </c>
      <c r="P1200" s="2" t="s">
        <v>4614</v>
      </c>
    </row>
    <row r="1201" spans="1:16">
      <c r="A1201" t="s">
        <v>4766</v>
      </c>
      <c r="B1201" s="496" t="s">
        <v>4794</v>
      </c>
      <c r="C1201" s="503" t="s">
        <v>923</v>
      </c>
      <c r="D1201" t="s">
        <v>2717</v>
      </c>
      <c r="E1201" s="109">
        <v>41080</v>
      </c>
      <c r="F1201" s="110">
        <f t="shared" si="180"/>
        <v>41097</v>
      </c>
      <c r="G1201" s="110">
        <f t="shared" si="181"/>
        <v>41101</v>
      </c>
      <c r="H1201" s="789" t="s">
        <v>3966</v>
      </c>
      <c r="I1201" s="760" t="s">
        <v>4107</v>
      </c>
      <c r="J1201" s="164" t="s">
        <v>943</v>
      </c>
      <c r="K1201" s="324" t="s">
        <v>1198</v>
      </c>
      <c r="L1201" s="631" t="s">
        <v>943</v>
      </c>
      <c r="M1201" s="627" t="s">
        <v>2535</v>
      </c>
      <c r="N1201" s="493" t="s">
        <v>2187</v>
      </c>
      <c r="O1201" s="506">
        <v>41102</v>
      </c>
      <c r="P1201" s="2" t="s">
        <v>4614</v>
      </c>
    </row>
    <row r="1202" spans="1:16" ht="14.25">
      <c r="A1202" s="511" t="s">
        <v>3705</v>
      </c>
      <c r="B1202" s="495" t="s">
        <v>4593</v>
      </c>
      <c r="C1202" s="502"/>
      <c r="D1202" s="54"/>
      <c r="E1202" s="54"/>
      <c r="F1202" s="54"/>
      <c r="G1202" s="412"/>
      <c r="H1202" s="745"/>
      <c r="I1202" s="745"/>
      <c r="J1202" s="56" t="s">
        <v>1007</v>
      </c>
      <c r="K1202" s="56" t="s">
        <v>1197</v>
      </c>
      <c r="L1202" s="1604" t="s">
        <v>4605</v>
      </c>
      <c r="M1202" s="544"/>
      <c r="N1202" s="544"/>
      <c r="O1202" s="589"/>
    </row>
    <row r="1203" spans="1:16">
      <c r="A1203" s="717" t="s">
        <v>4767</v>
      </c>
      <c r="B1203" s="496" t="s">
        <v>4592</v>
      </c>
      <c r="C1203" s="503" t="s">
        <v>922</v>
      </c>
      <c r="D1203" s="18" t="s">
        <v>600</v>
      </c>
      <c r="E1203" s="109">
        <v>41081</v>
      </c>
      <c r="F1203" s="110">
        <f>E1203+17</f>
        <v>41098</v>
      </c>
      <c r="G1203" s="110">
        <f>E1203+21</f>
        <v>41102</v>
      </c>
      <c r="H1203" s="760" t="s">
        <v>3116</v>
      </c>
      <c r="I1203" s="760" t="s">
        <v>3332</v>
      </c>
      <c r="J1203" s="493" t="s">
        <v>2187</v>
      </c>
      <c r="K1203" s="324" t="s">
        <v>1198</v>
      </c>
      <c r="O1203" s="506">
        <v>41121</v>
      </c>
      <c r="P1203" s="2" t="s">
        <v>4401</v>
      </c>
    </row>
    <row r="1204" spans="1:16">
      <c r="A1204" t="s">
        <v>4768</v>
      </c>
      <c r="B1204" s="496" t="s">
        <v>4592</v>
      </c>
      <c r="C1204" s="503" t="s">
        <v>922</v>
      </c>
      <c r="D1204" s="18" t="s">
        <v>600</v>
      </c>
      <c r="E1204" s="109">
        <v>41081</v>
      </c>
      <c r="F1204" s="110">
        <f t="shared" ref="F1204:F1210" si="182">E1204+17</f>
        <v>41098</v>
      </c>
      <c r="G1204" s="110">
        <f t="shared" ref="G1204:G1210" si="183">E1204+21</f>
        <v>41102</v>
      </c>
      <c r="H1204" s="760" t="s">
        <v>3116</v>
      </c>
      <c r="I1204" s="760" t="s">
        <v>3332</v>
      </c>
      <c r="J1204" s="493" t="s">
        <v>2187</v>
      </c>
      <c r="K1204" s="324" t="s">
        <v>1198</v>
      </c>
      <c r="O1204" s="506">
        <v>41165</v>
      </c>
      <c r="P1204" s="2" t="s">
        <v>4659</v>
      </c>
    </row>
    <row r="1205" spans="1:16">
      <c r="A1205" t="s">
        <v>4769</v>
      </c>
      <c r="B1205" s="496" t="s">
        <v>4592</v>
      </c>
      <c r="C1205" s="503" t="s">
        <v>922</v>
      </c>
      <c r="D1205" s="18" t="s">
        <v>600</v>
      </c>
      <c r="E1205" s="109">
        <v>41081</v>
      </c>
      <c r="F1205" s="110">
        <f t="shared" si="182"/>
        <v>41098</v>
      </c>
      <c r="G1205" s="110">
        <f t="shared" si="183"/>
        <v>41102</v>
      </c>
      <c r="H1205" s="760" t="s">
        <v>3116</v>
      </c>
      <c r="I1205" s="760" t="s">
        <v>3332</v>
      </c>
      <c r="J1205" s="493" t="s">
        <v>2187</v>
      </c>
      <c r="K1205" s="324" t="s">
        <v>1198</v>
      </c>
      <c r="O1205" s="506">
        <v>41159</v>
      </c>
      <c r="P1205" s="2" t="s">
        <v>5392</v>
      </c>
    </row>
    <row r="1206" spans="1:16">
      <c r="A1206" t="s">
        <v>4770</v>
      </c>
      <c r="B1206" s="163" t="s">
        <v>4651</v>
      </c>
      <c r="C1206" s="503" t="s">
        <v>923</v>
      </c>
      <c r="D1206" s="18" t="s">
        <v>600</v>
      </c>
      <c r="E1206" s="109">
        <v>41081</v>
      </c>
      <c r="F1206" s="110">
        <f t="shared" si="182"/>
        <v>41098</v>
      </c>
      <c r="G1206" s="110">
        <f t="shared" si="183"/>
        <v>41102</v>
      </c>
      <c r="H1206" s="760" t="s">
        <v>3116</v>
      </c>
      <c r="I1206" s="760" t="s">
        <v>3332</v>
      </c>
      <c r="J1206" s="493" t="s">
        <v>2187</v>
      </c>
      <c r="K1206" s="324" t="s">
        <v>1198</v>
      </c>
      <c r="O1206" s="506">
        <v>41163</v>
      </c>
      <c r="P1206" s="2" t="s">
        <v>4659</v>
      </c>
    </row>
    <row r="1207" spans="1:16">
      <c r="A1207" t="s">
        <v>4771</v>
      </c>
      <c r="B1207" s="163" t="s">
        <v>4651</v>
      </c>
      <c r="C1207" s="503" t="s">
        <v>923</v>
      </c>
      <c r="D1207" s="18" t="s">
        <v>600</v>
      </c>
      <c r="E1207" s="109">
        <v>41081</v>
      </c>
      <c r="F1207" s="110">
        <f t="shared" si="182"/>
        <v>41098</v>
      </c>
      <c r="G1207" s="110">
        <f t="shared" si="183"/>
        <v>41102</v>
      </c>
      <c r="H1207" s="760" t="s">
        <v>3116</v>
      </c>
      <c r="I1207" s="760" t="s">
        <v>3332</v>
      </c>
      <c r="J1207" s="493" t="s">
        <v>2187</v>
      </c>
      <c r="K1207" s="324" t="s">
        <v>1198</v>
      </c>
      <c r="O1207" s="506">
        <v>41163</v>
      </c>
      <c r="P1207" s="2" t="s">
        <v>4659</v>
      </c>
    </row>
    <row r="1208" spans="1:16">
      <c r="A1208" t="s">
        <v>4772</v>
      </c>
      <c r="B1208" s="496" t="s">
        <v>4802</v>
      </c>
      <c r="C1208" s="503" t="s">
        <v>923</v>
      </c>
      <c r="D1208" s="18" t="s">
        <v>600</v>
      </c>
      <c r="E1208" s="109">
        <v>41081</v>
      </c>
      <c r="F1208" s="110">
        <f t="shared" si="182"/>
        <v>41098</v>
      </c>
      <c r="G1208" s="110">
        <f t="shared" si="183"/>
        <v>41102</v>
      </c>
      <c r="H1208" s="760" t="s">
        <v>3116</v>
      </c>
      <c r="I1208" s="760" t="s">
        <v>3332</v>
      </c>
      <c r="J1208" s="493" t="s">
        <v>2187</v>
      </c>
      <c r="K1208" s="324" t="s">
        <v>1198</v>
      </c>
      <c r="O1208" s="506">
        <v>41165</v>
      </c>
      <c r="P1208" s="2" t="s">
        <v>4659</v>
      </c>
    </row>
    <row r="1209" spans="1:16">
      <c r="A1209" t="s">
        <v>4773</v>
      </c>
      <c r="B1209" s="496" t="s">
        <v>4802</v>
      </c>
      <c r="C1209" s="503" t="s">
        <v>923</v>
      </c>
      <c r="D1209" s="18" t="s">
        <v>600</v>
      </c>
      <c r="E1209" s="109">
        <v>41081</v>
      </c>
      <c r="F1209" s="110">
        <f t="shared" si="182"/>
        <v>41098</v>
      </c>
      <c r="G1209" s="110">
        <f t="shared" si="183"/>
        <v>41102</v>
      </c>
      <c r="H1209" s="760" t="s">
        <v>3116</v>
      </c>
      <c r="I1209" s="760" t="s">
        <v>3332</v>
      </c>
      <c r="J1209" s="493" t="s">
        <v>2187</v>
      </c>
      <c r="K1209" s="324" t="s">
        <v>1198</v>
      </c>
      <c r="O1209" s="506">
        <v>41165</v>
      </c>
      <c r="P1209" s="2" t="s">
        <v>4659</v>
      </c>
    </row>
    <row r="1210" spans="1:16">
      <c r="A1210" t="s">
        <v>4774</v>
      </c>
      <c r="B1210" s="496" t="s">
        <v>4802</v>
      </c>
      <c r="C1210" s="503" t="s">
        <v>923</v>
      </c>
      <c r="D1210" s="18" t="s">
        <v>600</v>
      </c>
      <c r="E1210" s="109">
        <v>41081</v>
      </c>
      <c r="F1210" s="110">
        <f t="shared" si="182"/>
        <v>41098</v>
      </c>
      <c r="G1210" s="110">
        <f t="shared" si="183"/>
        <v>41102</v>
      </c>
      <c r="H1210" s="760" t="s">
        <v>3116</v>
      </c>
      <c r="I1210" s="760" t="s">
        <v>3332</v>
      </c>
      <c r="J1210" s="493" t="s">
        <v>2187</v>
      </c>
      <c r="K1210" s="324" t="s">
        <v>1198</v>
      </c>
      <c r="O1210" s="506">
        <v>41165</v>
      </c>
      <c r="P1210" s="2" t="s">
        <v>4659</v>
      </c>
    </row>
    <row r="1211" spans="1:16">
      <c r="A1211" s="512" t="s">
        <v>4247</v>
      </c>
      <c r="B1211" s="167" t="s">
        <v>4594</v>
      </c>
      <c r="C1211" s="504"/>
      <c r="D1211" s="171"/>
      <c r="E1211" s="170"/>
      <c r="F1211" s="170"/>
      <c r="G1211" s="170"/>
      <c r="H1211" s="748"/>
      <c r="I1211" s="748"/>
      <c r="J1211" s="129" t="s">
        <v>4331</v>
      </c>
      <c r="K1211" s="130" t="s">
        <v>1196</v>
      </c>
      <c r="L1211" s="130" t="s">
        <v>2165</v>
      </c>
      <c r="M1211" s="130" t="s">
        <v>1953</v>
      </c>
      <c r="N1211" s="130" t="s">
        <v>2166</v>
      </c>
    </row>
    <row r="1212" spans="1:16">
      <c r="A1212" s="567"/>
      <c r="B1212" s="565" t="s">
        <v>4595</v>
      </c>
      <c r="C1212" s="557"/>
      <c r="D1212" s="567" t="s">
        <v>4247</v>
      </c>
      <c r="E1212" s="559">
        <v>41081</v>
      </c>
      <c r="F1212" s="560">
        <f>E1212+17</f>
        <v>41098</v>
      </c>
      <c r="G1212" s="561">
        <f>E1212+21</f>
        <v>41102</v>
      </c>
      <c r="H1212" s="786" t="s">
        <v>3509</v>
      </c>
      <c r="I1212" s="791" t="s">
        <v>3711</v>
      </c>
      <c r="J1212" s="562" t="s">
        <v>2187</v>
      </c>
      <c r="K1212" s="729"/>
      <c r="L1212" s="565"/>
      <c r="M1212" s="660" t="s">
        <v>2535</v>
      </c>
      <c r="N1212" s="730" t="s">
        <v>943</v>
      </c>
    </row>
    <row r="1213" spans="1:16">
      <c r="A1213" s="569"/>
      <c r="B1213" s="569"/>
      <c r="C1213" s="563"/>
      <c r="D1213" s="567" t="s">
        <v>4247</v>
      </c>
      <c r="E1213" s="559">
        <v>41081</v>
      </c>
      <c r="F1213" s="560">
        <f>E1213+17</f>
        <v>41098</v>
      </c>
      <c r="G1213" s="561">
        <f>E1213+21</f>
        <v>41102</v>
      </c>
      <c r="H1213" s="786" t="s">
        <v>3509</v>
      </c>
      <c r="I1213" s="791" t="s">
        <v>3711</v>
      </c>
      <c r="J1213" s="562" t="s">
        <v>2187</v>
      </c>
      <c r="K1213" s="729"/>
      <c r="L1213" s="565"/>
      <c r="M1213" s="660" t="s">
        <v>2535</v>
      </c>
      <c r="N1213" s="730" t="s">
        <v>943</v>
      </c>
    </row>
    <row r="1214" spans="1:16">
      <c r="A1214" s="569"/>
      <c r="B1214" s="569"/>
      <c r="C1214" s="563"/>
      <c r="D1214" s="567" t="s">
        <v>4247</v>
      </c>
      <c r="E1214" s="559">
        <v>41081</v>
      </c>
      <c r="F1214" s="560">
        <f>E1214+17</f>
        <v>41098</v>
      </c>
      <c r="G1214" s="561">
        <f>E1214+21</f>
        <v>41102</v>
      </c>
      <c r="H1214" s="786" t="s">
        <v>3509</v>
      </c>
      <c r="I1214" s="791" t="s">
        <v>3711</v>
      </c>
      <c r="J1214" s="562" t="s">
        <v>2187</v>
      </c>
      <c r="K1214" s="729"/>
      <c r="L1214" s="565"/>
      <c r="M1214" s="660" t="s">
        <v>2535</v>
      </c>
      <c r="N1214" s="730" t="s">
        <v>943</v>
      </c>
    </row>
    <row r="1215" spans="1:16">
      <c r="A1215" s="731" t="s">
        <v>4610</v>
      </c>
      <c r="B1215" s="171" t="s">
        <v>4608</v>
      </c>
      <c r="C1215" s="711"/>
      <c r="D1215" s="544"/>
      <c r="E1215" s="544"/>
      <c r="F1215" s="544"/>
      <c r="G1215" s="544"/>
      <c r="H1215" s="787"/>
      <c r="I1215" s="787"/>
      <c r="J1215" s="129" t="s">
        <v>4331</v>
      </c>
      <c r="K1215" s="130"/>
      <c r="L1215" s="130" t="s">
        <v>2165</v>
      </c>
      <c r="M1215" s="130"/>
      <c r="N1215" s="130"/>
    </row>
    <row r="1216" spans="1:16">
      <c r="B1216" s="163" t="s">
        <v>4609</v>
      </c>
      <c r="D1216" t="s">
        <v>4661</v>
      </c>
      <c r="E1216" s="109">
        <v>41084</v>
      </c>
      <c r="F1216" s="110">
        <f>E1216+17</f>
        <v>41101</v>
      </c>
      <c r="G1216" s="286">
        <f>E1216+21</f>
        <v>41105</v>
      </c>
      <c r="H1216" s="792" t="s">
        <v>3931</v>
      </c>
      <c r="I1216" s="783" t="s">
        <v>3937</v>
      </c>
      <c r="O1216" s="506">
        <v>41105</v>
      </c>
      <c r="P1216" s="2" t="s">
        <v>3399</v>
      </c>
    </row>
    <row r="1217" spans="1:17">
      <c r="D1217" t="s">
        <v>4661</v>
      </c>
      <c r="E1217" s="109">
        <v>41084</v>
      </c>
      <c r="F1217" s="110">
        <f t="shared" ref="F1217:F1223" si="184">E1217+17</f>
        <v>41101</v>
      </c>
      <c r="G1217" s="286">
        <f t="shared" ref="G1217:G1223" si="185">E1217+21</f>
        <v>41105</v>
      </c>
      <c r="H1217" s="792" t="s">
        <v>3931</v>
      </c>
      <c r="I1217" s="783" t="s">
        <v>3937</v>
      </c>
      <c r="O1217" s="506">
        <v>41105</v>
      </c>
      <c r="P1217" s="2" t="s">
        <v>3399</v>
      </c>
    </row>
    <row r="1218" spans="1:17">
      <c r="D1218" t="s">
        <v>4661</v>
      </c>
      <c r="E1218" s="109">
        <v>41084</v>
      </c>
      <c r="F1218" s="110">
        <f t="shared" si="184"/>
        <v>41101</v>
      </c>
      <c r="G1218" s="286">
        <f t="shared" si="185"/>
        <v>41105</v>
      </c>
      <c r="H1218" s="792" t="s">
        <v>3931</v>
      </c>
      <c r="I1218" s="783" t="s">
        <v>3937</v>
      </c>
      <c r="O1218" s="506">
        <v>41105</v>
      </c>
      <c r="P1218" s="2" t="s">
        <v>3399</v>
      </c>
    </row>
    <row r="1219" spans="1:17">
      <c r="A1219" s="1" t="s">
        <v>4713</v>
      </c>
      <c r="D1219" t="s">
        <v>4661</v>
      </c>
      <c r="E1219" s="109">
        <v>41084</v>
      </c>
      <c r="F1219" s="110">
        <f t="shared" si="184"/>
        <v>41101</v>
      </c>
      <c r="G1219" s="286">
        <f t="shared" si="185"/>
        <v>41105</v>
      </c>
      <c r="H1219" s="792" t="s">
        <v>3931</v>
      </c>
      <c r="I1219" s="783" t="s">
        <v>3937</v>
      </c>
      <c r="O1219" s="506">
        <v>41105</v>
      </c>
      <c r="P1219" s="2" t="s">
        <v>3399</v>
      </c>
    </row>
    <row r="1220" spans="1:17">
      <c r="D1220" t="s">
        <v>4661</v>
      </c>
      <c r="E1220" s="109">
        <v>41084</v>
      </c>
      <c r="F1220" s="110">
        <f t="shared" si="184"/>
        <v>41101</v>
      </c>
      <c r="G1220" s="286">
        <f t="shared" si="185"/>
        <v>41105</v>
      </c>
      <c r="H1220" s="792" t="s">
        <v>3931</v>
      </c>
      <c r="I1220" s="783" t="s">
        <v>3937</v>
      </c>
      <c r="O1220" s="506">
        <v>41105</v>
      </c>
      <c r="P1220" s="2" t="s">
        <v>3399</v>
      </c>
    </row>
    <row r="1221" spans="1:17">
      <c r="D1221" t="s">
        <v>4661</v>
      </c>
      <c r="E1221" s="109">
        <v>41084</v>
      </c>
      <c r="F1221" s="110">
        <f t="shared" si="184"/>
        <v>41101</v>
      </c>
      <c r="G1221" s="286">
        <f t="shared" si="185"/>
        <v>41105</v>
      </c>
      <c r="H1221" s="792" t="s">
        <v>3931</v>
      </c>
      <c r="I1221" s="783" t="s">
        <v>3937</v>
      </c>
      <c r="O1221" s="506">
        <v>41105</v>
      </c>
      <c r="P1221" s="2" t="s">
        <v>3399</v>
      </c>
    </row>
    <row r="1222" spans="1:17">
      <c r="D1222" t="s">
        <v>4661</v>
      </c>
      <c r="E1222" s="109">
        <v>41084</v>
      </c>
      <c r="F1222" s="110">
        <f t="shared" si="184"/>
        <v>41101</v>
      </c>
      <c r="G1222" s="286">
        <f t="shared" si="185"/>
        <v>41105</v>
      </c>
      <c r="H1222" s="792" t="s">
        <v>3931</v>
      </c>
      <c r="I1222" s="783" t="s">
        <v>3937</v>
      </c>
      <c r="O1222" s="506">
        <v>41105</v>
      </c>
      <c r="P1222" s="2" t="s">
        <v>3399</v>
      </c>
    </row>
    <row r="1223" spans="1:17">
      <c r="D1223" t="s">
        <v>4661</v>
      </c>
      <c r="E1223" s="109">
        <v>41084</v>
      </c>
      <c r="F1223" s="110">
        <f t="shared" si="184"/>
        <v>41101</v>
      </c>
      <c r="G1223" s="286">
        <f t="shared" si="185"/>
        <v>41105</v>
      </c>
      <c r="H1223" s="792" t="s">
        <v>3931</v>
      </c>
      <c r="I1223" s="783" t="s">
        <v>3937</v>
      </c>
      <c r="O1223" s="506">
        <v>41105</v>
      </c>
      <c r="P1223" s="2" t="s">
        <v>3399</v>
      </c>
    </row>
    <row r="1224" spans="1:17">
      <c r="A1224" s="511" t="s">
        <v>600</v>
      </c>
      <c r="B1224" s="495" t="s">
        <v>3876</v>
      </c>
      <c r="C1224" s="502"/>
      <c r="D1224" s="54"/>
      <c r="E1224" s="54"/>
      <c r="F1224" s="54"/>
      <c r="G1224" s="412"/>
      <c r="H1224" s="745"/>
      <c r="I1224" s="745"/>
      <c r="J1224" s="56" t="s">
        <v>1007</v>
      </c>
      <c r="K1224" s="56" t="s">
        <v>1197</v>
      </c>
    </row>
    <row r="1225" spans="1:17">
      <c r="A1225" s="555"/>
      <c r="B1225" s="659" t="s">
        <v>4652</v>
      </c>
      <c r="C1225" s="565"/>
      <c r="D1225" s="558" t="s">
        <v>600</v>
      </c>
      <c r="E1225" s="559">
        <v>41088</v>
      </c>
      <c r="F1225" s="560">
        <f>E1225+17</f>
        <v>41105</v>
      </c>
      <c r="G1225" s="560">
        <f>E1225+21</f>
        <v>41109</v>
      </c>
      <c r="H1225" s="776" t="s">
        <v>3114</v>
      </c>
      <c r="I1225" s="776" t="s">
        <v>3118</v>
      </c>
      <c r="J1225" s="562" t="s">
        <v>2187</v>
      </c>
      <c r="K1225" s="563"/>
    </row>
    <row r="1226" spans="1:17">
      <c r="A1226" s="569"/>
      <c r="B1226" s="569"/>
      <c r="C1226" s="563"/>
      <c r="D1226" s="558" t="s">
        <v>600</v>
      </c>
      <c r="E1226" s="559">
        <v>41088</v>
      </c>
      <c r="F1226" s="560">
        <f>E1226+17</f>
        <v>41105</v>
      </c>
      <c r="G1226" s="560">
        <f>E1226+21</f>
        <v>41109</v>
      </c>
      <c r="H1226" s="776" t="s">
        <v>3114</v>
      </c>
      <c r="I1226" s="776" t="s">
        <v>3118</v>
      </c>
      <c r="J1226" s="562" t="s">
        <v>2187</v>
      </c>
      <c r="K1226" s="563"/>
    </row>
    <row r="1227" spans="1:17">
      <c r="A1227" s="569"/>
      <c r="B1227" s="569"/>
      <c r="C1227" s="563"/>
      <c r="D1227" s="558" t="s">
        <v>600</v>
      </c>
      <c r="E1227" s="559">
        <v>41088</v>
      </c>
      <c r="F1227" s="560">
        <f>E1227+17</f>
        <v>41105</v>
      </c>
      <c r="G1227" s="560">
        <f>E1227+21</f>
        <v>41109</v>
      </c>
      <c r="H1227" s="776" t="s">
        <v>3114</v>
      </c>
      <c r="I1227" s="776" t="s">
        <v>3118</v>
      </c>
      <c r="J1227" s="562" t="s">
        <v>2187</v>
      </c>
      <c r="K1227" s="563"/>
    </row>
    <row r="1228" spans="1:17">
      <c r="A1228" s="512" t="s">
        <v>3381</v>
      </c>
      <c r="B1228" s="171" t="s">
        <v>4655</v>
      </c>
      <c r="C1228" s="711"/>
      <c r="D1228" s="544"/>
      <c r="E1228" s="544"/>
      <c r="F1228" s="544"/>
      <c r="G1228" s="544"/>
      <c r="H1228" s="787"/>
      <c r="I1228" s="787"/>
      <c r="J1228" s="129" t="s">
        <v>4331</v>
      </c>
      <c r="K1228" s="130" t="s">
        <v>1196</v>
      </c>
      <c r="L1228" s="130" t="s">
        <v>2165</v>
      </c>
      <c r="M1228" s="130" t="s">
        <v>1953</v>
      </c>
      <c r="N1228" s="130" t="s">
        <v>2166</v>
      </c>
    </row>
    <row r="1229" spans="1:17">
      <c r="A1229" t="s">
        <v>4811</v>
      </c>
      <c r="B1229" s="163" t="s">
        <v>4654</v>
      </c>
      <c r="C1229" s="503" t="s">
        <v>922</v>
      </c>
      <c r="D1229" t="s">
        <v>3381</v>
      </c>
      <c r="E1229" s="110">
        <v>41088</v>
      </c>
      <c r="F1229" s="110">
        <f>E1229+17</f>
        <v>41105</v>
      </c>
      <c r="G1229" s="175">
        <f>E1229+21</f>
        <v>41109</v>
      </c>
      <c r="H1229" s="789" t="s">
        <v>4233</v>
      </c>
      <c r="I1229" s="760" t="s">
        <v>4004</v>
      </c>
      <c r="J1229" s="164" t="s">
        <v>943</v>
      </c>
      <c r="K1229" s="324" t="s">
        <v>1198</v>
      </c>
      <c r="L1229" s="626" t="s">
        <v>943</v>
      </c>
      <c r="M1229" s="627" t="s">
        <v>2170</v>
      </c>
      <c r="N1229" s="493" t="s">
        <v>2187</v>
      </c>
      <c r="O1229" s="506">
        <v>41274</v>
      </c>
      <c r="P1229" s="2" t="s">
        <v>5160</v>
      </c>
      <c r="Q1229" s="2" t="s">
        <v>6326</v>
      </c>
    </row>
    <row r="1230" spans="1:17">
      <c r="A1230" t="s">
        <v>4812</v>
      </c>
      <c r="B1230" s="163" t="s">
        <v>4654</v>
      </c>
      <c r="C1230" s="503" t="s">
        <v>922</v>
      </c>
      <c r="D1230" t="s">
        <v>3381</v>
      </c>
      <c r="E1230" s="110">
        <v>41088</v>
      </c>
      <c r="F1230" s="110">
        <f t="shared" ref="F1230:F1235" si="186">E1230+17</f>
        <v>41105</v>
      </c>
      <c r="G1230" s="175">
        <f t="shared" ref="G1230:G1235" si="187">E1230+21</f>
        <v>41109</v>
      </c>
      <c r="H1230" s="789" t="s">
        <v>4233</v>
      </c>
      <c r="I1230" s="760" t="s">
        <v>4004</v>
      </c>
      <c r="J1230" s="164" t="s">
        <v>943</v>
      </c>
      <c r="K1230" s="324" t="s">
        <v>1198</v>
      </c>
      <c r="L1230" s="626" t="s">
        <v>943</v>
      </c>
      <c r="M1230" s="627" t="s">
        <v>2170</v>
      </c>
      <c r="N1230" s="493" t="s">
        <v>2187</v>
      </c>
      <c r="O1230" s="506">
        <v>41255</v>
      </c>
      <c r="P1230" s="2" t="s">
        <v>5159</v>
      </c>
      <c r="Q1230" s="2" t="s">
        <v>4612</v>
      </c>
    </row>
    <row r="1231" spans="1:17">
      <c r="A1231" t="s">
        <v>4813</v>
      </c>
      <c r="B1231" s="163" t="s">
        <v>4654</v>
      </c>
      <c r="C1231" s="503" t="s">
        <v>922</v>
      </c>
      <c r="D1231" t="s">
        <v>3381</v>
      </c>
      <c r="E1231" s="110">
        <v>41088</v>
      </c>
      <c r="F1231" s="110">
        <f t="shared" si="186"/>
        <v>41105</v>
      </c>
      <c r="G1231" s="175">
        <f t="shared" si="187"/>
        <v>41109</v>
      </c>
      <c r="H1231" s="789" t="s">
        <v>4233</v>
      </c>
      <c r="I1231" s="760" t="s">
        <v>4004</v>
      </c>
      <c r="J1231" s="164" t="s">
        <v>943</v>
      </c>
      <c r="K1231" s="324" t="s">
        <v>1198</v>
      </c>
      <c r="L1231" s="626" t="s">
        <v>943</v>
      </c>
      <c r="M1231" s="627" t="s">
        <v>2170</v>
      </c>
      <c r="N1231" s="493" t="s">
        <v>2187</v>
      </c>
      <c r="O1231" s="506">
        <v>41165</v>
      </c>
      <c r="P1231" s="2" t="s">
        <v>4612</v>
      </c>
    </row>
    <row r="1232" spans="1:17">
      <c r="A1232" t="s">
        <v>4814</v>
      </c>
      <c r="B1232" s="163" t="s">
        <v>4654</v>
      </c>
      <c r="C1232" s="503" t="s">
        <v>922</v>
      </c>
      <c r="D1232" t="s">
        <v>3381</v>
      </c>
      <c r="E1232" s="110">
        <v>41088</v>
      </c>
      <c r="F1232" s="110">
        <f t="shared" si="186"/>
        <v>41105</v>
      </c>
      <c r="G1232" s="175">
        <f t="shared" si="187"/>
        <v>41109</v>
      </c>
      <c r="H1232" s="789" t="s">
        <v>4233</v>
      </c>
      <c r="I1232" s="760" t="s">
        <v>4004</v>
      </c>
      <c r="J1232" s="164" t="s">
        <v>943</v>
      </c>
      <c r="K1232" s="324" t="s">
        <v>1198</v>
      </c>
      <c r="L1232" s="211" t="s">
        <v>2169</v>
      </c>
      <c r="M1232" s="627" t="s">
        <v>2170</v>
      </c>
      <c r="N1232" s="493" t="s">
        <v>2187</v>
      </c>
      <c r="O1232" s="506">
        <v>41116</v>
      </c>
      <c r="P1232" s="2" t="s">
        <v>4612</v>
      </c>
    </row>
    <row r="1233" spans="1:17">
      <c r="A1233" t="s">
        <v>4815</v>
      </c>
      <c r="B1233" s="163" t="s">
        <v>4870</v>
      </c>
      <c r="C1233" s="503" t="s">
        <v>923</v>
      </c>
      <c r="D1233" t="s">
        <v>3381</v>
      </c>
      <c r="E1233" s="110">
        <v>41088</v>
      </c>
      <c r="F1233" s="110">
        <f t="shared" si="186"/>
        <v>41105</v>
      </c>
      <c r="G1233" s="175">
        <f t="shared" si="187"/>
        <v>41109</v>
      </c>
      <c r="H1233" s="789" t="s">
        <v>4233</v>
      </c>
      <c r="I1233" s="760" t="s">
        <v>4004</v>
      </c>
      <c r="J1233" s="164" t="s">
        <v>943</v>
      </c>
      <c r="K1233" s="324" t="s">
        <v>1198</v>
      </c>
      <c r="L1233" s="626" t="s">
        <v>943</v>
      </c>
      <c r="M1233" s="627" t="s">
        <v>2170</v>
      </c>
      <c r="N1233" s="493" t="s">
        <v>2187</v>
      </c>
      <c r="O1233" s="506">
        <v>41303</v>
      </c>
      <c r="P1233" s="2" t="s">
        <v>5099</v>
      </c>
      <c r="Q1233" s="2" t="s">
        <v>7574</v>
      </c>
    </row>
    <row r="1234" spans="1:17">
      <c r="A1234" t="s">
        <v>4816</v>
      </c>
      <c r="B1234" s="163" t="s">
        <v>4870</v>
      </c>
      <c r="C1234" s="503" t="s">
        <v>923</v>
      </c>
      <c r="D1234" t="s">
        <v>3381</v>
      </c>
      <c r="E1234" s="110">
        <v>41088</v>
      </c>
      <c r="F1234" s="110">
        <f t="shared" si="186"/>
        <v>41105</v>
      </c>
      <c r="G1234" s="175">
        <f t="shared" si="187"/>
        <v>41109</v>
      </c>
      <c r="H1234" s="789" t="s">
        <v>4233</v>
      </c>
      <c r="I1234" s="760" t="s">
        <v>4004</v>
      </c>
      <c r="J1234" s="164" t="s">
        <v>943</v>
      </c>
      <c r="K1234" s="324" t="s">
        <v>1198</v>
      </c>
      <c r="L1234" s="211" t="s">
        <v>2169</v>
      </c>
      <c r="M1234" s="627" t="s">
        <v>2170</v>
      </c>
      <c r="N1234" s="493" t="s">
        <v>2187</v>
      </c>
      <c r="O1234" s="506">
        <v>41165</v>
      </c>
      <c r="P1234" s="2" t="s">
        <v>4612</v>
      </c>
    </row>
    <row r="1235" spans="1:17">
      <c r="A1235" t="s">
        <v>4817</v>
      </c>
      <c r="B1235" s="163" t="s">
        <v>4870</v>
      </c>
      <c r="C1235" s="503" t="s">
        <v>923</v>
      </c>
      <c r="D1235" t="s">
        <v>3381</v>
      </c>
      <c r="E1235" s="110">
        <v>41088</v>
      </c>
      <c r="F1235" s="110">
        <f t="shared" si="186"/>
        <v>41105</v>
      </c>
      <c r="G1235" s="175">
        <f t="shared" si="187"/>
        <v>41109</v>
      </c>
      <c r="H1235" s="789" t="s">
        <v>4233</v>
      </c>
      <c r="I1235" s="760" t="s">
        <v>4004</v>
      </c>
      <c r="J1235" s="164" t="s">
        <v>943</v>
      </c>
      <c r="K1235" s="626" t="s">
        <v>943</v>
      </c>
      <c r="L1235" s="626" t="s">
        <v>943</v>
      </c>
      <c r="M1235" s="627" t="s">
        <v>2170</v>
      </c>
      <c r="N1235" s="493" t="s">
        <v>2187</v>
      </c>
      <c r="O1235" s="506">
        <v>41165</v>
      </c>
      <c r="P1235" s="2" t="s">
        <v>4612</v>
      </c>
    </row>
    <row r="1236" spans="1:17">
      <c r="A1236" s="731" t="s">
        <v>4797</v>
      </c>
      <c r="B1236" s="171" t="s">
        <v>4822</v>
      </c>
      <c r="C1236" s="711"/>
      <c r="D1236" s="738"/>
      <c r="E1236" s="544"/>
      <c r="F1236" s="544"/>
      <c r="G1236" s="544"/>
      <c r="H1236" s="787"/>
      <c r="I1236" s="787"/>
      <c r="J1236" s="129" t="s">
        <v>4331</v>
      </c>
      <c r="K1236" s="130" t="s">
        <v>1196</v>
      </c>
      <c r="L1236" s="130" t="s">
        <v>2165</v>
      </c>
      <c r="M1236" s="130" t="s">
        <v>1953</v>
      </c>
      <c r="N1236" s="130" t="s">
        <v>2166</v>
      </c>
    </row>
    <row r="1237" spans="1:17">
      <c r="A1237" t="s">
        <v>4818</v>
      </c>
      <c r="B1237" s="163" t="s">
        <v>4692</v>
      </c>
      <c r="C1237" s="503" t="s">
        <v>922</v>
      </c>
      <c r="D1237" s="739" t="s">
        <v>4798</v>
      </c>
      <c r="E1237" s="110">
        <v>41088</v>
      </c>
      <c r="F1237" s="110">
        <f>E1237+17</f>
        <v>41105</v>
      </c>
      <c r="G1237" s="175">
        <f>E1237+21</f>
        <v>41109</v>
      </c>
      <c r="H1237" s="658" t="s">
        <v>4187</v>
      </c>
      <c r="I1237" s="795" t="s">
        <v>4430</v>
      </c>
      <c r="J1237" s="111" t="s">
        <v>2187</v>
      </c>
      <c r="K1237" s="324" t="s">
        <v>1198</v>
      </c>
      <c r="L1237" s="211" t="s">
        <v>2169</v>
      </c>
      <c r="M1237" s="164" t="s">
        <v>943</v>
      </c>
      <c r="N1237" s="626" t="s">
        <v>943</v>
      </c>
      <c r="O1237" s="506">
        <v>41166</v>
      </c>
      <c r="P1237" s="2" t="s">
        <v>4612</v>
      </c>
    </row>
    <row r="1238" spans="1:17">
      <c r="A1238" t="s">
        <v>4819</v>
      </c>
      <c r="B1238" s="163" t="s">
        <v>4692</v>
      </c>
      <c r="C1238" s="503" t="s">
        <v>922</v>
      </c>
      <c r="D1238" s="743" t="s">
        <v>4798</v>
      </c>
      <c r="E1238" s="110">
        <v>41088</v>
      </c>
      <c r="F1238" s="110">
        <f>E1238+17</f>
        <v>41105</v>
      </c>
      <c r="G1238" s="175">
        <f>E1238+21</f>
        <v>41109</v>
      </c>
      <c r="H1238" s="658" t="s">
        <v>4187</v>
      </c>
      <c r="I1238" s="795" t="s">
        <v>4430</v>
      </c>
      <c r="J1238" s="111" t="s">
        <v>2187</v>
      </c>
      <c r="K1238" s="324" t="s">
        <v>1198</v>
      </c>
      <c r="L1238" s="211" t="s">
        <v>2169</v>
      </c>
      <c r="M1238" s="164" t="s">
        <v>943</v>
      </c>
      <c r="N1238" s="626" t="s">
        <v>943</v>
      </c>
      <c r="O1238" s="506">
        <v>41166</v>
      </c>
      <c r="P1238" s="2" t="s">
        <v>4612</v>
      </c>
    </row>
    <row r="1239" spans="1:17">
      <c r="A1239" t="s">
        <v>4820</v>
      </c>
      <c r="B1239" s="163" t="s">
        <v>4870</v>
      </c>
      <c r="C1239" s="503" t="s">
        <v>923</v>
      </c>
      <c r="D1239" s="743" t="s">
        <v>4798</v>
      </c>
      <c r="E1239" s="110">
        <v>41088</v>
      </c>
      <c r="F1239" s="110">
        <f>E1239+17</f>
        <v>41105</v>
      </c>
      <c r="G1239" s="175">
        <f>E1239+21</f>
        <v>41109</v>
      </c>
      <c r="H1239" s="658" t="s">
        <v>4187</v>
      </c>
      <c r="I1239" s="795" t="s">
        <v>4430</v>
      </c>
      <c r="J1239" s="111" t="s">
        <v>2187</v>
      </c>
      <c r="K1239" s="324" t="s">
        <v>1198</v>
      </c>
      <c r="L1239" s="211" t="s">
        <v>2169</v>
      </c>
      <c r="M1239" s="164" t="s">
        <v>943</v>
      </c>
      <c r="N1239" s="626" t="s">
        <v>943</v>
      </c>
      <c r="O1239" s="506">
        <v>41165</v>
      </c>
      <c r="P1239" s="2" t="s">
        <v>4612</v>
      </c>
    </row>
    <row r="1240" spans="1:17">
      <c r="A1240" t="s">
        <v>4821</v>
      </c>
      <c r="B1240" s="163" t="s">
        <v>4870</v>
      </c>
      <c r="C1240" s="503" t="s">
        <v>923</v>
      </c>
      <c r="D1240" s="743" t="s">
        <v>4798</v>
      </c>
      <c r="E1240" s="110">
        <v>41088</v>
      </c>
      <c r="F1240" s="110">
        <f>E1240+17</f>
        <v>41105</v>
      </c>
      <c r="G1240" s="175">
        <f>E1240+21</f>
        <v>41109</v>
      </c>
      <c r="H1240" s="658" t="s">
        <v>4187</v>
      </c>
      <c r="I1240" s="795" t="s">
        <v>4430</v>
      </c>
      <c r="J1240" s="111" t="s">
        <v>2187</v>
      </c>
      <c r="K1240" s="626" t="s">
        <v>943</v>
      </c>
      <c r="L1240" s="211" t="s">
        <v>2169</v>
      </c>
      <c r="M1240" s="164" t="s">
        <v>943</v>
      </c>
      <c r="N1240" s="626" t="s">
        <v>943</v>
      </c>
      <c r="O1240" s="506">
        <v>41165</v>
      </c>
      <c r="P1240" s="2" t="s">
        <v>4612</v>
      </c>
    </row>
    <row r="1241" spans="1:17">
      <c r="A1241" s="511" t="s">
        <v>4283</v>
      </c>
      <c r="B1241" s="495" t="s">
        <v>4838</v>
      </c>
      <c r="C1241" s="502"/>
      <c r="D1241" s="54"/>
      <c r="E1241" s="54"/>
      <c r="F1241" s="54"/>
      <c r="G1241" s="412"/>
      <c r="H1241" s="745"/>
      <c r="I1241" s="745"/>
      <c r="J1241" s="129" t="s">
        <v>4331</v>
      </c>
      <c r="K1241" s="130" t="s">
        <v>1197</v>
      </c>
      <c r="L1241" s="130" t="s">
        <v>2165</v>
      </c>
      <c r="M1241" s="740" t="s">
        <v>2166</v>
      </c>
    </row>
    <row r="1242" spans="1:17">
      <c r="A1242" s="22" t="s">
        <v>4829</v>
      </c>
      <c r="B1242" s="496" t="s">
        <v>4689</v>
      </c>
      <c r="C1242" s="503" t="s">
        <v>922</v>
      </c>
      <c r="D1242" s="528" t="s">
        <v>4283</v>
      </c>
      <c r="E1242" s="109">
        <v>41089</v>
      </c>
      <c r="F1242" s="110">
        <f>E1242+17</f>
        <v>41106</v>
      </c>
      <c r="G1242" s="110">
        <f>E1242+21</f>
        <v>41110</v>
      </c>
      <c r="H1242" s="789" t="s">
        <v>3914</v>
      </c>
      <c r="I1242" s="789" t="s">
        <v>4277</v>
      </c>
      <c r="J1242" s="493" t="s">
        <v>2132</v>
      </c>
      <c r="K1242" s="324" t="s">
        <v>1198</v>
      </c>
      <c r="L1242" s="211" t="s">
        <v>2169</v>
      </c>
      <c r="M1242" s="626" t="s">
        <v>943</v>
      </c>
      <c r="O1242" s="4">
        <v>41165</v>
      </c>
      <c r="P1242" s="161" t="s">
        <v>5478</v>
      </c>
    </row>
    <row r="1243" spans="1:17">
      <c r="A1243" s="2" t="s">
        <v>4830</v>
      </c>
      <c r="B1243" s="496" t="s">
        <v>4689</v>
      </c>
      <c r="C1243" s="503" t="s">
        <v>922</v>
      </c>
      <c r="D1243" s="528" t="s">
        <v>4283</v>
      </c>
      <c r="E1243" s="109">
        <v>41089</v>
      </c>
      <c r="F1243" s="110">
        <f t="shared" ref="F1243:F1250" si="188">E1243+17</f>
        <v>41106</v>
      </c>
      <c r="G1243" s="110">
        <f t="shared" ref="G1243:G1250" si="189">E1243+21</f>
        <v>41110</v>
      </c>
      <c r="H1243" s="789" t="s">
        <v>3914</v>
      </c>
      <c r="I1243" s="789" t="s">
        <v>4277</v>
      </c>
      <c r="J1243" s="493" t="s">
        <v>2132</v>
      </c>
      <c r="K1243" s="626" t="s">
        <v>943</v>
      </c>
      <c r="L1243" s="211" t="s">
        <v>2169</v>
      </c>
      <c r="M1243" s="626" t="s">
        <v>943</v>
      </c>
      <c r="O1243" s="4">
        <v>41165</v>
      </c>
      <c r="P1243" s="161" t="s">
        <v>5478</v>
      </c>
    </row>
    <row r="1244" spans="1:17">
      <c r="A1244" s="2" t="s">
        <v>4831</v>
      </c>
      <c r="B1244" s="496" t="s">
        <v>4689</v>
      </c>
      <c r="C1244" s="503" t="s">
        <v>922</v>
      </c>
      <c r="D1244" s="528" t="s">
        <v>4283</v>
      </c>
      <c r="E1244" s="109">
        <v>41089</v>
      </c>
      <c r="F1244" s="110">
        <f t="shared" si="188"/>
        <v>41106</v>
      </c>
      <c r="G1244" s="110">
        <f t="shared" si="189"/>
        <v>41110</v>
      </c>
      <c r="H1244" s="789" t="s">
        <v>3914</v>
      </c>
      <c r="I1244" s="789" t="s">
        <v>4277</v>
      </c>
      <c r="J1244" s="493" t="s">
        <v>2132</v>
      </c>
      <c r="K1244" s="324" t="s">
        <v>1198</v>
      </c>
      <c r="L1244" s="211" t="s">
        <v>2169</v>
      </c>
      <c r="M1244" s="626" t="s">
        <v>943</v>
      </c>
      <c r="O1244" s="4">
        <v>41165</v>
      </c>
      <c r="P1244" s="161" t="s">
        <v>5478</v>
      </c>
    </row>
    <row r="1245" spans="1:17">
      <c r="A1245" s="2" t="s">
        <v>4832</v>
      </c>
      <c r="B1245" s="496" t="s">
        <v>4689</v>
      </c>
      <c r="C1245" s="503" t="s">
        <v>922</v>
      </c>
      <c r="D1245" s="528" t="s">
        <v>4283</v>
      </c>
      <c r="E1245" s="109">
        <v>41089</v>
      </c>
      <c r="F1245" s="110">
        <f t="shared" si="188"/>
        <v>41106</v>
      </c>
      <c r="G1245" s="110">
        <f t="shared" si="189"/>
        <v>41110</v>
      </c>
      <c r="H1245" s="789" t="s">
        <v>3914</v>
      </c>
      <c r="I1245" s="789" t="s">
        <v>4277</v>
      </c>
      <c r="J1245" s="493" t="s">
        <v>2132</v>
      </c>
      <c r="K1245" s="324" t="s">
        <v>1198</v>
      </c>
      <c r="L1245" s="211" t="s">
        <v>2169</v>
      </c>
      <c r="M1245" s="626" t="s">
        <v>943</v>
      </c>
      <c r="O1245" s="4">
        <v>41165</v>
      </c>
      <c r="P1245" s="161" t="s">
        <v>5478</v>
      </c>
    </row>
    <row r="1246" spans="1:17">
      <c r="A1246" s="2" t="s">
        <v>4833</v>
      </c>
      <c r="B1246" s="496" t="s">
        <v>4874</v>
      </c>
      <c r="C1246" s="503" t="s">
        <v>923</v>
      </c>
      <c r="D1246" s="528" t="s">
        <v>4283</v>
      </c>
      <c r="E1246" s="109">
        <v>41089</v>
      </c>
      <c r="F1246" s="110">
        <f t="shared" si="188"/>
        <v>41106</v>
      </c>
      <c r="G1246" s="110">
        <f t="shared" si="189"/>
        <v>41110</v>
      </c>
      <c r="H1246" s="789" t="s">
        <v>3914</v>
      </c>
      <c r="I1246" s="789" t="s">
        <v>4277</v>
      </c>
      <c r="J1246" s="493" t="s">
        <v>2132</v>
      </c>
      <c r="K1246" s="324" t="s">
        <v>1198</v>
      </c>
      <c r="L1246" s="211" t="s">
        <v>2169</v>
      </c>
      <c r="M1246" s="627" t="s">
        <v>2132</v>
      </c>
      <c r="O1246" s="4">
        <v>41165</v>
      </c>
      <c r="P1246" s="161" t="s">
        <v>5478</v>
      </c>
    </row>
    <row r="1247" spans="1:17">
      <c r="A1247" s="2" t="s">
        <v>4834</v>
      </c>
      <c r="B1247" s="496" t="s">
        <v>4874</v>
      </c>
      <c r="C1247" s="503" t="s">
        <v>923</v>
      </c>
      <c r="D1247" s="528" t="s">
        <v>4283</v>
      </c>
      <c r="E1247" s="109">
        <v>41089</v>
      </c>
      <c r="F1247" s="110">
        <f t="shared" si="188"/>
        <v>41106</v>
      </c>
      <c r="G1247" s="110">
        <f t="shared" si="189"/>
        <v>41110</v>
      </c>
      <c r="H1247" s="789" t="s">
        <v>3914</v>
      </c>
      <c r="I1247" s="789" t="s">
        <v>4277</v>
      </c>
      <c r="J1247" s="493" t="s">
        <v>2132</v>
      </c>
      <c r="K1247" s="626" t="s">
        <v>943</v>
      </c>
      <c r="L1247" s="211" t="s">
        <v>2169</v>
      </c>
      <c r="M1247" s="626" t="s">
        <v>943</v>
      </c>
      <c r="O1247" s="4">
        <v>41165</v>
      </c>
      <c r="P1247" s="161" t="s">
        <v>5478</v>
      </c>
    </row>
    <row r="1248" spans="1:17">
      <c r="A1248" s="2" t="s">
        <v>4835</v>
      </c>
      <c r="B1248" s="496" t="s">
        <v>4874</v>
      </c>
      <c r="C1248" s="503" t="s">
        <v>923</v>
      </c>
      <c r="D1248" s="528" t="s">
        <v>4283</v>
      </c>
      <c r="E1248" s="109">
        <v>41089</v>
      </c>
      <c r="F1248" s="110">
        <f t="shared" si="188"/>
        <v>41106</v>
      </c>
      <c r="G1248" s="110">
        <f t="shared" si="189"/>
        <v>41110</v>
      </c>
      <c r="H1248" s="789" t="s">
        <v>3914</v>
      </c>
      <c r="I1248" s="789" t="s">
        <v>4277</v>
      </c>
      <c r="J1248" s="493" t="s">
        <v>2132</v>
      </c>
      <c r="K1248" s="626" t="s">
        <v>943</v>
      </c>
      <c r="L1248" s="211" t="s">
        <v>2169</v>
      </c>
      <c r="M1248" s="627" t="s">
        <v>2132</v>
      </c>
      <c r="O1248" s="4">
        <v>41165</v>
      </c>
      <c r="P1248" s="161" t="s">
        <v>5478</v>
      </c>
    </row>
    <row r="1249" spans="1:18">
      <c r="A1249" s="2" t="s">
        <v>4836</v>
      </c>
      <c r="B1249" s="496" t="s">
        <v>4874</v>
      </c>
      <c r="C1249" s="503" t="s">
        <v>923</v>
      </c>
      <c r="D1249" s="528" t="s">
        <v>4283</v>
      </c>
      <c r="E1249" s="109">
        <v>41089</v>
      </c>
      <c r="F1249" s="110">
        <f t="shared" si="188"/>
        <v>41106</v>
      </c>
      <c r="G1249" s="110">
        <f t="shared" si="189"/>
        <v>41110</v>
      </c>
      <c r="H1249" s="789" t="s">
        <v>3914</v>
      </c>
      <c r="I1249" s="789" t="s">
        <v>4277</v>
      </c>
      <c r="J1249" s="493" t="s">
        <v>2132</v>
      </c>
      <c r="K1249" s="626" t="s">
        <v>943</v>
      </c>
      <c r="L1249" s="211" t="s">
        <v>2169</v>
      </c>
      <c r="M1249" s="627" t="s">
        <v>2132</v>
      </c>
      <c r="O1249" s="4">
        <v>41165</v>
      </c>
      <c r="P1249" s="161" t="s">
        <v>5478</v>
      </c>
    </row>
    <row r="1250" spans="1:18">
      <c r="A1250" s="2" t="s">
        <v>4837</v>
      </c>
      <c r="B1250" s="496" t="s">
        <v>4874</v>
      </c>
      <c r="C1250" s="503" t="s">
        <v>923</v>
      </c>
      <c r="D1250" s="528" t="s">
        <v>4283</v>
      </c>
      <c r="E1250" s="109">
        <v>41089</v>
      </c>
      <c r="F1250" s="110">
        <f t="shared" si="188"/>
        <v>41106</v>
      </c>
      <c r="G1250" s="110">
        <f t="shared" si="189"/>
        <v>41110</v>
      </c>
      <c r="H1250" s="789" t="s">
        <v>3914</v>
      </c>
      <c r="I1250" s="789" t="s">
        <v>4277</v>
      </c>
      <c r="J1250" s="493" t="s">
        <v>2132</v>
      </c>
      <c r="K1250" s="324" t="s">
        <v>1198</v>
      </c>
      <c r="L1250" s="211" t="s">
        <v>2169</v>
      </c>
      <c r="M1250" s="627" t="s">
        <v>2132</v>
      </c>
      <c r="O1250" s="4">
        <v>41165</v>
      </c>
      <c r="P1250" s="161" t="s">
        <v>5478</v>
      </c>
    </row>
    <row r="1251" spans="1:18">
      <c r="A1251" s="512" t="s">
        <v>2970</v>
      </c>
      <c r="B1251" s="495" t="s">
        <v>4693</v>
      </c>
      <c r="C1251" s="502"/>
      <c r="D1251" s="54"/>
      <c r="E1251" s="54"/>
      <c r="F1251" s="54"/>
      <c r="G1251" s="412"/>
      <c r="H1251" s="745"/>
      <c r="I1251" s="745"/>
      <c r="J1251" s="129" t="s">
        <v>4331</v>
      </c>
      <c r="K1251" s="130" t="s">
        <v>1196</v>
      </c>
      <c r="L1251" s="130" t="s">
        <v>2165</v>
      </c>
      <c r="M1251" s="130" t="s">
        <v>1953</v>
      </c>
      <c r="N1251" s="130" t="s">
        <v>2166</v>
      </c>
    </row>
    <row r="1252" spans="1:18">
      <c r="A1252" s="2" t="s">
        <v>4839</v>
      </c>
      <c r="B1252" s="496" t="s">
        <v>4692</v>
      </c>
      <c r="C1252" s="503" t="s">
        <v>922</v>
      </c>
      <c r="D1252" s="10" t="s">
        <v>2970</v>
      </c>
      <c r="E1252" s="109">
        <v>41089</v>
      </c>
      <c r="F1252" s="110">
        <f t="shared" ref="F1252:F1257" si="190">E1252+17</f>
        <v>41106</v>
      </c>
      <c r="G1252" s="110">
        <f t="shared" ref="G1252:G1257" si="191">E1252+21</f>
        <v>41110</v>
      </c>
      <c r="H1252" s="760" t="s">
        <v>3760</v>
      </c>
      <c r="I1252" s="760" t="s">
        <v>3764</v>
      </c>
      <c r="J1252" s="540" t="s">
        <v>2187</v>
      </c>
      <c r="K1252" s="598" t="s">
        <v>1198</v>
      </c>
      <c r="L1252" s="598" t="s">
        <v>2169</v>
      </c>
      <c r="M1252" s="508" t="s">
        <v>2170</v>
      </c>
      <c r="N1252" s="540" t="s">
        <v>2187</v>
      </c>
      <c r="O1252" s="506">
        <v>41290</v>
      </c>
      <c r="P1252" s="2" t="s">
        <v>6263</v>
      </c>
      <c r="R1252" t="s">
        <v>5205</v>
      </c>
    </row>
    <row r="1253" spans="1:18">
      <c r="A1253" s="2" t="s">
        <v>4840</v>
      </c>
      <c r="B1253" s="496" t="s">
        <v>4692</v>
      </c>
      <c r="C1253" s="503" t="s">
        <v>922</v>
      </c>
      <c r="D1253" s="10" t="s">
        <v>2970</v>
      </c>
      <c r="E1253" s="109">
        <v>41089</v>
      </c>
      <c r="F1253" s="110">
        <f t="shared" si="190"/>
        <v>41106</v>
      </c>
      <c r="G1253" s="110">
        <f t="shared" si="191"/>
        <v>41110</v>
      </c>
      <c r="H1253" s="760" t="s">
        <v>3760</v>
      </c>
      <c r="I1253" s="760" t="s">
        <v>3764</v>
      </c>
      <c r="J1253" s="111" t="s">
        <v>2187</v>
      </c>
      <c r="K1253" s="324" t="s">
        <v>1198</v>
      </c>
      <c r="L1253" s="211" t="s">
        <v>2169</v>
      </c>
      <c r="M1253" s="626" t="s">
        <v>943</v>
      </c>
      <c r="N1253" s="493" t="s">
        <v>2187</v>
      </c>
      <c r="O1253" s="506">
        <v>41298</v>
      </c>
      <c r="P1253" s="2" t="s">
        <v>5530</v>
      </c>
      <c r="Q1253" s="2" t="s">
        <v>5205</v>
      </c>
    </row>
    <row r="1254" spans="1:18">
      <c r="A1254" s="2" t="s">
        <v>4841</v>
      </c>
      <c r="B1254" s="496" t="s">
        <v>4692</v>
      </c>
      <c r="C1254" s="503" t="s">
        <v>922</v>
      </c>
      <c r="D1254" s="10" t="s">
        <v>2970</v>
      </c>
      <c r="E1254" s="109">
        <v>41089</v>
      </c>
      <c r="F1254" s="110">
        <f t="shared" si="190"/>
        <v>41106</v>
      </c>
      <c r="G1254" s="110">
        <f t="shared" si="191"/>
        <v>41110</v>
      </c>
      <c r="H1254" s="760" t="s">
        <v>3760</v>
      </c>
      <c r="I1254" s="760" t="s">
        <v>3764</v>
      </c>
      <c r="J1254" s="111" t="s">
        <v>2187</v>
      </c>
      <c r="K1254" s="324" t="s">
        <v>1198</v>
      </c>
      <c r="L1254" s="211" t="s">
        <v>2169</v>
      </c>
      <c r="M1254" s="626" t="s">
        <v>943</v>
      </c>
      <c r="N1254" s="493" t="s">
        <v>2187</v>
      </c>
      <c r="O1254" s="506">
        <v>41215</v>
      </c>
      <c r="P1254" s="2" t="s">
        <v>5531</v>
      </c>
      <c r="Q1254" s="2" t="s">
        <v>3399</v>
      </c>
    </row>
    <row r="1255" spans="1:18">
      <c r="A1255" s="2" t="s">
        <v>4842</v>
      </c>
      <c r="B1255" s="496" t="s">
        <v>4873</v>
      </c>
      <c r="C1255" s="163" t="s">
        <v>4875</v>
      </c>
      <c r="D1255" s="10" t="s">
        <v>2970</v>
      </c>
      <c r="E1255" s="109">
        <v>41089</v>
      </c>
      <c r="F1255" s="110">
        <f t="shared" si="190"/>
        <v>41106</v>
      </c>
      <c r="G1255" s="110">
        <f t="shared" si="191"/>
        <v>41110</v>
      </c>
      <c r="H1255" s="760" t="s">
        <v>3760</v>
      </c>
      <c r="I1255" s="760" t="s">
        <v>3764</v>
      </c>
      <c r="J1255" s="111" t="s">
        <v>2187</v>
      </c>
      <c r="K1255" s="626" t="s">
        <v>943</v>
      </c>
      <c r="L1255" s="211" t="s">
        <v>2169</v>
      </c>
      <c r="M1255" s="626" t="s">
        <v>943</v>
      </c>
      <c r="N1255" s="493" t="s">
        <v>2187</v>
      </c>
      <c r="O1255" s="506">
        <v>41116</v>
      </c>
      <c r="P1255" s="2" t="s">
        <v>4614</v>
      </c>
    </row>
    <row r="1256" spans="1:18">
      <c r="A1256" s="2" t="s">
        <v>4843</v>
      </c>
      <c r="B1256" s="496" t="s">
        <v>4873</v>
      </c>
      <c r="C1256" s="503" t="s">
        <v>923</v>
      </c>
      <c r="D1256" s="10" t="s">
        <v>2970</v>
      </c>
      <c r="E1256" s="109">
        <v>41089</v>
      </c>
      <c r="F1256" s="110">
        <f t="shared" si="190"/>
        <v>41106</v>
      </c>
      <c r="G1256" s="110">
        <f t="shared" si="191"/>
        <v>41110</v>
      </c>
      <c r="H1256" s="760" t="s">
        <v>3760</v>
      </c>
      <c r="I1256" s="760" t="s">
        <v>3764</v>
      </c>
      <c r="J1256" s="111" t="s">
        <v>2187</v>
      </c>
      <c r="K1256" s="626" t="s">
        <v>943</v>
      </c>
      <c r="L1256" s="211" t="s">
        <v>2169</v>
      </c>
      <c r="M1256" s="626" t="s">
        <v>943</v>
      </c>
      <c r="N1256" s="493" t="s">
        <v>2187</v>
      </c>
      <c r="O1256" s="506">
        <v>41116</v>
      </c>
      <c r="P1256" s="2" t="s">
        <v>4614</v>
      </c>
    </row>
    <row r="1257" spans="1:18">
      <c r="A1257" s="2" t="s">
        <v>4844</v>
      </c>
      <c r="B1257" s="496" t="s">
        <v>4873</v>
      </c>
      <c r="C1257" s="503" t="s">
        <v>923</v>
      </c>
      <c r="D1257" s="10" t="s">
        <v>2970</v>
      </c>
      <c r="E1257" s="109">
        <v>41089</v>
      </c>
      <c r="F1257" s="110">
        <f t="shared" si="190"/>
        <v>41106</v>
      </c>
      <c r="G1257" s="110">
        <f t="shared" si="191"/>
        <v>41110</v>
      </c>
      <c r="H1257" s="760" t="s">
        <v>3760</v>
      </c>
      <c r="I1257" s="760" t="s">
        <v>3764</v>
      </c>
      <c r="J1257" s="111" t="s">
        <v>2187</v>
      </c>
      <c r="K1257" s="324" t="s">
        <v>1198</v>
      </c>
      <c r="L1257" s="211" t="s">
        <v>2169</v>
      </c>
      <c r="M1257" s="627" t="s">
        <v>2535</v>
      </c>
      <c r="N1257" s="493" t="s">
        <v>2187</v>
      </c>
      <c r="O1257" s="506">
        <v>41116</v>
      </c>
      <c r="P1257" s="2" t="s">
        <v>4614</v>
      </c>
    </row>
    <row r="1258" spans="1:18">
      <c r="A1258" s="512" t="s">
        <v>3770</v>
      </c>
      <c r="B1258" s="167" t="s">
        <v>4708</v>
      </c>
      <c r="C1258" s="504"/>
      <c r="D1258" s="171"/>
      <c r="E1258" s="170"/>
      <c r="F1258" s="170"/>
      <c r="G1258" s="170"/>
      <c r="H1258" s="748"/>
      <c r="I1258" s="748"/>
      <c r="J1258" s="129" t="s">
        <v>4331</v>
      </c>
      <c r="K1258" s="130" t="s">
        <v>1196</v>
      </c>
      <c r="L1258" s="130" t="s">
        <v>2165</v>
      </c>
      <c r="M1258" s="130" t="s">
        <v>1953</v>
      </c>
      <c r="N1258" s="130" t="s">
        <v>2166</v>
      </c>
      <c r="O1258" s="172" t="s">
        <v>4727</v>
      </c>
      <c r="P1258" s="544"/>
      <c r="Q1258" s="544"/>
    </row>
    <row r="1259" spans="1:18">
      <c r="A1259" s="6" t="s">
        <v>4845</v>
      </c>
      <c r="B1259" s="497" t="s">
        <v>4707</v>
      </c>
      <c r="C1259" s="503" t="s">
        <v>922</v>
      </c>
      <c r="D1259" s="10" t="s">
        <v>3770</v>
      </c>
      <c r="E1259" s="109">
        <v>41090</v>
      </c>
      <c r="F1259" s="110">
        <f>E1259+17</f>
        <v>41107</v>
      </c>
      <c r="G1259" s="176">
        <f>E1259+21</f>
        <v>41111</v>
      </c>
      <c r="H1259" s="760" t="s">
        <v>3768</v>
      </c>
      <c r="I1259" s="783" t="s">
        <v>3769</v>
      </c>
      <c r="J1259" s="493" t="s">
        <v>2187</v>
      </c>
      <c r="K1259" s="324" t="s">
        <v>1198</v>
      </c>
      <c r="L1259" s="211" t="s">
        <v>2169</v>
      </c>
      <c r="M1259" s="626" t="s">
        <v>943</v>
      </c>
      <c r="N1259" s="493" t="s">
        <v>2187</v>
      </c>
      <c r="O1259" s="506">
        <v>41206</v>
      </c>
      <c r="P1259" s="2" t="s">
        <v>4612</v>
      </c>
    </row>
    <row r="1260" spans="1:18">
      <c r="A1260" s="2" t="s">
        <v>4846</v>
      </c>
      <c r="B1260" s="497" t="s">
        <v>4707</v>
      </c>
      <c r="C1260" s="503" t="s">
        <v>922</v>
      </c>
      <c r="D1260" s="10" t="s">
        <v>3770</v>
      </c>
      <c r="E1260" s="109">
        <v>41090</v>
      </c>
      <c r="F1260" s="110">
        <f t="shared" ref="F1260:F1265" si="192">E1260+17</f>
        <v>41107</v>
      </c>
      <c r="G1260" s="176">
        <f t="shared" ref="G1260:G1265" si="193">E1260+21</f>
        <v>41111</v>
      </c>
      <c r="H1260" s="760" t="s">
        <v>3768</v>
      </c>
      <c r="I1260" s="783" t="s">
        <v>3769</v>
      </c>
      <c r="J1260" s="493" t="s">
        <v>2187</v>
      </c>
      <c r="K1260" s="626" t="s">
        <v>943</v>
      </c>
      <c r="L1260" s="211" t="s">
        <v>2169</v>
      </c>
      <c r="M1260" s="626" t="s">
        <v>943</v>
      </c>
      <c r="N1260" s="493" t="s">
        <v>2187</v>
      </c>
      <c r="O1260" s="506">
        <v>41165</v>
      </c>
      <c r="P1260" s="2" t="s">
        <v>4959</v>
      </c>
    </row>
    <row r="1261" spans="1:18">
      <c r="A1261" s="2" t="s">
        <v>4847</v>
      </c>
      <c r="B1261" s="497" t="s">
        <v>4707</v>
      </c>
      <c r="C1261" s="503" t="s">
        <v>922</v>
      </c>
      <c r="D1261" s="10" t="s">
        <v>3770</v>
      </c>
      <c r="E1261" s="109">
        <v>41090</v>
      </c>
      <c r="F1261" s="110">
        <f t="shared" si="192"/>
        <v>41107</v>
      </c>
      <c r="G1261" s="176">
        <f t="shared" si="193"/>
        <v>41111</v>
      </c>
      <c r="H1261" s="760" t="s">
        <v>3768</v>
      </c>
      <c r="I1261" s="783" t="s">
        <v>3769</v>
      </c>
      <c r="J1261" s="493" t="s">
        <v>2187</v>
      </c>
      <c r="K1261" s="324" t="s">
        <v>1198</v>
      </c>
      <c r="L1261" s="211" t="s">
        <v>2169</v>
      </c>
      <c r="M1261" s="626" t="s">
        <v>943</v>
      </c>
      <c r="N1261" s="493" t="s">
        <v>2187</v>
      </c>
      <c r="O1261" s="506">
        <v>41206</v>
      </c>
      <c r="P1261" s="2" t="s">
        <v>4612</v>
      </c>
    </row>
    <row r="1262" spans="1:18">
      <c r="A1262" s="2" t="s">
        <v>4848</v>
      </c>
      <c r="B1262" s="497" t="s">
        <v>4707</v>
      </c>
      <c r="C1262" s="503" t="s">
        <v>922</v>
      </c>
      <c r="D1262" s="10" t="s">
        <v>3770</v>
      </c>
      <c r="E1262" s="109">
        <v>41090</v>
      </c>
      <c r="F1262" s="110">
        <f t="shared" si="192"/>
        <v>41107</v>
      </c>
      <c r="G1262" s="176">
        <f t="shared" si="193"/>
        <v>41111</v>
      </c>
      <c r="H1262" s="760" t="s">
        <v>3768</v>
      </c>
      <c r="I1262" s="783" t="s">
        <v>3769</v>
      </c>
      <c r="J1262" s="493" t="s">
        <v>2187</v>
      </c>
      <c r="K1262" s="626" t="s">
        <v>943</v>
      </c>
      <c r="L1262" s="211" t="s">
        <v>2169</v>
      </c>
      <c r="M1262" s="626" t="s">
        <v>943</v>
      </c>
      <c r="N1262" s="493" t="s">
        <v>2187</v>
      </c>
      <c r="O1262" s="506">
        <v>41166</v>
      </c>
      <c r="P1262" t="s">
        <v>4959</v>
      </c>
    </row>
    <row r="1263" spans="1:18">
      <c r="A1263" s="741" t="s">
        <v>4849</v>
      </c>
      <c r="B1263" s="497" t="s">
        <v>4876</v>
      </c>
      <c r="C1263" s="503" t="s">
        <v>923</v>
      </c>
      <c r="D1263" s="10" t="s">
        <v>3770</v>
      </c>
      <c r="E1263" s="109">
        <v>41090</v>
      </c>
      <c r="F1263" s="110">
        <f t="shared" si="192"/>
        <v>41107</v>
      </c>
      <c r="G1263" s="176">
        <f t="shared" si="193"/>
        <v>41111</v>
      </c>
      <c r="H1263" s="760" t="s">
        <v>3768</v>
      </c>
      <c r="I1263" s="783" t="s">
        <v>3769</v>
      </c>
      <c r="J1263" s="493" t="s">
        <v>2187</v>
      </c>
      <c r="K1263" s="324" t="s">
        <v>1198</v>
      </c>
      <c r="L1263" s="211" t="s">
        <v>2169</v>
      </c>
      <c r="M1263" s="626" t="s">
        <v>943</v>
      </c>
      <c r="N1263" s="493" t="s">
        <v>2187</v>
      </c>
      <c r="O1263" s="506">
        <v>41285</v>
      </c>
      <c r="P1263" s="2" t="s">
        <v>5082</v>
      </c>
      <c r="Q1263" t="s">
        <v>7385</v>
      </c>
    </row>
    <row r="1264" spans="1:18">
      <c r="A1264" s="2" t="s">
        <v>4850</v>
      </c>
      <c r="B1264" s="497" t="s">
        <v>4876</v>
      </c>
      <c r="C1264" s="503" t="s">
        <v>923</v>
      </c>
      <c r="D1264" s="10" t="s">
        <v>3770</v>
      </c>
      <c r="E1264" s="109">
        <v>41090</v>
      </c>
      <c r="F1264" s="110">
        <f t="shared" si="192"/>
        <v>41107</v>
      </c>
      <c r="G1264" s="176">
        <f t="shared" si="193"/>
        <v>41111</v>
      </c>
      <c r="H1264" s="760" t="s">
        <v>3768</v>
      </c>
      <c r="I1264" s="783" t="s">
        <v>3769</v>
      </c>
      <c r="J1264" s="493" t="s">
        <v>2187</v>
      </c>
      <c r="K1264" s="626" t="s">
        <v>943</v>
      </c>
      <c r="L1264" s="211" t="s">
        <v>2169</v>
      </c>
      <c r="M1264" s="626" t="s">
        <v>943</v>
      </c>
      <c r="N1264" s="493" t="s">
        <v>2187</v>
      </c>
      <c r="O1264" s="506">
        <v>41145</v>
      </c>
      <c r="P1264" s="2" t="s">
        <v>5199</v>
      </c>
    </row>
    <row r="1265" spans="1:18">
      <c r="A1265" s="2" t="s">
        <v>4851</v>
      </c>
      <c r="B1265" s="497" t="s">
        <v>4876</v>
      </c>
      <c r="C1265" s="503" t="s">
        <v>923</v>
      </c>
      <c r="D1265" s="10" t="s">
        <v>3770</v>
      </c>
      <c r="E1265" s="109">
        <v>41090</v>
      </c>
      <c r="F1265" s="110">
        <f t="shared" si="192"/>
        <v>41107</v>
      </c>
      <c r="G1265" s="176">
        <f t="shared" si="193"/>
        <v>41111</v>
      </c>
      <c r="H1265" s="760" t="s">
        <v>3768</v>
      </c>
      <c r="I1265" s="783" t="s">
        <v>3769</v>
      </c>
      <c r="J1265" s="493" t="s">
        <v>2187</v>
      </c>
      <c r="K1265" s="626" t="s">
        <v>943</v>
      </c>
      <c r="L1265" s="211" t="s">
        <v>2169</v>
      </c>
      <c r="M1265" s="626" t="s">
        <v>943</v>
      </c>
      <c r="N1265" s="493" t="s">
        <v>2187</v>
      </c>
      <c r="O1265" s="506">
        <v>41215</v>
      </c>
      <c r="P1265" s="2" t="s">
        <v>5083</v>
      </c>
      <c r="Q1265" s="2" t="s">
        <v>3399</v>
      </c>
    </row>
    <row r="1266" spans="1:18">
      <c r="A1266" s="512" t="s">
        <v>3770</v>
      </c>
      <c r="B1266" s="171" t="s">
        <v>4319</v>
      </c>
      <c r="C1266" s="711"/>
      <c r="D1266" s="544"/>
      <c r="E1266" s="544"/>
      <c r="F1266" s="544"/>
      <c r="G1266" s="544"/>
      <c r="H1266" s="787"/>
      <c r="I1266" s="787"/>
      <c r="J1266" s="129" t="s">
        <v>4331</v>
      </c>
      <c r="K1266" s="130" t="s">
        <v>1196</v>
      </c>
      <c r="L1266" s="130" t="s">
        <v>2165</v>
      </c>
      <c r="M1266" s="130" t="s">
        <v>1953</v>
      </c>
      <c r="N1266" s="130" t="s">
        <v>2166</v>
      </c>
      <c r="O1266" s="172" t="s">
        <v>4779</v>
      </c>
      <c r="P1266" s="589"/>
      <c r="Q1266" s="544"/>
      <c r="R1266" s="544"/>
    </row>
    <row r="1267" spans="1:18">
      <c r="A1267" s="22" t="s">
        <v>5529</v>
      </c>
      <c r="B1267" s="497" t="s">
        <v>4707</v>
      </c>
      <c r="C1267" s="503" t="s">
        <v>922</v>
      </c>
      <c r="D1267" s="10" t="s">
        <v>3770</v>
      </c>
      <c r="E1267" s="109">
        <v>41091</v>
      </c>
      <c r="F1267" s="110">
        <f t="shared" ref="F1267:F1272" si="194">E1267+17</f>
        <v>41108</v>
      </c>
      <c r="G1267" s="176">
        <f t="shared" ref="G1267:G1272" si="195">E1267+21</f>
        <v>41112</v>
      </c>
      <c r="H1267" s="760" t="s">
        <v>3844</v>
      </c>
      <c r="I1267" s="760" t="s">
        <v>3839</v>
      </c>
      <c r="J1267" s="493" t="s">
        <v>2187</v>
      </c>
      <c r="K1267" s="324" t="s">
        <v>1198</v>
      </c>
      <c r="L1267" s="211" t="s">
        <v>2169</v>
      </c>
      <c r="M1267" s="626" t="s">
        <v>943</v>
      </c>
      <c r="N1267" s="493" t="s">
        <v>2187</v>
      </c>
      <c r="O1267" s="506">
        <v>41206</v>
      </c>
      <c r="P1267" s="2" t="s">
        <v>4612</v>
      </c>
    </row>
    <row r="1268" spans="1:18">
      <c r="A1268" s="2" t="s">
        <v>4865</v>
      </c>
      <c r="B1268" s="497" t="s">
        <v>4712</v>
      </c>
      <c r="C1268" s="503" t="s">
        <v>922</v>
      </c>
      <c r="D1268" s="10" t="s">
        <v>3770</v>
      </c>
      <c r="E1268" s="109">
        <v>41091</v>
      </c>
      <c r="F1268" s="110">
        <f t="shared" si="194"/>
        <v>41108</v>
      </c>
      <c r="G1268" s="176">
        <f t="shared" si="195"/>
        <v>41112</v>
      </c>
      <c r="H1268" s="760" t="s">
        <v>3844</v>
      </c>
      <c r="I1268" s="760" t="s">
        <v>3839</v>
      </c>
      <c r="J1268" s="493" t="s">
        <v>2187</v>
      </c>
      <c r="K1268" s="626" t="s">
        <v>943</v>
      </c>
      <c r="L1268" s="211" t="s">
        <v>2169</v>
      </c>
      <c r="M1268" s="626" t="s">
        <v>943</v>
      </c>
      <c r="N1268" s="493" t="s">
        <v>2187</v>
      </c>
      <c r="O1268" s="506">
        <v>41166</v>
      </c>
      <c r="P1268" s="2" t="s">
        <v>4612</v>
      </c>
    </row>
    <row r="1269" spans="1:18">
      <c r="A1269" s="2" t="s">
        <v>4866</v>
      </c>
      <c r="B1269" s="497" t="s">
        <v>4707</v>
      </c>
      <c r="C1269" s="503" t="s">
        <v>922</v>
      </c>
      <c r="D1269" s="10" t="s">
        <v>3770</v>
      </c>
      <c r="E1269" s="109">
        <v>41091</v>
      </c>
      <c r="F1269" s="110">
        <f t="shared" si="194"/>
        <v>41108</v>
      </c>
      <c r="G1269" s="176">
        <f t="shared" si="195"/>
        <v>41112</v>
      </c>
      <c r="H1269" s="760" t="s">
        <v>3844</v>
      </c>
      <c r="I1269" s="760" t="s">
        <v>3839</v>
      </c>
      <c r="J1269" s="493" t="s">
        <v>2187</v>
      </c>
      <c r="K1269" s="324" t="s">
        <v>1198</v>
      </c>
      <c r="L1269" s="211" t="s">
        <v>2169</v>
      </c>
      <c r="M1269" s="626" t="s">
        <v>943</v>
      </c>
      <c r="N1269" s="493" t="s">
        <v>2187</v>
      </c>
      <c r="O1269" s="506">
        <v>41276</v>
      </c>
      <c r="P1269" s="2" t="s">
        <v>5548</v>
      </c>
      <c r="Q1269" s="2" t="s">
        <v>6113</v>
      </c>
    </row>
    <row r="1270" spans="1:18">
      <c r="A1270" s="2" t="s">
        <v>4867</v>
      </c>
      <c r="B1270" s="497" t="s">
        <v>4712</v>
      </c>
      <c r="C1270" s="503" t="s">
        <v>922</v>
      </c>
      <c r="D1270" s="10" t="s">
        <v>3770</v>
      </c>
      <c r="E1270" s="109">
        <v>41091</v>
      </c>
      <c r="F1270" s="110">
        <f t="shared" si="194"/>
        <v>41108</v>
      </c>
      <c r="G1270" s="176">
        <f t="shared" si="195"/>
        <v>41112</v>
      </c>
      <c r="H1270" s="760" t="s">
        <v>3844</v>
      </c>
      <c r="I1270" s="760" t="s">
        <v>3839</v>
      </c>
      <c r="J1270" s="493" t="s">
        <v>2187</v>
      </c>
      <c r="K1270" s="626" t="s">
        <v>943</v>
      </c>
      <c r="L1270" s="211" t="s">
        <v>2169</v>
      </c>
      <c r="M1270" s="626" t="s">
        <v>943</v>
      </c>
      <c r="N1270" s="493" t="s">
        <v>2187</v>
      </c>
      <c r="O1270" s="506">
        <v>41166</v>
      </c>
      <c r="P1270" s="2" t="s">
        <v>4612</v>
      </c>
    </row>
    <row r="1271" spans="1:18">
      <c r="A1271" s="2" t="s">
        <v>4868</v>
      </c>
      <c r="B1271" s="497" t="s">
        <v>4712</v>
      </c>
      <c r="C1271" s="503" t="s">
        <v>922</v>
      </c>
      <c r="D1271" s="10" t="s">
        <v>3770</v>
      </c>
      <c r="E1271" s="109">
        <v>41091</v>
      </c>
      <c r="F1271" s="110">
        <f t="shared" si="194"/>
        <v>41108</v>
      </c>
      <c r="G1271" s="176">
        <f t="shared" si="195"/>
        <v>41112</v>
      </c>
      <c r="H1271" s="760" t="s">
        <v>3844</v>
      </c>
      <c r="I1271" s="760" t="s">
        <v>3839</v>
      </c>
      <c r="J1271" s="493" t="s">
        <v>2187</v>
      </c>
      <c r="K1271" s="626" t="s">
        <v>943</v>
      </c>
      <c r="L1271" s="211" t="s">
        <v>2169</v>
      </c>
      <c r="M1271" s="626" t="s">
        <v>943</v>
      </c>
      <c r="N1271" s="493" t="s">
        <v>2187</v>
      </c>
      <c r="O1271" s="506">
        <v>41166</v>
      </c>
      <c r="P1271" s="2" t="s">
        <v>4612</v>
      </c>
    </row>
    <row r="1272" spans="1:18">
      <c r="A1272" s="2" t="s">
        <v>4869</v>
      </c>
      <c r="B1272" s="497" t="s">
        <v>4876</v>
      </c>
      <c r="C1272" s="503" t="s">
        <v>923</v>
      </c>
      <c r="D1272" s="10" t="s">
        <v>3770</v>
      </c>
      <c r="E1272" s="109">
        <v>41091</v>
      </c>
      <c r="F1272" s="110">
        <f t="shared" si="194"/>
        <v>41108</v>
      </c>
      <c r="G1272" s="176">
        <f t="shared" si="195"/>
        <v>41112</v>
      </c>
      <c r="H1272" s="760" t="s">
        <v>3844</v>
      </c>
      <c r="I1272" s="760" t="s">
        <v>3839</v>
      </c>
      <c r="J1272" s="493" t="s">
        <v>2187</v>
      </c>
      <c r="K1272" s="626" t="s">
        <v>943</v>
      </c>
      <c r="L1272" s="211" t="s">
        <v>2169</v>
      </c>
      <c r="M1272" s="626" t="s">
        <v>943</v>
      </c>
      <c r="N1272" s="493" t="s">
        <v>2187</v>
      </c>
      <c r="O1272" s="506">
        <v>41145</v>
      </c>
      <c r="P1272" s="2" t="s">
        <v>5199</v>
      </c>
    </row>
    <row r="1273" spans="1:18">
      <c r="A1273" s="129" t="s">
        <v>1740</v>
      </c>
      <c r="B1273" s="167" t="s">
        <v>3997</v>
      </c>
      <c r="C1273" s="504"/>
      <c r="D1273" s="171"/>
      <c r="E1273" s="170"/>
      <c r="F1273" s="170"/>
      <c r="G1273" s="170"/>
      <c r="H1273" s="748"/>
      <c r="I1273" s="748"/>
      <c r="J1273" s="130" t="s">
        <v>1007</v>
      </c>
      <c r="K1273" s="130" t="s">
        <v>1196</v>
      </c>
      <c r="L1273" s="171" t="s">
        <v>4780</v>
      </c>
      <c r="M1273" s="544"/>
      <c r="N1273" s="544"/>
      <c r="O1273" s="589"/>
      <c r="P1273" s="544"/>
    </row>
    <row r="1274" spans="1:18">
      <c r="A1274" s="22" t="s">
        <v>4892</v>
      </c>
      <c r="B1274" s="581" t="s">
        <v>3399</v>
      </c>
      <c r="C1274" s="503" t="s">
        <v>922</v>
      </c>
      <c r="D1274" s="18" t="s">
        <v>1740</v>
      </c>
      <c r="E1274" s="109">
        <v>41096</v>
      </c>
      <c r="F1274" s="110">
        <f>E1274+17</f>
        <v>41113</v>
      </c>
      <c r="G1274" s="286">
        <f>E1274+21</f>
        <v>41117</v>
      </c>
      <c r="H1274" s="753" t="s">
        <v>3833</v>
      </c>
      <c r="I1274" s="753" t="s">
        <v>3257</v>
      </c>
      <c r="J1274" s="111" t="s">
        <v>2187</v>
      </c>
      <c r="K1274" s="626" t="s">
        <v>943</v>
      </c>
      <c r="O1274" s="506">
        <v>41117</v>
      </c>
      <c r="P1274" s="2" t="s">
        <v>4612</v>
      </c>
      <c r="Q1274" s="2" t="s">
        <v>4949</v>
      </c>
    </row>
    <row r="1275" spans="1:18">
      <c r="A1275" s="2" t="s">
        <v>4893</v>
      </c>
      <c r="B1275" s="163" t="s">
        <v>4927</v>
      </c>
      <c r="C1275" s="503" t="s">
        <v>923</v>
      </c>
      <c r="D1275" s="18" t="s">
        <v>1740</v>
      </c>
      <c r="E1275" s="109">
        <v>41096</v>
      </c>
      <c r="F1275" s="110">
        <f t="shared" ref="F1275:F1281" si="196">E1275+17</f>
        <v>41113</v>
      </c>
      <c r="G1275" s="286">
        <f t="shared" ref="G1275:G1281" si="197">E1275+21</f>
        <v>41117</v>
      </c>
      <c r="H1275" s="753" t="s">
        <v>3833</v>
      </c>
      <c r="I1275" s="753" t="s">
        <v>3257</v>
      </c>
      <c r="J1275" s="111" t="s">
        <v>2187</v>
      </c>
      <c r="K1275" s="324" t="s">
        <v>1198</v>
      </c>
      <c r="O1275" s="506">
        <v>41206</v>
      </c>
      <c r="P1275" s="2" t="s">
        <v>6110</v>
      </c>
    </row>
    <row r="1276" spans="1:18">
      <c r="A1276" s="2" t="s">
        <v>4894</v>
      </c>
      <c r="B1276" s="163" t="s">
        <v>3399</v>
      </c>
      <c r="C1276" s="503" t="s">
        <v>923</v>
      </c>
      <c r="D1276" s="18" t="s">
        <v>1740</v>
      </c>
      <c r="E1276" s="109">
        <v>41096</v>
      </c>
      <c r="F1276" s="110">
        <f t="shared" si="196"/>
        <v>41113</v>
      </c>
      <c r="G1276" s="286">
        <f t="shared" si="197"/>
        <v>41117</v>
      </c>
      <c r="H1276" s="753" t="s">
        <v>3833</v>
      </c>
      <c r="I1276" s="753" t="s">
        <v>3257</v>
      </c>
      <c r="J1276" s="111" t="s">
        <v>2187</v>
      </c>
      <c r="K1276" s="626" t="s">
        <v>943</v>
      </c>
      <c r="O1276" s="506">
        <v>41117</v>
      </c>
      <c r="P1276" s="2" t="s">
        <v>4612</v>
      </c>
      <c r="Q1276" s="2" t="s">
        <v>4949</v>
      </c>
    </row>
    <row r="1277" spans="1:18">
      <c r="A1277" s="2" t="s">
        <v>4895</v>
      </c>
      <c r="B1277" s="163" t="s">
        <v>3399</v>
      </c>
      <c r="C1277" s="503" t="s">
        <v>923</v>
      </c>
      <c r="D1277" s="18" t="s">
        <v>1740</v>
      </c>
      <c r="E1277" s="109">
        <v>41096</v>
      </c>
      <c r="F1277" s="110">
        <f t="shared" si="196"/>
        <v>41113</v>
      </c>
      <c r="G1277" s="286">
        <f t="shared" si="197"/>
        <v>41117</v>
      </c>
      <c r="H1277" s="753" t="s">
        <v>3833</v>
      </c>
      <c r="I1277" s="753" t="s">
        <v>3257</v>
      </c>
      <c r="J1277" s="111" t="s">
        <v>2187</v>
      </c>
      <c r="K1277" s="626" t="s">
        <v>943</v>
      </c>
      <c r="O1277" s="506">
        <v>41117</v>
      </c>
      <c r="P1277" s="2" t="s">
        <v>4612</v>
      </c>
      <c r="Q1277" s="2" t="s">
        <v>4949</v>
      </c>
    </row>
    <row r="1278" spans="1:18">
      <c r="A1278" s="2" t="s">
        <v>4896</v>
      </c>
      <c r="B1278" s="163" t="s">
        <v>4927</v>
      </c>
      <c r="C1278" s="503" t="s">
        <v>923</v>
      </c>
      <c r="D1278" s="18" t="s">
        <v>1740</v>
      </c>
      <c r="E1278" s="109">
        <v>41096</v>
      </c>
      <c r="F1278" s="110">
        <f t="shared" si="196"/>
        <v>41113</v>
      </c>
      <c r="G1278" s="286">
        <f t="shared" si="197"/>
        <v>41117</v>
      </c>
      <c r="H1278" s="753" t="s">
        <v>3833</v>
      </c>
      <c r="I1278" s="753" t="s">
        <v>3257</v>
      </c>
      <c r="J1278" s="111" t="s">
        <v>2187</v>
      </c>
      <c r="K1278" s="324" t="s">
        <v>1198</v>
      </c>
      <c r="O1278" s="506">
        <v>41206</v>
      </c>
      <c r="P1278" s="2" t="s">
        <v>6110</v>
      </c>
    </row>
    <row r="1279" spans="1:18">
      <c r="A1279" s="2" t="s">
        <v>4897</v>
      </c>
      <c r="B1279" s="163" t="s">
        <v>4927</v>
      </c>
      <c r="C1279" s="503" t="s">
        <v>923</v>
      </c>
      <c r="D1279" s="18" t="s">
        <v>1740</v>
      </c>
      <c r="E1279" s="109">
        <v>41096</v>
      </c>
      <c r="F1279" s="110">
        <f t="shared" si="196"/>
        <v>41113</v>
      </c>
      <c r="G1279" s="286">
        <f t="shared" si="197"/>
        <v>41117</v>
      </c>
      <c r="H1279" s="753" t="s">
        <v>3833</v>
      </c>
      <c r="I1279" s="753" t="s">
        <v>3257</v>
      </c>
      <c r="J1279" s="111" t="s">
        <v>2187</v>
      </c>
      <c r="K1279" s="324" t="s">
        <v>1198</v>
      </c>
      <c r="O1279" s="506">
        <v>41206</v>
      </c>
      <c r="P1279" s="2" t="s">
        <v>6110</v>
      </c>
    </row>
    <row r="1280" spans="1:18">
      <c r="A1280" s="2" t="s">
        <v>4898</v>
      </c>
      <c r="B1280" s="163" t="s">
        <v>4927</v>
      </c>
      <c r="C1280" s="503" t="s">
        <v>923</v>
      </c>
      <c r="D1280" s="18" t="s">
        <v>1740</v>
      </c>
      <c r="E1280" s="109">
        <v>41096</v>
      </c>
      <c r="F1280" s="110">
        <f t="shared" si="196"/>
        <v>41113</v>
      </c>
      <c r="G1280" s="286">
        <f t="shared" si="197"/>
        <v>41117</v>
      </c>
      <c r="H1280" s="753" t="s">
        <v>3833</v>
      </c>
      <c r="I1280" s="753" t="s">
        <v>3257</v>
      </c>
      <c r="J1280" s="111" t="s">
        <v>2187</v>
      </c>
      <c r="K1280" s="324" t="s">
        <v>1198</v>
      </c>
      <c r="O1280" s="506">
        <v>41206</v>
      </c>
      <c r="P1280" s="2" t="s">
        <v>6110</v>
      </c>
    </row>
    <row r="1281" spans="1:17">
      <c r="A1281" s="2" t="s">
        <v>4899</v>
      </c>
      <c r="B1281" s="581" t="s">
        <v>4750</v>
      </c>
      <c r="C1281" s="163" t="s">
        <v>922</v>
      </c>
      <c r="D1281" s="18" t="s">
        <v>1740</v>
      </c>
      <c r="E1281" s="109">
        <v>41096</v>
      </c>
      <c r="F1281" s="110">
        <f t="shared" si="196"/>
        <v>41113</v>
      </c>
      <c r="G1281" s="286">
        <f t="shared" si="197"/>
        <v>41117</v>
      </c>
      <c r="H1281" s="753" t="s">
        <v>3833</v>
      </c>
      <c r="I1281" s="753" t="s">
        <v>3257</v>
      </c>
      <c r="J1281" s="111" t="s">
        <v>2187</v>
      </c>
      <c r="K1281" s="324" t="s">
        <v>1198</v>
      </c>
      <c r="O1281" s="506">
        <v>41206</v>
      </c>
      <c r="P1281" s="2" t="s">
        <v>6110</v>
      </c>
    </row>
    <row r="1282" spans="1:17">
      <c r="A1282" s="511" t="s">
        <v>600</v>
      </c>
      <c r="B1282" s="495" t="s">
        <v>4299</v>
      </c>
      <c r="C1282" s="502"/>
      <c r="D1282" s="54"/>
      <c r="E1282" s="54"/>
      <c r="F1282" s="54"/>
      <c r="G1282" s="412"/>
      <c r="H1282" s="745"/>
      <c r="I1282" s="745"/>
      <c r="J1282" s="56" t="s">
        <v>1007</v>
      </c>
      <c r="K1282" s="56" t="s">
        <v>1197</v>
      </c>
      <c r="L1282" s="171" t="s">
        <v>1587</v>
      </c>
    </row>
    <row r="1283" spans="1:17">
      <c r="A1283" s="22" t="s">
        <v>4900</v>
      </c>
      <c r="B1283" s="163" t="s">
        <v>4751</v>
      </c>
      <c r="C1283" s="163" t="s">
        <v>922</v>
      </c>
      <c r="D1283" s="6" t="s">
        <v>3982</v>
      </c>
      <c r="E1283" s="109">
        <v>41096</v>
      </c>
      <c r="F1283" s="110">
        <f t="shared" ref="F1283:F1288" si="198">E1283+17</f>
        <v>41113</v>
      </c>
      <c r="G1283" s="110">
        <f t="shared" ref="G1283:G1288" si="199">E1283+21</f>
        <v>41117</v>
      </c>
      <c r="H1283" s="760" t="s">
        <v>3654</v>
      </c>
      <c r="I1283" s="760" t="s">
        <v>3656</v>
      </c>
      <c r="J1283" s="493" t="s">
        <v>2132</v>
      </c>
      <c r="K1283" s="324" t="s">
        <v>1198</v>
      </c>
      <c r="O1283" s="506">
        <v>41165</v>
      </c>
      <c r="P1283" s="2" t="s">
        <v>4612</v>
      </c>
    </row>
    <row r="1284" spans="1:17">
      <c r="A1284" s="2" t="s">
        <v>4901</v>
      </c>
      <c r="B1284" s="163" t="s">
        <v>4751</v>
      </c>
      <c r="C1284" s="163" t="s">
        <v>922</v>
      </c>
      <c r="D1284" s="6" t="s">
        <v>3982</v>
      </c>
      <c r="E1284" s="109">
        <v>41096</v>
      </c>
      <c r="F1284" s="110">
        <f t="shared" si="198"/>
        <v>41113</v>
      </c>
      <c r="G1284" s="110">
        <f t="shared" si="199"/>
        <v>41117</v>
      </c>
      <c r="H1284" s="760" t="s">
        <v>3654</v>
      </c>
      <c r="I1284" s="760" t="s">
        <v>3656</v>
      </c>
      <c r="J1284" s="493" t="s">
        <v>2132</v>
      </c>
      <c r="K1284" s="324" t="s">
        <v>1198</v>
      </c>
      <c r="O1284" s="506">
        <v>41165</v>
      </c>
      <c r="P1284" s="2" t="s">
        <v>4612</v>
      </c>
    </row>
    <row r="1285" spans="1:17">
      <c r="A1285" s="2" t="s">
        <v>4902</v>
      </c>
      <c r="B1285" s="163" t="s">
        <v>4928</v>
      </c>
      <c r="C1285" s="503" t="s">
        <v>923</v>
      </c>
      <c r="D1285" s="6" t="s">
        <v>3982</v>
      </c>
      <c r="E1285" s="109">
        <v>41096</v>
      </c>
      <c r="F1285" s="110">
        <f t="shared" si="198"/>
        <v>41113</v>
      </c>
      <c r="G1285" s="110">
        <f t="shared" si="199"/>
        <v>41117</v>
      </c>
      <c r="H1285" s="760" t="s">
        <v>3654</v>
      </c>
      <c r="I1285" s="760" t="s">
        <v>3656</v>
      </c>
      <c r="J1285" s="493" t="s">
        <v>2132</v>
      </c>
      <c r="K1285" s="324" t="s">
        <v>1198</v>
      </c>
      <c r="O1285" s="506">
        <v>41193</v>
      </c>
      <c r="P1285" s="2" t="s">
        <v>4659</v>
      </c>
    </row>
    <row r="1286" spans="1:17">
      <c r="A1286" s="2" t="s">
        <v>4903</v>
      </c>
      <c r="B1286" s="163" t="s">
        <v>4928</v>
      </c>
      <c r="C1286" s="503" t="s">
        <v>923</v>
      </c>
      <c r="D1286" s="6" t="s">
        <v>3982</v>
      </c>
      <c r="E1286" s="109">
        <v>41096</v>
      </c>
      <c r="F1286" s="110">
        <f t="shared" si="198"/>
        <v>41113</v>
      </c>
      <c r="G1286" s="110">
        <f t="shared" si="199"/>
        <v>41117</v>
      </c>
      <c r="H1286" s="760" t="s">
        <v>3654</v>
      </c>
      <c r="I1286" s="760" t="s">
        <v>3656</v>
      </c>
      <c r="J1286" s="493" t="s">
        <v>2132</v>
      </c>
      <c r="K1286" s="324" t="s">
        <v>1198</v>
      </c>
      <c r="O1286" s="506">
        <v>41193</v>
      </c>
      <c r="P1286" s="2" t="s">
        <v>4659</v>
      </c>
    </row>
    <row r="1287" spans="1:17">
      <c r="A1287" s="2" t="s">
        <v>4904</v>
      </c>
      <c r="B1287" s="163" t="s">
        <v>4928</v>
      </c>
      <c r="C1287" s="503" t="s">
        <v>923</v>
      </c>
      <c r="D1287" s="6" t="s">
        <v>3982</v>
      </c>
      <c r="E1287" s="109">
        <v>41096</v>
      </c>
      <c r="F1287" s="110">
        <f t="shared" si="198"/>
        <v>41113</v>
      </c>
      <c r="G1287" s="110">
        <f t="shared" si="199"/>
        <v>41117</v>
      </c>
      <c r="H1287" s="760" t="s">
        <v>3654</v>
      </c>
      <c r="I1287" s="760" t="s">
        <v>3656</v>
      </c>
      <c r="J1287" s="493" t="s">
        <v>2132</v>
      </c>
      <c r="K1287" s="324" t="s">
        <v>1198</v>
      </c>
      <c r="O1287" s="506">
        <v>41193</v>
      </c>
      <c r="P1287" s="2" t="s">
        <v>4659</v>
      </c>
    </row>
    <row r="1288" spans="1:17">
      <c r="A1288" s="2" t="s">
        <v>4905</v>
      </c>
      <c r="B1288" s="163" t="s">
        <v>4928</v>
      </c>
      <c r="C1288" s="503" t="s">
        <v>923</v>
      </c>
      <c r="D1288" s="6" t="s">
        <v>3982</v>
      </c>
      <c r="E1288" s="109">
        <v>41096</v>
      </c>
      <c r="F1288" s="110">
        <f t="shared" si="198"/>
        <v>41113</v>
      </c>
      <c r="G1288" s="110">
        <f t="shared" si="199"/>
        <v>41117</v>
      </c>
      <c r="H1288" s="760" t="s">
        <v>3654</v>
      </c>
      <c r="I1288" s="760" t="s">
        <v>3656</v>
      </c>
      <c r="J1288" s="493" t="s">
        <v>2187</v>
      </c>
      <c r="K1288" s="324" t="s">
        <v>1198</v>
      </c>
      <c r="O1288" s="506">
        <v>41193</v>
      </c>
      <c r="P1288" s="2" t="s">
        <v>4659</v>
      </c>
    </row>
    <row r="1289" spans="1:17">
      <c r="A1289" s="129" t="s">
        <v>1740</v>
      </c>
      <c r="B1289" s="171" t="s">
        <v>4777</v>
      </c>
      <c r="C1289" s="711"/>
      <c r="D1289" s="544"/>
      <c r="E1289" s="544"/>
      <c r="F1289" s="544"/>
      <c r="G1289" s="544"/>
      <c r="H1289" s="787"/>
      <c r="I1289" s="787"/>
      <c r="J1289" s="130" t="s">
        <v>1007</v>
      </c>
      <c r="K1289" s="130" t="s">
        <v>1196</v>
      </c>
      <c r="L1289" s="740" t="s">
        <v>4795</v>
      </c>
      <c r="M1289" s="130"/>
      <c r="N1289" s="130"/>
      <c r="O1289" s="589"/>
      <c r="P1289" s="544"/>
    </row>
    <row r="1290" spans="1:17">
      <c r="A1290" s="2" t="s">
        <v>4910</v>
      </c>
      <c r="B1290" s="163" t="s">
        <v>4776</v>
      </c>
      <c r="C1290" s="163" t="s">
        <v>922</v>
      </c>
      <c r="D1290" s="10" t="s">
        <v>3033</v>
      </c>
      <c r="E1290" s="109">
        <v>41097</v>
      </c>
      <c r="F1290" s="110">
        <f>E1290+17</f>
        <v>41114</v>
      </c>
      <c r="G1290" s="110">
        <f>E1290+21</f>
        <v>41118</v>
      </c>
      <c r="H1290" s="789" t="s">
        <v>4138</v>
      </c>
      <c r="I1290" s="793" t="s">
        <v>4182</v>
      </c>
      <c r="J1290" s="111" t="s">
        <v>2187</v>
      </c>
      <c r="K1290" s="626" t="s">
        <v>943</v>
      </c>
      <c r="O1290" s="506">
        <v>41151</v>
      </c>
      <c r="P1290" t="s">
        <v>5267</v>
      </c>
    </row>
    <row r="1291" spans="1:17">
      <c r="A1291" s="741" t="s">
        <v>4911</v>
      </c>
      <c r="B1291" s="163" t="s">
        <v>4776</v>
      </c>
      <c r="C1291" s="163" t="s">
        <v>922</v>
      </c>
      <c r="D1291" s="10" t="s">
        <v>3033</v>
      </c>
      <c r="E1291" s="109">
        <v>41097</v>
      </c>
      <c r="F1291" s="110">
        <f>E1291+17</f>
        <v>41114</v>
      </c>
      <c r="G1291" s="110">
        <f>E1291+21</f>
        <v>41118</v>
      </c>
      <c r="H1291" s="789" t="s">
        <v>4138</v>
      </c>
      <c r="I1291" s="793" t="s">
        <v>4182</v>
      </c>
      <c r="J1291" s="111" t="s">
        <v>2187</v>
      </c>
      <c r="K1291" s="324" t="s">
        <v>1198</v>
      </c>
      <c r="L1291" t="s">
        <v>6994</v>
      </c>
      <c r="O1291" s="506">
        <v>41261</v>
      </c>
      <c r="P1291" t="s">
        <v>5268</v>
      </c>
      <c r="Q1291" t="s">
        <v>6770</v>
      </c>
    </row>
    <row r="1292" spans="1:17">
      <c r="A1292" s="2" t="s">
        <v>4912</v>
      </c>
      <c r="B1292" s="163" t="s">
        <v>4526</v>
      </c>
      <c r="C1292" s="503" t="s">
        <v>923</v>
      </c>
      <c r="D1292" s="10" t="s">
        <v>3033</v>
      </c>
      <c r="E1292" s="109">
        <v>41097</v>
      </c>
      <c r="F1292" s="110">
        <f>E1292+17</f>
        <v>41114</v>
      </c>
      <c r="G1292" s="110">
        <f>E1292+21</f>
        <v>41118</v>
      </c>
      <c r="H1292" s="789" t="s">
        <v>4138</v>
      </c>
      <c r="I1292" s="793" t="s">
        <v>4182</v>
      </c>
      <c r="J1292" s="111" t="s">
        <v>2187</v>
      </c>
      <c r="K1292" s="324" t="s">
        <v>1198</v>
      </c>
      <c r="O1292" s="506">
        <v>41270</v>
      </c>
      <c r="P1292" s="2" t="s">
        <v>5654</v>
      </c>
      <c r="Q1292" s="2" t="s">
        <v>6110</v>
      </c>
    </row>
    <row r="1293" spans="1:17">
      <c r="A1293" s="129" t="s">
        <v>1740</v>
      </c>
      <c r="B1293" s="171" t="s">
        <v>4909</v>
      </c>
      <c r="C1293" s="711"/>
      <c r="D1293" s="29"/>
      <c r="E1293" s="412"/>
      <c r="F1293" s="412"/>
      <c r="G1293" s="412"/>
      <c r="H1293" s="748"/>
      <c r="I1293" s="794"/>
      <c r="J1293" s="130" t="s">
        <v>1007</v>
      </c>
      <c r="K1293" s="130" t="s">
        <v>1196</v>
      </c>
      <c r="L1293" s="171" t="s">
        <v>4796</v>
      </c>
      <c r="M1293" s="130"/>
      <c r="N1293" s="130"/>
      <c r="O1293" s="589"/>
      <c r="P1293" s="544"/>
    </row>
    <row r="1294" spans="1:17">
      <c r="A1294" s="2" t="s">
        <v>4913</v>
      </c>
      <c r="B1294" s="581" t="s">
        <v>4750</v>
      </c>
      <c r="C1294" s="163" t="s">
        <v>922</v>
      </c>
      <c r="D1294" s="10" t="s">
        <v>3033</v>
      </c>
      <c r="E1294" s="109">
        <v>41098</v>
      </c>
      <c r="F1294" s="110">
        <f t="shared" ref="F1294:F1299" si="200">E1294+17</f>
        <v>41115</v>
      </c>
      <c r="G1294" s="110">
        <f t="shared" ref="G1294:G1299" si="201">E1294+21</f>
        <v>41119</v>
      </c>
      <c r="H1294" s="789" t="s">
        <v>4282</v>
      </c>
      <c r="I1294" s="793" t="s">
        <v>4055</v>
      </c>
      <c r="J1294" s="111" t="s">
        <v>2187</v>
      </c>
      <c r="K1294" s="324" t="s">
        <v>1198</v>
      </c>
      <c r="O1294" s="506">
        <v>41206</v>
      </c>
      <c r="P1294" s="2" t="s">
        <v>6110</v>
      </c>
    </row>
    <row r="1295" spans="1:17">
      <c r="A1295" s="2" t="s">
        <v>4914</v>
      </c>
      <c r="B1295" s="163" t="s">
        <v>3399</v>
      </c>
      <c r="C1295" s="163" t="s">
        <v>922</v>
      </c>
      <c r="D1295" s="10" t="s">
        <v>3033</v>
      </c>
      <c r="E1295" s="109">
        <v>41098</v>
      </c>
      <c r="F1295" s="110">
        <f t="shared" si="200"/>
        <v>41115</v>
      </c>
      <c r="G1295" s="110">
        <f t="shared" si="201"/>
        <v>41119</v>
      </c>
      <c r="H1295" s="789" t="s">
        <v>4282</v>
      </c>
      <c r="I1295" s="793" t="s">
        <v>4055</v>
      </c>
      <c r="J1295" s="111" t="s">
        <v>2187</v>
      </c>
      <c r="K1295" s="626" t="s">
        <v>943</v>
      </c>
      <c r="O1295" s="506">
        <v>41120</v>
      </c>
      <c r="P1295" t="s">
        <v>4959</v>
      </c>
    </row>
    <row r="1296" spans="1:17">
      <c r="A1296" s="2" t="s">
        <v>4915</v>
      </c>
      <c r="B1296" s="163" t="s">
        <v>3399</v>
      </c>
      <c r="C1296" s="503" t="s">
        <v>923</v>
      </c>
      <c r="D1296" s="10" t="s">
        <v>3033</v>
      </c>
      <c r="E1296" s="109">
        <v>41098</v>
      </c>
      <c r="F1296" s="110">
        <f t="shared" si="200"/>
        <v>41115</v>
      </c>
      <c r="G1296" s="110">
        <f t="shared" si="201"/>
        <v>41119</v>
      </c>
      <c r="H1296" s="789" t="s">
        <v>4282</v>
      </c>
      <c r="I1296" s="793" t="s">
        <v>4055</v>
      </c>
      <c r="J1296" s="111" t="s">
        <v>2187</v>
      </c>
      <c r="K1296" s="626" t="s">
        <v>943</v>
      </c>
      <c r="O1296" s="506">
        <v>41120</v>
      </c>
      <c r="P1296" t="s">
        <v>4959</v>
      </c>
    </row>
    <row r="1297" spans="1:17">
      <c r="A1297" s="2" t="s">
        <v>4916</v>
      </c>
      <c r="B1297" s="163" t="s">
        <v>3399</v>
      </c>
      <c r="C1297" s="503" t="s">
        <v>923</v>
      </c>
      <c r="D1297" s="10" t="s">
        <v>3033</v>
      </c>
      <c r="E1297" s="109">
        <v>41098</v>
      </c>
      <c r="F1297" s="110">
        <f t="shared" si="200"/>
        <v>41115</v>
      </c>
      <c r="G1297" s="110">
        <f t="shared" si="201"/>
        <v>41119</v>
      </c>
      <c r="H1297" s="789" t="s">
        <v>4282</v>
      </c>
      <c r="I1297" s="793" t="s">
        <v>4055</v>
      </c>
      <c r="J1297" s="111" t="s">
        <v>2187</v>
      </c>
      <c r="K1297" s="626" t="s">
        <v>943</v>
      </c>
      <c r="O1297" s="506">
        <v>41120</v>
      </c>
      <c r="P1297" t="s">
        <v>4959</v>
      </c>
    </row>
    <row r="1298" spans="1:17">
      <c r="A1298" s="2" t="s">
        <v>4917</v>
      </c>
      <c r="B1298" s="163" t="s">
        <v>4927</v>
      </c>
      <c r="C1298" s="503" t="s">
        <v>923</v>
      </c>
      <c r="D1298" s="10" t="s">
        <v>3033</v>
      </c>
      <c r="E1298" s="109">
        <v>41098</v>
      </c>
      <c r="F1298" s="110">
        <f t="shared" si="200"/>
        <v>41115</v>
      </c>
      <c r="G1298" s="110">
        <f t="shared" si="201"/>
        <v>41119</v>
      </c>
      <c r="H1298" s="789" t="s">
        <v>4282</v>
      </c>
      <c r="I1298" s="793" t="s">
        <v>4055</v>
      </c>
      <c r="J1298" s="111" t="s">
        <v>2187</v>
      </c>
      <c r="K1298" s="324" t="s">
        <v>1198</v>
      </c>
      <c r="O1298" s="506">
        <v>41206</v>
      </c>
      <c r="P1298" s="2" t="s">
        <v>6110</v>
      </c>
    </row>
    <row r="1299" spans="1:17">
      <c r="A1299" s="2" t="s">
        <v>4918</v>
      </c>
      <c r="B1299" s="163" t="s">
        <v>3399</v>
      </c>
      <c r="C1299" s="503" t="s">
        <v>923</v>
      </c>
      <c r="D1299" s="10" t="s">
        <v>3033</v>
      </c>
      <c r="E1299" s="109">
        <v>41098</v>
      </c>
      <c r="F1299" s="110">
        <f t="shared" si="200"/>
        <v>41115</v>
      </c>
      <c r="G1299" s="110">
        <f t="shared" si="201"/>
        <v>41119</v>
      </c>
      <c r="H1299" s="789" t="s">
        <v>4282</v>
      </c>
      <c r="I1299" s="793" t="s">
        <v>4055</v>
      </c>
      <c r="J1299" s="111" t="s">
        <v>2187</v>
      </c>
      <c r="K1299" s="626" t="s">
        <v>943</v>
      </c>
      <c r="O1299" s="506">
        <v>41120</v>
      </c>
      <c r="P1299" t="s">
        <v>4959</v>
      </c>
    </row>
    <row r="1300" spans="1:17">
      <c r="A1300" s="511" t="s">
        <v>600</v>
      </c>
      <c r="B1300" s="539" t="s">
        <v>4862</v>
      </c>
      <c r="C1300" s="711"/>
      <c r="D1300" s="29"/>
      <c r="E1300" s="412"/>
      <c r="F1300" s="412"/>
      <c r="G1300" s="412"/>
      <c r="H1300" s="748"/>
      <c r="I1300" s="794"/>
      <c r="J1300" s="56" t="s">
        <v>1007</v>
      </c>
      <c r="K1300" s="56" t="s">
        <v>1197</v>
      </c>
      <c r="L1300" s="6" t="s">
        <v>4863</v>
      </c>
    </row>
    <row r="1301" spans="1:17">
      <c r="A1301" s="6" t="s">
        <v>4930</v>
      </c>
      <c r="B1301" s="135" t="s">
        <v>4592</v>
      </c>
      <c r="C1301" s="163" t="s">
        <v>922</v>
      </c>
      <c r="D1301" s="22" t="s">
        <v>600</v>
      </c>
      <c r="E1301" s="109">
        <v>41100</v>
      </c>
      <c r="F1301" s="110">
        <f t="shared" ref="F1301:F1306" si="202">E1301+17</f>
        <v>41117</v>
      </c>
      <c r="G1301" s="110">
        <f t="shared" ref="G1301:G1306" si="203">E1301+21</f>
        <v>41121</v>
      </c>
      <c r="H1301" s="789" t="s">
        <v>4295</v>
      </c>
      <c r="I1301" s="793" t="s">
        <v>608</v>
      </c>
      <c r="J1301" s="493" t="s">
        <v>2132</v>
      </c>
      <c r="K1301" s="324" t="s">
        <v>1198</v>
      </c>
      <c r="L1301" s="2" t="s">
        <v>4864</v>
      </c>
      <c r="O1301" s="506">
        <v>41165</v>
      </c>
      <c r="P1301" s="2" t="s">
        <v>4659</v>
      </c>
    </row>
    <row r="1302" spans="1:17">
      <c r="A1302" s="6" t="s">
        <v>4931</v>
      </c>
      <c r="B1302" s="135" t="s">
        <v>4960</v>
      </c>
      <c r="C1302" s="503" t="s">
        <v>923</v>
      </c>
      <c r="D1302" s="22" t="s">
        <v>600</v>
      </c>
      <c r="E1302" s="109">
        <v>41100</v>
      </c>
      <c r="F1302" s="110">
        <f t="shared" si="202"/>
        <v>41117</v>
      </c>
      <c r="G1302" s="110">
        <f t="shared" si="203"/>
        <v>41121</v>
      </c>
      <c r="H1302" s="789" t="s">
        <v>4295</v>
      </c>
      <c r="I1302" s="793" t="s">
        <v>608</v>
      </c>
      <c r="J1302" s="111" t="s">
        <v>2187</v>
      </c>
      <c r="K1302" s="324" t="s">
        <v>1198</v>
      </c>
      <c r="L1302" s="3"/>
      <c r="O1302" s="506">
        <v>41184</v>
      </c>
      <c r="P1302" t="s">
        <v>4659</v>
      </c>
    </row>
    <row r="1303" spans="1:17">
      <c r="A1303" s="6" t="s">
        <v>4932</v>
      </c>
      <c r="B1303" s="135" t="s">
        <v>4960</v>
      </c>
      <c r="C1303" s="503" t="s">
        <v>923</v>
      </c>
      <c r="D1303" s="22" t="s">
        <v>600</v>
      </c>
      <c r="E1303" s="109">
        <v>41100</v>
      </c>
      <c r="F1303" s="110">
        <f t="shared" si="202"/>
        <v>41117</v>
      </c>
      <c r="G1303" s="110">
        <f t="shared" si="203"/>
        <v>41121</v>
      </c>
      <c r="H1303" s="789" t="s">
        <v>4295</v>
      </c>
      <c r="I1303" s="793" t="s">
        <v>608</v>
      </c>
      <c r="J1303" s="111" t="s">
        <v>2187</v>
      </c>
      <c r="K1303" s="324" t="s">
        <v>1198</v>
      </c>
      <c r="L1303" s="3"/>
      <c r="O1303" s="506">
        <v>41184</v>
      </c>
      <c r="P1303" t="s">
        <v>4659</v>
      </c>
    </row>
    <row r="1304" spans="1:17">
      <c r="A1304" s="2" t="s">
        <v>4933</v>
      </c>
      <c r="B1304" s="135" t="s">
        <v>4960</v>
      </c>
      <c r="C1304" s="503" t="s">
        <v>923</v>
      </c>
      <c r="D1304" s="22" t="s">
        <v>600</v>
      </c>
      <c r="E1304" s="109">
        <v>41100</v>
      </c>
      <c r="F1304" s="110">
        <f t="shared" si="202"/>
        <v>41117</v>
      </c>
      <c r="G1304" s="110">
        <f t="shared" si="203"/>
        <v>41121</v>
      </c>
      <c r="H1304" s="789" t="s">
        <v>4295</v>
      </c>
      <c r="I1304" s="793" t="s">
        <v>608</v>
      </c>
      <c r="J1304" s="493" t="s">
        <v>2132</v>
      </c>
      <c r="K1304" s="324" t="s">
        <v>1198</v>
      </c>
      <c r="O1304" s="506">
        <v>41184</v>
      </c>
      <c r="P1304" t="s">
        <v>4659</v>
      </c>
    </row>
    <row r="1305" spans="1:17">
      <c r="A1305" s="2" t="s">
        <v>4934</v>
      </c>
      <c r="B1305" s="135" t="s">
        <v>4960</v>
      </c>
      <c r="C1305" s="503" t="s">
        <v>923</v>
      </c>
      <c r="D1305" s="22" t="s">
        <v>600</v>
      </c>
      <c r="E1305" s="109">
        <v>41100</v>
      </c>
      <c r="F1305" s="110">
        <f t="shared" si="202"/>
        <v>41117</v>
      </c>
      <c r="G1305" s="110">
        <f t="shared" si="203"/>
        <v>41121</v>
      </c>
      <c r="H1305" s="789" t="s">
        <v>4295</v>
      </c>
      <c r="I1305" s="793" t="s">
        <v>608</v>
      </c>
      <c r="J1305" s="111" t="s">
        <v>2187</v>
      </c>
      <c r="K1305" s="324" t="s">
        <v>1198</v>
      </c>
      <c r="O1305" s="506">
        <v>41184</v>
      </c>
      <c r="P1305" t="s">
        <v>4659</v>
      </c>
    </row>
    <row r="1306" spans="1:17">
      <c r="A1306" s="2" t="s">
        <v>4935</v>
      </c>
      <c r="B1306" s="135" t="s">
        <v>4960</v>
      </c>
      <c r="C1306" s="503" t="s">
        <v>923</v>
      </c>
      <c r="D1306" s="22" t="s">
        <v>600</v>
      </c>
      <c r="E1306" s="109">
        <v>41100</v>
      </c>
      <c r="F1306" s="110">
        <f t="shared" si="202"/>
        <v>41117</v>
      </c>
      <c r="G1306" s="110">
        <f t="shared" si="203"/>
        <v>41121</v>
      </c>
      <c r="H1306" s="789" t="s">
        <v>4295</v>
      </c>
      <c r="I1306" s="793" t="s">
        <v>608</v>
      </c>
      <c r="J1306" s="111" t="s">
        <v>2187</v>
      </c>
      <c r="K1306" s="324" t="s">
        <v>1198</v>
      </c>
      <c r="O1306" s="506">
        <v>41184</v>
      </c>
      <c r="P1306" t="s">
        <v>4659</v>
      </c>
    </row>
    <row r="1307" spans="1:17">
      <c r="A1307" s="512" t="s">
        <v>4247</v>
      </c>
      <c r="B1307" s="167" t="s">
        <v>4169</v>
      </c>
      <c r="C1307" s="504"/>
      <c r="D1307" s="171"/>
      <c r="E1307" s="170"/>
      <c r="F1307" s="170"/>
      <c r="G1307" s="170"/>
      <c r="H1307" s="748"/>
      <c r="I1307" s="748"/>
      <c r="J1307" s="129" t="s">
        <v>4331</v>
      </c>
      <c r="K1307" s="130" t="s">
        <v>1196</v>
      </c>
      <c r="L1307" s="130" t="s">
        <v>2165</v>
      </c>
      <c r="M1307" s="130" t="s">
        <v>1953</v>
      </c>
      <c r="N1307" s="130" t="s">
        <v>2166</v>
      </c>
    </row>
    <row r="1308" spans="1:17" s="21" customFormat="1">
      <c r="A1308" s="10" t="s">
        <v>4936</v>
      </c>
      <c r="B1308" s="211" t="s">
        <v>4807</v>
      </c>
      <c r="C1308" s="163" t="s">
        <v>922</v>
      </c>
      <c r="D1308" s="10" t="s">
        <v>4247</v>
      </c>
      <c r="E1308" s="109">
        <v>41102</v>
      </c>
      <c r="F1308" s="110">
        <f t="shared" ref="F1308:F1313" si="204">E1308+17</f>
        <v>41119</v>
      </c>
      <c r="G1308" s="286">
        <f t="shared" ref="G1308:G1313" si="205">E1308+21</f>
        <v>41123</v>
      </c>
      <c r="H1308" s="760" t="s">
        <v>3509</v>
      </c>
      <c r="I1308" s="783" t="s">
        <v>3711</v>
      </c>
      <c r="J1308" s="111" t="s">
        <v>2187</v>
      </c>
      <c r="K1308" s="324" t="s">
        <v>1198</v>
      </c>
      <c r="L1308" s="211" t="s">
        <v>2169</v>
      </c>
      <c r="M1308" s="538" t="s">
        <v>2535</v>
      </c>
      <c r="N1308" s="720" t="s">
        <v>943</v>
      </c>
      <c r="O1308" s="710">
        <v>41166</v>
      </c>
      <c r="P1308" s="21" t="s">
        <v>4612</v>
      </c>
    </row>
    <row r="1309" spans="1:17">
      <c r="A1309" s="2" t="s">
        <v>4937</v>
      </c>
      <c r="B1309" s="211" t="s">
        <v>4807</v>
      </c>
      <c r="C1309" s="163" t="s">
        <v>922</v>
      </c>
      <c r="D1309" s="10" t="s">
        <v>4247</v>
      </c>
      <c r="E1309" s="109">
        <v>41102</v>
      </c>
      <c r="F1309" s="110">
        <f t="shared" si="204"/>
        <v>41119</v>
      </c>
      <c r="G1309" s="286">
        <f t="shared" si="205"/>
        <v>41123</v>
      </c>
      <c r="H1309" s="760" t="s">
        <v>3509</v>
      </c>
      <c r="I1309" s="783" t="s">
        <v>3711</v>
      </c>
      <c r="J1309" s="111" t="s">
        <v>2187</v>
      </c>
      <c r="K1309" s="720" t="s">
        <v>943</v>
      </c>
      <c r="L1309" s="720" t="s">
        <v>943</v>
      </c>
      <c r="M1309" s="538" t="s">
        <v>2535</v>
      </c>
      <c r="N1309" s="720" t="s">
        <v>943</v>
      </c>
      <c r="O1309" s="710">
        <v>41166</v>
      </c>
      <c r="P1309" s="21" t="s">
        <v>4612</v>
      </c>
    </row>
    <row r="1310" spans="1:17">
      <c r="A1310" s="2" t="s">
        <v>4938</v>
      </c>
      <c r="B1310" s="211" t="s">
        <v>4807</v>
      </c>
      <c r="C1310" s="163" t="s">
        <v>922</v>
      </c>
      <c r="D1310" s="10" t="s">
        <v>4247</v>
      </c>
      <c r="E1310" s="109">
        <v>41102</v>
      </c>
      <c r="F1310" s="110">
        <f t="shared" si="204"/>
        <v>41119</v>
      </c>
      <c r="G1310" s="286">
        <f t="shared" si="205"/>
        <v>41123</v>
      </c>
      <c r="H1310" s="760" t="s">
        <v>3509</v>
      </c>
      <c r="I1310" s="783" t="s">
        <v>3711</v>
      </c>
      <c r="J1310" s="111" t="s">
        <v>2187</v>
      </c>
      <c r="K1310" s="324" t="s">
        <v>1198</v>
      </c>
      <c r="L1310" s="720" t="s">
        <v>943</v>
      </c>
      <c r="M1310" s="538" t="s">
        <v>2535</v>
      </c>
      <c r="N1310" s="720" t="s">
        <v>943</v>
      </c>
      <c r="O1310" s="710">
        <v>41360</v>
      </c>
      <c r="P1310" s="244" t="s">
        <v>8227</v>
      </c>
      <c r="Q1310" t="s">
        <v>3399</v>
      </c>
    </row>
    <row r="1311" spans="1:17">
      <c r="A1311" s="2" t="s">
        <v>4939</v>
      </c>
      <c r="B1311" s="211" t="s">
        <v>4807</v>
      </c>
      <c r="C1311" s="163" t="s">
        <v>922</v>
      </c>
      <c r="D1311" s="10" t="s">
        <v>4247</v>
      </c>
      <c r="E1311" s="109">
        <v>41102</v>
      </c>
      <c r="F1311" s="110">
        <f t="shared" si="204"/>
        <v>41119</v>
      </c>
      <c r="G1311" s="286">
        <f t="shared" si="205"/>
        <v>41123</v>
      </c>
      <c r="H1311" s="760" t="s">
        <v>3509</v>
      </c>
      <c r="I1311" s="783" t="s">
        <v>3711</v>
      </c>
      <c r="J1311" s="111" t="s">
        <v>2187</v>
      </c>
      <c r="K1311" s="324" t="s">
        <v>1198</v>
      </c>
      <c r="L1311" s="720" t="s">
        <v>943</v>
      </c>
      <c r="M1311" s="538" t="s">
        <v>2535</v>
      </c>
      <c r="N1311" s="720" t="s">
        <v>943</v>
      </c>
      <c r="O1311" s="710">
        <v>41166</v>
      </c>
      <c r="P1311" s="21" t="s">
        <v>4612</v>
      </c>
    </row>
    <row r="1312" spans="1:17">
      <c r="A1312" s="2" t="s">
        <v>4940</v>
      </c>
      <c r="B1312" s="211" t="s">
        <v>4807</v>
      </c>
      <c r="C1312" s="163" t="s">
        <v>922</v>
      </c>
      <c r="D1312" s="10" t="s">
        <v>4247</v>
      </c>
      <c r="E1312" s="109">
        <v>41102</v>
      </c>
      <c r="F1312" s="110">
        <f t="shared" si="204"/>
        <v>41119</v>
      </c>
      <c r="G1312" s="286">
        <f t="shared" si="205"/>
        <v>41123</v>
      </c>
      <c r="H1312" s="760" t="s">
        <v>3509</v>
      </c>
      <c r="I1312" s="783" t="s">
        <v>3711</v>
      </c>
      <c r="J1312" s="111" t="s">
        <v>2187</v>
      </c>
      <c r="K1312" s="720" t="s">
        <v>943</v>
      </c>
      <c r="L1312" s="211" t="s">
        <v>2169</v>
      </c>
      <c r="M1312" s="538" t="s">
        <v>2535</v>
      </c>
      <c r="N1312" s="720" t="s">
        <v>943</v>
      </c>
      <c r="O1312" s="710">
        <v>41166</v>
      </c>
      <c r="P1312" s="21" t="s">
        <v>4612</v>
      </c>
    </row>
    <row r="1313" spans="1:17">
      <c r="A1313" s="2" t="s">
        <v>4941</v>
      </c>
      <c r="B1313" s="211" t="s">
        <v>4604</v>
      </c>
      <c r="C1313" s="503" t="s">
        <v>923</v>
      </c>
      <c r="D1313" s="10" t="s">
        <v>4247</v>
      </c>
      <c r="E1313" s="109">
        <v>41102</v>
      </c>
      <c r="F1313" s="110">
        <f t="shared" si="204"/>
        <v>41119</v>
      </c>
      <c r="G1313" s="286">
        <f t="shared" si="205"/>
        <v>41123</v>
      </c>
      <c r="H1313" s="760" t="s">
        <v>3509</v>
      </c>
      <c r="I1313" s="783" t="s">
        <v>3711</v>
      </c>
      <c r="J1313" s="111" t="s">
        <v>2187</v>
      </c>
      <c r="K1313" s="720" t="s">
        <v>943</v>
      </c>
      <c r="L1313" s="720" t="s">
        <v>943</v>
      </c>
      <c r="M1313" s="538" t="s">
        <v>2535</v>
      </c>
      <c r="N1313" s="720" t="s">
        <v>943</v>
      </c>
      <c r="O1313" s="506">
        <v>41128</v>
      </c>
      <c r="P1313" s="2" t="s">
        <v>4612</v>
      </c>
    </row>
    <row r="1314" spans="1:17">
      <c r="A1314" s="148" t="s">
        <v>3033</v>
      </c>
      <c r="B1314" s="539" t="s">
        <v>4809</v>
      </c>
      <c r="C1314" s="711"/>
      <c r="D1314" s="544"/>
      <c r="E1314" s="544"/>
      <c r="F1314" s="544"/>
      <c r="G1314" s="544"/>
      <c r="H1314" s="787"/>
      <c r="I1314" s="787"/>
      <c r="J1314" s="130" t="s">
        <v>1007</v>
      </c>
      <c r="K1314" s="130" t="s">
        <v>1196</v>
      </c>
      <c r="L1314" s="740" t="s">
        <v>4906</v>
      </c>
      <c r="M1314" s="130"/>
      <c r="N1314" s="130"/>
    </row>
    <row r="1315" spans="1:17">
      <c r="A1315" s="2" t="s">
        <v>4942</v>
      </c>
      <c r="B1315" s="163" t="s">
        <v>4808</v>
      </c>
      <c r="C1315" s="163" t="s">
        <v>922</v>
      </c>
      <c r="D1315" s="10" t="s">
        <v>3033</v>
      </c>
      <c r="E1315" s="109">
        <v>41102</v>
      </c>
      <c r="F1315" s="110">
        <f>E1315+17</f>
        <v>41119</v>
      </c>
      <c r="G1315" s="286">
        <f>E1315+21</f>
        <v>41123</v>
      </c>
      <c r="H1315" s="789" t="s">
        <v>4284</v>
      </c>
      <c r="I1315" s="793" t="s">
        <v>4140</v>
      </c>
      <c r="J1315" s="111" t="s">
        <v>2187</v>
      </c>
      <c r="K1315" s="720" t="s">
        <v>943</v>
      </c>
      <c r="O1315" s="506">
        <v>41128</v>
      </c>
      <c r="P1315" s="2" t="s">
        <v>4612</v>
      </c>
    </row>
    <row r="1316" spans="1:17">
      <c r="A1316" s="2" t="s">
        <v>4943</v>
      </c>
      <c r="B1316" s="163" t="s">
        <v>4808</v>
      </c>
      <c r="C1316" s="163" t="s">
        <v>922</v>
      </c>
      <c r="D1316" s="10" t="s">
        <v>3033</v>
      </c>
      <c r="E1316" s="109">
        <v>41102</v>
      </c>
      <c r="F1316" s="110">
        <f t="shared" ref="F1316:F1321" si="206">E1316+17</f>
        <v>41119</v>
      </c>
      <c r="G1316" s="286">
        <f t="shared" ref="G1316:G1321" si="207">E1316+21</f>
        <v>41123</v>
      </c>
      <c r="H1316" s="789" t="s">
        <v>4284</v>
      </c>
      <c r="I1316" s="793" t="s">
        <v>4140</v>
      </c>
      <c r="J1316" s="111" t="s">
        <v>2187</v>
      </c>
      <c r="K1316" s="720" t="s">
        <v>943</v>
      </c>
      <c r="O1316" s="506">
        <v>41128</v>
      </c>
      <c r="P1316" s="2" t="s">
        <v>4612</v>
      </c>
    </row>
    <row r="1317" spans="1:17">
      <c r="A1317" s="2" t="s">
        <v>4944</v>
      </c>
      <c r="B1317" s="163" t="s">
        <v>4808</v>
      </c>
      <c r="C1317" s="163" t="s">
        <v>922</v>
      </c>
      <c r="D1317" s="10" t="s">
        <v>3033</v>
      </c>
      <c r="E1317" s="109">
        <v>41102</v>
      </c>
      <c r="F1317" s="110">
        <f t="shared" si="206"/>
        <v>41119</v>
      </c>
      <c r="G1317" s="286">
        <f t="shared" si="207"/>
        <v>41123</v>
      </c>
      <c r="H1317" s="789" t="s">
        <v>4284</v>
      </c>
      <c r="I1317" s="793" t="s">
        <v>4140</v>
      </c>
      <c r="J1317" s="540" t="s">
        <v>2132</v>
      </c>
      <c r="K1317" s="720" t="s">
        <v>943</v>
      </c>
      <c r="O1317" s="506">
        <v>41128</v>
      </c>
      <c r="P1317" s="2" t="s">
        <v>4612</v>
      </c>
    </row>
    <row r="1318" spans="1:17">
      <c r="A1318" s="2" t="s">
        <v>4945</v>
      </c>
      <c r="B1318" s="163" t="s">
        <v>4808</v>
      </c>
      <c r="C1318" s="163" t="s">
        <v>922</v>
      </c>
      <c r="D1318" s="10" t="s">
        <v>3033</v>
      </c>
      <c r="E1318" s="109">
        <v>41102</v>
      </c>
      <c r="F1318" s="110">
        <f t="shared" si="206"/>
        <v>41119</v>
      </c>
      <c r="G1318" s="286">
        <f t="shared" si="207"/>
        <v>41123</v>
      </c>
      <c r="H1318" s="789" t="s">
        <v>4284</v>
      </c>
      <c r="I1318" s="793" t="s">
        <v>4140</v>
      </c>
      <c r="J1318" s="111" t="s">
        <v>2187</v>
      </c>
      <c r="K1318" s="720" t="s">
        <v>943</v>
      </c>
      <c r="O1318" s="506">
        <v>41128</v>
      </c>
      <c r="P1318" s="2" t="s">
        <v>4612</v>
      </c>
    </row>
    <row r="1319" spans="1:17">
      <c r="A1319" s="2" t="s">
        <v>4946</v>
      </c>
      <c r="B1319" s="163" t="s">
        <v>4808</v>
      </c>
      <c r="C1319" s="163" t="s">
        <v>922</v>
      </c>
      <c r="D1319" s="10" t="s">
        <v>3033</v>
      </c>
      <c r="E1319" s="109">
        <v>41102</v>
      </c>
      <c r="F1319" s="110">
        <f t="shared" si="206"/>
        <v>41119</v>
      </c>
      <c r="G1319" s="286">
        <f t="shared" si="207"/>
        <v>41123</v>
      </c>
      <c r="H1319" s="789" t="s">
        <v>4284</v>
      </c>
      <c r="I1319" s="793" t="s">
        <v>4140</v>
      </c>
      <c r="J1319" s="111" t="s">
        <v>2187</v>
      </c>
      <c r="K1319" s="324" t="s">
        <v>1198</v>
      </c>
      <c r="O1319" s="506">
        <v>41247</v>
      </c>
      <c r="P1319" s="2" t="s">
        <v>5358</v>
      </c>
      <c r="Q1319" s="2" t="s">
        <v>5590</v>
      </c>
    </row>
    <row r="1320" spans="1:17">
      <c r="A1320" s="2" t="s">
        <v>4947</v>
      </c>
      <c r="B1320" s="163" t="s">
        <v>4808</v>
      </c>
      <c r="C1320" s="163" t="s">
        <v>922</v>
      </c>
      <c r="D1320" s="10" t="s">
        <v>3033</v>
      </c>
      <c r="E1320" s="109">
        <v>41102</v>
      </c>
      <c r="F1320" s="110">
        <f t="shared" si="206"/>
        <v>41119</v>
      </c>
      <c r="G1320" s="286">
        <f t="shared" si="207"/>
        <v>41123</v>
      </c>
      <c r="H1320" s="789" t="s">
        <v>4284</v>
      </c>
      <c r="I1320" s="793" t="s">
        <v>4140</v>
      </c>
      <c r="J1320" s="111" t="s">
        <v>2187</v>
      </c>
      <c r="K1320" s="324" t="s">
        <v>1198</v>
      </c>
      <c r="O1320" s="506">
        <v>41298</v>
      </c>
      <c r="P1320" s="2" t="s">
        <v>5359</v>
      </c>
      <c r="Q1320" s="2" t="s">
        <v>4696</v>
      </c>
    </row>
    <row r="1321" spans="1:17">
      <c r="A1321" s="2" t="s">
        <v>4948</v>
      </c>
      <c r="B1321" s="163" t="s">
        <v>4978</v>
      </c>
      <c r="C1321" s="503" t="s">
        <v>923</v>
      </c>
      <c r="D1321" s="10" t="s">
        <v>3033</v>
      </c>
      <c r="E1321" s="109">
        <v>41102</v>
      </c>
      <c r="F1321" s="110">
        <f t="shared" si="206"/>
        <v>41119</v>
      </c>
      <c r="G1321" s="286">
        <f t="shared" si="207"/>
        <v>41123</v>
      </c>
      <c r="H1321" s="789" t="s">
        <v>4284</v>
      </c>
      <c r="I1321" s="793" t="s">
        <v>4140</v>
      </c>
      <c r="J1321" s="111" t="s">
        <v>2187</v>
      </c>
      <c r="K1321" s="324" t="s">
        <v>1198</v>
      </c>
      <c r="O1321" s="506">
        <v>41128</v>
      </c>
      <c r="P1321" s="2" t="s">
        <v>3399</v>
      </c>
    </row>
    <row r="1322" spans="1:17">
      <c r="A1322" s="512" t="s">
        <v>3754</v>
      </c>
      <c r="B1322" s="167" t="s">
        <v>4559</v>
      </c>
      <c r="C1322" s="504"/>
      <c r="D1322" s="171"/>
      <c r="E1322" s="170"/>
      <c r="F1322" s="170"/>
      <c r="G1322" s="170"/>
      <c r="H1322" s="748"/>
      <c r="I1322" s="748"/>
      <c r="J1322" s="129" t="s">
        <v>4331</v>
      </c>
      <c r="K1322" s="130" t="s">
        <v>1196</v>
      </c>
      <c r="L1322" s="130" t="s">
        <v>2165</v>
      </c>
      <c r="M1322" s="130" t="s">
        <v>1953</v>
      </c>
      <c r="N1322" s="130" t="s">
        <v>2166</v>
      </c>
    </row>
    <row r="1323" spans="1:17">
      <c r="A1323" s="6" t="s">
        <v>4961</v>
      </c>
      <c r="B1323" s="497" t="s">
        <v>4242</v>
      </c>
      <c r="C1323" s="163" t="s">
        <v>922</v>
      </c>
      <c r="D1323" s="10" t="s">
        <v>3754</v>
      </c>
      <c r="E1323" s="109">
        <v>41104</v>
      </c>
      <c r="F1323" s="110">
        <f t="shared" ref="F1323:F1328" si="208">E1323+17</f>
        <v>41121</v>
      </c>
      <c r="G1323" s="176">
        <f t="shared" ref="G1323:G1328" si="209">E1323+21</f>
        <v>41125</v>
      </c>
      <c r="H1323" s="760" t="s">
        <v>3295</v>
      </c>
      <c r="I1323" s="760" t="s">
        <v>3602</v>
      </c>
      <c r="J1323" s="626" t="s">
        <v>943</v>
      </c>
      <c r="K1323" s="324" t="s">
        <v>1198</v>
      </c>
      <c r="L1323" s="211" t="s">
        <v>2169</v>
      </c>
      <c r="M1323" s="538" t="s">
        <v>2535</v>
      </c>
      <c r="N1323" s="626" t="s">
        <v>943</v>
      </c>
      <c r="O1323" s="506">
        <v>41290</v>
      </c>
      <c r="P1323" s="2" t="s">
        <v>7416</v>
      </c>
      <c r="Q1323" t="s">
        <v>5590</v>
      </c>
    </row>
    <row r="1324" spans="1:17">
      <c r="A1324" s="2" t="s">
        <v>4962</v>
      </c>
      <c r="B1324" s="497" t="s">
        <v>4825</v>
      </c>
      <c r="C1324" s="163" t="s">
        <v>922</v>
      </c>
      <c r="D1324" s="10" t="s">
        <v>3754</v>
      </c>
      <c r="E1324" s="109">
        <v>41104</v>
      </c>
      <c r="F1324" s="110">
        <f t="shared" si="208"/>
        <v>41121</v>
      </c>
      <c r="G1324" s="176">
        <f t="shared" si="209"/>
        <v>41125</v>
      </c>
      <c r="H1324" s="760" t="s">
        <v>3295</v>
      </c>
      <c r="I1324" s="760" t="s">
        <v>3602</v>
      </c>
      <c r="J1324" s="626" t="s">
        <v>943</v>
      </c>
      <c r="K1324" s="720" t="s">
        <v>943</v>
      </c>
      <c r="L1324" s="211" t="s">
        <v>2169</v>
      </c>
      <c r="M1324" s="720" t="s">
        <v>943</v>
      </c>
      <c r="N1324" s="626" t="s">
        <v>943</v>
      </c>
      <c r="O1324" s="506">
        <v>41128</v>
      </c>
      <c r="P1324" s="2" t="s">
        <v>3399</v>
      </c>
    </row>
    <row r="1325" spans="1:17">
      <c r="A1325" s="2" t="s">
        <v>4963</v>
      </c>
      <c r="B1325" s="497" t="s">
        <v>5004</v>
      </c>
      <c r="C1325" s="503" t="s">
        <v>923</v>
      </c>
      <c r="D1325" s="10" t="s">
        <v>3754</v>
      </c>
      <c r="E1325" s="109">
        <v>41104</v>
      </c>
      <c r="F1325" s="110">
        <f t="shared" si="208"/>
        <v>41121</v>
      </c>
      <c r="G1325" s="176">
        <f t="shared" si="209"/>
        <v>41125</v>
      </c>
      <c r="H1325" s="760" t="s">
        <v>3295</v>
      </c>
      <c r="I1325" s="760" t="s">
        <v>3602</v>
      </c>
      <c r="J1325" s="626" t="s">
        <v>943</v>
      </c>
      <c r="K1325" s="720" t="s">
        <v>943</v>
      </c>
      <c r="L1325" s="211" t="s">
        <v>2169</v>
      </c>
      <c r="M1325" s="538" t="s">
        <v>2535</v>
      </c>
      <c r="N1325" s="626" t="s">
        <v>943</v>
      </c>
      <c r="O1325" s="506">
        <v>41128</v>
      </c>
      <c r="P1325" s="2" t="s">
        <v>4612</v>
      </c>
    </row>
    <row r="1326" spans="1:17">
      <c r="A1326" s="2" t="s">
        <v>4964</v>
      </c>
      <c r="B1326" s="497" t="s">
        <v>5004</v>
      </c>
      <c r="C1326" s="503" t="s">
        <v>923</v>
      </c>
      <c r="D1326" s="10" t="s">
        <v>3754</v>
      </c>
      <c r="E1326" s="109">
        <v>41104</v>
      </c>
      <c r="F1326" s="110">
        <f t="shared" si="208"/>
        <v>41121</v>
      </c>
      <c r="G1326" s="176">
        <f t="shared" si="209"/>
        <v>41125</v>
      </c>
      <c r="H1326" s="760" t="s">
        <v>3295</v>
      </c>
      <c r="I1326" s="760" t="s">
        <v>3602</v>
      </c>
      <c r="J1326" s="626" t="s">
        <v>943</v>
      </c>
      <c r="K1326" s="720" t="s">
        <v>943</v>
      </c>
      <c r="L1326" s="211" t="s">
        <v>2169</v>
      </c>
      <c r="M1326" s="538" t="s">
        <v>2535</v>
      </c>
      <c r="N1326" s="626" t="s">
        <v>943</v>
      </c>
      <c r="O1326" s="506">
        <v>41128</v>
      </c>
      <c r="P1326" s="2" t="s">
        <v>4612</v>
      </c>
    </row>
    <row r="1327" spans="1:17">
      <c r="A1327" s="2" t="s">
        <v>4965</v>
      </c>
      <c r="B1327" s="497" t="s">
        <v>5004</v>
      </c>
      <c r="C1327" s="503" t="s">
        <v>923</v>
      </c>
      <c r="D1327" s="10" t="s">
        <v>3754</v>
      </c>
      <c r="E1327" s="109">
        <v>41104</v>
      </c>
      <c r="F1327" s="110">
        <f t="shared" si="208"/>
        <v>41121</v>
      </c>
      <c r="G1327" s="176">
        <f t="shared" si="209"/>
        <v>41125</v>
      </c>
      <c r="H1327" s="760" t="s">
        <v>3295</v>
      </c>
      <c r="I1327" s="760" t="s">
        <v>3602</v>
      </c>
      <c r="J1327" s="626" t="s">
        <v>943</v>
      </c>
      <c r="K1327" s="324" t="s">
        <v>1198</v>
      </c>
      <c r="L1327" s="211" t="s">
        <v>2169</v>
      </c>
      <c r="M1327" s="720" t="s">
        <v>943</v>
      </c>
      <c r="N1327" s="626" t="s">
        <v>943</v>
      </c>
      <c r="O1327" s="506">
        <v>41128</v>
      </c>
      <c r="P1327" s="2" t="s">
        <v>4612</v>
      </c>
    </row>
    <row r="1328" spans="1:17">
      <c r="A1328" s="2" t="s">
        <v>4966</v>
      </c>
      <c r="B1328" s="497" t="s">
        <v>5004</v>
      </c>
      <c r="C1328" s="503" t="s">
        <v>923</v>
      </c>
      <c r="D1328" s="10" t="s">
        <v>3754</v>
      </c>
      <c r="E1328" s="109">
        <v>41104</v>
      </c>
      <c r="F1328" s="110">
        <f t="shared" si="208"/>
        <v>41121</v>
      </c>
      <c r="G1328" s="176">
        <f t="shared" si="209"/>
        <v>41125</v>
      </c>
      <c r="H1328" s="760" t="s">
        <v>3295</v>
      </c>
      <c r="I1328" s="760" t="s">
        <v>3602</v>
      </c>
      <c r="J1328" s="626" t="s">
        <v>943</v>
      </c>
      <c r="K1328" s="720" t="s">
        <v>943</v>
      </c>
      <c r="L1328" s="211" t="s">
        <v>2169</v>
      </c>
      <c r="M1328" s="720" t="s">
        <v>943</v>
      </c>
      <c r="N1328" s="626" t="s">
        <v>943</v>
      </c>
      <c r="O1328" s="506">
        <v>41128</v>
      </c>
      <c r="P1328" s="2" t="s">
        <v>4612</v>
      </c>
    </row>
    <row r="1329" spans="1:17">
      <c r="A1329" s="511" t="s">
        <v>600</v>
      </c>
      <c r="B1329" s="495" t="s">
        <v>3939</v>
      </c>
      <c r="C1329" s="502"/>
      <c r="D1329" s="54"/>
      <c r="E1329" s="54"/>
      <c r="F1329" s="54"/>
      <c r="G1329" s="412"/>
      <c r="H1329" s="745"/>
      <c r="I1329" s="745"/>
      <c r="J1329" s="56" t="s">
        <v>1007</v>
      </c>
      <c r="K1329" s="56" t="s">
        <v>1197</v>
      </c>
      <c r="L1329" s="243" t="s">
        <v>4860</v>
      </c>
    </row>
    <row r="1330" spans="1:17">
      <c r="A1330" s="10" t="s">
        <v>4967</v>
      </c>
      <c r="B1330" s="496" t="s">
        <v>4826</v>
      </c>
      <c r="C1330" s="503" t="s">
        <v>923</v>
      </c>
      <c r="D1330" s="18" t="s">
        <v>600</v>
      </c>
      <c r="E1330" s="109">
        <v>41105</v>
      </c>
      <c r="F1330" s="110">
        <f t="shared" ref="F1330:F1335" si="210">E1330+17</f>
        <v>41122</v>
      </c>
      <c r="G1330" s="110">
        <f t="shared" ref="G1330:G1335" si="211">E1330+21</f>
        <v>41126</v>
      </c>
      <c r="H1330" s="760" t="s">
        <v>3116</v>
      </c>
      <c r="I1330" s="760" t="s">
        <v>3332</v>
      </c>
      <c r="J1330" s="493" t="s">
        <v>2187</v>
      </c>
      <c r="K1330" s="324" t="s">
        <v>1198</v>
      </c>
      <c r="O1330" s="506">
        <v>41192</v>
      </c>
      <c r="P1330" s="2" t="s">
        <v>4618</v>
      </c>
    </row>
    <row r="1331" spans="1:17">
      <c r="A1331" s="2" t="s">
        <v>4968</v>
      </c>
      <c r="B1331" s="496" t="s">
        <v>4826</v>
      </c>
      <c r="C1331" s="503" t="s">
        <v>923</v>
      </c>
      <c r="D1331" s="18" t="s">
        <v>600</v>
      </c>
      <c r="E1331" s="109">
        <v>41105</v>
      </c>
      <c r="F1331" s="110">
        <f t="shared" si="210"/>
        <v>41122</v>
      </c>
      <c r="G1331" s="110">
        <f t="shared" si="211"/>
        <v>41126</v>
      </c>
      <c r="H1331" s="760" t="s">
        <v>3116</v>
      </c>
      <c r="I1331" s="760" t="s">
        <v>3332</v>
      </c>
      <c r="J1331" s="493" t="s">
        <v>2187</v>
      </c>
      <c r="K1331" s="324" t="s">
        <v>1198</v>
      </c>
      <c r="O1331" s="506">
        <v>41192</v>
      </c>
      <c r="P1331" s="2" t="s">
        <v>4618</v>
      </c>
    </row>
    <row r="1332" spans="1:17">
      <c r="A1332" s="2" t="s">
        <v>4969</v>
      </c>
      <c r="B1332" s="496" t="s">
        <v>4826</v>
      </c>
      <c r="C1332" s="503" t="s">
        <v>923</v>
      </c>
      <c r="D1332" s="18" t="s">
        <v>600</v>
      </c>
      <c r="E1332" s="109">
        <v>41105</v>
      </c>
      <c r="F1332" s="110">
        <f t="shared" si="210"/>
        <v>41122</v>
      </c>
      <c r="G1332" s="110">
        <f t="shared" si="211"/>
        <v>41126</v>
      </c>
      <c r="H1332" s="760" t="s">
        <v>3116</v>
      </c>
      <c r="I1332" s="760" t="s">
        <v>3332</v>
      </c>
      <c r="J1332" s="493" t="s">
        <v>2187</v>
      </c>
      <c r="K1332" s="324" t="s">
        <v>1198</v>
      </c>
      <c r="O1332" s="506">
        <v>41192</v>
      </c>
      <c r="P1332" s="2" t="s">
        <v>4618</v>
      </c>
    </row>
    <row r="1333" spans="1:17">
      <c r="A1333" s="2" t="s">
        <v>4970</v>
      </c>
      <c r="B1333" s="496" t="s">
        <v>4826</v>
      </c>
      <c r="C1333" s="503" t="s">
        <v>923</v>
      </c>
      <c r="D1333" s="18" t="s">
        <v>600</v>
      </c>
      <c r="E1333" s="109">
        <v>41105</v>
      </c>
      <c r="F1333" s="110">
        <f t="shared" si="210"/>
        <v>41122</v>
      </c>
      <c r="G1333" s="110">
        <f t="shared" si="211"/>
        <v>41126</v>
      </c>
      <c r="H1333" s="760" t="s">
        <v>3116</v>
      </c>
      <c r="I1333" s="760" t="s">
        <v>3332</v>
      </c>
      <c r="J1333" s="493" t="s">
        <v>2187</v>
      </c>
      <c r="K1333" s="324" t="s">
        <v>1198</v>
      </c>
      <c r="O1333" s="506">
        <v>41192</v>
      </c>
      <c r="P1333" s="2" t="s">
        <v>4618</v>
      </c>
    </row>
    <row r="1334" spans="1:17">
      <c r="A1334" s="2" t="s">
        <v>4971</v>
      </c>
      <c r="B1334" s="496" t="s">
        <v>4826</v>
      </c>
      <c r="C1334" s="503" t="s">
        <v>923</v>
      </c>
      <c r="D1334" s="18" t="s">
        <v>600</v>
      </c>
      <c r="E1334" s="109">
        <v>41105</v>
      </c>
      <c r="F1334" s="110">
        <f t="shared" si="210"/>
        <v>41122</v>
      </c>
      <c r="G1334" s="110">
        <f t="shared" si="211"/>
        <v>41126</v>
      </c>
      <c r="H1334" s="760" t="s">
        <v>3116</v>
      </c>
      <c r="I1334" s="760" t="s">
        <v>3332</v>
      </c>
      <c r="J1334" s="493" t="s">
        <v>2187</v>
      </c>
      <c r="K1334" s="324" t="s">
        <v>1198</v>
      </c>
      <c r="O1334" s="506">
        <v>41192</v>
      </c>
      <c r="P1334" s="2" t="s">
        <v>4618</v>
      </c>
    </row>
    <row r="1335" spans="1:17">
      <c r="A1335" s="2" t="s">
        <v>4972</v>
      </c>
      <c r="B1335" s="496" t="s">
        <v>4928</v>
      </c>
      <c r="C1335" s="503" t="s">
        <v>923</v>
      </c>
      <c r="D1335" s="18" t="s">
        <v>600</v>
      </c>
      <c r="E1335" s="109">
        <v>41105</v>
      </c>
      <c r="F1335" s="110">
        <f t="shared" si="210"/>
        <v>41122</v>
      </c>
      <c r="G1335" s="110">
        <f t="shared" si="211"/>
        <v>41126</v>
      </c>
      <c r="H1335" s="760" t="s">
        <v>3116</v>
      </c>
      <c r="I1335" s="760" t="s">
        <v>3332</v>
      </c>
      <c r="J1335" s="493" t="s">
        <v>2187</v>
      </c>
      <c r="K1335" s="324" t="s">
        <v>1198</v>
      </c>
      <c r="O1335" s="506">
        <v>41192</v>
      </c>
      <c r="P1335" s="2" t="s">
        <v>4618</v>
      </c>
    </row>
    <row r="1336" spans="1:17">
      <c r="A1336" s="148" t="s">
        <v>3033</v>
      </c>
      <c r="B1336" s="167" t="s">
        <v>4982</v>
      </c>
      <c r="C1336" s="504"/>
      <c r="D1336" s="171"/>
      <c r="E1336" s="170"/>
      <c r="F1336" s="170"/>
      <c r="G1336" s="170"/>
      <c r="H1336" s="748"/>
      <c r="I1336" s="748"/>
      <c r="J1336" s="130" t="s">
        <v>1007</v>
      </c>
      <c r="K1336" s="130" t="s">
        <v>1196</v>
      </c>
      <c r="L1336" s="740" t="s">
        <v>4906</v>
      </c>
      <c r="M1336" s="130"/>
      <c r="N1336" s="130"/>
    </row>
    <row r="1337" spans="1:17">
      <c r="A1337" s="2" t="s">
        <v>4979</v>
      </c>
      <c r="B1337" s="163" t="s">
        <v>5033</v>
      </c>
      <c r="C1337" s="163" t="s">
        <v>922</v>
      </c>
      <c r="D1337" t="s">
        <v>3033</v>
      </c>
      <c r="E1337" s="109">
        <v>41106</v>
      </c>
      <c r="F1337" s="110">
        <f>E1337+17</f>
        <v>41123</v>
      </c>
      <c r="G1337" s="176">
        <f>E1337+21</f>
        <v>41127</v>
      </c>
      <c r="H1337" s="658" t="s">
        <v>4132</v>
      </c>
      <c r="I1337" s="795" t="s">
        <v>4144</v>
      </c>
      <c r="J1337" s="111" t="s">
        <v>2187</v>
      </c>
      <c r="K1337" s="164" t="s">
        <v>943</v>
      </c>
      <c r="O1337" s="506">
        <v>41157</v>
      </c>
      <c r="P1337" s="2" t="s">
        <v>4959</v>
      </c>
    </row>
    <row r="1338" spans="1:17">
      <c r="A1338" t="s">
        <v>4980</v>
      </c>
      <c r="B1338" s="163" t="s">
        <v>4978</v>
      </c>
      <c r="C1338" s="503" t="s">
        <v>923</v>
      </c>
      <c r="D1338" t="s">
        <v>3033</v>
      </c>
      <c r="E1338" s="109">
        <v>41106</v>
      </c>
      <c r="F1338" s="110">
        <f>E1338+17</f>
        <v>41123</v>
      </c>
      <c r="G1338" s="176">
        <f>E1338+21</f>
        <v>41127</v>
      </c>
      <c r="H1338" s="658" t="s">
        <v>4132</v>
      </c>
      <c r="I1338" s="795" t="s">
        <v>4144</v>
      </c>
      <c r="J1338" s="111" t="s">
        <v>2187</v>
      </c>
      <c r="K1338" s="324" t="s">
        <v>1198</v>
      </c>
      <c r="O1338" s="506">
        <v>41247</v>
      </c>
      <c r="P1338" s="2" t="s">
        <v>5358</v>
      </c>
      <c r="Q1338" s="2" t="s">
        <v>5590</v>
      </c>
    </row>
    <row r="1339" spans="1:17">
      <c r="A1339" s="2" t="s">
        <v>4981</v>
      </c>
      <c r="B1339" s="163" t="s">
        <v>4978</v>
      </c>
      <c r="C1339" s="503" t="s">
        <v>923</v>
      </c>
      <c r="D1339" t="s">
        <v>3033</v>
      </c>
      <c r="E1339" s="109">
        <v>41106</v>
      </c>
      <c r="F1339" s="110">
        <f>E1339+17</f>
        <v>41123</v>
      </c>
      <c r="G1339" s="176">
        <f>E1339+21</f>
        <v>41127</v>
      </c>
      <c r="H1339" s="658" t="s">
        <v>4132</v>
      </c>
      <c r="I1339" s="795" t="s">
        <v>4144</v>
      </c>
      <c r="J1339" s="111" t="s">
        <v>2187</v>
      </c>
      <c r="K1339" s="164" t="s">
        <v>943</v>
      </c>
      <c r="O1339" s="506">
        <v>41157</v>
      </c>
      <c r="P1339" s="2" t="s">
        <v>4959</v>
      </c>
    </row>
    <row r="1340" spans="1:17">
      <c r="A1340" s="2" t="s">
        <v>5036</v>
      </c>
      <c r="B1340" s="163" t="s">
        <v>4978</v>
      </c>
      <c r="C1340" s="503" t="s">
        <v>923</v>
      </c>
      <c r="D1340" t="s">
        <v>3033</v>
      </c>
      <c r="E1340" s="109">
        <v>41106</v>
      </c>
      <c r="F1340" s="110">
        <f>E1340+17</f>
        <v>41123</v>
      </c>
      <c r="G1340" s="176">
        <f>E1340+21</f>
        <v>41127</v>
      </c>
      <c r="H1340" s="658" t="s">
        <v>4132</v>
      </c>
      <c r="I1340" s="795" t="s">
        <v>4144</v>
      </c>
      <c r="J1340" s="111" t="s">
        <v>2187</v>
      </c>
      <c r="K1340" s="324" t="s">
        <v>1198</v>
      </c>
      <c r="O1340" s="506">
        <v>41292</v>
      </c>
      <c r="P1340" s="2" t="s">
        <v>5359</v>
      </c>
      <c r="Q1340" t="s">
        <v>7441</v>
      </c>
    </row>
    <row r="1341" spans="1:17">
      <c r="A1341" s="804" t="s">
        <v>3031</v>
      </c>
      <c r="B1341" s="544" t="s">
        <v>4827</v>
      </c>
      <c r="C1341" s="711"/>
      <c r="D1341" s="544"/>
      <c r="E1341" s="544"/>
      <c r="F1341" s="544"/>
      <c r="G1341" s="544"/>
      <c r="H1341" s="787"/>
      <c r="I1341" s="787"/>
      <c r="J1341" s="56" t="s">
        <v>1007</v>
      </c>
      <c r="K1341" s="56" t="s">
        <v>1197</v>
      </c>
      <c r="L1341" s="130"/>
      <c r="M1341" s="130"/>
      <c r="N1341" s="130"/>
    </row>
    <row r="1342" spans="1:17">
      <c r="A1342" s="2" t="s">
        <v>5081</v>
      </c>
      <c r="B1342" s="503" t="s">
        <v>4751</v>
      </c>
      <c r="C1342" s="163" t="s">
        <v>922</v>
      </c>
      <c r="D1342" s="10" t="s">
        <v>3031</v>
      </c>
      <c r="E1342" s="109">
        <v>41106</v>
      </c>
      <c r="F1342" s="110">
        <f>E1342+17</f>
        <v>41123</v>
      </c>
      <c r="G1342" s="176">
        <f>E1342+21</f>
        <v>41127</v>
      </c>
      <c r="H1342" s="796" t="s">
        <v>4294</v>
      </c>
      <c r="I1342" s="796" t="s">
        <v>4298</v>
      </c>
      <c r="J1342" s="493" t="s">
        <v>2132</v>
      </c>
      <c r="K1342" s="324" t="s">
        <v>1198</v>
      </c>
      <c r="O1342" s="506">
        <v>41165</v>
      </c>
      <c r="P1342" s="2" t="s">
        <v>4612</v>
      </c>
    </row>
    <row r="1343" spans="1:17">
      <c r="A1343" s="2" t="s">
        <v>4983</v>
      </c>
      <c r="B1343" s="163" t="s">
        <v>5016</v>
      </c>
      <c r="C1343" s="503" t="s">
        <v>923</v>
      </c>
      <c r="D1343" s="10" t="s">
        <v>3031</v>
      </c>
      <c r="E1343" s="109">
        <v>41106</v>
      </c>
      <c r="F1343" s="110">
        <f>E1343+17</f>
        <v>41123</v>
      </c>
      <c r="G1343" s="176">
        <f>E1343+21</f>
        <v>41127</v>
      </c>
      <c r="H1343" s="796" t="s">
        <v>4294</v>
      </c>
      <c r="I1343" s="796" t="s">
        <v>4298</v>
      </c>
      <c r="J1343" s="493" t="s">
        <v>2132</v>
      </c>
      <c r="K1343" s="324" t="s">
        <v>1198</v>
      </c>
      <c r="O1343" s="506">
        <v>41178</v>
      </c>
      <c r="P1343" s="2" t="s">
        <v>4612</v>
      </c>
    </row>
    <row r="1344" spans="1:17">
      <c r="A1344" s="2" t="s">
        <v>4984</v>
      </c>
      <c r="B1344" s="163" t="s">
        <v>5016</v>
      </c>
      <c r="C1344" s="503" t="s">
        <v>923</v>
      </c>
      <c r="D1344" s="10" t="s">
        <v>3031</v>
      </c>
      <c r="E1344" s="109">
        <v>41106</v>
      </c>
      <c r="F1344" s="110">
        <f>E1344+17</f>
        <v>41123</v>
      </c>
      <c r="G1344" s="176">
        <f>E1344+21</f>
        <v>41127</v>
      </c>
      <c r="H1344" s="796" t="s">
        <v>4294</v>
      </c>
      <c r="I1344" s="796" t="s">
        <v>4298</v>
      </c>
      <c r="J1344" s="493" t="s">
        <v>2132</v>
      </c>
      <c r="K1344" s="324" t="s">
        <v>1198</v>
      </c>
      <c r="O1344" s="506">
        <v>41178</v>
      </c>
      <c r="P1344" s="2" t="s">
        <v>4612</v>
      </c>
    </row>
    <row r="1345" spans="1:19">
      <c r="A1345" s="2" t="s">
        <v>4985</v>
      </c>
      <c r="B1345" s="163" t="s">
        <v>5016</v>
      </c>
      <c r="C1345" s="503" t="s">
        <v>923</v>
      </c>
      <c r="D1345" s="10" t="s">
        <v>3031</v>
      </c>
      <c r="E1345" s="109">
        <v>41106</v>
      </c>
      <c r="F1345" s="110">
        <f>E1345+17</f>
        <v>41123</v>
      </c>
      <c r="G1345" s="176">
        <f>E1345+21</f>
        <v>41127</v>
      </c>
      <c r="H1345" s="796" t="s">
        <v>4294</v>
      </c>
      <c r="I1345" s="796" t="s">
        <v>4298</v>
      </c>
      <c r="J1345" s="493" t="s">
        <v>2132</v>
      </c>
      <c r="K1345" s="324" t="s">
        <v>1198</v>
      </c>
      <c r="O1345" s="506">
        <v>41178</v>
      </c>
      <c r="P1345" s="2" t="s">
        <v>4612</v>
      </c>
    </row>
    <row r="1346" spans="1:19">
      <c r="A1346" s="2" t="s">
        <v>4986</v>
      </c>
      <c r="B1346" s="163" t="s">
        <v>5016</v>
      </c>
      <c r="C1346" s="503" t="s">
        <v>923</v>
      </c>
      <c r="D1346" s="10" t="s">
        <v>3031</v>
      </c>
      <c r="E1346" s="109">
        <v>41106</v>
      </c>
      <c r="F1346" s="110">
        <f>E1346+17</f>
        <v>41123</v>
      </c>
      <c r="G1346" s="176">
        <f>E1346+21</f>
        <v>41127</v>
      </c>
      <c r="H1346" s="796" t="s">
        <v>4294</v>
      </c>
      <c r="I1346" s="796" t="s">
        <v>4298</v>
      </c>
      <c r="J1346" s="493" t="s">
        <v>2132</v>
      </c>
      <c r="K1346" s="164" t="s">
        <v>943</v>
      </c>
      <c r="O1346" s="506">
        <v>41178</v>
      </c>
      <c r="P1346" s="2" t="s">
        <v>4612</v>
      </c>
    </row>
    <row r="1347" spans="1:19">
      <c r="A1347" s="512" t="s">
        <v>2717</v>
      </c>
      <c r="B1347" s="495" t="s">
        <v>4755</v>
      </c>
      <c r="C1347" s="502"/>
      <c r="D1347" s="54"/>
      <c r="E1347" s="54"/>
      <c r="F1347" s="54"/>
      <c r="G1347" s="412"/>
      <c r="H1347" s="745"/>
      <c r="I1347" s="745"/>
      <c r="J1347" s="129" t="s">
        <v>4331</v>
      </c>
      <c r="K1347" s="130" t="s">
        <v>1196</v>
      </c>
      <c r="L1347" s="130" t="s">
        <v>2165</v>
      </c>
      <c r="M1347" s="130" t="s">
        <v>1953</v>
      </c>
      <c r="N1347" s="130" t="s">
        <v>2166</v>
      </c>
      <c r="O1347" s="172" t="s">
        <v>4861</v>
      </c>
      <c r="P1347" s="544"/>
      <c r="Q1347" s="544"/>
      <c r="R1347" s="544"/>
      <c r="S1347" s="623">
        <v>41107</v>
      </c>
    </row>
    <row r="1348" spans="1:19">
      <c r="A1348" s="741" t="s">
        <v>4987</v>
      </c>
      <c r="B1348" s="496" t="s">
        <v>4854</v>
      </c>
      <c r="C1348" s="163" t="s">
        <v>922</v>
      </c>
      <c r="D1348" t="s">
        <v>2717</v>
      </c>
      <c r="E1348" s="109">
        <v>41106</v>
      </c>
      <c r="F1348" s="110">
        <f>E1348+17</f>
        <v>41123</v>
      </c>
      <c r="G1348" s="110">
        <f>E1348+21</f>
        <v>41127</v>
      </c>
      <c r="H1348" s="789" t="s">
        <v>3966</v>
      </c>
      <c r="I1348" s="760" t="s">
        <v>4882</v>
      </c>
      <c r="J1348" s="626" t="s">
        <v>943</v>
      </c>
      <c r="K1348" s="324" t="s">
        <v>1198</v>
      </c>
      <c r="L1348" s="164" t="s">
        <v>943</v>
      </c>
      <c r="M1348" s="627" t="s">
        <v>2170</v>
      </c>
      <c r="N1348" s="493" t="s">
        <v>2187</v>
      </c>
      <c r="O1348" s="506">
        <v>41199</v>
      </c>
      <c r="P1348" s="2" t="s">
        <v>4401</v>
      </c>
    </row>
    <row r="1349" spans="1:19">
      <c r="A1349" s="2" t="s">
        <v>4988</v>
      </c>
      <c r="B1349" s="496" t="s">
        <v>4854</v>
      </c>
      <c r="C1349" s="163" t="s">
        <v>922</v>
      </c>
      <c r="D1349" t="s">
        <v>2717</v>
      </c>
      <c r="E1349" s="109">
        <v>41106</v>
      </c>
      <c r="F1349" s="110">
        <f t="shared" ref="F1349:F1355" si="212">E1349+17</f>
        <v>41123</v>
      </c>
      <c r="G1349" s="110">
        <f t="shared" ref="G1349:G1355" si="213">E1349+21</f>
        <v>41127</v>
      </c>
      <c r="H1349" s="789" t="s">
        <v>3966</v>
      </c>
      <c r="I1349" s="760" t="s">
        <v>4882</v>
      </c>
      <c r="J1349" s="626" t="s">
        <v>943</v>
      </c>
      <c r="K1349" s="164" t="s">
        <v>943</v>
      </c>
      <c r="L1349" s="164" t="s">
        <v>943</v>
      </c>
      <c r="M1349" s="627" t="s">
        <v>2170</v>
      </c>
      <c r="N1349" s="493" t="s">
        <v>2187</v>
      </c>
      <c r="O1349" s="506">
        <v>41201</v>
      </c>
      <c r="P1349" s="2" t="s">
        <v>5913</v>
      </c>
    </row>
    <row r="1350" spans="1:19">
      <c r="A1350" s="2" t="s">
        <v>4989</v>
      </c>
      <c r="B1350" s="496" t="s">
        <v>4854</v>
      </c>
      <c r="C1350" s="163" t="s">
        <v>922</v>
      </c>
      <c r="D1350" t="s">
        <v>2717</v>
      </c>
      <c r="E1350" s="109">
        <v>41106</v>
      </c>
      <c r="F1350" s="110">
        <f t="shared" si="212"/>
        <v>41123</v>
      </c>
      <c r="G1350" s="110">
        <f t="shared" si="213"/>
        <v>41127</v>
      </c>
      <c r="H1350" s="789" t="s">
        <v>3966</v>
      </c>
      <c r="I1350" s="760" t="s">
        <v>4882</v>
      </c>
      <c r="J1350" s="626" t="s">
        <v>943</v>
      </c>
      <c r="K1350" s="324" t="s">
        <v>1198</v>
      </c>
      <c r="L1350" s="164" t="s">
        <v>943</v>
      </c>
      <c r="M1350" s="538" t="s">
        <v>2535</v>
      </c>
      <c r="N1350" s="493" t="s">
        <v>2187</v>
      </c>
      <c r="O1350" s="506">
        <v>41201</v>
      </c>
      <c r="P1350" s="2" t="s">
        <v>5913</v>
      </c>
    </row>
    <row r="1351" spans="1:19">
      <c r="A1351" s="2" t="s">
        <v>4990</v>
      </c>
      <c r="B1351" s="496" t="s">
        <v>4854</v>
      </c>
      <c r="C1351" s="163" t="s">
        <v>922</v>
      </c>
      <c r="D1351" t="s">
        <v>2717</v>
      </c>
      <c r="E1351" s="109">
        <v>41106</v>
      </c>
      <c r="F1351" s="110">
        <f t="shared" si="212"/>
        <v>41123</v>
      </c>
      <c r="G1351" s="110">
        <f t="shared" si="213"/>
        <v>41127</v>
      </c>
      <c r="H1351" s="789" t="s">
        <v>3966</v>
      </c>
      <c r="I1351" s="760" t="s">
        <v>4882</v>
      </c>
      <c r="J1351" s="626" t="s">
        <v>943</v>
      </c>
      <c r="K1351" s="324" t="s">
        <v>1198</v>
      </c>
      <c r="L1351" s="164" t="s">
        <v>943</v>
      </c>
      <c r="M1351" s="538" t="s">
        <v>2535</v>
      </c>
      <c r="N1351" s="493" t="s">
        <v>2187</v>
      </c>
      <c r="O1351" s="506">
        <v>41201</v>
      </c>
      <c r="P1351" s="2" t="s">
        <v>5913</v>
      </c>
    </row>
    <row r="1352" spans="1:19">
      <c r="A1352" s="2" t="s">
        <v>4991</v>
      </c>
      <c r="B1352" s="496" t="s">
        <v>5032</v>
      </c>
      <c r="C1352" s="503" t="s">
        <v>923</v>
      </c>
      <c r="D1352" t="s">
        <v>2717</v>
      </c>
      <c r="E1352" s="109">
        <v>41106</v>
      </c>
      <c r="F1352" s="110">
        <f t="shared" si="212"/>
        <v>41123</v>
      </c>
      <c r="G1352" s="110">
        <f t="shared" si="213"/>
        <v>41127</v>
      </c>
      <c r="H1352" s="789" t="s">
        <v>3966</v>
      </c>
      <c r="I1352" s="760" t="s">
        <v>4882</v>
      </c>
      <c r="J1352" s="626" t="s">
        <v>943</v>
      </c>
      <c r="K1352" s="164" t="s">
        <v>943</v>
      </c>
      <c r="L1352" s="164" t="s">
        <v>943</v>
      </c>
      <c r="M1352" s="627" t="s">
        <v>2170</v>
      </c>
      <c r="N1352" s="493" t="s">
        <v>2187</v>
      </c>
      <c r="O1352" s="506">
        <v>41193</v>
      </c>
      <c r="P1352" s="2" t="s">
        <v>5913</v>
      </c>
    </row>
    <row r="1353" spans="1:19">
      <c r="A1353" s="2" t="s">
        <v>4992</v>
      </c>
      <c r="B1353" s="496" t="s">
        <v>5032</v>
      </c>
      <c r="C1353" s="503" t="s">
        <v>923</v>
      </c>
      <c r="D1353" t="s">
        <v>2717</v>
      </c>
      <c r="E1353" s="109">
        <v>41106</v>
      </c>
      <c r="F1353" s="110">
        <f t="shared" si="212"/>
        <v>41123</v>
      </c>
      <c r="G1353" s="110">
        <f t="shared" si="213"/>
        <v>41127</v>
      </c>
      <c r="H1353" s="789" t="s">
        <v>3966</v>
      </c>
      <c r="I1353" s="760" t="s">
        <v>4882</v>
      </c>
      <c r="J1353" s="626" t="s">
        <v>943</v>
      </c>
      <c r="K1353" s="164" t="s">
        <v>943</v>
      </c>
      <c r="L1353" s="164" t="s">
        <v>943</v>
      </c>
      <c r="M1353" s="538" t="s">
        <v>2535</v>
      </c>
      <c r="N1353" s="493" t="s">
        <v>2187</v>
      </c>
      <c r="O1353" s="506">
        <v>41193</v>
      </c>
      <c r="P1353" s="2" t="s">
        <v>5913</v>
      </c>
    </row>
    <row r="1354" spans="1:19">
      <c r="A1354" s="2" t="s">
        <v>4993</v>
      </c>
      <c r="B1354" s="496" t="s">
        <v>5032</v>
      </c>
      <c r="C1354" s="503" t="s">
        <v>923</v>
      </c>
      <c r="D1354" t="s">
        <v>2717</v>
      </c>
      <c r="E1354" s="109">
        <v>41106</v>
      </c>
      <c r="F1354" s="110">
        <f t="shared" si="212"/>
        <v>41123</v>
      </c>
      <c r="G1354" s="110">
        <f t="shared" si="213"/>
        <v>41127</v>
      </c>
      <c r="H1354" s="789" t="s">
        <v>3966</v>
      </c>
      <c r="I1354" s="760" t="s">
        <v>4882</v>
      </c>
      <c r="J1354" s="626" t="s">
        <v>943</v>
      </c>
      <c r="K1354" s="324" t="s">
        <v>1198</v>
      </c>
      <c r="L1354" s="164" t="s">
        <v>943</v>
      </c>
      <c r="M1354" s="538" t="s">
        <v>2535</v>
      </c>
      <c r="N1354" s="493" t="s">
        <v>2187</v>
      </c>
      <c r="O1354" s="506">
        <v>41193</v>
      </c>
      <c r="P1354" s="2" t="s">
        <v>5913</v>
      </c>
    </row>
    <row r="1355" spans="1:19">
      <c r="A1355" s="2" t="s">
        <v>4994</v>
      </c>
      <c r="B1355" s="496" t="s">
        <v>5032</v>
      </c>
      <c r="C1355" s="503" t="s">
        <v>923</v>
      </c>
      <c r="D1355" t="s">
        <v>2717</v>
      </c>
      <c r="E1355" s="109">
        <v>41106</v>
      </c>
      <c r="F1355" s="110">
        <f t="shared" si="212"/>
        <v>41123</v>
      </c>
      <c r="G1355" s="110">
        <f t="shared" si="213"/>
        <v>41127</v>
      </c>
      <c r="H1355" s="789" t="s">
        <v>3966</v>
      </c>
      <c r="I1355" s="760" t="s">
        <v>4882</v>
      </c>
      <c r="J1355" s="626" t="s">
        <v>943</v>
      </c>
      <c r="K1355" s="324" t="s">
        <v>1198</v>
      </c>
      <c r="L1355" s="164" t="s">
        <v>943</v>
      </c>
      <c r="M1355" s="538" t="s">
        <v>2535</v>
      </c>
      <c r="N1355" s="493" t="s">
        <v>2187</v>
      </c>
      <c r="O1355" s="506">
        <v>41193</v>
      </c>
      <c r="P1355" s="2" t="s">
        <v>5913</v>
      </c>
    </row>
    <row r="1356" spans="1:19">
      <c r="A1356" s="129" t="s">
        <v>1740</v>
      </c>
      <c r="B1356" s="167" t="s">
        <v>4996</v>
      </c>
      <c r="C1356" s="504"/>
      <c r="D1356" s="171"/>
      <c r="E1356" s="170"/>
      <c r="F1356" s="170"/>
      <c r="G1356" s="170"/>
      <c r="H1356" s="748"/>
      <c r="I1356" s="748"/>
      <c r="J1356" s="130" t="s">
        <v>2166</v>
      </c>
      <c r="K1356" s="130" t="s">
        <v>1196</v>
      </c>
      <c r="L1356" s="740" t="s">
        <v>4906</v>
      </c>
    </row>
    <row r="1357" spans="1:19">
      <c r="A1357" s="22" t="s">
        <v>4997</v>
      </c>
      <c r="B1357" s="581" t="s">
        <v>5017</v>
      </c>
      <c r="C1357" s="503" t="s">
        <v>923</v>
      </c>
      <c r="D1357" s="18" t="s">
        <v>1740</v>
      </c>
      <c r="E1357" s="109">
        <v>41108</v>
      </c>
      <c r="F1357" s="110">
        <f>E1357+17</f>
        <v>41125</v>
      </c>
      <c r="G1357" s="286">
        <f>E1357+21</f>
        <v>41129</v>
      </c>
      <c r="H1357" s="753" t="s">
        <v>4395</v>
      </c>
      <c r="I1357" s="753" t="s">
        <v>608</v>
      </c>
      <c r="J1357" s="111" t="s">
        <v>2187</v>
      </c>
      <c r="K1357" s="164" t="s">
        <v>943</v>
      </c>
      <c r="O1357" s="506">
        <v>41136</v>
      </c>
      <c r="P1357" s="2" t="s">
        <v>4612</v>
      </c>
    </row>
    <row r="1358" spans="1:19">
      <c r="A1358" s="2" t="s">
        <v>5035</v>
      </c>
      <c r="B1358" s="581" t="s">
        <v>5017</v>
      </c>
      <c r="C1358" s="503" t="s">
        <v>923</v>
      </c>
      <c r="D1358" s="18" t="s">
        <v>1740</v>
      </c>
      <c r="E1358" s="109">
        <v>41108</v>
      </c>
      <c r="F1358" s="110">
        <f>E1358+17</f>
        <v>41125</v>
      </c>
      <c r="G1358" s="286">
        <f>E1358+21</f>
        <v>41129</v>
      </c>
      <c r="H1358" s="753" t="s">
        <v>4395</v>
      </c>
      <c r="I1358" s="753" t="s">
        <v>608</v>
      </c>
      <c r="J1358" s="111" t="s">
        <v>2187</v>
      </c>
      <c r="K1358" s="164" t="s">
        <v>943</v>
      </c>
      <c r="O1358" s="506">
        <v>41136</v>
      </c>
      <c r="P1358" s="2" t="s">
        <v>4612</v>
      </c>
    </row>
    <row r="1359" spans="1:19">
      <c r="A1359" s="2" t="s">
        <v>5034</v>
      </c>
      <c r="B1359" s="581" t="s">
        <v>5017</v>
      </c>
      <c r="C1359" s="503" t="s">
        <v>923</v>
      </c>
      <c r="D1359" s="18" t="s">
        <v>1740</v>
      </c>
      <c r="E1359" s="109">
        <v>41108</v>
      </c>
      <c r="F1359" s="110">
        <f>E1359+17</f>
        <v>41125</v>
      </c>
      <c r="G1359" s="286">
        <f>E1359+21</f>
        <v>41129</v>
      </c>
      <c r="H1359" s="753" t="s">
        <v>4395</v>
      </c>
      <c r="I1359" s="753" t="s">
        <v>608</v>
      </c>
      <c r="J1359" s="111" t="s">
        <v>2187</v>
      </c>
      <c r="K1359" s="164" t="s">
        <v>943</v>
      </c>
      <c r="O1359" s="506">
        <v>41136</v>
      </c>
      <c r="P1359" s="2" t="s">
        <v>4612</v>
      </c>
    </row>
    <row r="1360" spans="1:19">
      <c r="A1360" s="129" t="s">
        <v>2228</v>
      </c>
      <c r="B1360" s="171" t="s">
        <v>4871</v>
      </c>
      <c r="C1360" s="539"/>
      <c r="D1360" s="171"/>
      <c r="E1360" s="544"/>
      <c r="F1360" s="544"/>
      <c r="G1360" s="544"/>
      <c r="H1360" s="787"/>
      <c r="I1360" s="787"/>
      <c r="J1360" s="130" t="s">
        <v>2166</v>
      </c>
      <c r="K1360" s="130" t="s">
        <v>1196</v>
      </c>
      <c r="L1360" s="740" t="s">
        <v>4906</v>
      </c>
      <c r="M1360" s="130"/>
      <c r="N1360" s="130"/>
    </row>
    <row r="1361" spans="1:19">
      <c r="A1361" s="6" t="s">
        <v>5049</v>
      </c>
      <c r="B1361" s="163" t="s">
        <v>5033</v>
      </c>
      <c r="C1361" s="163" t="s">
        <v>922</v>
      </c>
      <c r="D1361" s="6" t="s">
        <v>2228</v>
      </c>
      <c r="E1361" s="801">
        <v>41109</v>
      </c>
      <c r="F1361" s="801">
        <f>E1361+17</f>
        <v>41126</v>
      </c>
      <c r="G1361" s="802">
        <f>E1361+21</f>
        <v>41130</v>
      </c>
      <c r="H1361" s="658" t="s">
        <v>4285</v>
      </c>
      <c r="I1361" s="803" t="s">
        <v>4141</v>
      </c>
      <c r="J1361" s="111" t="s">
        <v>2187</v>
      </c>
      <c r="K1361" s="164" t="s">
        <v>943</v>
      </c>
      <c r="O1361" s="506">
        <v>41157</v>
      </c>
      <c r="P1361" s="2" t="s">
        <v>4959</v>
      </c>
    </row>
    <row r="1362" spans="1:19">
      <c r="A1362" s="6" t="s">
        <v>4998</v>
      </c>
      <c r="B1362" s="163" t="s">
        <v>5033</v>
      </c>
      <c r="C1362" s="163" t="s">
        <v>922</v>
      </c>
      <c r="D1362" s="6" t="s">
        <v>2228</v>
      </c>
      <c r="E1362" s="801">
        <v>41109</v>
      </c>
      <c r="F1362" s="801">
        <f>E1362+17</f>
        <v>41126</v>
      </c>
      <c r="G1362" s="802">
        <f>E1362+21</f>
        <v>41130</v>
      </c>
      <c r="H1362" s="658" t="s">
        <v>4285</v>
      </c>
      <c r="I1362" s="803" t="s">
        <v>4141</v>
      </c>
      <c r="J1362" s="111" t="s">
        <v>2187</v>
      </c>
      <c r="K1362" s="164" t="s">
        <v>943</v>
      </c>
      <c r="O1362" s="506">
        <v>41157</v>
      </c>
      <c r="P1362" s="2" t="s">
        <v>4959</v>
      </c>
    </row>
    <row r="1363" spans="1:19">
      <c r="A1363" s="731" t="s">
        <v>4797</v>
      </c>
      <c r="B1363" s="171" t="s">
        <v>4885</v>
      </c>
      <c r="C1363" s="711"/>
      <c r="D1363" s="544"/>
      <c r="E1363" s="544"/>
      <c r="F1363" s="544"/>
      <c r="G1363" s="544"/>
      <c r="H1363" s="787"/>
      <c r="I1363" s="787"/>
      <c r="J1363" s="129" t="s">
        <v>4331</v>
      </c>
      <c r="K1363" s="130" t="s">
        <v>1196</v>
      </c>
      <c r="L1363" s="130" t="s">
        <v>2165</v>
      </c>
      <c r="M1363" s="130" t="s">
        <v>1953</v>
      </c>
      <c r="N1363" s="130" t="s">
        <v>2166</v>
      </c>
    </row>
    <row r="1364" spans="1:19">
      <c r="A1364" s="10" t="s">
        <v>5018</v>
      </c>
      <c r="B1364" s="163" t="s">
        <v>4692</v>
      </c>
      <c r="C1364" s="163" t="s">
        <v>922</v>
      </c>
      <c r="D1364" s="743" t="s">
        <v>4798</v>
      </c>
      <c r="E1364" s="110">
        <v>41112</v>
      </c>
      <c r="F1364" s="110">
        <f t="shared" ref="F1364:F1369" si="214">E1364+17</f>
        <v>41129</v>
      </c>
      <c r="G1364" s="175">
        <f t="shared" ref="G1364:G1369" si="215">E1364+21</f>
        <v>41133</v>
      </c>
      <c r="H1364" s="658" t="s">
        <v>4187</v>
      </c>
      <c r="I1364" s="795" t="s">
        <v>4430</v>
      </c>
      <c r="J1364" s="111" t="s">
        <v>2187</v>
      </c>
      <c r="K1364" s="324" t="s">
        <v>1198</v>
      </c>
      <c r="L1364" s="211" t="s">
        <v>2169</v>
      </c>
      <c r="M1364" s="164" t="s">
        <v>943</v>
      </c>
      <c r="N1364" s="626" t="s">
        <v>943</v>
      </c>
      <c r="O1364" s="506">
        <v>41166</v>
      </c>
      <c r="P1364" s="2" t="s">
        <v>4612</v>
      </c>
    </row>
    <row r="1365" spans="1:19">
      <c r="A1365" s="10" t="s">
        <v>5019</v>
      </c>
      <c r="B1365" s="163" t="s">
        <v>4886</v>
      </c>
      <c r="C1365" s="163" t="s">
        <v>922</v>
      </c>
      <c r="D1365" s="743" t="s">
        <v>4798</v>
      </c>
      <c r="E1365" s="110">
        <v>41112</v>
      </c>
      <c r="F1365" s="110">
        <f t="shared" si="214"/>
        <v>41129</v>
      </c>
      <c r="G1365" s="175">
        <f t="shared" si="215"/>
        <v>41133</v>
      </c>
      <c r="H1365" s="658" t="s">
        <v>4187</v>
      </c>
      <c r="I1365" s="795" t="s">
        <v>4430</v>
      </c>
      <c r="J1365" s="111" t="s">
        <v>2187</v>
      </c>
      <c r="K1365" s="164" t="s">
        <v>943</v>
      </c>
      <c r="L1365" s="211" t="s">
        <v>2169</v>
      </c>
      <c r="M1365" s="164" t="s">
        <v>943</v>
      </c>
      <c r="N1365" s="626" t="s">
        <v>943</v>
      </c>
      <c r="O1365" s="506">
        <v>41145</v>
      </c>
      <c r="P1365" t="s">
        <v>4959</v>
      </c>
    </row>
    <row r="1366" spans="1:19">
      <c r="A1366" s="10" t="s">
        <v>5020</v>
      </c>
      <c r="B1366" s="163" t="s">
        <v>5050</v>
      </c>
      <c r="C1366" s="503" t="s">
        <v>923</v>
      </c>
      <c r="D1366" s="743" t="s">
        <v>4798</v>
      </c>
      <c r="E1366" s="110">
        <v>41112</v>
      </c>
      <c r="F1366" s="110">
        <f t="shared" si="214"/>
        <v>41129</v>
      </c>
      <c r="G1366" s="175">
        <f t="shared" si="215"/>
        <v>41133</v>
      </c>
      <c r="H1366" s="658" t="s">
        <v>4187</v>
      </c>
      <c r="I1366" s="795" t="s">
        <v>4430</v>
      </c>
      <c r="J1366" s="111" t="s">
        <v>2187</v>
      </c>
      <c r="K1366" s="324" t="s">
        <v>1198</v>
      </c>
      <c r="L1366" s="211" t="s">
        <v>2169</v>
      </c>
      <c r="M1366" s="164" t="s">
        <v>943</v>
      </c>
      <c r="N1366" s="626" t="s">
        <v>943</v>
      </c>
      <c r="O1366" s="506">
        <v>41166</v>
      </c>
      <c r="P1366" s="2" t="s">
        <v>4612</v>
      </c>
    </row>
    <row r="1367" spans="1:19">
      <c r="A1367" s="10" t="s">
        <v>5021</v>
      </c>
      <c r="B1367" s="163" t="s">
        <v>5050</v>
      </c>
      <c r="C1367" s="503" t="s">
        <v>923</v>
      </c>
      <c r="D1367" s="743" t="s">
        <v>4798</v>
      </c>
      <c r="E1367" s="110">
        <v>41112</v>
      </c>
      <c r="F1367" s="110">
        <f t="shared" si="214"/>
        <v>41129</v>
      </c>
      <c r="G1367" s="175">
        <f t="shared" si="215"/>
        <v>41133</v>
      </c>
      <c r="H1367" s="658" t="s">
        <v>4187</v>
      </c>
      <c r="I1367" s="795" t="s">
        <v>4430</v>
      </c>
      <c r="J1367" s="111" t="s">
        <v>2187</v>
      </c>
      <c r="K1367" s="164" t="s">
        <v>943</v>
      </c>
      <c r="L1367" s="211" t="s">
        <v>2169</v>
      </c>
      <c r="M1367" s="164" t="s">
        <v>943</v>
      </c>
      <c r="N1367" s="626" t="s">
        <v>943</v>
      </c>
      <c r="O1367" s="506">
        <v>41166</v>
      </c>
      <c r="P1367" s="2" t="s">
        <v>4612</v>
      </c>
    </row>
    <row r="1368" spans="1:19">
      <c r="A1368" s="10" t="s">
        <v>5022</v>
      </c>
      <c r="B1368" s="163" t="s">
        <v>5050</v>
      </c>
      <c r="C1368" s="503" t="s">
        <v>923</v>
      </c>
      <c r="D1368" s="743" t="s">
        <v>4798</v>
      </c>
      <c r="E1368" s="110">
        <v>41112</v>
      </c>
      <c r="F1368" s="110">
        <f t="shared" si="214"/>
        <v>41129</v>
      </c>
      <c r="G1368" s="175">
        <f t="shared" si="215"/>
        <v>41133</v>
      </c>
      <c r="H1368" s="658" t="s">
        <v>4187</v>
      </c>
      <c r="I1368" s="795" t="s">
        <v>4430</v>
      </c>
      <c r="J1368" s="111" t="s">
        <v>2187</v>
      </c>
      <c r="K1368" s="324" t="s">
        <v>1198</v>
      </c>
      <c r="L1368" s="211" t="s">
        <v>2169</v>
      </c>
      <c r="M1368" s="164" t="s">
        <v>943</v>
      </c>
      <c r="N1368" s="626" t="s">
        <v>943</v>
      </c>
      <c r="O1368" s="506">
        <v>41166</v>
      </c>
      <c r="P1368" s="2" t="s">
        <v>4612</v>
      </c>
    </row>
    <row r="1369" spans="1:19">
      <c r="A1369" s="10" t="s">
        <v>5023</v>
      </c>
      <c r="B1369" s="163" t="s">
        <v>5050</v>
      </c>
      <c r="C1369" s="503" t="s">
        <v>923</v>
      </c>
      <c r="D1369" s="743" t="s">
        <v>4798</v>
      </c>
      <c r="E1369" s="110">
        <v>41112</v>
      </c>
      <c r="F1369" s="110">
        <f t="shared" si="214"/>
        <v>41129</v>
      </c>
      <c r="G1369" s="175">
        <f t="shared" si="215"/>
        <v>41133</v>
      </c>
      <c r="H1369" s="658" t="s">
        <v>4187</v>
      </c>
      <c r="I1369" s="795" t="s">
        <v>4430</v>
      </c>
      <c r="J1369" s="111" t="s">
        <v>2187</v>
      </c>
      <c r="K1369" s="324" t="s">
        <v>1198</v>
      </c>
      <c r="L1369" s="211" t="s">
        <v>2169</v>
      </c>
      <c r="M1369" s="164" t="s">
        <v>943</v>
      </c>
      <c r="N1369" s="626" t="s">
        <v>943</v>
      </c>
      <c r="O1369" s="506">
        <v>41166</v>
      </c>
      <c r="P1369" s="2" t="s">
        <v>4612</v>
      </c>
    </row>
    <row r="1370" spans="1:19">
      <c r="A1370" s="731" t="s">
        <v>3101</v>
      </c>
      <c r="B1370" s="171" t="s">
        <v>5027</v>
      </c>
      <c r="C1370" s="711"/>
      <c r="D1370" s="544"/>
      <c r="E1370" s="544"/>
      <c r="F1370" s="544"/>
      <c r="G1370" s="544"/>
      <c r="H1370" s="787"/>
      <c r="I1370" s="787"/>
      <c r="J1370" s="129" t="s">
        <v>4331</v>
      </c>
      <c r="K1370" s="130" t="s">
        <v>1196</v>
      </c>
      <c r="L1370" s="130" t="s">
        <v>2165</v>
      </c>
      <c r="M1370" s="130" t="s">
        <v>1953</v>
      </c>
      <c r="N1370" s="130" t="s">
        <v>2166</v>
      </c>
    </row>
    <row r="1371" spans="1:19">
      <c r="A1371" s="10" t="s">
        <v>5024</v>
      </c>
      <c r="B1371" s="163" t="s">
        <v>4825</v>
      </c>
      <c r="C1371" s="163" t="s">
        <v>922</v>
      </c>
      <c r="D1371" s="743" t="s">
        <v>3101</v>
      </c>
      <c r="E1371" s="110">
        <v>41112</v>
      </c>
      <c r="F1371" s="110">
        <f>E1371+17</f>
        <v>41129</v>
      </c>
      <c r="G1371" s="175">
        <f>E1371+21</f>
        <v>41133</v>
      </c>
      <c r="H1371" s="796" t="s">
        <v>4015</v>
      </c>
      <c r="I1371" s="796" t="s">
        <v>3601</v>
      </c>
      <c r="J1371" s="626" t="s">
        <v>943</v>
      </c>
      <c r="K1371" s="164" t="s">
        <v>943</v>
      </c>
      <c r="L1371" s="211" t="s">
        <v>2169</v>
      </c>
      <c r="M1371" s="538" t="s">
        <v>2535</v>
      </c>
      <c r="N1371" s="164" t="s">
        <v>943</v>
      </c>
      <c r="O1371" s="506">
        <v>41136</v>
      </c>
      <c r="P1371" s="2" t="s">
        <v>4959</v>
      </c>
    </row>
    <row r="1372" spans="1:19">
      <c r="A1372" s="10" t="s">
        <v>5025</v>
      </c>
      <c r="B1372" s="135" t="s">
        <v>5051</v>
      </c>
      <c r="C1372" s="503" t="s">
        <v>923</v>
      </c>
      <c r="D1372" s="743" t="s">
        <v>3101</v>
      </c>
      <c r="E1372" s="110">
        <v>41112</v>
      </c>
      <c r="F1372" s="110">
        <f>E1372+17</f>
        <v>41129</v>
      </c>
      <c r="G1372" s="175">
        <f>E1372+21</f>
        <v>41133</v>
      </c>
      <c r="H1372" s="796" t="s">
        <v>4015</v>
      </c>
      <c r="I1372" s="796" t="s">
        <v>3601</v>
      </c>
      <c r="J1372" s="626" t="s">
        <v>943</v>
      </c>
      <c r="K1372" s="164" t="s">
        <v>943</v>
      </c>
      <c r="L1372" s="211" t="s">
        <v>2169</v>
      </c>
      <c r="M1372" s="627" t="s">
        <v>2170</v>
      </c>
      <c r="N1372" s="164" t="s">
        <v>943</v>
      </c>
      <c r="O1372" s="506">
        <v>41290</v>
      </c>
      <c r="P1372" s="2" t="s">
        <v>7417</v>
      </c>
      <c r="Q1372" t="s">
        <v>5590</v>
      </c>
    </row>
    <row r="1373" spans="1:19">
      <c r="A1373" s="10" t="s">
        <v>5026</v>
      </c>
      <c r="B1373" s="135" t="s">
        <v>5051</v>
      </c>
      <c r="C1373" s="503" t="s">
        <v>923</v>
      </c>
      <c r="D1373" s="743" t="s">
        <v>3101</v>
      </c>
      <c r="E1373" s="110">
        <v>41112</v>
      </c>
      <c r="F1373" s="110">
        <f>E1373+17</f>
        <v>41129</v>
      </c>
      <c r="G1373" s="175">
        <f>E1373+21</f>
        <v>41133</v>
      </c>
      <c r="H1373" s="796" t="s">
        <v>4015</v>
      </c>
      <c r="I1373" s="796" t="s">
        <v>3601</v>
      </c>
      <c r="J1373" s="626" t="s">
        <v>943</v>
      </c>
      <c r="K1373" s="324" t="s">
        <v>1198</v>
      </c>
      <c r="L1373" s="164" t="s">
        <v>943</v>
      </c>
      <c r="M1373" s="538" t="s">
        <v>2535</v>
      </c>
      <c r="N1373" s="164" t="s">
        <v>943</v>
      </c>
      <c r="O1373" s="506">
        <v>41360</v>
      </c>
      <c r="P1373" s="2" t="s">
        <v>5477</v>
      </c>
      <c r="Q1373" t="s">
        <v>3399</v>
      </c>
    </row>
    <row r="1374" spans="1:19">
      <c r="A1374" s="512" t="s">
        <v>3381</v>
      </c>
      <c r="B1374" s="171" t="s">
        <v>4889</v>
      </c>
      <c r="C1374" s="711"/>
      <c r="D1374" s="544"/>
      <c r="E1374" s="544"/>
      <c r="F1374" s="544"/>
      <c r="G1374" s="544"/>
      <c r="H1374" s="787"/>
      <c r="I1374" s="787"/>
      <c r="J1374" s="129" t="s">
        <v>4331</v>
      </c>
      <c r="K1374" s="130" t="s">
        <v>1196</v>
      </c>
      <c r="L1374" s="130" t="s">
        <v>2165</v>
      </c>
      <c r="M1374" s="130" t="s">
        <v>1953</v>
      </c>
      <c r="N1374" s="130" t="s">
        <v>2166</v>
      </c>
      <c r="O1374" s="1605" t="s">
        <v>5759</v>
      </c>
      <c r="P1374" s="1606"/>
      <c r="Q1374" s="1606"/>
      <c r="R1374" s="544"/>
      <c r="S1374" s="544"/>
    </row>
    <row r="1375" spans="1:19">
      <c r="A1375" s="717" t="s">
        <v>5041</v>
      </c>
      <c r="B1375" s="163" t="s">
        <v>4890</v>
      </c>
      <c r="C1375" s="163" t="s">
        <v>922</v>
      </c>
      <c r="D1375" t="s">
        <v>3381</v>
      </c>
      <c r="E1375" s="110">
        <v>41113</v>
      </c>
      <c r="F1375" s="110">
        <f>E1375+17</f>
        <v>41130</v>
      </c>
      <c r="G1375" s="175">
        <f>E1375+21</f>
        <v>41134</v>
      </c>
      <c r="H1375" s="789" t="s">
        <v>4233</v>
      </c>
      <c r="I1375" s="760" t="s">
        <v>4004</v>
      </c>
      <c r="J1375" s="164" t="s">
        <v>943</v>
      </c>
      <c r="K1375" s="324" t="s">
        <v>1198</v>
      </c>
      <c r="L1375" s="211" t="s">
        <v>2169</v>
      </c>
      <c r="M1375" s="627" t="s">
        <v>2170</v>
      </c>
      <c r="N1375" s="493" t="s">
        <v>2187</v>
      </c>
      <c r="O1375" s="506">
        <v>41180</v>
      </c>
      <c r="P1375" t="s">
        <v>5737</v>
      </c>
    </row>
    <row r="1376" spans="1:19">
      <c r="A1376" s="717" t="s">
        <v>5042</v>
      </c>
      <c r="B1376" s="163" t="s">
        <v>4890</v>
      </c>
      <c r="C1376" s="163" t="s">
        <v>922</v>
      </c>
      <c r="D1376" t="s">
        <v>3381</v>
      </c>
      <c r="E1376" s="110">
        <v>41113</v>
      </c>
      <c r="F1376" s="110">
        <f t="shared" ref="F1376:F1382" si="216">E1376+17</f>
        <v>41130</v>
      </c>
      <c r="G1376" s="175">
        <f t="shared" ref="G1376:G1382" si="217">E1376+21</f>
        <v>41134</v>
      </c>
      <c r="H1376" s="789" t="s">
        <v>4233</v>
      </c>
      <c r="I1376" s="760" t="s">
        <v>4004</v>
      </c>
      <c r="J1376" s="164" t="s">
        <v>943</v>
      </c>
      <c r="K1376" s="324" t="s">
        <v>1198</v>
      </c>
      <c r="L1376" s="164" t="s">
        <v>943</v>
      </c>
      <c r="M1376" s="627" t="s">
        <v>2170</v>
      </c>
      <c r="N1376" s="493" t="s">
        <v>2187</v>
      </c>
      <c r="O1376" s="506">
        <v>41190</v>
      </c>
      <c r="P1376" t="s">
        <v>4401</v>
      </c>
    </row>
    <row r="1377" spans="1:17">
      <c r="A1377" s="717" t="s">
        <v>5043</v>
      </c>
      <c r="B1377" s="163" t="s">
        <v>4890</v>
      </c>
      <c r="C1377" s="163" t="s">
        <v>922</v>
      </c>
      <c r="D1377" t="s">
        <v>3381</v>
      </c>
      <c r="E1377" s="110">
        <v>41113</v>
      </c>
      <c r="F1377" s="110">
        <f t="shared" si="216"/>
        <v>41130</v>
      </c>
      <c r="G1377" s="175">
        <f t="shared" si="217"/>
        <v>41134</v>
      </c>
      <c r="H1377" s="789" t="s">
        <v>4233</v>
      </c>
      <c r="I1377" s="760" t="s">
        <v>4004</v>
      </c>
      <c r="J1377" s="164" t="s">
        <v>943</v>
      </c>
      <c r="K1377" s="324" t="s">
        <v>1198</v>
      </c>
      <c r="L1377" s="211" t="s">
        <v>2169</v>
      </c>
      <c r="M1377" s="627" t="s">
        <v>2170</v>
      </c>
      <c r="N1377" s="493" t="s">
        <v>2187</v>
      </c>
      <c r="O1377" s="506">
        <v>41201</v>
      </c>
      <c r="P1377" s="2" t="s">
        <v>4401</v>
      </c>
    </row>
    <row r="1378" spans="1:17">
      <c r="A1378" s="717" t="s">
        <v>5044</v>
      </c>
      <c r="B1378" s="163" t="s">
        <v>5054</v>
      </c>
      <c r="C1378" s="503" t="s">
        <v>923</v>
      </c>
      <c r="D1378" t="s">
        <v>3381</v>
      </c>
      <c r="E1378" s="110">
        <v>41113</v>
      </c>
      <c r="F1378" s="110">
        <f t="shared" si="216"/>
        <v>41130</v>
      </c>
      <c r="G1378" s="175">
        <f t="shared" si="217"/>
        <v>41134</v>
      </c>
      <c r="H1378" s="789" t="s">
        <v>4233</v>
      </c>
      <c r="I1378" s="760" t="s">
        <v>4004</v>
      </c>
      <c r="J1378" s="164" t="s">
        <v>943</v>
      </c>
      <c r="K1378" s="324" t="s">
        <v>1198</v>
      </c>
      <c r="L1378" s="211" t="s">
        <v>2169</v>
      </c>
      <c r="M1378" s="627" t="s">
        <v>2170</v>
      </c>
      <c r="N1378" s="493" t="s">
        <v>2187</v>
      </c>
      <c r="O1378" s="506">
        <v>43391</v>
      </c>
      <c r="P1378" s="2" t="s">
        <v>5899</v>
      </c>
      <c r="Q1378" s="2" t="s">
        <v>6014</v>
      </c>
    </row>
    <row r="1379" spans="1:17">
      <c r="A1379" s="717" t="s">
        <v>5045</v>
      </c>
      <c r="B1379" s="163" t="s">
        <v>5054</v>
      </c>
      <c r="C1379" s="503" t="s">
        <v>923</v>
      </c>
      <c r="D1379" t="s">
        <v>3381</v>
      </c>
      <c r="E1379" s="110">
        <v>41113</v>
      </c>
      <c r="F1379" s="110">
        <f t="shared" si="216"/>
        <v>41130</v>
      </c>
      <c r="G1379" s="175">
        <f t="shared" si="217"/>
        <v>41134</v>
      </c>
      <c r="H1379" s="789" t="s">
        <v>4233</v>
      </c>
      <c r="I1379" s="760" t="s">
        <v>4004</v>
      </c>
      <c r="J1379" s="164" t="s">
        <v>943</v>
      </c>
      <c r="K1379" s="324" t="s">
        <v>1198</v>
      </c>
      <c r="L1379" s="164" t="s">
        <v>943</v>
      </c>
      <c r="M1379" s="627" t="s">
        <v>2170</v>
      </c>
      <c r="N1379" s="493" t="s">
        <v>2187</v>
      </c>
      <c r="O1379" s="506">
        <v>41163</v>
      </c>
      <c r="P1379" s="2" t="s">
        <v>4401</v>
      </c>
    </row>
    <row r="1380" spans="1:17">
      <c r="A1380" s="997" t="s">
        <v>5046</v>
      </c>
      <c r="B1380" s="163" t="s">
        <v>5054</v>
      </c>
      <c r="C1380" s="503" t="s">
        <v>923</v>
      </c>
      <c r="D1380" t="s">
        <v>3381</v>
      </c>
      <c r="E1380" s="110">
        <v>41113</v>
      </c>
      <c r="F1380" s="110">
        <f t="shared" si="216"/>
        <v>41130</v>
      </c>
      <c r="G1380" s="175">
        <f t="shared" si="217"/>
        <v>41134</v>
      </c>
      <c r="H1380" s="789" t="s">
        <v>4233</v>
      </c>
      <c r="I1380" s="760" t="s">
        <v>4004</v>
      </c>
      <c r="J1380" s="164" t="s">
        <v>943</v>
      </c>
      <c r="K1380" s="324" t="s">
        <v>1198</v>
      </c>
      <c r="L1380" s="211" t="s">
        <v>2169</v>
      </c>
      <c r="M1380" s="627" t="s">
        <v>2170</v>
      </c>
      <c r="N1380" s="493" t="s">
        <v>2187</v>
      </c>
      <c r="O1380" s="506">
        <v>41172</v>
      </c>
      <c r="P1380" t="s">
        <v>4401</v>
      </c>
    </row>
    <row r="1381" spans="1:17">
      <c r="A1381" s="717" t="s">
        <v>5047</v>
      </c>
      <c r="B1381" s="163" t="s">
        <v>5054</v>
      </c>
      <c r="C1381" s="503" t="s">
        <v>923</v>
      </c>
      <c r="D1381" t="s">
        <v>3381</v>
      </c>
      <c r="E1381" s="110">
        <v>41113</v>
      </c>
      <c r="F1381" s="110">
        <f t="shared" si="216"/>
        <v>41130</v>
      </c>
      <c r="G1381" s="175">
        <f t="shared" si="217"/>
        <v>41134</v>
      </c>
      <c r="H1381" s="789" t="s">
        <v>4233</v>
      </c>
      <c r="I1381" s="760" t="s">
        <v>4004</v>
      </c>
      <c r="J1381" s="164" t="s">
        <v>943</v>
      </c>
      <c r="K1381" s="324" t="s">
        <v>1198</v>
      </c>
      <c r="L1381" s="164" t="s">
        <v>943</v>
      </c>
      <c r="M1381" s="627" t="s">
        <v>2170</v>
      </c>
      <c r="N1381" s="493" t="s">
        <v>2187</v>
      </c>
      <c r="O1381" s="506">
        <v>41183</v>
      </c>
      <c r="P1381" s="2" t="s">
        <v>5842</v>
      </c>
    </row>
    <row r="1382" spans="1:17">
      <c r="A1382" s="10" t="s">
        <v>5048</v>
      </c>
      <c r="B1382" s="163" t="s">
        <v>5054</v>
      </c>
      <c r="C1382" s="503" t="s">
        <v>923</v>
      </c>
      <c r="D1382" t="s">
        <v>3381</v>
      </c>
      <c r="E1382" s="110">
        <v>41113</v>
      </c>
      <c r="F1382" s="110">
        <f t="shared" si="216"/>
        <v>41130</v>
      </c>
      <c r="G1382" s="175">
        <f t="shared" si="217"/>
        <v>41134</v>
      </c>
      <c r="H1382" s="789" t="s">
        <v>4233</v>
      </c>
      <c r="I1382" s="760" t="s">
        <v>4004</v>
      </c>
      <c r="J1382" s="164" t="s">
        <v>943</v>
      </c>
      <c r="K1382" s="324" t="s">
        <v>1198</v>
      </c>
      <c r="L1382" s="211" t="s">
        <v>2169</v>
      </c>
      <c r="M1382" s="627" t="s">
        <v>2170</v>
      </c>
      <c r="N1382" s="493" t="s">
        <v>2187</v>
      </c>
      <c r="O1382" s="506">
        <v>41215</v>
      </c>
      <c r="P1382" s="2" t="s">
        <v>5360</v>
      </c>
    </row>
    <row r="1383" spans="1:17">
      <c r="A1383" s="512" t="s">
        <v>2970</v>
      </c>
      <c r="B1383" s="495" t="s">
        <v>4693</v>
      </c>
      <c r="C1383" s="502"/>
      <c r="D1383" s="54"/>
      <c r="E1383" s="54"/>
      <c r="F1383" s="54"/>
      <c r="G1383" s="412"/>
      <c r="H1383" s="745"/>
      <c r="I1383" s="745"/>
      <c r="J1383" s="129" t="s">
        <v>4331</v>
      </c>
      <c r="K1383" s="130" t="s">
        <v>1196</v>
      </c>
      <c r="L1383" s="130" t="s">
        <v>2165</v>
      </c>
      <c r="M1383" s="130" t="s">
        <v>1953</v>
      </c>
      <c r="N1383" s="130" t="s">
        <v>2166</v>
      </c>
    </row>
    <row r="1384" spans="1:17">
      <c r="A1384" s="564"/>
      <c r="B1384" s="659" t="s">
        <v>4891</v>
      </c>
      <c r="C1384" s="563"/>
      <c r="D1384" s="567" t="s">
        <v>2970</v>
      </c>
      <c r="E1384" s="559">
        <v>41113</v>
      </c>
      <c r="F1384" s="560">
        <f>E1384+17</f>
        <v>41130</v>
      </c>
      <c r="G1384" s="560">
        <f>E1384+21</f>
        <v>41134</v>
      </c>
      <c r="H1384" s="786" t="s">
        <v>3760</v>
      </c>
      <c r="I1384" s="786" t="s">
        <v>3764</v>
      </c>
      <c r="J1384" s="562" t="s">
        <v>2187</v>
      </c>
      <c r="K1384" s="563"/>
      <c r="L1384" s="565"/>
      <c r="M1384" s="660"/>
      <c r="N1384" s="557" t="s">
        <v>2187</v>
      </c>
    </row>
    <row r="1385" spans="1:17">
      <c r="A1385" s="129" t="s">
        <v>1740</v>
      </c>
      <c r="B1385" s="171" t="s">
        <v>4957</v>
      </c>
      <c r="C1385" s="711"/>
      <c r="D1385" s="544"/>
      <c r="E1385" s="544"/>
      <c r="F1385" s="544"/>
      <c r="G1385" s="544"/>
      <c r="H1385" s="787"/>
      <c r="I1385" s="787"/>
      <c r="J1385" s="130" t="s">
        <v>1007</v>
      </c>
      <c r="K1385" s="130" t="s">
        <v>1196</v>
      </c>
    </row>
    <row r="1386" spans="1:17">
      <c r="A1386" s="811"/>
      <c r="B1386" s="565" t="s">
        <v>4950</v>
      </c>
      <c r="C1386" s="812"/>
      <c r="D1386" s="567" t="s">
        <v>3033</v>
      </c>
      <c r="E1386" s="559">
        <v>41117</v>
      </c>
      <c r="F1386" s="560">
        <f t="shared" ref="F1386:F1391" si="218">E1386+17</f>
        <v>41134</v>
      </c>
      <c r="G1386" s="560">
        <f t="shared" ref="G1386:G1391" si="219">E1386+21</f>
        <v>41138</v>
      </c>
      <c r="H1386" s="813" t="s">
        <v>4138</v>
      </c>
      <c r="I1386" s="814" t="s">
        <v>4182</v>
      </c>
      <c r="J1386" s="562" t="s">
        <v>2187</v>
      </c>
      <c r="K1386" s="815"/>
    </row>
    <row r="1387" spans="1:17">
      <c r="A1387" s="811"/>
      <c r="B1387" s="567"/>
      <c r="C1387" s="812"/>
      <c r="D1387" s="567" t="s">
        <v>3033</v>
      </c>
      <c r="E1387" s="559">
        <v>41117</v>
      </c>
      <c r="F1387" s="560">
        <f t="shared" si="218"/>
        <v>41134</v>
      </c>
      <c r="G1387" s="560">
        <f t="shared" si="219"/>
        <v>41138</v>
      </c>
      <c r="H1387" s="813" t="s">
        <v>4138</v>
      </c>
      <c r="I1387" s="814" t="s">
        <v>4182</v>
      </c>
      <c r="J1387" s="562" t="s">
        <v>2187</v>
      </c>
      <c r="K1387" s="815"/>
    </row>
    <row r="1388" spans="1:17">
      <c r="A1388" s="811"/>
      <c r="B1388" s="567"/>
      <c r="C1388" s="812"/>
      <c r="D1388" s="567" t="s">
        <v>3033</v>
      </c>
      <c r="E1388" s="559">
        <v>41117</v>
      </c>
      <c r="F1388" s="560">
        <f t="shared" si="218"/>
        <v>41134</v>
      </c>
      <c r="G1388" s="560">
        <f t="shared" si="219"/>
        <v>41138</v>
      </c>
      <c r="H1388" s="813" t="s">
        <v>4138</v>
      </c>
      <c r="I1388" s="814" t="s">
        <v>4182</v>
      </c>
      <c r="J1388" s="562" t="s">
        <v>2187</v>
      </c>
      <c r="K1388" s="815"/>
    </row>
    <row r="1389" spans="1:17">
      <c r="A1389" s="811"/>
      <c r="B1389" s="567"/>
      <c r="C1389" s="812"/>
      <c r="D1389" s="567" t="s">
        <v>3033</v>
      </c>
      <c r="E1389" s="559">
        <v>41117</v>
      </c>
      <c r="F1389" s="560">
        <f t="shared" si="218"/>
        <v>41134</v>
      </c>
      <c r="G1389" s="560">
        <f t="shared" si="219"/>
        <v>41138</v>
      </c>
      <c r="H1389" s="813" t="s">
        <v>4138</v>
      </c>
      <c r="I1389" s="814" t="s">
        <v>4182</v>
      </c>
      <c r="J1389" s="562" t="s">
        <v>2187</v>
      </c>
      <c r="K1389" s="815"/>
    </row>
    <row r="1390" spans="1:17">
      <c r="A1390" s="811"/>
      <c r="B1390" s="567"/>
      <c r="C1390" s="812"/>
      <c r="D1390" s="567" t="s">
        <v>3033</v>
      </c>
      <c r="E1390" s="559">
        <v>41117</v>
      </c>
      <c r="F1390" s="560">
        <f t="shared" si="218"/>
        <v>41134</v>
      </c>
      <c r="G1390" s="560">
        <f t="shared" si="219"/>
        <v>41138</v>
      </c>
      <c r="H1390" s="813" t="s">
        <v>4138</v>
      </c>
      <c r="I1390" s="814" t="s">
        <v>4182</v>
      </c>
      <c r="J1390" s="562" t="s">
        <v>2187</v>
      </c>
      <c r="K1390" s="815"/>
    </row>
    <row r="1391" spans="1:17">
      <c r="A1391" s="811"/>
      <c r="B1391" s="567"/>
      <c r="C1391" s="812"/>
      <c r="D1391" s="567" t="s">
        <v>3033</v>
      </c>
      <c r="E1391" s="559">
        <v>41117</v>
      </c>
      <c r="F1391" s="560">
        <f t="shared" si="218"/>
        <v>41134</v>
      </c>
      <c r="G1391" s="560">
        <f t="shared" si="219"/>
        <v>41138</v>
      </c>
      <c r="H1391" s="813" t="s">
        <v>4138</v>
      </c>
      <c r="I1391" s="814" t="s">
        <v>4182</v>
      </c>
      <c r="J1391" s="562" t="s">
        <v>2187</v>
      </c>
      <c r="K1391" s="815"/>
    </row>
    <row r="1392" spans="1:17">
      <c r="A1392" s="564"/>
      <c r="B1392" s="569"/>
      <c r="C1392" s="565"/>
      <c r="D1392" s="567" t="s">
        <v>3033</v>
      </c>
      <c r="E1392" s="559">
        <v>41117</v>
      </c>
      <c r="F1392" s="560">
        <f>E1392+17</f>
        <v>41134</v>
      </c>
      <c r="G1392" s="560">
        <f>E1392+21</f>
        <v>41138</v>
      </c>
      <c r="H1392" s="813" t="s">
        <v>4138</v>
      </c>
      <c r="I1392" s="814" t="s">
        <v>4182</v>
      </c>
      <c r="J1392" s="562" t="s">
        <v>2187</v>
      </c>
      <c r="K1392" s="729"/>
    </row>
    <row r="1393" spans="1:31">
      <c r="A1393" s="511" t="s">
        <v>600</v>
      </c>
      <c r="B1393" s="495" t="s">
        <v>5055</v>
      </c>
      <c r="C1393" s="502"/>
      <c r="D1393" s="54"/>
      <c r="E1393" s="54"/>
      <c r="F1393" s="54"/>
      <c r="G1393" s="412"/>
      <c r="H1393" s="745"/>
      <c r="I1393" s="745"/>
      <c r="J1393" s="56" t="s">
        <v>1007</v>
      </c>
      <c r="K1393" s="56" t="s">
        <v>1197</v>
      </c>
    </row>
    <row r="1394" spans="1:31">
      <c r="A1394" s="22" t="s">
        <v>5120</v>
      </c>
      <c r="B1394" s="503" t="s">
        <v>4751</v>
      </c>
      <c r="C1394" s="163" t="s">
        <v>922</v>
      </c>
      <c r="D1394" s="6" t="s">
        <v>3982</v>
      </c>
      <c r="E1394" s="109">
        <v>41117</v>
      </c>
      <c r="F1394" s="110">
        <f>E1394+17</f>
        <v>41134</v>
      </c>
      <c r="G1394" s="110">
        <f>E1394+21</f>
        <v>41138</v>
      </c>
      <c r="H1394" s="760" t="s">
        <v>3654</v>
      </c>
      <c r="I1394" s="760" t="s">
        <v>3656</v>
      </c>
      <c r="J1394" s="493" t="s">
        <v>5130</v>
      </c>
      <c r="K1394" s="324" t="s">
        <v>1198</v>
      </c>
      <c r="O1394" s="506">
        <v>41192</v>
      </c>
      <c r="P1394" t="s">
        <v>4612</v>
      </c>
    </row>
    <row r="1395" spans="1:31">
      <c r="A1395" t="s">
        <v>5121</v>
      </c>
      <c r="B1395" s="503" t="s">
        <v>4751</v>
      </c>
      <c r="C1395" s="163" t="s">
        <v>922</v>
      </c>
      <c r="D1395" s="6" t="s">
        <v>3982</v>
      </c>
      <c r="E1395" s="109">
        <v>41117</v>
      </c>
      <c r="F1395" s="110">
        <f>E1395+17</f>
        <v>41134</v>
      </c>
      <c r="G1395" s="110">
        <f>E1395+21</f>
        <v>41138</v>
      </c>
      <c r="H1395" s="760" t="s">
        <v>3654</v>
      </c>
      <c r="I1395" s="760" t="s">
        <v>3656</v>
      </c>
      <c r="J1395" s="164" t="s">
        <v>943</v>
      </c>
      <c r="K1395" s="324" t="s">
        <v>1198</v>
      </c>
      <c r="O1395" s="506">
        <v>41192</v>
      </c>
      <c r="P1395" t="s">
        <v>4612</v>
      </c>
    </row>
    <row r="1396" spans="1:31">
      <c r="A1396" t="s">
        <v>5122</v>
      </c>
      <c r="B1396" s="163" t="s">
        <v>4952</v>
      </c>
      <c r="C1396" s="163" t="s">
        <v>923</v>
      </c>
      <c r="D1396" s="6" t="s">
        <v>3982</v>
      </c>
      <c r="E1396" s="109">
        <v>41117</v>
      </c>
      <c r="F1396" s="110">
        <f>E1396+17</f>
        <v>41134</v>
      </c>
      <c r="G1396" s="110">
        <f>E1396+21</f>
        <v>41138</v>
      </c>
      <c r="H1396" s="760" t="s">
        <v>3654</v>
      </c>
      <c r="I1396" s="760" t="s">
        <v>3656</v>
      </c>
      <c r="J1396" s="493" t="s">
        <v>5130</v>
      </c>
      <c r="K1396" s="324" t="s">
        <v>1198</v>
      </c>
      <c r="O1396" s="506">
        <v>41178</v>
      </c>
      <c r="P1396" s="2" t="s">
        <v>4612</v>
      </c>
    </row>
    <row r="1397" spans="1:31">
      <c r="A1397" s="129" t="s">
        <v>1740</v>
      </c>
      <c r="B1397" s="820" t="s">
        <v>4909</v>
      </c>
      <c r="C1397" s="711"/>
      <c r="D1397" s="29"/>
      <c r="E1397" s="412"/>
      <c r="F1397" s="412"/>
      <c r="G1397" s="412"/>
      <c r="H1397" s="748"/>
      <c r="I1397" s="794"/>
      <c r="J1397" s="130" t="s">
        <v>1007</v>
      </c>
      <c r="K1397" s="130" t="s">
        <v>1196</v>
      </c>
      <c r="L1397" s="2" t="s">
        <v>5119</v>
      </c>
      <c r="M1397" s="22" t="s">
        <v>5003</v>
      </c>
    </row>
    <row r="1398" spans="1:31">
      <c r="A1398" s="807" t="s">
        <v>5131</v>
      </c>
      <c r="B1398" s="821" t="s">
        <v>5126</v>
      </c>
      <c r="C1398" s="163" t="s">
        <v>922</v>
      </c>
      <c r="D1398" s="10" t="s">
        <v>3033</v>
      </c>
      <c r="E1398" s="109">
        <v>41120</v>
      </c>
      <c r="F1398" s="110">
        <f>E1398+17</f>
        <v>41137</v>
      </c>
      <c r="G1398" s="110">
        <f>E1398+21</f>
        <v>41141</v>
      </c>
      <c r="H1398" s="789" t="s">
        <v>4282</v>
      </c>
      <c r="I1398" s="793" t="s">
        <v>4055</v>
      </c>
      <c r="J1398" s="111" t="s">
        <v>2187</v>
      </c>
      <c r="K1398" s="324" t="s">
        <v>1198</v>
      </c>
      <c r="O1398" s="506">
        <v>41242</v>
      </c>
      <c r="P1398" s="2" t="s">
        <v>6747</v>
      </c>
    </row>
    <row r="1399" spans="1:31">
      <c r="A1399" s="807" t="s">
        <v>5161</v>
      </c>
      <c r="B1399" s="722" t="s">
        <v>4750</v>
      </c>
      <c r="C1399" s="163" t="s">
        <v>922</v>
      </c>
      <c r="D1399" s="10" t="s">
        <v>3033</v>
      </c>
      <c r="E1399" s="109">
        <v>41120</v>
      </c>
      <c r="F1399" s="110">
        <f>E1399+17</f>
        <v>41137</v>
      </c>
      <c r="G1399" s="110">
        <f>E1399+21</f>
        <v>41141</v>
      </c>
      <c r="H1399" s="789" t="s">
        <v>4282</v>
      </c>
      <c r="I1399" s="793" t="s">
        <v>4055</v>
      </c>
      <c r="J1399" s="111" t="s">
        <v>2187</v>
      </c>
      <c r="K1399" s="164" t="s">
        <v>943</v>
      </c>
      <c r="O1399" s="506">
        <v>41206</v>
      </c>
      <c r="P1399" s="2" t="s">
        <v>6110</v>
      </c>
      <c r="AE1399" s="509"/>
    </row>
    <row r="1400" spans="1:31">
      <c r="A1400" s="2" t="s">
        <v>5100</v>
      </c>
      <c r="B1400" s="613" t="s">
        <v>4956</v>
      </c>
      <c r="C1400" s="503" t="s">
        <v>923</v>
      </c>
      <c r="D1400" s="10" t="s">
        <v>3033</v>
      </c>
      <c r="E1400" s="109">
        <v>41120</v>
      </c>
      <c r="F1400" s="110">
        <f>E1400+17</f>
        <v>41137</v>
      </c>
      <c r="G1400" s="110">
        <f>E1400+21</f>
        <v>41141</v>
      </c>
      <c r="H1400" s="789" t="s">
        <v>4282</v>
      </c>
      <c r="I1400" s="793" t="s">
        <v>4055</v>
      </c>
      <c r="J1400" s="111" t="s">
        <v>2187</v>
      </c>
      <c r="K1400" s="164" t="s">
        <v>943</v>
      </c>
      <c r="O1400" s="506">
        <v>41228</v>
      </c>
      <c r="P1400" s="2" t="s">
        <v>5360</v>
      </c>
    </row>
    <row r="1401" spans="1:31">
      <c r="A1401" s="2" t="s">
        <v>5101</v>
      </c>
      <c r="B1401" s="503" t="s">
        <v>4956</v>
      </c>
      <c r="C1401" s="503" t="s">
        <v>923</v>
      </c>
      <c r="D1401" s="10" t="s">
        <v>3033</v>
      </c>
      <c r="E1401" s="109">
        <v>41120</v>
      </c>
      <c r="F1401" s="110">
        <f>E1401+17</f>
        <v>41137</v>
      </c>
      <c r="G1401" s="110">
        <f>E1401+21</f>
        <v>41141</v>
      </c>
      <c r="H1401" s="789" t="s">
        <v>4282</v>
      </c>
      <c r="I1401" s="793" t="s">
        <v>4055</v>
      </c>
      <c r="J1401" s="111" t="s">
        <v>2187</v>
      </c>
      <c r="K1401" s="164" t="s">
        <v>943</v>
      </c>
      <c r="O1401" s="506">
        <v>41228</v>
      </c>
      <c r="P1401" s="2" t="s">
        <v>5360</v>
      </c>
    </row>
    <row r="1402" spans="1:31">
      <c r="A1402" s="2" t="s">
        <v>5102</v>
      </c>
      <c r="B1402" s="503" t="s">
        <v>4956</v>
      </c>
      <c r="C1402" s="503" t="s">
        <v>923</v>
      </c>
      <c r="D1402" s="10" t="s">
        <v>3033</v>
      </c>
      <c r="E1402" s="109">
        <v>41120</v>
      </c>
      <c r="F1402" s="110">
        <f>E1402+17</f>
        <v>41137</v>
      </c>
      <c r="G1402" s="110">
        <f>E1402+21</f>
        <v>41141</v>
      </c>
      <c r="H1402" s="789" t="s">
        <v>4282</v>
      </c>
      <c r="I1402" s="793" t="s">
        <v>4055</v>
      </c>
      <c r="J1402" s="111" t="s">
        <v>2187</v>
      </c>
      <c r="K1402" s="324" t="s">
        <v>1198</v>
      </c>
      <c r="O1402" s="506">
        <v>41228</v>
      </c>
      <c r="P1402" s="2" t="s">
        <v>5360</v>
      </c>
    </row>
    <row r="1403" spans="1:31">
      <c r="A1403" s="512" t="s">
        <v>3381</v>
      </c>
      <c r="B1403" s="171" t="s">
        <v>5109</v>
      </c>
      <c r="C1403" s="711"/>
      <c r="D1403" s="29"/>
      <c r="E1403" s="412"/>
      <c r="F1403" s="412"/>
      <c r="G1403" s="412"/>
      <c r="H1403" s="748"/>
      <c r="I1403" s="794"/>
      <c r="J1403" s="129" t="s">
        <v>4331</v>
      </c>
      <c r="K1403" s="130" t="s">
        <v>1196</v>
      </c>
      <c r="L1403" s="130" t="s">
        <v>2165</v>
      </c>
      <c r="M1403" s="130" t="s">
        <v>1953</v>
      </c>
      <c r="N1403" s="130" t="s">
        <v>2166</v>
      </c>
      <c r="O1403" s="589"/>
      <c r="P1403" s="172" t="s">
        <v>5760</v>
      </c>
      <c r="Q1403" s="544"/>
      <c r="R1403" s="623">
        <v>41124</v>
      </c>
      <c r="S1403" s="544"/>
    </row>
    <row r="1404" spans="1:31">
      <c r="A1404" s="741" t="s">
        <v>5103</v>
      </c>
      <c r="B1404" s="163" t="s">
        <v>4976</v>
      </c>
      <c r="C1404" s="163" t="s">
        <v>922</v>
      </c>
      <c r="D1404" t="s">
        <v>3381</v>
      </c>
      <c r="E1404" s="109">
        <v>41122</v>
      </c>
      <c r="F1404" s="110">
        <f>E1404+17</f>
        <v>41139</v>
      </c>
      <c r="G1404" s="110">
        <f>E1404+21</f>
        <v>41143</v>
      </c>
      <c r="H1404" s="796" t="s">
        <v>4575</v>
      </c>
      <c r="I1404" s="658" t="s">
        <v>4535</v>
      </c>
      <c r="J1404" s="164" t="s">
        <v>943</v>
      </c>
      <c r="K1404" s="324" t="s">
        <v>1198</v>
      </c>
      <c r="L1404" s="164" t="s">
        <v>943</v>
      </c>
      <c r="M1404" s="627" t="s">
        <v>2170</v>
      </c>
      <c r="N1404" s="111" t="s">
        <v>2187</v>
      </c>
      <c r="O1404" s="506">
        <v>41187</v>
      </c>
      <c r="P1404" t="s">
        <v>5831</v>
      </c>
    </row>
    <row r="1405" spans="1:31">
      <c r="A1405" s="734" t="s">
        <v>5104</v>
      </c>
      <c r="B1405" s="163" t="s">
        <v>4976</v>
      </c>
      <c r="C1405" s="163" t="s">
        <v>922</v>
      </c>
      <c r="D1405" t="s">
        <v>3381</v>
      </c>
      <c r="E1405" s="109">
        <v>41122</v>
      </c>
      <c r="F1405" s="110">
        <f t="shared" ref="F1405:F1410" si="220">E1405+17</f>
        <v>41139</v>
      </c>
      <c r="G1405" s="110">
        <f t="shared" ref="G1405:G1410" si="221">E1405+21</f>
        <v>41143</v>
      </c>
      <c r="H1405" s="796" t="s">
        <v>4575</v>
      </c>
      <c r="I1405" s="658" t="s">
        <v>4535</v>
      </c>
      <c r="J1405" s="164" t="s">
        <v>943</v>
      </c>
      <c r="K1405" s="164" t="s">
        <v>943</v>
      </c>
      <c r="L1405" s="164" t="s">
        <v>943</v>
      </c>
      <c r="M1405" s="627" t="s">
        <v>2170</v>
      </c>
      <c r="N1405" s="111" t="s">
        <v>2187</v>
      </c>
      <c r="O1405" s="506">
        <v>41145</v>
      </c>
      <c r="P1405" s="2" t="s">
        <v>4959</v>
      </c>
    </row>
    <row r="1406" spans="1:31">
      <c r="A1406" s="741" t="s">
        <v>5105</v>
      </c>
      <c r="B1406" s="163" t="s">
        <v>4976</v>
      </c>
      <c r="C1406" s="163" t="s">
        <v>922</v>
      </c>
      <c r="D1406" t="s">
        <v>3381</v>
      </c>
      <c r="E1406" s="109">
        <v>41122</v>
      </c>
      <c r="F1406" s="110">
        <f t="shared" si="220"/>
        <v>41139</v>
      </c>
      <c r="G1406" s="110">
        <f t="shared" si="221"/>
        <v>41143</v>
      </c>
      <c r="H1406" s="796" t="s">
        <v>4575</v>
      </c>
      <c r="I1406" s="658" t="s">
        <v>4535</v>
      </c>
      <c r="J1406" s="164" t="s">
        <v>943</v>
      </c>
      <c r="K1406" s="324" t="s">
        <v>1198</v>
      </c>
      <c r="L1406" s="164" t="s">
        <v>943</v>
      </c>
      <c r="M1406" s="627" t="s">
        <v>2170</v>
      </c>
      <c r="N1406" s="111" t="s">
        <v>2187</v>
      </c>
      <c r="O1406" s="506">
        <v>41183</v>
      </c>
      <c r="P1406" t="s">
        <v>4401</v>
      </c>
    </row>
    <row r="1407" spans="1:31">
      <c r="A1407" s="2" t="s">
        <v>5106</v>
      </c>
      <c r="B1407" s="163" t="s">
        <v>4976</v>
      </c>
      <c r="C1407" s="163" t="s">
        <v>922</v>
      </c>
      <c r="D1407" t="s">
        <v>3381</v>
      </c>
      <c r="E1407" s="109">
        <v>41122</v>
      </c>
      <c r="F1407" s="110">
        <f t="shared" si="220"/>
        <v>41139</v>
      </c>
      <c r="G1407" s="110">
        <f t="shared" si="221"/>
        <v>41143</v>
      </c>
      <c r="H1407" s="796" t="s">
        <v>4575</v>
      </c>
      <c r="I1407" s="658" t="s">
        <v>4535</v>
      </c>
      <c r="J1407" s="164" t="s">
        <v>943</v>
      </c>
      <c r="K1407" s="324" t="s">
        <v>1198</v>
      </c>
      <c r="L1407" s="164" t="s">
        <v>943</v>
      </c>
      <c r="M1407" s="627" t="s">
        <v>2170</v>
      </c>
      <c r="N1407" s="111" t="s">
        <v>2187</v>
      </c>
      <c r="O1407" s="506">
        <v>41234</v>
      </c>
      <c r="P1407" s="2" t="s">
        <v>5360</v>
      </c>
    </row>
    <row r="1408" spans="1:31">
      <c r="A1408" s="996" t="s">
        <v>5107</v>
      </c>
      <c r="B1408" s="163" t="s">
        <v>4976</v>
      </c>
      <c r="C1408" s="163" t="s">
        <v>922</v>
      </c>
      <c r="D1408" t="s">
        <v>3381</v>
      </c>
      <c r="E1408" s="109">
        <v>41122</v>
      </c>
      <c r="F1408" s="110">
        <f t="shared" si="220"/>
        <v>41139</v>
      </c>
      <c r="G1408" s="110">
        <f t="shared" si="221"/>
        <v>41143</v>
      </c>
      <c r="H1408" s="796" t="s">
        <v>4575</v>
      </c>
      <c r="I1408" s="658" t="s">
        <v>4535</v>
      </c>
      <c r="J1408" s="164" t="s">
        <v>943</v>
      </c>
      <c r="K1408" s="324" t="s">
        <v>1198</v>
      </c>
      <c r="L1408" s="164" t="s">
        <v>943</v>
      </c>
      <c r="M1408" s="627" t="s">
        <v>2170</v>
      </c>
      <c r="N1408" s="111" t="s">
        <v>2187</v>
      </c>
      <c r="O1408" s="506">
        <v>41198</v>
      </c>
      <c r="P1408" t="s">
        <v>5930</v>
      </c>
    </row>
    <row r="1409" spans="1:17">
      <c r="A1409" s="734" t="s">
        <v>5108</v>
      </c>
      <c r="B1409" s="163" t="s">
        <v>5166</v>
      </c>
      <c r="C1409" s="163" t="s">
        <v>922</v>
      </c>
      <c r="D1409" t="s">
        <v>3381</v>
      </c>
      <c r="E1409" s="109">
        <v>41122</v>
      </c>
      <c r="F1409" s="110">
        <f t="shared" si="220"/>
        <v>41139</v>
      </c>
      <c r="G1409" s="110">
        <f t="shared" si="221"/>
        <v>41143</v>
      </c>
      <c r="H1409" s="796" t="s">
        <v>4575</v>
      </c>
      <c r="I1409" s="658" t="s">
        <v>4535</v>
      </c>
      <c r="J1409" s="164" t="s">
        <v>943</v>
      </c>
      <c r="K1409" s="164" t="s">
        <v>943</v>
      </c>
      <c r="L1409" s="164" t="s">
        <v>943</v>
      </c>
      <c r="M1409" s="627" t="s">
        <v>2170</v>
      </c>
      <c r="N1409" s="111" t="s">
        <v>2187</v>
      </c>
      <c r="O1409" s="506">
        <v>41145</v>
      </c>
      <c r="P1409" s="161" t="s">
        <v>5199</v>
      </c>
    </row>
    <row r="1410" spans="1:17">
      <c r="A1410" s="741" t="s">
        <v>5110</v>
      </c>
      <c r="B1410" s="163" t="s">
        <v>4976</v>
      </c>
      <c r="C1410" s="163" t="s">
        <v>922</v>
      </c>
      <c r="D1410" t="s">
        <v>3381</v>
      </c>
      <c r="E1410" s="109">
        <v>41122</v>
      </c>
      <c r="F1410" s="110">
        <f t="shared" si="220"/>
        <v>41139</v>
      </c>
      <c r="G1410" s="110">
        <f t="shared" si="221"/>
        <v>41143</v>
      </c>
      <c r="H1410" s="796" t="s">
        <v>4575</v>
      </c>
      <c r="I1410" s="658" t="s">
        <v>4535</v>
      </c>
      <c r="J1410" s="164" t="s">
        <v>943</v>
      </c>
      <c r="K1410" s="324" t="s">
        <v>1198</v>
      </c>
      <c r="L1410" s="164" t="s">
        <v>943</v>
      </c>
      <c r="M1410" s="627" t="s">
        <v>2170</v>
      </c>
      <c r="N1410" s="111" t="s">
        <v>2187</v>
      </c>
      <c r="O1410" s="506">
        <v>41173</v>
      </c>
      <c r="P1410" s="2" t="s">
        <v>5641</v>
      </c>
    </row>
    <row r="1411" spans="1:17">
      <c r="A1411" s="741" t="s">
        <v>5111</v>
      </c>
      <c r="B1411" s="163" t="s">
        <v>5165</v>
      </c>
      <c r="C1411" s="163" t="s">
        <v>923</v>
      </c>
      <c r="D1411" t="s">
        <v>3381</v>
      </c>
      <c r="E1411" s="109">
        <v>41122</v>
      </c>
      <c r="F1411" s="110">
        <f>E1411+17</f>
        <v>41139</v>
      </c>
      <c r="G1411" s="110">
        <f>E1411+21</f>
        <v>41143</v>
      </c>
      <c r="H1411" s="796" t="s">
        <v>4575</v>
      </c>
      <c r="I1411" s="658" t="s">
        <v>4535</v>
      </c>
      <c r="J1411" s="164" t="s">
        <v>943</v>
      </c>
      <c r="K1411" s="324" t="s">
        <v>1198</v>
      </c>
      <c r="L1411" s="164" t="s">
        <v>943</v>
      </c>
      <c r="M1411" s="627" t="s">
        <v>2170</v>
      </c>
      <c r="N1411" s="111" t="s">
        <v>2187</v>
      </c>
      <c r="O1411" s="506">
        <v>41199</v>
      </c>
      <c r="P1411" t="s">
        <v>4401</v>
      </c>
    </row>
    <row r="1412" spans="1:17">
      <c r="A1412" s="512" t="s">
        <v>3381</v>
      </c>
      <c r="B1412" s="171" t="s">
        <v>5118</v>
      </c>
      <c r="C1412" s="711"/>
      <c r="D1412" s="29"/>
      <c r="E1412" s="412"/>
      <c r="F1412" s="412"/>
      <c r="G1412" s="412"/>
      <c r="H1412" s="748"/>
      <c r="I1412" s="794"/>
      <c r="J1412" s="129" t="s">
        <v>4331</v>
      </c>
      <c r="K1412" s="130" t="s">
        <v>1196</v>
      </c>
      <c r="L1412" s="130" t="s">
        <v>2165</v>
      </c>
      <c r="M1412" s="130" t="s">
        <v>1953</v>
      </c>
      <c r="N1412" s="130" t="s">
        <v>2166</v>
      </c>
      <c r="O1412" s="1607" t="s">
        <v>5002</v>
      </c>
      <c r="P1412" s="544"/>
      <c r="Q1412" s="623">
        <v>41124</v>
      </c>
    </row>
    <row r="1413" spans="1:17">
      <c r="A1413" s="2" t="s">
        <v>5112</v>
      </c>
      <c r="B1413" s="163" t="s">
        <v>4976</v>
      </c>
      <c r="C1413" s="163" t="s">
        <v>922</v>
      </c>
      <c r="D1413" t="s">
        <v>3381</v>
      </c>
      <c r="E1413" s="109">
        <v>41122</v>
      </c>
      <c r="F1413" s="110">
        <f>E1413+17</f>
        <v>41139</v>
      </c>
      <c r="G1413" s="110">
        <f>E1413+21</f>
        <v>41143</v>
      </c>
      <c r="H1413" s="796" t="s">
        <v>4576</v>
      </c>
      <c r="I1413" s="658" t="s">
        <v>4536</v>
      </c>
      <c r="J1413" s="164" t="s">
        <v>943</v>
      </c>
      <c r="K1413" s="324" t="s">
        <v>1198</v>
      </c>
      <c r="L1413" s="164" t="s">
        <v>943</v>
      </c>
      <c r="M1413" s="627" t="s">
        <v>2170</v>
      </c>
      <c r="N1413" s="111" t="s">
        <v>2187</v>
      </c>
      <c r="P1413" s="677" t="s">
        <v>5001</v>
      </c>
    </row>
    <row r="1414" spans="1:17">
      <c r="A1414" s="741" t="s">
        <v>5162</v>
      </c>
      <c r="B1414" s="163" t="s">
        <v>5164</v>
      </c>
      <c r="C1414" s="163" t="s">
        <v>922</v>
      </c>
      <c r="D1414" t="s">
        <v>3381</v>
      </c>
      <c r="E1414" s="109">
        <v>41122</v>
      </c>
      <c r="F1414" s="110">
        <f t="shared" ref="F1414:F1420" si="222">E1414+17</f>
        <v>41139</v>
      </c>
      <c r="G1414" s="110">
        <f t="shared" ref="G1414:G1420" si="223">E1414+21</f>
        <v>41143</v>
      </c>
      <c r="H1414" s="796" t="s">
        <v>4576</v>
      </c>
      <c r="I1414" s="658" t="s">
        <v>4536</v>
      </c>
      <c r="J1414" s="164" t="s">
        <v>943</v>
      </c>
      <c r="K1414" s="324" t="s">
        <v>1198</v>
      </c>
      <c r="L1414" s="164" t="s">
        <v>943</v>
      </c>
      <c r="M1414" s="627" t="s">
        <v>2170</v>
      </c>
      <c r="N1414" s="111" t="s">
        <v>2187</v>
      </c>
      <c r="O1414" s="506">
        <v>41180</v>
      </c>
      <c r="P1414" s="677" t="s">
        <v>5001</v>
      </c>
      <c r="Q1414" t="s">
        <v>5714</v>
      </c>
    </row>
    <row r="1415" spans="1:17">
      <c r="A1415" s="741" t="s">
        <v>5113</v>
      </c>
      <c r="B1415" s="163" t="s">
        <v>5165</v>
      </c>
      <c r="C1415" s="503" t="s">
        <v>923</v>
      </c>
      <c r="D1415" t="s">
        <v>3381</v>
      </c>
      <c r="E1415" s="109">
        <v>41122</v>
      </c>
      <c r="F1415" s="110">
        <f t="shared" si="222"/>
        <v>41139</v>
      </c>
      <c r="G1415" s="110">
        <f t="shared" si="223"/>
        <v>41143</v>
      </c>
      <c r="H1415" s="796" t="s">
        <v>4576</v>
      </c>
      <c r="I1415" s="658" t="s">
        <v>4536</v>
      </c>
      <c r="J1415" s="164" t="s">
        <v>943</v>
      </c>
      <c r="K1415" s="324" t="s">
        <v>1198</v>
      </c>
      <c r="L1415" s="164" t="s">
        <v>943</v>
      </c>
      <c r="M1415" s="627" t="s">
        <v>2170</v>
      </c>
      <c r="N1415" s="111" t="s">
        <v>2187</v>
      </c>
      <c r="O1415" s="506">
        <v>41214</v>
      </c>
      <c r="P1415" s="677" t="s">
        <v>5001</v>
      </c>
      <c r="Q1415" s="2" t="s">
        <v>6213</v>
      </c>
    </row>
    <row r="1416" spans="1:17">
      <c r="A1416" s="2" t="s">
        <v>5163</v>
      </c>
      <c r="B1416" s="163" t="s">
        <v>5165</v>
      </c>
      <c r="C1416" s="503" t="s">
        <v>923</v>
      </c>
      <c r="D1416" t="s">
        <v>3381</v>
      </c>
      <c r="E1416" s="109">
        <v>41122</v>
      </c>
      <c r="F1416" s="110">
        <f t="shared" si="222"/>
        <v>41139</v>
      </c>
      <c r="G1416" s="110">
        <f t="shared" si="223"/>
        <v>41143</v>
      </c>
      <c r="H1416" s="796" t="s">
        <v>4576</v>
      </c>
      <c r="I1416" s="658" t="s">
        <v>4536</v>
      </c>
      <c r="J1416" s="164" t="s">
        <v>943</v>
      </c>
      <c r="K1416" s="324" t="s">
        <v>1198</v>
      </c>
      <c r="L1416" s="164" t="s">
        <v>943</v>
      </c>
      <c r="M1416" s="627" t="s">
        <v>2170</v>
      </c>
      <c r="N1416" s="111" t="s">
        <v>2187</v>
      </c>
      <c r="O1416" s="506">
        <v>41234</v>
      </c>
      <c r="P1416" s="677" t="s">
        <v>5001</v>
      </c>
      <c r="Q1416" s="2" t="s">
        <v>5360</v>
      </c>
    </row>
    <row r="1417" spans="1:17">
      <c r="A1417" s="827" t="s">
        <v>5114</v>
      </c>
      <c r="B1417" s="163" t="s">
        <v>5164</v>
      </c>
      <c r="C1417" s="627" t="s">
        <v>922</v>
      </c>
      <c r="D1417" t="s">
        <v>3381</v>
      </c>
      <c r="E1417" s="109">
        <v>41122</v>
      </c>
      <c r="F1417" s="110">
        <f t="shared" si="222"/>
        <v>41139</v>
      </c>
      <c r="G1417" s="110">
        <f t="shared" si="223"/>
        <v>41143</v>
      </c>
      <c r="H1417" s="796" t="s">
        <v>4576</v>
      </c>
      <c r="I1417" s="658" t="s">
        <v>4536</v>
      </c>
      <c r="J1417" s="164" t="s">
        <v>943</v>
      </c>
      <c r="K1417" s="324" t="s">
        <v>1198</v>
      </c>
      <c r="L1417" s="164" t="s">
        <v>943</v>
      </c>
      <c r="M1417" s="627" t="s">
        <v>2170</v>
      </c>
      <c r="N1417" s="111" t="s">
        <v>2187</v>
      </c>
      <c r="O1417" s="506">
        <v>41290</v>
      </c>
      <c r="P1417" s="677" t="s">
        <v>5559</v>
      </c>
      <c r="Q1417" t="s">
        <v>3399</v>
      </c>
    </row>
    <row r="1418" spans="1:17">
      <c r="A1418" s="827" t="s">
        <v>5115</v>
      </c>
      <c r="B1418" s="163" t="s">
        <v>5164</v>
      </c>
      <c r="C1418" s="627" t="s">
        <v>922</v>
      </c>
      <c r="D1418" t="s">
        <v>3381</v>
      </c>
      <c r="E1418" s="109">
        <v>41122</v>
      </c>
      <c r="F1418" s="110">
        <f t="shared" si="222"/>
        <v>41139</v>
      </c>
      <c r="G1418" s="110">
        <f t="shared" si="223"/>
        <v>41143</v>
      </c>
      <c r="H1418" s="796" t="s">
        <v>4576</v>
      </c>
      <c r="I1418" s="658" t="s">
        <v>4536</v>
      </c>
      <c r="J1418" s="164" t="s">
        <v>943</v>
      </c>
      <c r="K1418" s="324" t="s">
        <v>1198</v>
      </c>
      <c r="L1418" s="164" t="s">
        <v>943</v>
      </c>
      <c r="M1418" s="627" t="s">
        <v>2170</v>
      </c>
      <c r="N1418" s="111" t="s">
        <v>2187</v>
      </c>
      <c r="O1418" s="506">
        <v>41303</v>
      </c>
      <c r="P1418" s="2" t="s">
        <v>7572</v>
      </c>
      <c r="Q1418" s="2" t="s">
        <v>7573</v>
      </c>
    </row>
    <row r="1419" spans="1:17">
      <c r="A1419" s="827" t="s">
        <v>5116</v>
      </c>
      <c r="B1419" s="163" t="s">
        <v>5165</v>
      </c>
      <c r="C1419" s="627" t="s">
        <v>923</v>
      </c>
      <c r="D1419" t="s">
        <v>3381</v>
      </c>
      <c r="E1419" s="109">
        <v>41122</v>
      </c>
      <c r="F1419" s="110">
        <f t="shared" si="222"/>
        <v>41139</v>
      </c>
      <c r="G1419" s="110">
        <f t="shared" si="223"/>
        <v>41143</v>
      </c>
      <c r="H1419" s="796" t="s">
        <v>4576</v>
      </c>
      <c r="I1419" s="658" t="s">
        <v>4536</v>
      </c>
      <c r="J1419" s="164" t="s">
        <v>943</v>
      </c>
      <c r="K1419" s="324" t="s">
        <v>1198</v>
      </c>
      <c r="L1419" s="164" t="s">
        <v>943</v>
      </c>
      <c r="M1419" s="627" t="s">
        <v>2170</v>
      </c>
      <c r="N1419" s="111" t="s">
        <v>2187</v>
      </c>
      <c r="O1419" s="506">
        <v>41290</v>
      </c>
      <c r="P1419" s="503" t="s">
        <v>5559</v>
      </c>
      <c r="Q1419" t="s">
        <v>3399</v>
      </c>
    </row>
    <row r="1420" spans="1:17">
      <c r="A1420" s="827" t="s">
        <v>5117</v>
      </c>
      <c r="B1420" s="163" t="s">
        <v>5165</v>
      </c>
      <c r="C1420" s="627" t="s">
        <v>923</v>
      </c>
      <c r="D1420" t="s">
        <v>3381</v>
      </c>
      <c r="E1420" s="109">
        <v>41122</v>
      </c>
      <c r="F1420" s="110">
        <f t="shared" si="222"/>
        <v>41139</v>
      </c>
      <c r="G1420" s="110">
        <f t="shared" si="223"/>
        <v>41143</v>
      </c>
      <c r="H1420" s="796" t="s">
        <v>4576</v>
      </c>
      <c r="I1420" s="658" t="s">
        <v>4536</v>
      </c>
      <c r="J1420" s="164" t="s">
        <v>943</v>
      </c>
      <c r="K1420" s="164" t="s">
        <v>943</v>
      </c>
      <c r="L1420" s="164" t="s">
        <v>943</v>
      </c>
      <c r="M1420" s="627" t="s">
        <v>2170</v>
      </c>
      <c r="N1420" s="111" t="s">
        <v>2187</v>
      </c>
      <c r="O1420" s="506">
        <v>41234</v>
      </c>
      <c r="P1420" s="2" t="s">
        <v>5360</v>
      </c>
    </row>
    <row r="1421" spans="1:17">
      <c r="A1421" s="129" t="s">
        <v>2228</v>
      </c>
      <c r="B1421" s="539" t="s">
        <v>5006</v>
      </c>
      <c r="C1421" s="711"/>
      <c r="D1421" s="544"/>
      <c r="E1421" s="544"/>
      <c r="F1421" s="544"/>
      <c r="G1421" s="544"/>
      <c r="H1421" s="787"/>
      <c r="I1421" s="787"/>
      <c r="J1421" s="130" t="s">
        <v>1007</v>
      </c>
      <c r="K1421" s="130" t="s">
        <v>1196</v>
      </c>
      <c r="L1421" s="740"/>
      <c r="M1421" s="171" t="s">
        <v>5040</v>
      </c>
      <c r="N1421" s="171" t="s">
        <v>5039</v>
      </c>
      <c r="O1421" s="589"/>
      <c r="P1421" s="544"/>
      <c r="Q1421" s="544"/>
    </row>
    <row r="1422" spans="1:17">
      <c r="A1422" s="2" t="s">
        <v>5132</v>
      </c>
      <c r="B1422" s="163" t="s">
        <v>5007</v>
      </c>
      <c r="C1422" s="163" t="s">
        <v>922</v>
      </c>
      <c r="D1422" s="10" t="s">
        <v>3033</v>
      </c>
      <c r="E1422" s="109">
        <v>41125</v>
      </c>
      <c r="F1422" s="110">
        <f>E1422+17</f>
        <v>41142</v>
      </c>
      <c r="G1422" s="286">
        <f>E1422+21</f>
        <v>41146</v>
      </c>
      <c r="H1422" s="789" t="s">
        <v>4284</v>
      </c>
      <c r="I1422" s="793" t="s">
        <v>4140</v>
      </c>
      <c r="J1422" s="111" t="s">
        <v>2187</v>
      </c>
      <c r="K1422" s="164" t="s">
        <v>943</v>
      </c>
      <c r="O1422" s="506">
        <v>41151</v>
      </c>
      <c r="P1422" t="s">
        <v>5267</v>
      </c>
    </row>
    <row r="1423" spans="1:17">
      <c r="A1423" s="666" t="s">
        <v>5133</v>
      </c>
      <c r="B1423" s="163" t="s">
        <v>5007</v>
      </c>
      <c r="C1423" s="163" t="s">
        <v>922</v>
      </c>
      <c r="D1423" s="10" t="s">
        <v>3033</v>
      </c>
      <c r="E1423" s="109">
        <v>41125</v>
      </c>
      <c r="F1423" s="110">
        <f t="shared" ref="F1423:F1430" si="224">E1423+17</f>
        <v>41142</v>
      </c>
      <c r="G1423" s="286">
        <f t="shared" ref="G1423:G1430" si="225">E1423+21</f>
        <v>41146</v>
      </c>
      <c r="H1423" s="789" t="s">
        <v>4284</v>
      </c>
      <c r="I1423" s="793" t="s">
        <v>4140</v>
      </c>
      <c r="J1423" s="111" t="s">
        <v>2187</v>
      </c>
      <c r="K1423" s="164" t="s">
        <v>943</v>
      </c>
      <c r="O1423" s="506">
        <v>41151</v>
      </c>
      <c r="P1423" t="s">
        <v>5267</v>
      </c>
    </row>
    <row r="1424" spans="1:17">
      <c r="A1424" s="2" t="s">
        <v>5134</v>
      </c>
      <c r="B1424" s="163" t="s">
        <v>5007</v>
      </c>
      <c r="C1424" s="163" t="s">
        <v>922</v>
      </c>
      <c r="D1424" s="10" t="s">
        <v>3033</v>
      </c>
      <c r="E1424" s="109">
        <v>41125</v>
      </c>
      <c r="F1424" s="110">
        <f t="shared" si="224"/>
        <v>41142</v>
      </c>
      <c r="G1424" s="286">
        <f t="shared" si="225"/>
        <v>41146</v>
      </c>
      <c r="H1424" s="789" t="s">
        <v>4284</v>
      </c>
      <c r="I1424" s="793" t="s">
        <v>4140</v>
      </c>
      <c r="J1424" s="111" t="s">
        <v>2187</v>
      </c>
      <c r="K1424" s="164" t="s">
        <v>943</v>
      </c>
      <c r="O1424" s="506">
        <v>41151</v>
      </c>
      <c r="P1424" t="s">
        <v>5267</v>
      </c>
    </row>
    <row r="1425" spans="1:16">
      <c r="A1425" s="2" t="s">
        <v>5135</v>
      </c>
      <c r="B1425" s="163" t="s">
        <v>5193</v>
      </c>
      <c r="C1425" s="163" t="s">
        <v>923</v>
      </c>
      <c r="D1425" s="10" t="s">
        <v>3033</v>
      </c>
      <c r="E1425" s="109">
        <v>41125</v>
      </c>
      <c r="F1425" s="110">
        <f t="shared" si="224"/>
        <v>41142</v>
      </c>
      <c r="G1425" s="286">
        <f t="shared" si="225"/>
        <v>41146</v>
      </c>
      <c r="H1425" s="789" t="s">
        <v>4284</v>
      </c>
      <c r="I1425" s="793" t="s">
        <v>4140</v>
      </c>
      <c r="J1425" s="493" t="s">
        <v>2187</v>
      </c>
      <c r="K1425" s="164" t="s">
        <v>943</v>
      </c>
      <c r="O1425" s="506">
        <v>41151</v>
      </c>
      <c r="P1425" t="s">
        <v>5267</v>
      </c>
    </row>
    <row r="1426" spans="1:16">
      <c r="A1426" s="2" t="s">
        <v>5136</v>
      </c>
      <c r="B1426" s="163" t="s">
        <v>5193</v>
      </c>
      <c r="C1426" s="163" t="s">
        <v>923</v>
      </c>
      <c r="D1426" s="10" t="s">
        <v>3033</v>
      </c>
      <c r="E1426" s="109">
        <v>41125</v>
      </c>
      <c r="F1426" s="110">
        <f t="shared" si="224"/>
        <v>41142</v>
      </c>
      <c r="G1426" s="286">
        <f t="shared" si="225"/>
        <v>41146</v>
      </c>
      <c r="H1426" s="789" t="s">
        <v>4284</v>
      </c>
      <c r="I1426" s="793" t="s">
        <v>4140</v>
      </c>
      <c r="J1426" s="111" t="s">
        <v>2187</v>
      </c>
      <c r="K1426" s="164" t="s">
        <v>943</v>
      </c>
      <c r="O1426" s="506">
        <v>41151</v>
      </c>
      <c r="P1426" t="s">
        <v>5267</v>
      </c>
    </row>
    <row r="1427" spans="1:16">
      <c r="A1427" s="2" t="s">
        <v>5137</v>
      </c>
      <c r="B1427" s="163" t="s">
        <v>5193</v>
      </c>
      <c r="C1427" s="163" t="s">
        <v>923</v>
      </c>
      <c r="D1427" s="10" t="s">
        <v>3033</v>
      </c>
      <c r="E1427" s="109">
        <v>41125</v>
      </c>
      <c r="F1427" s="110">
        <f t="shared" si="224"/>
        <v>41142</v>
      </c>
      <c r="G1427" s="286">
        <f t="shared" si="225"/>
        <v>41146</v>
      </c>
      <c r="H1427" s="789" t="s">
        <v>4284</v>
      </c>
      <c r="I1427" s="793" t="s">
        <v>4140</v>
      </c>
      <c r="J1427" s="111" t="s">
        <v>2187</v>
      </c>
      <c r="K1427" s="164" t="s">
        <v>943</v>
      </c>
      <c r="O1427" s="506">
        <v>41151</v>
      </c>
      <c r="P1427" t="s">
        <v>5267</v>
      </c>
    </row>
    <row r="1428" spans="1:16">
      <c r="A1428" s="2" t="s">
        <v>5138</v>
      </c>
      <c r="B1428" s="163" t="s">
        <v>5193</v>
      </c>
      <c r="C1428" s="163" t="s">
        <v>923</v>
      </c>
      <c r="D1428" s="10" t="s">
        <v>3033</v>
      </c>
      <c r="E1428" s="109">
        <v>41125</v>
      </c>
      <c r="F1428" s="110">
        <f t="shared" si="224"/>
        <v>41142</v>
      </c>
      <c r="G1428" s="286">
        <f t="shared" si="225"/>
        <v>41146</v>
      </c>
      <c r="H1428" s="789" t="s">
        <v>4284</v>
      </c>
      <c r="I1428" s="793" t="s">
        <v>4140</v>
      </c>
      <c r="J1428" s="111" t="s">
        <v>2187</v>
      </c>
      <c r="K1428" s="164" t="s">
        <v>943</v>
      </c>
      <c r="O1428" s="506">
        <v>41151</v>
      </c>
      <c r="P1428" t="s">
        <v>5267</v>
      </c>
    </row>
    <row r="1429" spans="1:16">
      <c r="A1429" s="2" t="s">
        <v>5139</v>
      </c>
      <c r="B1429" s="163" t="s">
        <v>5193</v>
      </c>
      <c r="C1429" s="163" t="s">
        <v>923</v>
      </c>
      <c r="D1429" s="10" t="s">
        <v>3033</v>
      </c>
      <c r="E1429" s="109">
        <v>41125</v>
      </c>
      <c r="F1429" s="110">
        <f t="shared" si="224"/>
        <v>41142</v>
      </c>
      <c r="G1429" s="286">
        <f t="shared" si="225"/>
        <v>41146</v>
      </c>
      <c r="H1429" s="789" t="s">
        <v>4284</v>
      </c>
      <c r="I1429" s="793" t="s">
        <v>4140</v>
      </c>
      <c r="J1429" s="111" t="s">
        <v>2187</v>
      </c>
      <c r="K1429" s="164" t="s">
        <v>943</v>
      </c>
      <c r="O1429" s="506">
        <v>41151</v>
      </c>
      <c r="P1429" t="s">
        <v>5267</v>
      </c>
    </row>
    <row r="1430" spans="1:16">
      <c r="A1430" s="2" t="s">
        <v>5140</v>
      </c>
      <c r="B1430" s="163" t="s">
        <v>4978</v>
      </c>
      <c r="C1430" s="163" t="s">
        <v>923</v>
      </c>
      <c r="D1430" s="10" t="s">
        <v>3033</v>
      </c>
      <c r="E1430" s="109">
        <v>41125</v>
      </c>
      <c r="F1430" s="110">
        <f t="shared" si="224"/>
        <v>41142</v>
      </c>
      <c r="G1430" s="286">
        <f t="shared" si="225"/>
        <v>41146</v>
      </c>
      <c r="H1430" s="789" t="s">
        <v>4284</v>
      </c>
      <c r="I1430" s="793" t="s">
        <v>4140</v>
      </c>
      <c r="J1430" s="111" t="s">
        <v>2187</v>
      </c>
      <c r="K1430" s="164" t="s">
        <v>943</v>
      </c>
      <c r="O1430" s="506">
        <v>41157</v>
      </c>
      <c r="P1430" s="2" t="s">
        <v>4959</v>
      </c>
    </row>
    <row r="1431" spans="1:16">
      <c r="A1431" s="804" t="s">
        <v>3031</v>
      </c>
      <c r="B1431" s="544" t="s">
        <v>4827</v>
      </c>
      <c r="C1431" s="711"/>
      <c r="D1431" s="544"/>
      <c r="E1431" s="544"/>
      <c r="F1431" s="544"/>
      <c r="G1431" s="544"/>
      <c r="H1431" s="787"/>
      <c r="I1431" s="787"/>
      <c r="J1431" s="56" t="s">
        <v>1007</v>
      </c>
      <c r="K1431" s="56" t="s">
        <v>1197</v>
      </c>
    </row>
    <row r="1432" spans="1:16">
      <c r="A1432" s="2" t="s">
        <v>5141</v>
      </c>
      <c r="B1432" s="163" t="s">
        <v>5012</v>
      </c>
      <c r="C1432" s="163" t="s">
        <v>922</v>
      </c>
      <c r="D1432" s="10" t="s">
        <v>3031</v>
      </c>
      <c r="E1432" s="109">
        <v>41125</v>
      </c>
      <c r="F1432" s="110">
        <f>E1432+17</f>
        <v>41142</v>
      </c>
      <c r="G1432" s="176">
        <f>E1432+21</f>
        <v>41146</v>
      </c>
      <c r="H1432" s="796" t="s">
        <v>4294</v>
      </c>
      <c r="I1432" s="796" t="s">
        <v>4298</v>
      </c>
      <c r="J1432" s="493" t="s">
        <v>2132</v>
      </c>
      <c r="K1432" s="324" t="s">
        <v>1198</v>
      </c>
      <c r="O1432" s="506">
        <v>41192</v>
      </c>
      <c r="P1432" t="s">
        <v>4612</v>
      </c>
    </row>
    <row r="1433" spans="1:16">
      <c r="A1433" s="2" t="s">
        <v>5142</v>
      </c>
      <c r="B1433" s="163" t="s">
        <v>5012</v>
      </c>
      <c r="C1433" s="163" t="s">
        <v>922</v>
      </c>
      <c r="D1433" s="10" t="s">
        <v>3031</v>
      </c>
      <c r="E1433" s="109">
        <v>41125</v>
      </c>
      <c r="F1433" s="110">
        <f>E1433+17</f>
        <v>41142</v>
      </c>
      <c r="G1433" s="176">
        <f>E1433+21</f>
        <v>41146</v>
      </c>
      <c r="H1433" s="796" t="s">
        <v>4294</v>
      </c>
      <c r="I1433" s="796" t="s">
        <v>4298</v>
      </c>
      <c r="J1433" s="493" t="s">
        <v>2132</v>
      </c>
      <c r="K1433" s="324" t="s">
        <v>1198</v>
      </c>
      <c r="O1433" s="506">
        <v>41192</v>
      </c>
      <c r="P1433" t="s">
        <v>4612</v>
      </c>
    </row>
    <row r="1434" spans="1:16">
      <c r="A1434" s="2" t="s">
        <v>5143</v>
      </c>
      <c r="B1434" s="163" t="s">
        <v>5194</v>
      </c>
      <c r="C1434" s="163" t="s">
        <v>923</v>
      </c>
      <c r="D1434" s="10" t="s">
        <v>3031</v>
      </c>
      <c r="E1434" s="109">
        <v>41125</v>
      </c>
      <c r="F1434" s="110">
        <f>E1434+17</f>
        <v>41142</v>
      </c>
      <c r="G1434" s="176">
        <f>E1434+21</f>
        <v>41146</v>
      </c>
      <c r="H1434" s="796" t="s">
        <v>4294</v>
      </c>
      <c r="I1434" s="796" t="s">
        <v>4298</v>
      </c>
      <c r="J1434" s="493" t="s">
        <v>2132</v>
      </c>
      <c r="K1434" s="324" t="s">
        <v>1198</v>
      </c>
      <c r="O1434" s="506">
        <v>41192</v>
      </c>
      <c r="P1434" t="s">
        <v>4612</v>
      </c>
    </row>
    <row r="1435" spans="1:16">
      <c r="A1435" s="2" t="s">
        <v>5144</v>
      </c>
      <c r="B1435" s="163" t="s">
        <v>5194</v>
      </c>
      <c r="C1435" s="163" t="s">
        <v>923</v>
      </c>
      <c r="D1435" s="10" t="s">
        <v>3031</v>
      </c>
      <c r="E1435" s="109">
        <v>41125</v>
      </c>
      <c r="F1435" s="110">
        <f>E1435+17</f>
        <v>41142</v>
      </c>
      <c r="G1435" s="176">
        <f>E1435+21</f>
        <v>41146</v>
      </c>
      <c r="H1435" s="796" t="s">
        <v>4294</v>
      </c>
      <c r="I1435" s="796" t="s">
        <v>4298</v>
      </c>
      <c r="J1435" s="493" t="s">
        <v>2132</v>
      </c>
      <c r="K1435" s="324" t="s">
        <v>1198</v>
      </c>
      <c r="O1435" s="506">
        <v>41192</v>
      </c>
      <c r="P1435" t="s">
        <v>4612</v>
      </c>
    </row>
    <row r="1436" spans="1:16">
      <c r="A1436" s="2" t="s">
        <v>5145</v>
      </c>
      <c r="B1436" s="163" t="s">
        <v>5194</v>
      </c>
      <c r="C1436" s="163" t="s">
        <v>923</v>
      </c>
      <c r="D1436" s="10" t="s">
        <v>3031</v>
      </c>
      <c r="E1436" s="109">
        <v>41125</v>
      </c>
      <c r="F1436" s="110">
        <f>E1436+17</f>
        <v>41142</v>
      </c>
      <c r="G1436" s="176">
        <f>E1436+21</f>
        <v>41146</v>
      </c>
      <c r="H1436" s="796" t="s">
        <v>4294</v>
      </c>
      <c r="I1436" s="796" t="s">
        <v>4298</v>
      </c>
      <c r="J1436" s="493" t="s">
        <v>2132</v>
      </c>
      <c r="K1436" s="324" t="s">
        <v>1198</v>
      </c>
      <c r="O1436" s="506">
        <v>41192</v>
      </c>
      <c r="P1436" t="s">
        <v>4612</v>
      </c>
    </row>
    <row r="1437" spans="1:16">
      <c r="A1437" s="512" t="s">
        <v>5086</v>
      </c>
      <c r="B1437" s="171" t="s">
        <v>5014</v>
      </c>
      <c r="C1437" s="711"/>
      <c r="D1437" s="544"/>
      <c r="E1437" s="544"/>
      <c r="F1437" s="544"/>
      <c r="G1437" s="544"/>
      <c r="H1437" s="787"/>
      <c r="I1437" s="787"/>
      <c r="J1437" s="129" t="s">
        <v>4331</v>
      </c>
      <c r="K1437" s="130" t="s">
        <v>1196</v>
      </c>
      <c r="L1437" s="130" t="s">
        <v>2165</v>
      </c>
      <c r="M1437" s="130" t="s">
        <v>1953</v>
      </c>
      <c r="N1437" s="130" t="s">
        <v>2166</v>
      </c>
    </row>
    <row r="1438" spans="1:16">
      <c r="A1438" s="2" t="s">
        <v>5146</v>
      </c>
      <c r="B1438" s="163" t="s">
        <v>5015</v>
      </c>
      <c r="C1438" s="163" t="s">
        <v>922</v>
      </c>
      <c r="D1438" s="10" t="s">
        <v>3036</v>
      </c>
      <c r="E1438" s="595">
        <v>41126</v>
      </c>
      <c r="F1438" s="110">
        <f>E1438+17</f>
        <v>41143</v>
      </c>
      <c r="G1438" s="176">
        <f>E1438+21</f>
        <v>41147</v>
      </c>
      <c r="H1438" s="796" t="s">
        <v>4497</v>
      </c>
      <c r="I1438" s="796" t="s">
        <v>4506</v>
      </c>
      <c r="J1438" s="493" t="s">
        <v>2132</v>
      </c>
      <c r="K1438" s="324" t="s">
        <v>1198</v>
      </c>
      <c r="L1438" s="164" t="s">
        <v>943</v>
      </c>
      <c r="M1438" s="538" t="s">
        <v>2535</v>
      </c>
      <c r="N1438" s="493" t="s">
        <v>2187</v>
      </c>
      <c r="O1438" s="506">
        <v>41165</v>
      </c>
      <c r="P1438" s="2" t="s">
        <v>4612</v>
      </c>
    </row>
    <row r="1439" spans="1:16">
      <c r="A1439" s="2" t="s">
        <v>5147</v>
      </c>
      <c r="B1439" s="163" t="s">
        <v>5015</v>
      </c>
      <c r="C1439" s="163" t="s">
        <v>922</v>
      </c>
      <c r="D1439" s="10" t="s">
        <v>3036</v>
      </c>
      <c r="E1439" s="595">
        <v>41126</v>
      </c>
      <c r="F1439" s="110">
        <f t="shared" ref="F1439:F1445" si="226">E1439+17</f>
        <v>41143</v>
      </c>
      <c r="G1439" s="176">
        <f t="shared" ref="G1439:G1445" si="227">E1439+21</f>
        <v>41147</v>
      </c>
      <c r="H1439" s="796" t="s">
        <v>4497</v>
      </c>
      <c r="I1439" s="796" t="s">
        <v>4506</v>
      </c>
      <c r="J1439" s="493" t="s">
        <v>2132</v>
      </c>
      <c r="K1439" s="164" t="s">
        <v>943</v>
      </c>
      <c r="L1439" s="164" t="s">
        <v>943</v>
      </c>
      <c r="M1439" s="538" t="s">
        <v>2535</v>
      </c>
      <c r="N1439" s="493" t="s">
        <v>2187</v>
      </c>
      <c r="O1439" s="506">
        <v>41165</v>
      </c>
      <c r="P1439" s="2" t="s">
        <v>4612</v>
      </c>
    </row>
    <row r="1440" spans="1:16">
      <c r="A1440" s="2" t="s">
        <v>5148</v>
      </c>
      <c r="B1440" s="163" t="s">
        <v>5015</v>
      </c>
      <c r="C1440" s="163" t="s">
        <v>922</v>
      </c>
      <c r="D1440" s="10" t="s">
        <v>3036</v>
      </c>
      <c r="E1440" s="595">
        <v>41126</v>
      </c>
      <c r="F1440" s="110">
        <f t="shared" si="226"/>
        <v>41143</v>
      </c>
      <c r="G1440" s="176">
        <f t="shared" si="227"/>
        <v>41147</v>
      </c>
      <c r="H1440" s="796" t="s">
        <v>4497</v>
      </c>
      <c r="I1440" s="796" t="s">
        <v>4506</v>
      </c>
      <c r="J1440" s="493" t="s">
        <v>2132</v>
      </c>
      <c r="K1440" s="324" t="s">
        <v>1198</v>
      </c>
      <c r="L1440" s="164" t="s">
        <v>943</v>
      </c>
      <c r="M1440" s="538" t="s">
        <v>2535</v>
      </c>
      <c r="N1440" s="493" t="s">
        <v>2187</v>
      </c>
      <c r="O1440" s="506">
        <v>41165</v>
      </c>
      <c r="P1440" s="2" t="s">
        <v>4612</v>
      </c>
    </row>
    <row r="1441" spans="1:17">
      <c r="A1441" s="2" t="s">
        <v>5149</v>
      </c>
      <c r="B1441" s="163" t="s">
        <v>5015</v>
      </c>
      <c r="C1441" s="163" t="s">
        <v>922</v>
      </c>
      <c r="D1441" s="10" t="s">
        <v>3036</v>
      </c>
      <c r="E1441" s="595">
        <v>41126</v>
      </c>
      <c r="F1441" s="110">
        <f t="shared" si="226"/>
        <v>41143</v>
      </c>
      <c r="G1441" s="176">
        <f t="shared" si="227"/>
        <v>41147</v>
      </c>
      <c r="H1441" s="796" t="s">
        <v>4497</v>
      </c>
      <c r="I1441" s="796" t="s">
        <v>4506</v>
      </c>
      <c r="J1441" s="493" t="s">
        <v>2132</v>
      </c>
      <c r="K1441" s="164" t="s">
        <v>943</v>
      </c>
      <c r="L1441" s="164" t="s">
        <v>943</v>
      </c>
      <c r="M1441" s="538" t="s">
        <v>2535</v>
      </c>
      <c r="N1441" s="493" t="s">
        <v>2187</v>
      </c>
      <c r="O1441" s="506">
        <v>41165</v>
      </c>
      <c r="P1441" s="2" t="s">
        <v>4612</v>
      </c>
    </row>
    <row r="1442" spans="1:17">
      <c r="A1442" s="2" t="s">
        <v>5150</v>
      </c>
      <c r="B1442" s="163" t="s">
        <v>5015</v>
      </c>
      <c r="C1442" s="163" t="s">
        <v>922</v>
      </c>
      <c r="D1442" s="10" t="s">
        <v>3036</v>
      </c>
      <c r="E1442" s="595">
        <v>41126</v>
      </c>
      <c r="F1442" s="110">
        <f t="shared" si="226"/>
        <v>41143</v>
      </c>
      <c r="G1442" s="176">
        <f t="shared" si="227"/>
        <v>41147</v>
      </c>
      <c r="H1442" s="796" t="s">
        <v>4497</v>
      </c>
      <c r="I1442" s="796" t="s">
        <v>4506</v>
      </c>
      <c r="J1442" s="493" t="s">
        <v>2132</v>
      </c>
      <c r="K1442" s="164" t="s">
        <v>943</v>
      </c>
      <c r="L1442" s="164" t="s">
        <v>943</v>
      </c>
      <c r="M1442" s="538" t="s">
        <v>2535</v>
      </c>
      <c r="N1442" s="493" t="s">
        <v>2187</v>
      </c>
      <c r="O1442" s="506">
        <v>41165</v>
      </c>
      <c r="P1442" s="2" t="s">
        <v>4612</v>
      </c>
    </row>
    <row r="1443" spans="1:17">
      <c r="A1443" s="2" t="s">
        <v>5151</v>
      </c>
      <c r="B1443" s="163" t="s">
        <v>5195</v>
      </c>
      <c r="C1443" s="163" t="s">
        <v>923</v>
      </c>
      <c r="D1443" s="10" t="s">
        <v>3036</v>
      </c>
      <c r="E1443" s="595">
        <v>41126</v>
      </c>
      <c r="F1443" s="110">
        <f t="shared" si="226"/>
        <v>41143</v>
      </c>
      <c r="G1443" s="176">
        <f t="shared" si="227"/>
        <v>41147</v>
      </c>
      <c r="H1443" s="796" t="s">
        <v>4497</v>
      </c>
      <c r="I1443" s="796" t="s">
        <v>4506</v>
      </c>
      <c r="J1443" s="493" t="s">
        <v>2132</v>
      </c>
      <c r="K1443" s="324" t="s">
        <v>1198</v>
      </c>
      <c r="L1443" s="164" t="s">
        <v>943</v>
      </c>
      <c r="M1443" s="538" t="s">
        <v>2535</v>
      </c>
      <c r="N1443" s="493" t="s">
        <v>2187</v>
      </c>
      <c r="O1443" s="506">
        <v>41165</v>
      </c>
      <c r="P1443" s="2" t="s">
        <v>4612</v>
      </c>
    </row>
    <row r="1444" spans="1:17">
      <c r="A1444" s="2" t="s">
        <v>5152</v>
      </c>
      <c r="B1444" s="163" t="s">
        <v>5195</v>
      </c>
      <c r="C1444" s="163" t="s">
        <v>923</v>
      </c>
      <c r="D1444" s="10" t="s">
        <v>3036</v>
      </c>
      <c r="E1444" s="595">
        <v>41126</v>
      </c>
      <c r="F1444" s="110">
        <f t="shared" si="226"/>
        <v>41143</v>
      </c>
      <c r="G1444" s="176">
        <f t="shared" si="227"/>
        <v>41147</v>
      </c>
      <c r="H1444" s="796" t="s">
        <v>4497</v>
      </c>
      <c r="I1444" s="796" t="s">
        <v>4506</v>
      </c>
      <c r="J1444" s="493" t="s">
        <v>2132</v>
      </c>
      <c r="K1444" s="324" t="s">
        <v>1198</v>
      </c>
      <c r="L1444" s="164" t="s">
        <v>943</v>
      </c>
      <c r="M1444" s="538" t="s">
        <v>2535</v>
      </c>
      <c r="N1444" s="493" t="s">
        <v>2187</v>
      </c>
      <c r="O1444" s="506">
        <v>41165</v>
      </c>
      <c r="P1444" s="2" t="s">
        <v>4612</v>
      </c>
    </row>
    <row r="1445" spans="1:17">
      <c r="A1445" s="2" t="s">
        <v>5153</v>
      </c>
      <c r="B1445" s="163" t="s">
        <v>5195</v>
      </c>
      <c r="C1445" s="163" t="s">
        <v>923</v>
      </c>
      <c r="D1445" s="10" t="s">
        <v>3036</v>
      </c>
      <c r="E1445" s="595">
        <v>41126</v>
      </c>
      <c r="F1445" s="110">
        <f t="shared" si="226"/>
        <v>41143</v>
      </c>
      <c r="G1445" s="176">
        <f t="shared" si="227"/>
        <v>41147</v>
      </c>
      <c r="H1445" s="796" t="s">
        <v>4497</v>
      </c>
      <c r="I1445" s="796" t="s">
        <v>4506</v>
      </c>
      <c r="J1445" s="493" t="s">
        <v>2132</v>
      </c>
      <c r="K1445" s="164" t="s">
        <v>943</v>
      </c>
      <c r="L1445" s="164" t="s">
        <v>943</v>
      </c>
      <c r="M1445" s="538" t="s">
        <v>2535</v>
      </c>
      <c r="N1445" s="493" t="s">
        <v>2187</v>
      </c>
      <c r="O1445" s="506">
        <v>41165</v>
      </c>
      <c r="P1445" s="2" t="s">
        <v>4612</v>
      </c>
    </row>
    <row r="1446" spans="1:17">
      <c r="A1446" s="129" t="s">
        <v>2228</v>
      </c>
      <c r="B1446" s="544" t="s">
        <v>5009</v>
      </c>
      <c r="C1446" s="711"/>
      <c r="D1446" s="544"/>
      <c r="E1446" s="544"/>
      <c r="F1446" s="544"/>
      <c r="G1446" s="544"/>
      <c r="H1446" s="787"/>
      <c r="I1446" s="787"/>
      <c r="J1446" s="130" t="s">
        <v>1007</v>
      </c>
      <c r="K1446" s="130" t="s">
        <v>1196</v>
      </c>
      <c r="L1446" s="130"/>
      <c r="M1446" s="130"/>
      <c r="N1446" s="544"/>
      <c r="O1446" s="589"/>
      <c r="P1446" s="539" t="s">
        <v>5038</v>
      </c>
      <c r="Q1446" s="544"/>
    </row>
    <row r="1447" spans="1:17">
      <c r="A1447" s="6" t="s">
        <v>5177</v>
      </c>
      <c r="B1447" s="135" t="s">
        <v>5010</v>
      </c>
      <c r="C1447" s="163" t="s">
        <v>922</v>
      </c>
      <c r="D1447" s="6" t="s">
        <v>2228</v>
      </c>
      <c r="E1447" s="109">
        <v>41127</v>
      </c>
      <c r="F1447" s="110">
        <f>E1447+17</f>
        <v>41144</v>
      </c>
      <c r="G1447" s="286">
        <f>E1447+21</f>
        <v>41148</v>
      </c>
      <c r="H1447" s="658" t="s">
        <v>4132</v>
      </c>
      <c r="I1447" s="795" t="s">
        <v>4144</v>
      </c>
      <c r="J1447" s="111" t="s">
        <v>2187</v>
      </c>
      <c r="K1447" s="324" t="s">
        <v>1198</v>
      </c>
      <c r="O1447" s="506">
        <v>41228</v>
      </c>
      <c r="P1447" s="2" t="s">
        <v>5360</v>
      </c>
    </row>
    <row r="1448" spans="1:17">
      <c r="A1448" s="10" t="s">
        <v>5178</v>
      </c>
      <c r="B1448" s="135" t="s">
        <v>5010</v>
      </c>
      <c r="C1448" s="163" t="s">
        <v>922</v>
      </c>
      <c r="D1448" s="6" t="s">
        <v>2228</v>
      </c>
      <c r="E1448" s="109">
        <v>41127</v>
      </c>
      <c r="F1448" s="110">
        <f t="shared" ref="F1448:F1455" si="228">E1448+17</f>
        <v>41144</v>
      </c>
      <c r="G1448" s="286">
        <f t="shared" ref="G1448:G1455" si="229">E1448+21</f>
        <v>41148</v>
      </c>
      <c r="H1448" s="658" t="s">
        <v>4132</v>
      </c>
      <c r="I1448" s="795" t="s">
        <v>4144</v>
      </c>
      <c r="J1448" s="111" t="s">
        <v>2187</v>
      </c>
      <c r="K1448" s="164" t="s">
        <v>943</v>
      </c>
      <c r="O1448" s="506">
        <v>41151</v>
      </c>
      <c r="P1448" t="s">
        <v>4959</v>
      </c>
    </row>
    <row r="1449" spans="1:17">
      <c r="A1449" s="10" t="s">
        <v>5179</v>
      </c>
      <c r="B1449" s="135" t="s">
        <v>5010</v>
      </c>
      <c r="C1449" s="163" t="s">
        <v>922</v>
      </c>
      <c r="D1449" s="6" t="s">
        <v>2228</v>
      </c>
      <c r="E1449" s="109">
        <v>41127</v>
      </c>
      <c r="F1449" s="110">
        <f t="shared" si="228"/>
        <v>41144</v>
      </c>
      <c r="G1449" s="286">
        <f t="shared" si="229"/>
        <v>41148</v>
      </c>
      <c r="H1449" s="658" t="s">
        <v>4132</v>
      </c>
      <c r="I1449" s="795" t="s">
        <v>4144</v>
      </c>
      <c r="J1449" s="111" t="s">
        <v>2187</v>
      </c>
      <c r="K1449" s="164" t="s">
        <v>943</v>
      </c>
      <c r="O1449" s="506">
        <v>41151</v>
      </c>
      <c r="P1449" t="s">
        <v>4959</v>
      </c>
    </row>
    <row r="1450" spans="1:17">
      <c r="A1450" s="10" t="s">
        <v>5180</v>
      </c>
      <c r="B1450" s="135" t="s">
        <v>5010</v>
      </c>
      <c r="C1450" s="163" t="s">
        <v>922</v>
      </c>
      <c r="D1450" s="6" t="s">
        <v>2228</v>
      </c>
      <c r="E1450" s="109">
        <v>41127</v>
      </c>
      <c r="F1450" s="110">
        <f t="shared" si="228"/>
        <v>41144</v>
      </c>
      <c r="G1450" s="286">
        <f t="shared" si="229"/>
        <v>41148</v>
      </c>
      <c r="H1450" s="658" t="s">
        <v>4132</v>
      </c>
      <c r="I1450" s="795" t="s">
        <v>4144</v>
      </c>
      <c r="J1450" s="111" t="s">
        <v>2187</v>
      </c>
      <c r="K1450" s="164" t="s">
        <v>943</v>
      </c>
      <c r="O1450" s="506">
        <v>41151</v>
      </c>
      <c r="P1450" t="s">
        <v>4959</v>
      </c>
    </row>
    <row r="1451" spans="1:17">
      <c r="A1451" s="10" t="s">
        <v>5181</v>
      </c>
      <c r="B1451" s="135" t="s">
        <v>5010</v>
      </c>
      <c r="C1451" s="163" t="s">
        <v>922</v>
      </c>
      <c r="D1451" s="6" t="s">
        <v>2228</v>
      </c>
      <c r="E1451" s="109">
        <v>41127</v>
      </c>
      <c r="F1451" s="110">
        <f t="shared" si="228"/>
        <v>41144</v>
      </c>
      <c r="G1451" s="286">
        <f t="shared" si="229"/>
        <v>41148</v>
      </c>
      <c r="H1451" s="658" t="s">
        <v>4132</v>
      </c>
      <c r="I1451" s="795" t="s">
        <v>4144</v>
      </c>
      <c r="J1451" s="111" t="s">
        <v>2187</v>
      </c>
      <c r="K1451" s="324" t="s">
        <v>1198</v>
      </c>
      <c r="O1451" s="506">
        <v>41228</v>
      </c>
      <c r="P1451" s="2" t="s">
        <v>5360</v>
      </c>
    </row>
    <row r="1452" spans="1:17">
      <c r="A1452" s="10" t="s">
        <v>5182</v>
      </c>
      <c r="B1452" s="135" t="s">
        <v>5229</v>
      </c>
      <c r="C1452" s="163" t="s">
        <v>922</v>
      </c>
      <c r="D1452" s="6" t="s">
        <v>2228</v>
      </c>
      <c r="E1452" s="109">
        <v>41127</v>
      </c>
      <c r="F1452" s="110">
        <f t="shared" si="228"/>
        <v>41144</v>
      </c>
      <c r="G1452" s="286">
        <f t="shared" si="229"/>
        <v>41148</v>
      </c>
      <c r="H1452" s="658" t="s">
        <v>4132</v>
      </c>
      <c r="I1452" s="795" t="s">
        <v>4144</v>
      </c>
      <c r="J1452" s="111" t="s">
        <v>2187</v>
      </c>
      <c r="K1452" s="324" t="s">
        <v>1198</v>
      </c>
      <c r="O1452" s="506">
        <v>41228</v>
      </c>
      <c r="P1452" s="2" t="s">
        <v>5360</v>
      </c>
    </row>
    <row r="1453" spans="1:17">
      <c r="A1453" s="10" t="s">
        <v>5183</v>
      </c>
      <c r="B1453" s="135" t="s">
        <v>5229</v>
      </c>
      <c r="C1453" s="163" t="s">
        <v>922</v>
      </c>
      <c r="D1453" s="6" t="s">
        <v>2228</v>
      </c>
      <c r="E1453" s="109">
        <v>41127</v>
      </c>
      <c r="F1453" s="110">
        <f t="shared" si="228"/>
        <v>41144</v>
      </c>
      <c r="G1453" s="286">
        <f t="shared" si="229"/>
        <v>41148</v>
      </c>
      <c r="H1453" s="658" t="s">
        <v>4132</v>
      </c>
      <c r="I1453" s="795" t="s">
        <v>4144</v>
      </c>
      <c r="J1453" s="111" t="s">
        <v>2187</v>
      </c>
      <c r="K1453" s="324" t="s">
        <v>1198</v>
      </c>
      <c r="O1453" s="506">
        <v>41228</v>
      </c>
      <c r="P1453" s="2" t="s">
        <v>5360</v>
      </c>
    </row>
    <row r="1454" spans="1:17">
      <c r="A1454" s="10" t="s">
        <v>5184</v>
      </c>
      <c r="B1454" s="135" t="s">
        <v>5229</v>
      </c>
      <c r="C1454" s="163" t="s">
        <v>922</v>
      </c>
      <c r="D1454" s="6" t="s">
        <v>2228</v>
      </c>
      <c r="E1454" s="109">
        <v>41127</v>
      </c>
      <c r="F1454" s="110">
        <f t="shared" si="228"/>
        <v>41144</v>
      </c>
      <c r="G1454" s="286">
        <f t="shared" si="229"/>
        <v>41148</v>
      </c>
      <c r="H1454" s="658" t="s">
        <v>4132</v>
      </c>
      <c r="I1454" s="795" t="s">
        <v>4144</v>
      </c>
      <c r="J1454" s="111" t="s">
        <v>2187</v>
      </c>
      <c r="K1454" s="324" t="s">
        <v>1198</v>
      </c>
      <c r="O1454" s="506">
        <v>41228</v>
      </c>
      <c r="P1454" s="2" t="s">
        <v>5360</v>
      </c>
    </row>
    <row r="1455" spans="1:17">
      <c r="A1455" s="10" t="s">
        <v>5185</v>
      </c>
      <c r="B1455" s="503" t="s">
        <v>4956</v>
      </c>
      <c r="C1455" s="163" t="s">
        <v>923</v>
      </c>
      <c r="D1455" s="6" t="s">
        <v>2228</v>
      </c>
      <c r="E1455" s="109">
        <v>41127</v>
      </c>
      <c r="F1455" s="110">
        <f t="shared" si="228"/>
        <v>41144</v>
      </c>
      <c r="G1455" s="286">
        <f t="shared" si="229"/>
        <v>41148</v>
      </c>
      <c r="H1455" s="658" t="s">
        <v>4132</v>
      </c>
      <c r="I1455" s="795" t="s">
        <v>4144</v>
      </c>
      <c r="J1455" s="111" t="s">
        <v>2187</v>
      </c>
      <c r="K1455" s="164" t="s">
        <v>943</v>
      </c>
      <c r="O1455" s="506">
        <v>41228</v>
      </c>
      <c r="P1455" s="2" t="s">
        <v>5360</v>
      </c>
    </row>
    <row r="1456" spans="1:17">
      <c r="A1456" s="512" t="s">
        <v>3754</v>
      </c>
      <c r="B1456" s="167" t="s">
        <v>5030</v>
      </c>
      <c r="C1456" s="504"/>
      <c r="D1456" s="171"/>
      <c r="E1456" s="170"/>
      <c r="F1456" s="170"/>
      <c r="G1456" s="170"/>
      <c r="H1456" s="748"/>
      <c r="I1456" s="748"/>
      <c r="J1456" s="129" t="s">
        <v>4331</v>
      </c>
      <c r="K1456" s="130" t="s">
        <v>1196</v>
      </c>
      <c r="L1456" s="130" t="s">
        <v>2165</v>
      </c>
      <c r="M1456" s="130" t="s">
        <v>1953</v>
      </c>
      <c r="N1456" s="130" t="s">
        <v>2166</v>
      </c>
    </row>
    <row r="1457" spans="1:17">
      <c r="A1457" s="6" t="s">
        <v>5186</v>
      </c>
      <c r="B1457" s="497" t="s">
        <v>5029</v>
      </c>
      <c r="C1457" s="163" t="s">
        <v>922</v>
      </c>
      <c r="D1457" s="10" t="s">
        <v>3754</v>
      </c>
      <c r="E1457" s="109">
        <v>41128</v>
      </c>
      <c r="F1457" s="110">
        <f>E1457+17</f>
        <v>41145</v>
      </c>
      <c r="G1457" s="176">
        <f>E1457+21</f>
        <v>41149</v>
      </c>
      <c r="H1457" s="760" t="s">
        <v>3295</v>
      </c>
      <c r="I1457" s="760" t="s">
        <v>3602</v>
      </c>
      <c r="J1457" s="626" t="s">
        <v>943</v>
      </c>
      <c r="K1457" s="164" t="s">
        <v>943</v>
      </c>
      <c r="L1457" s="211" t="s">
        <v>2169</v>
      </c>
      <c r="M1457" s="164" t="s">
        <v>943</v>
      </c>
      <c r="N1457" s="626" t="s">
        <v>943</v>
      </c>
      <c r="O1457" s="506">
        <v>41151</v>
      </c>
      <c r="P1457" t="s">
        <v>3399</v>
      </c>
    </row>
    <row r="1458" spans="1:17">
      <c r="A1458" s="10" t="s">
        <v>5187</v>
      </c>
      <c r="B1458" s="497" t="s">
        <v>5029</v>
      </c>
      <c r="C1458" s="163" t="s">
        <v>922</v>
      </c>
      <c r="D1458" s="10" t="s">
        <v>3754</v>
      </c>
      <c r="E1458" s="109">
        <v>41128</v>
      </c>
      <c r="F1458" s="110">
        <f t="shared" ref="F1458:F1463" si="230">E1458+17</f>
        <v>41145</v>
      </c>
      <c r="G1458" s="176">
        <f t="shared" ref="G1458:G1463" si="231">E1458+21</f>
        <v>41149</v>
      </c>
      <c r="H1458" s="760" t="s">
        <v>3295</v>
      </c>
      <c r="I1458" s="760" t="s">
        <v>3602</v>
      </c>
      <c r="J1458" s="626" t="s">
        <v>943</v>
      </c>
      <c r="K1458" s="164" t="s">
        <v>943</v>
      </c>
      <c r="L1458" s="211" t="s">
        <v>2169</v>
      </c>
      <c r="M1458" s="164" t="s">
        <v>943</v>
      </c>
      <c r="N1458" s="626" t="s">
        <v>943</v>
      </c>
      <c r="O1458" s="506">
        <v>41151</v>
      </c>
      <c r="P1458" t="s">
        <v>3399</v>
      </c>
    </row>
    <row r="1459" spans="1:17">
      <c r="A1459" s="10" t="s">
        <v>5188</v>
      </c>
      <c r="B1459" s="497" t="s">
        <v>5029</v>
      </c>
      <c r="C1459" s="163" t="s">
        <v>922</v>
      </c>
      <c r="D1459" s="10" t="s">
        <v>3754</v>
      </c>
      <c r="E1459" s="109">
        <v>41128</v>
      </c>
      <c r="F1459" s="110">
        <f t="shared" si="230"/>
        <v>41145</v>
      </c>
      <c r="G1459" s="176">
        <f t="shared" si="231"/>
        <v>41149</v>
      </c>
      <c r="H1459" s="760" t="s">
        <v>3295</v>
      </c>
      <c r="I1459" s="760" t="s">
        <v>3602</v>
      </c>
      <c r="J1459" s="626" t="s">
        <v>943</v>
      </c>
      <c r="K1459" s="324" t="s">
        <v>1198</v>
      </c>
      <c r="L1459" s="211" t="s">
        <v>2169</v>
      </c>
      <c r="M1459" s="164" t="s">
        <v>943</v>
      </c>
      <c r="N1459" s="626" t="s">
        <v>943</v>
      </c>
      <c r="O1459" s="506">
        <v>41151</v>
      </c>
      <c r="P1459" t="s">
        <v>3399</v>
      </c>
    </row>
    <row r="1460" spans="1:17">
      <c r="A1460" s="10" t="s">
        <v>5189</v>
      </c>
      <c r="B1460" s="497" t="s">
        <v>5230</v>
      </c>
      <c r="C1460" s="163" t="s">
        <v>923</v>
      </c>
      <c r="D1460" s="10" t="s">
        <v>3754</v>
      </c>
      <c r="E1460" s="109">
        <v>41128</v>
      </c>
      <c r="F1460" s="110">
        <f t="shared" si="230"/>
        <v>41145</v>
      </c>
      <c r="G1460" s="176">
        <f t="shared" si="231"/>
        <v>41149</v>
      </c>
      <c r="H1460" s="760" t="s">
        <v>3295</v>
      </c>
      <c r="I1460" s="760" t="s">
        <v>3602</v>
      </c>
      <c r="J1460" s="626" t="s">
        <v>943</v>
      </c>
      <c r="K1460" s="324" t="s">
        <v>1198</v>
      </c>
      <c r="L1460" s="211" t="s">
        <v>2169</v>
      </c>
      <c r="M1460" s="538" t="s">
        <v>2535</v>
      </c>
      <c r="N1460" s="626" t="s">
        <v>943</v>
      </c>
      <c r="O1460" s="506">
        <v>41165</v>
      </c>
      <c r="P1460" s="2" t="s">
        <v>4612</v>
      </c>
      <c r="Q1460" s="21"/>
    </row>
    <row r="1461" spans="1:17">
      <c r="A1461" s="10" t="s">
        <v>5190</v>
      </c>
      <c r="B1461" s="497" t="s">
        <v>5230</v>
      </c>
      <c r="C1461" s="163" t="s">
        <v>923</v>
      </c>
      <c r="D1461" s="10" t="s">
        <v>3754</v>
      </c>
      <c r="E1461" s="109">
        <v>41128</v>
      </c>
      <c r="F1461" s="110">
        <f t="shared" si="230"/>
        <v>41145</v>
      </c>
      <c r="G1461" s="176">
        <f t="shared" si="231"/>
        <v>41149</v>
      </c>
      <c r="H1461" s="760" t="s">
        <v>3295</v>
      </c>
      <c r="I1461" s="760" t="s">
        <v>3602</v>
      </c>
      <c r="J1461" s="626" t="s">
        <v>943</v>
      </c>
      <c r="K1461" s="164" t="s">
        <v>943</v>
      </c>
      <c r="L1461" s="211" t="s">
        <v>2169</v>
      </c>
      <c r="M1461" s="538" t="s">
        <v>2535</v>
      </c>
      <c r="N1461" s="626" t="s">
        <v>943</v>
      </c>
      <c r="O1461" s="506">
        <v>41165</v>
      </c>
      <c r="P1461" s="2" t="s">
        <v>4612</v>
      </c>
      <c r="Q1461" s="21"/>
    </row>
    <row r="1462" spans="1:17">
      <c r="A1462" s="10" t="s">
        <v>5191</v>
      </c>
      <c r="B1462" s="497" t="s">
        <v>5230</v>
      </c>
      <c r="C1462" s="163" t="s">
        <v>923</v>
      </c>
      <c r="D1462" s="10" t="s">
        <v>3754</v>
      </c>
      <c r="E1462" s="109">
        <v>41128</v>
      </c>
      <c r="F1462" s="110">
        <f t="shared" si="230"/>
        <v>41145</v>
      </c>
      <c r="G1462" s="176">
        <f t="shared" si="231"/>
        <v>41149</v>
      </c>
      <c r="H1462" s="760" t="s">
        <v>3295</v>
      </c>
      <c r="I1462" s="760" t="s">
        <v>3602</v>
      </c>
      <c r="J1462" s="626" t="s">
        <v>943</v>
      </c>
      <c r="K1462" s="324" t="s">
        <v>1198</v>
      </c>
      <c r="L1462" s="211" t="s">
        <v>2169</v>
      </c>
      <c r="M1462" s="164" t="s">
        <v>943</v>
      </c>
      <c r="N1462" s="626" t="s">
        <v>943</v>
      </c>
      <c r="O1462" s="506">
        <v>41165</v>
      </c>
      <c r="P1462" s="2" t="s">
        <v>4612</v>
      </c>
      <c r="Q1462" s="21"/>
    </row>
    <row r="1463" spans="1:17">
      <c r="A1463" s="10" t="s">
        <v>5192</v>
      </c>
      <c r="B1463" s="497" t="s">
        <v>5230</v>
      </c>
      <c r="C1463" s="163" t="s">
        <v>923</v>
      </c>
      <c r="D1463" s="10" t="s">
        <v>3754</v>
      </c>
      <c r="E1463" s="109">
        <v>41128</v>
      </c>
      <c r="F1463" s="110">
        <f t="shared" si="230"/>
        <v>41145</v>
      </c>
      <c r="G1463" s="176">
        <f t="shared" si="231"/>
        <v>41149</v>
      </c>
      <c r="H1463" s="760" t="s">
        <v>3295</v>
      </c>
      <c r="I1463" s="760" t="s">
        <v>3602</v>
      </c>
      <c r="J1463" s="626" t="s">
        <v>943</v>
      </c>
      <c r="K1463" s="324" t="s">
        <v>1198</v>
      </c>
      <c r="L1463" s="211" t="s">
        <v>2169</v>
      </c>
      <c r="M1463" s="538" t="s">
        <v>2535</v>
      </c>
      <c r="N1463" s="626" t="s">
        <v>943</v>
      </c>
      <c r="O1463" s="506">
        <v>41165</v>
      </c>
      <c r="P1463" s="2" t="s">
        <v>4612</v>
      </c>
      <c r="Q1463" s="21"/>
    </row>
    <row r="1464" spans="1:17">
      <c r="A1464" s="512" t="s">
        <v>3036</v>
      </c>
      <c r="B1464" s="171" t="s">
        <v>5058</v>
      </c>
      <c r="C1464" s="711"/>
      <c r="D1464" s="29"/>
      <c r="E1464" s="412"/>
      <c r="F1464" s="412"/>
      <c r="G1464" s="412"/>
      <c r="H1464" s="788"/>
      <c r="I1464" s="788"/>
      <c r="J1464" s="129" t="s">
        <v>4331</v>
      </c>
      <c r="K1464" s="130" t="s">
        <v>1196</v>
      </c>
      <c r="L1464" s="130" t="s">
        <v>2165</v>
      </c>
      <c r="M1464" s="130" t="s">
        <v>1953</v>
      </c>
      <c r="N1464" s="130" t="s">
        <v>2166</v>
      </c>
    </row>
    <row r="1465" spans="1:17" s="21" customFormat="1">
      <c r="A1465" s="10" t="s">
        <v>5216</v>
      </c>
      <c r="B1465" s="163" t="s">
        <v>5057</v>
      </c>
      <c r="C1465" s="163" t="s">
        <v>922</v>
      </c>
      <c r="D1465" s="10" t="s">
        <v>3036</v>
      </c>
      <c r="E1465" s="109">
        <v>41130</v>
      </c>
      <c r="F1465" s="110">
        <f>E1465+17</f>
        <v>41147</v>
      </c>
      <c r="G1465" s="110">
        <f>E1465+21</f>
        <v>41151</v>
      </c>
      <c r="H1465" s="796" t="s">
        <v>4582</v>
      </c>
      <c r="I1465" s="822" t="s">
        <v>4714</v>
      </c>
      <c r="J1465" s="626" t="s">
        <v>943</v>
      </c>
      <c r="K1465" s="324" t="s">
        <v>1198</v>
      </c>
      <c r="L1465" s="626" t="s">
        <v>943</v>
      </c>
      <c r="M1465" s="538" t="s">
        <v>2535</v>
      </c>
      <c r="N1465" s="493" t="s">
        <v>2187</v>
      </c>
      <c r="O1465" s="506">
        <v>41165</v>
      </c>
      <c r="P1465" s="2" t="s">
        <v>4612</v>
      </c>
    </row>
    <row r="1466" spans="1:17">
      <c r="A1466" s="10" t="s">
        <v>5217</v>
      </c>
      <c r="B1466" s="163" t="s">
        <v>5057</v>
      </c>
      <c r="C1466" s="163" t="s">
        <v>922</v>
      </c>
      <c r="D1466" s="10" t="s">
        <v>3036</v>
      </c>
      <c r="E1466" s="109">
        <v>41130</v>
      </c>
      <c r="F1466" s="110">
        <f t="shared" ref="F1466:F1475" si="232">E1466+17</f>
        <v>41147</v>
      </c>
      <c r="G1466" s="110">
        <f t="shared" ref="G1466:G1475" si="233">E1466+21</f>
        <v>41151</v>
      </c>
      <c r="H1466" s="796" t="s">
        <v>4582</v>
      </c>
      <c r="I1466" s="822" t="s">
        <v>4714</v>
      </c>
      <c r="J1466" s="493" t="s">
        <v>2132</v>
      </c>
      <c r="K1466" s="164" t="s">
        <v>943</v>
      </c>
      <c r="L1466" s="626" t="s">
        <v>943</v>
      </c>
      <c r="M1466" s="627" t="s">
        <v>2170</v>
      </c>
      <c r="N1466" s="493" t="s">
        <v>2187</v>
      </c>
      <c r="O1466" s="506">
        <v>41165</v>
      </c>
      <c r="P1466" s="2" t="s">
        <v>4612</v>
      </c>
    </row>
    <row r="1467" spans="1:17">
      <c r="A1467" s="10" t="s">
        <v>5218</v>
      </c>
      <c r="B1467" s="163" t="s">
        <v>5057</v>
      </c>
      <c r="C1467" s="163" t="s">
        <v>922</v>
      </c>
      <c r="D1467" s="10" t="s">
        <v>3036</v>
      </c>
      <c r="E1467" s="109">
        <v>41130</v>
      </c>
      <c r="F1467" s="110">
        <f t="shared" si="232"/>
        <v>41147</v>
      </c>
      <c r="G1467" s="110">
        <f t="shared" si="233"/>
        <v>41151</v>
      </c>
      <c r="H1467" s="796" t="s">
        <v>4582</v>
      </c>
      <c r="I1467" s="822" t="s">
        <v>4714</v>
      </c>
      <c r="J1467" s="493" t="s">
        <v>2132</v>
      </c>
      <c r="K1467" s="164" t="s">
        <v>943</v>
      </c>
      <c r="L1467" s="626" t="s">
        <v>943</v>
      </c>
      <c r="M1467" s="538" t="s">
        <v>2535</v>
      </c>
      <c r="N1467" s="493" t="s">
        <v>2187</v>
      </c>
      <c r="O1467" s="506">
        <v>41165</v>
      </c>
      <c r="P1467" s="2" t="s">
        <v>4612</v>
      </c>
    </row>
    <row r="1468" spans="1:17">
      <c r="A1468" s="10" t="s">
        <v>5219</v>
      </c>
      <c r="B1468" s="163" t="s">
        <v>5057</v>
      </c>
      <c r="C1468" s="163" t="s">
        <v>922</v>
      </c>
      <c r="D1468" s="10" t="s">
        <v>3036</v>
      </c>
      <c r="E1468" s="109">
        <v>41130</v>
      </c>
      <c r="F1468" s="110">
        <f t="shared" si="232"/>
        <v>41147</v>
      </c>
      <c r="G1468" s="110">
        <f t="shared" si="233"/>
        <v>41151</v>
      </c>
      <c r="H1468" s="796" t="s">
        <v>4582</v>
      </c>
      <c r="I1468" s="822" t="s">
        <v>4714</v>
      </c>
      <c r="J1468" s="493" t="s">
        <v>2132</v>
      </c>
      <c r="K1468" s="164" t="s">
        <v>943</v>
      </c>
      <c r="L1468" s="626" t="s">
        <v>943</v>
      </c>
      <c r="M1468" s="538" t="s">
        <v>2535</v>
      </c>
      <c r="N1468" s="493" t="s">
        <v>2187</v>
      </c>
      <c r="O1468" s="506">
        <v>41165</v>
      </c>
      <c r="P1468" s="2" t="s">
        <v>4612</v>
      </c>
    </row>
    <row r="1469" spans="1:17">
      <c r="A1469" s="10" t="s">
        <v>5220</v>
      </c>
      <c r="B1469" s="163" t="s">
        <v>5057</v>
      </c>
      <c r="C1469" s="163" t="s">
        <v>922</v>
      </c>
      <c r="D1469" s="10" t="s">
        <v>3036</v>
      </c>
      <c r="E1469" s="109">
        <v>41130</v>
      </c>
      <c r="F1469" s="110">
        <f t="shared" si="232"/>
        <v>41147</v>
      </c>
      <c r="G1469" s="110">
        <f t="shared" si="233"/>
        <v>41151</v>
      </c>
      <c r="H1469" s="796" t="s">
        <v>4582</v>
      </c>
      <c r="I1469" s="822" t="s">
        <v>4714</v>
      </c>
      <c r="J1469" s="493" t="s">
        <v>2132</v>
      </c>
      <c r="K1469" s="164" t="s">
        <v>943</v>
      </c>
      <c r="L1469" s="626" t="s">
        <v>943</v>
      </c>
      <c r="M1469" s="538" t="s">
        <v>2535</v>
      </c>
      <c r="N1469" s="493" t="s">
        <v>2187</v>
      </c>
      <c r="O1469" s="506">
        <v>37510</v>
      </c>
      <c r="P1469" s="2" t="s">
        <v>3532</v>
      </c>
    </row>
    <row r="1470" spans="1:17">
      <c r="A1470" s="10" t="s">
        <v>5221</v>
      </c>
      <c r="B1470" s="163" t="s">
        <v>5265</v>
      </c>
      <c r="C1470" s="163" t="s">
        <v>922</v>
      </c>
      <c r="D1470" s="10" t="s">
        <v>3036</v>
      </c>
      <c r="E1470" s="109">
        <v>41130</v>
      </c>
      <c r="F1470" s="110">
        <f t="shared" si="232"/>
        <v>41147</v>
      </c>
      <c r="G1470" s="110">
        <f t="shared" si="233"/>
        <v>41151</v>
      </c>
      <c r="H1470" s="796" t="s">
        <v>4582</v>
      </c>
      <c r="I1470" s="822" t="s">
        <v>4714</v>
      </c>
      <c r="J1470" s="626" t="s">
        <v>943</v>
      </c>
      <c r="K1470" s="164" t="s">
        <v>943</v>
      </c>
      <c r="L1470" s="626" t="s">
        <v>943</v>
      </c>
      <c r="M1470" s="164" t="s">
        <v>943</v>
      </c>
      <c r="N1470" s="493" t="s">
        <v>2187</v>
      </c>
      <c r="O1470" s="506">
        <v>41165</v>
      </c>
      <c r="P1470" s="2" t="s">
        <v>4612</v>
      </c>
    </row>
    <row r="1471" spans="1:17">
      <c r="A1471" s="10" t="s">
        <v>5222</v>
      </c>
      <c r="B1471" s="163" t="s">
        <v>5265</v>
      </c>
      <c r="C1471" s="163" t="s">
        <v>922</v>
      </c>
      <c r="D1471" s="10" t="s">
        <v>3036</v>
      </c>
      <c r="E1471" s="109">
        <v>41130</v>
      </c>
      <c r="F1471" s="110">
        <f t="shared" si="232"/>
        <v>41147</v>
      </c>
      <c r="G1471" s="110">
        <f t="shared" si="233"/>
        <v>41151</v>
      </c>
      <c r="H1471" s="796" t="s">
        <v>4582</v>
      </c>
      <c r="I1471" s="822" t="s">
        <v>4714</v>
      </c>
      <c r="J1471" s="493" t="s">
        <v>2132</v>
      </c>
      <c r="K1471" s="324" t="s">
        <v>1198</v>
      </c>
      <c r="L1471" s="626" t="s">
        <v>943</v>
      </c>
      <c r="M1471" s="538" t="s">
        <v>2535</v>
      </c>
      <c r="N1471" s="493" t="s">
        <v>2187</v>
      </c>
      <c r="O1471" s="506">
        <v>41165</v>
      </c>
      <c r="P1471" s="2" t="s">
        <v>4612</v>
      </c>
    </row>
    <row r="1472" spans="1:17">
      <c r="A1472" s="10" t="s">
        <v>5223</v>
      </c>
      <c r="B1472" s="163" t="s">
        <v>5265</v>
      </c>
      <c r="C1472" s="163" t="s">
        <v>922</v>
      </c>
      <c r="D1472" s="10" t="s">
        <v>3036</v>
      </c>
      <c r="E1472" s="109">
        <v>41130</v>
      </c>
      <c r="F1472" s="110">
        <f t="shared" si="232"/>
        <v>41147</v>
      </c>
      <c r="G1472" s="110">
        <f t="shared" si="233"/>
        <v>41151</v>
      </c>
      <c r="H1472" s="796" t="s">
        <v>4582</v>
      </c>
      <c r="I1472" s="822" t="s">
        <v>4714</v>
      </c>
      <c r="J1472" s="626" t="s">
        <v>943</v>
      </c>
      <c r="K1472" s="164" t="s">
        <v>943</v>
      </c>
      <c r="L1472" s="626" t="s">
        <v>943</v>
      </c>
      <c r="M1472" s="164" t="s">
        <v>943</v>
      </c>
      <c r="N1472" s="493" t="s">
        <v>2187</v>
      </c>
      <c r="O1472" s="506">
        <v>41165</v>
      </c>
      <c r="P1472" s="2" t="s">
        <v>4612</v>
      </c>
    </row>
    <row r="1473" spans="1:18">
      <c r="A1473" s="10" t="s">
        <v>5224</v>
      </c>
      <c r="B1473" s="163" t="s">
        <v>5265</v>
      </c>
      <c r="C1473" s="163" t="s">
        <v>922</v>
      </c>
      <c r="D1473" s="10" t="s">
        <v>3036</v>
      </c>
      <c r="E1473" s="109">
        <v>41130</v>
      </c>
      <c r="F1473" s="110">
        <f t="shared" si="232"/>
        <v>41147</v>
      </c>
      <c r="G1473" s="110">
        <f t="shared" si="233"/>
        <v>41151</v>
      </c>
      <c r="H1473" s="796" t="s">
        <v>4582</v>
      </c>
      <c r="I1473" s="822" t="s">
        <v>4714</v>
      </c>
      <c r="J1473" s="493" t="s">
        <v>2132</v>
      </c>
      <c r="K1473" s="324" t="s">
        <v>1198</v>
      </c>
      <c r="L1473" s="626" t="s">
        <v>943</v>
      </c>
      <c r="M1473" s="538" t="s">
        <v>2535</v>
      </c>
      <c r="N1473" s="493" t="s">
        <v>2187</v>
      </c>
      <c r="O1473" s="506">
        <v>41165</v>
      </c>
      <c r="P1473" s="2" t="s">
        <v>4612</v>
      </c>
    </row>
    <row r="1474" spans="1:18">
      <c r="A1474" s="10" t="s">
        <v>5269</v>
      </c>
      <c r="B1474" s="163" t="s">
        <v>5195</v>
      </c>
      <c r="C1474" s="163" t="s">
        <v>923</v>
      </c>
      <c r="D1474" s="10" t="s">
        <v>3036</v>
      </c>
      <c r="E1474" s="109">
        <v>41130</v>
      </c>
      <c r="F1474" s="110">
        <f t="shared" si="232"/>
        <v>41147</v>
      </c>
      <c r="G1474" s="110">
        <f t="shared" si="233"/>
        <v>41151</v>
      </c>
      <c r="H1474" s="796" t="s">
        <v>4582</v>
      </c>
      <c r="I1474" s="822" t="s">
        <v>4714</v>
      </c>
      <c r="J1474" s="111" t="s">
        <v>2187</v>
      </c>
      <c r="K1474" s="164" t="s">
        <v>943</v>
      </c>
      <c r="L1474" s="626" t="s">
        <v>943</v>
      </c>
      <c r="M1474" s="164" t="s">
        <v>943</v>
      </c>
      <c r="N1474" s="493" t="s">
        <v>2187</v>
      </c>
      <c r="O1474" s="506">
        <v>41165</v>
      </c>
      <c r="P1474" s="2" t="s">
        <v>4612</v>
      </c>
    </row>
    <row r="1475" spans="1:18">
      <c r="A1475" s="10" t="s">
        <v>5225</v>
      </c>
      <c r="B1475" s="163" t="s">
        <v>5195</v>
      </c>
      <c r="C1475" s="163" t="s">
        <v>923</v>
      </c>
      <c r="D1475" s="10" t="s">
        <v>3036</v>
      </c>
      <c r="E1475" s="109">
        <v>41130</v>
      </c>
      <c r="F1475" s="110">
        <f t="shared" si="232"/>
        <v>41147</v>
      </c>
      <c r="G1475" s="110">
        <f t="shared" si="233"/>
        <v>41151</v>
      </c>
      <c r="H1475" s="796" t="s">
        <v>4582</v>
      </c>
      <c r="I1475" s="822" t="s">
        <v>4714</v>
      </c>
      <c r="J1475" s="493" t="s">
        <v>2132</v>
      </c>
      <c r="K1475" s="164" t="s">
        <v>943</v>
      </c>
      <c r="L1475" s="626" t="s">
        <v>943</v>
      </c>
      <c r="M1475" s="538" t="s">
        <v>2535</v>
      </c>
      <c r="N1475" s="493" t="s">
        <v>2187</v>
      </c>
      <c r="O1475" s="506">
        <v>41165</v>
      </c>
      <c r="P1475" s="2" t="s">
        <v>4612</v>
      </c>
    </row>
    <row r="1476" spans="1:18">
      <c r="A1476" s="512" t="s">
        <v>2970</v>
      </c>
      <c r="B1476" s="495" t="s">
        <v>5078</v>
      </c>
      <c r="C1476" s="502"/>
      <c r="D1476" s="54"/>
      <c r="E1476" s="54"/>
      <c r="F1476" s="54"/>
      <c r="G1476" s="412"/>
      <c r="H1476" s="745"/>
      <c r="I1476" s="745"/>
      <c r="J1476" s="129" t="s">
        <v>4331</v>
      </c>
      <c r="K1476" s="130" t="s">
        <v>1196</v>
      </c>
      <c r="L1476" s="130" t="s">
        <v>2165</v>
      </c>
      <c r="M1476" s="130" t="s">
        <v>1953</v>
      </c>
      <c r="N1476" s="130" t="s">
        <v>2166</v>
      </c>
    </row>
    <row r="1477" spans="1:18">
      <c r="A1477" s="244" t="s">
        <v>5226</v>
      </c>
      <c r="B1477" s="496" t="s">
        <v>5053</v>
      </c>
      <c r="C1477" s="163" t="s">
        <v>922</v>
      </c>
      <c r="D1477" s="10" t="s">
        <v>2970</v>
      </c>
      <c r="E1477" s="109">
        <v>41131</v>
      </c>
      <c r="F1477" s="110">
        <f>E1477+17</f>
        <v>41148</v>
      </c>
      <c r="G1477" s="110">
        <f>E1477+21</f>
        <v>41152</v>
      </c>
      <c r="H1477" s="760" t="s">
        <v>3760</v>
      </c>
      <c r="I1477" s="760" t="s">
        <v>3764</v>
      </c>
      <c r="J1477" s="111" t="s">
        <v>2187</v>
      </c>
      <c r="K1477" s="324" t="s">
        <v>1198</v>
      </c>
      <c r="L1477" s="211" t="s">
        <v>2169</v>
      </c>
      <c r="M1477" s="538" t="s">
        <v>2535</v>
      </c>
      <c r="N1477" s="493" t="s">
        <v>2187</v>
      </c>
      <c r="O1477" s="506">
        <v>41206</v>
      </c>
      <c r="P1477" s="2" t="s">
        <v>6104</v>
      </c>
    </row>
    <row r="1478" spans="1:18">
      <c r="A1478" s="244" t="s">
        <v>5227</v>
      </c>
      <c r="B1478" s="496" t="s">
        <v>5053</v>
      </c>
      <c r="C1478" s="163" t="s">
        <v>922</v>
      </c>
      <c r="D1478" s="10" t="s">
        <v>2970</v>
      </c>
      <c r="E1478" s="109">
        <v>41131</v>
      </c>
      <c r="F1478" s="110">
        <f>E1478+17</f>
        <v>41148</v>
      </c>
      <c r="G1478" s="110">
        <f>E1478+21</f>
        <v>41152</v>
      </c>
      <c r="H1478" s="760" t="s">
        <v>3760</v>
      </c>
      <c r="I1478" s="760" t="s">
        <v>3764</v>
      </c>
      <c r="J1478" s="541" t="s">
        <v>943</v>
      </c>
      <c r="K1478" s="324" t="s">
        <v>1198</v>
      </c>
      <c r="L1478" s="211" t="s">
        <v>2169</v>
      </c>
      <c r="M1478" s="538" t="s">
        <v>2535</v>
      </c>
      <c r="N1478" s="493" t="s">
        <v>2187</v>
      </c>
      <c r="O1478" s="506">
        <v>41206</v>
      </c>
      <c r="P1478" s="2" t="s">
        <v>6104</v>
      </c>
      <c r="R1478" s="161" t="s">
        <v>5296</v>
      </c>
    </row>
    <row r="1479" spans="1:18">
      <c r="A1479" s="244" t="s">
        <v>5228</v>
      </c>
      <c r="B1479" s="496" t="s">
        <v>5266</v>
      </c>
      <c r="C1479" s="163" t="s">
        <v>923</v>
      </c>
      <c r="D1479" s="10" t="s">
        <v>2970</v>
      </c>
      <c r="E1479" s="109">
        <v>41131</v>
      </c>
      <c r="F1479" s="110">
        <f>E1479+17</f>
        <v>41148</v>
      </c>
      <c r="G1479" s="110">
        <f>E1479+21</f>
        <v>41152</v>
      </c>
      <c r="H1479" s="760" t="s">
        <v>3760</v>
      </c>
      <c r="I1479" s="760" t="s">
        <v>3764</v>
      </c>
      <c r="J1479" s="111" t="s">
        <v>2187</v>
      </c>
      <c r="K1479" s="324" t="s">
        <v>1198</v>
      </c>
      <c r="L1479" s="211" t="s">
        <v>2169</v>
      </c>
      <c r="M1479" s="164" t="s">
        <v>943</v>
      </c>
      <c r="N1479" s="493" t="s">
        <v>2187</v>
      </c>
      <c r="O1479" s="506">
        <v>41409</v>
      </c>
      <c r="P1479" t="s">
        <v>8674</v>
      </c>
      <c r="Q1479" s="2" t="s">
        <v>8835</v>
      </c>
    </row>
    <row r="1480" spans="1:18">
      <c r="A1480" s="512" t="s">
        <v>2717</v>
      </c>
      <c r="B1480" s="495" t="s">
        <v>4755</v>
      </c>
      <c r="C1480" s="502"/>
      <c r="D1480" s="54"/>
      <c r="E1480" s="54"/>
      <c r="F1480" s="54"/>
      <c r="G1480" s="412"/>
      <c r="H1480" s="745"/>
      <c r="I1480" s="745"/>
      <c r="J1480" s="129" t="s">
        <v>4331</v>
      </c>
      <c r="K1480" s="130" t="s">
        <v>1196</v>
      </c>
      <c r="L1480" s="130" t="s">
        <v>2165</v>
      </c>
      <c r="M1480" s="130" t="s">
        <v>1953</v>
      </c>
      <c r="N1480" s="130" t="s">
        <v>2166</v>
      </c>
      <c r="O1480" s="172" t="s">
        <v>6760</v>
      </c>
      <c r="P1480" s="544"/>
      <c r="Q1480" s="544"/>
    </row>
    <row r="1481" spans="1:18">
      <c r="A1481" s="2" t="s">
        <v>5231</v>
      </c>
      <c r="B1481" s="496" t="s">
        <v>5059</v>
      </c>
      <c r="C1481" s="163" t="s">
        <v>922</v>
      </c>
      <c r="D1481" t="s">
        <v>2717</v>
      </c>
      <c r="E1481" s="109">
        <v>41132</v>
      </c>
      <c r="F1481" s="110">
        <f>E1481+17</f>
        <v>41149</v>
      </c>
      <c r="G1481" s="110">
        <f>E1481+21</f>
        <v>41153</v>
      </c>
      <c r="H1481" s="789" t="s">
        <v>3966</v>
      </c>
      <c r="I1481" s="760" t="s">
        <v>4882</v>
      </c>
      <c r="J1481" s="626" t="s">
        <v>943</v>
      </c>
      <c r="K1481" s="164" t="s">
        <v>943</v>
      </c>
      <c r="L1481" s="626" t="s">
        <v>943</v>
      </c>
      <c r="M1481" s="627" t="s">
        <v>2170</v>
      </c>
      <c r="N1481" s="493" t="s">
        <v>2187</v>
      </c>
      <c r="O1481" s="506">
        <v>41206</v>
      </c>
      <c r="P1481" s="2" t="s">
        <v>4959</v>
      </c>
    </row>
    <row r="1482" spans="1:18">
      <c r="A1482" s="2" t="s">
        <v>5232</v>
      </c>
      <c r="B1482" s="496" t="s">
        <v>5059</v>
      </c>
      <c r="C1482" s="163" t="s">
        <v>922</v>
      </c>
      <c r="D1482" t="s">
        <v>2717</v>
      </c>
      <c r="E1482" s="109">
        <v>41132</v>
      </c>
      <c r="F1482" s="110">
        <f t="shared" ref="F1482:F1488" si="234">E1482+17</f>
        <v>41149</v>
      </c>
      <c r="G1482" s="110">
        <f t="shared" ref="G1482:G1488" si="235">E1482+21</f>
        <v>41153</v>
      </c>
      <c r="H1482" s="789" t="s">
        <v>3966</v>
      </c>
      <c r="I1482" s="760" t="s">
        <v>4882</v>
      </c>
      <c r="J1482" s="626" t="s">
        <v>943</v>
      </c>
      <c r="K1482" s="164" t="s">
        <v>943</v>
      </c>
      <c r="L1482" s="626" t="s">
        <v>943</v>
      </c>
      <c r="M1482" s="627" t="s">
        <v>2170</v>
      </c>
      <c r="N1482" s="493" t="s">
        <v>2187</v>
      </c>
      <c r="O1482" s="506">
        <v>41206</v>
      </c>
      <c r="P1482" s="2" t="s">
        <v>4959</v>
      </c>
    </row>
    <row r="1483" spans="1:18">
      <c r="A1483" s="2" t="s">
        <v>5233</v>
      </c>
      <c r="B1483" s="496" t="s">
        <v>5059</v>
      </c>
      <c r="C1483" s="163" t="s">
        <v>922</v>
      </c>
      <c r="D1483" t="s">
        <v>2717</v>
      </c>
      <c r="E1483" s="109">
        <v>41132</v>
      </c>
      <c r="F1483" s="110">
        <f t="shared" si="234"/>
        <v>41149</v>
      </c>
      <c r="G1483" s="110">
        <f t="shared" si="235"/>
        <v>41153</v>
      </c>
      <c r="H1483" s="789" t="s">
        <v>3966</v>
      </c>
      <c r="I1483" s="760" t="s">
        <v>4882</v>
      </c>
      <c r="J1483" s="626" t="s">
        <v>943</v>
      </c>
      <c r="K1483" s="164" t="s">
        <v>943</v>
      </c>
      <c r="L1483" s="626" t="s">
        <v>943</v>
      </c>
      <c r="M1483" s="627" t="s">
        <v>2170</v>
      </c>
      <c r="N1483" s="493" t="s">
        <v>2187</v>
      </c>
      <c r="O1483" s="506">
        <v>41206</v>
      </c>
      <c r="P1483" s="2" t="s">
        <v>4959</v>
      </c>
    </row>
    <row r="1484" spans="1:18">
      <c r="A1484" s="2" t="s">
        <v>5234</v>
      </c>
      <c r="B1484" s="496" t="s">
        <v>5059</v>
      </c>
      <c r="C1484" s="163" t="s">
        <v>922</v>
      </c>
      <c r="D1484" t="s">
        <v>2717</v>
      </c>
      <c r="E1484" s="109">
        <v>41132</v>
      </c>
      <c r="F1484" s="110">
        <f t="shared" si="234"/>
        <v>41149</v>
      </c>
      <c r="G1484" s="110">
        <f t="shared" si="235"/>
        <v>41153</v>
      </c>
      <c r="H1484" s="789" t="s">
        <v>3966</v>
      </c>
      <c r="I1484" s="760" t="s">
        <v>4882</v>
      </c>
      <c r="J1484" s="626" t="s">
        <v>943</v>
      </c>
      <c r="K1484" s="164" t="s">
        <v>943</v>
      </c>
      <c r="L1484" s="626" t="s">
        <v>943</v>
      </c>
      <c r="M1484" s="627" t="s">
        <v>2170</v>
      </c>
      <c r="N1484" s="493" t="s">
        <v>2187</v>
      </c>
      <c r="O1484" s="506">
        <v>41206</v>
      </c>
      <c r="P1484" s="2" t="s">
        <v>4959</v>
      </c>
    </row>
    <row r="1485" spans="1:18">
      <c r="A1485" s="2" t="s">
        <v>5235</v>
      </c>
      <c r="B1485" s="496" t="s">
        <v>5059</v>
      </c>
      <c r="C1485" s="163" t="s">
        <v>922</v>
      </c>
      <c r="D1485" t="s">
        <v>2717</v>
      </c>
      <c r="E1485" s="109">
        <v>41132</v>
      </c>
      <c r="F1485" s="110">
        <f t="shared" si="234"/>
        <v>41149</v>
      </c>
      <c r="G1485" s="110">
        <f t="shared" si="235"/>
        <v>41153</v>
      </c>
      <c r="H1485" s="789" t="s">
        <v>3966</v>
      </c>
      <c r="I1485" s="760" t="s">
        <v>4882</v>
      </c>
      <c r="J1485" s="626" t="s">
        <v>943</v>
      </c>
      <c r="K1485" s="164" t="s">
        <v>943</v>
      </c>
      <c r="L1485" s="626" t="s">
        <v>943</v>
      </c>
      <c r="M1485" s="627" t="s">
        <v>2170</v>
      </c>
      <c r="N1485" s="493" t="s">
        <v>2187</v>
      </c>
      <c r="O1485" s="506">
        <v>41206</v>
      </c>
      <c r="P1485" s="2" t="s">
        <v>4959</v>
      </c>
    </row>
    <row r="1486" spans="1:18">
      <c r="A1486" s="741" t="s">
        <v>5236</v>
      </c>
      <c r="B1486" s="496" t="s">
        <v>4976</v>
      </c>
      <c r="C1486" s="163" t="s">
        <v>922</v>
      </c>
      <c r="D1486" t="s">
        <v>2717</v>
      </c>
      <c r="E1486" s="109">
        <v>41132</v>
      </c>
      <c r="F1486" s="110">
        <f t="shared" si="234"/>
        <v>41149</v>
      </c>
      <c r="G1486" s="110">
        <f t="shared" si="235"/>
        <v>41153</v>
      </c>
      <c r="H1486" s="789" t="s">
        <v>3966</v>
      </c>
      <c r="I1486" s="760" t="s">
        <v>4882</v>
      </c>
      <c r="J1486" s="626" t="s">
        <v>943</v>
      </c>
      <c r="K1486" s="324" t="s">
        <v>1198</v>
      </c>
      <c r="L1486" s="626" t="s">
        <v>943</v>
      </c>
      <c r="M1486" s="627" t="s">
        <v>2170</v>
      </c>
      <c r="N1486" s="493" t="s">
        <v>2187</v>
      </c>
      <c r="O1486" s="506">
        <v>41208</v>
      </c>
      <c r="P1486" s="2" t="s">
        <v>6251</v>
      </c>
    </row>
    <row r="1487" spans="1:18">
      <c r="A1487" s="2" t="s">
        <v>5237</v>
      </c>
      <c r="B1487" s="496" t="s">
        <v>4976</v>
      </c>
      <c r="C1487" s="163" t="s">
        <v>922</v>
      </c>
      <c r="D1487" t="s">
        <v>2717</v>
      </c>
      <c r="E1487" s="109">
        <v>41132</v>
      </c>
      <c r="F1487" s="110">
        <f t="shared" si="234"/>
        <v>41149</v>
      </c>
      <c r="G1487" s="110">
        <f t="shared" si="235"/>
        <v>41153</v>
      </c>
      <c r="H1487" s="789" t="s">
        <v>3966</v>
      </c>
      <c r="I1487" s="760" t="s">
        <v>4882</v>
      </c>
      <c r="J1487" s="626" t="s">
        <v>943</v>
      </c>
      <c r="K1487" s="164" t="s">
        <v>943</v>
      </c>
      <c r="L1487" s="626" t="s">
        <v>943</v>
      </c>
      <c r="M1487" s="627" t="s">
        <v>2170</v>
      </c>
      <c r="N1487" s="493" t="s">
        <v>2187</v>
      </c>
      <c r="O1487" s="506">
        <v>41234</v>
      </c>
      <c r="P1487" s="2" t="s">
        <v>6110</v>
      </c>
    </row>
    <row r="1488" spans="1:18">
      <c r="A1488" s="741" t="s">
        <v>5336</v>
      </c>
      <c r="B1488" s="496" t="s">
        <v>5032</v>
      </c>
      <c r="C1488" s="163" t="s">
        <v>923</v>
      </c>
      <c r="D1488" t="s">
        <v>2717</v>
      </c>
      <c r="E1488" s="109">
        <v>41132</v>
      </c>
      <c r="F1488" s="110">
        <f t="shared" si="234"/>
        <v>41149</v>
      </c>
      <c r="G1488" s="110">
        <f t="shared" si="235"/>
        <v>41153</v>
      </c>
      <c r="H1488" s="789" t="s">
        <v>3966</v>
      </c>
      <c r="I1488" s="760" t="s">
        <v>4882</v>
      </c>
      <c r="J1488" s="626" t="s">
        <v>943</v>
      </c>
      <c r="K1488" s="324" t="s">
        <v>1198</v>
      </c>
      <c r="L1488" s="626" t="s">
        <v>943</v>
      </c>
      <c r="M1488" s="627" t="s">
        <v>2170</v>
      </c>
      <c r="N1488" s="493" t="s">
        <v>2187</v>
      </c>
      <c r="O1488" s="506">
        <v>41220</v>
      </c>
      <c r="P1488" s="2" t="s">
        <v>6292</v>
      </c>
    </row>
    <row r="1489" spans="1:16">
      <c r="A1489" s="512" t="s">
        <v>2717</v>
      </c>
      <c r="B1489" s="495" t="s">
        <v>5062</v>
      </c>
      <c r="C1489" s="502"/>
      <c r="D1489" s="54"/>
      <c r="E1489" s="54"/>
      <c r="F1489" s="54"/>
      <c r="G1489" s="412"/>
      <c r="H1489" s="745"/>
      <c r="I1489" s="745"/>
      <c r="J1489" s="129" t="s">
        <v>4331</v>
      </c>
      <c r="K1489" s="130" t="s">
        <v>1196</v>
      </c>
      <c r="L1489" s="130" t="s">
        <v>2165</v>
      </c>
      <c r="M1489" s="130" t="s">
        <v>1953</v>
      </c>
      <c r="N1489" s="130" t="s">
        <v>2166</v>
      </c>
    </row>
    <row r="1490" spans="1:16">
      <c r="A1490" s="2" t="s">
        <v>5238</v>
      </c>
      <c r="B1490" s="496" t="s">
        <v>5063</v>
      </c>
      <c r="C1490" s="163" t="s">
        <v>922</v>
      </c>
      <c r="D1490" t="s">
        <v>2717</v>
      </c>
      <c r="E1490" s="109">
        <v>41132</v>
      </c>
      <c r="F1490" s="110">
        <f>E1490+17</f>
        <v>41149</v>
      </c>
      <c r="G1490" s="110">
        <f>E1490+21</f>
        <v>41153</v>
      </c>
      <c r="H1490" s="658" t="s">
        <v>4583</v>
      </c>
      <c r="I1490" s="823" t="s">
        <v>4585</v>
      </c>
      <c r="J1490" s="626" t="s">
        <v>943</v>
      </c>
      <c r="K1490" s="164" t="s">
        <v>943</v>
      </c>
      <c r="L1490" s="626" t="s">
        <v>943</v>
      </c>
      <c r="M1490" s="627" t="s">
        <v>2170</v>
      </c>
      <c r="N1490" s="493" t="s">
        <v>2187</v>
      </c>
      <c r="O1490" s="506">
        <v>41165</v>
      </c>
      <c r="P1490" s="2" t="s">
        <v>4612</v>
      </c>
    </row>
    <row r="1491" spans="1:16">
      <c r="A1491" s="2" t="s">
        <v>5239</v>
      </c>
      <c r="B1491" s="496" t="s">
        <v>5063</v>
      </c>
      <c r="C1491" s="163" t="s">
        <v>922</v>
      </c>
      <c r="D1491" t="s">
        <v>2717</v>
      </c>
      <c r="E1491" s="109">
        <v>41132</v>
      </c>
      <c r="F1491" s="110">
        <f t="shared" ref="F1491:F1498" si="236">E1491+17</f>
        <v>41149</v>
      </c>
      <c r="G1491" s="110">
        <f t="shared" ref="G1491:G1498" si="237">E1491+21</f>
        <v>41153</v>
      </c>
      <c r="H1491" s="658" t="s">
        <v>4583</v>
      </c>
      <c r="I1491" s="823" t="s">
        <v>4585</v>
      </c>
      <c r="J1491" s="493" t="s">
        <v>2132</v>
      </c>
      <c r="K1491" s="164" t="s">
        <v>943</v>
      </c>
      <c r="L1491" s="626" t="s">
        <v>943</v>
      </c>
      <c r="M1491" s="538" t="s">
        <v>2535</v>
      </c>
      <c r="N1491" s="493" t="s">
        <v>2187</v>
      </c>
      <c r="O1491" s="506">
        <v>41165</v>
      </c>
      <c r="P1491" s="2" t="s">
        <v>4612</v>
      </c>
    </row>
    <row r="1492" spans="1:16">
      <c r="A1492" s="2" t="s">
        <v>5240</v>
      </c>
      <c r="B1492" s="496" t="s">
        <v>5063</v>
      </c>
      <c r="C1492" s="163" t="s">
        <v>922</v>
      </c>
      <c r="D1492" t="s">
        <v>2717</v>
      </c>
      <c r="E1492" s="109">
        <v>41132</v>
      </c>
      <c r="F1492" s="110">
        <f t="shared" si="236"/>
        <v>41149</v>
      </c>
      <c r="G1492" s="110">
        <f t="shared" si="237"/>
        <v>41153</v>
      </c>
      <c r="H1492" s="658" t="s">
        <v>4583</v>
      </c>
      <c r="I1492" s="823" t="s">
        <v>4585</v>
      </c>
      <c r="J1492" s="626" t="s">
        <v>943</v>
      </c>
      <c r="K1492" s="324" t="s">
        <v>1198</v>
      </c>
      <c r="L1492" s="626" t="s">
        <v>943</v>
      </c>
      <c r="M1492" s="538" t="s">
        <v>2535</v>
      </c>
      <c r="N1492" s="493" t="s">
        <v>2187</v>
      </c>
      <c r="O1492" s="506">
        <v>41165</v>
      </c>
      <c r="P1492" s="2" t="s">
        <v>4612</v>
      </c>
    </row>
    <row r="1493" spans="1:16">
      <c r="A1493" s="2" t="s">
        <v>5241</v>
      </c>
      <c r="B1493" s="496" t="s">
        <v>5063</v>
      </c>
      <c r="C1493" s="163" t="s">
        <v>922</v>
      </c>
      <c r="D1493" t="s">
        <v>2717</v>
      </c>
      <c r="E1493" s="109">
        <v>41132</v>
      </c>
      <c r="F1493" s="110">
        <f t="shared" si="236"/>
        <v>41149</v>
      </c>
      <c r="G1493" s="110">
        <f t="shared" si="237"/>
        <v>41153</v>
      </c>
      <c r="H1493" s="658" t="s">
        <v>4583</v>
      </c>
      <c r="I1493" s="823" t="s">
        <v>4585</v>
      </c>
      <c r="J1493" s="164" t="s">
        <v>943</v>
      </c>
      <c r="K1493" s="164" t="s">
        <v>943</v>
      </c>
      <c r="L1493" s="626" t="s">
        <v>943</v>
      </c>
      <c r="M1493" s="626" t="s">
        <v>943</v>
      </c>
      <c r="N1493" s="493" t="s">
        <v>2187</v>
      </c>
      <c r="O1493" s="506">
        <v>41165</v>
      </c>
      <c r="P1493" s="2" t="s">
        <v>4612</v>
      </c>
    </row>
    <row r="1494" spans="1:16">
      <c r="A1494" s="2" t="s">
        <v>5242</v>
      </c>
      <c r="B1494" s="496" t="s">
        <v>5063</v>
      </c>
      <c r="C1494" s="163" t="s">
        <v>923</v>
      </c>
      <c r="D1494" t="s">
        <v>2717</v>
      </c>
      <c r="E1494" s="109">
        <v>41132</v>
      </c>
      <c r="F1494" s="110">
        <f t="shared" si="236"/>
        <v>41149</v>
      </c>
      <c r="G1494" s="110">
        <f t="shared" si="237"/>
        <v>41153</v>
      </c>
      <c r="H1494" s="658" t="s">
        <v>4583</v>
      </c>
      <c r="I1494" s="823" t="s">
        <v>4585</v>
      </c>
      <c r="J1494" s="164" t="s">
        <v>943</v>
      </c>
      <c r="K1494" s="324" t="s">
        <v>1198</v>
      </c>
      <c r="L1494" s="626" t="s">
        <v>943</v>
      </c>
      <c r="M1494" s="538" t="s">
        <v>2535</v>
      </c>
      <c r="N1494" s="493" t="s">
        <v>2187</v>
      </c>
      <c r="O1494" s="506">
        <v>41165</v>
      </c>
      <c r="P1494" s="2" t="s">
        <v>4612</v>
      </c>
    </row>
    <row r="1495" spans="1:16">
      <c r="A1495" s="2" t="s">
        <v>5243</v>
      </c>
      <c r="B1495" s="496" t="s">
        <v>5334</v>
      </c>
      <c r="C1495" s="163" t="s">
        <v>923</v>
      </c>
      <c r="D1495" t="s">
        <v>2717</v>
      </c>
      <c r="E1495" s="109">
        <v>41132</v>
      </c>
      <c r="F1495" s="110">
        <f t="shared" si="236"/>
        <v>41149</v>
      </c>
      <c r="G1495" s="110">
        <f t="shared" si="237"/>
        <v>41153</v>
      </c>
      <c r="H1495" s="658" t="s">
        <v>4583</v>
      </c>
      <c r="I1495" s="823" t="s">
        <v>4585</v>
      </c>
      <c r="J1495" s="626" t="s">
        <v>943</v>
      </c>
      <c r="K1495" s="324" t="s">
        <v>1198</v>
      </c>
      <c r="L1495" s="626" t="s">
        <v>943</v>
      </c>
      <c r="M1495" s="538" t="s">
        <v>2535</v>
      </c>
      <c r="N1495" s="493" t="s">
        <v>2187</v>
      </c>
      <c r="O1495" s="506">
        <v>41165</v>
      </c>
      <c r="P1495" s="2" t="s">
        <v>4612</v>
      </c>
    </row>
    <row r="1496" spans="1:16">
      <c r="A1496" s="2" t="s">
        <v>5244</v>
      </c>
      <c r="B1496" s="496" t="s">
        <v>5334</v>
      </c>
      <c r="C1496" s="163" t="s">
        <v>923</v>
      </c>
      <c r="D1496" t="s">
        <v>2717</v>
      </c>
      <c r="E1496" s="109">
        <v>41132</v>
      </c>
      <c r="F1496" s="110">
        <f t="shared" si="236"/>
        <v>41149</v>
      </c>
      <c r="G1496" s="110">
        <f t="shared" si="237"/>
        <v>41153</v>
      </c>
      <c r="H1496" s="658" t="s">
        <v>4583</v>
      </c>
      <c r="I1496" s="823" t="s">
        <v>4585</v>
      </c>
      <c r="J1496" s="493" t="s">
        <v>2132</v>
      </c>
      <c r="K1496" s="164" t="s">
        <v>943</v>
      </c>
      <c r="L1496" s="626" t="s">
        <v>943</v>
      </c>
      <c r="M1496" s="626" t="s">
        <v>943</v>
      </c>
      <c r="N1496" s="493" t="s">
        <v>2187</v>
      </c>
      <c r="O1496" s="506">
        <v>41165</v>
      </c>
      <c r="P1496" s="2" t="s">
        <v>4612</v>
      </c>
    </row>
    <row r="1497" spans="1:16">
      <c r="A1497" s="2" t="s">
        <v>5245</v>
      </c>
      <c r="B1497" s="496" t="s">
        <v>5334</v>
      </c>
      <c r="C1497" s="163" t="s">
        <v>923</v>
      </c>
      <c r="D1497" t="s">
        <v>2717</v>
      </c>
      <c r="E1497" s="109">
        <v>41132</v>
      </c>
      <c r="F1497" s="110">
        <f t="shared" si="236"/>
        <v>41149</v>
      </c>
      <c r="G1497" s="110">
        <f t="shared" si="237"/>
        <v>41153</v>
      </c>
      <c r="H1497" s="658" t="s">
        <v>4583</v>
      </c>
      <c r="I1497" s="823" t="s">
        <v>4585</v>
      </c>
      <c r="J1497" s="626" t="s">
        <v>943</v>
      </c>
      <c r="K1497" s="164" t="s">
        <v>943</v>
      </c>
      <c r="L1497" s="626" t="s">
        <v>943</v>
      </c>
      <c r="M1497" s="538" t="s">
        <v>2535</v>
      </c>
      <c r="N1497" s="493" t="s">
        <v>2187</v>
      </c>
      <c r="O1497" s="506">
        <v>41165</v>
      </c>
      <c r="P1497" s="2" t="s">
        <v>4612</v>
      </c>
    </row>
    <row r="1498" spans="1:16">
      <c r="A1498" s="2" t="s">
        <v>5246</v>
      </c>
      <c r="B1498" s="496" t="s">
        <v>5334</v>
      </c>
      <c r="C1498" s="163" t="s">
        <v>923</v>
      </c>
      <c r="D1498" t="s">
        <v>2717</v>
      </c>
      <c r="E1498" s="109">
        <v>41132</v>
      </c>
      <c r="F1498" s="110">
        <f t="shared" si="236"/>
        <v>41149</v>
      </c>
      <c r="G1498" s="110">
        <f t="shared" si="237"/>
        <v>41153</v>
      </c>
      <c r="H1498" s="658" t="s">
        <v>4583</v>
      </c>
      <c r="I1498" s="823" t="s">
        <v>4585</v>
      </c>
      <c r="J1498" s="493" t="s">
        <v>2132</v>
      </c>
      <c r="K1498" s="164" t="s">
        <v>943</v>
      </c>
      <c r="L1498" s="626" t="s">
        <v>943</v>
      </c>
      <c r="M1498" s="627" t="s">
        <v>2170</v>
      </c>
      <c r="N1498" s="493" t="s">
        <v>2187</v>
      </c>
      <c r="O1498" s="506">
        <v>41165</v>
      </c>
      <c r="P1498" s="2" t="s">
        <v>4612</v>
      </c>
    </row>
    <row r="1499" spans="1:16">
      <c r="A1499" s="512" t="s">
        <v>3233</v>
      </c>
      <c r="B1499" s="171" t="s">
        <v>5065</v>
      </c>
      <c r="C1499" s="711"/>
      <c r="D1499" s="544"/>
      <c r="E1499" s="544"/>
      <c r="F1499" s="544"/>
      <c r="G1499" s="544"/>
      <c r="H1499" s="787"/>
      <c r="I1499" s="787"/>
      <c r="J1499" s="129" t="s">
        <v>4331</v>
      </c>
      <c r="K1499" s="130" t="s">
        <v>1196</v>
      </c>
      <c r="L1499" s="130" t="s">
        <v>2165</v>
      </c>
      <c r="M1499" s="130" t="s">
        <v>1953</v>
      </c>
      <c r="N1499" s="130" t="s">
        <v>2166</v>
      </c>
    </row>
    <row r="1500" spans="1:16">
      <c r="A1500" s="2" t="s">
        <v>5247</v>
      </c>
      <c r="B1500" s="163" t="s">
        <v>5066</v>
      </c>
      <c r="C1500" s="163" t="s">
        <v>922</v>
      </c>
      <c r="D1500" s="10" t="s">
        <v>3233</v>
      </c>
      <c r="E1500" s="109">
        <v>41132</v>
      </c>
      <c r="F1500" s="110">
        <f>E1500+17</f>
        <v>41149</v>
      </c>
      <c r="G1500" s="110">
        <f>E1500+21</f>
        <v>41153</v>
      </c>
      <c r="H1500" s="796" t="s">
        <v>4799</v>
      </c>
      <c r="I1500" s="796" t="s">
        <v>4801</v>
      </c>
      <c r="J1500" s="626" t="s">
        <v>943</v>
      </c>
      <c r="K1500" s="324" t="s">
        <v>1198</v>
      </c>
      <c r="L1500" s="211" t="s">
        <v>2169</v>
      </c>
      <c r="M1500" s="541" t="s">
        <v>943</v>
      </c>
      <c r="N1500" s="626" t="s">
        <v>943</v>
      </c>
      <c r="O1500" s="506">
        <v>41165</v>
      </c>
      <c r="P1500" s="2" t="s">
        <v>4612</v>
      </c>
    </row>
    <row r="1501" spans="1:16">
      <c r="A1501" s="2" t="s">
        <v>5248</v>
      </c>
      <c r="B1501" s="163" t="s">
        <v>5066</v>
      </c>
      <c r="C1501" s="163" t="s">
        <v>922</v>
      </c>
      <c r="D1501" s="10" t="s">
        <v>3233</v>
      </c>
      <c r="E1501" s="109">
        <v>41132</v>
      </c>
      <c r="F1501" s="110">
        <f t="shared" ref="F1501:F1506" si="238">E1501+17</f>
        <v>41149</v>
      </c>
      <c r="G1501" s="110">
        <f t="shared" ref="G1501:G1506" si="239">E1501+21</f>
        <v>41153</v>
      </c>
      <c r="H1501" s="796" t="s">
        <v>4799</v>
      </c>
      <c r="I1501" s="796" t="s">
        <v>4801</v>
      </c>
      <c r="J1501" s="111" t="s">
        <v>2187</v>
      </c>
      <c r="K1501" s="164" t="s">
        <v>943</v>
      </c>
      <c r="L1501" s="211" t="s">
        <v>2169</v>
      </c>
      <c r="M1501" s="541" t="s">
        <v>943</v>
      </c>
      <c r="N1501" s="626" t="s">
        <v>943</v>
      </c>
      <c r="O1501" s="506">
        <v>41165</v>
      </c>
      <c r="P1501" s="2" t="s">
        <v>4612</v>
      </c>
    </row>
    <row r="1502" spans="1:16">
      <c r="A1502" s="2" t="s">
        <v>5249</v>
      </c>
      <c r="B1502" s="163" t="s">
        <v>5335</v>
      </c>
      <c r="C1502" s="163" t="s">
        <v>923</v>
      </c>
      <c r="D1502" s="10" t="s">
        <v>3233</v>
      </c>
      <c r="E1502" s="109">
        <v>41132</v>
      </c>
      <c r="F1502" s="110">
        <f t="shared" si="238"/>
        <v>41149</v>
      </c>
      <c r="G1502" s="110">
        <f t="shared" si="239"/>
        <v>41153</v>
      </c>
      <c r="H1502" s="796" t="s">
        <v>4799</v>
      </c>
      <c r="I1502" s="796" t="s">
        <v>4801</v>
      </c>
      <c r="J1502" s="626" t="s">
        <v>943</v>
      </c>
      <c r="K1502" s="164" t="s">
        <v>943</v>
      </c>
      <c r="L1502" s="211" t="s">
        <v>2169</v>
      </c>
      <c r="M1502" s="541" t="s">
        <v>943</v>
      </c>
      <c r="N1502" s="626" t="s">
        <v>943</v>
      </c>
      <c r="O1502" s="506">
        <v>41165</v>
      </c>
      <c r="P1502" s="2" t="s">
        <v>4612</v>
      </c>
    </row>
    <row r="1503" spans="1:16">
      <c r="A1503" s="2" t="s">
        <v>5250</v>
      </c>
      <c r="B1503" s="163" t="s">
        <v>5335</v>
      </c>
      <c r="C1503" s="163" t="s">
        <v>923</v>
      </c>
      <c r="D1503" s="10" t="s">
        <v>3233</v>
      </c>
      <c r="E1503" s="109">
        <v>41132</v>
      </c>
      <c r="F1503" s="110">
        <f t="shared" si="238"/>
        <v>41149</v>
      </c>
      <c r="G1503" s="110">
        <f t="shared" si="239"/>
        <v>41153</v>
      </c>
      <c r="H1503" s="796" t="s">
        <v>4799</v>
      </c>
      <c r="I1503" s="796" t="s">
        <v>4801</v>
      </c>
      <c r="J1503" s="503" t="s">
        <v>2132</v>
      </c>
      <c r="K1503" s="324" t="s">
        <v>1198</v>
      </c>
      <c r="L1503" s="211" t="s">
        <v>2169</v>
      </c>
      <c r="M1503" s="541" t="s">
        <v>943</v>
      </c>
      <c r="N1503" s="626" t="s">
        <v>943</v>
      </c>
      <c r="O1503" s="506">
        <v>41165</v>
      </c>
      <c r="P1503" s="2" t="s">
        <v>4612</v>
      </c>
    </row>
    <row r="1504" spans="1:16">
      <c r="A1504" s="2" t="s">
        <v>5251</v>
      </c>
      <c r="B1504" s="163" t="s">
        <v>5335</v>
      </c>
      <c r="C1504" s="163" t="s">
        <v>923</v>
      </c>
      <c r="D1504" s="10" t="s">
        <v>3233</v>
      </c>
      <c r="E1504" s="109">
        <v>41132</v>
      </c>
      <c r="F1504" s="110">
        <f t="shared" si="238"/>
        <v>41149</v>
      </c>
      <c r="G1504" s="110">
        <f t="shared" si="239"/>
        <v>41153</v>
      </c>
      <c r="H1504" s="796" t="s">
        <v>4799</v>
      </c>
      <c r="I1504" s="796" t="s">
        <v>4801</v>
      </c>
      <c r="J1504" s="503" t="s">
        <v>2132</v>
      </c>
      <c r="K1504" s="324" t="s">
        <v>1198</v>
      </c>
      <c r="L1504" s="211" t="s">
        <v>2169</v>
      </c>
      <c r="M1504" s="541" t="s">
        <v>943</v>
      </c>
      <c r="N1504" s="626" t="s">
        <v>943</v>
      </c>
      <c r="O1504" s="506">
        <v>41165</v>
      </c>
      <c r="P1504" s="2" t="s">
        <v>4612</v>
      </c>
    </row>
    <row r="1505" spans="1:17">
      <c r="A1505" s="2" t="s">
        <v>5252</v>
      </c>
      <c r="B1505" s="163" t="s">
        <v>5335</v>
      </c>
      <c r="C1505" s="163" t="s">
        <v>923</v>
      </c>
      <c r="D1505" s="10" t="s">
        <v>3233</v>
      </c>
      <c r="E1505" s="109">
        <v>41132</v>
      </c>
      <c r="F1505" s="110">
        <f t="shared" si="238"/>
        <v>41149</v>
      </c>
      <c r="G1505" s="110">
        <f t="shared" si="239"/>
        <v>41153</v>
      </c>
      <c r="H1505" s="796" t="s">
        <v>4799</v>
      </c>
      <c r="I1505" s="796" t="s">
        <v>4801</v>
      </c>
      <c r="J1505" s="503" t="s">
        <v>2132</v>
      </c>
      <c r="K1505" s="164" t="s">
        <v>943</v>
      </c>
      <c r="L1505" s="211" t="s">
        <v>2169</v>
      </c>
      <c r="M1505" s="541" t="s">
        <v>943</v>
      </c>
      <c r="N1505" s="626" t="s">
        <v>943</v>
      </c>
      <c r="O1505" s="506">
        <v>41165</v>
      </c>
      <c r="P1505" s="2" t="s">
        <v>4612</v>
      </c>
    </row>
    <row r="1506" spans="1:17">
      <c r="A1506" s="2" t="s">
        <v>5253</v>
      </c>
      <c r="B1506" s="163" t="s">
        <v>5335</v>
      </c>
      <c r="C1506" s="163" t="s">
        <v>923</v>
      </c>
      <c r="D1506" s="10" t="s">
        <v>3233</v>
      </c>
      <c r="E1506" s="109">
        <v>41132</v>
      </c>
      <c r="F1506" s="110">
        <f t="shared" si="238"/>
        <v>41149</v>
      </c>
      <c r="G1506" s="110">
        <f t="shared" si="239"/>
        <v>41153</v>
      </c>
      <c r="H1506" s="796" t="s">
        <v>4799</v>
      </c>
      <c r="I1506" s="796" t="s">
        <v>4801</v>
      </c>
      <c r="J1506" s="111" t="s">
        <v>2187</v>
      </c>
      <c r="K1506" s="324" t="s">
        <v>1198</v>
      </c>
      <c r="L1506" s="211" t="s">
        <v>2169</v>
      </c>
      <c r="M1506" s="541" t="s">
        <v>943</v>
      </c>
      <c r="N1506" s="626" t="s">
        <v>943</v>
      </c>
      <c r="O1506" s="506">
        <v>41165</v>
      </c>
      <c r="P1506" s="2" t="s">
        <v>4612</v>
      </c>
    </row>
    <row r="1507" spans="1:17">
      <c r="A1507" s="731" t="s">
        <v>4797</v>
      </c>
      <c r="B1507" s="171" t="s">
        <v>4885</v>
      </c>
      <c r="C1507" s="711"/>
      <c r="D1507" s="544"/>
      <c r="E1507" s="544"/>
      <c r="F1507" s="544"/>
      <c r="G1507" s="544"/>
      <c r="H1507" s="787"/>
      <c r="I1507" s="787"/>
      <c r="J1507" s="129" t="s">
        <v>4331</v>
      </c>
      <c r="K1507" s="130" t="s">
        <v>1196</v>
      </c>
      <c r="L1507" s="130" t="s">
        <v>2165</v>
      </c>
      <c r="M1507" s="130" t="s">
        <v>1953</v>
      </c>
      <c r="N1507" s="130" t="s">
        <v>2166</v>
      </c>
    </row>
    <row r="1508" spans="1:17">
      <c r="A1508" s="10" t="s">
        <v>5349</v>
      </c>
      <c r="B1508" s="163" t="s">
        <v>5230</v>
      </c>
      <c r="C1508" s="163" t="s">
        <v>922</v>
      </c>
      <c r="D1508" s="743" t="s">
        <v>4798</v>
      </c>
      <c r="E1508" s="110">
        <v>41134</v>
      </c>
      <c r="F1508" s="110">
        <f t="shared" ref="F1508:F1513" si="240">E1508+17</f>
        <v>41151</v>
      </c>
      <c r="G1508" s="175">
        <f t="shared" ref="G1508:G1513" si="241">E1508+21</f>
        <v>41155</v>
      </c>
      <c r="H1508" s="658" t="s">
        <v>4187</v>
      </c>
      <c r="I1508" s="795" t="s">
        <v>4430</v>
      </c>
      <c r="J1508" s="111" t="s">
        <v>2187</v>
      </c>
      <c r="K1508" s="164" t="s">
        <v>943</v>
      </c>
      <c r="L1508" s="211" t="s">
        <v>2169</v>
      </c>
      <c r="M1508" s="164" t="s">
        <v>943</v>
      </c>
      <c r="N1508" s="626" t="s">
        <v>943</v>
      </c>
      <c r="O1508" s="506">
        <v>41165</v>
      </c>
      <c r="P1508" s="2" t="s">
        <v>4612</v>
      </c>
      <c r="Q1508" s="21"/>
    </row>
    <row r="1509" spans="1:17">
      <c r="A1509" s="10" t="s">
        <v>5258</v>
      </c>
      <c r="B1509" s="163" t="s">
        <v>5068</v>
      </c>
      <c r="C1509" s="163" t="s">
        <v>923</v>
      </c>
      <c r="D1509" s="743" t="s">
        <v>4798</v>
      </c>
      <c r="E1509" s="110">
        <v>41134</v>
      </c>
      <c r="F1509" s="110">
        <f t="shared" si="240"/>
        <v>41151</v>
      </c>
      <c r="G1509" s="175">
        <f t="shared" si="241"/>
        <v>41155</v>
      </c>
      <c r="H1509" s="658" t="s">
        <v>4187</v>
      </c>
      <c r="I1509" s="795" t="s">
        <v>4430</v>
      </c>
      <c r="J1509" s="111" t="s">
        <v>2187</v>
      </c>
      <c r="K1509" s="164" t="s">
        <v>943</v>
      </c>
      <c r="L1509" s="211" t="s">
        <v>2169</v>
      </c>
      <c r="M1509" s="164" t="s">
        <v>943</v>
      </c>
      <c r="N1509" s="626" t="s">
        <v>943</v>
      </c>
      <c r="O1509" s="506">
        <v>41165</v>
      </c>
      <c r="P1509" s="2" t="s">
        <v>4612</v>
      </c>
    </row>
    <row r="1510" spans="1:17">
      <c r="A1510" s="10" t="s">
        <v>5259</v>
      </c>
      <c r="B1510" s="163" t="s">
        <v>5068</v>
      </c>
      <c r="C1510" s="163" t="s">
        <v>923</v>
      </c>
      <c r="D1510" s="743" t="s">
        <v>4798</v>
      </c>
      <c r="E1510" s="110">
        <v>41134</v>
      </c>
      <c r="F1510" s="110">
        <f t="shared" si="240"/>
        <v>41151</v>
      </c>
      <c r="G1510" s="175">
        <f t="shared" si="241"/>
        <v>41155</v>
      </c>
      <c r="H1510" s="658" t="s">
        <v>4187</v>
      </c>
      <c r="I1510" s="795" t="s">
        <v>4430</v>
      </c>
      <c r="J1510" s="111" t="s">
        <v>2187</v>
      </c>
      <c r="K1510" s="324" t="s">
        <v>1198</v>
      </c>
      <c r="L1510" s="211" t="s">
        <v>2169</v>
      </c>
      <c r="M1510" s="164" t="s">
        <v>943</v>
      </c>
      <c r="N1510" s="626" t="s">
        <v>943</v>
      </c>
      <c r="O1510" s="506">
        <v>41165</v>
      </c>
      <c r="P1510" s="2" t="s">
        <v>4612</v>
      </c>
    </row>
    <row r="1511" spans="1:17">
      <c r="A1511" s="10" t="s">
        <v>5260</v>
      </c>
      <c r="B1511" s="163" t="s">
        <v>5068</v>
      </c>
      <c r="C1511" s="163" t="s">
        <v>923</v>
      </c>
      <c r="D1511" s="743" t="s">
        <v>4798</v>
      </c>
      <c r="E1511" s="110">
        <v>41134</v>
      </c>
      <c r="F1511" s="110">
        <f t="shared" si="240"/>
        <v>41151</v>
      </c>
      <c r="G1511" s="175">
        <f t="shared" si="241"/>
        <v>41155</v>
      </c>
      <c r="H1511" s="658" t="s">
        <v>4187</v>
      </c>
      <c r="I1511" s="795" t="s">
        <v>4430</v>
      </c>
      <c r="J1511" s="111" t="s">
        <v>2187</v>
      </c>
      <c r="K1511" s="324" t="s">
        <v>1198</v>
      </c>
      <c r="L1511" s="211" t="s">
        <v>2169</v>
      </c>
      <c r="M1511" s="164" t="s">
        <v>943</v>
      </c>
      <c r="N1511" s="626" t="s">
        <v>943</v>
      </c>
      <c r="O1511" s="506">
        <v>41165</v>
      </c>
      <c r="P1511" s="2" t="s">
        <v>4612</v>
      </c>
    </row>
    <row r="1512" spans="1:17">
      <c r="A1512" s="10" t="s">
        <v>5261</v>
      </c>
      <c r="B1512" s="163" t="s">
        <v>5068</v>
      </c>
      <c r="C1512" s="163" t="s">
        <v>923</v>
      </c>
      <c r="D1512" s="743" t="s">
        <v>4798</v>
      </c>
      <c r="E1512" s="110">
        <v>41134</v>
      </c>
      <c r="F1512" s="110">
        <f t="shared" si="240"/>
        <v>41151</v>
      </c>
      <c r="G1512" s="175">
        <f t="shared" si="241"/>
        <v>41155</v>
      </c>
      <c r="H1512" s="658" t="s">
        <v>4187</v>
      </c>
      <c r="I1512" s="795" t="s">
        <v>4430</v>
      </c>
      <c r="J1512" s="111" t="s">
        <v>2187</v>
      </c>
      <c r="K1512" s="324" t="s">
        <v>1198</v>
      </c>
      <c r="L1512" s="211" t="s">
        <v>2169</v>
      </c>
      <c r="M1512" s="164" t="s">
        <v>943</v>
      </c>
      <c r="N1512" s="626" t="s">
        <v>943</v>
      </c>
      <c r="O1512" s="506">
        <v>41165</v>
      </c>
      <c r="P1512" s="2" t="s">
        <v>4612</v>
      </c>
    </row>
    <row r="1513" spans="1:17">
      <c r="A1513" s="10" t="s">
        <v>5270</v>
      </c>
      <c r="B1513" s="163" t="s">
        <v>5068</v>
      </c>
      <c r="C1513" s="163" t="s">
        <v>923</v>
      </c>
      <c r="D1513" s="743" t="s">
        <v>4798</v>
      </c>
      <c r="E1513" s="110">
        <v>41134</v>
      </c>
      <c r="F1513" s="110">
        <f t="shared" si="240"/>
        <v>41151</v>
      </c>
      <c r="G1513" s="175">
        <f t="shared" si="241"/>
        <v>41155</v>
      </c>
      <c r="H1513" s="658" t="s">
        <v>4187</v>
      </c>
      <c r="I1513" s="795" t="s">
        <v>4430</v>
      </c>
      <c r="J1513" s="111" t="s">
        <v>2187</v>
      </c>
      <c r="K1513" s="324" t="s">
        <v>1198</v>
      </c>
      <c r="L1513" s="211" t="s">
        <v>2169</v>
      </c>
      <c r="M1513" s="164" t="s">
        <v>943</v>
      </c>
      <c r="N1513" s="626" t="s">
        <v>943</v>
      </c>
      <c r="O1513" s="506">
        <v>41165</v>
      </c>
      <c r="P1513" s="2" t="s">
        <v>4612</v>
      </c>
    </row>
    <row r="1514" spans="1:17">
      <c r="A1514" s="817" t="s">
        <v>4881</v>
      </c>
      <c r="B1514" s="171" t="s">
        <v>5070</v>
      </c>
      <c r="C1514" s="711"/>
      <c r="D1514" s="544"/>
      <c r="E1514" s="544"/>
      <c r="F1514" s="544"/>
      <c r="G1514" s="544"/>
      <c r="H1514" s="787"/>
      <c r="I1514" s="787"/>
      <c r="J1514" s="129" t="s">
        <v>4331</v>
      </c>
      <c r="K1514" s="56" t="s">
        <v>1197</v>
      </c>
      <c r="L1514" s="130" t="s">
        <v>2166</v>
      </c>
    </row>
    <row r="1515" spans="1:17">
      <c r="A1515" s="10" t="s">
        <v>5271</v>
      </c>
      <c r="B1515" s="163" t="s">
        <v>4689</v>
      </c>
      <c r="C1515" s="163" t="s">
        <v>922</v>
      </c>
      <c r="D1515" s="10" t="s">
        <v>4881</v>
      </c>
      <c r="E1515" s="110">
        <v>41134</v>
      </c>
      <c r="F1515" s="110">
        <f>E1515+17</f>
        <v>41151</v>
      </c>
      <c r="G1515" s="175">
        <f>E1515+21</f>
        <v>41155</v>
      </c>
      <c r="H1515" s="658" t="s">
        <v>4619</v>
      </c>
      <c r="I1515" s="795" t="s">
        <v>4621</v>
      </c>
      <c r="J1515" s="540" t="s">
        <v>2187</v>
      </c>
      <c r="K1515" s="598" t="s">
        <v>1198</v>
      </c>
      <c r="L1515" s="493" t="s">
        <v>2132</v>
      </c>
      <c r="O1515" s="506">
        <v>41243</v>
      </c>
      <c r="P1515" s="2" t="s">
        <v>5898</v>
      </c>
      <c r="Q1515" s="2" t="s">
        <v>4612</v>
      </c>
    </row>
    <row r="1516" spans="1:17">
      <c r="A1516" s="10" t="s">
        <v>5272</v>
      </c>
      <c r="B1516" s="503" t="s">
        <v>5071</v>
      </c>
      <c r="C1516" s="163" t="s">
        <v>923</v>
      </c>
      <c r="D1516" s="10" t="s">
        <v>4881</v>
      </c>
      <c r="E1516" s="110">
        <v>41134</v>
      </c>
      <c r="F1516" s="110">
        <f t="shared" ref="F1516:F1521" si="242">E1516+17</f>
        <v>41151</v>
      </c>
      <c r="G1516" s="175">
        <f t="shared" ref="G1516:G1521" si="243">E1516+21</f>
        <v>41155</v>
      </c>
      <c r="H1516" s="658" t="s">
        <v>4619</v>
      </c>
      <c r="I1516" s="795" t="s">
        <v>4621</v>
      </c>
      <c r="J1516" s="164" t="s">
        <v>943</v>
      </c>
      <c r="K1516" s="324" t="s">
        <v>1198</v>
      </c>
      <c r="L1516" s="164" t="s">
        <v>943</v>
      </c>
      <c r="O1516" s="506">
        <v>41228</v>
      </c>
      <c r="P1516" s="2" t="s">
        <v>6104</v>
      </c>
    </row>
    <row r="1517" spans="1:17">
      <c r="A1517" s="10" t="s">
        <v>5273</v>
      </c>
      <c r="B1517" s="503" t="s">
        <v>5071</v>
      </c>
      <c r="C1517" s="163" t="s">
        <v>923</v>
      </c>
      <c r="D1517" s="10" t="s">
        <v>4881</v>
      </c>
      <c r="E1517" s="110">
        <v>41134</v>
      </c>
      <c r="F1517" s="110">
        <f t="shared" si="242"/>
        <v>41151</v>
      </c>
      <c r="G1517" s="175">
        <f t="shared" si="243"/>
        <v>41155</v>
      </c>
      <c r="H1517" s="658" t="s">
        <v>4619</v>
      </c>
      <c r="I1517" s="795" t="s">
        <v>4621</v>
      </c>
      <c r="J1517" s="540" t="s">
        <v>2187</v>
      </c>
      <c r="K1517" s="598" t="s">
        <v>1198</v>
      </c>
      <c r="L1517" s="164" t="s">
        <v>943</v>
      </c>
      <c r="O1517" s="506">
        <v>41228</v>
      </c>
      <c r="P1517" s="2" t="s">
        <v>6104</v>
      </c>
    </row>
    <row r="1518" spans="1:17">
      <c r="A1518" s="10" t="s">
        <v>5274</v>
      </c>
      <c r="B1518" s="503" t="s">
        <v>5071</v>
      </c>
      <c r="C1518" s="163" t="s">
        <v>923</v>
      </c>
      <c r="D1518" s="10" t="s">
        <v>4881</v>
      </c>
      <c r="E1518" s="110">
        <v>41134</v>
      </c>
      <c r="F1518" s="110">
        <f t="shared" si="242"/>
        <v>41151</v>
      </c>
      <c r="G1518" s="175">
        <f t="shared" si="243"/>
        <v>41155</v>
      </c>
      <c r="H1518" s="658" t="s">
        <v>4619</v>
      </c>
      <c r="I1518" s="795" t="s">
        <v>4621</v>
      </c>
      <c r="J1518" s="493" t="s">
        <v>2132</v>
      </c>
      <c r="K1518" s="164" t="s">
        <v>943</v>
      </c>
      <c r="L1518" s="493" t="s">
        <v>2132</v>
      </c>
      <c r="O1518" s="506">
        <v>41228</v>
      </c>
      <c r="P1518" s="2" t="s">
        <v>6104</v>
      </c>
    </row>
    <row r="1519" spans="1:17">
      <c r="A1519" s="10" t="s">
        <v>5275</v>
      </c>
      <c r="B1519" s="503" t="s">
        <v>5071</v>
      </c>
      <c r="C1519" s="163" t="s">
        <v>923</v>
      </c>
      <c r="D1519" s="10" t="s">
        <v>4881</v>
      </c>
      <c r="E1519" s="110">
        <v>41134</v>
      </c>
      <c r="F1519" s="110">
        <f t="shared" si="242"/>
        <v>41151</v>
      </c>
      <c r="G1519" s="175">
        <f t="shared" si="243"/>
        <v>41155</v>
      </c>
      <c r="H1519" s="658" t="s">
        <v>4619</v>
      </c>
      <c r="I1519" s="795" t="s">
        <v>4621</v>
      </c>
      <c r="J1519" s="493" t="s">
        <v>2132</v>
      </c>
      <c r="K1519" s="324" t="s">
        <v>1198</v>
      </c>
      <c r="L1519" s="493" t="s">
        <v>2132</v>
      </c>
      <c r="O1519" s="506">
        <v>41228</v>
      </c>
      <c r="P1519" s="2" t="s">
        <v>6104</v>
      </c>
    </row>
    <row r="1520" spans="1:17">
      <c r="A1520" s="10" t="s">
        <v>5276</v>
      </c>
      <c r="B1520" s="503" t="s">
        <v>5071</v>
      </c>
      <c r="C1520" s="163" t="s">
        <v>923</v>
      </c>
      <c r="D1520" s="10" t="s">
        <v>4881</v>
      </c>
      <c r="E1520" s="110">
        <v>41134</v>
      </c>
      <c r="F1520" s="110">
        <f t="shared" si="242"/>
        <v>41151</v>
      </c>
      <c r="G1520" s="175">
        <f t="shared" si="243"/>
        <v>41155</v>
      </c>
      <c r="H1520" s="658" t="s">
        <v>4619</v>
      </c>
      <c r="I1520" s="795" t="s">
        <v>4621</v>
      </c>
      <c r="J1520" s="540" t="s">
        <v>2187</v>
      </c>
      <c r="K1520" s="598" t="s">
        <v>1198</v>
      </c>
      <c r="L1520" s="493" t="s">
        <v>2132</v>
      </c>
      <c r="O1520" s="506">
        <v>41228</v>
      </c>
      <c r="P1520" s="2" t="s">
        <v>5898</v>
      </c>
      <c r="Q1520" s="2" t="s">
        <v>4612</v>
      </c>
    </row>
    <row r="1521" spans="1:17">
      <c r="A1521" s="10" t="s">
        <v>5350</v>
      </c>
      <c r="B1521" s="503" t="s">
        <v>5352</v>
      </c>
      <c r="C1521" s="163" t="s">
        <v>923</v>
      </c>
      <c r="D1521" s="10" t="s">
        <v>4881</v>
      </c>
      <c r="E1521" s="110">
        <v>41134</v>
      </c>
      <c r="F1521" s="110">
        <f t="shared" si="242"/>
        <v>41151</v>
      </c>
      <c r="G1521" s="175">
        <f t="shared" si="243"/>
        <v>41155</v>
      </c>
      <c r="H1521" s="658" t="s">
        <v>4619</v>
      </c>
      <c r="I1521" s="795" t="s">
        <v>4621</v>
      </c>
      <c r="J1521" s="164" t="s">
        <v>943</v>
      </c>
      <c r="K1521" s="324" t="s">
        <v>1198</v>
      </c>
      <c r="L1521" s="164" t="s">
        <v>943</v>
      </c>
      <c r="O1521" s="506">
        <v>41165</v>
      </c>
      <c r="P1521" s="2" t="s">
        <v>4612</v>
      </c>
    </row>
    <row r="1522" spans="1:17">
      <c r="A1522" s="817" t="s">
        <v>4346</v>
      </c>
      <c r="B1522" s="172" t="s">
        <v>5073</v>
      </c>
      <c r="C1522" s="711"/>
      <c r="D1522" s="544"/>
      <c r="E1522" s="544"/>
      <c r="F1522" s="544"/>
      <c r="G1522" s="544"/>
      <c r="H1522" s="787"/>
      <c r="I1522" s="787"/>
      <c r="J1522" s="129" t="s">
        <v>4331</v>
      </c>
      <c r="K1522" s="56" t="s">
        <v>1197</v>
      </c>
      <c r="L1522" s="130" t="s">
        <v>2166</v>
      </c>
    </row>
    <row r="1523" spans="1:17">
      <c r="A1523" s="10" t="s">
        <v>5277</v>
      </c>
      <c r="B1523" s="163" t="s">
        <v>5074</v>
      </c>
      <c r="C1523" s="163" t="s">
        <v>922</v>
      </c>
      <c r="D1523" s="10" t="s">
        <v>4881</v>
      </c>
      <c r="E1523" s="110">
        <v>41135</v>
      </c>
      <c r="F1523" s="110">
        <f>E1523+17</f>
        <v>41152</v>
      </c>
      <c r="G1523" s="175">
        <f>E1523+21</f>
        <v>41156</v>
      </c>
      <c r="H1523" s="658" t="s">
        <v>4620</v>
      </c>
      <c r="I1523" s="823" t="s">
        <v>4622</v>
      </c>
      <c r="J1523" s="493" t="s">
        <v>2132</v>
      </c>
      <c r="K1523" s="324" t="s">
        <v>1198</v>
      </c>
      <c r="L1523" s="164" t="s">
        <v>943</v>
      </c>
      <c r="O1523" s="506">
        <v>41243</v>
      </c>
      <c r="P1523" s="2" t="s">
        <v>6107</v>
      </c>
      <c r="Q1523" s="2" t="s">
        <v>4612</v>
      </c>
    </row>
    <row r="1524" spans="1:17">
      <c r="A1524" s="10" t="s">
        <v>5278</v>
      </c>
      <c r="B1524" s="163" t="s">
        <v>5074</v>
      </c>
      <c r="C1524" s="163" t="s">
        <v>922</v>
      </c>
      <c r="D1524" s="10" t="s">
        <v>4881</v>
      </c>
      <c r="E1524" s="110">
        <v>41135</v>
      </c>
      <c r="F1524" s="110">
        <f t="shared" ref="F1524:F1532" si="244">E1524+17</f>
        <v>41152</v>
      </c>
      <c r="G1524" s="175">
        <f t="shared" ref="G1524:G1532" si="245">E1524+21</f>
        <v>41156</v>
      </c>
      <c r="H1524" s="658" t="s">
        <v>4620</v>
      </c>
      <c r="I1524" s="823" t="s">
        <v>4622</v>
      </c>
      <c r="J1524" s="493" t="s">
        <v>2132</v>
      </c>
      <c r="K1524" s="164" t="s">
        <v>943</v>
      </c>
      <c r="L1524" s="164" t="s">
        <v>943</v>
      </c>
      <c r="O1524" s="506">
        <v>41206</v>
      </c>
      <c r="P1524" s="2" t="s">
        <v>6108</v>
      </c>
    </row>
    <row r="1525" spans="1:17">
      <c r="A1525" s="10" t="s">
        <v>5279</v>
      </c>
      <c r="B1525" s="163" t="s">
        <v>5074</v>
      </c>
      <c r="C1525" s="163" t="s">
        <v>922</v>
      </c>
      <c r="D1525" s="10" t="s">
        <v>4881</v>
      </c>
      <c r="E1525" s="110">
        <v>41135</v>
      </c>
      <c r="F1525" s="110">
        <f t="shared" si="244"/>
        <v>41152</v>
      </c>
      <c r="G1525" s="175">
        <f t="shared" si="245"/>
        <v>41156</v>
      </c>
      <c r="H1525" s="658" t="s">
        <v>4620</v>
      </c>
      <c r="I1525" s="823" t="s">
        <v>4622</v>
      </c>
      <c r="J1525" s="493" t="s">
        <v>2132</v>
      </c>
      <c r="K1525" s="324" t="s">
        <v>1198</v>
      </c>
      <c r="L1525" s="164" t="s">
        <v>943</v>
      </c>
      <c r="O1525" s="506">
        <v>41206</v>
      </c>
      <c r="P1525" s="2" t="s">
        <v>6109</v>
      </c>
    </row>
    <row r="1526" spans="1:17">
      <c r="A1526" s="10" t="s">
        <v>5280</v>
      </c>
      <c r="B1526" s="163" t="s">
        <v>5074</v>
      </c>
      <c r="C1526" s="163" t="s">
        <v>922</v>
      </c>
      <c r="D1526" s="10" t="s">
        <v>4881</v>
      </c>
      <c r="E1526" s="110">
        <v>41135</v>
      </c>
      <c r="F1526" s="110">
        <f t="shared" si="244"/>
        <v>41152</v>
      </c>
      <c r="G1526" s="175">
        <f t="shared" si="245"/>
        <v>41156</v>
      </c>
      <c r="H1526" s="658" t="s">
        <v>4620</v>
      </c>
      <c r="I1526" s="823" t="s">
        <v>4622</v>
      </c>
      <c r="J1526" s="493" t="s">
        <v>2132</v>
      </c>
      <c r="K1526" s="324" t="s">
        <v>1198</v>
      </c>
      <c r="L1526" s="164" t="s">
        <v>943</v>
      </c>
      <c r="O1526" s="506">
        <v>41206</v>
      </c>
      <c r="P1526" s="2" t="s">
        <v>6109</v>
      </c>
    </row>
    <row r="1527" spans="1:17">
      <c r="A1527" s="10" t="s">
        <v>5281</v>
      </c>
      <c r="B1527" s="163" t="s">
        <v>5351</v>
      </c>
      <c r="C1527" s="163" t="s">
        <v>923</v>
      </c>
      <c r="D1527" s="10" t="s">
        <v>4881</v>
      </c>
      <c r="E1527" s="110">
        <v>41135</v>
      </c>
      <c r="F1527" s="110">
        <f t="shared" si="244"/>
        <v>41152</v>
      </c>
      <c r="G1527" s="175">
        <f t="shared" si="245"/>
        <v>41156</v>
      </c>
      <c r="H1527" s="658" t="s">
        <v>4620</v>
      </c>
      <c r="I1527" s="823" t="s">
        <v>4622</v>
      </c>
      <c r="J1527" s="493" t="s">
        <v>2132</v>
      </c>
      <c r="K1527" s="324" t="s">
        <v>1198</v>
      </c>
      <c r="L1527" s="164" t="s">
        <v>943</v>
      </c>
      <c r="O1527" s="506">
        <v>41206</v>
      </c>
      <c r="P1527" s="2" t="s">
        <v>4612</v>
      </c>
    </row>
    <row r="1528" spans="1:17">
      <c r="A1528" s="10" t="s">
        <v>5282</v>
      </c>
      <c r="B1528" s="163" t="s">
        <v>5351</v>
      </c>
      <c r="C1528" s="163" t="s">
        <v>923</v>
      </c>
      <c r="D1528" s="10" t="s">
        <v>4881</v>
      </c>
      <c r="E1528" s="110">
        <v>41135</v>
      </c>
      <c r="F1528" s="110">
        <f t="shared" si="244"/>
        <v>41152</v>
      </c>
      <c r="G1528" s="175">
        <f t="shared" si="245"/>
        <v>41156</v>
      </c>
      <c r="H1528" s="658" t="s">
        <v>4620</v>
      </c>
      <c r="I1528" s="823" t="s">
        <v>4622</v>
      </c>
      <c r="J1528" s="111" t="s">
        <v>2187</v>
      </c>
      <c r="K1528" s="324" t="s">
        <v>1198</v>
      </c>
      <c r="L1528" s="164" t="s">
        <v>943</v>
      </c>
      <c r="O1528" s="506">
        <v>41218</v>
      </c>
      <c r="P1528" t="s">
        <v>5738</v>
      </c>
      <c r="Q1528" s="2" t="s">
        <v>4612</v>
      </c>
    </row>
    <row r="1529" spans="1:17">
      <c r="A1529" s="10" t="s">
        <v>5283</v>
      </c>
      <c r="B1529" s="163" t="s">
        <v>5351</v>
      </c>
      <c r="C1529" s="163" t="s">
        <v>923</v>
      </c>
      <c r="D1529" s="10" t="s">
        <v>4881</v>
      </c>
      <c r="E1529" s="110">
        <v>41135</v>
      </c>
      <c r="F1529" s="110">
        <f t="shared" si="244"/>
        <v>41152</v>
      </c>
      <c r="G1529" s="175">
        <f t="shared" si="245"/>
        <v>41156</v>
      </c>
      <c r="H1529" s="658" t="s">
        <v>4620</v>
      </c>
      <c r="I1529" s="823" t="s">
        <v>4622</v>
      </c>
      <c r="J1529" s="493" t="s">
        <v>2132</v>
      </c>
      <c r="K1529" s="324" t="s">
        <v>1198</v>
      </c>
      <c r="L1529" s="164" t="s">
        <v>943</v>
      </c>
      <c r="O1529" s="506">
        <v>41206</v>
      </c>
      <c r="P1529" s="2" t="s">
        <v>4612</v>
      </c>
    </row>
    <row r="1530" spans="1:17">
      <c r="A1530" s="10" t="s">
        <v>5284</v>
      </c>
      <c r="B1530" s="163" t="s">
        <v>5351</v>
      </c>
      <c r="C1530" s="163" t="s">
        <v>923</v>
      </c>
      <c r="D1530" s="10" t="s">
        <v>4881</v>
      </c>
      <c r="E1530" s="110">
        <v>41135</v>
      </c>
      <c r="F1530" s="110">
        <f t="shared" si="244"/>
        <v>41152</v>
      </c>
      <c r="G1530" s="175">
        <f t="shared" si="245"/>
        <v>41156</v>
      </c>
      <c r="H1530" s="658" t="s">
        <v>4620</v>
      </c>
      <c r="I1530" s="823" t="s">
        <v>4622</v>
      </c>
      <c r="J1530" s="493" t="s">
        <v>2132</v>
      </c>
      <c r="K1530" s="324" t="s">
        <v>1198</v>
      </c>
      <c r="L1530" s="164" t="s">
        <v>943</v>
      </c>
      <c r="O1530" s="506">
        <v>41206</v>
      </c>
      <c r="P1530" s="2" t="s">
        <v>4612</v>
      </c>
    </row>
    <row r="1531" spans="1:17">
      <c r="A1531" s="10" t="s">
        <v>5285</v>
      </c>
      <c r="B1531" s="163" t="s">
        <v>5351</v>
      </c>
      <c r="C1531" s="163" t="s">
        <v>923</v>
      </c>
      <c r="D1531" s="10" t="s">
        <v>4881</v>
      </c>
      <c r="E1531" s="110">
        <v>41135</v>
      </c>
      <c r="F1531" s="110">
        <f t="shared" si="244"/>
        <v>41152</v>
      </c>
      <c r="G1531" s="175">
        <f t="shared" si="245"/>
        <v>41156</v>
      </c>
      <c r="H1531" s="658" t="s">
        <v>4620</v>
      </c>
      <c r="I1531" s="823" t="s">
        <v>4622</v>
      </c>
      <c r="J1531" s="493" t="s">
        <v>2132</v>
      </c>
      <c r="K1531" s="164" t="s">
        <v>943</v>
      </c>
      <c r="L1531" s="164" t="s">
        <v>943</v>
      </c>
      <c r="O1531" s="506">
        <v>41206</v>
      </c>
      <c r="P1531" s="2" t="s">
        <v>4959</v>
      </c>
    </row>
    <row r="1532" spans="1:17">
      <c r="A1532" s="10" t="s">
        <v>5286</v>
      </c>
      <c r="B1532" s="163" t="s">
        <v>5352</v>
      </c>
      <c r="C1532" s="163" t="s">
        <v>923</v>
      </c>
      <c r="D1532" s="10" t="s">
        <v>4881</v>
      </c>
      <c r="E1532" s="110">
        <v>41135</v>
      </c>
      <c r="F1532" s="110">
        <f t="shared" si="244"/>
        <v>41152</v>
      </c>
      <c r="G1532" s="175">
        <f t="shared" si="245"/>
        <v>41156</v>
      </c>
      <c r="H1532" s="658" t="s">
        <v>4620</v>
      </c>
      <c r="I1532" s="823" t="s">
        <v>4622</v>
      </c>
      <c r="J1532" s="493" t="s">
        <v>2132</v>
      </c>
      <c r="K1532" s="164" t="s">
        <v>943</v>
      </c>
      <c r="L1532" s="164" t="s">
        <v>943</v>
      </c>
      <c r="O1532" s="506">
        <v>41165</v>
      </c>
      <c r="P1532" s="2" t="s">
        <v>4612</v>
      </c>
    </row>
    <row r="1533" spans="1:17">
      <c r="A1533" s="512" t="s">
        <v>3036</v>
      </c>
      <c r="B1533" s="171" t="s">
        <v>5075</v>
      </c>
      <c r="C1533" s="711"/>
      <c r="D1533" s="544"/>
      <c r="E1533" s="544"/>
      <c r="F1533" s="544"/>
      <c r="G1533" s="544"/>
      <c r="H1533" s="787"/>
      <c r="I1533" s="787"/>
      <c r="J1533" s="129" t="s">
        <v>4331</v>
      </c>
      <c r="K1533" s="130" t="s">
        <v>1196</v>
      </c>
      <c r="L1533" s="130" t="s">
        <v>2165</v>
      </c>
      <c r="M1533" s="130" t="s">
        <v>1953</v>
      </c>
      <c r="N1533" s="130" t="s">
        <v>2166</v>
      </c>
    </row>
    <row r="1534" spans="1:17">
      <c r="A1534" s="10" t="s">
        <v>5287</v>
      </c>
      <c r="B1534" s="163" t="s">
        <v>5053</v>
      </c>
      <c r="C1534" s="163" t="s">
        <v>922</v>
      </c>
      <c r="D1534" s="10" t="s">
        <v>3036</v>
      </c>
      <c r="E1534" s="110">
        <v>41135</v>
      </c>
      <c r="F1534" s="110">
        <f>E1534+17</f>
        <v>41152</v>
      </c>
      <c r="G1534" s="175">
        <f>E1534+21</f>
        <v>41156</v>
      </c>
      <c r="H1534" s="824" t="s">
        <v>5076</v>
      </c>
      <c r="I1534" s="825" t="s">
        <v>4721</v>
      </c>
      <c r="J1534" s="493" t="s">
        <v>2132</v>
      </c>
      <c r="K1534" s="324" t="s">
        <v>1198</v>
      </c>
      <c r="L1534" s="164" t="s">
        <v>943</v>
      </c>
      <c r="M1534" s="503" t="s">
        <v>2170</v>
      </c>
      <c r="N1534" s="111" t="s">
        <v>2187</v>
      </c>
      <c r="O1534" s="506">
        <v>41206</v>
      </c>
      <c r="P1534" s="2" t="s">
        <v>6104</v>
      </c>
    </row>
    <row r="1535" spans="1:17">
      <c r="A1535" s="10" t="s">
        <v>5288</v>
      </c>
      <c r="B1535" s="163" t="s">
        <v>5356</v>
      </c>
      <c r="C1535" s="163" t="s">
        <v>923</v>
      </c>
      <c r="D1535" s="10" t="s">
        <v>3036</v>
      </c>
      <c r="E1535" s="110">
        <v>41135</v>
      </c>
      <c r="F1535" s="110">
        <f t="shared" ref="F1535:F1542" si="246">E1535+17</f>
        <v>41152</v>
      </c>
      <c r="G1535" s="175">
        <f t="shared" ref="G1535:G1542" si="247">E1535+21</f>
        <v>41156</v>
      </c>
      <c r="H1535" s="824" t="s">
        <v>5076</v>
      </c>
      <c r="I1535" s="825" t="s">
        <v>4721</v>
      </c>
      <c r="J1535" s="493" t="s">
        <v>2132</v>
      </c>
      <c r="K1535" s="164" t="s">
        <v>943</v>
      </c>
      <c r="L1535" s="164" t="s">
        <v>943</v>
      </c>
      <c r="M1535" s="503" t="s">
        <v>2170</v>
      </c>
      <c r="N1535" s="111" t="s">
        <v>2187</v>
      </c>
      <c r="O1535" s="506">
        <v>41165</v>
      </c>
      <c r="P1535" s="2" t="s">
        <v>4959</v>
      </c>
    </row>
    <row r="1536" spans="1:17">
      <c r="A1536" s="10" t="s">
        <v>5289</v>
      </c>
      <c r="B1536" s="163" t="s">
        <v>5356</v>
      </c>
      <c r="C1536" s="163" t="s">
        <v>923</v>
      </c>
      <c r="D1536" s="10" t="s">
        <v>3036</v>
      </c>
      <c r="E1536" s="110">
        <v>41135</v>
      </c>
      <c r="F1536" s="110">
        <f t="shared" si="246"/>
        <v>41152</v>
      </c>
      <c r="G1536" s="175">
        <f t="shared" si="247"/>
        <v>41156</v>
      </c>
      <c r="H1536" s="824" t="s">
        <v>5076</v>
      </c>
      <c r="I1536" s="825" t="s">
        <v>4721</v>
      </c>
      <c r="J1536" s="164" t="s">
        <v>943</v>
      </c>
      <c r="K1536" s="164" t="s">
        <v>943</v>
      </c>
      <c r="L1536" s="164" t="s">
        <v>943</v>
      </c>
      <c r="M1536" s="503" t="s">
        <v>2535</v>
      </c>
      <c r="N1536" s="111" t="s">
        <v>2187</v>
      </c>
      <c r="O1536" s="506">
        <v>41165</v>
      </c>
      <c r="P1536" s="2" t="s">
        <v>4959</v>
      </c>
    </row>
    <row r="1537" spans="1:16">
      <c r="A1537" s="10" t="s">
        <v>5290</v>
      </c>
      <c r="B1537" s="163" t="s">
        <v>5356</v>
      </c>
      <c r="C1537" s="163" t="s">
        <v>923</v>
      </c>
      <c r="D1537" s="10" t="s">
        <v>3036</v>
      </c>
      <c r="E1537" s="110">
        <v>41135</v>
      </c>
      <c r="F1537" s="110">
        <f t="shared" si="246"/>
        <v>41152</v>
      </c>
      <c r="G1537" s="175">
        <f t="shared" si="247"/>
        <v>41156</v>
      </c>
      <c r="H1537" s="824" t="s">
        <v>5076</v>
      </c>
      <c r="I1537" s="825" t="s">
        <v>4721</v>
      </c>
      <c r="J1537" s="164" t="s">
        <v>943</v>
      </c>
      <c r="K1537" s="164" t="s">
        <v>943</v>
      </c>
      <c r="L1537" s="164" t="s">
        <v>943</v>
      </c>
      <c r="M1537" s="503" t="s">
        <v>2170</v>
      </c>
      <c r="N1537" s="111" t="s">
        <v>2187</v>
      </c>
      <c r="O1537" s="506">
        <v>41165</v>
      </c>
      <c r="P1537" s="2" t="s">
        <v>4959</v>
      </c>
    </row>
    <row r="1538" spans="1:16">
      <c r="A1538" s="10" t="s">
        <v>5291</v>
      </c>
      <c r="B1538" s="163" t="s">
        <v>5266</v>
      </c>
      <c r="C1538" s="163" t="s">
        <v>923</v>
      </c>
      <c r="D1538" s="10" t="s">
        <v>3036</v>
      </c>
      <c r="E1538" s="110">
        <v>41135</v>
      </c>
      <c r="F1538" s="110">
        <f t="shared" si="246"/>
        <v>41152</v>
      </c>
      <c r="G1538" s="175">
        <f t="shared" si="247"/>
        <v>41156</v>
      </c>
      <c r="H1538" s="824" t="s">
        <v>5076</v>
      </c>
      <c r="I1538" s="825" t="s">
        <v>4721</v>
      </c>
      <c r="J1538" s="999" t="s">
        <v>2187</v>
      </c>
      <c r="K1538" s="1000" t="s">
        <v>943</v>
      </c>
      <c r="L1538" s="1000" t="s">
        <v>943</v>
      </c>
      <c r="M1538" s="1001" t="s">
        <v>2170</v>
      </c>
      <c r="N1538" s="999" t="s">
        <v>2187</v>
      </c>
      <c r="O1538" s="506">
        <v>41206</v>
      </c>
      <c r="P1538" s="2" t="s">
        <v>4959</v>
      </c>
    </row>
    <row r="1539" spans="1:16">
      <c r="A1539" s="10" t="s">
        <v>5292</v>
      </c>
      <c r="B1539" s="163" t="s">
        <v>5356</v>
      </c>
      <c r="C1539" s="163" t="s">
        <v>923</v>
      </c>
      <c r="D1539" s="10" t="s">
        <v>3036</v>
      </c>
      <c r="E1539" s="110">
        <v>41135</v>
      </c>
      <c r="F1539" s="110">
        <f t="shared" si="246"/>
        <v>41152</v>
      </c>
      <c r="G1539" s="175">
        <f t="shared" si="247"/>
        <v>41156</v>
      </c>
      <c r="H1539" s="824" t="s">
        <v>5076</v>
      </c>
      <c r="I1539" s="825" t="s">
        <v>4721</v>
      </c>
      <c r="J1539" s="164" t="s">
        <v>943</v>
      </c>
      <c r="K1539" s="164" t="s">
        <v>943</v>
      </c>
      <c r="L1539" s="164" t="s">
        <v>943</v>
      </c>
      <c r="M1539" s="503" t="s">
        <v>2170</v>
      </c>
      <c r="N1539" s="111" t="s">
        <v>2187</v>
      </c>
      <c r="O1539" s="506">
        <v>41165</v>
      </c>
      <c r="P1539" s="2" t="s">
        <v>4959</v>
      </c>
    </row>
    <row r="1540" spans="1:16">
      <c r="A1540" s="10" t="s">
        <v>5293</v>
      </c>
      <c r="B1540" s="163" t="s">
        <v>5356</v>
      </c>
      <c r="C1540" s="163" t="s">
        <v>923</v>
      </c>
      <c r="D1540" s="10" t="s">
        <v>3036</v>
      </c>
      <c r="E1540" s="110">
        <v>41135</v>
      </c>
      <c r="F1540" s="110">
        <f t="shared" si="246"/>
        <v>41152</v>
      </c>
      <c r="G1540" s="175">
        <f t="shared" si="247"/>
        <v>41156</v>
      </c>
      <c r="H1540" s="824" t="s">
        <v>5076</v>
      </c>
      <c r="I1540" s="825" t="s">
        <v>4721</v>
      </c>
      <c r="J1540" s="493" t="s">
        <v>2132</v>
      </c>
      <c r="K1540" s="164" t="s">
        <v>943</v>
      </c>
      <c r="L1540" s="164" t="s">
        <v>943</v>
      </c>
      <c r="M1540" s="503" t="s">
        <v>2535</v>
      </c>
      <c r="N1540" s="111" t="s">
        <v>2187</v>
      </c>
      <c r="O1540" s="506">
        <v>41165</v>
      </c>
      <c r="P1540" s="2" t="s">
        <v>4959</v>
      </c>
    </row>
    <row r="1541" spans="1:16">
      <c r="A1541" s="10" t="s">
        <v>5294</v>
      </c>
      <c r="B1541" s="163" t="s">
        <v>5266</v>
      </c>
      <c r="C1541" s="163" t="s">
        <v>923</v>
      </c>
      <c r="D1541" s="10" t="s">
        <v>3036</v>
      </c>
      <c r="E1541" s="110">
        <v>41135</v>
      </c>
      <c r="F1541" s="110">
        <f t="shared" si="246"/>
        <v>41152</v>
      </c>
      <c r="G1541" s="175">
        <f t="shared" si="247"/>
        <v>41156</v>
      </c>
      <c r="H1541" s="824" t="s">
        <v>5076</v>
      </c>
      <c r="I1541" s="825" t="s">
        <v>4721</v>
      </c>
      <c r="J1541" s="164" t="s">
        <v>943</v>
      </c>
      <c r="K1541" s="324" t="s">
        <v>1198</v>
      </c>
      <c r="L1541" s="164" t="s">
        <v>943</v>
      </c>
      <c r="M1541" s="503" t="s">
        <v>2535</v>
      </c>
      <c r="N1541" s="111" t="s">
        <v>2187</v>
      </c>
      <c r="O1541" s="506">
        <v>41206</v>
      </c>
      <c r="P1541" s="2" t="s">
        <v>4612</v>
      </c>
    </row>
    <row r="1542" spans="1:16">
      <c r="A1542" s="10" t="s">
        <v>5295</v>
      </c>
      <c r="B1542" s="163" t="s">
        <v>5266</v>
      </c>
      <c r="C1542" s="163" t="s">
        <v>923</v>
      </c>
      <c r="D1542" s="10" t="s">
        <v>3036</v>
      </c>
      <c r="E1542" s="110">
        <v>41135</v>
      </c>
      <c r="F1542" s="110">
        <f t="shared" si="246"/>
        <v>41152</v>
      </c>
      <c r="G1542" s="175">
        <f t="shared" si="247"/>
        <v>41156</v>
      </c>
      <c r="H1542" s="824" t="s">
        <v>5076</v>
      </c>
      <c r="I1542" s="825" t="s">
        <v>4721</v>
      </c>
      <c r="J1542" s="164" t="s">
        <v>943</v>
      </c>
      <c r="K1542" s="324" t="s">
        <v>1198</v>
      </c>
      <c r="L1542" s="164" t="s">
        <v>943</v>
      </c>
      <c r="M1542" s="503" t="s">
        <v>2535</v>
      </c>
      <c r="N1542" s="111" t="s">
        <v>2187</v>
      </c>
      <c r="O1542" s="506">
        <v>41206</v>
      </c>
      <c r="P1542" s="2" t="s">
        <v>4612</v>
      </c>
    </row>
    <row r="1543" spans="1:16">
      <c r="A1543" s="512" t="s">
        <v>3036</v>
      </c>
      <c r="B1543" s="171" t="s">
        <v>5090</v>
      </c>
      <c r="C1543" s="711"/>
      <c r="D1543" s="544"/>
      <c r="E1543" s="544"/>
      <c r="F1543" s="544"/>
      <c r="G1543" s="544"/>
      <c r="H1543" s="787"/>
      <c r="I1543" s="787"/>
      <c r="J1543" s="129" t="s">
        <v>4331</v>
      </c>
      <c r="K1543" s="130" t="s">
        <v>1196</v>
      </c>
      <c r="L1543" s="130" t="s">
        <v>2165</v>
      </c>
      <c r="M1543" s="130" t="s">
        <v>1953</v>
      </c>
      <c r="N1543" s="130" t="s">
        <v>2166</v>
      </c>
    </row>
    <row r="1544" spans="1:16">
      <c r="A1544" s="10" t="s">
        <v>5318</v>
      </c>
      <c r="B1544" s="163" t="s">
        <v>5053</v>
      </c>
      <c r="C1544" s="163" t="s">
        <v>922</v>
      </c>
      <c r="D1544" s="10" t="s">
        <v>3036</v>
      </c>
      <c r="E1544" s="110">
        <v>41136</v>
      </c>
      <c r="F1544" s="110">
        <f>E1544+17</f>
        <v>41153</v>
      </c>
      <c r="G1544" s="175">
        <f>E1544+21</f>
        <v>41157</v>
      </c>
      <c r="H1544" s="826" t="s">
        <v>5031</v>
      </c>
      <c r="I1544" s="825" t="s">
        <v>4721</v>
      </c>
      <c r="J1544" s="503" t="s">
        <v>2132</v>
      </c>
      <c r="K1544" s="164" t="s">
        <v>943</v>
      </c>
      <c r="L1544" s="164" t="s">
        <v>943</v>
      </c>
      <c r="M1544" s="503" t="s">
        <v>2170</v>
      </c>
      <c r="N1544" s="111" t="s">
        <v>2187</v>
      </c>
      <c r="O1544" s="506">
        <v>41206</v>
      </c>
      <c r="P1544" s="2" t="s">
        <v>6104</v>
      </c>
    </row>
    <row r="1545" spans="1:16">
      <c r="A1545" s="10" t="s">
        <v>5319</v>
      </c>
      <c r="B1545" s="163" t="s">
        <v>5053</v>
      </c>
      <c r="C1545" s="163" t="s">
        <v>922</v>
      </c>
      <c r="D1545" s="10" t="s">
        <v>3036</v>
      </c>
      <c r="E1545" s="110">
        <v>41136</v>
      </c>
      <c r="F1545" s="110">
        <f t="shared" ref="F1545:F1550" si="248">E1545+17</f>
        <v>41153</v>
      </c>
      <c r="G1545" s="175">
        <f t="shared" ref="G1545:G1550" si="249">E1545+21</f>
        <v>41157</v>
      </c>
      <c r="H1545" s="826" t="s">
        <v>5031</v>
      </c>
      <c r="I1545" s="825" t="s">
        <v>4721</v>
      </c>
      <c r="J1545" s="626" t="s">
        <v>943</v>
      </c>
      <c r="K1545" s="324" t="s">
        <v>1198</v>
      </c>
      <c r="L1545" s="164" t="s">
        <v>943</v>
      </c>
      <c r="M1545" s="503" t="s">
        <v>2535</v>
      </c>
      <c r="N1545" s="111" t="s">
        <v>2187</v>
      </c>
      <c r="O1545" s="506">
        <v>41206</v>
      </c>
      <c r="P1545" s="2" t="s">
        <v>6104</v>
      </c>
    </row>
    <row r="1546" spans="1:16">
      <c r="A1546" s="10" t="s">
        <v>5320</v>
      </c>
      <c r="B1546" s="163" t="s">
        <v>5355</v>
      </c>
      <c r="C1546" s="163" t="s">
        <v>923</v>
      </c>
      <c r="D1546" s="10" t="s">
        <v>3036</v>
      </c>
      <c r="E1546" s="110">
        <v>41136</v>
      </c>
      <c r="F1546" s="110">
        <f t="shared" si="248"/>
        <v>41153</v>
      </c>
      <c r="G1546" s="175">
        <f t="shared" si="249"/>
        <v>41157</v>
      </c>
      <c r="H1546" s="826" t="s">
        <v>5031</v>
      </c>
      <c r="I1546" s="825" t="s">
        <v>4721</v>
      </c>
      <c r="J1546" s="540" t="s">
        <v>2187</v>
      </c>
      <c r="K1546" s="598" t="s">
        <v>1198</v>
      </c>
      <c r="L1546" s="541" t="s">
        <v>943</v>
      </c>
      <c r="M1546" s="508" t="s">
        <v>2170</v>
      </c>
      <c r="N1546" s="540" t="s">
        <v>2187</v>
      </c>
      <c r="O1546" s="506">
        <v>41339</v>
      </c>
      <c r="P1546" s="2" t="s">
        <v>6457</v>
      </c>
    </row>
    <row r="1547" spans="1:16">
      <c r="A1547" s="10" t="s">
        <v>5321</v>
      </c>
      <c r="B1547" s="163" t="s">
        <v>5355</v>
      </c>
      <c r="C1547" s="163" t="s">
        <v>923</v>
      </c>
      <c r="D1547" s="10" t="s">
        <v>3036</v>
      </c>
      <c r="E1547" s="110">
        <v>41136</v>
      </c>
      <c r="F1547" s="110">
        <f t="shared" si="248"/>
        <v>41153</v>
      </c>
      <c r="G1547" s="175">
        <f t="shared" si="249"/>
        <v>41157</v>
      </c>
      <c r="H1547" s="826" t="s">
        <v>5031</v>
      </c>
      <c r="I1547" s="825" t="s">
        <v>4721</v>
      </c>
      <c r="J1547" s="626" t="s">
        <v>943</v>
      </c>
      <c r="K1547" s="324" t="s">
        <v>1198</v>
      </c>
      <c r="L1547" s="164" t="s">
        <v>943</v>
      </c>
      <c r="M1547" s="503" t="s">
        <v>2535</v>
      </c>
      <c r="N1547" s="111" t="s">
        <v>2187</v>
      </c>
      <c r="O1547" s="506">
        <v>41206</v>
      </c>
      <c r="P1547" s="2" t="s">
        <v>4612</v>
      </c>
    </row>
    <row r="1548" spans="1:16">
      <c r="A1548" s="10" t="s">
        <v>5322</v>
      </c>
      <c r="B1548" s="163" t="s">
        <v>5355</v>
      </c>
      <c r="C1548" s="163" t="s">
        <v>923</v>
      </c>
      <c r="D1548" s="10" t="s">
        <v>3036</v>
      </c>
      <c r="E1548" s="110">
        <v>41136</v>
      </c>
      <c r="F1548" s="110">
        <f t="shared" si="248"/>
        <v>41153</v>
      </c>
      <c r="G1548" s="175">
        <f t="shared" si="249"/>
        <v>41157</v>
      </c>
      <c r="H1548" s="826" t="s">
        <v>5031</v>
      </c>
      <c r="I1548" s="825" t="s">
        <v>4721</v>
      </c>
      <c r="J1548" s="503" t="s">
        <v>2132</v>
      </c>
      <c r="K1548" s="324" t="s">
        <v>1198</v>
      </c>
      <c r="L1548" s="164" t="s">
        <v>943</v>
      </c>
      <c r="M1548" s="503" t="s">
        <v>2535</v>
      </c>
      <c r="N1548" s="111" t="s">
        <v>2187</v>
      </c>
      <c r="O1548" s="506">
        <v>41206</v>
      </c>
      <c r="P1548" s="2" t="s">
        <v>4612</v>
      </c>
    </row>
    <row r="1549" spans="1:16">
      <c r="A1549" s="10" t="s">
        <v>5323</v>
      </c>
      <c r="B1549" s="163" t="s">
        <v>5355</v>
      </c>
      <c r="C1549" s="163" t="s">
        <v>923</v>
      </c>
      <c r="D1549" s="10" t="s">
        <v>3036</v>
      </c>
      <c r="E1549" s="110">
        <v>41136</v>
      </c>
      <c r="F1549" s="110">
        <f t="shared" si="248"/>
        <v>41153</v>
      </c>
      <c r="G1549" s="175">
        <f t="shared" si="249"/>
        <v>41157</v>
      </c>
      <c r="H1549" s="826" t="s">
        <v>5031</v>
      </c>
      <c r="I1549" s="825" t="s">
        <v>4721</v>
      </c>
      <c r="J1549" s="503" t="s">
        <v>2132</v>
      </c>
      <c r="K1549" s="324" t="s">
        <v>1198</v>
      </c>
      <c r="L1549" s="164" t="s">
        <v>943</v>
      </c>
      <c r="M1549" s="503" t="s">
        <v>2170</v>
      </c>
      <c r="N1549" s="111" t="s">
        <v>2187</v>
      </c>
      <c r="O1549" s="506">
        <v>41206</v>
      </c>
      <c r="P1549" s="2" t="s">
        <v>4612</v>
      </c>
    </row>
    <row r="1550" spans="1:16">
      <c r="A1550" s="10" t="s">
        <v>5324</v>
      </c>
      <c r="B1550" s="163" t="s">
        <v>5355</v>
      </c>
      <c r="C1550" s="163" t="s">
        <v>923</v>
      </c>
      <c r="D1550" s="10" t="s">
        <v>3036</v>
      </c>
      <c r="E1550" s="110">
        <v>41136</v>
      </c>
      <c r="F1550" s="110">
        <f t="shared" si="248"/>
        <v>41153</v>
      </c>
      <c r="G1550" s="175">
        <f t="shared" si="249"/>
        <v>41157</v>
      </c>
      <c r="H1550" s="826" t="s">
        <v>5031</v>
      </c>
      <c r="I1550" s="825" t="s">
        <v>4721</v>
      </c>
      <c r="J1550" s="503" t="s">
        <v>2132</v>
      </c>
      <c r="K1550" s="324" t="s">
        <v>1198</v>
      </c>
      <c r="L1550" s="164" t="s">
        <v>943</v>
      </c>
      <c r="M1550" s="503" t="s">
        <v>2535</v>
      </c>
      <c r="N1550" s="111" t="s">
        <v>2187</v>
      </c>
      <c r="O1550" s="506">
        <v>41206</v>
      </c>
      <c r="P1550" s="2" t="s">
        <v>4612</v>
      </c>
    </row>
    <row r="1551" spans="1:16">
      <c r="A1551" s="512" t="s">
        <v>3036</v>
      </c>
      <c r="B1551" s="171" t="s">
        <v>5093</v>
      </c>
      <c r="C1551" s="711"/>
      <c r="D1551" s="544"/>
      <c r="E1551" s="544"/>
      <c r="F1551" s="544"/>
      <c r="G1551" s="544"/>
      <c r="H1551" s="787"/>
      <c r="I1551" s="787"/>
      <c r="J1551" s="129" t="s">
        <v>4331</v>
      </c>
      <c r="K1551" s="130" t="s">
        <v>1196</v>
      </c>
      <c r="L1551" s="130" t="s">
        <v>2165</v>
      </c>
      <c r="M1551" s="130" t="s">
        <v>1953</v>
      </c>
      <c r="N1551" s="130" t="s">
        <v>2166</v>
      </c>
    </row>
    <row r="1552" spans="1:16">
      <c r="A1552" s="10" t="s">
        <v>5325</v>
      </c>
      <c r="B1552" s="163" t="s">
        <v>5092</v>
      </c>
      <c r="C1552" s="163" t="s">
        <v>922</v>
      </c>
      <c r="D1552" s="10" t="s">
        <v>3036</v>
      </c>
      <c r="E1552" s="110">
        <v>41136</v>
      </c>
      <c r="F1552" s="110">
        <f>E1552+17</f>
        <v>41153</v>
      </c>
      <c r="G1552" s="175">
        <f>E1552+21</f>
        <v>41157</v>
      </c>
      <c r="H1552" s="822" t="s">
        <v>4722</v>
      </c>
      <c r="I1552" s="177" t="s">
        <v>4723</v>
      </c>
      <c r="J1552" s="503" t="s">
        <v>2132</v>
      </c>
      <c r="K1552" s="164" t="s">
        <v>943</v>
      </c>
      <c r="L1552" s="164" t="s">
        <v>943</v>
      </c>
      <c r="M1552" s="503" t="s">
        <v>2170</v>
      </c>
      <c r="N1552" s="111" t="s">
        <v>2187</v>
      </c>
      <c r="O1552" s="506">
        <v>41206</v>
      </c>
      <c r="P1552" s="2" t="s">
        <v>4959</v>
      </c>
    </row>
    <row r="1553" spans="1:18">
      <c r="A1553" s="10" t="s">
        <v>5326</v>
      </c>
      <c r="B1553" s="163" t="s">
        <v>5092</v>
      </c>
      <c r="C1553" s="163" t="s">
        <v>922</v>
      </c>
      <c r="D1553" s="10" t="s">
        <v>3036</v>
      </c>
      <c r="E1553" s="110">
        <v>41136</v>
      </c>
      <c r="F1553" s="110">
        <f t="shared" ref="F1553:F1558" si="250">E1553+17</f>
        <v>41153</v>
      </c>
      <c r="G1553" s="175">
        <f t="shared" ref="G1553:G1558" si="251">E1553+21</f>
        <v>41157</v>
      </c>
      <c r="H1553" s="822" t="s">
        <v>4722</v>
      </c>
      <c r="I1553" s="177" t="s">
        <v>4723</v>
      </c>
      <c r="J1553" s="503" t="s">
        <v>2132</v>
      </c>
      <c r="K1553" s="164" t="s">
        <v>943</v>
      </c>
      <c r="L1553" s="164" t="s">
        <v>943</v>
      </c>
      <c r="M1553" s="503" t="s">
        <v>2170</v>
      </c>
      <c r="N1553" s="111" t="s">
        <v>2187</v>
      </c>
      <c r="O1553" s="506">
        <v>41206</v>
      </c>
      <c r="P1553" s="2" t="s">
        <v>4959</v>
      </c>
    </row>
    <row r="1554" spans="1:18">
      <c r="A1554" s="10" t="s">
        <v>5327</v>
      </c>
      <c r="B1554" s="163" t="s">
        <v>5092</v>
      </c>
      <c r="C1554" s="163" t="s">
        <v>922</v>
      </c>
      <c r="D1554" s="10" t="s">
        <v>3036</v>
      </c>
      <c r="E1554" s="110">
        <v>41136</v>
      </c>
      <c r="F1554" s="110">
        <f t="shared" si="250"/>
        <v>41153</v>
      </c>
      <c r="G1554" s="175">
        <f t="shared" si="251"/>
        <v>41157</v>
      </c>
      <c r="H1554" s="822" t="s">
        <v>4722</v>
      </c>
      <c r="I1554" s="177" t="s">
        <v>4723</v>
      </c>
      <c r="J1554" s="540" t="s">
        <v>2187</v>
      </c>
      <c r="K1554" s="598" t="s">
        <v>1198</v>
      </c>
      <c r="L1554" s="541" t="s">
        <v>943</v>
      </c>
      <c r="M1554" s="508" t="s">
        <v>2170</v>
      </c>
      <c r="N1554" s="540" t="s">
        <v>2187</v>
      </c>
      <c r="O1554" s="506">
        <v>41289</v>
      </c>
      <c r="P1554" s="540" t="s">
        <v>5820</v>
      </c>
      <c r="Q1554" s="540" t="s">
        <v>6457</v>
      </c>
    </row>
    <row r="1555" spans="1:18">
      <c r="A1555" s="10" t="s">
        <v>5328</v>
      </c>
      <c r="B1555" s="163" t="s">
        <v>5092</v>
      </c>
      <c r="C1555" s="163" t="s">
        <v>922</v>
      </c>
      <c r="D1555" s="10" t="s">
        <v>3036</v>
      </c>
      <c r="E1555" s="110">
        <v>41136</v>
      </c>
      <c r="F1555" s="110">
        <f t="shared" si="250"/>
        <v>41153</v>
      </c>
      <c r="G1555" s="175">
        <f t="shared" si="251"/>
        <v>41157</v>
      </c>
      <c r="H1555" s="822" t="s">
        <v>4722</v>
      </c>
      <c r="I1555" s="177" t="s">
        <v>4723</v>
      </c>
      <c r="J1555" s="503" t="s">
        <v>2132</v>
      </c>
      <c r="K1555" s="164" t="s">
        <v>943</v>
      </c>
      <c r="L1555" s="164" t="s">
        <v>943</v>
      </c>
      <c r="M1555" s="503" t="s">
        <v>2170</v>
      </c>
      <c r="N1555" s="111" t="s">
        <v>2187</v>
      </c>
      <c r="O1555" s="506">
        <v>41206</v>
      </c>
      <c r="P1555" s="2" t="s">
        <v>4959</v>
      </c>
    </row>
    <row r="1556" spans="1:18">
      <c r="A1556" s="10" t="s">
        <v>5329</v>
      </c>
      <c r="B1556" s="163" t="s">
        <v>5357</v>
      </c>
      <c r="C1556" s="163" t="s">
        <v>923</v>
      </c>
      <c r="D1556" s="10" t="s">
        <v>3036</v>
      </c>
      <c r="E1556" s="110">
        <v>41136</v>
      </c>
      <c r="F1556" s="110">
        <f t="shared" si="250"/>
        <v>41153</v>
      </c>
      <c r="G1556" s="175">
        <f t="shared" si="251"/>
        <v>41157</v>
      </c>
      <c r="H1556" s="822" t="s">
        <v>4722</v>
      </c>
      <c r="I1556" s="177" t="s">
        <v>4723</v>
      </c>
      <c r="J1556" s="503" t="s">
        <v>2132</v>
      </c>
      <c r="K1556" s="164" t="s">
        <v>943</v>
      </c>
      <c r="L1556" s="164" t="s">
        <v>943</v>
      </c>
      <c r="M1556" s="503" t="s">
        <v>2170</v>
      </c>
      <c r="N1556" s="111" t="s">
        <v>2187</v>
      </c>
      <c r="O1556" s="506">
        <v>41215</v>
      </c>
      <c r="P1556" s="2" t="s">
        <v>4959</v>
      </c>
    </row>
    <row r="1557" spans="1:18">
      <c r="A1557" s="10" t="s">
        <v>5330</v>
      </c>
      <c r="B1557" s="163" t="s">
        <v>5357</v>
      </c>
      <c r="C1557" s="163" t="s">
        <v>923</v>
      </c>
      <c r="D1557" s="10" t="s">
        <v>3036</v>
      </c>
      <c r="E1557" s="110">
        <v>41136</v>
      </c>
      <c r="F1557" s="110">
        <f t="shared" si="250"/>
        <v>41153</v>
      </c>
      <c r="G1557" s="175">
        <f t="shared" si="251"/>
        <v>41157</v>
      </c>
      <c r="H1557" s="822" t="s">
        <v>4722</v>
      </c>
      <c r="I1557" s="177" t="s">
        <v>4723</v>
      </c>
      <c r="J1557" s="626" t="s">
        <v>943</v>
      </c>
      <c r="K1557" s="164" t="s">
        <v>943</v>
      </c>
      <c r="L1557" s="164" t="s">
        <v>943</v>
      </c>
      <c r="M1557" s="503" t="s">
        <v>2170</v>
      </c>
      <c r="N1557" s="111" t="s">
        <v>2187</v>
      </c>
      <c r="O1557" s="506">
        <v>41215</v>
      </c>
      <c r="P1557" s="2" t="s">
        <v>4959</v>
      </c>
    </row>
    <row r="1558" spans="1:18">
      <c r="A1558" s="10" t="s">
        <v>5331</v>
      </c>
      <c r="B1558" s="163" t="s">
        <v>5357</v>
      </c>
      <c r="C1558" s="163" t="s">
        <v>923</v>
      </c>
      <c r="D1558" s="10" t="s">
        <v>3036</v>
      </c>
      <c r="E1558" s="110">
        <v>41136</v>
      </c>
      <c r="F1558" s="110">
        <f t="shared" si="250"/>
        <v>41153</v>
      </c>
      <c r="G1558" s="175">
        <f t="shared" si="251"/>
        <v>41157</v>
      </c>
      <c r="H1558" s="822" t="s">
        <v>4722</v>
      </c>
      <c r="I1558" s="177" t="s">
        <v>4723</v>
      </c>
      <c r="J1558" s="999" t="s">
        <v>2187</v>
      </c>
      <c r="K1558" s="1000" t="s">
        <v>943</v>
      </c>
      <c r="L1558" s="1000" t="s">
        <v>943</v>
      </c>
      <c r="M1558" s="1001" t="s">
        <v>2170</v>
      </c>
      <c r="N1558" s="999" t="s">
        <v>2187</v>
      </c>
      <c r="O1558" s="506">
        <v>41243</v>
      </c>
      <c r="P1558" s="734" t="s">
        <v>6230</v>
      </c>
      <c r="Q1558" t="s">
        <v>4612</v>
      </c>
    </row>
    <row r="1559" spans="1:18">
      <c r="A1559" s="512" t="s">
        <v>3381</v>
      </c>
      <c r="B1559" s="171" t="s">
        <v>4655</v>
      </c>
      <c r="C1559" s="711"/>
      <c r="D1559" s="544"/>
      <c r="E1559" s="544"/>
      <c r="F1559" s="544"/>
      <c r="G1559" s="544"/>
      <c r="H1559" s="787"/>
      <c r="I1559" s="787"/>
      <c r="J1559" s="129" t="s">
        <v>4331</v>
      </c>
      <c r="K1559" s="130" t="s">
        <v>1196</v>
      </c>
      <c r="L1559" s="130" t="s">
        <v>2165</v>
      </c>
      <c r="M1559" s="130" t="s">
        <v>1953</v>
      </c>
      <c r="N1559" s="130" t="s">
        <v>2166</v>
      </c>
      <c r="O1559" s="1608" t="s">
        <v>5393</v>
      </c>
      <c r="P1559" s="589"/>
      <c r="Q1559" s="544"/>
      <c r="R1559" s="585"/>
    </row>
    <row r="1560" spans="1:18">
      <c r="A1560" s="717" t="s">
        <v>5340</v>
      </c>
      <c r="B1560" s="163" t="s">
        <v>5095</v>
      </c>
      <c r="C1560" s="163" t="s">
        <v>922</v>
      </c>
      <c r="D1560" t="s">
        <v>3381</v>
      </c>
      <c r="E1560" s="110">
        <v>41138</v>
      </c>
      <c r="F1560" s="110">
        <f t="shared" ref="F1560:F1565" si="252">E1560+17</f>
        <v>41155</v>
      </c>
      <c r="G1560" s="175">
        <f t="shared" ref="G1560:G1565" si="253">E1560+21</f>
        <v>41159</v>
      </c>
      <c r="H1560" s="789" t="s">
        <v>4233</v>
      </c>
      <c r="I1560" s="760" t="s">
        <v>4004</v>
      </c>
      <c r="J1560" s="626" t="s">
        <v>943</v>
      </c>
      <c r="K1560" s="324" t="s">
        <v>1198</v>
      </c>
      <c r="L1560" s="164" t="s">
        <v>943</v>
      </c>
      <c r="M1560" s="627" t="s">
        <v>2170</v>
      </c>
      <c r="N1560" s="493" t="s">
        <v>2187</v>
      </c>
      <c r="O1560" s="506">
        <v>41218</v>
      </c>
      <c r="P1560" s="2" t="s">
        <v>6235</v>
      </c>
    </row>
    <row r="1561" spans="1:18">
      <c r="A1561" s="582" t="s">
        <v>5341</v>
      </c>
      <c r="B1561" s="163" t="s">
        <v>5095</v>
      </c>
      <c r="C1561" s="163" t="s">
        <v>922</v>
      </c>
      <c r="D1561" t="s">
        <v>3381</v>
      </c>
      <c r="E1561" s="110">
        <v>41138</v>
      </c>
      <c r="F1561" s="110">
        <f t="shared" si="252"/>
        <v>41155</v>
      </c>
      <c r="G1561" s="175">
        <f t="shared" si="253"/>
        <v>41159</v>
      </c>
      <c r="H1561" s="789" t="s">
        <v>4233</v>
      </c>
      <c r="I1561" s="760" t="s">
        <v>4004</v>
      </c>
      <c r="J1561" s="626" t="s">
        <v>943</v>
      </c>
      <c r="K1561" s="164" t="s">
        <v>943</v>
      </c>
      <c r="L1561" s="164" t="s">
        <v>943</v>
      </c>
      <c r="M1561" s="627" t="s">
        <v>2170</v>
      </c>
      <c r="N1561" s="493" t="s">
        <v>2187</v>
      </c>
      <c r="O1561" s="506">
        <v>41206</v>
      </c>
      <c r="P1561" s="2" t="s">
        <v>6757</v>
      </c>
    </row>
    <row r="1562" spans="1:18">
      <c r="A1562" s="10" t="s">
        <v>5342</v>
      </c>
      <c r="B1562" s="163" t="s">
        <v>5377</v>
      </c>
      <c r="C1562" s="163" t="s">
        <v>923</v>
      </c>
      <c r="D1562" t="s">
        <v>3381</v>
      </c>
      <c r="E1562" s="110">
        <v>41138</v>
      </c>
      <c r="F1562" s="110">
        <f t="shared" si="252"/>
        <v>41155</v>
      </c>
      <c r="G1562" s="175">
        <f t="shared" si="253"/>
        <v>41159</v>
      </c>
      <c r="H1562" s="789" t="s">
        <v>4233</v>
      </c>
      <c r="I1562" s="760" t="s">
        <v>4004</v>
      </c>
      <c r="J1562" s="626" t="s">
        <v>943</v>
      </c>
      <c r="K1562" s="324" t="s">
        <v>1198</v>
      </c>
      <c r="L1562" s="164" t="s">
        <v>943</v>
      </c>
      <c r="M1562" s="627" t="s">
        <v>2170</v>
      </c>
      <c r="N1562" s="493" t="s">
        <v>2187</v>
      </c>
      <c r="O1562" s="506">
        <v>41243</v>
      </c>
      <c r="P1562" s="2" t="s">
        <v>6110</v>
      </c>
    </row>
    <row r="1563" spans="1:18">
      <c r="A1563" s="717" t="s">
        <v>5343</v>
      </c>
      <c r="B1563" s="163" t="s">
        <v>5377</v>
      </c>
      <c r="C1563" s="163" t="s">
        <v>923</v>
      </c>
      <c r="D1563" t="s">
        <v>3381</v>
      </c>
      <c r="E1563" s="110">
        <v>41138</v>
      </c>
      <c r="F1563" s="110">
        <f t="shared" si="252"/>
        <v>41155</v>
      </c>
      <c r="G1563" s="175">
        <f t="shared" si="253"/>
        <v>41159</v>
      </c>
      <c r="H1563" s="789" t="s">
        <v>4233</v>
      </c>
      <c r="I1563" s="760" t="s">
        <v>4004</v>
      </c>
      <c r="J1563" s="626" t="s">
        <v>943</v>
      </c>
      <c r="K1563" s="324" t="s">
        <v>1198</v>
      </c>
      <c r="L1563" s="164" t="s">
        <v>943</v>
      </c>
      <c r="M1563" s="627" t="s">
        <v>2170</v>
      </c>
      <c r="N1563" s="493" t="s">
        <v>2187</v>
      </c>
      <c r="O1563" s="506">
        <v>41176</v>
      </c>
      <c r="P1563" t="s">
        <v>5646</v>
      </c>
    </row>
    <row r="1564" spans="1:18">
      <c r="A1564" s="717" t="s">
        <v>5344</v>
      </c>
      <c r="B1564" s="163" t="s">
        <v>5377</v>
      </c>
      <c r="C1564" s="163" t="s">
        <v>923</v>
      </c>
      <c r="D1564" t="s">
        <v>3381</v>
      </c>
      <c r="E1564" s="110">
        <v>41138</v>
      </c>
      <c r="F1564" s="110">
        <f t="shared" si="252"/>
        <v>41155</v>
      </c>
      <c r="G1564" s="175">
        <f t="shared" si="253"/>
        <v>41159</v>
      </c>
      <c r="H1564" s="789" t="s">
        <v>4233</v>
      </c>
      <c r="I1564" s="760" t="s">
        <v>4004</v>
      </c>
      <c r="J1564" s="626" t="s">
        <v>943</v>
      </c>
      <c r="K1564" s="324" t="s">
        <v>1198</v>
      </c>
      <c r="L1564" s="164" t="s">
        <v>943</v>
      </c>
      <c r="M1564" s="627" t="s">
        <v>2170</v>
      </c>
      <c r="N1564" s="493" t="s">
        <v>2187</v>
      </c>
      <c r="O1564" s="506">
        <v>41177</v>
      </c>
      <c r="P1564" t="s">
        <v>5646</v>
      </c>
    </row>
    <row r="1565" spans="1:18">
      <c r="A1565" s="10" t="s">
        <v>5345</v>
      </c>
      <c r="B1565" s="163" t="s">
        <v>5377</v>
      </c>
      <c r="C1565" s="163" t="s">
        <v>923</v>
      </c>
      <c r="D1565" t="s">
        <v>3381</v>
      </c>
      <c r="E1565" s="110">
        <v>41138</v>
      </c>
      <c r="F1565" s="110">
        <f t="shared" si="252"/>
        <v>41155</v>
      </c>
      <c r="G1565" s="175">
        <f t="shared" si="253"/>
        <v>41159</v>
      </c>
      <c r="H1565" s="789" t="s">
        <v>4233</v>
      </c>
      <c r="I1565" s="760" t="s">
        <v>4004</v>
      </c>
      <c r="J1565" s="626" t="s">
        <v>943</v>
      </c>
      <c r="K1565" s="324" t="s">
        <v>1198</v>
      </c>
      <c r="L1565" s="164" t="s">
        <v>943</v>
      </c>
      <c r="M1565" s="627" t="s">
        <v>2170</v>
      </c>
      <c r="N1565" s="493" t="s">
        <v>2187</v>
      </c>
      <c r="O1565" s="506">
        <v>41243</v>
      </c>
      <c r="P1565" s="2" t="s">
        <v>6110</v>
      </c>
    </row>
    <row r="1566" spans="1:18">
      <c r="A1566" s="129" t="s">
        <v>5124</v>
      </c>
      <c r="B1566" s="171" t="s">
        <v>5125</v>
      </c>
      <c r="C1566" s="711"/>
      <c r="D1566" s="544"/>
      <c r="E1566" s="544"/>
      <c r="F1566" s="544"/>
      <c r="G1566" s="544"/>
      <c r="H1566" s="787"/>
      <c r="I1566" s="787"/>
      <c r="J1566" s="130" t="s">
        <v>1007</v>
      </c>
      <c r="K1566" s="130" t="s">
        <v>1196</v>
      </c>
      <c r="L1566" s="171" t="s">
        <v>5214</v>
      </c>
      <c r="M1566" s="1609" t="s">
        <v>5215</v>
      </c>
      <c r="N1566" s="544"/>
      <c r="O1566" s="589"/>
      <c r="P1566" s="544"/>
      <c r="Q1566" s="544"/>
    </row>
    <row r="1567" spans="1:18">
      <c r="A1567" s="10" t="s">
        <v>5346</v>
      </c>
      <c r="B1567" s="163" t="s">
        <v>5126</v>
      </c>
      <c r="C1567" s="163" t="s">
        <v>922</v>
      </c>
      <c r="D1567" s="2" t="s">
        <v>5124</v>
      </c>
      <c r="E1567" s="110">
        <v>41140</v>
      </c>
      <c r="F1567" s="110">
        <f>E1567+17</f>
        <v>41157</v>
      </c>
      <c r="G1567" s="175">
        <f>E1567+21</f>
        <v>41161</v>
      </c>
      <c r="H1567" s="796" t="s">
        <v>4697</v>
      </c>
      <c r="I1567" s="796" t="s">
        <v>4529</v>
      </c>
      <c r="J1567" s="111" t="s">
        <v>2187</v>
      </c>
      <c r="K1567" s="164" t="s">
        <v>943</v>
      </c>
      <c r="O1567" s="506">
        <v>41242</v>
      </c>
      <c r="P1567" s="2" t="s">
        <v>6749</v>
      </c>
    </row>
    <row r="1568" spans="1:18">
      <c r="A1568" s="10" t="s">
        <v>5347</v>
      </c>
      <c r="B1568" s="163" t="s">
        <v>5378</v>
      </c>
      <c r="C1568" s="163" t="s">
        <v>923</v>
      </c>
      <c r="D1568" s="2" t="s">
        <v>5124</v>
      </c>
      <c r="E1568" s="110">
        <v>41140</v>
      </c>
      <c r="F1568" s="110">
        <f>E1568+17</f>
        <v>41157</v>
      </c>
      <c r="G1568" s="175">
        <f>E1568+21</f>
        <v>41161</v>
      </c>
      <c r="H1568" s="796" t="s">
        <v>4697</v>
      </c>
      <c r="I1568" s="796" t="s">
        <v>4529</v>
      </c>
      <c r="J1568" s="111" t="s">
        <v>2187</v>
      </c>
      <c r="K1568" s="324" t="s">
        <v>1198</v>
      </c>
      <c r="O1568" s="506">
        <v>41242</v>
      </c>
      <c r="P1568" s="2" t="s">
        <v>6749</v>
      </c>
    </row>
    <row r="1569" spans="1:19">
      <c r="A1569" s="10" t="s">
        <v>5348</v>
      </c>
      <c r="B1569" s="163" t="s">
        <v>5378</v>
      </c>
      <c r="C1569" s="163" t="s">
        <v>923</v>
      </c>
      <c r="D1569" s="2" t="s">
        <v>5124</v>
      </c>
      <c r="E1569" s="110">
        <v>41140</v>
      </c>
      <c r="F1569" s="110">
        <f>E1569+17</f>
        <v>41157</v>
      </c>
      <c r="G1569" s="175">
        <f>E1569+21</f>
        <v>41161</v>
      </c>
      <c r="H1569" s="796" t="s">
        <v>4697</v>
      </c>
      <c r="I1569" s="796" t="s">
        <v>4529</v>
      </c>
      <c r="J1569" s="111" t="s">
        <v>2187</v>
      </c>
      <c r="K1569" s="324" t="s">
        <v>1198</v>
      </c>
      <c r="O1569" s="506">
        <v>41242</v>
      </c>
      <c r="P1569" s="2" t="s">
        <v>6749</v>
      </c>
    </row>
    <row r="1570" spans="1:19">
      <c r="A1570" s="129" t="s">
        <v>2228</v>
      </c>
      <c r="B1570" s="171" t="s">
        <v>5171</v>
      </c>
      <c r="C1570" s="711"/>
      <c r="D1570" s="544"/>
      <c r="E1570" s="544"/>
      <c r="F1570" s="544"/>
      <c r="G1570" s="544"/>
      <c r="H1570" s="787"/>
      <c r="I1570" s="787"/>
      <c r="J1570" s="130" t="s">
        <v>1007</v>
      </c>
      <c r="K1570" s="130" t="s">
        <v>1196</v>
      </c>
      <c r="L1570" s="171" t="s">
        <v>5214</v>
      </c>
      <c r="M1570" s="1609" t="s">
        <v>5215</v>
      </c>
      <c r="N1570" s="544"/>
      <c r="O1570" s="589"/>
      <c r="P1570" s="544"/>
      <c r="Q1570" s="544"/>
    </row>
    <row r="1571" spans="1:19">
      <c r="A1571" s="10" t="s">
        <v>5362</v>
      </c>
      <c r="B1571" s="135" t="s">
        <v>5155</v>
      </c>
      <c r="C1571" s="163" t="s">
        <v>922</v>
      </c>
      <c r="D1571" s="6" t="s">
        <v>2228</v>
      </c>
      <c r="E1571" s="110">
        <v>41142</v>
      </c>
      <c r="F1571" s="110">
        <f>E1571+17</f>
        <v>41159</v>
      </c>
      <c r="G1571" s="175">
        <f>E1571+21</f>
        <v>41163</v>
      </c>
      <c r="H1571" s="796" t="s">
        <v>4395</v>
      </c>
      <c r="I1571" s="796" t="s">
        <v>4736</v>
      </c>
      <c r="J1571" s="493" t="s">
        <v>2187</v>
      </c>
      <c r="K1571" s="626" t="s">
        <v>943</v>
      </c>
      <c r="O1571" s="506">
        <v>41215</v>
      </c>
      <c r="P1571" s="2" t="s">
        <v>4959</v>
      </c>
    </row>
    <row r="1572" spans="1:19">
      <c r="A1572" s="10" t="s">
        <v>5363</v>
      </c>
      <c r="B1572" s="135" t="s">
        <v>5155</v>
      </c>
      <c r="C1572" s="163" t="s">
        <v>922</v>
      </c>
      <c r="D1572" s="6" t="s">
        <v>2228</v>
      </c>
      <c r="E1572" s="110">
        <v>41142</v>
      </c>
      <c r="F1572" s="110">
        <f>E1572+17</f>
        <v>41159</v>
      </c>
      <c r="G1572" s="175">
        <f>E1572+21</f>
        <v>41163</v>
      </c>
      <c r="H1572" s="796" t="s">
        <v>4395</v>
      </c>
      <c r="I1572" s="796" t="s">
        <v>4736</v>
      </c>
      <c r="J1572" s="493" t="s">
        <v>2187</v>
      </c>
      <c r="K1572" s="324" t="s">
        <v>1198</v>
      </c>
      <c r="O1572" s="506">
        <v>41206</v>
      </c>
      <c r="P1572" s="2" t="s">
        <v>6113</v>
      </c>
    </row>
    <row r="1573" spans="1:19">
      <c r="A1573" s="648" t="s">
        <v>5364</v>
      </c>
      <c r="B1573" s="135" t="s">
        <v>5155</v>
      </c>
      <c r="C1573" s="163" t="s">
        <v>922</v>
      </c>
      <c r="D1573" s="6" t="s">
        <v>2228</v>
      </c>
      <c r="E1573" s="110">
        <v>41142</v>
      </c>
      <c r="F1573" s="110">
        <f>E1573+17</f>
        <v>41159</v>
      </c>
      <c r="G1573" s="175">
        <f>E1573+21</f>
        <v>41163</v>
      </c>
      <c r="H1573" s="796" t="s">
        <v>4395</v>
      </c>
      <c r="I1573" s="796" t="s">
        <v>4736</v>
      </c>
      <c r="J1573" s="493" t="s">
        <v>2187</v>
      </c>
      <c r="K1573" s="324" t="s">
        <v>1198</v>
      </c>
      <c r="O1573" s="506">
        <v>41187</v>
      </c>
      <c r="P1573" t="s">
        <v>5828</v>
      </c>
      <c r="R1573" s="657" t="s">
        <v>6914</v>
      </c>
    </row>
    <row r="1574" spans="1:19">
      <c r="A1574" s="10" t="s">
        <v>6216</v>
      </c>
      <c r="B1574" s="135" t="s">
        <v>5544</v>
      </c>
      <c r="C1574" s="163" t="s">
        <v>922</v>
      </c>
      <c r="D1574" s="6" t="s">
        <v>2228</v>
      </c>
      <c r="E1574" s="110">
        <v>41142</v>
      </c>
      <c r="F1574" s="110">
        <f>E1574+17</f>
        <v>41159</v>
      </c>
      <c r="G1574" s="175">
        <f>E1574+21</f>
        <v>41163</v>
      </c>
      <c r="H1574" s="796" t="s">
        <v>4395</v>
      </c>
      <c r="I1574" s="796" t="s">
        <v>4736</v>
      </c>
      <c r="J1574" s="493" t="s">
        <v>2187</v>
      </c>
      <c r="K1574" s="324" t="s">
        <v>1198</v>
      </c>
      <c r="O1574" s="506">
        <v>41270</v>
      </c>
      <c r="P1574" s="2" t="s">
        <v>4659</v>
      </c>
    </row>
    <row r="1575" spans="1:19">
      <c r="A1575" s="10" t="s">
        <v>5365</v>
      </c>
      <c r="B1575" s="135" t="s">
        <v>5155</v>
      </c>
      <c r="C1575" s="163" t="s">
        <v>922</v>
      </c>
      <c r="D1575" s="6" t="s">
        <v>2228</v>
      </c>
      <c r="E1575" s="110">
        <v>41142</v>
      </c>
      <c r="F1575" s="110">
        <f>E1575+17</f>
        <v>41159</v>
      </c>
      <c r="G1575" s="175">
        <f>E1575+21</f>
        <v>41163</v>
      </c>
      <c r="H1575" s="796" t="s">
        <v>4395</v>
      </c>
      <c r="I1575" s="796" t="s">
        <v>4736</v>
      </c>
      <c r="J1575" s="493" t="s">
        <v>2187</v>
      </c>
      <c r="K1575" s="626" t="s">
        <v>943</v>
      </c>
      <c r="O1575" s="506">
        <v>41215</v>
      </c>
      <c r="P1575" s="2" t="s">
        <v>4959</v>
      </c>
    </row>
    <row r="1576" spans="1:19">
      <c r="A1576" s="129" t="s">
        <v>2228</v>
      </c>
      <c r="B1576" s="171" t="s">
        <v>5361</v>
      </c>
      <c r="C1576" s="539"/>
      <c r="D1576" s="171"/>
      <c r="E1576" s="544"/>
      <c r="F1576" s="544"/>
      <c r="G1576" s="544"/>
      <c r="H1576" s="787"/>
      <c r="I1576" s="787"/>
      <c r="J1576" s="130" t="s">
        <v>1007</v>
      </c>
      <c r="K1576" s="130" t="s">
        <v>1196</v>
      </c>
      <c r="L1576" s="171" t="s">
        <v>5214</v>
      </c>
      <c r="M1576" s="1609" t="s">
        <v>5215</v>
      </c>
      <c r="N1576" s="544"/>
      <c r="O1576" s="589"/>
      <c r="P1576" s="544"/>
      <c r="Q1576" s="544"/>
    </row>
    <row r="1577" spans="1:19">
      <c r="A1577" s="717" t="s">
        <v>5366</v>
      </c>
      <c r="B1577" s="135" t="s">
        <v>5126</v>
      </c>
      <c r="C1577" s="163" t="s">
        <v>922</v>
      </c>
      <c r="D1577" s="6" t="s">
        <v>2228</v>
      </c>
      <c r="E1577" s="110">
        <v>41143</v>
      </c>
      <c r="F1577" s="110">
        <f>E1577+17</f>
        <v>41160</v>
      </c>
      <c r="G1577" s="175">
        <f>E1577+21</f>
        <v>41164</v>
      </c>
      <c r="H1577" s="796" t="s">
        <v>4698</v>
      </c>
      <c r="I1577" s="796" t="s">
        <v>4511</v>
      </c>
      <c r="J1577" s="493" t="s">
        <v>2187</v>
      </c>
      <c r="K1577" s="324" t="s">
        <v>1198</v>
      </c>
      <c r="O1577" s="506">
        <v>41184</v>
      </c>
      <c r="P1577" s="2" t="s">
        <v>5744</v>
      </c>
    </row>
    <row r="1578" spans="1:19">
      <c r="A1578" s="6" t="s">
        <v>5396</v>
      </c>
      <c r="B1578" s="135" t="s">
        <v>5126</v>
      </c>
      <c r="C1578" s="163" t="s">
        <v>922</v>
      </c>
      <c r="D1578" s="6" t="s">
        <v>2228</v>
      </c>
      <c r="E1578" s="110">
        <v>41143</v>
      </c>
      <c r="F1578" s="110">
        <f>E1578+17</f>
        <v>41160</v>
      </c>
      <c r="G1578" s="175">
        <f>E1578+21</f>
        <v>41164</v>
      </c>
      <c r="H1578" s="796" t="s">
        <v>4698</v>
      </c>
      <c r="I1578" s="796" t="s">
        <v>4511</v>
      </c>
      <c r="J1578" s="493" t="s">
        <v>2187</v>
      </c>
      <c r="K1578" s="324" t="s">
        <v>1198</v>
      </c>
      <c r="O1578" s="506">
        <v>41199</v>
      </c>
      <c r="P1578" t="s">
        <v>5988</v>
      </c>
    </row>
    <row r="1579" spans="1:19">
      <c r="A1579" s="6" t="s">
        <v>5367</v>
      </c>
      <c r="B1579" s="135" t="s">
        <v>5126</v>
      </c>
      <c r="C1579" s="163" t="s">
        <v>922</v>
      </c>
      <c r="D1579" s="6" t="s">
        <v>2228</v>
      </c>
      <c r="E1579" s="110">
        <v>41143</v>
      </c>
      <c r="F1579" s="110">
        <f>E1579+17</f>
        <v>41160</v>
      </c>
      <c r="G1579" s="175">
        <f>E1579+21</f>
        <v>41164</v>
      </c>
      <c r="H1579" s="796" t="s">
        <v>4698</v>
      </c>
      <c r="I1579" s="796" t="s">
        <v>4511</v>
      </c>
      <c r="J1579" s="493" t="s">
        <v>2187</v>
      </c>
      <c r="K1579" s="324" t="s">
        <v>1198</v>
      </c>
      <c r="O1579" s="506">
        <v>41242</v>
      </c>
      <c r="P1579" s="2" t="s">
        <v>6748</v>
      </c>
    </row>
    <row r="1580" spans="1:19">
      <c r="A1580" s="10" t="s">
        <v>5368</v>
      </c>
      <c r="B1580" s="135" t="s">
        <v>5126</v>
      </c>
      <c r="C1580" s="163" t="s">
        <v>922</v>
      </c>
      <c r="D1580" s="6" t="s">
        <v>2228</v>
      </c>
      <c r="E1580" s="110">
        <v>41143</v>
      </c>
      <c r="F1580" s="110">
        <f>E1580+17</f>
        <v>41160</v>
      </c>
      <c r="G1580" s="175">
        <f>E1580+21</f>
        <v>41164</v>
      </c>
      <c r="H1580" s="796" t="s">
        <v>4698</v>
      </c>
      <c r="I1580" s="796" t="s">
        <v>4511</v>
      </c>
      <c r="J1580" s="493" t="s">
        <v>2187</v>
      </c>
      <c r="K1580" s="324" t="s">
        <v>1198</v>
      </c>
      <c r="O1580" s="506">
        <v>41190</v>
      </c>
      <c r="P1580" t="s">
        <v>5037</v>
      </c>
    </row>
    <row r="1581" spans="1:19">
      <c r="A1581" s="10" t="s">
        <v>5369</v>
      </c>
      <c r="B1581" s="135" t="s">
        <v>5378</v>
      </c>
      <c r="C1581" s="163" t="s">
        <v>923</v>
      </c>
      <c r="D1581" s="6" t="s">
        <v>2228</v>
      </c>
      <c r="E1581" s="110">
        <v>41143</v>
      </c>
      <c r="F1581" s="110">
        <f>E1581+17</f>
        <v>41160</v>
      </c>
      <c r="G1581" s="175">
        <f>E1581+21</f>
        <v>41164</v>
      </c>
      <c r="H1581" s="796" t="s">
        <v>4698</v>
      </c>
      <c r="I1581" s="796" t="s">
        <v>4511</v>
      </c>
      <c r="J1581" s="493" t="s">
        <v>2187</v>
      </c>
      <c r="K1581" s="324" t="s">
        <v>1198</v>
      </c>
      <c r="O1581" s="506">
        <v>41190</v>
      </c>
      <c r="P1581" t="s">
        <v>5839</v>
      </c>
    </row>
    <row r="1582" spans="1:19">
      <c r="A1582" s="512" t="s">
        <v>3034</v>
      </c>
      <c r="B1582" s="172" t="s">
        <v>5169</v>
      </c>
      <c r="C1582" s="711"/>
      <c r="D1582" s="544"/>
      <c r="E1582" s="544"/>
      <c r="F1582" s="544"/>
      <c r="G1582" s="544"/>
      <c r="H1582" s="787"/>
      <c r="I1582" s="787"/>
      <c r="J1582" s="129" t="s">
        <v>4331</v>
      </c>
      <c r="K1582" s="130" t="s">
        <v>1196</v>
      </c>
      <c r="L1582" s="130" t="s">
        <v>2165</v>
      </c>
      <c r="M1582" s="130" t="s">
        <v>1953</v>
      </c>
      <c r="N1582" s="130" t="s">
        <v>2166</v>
      </c>
      <c r="O1582" s="172" t="s">
        <v>5208</v>
      </c>
      <c r="P1582" s="544"/>
      <c r="Q1582" s="544"/>
      <c r="R1582" s="544"/>
      <c r="S1582" s="544"/>
    </row>
    <row r="1583" spans="1:19">
      <c r="A1583" s="717" t="s">
        <v>5370</v>
      </c>
      <c r="B1583" s="163" t="s">
        <v>5170</v>
      </c>
      <c r="C1583" s="163" t="s">
        <v>922</v>
      </c>
      <c r="D1583" s="10" t="s">
        <v>3034</v>
      </c>
      <c r="E1583" s="110">
        <v>41143</v>
      </c>
      <c r="F1583" s="110">
        <f>E1583+17</f>
        <v>41160</v>
      </c>
      <c r="G1583" s="175">
        <f>E1583+21</f>
        <v>41164</v>
      </c>
      <c r="H1583" s="658" t="s">
        <v>4500</v>
      </c>
      <c r="I1583" s="796" t="s">
        <v>4504</v>
      </c>
      <c r="J1583" s="626" t="s">
        <v>943</v>
      </c>
      <c r="K1583" s="324" t="s">
        <v>1198</v>
      </c>
      <c r="L1583" s="164" t="s">
        <v>943</v>
      </c>
      <c r="M1583" s="627" t="s">
        <v>2170</v>
      </c>
      <c r="N1583" s="493" t="s">
        <v>2187</v>
      </c>
      <c r="O1583" s="506">
        <v>41246</v>
      </c>
      <c r="P1583" t="s">
        <v>4401</v>
      </c>
    </row>
    <row r="1584" spans="1:19">
      <c r="A1584" s="10" t="s">
        <v>5371</v>
      </c>
      <c r="B1584" s="163" t="s">
        <v>5170</v>
      </c>
      <c r="C1584" s="163" t="s">
        <v>922</v>
      </c>
      <c r="D1584" s="10" t="s">
        <v>3034</v>
      </c>
      <c r="E1584" s="110">
        <v>41143</v>
      </c>
      <c r="F1584" s="110">
        <f t="shared" ref="F1584:F1589" si="254">E1584+17</f>
        <v>41160</v>
      </c>
      <c r="G1584" s="175">
        <f t="shared" ref="G1584:G1589" si="255">E1584+21</f>
        <v>41164</v>
      </c>
      <c r="H1584" s="658" t="s">
        <v>4500</v>
      </c>
      <c r="I1584" s="796" t="s">
        <v>4504</v>
      </c>
      <c r="J1584" s="626" t="s">
        <v>943</v>
      </c>
      <c r="K1584" s="324" t="s">
        <v>1198</v>
      </c>
      <c r="L1584" s="164" t="s">
        <v>943</v>
      </c>
      <c r="M1584" s="627" t="s">
        <v>2170</v>
      </c>
      <c r="N1584" s="493" t="s">
        <v>2187</v>
      </c>
      <c r="O1584" s="506">
        <v>41249</v>
      </c>
      <c r="P1584" s="2" t="s">
        <v>6110</v>
      </c>
    </row>
    <row r="1585" spans="1:19">
      <c r="A1585" s="717" t="s">
        <v>5372</v>
      </c>
      <c r="B1585" s="163" t="s">
        <v>5170</v>
      </c>
      <c r="C1585" s="163" t="s">
        <v>922</v>
      </c>
      <c r="D1585" s="10" t="s">
        <v>3034</v>
      </c>
      <c r="E1585" s="110">
        <v>41143</v>
      </c>
      <c r="F1585" s="110">
        <f t="shared" si="254"/>
        <v>41160</v>
      </c>
      <c r="G1585" s="175">
        <f t="shared" si="255"/>
        <v>41164</v>
      </c>
      <c r="H1585" s="658" t="s">
        <v>4500</v>
      </c>
      <c r="I1585" s="796" t="s">
        <v>4504</v>
      </c>
      <c r="J1585" s="626" t="s">
        <v>943</v>
      </c>
      <c r="K1585" s="324" t="s">
        <v>1198</v>
      </c>
      <c r="L1585" s="164" t="s">
        <v>943</v>
      </c>
      <c r="M1585" s="627" t="s">
        <v>2170</v>
      </c>
      <c r="N1585" s="493" t="s">
        <v>2187</v>
      </c>
      <c r="O1585" s="506">
        <v>41212</v>
      </c>
      <c r="P1585" s="2" t="s">
        <v>6164</v>
      </c>
    </row>
    <row r="1586" spans="1:19">
      <c r="A1586" s="717" t="s">
        <v>5373</v>
      </c>
      <c r="B1586" s="163" t="s">
        <v>5170</v>
      </c>
      <c r="C1586" s="163" t="s">
        <v>922</v>
      </c>
      <c r="D1586" s="10" t="s">
        <v>3034</v>
      </c>
      <c r="E1586" s="110">
        <v>41143</v>
      </c>
      <c r="F1586" s="110">
        <f t="shared" si="254"/>
        <v>41160</v>
      </c>
      <c r="G1586" s="175">
        <f t="shared" si="255"/>
        <v>41164</v>
      </c>
      <c r="H1586" s="658" t="s">
        <v>4500</v>
      </c>
      <c r="I1586" s="796" t="s">
        <v>4504</v>
      </c>
      <c r="J1586" s="626" t="s">
        <v>943</v>
      </c>
      <c r="K1586" s="324" t="s">
        <v>1198</v>
      </c>
      <c r="L1586" s="164" t="s">
        <v>943</v>
      </c>
      <c r="M1586" s="627" t="s">
        <v>2170</v>
      </c>
      <c r="N1586" s="493" t="s">
        <v>2187</v>
      </c>
      <c r="O1586" s="506">
        <v>41197</v>
      </c>
      <c r="P1586" s="2" t="s">
        <v>4401</v>
      </c>
    </row>
    <row r="1587" spans="1:19" s="1917" customFormat="1">
      <c r="A1587" s="1905" t="s">
        <v>5374</v>
      </c>
      <c r="B1587" s="1932" t="s">
        <v>5395</v>
      </c>
      <c r="C1587" s="1932" t="s">
        <v>923</v>
      </c>
      <c r="D1587" s="1905" t="s">
        <v>3034</v>
      </c>
      <c r="E1587" s="1983">
        <v>41143</v>
      </c>
      <c r="F1587" s="1983">
        <f t="shared" si="254"/>
        <v>41160</v>
      </c>
      <c r="G1587" s="1305">
        <f t="shared" si="255"/>
        <v>41164</v>
      </c>
      <c r="H1587" s="1926" t="s">
        <v>4500</v>
      </c>
      <c r="I1587" s="822" t="s">
        <v>4504</v>
      </c>
      <c r="J1587" s="1931" t="s">
        <v>943</v>
      </c>
      <c r="K1587" s="1931" t="s">
        <v>943</v>
      </c>
      <c r="L1587" s="1931" t="s">
        <v>943</v>
      </c>
      <c r="M1587" s="1932" t="s">
        <v>2170</v>
      </c>
      <c r="N1587" s="1930" t="s">
        <v>2187</v>
      </c>
      <c r="O1587" s="1366">
        <v>41187</v>
      </c>
      <c r="P1587" s="1917" t="s">
        <v>4959</v>
      </c>
    </row>
    <row r="1588" spans="1:19">
      <c r="A1588" s="717" t="s">
        <v>5375</v>
      </c>
      <c r="B1588" s="163" t="s">
        <v>5395</v>
      </c>
      <c r="C1588" s="163" t="s">
        <v>923</v>
      </c>
      <c r="D1588" s="10" t="s">
        <v>3034</v>
      </c>
      <c r="E1588" s="110">
        <v>41143</v>
      </c>
      <c r="F1588" s="110">
        <f t="shared" si="254"/>
        <v>41160</v>
      </c>
      <c r="G1588" s="175">
        <f t="shared" si="255"/>
        <v>41164</v>
      </c>
      <c r="H1588" s="658" t="s">
        <v>4500</v>
      </c>
      <c r="I1588" s="796" t="s">
        <v>4504</v>
      </c>
      <c r="J1588" s="626" t="s">
        <v>943</v>
      </c>
      <c r="K1588" s="324" t="s">
        <v>1198</v>
      </c>
      <c r="L1588" s="164" t="s">
        <v>943</v>
      </c>
      <c r="M1588" s="627" t="s">
        <v>2170</v>
      </c>
      <c r="N1588" s="493" t="s">
        <v>2187</v>
      </c>
      <c r="O1588" s="506">
        <v>41180</v>
      </c>
      <c r="P1588" t="s">
        <v>5736</v>
      </c>
    </row>
    <row r="1589" spans="1:19">
      <c r="A1589" s="717" t="s">
        <v>5376</v>
      </c>
      <c r="B1589" s="163" t="s">
        <v>5395</v>
      </c>
      <c r="C1589" s="163" t="s">
        <v>923</v>
      </c>
      <c r="D1589" s="10" t="s">
        <v>3034</v>
      </c>
      <c r="E1589" s="110">
        <v>41143</v>
      </c>
      <c r="F1589" s="110">
        <f t="shared" si="254"/>
        <v>41160</v>
      </c>
      <c r="G1589" s="175">
        <f t="shared" si="255"/>
        <v>41164</v>
      </c>
      <c r="H1589" s="658" t="s">
        <v>4500</v>
      </c>
      <c r="I1589" s="796" t="s">
        <v>4504</v>
      </c>
      <c r="J1589" s="626" t="s">
        <v>943</v>
      </c>
      <c r="K1589" s="324" t="s">
        <v>1198</v>
      </c>
      <c r="L1589" s="164" t="s">
        <v>943</v>
      </c>
      <c r="M1589" s="627" t="s">
        <v>2170</v>
      </c>
      <c r="N1589" s="493" t="s">
        <v>2187</v>
      </c>
      <c r="O1589" s="506">
        <v>41180</v>
      </c>
      <c r="P1589" t="s">
        <v>5713</v>
      </c>
    </row>
    <row r="1590" spans="1:19">
      <c r="A1590" s="804" t="s">
        <v>3031</v>
      </c>
      <c r="B1590" s="544" t="s">
        <v>4827</v>
      </c>
      <c r="C1590" s="711"/>
      <c r="D1590" s="544"/>
      <c r="E1590" s="544"/>
      <c r="F1590" s="544"/>
      <c r="G1590" s="544"/>
      <c r="H1590" s="787"/>
      <c r="I1590" s="787"/>
      <c r="J1590" s="56" t="s">
        <v>1007</v>
      </c>
      <c r="K1590" s="56" t="s">
        <v>1197</v>
      </c>
    </row>
    <row r="1591" spans="1:19">
      <c r="A1591" s="2" t="s">
        <v>5447</v>
      </c>
      <c r="B1591" s="163" t="s">
        <v>5210</v>
      </c>
      <c r="C1591" s="163" t="s">
        <v>922</v>
      </c>
      <c r="D1591" s="10" t="s">
        <v>3031</v>
      </c>
      <c r="E1591" s="109">
        <v>41148</v>
      </c>
      <c r="F1591" s="110">
        <f>E1591+17</f>
        <v>41165</v>
      </c>
      <c r="G1591" s="176">
        <f>E1591+21</f>
        <v>41169</v>
      </c>
      <c r="H1591" s="796" t="s">
        <v>4294</v>
      </c>
      <c r="I1591" s="796" t="s">
        <v>4298</v>
      </c>
      <c r="J1591" s="493" t="s">
        <v>2132</v>
      </c>
      <c r="K1591" s="164" t="s">
        <v>943</v>
      </c>
      <c r="O1591" s="506">
        <v>41172</v>
      </c>
      <c r="P1591" s="2" t="s">
        <v>4959</v>
      </c>
    </row>
    <row r="1592" spans="1:19">
      <c r="A1592" s="2" t="s">
        <v>5592</v>
      </c>
      <c r="B1592" s="163" t="s">
        <v>5445</v>
      </c>
      <c r="C1592" s="163" t="s">
        <v>922</v>
      </c>
      <c r="D1592" s="10" t="s">
        <v>3031</v>
      </c>
      <c r="E1592" s="109">
        <v>41148</v>
      </c>
      <c r="F1592" s="110">
        <f>E1592+17</f>
        <v>41165</v>
      </c>
      <c r="G1592" s="176">
        <f>E1592+21</f>
        <v>41169</v>
      </c>
      <c r="H1592" s="796" t="s">
        <v>4294</v>
      </c>
      <c r="I1592" s="796" t="s">
        <v>4298</v>
      </c>
      <c r="J1592" s="493" t="s">
        <v>2132</v>
      </c>
      <c r="K1592" s="324" t="s">
        <v>1198</v>
      </c>
      <c r="O1592" s="506">
        <v>41369</v>
      </c>
      <c r="P1592" s="2" t="s">
        <v>6228</v>
      </c>
      <c r="Q1592" s="2" t="s">
        <v>4612</v>
      </c>
    </row>
    <row r="1593" spans="1:19">
      <c r="A1593" s="2" t="s">
        <v>5448</v>
      </c>
      <c r="B1593" s="163" t="s">
        <v>5536</v>
      </c>
      <c r="C1593" s="163" t="s">
        <v>923</v>
      </c>
      <c r="D1593" s="10" t="s">
        <v>3031</v>
      </c>
      <c r="E1593" s="109">
        <v>41148</v>
      </c>
      <c r="F1593" s="110">
        <f>E1593+17</f>
        <v>41165</v>
      </c>
      <c r="G1593" s="176">
        <f>E1593+21</f>
        <v>41169</v>
      </c>
      <c r="H1593" s="796" t="s">
        <v>4294</v>
      </c>
      <c r="I1593" s="796" t="s">
        <v>4298</v>
      </c>
      <c r="J1593" s="493" t="s">
        <v>2132</v>
      </c>
      <c r="K1593" s="626" t="s">
        <v>943</v>
      </c>
      <c r="O1593" s="506">
        <v>41215</v>
      </c>
      <c r="P1593" s="2" t="s">
        <v>4959</v>
      </c>
    </row>
    <row r="1594" spans="1:19">
      <c r="A1594" s="2" t="s">
        <v>5449</v>
      </c>
      <c r="B1594" s="163" t="s">
        <v>5536</v>
      </c>
      <c r="C1594" s="163" t="s">
        <v>923</v>
      </c>
      <c r="D1594" s="10" t="s">
        <v>3031</v>
      </c>
      <c r="E1594" s="109">
        <v>41148</v>
      </c>
      <c r="F1594" s="110">
        <f>E1594+17</f>
        <v>41165</v>
      </c>
      <c r="G1594" s="176">
        <f>E1594+21</f>
        <v>41169</v>
      </c>
      <c r="H1594" s="796" t="s">
        <v>4294</v>
      </c>
      <c r="I1594" s="796" t="s">
        <v>4298</v>
      </c>
      <c r="J1594" s="493" t="s">
        <v>2132</v>
      </c>
      <c r="K1594" s="324" t="s">
        <v>1198</v>
      </c>
      <c r="O1594" s="506">
        <v>41369</v>
      </c>
      <c r="P1594" s="2" t="s">
        <v>6232</v>
      </c>
      <c r="Q1594" s="2" t="s">
        <v>4612</v>
      </c>
    </row>
    <row r="1595" spans="1:19">
      <c r="A1595" s="2" t="s">
        <v>5450</v>
      </c>
      <c r="B1595" s="163" t="s">
        <v>5536</v>
      </c>
      <c r="C1595" s="163" t="s">
        <v>923</v>
      </c>
      <c r="D1595" s="10" t="s">
        <v>3031</v>
      </c>
      <c r="E1595" s="109">
        <v>41148</v>
      </c>
      <c r="F1595" s="110">
        <f>E1595+17</f>
        <v>41165</v>
      </c>
      <c r="G1595" s="176">
        <f>E1595+21</f>
        <v>41169</v>
      </c>
      <c r="H1595" s="796" t="s">
        <v>4294</v>
      </c>
      <c r="I1595" s="796" t="s">
        <v>4298</v>
      </c>
      <c r="J1595" s="493" t="s">
        <v>2132</v>
      </c>
      <c r="K1595" s="324" t="s">
        <v>1198</v>
      </c>
      <c r="O1595" s="506">
        <v>41215</v>
      </c>
      <c r="P1595" s="2" t="s">
        <v>4612</v>
      </c>
    </row>
    <row r="1596" spans="1:19">
      <c r="A1596" s="512" t="s">
        <v>3381</v>
      </c>
      <c r="B1596" s="171" t="s">
        <v>5118</v>
      </c>
      <c r="C1596" s="711"/>
      <c r="D1596" s="29"/>
      <c r="E1596" s="412"/>
      <c r="F1596" s="412"/>
      <c r="G1596" s="412"/>
      <c r="H1596" s="748"/>
      <c r="I1596" s="794"/>
      <c r="J1596" s="129" t="s">
        <v>4331</v>
      </c>
      <c r="K1596" s="130" t="s">
        <v>1196</v>
      </c>
      <c r="L1596" s="130" t="s">
        <v>2165</v>
      </c>
      <c r="M1596" s="130" t="s">
        <v>1953</v>
      </c>
      <c r="N1596" s="130" t="s">
        <v>2166</v>
      </c>
      <c r="O1596" s="172"/>
      <c r="P1596" s="171" t="s">
        <v>5262</v>
      </c>
      <c r="Q1596" s="544"/>
      <c r="R1596" s="544"/>
      <c r="S1596" s="544"/>
    </row>
    <row r="1597" spans="1:19">
      <c r="A1597" s="741" t="s">
        <v>5451</v>
      </c>
      <c r="B1597" s="163" t="s">
        <v>5095</v>
      </c>
      <c r="C1597" s="163" t="s">
        <v>922</v>
      </c>
      <c r="D1597" t="s">
        <v>3381</v>
      </c>
      <c r="E1597" s="109">
        <v>41148</v>
      </c>
      <c r="F1597" s="110">
        <f>E1597+17</f>
        <v>41165</v>
      </c>
      <c r="G1597" s="110">
        <f>E1597+21</f>
        <v>41169</v>
      </c>
      <c r="H1597" s="796" t="s">
        <v>4576</v>
      </c>
      <c r="I1597" s="658" t="s">
        <v>4536</v>
      </c>
      <c r="J1597" s="164" t="s">
        <v>943</v>
      </c>
      <c r="K1597" s="626" t="s">
        <v>943</v>
      </c>
      <c r="L1597" s="164" t="s">
        <v>943</v>
      </c>
      <c r="M1597" s="627" t="s">
        <v>2170</v>
      </c>
      <c r="N1597" s="111" t="s">
        <v>2187</v>
      </c>
      <c r="O1597" s="506">
        <v>41208</v>
      </c>
      <c r="P1597" t="s">
        <v>4401</v>
      </c>
    </row>
    <row r="1598" spans="1:19">
      <c r="A1598" s="717" t="s">
        <v>5546</v>
      </c>
      <c r="B1598" s="163" t="s">
        <v>5095</v>
      </c>
      <c r="C1598" s="163" t="s">
        <v>922</v>
      </c>
      <c r="D1598" t="s">
        <v>3381</v>
      </c>
      <c r="E1598" s="109">
        <v>41148</v>
      </c>
      <c r="F1598" s="110">
        <f t="shared" ref="F1598:F1604" si="256">E1598+17</f>
        <v>41165</v>
      </c>
      <c r="G1598" s="110">
        <f t="shared" ref="G1598:G1604" si="257">E1598+21</f>
        <v>41169</v>
      </c>
      <c r="H1598" s="796" t="s">
        <v>4576</v>
      </c>
      <c r="I1598" s="658" t="s">
        <v>4536</v>
      </c>
      <c r="J1598" s="164" t="s">
        <v>943</v>
      </c>
      <c r="K1598" s="324" t="s">
        <v>1198</v>
      </c>
      <c r="L1598" s="164" t="s">
        <v>943</v>
      </c>
      <c r="M1598" s="627" t="s">
        <v>2170</v>
      </c>
      <c r="N1598" s="111" t="s">
        <v>2187</v>
      </c>
      <c r="O1598" s="506">
        <v>41201</v>
      </c>
      <c r="P1598" s="2" t="s">
        <v>5646</v>
      </c>
    </row>
    <row r="1599" spans="1:19">
      <c r="A1599" s="2" t="s">
        <v>5547</v>
      </c>
      <c r="B1599" s="163" t="s">
        <v>5095</v>
      </c>
      <c r="C1599" s="163" t="s">
        <v>922</v>
      </c>
      <c r="D1599" t="s">
        <v>3381</v>
      </c>
      <c r="E1599" s="109">
        <v>41148</v>
      </c>
      <c r="F1599" s="110">
        <f t="shared" si="256"/>
        <v>41165</v>
      </c>
      <c r="G1599" s="110">
        <f t="shared" si="257"/>
        <v>41169</v>
      </c>
      <c r="H1599" s="796" t="s">
        <v>4576</v>
      </c>
      <c r="I1599" s="658" t="s">
        <v>4536</v>
      </c>
      <c r="J1599" s="164" t="s">
        <v>943</v>
      </c>
      <c r="K1599" s="324" t="s">
        <v>1198</v>
      </c>
      <c r="L1599" s="164" t="s">
        <v>943</v>
      </c>
      <c r="M1599" s="627" t="s">
        <v>2170</v>
      </c>
      <c r="N1599" s="111" t="s">
        <v>2187</v>
      </c>
      <c r="O1599" s="506">
        <v>41247</v>
      </c>
      <c r="P1599" s="2" t="s">
        <v>6110</v>
      </c>
    </row>
    <row r="1600" spans="1:19">
      <c r="A1600" s="741" t="s">
        <v>5452</v>
      </c>
      <c r="B1600" s="163" t="s">
        <v>5533</v>
      </c>
      <c r="C1600" s="163" t="s">
        <v>923</v>
      </c>
      <c r="D1600" t="s">
        <v>3381</v>
      </c>
      <c r="E1600" s="109">
        <v>41148</v>
      </c>
      <c r="F1600" s="110">
        <f t="shared" si="256"/>
        <v>41165</v>
      </c>
      <c r="G1600" s="110">
        <f t="shared" si="257"/>
        <v>41169</v>
      </c>
      <c r="H1600" s="796" t="s">
        <v>4576</v>
      </c>
      <c r="I1600" s="658" t="s">
        <v>4536</v>
      </c>
      <c r="J1600" s="164" t="s">
        <v>943</v>
      </c>
      <c r="K1600" s="626" t="s">
        <v>943</v>
      </c>
      <c r="L1600" s="164" t="s">
        <v>943</v>
      </c>
      <c r="M1600" s="627" t="s">
        <v>2170</v>
      </c>
      <c r="N1600" s="111" t="s">
        <v>2187</v>
      </c>
      <c r="O1600" s="506">
        <v>41190</v>
      </c>
      <c r="P1600" t="s">
        <v>4401</v>
      </c>
    </row>
    <row r="1601" spans="1:19">
      <c r="A1601" s="2" t="s">
        <v>5453</v>
      </c>
      <c r="B1601" s="163" t="s">
        <v>5533</v>
      </c>
      <c r="C1601" s="163" t="s">
        <v>923</v>
      </c>
      <c r="D1601" t="s">
        <v>3381</v>
      </c>
      <c r="E1601" s="109">
        <v>41148</v>
      </c>
      <c r="F1601" s="110">
        <f t="shared" si="256"/>
        <v>41165</v>
      </c>
      <c r="G1601" s="110">
        <f t="shared" si="257"/>
        <v>41169</v>
      </c>
      <c r="H1601" s="796" t="s">
        <v>4576</v>
      </c>
      <c r="I1601" s="658" t="s">
        <v>4536</v>
      </c>
      <c r="J1601" s="164" t="s">
        <v>943</v>
      </c>
      <c r="K1601" s="324" t="s">
        <v>1198</v>
      </c>
      <c r="L1601" s="164" t="s">
        <v>943</v>
      </c>
      <c r="M1601" s="627" t="s">
        <v>2170</v>
      </c>
      <c r="N1601" s="111" t="s">
        <v>2187</v>
      </c>
      <c r="O1601" s="506">
        <v>41247</v>
      </c>
      <c r="P1601" s="2" t="s">
        <v>6110</v>
      </c>
    </row>
    <row r="1602" spans="1:19">
      <c r="A1602" s="741" t="s">
        <v>5454</v>
      </c>
      <c r="B1602" s="163" t="s">
        <v>5533</v>
      </c>
      <c r="C1602" s="163" t="s">
        <v>923</v>
      </c>
      <c r="D1602" t="s">
        <v>3381</v>
      </c>
      <c r="E1602" s="109">
        <v>41148</v>
      </c>
      <c r="F1602" s="110">
        <f t="shared" si="256"/>
        <v>41165</v>
      </c>
      <c r="G1602" s="110">
        <f t="shared" si="257"/>
        <v>41169</v>
      </c>
      <c r="H1602" s="796" t="s">
        <v>4576</v>
      </c>
      <c r="I1602" s="658" t="s">
        <v>4536</v>
      </c>
      <c r="J1602" s="164" t="s">
        <v>943</v>
      </c>
      <c r="K1602" s="324" t="s">
        <v>1198</v>
      </c>
      <c r="L1602" s="164" t="s">
        <v>943</v>
      </c>
      <c r="M1602" s="627" t="s">
        <v>2170</v>
      </c>
      <c r="N1602" s="111" t="s">
        <v>2187</v>
      </c>
      <c r="O1602" s="506">
        <v>41228</v>
      </c>
      <c r="P1602" s="2" t="s">
        <v>4401</v>
      </c>
    </row>
    <row r="1603" spans="1:19">
      <c r="A1603" s="741" t="s">
        <v>5455</v>
      </c>
      <c r="B1603" s="163" t="s">
        <v>5533</v>
      </c>
      <c r="C1603" s="163" t="s">
        <v>923</v>
      </c>
      <c r="D1603" t="s">
        <v>3381</v>
      </c>
      <c r="E1603" s="109">
        <v>41148</v>
      </c>
      <c r="F1603" s="110">
        <f t="shared" si="256"/>
        <v>41165</v>
      </c>
      <c r="G1603" s="110">
        <f t="shared" si="257"/>
        <v>41169</v>
      </c>
      <c r="H1603" s="796" t="s">
        <v>4576</v>
      </c>
      <c r="I1603" s="658" t="s">
        <v>4536</v>
      </c>
      <c r="J1603" s="164" t="s">
        <v>943</v>
      </c>
      <c r="K1603" s="324" t="s">
        <v>1198</v>
      </c>
      <c r="L1603" s="164" t="s">
        <v>943</v>
      </c>
      <c r="M1603" s="627" t="s">
        <v>2170</v>
      </c>
      <c r="N1603" s="111" t="s">
        <v>2187</v>
      </c>
      <c r="O1603" s="506">
        <v>41243</v>
      </c>
      <c r="P1603" t="s">
        <v>4401</v>
      </c>
    </row>
    <row r="1604" spans="1:19">
      <c r="A1604" s="741" t="s">
        <v>5456</v>
      </c>
      <c r="B1604" s="163" t="s">
        <v>5533</v>
      </c>
      <c r="C1604" s="163" t="s">
        <v>923</v>
      </c>
      <c r="D1604" t="s">
        <v>3381</v>
      </c>
      <c r="E1604" s="109">
        <v>41148</v>
      </c>
      <c r="F1604" s="110">
        <f t="shared" si="256"/>
        <v>41165</v>
      </c>
      <c r="G1604" s="110">
        <f t="shared" si="257"/>
        <v>41169</v>
      </c>
      <c r="H1604" s="796" t="s">
        <v>4576</v>
      </c>
      <c r="I1604" s="658" t="s">
        <v>4536</v>
      </c>
      <c r="J1604" s="164" t="s">
        <v>943</v>
      </c>
      <c r="K1604" s="324" t="s">
        <v>1198</v>
      </c>
      <c r="L1604" s="164" t="s">
        <v>943</v>
      </c>
      <c r="M1604" s="627" t="s">
        <v>2170</v>
      </c>
      <c r="N1604" s="111" t="s">
        <v>2187</v>
      </c>
      <c r="O1604" s="506">
        <v>41214</v>
      </c>
      <c r="P1604" s="2" t="s">
        <v>6178</v>
      </c>
    </row>
    <row r="1605" spans="1:19">
      <c r="A1605" s="512" t="s">
        <v>5086</v>
      </c>
      <c r="B1605" s="171" t="s">
        <v>5014</v>
      </c>
      <c r="C1605" s="711"/>
      <c r="D1605" s="544"/>
      <c r="E1605" s="544"/>
      <c r="F1605" s="544"/>
      <c r="G1605" s="544"/>
      <c r="H1605" s="787"/>
      <c r="I1605" s="787"/>
      <c r="J1605" s="129" t="s">
        <v>4331</v>
      </c>
      <c r="K1605" s="130" t="s">
        <v>1196</v>
      </c>
      <c r="L1605" s="130" t="s">
        <v>2165</v>
      </c>
      <c r="M1605" s="130" t="s">
        <v>1953</v>
      </c>
      <c r="N1605" s="130" t="s">
        <v>2166</v>
      </c>
    </row>
    <row r="1606" spans="1:19">
      <c r="A1606" s="2" t="s">
        <v>5457</v>
      </c>
      <c r="B1606" s="163" t="s">
        <v>5092</v>
      </c>
      <c r="C1606" s="163" t="s">
        <v>922</v>
      </c>
      <c r="D1606" s="10" t="s">
        <v>3036</v>
      </c>
      <c r="E1606" s="595">
        <v>41148</v>
      </c>
      <c r="F1606" s="110">
        <f>E1606+17</f>
        <v>41165</v>
      </c>
      <c r="G1606" s="176">
        <f>E1606+21</f>
        <v>41169</v>
      </c>
      <c r="H1606" s="796" t="s">
        <v>4497</v>
      </c>
      <c r="I1606" s="796" t="s">
        <v>4506</v>
      </c>
      <c r="J1606" s="493" t="s">
        <v>2132</v>
      </c>
      <c r="K1606" s="324" t="s">
        <v>1198</v>
      </c>
      <c r="L1606" s="164" t="s">
        <v>943</v>
      </c>
      <c r="M1606" s="538" t="s">
        <v>2535</v>
      </c>
      <c r="N1606" s="111" t="s">
        <v>2187</v>
      </c>
      <c r="O1606" s="506">
        <v>41206</v>
      </c>
      <c r="P1606" s="2" t="s">
        <v>4612</v>
      </c>
    </row>
    <row r="1607" spans="1:19">
      <c r="A1607" t="s">
        <v>5458</v>
      </c>
      <c r="B1607" s="163" t="s">
        <v>5213</v>
      </c>
      <c r="C1607" s="163" t="s">
        <v>922</v>
      </c>
      <c r="D1607" s="10" t="s">
        <v>3036</v>
      </c>
      <c r="E1607" s="595">
        <v>41148</v>
      </c>
      <c r="F1607" s="110">
        <f t="shared" ref="F1607:F1613" si="258">E1607+17</f>
        <v>41165</v>
      </c>
      <c r="G1607" s="176">
        <f t="shared" ref="G1607:G1613" si="259">E1607+21</f>
        <v>41169</v>
      </c>
      <c r="H1607" s="796" t="s">
        <v>4497</v>
      </c>
      <c r="I1607" s="796" t="s">
        <v>4506</v>
      </c>
      <c r="J1607" s="493" t="s">
        <v>2132</v>
      </c>
      <c r="K1607" s="626" t="s">
        <v>943</v>
      </c>
      <c r="L1607" s="164" t="s">
        <v>943</v>
      </c>
      <c r="M1607" s="538" t="s">
        <v>2535</v>
      </c>
      <c r="N1607" s="111" t="s">
        <v>2187</v>
      </c>
      <c r="O1607" s="506">
        <v>41172</v>
      </c>
      <c r="P1607" s="2" t="s">
        <v>4959</v>
      </c>
    </row>
    <row r="1608" spans="1:19">
      <c r="A1608" s="2" t="s">
        <v>5459</v>
      </c>
      <c r="B1608" s="163" t="s">
        <v>5534</v>
      </c>
      <c r="C1608" s="163" t="s">
        <v>923</v>
      </c>
      <c r="D1608" s="10" t="s">
        <v>3036</v>
      </c>
      <c r="E1608" s="595">
        <v>41148</v>
      </c>
      <c r="F1608" s="110">
        <f t="shared" si="258"/>
        <v>41165</v>
      </c>
      <c r="G1608" s="176">
        <f t="shared" si="259"/>
        <v>41169</v>
      </c>
      <c r="H1608" s="796" t="s">
        <v>4497</v>
      </c>
      <c r="I1608" s="796" t="s">
        <v>4506</v>
      </c>
      <c r="J1608" s="493" t="s">
        <v>2132</v>
      </c>
      <c r="K1608" s="324" t="s">
        <v>1198</v>
      </c>
      <c r="L1608" s="164" t="s">
        <v>943</v>
      </c>
      <c r="M1608" s="538" t="s">
        <v>2535</v>
      </c>
      <c r="N1608" s="111" t="s">
        <v>2187</v>
      </c>
      <c r="O1608" s="506">
        <v>41206</v>
      </c>
      <c r="P1608" s="2" t="s">
        <v>4612</v>
      </c>
    </row>
    <row r="1609" spans="1:19">
      <c r="A1609" s="2" t="s">
        <v>5460</v>
      </c>
      <c r="B1609" s="163" t="s">
        <v>5534</v>
      </c>
      <c r="C1609" s="163" t="s">
        <v>923</v>
      </c>
      <c r="D1609" s="10" t="s">
        <v>3036</v>
      </c>
      <c r="E1609" s="595">
        <v>41148</v>
      </c>
      <c r="F1609" s="110">
        <f t="shared" si="258"/>
        <v>41165</v>
      </c>
      <c r="G1609" s="176">
        <f t="shared" si="259"/>
        <v>41169</v>
      </c>
      <c r="H1609" s="796" t="s">
        <v>4497</v>
      </c>
      <c r="I1609" s="796" t="s">
        <v>4506</v>
      </c>
      <c r="J1609" s="493" t="s">
        <v>2132</v>
      </c>
      <c r="K1609" s="324" t="s">
        <v>1198</v>
      </c>
      <c r="L1609" s="164" t="s">
        <v>943</v>
      </c>
      <c r="M1609" s="538" t="s">
        <v>2535</v>
      </c>
      <c r="N1609" s="111" t="s">
        <v>2187</v>
      </c>
      <c r="O1609" s="506">
        <v>41206</v>
      </c>
      <c r="P1609" s="2" t="s">
        <v>4612</v>
      </c>
    </row>
    <row r="1610" spans="1:19">
      <c r="A1610" s="2" t="s">
        <v>5461</v>
      </c>
      <c r="B1610" s="163" t="s">
        <v>5534</v>
      </c>
      <c r="C1610" s="163" t="s">
        <v>923</v>
      </c>
      <c r="D1610" s="10" t="s">
        <v>3036</v>
      </c>
      <c r="E1610" s="595">
        <v>41148</v>
      </c>
      <c r="F1610" s="110">
        <f t="shared" si="258"/>
        <v>41165</v>
      </c>
      <c r="G1610" s="176">
        <f t="shared" si="259"/>
        <v>41169</v>
      </c>
      <c r="H1610" s="796" t="s">
        <v>4497</v>
      </c>
      <c r="I1610" s="796" t="s">
        <v>4506</v>
      </c>
      <c r="J1610" s="493" t="s">
        <v>2132</v>
      </c>
      <c r="K1610" s="626" t="s">
        <v>943</v>
      </c>
      <c r="L1610" s="164" t="s">
        <v>943</v>
      </c>
      <c r="M1610" s="538" t="s">
        <v>2535</v>
      </c>
      <c r="N1610" s="111" t="s">
        <v>2187</v>
      </c>
      <c r="O1610" s="506">
        <v>41206</v>
      </c>
      <c r="P1610" s="2" t="s">
        <v>4612</v>
      </c>
    </row>
    <row r="1611" spans="1:19">
      <c r="A1611" s="2" t="s">
        <v>5462</v>
      </c>
      <c r="B1611" s="163" t="s">
        <v>5534</v>
      </c>
      <c r="C1611" s="163" t="s">
        <v>923</v>
      </c>
      <c r="D1611" s="10" t="s">
        <v>3036</v>
      </c>
      <c r="E1611" s="595">
        <v>41148</v>
      </c>
      <c r="F1611" s="110">
        <f t="shared" si="258"/>
        <v>41165</v>
      </c>
      <c r="G1611" s="176">
        <f t="shared" si="259"/>
        <v>41169</v>
      </c>
      <c r="H1611" s="796" t="s">
        <v>4497</v>
      </c>
      <c r="I1611" s="796" t="s">
        <v>4506</v>
      </c>
      <c r="J1611" s="493" t="s">
        <v>2132</v>
      </c>
      <c r="K1611" s="324" t="s">
        <v>1198</v>
      </c>
      <c r="L1611" s="164" t="s">
        <v>943</v>
      </c>
      <c r="M1611" s="538" t="s">
        <v>2535</v>
      </c>
      <c r="N1611" s="111" t="s">
        <v>2187</v>
      </c>
      <c r="O1611" s="506">
        <v>41206</v>
      </c>
      <c r="P1611" s="2" t="s">
        <v>4612</v>
      </c>
    </row>
    <row r="1612" spans="1:19">
      <c r="A1612" s="2" t="s">
        <v>5463</v>
      </c>
      <c r="B1612" s="163" t="s">
        <v>5534</v>
      </c>
      <c r="C1612" s="163" t="s">
        <v>923</v>
      </c>
      <c r="D1612" s="10" t="s">
        <v>3036</v>
      </c>
      <c r="E1612" s="595">
        <v>41148</v>
      </c>
      <c r="F1612" s="110">
        <f t="shared" si="258"/>
        <v>41165</v>
      </c>
      <c r="G1612" s="176">
        <f t="shared" si="259"/>
        <v>41169</v>
      </c>
      <c r="H1612" s="796" t="s">
        <v>4497</v>
      </c>
      <c r="I1612" s="796" t="s">
        <v>4506</v>
      </c>
      <c r="J1612" s="493" t="s">
        <v>2132</v>
      </c>
      <c r="K1612" s="324" t="s">
        <v>1198</v>
      </c>
      <c r="L1612" s="164" t="s">
        <v>943</v>
      </c>
      <c r="M1612" s="538" t="s">
        <v>2535</v>
      </c>
      <c r="N1612" s="111" t="s">
        <v>2187</v>
      </c>
      <c r="O1612" s="506">
        <v>41206</v>
      </c>
      <c r="P1612" s="2" t="s">
        <v>4612</v>
      </c>
    </row>
    <row r="1613" spans="1:19">
      <c r="A1613" s="2" t="s">
        <v>5464</v>
      </c>
      <c r="B1613" s="163" t="s">
        <v>5357</v>
      </c>
      <c r="C1613" s="163" t="s">
        <v>923</v>
      </c>
      <c r="D1613" s="10" t="s">
        <v>3036</v>
      </c>
      <c r="E1613" s="595">
        <v>41148</v>
      </c>
      <c r="F1613" s="110">
        <f t="shared" si="258"/>
        <v>41165</v>
      </c>
      <c r="G1613" s="176">
        <f t="shared" si="259"/>
        <v>41169</v>
      </c>
      <c r="H1613" s="796" t="s">
        <v>4497</v>
      </c>
      <c r="I1613" s="796" t="s">
        <v>4506</v>
      </c>
      <c r="J1613" s="493" t="s">
        <v>2132</v>
      </c>
      <c r="K1613" s="324" t="s">
        <v>1198</v>
      </c>
      <c r="L1613" s="164" t="s">
        <v>943</v>
      </c>
      <c r="M1613" s="538" t="s">
        <v>2535</v>
      </c>
      <c r="N1613" s="111" t="s">
        <v>2187</v>
      </c>
      <c r="O1613" s="506">
        <v>41215</v>
      </c>
      <c r="P1613" s="2" t="s">
        <v>4612</v>
      </c>
    </row>
    <row r="1614" spans="1:19">
      <c r="A1614" s="512" t="s">
        <v>3381</v>
      </c>
      <c r="B1614" s="171" t="s">
        <v>5256</v>
      </c>
      <c r="C1614" s="711"/>
      <c r="D1614" s="29"/>
      <c r="E1614" s="412"/>
      <c r="F1614" s="412"/>
      <c r="G1614" s="412"/>
      <c r="H1614" s="748"/>
      <c r="I1614" s="794"/>
      <c r="J1614" s="129" t="s">
        <v>4331</v>
      </c>
      <c r="K1614" s="130" t="s">
        <v>1196</v>
      </c>
      <c r="L1614" s="130" t="s">
        <v>2165</v>
      </c>
      <c r="M1614" s="130" t="s">
        <v>1953</v>
      </c>
      <c r="N1614" s="130" t="s">
        <v>2166</v>
      </c>
      <c r="O1614" s="172" t="s">
        <v>5263</v>
      </c>
      <c r="P1614" s="544"/>
      <c r="Q1614" s="544"/>
      <c r="R1614" s="544"/>
      <c r="S1614" s="544"/>
    </row>
    <row r="1615" spans="1:19">
      <c r="A1615" s="1917" t="s">
        <v>5465</v>
      </c>
      <c r="B1615" s="163" t="s">
        <v>5255</v>
      </c>
      <c r="C1615" s="163" t="s">
        <v>922</v>
      </c>
      <c r="D1615" t="s">
        <v>3381</v>
      </c>
      <c r="E1615" s="109">
        <v>41149</v>
      </c>
      <c r="F1615" s="110">
        <f>E1615+17</f>
        <v>41166</v>
      </c>
      <c r="G1615" s="110">
        <f>E1615+21</f>
        <v>41170</v>
      </c>
      <c r="H1615" s="796" t="s">
        <v>4575</v>
      </c>
      <c r="I1615" s="658" t="s">
        <v>4535</v>
      </c>
      <c r="J1615" s="164" t="s">
        <v>943</v>
      </c>
      <c r="K1615" s="626" t="s">
        <v>943</v>
      </c>
      <c r="L1615" s="164" t="s">
        <v>943</v>
      </c>
      <c r="M1615" s="627" t="s">
        <v>2170</v>
      </c>
      <c r="N1615" s="111" t="s">
        <v>2187</v>
      </c>
      <c r="O1615" s="506">
        <v>41172</v>
      </c>
      <c r="P1615" s="2" t="s">
        <v>4959</v>
      </c>
    </row>
    <row r="1616" spans="1:19">
      <c r="A1616" s="1917" t="s">
        <v>5466</v>
      </c>
      <c r="B1616" s="163" t="s">
        <v>5255</v>
      </c>
      <c r="C1616" s="163" t="s">
        <v>922</v>
      </c>
      <c r="D1616" t="s">
        <v>3381</v>
      </c>
      <c r="E1616" s="109">
        <v>41149</v>
      </c>
      <c r="F1616" s="110">
        <f t="shared" ref="F1616:F1621" si="260">E1616+17</f>
        <v>41166</v>
      </c>
      <c r="G1616" s="110">
        <f t="shared" ref="G1616:G1621" si="261">E1616+21</f>
        <v>41170</v>
      </c>
      <c r="H1616" s="796" t="s">
        <v>4575</v>
      </c>
      <c r="I1616" s="658" t="s">
        <v>4535</v>
      </c>
      <c r="J1616" s="164" t="s">
        <v>943</v>
      </c>
      <c r="K1616" s="626" t="s">
        <v>943</v>
      </c>
      <c r="L1616" s="164" t="s">
        <v>943</v>
      </c>
      <c r="M1616" s="627" t="s">
        <v>2170</v>
      </c>
      <c r="N1616" s="111" t="s">
        <v>2187</v>
      </c>
      <c r="O1616" s="506">
        <v>41172</v>
      </c>
      <c r="P1616" s="2" t="s">
        <v>4959</v>
      </c>
    </row>
    <row r="1617" spans="1:18">
      <c r="A1617" s="1917" t="s">
        <v>5467</v>
      </c>
      <c r="B1617" s="163" t="s">
        <v>5255</v>
      </c>
      <c r="C1617" s="163" t="s">
        <v>922</v>
      </c>
      <c r="D1617" t="s">
        <v>3381</v>
      </c>
      <c r="E1617" s="109">
        <v>41149</v>
      </c>
      <c r="F1617" s="110">
        <f t="shared" si="260"/>
        <v>41166</v>
      </c>
      <c r="G1617" s="110">
        <f t="shared" si="261"/>
        <v>41170</v>
      </c>
      <c r="H1617" s="796" t="s">
        <v>4575</v>
      </c>
      <c r="I1617" s="658" t="s">
        <v>4535</v>
      </c>
      <c r="J1617" s="164" t="s">
        <v>943</v>
      </c>
      <c r="K1617" s="626" t="s">
        <v>943</v>
      </c>
      <c r="L1617" s="164" t="s">
        <v>943</v>
      </c>
      <c r="M1617" s="627" t="s">
        <v>2170</v>
      </c>
      <c r="N1617" s="111" t="s">
        <v>2187</v>
      </c>
      <c r="O1617" s="506">
        <v>41172</v>
      </c>
      <c r="P1617" s="2" t="s">
        <v>4959</v>
      </c>
    </row>
    <row r="1618" spans="1:18">
      <c r="A1618" s="1982" t="s">
        <v>5468</v>
      </c>
      <c r="B1618" s="163" t="s">
        <v>5535</v>
      </c>
      <c r="C1618" s="163" t="s">
        <v>923</v>
      </c>
      <c r="D1618" t="s">
        <v>3381</v>
      </c>
      <c r="E1618" s="109">
        <v>41149</v>
      </c>
      <c r="F1618" s="110">
        <f t="shared" si="260"/>
        <v>41166</v>
      </c>
      <c r="G1618" s="110">
        <f t="shared" si="261"/>
        <v>41170</v>
      </c>
      <c r="H1618" s="796" t="s">
        <v>4575</v>
      </c>
      <c r="I1618" s="658" t="s">
        <v>4535</v>
      </c>
      <c r="J1618" s="164" t="s">
        <v>943</v>
      </c>
      <c r="K1618" s="626" t="s">
        <v>943</v>
      </c>
      <c r="L1618" s="164" t="s">
        <v>943</v>
      </c>
      <c r="M1618" s="627" t="s">
        <v>2170</v>
      </c>
      <c r="N1618" s="111" t="s">
        <v>2187</v>
      </c>
      <c r="O1618" s="187">
        <v>41255</v>
      </c>
      <c r="P1618" s="2" t="s">
        <v>6110</v>
      </c>
    </row>
    <row r="1619" spans="1:18">
      <c r="A1619" s="741" t="s">
        <v>5469</v>
      </c>
      <c r="B1619" s="163" t="s">
        <v>5535</v>
      </c>
      <c r="C1619" s="163" t="s">
        <v>923</v>
      </c>
      <c r="D1619" t="s">
        <v>3381</v>
      </c>
      <c r="E1619" s="109">
        <v>41149</v>
      </c>
      <c r="F1619" s="110">
        <f t="shared" si="260"/>
        <v>41166</v>
      </c>
      <c r="G1619" s="110">
        <f t="shared" si="261"/>
        <v>41170</v>
      </c>
      <c r="H1619" s="796" t="s">
        <v>4575</v>
      </c>
      <c r="I1619" s="658" t="s">
        <v>4535</v>
      </c>
      <c r="J1619" s="164" t="s">
        <v>943</v>
      </c>
      <c r="K1619" s="324" t="s">
        <v>1198</v>
      </c>
      <c r="L1619" s="164" t="s">
        <v>943</v>
      </c>
      <c r="M1619" s="627" t="s">
        <v>2170</v>
      </c>
      <c r="N1619" s="111" t="s">
        <v>2187</v>
      </c>
      <c r="O1619" s="506">
        <v>41228</v>
      </c>
      <c r="P1619" s="2" t="s">
        <v>6179</v>
      </c>
      <c r="R1619" s="2" t="s">
        <v>4401</v>
      </c>
    </row>
    <row r="1620" spans="1:18">
      <c r="A1620" s="2" t="s">
        <v>5470</v>
      </c>
      <c r="B1620" s="163" t="s">
        <v>5535</v>
      </c>
      <c r="C1620" s="163" t="s">
        <v>923</v>
      </c>
      <c r="D1620" t="s">
        <v>3381</v>
      </c>
      <c r="E1620" s="109">
        <v>41149</v>
      </c>
      <c r="F1620" s="110">
        <f t="shared" si="260"/>
        <v>41166</v>
      </c>
      <c r="G1620" s="110">
        <f t="shared" si="261"/>
        <v>41170</v>
      </c>
      <c r="H1620" s="796" t="s">
        <v>4575</v>
      </c>
      <c r="I1620" s="658" t="s">
        <v>4535</v>
      </c>
      <c r="J1620" s="164" t="s">
        <v>943</v>
      </c>
      <c r="K1620" s="324" t="s">
        <v>1198</v>
      </c>
      <c r="L1620" s="164" t="s">
        <v>943</v>
      </c>
      <c r="M1620" s="627" t="s">
        <v>2170</v>
      </c>
      <c r="N1620" s="111" t="s">
        <v>2187</v>
      </c>
      <c r="O1620" s="187">
        <v>41255</v>
      </c>
      <c r="P1620" s="2" t="s">
        <v>6110</v>
      </c>
    </row>
    <row r="1621" spans="1:18">
      <c r="A1621" s="2" t="s">
        <v>5471</v>
      </c>
      <c r="B1621" s="163" t="s">
        <v>5535</v>
      </c>
      <c r="C1621" s="163" t="s">
        <v>923</v>
      </c>
      <c r="D1621" t="s">
        <v>3381</v>
      </c>
      <c r="E1621" s="109">
        <v>41149</v>
      </c>
      <c r="F1621" s="110">
        <f t="shared" si="260"/>
        <v>41166</v>
      </c>
      <c r="G1621" s="110">
        <f t="shared" si="261"/>
        <v>41170</v>
      </c>
      <c r="H1621" s="796" t="s">
        <v>4575</v>
      </c>
      <c r="I1621" s="658" t="s">
        <v>4535</v>
      </c>
      <c r="J1621" s="164" t="s">
        <v>943</v>
      </c>
      <c r="K1621" s="324" t="s">
        <v>1198</v>
      </c>
      <c r="L1621" s="164" t="s">
        <v>943</v>
      </c>
      <c r="M1621" s="627" t="s">
        <v>2170</v>
      </c>
      <c r="N1621" s="111" t="s">
        <v>2187</v>
      </c>
      <c r="O1621" s="187">
        <v>41255</v>
      </c>
      <c r="P1621" s="2" t="s">
        <v>6110</v>
      </c>
    </row>
    <row r="1622" spans="1:18">
      <c r="A1622" s="817" t="s">
        <v>4881</v>
      </c>
      <c r="B1622" s="171" t="s">
        <v>5338</v>
      </c>
      <c r="C1622" s="711"/>
      <c r="D1622" s="544"/>
      <c r="E1622" s="544"/>
      <c r="F1622" s="544"/>
      <c r="G1622" s="544"/>
      <c r="H1622" s="787"/>
      <c r="I1622" s="787"/>
      <c r="J1622" s="129" t="s">
        <v>4331</v>
      </c>
      <c r="K1622" s="56" t="s">
        <v>1197</v>
      </c>
      <c r="L1622" s="130" t="s">
        <v>2166</v>
      </c>
    </row>
    <row r="1623" spans="1:18">
      <c r="A1623" s="10" t="s">
        <v>5565</v>
      </c>
      <c r="B1623" s="163" t="s">
        <v>5074</v>
      </c>
      <c r="C1623" s="163" t="s">
        <v>922</v>
      </c>
      <c r="D1623" s="10" t="s">
        <v>4881</v>
      </c>
      <c r="E1623" s="110">
        <v>41155</v>
      </c>
      <c r="F1623" s="110">
        <f>E1623+17</f>
        <v>41172</v>
      </c>
      <c r="G1623" s="175">
        <f>E1623+21</f>
        <v>41176</v>
      </c>
      <c r="H1623" s="658" t="s">
        <v>4619</v>
      </c>
      <c r="I1623" s="795" t="s">
        <v>4621</v>
      </c>
      <c r="J1623" s="111" t="s">
        <v>2187</v>
      </c>
      <c r="K1623" s="324" t="s">
        <v>1198</v>
      </c>
      <c r="L1623" s="493" t="s">
        <v>2132</v>
      </c>
      <c r="O1623" s="506">
        <v>41206</v>
      </c>
      <c r="P1623" s="2" t="s">
        <v>4612</v>
      </c>
    </row>
    <row r="1624" spans="1:18">
      <c r="A1624" s="10" t="s">
        <v>5624</v>
      </c>
      <c r="B1624" s="163" t="s">
        <v>5074</v>
      </c>
      <c r="C1624" s="163" t="s">
        <v>922</v>
      </c>
      <c r="D1624" s="10" t="s">
        <v>4881</v>
      </c>
      <c r="E1624" s="110">
        <v>41155</v>
      </c>
      <c r="F1624" s="110">
        <f t="shared" ref="F1624:F1631" si="262">E1624+17</f>
        <v>41172</v>
      </c>
      <c r="G1624" s="175">
        <f t="shared" ref="G1624:G1631" si="263">E1624+21</f>
        <v>41176</v>
      </c>
      <c r="H1624" s="658" t="s">
        <v>4619</v>
      </c>
      <c r="I1624" s="795" t="s">
        <v>4621</v>
      </c>
      <c r="J1624" s="493" t="s">
        <v>2132</v>
      </c>
      <c r="K1624" s="324" t="s">
        <v>1198</v>
      </c>
      <c r="L1624" s="493" t="s">
        <v>2132</v>
      </c>
      <c r="O1624" s="506">
        <v>41206</v>
      </c>
      <c r="P1624" s="2" t="s">
        <v>4612</v>
      </c>
    </row>
    <row r="1625" spans="1:18">
      <c r="A1625" s="10" t="s">
        <v>5566</v>
      </c>
      <c r="B1625" s="163" t="s">
        <v>5339</v>
      </c>
      <c r="C1625" s="163" t="s">
        <v>923</v>
      </c>
      <c r="D1625" s="10" t="s">
        <v>4881</v>
      </c>
      <c r="E1625" s="110">
        <v>41155</v>
      </c>
      <c r="F1625" s="110">
        <f t="shared" si="262"/>
        <v>41172</v>
      </c>
      <c r="G1625" s="175">
        <f t="shared" si="263"/>
        <v>41176</v>
      </c>
      <c r="H1625" s="658" t="s">
        <v>4619</v>
      </c>
      <c r="I1625" s="795" t="s">
        <v>4621</v>
      </c>
      <c r="J1625" s="111" t="s">
        <v>2187</v>
      </c>
      <c r="K1625" s="324" t="s">
        <v>1198</v>
      </c>
      <c r="L1625" s="493" t="s">
        <v>2132</v>
      </c>
      <c r="O1625" s="506">
        <v>41228</v>
      </c>
      <c r="P1625" s="2" t="s">
        <v>4612</v>
      </c>
    </row>
    <row r="1626" spans="1:18">
      <c r="A1626" s="10" t="s">
        <v>5567</v>
      </c>
      <c r="B1626" s="163" t="s">
        <v>5339</v>
      </c>
      <c r="C1626" s="163" t="s">
        <v>923</v>
      </c>
      <c r="D1626" s="10" t="s">
        <v>4881</v>
      </c>
      <c r="E1626" s="110">
        <v>41155</v>
      </c>
      <c r="F1626" s="110">
        <f t="shared" si="262"/>
        <v>41172</v>
      </c>
      <c r="G1626" s="175">
        <f t="shared" si="263"/>
        <v>41176</v>
      </c>
      <c r="H1626" s="658" t="s">
        <v>4619</v>
      </c>
      <c r="I1626" s="795" t="s">
        <v>4621</v>
      </c>
      <c r="J1626" s="164" t="s">
        <v>943</v>
      </c>
      <c r="K1626" s="324" t="s">
        <v>1198</v>
      </c>
      <c r="L1626" s="493" t="s">
        <v>2132</v>
      </c>
      <c r="O1626" s="506">
        <v>41228</v>
      </c>
      <c r="P1626" s="2" t="s">
        <v>4612</v>
      </c>
    </row>
    <row r="1627" spans="1:18">
      <c r="A1627" s="10" t="s">
        <v>5568</v>
      </c>
      <c r="B1627" s="163" t="s">
        <v>5339</v>
      </c>
      <c r="C1627" s="163" t="s">
        <v>923</v>
      </c>
      <c r="D1627" s="10" t="s">
        <v>4881</v>
      </c>
      <c r="E1627" s="110">
        <v>41155</v>
      </c>
      <c r="F1627" s="110">
        <f t="shared" si="262"/>
        <v>41172</v>
      </c>
      <c r="G1627" s="175">
        <f t="shared" si="263"/>
        <v>41176</v>
      </c>
      <c r="H1627" s="658" t="s">
        <v>4619</v>
      </c>
      <c r="I1627" s="795" t="s">
        <v>4621</v>
      </c>
      <c r="J1627" s="111" t="s">
        <v>2187</v>
      </c>
      <c r="K1627" s="324" t="s">
        <v>1198</v>
      </c>
      <c r="L1627" s="493" t="s">
        <v>2132</v>
      </c>
      <c r="O1627" s="506">
        <v>41228</v>
      </c>
      <c r="P1627" s="2" t="s">
        <v>4612</v>
      </c>
    </row>
    <row r="1628" spans="1:18">
      <c r="A1628" s="10" t="s">
        <v>5569</v>
      </c>
      <c r="B1628" s="163" t="s">
        <v>5339</v>
      </c>
      <c r="C1628" s="163" t="s">
        <v>923</v>
      </c>
      <c r="D1628" s="10" t="s">
        <v>4881</v>
      </c>
      <c r="E1628" s="110">
        <v>41155</v>
      </c>
      <c r="F1628" s="110">
        <f t="shared" si="262"/>
        <v>41172</v>
      </c>
      <c r="G1628" s="175">
        <f t="shared" si="263"/>
        <v>41176</v>
      </c>
      <c r="H1628" s="658" t="s">
        <v>4619</v>
      </c>
      <c r="I1628" s="795" t="s">
        <v>4621</v>
      </c>
      <c r="J1628" s="493" t="s">
        <v>2132</v>
      </c>
      <c r="K1628" s="324" t="s">
        <v>1198</v>
      </c>
      <c r="L1628" s="164" t="s">
        <v>943</v>
      </c>
      <c r="O1628" s="506">
        <v>41228</v>
      </c>
      <c r="P1628" s="2" t="s">
        <v>4612</v>
      </c>
    </row>
    <row r="1629" spans="1:18">
      <c r="A1629" s="10" t="s">
        <v>5570</v>
      </c>
      <c r="B1629" s="163" t="s">
        <v>5339</v>
      </c>
      <c r="C1629" s="163" t="s">
        <v>923</v>
      </c>
      <c r="D1629" s="10" t="s">
        <v>4881</v>
      </c>
      <c r="E1629" s="110">
        <v>41155</v>
      </c>
      <c r="F1629" s="110">
        <f t="shared" si="262"/>
        <v>41172</v>
      </c>
      <c r="G1629" s="175">
        <f t="shared" si="263"/>
        <v>41176</v>
      </c>
      <c r="H1629" s="658" t="s">
        <v>4619</v>
      </c>
      <c r="I1629" s="795" t="s">
        <v>4621</v>
      </c>
      <c r="J1629" s="493" t="s">
        <v>2132</v>
      </c>
      <c r="K1629" s="626" t="s">
        <v>943</v>
      </c>
      <c r="L1629" s="493" t="s">
        <v>2132</v>
      </c>
      <c r="O1629" s="506">
        <v>41178</v>
      </c>
      <c r="P1629" s="2" t="s">
        <v>4959</v>
      </c>
    </row>
    <row r="1630" spans="1:18">
      <c r="A1630" s="10" t="s">
        <v>5571</v>
      </c>
      <c r="B1630" s="163" t="s">
        <v>5623</v>
      </c>
      <c r="C1630" s="163" t="s">
        <v>923</v>
      </c>
      <c r="D1630" s="10" t="s">
        <v>4881</v>
      </c>
      <c r="E1630" s="110">
        <v>41155</v>
      </c>
      <c r="F1630" s="110">
        <f t="shared" si="262"/>
        <v>41172</v>
      </c>
      <c r="G1630" s="175">
        <f t="shared" si="263"/>
        <v>41176</v>
      </c>
      <c r="H1630" s="658" t="s">
        <v>4619</v>
      </c>
      <c r="I1630" s="795" t="s">
        <v>4621</v>
      </c>
      <c r="J1630" s="164" t="s">
        <v>943</v>
      </c>
      <c r="K1630" s="324" t="s">
        <v>1198</v>
      </c>
      <c r="L1630" s="111" t="s">
        <v>2187</v>
      </c>
      <c r="O1630" s="506">
        <v>41178</v>
      </c>
      <c r="P1630" s="2" t="s">
        <v>4612</v>
      </c>
    </row>
    <row r="1631" spans="1:18">
      <c r="A1631" s="10" t="s">
        <v>5572</v>
      </c>
      <c r="B1631" s="163" t="s">
        <v>5339</v>
      </c>
      <c r="C1631" s="163" t="s">
        <v>923</v>
      </c>
      <c r="D1631" s="10" t="s">
        <v>4881</v>
      </c>
      <c r="E1631" s="110">
        <v>41155</v>
      </c>
      <c r="F1631" s="110">
        <f t="shared" si="262"/>
        <v>41172</v>
      </c>
      <c r="G1631" s="175">
        <f t="shared" si="263"/>
        <v>41176</v>
      </c>
      <c r="H1631" s="658" t="s">
        <v>4619</v>
      </c>
      <c r="I1631" s="795" t="s">
        <v>4621</v>
      </c>
      <c r="J1631" s="493" t="s">
        <v>2132</v>
      </c>
      <c r="K1631" s="324" t="s">
        <v>1198</v>
      </c>
      <c r="L1631" s="493" t="s">
        <v>2132</v>
      </c>
      <c r="O1631" s="506">
        <v>41228</v>
      </c>
      <c r="P1631" s="2" t="s">
        <v>4612</v>
      </c>
    </row>
    <row r="1632" spans="1:18">
      <c r="A1632" s="512" t="s">
        <v>2717</v>
      </c>
      <c r="B1632" s="495" t="s">
        <v>5062</v>
      </c>
      <c r="C1632" s="502"/>
      <c r="D1632" s="54"/>
      <c r="E1632" s="54"/>
      <c r="F1632" s="54"/>
      <c r="G1632" s="412"/>
      <c r="H1632" s="745"/>
      <c r="I1632" s="745"/>
      <c r="J1632" s="129" t="s">
        <v>4331</v>
      </c>
      <c r="K1632" s="130" t="s">
        <v>1196</v>
      </c>
      <c r="L1632" s="130" t="s">
        <v>2165</v>
      </c>
      <c r="M1632" s="130" t="s">
        <v>1953</v>
      </c>
      <c r="N1632" s="130" t="s">
        <v>2166</v>
      </c>
    </row>
    <row r="1633" spans="1:17">
      <c r="A1633" s="2" t="s">
        <v>5652</v>
      </c>
      <c r="B1633" s="496" t="s">
        <v>5092</v>
      </c>
      <c r="C1633" s="163" t="s">
        <v>922</v>
      </c>
      <c r="D1633" t="s">
        <v>2717</v>
      </c>
      <c r="E1633" s="109">
        <v>41156</v>
      </c>
      <c r="F1633" s="110">
        <f>E1633+17</f>
        <v>41173</v>
      </c>
      <c r="G1633" s="110">
        <f>E1633+21</f>
        <v>41177</v>
      </c>
      <c r="H1633" s="658" t="s">
        <v>4583</v>
      </c>
      <c r="I1633" s="823" t="s">
        <v>4585</v>
      </c>
      <c r="J1633" s="493" t="s">
        <v>2132</v>
      </c>
      <c r="K1633" s="324" t="s">
        <v>1198</v>
      </c>
      <c r="L1633" s="626" t="s">
        <v>943</v>
      </c>
      <c r="M1633" s="627" t="s">
        <v>2170</v>
      </c>
      <c r="N1633" s="493" t="s">
        <v>2187</v>
      </c>
      <c r="O1633" s="506">
        <v>41206</v>
      </c>
      <c r="P1633" s="2" t="s">
        <v>4612</v>
      </c>
    </row>
    <row r="1634" spans="1:17">
      <c r="A1634" s="2" t="s">
        <v>5573</v>
      </c>
      <c r="B1634" s="496" t="s">
        <v>5354</v>
      </c>
      <c r="C1634" s="163" t="s">
        <v>922</v>
      </c>
      <c r="D1634" t="s">
        <v>2717</v>
      </c>
      <c r="E1634" s="109">
        <v>41156</v>
      </c>
      <c r="F1634" s="110">
        <f t="shared" ref="F1634:F1641" si="264">E1634+17</f>
        <v>41173</v>
      </c>
      <c r="G1634" s="110">
        <f t="shared" ref="G1634:G1641" si="265">E1634+21</f>
        <v>41177</v>
      </c>
      <c r="H1634" s="658" t="s">
        <v>4583</v>
      </c>
      <c r="I1634" s="823" t="s">
        <v>4585</v>
      </c>
      <c r="J1634" s="164" t="s">
        <v>943</v>
      </c>
      <c r="K1634" s="626" t="s">
        <v>943</v>
      </c>
      <c r="L1634" s="626" t="s">
        <v>943</v>
      </c>
      <c r="M1634" s="538" t="s">
        <v>2535</v>
      </c>
      <c r="N1634" s="493" t="s">
        <v>2187</v>
      </c>
      <c r="O1634" s="506">
        <v>41178</v>
      </c>
      <c r="P1634" s="2" t="s">
        <v>4959</v>
      </c>
    </row>
    <row r="1635" spans="1:17">
      <c r="A1635" s="2" t="s">
        <v>5574</v>
      </c>
      <c r="B1635" s="496" t="s">
        <v>5354</v>
      </c>
      <c r="C1635" s="163" t="s">
        <v>922</v>
      </c>
      <c r="D1635" t="s">
        <v>2717</v>
      </c>
      <c r="E1635" s="109">
        <v>41156</v>
      </c>
      <c r="F1635" s="110">
        <f t="shared" si="264"/>
        <v>41173</v>
      </c>
      <c r="G1635" s="110">
        <f t="shared" si="265"/>
        <v>41177</v>
      </c>
      <c r="H1635" s="658" t="s">
        <v>4583</v>
      </c>
      <c r="I1635" s="823" t="s">
        <v>4585</v>
      </c>
      <c r="J1635" s="493" t="s">
        <v>2132</v>
      </c>
      <c r="K1635" s="626" t="s">
        <v>943</v>
      </c>
      <c r="L1635" s="626" t="s">
        <v>943</v>
      </c>
      <c r="M1635" s="626" t="s">
        <v>943</v>
      </c>
      <c r="N1635" s="493" t="s">
        <v>2187</v>
      </c>
      <c r="O1635" s="506">
        <v>41178</v>
      </c>
      <c r="P1635" s="2" t="s">
        <v>4959</v>
      </c>
    </row>
    <row r="1636" spans="1:17">
      <c r="A1636" s="2" t="s">
        <v>5575</v>
      </c>
      <c r="B1636" s="496" t="s">
        <v>5354</v>
      </c>
      <c r="C1636" s="163" t="s">
        <v>922</v>
      </c>
      <c r="D1636" t="s">
        <v>2717</v>
      </c>
      <c r="E1636" s="109">
        <v>41156</v>
      </c>
      <c r="F1636" s="110">
        <f t="shared" si="264"/>
        <v>41173</v>
      </c>
      <c r="G1636" s="110">
        <f t="shared" si="265"/>
        <v>41177</v>
      </c>
      <c r="H1636" s="658" t="s">
        <v>4583</v>
      </c>
      <c r="I1636" s="823" t="s">
        <v>4585</v>
      </c>
      <c r="J1636" s="164" t="s">
        <v>943</v>
      </c>
      <c r="K1636" s="626" t="s">
        <v>943</v>
      </c>
      <c r="L1636" s="626" t="s">
        <v>943</v>
      </c>
      <c r="M1636" s="626" t="s">
        <v>943</v>
      </c>
      <c r="N1636" s="493" t="s">
        <v>2187</v>
      </c>
      <c r="O1636" s="506">
        <v>41178</v>
      </c>
      <c r="P1636" s="2" t="s">
        <v>4959</v>
      </c>
    </row>
    <row r="1637" spans="1:17">
      <c r="A1637" s="2" t="s">
        <v>5576</v>
      </c>
      <c r="B1637" s="496" t="s">
        <v>5625</v>
      </c>
      <c r="C1637" s="163" t="s">
        <v>923</v>
      </c>
      <c r="D1637" t="s">
        <v>2717</v>
      </c>
      <c r="E1637" s="109">
        <v>41156</v>
      </c>
      <c r="F1637" s="110">
        <f t="shared" si="264"/>
        <v>41173</v>
      </c>
      <c r="G1637" s="110">
        <f t="shared" si="265"/>
        <v>41177</v>
      </c>
      <c r="H1637" s="658" t="s">
        <v>4583</v>
      </c>
      <c r="I1637" s="823" t="s">
        <v>4585</v>
      </c>
      <c r="J1637" s="1086" t="s">
        <v>2187</v>
      </c>
      <c r="K1637" s="1087" t="s">
        <v>1198</v>
      </c>
      <c r="L1637" s="1088" t="s">
        <v>943</v>
      </c>
      <c r="M1637" s="1087" t="s">
        <v>2535</v>
      </c>
      <c r="N1637" s="1086" t="s">
        <v>2187</v>
      </c>
      <c r="O1637" s="506">
        <v>42382</v>
      </c>
      <c r="P1637" s="2" t="s">
        <v>6262</v>
      </c>
      <c r="Q1637" t="s">
        <v>4696</v>
      </c>
    </row>
    <row r="1638" spans="1:17">
      <c r="A1638" s="2" t="s">
        <v>5577</v>
      </c>
      <c r="B1638" s="496" t="s">
        <v>5625</v>
      </c>
      <c r="C1638" s="163" t="s">
        <v>923</v>
      </c>
      <c r="D1638" t="s">
        <v>2717</v>
      </c>
      <c r="E1638" s="109">
        <v>41156</v>
      </c>
      <c r="F1638" s="110">
        <f t="shared" si="264"/>
        <v>41173</v>
      </c>
      <c r="G1638" s="110">
        <f t="shared" si="265"/>
        <v>41177</v>
      </c>
      <c r="H1638" s="658" t="s">
        <v>4583</v>
      </c>
      <c r="I1638" s="823" t="s">
        <v>4585</v>
      </c>
      <c r="J1638" s="493" t="s">
        <v>2132</v>
      </c>
      <c r="K1638" s="324" t="s">
        <v>1198</v>
      </c>
      <c r="L1638" s="626" t="s">
        <v>943</v>
      </c>
      <c r="M1638" s="538" t="s">
        <v>2535</v>
      </c>
      <c r="N1638" s="493" t="s">
        <v>2187</v>
      </c>
      <c r="O1638" s="506">
        <v>41228</v>
      </c>
      <c r="P1638" s="2" t="s">
        <v>4614</v>
      </c>
    </row>
    <row r="1639" spans="1:17">
      <c r="A1639" s="2" t="s">
        <v>5578</v>
      </c>
      <c r="B1639" s="496" t="s">
        <v>5625</v>
      </c>
      <c r="C1639" s="163" t="s">
        <v>923</v>
      </c>
      <c r="D1639" t="s">
        <v>2717</v>
      </c>
      <c r="E1639" s="109">
        <v>41156</v>
      </c>
      <c r="F1639" s="110">
        <f t="shared" si="264"/>
        <v>41173</v>
      </c>
      <c r="G1639" s="110">
        <f t="shared" si="265"/>
        <v>41177</v>
      </c>
      <c r="H1639" s="658" t="s">
        <v>4583</v>
      </c>
      <c r="I1639" s="823" t="s">
        <v>4585</v>
      </c>
      <c r="J1639" s="493" t="s">
        <v>2132</v>
      </c>
      <c r="K1639" s="324" t="s">
        <v>1198</v>
      </c>
      <c r="L1639" s="626" t="s">
        <v>943</v>
      </c>
      <c r="M1639" s="538" t="s">
        <v>2535</v>
      </c>
      <c r="N1639" s="493" t="s">
        <v>2187</v>
      </c>
      <c r="O1639" s="506">
        <v>41228</v>
      </c>
      <c r="P1639" s="2" t="s">
        <v>4614</v>
      </c>
    </row>
    <row r="1640" spans="1:17">
      <c r="A1640" s="2" t="s">
        <v>5579</v>
      </c>
      <c r="B1640" s="496" t="s">
        <v>5625</v>
      </c>
      <c r="C1640" s="163" t="s">
        <v>923</v>
      </c>
      <c r="D1640" t="s">
        <v>2717</v>
      </c>
      <c r="E1640" s="109">
        <v>41156</v>
      </c>
      <c r="F1640" s="110">
        <f t="shared" si="264"/>
        <v>41173</v>
      </c>
      <c r="G1640" s="110">
        <f t="shared" si="265"/>
        <v>41177</v>
      </c>
      <c r="H1640" s="658" t="s">
        <v>4583</v>
      </c>
      <c r="I1640" s="823" t="s">
        <v>4585</v>
      </c>
      <c r="J1640" s="493" t="s">
        <v>2132</v>
      </c>
      <c r="K1640" s="324" t="s">
        <v>1198</v>
      </c>
      <c r="L1640" s="626" t="s">
        <v>943</v>
      </c>
      <c r="M1640" s="626" t="s">
        <v>943</v>
      </c>
      <c r="N1640" s="493" t="s">
        <v>2187</v>
      </c>
      <c r="O1640" s="506">
        <v>41310</v>
      </c>
      <c r="P1640" s="2" t="s">
        <v>6099</v>
      </c>
      <c r="Q1640" s="2" t="s">
        <v>3353</v>
      </c>
    </row>
    <row r="1641" spans="1:17">
      <c r="A1641" s="2" t="s">
        <v>5580</v>
      </c>
      <c r="B1641" s="496" t="s">
        <v>5625</v>
      </c>
      <c r="C1641" s="163" t="s">
        <v>923</v>
      </c>
      <c r="D1641" t="s">
        <v>2717</v>
      </c>
      <c r="E1641" s="109">
        <v>41156</v>
      </c>
      <c r="F1641" s="110">
        <f t="shared" si="264"/>
        <v>41173</v>
      </c>
      <c r="G1641" s="110">
        <f t="shared" si="265"/>
        <v>41177</v>
      </c>
      <c r="H1641" s="658" t="s">
        <v>4583</v>
      </c>
      <c r="I1641" s="823" t="s">
        <v>4585</v>
      </c>
      <c r="J1641" s="493" t="s">
        <v>2132</v>
      </c>
      <c r="K1641" s="324" t="s">
        <v>1198</v>
      </c>
      <c r="L1641" s="626" t="s">
        <v>943</v>
      </c>
      <c r="M1641" s="627" t="s">
        <v>2170</v>
      </c>
      <c r="N1641" s="493" t="s">
        <v>2187</v>
      </c>
      <c r="O1641" s="506">
        <v>41228</v>
      </c>
      <c r="P1641" s="2" t="s">
        <v>4614</v>
      </c>
    </row>
    <row r="1642" spans="1:17">
      <c r="A1642" s="512" t="s">
        <v>3036</v>
      </c>
      <c r="B1642" s="171" t="s">
        <v>5381</v>
      </c>
      <c r="C1642" s="711"/>
      <c r="D1642" s="29"/>
      <c r="E1642" s="412"/>
      <c r="F1642" s="412"/>
      <c r="G1642" s="412"/>
      <c r="H1642" s="788"/>
      <c r="I1642" s="788"/>
      <c r="J1642" s="129" t="s">
        <v>4331</v>
      </c>
      <c r="K1642" s="130" t="s">
        <v>1196</v>
      </c>
      <c r="L1642" s="130" t="s">
        <v>2165</v>
      </c>
      <c r="M1642" s="130" t="s">
        <v>1953</v>
      </c>
      <c r="N1642" s="130" t="s">
        <v>2166</v>
      </c>
    </row>
    <row r="1643" spans="1:17">
      <c r="A1643" s="10" t="s">
        <v>5611</v>
      </c>
      <c r="B1643" s="163" t="s">
        <v>5380</v>
      </c>
      <c r="C1643" s="163" t="s">
        <v>922</v>
      </c>
      <c r="D1643" s="10" t="s">
        <v>3036</v>
      </c>
      <c r="E1643" s="109">
        <v>41159</v>
      </c>
      <c r="F1643" s="110">
        <f>E1643+17</f>
        <v>41176</v>
      </c>
      <c r="G1643" s="110">
        <f>E1643+21</f>
        <v>41180</v>
      </c>
      <c r="H1643" s="796" t="s">
        <v>4582</v>
      </c>
      <c r="I1643" s="822" t="s">
        <v>4714</v>
      </c>
      <c r="J1643" s="1046" t="s">
        <v>2187</v>
      </c>
      <c r="K1643" s="1047" t="s">
        <v>1198</v>
      </c>
      <c r="L1643" s="1048" t="s">
        <v>943</v>
      </c>
      <c r="M1643" s="1048" t="s">
        <v>943</v>
      </c>
      <c r="N1643" s="1046" t="s">
        <v>2187</v>
      </c>
      <c r="O1643" s="506">
        <v>41310</v>
      </c>
      <c r="P1643" s="2" t="s">
        <v>6099</v>
      </c>
      <c r="Q1643" s="2" t="s">
        <v>7697</v>
      </c>
    </row>
    <row r="1644" spans="1:17">
      <c r="A1644" s="10" t="s">
        <v>5612</v>
      </c>
      <c r="B1644" s="163" t="s">
        <v>5380</v>
      </c>
      <c r="C1644" s="163" t="s">
        <v>922</v>
      </c>
      <c r="D1644" s="10" t="s">
        <v>3036</v>
      </c>
      <c r="E1644" s="109">
        <v>41159</v>
      </c>
      <c r="F1644" s="110">
        <f t="shared" ref="F1644:F1650" si="266">E1644+17</f>
        <v>41176</v>
      </c>
      <c r="G1644" s="110">
        <f t="shared" ref="G1644:G1650" si="267">E1644+21</f>
        <v>41180</v>
      </c>
      <c r="H1644" s="796" t="s">
        <v>4582</v>
      </c>
      <c r="I1644" s="822" t="s">
        <v>4714</v>
      </c>
      <c r="J1644" s="1041" t="s">
        <v>943</v>
      </c>
      <c r="K1644" s="1042" t="s">
        <v>1198</v>
      </c>
      <c r="L1644" s="1041" t="s">
        <v>943</v>
      </c>
      <c r="M1644" s="1043" t="s">
        <v>2170</v>
      </c>
      <c r="N1644" s="1044" t="s">
        <v>2187</v>
      </c>
      <c r="O1644" s="506">
        <v>41339</v>
      </c>
      <c r="P1644" s="2" t="s">
        <v>8016</v>
      </c>
    </row>
    <row r="1645" spans="1:17">
      <c r="A1645" s="10" t="s">
        <v>5613</v>
      </c>
      <c r="B1645" s="163" t="s">
        <v>5380</v>
      </c>
      <c r="C1645" s="163" t="s">
        <v>922</v>
      </c>
      <c r="D1645" s="10" t="s">
        <v>3036</v>
      </c>
      <c r="E1645" s="109">
        <v>41159</v>
      </c>
      <c r="F1645" s="110">
        <f t="shared" si="266"/>
        <v>41176</v>
      </c>
      <c r="G1645" s="110">
        <f t="shared" si="267"/>
        <v>41180</v>
      </c>
      <c r="H1645" s="796" t="s">
        <v>4582</v>
      </c>
      <c r="I1645" s="822" t="s">
        <v>4714</v>
      </c>
      <c r="J1645" s="164" t="s">
        <v>943</v>
      </c>
      <c r="K1645" s="164" t="s">
        <v>943</v>
      </c>
      <c r="L1645" s="626" t="s">
        <v>943</v>
      </c>
      <c r="M1645" s="627" t="s">
        <v>2170</v>
      </c>
      <c r="N1645" s="493" t="s">
        <v>2187</v>
      </c>
      <c r="O1645" s="506">
        <v>41206</v>
      </c>
      <c r="P1645" s="2" t="s">
        <v>4959</v>
      </c>
    </row>
    <row r="1646" spans="1:17">
      <c r="A1646" s="10" t="s">
        <v>5614</v>
      </c>
      <c r="B1646" s="163" t="s">
        <v>5683</v>
      </c>
      <c r="C1646" s="163" t="s">
        <v>923</v>
      </c>
      <c r="D1646" s="10" t="s">
        <v>3036</v>
      </c>
      <c r="E1646" s="109">
        <v>41159</v>
      </c>
      <c r="F1646" s="110">
        <f t="shared" si="266"/>
        <v>41176</v>
      </c>
      <c r="G1646" s="110">
        <f t="shared" si="267"/>
        <v>41180</v>
      </c>
      <c r="H1646" s="796" t="s">
        <v>4582</v>
      </c>
      <c r="I1646" s="822" t="s">
        <v>4714</v>
      </c>
      <c r="J1646" s="164" t="s">
        <v>943</v>
      </c>
      <c r="K1646" s="164" t="s">
        <v>943</v>
      </c>
      <c r="L1646" s="626" t="s">
        <v>943</v>
      </c>
      <c r="M1646" s="538" t="s">
        <v>2535</v>
      </c>
      <c r="N1646" s="493" t="s">
        <v>2187</v>
      </c>
      <c r="O1646" s="506">
        <v>41228</v>
      </c>
      <c r="P1646" s="2" t="s">
        <v>4612</v>
      </c>
    </row>
    <row r="1647" spans="1:17">
      <c r="A1647" s="10" t="s">
        <v>5615</v>
      </c>
      <c r="B1647" s="163" t="s">
        <v>5683</v>
      </c>
      <c r="C1647" s="163" t="s">
        <v>923</v>
      </c>
      <c r="D1647" s="10" t="s">
        <v>3036</v>
      </c>
      <c r="E1647" s="109">
        <v>41159</v>
      </c>
      <c r="F1647" s="110">
        <f t="shared" si="266"/>
        <v>41176</v>
      </c>
      <c r="G1647" s="110">
        <f t="shared" si="267"/>
        <v>41180</v>
      </c>
      <c r="H1647" s="796" t="s">
        <v>4582</v>
      </c>
      <c r="I1647" s="822" t="s">
        <v>4714</v>
      </c>
      <c r="J1647" s="493" t="s">
        <v>2132</v>
      </c>
      <c r="K1647" s="164" t="s">
        <v>943</v>
      </c>
      <c r="L1647" s="626" t="s">
        <v>943</v>
      </c>
      <c r="M1647" s="538" t="s">
        <v>2535</v>
      </c>
      <c r="N1647" s="493" t="s">
        <v>2187</v>
      </c>
      <c r="O1647" s="506">
        <v>41228</v>
      </c>
      <c r="P1647" s="2" t="s">
        <v>4612</v>
      </c>
    </row>
    <row r="1648" spans="1:17">
      <c r="A1648" s="10" t="s">
        <v>5616</v>
      </c>
      <c r="B1648" s="163" t="s">
        <v>5683</v>
      </c>
      <c r="C1648" s="163" t="s">
        <v>923</v>
      </c>
      <c r="D1648" s="10" t="s">
        <v>3036</v>
      </c>
      <c r="E1648" s="109">
        <v>41159</v>
      </c>
      <c r="F1648" s="110">
        <f t="shared" si="266"/>
        <v>41176</v>
      </c>
      <c r="G1648" s="110">
        <f t="shared" si="267"/>
        <v>41180</v>
      </c>
      <c r="H1648" s="796" t="s">
        <v>4582</v>
      </c>
      <c r="I1648" s="822" t="s">
        <v>4714</v>
      </c>
      <c r="J1648" s="493" t="s">
        <v>2132</v>
      </c>
      <c r="K1648" s="324" t="s">
        <v>1198</v>
      </c>
      <c r="L1648" s="626" t="s">
        <v>943</v>
      </c>
      <c r="M1648" s="627" t="s">
        <v>2170</v>
      </c>
      <c r="N1648" s="493" t="s">
        <v>2187</v>
      </c>
      <c r="O1648" s="506">
        <v>41228</v>
      </c>
      <c r="P1648" s="2" t="s">
        <v>4612</v>
      </c>
    </row>
    <row r="1649" spans="1:18">
      <c r="A1649" s="10" t="s">
        <v>5617</v>
      </c>
      <c r="B1649" s="163" t="s">
        <v>5683</v>
      </c>
      <c r="C1649" s="163" t="s">
        <v>923</v>
      </c>
      <c r="D1649" s="10" t="s">
        <v>3036</v>
      </c>
      <c r="E1649" s="109">
        <v>41159</v>
      </c>
      <c r="F1649" s="110">
        <f t="shared" si="266"/>
        <v>41176</v>
      </c>
      <c r="G1649" s="110">
        <f t="shared" si="267"/>
        <v>41180</v>
      </c>
      <c r="H1649" s="796" t="s">
        <v>4582</v>
      </c>
      <c r="I1649" s="822" t="s">
        <v>4714</v>
      </c>
      <c r="J1649" s="493" t="s">
        <v>2132</v>
      </c>
      <c r="K1649" s="324" t="s">
        <v>1198</v>
      </c>
      <c r="L1649" s="626" t="s">
        <v>943</v>
      </c>
      <c r="M1649" s="627" t="s">
        <v>2170</v>
      </c>
      <c r="N1649" s="493" t="s">
        <v>2187</v>
      </c>
      <c r="O1649" s="506">
        <v>41228</v>
      </c>
      <c r="P1649" s="2" t="s">
        <v>4612</v>
      </c>
    </row>
    <row r="1650" spans="1:18">
      <c r="A1650" s="10" t="s">
        <v>5618</v>
      </c>
      <c r="B1650" s="163" t="s">
        <v>5683</v>
      </c>
      <c r="C1650" s="163" t="s">
        <v>923</v>
      </c>
      <c r="D1650" s="10" t="s">
        <v>3036</v>
      </c>
      <c r="E1650" s="109">
        <v>41159</v>
      </c>
      <c r="F1650" s="110">
        <f t="shared" si="266"/>
        <v>41176</v>
      </c>
      <c r="G1650" s="110">
        <f t="shared" si="267"/>
        <v>41180</v>
      </c>
      <c r="H1650" s="796" t="s">
        <v>4582</v>
      </c>
      <c r="I1650" s="822" t="s">
        <v>4714</v>
      </c>
      <c r="J1650" s="493" t="s">
        <v>2132</v>
      </c>
      <c r="K1650" s="324" t="s">
        <v>1198</v>
      </c>
      <c r="L1650" s="626" t="s">
        <v>943</v>
      </c>
      <c r="M1650" s="538" t="s">
        <v>2535</v>
      </c>
      <c r="N1650" s="493" t="s">
        <v>2187</v>
      </c>
      <c r="O1650" s="506">
        <v>41228</v>
      </c>
      <c r="P1650" s="2" t="s">
        <v>4612</v>
      </c>
    </row>
    <row r="1651" spans="1:18">
      <c r="A1651" s="512" t="s">
        <v>2717</v>
      </c>
      <c r="B1651" s="495" t="s">
        <v>5682</v>
      </c>
      <c r="C1651" s="1039" t="s">
        <v>5639</v>
      </c>
      <c r="D1651" s="54"/>
      <c r="E1651" s="54"/>
      <c r="F1651" s="54"/>
      <c r="G1651" s="412"/>
      <c r="H1651" s="745"/>
      <c r="I1651" s="745"/>
      <c r="J1651" s="129" t="s">
        <v>4331</v>
      </c>
      <c r="K1651" s="130" t="s">
        <v>1196</v>
      </c>
      <c r="L1651" s="130" t="s">
        <v>2165</v>
      </c>
      <c r="M1651" s="130" t="s">
        <v>1953</v>
      </c>
      <c r="N1651" s="130" t="s">
        <v>2166</v>
      </c>
      <c r="O1651" s="1292" t="s">
        <v>5740</v>
      </c>
      <c r="P1651" s="544"/>
      <c r="Q1651" s="544"/>
      <c r="R1651" s="544"/>
    </row>
    <row r="1652" spans="1:18">
      <c r="A1652" s="2" t="s">
        <v>5626</v>
      </c>
      <c r="B1652" s="496" t="s">
        <v>5427</v>
      </c>
      <c r="C1652" s="163" t="s">
        <v>922</v>
      </c>
      <c r="D1652" t="s">
        <v>2717</v>
      </c>
      <c r="E1652" s="109">
        <v>41161</v>
      </c>
      <c r="F1652" s="110">
        <f>E1652+17</f>
        <v>41178</v>
      </c>
      <c r="G1652" s="110">
        <f>E1652+21</f>
        <v>41182</v>
      </c>
      <c r="H1652" s="789" t="s">
        <v>3966</v>
      </c>
      <c r="I1652" s="760" t="s">
        <v>4882</v>
      </c>
      <c r="J1652" s="164" t="s">
        <v>943</v>
      </c>
      <c r="K1652" s="626" t="s">
        <v>943</v>
      </c>
      <c r="L1652" s="626" t="s">
        <v>943</v>
      </c>
      <c r="M1652" s="627" t="s">
        <v>2170</v>
      </c>
      <c r="N1652" s="493" t="s">
        <v>2187</v>
      </c>
      <c r="O1652" s="506">
        <v>41228</v>
      </c>
      <c r="P1652" s="2" t="s">
        <v>4959</v>
      </c>
    </row>
    <row r="1653" spans="1:18">
      <c r="A1653" s="1507" t="s">
        <v>5627</v>
      </c>
      <c r="B1653" s="163" t="s">
        <v>5391</v>
      </c>
      <c r="C1653" s="163" t="s">
        <v>922</v>
      </c>
      <c r="D1653" t="s">
        <v>2717</v>
      </c>
      <c r="E1653" s="109">
        <v>41161</v>
      </c>
      <c r="F1653" s="110">
        <f t="shared" ref="F1653:F1658" si="268">E1653+17</f>
        <v>41178</v>
      </c>
      <c r="G1653" s="110">
        <f t="shared" ref="G1653:G1658" si="269">E1653+21</f>
        <v>41182</v>
      </c>
      <c r="H1653" s="789" t="s">
        <v>3966</v>
      </c>
      <c r="I1653" s="760" t="s">
        <v>4882</v>
      </c>
      <c r="J1653" s="164" t="s">
        <v>943</v>
      </c>
      <c r="K1653" s="324" t="s">
        <v>1198</v>
      </c>
      <c r="L1653" s="626" t="s">
        <v>943</v>
      </c>
      <c r="M1653" s="627" t="s">
        <v>2170</v>
      </c>
      <c r="N1653" s="493" t="s">
        <v>2187</v>
      </c>
      <c r="O1653" s="506">
        <v>41331</v>
      </c>
      <c r="P1653" s="2" t="s">
        <v>6756</v>
      </c>
      <c r="Q1653" t="s">
        <v>7939</v>
      </c>
    </row>
    <row r="1654" spans="1:18">
      <c r="A1654" s="2" t="s">
        <v>5628</v>
      </c>
      <c r="B1654" s="163" t="s">
        <v>5765</v>
      </c>
      <c r="C1654" s="163" t="s">
        <v>923</v>
      </c>
      <c r="D1654" t="s">
        <v>2717</v>
      </c>
      <c r="E1654" s="109">
        <v>41161</v>
      </c>
      <c r="F1654" s="110">
        <f t="shared" si="268"/>
        <v>41178</v>
      </c>
      <c r="G1654" s="110">
        <f t="shared" si="269"/>
        <v>41182</v>
      </c>
      <c r="H1654" s="789" t="s">
        <v>3966</v>
      </c>
      <c r="I1654" s="760" t="s">
        <v>4882</v>
      </c>
      <c r="J1654" s="164" t="s">
        <v>943</v>
      </c>
      <c r="K1654" s="626" t="s">
        <v>943</v>
      </c>
      <c r="L1654" s="626" t="s">
        <v>943</v>
      </c>
      <c r="M1654" s="627" t="s">
        <v>2170</v>
      </c>
      <c r="N1654" s="493" t="s">
        <v>2187</v>
      </c>
      <c r="O1654" s="506">
        <v>41187</v>
      </c>
      <c r="P1654" s="2" t="s">
        <v>4959</v>
      </c>
    </row>
    <row r="1655" spans="1:18">
      <c r="A1655" s="2" t="s">
        <v>5629</v>
      </c>
      <c r="B1655" s="163" t="s">
        <v>5765</v>
      </c>
      <c r="C1655" s="163" t="s">
        <v>923</v>
      </c>
      <c r="D1655" t="s">
        <v>2717</v>
      </c>
      <c r="E1655" s="109">
        <v>41161</v>
      </c>
      <c r="F1655" s="110">
        <f t="shared" si="268"/>
        <v>41178</v>
      </c>
      <c r="G1655" s="110">
        <f t="shared" si="269"/>
        <v>41182</v>
      </c>
      <c r="H1655" s="789" t="s">
        <v>3966</v>
      </c>
      <c r="I1655" s="760" t="s">
        <v>4882</v>
      </c>
      <c r="J1655" s="164" t="s">
        <v>943</v>
      </c>
      <c r="K1655" s="626" t="s">
        <v>943</v>
      </c>
      <c r="L1655" s="626" t="s">
        <v>943</v>
      </c>
      <c r="M1655" s="627" t="s">
        <v>2170</v>
      </c>
      <c r="N1655" s="493" t="s">
        <v>2187</v>
      </c>
      <c r="O1655" s="506">
        <v>41187</v>
      </c>
      <c r="P1655" s="2" t="s">
        <v>4959</v>
      </c>
    </row>
    <row r="1656" spans="1:18">
      <c r="A1656" s="2" t="s">
        <v>5630</v>
      </c>
      <c r="B1656" s="163" t="s">
        <v>5765</v>
      </c>
      <c r="C1656" s="163" t="s">
        <v>923</v>
      </c>
      <c r="D1656" t="s">
        <v>2717</v>
      </c>
      <c r="E1656" s="109">
        <v>41161</v>
      </c>
      <c r="F1656" s="110">
        <f t="shared" si="268"/>
        <v>41178</v>
      </c>
      <c r="G1656" s="110">
        <f t="shared" si="269"/>
        <v>41182</v>
      </c>
      <c r="H1656" s="789" t="s">
        <v>3966</v>
      </c>
      <c r="I1656" s="760" t="s">
        <v>4882</v>
      </c>
      <c r="J1656" s="164" t="s">
        <v>943</v>
      </c>
      <c r="K1656" s="626" t="s">
        <v>943</v>
      </c>
      <c r="L1656" s="626" t="s">
        <v>943</v>
      </c>
      <c r="M1656" s="627" t="s">
        <v>2170</v>
      </c>
      <c r="N1656" s="493" t="s">
        <v>2187</v>
      </c>
      <c r="O1656" s="506">
        <v>41187</v>
      </c>
      <c r="P1656" s="2" t="s">
        <v>4959</v>
      </c>
    </row>
    <row r="1657" spans="1:18">
      <c r="A1657" s="741" t="s">
        <v>5631</v>
      </c>
      <c r="B1657" s="163" t="s">
        <v>5766</v>
      </c>
      <c r="C1657" s="163" t="s">
        <v>923</v>
      </c>
      <c r="D1657" t="s">
        <v>2717</v>
      </c>
      <c r="E1657" s="109">
        <v>41161</v>
      </c>
      <c r="F1657" s="110">
        <f t="shared" si="268"/>
        <v>41178</v>
      </c>
      <c r="G1657" s="110">
        <f t="shared" si="269"/>
        <v>41182</v>
      </c>
      <c r="H1657" s="789" t="s">
        <v>3966</v>
      </c>
      <c r="I1657" s="760" t="s">
        <v>4882</v>
      </c>
      <c r="J1657" s="164" t="s">
        <v>943</v>
      </c>
      <c r="K1657" s="324" t="s">
        <v>1198</v>
      </c>
      <c r="L1657" s="626" t="s">
        <v>943</v>
      </c>
      <c r="M1657" s="627" t="s">
        <v>2170</v>
      </c>
      <c r="N1657" s="493" t="s">
        <v>2187</v>
      </c>
      <c r="O1657" s="506">
        <v>41207</v>
      </c>
      <c r="P1657" s="2" t="s">
        <v>6118</v>
      </c>
    </row>
    <row r="1658" spans="1:18">
      <c r="A1658" s="2" t="s">
        <v>5632</v>
      </c>
      <c r="B1658" s="163" t="s">
        <v>5765</v>
      </c>
      <c r="C1658" s="163" t="s">
        <v>923</v>
      </c>
      <c r="D1658" t="s">
        <v>2717</v>
      </c>
      <c r="E1658" s="109">
        <v>41161</v>
      </c>
      <c r="F1658" s="110">
        <f t="shared" si="268"/>
        <v>41178</v>
      </c>
      <c r="G1658" s="110">
        <f t="shared" si="269"/>
        <v>41182</v>
      </c>
      <c r="H1658" s="789" t="s">
        <v>3966</v>
      </c>
      <c r="I1658" s="760" t="s">
        <v>4882</v>
      </c>
      <c r="J1658" s="164" t="s">
        <v>943</v>
      </c>
      <c r="K1658" s="626" t="s">
        <v>943</v>
      </c>
      <c r="L1658" s="626" t="s">
        <v>943</v>
      </c>
      <c r="M1658" s="627" t="s">
        <v>2170</v>
      </c>
      <c r="N1658" s="493" t="s">
        <v>2187</v>
      </c>
      <c r="O1658" s="506">
        <v>41187</v>
      </c>
      <c r="P1658" s="2" t="s">
        <v>4959</v>
      </c>
    </row>
    <row r="1659" spans="1:18">
      <c r="A1659" s="512" t="s">
        <v>3034</v>
      </c>
      <c r="B1659" s="544"/>
      <c r="C1659" s="711"/>
      <c r="D1659" s="544"/>
      <c r="E1659" s="544"/>
      <c r="F1659" s="544"/>
      <c r="G1659" s="544"/>
      <c r="H1659" s="787"/>
      <c r="I1659" s="787"/>
      <c r="J1659" s="129" t="s">
        <v>4331</v>
      </c>
      <c r="K1659" s="130" t="s">
        <v>1196</v>
      </c>
      <c r="L1659" s="130" t="s">
        <v>2165</v>
      </c>
      <c r="M1659" s="130" t="s">
        <v>1953</v>
      </c>
      <c r="N1659" s="130" t="s">
        <v>2166</v>
      </c>
      <c r="O1659" s="172" t="s">
        <v>5741</v>
      </c>
      <c r="P1659" s="544"/>
      <c r="Q1659" s="544"/>
      <c r="R1659" s="544"/>
    </row>
    <row r="1660" spans="1:18">
      <c r="A1660" s="2" t="s">
        <v>5633</v>
      </c>
      <c r="B1660" s="163" t="s">
        <v>5766</v>
      </c>
      <c r="C1660" s="163" t="s">
        <v>923</v>
      </c>
      <c r="D1660" s="10" t="s">
        <v>3034</v>
      </c>
      <c r="E1660" s="110">
        <v>41164</v>
      </c>
      <c r="F1660" s="110">
        <f t="shared" ref="F1660:F1665" si="270">E1660+17</f>
        <v>41181</v>
      </c>
      <c r="G1660" s="175">
        <f t="shared" ref="G1660:G1665" si="271">E1660+21</f>
        <v>41185</v>
      </c>
      <c r="H1660" s="796" t="s">
        <v>4811</v>
      </c>
      <c r="I1660" s="658" t="s">
        <v>4747</v>
      </c>
      <c r="J1660" s="164" t="s">
        <v>943</v>
      </c>
      <c r="K1660" s="626" t="s">
        <v>943</v>
      </c>
      <c r="L1660" s="626" t="s">
        <v>943</v>
      </c>
      <c r="M1660" s="627" t="s">
        <v>2170</v>
      </c>
      <c r="N1660" s="493" t="s">
        <v>2187</v>
      </c>
      <c r="O1660" s="506">
        <v>41187</v>
      </c>
      <c r="P1660" s="2" t="s">
        <v>4959</v>
      </c>
    </row>
    <row r="1661" spans="1:18">
      <c r="A1661" s="2" t="s">
        <v>5634</v>
      </c>
      <c r="B1661" s="163" t="s">
        <v>5766</v>
      </c>
      <c r="C1661" s="163" t="s">
        <v>923</v>
      </c>
      <c r="D1661" s="10" t="s">
        <v>3034</v>
      </c>
      <c r="E1661" s="110">
        <v>41164</v>
      </c>
      <c r="F1661" s="110">
        <f t="shared" si="270"/>
        <v>41181</v>
      </c>
      <c r="G1661" s="175">
        <f t="shared" si="271"/>
        <v>41185</v>
      </c>
      <c r="H1661" s="796" t="s">
        <v>4811</v>
      </c>
      <c r="I1661" s="658" t="s">
        <v>4747</v>
      </c>
      <c r="J1661" s="164" t="s">
        <v>943</v>
      </c>
      <c r="K1661" s="626" t="s">
        <v>943</v>
      </c>
      <c r="L1661" s="626" t="s">
        <v>943</v>
      </c>
      <c r="M1661" s="627" t="s">
        <v>2170</v>
      </c>
      <c r="N1661" s="493" t="s">
        <v>2187</v>
      </c>
      <c r="O1661" s="506">
        <v>41187</v>
      </c>
      <c r="P1661" s="2" t="s">
        <v>4959</v>
      </c>
    </row>
    <row r="1662" spans="1:18">
      <c r="A1662" s="2" t="s">
        <v>5635</v>
      </c>
      <c r="B1662" s="163" t="s">
        <v>5766</v>
      </c>
      <c r="C1662" s="163" t="s">
        <v>923</v>
      </c>
      <c r="D1662" s="10" t="s">
        <v>3034</v>
      </c>
      <c r="E1662" s="110">
        <v>41164</v>
      </c>
      <c r="F1662" s="110">
        <f t="shared" si="270"/>
        <v>41181</v>
      </c>
      <c r="G1662" s="175">
        <f t="shared" si="271"/>
        <v>41185</v>
      </c>
      <c r="H1662" s="796" t="s">
        <v>4811</v>
      </c>
      <c r="I1662" s="658" t="s">
        <v>4747</v>
      </c>
      <c r="J1662" s="164" t="s">
        <v>943</v>
      </c>
      <c r="K1662" s="626" t="s">
        <v>943</v>
      </c>
      <c r="L1662" s="626" t="s">
        <v>943</v>
      </c>
      <c r="M1662" s="627" t="s">
        <v>2170</v>
      </c>
      <c r="N1662" s="493" t="s">
        <v>2187</v>
      </c>
      <c r="O1662" s="506">
        <v>41187</v>
      </c>
      <c r="P1662" s="2" t="s">
        <v>4959</v>
      </c>
    </row>
    <row r="1663" spans="1:18">
      <c r="A1663" s="724" t="s">
        <v>5636</v>
      </c>
      <c r="B1663" s="163" t="s">
        <v>5766</v>
      </c>
      <c r="C1663" s="163" t="s">
        <v>923</v>
      </c>
      <c r="D1663" s="10" t="s">
        <v>3034</v>
      </c>
      <c r="E1663" s="110">
        <v>41164</v>
      </c>
      <c r="F1663" s="110">
        <f t="shared" si="270"/>
        <v>41181</v>
      </c>
      <c r="G1663" s="175">
        <f t="shared" si="271"/>
        <v>41185</v>
      </c>
      <c r="H1663" s="796" t="s">
        <v>4811</v>
      </c>
      <c r="I1663" s="658" t="s">
        <v>4747</v>
      </c>
      <c r="J1663" s="164" t="s">
        <v>943</v>
      </c>
      <c r="K1663" s="324" t="s">
        <v>1198</v>
      </c>
      <c r="L1663" s="626" t="s">
        <v>943</v>
      </c>
      <c r="M1663" s="627" t="s">
        <v>2170</v>
      </c>
      <c r="N1663" s="493" t="s">
        <v>2187</v>
      </c>
      <c r="O1663" s="506">
        <v>41226</v>
      </c>
      <c r="P1663" s="2" t="s">
        <v>6349</v>
      </c>
    </row>
    <row r="1664" spans="1:18">
      <c r="A1664" s="741" t="s">
        <v>5637</v>
      </c>
      <c r="B1664" s="163" t="s">
        <v>5766</v>
      </c>
      <c r="C1664" s="163" t="s">
        <v>923</v>
      </c>
      <c r="D1664" s="10" t="s">
        <v>3034</v>
      </c>
      <c r="E1664" s="110">
        <v>41164</v>
      </c>
      <c r="F1664" s="110">
        <f t="shared" si="270"/>
        <v>41181</v>
      </c>
      <c r="G1664" s="175">
        <f t="shared" si="271"/>
        <v>41185</v>
      </c>
      <c r="H1664" s="796" t="s">
        <v>4811</v>
      </c>
      <c r="I1664" s="658" t="s">
        <v>4747</v>
      </c>
      <c r="J1664" s="164" t="s">
        <v>943</v>
      </c>
      <c r="K1664" s="324" t="s">
        <v>1198</v>
      </c>
      <c r="L1664" s="626" t="s">
        <v>943</v>
      </c>
      <c r="M1664" s="627" t="s">
        <v>2170</v>
      </c>
      <c r="N1664" s="493" t="s">
        <v>2187</v>
      </c>
      <c r="O1664" s="506">
        <v>41228</v>
      </c>
      <c r="P1664" s="2" t="s">
        <v>5975</v>
      </c>
    </row>
    <row r="1665" spans="1:17">
      <c r="A1665" s="741" t="s">
        <v>5638</v>
      </c>
      <c r="B1665" s="163" t="s">
        <v>5766</v>
      </c>
      <c r="C1665" s="163" t="s">
        <v>923</v>
      </c>
      <c r="D1665" s="10" t="s">
        <v>3034</v>
      </c>
      <c r="E1665" s="110">
        <v>41164</v>
      </c>
      <c r="F1665" s="110">
        <f t="shared" si="270"/>
        <v>41181</v>
      </c>
      <c r="G1665" s="175">
        <f t="shared" si="271"/>
        <v>41185</v>
      </c>
      <c r="H1665" s="796" t="s">
        <v>4811</v>
      </c>
      <c r="I1665" s="658" t="s">
        <v>4747</v>
      </c>
      <c r="J1665" s="164" t="s">
        <v>943</v>
      </c>
      <c r="K1665" s="324" t="s">
        <v>1198</v>
      </c>
      <c r="L1665" s="626" t="s">
        <v>943</v>
      </c>
      <c r="M1665" s="627" t="s">
        <v>2170</v>
      </c>
      <c r="N1665" s="493" t="s">
        <v>2187</v>
      </c>
      <c r="O1665" s="506">
        <v>41199</v>
      </c>
      <c r="P1665" s="2" t="s">
        <v>6015</v>
      </c>
    </row>
    <row r="1666" spans="1:17">
      <c r="A1666" s="512" t="s">
        <v>3036</v>
      </c>
      <c r="B1666" s="171" t="s">
        <v>5075</v>
      </c>
      <c r="C1666" s="711"/>
      <c r="D1666" s="544"/>
      <c r="E1666" s="544"/>
      <c r="F1666" s="544"/>
      <c r="G1666" s="544"/>
      <c r="H1666" s="787"/>
      <c r="I1666" s="787"/>
      <c r="J1666" s="129" t="s">
        <v>4331</v>
      </c>
      <c r="K1666" s="130" t="s">
        <v>1196</v>
      </c>
      <c r="L1666" s="130" t="s">
        <v>2165</v>
      </c>
      <c r="M1666" s="130" t="s">
        <v>1953</v>
      </c>
      <c r="N1666" s="130" t="s">
        <v>2166</v>
      </c>
    </row>
    <row r="1667" spans="1:17">
      <c r="A1667" s="10" t="s">
        <v>5655</v>
      </c>
      <c r="B1667" s="163" t="s">
        <v>5385</v>
      </c>
      <c r="C1667" s="163" t="s">
        <v>922</v>
      </c>
      <c r="D1667" s="10" t="s">
        <v>3036</v>
      </c>
      <c r="E1667" s="110">
        <v>41162</v>
      </c>
      <c r="F1667" s="110">
        <f>E1667+17</f>
        <v>41179</v>
      </c>
      <c r="G1667" s="175">
        <f>E1667+21</f>
        <v>41183</v>
      </c>
      <c r="H1667" s="824" t="s">
        <v>5076</v>
      </c>
      <c r="I1667" s="825" t="s">
        <v>4721</v>
      </c>
      <c r="J1667" s="493" t="s">
        <v>2132</v>
      </c>
      <c r="K1667" s="164" t="s">
        <v>943</v>
      </c>
      <c r="L1667" s="164" t="s">
        <v>943</v>
      </c>
      <c r="M1667" s="503" t="s">
        <v>2170</v>
      </c>
      <c r="N1667" s="111" t="s">
        <v>2187</v>
      </c>
      <c r="O1667" s="506">
        <v>41206</v>
      </c>
      <c r="P1667" s="2" t="s">
        <v>4959</v>
      </c>
    </row>
    <row r="1668" spans="1:17">
      <c r="A1668" s="10" t="s">
        <v>5656</v>
      </c>
      <c r="B1668" s="163" t="s">
        <v>5385</v>
      </c>
      <c r="C1668" s="163" t="s">
        <v>922</v>
      </c>
      <c r="D1668" s="10" t="s">
        <v>3036</v>
      </c>
      <c r="E1668" s="110">
        <v>41162</v>
      </c>
      <c r="F1668" s="110">
        <f t="shared" ref="F1668:F1675" si="272">E1668+17</f>
        <v>41179</v>
      </c>
      <c r="G1668" s="175">
        <f t="shared" ref="G1668:G1675" si="273">E1668+21</f>
        <v>41183</v>
      </c>
      <c r="H1668" s="824" t="s">
        <v>5076</v>
      </c>
      <c r="I1668" s="825" t="s">
        <v>4721</v>
      </c>
      <c r="J1668" s="111" t="s">
        <v>2187</v>
      </c>
      <c r="K1668" s="164" t="s">
        <v>943</v>
      </c>
      <c r="L1668" s="164" t="s">
        <v>943</v>
      </c>
      <c r="M1668" s="538" t="s">
        <v>2535</v>
      </c>
      <c r="N1668" s="111" t="s">
        <v>2187</v>
      </c>
      <c r="O1668" s="506">
        <v>41206</v>
      </c>
      <c r="P1668" s="2" t="s">
        <v>4959</v>
      </c>
    </row>
    <row r="1669" spans="1:17">
      <c r="A1669" s="10" t="s">
        <v>5657</v>
      </c>
      <c r="B1669" s="163" t="s">
        <v>5385</v>
      </c>
      <c r="C1669" s="163" t="s">
        <v>922</v>
      </c>
      <c r="D1669" s="10" t="s">
        <v>3036</v>
      </c>
      <c r="E1669" s="110">
        <v>41162</v>
      </c>
      <c r="F1669" s="110">
        <f t="shared" si="272"/>
        <v>41179</v>
      </c>
      <c r="G1669" s="175">
        <f t="shared" si="273"/>
        <v>41183</v>
      </c>
      <c r="H1669" s="824" t="s">
        <v>5076</v>
      </c>
      <c r="I1669" s="825" t="s">
        <v>4721</v>
      </c>
      <c r="J1669" s="540" t="s">
        <v>2187</v>
      </c>
      <c r="K1669" s="598" t="s">
        <v>1198</v>
      </c>
      <c r="L1669" s="541" t="s">
        <v>943</v>
      </c>
      <c r="M1669" s="508" t="s">
        <v>2170</v>
      </c>
      <c r="N1669" s="540" t="s">
        <v>2187</v>
      </c>
      <c r="O1669" s="506">
        <v>41351</v>
      </c>
      <c r="P1669" s="2" t="s">
        <v>3532</v>
      </c>
    </row>
    <row r="1670" spans="1:17">
      <c r="A1670" s="10" t="s">
        <v>5658</v>
      </c>
      <c r="B1670" s="163" t="s">
        <v>5385</v>
      </c>
      <c r="C1670" s="163" t="s">
        <v>922</v>
      </c>
      <c r="D1670" s="10" t="s">
        <v>3036</v>
      </c>
      <c r="E1670" s="110">
        <v>41162</v>
      </c>
      <c r="F1670" s="110">
        <f t="shared" si="272"/>
        <v>41179</v>
      </c>
      <c r="G1670" s="175">
        <f t="shared" si="273"/>
        <v>41183</v>
      </c>
      <c r="H1670" s="824" t="s">
        <v>5076</v>
      </c>
      <c r="I1670" s="825" t="s">
        <v>4721</v>
      </c>
      <c r="J1670" s="493" t="s">
        <v>2132</v>
      </c>
      <c r="K1670" s="164" t="s">
        <v>943</v>
      </c>
      <c r="L1670" s="164" t="s">
        <v>943</v>
      </c>
      <c r="M1670" s="538" t="s">
        <v>2535</v>
      </c>
      <c r="N1670" s="111" t="s">
        <v>2187</v>
      </c>
      <c r="O1670" s="506">
        <v>41206</v>
      </c>
      <c r="P1670" s="2" t="s">
        <v>4959</v>
      </c>
    </row>
    <row r="1671" spans="1:17">
      <c r="A1671" s="10" t="s">
        <v>5659</v>
      </c>
      <c r="B1671" s="163" t="s">
        <v>5385</v>
      </c>
      <c r="C1671" s="163" t="s">
        <v>922</v>
      </c>
      <c r="D1671" s="10" t="s">
        <v>3036</v>
      </c>
      <c r="E1671" s="110">
        <v>41162</v>
      </c>
      <c r="F1671" s="110">
        <f t="shared" si="272"/>
        <v>41179</v>
      </c>
      <c r="G1671" s="175">
        <f t="shared" si="273"/>
        <v>41183</v>
      </c>
      <c r="H1671" s="824" t="s">
        <v>5076</v>
      </c>
      <c r="I1671" s="825" t="s">
        <v>4721</v>
      </c>
      <c r="J1671" s="493" t="s">
        <v>2132</v>
      </c>
      <c r="K1671" s="324" t="s">
        <v>1198</v>
      </c>
      <c r="L1671" s="164" t="s">
        <v>943</v>
      </c>
      <c r="M1671" s="538" t="s">
        <v>2535</v>
      </c>
      <c r="N1671" s="111" t="s">
        <v>2187</v>
      </c>
      <c r="O1671" s="506">
        <v>41206</v>
      </c>
      <c r="P1671" s="2" t="s">
        <v>4612</v>
      </c>
    </row>
    <row r="1672" spans="1:17">
      <c r="A1672" s="10" t="s">
        <v>5660</v>
      </c>
      <c r="B1672" s="163" t="s">
        <v>5715</v>
      </c>
      <c r="C1672" s="163" t="s">
        <v>923</v>
      </c>
      <c r="D1672" s="10" t="s">
        <v>3036</v>
      </c>
      <c r="E1672" s="110">
        <v>41162</v>
      </c>
      <c r="F1672" s="110">
        <f t="shared" si="272"/>
        <v>41179</v>
      </c>
      <c r="G1672" s="175">
        <f t="shared" si="273"/>
        <v>41183</v>
      </c>
      <c r="H1672" s="824" t="s">
        <v>5076</v>
      </c>
      <c r="I1672" s="825" t="s">
        <v>4721</v>
      </c>
      <c r="J1672" s="111" t="s">
        <v>2187</v>
      </c>
      <c r="K1672" s="164" t="s">
        <v>943</v>
      </c>
      <c r="L1672" s="164" t="s">
        <v>943</v>
      </c>
      <c r="M1672" s="538" t="s">
        <v>2535</v>
      </c>
      <c r="N1672" s="111" t="s">
        <v>2187</v>
      </c>
      <c r="O1672" s="506">
        <v>41206</v>
      </c>
      <c r="P1672" s="2" t="s">
        <v>4959</v>
      </c>
    </row>
    <row r="1673" spans="1:17">
      <c r="A1673" s="10" t="s">
        <v>5661</v>
      </c>
      <c r="B1673" s="163" t="s">
        <v>5715</v>
      </c>
      <c r="C1673" s="163" t="s">
        <v>923</v>
      </c>
      <c r="D1673" s="10" t="s">
        <v>3036</v>
      </c>
      <c r="E1673" s="110">
        <v>41162</v>
      </c>
      <c r="F1673" s="110">
        <f t="shared" si="272"/>
        <v>41179</v>
      </c>
      <c r="G1673" s="175">
        <f t="shared" si="273"/>
        <v>41183</v>
      </c>
      <c r="H1673" s="824" t="s">
        <v>5076</v>
      </c>
      <c r="I1673" s="825" t="s">
        <v>4721</v>
      </c>
      <c r="J1673" s="493" t="s">
        <v>2132</v>
      </c>
      <c r="K1673" s="324" t="s">
        <v>1198</v>
      </c>
      <c r="L1673" s="164" t="s">
        <v>943</v>
      </c>
      <c r="M1673" s="538" t="s">
        <v>2535</v>
      </c>
      <c r="N1673" s="111" t="s">
        <v>2187</v>
      </c>
      <c r="O1673" s="506">
        <v>41206</v>
      </c>
      <c r="P1673" s="2" t="s">
        <v>4612</v>
      </c>
    </row>
    <row r="1674" spans="1:17">
      <c r="A1674" s="10" t="s">
        <v>5662</v>
      </c>
      <c r="B1674" s="163" t="s">
        <v>5715</v>
      </c>
      <c r="C1674" s="163" t="s">
        <v>923</v>
      </c>
      <c r="D1674" s="10" t="s">
        <v>3036</v>
      </c>
      <c r="E1674" s="110">
        <v>41162</v>
      </c>
      <c r="F1674" s="110">
        <f t="shared" si="272"/>
        <v>41179</v>
      </c>
      <c r="G1674" s="175">
        <f t="shared" si="273"/>
        <v>41183</v>
      </c>
      <c r="H1674" s="824" t="s">
        <v>5076</v>
      </c>
      <c r="I1674" s="825" t="s">
        <v>4721</v>
      </c>
      <c r="J1674" s="540" t="s">
        <v>2187</v>
      </c>
      <c r="K1674" s="598" t="s">
        <v>1198</v>
      </c>
      <c r="L1674" s="541" t="s">
        <v>943</v>
      </c>
      <c r="M1674" s="508" t="s">
        <v>2170</v>
      </c>
      <c r="N1674" s="540" t="s">
        <v>2187</v>
      </c>
      <c r="O1674" s="506">
        <v>41354</v>
      </c>
      <c r="P1674" s="2" t="s">
        <v>6111</v>
      </c>
      <c r="Q1674" t="s">
        <v>4696</v>
      </c>
    </row>
    <row r="1675" spans="1:17">
      <c r="A1675" s="10" t="s">
        <v>5663</v>
      </c>
      <c r="B1675" s="163" t="s">
        <v>5715</v>
      </c>
      <c r="C1675" s="163" t="s">
        <v>923</v>
      </c>
      <c r="D1675" s="10" t="s">
        <v>3036</v>
      </c>
      <c r="E1675" s="110">
        <v>41162</v>
      </c>
      <c r="F1675" s="110">
        <f t="shared" si="272"/>
        <v>41179</v>
      </c>
      <c r="G1675" s="175">
        <f t="shared" si="273"/>
        <v>41183</v>
      </c>
      <c r="H1675" s="824" t="s">
        <v>5076</v>
      </c>
      <c r="I1675" s="825" t="s">
        <v>4721</v>
      </c>
      <c r="J1675" s="493" t="s">
        <v>2132</v>
      </c>
      <c r="K1675" s="164" t="s">
        <v>943</v>
      </c>
      <c r="L1675" s="164" t="s">
        <v>943</v>
      </c>
      <c r="M1675" s="538" t="s">
        <v>2535</v>
      </c>
      <c r="N1675" s="111" t="s">
        <v>2187</v>
      </c>
      <c r="O1675" s="506">
        <v>41206</v>
      </c>
      <c r="P1675" s="2" t="s">
        <v>4959</v>
      </c>
    </row>
    <row r="1676" spans="1:17">
      <c r="A1676" s="512" t="s">
        <v>3036</v>
      </c>
      <c r="B1676" s="171" t="s">
        <v>5093</v>
      </c>
      <c r="C1676" s="711"/>
      <c r="D1676" s="544"/>
      <c r="E1676" s="544"/>
      <c r="F1676" s="544"/>
      <c r="G1676" s="544"/>
      <c r="H1676" s="787"/>
      <c r="I1676" s="787"/>
      <c r="J1676" s="129" t="s">
        <v>4331</v>
      </c>
      <c r="K1676" s="130" t="s">
        <v>1196</v>
      </c>
      <c r="L1676" s="130" t="s">
        <v>2165</v>
      </c>
      <c r="M1676" s="130" t="s">
        <v>1953</v>
      </c>
      <c r="N1676" s="130" t="s">
        <v>2166</v>
      </c>
    </row>
    <row r="1677" spans="1:17">
      <c r="A1677" s="22" t="s">
        <v>5664</v>
      </c>
      <c r="B1677" s="163" t="s">
        <v>5387</v>
      </c>
      <c r="C1677" s="163" t="s">
        <v>922</v>
      </c>
      <c r="D1677" s="10" t="s">
        <v>3036</v>
      </c>
      <c r="E1677" s="110">
        <v>41162</v>
      </c>
      <c r="F1677" s="110">
        <f>E1677+17</f>
        <v>41179</v>
      </c>
      <c r="G1677" s="175">
        <f>E1677+21</f>
        <v>41183</v>
      </c>
      <c r="H1677" s="822" t="s">
        <v>4722</v>
      </c>
      <c r="I1677" s="177" t="s">
        <v>4723</v>
      </c>
      <c r="J1677" s="540" t="s">
        <v>2187</v>
      </c>
      <c r="K1677" s="598" t="s">
        <v>1198</v>
      </c>
      <c r="L1677" s="541" t="s">
        <v>943</v>
      </c>
      <c r="M1677" s="508" t="s">
        <v>2170</v>
      </c>
      <c r="N1677" s="540" t="s">
        <v>2187</v>
      </c>
      <c r="O1677" s="506">
        <v>41334</v>
      </c>
      <c r="P1677" s="2" t="s">
        <v>3399</v>
      </c>
    </row>
    <row r="1678" spans="1:17">
      <c r="A1678" s="22" t="s">
        <v>5665</v>
      </c>
      <c r="B1678" s="163" t="s">
        <v>5387</v>
      </c>
      <c r="C1678" s="163" t="s">
        <v>922</v>
      </c>
      <c r="D1678" s="10" t="s">
        <v>3036</v>
      </c>
      <c r="E1678" s="110">
        <v>41162</v>
      </c>
      <c r="F1678" s="110">
        <f t="shared" ref="F1678:F1683" si="274">E1678+17</f>
        <v>41179</v>
      </c>
      <c r="G1678" s="175">
        <f t="shared" ref="G1678:G1683" si="275">E1678+21</f>
        <v>41183</v>
      </c>
      <c r="H1678" s="822" t="s">
        <v>4722</v>
      </c>
      <c r="I1678" s="177" t="s">
        <v>4723</v>
      </c>
      <c r="J1678" s="540" t="s">
        <v>2187</v>
      </c>
      <c r="K1678" s="541" t="s">
        <v>943</v>
      </c>
      <c r="L1678" s="541" t="s">
        <v>943</v>
      </c>
      <c r="M1678" s="508" t="s">
        <v>2170</v>
      </c>
      <c r="N1678" s="540" t="s">
        <v>2187</v>
      </c>
      <c r="O1678" s="506">
        <v>41250</v>
      </c>
      <c r="P1678" s="2" t="s">
        <v>6229</v>
      </c>
      <c r="Q1678" s="2" t="s">
        <v>4959</v>
      </c>
    </row>
    <row r="1679" spans="1:17">
      <c r="A1679" s="582" t="s">
        <v>5666</v>
      </c>
      <c r="B1679" s="163" t="s">
        <v>5387</v>
      </c>
      <c r="C1679" s="163" t="s">
        <v>922</v>
      </c>
      <c r="D1679" s="10" t="s">
        <v>3036</v>
      </c>
      <c r="E1679" s="110">
        <v>41162</v>
      </c>
      <c r="F1679" s="110">
        <f t="shared" si="274"/>
        <v>41179</v>
      </c>
      <c r="G1679" s="175">
        <f t="shared" si="275"/>
        <v>41183</v>
      </c>
      <c r="H1679" s="822" t="s">
        <v>4722</v>
      </c>
      <c r="I1679" s="177" t="s">
        <v>4723</v>
      </c>
      <c r="J1679" s="493" t="s">
        <v>2132</v>
      </c>
      <c r="K1679" s="164" t="s">
        <v>943</v>
      </c>
      <c r="L1679" s="164" t="s">
        <v>943</v>
      </c>
      <c r="M1679" s="503" t="s">
        <v>2170</v>
      </c>
      <c r="N1679" s="111" t="s">
        <v>2187</v>
      </c>
      <c r="O1679" s="506">
        <v>41215</v>
      </c>
      <c r="P1679" s="2" t="s">
        <v>4959</v>
      </c>
    </row>
    <row r="1680" spans="1:17">
      <c r="A1680" s="582" t="s">
        <v>5667</v>
      </c>
      <c r="B1680" s="163" t="s">
        <v>5716</v>
      </c>
      <c r="C1680" s="163" t="s">
        <v>923</v>
      </c>
      <c r="D1680" s="10" t="s">
        <v>3036</v>
      </c>
      <c r="E1680" s="110">
        <v>41162</v>
      </c>
      <c r="F1680" s="110">
        <f t="shared" si="274"/>
        <v>41179</v>
      </c>
      <c r="G1680" s="175">
        <f t="shared" si="275"/>
        <v>41183</v>
      </c>
      <c r="H1680" s="822" t="s">
        <v>4722</v>
      </c>
      <c r="I1680" s="177" t="s">
        <v>4723</v>
      </c>
      <c r="J1680" s="493" t="s">
        <v>2132</v>
      </c>
      <c r="K1680" s="164" t="s">
        <v>943</v>
      </c>
      <c r="L1680" s="164" t="s">
        <v>943</v>
      </c>
      <c r="M1680" s="503" t="s">
        <v>2170</v>
      </c>
      <c r="N1680" s="111" t="s">
        <v>2187</v>
      </c>
      <c r="O1680" s="506">
        <v>41229</v>
      </c>
      <c r="P1680" s="2" t="s">
        <v>4959</v>
      </c>
    </row>
    <row r="1681" spans="1:20">
      <c r="A1681" s="10" t="s">
        <v>5668</v>
      </c>
      <c r="B1681" s="163" t="s">
        <v>5716</v>
      </c>
      <c r="C1681" s="163" t="s">
        <v>923</v>
      </c>
      <c r="D1681" s="10" t="s">
        <v>3036</v>
      </c>
      <c r="E1681" s="110">
        <v>41162</v>
      </c>
      <c r="F1681" s="110">
        <f t="shared" si="274"/>
        <v>41179</v>
      </c>
      <c r="G1681" s="175">
        <f t="shared" si="275"/>
        <v>41183</v>
      </c>
      <c r="H1681" s="822" t="s">
        <v>4722</v>
      </c>
      <c r="I1681" s="177" t="s">
        <v>4723</v>
      </c>
      <c r="J1681" s="493" t="s">
        <v>2132</v>
      </c>
      <c r="K1681" s="324" t="s">
        <v>1198</v>
      </c>
      <c r="L1681" s="164" t="s">
        <v>943</v>
      </c>
      <c r="M1681" s="503" t="s">
        <v>2170</v>
      </c>
      <c r="N1681" s="111" t="s">
        <v>2187</v>
      </c>
      <c r="O1681" s="506">
        <v>41229</v>
      </c>
      <c r="P1681" s="2" t="s">
        <v>4612</v>
      </c>
    </row>
    <row r="1682" spans="1:20">
      <c r="A1682" s="22" t="s">
        <v>5669</v>
      </c>
      <c r="B1682" s="163" t="s">
        <v>5716</v>
      </c>
      <c r="C1682" s="163" t="s">
        <v>923</v>
      </c>
      <c r="D1682" s="10" t="s">
        <v>3036</v>
      </c>
      <c r="E1682" s="110">
        <v>41162</v>
      </c>
      <c r="F1682" s="110">
        <f t="shared" si="274"/>
        <v>41179</v>
      </c>
      <c r="G1682" s="175">
        <f t="shared" si="275"/>
        <v>41183</v>
      </c>
      <c r="H1682" s="822" t="s">
        <v>4722</v>
      </c>
      <c r="I1682" s="177" t="s">
        <v>4723</v>
      </c>
      <c r="J1682" s="1041" t="s">
        <v>943</v>
      </c>
      <c r="K1682" s="1042" t="s">
        <v>1198</v>
      </c>
      <c r="L1682" s="1041" t="s">
        <v>943</v>
      </c>
      <c r="M1682" s="1043" t="s">
        <v>2170</v>
      </c>
      <c r="N1682" s="1044" t="s">
        <v>2187</v>
      </c>
      <c r="O1682" s="506">
        <v>41298</v>
      </c>
      <c r="P1682" s="2" t="s">
        <v>6400</v>
      </c>
      <c r="Q1682" t="s">
        <v>4696</v>
      </c>
    </row>
    <row r="1683" spans="1:20">
      <c r="A1683" s="22" t="s">
        <v>5670</v>
      </c>
      <c r="B1683" s="163" t="s">
        <v>5716</v>
      </c>
      <c r="C1683" s="163" t="s">
        <v>923</v>
      </c>
      <c r="D1683" s="10" t="s">
        <v>3036</v>
      </c>
      <c r="E1683" s="110">
        <v>41162</v>
      </c>
      <c r="F1683" s="110">
        <f t="shared" si="274"/>
        <v>41179</v>
      </c>
      <c r="G1683" s="175">
        <f t="shared" si="275"/>
        <v>41183</v>
      </c>
      <c r="H1683" s="822" t="s">
        <v>4722</v>
      </c>
      <c r="I1683" s="177" t="s">
        <v>4723</v>
      </c>
      <c r="J1683" s="1041" t="s">
        <v>943</v>
      </c>
      <c r="K1683" s="1042" t="s">
        <v>1198</v>
      </c>
      <c r="L1683" s="1041" t="s">
        <v>943</v>
      </c>
      <c r="M1683" s="1043" t="s">
        <v>2170</v>
      </c>
      <c r="N1683" s="1044" t="s">
        <v>2187</v>
      </c>
      <c r="O1683" s="506">
        <v>41325</v>
      </c>
      <c r="P1683" s="2" t="s">
        <v>6100</v>
      </c>
      <c r="Q1683" t="s">
        <v>3532</v>
      </c>
    </row>
    <row r="1684" spans="1:20">
      <c r="A1684" s="512" t="s">
        <v>5389</v>
      </c>
      <c r="B1684" s="544" t="s">
        <v>5390</v>
      </c>
      <c r="C1684" s="711"/>
      <c r="D1684" s="544"/>
      <c r="E1684" s="544"/>
      <c r="F1684" s="544"/>
      <c r="G1684" s="544"/>
      <c r="H1684" s="787"/>
      <c r="I1684" s="787"/>
      <c r="J1684" s="129" t="s">
        <v>4331</v>
      </c>
      <c r="K1684" s="130" t="s">
        <v>1196</v>
      </c>
      <c r="L1684" s="130" t="s">
        <v>2165</v>
      </c>
      <c r="M1684" s="130" t="s">
        <v>1953</v>
      </c>
      <c r="N1684" s="130" t="s">
        <v>2166</v>
      </c>
      <c r="O1684" s="172" t="s">
        <v>5890</v>
      </c>
      <c r="P1684" s="544"/>
      <c r="Q1684" s="544"/>
      <c r="R1684" s="544"/>
      <c r="S1684" s="544"/>
    </row>
    <row r="1685" spans="1:20">
      <c r="A1685" s="648" t="s">
        <v>5671</v>
      </c>
      <c r="B1685" s="503" t="s">
        <v>5391</v>
      </c>
      <c r="C1685" s="163" t="s">
        <v>922</v>
      </c>
      <c r="D1685" s="10" t="s">
        <v>5389</v>
      </c>
      <c r="E1685" s="110">
        <v>41162</v>
      </c>
      <c r="F1685" s="110">
        <f>E1685+17</f>
        <v>41179</v>
      </c>
      <c r="G1685" s="175">
        <f>E1685+21</f>
        <v>41183</v>
      </c>
      <c r="H1685" s="796" t="s">
        <v>4840</v>
      </c>
      <c r="I1685" s="998" t="s">
        <v>4849</v>
      </c>
      <c r="J1685" s="111" t="s">
        <v>2187</v>
      </c>
      <c r="K1685" s="324" t="s">
        <v>1198</v>
      </c>
      <c r="L1685" s="211" t="s">
        <v>2169</v>
      </c>
      <c r="M1685" s="626" t="s">
        <v>943</v>
      </c>
      <c r="N1685" s="111" t="s">
        <v>2187</v>
      </c>
      <c r="O1685" s="506">
        <v>41185</v>
      </c>
      <c r="P1685" t="s">
        <v>5771</v>
      </c>
      <c r="T1685" s="2" t="s">
        <v>6913</v>
      </c>
    </row>
    <row r="1686" spans="1:20">
      <c r="A1686" s="717" t="s">
        <v>5672</v>
      </c>
      <c r="B1686" s="503" t="s">
        <v>5391</v>
      </c>
      <c r="C1686" s="163" t="s">
        <v>922</v>
      </c>
      <c r="D1686" s="10" t="s">
        <v>5389</v>
      </c>
      <c r="E1686" s="110">
        <v>41162</v>
      </c>
      <c r="F1686" s="110">
        <f t="shared" ref="F1686:F1695" si="276">E1686+17</f>
        <v>41179</v>
      </c>
      <c r="G1686" s="175">
        <f t="shared" ref="G1686:G1695" si="277">E1686+21</f>
        <v>41183</v>
      </c>
      <c r="H1686" s="796" t="s">
        <v>4840</v>
      </c>
      <c r="I1686" s="998" t="s">
        <v>4849</v>
      </c>
      <c r="J1686" s="111" t="s">
        <v>2187</v>
      </c>
      <c r="K1686" s="324" t="s">
        <v>1198</v>
      </c>
      <c r="L1686" s="211" t="s">
        <v>2169</v>
      </c>
      <c r="M1686" s="626" t="s">
        <v>943</v>
      </c>
      <c r="N1686" s="111" t="s">
        <v>2187</v>
      </c>
      <c r="O1686" s="506">
        <v>41208</v>
      </c>
      <c r="P1686" t="s">
        <v>4401</v>
      </c>
    </row>
    <row r="1687" spans="1:20">
      <c r="A1687" s="717" t="s">
        <v>5673</v>
      </c>
      <c r="B1687" s="503" t="s">
        <v>5391</v>
      </c>
      <c r="C1687" s="163" t="s">
        <v>922</v>
      </c>
      <c r="D1687" s="10" t="s">
        <v>5389</v>
      </c>
      <c r="E1687" s="110">
        <v>41162</v>
      </c>
      <c r="F1687" s="110">
        <f t="shared" si="276"/>
        <v>41179</v>
      </c>
      <c r="G1687" s="175">
        <f t="shared" si="277"/>
        <v>41183</v>
      </c>
      <c r="H1687" s="796" t="s">
        <v>4840</v>
      </c>
      <c r="I1687" s="998" t="s">
        <v>4849</v>
      </c>
      <c r="J1687" s="111" t="s">
        <v>2187</v>
      </c>
      <c r="K1687" s="324" t="s">
        <v>1198</v>
      </c>
      <c r="L1687" s="211" t="s">
        <v>2169</v>
      </c>
      <c r="M1687" s="626" t="s">
        <v>943</v>
      </c>
      <c r="N1687" s="111" t="s">
        <v>2187</v>
      </c>
      <c r="O1687" s="506">
        <v>41187</v>
      </c>
      <c r="P1687" t="s">
        <v>5827</v>
      </c>
    </row>
    <row r="1688" spans="1:20">
      <c r="A1688" s="582" t="s">
        <v>5674</v>
      </c>
      <c r="B1688" s="503" t="s">
        <v>5391</v>
      </c>
      <c r="C1688" s="163" t="s">
        <v>922</v>
      </c>
      <c r="D1688" s="10" t="s">
        <v>5389</v>
      </c>
      <c r="E1688" s="110">
        <v>41162</v>
      </c>
      <c r="F1688" s="110">
        <f t="shared" si="276"/>
        <v>41179</v>
      </c>
      <c r="G1688" s="175">
        <f t="shared" si="277"/>
        <v>41183</v>
      </c>
      <c r="H1688" s="796" t="s">
        <v>4840</v>
      </c>
      <c r="I1688" s="998" t="s">
        <v>4849</v>
      </c>
      <c r="J1688" s="111" t="s">
        <v>2187</v>
      </c>
      <c r="K1688" s="164" t="s">
        <v>943</v>
      </c>
      <c r="L1688" s="211" t="s">
        <v>2169</v>
      </c>
      <c r="M1688" s="626" t="s">
        <v>943</v>
      </c>
      <c r="N1688" s="111" t="s">
        <v>2187</v>
      </c>
      <c r="O1688" s="506">
        <v>41222</v>
      </c>
      <c r="P1688" t="s">
        <v>4959</v>
      </c>
    </row>
    <row r="1689" spans="1:20">
      <c r="A1689" s="717" t="s">
        <v>5675</v>
      </c>
      <c r="B1689" s="503" t="s">
        <v>5391</v>
      </c>
      <c r="C1689" s="163" t="s">
        <v>922</v>
      </c>
      <c r="D1689" s="10" t="s">
        <v>5389</v>
      </c>
      <c r="E1689" s="110">
        <v>41162</v>
      </c>
      <c r="F1689" s="110">
        <f t="shared" si="276"/>
        <v>41179</v>
      </c>
      <c r="G1689" s="175">
        <f t="shared" si="277"/>
        <v>41183</v>
      </c>
      <c r="H1689" s="796" t="s">
        <v>4840</v>
      </c>
      <c r="I1689" s="998" t="s">
        <v>4849</v>
      </c>
      <c r="J1689" s="111" t="s">
        <v>2187</v>
      </c>
      <c r="K1689" s="324" t="s">
        <v>1198</v>
      </c>
      <c r="L1689" s="211" t="s">
        <v>2169</v>
      </c>
      <c r="M1689" s="626" t="s">
        <v>943</v>
      </c>
      <c r="N1689" s="111" t="s">
        <v>2187</v>
      </c>
      <c r="O1689" s="506">
        <v>41197</v>
      </c>
      <c r="P1689" t="s">
        <v>4401</v>
      </c>
    </row>
    <row r="1690" spans="1:20">
      <c r="A1690" s="582" t="s">
        <v>5676</v>
      </c>
      <c r="B1690" s="163" t="s">
        <v>5717</v>
      </c>
      <c r="C1690" s="163" t="s">
        <v>922</v>
      </c>
      <c r="D1690" s="10" t="s">
        <v>5389</v>
      </c>
      <c r="E1690" s="110">
        <v>41162</v>
      </c>
      <c r="F1690" s="110">
        <f t="shared" si="276"/>
        <v>41179</v>
      </c>
      <c r="G1690" s="175">
        <f t="shared" si="277"/>
        <v>41183</v>
      </c>
      <c r="H1690" s="796" t="s">
        <v>4840</v>
      </c>
      <c r="I1690" s="998" t="s">
        <v>4849</v>
      </c>
      <c r="J1690" s="111" t="s">
        <v>2187</v>
      </c>
      <c r="K1690" s="164" t="s">
        <v>943</v>
      </c>
      <c r="L1690" s="211" t="s">
        <v>2169</v>
      </c>
      <c r="M1690" s="626" t="s">
        <v>943</v>
      </c>
      <c r="N1690" s="111" t="s">
        <v>2187</v>
      </c>
      <c r="O1690" s="506">
        <v>41187</v>
      </c>
      <c r="P1690" s="2" t="s">
        <v>4959</v>
      </c>
    </row>
    <row r="1691" spans="1:20">
      <c r="A1691" s="582" t="s">
        <v>5677</v>
      </c>
      <c r="B1691" s="163" t="s">
        <v>5717</v>
      </c>
      <c r="C1691" s="163" t="s">
        <v>922</v>
      </c>
      <c r="D1691" s="10" t="s">
        <v>5389</v>
      </c>
      <c r="E1691" s="110">
        <v>41162</v>
      </c>
      <c r="F1691" s="110">
        <f t="shared" si="276"/>
        <v>41179</v>
      </c>
      <c r="G1691" s="175">
        <f t="shared" si="277"/>
        <v>41183</v>
      </c>
      <c r="H1691" s="796" t="s">
        <v>4840</v>
      </c>
      <c r="I1691" s="998" t="s">
        <v>4849</v>
      </c>
      <c r="J1691" s="111" t="s">
        <v>2187</v>
      </c>
      <c r="K1691" s="164" t="s">
        <v>943</v>
      </c>
      <c r="L1691" s="211" t="s">
        <v>2169</v>
      </c>
      <c r="M1691" s="626" t="s">
        <v>943</v>
      </c>
      <c r="N1691" s="111" t="s">
        <v>2187</v>
      </c>
      <c r="O1691" s="506">
        <v>41187</v>
      </c>
      <c r="P1691" s="2" t="s">
        <v>4959</v>
      </c>
    </row>
    <row r="1692" spans="1:20">
      <c r="A1692" s="717" t="s">
        <v>5678</v>
      </c>
      <c r="B1692" s="163" t="s">
        <v>5718</v>
      </c>
      <c r="C1692" s="163" t="s">
        <v>923</v>
      </c>
      <c r="D1692" s="10" t="s">
        <v>5389</v>
      </c>
      <c r="E1692" s="110">
        <v>41162</v>
      </c>
      <c r="F1692" s="110">
        <f t="shared" si="276"/>
        <v>41179</v>
      </c>
      <c r="G1692" s="175">
        <f t="shared" si="277"/>
        <v>41183</v>
      </c>
      <c r="H1692" s="796" t="s">
        <v>4840</v>
      </c>
      <c r="I1692" s="998" t="s">
        <v>4849</v>
      </c>
      <c r="J1692" s="111" t="s">
        <v>2187</v>
      </c>
      <c r="K1692" s="324" t="s">
        <v>1198</v>
      </c>
      <c r="L1692" s="211" t="s">
        <v>2169</v>
      </c>
      <c r="M1692" s="626" t="s">
        <v>943</v>
      </c>
      <c r="N1692" s="111" t="s">
        <v>2187</v>
      </c>
      <c r="O1692" s="506">
        <v>41221</v>
      </c>
      <c r="P1692" s="2" t="s">
        <v>4401</v>
      </c>
    </row>
    <row r="1693" spans="1:20">
      <c r="A1693" s="717" t="s">
        <v>5679</v>
      </c>
      <c r="B1693" s="163" t="s">
        <v>5718</v>
      </c>
      <c r="C1693" s="163" t="s">
        <v>923</v>
      </c>
      <c r="D1693" s="10" t="s">
        <v>5389</v>
      </c>
      <c r="E1693" s="110">
        <v>41162</v>
      </c>
      <c r="F1693" s="110">
        <f t="shared" si="276"/>
        <v>41179</v>
      </c>
      <c r="G1693" s="175">
        <f t="shared" si="277"/>
        <v>41183</v>
      </c>
      <c r="H1693" s="796" t="s">
        <v>4840</v>
      </c>
      <c r="I1693" s="998" t="s">
        <v>4849</v>
      </c>
      <c r="J1693" s="111" t="s">
        <v>2187</v>
      </c>
      <c r="K1693" s="324" t="s">
        <v>1198</v>
      </c>
      <c r="L1693" s="211" t="s">
        <v>2169</v>
      </c>
      <c r="M1693" s="626" t="s">
        <v>943</v>
      </c>
      <c r="N1693" s="111" t="s">
        <v>2187</v>
      </c>
      <c r="O1693" s="506">
        <v>41198</v>
      </c>
      <c r="P1693" t="s">
        <v>5975</v>
      </c>
    </row>
    <row r="1694" spans="1:20">
      <c r="A1694" s="582" t="s">
        <v>5680</v>
      </c>
      <c r="B1694" s="163" t="s">
        <v>5718</v>
      </c>
      <c r="C1694" s="163" t="s">
        <v>923</v>
      </c>
      <c r="D1694" s="10" t="s">
        <v>5389</v>
      </c>
      <c r="E1694" s="110">
        <v>41162</v>
      </c>
      <c r="F1694" s="110">
        <f t="shared" si="276"/>
        <v>41179</v>
      </c>
      <c r="G1694" s="175">
        <f t="shared" si="277"/>
        <v>41183</v>
      </c>
      <c r="H1694" s="796" t="s">
        <v>4840</v>
      </c>
      <c r="I1694" s="998" t="s">
        <v>4849</v>
      </c>
      <c r="J1694" s="111" t="s">
        <v>2187</v>
      </c>
      <c r="K1694" s="164" t="s">
        <v>943</v>
      </c>
      <c r="L1694" s="211" t="s">
        <v>2169</v>
      </c>
      <c r="M1694" s="626" t="s">
        <v>943</v>
      </c>
      <c r="N1694" s="111" t="s">
        <v>2187</v>
      </c>
      <c r="O1694" s="506">
        <v>41228</v>
      </c>
      <c r="P1694" s="2" t="s">
        <v>4959</v>
      </c>
    </row>
    <row r="1695" spans="1:20">
      <c r="A1695" s="582" t="s">
        <v>5681</v>
      </c>
      <c r="B1695" s="163" t="s">
        <v>5718</v>
      </c>
      <c r="C1695" s="163" t="s">
        <v>923</v>
      </c>
      <c r="D1695" s="10" t="s">
        <v>5389</v>
      </c>
      <c r="E1695" s="110">
        <v>41162</v>
      </c>
      <c r="F1695" s="110">
        <f t="shared" si="276"/>
        <v>41179</v>
      </c>
      <c r="G1695" s="175">
        <f t="shared" si="277"/>
        <v>41183</v>
      </c>
      <c r="H1695" s="796" t="s">
        <v>4840</v>
      </c>
      <c r="I1695" s="998" t="s">
        <v>4849</v>
      </c>
      <c r="J1695" s="111" t="s">
        <v>2187</v>
      </c>
      <c r="K1695" s="164" t="s">
        <v>943</v>
      </c>
      <c r="L1695" s="211" t="s">
        <v>2169</v>
      </c>
      <c r="M1695" s="626" t="s">
        <v>943</v>
      </c>
      <c r="N1695" s="111" t="s">
        <v>2187</v>
      </c>
      <c r="O1695" s="506">
        <v>41228</v>
      </c>
      <c r="P1695" s="2" t="s">
        <v>4959</v>
      </c>
    </row>
    <row r="1696" spans="1:20">
      <c r="A1696" s="129" t="s">
        <v>2228</v>
      </c>
      <c r="B1696" s="171" t="s">
        <v>5424</v>
      </c>
      <c r="C1696" s="539"/>
      <c r="D1696" s="171"/>
      <c r="E1696" s="544"/>
      <c r="F1696" s="544"/>
      <c r="G1696" s="544"/>
      <c r="H1696" s="787"/>
      <c r="I1696" s="787"/>
      <c r="J1696" s="130" t="s">
        <v>1007</v>
      </c>
      <c r="K1696" s="130" t="s">
        <v>1196</v>
      </c>
      <c r="L1696" s="171" t="s">
        <v>1587</v>
      </c>
    </row>
    <row r="1697" spans="1:19">
      <c r="A1697" s="6" t="s">
        <v>5687</v>
      </c>
      <c r="B1697" s="135" t="s">
        <v>5425</v>
      </c>
      <c r="C1697" s="163" t="s">
        <v>922</v>
      </c>
      <c r="D1697" s="6" t="s">
        <v>2228</v>
      </c>
      <c r="E1697" s="110">
        <v>41164</v>
      </c>
      <c r="F1697" s="110">
        <f>E1697+17</f>
        <v>41181</v>
      </c>
      <c r="G1697" s="175">
        <f>E1697+21</f>
        <v>41185</v>
      </c>
      <c r="H1697" s="796" t="s">
        <v>4698</v>
      </c>
      <c r="I1697" s="796" t="s">
        <v>4511</v>
      </c>
      <c r="J1697" s="493" t="s">
        <v>2187</v>
      </c>
      <c r="K1697" s="164" t="s">
        <v>943</v>
      </c>
      <c r="L1697" s="164"/>
      <c r="O1697" s="506">
        <v>41192</v>
      </c>
      <c r="P1697" s="2" t="s">
        <v>4959</v>
      </c>
    </row>
    <row r="1698" spans="1:19">
      <c r="A1698" s="10" t="s">
        <v>5688</v>
      </c>
      <c r="B1698" s="135" t="s">
        <v>5425</v>
      </c>
      <c r="C1698" s="163" t="s">
        <v>922</v>
      </c>
      <c r="D1698" s="6" t="s">
        <v>2228</v>
      </c>
      <c r="E1698" s="110">
        <v>41164</v>
      </c>
      <c r="F1698" s="110">
        <f t="shared" ref="F1698:F1705" si="278">E1698+17</f>
        <v>41181</v>
      </c>
      <c r="G1698" s="175">
        <f t="shared" ref="G1698:G1705" si="279">E1698+21</f>
        <v>41185</v>
      </c>
      <c r="H1698" s="796" t="s">
        <v>4698</v>
      </c>
      <c r="I1698" s="796" t="s">
        <v>4511</v>
      </c>
      <c r="J1698" s="493" t="s">
        <v>2187</v>
      </c>
      <c r="K1698" s="324" t="s">
        <v>1198</v>
      </c>
      <c r="L1698" s="164"/>
      <c r="O1698" s="506">
        <v>41360</v>
      </c>
      <c r="P1698" s="2" t="s">
        <v>6101</v>
      </c>
      <c r="Q1698" t="s">
        <v>3399</v>
      </c>
    </row>
    <row r="1699" spans="1:19">
      <c r="A1699" s="10" t="s">
        <v>5689</v>
      </c>
      <c r="B1699" s="135" t="s">
        <v>5425</v>
      </c>
      <c r="C1699" s="163" t="s">
        <v>922</v>
      </c>
      <c r="D1699" s="6" t="s">
        <v>2228</v>
      </c>
      <c r="E1699" s="110">
        <v>41164</v>
      </c>
      <c r="F1699" s="110">
        <f t="shared" si="278"/>
        <v>41181</v>
      </c>
      <c r="G1699" s="175">
        <f t="shared" si="279"/>
        <v>41185</v>
      </c>
      <c r="H1699" s="796" t="s">
        <v>4698</v>
      </c>
      <c r="I1699" s="796" t="s">
        <v>4511</v>
      </c>
      <c r="J1699" s="493" t="s">
        <v>2187</v>
      </c>
      <c r="K1699" s="164" t="s">
        <v>943</v>
      </c>
      <c r="O1699" s="506">
        <v>41192</v>
      </c>
      <c r="P1699" s="2" t="s">
        <v>4959</v>
      </c>
    </row>
    <row r="1700" spans="1:19">
      <c r="A1700" s="10" t="s">
        <v>5690</v>
      </c>
      <c r="B1700" s="135" t="s">
        <v>5761</v>
      </c>
      <c r="C1700" s="163" t="s">
        <v>923</v>
      </c>
      <c r="D1700" s="6" t="s">
        <v>2228</v>
      </c>
      <c r="E1700" s="110">
        <v>41164</v>
      </c>
      <c r="F1700" s="110">
        <f t="shared" si="278"/>
        <v>41181</v>
      </c>
      <c r="G1700" s="175">
        <f t="shared" si="279"/>
        <v>41185</v>
      </c>
      <c r="H1700" s="796" t="s">
        <v>4698</v>
      </c>
      <c r="I1700" s="796" t="s">
        <v>4511</v>
      </c>
      <c r="J1700" s="493" t="s">
        <v>2187</v>
      </c>
      <c r="K1700" s="324" t="s">
        <v>1198</v>
      </c>
      <c r="O1700" s="506">
        <v>41183</v>
      </c>
      <c r="P1700" t="s">
        <v>5767</v>
      </c>
    </row>
    <row r="1701" spans="1:19">
      <c r="A1701" s="10" t="s">
        <v>6102</v>
      </c>
      <c r="B1701" s="135" t="s">
        <v>5761</v>
      </c>
      <c r="C1701" s="163" t="s">
        <v>923</v>
      </c>
      <c r="D1701" s="6" t="s">
        <v>2228</v>
      </c>
      <c r="E1701" s="110">
        <v>41164</v>
      </c>
      <c r="F1701" s="110">
        <f t="shared" si="278"/>
        <v>41181</v>
      </c>
      <c r="G1701" s="175">
        <f t="shared" si="279"/>
        <v>41185</v>
      </c>
      <c r="H1701" s="796" t="s">
        <v>4698</v>
      </c>
      <c r="I1701" s="796" t="s">
        <v>4511</v>
      </c>
      <c r="J1701" s="493" t="s">
        <v>2187</v>
      </c>
      <c r="K1701" s="164" t="s">
        <v>943</v>
      </c>
      <c r="O1701" s="506">
        <v>41183</v>
      </c>
      <c r="P1701" t="s">
        <v>5767</v>
      </c>
    </row>
    <row r="1702" spans="1:19">
      <c r="A1702" s="10" t="s">
        <v>5691</v>
      </c>
      <c r="B1702" s="135" t="s">
        <v>5761</v>
      </c>
      <c r="C1702" s="163" t="s">
        <v>923</v>
      </c>
      <c r="D1702" s="6" t="s">
        <v>2228</v>
      </c>
      <c r="E1702" s="110">
        <v>41164</v>
      </c>
      <c r="F1702" s="110">
        <f t="shared" si="278"/>
        <v>41181</v>
      </c>
      <c r="G1702" s="175">
        <f t="shared" si="279"/>
        <v>41185</v>
      </c>
      <c r="H1702" s="796" t="s">
        <v>4698</v>
      </c>
      <c r="I1702" s="796" t="s">
        <v>4511</v>
      </c>
      <c r="J1702" s="493" t="s">
        <v>2187</v>
      </c>
      <c r="K1702" s="324" t="s">
        <v>1198</v>
      </c>
      <c r="O1702" s="506">
        <v>41360</v>
      </c>
      <c r="P1702" s="2" t="s">
        <v>6101</v>
      </c>
      <c r="Q1702" t="s">
        <v>3399</v>
      </c>
    </row>
    <row r="1703" spans="1:19">
      <c r="A1703" s="10" t="s">
        <v>5692</v>
      </c>
      <c r="B1703" s="135" t="s">
        <v>5761</v>
      </c>
      <c r="C1703" s="163" t="s">
        <v>923</v>
      </c>
      <c r="D1703" s="6" t="s">
        <v>2228</v>
      </c>
      <c r="E1703" s="110">
        <v>41164</v>
      </c>
      <c r="F1703" s="110">
        <f t="shared" si="278"/>
        <v>41181</v>
      </c>
      <c r="G1703" s="175">
        <f t="shared" si="279"/>
        <v>41185</v>
      </c>
      <c r="H1703" s="796" t="s">
        <v>4698</v>
      </c>
      <c r="I1703" s="796" t="s">
        <v>4511</v>
      </c>
      <c r="J1703" s="493" t="s">
        <v>2187</v>
      </c>
      <c r="K1703" s="324" t="s">
        <v>1198</v>
      </c>
      <c r="O1703" s="506">
        <v>41354</v>
      </c>
      <c r="P1703" s="2" t="s">
        <v>6103</v>
      </c>
      <c r="Q1703" t="s">
        <v>3399</v>
      </c>
    </row>
    <row r="1704" spans="1:19">
      <c r="A1704" s="10" t="s">
        <v>5693</v>
      </c>
      <c r="B1704" s="135" t="s">
        <v>5761</v>
      </c>
      <c r="C1704" s="163" t="s">
        <v>923</v>
      </c>
      <c r="D1704" s="6" t="s">
        <v>2228</v>
      </c>
      <c r="E1704" s="110">
        <v>41164</v>
      </c>
      <c r="F1704" s="110">
        <f t="shared" si="278"/>
        <v>41181</v>
      </c>
      <c r="G1704" s="175">
        <f t="shared" si="279"/>
        <v>41185</v>
      </c>
      <c r="H1704" s="796" t="s">
        <v>4698</v>
      </c>
      <c r="I1704" s="796" t="s">
        <v>4511</v>
      </c>
      <c r="J1704" s="493" t="s">
        <v>2187</v>
      </c>
      <c r="K1704" s="324" t="s">
        <v>1198</v>
      </c>
      <c r="O1704" s="506">
        <v>41206</v>
      </c>
      <c r="P1704" s="2" t="s">
        <v>4614</v>
      </c>
    </row>
    <row r="1705" spans="1:19">
      <c r="A1705" s="10" t="s">
        <v>5694</v>
      </c>
      <c r="B1705" s="136" t="s">
        <v>5762</v>
      </c>
      <c r="C1705" s="163" t="s">
        <v>923</v>
      </c>
      <c r="D1705" s="6" t="s">
        <v>2228</v>
      </c>
      <c r="E1705" s="110">
        <v>41164</v>
      </c>
      <c r="F1705" s="110">
        <f t="shared" si="278"/>
        <v>41181</v>
      </c>
      <c r="G1705" s="175">
        <f t="shared" si="279"/>
        <v>41185</v>
      </c>
      <c r="H1705" s="796" t="s">
        <v>4698</v>
      </c>
      <c r="I1705" s="796" t="s">
        <v>4511</v>
      </c>
      <c r="J1705" s="493" t="s">
        <v>2187</v>
      </c>
      <c r="K1705" s="164" t="s">
        <v>943</v>
      </c>
      <c r="O1705" s="506">
        <v>41206</v>
      </c>
      <c r="P1705" s="2" t="s">
        <v>4959</v>
      </c>
    </row>
    <row r="1706" spans="1:19">
      <c r="A1706" s="512" t="s">
        <v>3034</v>
      </c>
      <c r="B1706" s="172" t="s">
        <v>5430</v>
      </c>
      <c r="C1706" s="711"/>
      <c r="D1706" s="544"/>
      <c r="E1706" s="544"/>
      <c r="F1706" s="544"/>
      <c r="G1706" s="544"/>
      <c r="H1706" s="787"/>
      <c r="I1706" s="787"/>
      <c r="J1706" s="129" t="s">
        <v>4331</v>
      </c>
      <c r="K1706" s="130" t="s">
        <v>1196</v>
      </c>
      <c r="L1706" s="130" t="s">
        <v>2165</v>
      </c>
      <c r="M1706" s="130" t="s">
        <v>1953</v>
      </c>
      <c r="N1706" s="130" t="s">
        <v>2166</v>
      </c>
      <c r="O1706" s="589"/>
      <c r="P1706" s="1292"/>
      <c r="Q1706" s="544"/>
      <c r="R1706" s="585" t="s">
        <v>5742</v>
      </c>
      <c r="S1706" s="171" t="s">
        <v>5517</v>
      </c>
    </row>
    <row r="1707" spans="1:19">
      <c r="A1707" s="10" t="s">
        <v>5695</v>
      </c>
      <c r="B1707" s="163" t="s">
        <v>5431</v>
      </c>
      <c r="C1707" s="163" t="s">
        <v>922</v>
      </c>
      <c r="D1707" s="10" t="s">
        <v>3034</v>
      </c>
      <c r="E1707" s="110">
        <v>41164</v>
      </c>
      <c r="F1707" s="110">
        <f>E1707+17</f>
        <v>41181</v>
      </c>
      <c r="G1707" s="175">
        <f>E1707+21</f>
        <v>41185</v>
      </c>
      <c r="H1707" s="796" t="s">
        <v>4812</v>
      </c>
      <c r="I1707" s="658" t="s">
        <v>4748</v>
      </c>
      <c r="J1707" s="164" t="s">
        <v>943</v>
      </c>
      <c r="K1707" s="164" t="s">
        <v>943</v>
      </c>
      <c r="L1707" s="164" t="s">
        <v>943</v>
      </c>
      <c r="M1707" s="503" t="s">
        <v>2170</v>
      </c>
      <c r="N1707" s="493" t="s">
        <v>2187</v>
      </c>
      <c r="O1707" s="506">
        <v>41187</v>
      </c>
      <c r="P1707" s="2" t="s">
        <v>4959</v>
      </c>
    </row>
    <row r="1708" spans="1:19">
      <c r="A1708" t="s">
        <v>5696</v>
      </c>
      <c r="B1708" s="163" t="s">
        <v>5431</v>
      </c>
      <c r="C1708" s="163" t="s">
        <v>922</v>
      </c>
      <c r="D1708" s="10" t="s">
        <v>3034</v>
      </c>
      <c r="E1708" s="110">
        <v>41164</v>
      </c>
      <c r="F1708" s="110">
        <f t="shared" ref="F1708:F1713" si="280">E1708+17</f>
        <v>41181</v>
      </c>
      <c r="G1708" s="175">
        <f t="shared" ref="G1708:G1713" si="281">E1708+21</f>
        <v>41185</v>
      </c>
      <c r="H1708" s="796" t="s">
        <v>4812</v>
      </c>
      <c r="I1708" s="658" t="s">
        <v>4748</v>
      </c>
      <c r="J1708" s="164" t="s">
        <v>943</v>
      </c>
      <c r="K1708" s="164" t="s">
        <v>943</v>
      </c>
      <c r="L1708" s="164" t="s">
        <v>943</v>
      </c>
      <c r="M1708" s="503" t="s">
        <v>2170</v>
      </c>
      <c r="N1708" s="493" t="s">
        <v>2187</v>
      </c>
      <c r="O1708" s="506">
        <v>41187</v>
      </c>
      <c r="P1708" s="2" t="s">
        <v>4959</v>
      </c>
    </row>
    <row r="1709" spans="1:19">
      <c r="A1709" s="717" t="s">
        <v>5697</v>
      </c>
      <c r="B1709" s="163" t="s">
        <v>5427</v>
      </c>
      <c r="C1709" s="163" t="s">
        <v>922</v>
      </c>
      <c r="D1709" s="10" t="s">
        <v>3034</v>
      </c>
      <c r="E1709" s="110">
        <v>41164</v>
      </c>
      <c r="F1709" s="110">
        <f t="shared" si="280"/>
        <v>41181</v>
      </c>
      <c r="G1709" s="175">
        <f t="shared" si="281"/>
        <v>41185</v>
      </c>
      <c r="H1709" s="796" t="s">
        <v>4812</v>
      </c>
      <c r="I1709" s="658" t="s">
        <v>4748</v>
      </c>
      <c r="J1709" s="164" t="s">
        <v>943</v>
      </c>
      <c r="K1709" s="324" t="s">
        <v>1198</v>
      </c>
      <c r="L1709" s="164" t="s">
        <v>943</v>
      </c>
      <c r="M1709" s="503" t="s">
        <v>2170</v>
      </c>
      <c r="N1709" s="493" t="s">
        <v>2187</v>
      </c>
      <c r="O1709" s="506">
        <v>41220</v>
      </c>
      <c r="P1709" s="2" t="s">
        <v>6014</v>
      </c>
    </row>
    <row r="1710" spans="1:19">
      <c r="A1710" s="10" t="s">
        <v>5698</v>
      </c>
      <c r="B1710" s="163" t="s">
        <v>5431</v>
      </c>
      <c r="C1710" s="163" t="s">
        <v>922</v>
      </c>
      <c r="D1710" s="10" t="s">
        <v>3034</v>
      </c>
      <c r="E1710" s="110">
        <v>41164</v>
      </c>
      <c r="F1710" s="110">
        <f t="shared" si="280"/>
        <v>41181</v>
      </c>
      <c r="G1710" s="175">
        <f t="shared" si="281"/>
        <v>41185</v>
      </c>
      <c r="H1710" s="796" t="s">
        <v>4812</v>
      </c>
      <c r="I1710" s="658" t="s">
        <v>4748</v>
      </c>
      <c r="J1710" s="164" t="s">
        <v>943</v>
      </c>
      <c r="K1710" s="164" t="s">
        <v>943</v>
      </c>
      <c r="L1710" s="164" t="s">
        <v>943</v>
      </c>
      <c r="M1710" s="503" t="s">
        <v>2170</v>
      </c>
      <c r="N1710" s="493" t="s">
        <v>2187</v>
      </c>
      <c r="O1710" s="506">
        <v>41187</v>
      </c>
      <c r="P1710" s="2" t="s">
        <v>4959</v>
      </c>
    </row>
    <row r="1711" spans="1:19">
      <c r="A1711" s="10" t="s">
        <v>5739</v>
      </c>
      <c r="B1711" s="163" t="s">
        <v>5763</v>
      </c>
      <c r="C1711" s="163" t="s">
        <v>923</v>
      </c>
      <c r="D1711" s="10" t="s">
        <v>3034</v>
      </c>
      <c r="E1711" s="110">
        <v>41164</v>
      </c>
      <c r="F1711" s="110">
        <f t="shared" si="280"/>
        <v>41181</v>
      </c>
      <c r="G1711" s="175">
        <f t="shared" si="281"/>
        <v>41185</v>
      </c>
      <c r="H1711" s="796" t="s">
        <v>4812</v>
      </c>
      <c r="I1711" s="658" t="s">
        <v>4748</v>
      </c>
      <c r="J1711" s="164" t="s">
        <v>943</v>
      </c>
      <c r="K1711" s="164" t="s">
        <v>943</v>
      </c>
      <c r="L1711" s="164" t="s">
        <v>943</v>
      </c>
      <c r="M1711" s="503" t="s">
        <v>2170</v>
      </c>
      <c r="N1711" s="493" t="s">
        <v>2187</v>
      </c>
      <c r="O1711" s="506">
        <v>41187</v>
      </c>
      <c r="P1711" s="2" t="s">
        <v>4959</v>
      </c>
    </row>
    <row r="1712" spans="1:19">
      <c r="A1712" s="10" t="s">
        <v>5699</v>
      </c>
      <c r="B1712" s="163" t="s">
        <v>5763</v>
      </c>
      <c r="C1712" s="163" t="s">
        <v>923</v>
      </c>
      <c r="D1712" s="10" t="s">
        <v>3034</v>
      </c>
      <c r="E1712" s="110">
        <v>41164</v>
      </c>
      <c r="F1712" s="110">
        <f t="shared" si="280"/>
        <v>41181</v>
      </c>
      <c r="G1712" s="175">
        <f t="shared" si="281"/>
        <v>41185</v>
      </c>
      <c r="H1712" s="796" t="s">
        <v>4812</v>
      </c>
      <c r="I1712" s="658" t="s">
        <v>4748</v>
      </c>
      <c r="J1712" s="164" t="s">
        <v>943</v>
      </c>
      <c r="K1712" s="164" t="s">
        <v>943</v>
      </c>
      <c r="L1712" s="164" t="s">
        <v>943</v>
      </c>
      <c r="M1712" s="503" t="s">
        <v>2170</v>
      </c>
      <c r="N1712" s="493" t="s">
        <v>2187</v>
      </c>
      <c r="O1712" s="506">
        <v>41187</v>
      </c>
      <c r="P1712" s="2" t="s">
        <v>4959</v>
      </c>
    </row>
    <row r="1713" spans="1:17">
      <c r="A1713" s="741" t="s">
        <v>5822</v>
      </c>
      <c r="B1713" s="163" t="s">
        <v>5766</v>
      </c>
      <c r="C1713" s="163" t="s">
        <v>923</v>
      </c>
      <c r="D1713" s="10" t="s">
        <v>3034</v>
      </c>
      <c r="E1713" s="110">
        <v>41164</v>
      </c>
      <c r="F1713" s="110">
        <f t="shared" si="280"/>
        <v>41181</v>
      </c>
      <c r="G1713" s="175">
        <f t="shared" si="281"/>
        <v>41185</v>
      </c>
      <c r="H1713" s="796" t="s">
        <v>4812</v>
      </c>
      <c r="I1713" s="658" t="s">
        <v>4748</v>
      </c>
      <c r="J1713" s="164" t="s">
        <v>943</v>
      </c>
      <c r="K1713" s="324" t="s">
        <v>1198</v>
      </c>
      <c r="L1713" s="164" t="s">
        <v>943</v>
      </c>
      <c r="M1713" s="503" t="s">
        <v>2170</v>
      </c>
      <c r="N1713" s="493" t="s">
        <v>2187</v>
      </c>
      <c r="O1713" s="506">
        <v>41228</v>
      </c>
      <c r="P1713" s="2" t="s">
        <v>4401</v>
      </c>
    </row>
    <row r="1714" spans="1:17">
      <c r="A1714" s="817" t="s">
        <v>3030</v>
      </c>
      <c r="B1714" s="171" t="s">
        <v>5707</v>
      </c>
      <c r="C1714" s="711"/>
      <c r="D1714" s="544"/>
      <c r="E1714" s="544"/>
      <c r="F1714" s="544"/>
      <c r="G1714" s="544"/>
      <c r="H1714" s="787"/>
      <c r="I1714" s="787"/>
      <c r="J1714" s="130" t="s">
        <v>1007</v>
      </c>
      <c r="K1714" s="130" t="s">
        <v>1196</v>
      </c>
    </row>
    <row r="1715" spans="1:17">
      <c r="A1715" s="10" t="s">
        <v>5700</v>
      </c>
      <c r="B1715" s="163" t="s">
        <v>5445</v>
      </c>
      <c r="C1715" s="163" t="s">
        <v>922</v>
      </c>
      <c r="D1715" s="10" t="s">
        <v>3030</v>
      </c>
      <c r="E1715" s="110">
        <v>41164</v>
      </c>
      <c r="F1715" s="110">
        <f>E1715+17</f>
        <v>41181</v>
      </c>
      <c r="G1715" s="175">
        <f>E1715+21</f>
        <v>41185</v>
      </c>
      <c r="H1715" s="658" t="s">
        <v>4702</v>
      </c>
      <c r="I1715" s="795" t="s">
        <v>4705</v>
      </c>
      <c r="J1715" s="493" t="s">
        <v>2187</v>
      </c>
      <c r="K1715" s="324" t="s">
        <v>1198</v>
      </c>
      <c r="O1715" s="506">
        <v>41382</v>
      </c>
      <c r="P1715" s="2" t="s">
        <v>6225</v>
      </c>
      <c r="Q1715" t="s">
        <v>3399</v>
      </c>
    </row>
    <row r="1716" spans="1:17">
      <c r="A1716" s="10" t="s">
        <v>5701</v>
      </c>
      <c r="B1716" s="163" t="s">
        <v>5445</v>
      </c>
      <c r="C1716" s="163" t="s">
        <v>922</v>
      </c>
      <c r="D1716" s="10" t="s">
        <v>3030</v>
      </c>
      <c r="E1716" s="110">
        <v>41164</v>
      </c>
      <c r="F1716" s="110">
        <f t="shared" ref="F1716:F1721" si="282">E1716+17</f>
        <v>41181</v>
      </c>
      <c r="G1716" s="175">
        <f t="shared" ref="G1716:G1721" si="283">E1716+21</f>
        <v>41185</v>
      </c>
      <c r="H1716" s="658" t="s">
        <v>4702</v>
      </c>
      <c r="I1716" s="795" t="s">
        <v>4705</v>
      </c>
      <c r="J1716" s="493" t="s">
        <v>2187</v>
      </c>
      <c r="K1716" s="324" t="s">
        <v>1198</v>
      </c>
      <c r="O1716" s="506">
        <v>41389</v>
      </c>
      <c r="P1716" s="2" t="s">
        <v>6226</v>
      </c>
      <c r="Q1716" s="2" t="s">
        <v>3399</v>
      </c>
    </row>
    <row r="1717" spans="1:17">
      <c r="A1717" s="10" t="s">
        <v>5702</v>
      </c>
      <c r="B1717" s="163" t="s">
        <v>5445</v>
      </c>
      <c r="C1717" s="163" t="s">
        <v>922</v>
      </c>
      <c r="D1717" s="10" t="s">
        <v>3030</v>
      </c>
      <c r="E1717" s="110">
        <v>41164</v>
      </c>
      <c r="F1717" s="110">
        <f t="shared" si="282"/>
        <v>41181</v>
      </c>
      <c r="G1717" s="175">
        <f t="shared" si="283"/>
        <v>41185</v>
      </c>
      <c r="H1717" s="658" t="s">
        <v>4702</v>
      </c>
      <c r="I1717" s="795" t="s">
        <v>4705</v>
      </c>
      <c r="J1717" s="493" t="s">
        <v>2187</v>
      </c>
      <c r="K1717" s="324" t="s">
        <v>1198</v>
      </c>
      <c r="O1717" s="506">
        <v>41389</v>
      </c>
      <c r="P1717" s="2" t="s">
        <v>6227</v>
      </c>
      <c r="Q1717" s="2" t="s">
        <v>3399</v>
      </c>
    </row>
    <row r="1718" spans="1:17">
      <c r="A1718" s="10" t="s">
        <v>5703</v>
      </c>
      <c r="B1718" s="163" t="s">
        <v>5764</v>
      </c>
      <c r="C1718" s="163" t="s">
        <v>923</v>
      </c>
      <c r="D1718" s="10" t="s">
        <v>3030</v>
      </c>
      <c r="E1718" s="110">
        <v>41164</v>
      </c>
      <c r="F1718" s="110">
        <f t="shared" si="282"/>
        <v>41181</v>
      </c>
      <c r="G1718" s="175">
        <f t="shared" si="283"/>
        <v>41185</v>
      </c>
      <c r="H1718" s="658" t="s">
        <v>4702</v>
      </c>
      <c r="I1718" s="795" t="s">
        <v>4705</v>
      </c>
      <c r="J1718" s="493" t="s">
        <v>2187</v>
      </c>
      <c r="K1718" s="324" t="s">
        <v>1198</v>
      </c>
      <c r="O1718" s="506">
        <v>41382</v>
      </c>
      <c r="P1718" s="2" t="s">
        <v>8455</v>
      </c>
      <c r="Q1718" t="s">
        <v>3399</v>
      </c>
    </row>
    <row r="1719" spans="1:17">
      <c r="A1719" s="10" t="s">
        <v>5704</v>
      </c>
      <c r="B1719" s="163" t="s">
        <v>5764</v>
      </c>
      <c r="C1719" s="163" t="s">
        <v>923</v>
      </c>
      <c r="D1719" s="10" t="s">
        <v>3030</v>
      </c>
      <c r="E1719" s="110">
        <v>41164</v>
      </c>
      <c r="F1719" s="110">
        <f t="shared" si="282"/>
        <v>41181</v>
      </c>
      <c r="G1719" s="175">
        <f t="shared" si="283"/>
        <v>41185</v>
      </c>
      <c r="H1719" s="658" t="s">
        <v>4702</v>
      </c>
      <c r="I1719" s="795" t="s">
        <v>4705</v>
      </c>
      <c r="J1719" s="493" t="s">
        <v>2187</v>
      </c>
      <c r="K1719" s="324" t="s">
        <v>1198</v>
      </c>
      <c r="O1719" s="506">
        <v>41389</v>
      </c>
      <c r="P1719" s="2" t="s">
        <v>6226</v>
      </c>
    </row>
    <row r="1720" spans="1:17">
      <c r="A1720" s="10" t="s">
        <v>5705</v>
      </c>
      <c r="B1720" s="163" t="s">
        <v>5764</v>
      </c>
      <c r="C1720" s="163" t="s">
        <v>923</v>
      </c>
      <c r="D1720" s="10" t="s">
        <v>3030</v>
      </c>
      <c r="E1720" s="110">
        <v>41164</v>
      </c>
      <c r="F1720" s="110">
        <f t="shared" si="282"/>
        <v>41181</v>
      </c>
      <c r="G1720" s="175">
        <f t="shared" si="283"/>
        <v>41185</v>
      </c>
      <c r="H1720" s="658" t="s">
        <v>4702</v>
      </c>
      <c r="I1720" s="795" t="s">
        <v>4705</v>
      </c>
      <c r="J1720" s="493" t="s">
        <v>2187</v>
      </c>
      <c r="K1720" s="324" t="s">
        <v>1198</v>
      </c>
      <c r="O1720" s="506">
        <v>41389</v>
      </c>
      <c r="P1720" s="2" t="s">
        <v>6227</v>
      </c>
    </row>
    <row r="1721" spans="1:17">
      <c r="A1721" s="10" t="s">
        <v>5706</v>
      </c>
      <c r="B1721" s="163" t="s">
        <v>5764</v>
      </c>
      <c r="C1721" s="163" t="s">
        <v>923</v>
      </c>
      <c r="D1721" s="10" t="s">
        <v>3030</v>
      </c>
      <c r="E1721" s="110">
        <v>41164</v>
      </c>
      <c r="F1721" s="110">
        <f t="shared" si="282"/>
        <v>41181</v>
      </c>
      <c r="G1721" s="175">
        <f t="shared" si="283"/>
        <v>41185</v>
      </c>
      <c r="H1721" s="658" t="s">
        <v>4702</v>
      </c>
      <c r="I1721" s="795" t="s">
        <v>4705</v>
      </c>
      <c r="J1721" s="493" t="s">
        <v>2187</v>
      </c>
      <c r="K1721" s="324" t="s">
        <v>1198</v>
      </c>
      <c r="O1721" s="506">
        <v>41215</v>
      </c>
      <c r="P1721" s="2" t="s">
        <v>4612</v>
      </c>
    </row>
    <row r="1722" spans="1:17">
      <c r="A1722" s="129" t="s">
        <v>2228</v>
      </c>
      <c r="B1722" s="171" t="s">
        <v>5443</v>
      </c>
      <c r="C1722" s="711"/>
      <c r="D1722" s="544"/>
      <c r="E1722" s="544"/>
      <c r="F1722" s="544"/>
      <c r="G1722" s="544"/>
      <c r="H1722" s="787"/>
      <c r="I1722" s="787"/>
      <c r="J1722" s="130" t="s">
        <v>1007</v>
      </c>
      <c r="K1722" s="130" t="s">
        <v>1196</v>
      </c>
      <c r="L1722" s="171" t="s">
        <v>3625</v>
      </c>
    </row>
    <row r="1723" spans="1:17">
      <c r="A1723" s="10" t="s">
        <v>5800</v>
      </c>
      <c r="B1723" s="135" t="s">
        <v>5425</v>
      </c>
      <c r="C1723" s="163" t="s">
        <v>922</v>
      </c>
      <c r="D1723" s="6" t="s">
        <v>2228</v>
      </c>
      <c r="E1723" s="110">
        <v>41165</v>
      </c>
      <c r="F1723" s="110">
        <f t="shared" ref="F1723:F1728" si="284">E1723+17</f>
        <v>41182</v>
      </c>
      <c r="G1723" s="175">
        <f t="shared" ref="G1723:G1728" si="285">E1723+21</f>
        <v>41186</v>
      </c>
      <c r="H1723" s="796" t="s">
        <v>4395</v>
      </c>
      <c r="I1723" s="796" t="s">
        <v>4736</v>
      </c>
      <c r="J1723" s="493" t="s">
        <v>2187</v>
      </c>
      <c r="K1723" s="164" t="s">
        <v>943</v>
      </c>
      <c r="O1723" s="506">
        <v>41192</v>
      </c>
      <c r="P1723" s="2" t="s">
        <v>4959</v>
      </c>
    </row>
    <row r="1724" spans="1:17">
      <c r="A1724" s="10" t="s">
        <v>5801</v>
      </c>
      <c r="B1724" s="135" t="s">
        <v>5425</v>
      </c>
      <c r="C1724" s="163" t="s">
        <v>922</v>
      </c>
      <c r="D1724" s="6" t="s">
        <v>2228</v>
      </c>
      <c r="E1724" s="110">
        <v>41165</v>
      </c>
      <c r="F1724" s="110">
        <f t="shared" si="284"/>
        <v>41182</v>
      </c>
      <c r="G1724" s="175">
        <f t="shared" si="285"/>
        <v>41186</v>
      </c>
      <c r="H1724" s="796" t="s">
        <v>4395</v>
      </c>
      <c r="I1724" s="796" t="s">
        <v>4736</v>
      </c>
      <c r="J1724" s="493" t="s">
        <v>2187</v>
      </c>
      <c r="K1724" s="164" t="s">
        <v>943</v>
      </c>
      <c r="O1724" s="506">
        <v>41192</v>
      </c>
      <c r="P1724" s="2" t="s">
        <v>4959</v>
      </c>
    </row>
    <row r="1725" spans="1:17">
      <c r="A1725" s="10" t="s">
        <v>5719</v>
      </c>
      <c r="B1725" s="135" t="s">
        <v>5444</v>
      </c>
      <c r="C1725" s="163" t="s">
        <v>923</v>
      </c>
      <c r="D1725" s="6" t="s">
        <v>2228</v>
      </c>
      <c r="E1725" s="110">
        <v>41165</v>
      </c>
      <c r="F1725" s="110">
        <f t="shared" si="284"/>
        <v>41182</v>
      </c>
      <c r="G1725" s="175">
        <f t="shared" si="285"/>
        <v>41186</v>
      </c>
      <c r="H1725" s="796" t="s">
        <v>4395</v>
      </c>
      <c r="I1725" s="796" t="s">
        <v>4736</v>
      </c>
      <c r="J1725" s="493" t="s">
        <v>2187</v>
      </c>
      <c r="K1725" s="324" t="s">
        <v>1198</v>
      </c>
      <c r="O1725" s="506">
        <v>41228</v>
      </c>
      <c r="P1725" s="2" t="s">
        <v>4612</v>
      </c>
    </row>
    <row r="1726" spans="1:17">
      <c r="A1726" s="10" t="s">
        <v>5720</v>
      </c>
      <c r="B1726" s="135" t="s">
        <v>5444</v>
      </c>
      <c r="C1726" s="163" t="s">
        <v>923</v>
      </c>
      <c r="D1726" s="6" t="s">
        <v>2228</v>
      </c>
      <c r="E1726" s="110">
        <v>41165</v>
      </c>
      <c r="F1726" s="110">
        <f t="shared" si="284"/>
        <v>41182</v>
      </c>
      <c r="G1726" s="175">
        <f t="shared" si="285"/>
        <v>41186</v>
      </c>
      <c r="H1726" s="796" t="s">
        <v>4395</v>
      </c>
      <c r="I1726" s="796" t="s">
        <v>4736</v>
      </c>
      <c r="J1726" s="493" t="s">
        <v>2187</v>
      </c>
      <c r="K1726" s="324" t="s">
        <v>1198</v>
      </c>
      <c r="O1726" s="506">
        <v>41228</v>
      </c>
      <c r="P1726" s="2" t="s">
        <v>4612</v>
      </c>
    </row>
    <row r="1727" spans="1:17">
      <c r="A1727" s="10" t="s">
        <v>5721</v>
      </c>
      <c r="B1727" s="135" t="s">
        <v>5444</v>
      </c>
      <c r="C1727" s="163" t="s">
        <v>923</v>
      </c>
      <c r="D1727" s="6" t="s">
        <v>2228</v>
      </c>
      <c r="E1727" s="110">
        <v>41165</v>
      </c>
      <c r="F1727" s="110">
        <f t="shared" si="284"/>
        <v>41182</v>
      </c>
      <c r="G1727" s="175">
        <f t="shared" si="285"/>
        <v>41186</v>
      </c>
      <c r="H1727" s="796" t="s">
        <v>4395</v>
      </c>
      <c r="I1727" s="796" t="s">
        <v>4736</v>
      </c>
      <c r="J1727" s="493" t="s">
        <v>2187</v>
      </c>
      <c r="K1727" s="324" t="s">
        <v>1198</v>
      </c>
      <c r="O1727" s="506">
        <v>41228</v>
      </c>
      <c r="P1727" s="2" t="s">
        <v>4612</v>
      </c>
    </row>
    <row r="1728" spans="1:17">
      <c r="A1728" s="10" t="s">
        <v>5722</v>
      </c>
      <c r="B1728" s="135" t="s">
        <v>5444</v>
      </c>
      <c r="C1728" s="163" t="s">
        <v>923</v>
      </c>
      <c r="D1728" s="6" t="s">
        <v>2228</v>
      </c>
      <c r="E1728" s="110">
        <v>41165</v>
      </c>
      <c r="F1728" s="110">
        <f t="shared" si="284"/>
        <v>41182</v>
      </c>
      <c r="G1728" s="175">
        <f t="shared" si="285"/>
        <v>41186</v>
      </c>
      <c r="H1728" s="796" t="s">
        <v>4395</v>
      </c>
      <c r="I1728" s="796" t="s">
        <v>4736</v>
      </c>
      <c r="J1728" s="493" t="s">
        <v>2187</v>
      </c>
      <c r="K1728" s="324" t="s">
        <v>1198</v>
      </c>
      <c r="O1728" s="506">
        <v>41228</v>
      </c>
      <c r="P1728" s="2" t="s">
        <v>4612</v>
      </c>
    </row>
    <row r="1729" spans="1:18">
      <c r="A1729" s="1680" t="s">
        <v>5441</v>
      </c>
      <c r="B1729" s="171" t="s">
        <v>5723</v>
      </c>
      <c r="C1729" s="711"/>
      <c r="D1729" s="544"/>
      <c r="E1729" s="544"/>
      <c r="F1729" s="544"/>
      <c r="G1729" s="544"/>
      <c r="H1729" s="787"/>
      <c r="I1729" s="787"/>
      <c r="J1729" s="129" t="s">
        <v>4331</v>
      </c>
      <c r="K1729" s="130" t="s">
        <v>1196</v>
      </c>
      <c r="L1729" s="130" t="s">
        <v>2165</v>
      </c>
      <c r="M1729" s="130" t="s">
        <v>1953</v>
      </c>
      <c r="N1729" s="130" t="s">
        <v>2166</v>
      </c>
      <c r="O1729" s="1054" t="s">
        <v>5206</v>
      </c>
    </row>
    <row r="1730" spans="1:18">
      <c r="A1730" s="10" t="s">
        <v>5725</v>
      </c>
      <c r="B1730" s="163" t="s">
        <v>5446</v>
      </c>
      <c r="C1730" s="163" t="s">
        <v>922</v>
      </c>
      <c r="D1730" s="10" t="s">
        <v>5441</v>
      </c>
      <c r="E1730" s="110">
        <v>41165</v>
      </c>
      <c r="F1730" s="110">
        <f>E1730+17</f>
        <v>41182</v>
      </c>
      <c r="G1730" s="175">
        <f>E1730+21</f>
        <v>41186</v>
      </c>
      <c r="H1730" s="796" t="s">
        <v>4839</v>
      </c>
      <c r="I1730" s="796" t="s">
        <v>5084</v>
      </c>
      <c r="J1730" s="493" t="s">
        <v>2132</v>
      </c>
      <c r="K1730" s="164" t="s">
        <v>943</v>
      </c>
      <c r="L1730" s="164" t="s">
        <v>943</v>
      </c>
      <c r="M1730" s="538" t="s">
        <v>2535</v>
      </c>
      <c r="N1730" s="503" t="s">
        <v>2132</v>
      </c>
      <c r="O1730" s="503" t="s">
        <v>2132</v>
      </c>
      <c r="P1730" s="4">
        <v>41206</v>
      </c>
      <c r="Q1730" s="2" t="s">
        <v>4959</v>
      </c>
    </row>
    <row r="1731" spans="1:18">
      <c r="A1731" s="10" t="s">
        <v>5726</v>
      </c>
      <c r="B1731" s="163" t="s">
        <v>5446</v>
      </c>
      <c r="C1731" s="163" t="s">
        <v>922</v>
      </c>
      <c r="D1731" s="10" t="s">
        <v>5441</v>
      </c>
      <c r="E1731" s="110">
        <v>41165</v>
      </c>
      <c r="F1731" s="110">
        <f t="shared" ref="F1731:F1740" si="286">E1731+17</f>
        <v>41182</v>
      </c>
      <c r="G1731" s="175">
        <f t="shared" ref="G1731:G1740" si="287">E1731+21</f>
        <v>41186</v>
      </c>
      <c r="H1731" s="796" t="s">
        <v>4839</v>
      </c>
      <c r="I1731" s="796" t="s">
        <v>5084</v>
      </c>
      <c r="J1731" s="493" t="s">
        <v>2132</v>
      </c>
      <c r="K1731" s="164" t="s">
        <v>943</v>
      </c>
      <c r="L1731" s="164" t="s">
        <v>943</v>
      </c>
      <c r="M1731" s="538" t="s">
        <v>2535</v>
      </c>
      <c r="N1731" s="503" t="s">
        <v>2132</v>
      </c>
      <c r="O1731" s="503" t="s">
        <v>2132</v>
      </c>
      <c r="P1731" s="4">
        <v>41206</v>
      </c>
      <c r="Q1731" s="2" t="s">
        <v>4959</v>
      </c>
    </row>
    <row r="1732" spans="1:18">
      <c r="A1732" s="10" t="s">
        <v>5727</v>
      </c>
      <c r="B1732" s="163" t="s">
        <v>5446</v>
      </c>
      <c r="C1732" s="163" t="s">
        <v>922</v>
      </c>
      <c r="D1732" s="10" t="s">
        <v>5441</v>
      </c>
      <c r="E1732" s="110">
        <v>41165</v>
      </c>
      <c r="F1732" s="110">
        <f t="shared" si="286"/>
        <v>41182</v>
      </c>
      <c r="G1732" s="175">
        <f t="shared" si="287"/>
        <v>41186</v>
      </c>
      <c r="H1732" s="796" t="s">
        <v>4839</v>
      </c>
      <c r="I1732" s="796" t="s">
        <v>5084</v>
      </c>
      <c r="J1732" s="493" t="s">
        <v>2132</v>
      </c>
      <c r="K1732" s="324" t="s">
        <v>1198</v>
      </c>
      <c r="L1732" s="164" t="s">
        <v>943</v>
      </c>
      <c r="M1732" s="538" t="s">
        <v>2535</v>
      </c>
      <c r="N1732" s="503" t="s">
        <v>2132</v>
      </c>
      <c r="O1732" s="503" t="s">
        <v>2132</v>
      </c>
      <c r="P1732" s="4">
        <v>41255</v>
      </c>
      <c r="Q1732" s="2" t="s">
        <v>6105</v>
      </c>
      <c r="R1732" s="2" t="s">
        <v>4612</v>
      </c>
    </row>
    <row r="1733" spans="1:18">
      <c r="A1733" s="10" t="s">
        <v>5728</v>
      </c>
      <c r="B1733" s="163" t="s">
        <v>5446</v>
      </c>
      <c r="C1733" s="163" t="s">
        <v>922</v>
      </c>
      <c r="D1733" s="10" t="s">
        <v>5441</v>
      </c>
      <c r="E1733" s="110">
        <v>41165</v>
      </c>
      <c r="F1733" s="110">
        <f t="shared" si="286"/>
        <v>41182</v>
      </c>
      <c r="G1733" s="175">
        <f t="shared" si="287"/>
        <v>41186</v>
      </c>
      <c r="H1733" s="796" t="s">
        <v>4839</v>
      </c>
      <c r="I1733" s="796" t="s">
        <v>5084</v>
      </c>
      <c r="J1733" s="493" t="s">
        <v>2132</v>
      </c>
      <c r="K1733" s="324" t="s">
        <v>1198</v>
      </c>
      <c r="L1733" s="164" t="s">
        <v>943</v>
      </c>
      <c r="M1733" s="538" t="s">
        <v>2535</v>
      </c>
      <c r="N1733" s="503" t="s">
        <v>2132</v>
      </c>
      <c r="O1733" s="503" t="s">
        <v>2132</v>
      </c>
      <c r="P1733" s="4">
        <v>41255</v>
      </c>
      <c r="Q1733" s="2" t="s">
        <v>6105</v>
      </c>
    </row>
    <row r="1734" spans="1:18">
      <c r="A1734" s="10" t="s">
        <v>5729</v>
      </c>
      <c r="B1734" s="163" t="s">
        <v>5446</v>
      </c>
      <c r="C1734" s="163" t="s">
        <v>922</v>
      </c>
      <c r="D1734" s="10" t="s">
        <v>5441</v>
      </c>
      <c r="E1734" s="110">
        <v>41165</v>
      </c>
      <c r="F1734" s="110">
        <f t="shared" si="286"/>
        <v>41182</v>
      </c>
      <c r="G1734" s="175">
        <f t="shared" si="287"/>
        <v>41186</v>
      </c>
      <c r="H1734" s="796" t="s">
        <v>4839</v>
      </c>
      <c r="I1734" s="796" t="s">
        <v>5084</v>
      </c>
      <c r="J1734" s="493" t="s">
        <v>2132</v>
      </c>
      <c r="K1734" s="324" t="s">
        <v>1198</v>
      </c>
      <c r="L1734" s="164" t="s">
        <v>943</v>
      </c>
      <c r="M1734" s="538" t="s">
        <v>2535</v>
      </c>
      <c r="N1734" s="503" t="s">
        <v>2132</v>
      </c>
      <c r="O1734" s="503" t="s">
        <v>2132</v>
      </c>
      <c r="P1734" s="4">
        <v>41281</v>
      </c>
      <c r="Q1734" s="2" t="s">
        <v>6106</v>
      </c>
      <c r="R1734" t="s">
        <v>3353</v>
      </c>
    </row>
    <row r="1735" spans="1:18">
      <c r="A1735" s="10" t="s">
        <v>5730</v>
      </c>
      <c r="B1735" s="163" t="s">
        <v>5788</v>
      </c>
      <c r="C1735" s="163" t="s">
        <v>923</v>
      </c>
      <c r="D1735" s="10" t="s">
        <v>5441</v>
      </c>
      <c r="E1735" s="110">
        <v>41165</v>
      </c>
      <c r="F1735" s="110">
        <f t="shared" si="286"/>
        <v>41182</v>
      </c>
      <c r="G1735" s="175">
        <f t="shared" si="287"/>
        <v>41186</v>
      </c>
      <c r="H1735" s="796" t="s">
        <v>4839</v>
      </c>
      <c r="I1735" s="796" t="s">
        <v>5084</v>
      </c>
      <c r="J1735" s="493" t="s">
        <v>2132</v>
      </c>
      <c r="K1735" s="324" t="s">
        <v>1198</v>
      </c>
      <c r="L1735" s="164" t="s">
        <v>943</v>
      </c>
      <c r="M1735" s="538" t="s">
        <v>2535</v>
      </c>
      <c r="N1735" s="503" t="s">
        <v>2132</v>
      </c>
      <c r="O1735" s="503" t="s">
        <v>2132</v>
      </c>
      <c r="P1735" s="4">
        <v>41291</v>
      </c>
      <c r="Q1735" s="2" t="s">
        <v>6106</v>
      </c>
      <c r="R1735" t="s">
        <v>3399</v>
      </c>
    </row>
    <row r="1736" spans="1:18">
      <c r="A1736" s="10" t="s">
        <v>5731</v>
      </c>
      <c r="B1736" s="163" t="s">
        <v>5788</v>
      </c>
      <c r="C1736" s="163" t="s">
        <v>923</v>
      </c>
      <c r="D1736" s="10" t="s">
        <v>5441</v>
      </c>
      <c r="E1736" s="110">
        <v>41165</v>
      </c>
      <c r="F1736" s="110">
        <f t="shared" si="286"/>
        <v>41182</v>
      </c>
      <c r="G1736" s="175">
        <f t="shared" si="287"/>
        <v>41186</v>
      </c>
      <c r="H1736" s="796" t="s">
        <v>4839</v>
      </c>
      <c r="I1736" s="796" t="s">
        <v>5084</v>
      </c>
      <c r="J1736" s="493" t="s">
        <v>2132</v>
      </c>
      <c r="K1736" s="164" t="s">
        <v>943</v>
      </c>
      <c r="L1736" s="164" t="s">
        <v>943</v>
      </c>
      <c r="M1736" s="538" t="s">
        <v>2535</v>
      </c>
      <c r="N1736" s="503" t="s">
        <v>2132</v>
      </c>
      <c r="O1736" s="503" t="s">
        <v>2132</v>
      </c>
      <c r="P1736" s="4">
        <v>41206</v>
      </c>
      <c r="Q1736" s="2" t="s">
        <v>4959</v>
      </c>
    </row>
    <row r="1737" spans="1:18">
      <c r="A1737" s="10" t="s">
        <v>5732</v>
      </c>
      <c r="B1737" s="163" t="s">
        <v>5788</v>
      </c>
      <c r="C1737" s="163" t="s">
        <v>923</v>
      </c>
      <c r="D1737" s="10" t="s">
        <v>5441</v>
      </c>
      <c r="E1737" s="110">
        <v>41165</v>
      </c>
      <c r="F1737" s="110">
        <f>E1737+17</f>
        <v>41182</v>
      </c>
      <c r="G1737" s="175">
        <f>E1737+21</f>
        <v>41186</v>
      </c>
      <c r="H1737" s="796" t="s">
        <v>4839</v>
      </c>
      <c r="I1737" s="796" t="s">
        <v>5084</v>
      </c>
      <c r="J1737" s="493" t="s">
        <v>2132</v>
      </c>
      <c r="K1737" s="164" t="s">
        <v>943</v>
      </c>
      <c r="L1737" s="164" t="s">
        <v>943</v>
      </c>
      <c r="M1737" s="538" t="s">
        <v>2535</v>
      </c>
      <c r="N1737" s="503" t="s">
        <v>2132</v>
      </c>
      <c r="O1737" s="503" t="s">
        <v>2132</v>
      </c>
      <c r="P1737" s="4">
        <v>41206</v>
      </c>
      <c r="Q1737" s="2" t="s">
        <v>4959</v>
      </c>
    </row>
    <row r="1738" spans="1:18">
      <c r="A1738" s="10" t="s">
        <v>5733</v>
      </c>
      <c r="B1738" s="163" t="s">
        <v>5788</v>
      </c>
      <c r="C1738" s="163" t="s">
        <v>923</v>
      </c>
      <c r="D1738" s="10" t="s">
        <v>5441</v>
      </c>
      <c r="E1738" s="110">
        <v>41165</v>
      </c>
      <c r="F1738" s="110">
        <f>E1738+17</f>
        <v>41182</v>
      </c>
      <c r="G1738" s="175">
        <f>E1738+21</f>
        <v>41186</v>
      </c>
      <c r="H1738" s="796" t="s">
        <v>4839</v>
      </c>
      <c r="I1738" s="796" t="s">
        <v>5084</v>
      </c>
      <c r="J1738" s="493" t="s">
        <v>2132</v>
      </c>
      <c r="K1738" s="164" t="s">
        <v>943</v>
      </c>
      <c r="L1738" s="164" t="s">
        <v>943</v>
      </c>
      <c r="M1738" s="538" t="s">
        <v>2535</v>
      </c>
      <c r="N1738" s="503" t="s">
        <v>2132</v>
      </c>
      <c r="O1738" s="503" t="s">
        <v>2132</v>
      </c>
      <c r="P1738" s="4">
        <v>41206</v>
      </c>
      <c r="Q1738" s="2" t="s">
        <v>4959</v>
      </c>
    </row>
    <row r="1739" spans="1:18">
      <c r="A1739" s="10" t="s">
        <v>5735</v>
      </c>
      <c r="B1739" s="163" t="s">
        <v>5788</v>
      </c>
      <c r="C1739" s="163" t="s">
        <v>923</v>
      </c>
      <c r="D1739" s="10" t="s">
        <v>5441</v>
      </c>
      <c r="E1739" s="110">
        <v>41165</v>
      </c>
      <c r="F1739" s="110">
        <f>E1739+17</f>
        <v>41182</v>
      </c>
      <c r="G1739" s="175">
        <f>E1739+21</f>
        <v>41186</v>
      </c>
      <c r="H1739" s="796" t="s">
        <v>4839</v>
      </c>
      <c r="I1739" s="796" t="s">
        <v>5084</v>
      </c>
      <c r="J1739" s="493" t="s">
        <v>2132</v>
      </c>
      <c r="K1739" s="164" t="s">
        <v>943</v>
      </c>
      <c r="L1739" s="164" t="s">
        <v>943</v>
      </c>
      <c r="M1739" s="538" t="s">
        <v>2535</v>
      </c>
      <c r="N1739" s="503" t="s">
        <v>2132</v>
      </c>
      <c r="O1739" s="503" t="s">
        <v>2132</v>
      </c>
      <c r="P1739" s="4">
        <v>41206</v>
      </c>
      <c r="Q1739" s="2" t="s">
        <v>4959</v>
      </c>
    </row>
    <row r="1740" spans="1:18">
      <c r="A1740" t="s">
        <v>5734</v>
      </c>
      <c r="B1740" s="163" t="s">
        <v>5789</v>
      </c>
      <c r="C1740" s="163" t="s">
        <v>923</v>
      </c>
      <c r="D1740" s="10" t="s">
        <v>5441</v>
      </c>
      <c r="E1740" s="110">
        <v>41165</v>
      </c>
      <c r="F1740" s="110">
        <f t="shared" si="286"/>
        <v>41182</v>
      </c>
      <c r="G1740" s="175">
        <f t="shared" si="287"/>
        <v>41186</v>
      </c>
      <c r="H1740" s="796" t="s">
        <v>4839</v>
      </c>
      <c r="I1740" s="796" t="s">
        <v>5084</v>
      </c>
      <c r="J1740" s="493" t="s">
        <v>2132</v>
      </c>
      <c r="K1740" s="164" t="s">
        <v>943</v>
      </c>
      <c r="L1740" s="164" t="s">
        <v>943</v>
      </c>
      <c r="M1740" s="538" t="s">
        <v>2535</v>
      </c>
      <c r="N1740" s="503" t="s">
        <v>2132</v>
      </c>
      <c r="O1740" s="503" t="s">
        <v>2132</v>
      </c>
      <c r="P1740" s="178">
        <v>41192</v>
      </c>
      <c r="Q1740" s="178" t="s">
        <v>4959</v>
      </c>
    </row>
    <row r="1741" spans="1:18">
      <c r="A1741" s="129" t="s">
        <v>2228</v>
      </c>
      <c r="B1741" s="172" t="s">
        <v>5540</v>
      </c>
      <c r="C1741" s="711"/>
      <c r="D1741" s="172" t="s">
        <v>5532</v>
      </c>
      <c r="E1741" s="544"/>
      <c r="F1741" s="544"/>
      <c r="G1741" s="544"/>
      <c r="H1741" s="787"/>
      <c r="I1741" s="787"/>
      <c r="J1741" s="130" t="s">
        <v>2166</v>
      </c>
      <c r="K1741" s="130" t="s">
        <v>1196</v>
      </c>
      <c r="L1741" s="740"/>
    </row>
    <row r="1742" spans="1:18">
      <c r="A1742" s="639"/>
      <c r="B1742" s="633" t="s">
        <v>5539</v>
      </c>
      <c r="C1742" s="633"/>
      <c r="D1742" s="639" t="s">
        <v>2228</v>
      </c>
      <c r="E1742" s="1022">
        <v>41166</v>
      </c>
      <c r="F1742" s="1022">
        <f>E1742+17</f>
        <v>41183</v>
      </c>
      <c r="G1742" s="1023">
        <f>E1742+21</f>
        <v>41187</v>
      </c>
      <c r="H1742" s="1024" t="s">
        <v>4285</v>
      </c>
      <c r="I1742" s="1025" t="s">
        <v>4141</v>
      </c>
      <c r="J1742" s="644" t="s">
        <v>2187</v>
      </c>
      <c r="K1742" s="673"/>
    </row>
    <row r="1743" spans="1:18">
      <c r="A1743" s="632"/>
      <c r="B1743" s="632"/>
      <c r="C1743" s="634"/>
      <c r="D1743" s="639" t="s">
        <v>2228</v>
      </c>
      <c r="E1743" s="1022">
        <v>41166</v>
      </c>
      <c r="F1743" s="1022">
        <f>E1743+17</f>
        <v>41183</v>
      </c>
      <c r="G1743" s="1023">
        <f>E1743+21</f>
        <v>41187</v>
      </c>
      <c r="H1743" s="1024" t="s">
        <v>4285</v>
      </c>
      <c r="I1743" s="1025" t="s">
        <v>4141</v>
      </c>
      <c r="J1743" s="644" t="s">
        <v>2187</v>
      </c>
      <c r="K1743" s="632"/>
    </row>
    <row r="1744" spans="1:18">
      <c r="A1744" s="632"/>
      <c r="B1744" s="632"/>
      <c r="C1744" s="634"/>
      <c r="D1744" s="639" t="s">
        <v>2228</v>
      </c>
      <c r="E1744" s="1022">
        <v>41166</v>
      </c>
      <c r="F1744" s="1022">
        <f>E1744+17</f>
        <v>41183</v>
      </c>
      <c r="G1744" s="1023">
        <f>E1744+21</f>
        <v>41187</v>
      </c>
      <c r="H1744" s="1024" t="s">
        <v>4285</v>
      </c>
      <c r="I1744" s="1025" t="s">
        <v>4141</v>
      </c>
      <c r="J1744" s="644" t="s">
        <v>2187</v>
      </c>
      <c r="K1744" s="632"/>
    </row>
    <row r="1745" spans="1:20">
      <c r="A1745" s="129" t="s">
        <v>2228</v>
      </c>
      <c r="B1745" s="171" t="s">
        <v>5543</v>
      </c>
      <c r="C1745" s="711"/>
      <c r="D1745" s="544"/>
      <c r="E1745" s="544"/>
      <c r="F1745" s="544"/>
      <c r="G1745" s="544"/>
      <c r="H1745" s="787"/>
      <c r="I1745" s="787"/>
      <c r="J1745" s="130" t="s">
        <v>1007</v>
      </c>
      <c r="K1745" s="130" t="s">
        <v>1196</v>
      </c>
      <c r="L1745" s="171" t="s">
        <v>1587</v>
      </c>
    </row>
    <row r="1746" spans="1:20">
      <c r="A1746" s="6" t="s">
        <v>5840</v>
      </c>
      <c r="B1746" s="135" t="s">
        <v>5425</v>
      </c>
      <c r="C1746" s="163" t="s">
        <v>922</v>
      </c>
      <c r="D1746" s="6" t="s">
        <v>2228</v>
      </c>
      <c r="E1746" s="109">
        <v>41167</v>
      </c>
      <c r="F1746" s="110">
        <f>E1746+17</f>
        <v>41184</v>
      </c>
      <c r="G1746" s="286">
        <f>E1746+21</f>
        <v>41188</v>
      </c>
      <c r="H1746" s="658" t="s">
        <v>4132</v>
      </c>
      <c r="I1746" s="795" t="s">
        <v>4144</v>
      </c>
      <c r="J1746" s="111" t="s">
        <v>2187</v>
      </c>
      <c r="K1746" s="324" t="s">
        <v>1198</v>
      </c>
      <c r="O1746" s="506">
        <v>41348</v>
      </c>
      <c r="P1746" s="2" t="s">
        <v>6103</v>
      </c>
      <c r="Q1746" t="s">
        <v>6457</v>
      </c>
    </row>
    <row r="1747" spans="1:20">
      <c r="A1747" s="2" t="s">
        <v>5745</v>
      </c>
      <c r="B1747" s="135" t="s">
        <v>5819</v>
      </c>
      <c r="C1747" s="163" t="s">
        <v>923</v>
      </c>
      <c r="D1747" s="6" t="s">
        <v>2228</v>
      </c>
      <c r="E1747" s="109">
        <v>41167</v>
      </c>
      <c r="F1747" s="110">
        <f>E1747+17</f>
        <v>41184</v>
      </c>
      <c r="G1747" s="286">
        <f>E1747+21</f>
        <v>41188</v>
      </c>
      <c r="H1747" s="658" t="s">
        <v>4132</v>
      </c>
      <c r="I1747" s="795" t="s">
        <v>4144</v>
      </c>
      <c r="J1747" s="111" t="s">
        <v>2187</v>
      </c>
      <c r="K1747" s="324" t="s">
        <v>1198</v>
      </c>
      <c r="O1747" s="506">
        <v>41206</v>
      </c>
      <c r="P1747" s="2" t="s">
        <v>4612</v>
      </c>
    </row>
    <row r="1748" spans="1:20">
      <c r="A1748" s="2" t="s">
        <v>5746</v>
      </c>
      <c r="B1748" s="135" t="s">
        <v>5819</v>
      </c>
      <c r="C1748" s="163" t="s">
        <v>923</v>
      </c>
      <c r="D1748" s="6" t="s">
        <v>2228</v>
      </c>
      <c r="E1748" s="109">
        <v>41167</v>
      </c>
      <c r="F1748" s="110">
        <f>E1748+17</f>
        <v>41184</v>
      </c>
      <c r="G1748" s="286">
        <f>E1748+21</f>
        <v>41188</v>
      </c>
      <c r="H1748" s="658" t="s">
        <v>4132</v>
      </c>
      <c r="I1748" s="795" t="s">
        <v>4144</v>
      </c>
      <c r="J1748" s="111" t="s">
        <v>2187</v>
      </c>
      <c r="K1748" s="164" t="s">
        <v>943</v>
      </c>
      <c r="O1748" s="506">
        <v>41206</v>
      </c>
      <c r="P1748" s="2" t="s">
        <v>4959</v>
      </c>
    </row>
    <row r="1749" spans="1:20">
      <c r="A1749" s="2" t="s">
        <v>5747</v>
      </c>
      <c r="B1749" s="135" t="s">
        <v>5819</v>
      </c>
      <c r="C1749" s="163" t="s">
        <v>923</v>
      </c>
      <c r="D1749" s="6" t="s">
        <v>2228</v>
      </c>
      <c r="E1749" s="109">
        <v>41167</v>
      </c>
      <c r="F1749" s="110">
        <f>E1749+17</f>
        <v>41184</v>
      </c>
      <c r="G1749" s="286">
        <f>E1749+21</f>
        <v>41188</v>
      </c>
      <c r="H1749" s="658" t="s">
        <v>4132</v>
      </c>
      <c r="I1749" s="795" t="s">
        <v>4144</v>
      </c>
      <c r="J1749" s="111" t="s">
        <v>2187</v>
      </c>
      <c r="K1749" s="164" t="s">
        <v>943</v>
      </c>
      <c r="O1749" s="506">
        <v>41206</v>
      </c>
      <c r="P1749" s="2" t="s">
        <v>4959</v>
      </c>
    </row>
    <row r="1750" spans="1:20">
      <c r="A1750" s="2" t="s">
        <v>5748</v>
      </c>
      <c r="B1750" s="135" t="s">
        <v>5819</v>
      </c>
      <c r="C1750" s="163" t="s">
        <v>923</v>
      </c>
      <c r="D1750" s="6" t="s">
        <v>2228</v>
      </c>
      <c r="E1750" s="109">
        <v>41167</v>
      </c>
      <c r="F1750" s="110">
        <f>E1750+17</f>
        <v>41184</v>
      </c>
      <c r="G1750" s="286">
        <f>E1750+21</f>
        <v>41188</v>
      </c>
      <c r="H1750" s="658" t="s">
        <v>4132</v>
      </c>
      <c r="I1750" s="795" t="s">
        <v>4144</v>
      </c>
      <c r="J1750" s="111" t="s">
        <v>2187</v>
      </c>
      <c r="K1750" s="324" t="s">
        <v>1198</v>
      </c>
      <c r="O1750" s="506">
        <v>41206</v>
      </c>
      <c r="P1750" s="2" t="s">
        <v>4612</v>
      </c>
    </row>
    <row r="1751" spans="1:20">
      <c r="A1751" s="129" t="s">
        <v>2228</v>
      </c>
      <c r="B1751" s="172" t="s">
        <v>5541</v>
      </c>
      <c r="C1751" s="711"/>
      <c r="D1751" s="544"/>
      <c r="E1751" s="544"/>
      <c r="F1751" s="544"/>
      <c r="G1751" s="544"/>
      <c r="H1751" s="787"/>
      <c r="I1751" s="787"/>
      <c r="J1751" s="130" t="s">
        <v>1007</v>
      </c>
      <c r="K1751" s="130" t="s">
        <v>1196</v>
      </c>
      <c r="L1751" s="171" t="s">
        <v>5582</v>
      </c>
      <c r="M1751" s="544"/>
      <c r="N1751" s="544"/>
      <c r="O1751" s="589"/>
      <c r="P1751" s="544"/>
    </row>
    <row r="1752" spans="1:20">
      <c r="A1752" s="657" t="s">
        <v>5841</v>
      </c>
      <c r="B1752" s="163" t="s">
        <v>5544</v>
      </c>
      <c r="C1752" s="163" t="s">
        <v>922</v>
      </c>
      <c r="D1752" s="10" t="s">
        <v>3033</v>
      </c>
      <c r="E1752" s="109">
        <v>41169</v>
      </c>
      <c r="F1752" s="110">
        <f>E1752+17</f>
        <v>41186</v>
      </c>
      <c r="G1752" s="286">
        <f>E1752+21</f>
        <v>41190</v>
      </c>
      <c r="H1752" s="789" t="s">
        <v>4284</v>
      </c>
      <c r="I1752" s="793" t="s">
        <v>4140</v>
      </c>
      <c r="J1752" s="111" t="s">
        <v>2187</v>
      </c>
      <c r="K1752" s="324" t="s">
        <v>1198</v>
      </c>
      <c r="O1752" s="506">
        <v>41212</v>
      </c>
      <c r="P1752" s="2" t="s">
        <v>6165</v>
      </c>
      <c r="T1752" s="2" t="s">
        <v>6914</v>
      </c>
    </row>
    <row r="1753" spans="1:20">
      <c r="A1753" s="2" t="s">
        <v>5749</v>
      </c>
      <c r="B1753" s="163" t="s">
        <v>5544</v>
      </c>
      <c r="C1753" s="163" t="s">
        <v>922</v>
      </c>
      <c r="D1753" s="10" t="s">
        <v>3033</v>
      </c>
      <c r="E1753" s="109">
        <v>41169</v>
      </c>
      <c r="F1753" s="110">
        <f t="shared" ref="F1753:F1762" si="288">E1753+17</f>
        <v>41186</v>
      </c>
      <c r="G1753" s="286">
        <f t="shared" ref="G1753:G1762" si="289">E1753+21</f>
        <v>41190</v>
      </c>
      <c r="H1753" s="789" t="s">
        <v>4284</v>
      </c>
      <c r="I1753" s="793" t="s">
        <v>4140</v>
      </c>
      <c r="J1753" s="111" t="s">
        <v>2187</v>
      </c>
      <c r="K1753" s="324" t="s">
        <v>1198</v>
      </c>
      <c r="O1753" s="506">
        <v>41263</v>
      </c>
      <c r="P1753" s="2" t="s">
        <v>7096</v>
      </c>
    </row>
    <row r="1754" spans="1:20">
      <c r="A1754" s="2" t="s">
        <v>5750</v>
      </c>
      <c r="B1754" s="163" t="s">
        <v>5544</v>
      </c>
      <c r="C1754" s="163" t="s">
        <v>922</v>
      </c>
      <c r="D1754" s="10" t="s">
        <v>3033</v>
      </c>
      <c r="E1754" s="109">
        <v>41169</v>
      </c>
      <c r="F1754" s="110">
        <f t="shared" si="288"/>
        <v>41186</v>
      </c>
      <c r="G1754" s="286">
        <f t="shared" si="289"/>
        <v>41190</v>
      </c>
      <c r="H1754" s="789" t="s">
        <v>4284</v>
      </c>
      <c r="I1754" s="793" t="s">
        <v>4140</v>
      </c>
      <c r="J1754" s="111" t="s">
        <v>2187</v>
      </c>
      <c r="K1754" s="164" t="s">
        <v>943</v>
      </c>
      <c r="O1754" s="506">
        <v>41270</v>
      </c>
      <c r="P1754" s="2" t="s">
        <v>4659</v>
      </c>
    </row>
    <row r="1755" spans="1:20">
      <c r="A1755" s="2" t="s">
        <v>5751</v>
      </c>
      <c r="B1755" s="163" t="s">
        <v>5544</v>
      </c>
      <c r="C1755" s="163" t="s">
        <v>922</v>
      </c>
      <c r="D1755" s="10" t="s">
        <v>3033</v>
      </c>
      <c r="E1755" s="109">
        <v>41169</v>
      </c>
      <c r="F1755" s="110">
        <f t="shared" si="288"/>
        <v>41186</v>
      </c>
      <c r="G1755" s="286">
        <f t="shared" si="289"/>
        <v>41190</v>
      </c>
      <c r="H1755" s="789" t="s">
        <v>4284</v>
      </c>
      <c r="I1755" s="793" t="s">
        <v>4140</v>
      </c>
      <c r="J1755" s="111" t="s">
        <v>2187</v>
      </c>
      <c r="K1755" s="324" t="s">
        <v>1198</v>
      </c>
      <c r="O1755" s="506">
        <v>41270</v>
      </c>
      <c r="P1755" s="2" t="s">
        <v>4659</v>
      </c>
    </row>
    <row r="1756" spans="1:20">
      <c r="A1756" s="2" t="s">
        <v>5821</v>
      </c>
      <c r="B1756" s="163" t="s">
        <v>5542</v>
      </c>
      <c r="C1756" s="163" t="s">
        <v>923</v>
      </c>
      <c r="D1756" s="10" t="s">
        <v>3033</v>
      </c>
      <c r="E1756" s="109">
        <v>41169</v>
      </c>
      <c r="F1756" s="110">
        <f t="shared" si="288"/>
        <v>41186</v>
      </c>
      <c r="G1756" s="286">
        <f t="shared" si="289"/>
        <v>41190</v>
      </c>
      <c r="H1756" s="789" t="s">
        <v>4284</v>
      </c>
      <c r="I1756" s="793" t="s">
        <v>4140</v>
      </c>
      <c r="J1756" s="111" t="s">
        <v>2187</v>
      </c>
      <c r="K1756" s="324" t="s">
        <v>1198</v>
      </c>
      <c r="O1756" s="506">
        <v>41234</v>
      </c>
      <c r="P1756" t="s">
        <v>6478</v>
      </c>
    </row>
    <row r="1757" spans="1:20">
      <c r="A1757" s="2" t="s">
        <v>5752</v>
      </c>
      <c r="B1757" s="163" t="s">
        <v>5830</v>
      </c>
      <c r="C1757" s="163" t="s">
        <v>923</v>
      </c>
      <c r="D1757" s="10" t="s">
        <v>3033</v>
      </c>
      <c r="E1757" s="109">
        <v>41169</v>
      </c>
      <c r="F1757" s="110">
        <f t="shared" si="288"/>
        <v>41186</v>
      </c>
      <c r="G1757" s="286">
        <f t="shared" si="289"/>
        <v>41190</v>
      </c>
      <c r="H1757" s="789" t="s">
        <v>4284</v>
      </c>
      <c r="I1757" s="793" t="s">
        <v>4140</v>
      </c>
      <c r="J1757" s="111" t="s">
        <v>2187</v>
      </c>
      <c r="K1757" s="164" t="s">
        <v>943</v>
      </c>
      <c r="O1757" s="506">
        <v>41192</v>
      </c>
      <c r="P1757" s="2" t="s">
        <v>4959</v>
      </c>
    </row>
    <row r="1758" spans="1:20">
      <c r="A1758" s="2" t="s">
        <v>5753</v>
      </c>
      <c r="B1758" s="163" t="s">
        <v>5542</v>
      </c>
      <c r="C1758" s="163" t="s">
        <v>923</v>
      </c>
      <c r="D1758" s="10" t="s">
        <v>3033</v>
      </c>
      <c r="E1758" s="109">
        <v>41169</v>
      </c>
      <c r="F1758" s="110">
        <f t="shared" si="288"/>
        <v>41186</v>
      </c>
      <c r="G1758" s="286">
        <f t="shared" si="289"/>
        <v>41190</v>
      </c>
      <c r="H1758" s="789" t="s">
        <v>4284</v>
      </c>
      <c r="I1758" s="793" t="s">
        <v>4140</v>
      </c>
      <c r="J1758" s="111" t="s">
        <v>2187</v>
      </c>
      <c r="K1758" s="324" t="s">
        <v>1198</v>
      </c>
      <c r="O1758" s="506">
        <v>41270</v>
      </c>
      <c r="P1758" s="2" t="s">
        <v>4659</v>
      </c>
    </row>
    <row r="1759" spans="1:20">
      <c r="A1759" s="2" t="s">
        <v>5754</v>
      </c>
      <c r="B1759" s="163" t="s">
        <v>5830</v>
      </c>
      <c r="C1759" s="163" t="s">
        <v>923</v>
      </c>
      <c r="D1759" s="10" t="s">
        <v>3033</v>
      </c>
      <c r="E1759" s="109">
        <v>41169</v>
      </c>
      <c r="F1759" s="110">
        <f t="shared" si="288"/>
        <v>41186</v>
      </c>
      <c r="G1759" s="286">
        <f t="shared" si="289"/>
        <v>41190</v>
      </c>
      <c r="H1759" s="789" t="s">
        <v>4284</v>
      </c>
      <c r="I1759" s="793" t="s">
        <v>4140</v>
      </c>
      <c r="J1759" s="111" t="s">
        <v>2187</v>
      </c>
      <c r="K1759" s="164" t="s">
        <v>943</v>
      </c>
      <c r="O1759" s="506">
        <v>41192</v>
      </c>
      <c r="P1759" s="2" t="s">
        <v>4659</v>
      </c>
    </row>
    <row r="1760" spans="1:20">
      <c r="A1760" s="2" t="s">
        <v>5755</v>
      </c>
      <c r="B1760" s="163" t="s">
        <v>5542</v>
      </c>
      <c r="C1760" s="163" t="s">
        <v>923</v>
      </c>
      <c r="D1760" s="10" t="s">
        <v>3033</v>
      </c>
      <c r="E1760" s="109">
        <v>41169</v>
      </c>
      <c r="F1760" s="110">
        <f t="shared" si="288"/>
        <v>41186</v>
      </c>
      <c r="G1760" s="286">
        <f t="shared" si="289"/>
        <v>41190</v>
      </c>
      <c r="H1760" s="789" t="s">
        <v>4284</v>
      </c>
      <c r="I1760" s="793" t="s">
        <v>4140</v>
      </c>
      <c r="J1760" s="111" t="s">
        <v>2187</v>
      </c>
      <c r="K1760" s="324" t="s">
        <v>1198</v>
      </c>
      <c r="O1760" s="506">
        <v>41270</v>
      </c>
      <c r="P1760" s="2" t="s">
        <v>4659</v>
      </c>
    </row>
    <row r="1761" spans="1:16">
      <c r="A1761" s="2" t="s">
        <v>5756</v>
      </c>
      <c r="B1761" s="163" t="s">
        <v>5830</v>
      </c>
      <c r="C1761" s="163" t="s">
        <v>923</v>
      </c>
      <c r="D1761" s="10" t="s">
        <v>3033</v>
      </c>
      <c r="E1761" s="109">
        <v>41169</v>
      </c>
      <c r="F1761" s="110">
        <f t="shared" si="288"/>
        <v>41186</v>
      </c>
      <c r="G1761" s="286">
        <f t="shared" si="289"/>
        <v>41190</v>
      </c>
      <c r="H1761" s="789" t="s">
        <v>4284</v>
      </c>
      <c r="I1761" s="793" t="s">
        <v>4140</v>
      </c>
      <c r="J1761" s="111" t="s">
        <v>2187</v>
      </c>
      <c r="K1761" s="164" t="s">
        <v>943</v>
      </c>
      <c r="O1761" s="506">
        <v>41192</v>
      </c>
      <c r="P1761" s="2" t="s">
        <v>4959</v>
      </c>
    </row>
    <row r="1762" spans="1:16">
      <c r="A1762" s="2" t="s">
        <v>5757</v>
      </c>
      <c r="B1762" s="163" t="s">
        <v>5542</v>
      </c>
      <c r="C1762" s="163" t="s">
        <v>923</v>
      </c>
      <c r="D1762" s="10" t="s">
        <v>3033</v>
      </c>
      <c r="E1762" s="109">
        <v>41169</v>
      </c>
      <c r="F1762" s="110">
        <f t="shared" si="288"/>
        <v>41186</v>
      </c>
      <c r="G1762" s="286">
        <f t="shared" si="289"/>
        <v>41190</v>
      </c>
      <c r="H1762" s="789" t="s">
        <v>4284</v>
      </c>
      <c r="I1762" s="793" t="s">
        <v>4140</v>
      </c>
      <c r="J1762" s="111" t="s">
        <v>2187</v>
      </c>
      <c r="K1762" s="324" t="s">
        <v>1198</v>
      </c>
      <c r="O1762" s="506">
        <v>41270</v>
      </c>
      <c r="P1762" s="2" t="s">
        <v>4659</v>
      </c>
    </row>
    <row r="1763" spans="1:16">
      <c r="A1763" s="804" t="s">
        <v>3031</v>
      </c>
      <c r="B1763" s="171" t="s">
        <v>5550</v>
      </c>
      <c r="C1763" s="711"/>
      <c r="D1763" s="544"/>
      <c r="E1763" s="544"/>
      <c r="F1763" s="544"/>
      <c r="G1763" s="544"/>
      <c r="H1763" s="787"/>
      <c r="I1763" s="787"/>
      <c r="J1763" s="56" t="s">
        <v>1007</v>
      </c>
      <c r="K1763" s="56" t="s">
        <v>1197</v>
      </c>
    </row>
    <row r="1764" spans="1:16">
      <c r="A1764" s="676"/>
      <c r="B1764" s="633" t="s">
        <v>5549</v>
      </c>
      <c r="C1764" s="633"/>
      <c r="D1764" s="639" t="s">
        <v>3031</v>
      </c>
      <c r="E1764" s="642">
        <v>41169</v>
      </c>
      <c r="F1764" s="636">
        <f>E1764+17</f>
        <v>41186</v>
      </c>
      <c r="G1764" s="643">
        <f>E1764+21</f>
        <v>41190</v>
      </c>
      <c r="H1764" s="1026" t="s">
        <v>4294</v>
      </c>
      <c r="I1764" s="1026" t="s">
        <v>4298</v>
      </c>
      <c r="J1764" s="637" t="s">
        <v>2132</v>
      </c>
      <c r="K1764" s="673"/>
    </row>
    <row r="1765" spans="1:16">
      <c r="A1765" s="632"/>
      <c r="B1765" s="632"/>
      <c r="C1765" s="634"/>
      <c r="D1765" s="639" t="s">
        <v>3031</v>
      </c>
      <c r="E1765" s="642">
        <v>41169</v>
      </c>
      <c r="F1765" s="636">
        <f>E1765+17</f>
        <v>41186</v>
      </c>
      <c r="G1765" s="643">
        <f>E1765+21</f>
        <v>41190</v>
      </c>
      <c r="H1765" s="1026" t="s">
        <v>4294</v>
      </c>
      <c r="I1765" s="1026" t="s">
        <v>4298</v>
      </c>
      <c r="J1765" s="637" t="s">
        <v>2132</v>
      </c>
      <c r="K1765" s="632"/>
    </row>
    <row r="1766" spans="1:16">
      <c r="A1766" s="512" t="s">
        <v>5086</v>
      </c>
      <c r="B1766" s="171" t="s">
        <v>5014</v>
      </c>
      <c r="C1766" s="711"/>
      <c r="D1766" s="544"/>
      <c r="E1766" s="544"/>
      <c r="F1766" s="544"/>
      <c r="G1766" s="544"/>
      <c r="H1766" s="787"/>
      <c r="I1766" s="787"/>
      <c r="J1766" s="129" t="s">
        <v>4331</v>
      </c>
      <c r="K1766" s="130" t="s">
        <v>1196</v>
      </c>
      <c r="L1766" s="130" t="s">
        <v>2165</v>
      </c>
      <c r="M1766" s="130" t="s">
        <v>1953</v>
      </c>
      <c r="N1766" s="130" t="s">
        <v>2166</v>
      </c>
    </row>
    <row r="1767" spans="1:16">
      <c r="A1767" s="2" t="s">
        <v>5772</v>
      </c>
      <c r="B1767" s="163" t="s">
        <v>5557</v>
      </c>
      <c r="C1767" s="163" t="s">
        <v>922</v>
      </c>
      <c r="D1767" s="10" t="s">
        <v>3036</v>
      </c>
      <c r="E1767" s="595">
        <v>41170</v>
      </c>
      <c r="F1767" s="110">
        <f t="shared" ref="F1767:F1774" si="290">E1767+17</f>
        <v>41187</v>
      </c>
      <c r="G1767" s="176">
        <f t="shared" ref="G1767:G1774" si="291">E1767+21</f>
        <v>41191</v>
      </c>
      <c r="H1767" s="796" t="s">
        <v>4497</v>
      </c>
      <c r="I1767" s="796" t="s">
        <v>4506</v>
      </c>
      <c r="J1767" s="493" t="s">
        <v>2132</v>
      </c>
      <c r="K1767" s="324" t="s">
        <v>1198</v>
      </c>
      <c r="L1767" s="164" t="s">
        <v>943</v>
      </c>
      <c r="M1767" s="538" t="s">
        <v>2535</v>
      </c>
      <c r="N1767" s="111" t="s">
        <v>2187</v>
      </c>
      <c r="O1767" s="506">
        <v>41206</v>
      </c>
      <c r="P1767" s="2" t="s">
        <v>6104</v>
      </c>
    </row>
    <row r="1768" spans="1:16">
      <c r="A1768" t="s">
        <v>5773</v>
      </c>
      <c r="B1768" s="163" t="s">
        <v>5557</v>
      </c>
      <c r="C1768" s="163" t="s">
        <v>922</v>
      </c>
      <c r="D1768" s="10" t="s">
        <v>3036</v>
      </c>
      <c r="E1768" s="595">
        <v>41170</v>
      </c>
      <c r="F1768" s="110">
        <f t="shared" si="290"/>
        <v>41187</v>
      </c>
      <c r="G1768" s="176">
        <f t="shared" si="291"/>
        <v>41191</v>
      </c>
      <c r="H1768" s="796" t="s">
        <v>4497</v>
      </c>
      <c r="I1768" s="796" t="s">
        <v>4506</v>
      </c>
      <c r="J1768" s="493" t="s">
        <v>2132</v>
      </c>
      <c r="K1768" s="164" t="s">
        <v>943</v>
      </c>
      <c r="L1768" s="164" t="s">
        <v>943</v>
      </c>
      <c r="M1768" s="538" t="s">
        <v>2535</v>
      </c>
      <c r="N1768" s="111" t="s">
        <v>2187</v>
      </c>
      <c r="O1768" s="506">
        <v>41206</v>
      </c>
      <c r="P1768" s="2" t="s">
        <v>6104</v>
      </c>
    </row>
    <row r="1769" spans="1:16">
      <c r="A1769" t="s">
        <v>5774</v>
      </c>
      <c r="B1769" s="163" t="s">
        <v>5557</v>
      </c>
      <c r="C1769" s="163" t="s">
        <v>922</v>
      </c>
      <c r="D1769" s="10" t="s">
        <v>3036</v>
      </c>
      <c r="E1769" s="595">
        <v>41170</v>
      </c>
      <c r="F1769" s="110">
        <f t="shared" si="290"/>
        <v>41187</v>
      </c>
      <c r="G1769" s="176">
        <f t="shared" si="291"/>
        <v>41191</v>
      </c>
      <c r="H1769" s="796" t="s">
        <v>4497</v>
      </c>
      <c r="I1769" s="796" t="s">
        <v>4506</v>
      </c>
      <c r="J1769" s="493" t="s">
        <v>2132</v>
      </c>
      <c r="K1769" s="324" t="s">
        <v>1198</v>
      </c>
      <c r="L1769" s="164" t="s">
        <v>943</v>
      </c>
      <c r="M1769" s="538" t="s">
        <v>2535</v>
      </c>
      <c r="N1769" s="111" t="s">
        <v>2187</v>
      </c>
      <c r="O1769" s="506">
        <v>41206</v>
      </c>
      <c r="P1769" s="2" t="s">
        <v>6104</v>
      </c>
    </row>
    <row r="1770" spans="1:16">
      <c r="A1770" t="s">
        <v>5775</v>
      </c>
      <c r="B1770" s="163" t="s">
        <v>5557</v>
      </c>
      <c r="C1770" s="163" t="s">
        <v>922</v>
      </c>
      <c r="D1770" s="10" t="s">
        <v>3036</v>
      </c>
      <c r="E1770" s="595">
        <v>41170</v>
      </c>
      <c r="F1770" s="110">
        <f t="shared" si="290"/>
        <v>41187</v>
      </c>
      <c r="G1770" s="176">
        <f t="shared" si="291"/>
        <v>41191</v>
      </c>
      <c r="H1770" s="796" t="s">
        <v>4497</v>
      </c>
      <c r="I1770" s="796" t="s">
        <v>4506</v>
      </c>
      <c r="J1770" s="493" t="s">
        <v>2132</v>
      </c>
      <c r="K1770" s="324" t="s">
        <v>1198</v>
      </c>
      <c r="L1770" s="164" t="s">
        <v>943</v>
      </c>
      <c r="M1770" s="538" t="s">
        <v>2535</v>
      </c>
      <c r="N1770" s="111" t="s">
        <v>2187</v>
      </c>
      <c r="O1770" s="506">
        <v>41206</v>
      </c>
      <c r="P1770" s="2" t="s">
        <v>6104</v>
      </c>
    </row>
    <row r="1771" spans="1:16">
      <c r="A1771" t="s">
        <v>5776</v>
      </c>
      <c r="B1771" s="163" t="s">
        <v>5843</v>
      </c>
      <c r="C1771" s="163" t="s">
        <v>923</v>
      </c>
      <c r="D1771" s="10" t="s">
        <v>3036</v>
      </c>
      <c r="E1771" s="595">
        <v>41170</v>
      </c>
      <c r="F1771" s="110">
        <f t="shared" si="290"/>
        <v>41187</v>
      </c>
      <c r="G1771" s="176">
        <f t="shared" si="291"/>
        <v>41191</v>
      </c>
      <c r="H1771" s="796" t="s">
        <v>4497</v>
      </c>
      <c r="I1771" s="796" t="s">
        <v>4506</v>
      </c>
      <c r="J1771" s="493" t="s">
        <v>2132</v>
      </c>
      <c r="K1771" s="324" t="s">
        <v>1198</v>
      </c>
      <c r="L1771" s="164" t="s">
        <v>943</v>
      </c>
      <c r="M1771" s="538" t="s">
        <v>2535</v>
      </c>
      <c r="N1771" s="111" t="s">
        <v>2187</v>
      </c>
      <c r="O1771" s="506">
        <v>41206</v>
      </c>
      <c r="P1771" s="2" t="s">
        <v>4612</v>
      </c>
    </row>
    <row r="1772" spans="1:16">
      <c r="A1772" t="s">
        <v>5777</v>
      </c>
      <c r="B1772" s="163" t="s">
        <v>5843</v>
      </c>
      <c r="C1772" s="163" t="s">
        <v>923</v>
      </c>
      <c r="D1772" s="10" t="s">
        <v>3036</v>
      </c>
      <c r="E1772" s="595">
        <v>41170</v>
      </c>
      <c r="F1772" s="110">
        <f t="shared" si="290"/>
        <v>41187</v>
      </c>
      <c r="G1772" s="176">
        <f t="shared" si="291"/>
        <v>41191</v>
      </c>
      <c r="H1772" s="796" t="s">
        <v>4497</v>
      </c>
      <c r="I1772" s="796" t="s">
        <v>4506</v>
      </c>
      <c r="J1772" s="493" t="s">
        <v>2132</v>
      </c>
      <c r="K1772" s="324" t="s">
        <v>1198</v>
      </c>
      <c r="L1772" s="164" t="s">
        <v>943</v>
      </c>
      <c r="M1772" s="538" t="s">
        <v>2535</v>
      </c>
      <c r="N1772" s="111" t="s">
        <v>2187</v>
      </c>
      <c r="O1772" s="506">
        <v>41206</v>
      </c>
      <c r="P1772" s="2" t="s">
        <v>4612</v>
      </c>
    </row>
    <row r="1773" spans="1:16">
      <c r="A1773" t="s">
        <v>5778</v>
      </c>
      <c r="B1773" s="163" t="s">
        <v>5843</v>
      </c>
      <c r="C1773" s="163" t="s">
        <v>923</v>
      </c>
      <c r="D1773" s="10" t="s">
        <v>3036</v>
      </c>
      <c r="E1773" s="595">
        <v>41170</v>
      </c>
      <c r="F1773" s="110">
        <f t="shared" si="290"/>
        <v>41187</v>
      </c>
      <c r="G1773" s="176">
        <f t="shared" si="291"/>
        <v>41191</v>
      </c>
      <c r="H1773" s="796" t="s">
        <v>4497</v>
      </c>
      <c r="I1773" s="796" t="s">
        <v>4506</v>
      </c>
      <c r="J1773" s="493" t="s">
        <v>2132</v>
      </c>
      <c r="K1773" s="164" t="s">
        <v>943</v>
      </c>
      <c r="L1773" s="164" t="s">
        <v>943</v>
      </c>
      <c r="M1773" s="538" t="s">
        <v>2535</v>
      </c>
      <c r="N1773" s="111" t="s">
        <v>2187</v>
      </c>
      <c r="O1773" s="506">
        <v>41206</v>
      </c>
      <c r="P1773" s="2" t="s">
        <v>4959</v>
      </c>
    </row>
    <row r="1774" spans="1:16">
      <c r="A1774" t="s">
        <v>5779</v>
      </c>
      <c r="B1774" s="163" t="s">
        <v>5843</v>
      </c>
      <c r="C1774" s="163" t="s">
        <v>923</v>
      </c>
      <c r="D1774" s="10" t="s">
        <v>3036</v>
      </c>
      <c r="E1774" s="595">
        <v>41170</v>
      </c>
      <c r="F1774" s="110">
        <f t="shared" si="290"/>
        <v>41187</v>
      </c>
      <c r="G1774" s="176">
        <f t="shared" si="291"/>
        <v>41191</v>
      </c>
      <c r="H1774" s="796" t="s">
        <v>4497</v>
      </c>
      <c r="I1774" s="796" t="s">
        <v>4506</v>
      </c>
      <c r="J1774" s="493" t="s">
        <v>2132</v>
      </c>
      <c r="K1774" s="324" t="s">
        <v>1198</v>
      </c>
      <c r="L1774" s="164" t="s">
        <v>943</v>
      </c>
      <c r="M1774" s="538" t="s">
        <v>2535</v>
      </c>
      <c r="N1774" s="111" t="s">
        <v>2187</v>
      </c>
      <c r="O1774" s="506">
        <v>41206</v>
      </c>
      <c r="P1774" s="2" t="s">
        <v>4612</v>
      </c>
    </row>
    <row r="1775" spans="1:16">
      <c r="A1775" s="129" t="s">
        <v>1740</v>
      </c>
      <c r="B1775" s="171" t="s">
        <v>5598</v>
      </c>
      <c r="C1775" s="711"/>
      <c r="D1775" s="29"/>
      <c r="E1775" s="412"/>
      <c r="F1775" s="412"/>
      <c r="G1775" s="412"/>
      <c r="H1775" s="748"/>
      <c r="I1775" s="794"/>
      <c r="J1775" s="130" t="s">
        <v>1007</v>
      </c>
      <c r="K1775" s="130" t="s">
        <v>1196</v>
      </c>
      <c r="L1775" s="171" t="s">
        <v>5599</v>
      </c>
      <c r="M1775" s="544"/>
      <c r="N1775" s="544"/>
      <c r="O1775" s="589"/>
    </row>
    <row r="1776" spans="1:16">
      <c r="A1776" s="2" t="s">
        <v>5780</v>
      </c>
      <c r="B1776" s="581" t="s">
        <v>5564</v>
      </c>
      <c r="C1776" s="163" t="s">
        <v>922</v>
      </c>
      <c r="D1776" s="10" t="s">
        <v>3033</v>
      </c>
      <c r="E1776" s="109">
        <v>41171</v>
      </c>
      <c r="F1776" s="110">
        <f t="shared" ref="F1776:F1783" si="292">E1776+17</f>
        <v>41188</v>
      </c>
      <c r="G1776" s="110">
        <f t="shared" ref="G1776:G1783" si="293">E1776+21</f>
        <v>41192</v>
      </c>
      <c r="H1776" s="789" t="s">
        <v>4282</v>
      </c>
      <c r="I1776" s="793" t="s">
        <v>4055</v>
      </c>
      <c r="J1776" s="111" t="s">
        <v>2187</v>
      </c>
      <c r="K1776" s="164" t="s">
        <v>943</v>
      </c>
      <c r="O1776" s="506">
        <v>41276</v>
      </c>
      <c r="P1776" s="2" t="s">
        <v>4659</v>
      </c>
    </row>
    <row r="1777" spans="1:18">
      <c r="A1777" t="s">
        <v>5781</v>
      </c>
      <c r="B1777" s="581" t="s">
        <v>5564</v>
      </c>
      <c r="C1777" s="163" t="s">
        <v>922</v>
      </c>
      <c r="D1777" s="10" t="s">
        <v>3033</v>
      </c>
      <c r="E1777" s="109">
        <v>41171</v>
      </c>
      <c r="F1777" s="110">
        <f t="shared" si="292"/>
        <v>41188</v>
      </c>
      <c r="G1777" s="110">
        <f t="shared" si="293"/>
        <v>41192</v>
      </c>
      <c r="H1777" s="789" t="s">
        <v>4282</v>
      </c>
      <c r="I1777" s="793" t="s">
        <v>4055</v>
      </c>
      <c r="J1777" s="111" t="s">
        <v>2187</v>
      </c>
      <c r="K1777" s="324" t="s">
        <v>1198</v>
      </c>
      <c r="O1777" s="506">
        <v>41276</v>
      </c>
      <c r="P1777" s="2" t="s">
        <v>4659</v>
      </c>
    </row>
    <row r="1778" spans="1:18">
      <c r="A1778" t="s">
        <v>5782</v>
      </c>
      <c r="B1778" s="581" t="s">
        <v>5564</v>
      </c>
      <c r="C1778" s="163" t="s">
        <v>922</v>
      </c>
      <c r="D1778" s="10" t="s">
        <v>3033</v>
      </c>
      <c r="E1778" s="109">
        <v>41171</v>
      </c>
      <c r="F1778" s="110">
        <f t="shared" si="292"/>
        <v>41188</v>
      </c>
      <c r="G1778" s="110">
        <f t="shared" si="293"/>
        <v>41192</v>
      </c>
      <c r="H1778" s="789" t="s">
        <v>4282</v>
      </c>
      <c r="I1778" s="793" t="s">
        <v>4055</v>
      </c>
      <c r="J1778" s="111" t="s">
        <v>2187</v>
      </c>
      <c r="K1778" s="324" t="s">
        <v>1198</v>
      </c>
      <c r="O1778" s="506">
        <v>41276</v>
      </c>
      <c r="P1778" s="2" t="s">
        <v>4659</v>
      </c>
    </row>
    <row r="1779" spans="1:18">
      <c r="A1779" t="s">
        <v>5783</v>
      </c>
      <c r="B1779" s="581" t="s">
        <v>5564</v>
      </c>
      <c r="C1779" s="163" t="s">
        <v>922</v>
      </c>
      <c r="D1779" s="10" t="s">
        <v>3033</v>
      </c>
      <c r="E1779" s="109">
        <v>41171</v>
      </c>
      <c r="F1779" s="110">
        <f t="shared" si="292"/>
        <v>41188</v>
      </c>
      <c r="G1779" s="110">
        <f t="shared" si="293"/>
        <v>41192</v>
      </c>
      <c r="H1779" s="789" t="s">
        <v>4282</v>
      </c>
      <c r="I1779" s="793" t="s">
        <v>4055</v>
      </c>
      <c r="J1779" s="111" t="s">
        <v>2187</v>
      </c>
      <c r="K1779" s="324" t="s">
        <v>1198</v>
      </c>
      <c r="O1779" s="506">
        <v>41276</v>
      </c>
      <c r="P1779" s="2" t="s">
        <v>4659</v>
      </c>
    </row>
    <row r="1780" spans="1:18">
      <c r="A1780" t="s">
        <v>5784</v>
      </c>
      <c r="B1780" s="581" t="s">
        <v>5564</v>
      </c>
      <c r="C1780" s="163" t="s">
        <v>922</v>
      </c>
      <c r="D1780" s="10" t="s">
        <v>3033</v>
      </c>
      <c r="E1780" s="109">
        <v>41171</v>
      </c>
      <c r="F1780" s="110">
        <f t="shared" si="292"/>
        <v>41188</v>
      </c>
      <c r="G1780" s="110">
        <f t="shared" si="293"/>
        <v>41192</v>
      </c>
      <c r="H1780" s="789" t="s">
        <v>4282</v>
      </c>
      <c r="I1780" s="793" t="s">
        <v>4055</v>
      </c>
      <c r="J1780" s="111" t="s">
        <v>2187</v>
      </c>
      <c r="K1780" s="164" t="s">
        <v>943</v>
      </c>
      <c r="O1780" s="506">
        <v>41215</v>
      </c>
      <c r="P1780" s="2" t="s">
        <v>4959</v>
      </c>
    </row>
    <row r="1781" spans="1:18">
      <c r="A1781" t="s">
        <v>5785</v>
      </c>
      <c r="B1781" s="581" t="s">
        <v>5889</v>
      </c>
      <c r="C1781" s="163" t="s">
        <v>923</v>
      </c>
      <c r="D1781" s="10" t="s">
        <v>3033</v>
      </c>
      <c r="E1781" s="109">
        <v>41171</v>
      </c>
      <c r="F1781" s="110">
        <f t="shared" si="292"/>
        <v>41188</v>
      </c>
      <c r="G1781" s="110">
        <f t="shared" si="293"/>
        <v>41192</v>
      </c>
      <c r="H1781" s="789" t="s">
        <v>4282</v>
      </c>
      <c r="I1781" s="793" t="s">
        <v>4055</v>
      </c>
      <c r="J1781" s="111" t="s">
        <v>2187</v>
      </c>
      <c r="K1781" s="324" t="s">
        <v>1198</v>
      </c>
      <c r="O1781" s="506">
        <v>41276</v>
      </c>
      <c r="P1781" t="s">
        <v>4659</v>
      </c>
    </row>
    <row r="1782" spans="1:18">
      <c r="A1782" t="s">
        <v>5786</v>
      </c>
      <c r="B1782" s="581" t="s">
        <v>5889</v>
      </c>
      <c r="C1782" s="163" t="s">
        <v>923</v>
      </c>
      <c r="D1782" s="10" t="s">
        <v>3033</v>
      </c>
      <c r="E1782" s="109">
        <v>41171</v>
      </c>
      <c r="F1782" s="110">
        <f t="shared" si="292"/>
        <v>41188</v>
      </c>
      <c r="G1782" s="110">
        <f t="shared" si="293"/>
        <v>41192</v>
      </c>
      <c r="H1782" s="789" t="s">
        <v>4282</v>
      </c>
      <c r="I1782" s="793" t="s">
        <v>4055</v>
      </c>
      <c r="J1782" s="111" t="s">
        <v>2187</v>
      </c>
      <c r="K1782" s="324" t="s">
        <v>1198</v>
      </c>
      <c r="O1782" s="506">
        <v>41276</v>
      </c>
      <c r="P1782" t="s">
        <v>4659</v>
      </c>
    </row>
    <row r="1783" spans="1:18">
      <c r="A1783" t="s">
        <v>5787</v>
      </c>
      <c r="B1783" s="581" t="s">
        <v>5889</v>
      </c>
      <c r="C1783" s="163" t="s">
        <v>923</v>
      </c>
      <c r="D1783" s="10" t="s">
        <v>3033</v>
      </c>
      <c r="E1783" s="109">
        <v>41171</v>
      </c>
      <c r="F1783" s="110">
        <f t="shared" si="292"/>
        <v>41188</v>
      </c>
      <c r="G1783" s="110">
        <f t="shared" si="293"/>
        <v>41192</v>
      </c>
      <c r="H1783" s="789" t="s">
        <v>4282</v>
      </c>
      <c r="I1783" s="793" t="s">
        <v>4055</v>
      </c>
      <c r="J1783" s="111" t="s">
        <v>2187</v>
      </c>
      <c r="K1783" s="324" t="s">
        <v>1198</v>
      </c>
      <c r="O1783" s="506">
        <v>41276</v>
      </c>
      <c r="P1783" t="s">
        <v>4659</v>
      </c>
    </row>
    <row r="1784" spans="1:18">
      <c r="A1784" s="148" t="s">
        <v>3033</v>
      </c>
      <c r="B1784" s="171" t="s">
        <v>5585</v>
      </c>
      <c r="C1784" s="711"/>
      <c r="D1784" s="544"/>
      <c r="E1784" s="544"/>
      <c r="F1784" s="544"/>
      <c r="G1784" s="544"/>
      <c r="H1784" s="787"/>
      <c r="I1784" s="787"/>
      <c r="J1784" s="130" t="s">
        <v>1007</v>
      </c>
      <c r="K1784" s="130" t="s">
        <v>1196</v>
      </c>
      <c r="L1784" s="171" t="s">
        <v>5826</v>
      </c>
      <c r="M1784" s="544"/>
      <c r="N1784" s="544"/>
      <c r="O1784" s="589"/>
      <c r="P1784" s="544"/>
    </row>
    <row r="1785" spans="1:18">
      <c r="A1785" s="2" t="s">
        <v>5806</v>
      </c>
      <c r="B1785" s="163" t="s">
        <v>5586</v>
      </c>
      <c r="C1785" s="163" t="s">
        <v>922</v>
      </c>
      <c r="D1785" s="10" t="s">
        <v>3033</v>
      </c>
      <c r="E1785" s="109">
        <v>41172</v>
      </c>
      <c r="F1785" s="110">
        <f>E1785+17</f>
        <v>41189</v>
      </c>
      <c r="G1785" s="110">
        <f>E1785+21</f>
        <v>41193</v>
      </c>
      <c r="H1785" s="789" t="s">
        <v>4911</v>
      </c>
      <c r="I1785" s="793" t="s">
        <v>4912</v>
      </c>
      <c r="J1785" s="111" t="s">
        <v>2187</v>
      </c>
      <c r="K1785" s="324" t="s">
        <v>1198</v>
      </c>
      <c r="O1785" s="506">
        <v>41319</v>
      </c>
      <c r="P1785" t="s">
        <v>6110</v>
      </c>
    </row>
    <row r="1786" spans="1:18">
      <c r="A1786" s="2" t="s">
        <v>5807</v>
      </c>
      <c r="B1786" s="163" t="s">
        <v>5586</v>
      </c>
      <c r="C1786" s="163" t="s">
        <v>922</v>
      </c>
      <c r="D1786" s="10" t="s">
        <v>3033</v>
      </c>
      <c r="E1786" s="109">
        <v>41172</v>
      </c>
      <c r="F1786" s="110">
        <f>E1786+17</f>
        <v>41189</v>
      </c>
      <c r="G1786" s="110">
        <f>E1786+21</f>
        <v>41193</v>
      </c>
      <c r="H1786" s="789" t="s">
        <v>4911</v>
      </c>
      <c r="I1786" s="793" t="s">
        <v>4912</v>
      </c>
      <c r="J1786" s="111" t="s">
        <v>2187</v>
      </c>
      <c r="K1786" s="164" t="s">
        <v>943</v>
      </c>
      <c r="O1786" s="506">
        <v>41229</v>
      </c>
      <c r="P1786" t="s">
        <v>7798</v>
      </c>
    </row>
    <row r="1787" spans="1:18">
      <c r="A1787" s="2" t="s">
        <v>5808</v>
      </c>
      <c r="B1787" s="163" t="s">
        <v>5586</v>
      </c>
      <c r="C1787" s="163" t="s">
        <v>922</v>
      </c>
      <c r="D1787" s="10" t="s">
        <v>3033</v>
      </c>
      <c r="E1787" s="109">
        <v>41172</v>
      </c>
      <c r="F1787" s="110">
        <f>E1787+17</f>
        <v>41189</v>
      </c>
      <c r="G1787" s="110">
        <f>E1787+21</f>
        <v>41193</v>
      </c>
      <c r="H1787" s="789" t="s">
        <v>4911</v>
      </c>
      <c r="I1787" s="793" t="s">
        <v>4912</v>
      </c>
      <c r="J1787" s="111" t="s">
        <v>2187</v>
      </c>
      <c r="K1787" s="164" t="s">
        <v>943</v>
      </c>
      <c r="O1787" s="506">
        <v>41229</v>
      </c>
      <c r="P1787" t="s">
        <v>7798</v>
      </c>
    </row>
    <row r="1788" spans="1:18">
      <c r="A1788" s="2" t="s">
        <v>6011</v>
      </c>
      <c r="B1788" s="163" t="s">
        <v>5929</v>
      </c>
      <c r="C1788" s="163" t="s">
        <v>923</v>
      </c>
      <c r="D1788" s="10" t="s">
        <v>3033</v>
      </c>
      <c r="E1788" s="109">
        <v>41172</v>
      </c>
      <c r="F1788" s="110">
        <f>E1788+17</f>
        <v>41189</v>
      </c>
      <c r="G1788" s="110">
        <f>E1788+21</f>
        <v>41193</v>
      </c>
      <c r="H1788" s="789" t="s">
        <v>4911</v>
      </c>
      <c r="I1788" s="793" t="s">
        <v>4912</v>
      </c>
      <c r="J1788" s="111" t="s">
        <v>2187</v>
      </c>
      <c r="K1788" s="324" t="s">
        <v>1198</v>
      </c>
      <c r="O1788" s="506">
        <v>41331</v>
      </c>
      <c r="P1788" s="2" t="s">
        <v>6110</v>
      </c>
    </row>
    <row r="1789" spans="1:18">
      <c r="A1789" s="512" t="s">
        <v>5389</v>
      </c>
      <c r="B1789" s="171" t="s">
        <v>5809</v>
      </c>
      <c r="C1789" s="711"/>
      <c r="D1789" s="544"/>
      <c r="E1789" s="544"/>
      <c r="F1789" s="544"/>
      <c r="G1789" s="544"/>
      <c r="H1789" s="787"/>
      <c r="I1789" s="787"/>
      <c r="J1789" s="129" t="s">
        <v>4331</v>
      </c>
      <c r="K1789" s="130" t="s">
        <v>1196</v>
      </c>
      <c r="L1789" s="130" t="s">
        <v>2165</v>
      </c>
      <c r="M1789" s="130" t="s">
        <v>1953</v>
      </c>
      <c r="N1789" s="130" t="s">
        <v>2166</v>
      </c>
      <c r="O1789" s="172" t="s">
        <v>5891</v>
      </c>
      <c r="P1789" s="544"/>
      <c r="Q1789" s="544"/>
      <c r="R1789" s="623">
        <v>41174</v>
      </c>
    </row>
    <row r="1790" spans="1:18">
      <c r="A1790" s="2" t="s">
        <v>5810</v>
      </c>
      <c r="B1790" s="163" t="s">
        <v>5589</v>
      </c>
      <c r="C1790" s="163" t="s">
        <v>922</v>
      </c>
      <c r="D1790" s="2" t="s">
        <v>5389</v>
      </c>
      <c r="E1790" s="109">
        <v>41172</v>
      </c>
      <c r="F1790" s="110">
        <f>E1790+17</f>
        <v>41189</v>
      </c>
      <c r="G1790" s="110">
        <f>E1790+21</f>
        <v>41193</v>
      </c>
      <c r="H1790" s="796" t="s">
        <v>4841</v>
      </c>
      <c r="I1790" s="1038" t="s">
        <v>4851</v>
      </c>
      <c r="J1790" s="111" t="s">
        <v>2187</v>
      </c>
      <c r="K1790" s="164" t="s">
        <v>943</v>
      </c>
      <c r="L1790" s="211" t="s">
        <v>2169</v>
      </c>
      <c r="M1790" s="164" t="s">
        <v>943</v>
      </c>
      <c r="N1790" s="111" t="s">
        <v>2187</v>
      </c>
      <c r="O1790" s="506">
        <v>41222</v>
      </c>
      <c r="P1790" t="s">
        <v>4959</v>
      </c>
    </row>
    <row r="1791" spans="1:18">
      <c r="A1791" s="2" t="s">
        <v>5811</v>
      </c>
      <c r="B1791" s="163" t="s">
        <v>5589</v>
      </c>
      <c r="C1791" s="163" t="s">
        <v>922</v>
      </c>
      <c r="D1791" s="2" t="s">
        <v>5389</v>
      </c>
      <c r="E1791" s="109">
        <v>41172</v>
      </c>
      <c r="F1791" s="110">
        <f t="shared" ref="F1791:F1799" si="294">E1791+17</f>
        <v>41189</v>
      </c>
      <c r="G1791" s="110">
        <f t="shared" ref="G1791:G1799" si="295">E1791+21</f>
        <v>41193</v>
      </c>
      <c r="H1791" s="796" t="s">
        <v>4841</v>
      </c>
      <c r="I1791" s="1038" t="s">
        <v>4851</v>
      </c>
      <c r="J1791" s="111" t="s">
        <v>2187</v>
      </c>
      <c r="K1791" s="164" t="s">
        <v>943</v>
      </c>
      <c r="L1791" s="211" t="s">
        <v>2169</v>
      </c>
      <c r="M1791" s="164" t="s">
        <v>943</v>
      </c>
      <c r="N1791" s="111" t="s">
        <v>2187</v>
      </c>
      <c r="O1791" s="506">
        <v>41222</v>
      </c>
      <c r="P1791" t="s">
        <v>4959</v>
      </c>
    </row>
    <row r="1792" spans="1:18">
      <c r="A1792" s="2" t="s">
        <v>5812</v>
      </c>
      <c r="B1792" s="163" t="s">
        <v>5589</v>
      </c>
      <c r="C1792" s="163" t="s">
        <v>922</v>
      </c>
      <c r="D1792" s="2" t="s">
        <v>5389</v>
      </c>
      <c r="E1792" s="109">
        <v>41172</v>
      </c>
      <c r="F1792" s="110">
        <f t="shared" si="294"/>
        <v>41189</v>
      </c>
      <c r="G1792" s="110">
        <f t="shared" si="295"/>
        <v>41193</v>
      </c>
      <c r="H1792" s="796" t="s">
        <v>4841</v>
      </c>
      <c r="I1792" s="1038" t="s">
        <v>4851</v>
      </c>
      <c r="J1792" s="111" t="s">
        <v>2187</v>
      </c>
      <c r="K1792" s="164" t="s">
        <v>943</v>
      </c>
      <c r="L1792" s="211" t="s">
        <v>2169</v>
      </c>
      <c r="M1792" s="164" t="s">
        <v>943</v>
      </c>
      <c r="N1792" s="111" t="s">
        <v>2187</v>
      </c>
      <c r="O1792" s="506">
        <v>41222</v>
      </c>
      <c r="P1792" t="s">
        <v>4959</v>
      </c>
    </row>
    <row r="1793" spans="1:19">
      <c r="A1793" s="2" t="s">
        <v>5813</v>
      </c>
      <c r="B1793" s="163" t="s">
        <v>5589</v>
      </c>
      <c r="C1793" s="163" t="s">
        <v>922</v>
      </c>
      <c r="D1793" s="2" t="s">
        <v>5389</v>
      </c>
      <c r="E1793" s="109">
        <v>41172</v>
      </c>
      <c r="F1793" s="110">
        <f t="shared" si="294"/>
        <v>41189</v>
      </c>
      <c r="G1793" s="110">
        <f t="shared" si="295"/>
        <v>41193</v>
      </c>
      <c r="H1793" s="796" t="s">
        <v>4841</v>
      </c>
      <c r="I1793" s="1038" t="s">
        <v>4851</v>
      </c>
      <c r="J1793" s="111" t="s">
        <v>2187</v>
      </c>
      <c r="K1793" s="164" t="s">
        <v>943</v>
      </c>
      <c r="L1793" s="164" t="s">
        <v>943</v>
      </c>
      <c r="M1793" s="164" t="s">
        <v>943</v>
      </c>
      <c r="N1793" s="111" t="s">
        <v>2187</v>
      </c>
      <c r="O1793" s="506">
        <v>41222</v>
      </c>
      <c r="P1793" t="s">
        <v>4959</v>
      </c>
    </row>
    <row r="1794" spans="1:19">
      <c r="A1794" s="741" t="s">
        <v>5829</v>
      </c>
      <c r="B1794" s="163" t="s">
        <v>6030</v>
      </c>
      <c r="C1794" s="163" t="s">
        <v>922</v>
      </c>
      <c r="D1794" s="2" t="s">
        <v>5389</v>
      </c>
      <c r="E1794" s="109">
        <v>41172</v>
      </c>
      <c r="F1794" s="110">
        <f t="shared" si="294"/>
        <v>41189</v>
      </c>
      <c r="G1794" s="110">
        <f t="shared" si="295"/>
        <v>41193</v>
      </c>
      <c r="H1794" s="796" t="s">
        <v>4841</v>
      </c>
      <c r="I1794" s="1038" t="s">
        <v>4851</v>
      </c>
      <c r="J1794" s="111" t="s">
        <v>2187</v>
      </c>
      <c r="K1794" s="324" t="s">
        <v>1198</v>
      </c>
      <c r="L1794" s="164" t="s">
        <v>943</v>
      </c>
      <c r="M1794" s="164" t="s">
        <v>943</v>
      </c>
      <c r="N1794" s="111" t="s">
        <v>2187</v>
      </c>
    </row>
    <row r="1795" spans="1:19">
      <c r="A1795" s="741" t="s">
        <v>5814</v>
      </c>
      <c r="B1795" s="163" t="s">
        <v>5391</v>
      </c>
      <c r="C1795" s="163" t="s">
        <v>922</v>
      </c>
      <c r="D1795" s="2" t="s">
        <v>5389</v>
      </c>
      <c r="E1795" s="109">
        <v>41172</v>
      </c>
      <c r="F1795" s="110">
        <f t="shared" si="294"/>
        <v>41189</v>
      </c>
      <c r="G1795" s="110">
        <f t="shared" si="295"/>
        <v>41193</v>
      </c>
      <c r="H1795" s="796" t="s">
        <v>4841</v>
      </c>
      <c r="I1795" s="1038" t="s">
        <v>4851</v>
      </c>
      <c r="J1795" s="111" t="s">
        <v>2187</v>
      </c>
      <c r="K1795" s="324" t="s">
        <v>1198</v>
      </c>
      <c r="L1795" s="211" t="s">
        <v>2169</v>
      </c>
      <c r="M1795" s="164" t="s">
        <v>943</v>
      </c>
      <c r="N1795" s="111" t="s">
        <v>2187</v>
      </c>
      <c r="O1795" s="506">
        <v>41239</v>
      </c>
      <c r="P1795" t="s">
        <v>4401</v>
      </c>
    </row>
    <row r="1796" spans="1:19">
      <c r="A1796" s="2" t="s">
        <v>5815</v>
      </c>
      <c r="B1796" s="163" t="s">
        <v>5901</v>
      </c>
      <c r="C1796" s="163" t="s">
        <v>923</v>
      </c>
      <c r="D1796" s="2" t="s">
        <v>5389</v>
      </c>
      <c r="E1796" s="109">
        <v>41172</v>
      </c>
      <c r="F1796" s="110">
        <f t="shared" si="294"/>
        <v>41189</v>
      </c>
      <c r="G1796" s="110">
        <f t="shared" si="295"/>
        <v>41193</v>
      </c>
      <c r="H1796" s="796" t="s">
        <v>4841</v>
      </c>
      <c r="I1796" s="1038" t="s">
        <v>4851</v>
      </c>
      <c r="J1796" s="111" t="s">
        <v>2187</v>
      </c>
      <c r="K1796" s="324" t="s">
        <v>1198</v>
      </c>
      <c r="L1796" s="211" t="s">
        <v>2169</v>
      </c>
      <c r="M1796" s="164" t="s">
        <v>943</v>
      </c>
      <c r="N1796" s="111" t="s">
        <v>2187</v>
      </c>
      <c r="O1796" s="506">
        <v>41299</v>
      </c>
      <c r="P1796" t="s">
        <v>7219</v>
      </c>
      <c r="Q1796" t="s">
        <v>4696</v>
      </c>
    </row>
    <row r="1797" spans="1:19">
      <c r="A1797" s="2" t="s">
        <v>5816</v>
      </c>
      <c r="B1797" s="163" t="s">
        <v>5901</v>
      </c>
      <c r="C1797" s="163" t="s">
        <v>923</v>
      </c>
      <c r="D1797" s="2" t="s">
        <v>5389</v>
      </c>
      <c r="E1797" s="109">
        <v>41172</v>
      </c>
      <c r="F1797" s="110">
        <f t="shared" si="294"/>
        <v>41189</v>
      </c>
      <c r="G1797" s="110">
        <f t="shared" si="295"/>
        <v>41193</v>
      </c>
      <c r="H1797" s="796" t="s">
        <v>4841</v>
      </c>
      <c r="I1797" s="1038" t="s">
        <v>4851</v>
      </c>
      <c r="J1797" s="111" t="s">
        <v>2187</v>
      </c>
      <c r="K1797" s="324" t="s">
        <v>1198</v>
      </c>
      <c r="L1797" s="164" t="s">
        <v>943</v>
      </c>
      <c r="M1797" s="164" t="s">
        <v>943</v>
      </c>
      <c r="N1797" s="111" t="s">
        <v>2187</v>
      </c>
      <c r="O1797" s="506">
        <v>41276</v>
      </c>
      <c r="P1797" t="s">
        <v>6110</v>
      </c>
    </row>
    <row r="1798" spans="1:19">
      <c r="A1798" s="2" t="s">
        <v>5817</v>
      </c>
      <c r="B1798" s="163" t="s">
        <v>5901</v>
      </c>
      <c r="C1798" s="163" t="s">
        <v>923</v>
      </c>
      <c r="D1798" s="2" t="s">
        <v>5389</v>
      </c>
      <c r="E1798" s="109">
        <v>41172</v>
      </c>
      <c r="F1798" s="110">
        <f t="shared" si="294"/>
        <v>41189</v>
      </c>
      <c r="G1798" s="110">
        <f t="shared" si="295"/>
        <v>41193</v>
      </c>
      <c r="H1798" s="796" t="s">
        <v>4841</v>
      </c>
      <c r="I1798" s="1038" t="s">
        <v>4851</v>
      </c>
      <c r="J1798" s="111" t="s">
        <v>2187</v>
      </c>
      <c r="K1798" s="164" t="s">
        <v>943</v>
      </c>
      <c r="L1798" s="164" t="s">
        <v>943</v>
      </c>
      <c r="M1798" s="164" t="s">
        <v>943</v>
      </c>
      <c r="N1798" s="111" t="s">
        <v>2187</v>
      </c>
      <c r="O1798" s="506">
        <v>41276</v>
      </c>
      <c r="P1798" t="s">
        <v>6110</v>
      </c>
    </row>
    <row r="1799" spans="1:19">
      <c r="A1799" s="244" t="s">
        <v>5818</v>
      </c>
      <c r="B1799" s="163" t="s">
        <v>5901</v>
      </c>
      <c r="C1799" s="163" t="s">
        <v>923</v>
      </c>
      <c r="D1799" s="2" t="s">
        <v>5389</v>
      </c>
      <c r="E1799" s="109">
        <v>41172</v>
      </c>
      <c r="F1799" s="110">
        <f t="shared" si="294"/>
        <v>41189</v>
      </c>
      <c r="G1799" s="110">
        <f t="shared" si="295"/>
        <v>41193</v>
      </c>
      <c r="H1799" s="796" t="s">
        <v>4841</v>
      </c>
      <c r="I1799" s="1038" t="s">
        <v>4851</v>
      </c>
      <c r="J1799" s="111" t="s">
        <v>2187</v>
      </c>
      <c r="K1799" s="324" t="s">
        <v>1198</v>
      </c>
      <c r="L1799" s="211" t="s">
        <v>2169</v>
      </c>
      <c r="M1799" s="164" t="s">
        <v>943</v>
      </c>
      <c r="N1799" s="111" t="s">
        <v>2187</v>
      </c>
      <c r="O1799" s="506">
        <v>41276</v>
      </c>
      <c r="P1799" t="s">
        <v>6110</v>
      </c>
    </row>
    <row r="1800" spans="1:19">
      <c r="A1800" s="512" t="s">
        <v>3381</v>
      </c>
      <c r="B1800" s="171" t="s">
        <v>5597</v>
      </c>
      <c r="C1800" s="711"/>
      <c r="D1800" s="29"/>
      <c r="E1800" s="412"/>
      <c r="F1800" s="412"/>
      <c r="G1800" s="412"/>
      <c r="H1800" s="748"/>
      <c r="I1800" s="794"/>
      <c r="J1800" s="129" t="s">
        <v>4331</v>
      </c>
      <c r="K1800" s="130" t="s">
        <v>1196</v>
      </c>
      <c r="L1800" s="130" t="s">
        <v>2165</v>
      </c>
      <c r="M1800" s="130" t="s">
        <v>1953</v>
      </c>
      <c r="N1800" s="130" t="s">
        <v>2166</v>
      </c>
      <c r="O1800" s="172" t="s">
        <v>5619</v>
      </c>
      <c r="P1800" s="544"/>
      <c r="Q1800" s="149" t="s">
        <v>5620</v>
      </c>
      <c r="R1800" s="171" t="s">
        <v>6058</v>
      </c>
      <c r="S1800" s="544"/>
    </row>
    <row r="1801" spans="1:19">
      <c r="A1801" s="741" t="s">
        <v>5844</v>
      </c>
      <c r="B1801" s="163" t="s">
        <v>5596</v>
      </c>
      <c r="C1801" s="163" t="s">
        <v>922</v>
      </c>
      <c r="D1801" t="s">
        <v>3381</v>
      </c>
      <c r="E1801" s="109">
        <v>41173</v>
      </c>
      <c r="F1801" s="110">
        <f>E1801+17</f>
        <v>41190</v>
      </c>
      <c r="G1801" s="110">
        <f>E1801+21</f>
        <v>41194</v>
      </c>
      <c r="H1801" s="796" t="s">
        <v>4575</v>
      </c>
      <c r="I1801" s="658" t="s">
        <v>4535</v>
      </c>
      <c r="J1801" s="164" t="s">
        <v>943</v>
      </c>
      <c r="K1801" s="324" t="s">
        <v>1198</v>
      </c>
      <c r="L1801" s="164" t="s">
        <v>943</v>
      </c>
      <c r="M1801" s="627" t="s">
        <v>2170</v>
      </c>
      <c r="N1801" s="111" t="s">
        <v>2187</v>
      </c>
      <c r="O1801" s="506">
        <v>41199</v>
      </c>
      <c r="P1801" t="s">
        <v>5989</v>
      </c>
    </row>
    <row r="1802" spans="1:19">
      <c r="A1802" s="741" t="s">
        <v>5845</v>
      </c>
      <c r="B1802" s="163" t="s">
        <v>5095</v>
      </c>
      <c r="C1802" s="163" t="s">
        <v>922</v>
      </c>
      <c r="D1802" t="s">
        <v>3381</v>
      </c>
      <c r="E1802" s="109">
        <v>41173</v>
      </c>
      <c r="F1802" s="110">
        <f t="shared" ref="F1802:F1809" si="296">E1802+17</f>
        <v>41190</v>
      </c>
      <c r="G1802" s="110">
        <f t="shared" ref="G1802:G1809" si="297">E1802+21</f>
        <v>41194</v>
      </c>
      <c r="H1802" s="796" t="s">
        <v>4575</v>
      </c>
      <c r="I1802" s="658" t="s">
        <v>4535</v>
      </c>
      <c r="J1802" s="164" t="s">
        <v>943</v>
      </c>
      <c r="K1802" s="324" t="s">
        <v>1198</v>
      </c>
      <c r="L1802" s="164" t="s">
        <v>943</v>
      </c>
      <c r="M1802" s="627" t="s">
        <v>2170</v>
      </c>
      <c r="N1802" s="111" t="s">
        <v>2187</v>
      </c>
      <c r="O1802" s="506">
        <v>41207</v>
      </c>
      <c r="P1802" t="s">
        <v>6118</v>
      </c>
    </row>
    <row r="1803" spans="1:19">
      <c r="A1803" s="741" t="s">
        <v>5846</v>
      </c>
      <c r="B1803" s="163" t="s">
        <v>5596</v>
      </c>
      <c r="C1803" s="163" t="s">
        <v>922</v>
      </c>
      <c r="D1803" t="s">
        <v>3381</v>
      </c>
      <c r="E1803" s="109">
        <v>41173</v>
      </c>
      <c r="F1803" s="110">
        <f t="shared" si="296"/>
        <v>41190</v>
      </c>
      <c r="G1803" s="110">
        <f t="shared" si="297"/>
        <v>41194</v>
      </c>
      <c r="H1803" s="796" t="s">
        <v>4575</v>
      </c>
      <c r="I1803" s="658" t="s">
        <v>4535</v>
      </c>
      <c r="J1803" s="164" t="s">
        <v>943</v>
      </c>
      <c r="K1803" s="324" t="s">
        <v>1198</v>
      </c>
      <c r="L1803" s="164" t="s">
        <v>943</v>
      </c>
      <c r="M1803" s="627" t="s">
        <v>2170</v>
      </c>
      <c r="N1803" s="111" t="s">
        <v>2187</v>
      </c>
      <c r="O1803" s="506">
        <v>41204</v>
      </c>
      <c r="P1803" t="s">
        <v>6038</v>
      </c>
    </row>
    <row r="1804" spans="1:19">
      <c r="A1804" s="734" t="s">
        <v>5847</v>
      </c>
      <c r="B1804" s="163" t="s">
        <v>5095</v>
      </c>
      <c r="C1804" s="163" t="s">
        <v>922</v>
      </c>
      <c r="D1804" t="s">
        <v>3381</v>
      </c>
      <c r="E1804" s="109">
        <v>41173</v>
      </c>
      <c r="F1804" s="110">
        <f t="shared" si="296"/>
        <v>41190</v>
      </c>
      <c r="G1804" s="110">
        <f t="shared" si="297"/>
        <v>41194</v>
      </c>
      <c r="H1804" s="796" t="s">
        <v>4575</v>
      </c>
      <c r="I1804" s="658" t="s">
        <v>4535</v>
      </c>
      <c r="J1804" s="164" t="s">
        <v>943</v>
      </c>
      <c r="K1804" s="164" t="s">
        <v>943</v>
      </c>
      <c r="L1804" s="164" t="s">
        <v>943</v>
      </c>
      <c r="M1804" s="627" t="s">
        <v>2170</v>
      </c>
      <c r="N1804" s="111" t="s">
        <v>2187</v>
      </c>
      <c r="O1804" s="506">
        <v>41247</v>
      </c>
      <c r="P1804" s="2" t="s">
        <v>6110</v>
      </c>
    </row>
    <row r="1805" spans="1:19">
      <c r="A1805" s="1110" t="s">
        <v>5848</v>
      </c>
      <c r="B1805" s="163" t="s">
        <v>5914</v>
      </c>
      <c r="C1805" s="163" t="s">
        <v>923</v>
      </c>
      <c r="D1805" t="s">
        <v>3381</v>
      </c>
      <c r="E1805" s="109">
        <v>41173</v>
      </c>
      <c r="F1805" s="110">
        <f t="shared" si="296"/>
        <v>41190</v>
      </c>
      <c r="G1805" s="110">
        <f t="shared" si="297"/>
        <v>41194</v>
      </c>
      <c r="H1805" s="796" t="s">
        <v>4575</v>
      </c>
      <c r="I1805" s="658" t="s">
        <v>4535</v>
      </c>
      <c r="J1805" s="164" t="s">
        <v>943</v>
      </c>
      <c r="K1805" s="324" t="s">
        <v>1198</v>
      </c>
      <c r="L1805" s="164" t="s">
        <v>943</v>
      </c>
      <c r="M1805" s="627" t="s">
        <v>2170</v>
      </c>
      <c r="N1805" s="111" t="s">
        <v>2187</v>
      </c>
      <c r="O1805" s="506">
        <v>41239</v>
      </c>
      <c r="P1805" t="s">
        <v>4401</v>
      </c>
    </row>
    <row r="1806" spans="1:19">
      <c r="A1806" s="734" t="s">
        <v>5849</v>
      </c>
      <c r="B1806" s="163" t="s">
        <v>5914</v>
      </c>
      <c r="C1806" s="163" t="s">
        <v>923</v>
      </c>
      <c r="D1806" t="s">
        <v>3381</v>
      </c>
      <c r="E1806" s="109">
        <v>41173</v>
      </c>
      <c r="F1806" s="110">
        <f t="shared" si="296"/>
        <v>41190</v>
      </c>
      <c r="G1806" s="110">
        <f t="shared" si="297"/>
        <v>41194</v>
      </c>
      <c r="H1806" s="796" t="s">
        <v>4575</v>
      </c>
      <c r="I1806" s="658" t="s">
        <v>4535</v>
      </c>
      <c r="J1806" s="164" t="s">
        <v>943</v>
      </c>
      <c r="K1806" s="164" t="s">
        <v>943</v>
      </c>
      <c r="L1806" s="164" t="s">
        <v>943</v>
      </c>
      <c r="M1806" s="627" t="s">
        <v>2170</v>
      </c>
      <c r="N1806" s="111" t="s">
        <v>2187</v>
      </c>
      <c r="O1806" s="506">
        <v>41243</v>
      </c>
      <c r="P1806" t="s">
        <v>4959</v>
      </c>
    </row>
    <row r="1807" spans="1:19">
      <c r="A1807" s="1110" t="s">
        <v>5850</v>
      </c>
      <c r="B1807" s="163" t="s">
        <v>5914</v>
      </c>
      <c r="C1807" s="163" t="s">
        <v>923</v>
      </c>
      <c r="D1807" t="s">
        <v>3381</v>
      </c>
      <c r="E1807" s="109">
        <v>41173</v>
      </c>
      <c r="F1807" s="110">
        <f t="shared" si="296"/>
        <v>41190</v>
      </c>
      <c r="G1807" s="110">
        <f t="shared" si="297"/>
        <v>41194</v>
      </c>
      <c r="H1807" s="796" t="s">
        <v>4575</v>
      </c>
      <c r="I1807" s="658" t="s">
        <v>4535</v>
      </c>
      <c r="J1807" s="164" t="s">
        <v>943</v>
      </c>
      <c r="K1807" s="324" t="s">
        <v>1198</v>
      </c>
      <c r="L1807" s="164" t="s">
        <v>943</v>
      </c>
      <c r="M1807" s="627" t="s">
        <v>2170</v>
      </c>
      <c r="N1807" s="111" t="s">
        <v>2187</v>
      </c>
      <c r="O1807" s="506">
        <v>41242</v>
      </c>
      <c r="P1807" s="2" t="s">
        <v>4229</v>
      </c>
    </row>
    <row r="1808" spans="1:19">
      <c r="A1808" s="734" t="s">
        <v>5851</v>
      </c>
      <c r="B1808" s="163" t="s">
        <v>5914</v>
      </c>
      <c r="C1808" s="163" t="s">
        <v>923</v>
      </c>
      <c r="D1808" t="s">
        <v>3381</v>
      </c>
      <c r="E1808" s="109">
        <v>41173</v>
      </c>
      <c r="F1808" s="110">
        <f t="shared" si="296"/>
        <v>41190</v>
      </c>
      <c r="G1808" s="110">
        <f t="shared" si="297"/>
        <v>41194</v>
      </c>
      <c r="H1808" s="796" t="s">
        <v>4575</v>
      </c>
      <c r="I1808" s="658" t="s">
        <v>4535</v>
      </c>
      <c r="J1808" s="164" t="s">
        <v>943</v>
      </c>
      <c r="K1808" s="164" t="s">
        <v>943</v>
      </c>
      <c r="L1808" s="164" t="s">
        <v>943</v>
      </c>
      <c r="M1808" s="627" t="s">
        <v>2170</v>
      </c>
      <c r="N1808" s="111" t="s">
        <v>2187</v>
      </c>
      <c r="O1808" s="506">
        <v>41243</v>
      </c>
      <c r="P1808" t="s">
        <v>4959</v>
      </c>
    </row>
    <row r="1809" spans="1:16">
      <c r="A1809" s="734" t="s">
        <v>5852</v>
      </c>
      <c r="B1809" s="163" t="s">
        <v>5914</v>
      </c>
      <c r="C1809" s="163" t="s">
        <v>923</v>
      </c>
      <c r="D1809" t="s">
        <v>3381</v>
      </c>
      <c r="E1809" s="109">
        <v>41173</v>
      </c>
      <c r="F1809" s="110">
        <f t="shared" si="296"/>
        <v>41190</v>
      </c>
      <c r="G1809" s="110">
        <f t="shared" si="297"/>
        <v>41194</v>
      </c>
      <c r="H1809" s="796" t="s">
        <v>4575</v>
      </c>
      <c r="I1809" s="658" t="s">
        <v>4535</v>
      </c>
      <c r="J1809" s="164" t="s">
        <v>943</v>
      </c>
      <c r="K1809" s="164" t="s">
        <v>943</v>
      </c>
      <c r="L1809" s="164" t="s">
        <v>943</v>
      </c>
      <c r="M1809" s="627" t="s">
        <v>2170</v>
      </c>
      <c r="N1809" s="111" t="s">
        <v>2187</v>
      </c>
      <c r="O1809" s="506">
        <v>41243</v>
      </c>
      <c r="P1809" t="s">
        <v>4959</v>
      </c>
    </row>
    <row r="1810" spans="1:16" ht="15">
      <c r="A1810" s="148" t="s">
        <v>3033</v>
      </c>
      <c r="B1810" s="171" t="s">
        <v>5602</v>
      </c>
      <c r="C1810" s="711"/>
      <c r="D1810" s="544"/>
      <c r="E1810" s="544"/>
      <c r="F1810" s="544"/>
      <c r="G1810" s="544"/>
      <c r="H1810" s="787"/>
      <c r="I1810" s="787"/>
      <c r="J1810" s="130" t="s">
        <v>1007</v>
      </c>
      <c r="K1810" s="130" t="s">
        <v>1196</v>
      </c>
      <c r="L1810" s="1067"/>
    </row>
    <row r="1811" spans="1:16">
      <c r="A1811" s="569"/>
      <c r="B1811" s="565" t="s">
        <v>5601</v>
      </c>
      <c r="C1811" s="563"/>
      <c r="D1811" s="567" t="s">
        <v>3033</v>
      </c>
      <c r="E1811" s="559">
        <v>41173</v>
      </c>
      <c r="F1811" s="560">
        <f>E1811+17</f>
        <v>41190</v>
      </c>
      <c r="G1811" s="560">
        <f>E1811+21</f>
        <v>41194</v>
      </c>
      <c r="H1811" s="813" t="s">
        <v>4137</v>
      </c>
      <c r="I1811" s="814" t="s">
        <v>4912</v>
      </c>
      <c r="J1811" s="562"/>
      <c r="K1811" s="569"/>
    </row>
    <row r="1812" spans="1:16">
      <c r="A1812" s="569"/>
      <c r="B1812" s="569"/>
      <c r="C1812" s="563"/>
      <c r="D1812" s="567" t="s">
        <v>3033</v>
      </c>
      <c r="E1812" s="559">
        <v>41173</v>
      </c>
      <c r="F1812" s="560">
        <f>E1812+17</f>
        <v>41190</v>
      </c>
      <c r="G1812" s="560">
        <f>E1812+21</f>
        <v>41194</v>
      </c>
      <c r="H1812" s="813" t="s">
        <v>4137</v>
      </c>
      <c r="I1812" s="814" t="s">
        <v>4912</v>
      </c>
      <c r="J1812" s="569"/>
      <c r="K1812" s="569"/>
    </row>
    <row r="1813" spans="1:16">
      <c r="A1813" s="569"/>
      <c r="B1813" s="569"/>
      <c r="C1813" s="563"/>
      <c r="D1813" s="567" t="s">
        <v>3033</v>
      </c>
      <c r="E1813" s="559">
        <v>41173</v>
      </c>
      <c r="F1813" s="560">
        <f>E1813+17</f>
        <v>41190</v>
      </c>
      <c r="G1813" s="560">
        <f>E1813+21</f>
        <v>41194</v>
      </c>
      <c r="H1813" s="813" t="s">
        <v>4137</v>
      </c>
      <c r="I1813" s="814" t="s">
        <v>4912</v>
      </c>
      <c r="J1813" s="569"/>
      <c r="K1813" s="569"/>
    </row>
    <row r="1814" spans="1:16">
      <c r="A1814" s="569"/>
      <c r="B1814" s="569"/>
      <c r="C1814" s="563"/>
      <c r="D1814" s="567" t="s">
        <v>3033</v>
      </c>
      <c r="E1814" s="559">
        <v>41173</v>
      </c>
      <c r="F1814" s="560">
        <f>E1814+17</f>
        <v>41190</v>
      </c>
      <c r="G1814" s="560">
        <f>E1814+21</f>
        <v>41194</v>
      </c>
      <c r="H1814" s="813" t="s">
        <v>4137</v>
      </c>
      <c r="I1814" s="814" t="s">
        <v>4912</v>
      </c>
      <c r="J1814" s="569"/>
      <c r="K1814" s="569"/>
    </row>
    <row r="1815" spans="1:16">
      <c r="A1815" s="569"/>
      <c r="B1815" s="569"/>
      <c r="C1815" s="563"/>
      <c r="D1815" s="567" t="s">
        <v>3033</v>
      </c>
      <c r="E1815" s="559">
        <v>41173</v>
      </c>
      <c r="F1815" s="560">
        <f>E1815+17</f>
        <v>41190</v>
      </c>
      <c r="G1815" s="560">
        <f>E1815+21</f>
        <v>41194</v>
      </c>
      <c r="H1815" s="813" t="s">
        <v>4137</v>
      </c>
      <c r="I1815" s="814" t="s">
        <v>4912</v>
      </c>
      <c r="J1815" s="569"/>
      <c r="K1815" s="569"/>
    </row>
    <row r="1816" spans="1:16">
      <c r="A1816" s="129" t="s">
        <v>2228</v>
      </c>
      <c r="B1816" s="171" t="s">
        <v>5644</v>
      </c>
      <c r="C1816" s="539"/>
      <c r="D1816" s="171"/>
      <c r="E1816" s="544"/>
      <c r="F1816" s="544"/>
      <c r="G1816" s="544"/>
      <c r="H1816" s="787"/>
      <c r="I1816" s="787"/>
      <c r="J1816" s="130" t="s">
        <v>1007</v>
      </c>
      <c r="K1816" s="130" t="s">
        <v>1196</v>
      </c>
      <c r="L1816" s="171" t="s">
        <v>5621</v>
      </c>
      <c r="M1816" s="544"/>
      <c r="N1816" s="544"/>
      <c r="O1816" s="589"/>
      <c r="P1816" s="544"/>
    </row>
    <row r="1817" spans="1:16">
      <c r="A1817" s="6" t="s">
        <v>5853</v>
      </c>
      <c r="B1817" s="135" t="s">
        <v>5604</v>
      </c>
      <c r="C1817" s="163" t="s">
        <v>922</v>
      </c>
      <c r="D1817" s="6" t="s">
        <v>2228</v>
      </c>
      <c r="E1817" s="110">
        <v>41174</v>
      </c>
      <c r="F1817" s="110">
        <f t="shared" ref="F1817:F1822" si="298">E1817+17</f>
        <v>41191</v>
      </c>
      <c r="G1817" s="175">
        <f t="shared" ref="G1817:G1822" si="299">E1817+21</f>
        <v>41195</v>
      </c>
      <c r="H1817" s="796" t="s">
        <v>4698</v>
      </c>
      <c r="I1817" s="796" t="s">
        <v>4511</v>
      </c>
      <c r="J1817" s="493" t="s">
        <v>2187</v>
      </c>
      <c r="K1817" s="164" t="s">
        <v>943</v>
      </c>
      <c r="O1817" s="506">
        <v>41215</v>
      </c>
      <c r="P1817" s="2" t="s">
        <v>4959</v>
      </c>
    </row>
    <row r="1818" spans="1:16">
      <c r="A1818" s="2" t="s">
        <v>6217</v>
      </c>
      <c r="B1818" s="135" t="s">
        <v>5564</v>
      </c>
      <c r="C1818" s="163" t="s">
        <v>922</v>
      </c>
      <c r="D1818" s="6" t="s">
        <v>2228</v>
      </c>
      <c r="E1818" s="110">
        <v>41174</v>
      </c>
      <c r="F1818" s="110">
        <f t="shared" si="298"/>
        <v>41191</v>
      </c>
      <c r="G1818" s="175">
        <f t="shared" si="299"/>
        <v>41195</v>
      </c>
      <c r="H1818" s="796" t="s">
        <v>4698</v>
      </c>
      <c r="I1818" s="796" t="s">
        <v>4511</v>
      </c>
      <c r="J1818" s="493" t="s">
        <v>2187</v>
      </c>
      <c r="K1818" s="324" t="s">
        <v>1198</v>
      </c>
      <c r="O1818" s="506">
        <v>41276</v>
      </c>
      <c r="P1818" s="2" t="s">
        <v>4659</v>
      </c>
    </row>
    <row r="1819" spans="1:16">
      <c r="A1819" t="s">
        <v>5854</v>
      </c>
      <c r="B1819" s="135" t="s">
        <v>5604</v>
      </c>
      <c r="C1819" s="163" t="s">
        <v>922</v>
      </c>
      <c r="D1819" s="6" t="s">
        <v>2228</v>
      </c>
      <c r="E1819" s="110">
        <v>41174</v>
      </c>
      <c r="F1819" s="110">
        <f t="shared" si="298"/>
        <v>41191</v>
      </c>
      <c r="G1819" s="175">
        <f t="shared" si="299"/>
        <v>41195</v>
      </c>
      <c r="H1819" s="796" t="s">
        <v>4698</v>
      </c>
      <c r="I1819" s="796" t="s">
        <v>4511</v>
      </c>
      <c r="J1819" s="493" t="s">
        <v>2187</v>
      </c>
      <c r="K1819" s="164" t="s">
        <v>943</v>
      </c>
      <c r="O1819" s="506">
        <v>41215</v>
      </c>
      <c r="P1819" s="2" t="s">
        <v>4959</v>
      </c>
    </row>
    <row r="1820" spans="1:16">
      <c r="A1820" t="s">
        <v>5855</v>
      </c>
      <c r="B1820" s="135" t="s">
        <v>5915</v>
      </c>
      <c r="C1820" s="163" t="s">
        <v>923</v>
      </c>
      <c r="D1820" s="6" t="s">
        <v>2228</v>
      </c>
      <c r="E1820" s="110">
        <v>41174</v>
      </c>
      <c r="F1820" s="110">
        <f t="shared" si="298"/>
        <v>41191</v>
      </c>
      <c r="G1820" s="175">
        <f t="shared" si="299"/>
        <v>41195</v>
      </c>
      <c r="H1820" s="796" t="s">
        <v>4698</v>
      </c>
      <c r="I1820" s="796" t="s">
        <v>4511</v>
      </c>
      <c r="J1820" s="493" t="s">
        <v>2187</v>
      </c>
      <c r="K1820" s="164" t="s">
        <v>943</v>
      </c>
      <c r="O1820" s="506">
        <v>41215</v>
      </c>
      <c r="P1820" s="2" t="s">
        <v>4959</v>
      </c>
    </row>
    <row r="1821" spans="1:16">
      <c r="A1821" t="s">
        <v>5856</v>
      </c>
      <c r="B1821" s="135" t="s">
        <v>5915</v>
      </c>
      <c r="C1821" s="163" t="s">
        <v>923</v>
      </c>
      <c r="D1821" s="6" t="s">
        <v>2228</v>
      </c>
      <c r="E1821" s="110">
        <v>41174</v>
      </c>
      <c r="F1821" s="110">
        <f t="shared" si="298"/>
        <v>41191</v>
      </c>
      <c r="G1821" s="175">
        <f t="shared" si="299"/>
        <v>41195</v>
      </c>
      <c r="H1821" s="796" t="s">
        <v>4698</v>
      </c>
      <c r="I1821" s="796" t="s">
        <v>4511</v>
      </c>
      <c r="J1821" s="493" t="s">
        <v>2187</v>
      </c>
      <c r="K1821" s="164" t="s">
        <v>943</v>
      </c>
      <c r="O1821" s="506">
        <v>41215</v>
      </c>
      <c r="P1821" s="2" t="s">
        <v>4959</v>
      </c>
    </row>
    <row r="1822" spans="1:16">
      <c r="A1822" t="s">
        <v>5857</v>
      </c>
      <c r="B1822" s="135" t="s">
        <v>5889</v>
      </c>
      <c r="C1822" s="163" t="s">
        <v>923</v>
      </c>
      <c r="D1822" s="6" t="s">
        <v>2228</v>
      </c>
      <c r="E1822" s="110">
        <v>41174</v>
      </c>
      <c r="F1822" s="110">
        <f t="shared" si="298"/>
        <v>41191</v>
      </c>
      <c r="G1822" s="175">
        <f t="shared" si="299"/>
        <v>41195</v>
      </c>
      <c r="H1822" s="796" t="s">
        <v>4698</v>
      </c>
      <c r="I1822" s="796" t="s">
        <v>4511</v>
      </c>
      <c r="J1822" s="493" t="s">
        <v>2187</v>
      </c>
      <c r="K1822" s="324" t="s">
        <v>1198</v>
      </c>
      <c r="O1822" s="506">
        <v>41276</v>
      </c>
      <c r="P1822" t="s">
        <v>4659</v>
      </c>
    </row>
    <row r="1823" spans="1:16">
      <c r="A1823" s="817" t="s">
        <v>4346</v>
      </c>
      <c r="B1823" s="172" t="s">
        <v>5605</v>
      </c>
      <c r="C1823" s="711"/>
      <c r="D1823" s="544"/>
      <c r="E1823" s="544"/>
      <c r="F1823" s="544"/>
      <c r="G1823" s="544"/>
      <c r="H1823" s="787"/>
      <c r="I1823" s="787"/>
      <c r="J1823" s="129" t="s">
        <v>4331</v>
      </c>
      <c r="K1823" s="56" t="s">
        <v>1197</v>
      </c>
      <c r="L1823" s="130" t="s">
        <v>1007</v>
      </c>
    </row>
    <row r="1824" spans="1:16">
      <c r="A1824" s="10" t="s">
        <v>5858</v>
      </c>
      <c r="B1824" s="163" t="s">
        <v>5606</v>
      </c>
      <c r="C1824" s="163" t="s">
        <v>922</v>
      </c>
      <c r="D1824" s="10" t="s">
        <v>4881</v>
      </c>
      <c r="E1824" s="110">
        <v>41174</v>
      </c>
      <c r="F1824" s="110">
        <f>E1824+17</f>
        <v>41191</v>
      </c>
      <c r="G1824" s="175">
        <f>E1824+21</f>
        <v>41195</v>
      </c>
      <c r="H1824" s="658" t="s">
        <v>4620</v>
      </c>
      <c r="I1824" s="823" t="s">
        <v>4622</v>
      </c>
      <c r="J1824" s="493" t="s">
        <v>2132</v>
      </c>
      <c r="K1824" s="324" t="s">
        <v>1198</v>
      </c>
      <c r="L1824" s="164" t="s">
        <v>943</v>
      </c>
      <c r="O1824" s="506">
        <v>41208</v>
      </c>
      <c r="P1824" t="s">
        <v>6126</v>
      </c>
    </row>
    <row r="1825" spans="1:18">
      <c r="A1825" t="s">
        <v>5859</v>
      </c>
      <c r="B1825" s="163" t="s">
        <v>5606</v>
      </c>
      <c r="C1825" s="163" t="s">
        <v>922</v>
      </c>
      <c r="D1825" s="10" t="s">
        <v>4881</v>
      </c>
      <c r="E1825" s="110">
        <v>41174</v>
      </c>
      <c r="F1825" s="110">
        <f t="shared" ref="F1825:F1835" si="300">E1825+17</f>
        <v>41191</v>
      </c>
      <c r="G1825" s="175">
        <f t="shared" ref="G1825:G1835" si="301">E1825+21</f>
        <v>41195</v>
      </c>
      <c r="H1825" s="658" t="s">
        <v>4620</v>
      </c>
      <c r="I1825" s="823" t="s">
        <v>4622</v>
      </c>
      <c r="J1825" s="164" t="s">
        <v>943</v>
      </c>
      <c r="K1825" s="324" t="s">
        <v>1198</v>
      </c>
      <c r="L1825" s="164" t="s">
        <v>943</v>
      </c>
      <c r="O1825" s="506">
        <v>41215</v>
      </c>
      <c r="P1825" s="2" t="s">
        <v>4612</v>
      </c>
    </row>
    <row r="1826" spans="1:18">
      <c r="A1826" t="s">
        <v>5860</v>
      </c>
      <c r="B1826" s="163" t="s">
        <v>5606</v>
      </c>
      <c r="C1826" s="163" t="s">
        <v>922</v>
      </c>
      <c r="D1826" s="10" t="s">
        <v>4881</v>
      </c>
      <c r="E1826" s="110">
        <v>41174</v>
      </c>
      <c r="F1826" s="110">
        <f t="shared" si="300"/>
        <v>41191</v>
      </c>
      <c r="G1826" s="175">
        <f t="shared" si="301"/>
        <v>41195</v>
      </c>
      <c r="H1826" s="658" t="s">
        <v>4620</v>
      </c>
      <c r="I1826" s="823" t="s">
        <v>4622</v>
      </c>
      <c r="J1826" s="493" t="s">
        <v>2132</v>
      </c>
      <c r="K1826" s="164" t="s">
        <v>943</v>
      </c>
      <c r="L1826" s="164" t="s">
        <v>943</v>
      </c>
      <c r="O1826" s="506">
        <v>41206</v>
      </c>
      <c r="P1826" s="2" t="s">
        <v>4959</v>
      </c>
    </row>
    <row r="1827" spans="1:18">
      <c r="A1827" t="s">
        <v>5861</v>
      </c>
      <c r="B1827" s="163" t="s">
        <v>5606</v>
      </c>
      <c r="C1827" s="163" t="s">
        <v>922</v>
      </c>
      <c r="D1827" s="10" t="s">
        <v>4881</v>
      </c>
      <c r="E1827" s="110">
        <v>41174</v>
      </c>
      <c r="F1827" s="110">
        <f t="shared" si="300"/>
        <v>41191</v>
      </c>
      <c r="G1827" s="175">
        <f t="shared" si="301"/>
        <v>41195</v>
      </c>
      <c r="H1827" s="658" t="s">
        <v>4620</v>
      </c>
      <c r="I1827" s="823" t="s">
        <v>4622</v>
      </c>
      <c r="J1827" s="493" t="s">
        <v>2132</v>
      </c>
      <c r="K1827" s="164" t="s">
        <v>943</v>
      </c>
      <c r="L1827" s="164" t="s">
        <v>943</v>
      </c>
      <c r="O1827" s="506">
        <v>41206</v>
      </c>
      <c r="P1827" s="2" t="s">
        <v>4959</v>
      </c>
    </row>
    <row r="1828" spans="1:18">
      <c r="A1828" t="s">
        <v>5862</v>
      </c>
      <c r="B1828" s="163" t="s">
        <v>5606</v>
      </c>
      <c r="C1828" s="163" t="s">
        <v>922</v>
      </c>
      <c r="D1828" s="10" t="s">
        <v>4881</v>
      </c>
      <c r="E1828" s="110">
        <v>41174</v>
      </c>
      <c r="F1828" s="110">
        <f t="shared" si="300"/>
        <v>41191</v>
      </c>
      <c r="G1828" s="175">
        <f t="shared" si="301"/>
        <v>41195</v>
      </c>
      <c r="H1828" s="658" t="s">
        <v>4620</v>
      </c>
      <c r="I1828" s="823" t="s">
        <v>4622</v>
      </c>
      <c r="J1828" s="493" t="s">
        <v>2132</v>
      </c>
      <c r="K1828" s="164" t="s">
        <v>943</v>
      </c>
      <c r="L1828" s="164" t="s">
        <v>943</v>
      </c>
      <c r="O1828" s="506">
        <v>41206</v>
      </c>
      <c r="P1828" s="2" t="s">
        <v>4959</v>
      </c>
    </row>
    <row r="1829" spans="1:18">
      <c r="A1829" t="s">
        <v>5863</v>
      </c>
      <c r="B1829" s="163" t="s">
        <v>5916</v>
      </c>
      <c r="C1829" s="163" t="s">
        <v>922</v>
      </c>
      <c r="D1829" s="10" t="s">
        <v>4881</v>
      </c>
      <c r="E1829" s="110">
        <v>41174</v>
      </c>
      <c r="F1829" s="110">
        <f t="shared" si="300"/>
        <v>41191</v>
      </c>
      <c r="G1829" s="175">
        <f t="shared" si="301"/>
        <v>41195</v>
      </c>
      <c r="H1829" s="658" t="s">
        <v>4620</v>
      </c>
      <c r="I1829" s="823" t="s">
        <v>4622</v>
      </c>
      <c r="J1829" s="164" t="s">
        <v>943</v>
      </c>
      <c r="K1829" s="164" t="s">
        <v>943</v>
      </c>
      <c r="L1829" s="164" t="s">
        <v>943</v>
      </c>
      <c r="O1829" s="506">
        <v>41206</v>
      </c>
      <c r="P1829" s="2" t="s">
        <v>4959</v>
      </c>
    </row>
    <row r="1830" spans="1:18">
      <c r="A1830" t="s">
        <v>5864</v>
      </c>
      <c r="B1830" s="163" t="s">
        <v>5916</v>
      </c>
      <c r="C1830" s="163" t="s">
        <v>922</v>
      </c>
      <c r="D1830" s="10" t="s">
        <v>4881</v>
      </c>
      <c r="E1830" s="110">
        <v>41174</v>
      </c>
      <c r="F1830" s="110">
        <f t="shared" si="300"/>
        <v>41191</v>
      </c>
      <c r="G1830" s="175">
        <f t="shared" si="301"/>
        <v>41195</v>
      </c>
      <c r="H1830" s="658" t="s">
        <v>4620</v>
      </c>
      <c r="I1830" s="823" t="s">
        <v>4622</v>
      </c>
      <c r="J1830" s="540" t="s">
        <v>2187</v>
      </c>
      <c r="K1830" s="598" t="s">
        <v>1198</v>
      </c>
      <c r="L1830" s="164" t="s">
        <v>943</v>
      </c>
      <c r="O1830" s="656">
        <v>41418</v>
      </c>
      <c r="P1830" s="657" t="s">
        <v>6231</v>
      </c>
      <c r="Q1830" s="1682" t="s">
        <v>4612</v>
      </c>
    </row>
    <row r="1831" spans="1:18">
      <c r="A1831" t="s">
        <v>5865</v>
      </c>
      <c r="B1831" s="163" t="s">
        <v>5917</v>
      </c>
      <c r="C1831" s="163" t="s">
        <v>923</v>
      </c>
      <c r="D1831" s="10" t="s">
        <v>4881</v>
      </c>
      <c r="E1831" s="110">
        <v>41174</v>
      </c>
      <c r="F1831" s="110">
        <f t="shared" si="300"/>
        <v>41191</v>
      </c>
      <c r="G1831" s="175">
        <f t="shared" si="301"/>
        <v>41195</v>
      </c>
      <c r="H1831" s="658" t="s">
        <v>4620</v>
      </c>
      <c r="I1831" s="823" t="s">
        <v>4622</v>
      </c>
      <c r="J1831" s="493" t="s">
        <v>2132</v>
      </c>
      <c r="K1831" s="324" t="s">
        <v>1198</v>
      </c>
      <c r="L1831" s="164" t="s">
        <v>943</v>
      </c>
      <c r="O1831" s="506">
        <v>41228</v>
      </c>
      <c r="P1831" s="2" t="s">
        <v>4612</v>
      </c>
    </row>
    <row r="1832" spans="1:18">
      <c r="A1832" t="s">
        <v>5866</v>
      </c>
      <c r="B1832" s="163" t="s">
        <v>5917</v>
      </c>
      <c r="C1832" s="163" t="s">
        <v>923</v>
      </c>
      <c r="D1832" s="10" t="s">
        <v>4881</v>
      </c>
      <c r="E1832" s="110">
        <v>41174</v>
      </c>
      <c r="F1832" s="110">
        <f t="shared" si="300"/>
        <v>41191</v>
      </c>
      <c r="G1832" s="175">
        <f t="shared" si="301"/>
        <v>41195</v>
      </c>
      <c r="H1832" s="658" t="s">
        <v>4620</v>
      </c>
      <c r="I1832" s="823" t="s">
        <v>4622</v>
      </c>
      <c r="J1832" s="493" t="s">
        <v>2132</v>
      </c>
      <c r="K1832" s="324" t="s">
        <v>1198</v>
      </c>
      <c r="L1832" s="164" t="s">
        <v>943</v>
      </c>
      <c r="O1832" s="506">
        <v>41228</v>
      </c>
      <c r="P1832" s="2" t="s">
        <v>4612</v>
      </c>
    </row>
    <row r="1833" spans="1:18">
      <c r="A1833" t="s">
        <v>5867</v>
      </c>
      <c r="B1833" s="163" t="s">
        <v>5917</v>
      </c>
      <c r="C1833" s="163" t="s">
        <v>923</v>
      </c>
      <c r="D1833" s="10" t="s">
        <v>4881</v>
      </c>
      <c r="E1833" s="110">
        <v>41174</v>
      </c>
      <c r="F1833" s="110">
        <f t="shared" si="300"/>
        <v>41191</v>
      </c>
      <c r="G1833" s="175">
        <f t="shared" si="301"/>
        <v>41195</v>
      </c>
      <c r="H1833" s="658" t="s">
        <v>4620</v>
      </c>
      <c r="I1833" s="823" t="s">
        <v>4622</v>
      </c>
      <c r="J1833" s="164" t="s">
        <v>943</v>
      </c>
      <c r="K1833" s="324" t="s">
        <v>1198</v>
      </c>
      <c r="L1833" s="164" t="s">
        <v>943</v>
      </c>
      <c r="O1833" s="506">
        <v>41228</v>
      </c>
      <c r="P1833" s="2" t="s">
        <v>4612</v>
      </c>
    </row>
    <row r="1834" spans="1:18">
      <c r="A1834" t="s">
        <v>5868</v>
      </c>
      <c r="B1834" s="163" t="s">
        <v>5917</v>
      </c>
      <c r="C1834" s="163" t="s">
        <v>923</v>
      </c>
      <c r="D1834" s="10" t="s">
        <v>4881</v>
      </c>
      <c r="E1834" s="110">
        <v>41174</v>
      </c>
      <c r="F1834" s="110">
        <f t="shared" si="300"/>
        <v>41191</v>
      </c>
      <c r="G1834" s="175">
        <f t="shared" si="301"/>
        <v>41195</v>
      </c>
      <c r="H1834" s="658" t="s">
        <v>4620</v>
      </c>
      <c r="I1834" s="823" t="s">
        <v>4622</v>
      </c>
      <c r="J1834" s="540" t="s">
        <v>2187</v>
      </c>
      <c r="K1834" s="598" t="s">
        <v>1198</v>
      </c>
      <c r="L1834" s="164" t="s">
        <v>943</v>
      </c>
      <c r="O1834" s="506">
        <v>41418</v>
      </c>
      <c r="P1834" s="2" t="s">
        <v>6231</v>
      </c>
      <c r="Q1834" s="1682" t="s">
        <v>4612</v>
      </c>
    </row>
    <row r="1835" spans="1:18">
      <c r="A1835" t="s">
        <v>5869</v>
      </c>
      <c r="B1835" s="163" t="s">
        <v>5917</v>
      </c>
      <c r="C1835" s="163" t="s">
        <v>923</v>
      </c>
      <c r="D1835" s="10" t="s">
        <v>4881</v>
      </c>
      <c r="E1835" s="110">
        <v>41174</v>
      </c>
      <c r="F1835" s="110">
        <f t="shared" si="300"/>
        <v>41191</v>
      </c>
      <c r="G1835" s="175">
        <f t="shared" si="301"/>
        <v>41195</v>
      </c>
      <c r="H1835" s="658" t="s">
        <v>4620</v>
      </c>
      <c r="I1835" s="823" t="s">
        <v>4622</v>
      </c>
      <c r="J1835" s="493" t="s">
        <v>2132</v>
      </c>
      <c r="K1835" s="164" t="s">
        <v>943</v>
      </c>
      <c r="L1835" s="164" t="s">
        <v>943</v>
      </c>
      <c r="O1835" s="506">
        <v>41228</v>
      </c>
      <c r="P1835" s="2" t="s">
        <v>4612</v>
      </c>
    </row>
    <row r="1836" spans="1:18">
      <c r="A1836" s="512" t="s">
        <v>3381</v>
      </c>
      <c r="B1836" s="171" t="s">
        <v>5607</v>
      </c>
      <c r="C1836" s="711"/>
      <c r="D1836" s="29"/>
      <c r="E1836" s="412"/>
      <c r="F1836" s="412"/>
      <c r="G1836" s="412"/>
      <c r="H1836" s="748"/>
      <c r="I1836" s="794"/>
      <c r="J1836" s="129" t="s">
        <v>4331</v>
      </c>
      <c r="K1836" s="130" t="s">
        <v>1196</v>
      </c>
      <c r="L1836" s="130" t="s">
        <v>2165</v>
      </c>
      <c r="M1836" s="130" t="s">
        <v>1953</v>
      </c>
      <c r="N1836" s="130" t="s">
        <v>2166</v>
      </c>
      <c r="O1836" s="1609" t="s">
        <v>5685</v>
      </c>
      <c r="P1836" s="544"/>
      <c r="Q1836" s="544"/>
    </row>
    <row r="1837" spans="1:18">
      <c r="A1837" s="741" t="s">
        <v>5880</v>
      </c>
      <c r="B1837" s="163" t="s">
        <v>5610</v>
      </c>
      <c r="C1837" s="163" t="s">
        <v>922</v>
      </c>
      <c r="D1837" t="s">
        <v>3381</v>
      </c>
      <c r="E1837" s="109">
        <v>41175</v>
      </c>
      <c r="F1837" s="110">
        <f>E1837+17</f>
        <v>41192</v>
      </c>
      <c r="G1837" s="110">
        <f>E1837+21</f>
        <v>41196</v>
      </c>
      <c r="H1837" s="796" t="s">
        <v>4576</v>
      </c>
      <c r="I1837" s="658" t="s">
        <v>4536</v>
      </c>
      <c r="J1837" s="164" t="s">
        <v>943</v>
      </c>
      <c r="K1837" s="324" t="s">
        <v>1198</v>
      </c>
      <c r="L1837" s="164" t="s">
        <v>943</v>
      </c>
      <c r="M1837" s="627" t="s">
        <v>2170</v>
      </c>
      <c r="N1837" s="111" t="s">
        <v>2187</v>
      </c>
      <c r="O1837" s="506">
        <v>41218</v>
      </c>
      <c r="P1837" s="2" t="s">
        <v>6236</v>
      </c>
    </row>
    <row r="1838" spans="1:18">
      <c r="A1838" s="724" t="s">
        <v>5881</v>
      </c>
      <c r="B1838" s="163" t="s">
        <v>5610</v>
      </c>
      <c r="C1838" s="163" t="s">
        <v>922</v>
      </c>
      <c r="D1838" t="s">
        <v>3381</v>
      </c>
      <c r="E1838" s="109">
        <v>41175</v>
      </c>
      <c r="F1838" s="110">
        <f t="shared" ref="F1838:F1845" si="302">E1838+17</f>
        <v>41192</v>
      </c>
      <c r="G1838" s="110">
        <f t="shared" ref="G1838:G1845" si="303">E1838+21</f>
        <v>41196</v>
      </c>
      <c r="H1838" s="796" t="s">
        <v>4576</v>
      </c>
      <c r="I1838" s="658" t="s">
        <v>4536</v>
      </c>
      <c r="J1838" s="164" t="s">
        <v>943</v>
      </c>
      <c r="K1838" s="324" t="s">
        <v>1198</v>
      </c>
      <c r="L1838" s="164" t="s">
        <v>943</v>
      </c>
      <c r="M1838" s="627" t="s">
        <v>2170</v>
      </c>
      <c r="N1838" s="111" t="s">
        <v>2187</v>
      </c>
      <c r="O1838" s="506">
        <v>41220</v>
      </c>
      <c r="P1838" t="s">
        <v>6291</v>
      </c>
    </row>
    <row r="1839" spans="1:18">
      <c r="A1839" s="734" t="s">
        <v>5882</v>
      </c>
      <c r="B1839" s="163" t="s">
        <v>5610</v>
      </c>
      <c r="C1839" s="163" t="s">
        <v>922</v>
      </c>
      <c r="D1839" t="s">
        <v>3381</v>
      </c>
      <c r="E1839" s="109">
        <v>41175</v>
      </c>
      <c r="F1839" s="110">
        <f t="shared" si="302"/>
        <v>41192</v>
      </c>
      <c r="G1839" s="110">
        <f t="shared" si="303"/>
        <v>41196</v>
      </c>
      <c r="H1839" s="796" t="s">
        <v>4576</v>
      </c>
      <c r="I1839" s="658" t="s">
        <v>4536</v>
      </c>
      <c r="J1839" s="164" t="s">
        <v>943</v>
      </c>
      <c r="K1839" s="164" t="s">
        <v>943</v>
      </c>
      <c r="L1839" s="164" t="s">
        <v>943</v>
      </c>
      <c r="M1839" s="627" t="s">
        <v>2170</v>
      </c>
      <c r="N1839" s="111" t="s">
        <v>2187</v>
      </c>
      <c r="O1839" s="506">
        <v>41229</v>
      </c>
      <c r="P1839" s="2" t="s">
        <v>4959</v>
      </c>
    </row>
    <row r="1840" spans="1:18">
      <c r="A1840" s="1711" t="s">
        <v>5883</v>
      </c>
      <c r="B1840" s="163" t="s">
        <v>5610</v>
      </c>
      <c r="C1840" s="163" t="s">
        <v>922</v>
      </c>
      <c r="D1840" t="s">
        <v>3381</v>
      </c>
      <c r="E1840" s="109">
        <v>41175</v>
      </c>
      <c r="F1840" s="110">
        <f t="shared" si="302"/>
        <v>41192</v>
      </c>
      <c r="G1840" s="110">
        <f t="shared" si="303"/>
        <v>41196</v>
      </c>
      <c r="H1840" s="796" t="s">
        <v>4576</v>
      </c>
      <c r="I1840" s="658" t="s">
        <v>4536</v>
      </c>
      <c r="J1840" s="164" t="s">
        <v>943</v>
      </c>
      <c r="K1840" s="324" t="s">
        <v>1198</v>
      </c>
      <c r="L1840" s="164" t="s">
        <v>943</v>
      </c>
      <c r="M1840" s="627" t="s">
        <v>2170</v>
      </c>
      <c r="N1840" s="111" t="s">
        <v>2187</v>
      </c>
      <c r="O1840" s="506">
        <v>41199</v>
      </c>
      <c r="P1840" s="2" t="s">
        <v>5037</v>
      </c>
      <c r="R1840" s="657"/>
    </row>
    <row r="1841" spans="1:17">
      <c r="A1841" s="734" t="s">
        <v>5884</v>
      </c>
      <c r="B1841" s="163" t="s">
        <v>5610</v>
      </c>
      <c r="C1841" s="163" t="s">
        <v>922</v>
      </c>
      <c r="D1841" t="s">
        <v>3381</v>
      </c>
      <c r="E1841" s="109">
        <v>41175</v>
      </c>
      <c r="F1841" s="110">
        <f t="shared" si="302"/>
        <v>41192</v>
      </c>
      <c r="G1841" s="110">
        <f t="shared" si="303"/>
        <v>41196</v>
      </c>
      <c r="H1841" s="796" t="s">
        <v>4576</v>
      </c>
      <c r="I1841" s="658" t="s">
        <v>4536</v>
      </c>
      <c r="J1841" s="164" t="s">
        <v>943</v>
      </c>
      <c r="K1841" s="164" t="s">
        <v>943</v>
      </c>
      <c r="L1841" s="164" t="s">
        <v>943</v>
      </c>
      <c r="M1841" s="627" t="s">
        <v>2170</v>
      </c>
      <c r="N1841" s="111" t="s">
        <v>2187</v>
      </c>
      <c r="O1841" s="506">
        <v>41229</v>
      </c>
      <c r="P1841" s="2" t="s">
        <v>4959</v>
      </c>
    </row>
    <row r="1842" spans="1:17">
      <c r="A1842" s="724" t="s">
        <v>5885</v>
      </c>
      <c r="B1842" s="163" t="s">
        <v>5610</v>
      </c>
      <c r="C1842" s="163" t="s">
        <v>922</v>
      </c>
      <c r="D1842" t="s">
        <v>3381</v>
      </c>
      <c r="E1842" s="109">
        <v>41175</v>
      </c>
      <c r="F1842" s="110">
        <f t="shared" si="302"/>
        <v>41192</v>
      </c>
      <c r="G1842" s="110">
        <f t="shared" si="303"/>
        <v>41196</v>
      </c>
      <c r="H1842" s="796" t="s">
        <v>4576</v>
      </c>
      <c r="I1842" s="658" t="s">
        <v>4536</v>
      </c>
      <c r="J1842" s="164" t="s">
        <v>943</v>
      </c>
      <c r="K1842" s="324" t="s">
        <v>1198</v>
      </c>
      <c r="L1842" s="164" t="s">
        <v>943</v>
      </c>
      <c r="M1842" s="627" t="s">
        <v>2170</v>
      </c>
      <c r="N1842" s="111" t="s">
        <v>2187</v>
      </c>
      <c r="O1842" s="506">
        <v>41219</v>
      </c>
      <c r="P1842" t="s">
        <v>6259</v>
      </c>
    </row>
    <row r="1843" spans="1:17">
      <c r="A1843" s="724" t="s">
        <v>5886</v>
      </c>
      <c r="B1843" s="163" t="s">
        <v>5921</v>
      </c>
      <c r="C1843" s="163" t="s">
        <v>923</v>
      </c>
      <c r="D1843" t="s">
        <v>3381</v>
      </c>
      <c r="E1843" s="109">
        <v>41175</v>
      </c>
      <c r="F1843" s="110">
        <f t="shared" si="302"/>
        <v>41192</v>
      </c>
      <c r="G1843" s="110">
        <f t="shared" si="303"/>
        <v>41196</v>
      </c>
      <c r="H1843" s="796" t="s">
        <v>4576</v>
      </c>
      <c r="I1843" s="658" t="s">
        <v>4536</v>
      </c>
      <c r="J1843" s="164" t="s">
        <v>943</v>
      </c>
      <c r="K1843" s="324" t="s">
        <v>1198</v>
      </c>
      <c r="L1843" s="164" t="s">
        <v>943</v>
      </c>
      <c r="M1843" s="627" t="s">
        <v>2170</v>
      </c>
      <c r="N1843" s="111" t="s">
        <v>2187</v>
      </c>
      <c r="O1843" s="506">
        <v>41219</v>
      </c>
      <c r="P1843" t="s">
        <v>4401</v>
      </c>
    </row>
    <row r="1844" spans="1:17">
      <c r="A1844" s="1099" t="s">
        <v>5887</v>
      </c>
      <c r="B1844" s="163" t="s">
        <v>5921</v>
      </c>
      <c r="C1844" s="163" t="s">
        <v>923</v>
      </c>
      <c r="D1844" t="s">
        <v>3381</v>
      </c>
      <c r="E1844" s="109">
        <v>41175</v>
      </c>
      <c r="F1844" s="110">
        <f t="shared" si="302"/>
        <v>41192</v>
      </c>
      <c r="G1844" s="110">
        <f t="shared" si="303"/>
        <v>41196</v>
      </c>
      <c r="H1844" s="796" t="s">
        <v>4576</v>
      </c>
      <c r="I1844" s="658" t="s">
        <v>4536</v>
      </c>
      <c r="J1844" s="164" t="s">
        <v>943</v>
      </c>
      <c r="K1844" s="324" t="s">
        <v>1198</v>
      </c>
      <c r="L1844" s="164" t="s">
        <v>943</v>
      </c>
      <c r="M1844" s="627" t="s">
        <v>2170</v>
      </c>
      <c r="N1844" s="111" t="s">
        <v>2187</v>
      </c>
      <c r="O1844" s="506">
        <v>41227</v>
      </c>
      <c r="P1844" t="s">
        <v>6259</v>
      </c>
    </row>
    <row r="1845" spans="1:17">
      <c r="A1845" s="1116" t="s">
        <v>5888</v>
      </c>
      <c r="B1845" s="163" t="s">
        <v>5921</v>
      </c>
      <c r="C1845" s="163" t="s">
        <v>923</v>
      </c>
      <c r="D1845" t="s">
        <v>3381</v>
      </c>
      <c r="E1845" s="109">
        <v>41175</v>
      </c>
      <c r="F1845" s="110">
        <f t="shared" si="302"/>
        <v>41192</v>
      </c>
      <c r="G1845" s="110">
        <f t="shared" si="303"/>
        <v>41196</v>
      </c>
      <c r="H1845" s="796" t="s">
        <v>4576</v>
      </c>
      <c r="I1845" s="658" t="s">
        <v>4536</v>
      </c>
      <c r="J1845" s="164" t="s">
        <v>943</v>
      </c>
      <c r="K1845" s="164" t="s">
        <v>943</v>
      </c>
      <c r="L1845" s="164" t="s">
        <v>943</v>
      </c>
      <c r="M1845" s="627" t="s">
        <v>2170</v>
      </c>
      <c r="N1845" s="111" t="s">
        <v>2187</v>
      </c>
      <c r="O1845" s="506">
        <v>41246</v>
      </c>
      <c r="P1845" t="s">
        <v>6349</v>
      </c>
    </row>
    <row r="1846" spans="1:17">
      <c r="A1846" s="148" t="s">
        <v>3033</v>
      </c>
      <c r="B1846" s="544" t="s">
        <v>5931</v>
      </c>
      <c r="C1846" s="711"/>
      <c r="D1846" s="544"/>
      <c r="E1846" s="544"/>
      <c r="F1846" s="544"/>
      <c r="G1846" s="544"/>
      <c r="H1846" s="787"/>
      <c r="I1846" s="787"/>
      <c r="J1846" s="130" t="s">
        <v>1007</v>
      </c>
      <c r="K1846" s="130" t="s">
        <v>1196</v>
      </c>
      <c r="L1846" s="544"/>
      <c r="M1846" s="171" t="s">
        <v>5990</v>
      </c>
      <c r="N1846" s="544"/>
      <c r="O1846" s="589"/>
      <c r="P1846" s="544"/>
      <c r="Q1846" s="544"/>
    </row>
    <row r="1847" spans="1:17">
      <c r="A1847" t="s">
        <v>5909</v>
      </c>
      <c r="B1847" s="163" t="s">
        <v>5648</v>
      </c>
      <c r="C1847" s="163" t="s">
        <v>922</v>
      </c>
      <c r="D1847" s="10" t="s">
        <v>3033</v>
      </c>
      <c r="E1847" s="109">
        <v>41177</v>
      </c>
      <c r="F1847" s="110">
        <f t="shared" ref="F1847:F1855" si="304">E1847+17</f>
        <v>41194</v>
      </c>
      <c r="G1847" s="110">
        <f t="shared" ref="G1847:G1855" si="305">E1847+21</f>
        <v>41198</v>
      </c>
      <c r="H1847" s="658" t="s">
        <v>4947</v>
      </c>
      <c r="I1847" s="795" t="s">
        <v>5036</v>
      </c>
      <c r="J1847" s="111" t="s">
        <v>2187</v>
      </c>
      <c r="K1847" s="324" t="s">
        <v>1198</v>
      </c>
      <c r="O1847" s="506">
        <v>41332</v>
      </c>
      <c r="P1847" s="2" t="s">
        <v>6110</v>
      </c>
    </row>
    <row r="1848" spans="1:17">
      <c r="A1848" t="s">
        <v>5910</v>
      </c>
      <c r="B1848" s="163" t="s">
        <v>5648</v>
      </c>
      <c r="C1848" s="163" t="s">
        <v>922</v>
      </c>
      <c r="D1848" s="10" t="s">
        <v>3033</v>
      </c>
      <c r="E1848" s="109">
        <v>41177</v>
      </c>
      <c r="F1848" s="110">
        <f t="shared" si="304"/>
        <v>41194</v>
      </c>
      <c r="G1848" s="110">
        <f t="shared" si="305"/>
        <v>41198</v>
      </c>
      <c r="H1848" s="658" t="s">
        <v>4947</v>
      </c>
      <c r="I1848" s="795" t="s">
        <v>5036</v>
      </c>
      <c r="J1848" s="111" t="s">
        <v>2187</v>
      </c>
      <c r="K1848" s="324" t="s">
        <v>1198</v>
      </c>
      <c r="O1848" s="506">
        <v>41332</v>
      </c>
      <c r="P1848" s="2" t="s">
        <v>6110</v>
      </c>
    </row>
    <row r="1849" spans="1:17">
      <c r="A1849" t="s">
        <v>5911</v>
      </c>
      <c r="B1849" s="163" t="s">
        <v>5648</v>
      </c>
      <c r="C1849" s="163" t="s">
        <v>922</v>
      </c>
      <c r="D1849" s="10" t="s">
        <v>3033</v>
      </c>
      <c r="E1849" s="109">
        <v>41177</v>
      </c>
      <c r="F1849" s="110">
        <f t="shared" si="304"/>
        <v>41194</v>
      </c>
      <c r="G1849" s="110">
        <f t="shared" si="305"/>
        <v>41198</v>
      </c>
      <c r="H1849" s="658" t="s">
        <v>4947</v>
      </c>
      <c r="I1849" s="795" t="s">
        <v>5036</v>
      </c>
      <c r="J1849" s="111" t="s">
        <v>2187</v>
      </c>
      <c r="K1849" s="324" t="s">
        <v>1198</v>
      </c>
      <c r="O1849" s="506">
        <v>41332</v>
      </c>
      <c r="P1849" s="2" t="s">
        <v>6110</v>
      </c>
    </row>
    <row r="1850" spans="1:17">
      <c r="A1850" s="1116" t="s">
        <v>5912</v>
      </c>
      <c r="B1850" s="1001" t="s">
        <v>5648</v>
      </c>
      <c r="C1850" s="1001" t="s">
        <v>922</v>
      </c>
      <c r="D1850" s="582" t="s">
        <v>3033</v>
      </c>
      <c r="E1850" s="1298">
        <v>41177</v>
      </c>
      <c r="F1850" s="1299">
        <f t="shared" si="304"/>
        <v>41194</v>
      </c>
      <c r="G1850" s="1299">
        <f t="shared" si="305"/>
        <v>41198</v>
      </c>
      <c r="H1850" s="824" t="s">
        <v>4947</v>
      </c>
      <c r="I1850" s="823" t="s">
        <v>5036</v>
      </c>
      <c r="J1850" s="999" t="s">
        <v>2187</v>
      </c>
      <c r="K1850" s="1000" t="s">
        <v>943</v>
      </c>
      <c r="O1850" s="506">
        <v>41332</v>
      </c>
      <c r="P1850" s="2" t="s">
        <v>7947</v>
      </c>
    </row>
    <row r="1851" spans="1:17">
      <c r="A1851" t="s">
        <v>5932</v>
      </c>
      <c r="B1851" s="163" t="s">
        <v>5648</v>
      </c>
      <c r="C1851" s="163" t="s">
        <v>922</v>
      </c>
      <c r="D1851" s="10" t="s">
        <v>3033</v>
      </c>
      <c r="E1851" s="109">
        <v>41177</v>
      </c>
      <c r="F1851" s="110">
        <f t="shared" si="304"/>
        <v>41194</v>
      </c>
      <c r="G1851" s="110">
        <f t="shared" si="305"/>
        <v>41198</v>
      </c>
      <c r="H1851" s="658" t="s">
        <v>4947</v>
      </c>
      <c r="I1851" s="795" t="s">
        <v>5036</v>
      </c>
      <c r="J1851" s="493" t="s">
        <v>2187</v>
      </c>
      <c r="K1851" s="324" t="s">
        <v>1198</v>
      </c>
      <c r="O1851" s="506">
        <v>41332</v>
      </c>
      <c r="P1851" s="2" t="s">
        <v>6110</v>
      </c>
    </row>
    <row r="1852" spans="1:17">
      <c r="A1852" t="s">
        <v>5933</v>
      </c>
      <c r="B1852" s="163" t="s">
        <v>5929</v>
      </c>
      <c r="C1852" s="163" t="s">
        <v>923</v>
      </c>
      <c r="D1852" s="10" t="s">
        <v>3033</v>
      </c>
      <c r="E1852" s="109">
        <v>41177</v>
      </c>
      <c r="F1852" s="110">
        <f t="shared" si="304"/>
        <v>41194</v>
      </c>
      <c r="G1852" s="110">
        <f t="shared" si="305"/>
        <v>41198</v>
      </c>
      <c r="H1852" s="658" t="s">
        <v>4947</v>
      </c>
      <c r="I1852" s="795" t="s">
        <v>5036</v>
      </c>
      <c r="J1852" s="111" t="s">
        <v>2187</v>
      </c>
      <c r="K1852" s="324" t="s">
        <v>1198</v>
      </c>
      <c r="O1852" s="506">
        <v>41331</v>
      </c>
      <c r="P1852" s="2" t="s">
        <v>6110</v>
      </c>
    </row>
    <row r="1853" spans="1:17">
      <c r="A1853" s="724" t="s">
        <v>5934</v>
      </c>
      <c r="B1853" s="163" t="s">
        <v>5929</v>
      </c>
      <c r="C1853" s="163" t="s">
        <v>923</v>
      </c>
      <c r="D1853" s="10" t="s">
        <v>3033</v>
      </c>
      <c r="E1853" s="109">
        <v>41177</v>
      </c>
      <c r="F1853" s="110">
        <f t="shared" si="304"/>
        <v>41194</v>
      </c>
      <c r="G1853" s="110">
        <f t="shared" si="305"/>
        <v>41198</v>
      </c>
      <c r="H1853" s="658" t="s">
        <v>4947</v>
      </c>
      <c r="I1853" s="795" t="s">
        <v>5036</v>
      </c>
      <c r="J1853" s="111" t="s">
        <v>2187</v>
      </c>
      <c r="K1853" s="324" t="s">
        <v>1198</v>
      </c>
      <c r="O1853" s="506">
        <v>41198</v>
      </c>
      <c r="P1853" t="s">
        <v>5935</v>
      </c>
    </row>
    <row r="1854" spans="1:17">
      <c r="A1854" s="724" t="s">
        <v>5936</v>
      </c>
      <c r="B1854" s="163" t="s">
        <v>5929</v>
      </c>
      <c r="C1854" s="163" t="s">
        <v>923</v>
      </c>
      <c r="D1854" s="10" t="s">
        <v>3033</v>
      </c>
      <c r="E1854" s="109">
        <v>41177</v>
      </c>
      <c r="F1854" s="110">
        <f t="shared" si="304"/>
        <v>41194</v>
      </c>
      <c r="G1854" s="110">
        <f t="shared" si="305"/>
        <v>41198</v>
      </c>
      <c r="H1854" s="658" t="s">
        <v>4947</v>
      </c>
      <c r="I1854" s="795" t="s">
        <v>5036</v>
      </c>
      <c r="J1854" s="111" t="s">
        <v>2187</v>
      </c>
      <c r="K1854" s="324" t="s">
        <v>1198</v>
      </c>
      <c r="O1854" s="506">
        <v>41312</v>
      </c>
      <c r="P1854" s="2" t="s">
        <v>7735</v>
      </c>
    </row>
    <row r="1855" spans="1:17">
      <c r="A1855" t="s">
        <v>5937</v>
      </c>
      <c r="B1855" s="163" t="s">
        <v>5929</v>
      </c>
      <c r="C1855" s="163" t="s">
        <v>923</v>
      </c>
      <c r="D1855" s="10" t="s">
        <v>3033</v>
      </c>
      <c r="E1855" s="109">
        <v>41177</v>
      </c>
      <c r="F1855" s="110">
        <f t="shared" si="304"/>
        <v>41194</v>
      </c>
      <c r="G1855" s="110">
        <f t="shared" si="305"/>
        <v>41198</v>
      </c>
      <c r="H1855" s="658" t="s">
        <v>4947</v>
      </c>
      <c r="I1855" s="795" t="s">
        <v>5036</v>
      </c>
      <c r="J1855" s="111" t="s">
        <v>2187</v>
      </c>
      <c r="K1855" s="164" t="s">
        <v>943</v>
      </c>
      <c r="O1855" s="506">
        <v>41331</v>
      </c>
      <c r="P1855" s="2" t="s">
        <v>6110</v>
      </c>
    </row>
    <row r="1856" spans="1:17">
      <c r="A1856" s="817" t="s">
        <v>4346</v>
      </c>
      <c r="B1856" s="171" t="s">
        <v>5985</v>
      </c>
      <c r="C1856" s="711"/>
      <c r="D1856" s="544"/>
      <c r="E1856" s="544"/>
      <c r="F1856" s="544"/>
      <c r="G1856" s="544"/>
      <c r="H1856" s="787"/>
      <c r="I1856" s="787"/>
      <c r="J1856" s="129" t="s">
        <v>4331</v>
      </c>
      <c r="K1856" s="56" t="s">
        <v>1197</v>
      </c>
      <c r="L1856" s="130" t="s">
        <v>2166</v>
      </c>
    </row>
    <row r="1857" spans="1:17">
      <c r="A1857" s="10" t="s">
        <v>5938</v>
      </c>
      <c r="B1857" s="163" t="s">
        <v>5986</v>
      </c>
      <c r="C1857" s="163" t="s">
        <v>922</v>
      </c>
      <c r="D1857" s="10" t="s">
        <v>4346</v>
      </c>
      <c r="E1857" s="110">
        <v>41178</v>
      </c>
      <c r="F1857" s="110">
        <f t="shared" ref="F1857:F1862" si="306">E1857+17</f>
        <v>41195</v>
      </c>
      <c r="G1857" s="175">
        <f t="shared" ref="G1857:G1862" si="307">E1857+21</f>
        <v>41199</v>
      </c>
      <c r="H1857" s="658" t="s">
        <v>4619</v>
      </c>
      <c r="I1857" s="795" t="s">
        <v>4621</v>
      </c>
      <c r="J1857" s="493" t="s">
        <v>5130</v>
      </c>
      <c r="K1857" s="324" t="s">
        <v>1198</v>
      </c>
      <c r="L1857" s="164" t="s">
        <v>943</v>
      </c>
      <c r="O1857" s="506">
        <v>41228</v>
      </c>
      <c r="P1857" s="2" t="s">
        <v>6104</v>
      </c>
    </row>
    <row r="1858" spans="1:17">
      <c r="A1858" s="2" t="s">
        <v>5939</v>
      </c>
      <c r="B1858" s="163" t="s">
        <v>5986</v>
      </c>
      <c r="C1858" s="163" t="s">
        <v>922</v>
      </c>
      <c r="D1858" s="10" t="s">
        <v>4346</v>
      </c>
      <c r="E1858" s="110">
        <v>41178</v>
      </c>
      <c r="F1858" s="110">
        <f t="shared" si="306"/>
        <v>41195</v>
      </c>
      <c r="G1858" s="175">
        <f t="shared" si="307"/>
        <v>41199</v>
      </c>
      <c r="H1858" s="658" t="s">
        <v>4619</v>
      </c>
      <c r="I1858" s="795" t="s">
        <v>4621</v>
      </c>
      <c r="J1858" s="493" t="s">
        <v>2132</v>
      </c>
      <c r="K1858" s="324" t="s">
        <v>1198</v>
      </c>
      <c r="L1858" s="164" t="s">
        <v>943</v>
      </c>
      <c r="O1858" s="506">
        <v>41228</v>
      </c>
      <c r="P1858" s="2" t="s">
        <v>6104</v>
      </c>
    </row>
    <row r="1859" spans="1:17">
      <c r="A1859" t="s">
        <v>5940</v>
      </c>
      <c r="B1859" s="163" t="s">
        <v>5986</v>
      </c>
      <c r="C1859" s="163" t="s">
        <v>922</v>
      </c>
      <c r="D1859" s="10" t="s">
        <v>4346</v>
      </c>
      <c r="E1859" s="110">
        <v>41178</v>
      </c>
      <c r="F1859" s="110">
        <f t="shared" si="306"/>
        <v>41195</v>
      </c>
      <c r="G1859" s="175">
        <f t="shared" si="307"/>
        <v>41199</v>
      </c>
      <c r="H1859" s="658" t="s">
        <v>4619</v>
      </c>
      <c r="I1859" s="795" t="s">
        <v>4621</v>
      </c>
      <c r="J1859" s="111" t="s">
        <v>2187</v>
      </c>
      <c r="K1859" s="324" t="s">
        <v>1198</v>
      </c>
      <c r="L1859" s="493" t="s">
        <v>2132</v>
      </c>
      <c r="O1859" s="506">
        <v>41228</v>
      </c>
      <c r="P1859" s="2" t="s">
        <v>6104</v>
      </c>
    </row>
    <row r="1860" spans="1:17">
      <c r="A1860" t="s">
        <v>5941</v>
      </c>
      <c r="B1860" s="163" t="s">
        <v>5986</v>
      </c>
      <c r="C1860" s="163" t="s">
        <v>922</v>
      </c>
      <c r="D1860" s="10" t="s">
        <v>4346</v>
      </c>
      <c r="E1860" s="110">
        <v>41178</v>
      </c>
      <c r="F1860" s="110">
        <f t="shared" si="306"/>
        <v>41195</v>
      </c>
      <c r="G1860" s="175">
        <f t="shared" si="307"/>
        <v>41199</v>
      </c>
      <c r="H1860" s="658" t="s">
        <v>4619</v>
      </c>
      <c r="I1860" s="795" t="s">
        <v>4621</v>
      </c>
      <c r="J1860" s="493" t="s">
        <v>5130</v>
      </c>
      <c r="K1860" s="324" t="s">
        <v>1198</v>
      </c>
      <c r="L1860" s="164" t="s">
        <v>943</v>
      </c>
      <c r="O1860" s="506">
        <v>41228</v>
      </c>
      <c r="P1860" s="2" t="s">
        <v>6104</v>
      </c>
    </row>
    <row r="1861" spans="1:17">
      <c r="A1861" t="s">
        <v>5942</v>
      </c>
      <c r="B1861" s="163" t="s">
        <v>5987</v>
      </c>
      <c r="C1861" s="163" t="s">
        <v>923</v>
      </c>
      <c r="D1861" s="10" t="s">
        <v>4346</v>
      </c>
      <c r="E1861" s="110">
        <v>41178</v>
      </c>
      <c r="F1861" s="110">
        <f t="shared" si="306"/>
        <v>41195</v>
      </c>
      <c r="G1861" s="175">
        <f t="shared" si="307"/>
        <v>41199</v>
      </c>
      <c r="H1861" s="658" t="s">
        <v>4619</v>
      </c>
      <c r="I1861" s="795" t="s">
        <v>4621</v>
      </c>
      <c r="J1861" s="111" t="s">
        <v>2187</v>
      </c>
      <c r="K1861" s="324" t="s">
        <v>1198</v>
      </c>
      <c r="L1861" s="493" t="s">
        <v>2132</v>
      </c>
      <c r="O1861" s="506">
        <v>41228</v>
      </c>
      <c r="P1861" s="2" t="s">
        <v>6104</v>
      </c>
    </row>
    <row r="1862" spans="1:17">
      <c r="A1862" t="s">
        <v>5943</v>
      </c>
      <c r="B1862" s="163" t="s">
        <v>5987</v>
      </c>
      <c r="C1862" s="163" t="s">
        <v>923</v>
      </c>
      <c r="D1862" s="10" t="s">
        <v>4346</v>
      </c>
      <c r="E1862" s="110">
        <v>41178</v>
      </c>
      <c r="F1862" s="110">
        <f t="shared" si="306"/>
        <v>41195</v>
      </c>
      <c r="G1862" s="175">
        <f t="shared" si="307"/>
        <v>41199</v>
      </c>
      <c r="H1862" s="658" t="s">
        <v>4619</v>
      </c>
      <c r="I1862" s="795" t="s">
        <v>4621</v>
      </c>
      <c r="J1862" s="493" t="s">
        <v>2132</v>
      </c>
      <c r="K1862" s="324" t="s">
        <v>1198</v>
      </c>
      <c r="L1862" s="493" t="s">
        <v>2132</v>
      </c>
      <c r="O1862" s="506">
        <v>41228</v>
      </c>
      <c r="P1862" s="2" t="s">
        <v>6104</v>
      </c>
    </row>
    <row r="1863" spans="1:17">
      <c r="A1863" s="512" t="s">
        <v>2717</v>
      </c>
      <c r="B1863" s="495" t="s">
        <v>5710</v>
      </c>
      <c r="C1863" s="502"/>
      <c r="D1863" s="54"/>
      <c r="E1863" s="54"/>
      <c r="F1863" s="54"/>
      <c r="G1863" s="412"/>
      <c r="H1863" s="745"/>
      <c r="I1863" s="745"/>
      <c r="J1863" s="129" t="s">
        <v>4331</v>
      </c>
      <c r="K1863" s="130" t="s">
        <v>1196</v>
      </c>
      <c r="L1863" s="130" t="s">
        <v>2165</v>
      </c>
      <c r="M1863" s="130" t="s">
        <v>1953</v>
      </c>
      <c r="N1863" s="130" t="s">
        <v>2166</v>
      </c>
    </row>
    <row r="1864" spans="1:17">
      <c r="A1864" s="2" t="s">
        <v>5944</v>
      </c>
      <c r="B1864" s="496" t="s">
        <v>5709</v>
      </c>
      <c r="C1864" s="163" t="s">
        <v>922</v>
      </c>
      <c r="D1864" t="s">
        <v>2717</v>
      </c>
      <c r="E1864" s="109">
        <v>41179</v>
      </c>
      <c r="F1864" s="110">
        <f>E1864+17</f>
        <v>41196</v>
      </c>
      <c r="G1864" s="110">
        <f>E1864+21</f>
        <v>41200</v>
      </c>
      <c r="H1864" s="658" t="s">
        <v>4583</v>
      </c>
      <c r="I1864" s="823" t="s">
        <v>4585</v>
      </c>
      <c r="J1864" s="493" t="s">
        <v>2132</v>
      </c>
      <c r="K1864" s="324" t="s">
        <v>1198</v>
      </c>
      <c r="L1864" s="626" t="s">
        <v>943</v>
      </c>
      <c r="M1864" s="538" t="s">
        <v>2535</v>
      </c>
      <c r="N1864" s="493" t="s">
        <v>2187</v>
      </c>
      <c r="O1864" s="506">
        <v>41234</v>
      </c>
      <c r="P1864" s="2" t="s">
        <v>6482</v>
      </c>
    </row>
    <row r="1865" spans="1:17">
      <c r="A1865" s="2" t="s">
        <v>5945</v>
      </c>
      <c r="B1865" s="496" t="s">
        <v>5709</v>
      </c>
      <c r="C1865" s="163" t="s">
        <v>922</v>
      </c>
      <c r="D1865" t="s">
        <v>2717</v>
      </c>
      <c r="E1865" s="109">
        <v>41179</v>
      </c>
      <c r="F1865" s="110">
        <f t="shared" ref="F1865:F1873" si="308">E1865+17</f>
        <v>41196</v>
      </c>
      <c r="G1865" s="110">
        <f t="shared" ref="G1865:G1873" si="309">E1865+21</f>
        <v>41200</v>
      </c>
      <c r="H1865" s="658" t="s">
        <v>4583</v>
      </c>
      <c r="I1865" s="823" t="s">
        <v>4585</v>
      </c>
      <c r="J1865" s="540" t="s">
        <v>2187</v>
      </c>
      <c r="K1865" s="598" t="s">
        <v>1198</v>
      </c>
      <c r="L1865" s="541" t="s">
        <v>943</v>
      </c>
      <c r="M1865" s="508" t="s">
        <v>2170</v>
      </c>
      <c r="N1865" s="540" t="s">
        <v>2187</v>
      </c>
      <c r="O1865" s="506">
        <v>41381</v>
      </c>
      <c r="P1865" s="2" t="s">
        <v>6230</v>
      </c>
      <c r="Q1865" s="2" t="s">
        <v>7939</v>
      </c>
    </row>
    <row r="1866" spans="1:17">
      <c r="A1866" s="2" t="s">
        <v>5946</v>
      </c>
      <c r="B1866" s="496" t="s">
        <v>5709</v>
      </c>
      <c r="C1866" s="163" t="s">
        <v>922</v>
      </c>
      <c r="D1866" t="s">
        <v>2717</v>
      </c>
      <c r="E1866" s="109">
        <v>41179</v>
      </c>
      <c r="F1866" s="110">
        <f t="shared" si="308"/>
        <v>41196</v>
      </c>
      <c r="G1866" s="110">
        <f t="shared" si="309"/>
        <v>41200</v>
      </c>
      <c r="H1866" s="658" t="s">
        <v>4583</v>
      </c>
      <c r="I1866" s="823" t="s">
        <v>4585</v>
      </c>
      <c r="J1866" s="626" t="s">
        <v>943</v>
      </c>
      <c r="K1866" s="324" t="s">
        <v>1198</v>
      </c>
      <c r="L1866" s="626" t="s">
        <v>943</v>
      </c>
      <c r="M1866" s="626" t="s">
        <v>943</v>
      </c>
      <c r="N1866" s="493" t="s">
        <v>2187</v>
      </c>
      <c r="O1866" s="506">
        <v>41222</v>
      </c>
      <c r="P1866" s="2" t="s">
        <v>3532</v>
      </c>
    </row>
    <row r="1867" spans="1:17">
      <c r="A1867" s="2" t="s">
        <v>5947</v>
      </c>
      <c r="B1867" s="496" t="s">
        <v>5709</v>
      </c>
      <c r="C1867" s="163" t="s">
        <v>922</v>
      </c>
      <c r="D1867" t="s">
        <v>2717</v>
      </c>
      <c r="E1867" s="109">
        <v>41179</v>
      </c>
      <c r="F1867" s="110">
        <f t="shared" si="308"/>
        <v>41196</v>
      </c>
      <c r="G1867" s="110">
        <f t="shared" si="309"/>
        <v>41200</v>
      </c>
      <c r="H1867" s="658" t="s">
        <v>4583</v>
      </c>
      <c r="I1867" s="823" t="s">
        <v>4585</v>
      </c>
      <c r="J1867" s="493" t="s">
        <v>2132</v>
      </c>
      <c r="K1867" s="324" t="s">
        <v>1198</v>
      </c>
      <c r="L1867" s="626" t="s">
        <v>943</v>
      </c>
      <c r="M1867" s="626" t="s">
        <v>943</v>
      </c>
      <c r="N1867" s="493" t="s">
        <v>2187</v>
      </c>
      <c r="O1867" s="506">
        <v>41290</v>
      </c>
      <c r="P1867" s="2" t="s">
        <v>6483</v>
      </c>
      <c r="Q1867" t="s">
        <v>3399</v>
      </c>
    </row>
    <row r="1868" spans="1:17">
      <c r="A1868" s="2" t="s">
        <v>5948</v>
      </c>
      <c r="B1868" s="496" t="s">
        <v>5709</v>
      </c>
      <c r="C1868" s="163" t="s">
        <v>922</v>
      </c>
      <c r="D1868" t="s">
        <v>2717</v>
      </c>
      <c r="E1868" s="109">
        <v>41179</v>
      </c>
      <c r="F1868" s="110">
        <f t="shared" si="308"/>
        <v>41196</v>
      </c>
      <c r="G1868" s="110">
        <f t="shared" si="309"/>
        <v>41200</v>
      </c>
      <c r="H1868" s="658" t="s">
        <v>4583</v>
      </c>
      <c r="I1868" s="823" t="s">
        <v>4585</v>
      </c>
      <c r="J1868" s="626" t="s">
        <v>943</v>
      </c>
      <c r="K1868" s="324" t="s">
        <v>1198</v>
      </c>
      <c r="L1868" s="626" t="s">
        <v>943</v>
      </c>
      <c r="M1868" s="538" t="s">
        <v>2535</v>
      </c>
      <c r="N1868" s="493" t="s">
        <v>2187</v>
      </c>
      <c r="O1868" s="506">
        <v>41234</v>
      </c>
      <c r="P1868" s="2" t="s">
        <v>4612</v>
      </c>
    </row>
    <row r="1869" spans="1:17">
      <c r="A1869" s="2" t="s">
        <v>5949</v>
      </c>
      <c r="B1869" s="496" t="s">
        <v>5992</v>
      </c>
      <c r="C1869" s="163" t="s">
        <v>922</v>
      </c>
      <c r="D1869" t="s">
        <v>2717</v>
      </c>
      <c r="E1869" s="109">
        <v>41179</v>
      </c>
      <c r="F1869" s="110">
        <f t="shared" si="308"/>
        <v>41196</v>
      </c>
      <c r="G1869" s="110">
        <f t="shared" si="309"/>
        <v>41200</v>
      </c>
      <c r="H1869" s="658" t="s">
        <v>4583</v>
      </c>
      <c r="I1869" s="823" t="s">
        <v>4585</v>
      </c>
      <c r="J1869" s="626" t="s">
        <v>943</v>
      </c>
      <c r="K1869" s="324" t="s">
        <v>1198</v>
      </c>
      <c r="L1869" s="626" t="s">
        <v>943</v>
      </c>
      <c r="M1869" s="538" t="s">
        <v>2535</v>
      </c>
      <c r="N1869" s="493" t="s">
        <v>2187</v>
      </c>
      <c r="O1869" s="506">
        <v>41319</v>
      </c>
      <c r="P1869" s="2" t="s">
        <v>7219</v>
      </c>
      <c r="Q1869" t="s">
        <v>3353</v>
      </c>
    </row>
    <row r="1870" spans="1:17">
      <c r="A1870" s="2" t="s">
        <v>5950</v>
      </c>
      <c r="B1870" s="496" t="s">
        <v>5992</v>
      </c>
      <c r="C1870" s="163" t="s">
        <v>922</v>
      </c>
      <c r="D1870" t="s">
        <v>2717</v>
      </c>
      <c r="E1870" s="109">
        <v>41179</v>
      </c>
      <c r="F1870" s="110">
        <f t="shared" si="308"/>
        <v>41196</v>
      </c>
      <c r="G1870" s="110">
        <f t="shared" si="309"/>
        <v>41200</v>
      </c>
      <c r="H1870" s="658" t="s">
        <v>4583</v>
      </c>
      <c r="I1870" s="823" t="s">
        <v>4585</v>
      </c>
      <c r="J1870" s="1044" t="s">
        <v>2187</v>
      </c>
      <c r="K1870" s="1042" t="s">
        <v>1198</v>
      </c>
      <c r="L1870" s="1041" t="s">
        <v>943</v>
      </c>
      <c r="M1870" s="1041" t="s">
        <v>943</v>
      </c>
      <c r="N1870" s="1044" t="s">
        <v>2187</v>
      </c>
      <c r="O1870" s="506">
        <v>41234</v>
      </c>
      <c r="P1870" s="2" t="s">
        <v>4612</v>
      </c>
    </row>
    <row r="1871" spans="1:17">
      <c r="A1871" s="2" t="s">
        <v>5951</v>
      </c>
      <c r="B1871" s="496" t="s">
        <v>5992</v>
      </c>
      <c r="C1871" s="163" t="s">
        <v>922</v>
      </c>
      <c r="D1871" t="s">
        <v>2717</v>
      </c>
      <c r="E1871" s="109">
        <v>41179</v>
      </c>
      <c r="F1871" s="110">
        <f t="shared" si="308"/>
        <v>41196</v>
      </c>
      <c r="G1871" s="110">
        <f t="shared" si="309"/>
        <v>41200</v>
      </c>
      <c r="H1871" s="658" t="s">
        <v>4583</v>
      </c>
      <c r="I1871" s="823" t="s">
        <v>4585</v>
      </c>
      <c r="J1871" s="493" t="s">
        <v>2132</v>
      </c>
      <c r="K1871" s="324" t="s">
        <v>1198</v>
      </c>
      <c r="L1871" s="626" t="s">
        <v>943</v>
      </c>
      <c r="M1871" s="538" t="s">
        <v>2535</v>
      </c>
      <c r="N1871" s="493" t="s">
        <v>2187</v>
      </c>
      <c r="O1871" s="506">
        <v>41234</v>
      </c>
      <c r="P1871" s="2" t="s">
        <v>4612</v>
      </c>
    </row>
    <row r="1872" spans="1:17">
      <c r="A1872" s="2" t="s">
        <v>5952</v>
      </c>
      <c r="B1872" s="496" t="s">
        <v>5992</v>
      </c>
      <c r="C1872" s="163" t="s">
        <v>922</v>
      </c>
      <c r="D1872" t="s">
        <v>2717</v>
      </c>
      <c r="E1872" s="109">
        <v>41179</v>
      </c>
      <c r="F1872" s="110">
        <f t="shared" si="308"/>
        <v>41196</v>
      </c>
      <c r="G1872" s="110">
        <f t="shared" si="309"/>
        <v>41200</v>
      </c>
      <c r="H1872" s="658" t="s">
        <v>4583</v>
      </c>
      <c r="I1872" s="823" t="s">
        <v>4585</v>
      </c>
      <c r="J1872" s="493" t="s">
        <v>2132</v>
      </c>
      <c r="K1872" s="324" t="s">
        <v>1198</v>
      </c>
      <c r="L1872" s="626" t="s">
        <v>943</v>
      </c>
      <c r="M1872" s="538" t="s">
        <v>2535</v>
      </c>
      <c r="N1872" s="493" t="s">
        <v>2187</v>
      </c>
      <c r="O1872" s="506">
        <v>41234</v>
      </c>
      <c r="P1872" s="2" t="s">
        <v>4612</v>
      </c>
    </row>
    <row r="1873" spans="1:17">
      <c r="A1873" s="2" t="s">
        <v>5953</v>
      </c>
      <c r="B1873" s="496" t="s">
        <v>5993</v>
      </c>
      <c r="C1873" s="163" t="s">
        <v>923</v>
      </c>
      <c r="D1873" t="s">
        <v>2717</v>
      </c>
      <c r="E1873" s="109">
        <v>41179</v>
      </c>
      <c r="F1873" s="110">
        <f t="shared" si="308"/>
        <v>41196</v>
      </c>
      <c r="G1873" s="110">
        <f t="shared" si="309"/>
        <v>41200</v>
      </c>
      <c r="H1873" s="658" t="s">
        <v>4583</v>
      </c>
      <c r="I1873" s="823" t="s">
        <v>4585</v>
      </c>
      <c r="J1873" s="626" t="s">
        <v>943</v>
      </c>
      <c r="K1873" s="324" t="s">
        <v>1198</v>
      </c>
      <c r="L1873" s="626" t="s">
        <v>943</v>
      </c>
      <c r="M1873" s="626" t="s">
        <v>943</v>
      </c>
      <c r="N1873" s="493" t="s">
        <v>2187</v>
      </c>
      <c r="O1873" s="506">
        <v>41290</v>
      </c>
      <c r="P1873" t="s">
        <v>6481</v>
      </c>
      <c r="Q1873" t="s">
        <v>3399</v>
      </c>
    </row>
    <row r="1874" spans="1:17">
      <c r="A1874" s="2" t="s">
        <v>5954</v>
      </c>
      <c r="B1874" s="496" t="s">
        <v>5993</v>
      </c>
      <c r="C1874" s="163" t="s">
        <v>923</v>
      </c>
      <c r="D1874" t="s">
        <v>2717</v>
      </c>
      <c r="E1874" s="109">
        <v>41179</v>
      </c>
      <c r="F1874" s="110">
        <f>E1874+17</f>
        <v>41196</v>
      </c>
      <c r="G1874" s="110">
        <f>E1874+21</f>
        <v>41200</v>
      </c>
      <c r="H1874" s="658" t="s">
        <v>4583</v>
      </c>
      <c r="I1874" s="823" t="s">
        <v>4585</v>
      </c>
      <c r="J1874" s="1086" t="s">
        <v>2187</v>
      </c>
      <c r="K1874" s="1087" t="s">
        <v>1198</v>
      </c>
      <c r="L1874" s="1088" t="s">
        <v>943</v>
      </c>
      <c r="M1874" s="1087" t="s">
        <v>2535</v>
      </c>
      <c r="N1874" s="1086" t="s">
        <v>2187</v>
      </c>
      <c r="O1874" s="506">
        <v>41234</v>
      </c>
      <c r="P1874" s="2" t="s">
        <v>4612</v>
      </c>
    </row>
    <row r="1875" spans="1:17">
      <c r="A1875" s="148" t="s">
        <v>3033</v>
      </c>
      <c r="B1875" s="171" t="s">
        <v>5928</v>
      </c>
      <c r="C1875" s="711"/>
      <c r="D1875" s="544"/>
      <c r="E1875" s="544"/>
      <c r="F1875" s="544"/>
      <c r="G1875" s="544"/>
      <c r="H1875" s="787"/>
      <c r="I1875" s="787"/>
      <c r="J1875" s="130" t="s">
        <v>1007</v>
      </c>
      <c r="K1875" s="130" t="s">
        <v>1196</v>
      </c>
      <c r="L1875" s="1610"/>
      <c r="M1875" s="1593" t="s">
        <v>5991</v>
      </c>
      <c r="N1875" s="1212"/>
      <c r="O1875" s="589"/>
      <c r="P1875" s="544"/>
      <c r="Q1875" s="544"/>
    </row>
    <row r="1876" spans="1:17">
      <c r="A1876" s="2" t="s">
        <v>5955</v>
      </c>
      <c r="B1876" s="163" t="s">
        <v>5586</v>
      </c>
      <c r="C1876" s="163" t="s">
        <v>922</v>
      </c>
      <c r="D1876" s="10" t="s">
        <v>3033</v>
      </c>
      <c r="E1876" s="109">
        <v>41180</v>
      </c>
      <c r="F1876" s="110">
        <f>E1876+17</f>
        <v>41197</v>
      </c>
      <c r="G1876" s="110">
        <f>E1876+21</f>
        <v>41201</v>
      </c>
      <c r="H1876" s="658" t="s">
        <v>4946</v>
      </c>
      <c r="I1876" s="795" t="s">
        <v>4980</v>
      </c>
      <c r="J1876" s="493" t="s">
        <v>2187</v>
      </c>
      <c r="K1876" s="324" t="s">
        <v>1198</v>
      </c>
      <c r="L1876" s="626"/>
      <c r="M1876" s="627"/>
      <c r="N1876" s="493"/>
      <c r="O1876" s="506">
        <v>41319</v>
      </c>
      <c r="P1876" t="s">
        <v>6110</v>
      </c>
    </row>
    <row r="1877" spans="1:17">
      <c r="A1877" s="2" t="s">
        <v>5956</v>
      </c>
      <c r="B1877" s="163" t="s">
        <v>5870</v>
      </c>
      <c r="C1877" s="163" t="s">
        <v>923</v>
      </c>
      <c r="D1877" s="10" t="s">
        <v>3033</v>
      </c>
      <c r="E1877" s="109">
        <v>41180</v>
      </c>
      <c r="F1877" s="110">
        <f>E1877+17</f>
        <v>41197</v>
      </c>
      <c r="G1877" s="110">
        <f>E1877+21</f>
        <v>41201</v>
      </c>
      <c r="H1877" s="658" t="s">
        <v>4946</v>
      </c>
      <c r="I1877" s="795" t="s">
        <v>4980</v>
      </c>
      <c r="J1877" s="493" t="s">
        <v>2187</v>
      </c>
      <c r="K1877" s="324" t="s">
        <v>1198</v>
      </c>
      <c r="L1877" s="626"/>
      <c r="M1877" s="627"/>
      <c r="N1877" s="493"/>
      <c r="O1877" s="506">
        <v>41331</v>
      </c>
      <c r="P1877" s="2" t="s">
        <v>6110</v>
      </c>
    </row>
    <row r="1878" spans="1:17">
      <c r="A1878" s="2" t="s">
        <v>5957</v>
      </c>
      <c r="B1878" s="163" t="s">
        <v>5870</v>
      </c>
      <c r="C1878" s="163" t="s">
        <v>923</v>
      </c>
      <c r="D1878" s="10" t="s">
        <v>3033</v>
      </c>
      <c r="E1878" s="109">
        <v>41180</v>
      </c>
      <c r="F1878" s="110">
        <f>E1878+17</f>
        <v>41197</v>
      </c>
      <c r="G1878" s="110">
        <f>E1878+21</f>
        <v>41201</v>
      </c>
      <c r="H1878" s="658" t="s">
        <v>4946</v>
      </c>
      <c r="I1878" s="795" t="s">
        <v>4980</v>
      </c>
      <c r="J1878" s="493" t="s">
        <v>2187</v>
      </c>
      <c r="K1878" s="324" t="s">
        <v>1198</v>
      </c>
      <c r="L1878" s="626"/>
      <c r="M1878" s="627"/>
      <c r="N1878" s="493"/>
      <c r="O1878" s="506">
        <v>41331</v>
      </c>
      <c r="P1878" s="2" t="s">
        <v>6110</v>
      </c>
    </row>
    <row r="1879" spans="1:17">
      <c r="A1879" s="2" t="s">
        <v>5958</v>
      </c>
      <c r="B1879" s="163" t="s">
        <v>5870</v>
      </c>
      <c r="C1879" s="163" t="s">
        <v>923</v>
      </c>
      <c r="D1879" s="10" t="s">
        <v>3033</v>
      </c>
      <c r="E1879" s="109">
        <v>41180</v>
      </c>
      <c r="F1879" s="110">
        <f>E1879+17</f>
        <v>41197</v>
      </c>
      <c r="G1879" s="110">
        <f>E1879+21</f>
        <v>41201</v>
      </c>
      <c r="H1879" s="658" t="s">
        <v>4946</v>
      </c>
      <c r="I1879" s="795" t="s">
        <v>4980</v>
      </c>
      <c r="J1879" s="493" t="s">
        <v>2187</v>
      </c>
      <c r="K1879" s="164" t="s">
        <v>943</v>
      </c>
      <c r="L1879" s="626"/>
      <c r="M1879" s="508"/>
      <c r="N1879" s="493"/>
      <c r="O1879" s="506">
        <v>41331</v>
      </c>
      <c r="P1879" s="2" t="s">
        <v>6110</v>
      </c>
    </row>
    <row r="1880" spans="1:17">
      <c r="A1880" s="1680" t="s">
        <v>5441</v>
      </c>
      <c r="B1880" s="171" t="s">
        <v>5927</v>
      </c>
      <c r="C1880" s="711"/>
      <c r="D1880" s="544"/>
      <c r="E1880" s="544"/>
      <c r="F1880" s="544"/>
      <c r="G1880" s="544"/>
      <c r="H1880" s="787"/>
      <c r="I1880" s="787"/>
      <c r="J1880" s="129" t="s">
        <v>4331</v>
      </c>
      <c r="K1880" s="130" t="s">
        <v>1196</v>
      </c>
      <c r="L1880" s="130" t="s">
        <v>2165</v>
      </c>
      <c r="M1880" s="130" t="s">
        <v>1953</v>
      </c>
      <c r="N1880" s="130" t="s">
        <v>2166</v>
      </c>
      <c r="O1880" s="130" t="s">
        <v>5206</v>
      </c>
      <c r="P1880" s="533"/>
      <c r="Q1880" s="533"/>
    </row>
    <row r="1881" spans="1:17">
      <c r="A1881" s="734" t="s">
        <v>5959</v>
      </c>
      <c r="B1881" s="163" t="s">
        <v>5712</v>
      </c>
      <c r="C1881" s="163" t="s">
        <v>922</v>
      </c>
      <c r="D1881" s="10" t="s">
        <v>5441</v>
      </c>
      <c r="E1881" s="110">
        <v>41180</v>
      </c>
      <c r="F1881" s="110">
        <f>E1881+17</f>
        <v>41197</v>
      </c>
      <c r="G1881" s="175">
        <f>E1881+21</f>
        <v>41201</v>
      </c>
      <c r="H1881" s="796" t="s">
        <v>5031</v>
      </c>
      <c r="I1881" s="796" t="s">
        <v>5084</v>
      </c>
      <c r="J1881" s="493" t="s">
        <v>2132</v>
      </c>
      <c r="K1881" s="164" t="s">
        <v>943</v>
      </c>
      <c r="L1881" s="626" t="s">
        <v>943</v>
      </c>
      <c r="M1881" s="626" t="s">
        <v>943</v>
      </c>
      <c r="N1881" s="493" t="s">
        <v>2132</v>
      </c>
      <c r="O1881" s="493" t="s">
        <v>2132</v>
      </c>
      <c r="P1881" s="4">
        <v>41206</v>
      </c>
      <c r="Q1881" t="s">
        <v>4959</v>
      </c>
    </row>
    <row r="1882" spans="1:17">
      <c r="A1882" s="2" t="s">
        <v>5960</v>
      </c>
      <c r="B1882" s="163" t="s">
        <v>5712</v>
      </c>
      <c r="C1882" s="163" t="s">
        <v>922</v>
      </c>
      <c r="D1882" s="10" t="s">
        <v>5441</v>
      </c>
      <c r="E1882" s="110">
        <v>41180</v>
      </c>
      <c r="F1882" s="110">
        <f t="shared" ref="F1882:F1893" si="310">E1882+17</f>
        <v>41197</v>
      </c>
      <c r="G1882" s="175">
        <f t="shared" ref="G1882:G1893" si="311">E1882+21</f>
        <v>41201</v>
      </c>
      <c r="H1882" s="796" t="s">
        <v>5031</v>
      </c>
      <c r="I1882" s="796" t="s">
        <v>5084</v>
      </c>
      <c r="J1882" s="493" t="s">
        <v>2132</v>
      </c>
      <c r="K1882" s="324" t="s">
        <v>1198</v>
      </c>
      <c r="L1882" s="626" t="s">
        <v>943</v>
      </c>
      <c r="M1882" s="626" t="s">
        <v>943</v>
      </c>
      <c r="N1882" s="493" t="s">
        <v>2132</v>
      </c>
      <c r="O1882" s="493" t="s">
        <v>2132</v>
      </c>
      <c r="P1882" s="4">
        <v>41234</v>
      </c>
      <c r="Q1882" s="2" t="s">
        <v>4612</v>
      </c>
    </row>
    <row r="1883" spans="1:17">
      <c r="A1883" s="2" t="s">
        <v>5961</v>
      </c>
      <c r="B1883" s="163" t="s">
        <v>5712</v>
      </c>
      <c r="C1883" s="163" t="s">
        <v>922</v>
      </c>
      <c r="D1883" s="10" t="s">
        <v>5441</v>
      </c>
      <c r="E1883" s="110">
        <v>41180</v>
      </c>
      <c r="F1883" s="110">
        <f t="shared" si="310"/>
        <v>41197</v>
      </c>
      <c r="G1883" s="175">
        <f t="shared" si="311"/>
        <v>41201</v>
      </c>
      <c r="H1883" s="796" t="s">
        <v>5031</v>
      </c>
      <c r="I1883" s="796" t="s">
        <v>5084</v>
      </c>
      <c r="J1883" s="493" t="s">
        <v>2132</v>
      </c>
      <c r="K1883" s="324" t="s">
        <v>1198</v>
      </c>
      <c r="L1883" s="626" t="s">
        <v>943</v>
      </c>
      <c r="M1883" s="538" t="s">
        <v>2535</v>
      </c>
      <c r="N1883" s="493" t="s">
        <v>2132</v>
      </c>
      <c r="O1883" s="493" t="s">
        <v>2132</v>
      </c>
      <c r="P1883" s="4">
        <v>41234</v>
      </c>
      <c r="Q1883" s="2" t="s">
        <v>4612</v>
      </c>
    </row>
    <row r="1884" spans="1:17">
      <c r="A1884" s="734" t="s">
        <v>5962</v>
      </c>
      <c r="B1884" s="163" t="s">
        <v>5712</v>
      </c>
      <c r="C1884" s="163" t="s">
        <v>922</v>
      </c>
      <c r="D1884" s="10" t="s">
        <v>5441</v>
      </c>
      <c r="E1884" s="110">
        <v>41180</v>
      </c>
      <c r="F1884" s="110">
        <f t="shared" si="310"/>
        <v>41197</v>
      </c>
      <c r="G1884" s="175">
        <f t="shared" si="311"/>
        <v>41201</v>
      </c>
      <c r="H1884" s="796" t="s">
        <v>5031</v>
      </c>
      <c r="I1884" s="796" t="s">
        <v>5084</v>
      </c>
      <c r="J1884" s="493" t="s">
        <v>2132</v>
      </c>
      <c r="K1884" s="164" t="s">
        <v>943</v>
      </c>
      <c r="L1884" s="626" t="s">
        <v>943</v>
      </c>
      <c r="M1884" s="538" t="s">
        <v>2535</v>
      </c>
      <c r="N1884" s="493" t="s">
        <v>2132</v>
      </c>
      <c r="O1884" s="493" t="s">
        <v>2132</v>
      </c>
      <c r="P1884" s="4">
        <v>41206</v>
      </c>
      <c r="Q1884" t="s">
        <v>4959</v>
      </c>
    </row>
    <row r="1885" spans="1:17">
      <c r="A1885" s="2" t="s">
        <v>5963</v>
      </c>
      <c r="B1885" s="163" t="s">
        <v>5712</v>
      </c>
      <c r="C1885" s="163" t="s">
        <v>922</v>
      </c>
      <c r="D1885" s="10" t="s">
        <v>5441</v>
      </c>
      <c r="E1885" s="110">
        <v>41180</v>
      </c>
      <c r="F1885" s="110">
        <f t="shared" si="310"/>
        <v>41197</v>
      </c>
      <c r="G1885" s="175">
        <f t="shared" si="311"/>
        <v>41201</v>
      </c>
      <c r="H1885" s="796" t="s">
        <v>5031</v>
      </c>
      <c r="I1885" s="796" t="s">
        <v>5084</v>
      </c>
      <c r="J1885" s="626" t="s">
        <v>943</v>
      </c>
      <c r="K1885" s="324" t="s">
        <v>1198</v>
      </c>
      <c r="L1885" s="626" t="s">
        <v>943</v>
      </c>
      <c r="M1885" s="538" t="s">
        <v>2535</v>
      </c>
      <c r="N1885" s="493" t="s">
        <v>2132</v>
      </c>
      <c r="O1885" s="493" t="s">
        <v>2132</v>
      </c>
      <c r="P1885" s="4">
        <v>41234</v>
      </c>
      <c r="Q1885" s="2" t="s">
        <v>4612</v>
      </c>
    </row>
    <row r="1886" spans="1:17">
      <c r="A1886" s="734" t="s">
        <v>5964</v>
      </c>
      <c r="B1886" s="163" t="s">
        <v>6012</v>
      </c>
      <c r="C1886" s="163" t="s">
        <v>922</v>
      </c>
      <c r="D1886" s="10" t="s">
        <v>5441</v>
      </c>
      <c r="E1886" s="110">
        <v>41180</v>
      </c>
      <c r="F1886" s="110">
        <f t="shared" si="310"/>
        <v>41197</v>
      </c>
      <c r="G1886" s="175">
        <f t="shared" si="311"/>
        <v>41201</v>
      </c>
      <c r="H1886" s="796" t="s">
        <v>5031</v>
      </c>
      <c r="I1886" s="796" t="s">
        <v>5084</v>
      </c>
      <c r="J1886" s="626" t="s">
        <v>943</v>
      </c>
      <c r="K1886" s="164" t="s">
        <v>943</v>
      </c>
      <c r="L1886" s="626" t="s">
        <v>943</v>
      </c>
      <c r="M1886" s="626" t="s">
        <v>943</v>
      </c>
      <c r="N1886" s="493" t="s">
        <v>2132</v>
      </c>
      <c r="O1886" s="493" t="s">
        <v>2132</v>
      </c>
      <c r="P1886" s="4">
        <v>41206</v>
      </c>
      <c r="Q1886" t="s">
        <v>4959</v>
      </c>
    </row>
    <row r="1887" spans="1:17">
      <c r="A1887" s="2" t="s">
        <v>5965</v>
      </c>
      <c r="B1887" s="163" t="s">
        <v>6012</v>
      </c>
      <c r="C1887" s="163" t="s">
        <v>922</v>
      </c>
      <c r="D1887" s="10" t="s">
        <v>5441</v>
      </c>
      <c r="E1887" s="110">
        <v>41180</v>
      </c>
      <c r="F1887" s="110">
        <f t="shared" si="310"/>
        <v>41197</v>
      </c>
      <c r="G1887" s="175">
        <f t="shared" si="311"/>
        <v>41201</v>
      </c>
      <c r="H1887" s="796" t="s">
        <v>5031</v>
      </c>
      <c r="I1887" s="796" t="s">
        <v>5084</v>
      </c>
      <c r="J1887" s="626" t="s">
        <v>943</v>
      </c>
      <c r="K1887" s="538" t="s">
        <v>1198</v>
      </c>
      <c r="L1887" s="626" t="s">
        <v>943</v>
      </c>
      <c r="M1887" s="626" t="s">
        <v>943</v>
      </c>
      <c r="N1887" s="493" t="s">
        <v>2132</v>
      </c>
      <c r="O1887" s="493" t="s">
        <v>2132</v>
      </c>
      <c r="P1887" s="4">
        <v>41206</v>
      </c>
      <c r="Q1887" t="s">
        <v>4612</v>
      </c>
    </row>
    <row r="1888" spans="1:17">
      <c r="A1888" s="2" t="s">
        <v>5966</v>
      </c>
      <c r="B1888" s="163" t="s">
        <v>6012</v>
      </c>
      <c r="C1888" s="163" t="s">
        <v>922</v>
      </c>
      <c r="D1888" s="10" t="s">
        <v>5441</v>
      </c>
      <c r="E1888" s="110">
        <v>41180</v>
      </c>
      <c r="F1888" s="110">
        <f t="shared" si="310"/>
        <v>41197</v>
      </c>
      <c r="G1888" s="175">
        <f t="shared" si="311"/>
        <v>41201</v>
      </c>
      <c r="H1888" s="796" t="s">
        <v>5031</v>
      </c>
      <c r="I1888" s="796" t="s">
        <v>5084</v>
      </c>
      <c r="J1888" s="626" t="s">
        <v>943</v>
      </c>
      <c r="K1888" s="324" t="s">
        <v>1198</v>
      </c>
      <c r="L1888" s="626" t="s">
        <v>943</v>
      </c>
      <c r="M1888" s="538" t="s">
        <v>2535</v>
      </c>
      <c r="N1888" s="493" t="s">
        <v>2132</v>
      </c>
      <c r="O1888" s="493" t="s">
        <v>2132</v>
      </c>
    </row>
    <row r="1889" spans="1:17">
      <c r="A1889" s="734" t="s">
        <v>5967</v>
      </c>
      <c r="B1889" s="163" t="s">
        <v>6012</v>
      </c>
      <c r="C1889" s="163" t="s">
        <v>922</v>
      </c>
      <c r="D1889" s="10" t="s">
        <v>5441</v>
      </c>
      <c r="E1889" s="110">
        <v>41180</v>
      </c>
      <c r="F1889" s="110">
        <f t="shared" si="310"/>
        <v>41197</v>
      </c>
      <c r="G1889" s="175">
        <f t="shared" si="311"/>
        <v>41201</v>
      </c>
      <c r="H1889" s="796" t="s">
        <v>5031</v>
      </c>
      <c r="I1889" s="796" t="s">
        <v>5084</v>
      </c>
      <c r="J1889" s="626" t="s">
        <v>943</v>
      </c>
      <c r="K1889" s="626" t="s">
        <v>943</v>
      </c>
      <c r="L1889" s="626" t="s">
        <v>943</v>
      </c>
      <c r="M1889" s="538" t="s">
        <v>2535</v>
      </c>
      <c r="N1889" s="493" t="s">
        <v>2132</v>
      </c>
      <c r="O1889" s="493" t="s">
        <v>2132</v>
      </c>
    </row>
    <row r="1890" spans="1:17">
      <c r="A1890" s="2" t="s">
        <v>5968</v>
      </c>
      <c r="B1890" s="163" t="s">
        <v>5712</v>
      </c>
      <c r="C1890" s="163" t="s">
        <v>922</v>
      </c>
      <c r="D1890" s="10" t="s">
        <v>5441</v>
      </c>
      <c r="E1890" s="110">
        <v>41180</v>
      </c>
      <c r="F1890" s="110">
        <f t="shared" si="310"/>
        <v>41197</v>
      </c>
      <c r="G1890" s="175">
        <f t="shared" si="311"/>
        <v>41201</v>
      </c>
      <c r="H1890" s="796" t="s">
        <v>5031</v>
      </c>
      <c r="I1890" s="796" t="s">
        <v>5084</v>
      </c>
      <c r="J1890" s="493" t="s">
        <v>2132</v>
      </c>
      <c r="K1890" s="324" t="s">
        <v>1198</v>
      </c>
      <c r="L1890" s="626" t="s">
        <v>943</v>
      </c>
      <c r="M1890" s="626" t="s">
        <v>943</v>
      </c>
      <c r="N1890" s="493" t="s">
        <v>2132</v>
      </c>
      <c r="O1890" s="493" t="s">
        <v>2132</v>
      </c>
      <c r="P1890" s="4">
        <v>41206</v>
      </c>
      <c r="Q1890" t="s">
        <v>4959</v>
      </c>
    </row>
    <row r="1891" spans="1:17">
      <c r="A1891" s="2" t="s">
        <v>5969</v>
      </c>
      <c r="B1891" s="163" t="s">
        <v>6013</v>
      </c>
      <c r="C1891" s="163" t="s">
        <v>923</v>
      </c>
      <c r="D1891" s="10" t="s">
        <v>5441</v>
      </c>
      <c r="E1891" s="110">
        <v>41180</v>
      </c>
      <c r="F1891" s="110">
        <f t="shared" si="310"/>
        <v>41197</v>
      </c>
      <c r="G1891" s="175">
        <f t="shared" si="311"/>
        <v>41201</v>
      </c>
      <c r="H1891" s="796" t="s">
        <v>5031</v>
      </c>
      <c r="I1891" s="796" t="s">
        <v>5084</v>
      </c>
      <c r="J1891" s="493" t="s">
        <v>2132</v>
      </c>
      <c r="K1891" s="324" t="s">
        <v>1198</v>
      </c>
      <c r="L1891" s="626" t="s">
        <v>943</v>
      </c>
      <c r="M1891" s="626" t="s">
        <v>943</v>
      </c>
      <c r="N1891" s="493" t="s">
        <v>2132</v>
      </c>
      <c r="O1891" s="493" t="s">
        <v>2132</v>
      </c>
      <c r="P1891" s="506">
        <v>41234</v>
      </c>
      <c r="Q1891" s="2" t="s">
        <v>4612</v>
      </c>
    </row>
    <row r="1892" spans="1:17">
      <c r="A1892" s="2" t="s">
        <v>5970</v>
      </c>
      <c r="B1892" s="163" t="s">
        <v>6013</v>
      </c>
      <c r="C1892" s="163" t="s">
        <v>923</v>
      </c>
      <c r="D1892" s="10" t="s">
        <v>5441</v>
      </c>
      <c r="E1892" s="110">
        <v>41180</v>
      </c>
      <c r="F1892" s="110">
        <f t="shared" si="310"/>
        <v>41197</v>
      </c>
      <c r="G1892" s="175">
        <f t="shared" si="311"/>
        <v>41201</v>
      </c>
      <c r="H1892" s="796" t="s">
        <v>5031</v>
      </c>
      <c r="I1892" s="796" t="s">
        <v>5084</v>
      </c>
      <c r="J1892" s="626" t="s">
        <v>943</v>
      </c>
      <c r="K1892" s="324" t="s">
        <v>1198</v>
      </c>
      <c r="L1892" s="626" t="s">
        <v>943</v>
      </c>
      <c r="M1892" s="538" t="s">
        <v>2535</v>
      </c>
      <c r="N1892" s="493" t="s">
        <v>2132</v>
      </c>
      <c r="O1892" s="493" t="s">
        <v>2132</v>
      </c>
      <c r="P1892" s="506">
        <v>41234</v>
      </c>
      <c r="Q1892" s="2" t="s">
        <v>4612</v>
      </c>
    </row>
    <row r="1893" spans="1:17">
      <c r="A1893" s="734" t="s">
        <v>5971</v>
      </c>
      <c r="B1893" s="163" t="s">
        <v>6013</v>
      </c>
      <c r="C1893" s="163" t="s">
        <v>923</v>
      </c>
      <c r="D1893" s="10" t="s">
        <v>5441</v>
      </c>
      <c r="E1893" s="110">
        <v>41180</v>
      </c>
      <c r="F1893" s="110">
        <f t="shared" si="310"/>
        <v>41197</v>
      </c>
      <c r="G1893" s="175">
        <f t="shared" si="311"/>
        <v>41201</v>
      </c>
      <c r="H1893" s="796" t="s">
        <v>5031</v>
      </c>
      <c r="I1893" s="796" t="s">
        <v>5084</v>
      </c>
      <c r="J1893" s="626" t="s">
        <v>943</v>
      </c>
      <c r="K1893" s="164" t="s">
        <v>943</v>
      </c>
      <c r="L1893" s="626" t="s">
        <v>943</v>
      </c>
      <c r="M1893" s="538" t="s">
        <v>2535</v>
      </c>
      <c r="N1893" s="493" t="s">
        <v>2132</v>
      </c>
      <c r="O1893" s="493" t="s">
        <v>2132</v>
      </c>
      <c r="P1893" s="506">
        <v>41234</v>
      </c>
      <c r="Q1893" t="s">
        <v>4959</v>
      </c>
    </row>
    <row r="1894" spans="1:17">
      <c r="A1894" s="734" t="s">
        <v>5972</v>
      </c>
      <c r="B1894" s="163" t="s">
        <v>6013</v>
      </c>
      <c r="C1894" s="163" t="s">
        <v>923</v>
      </c>
      <c r="D1894" s="10" t="s">
        <v>5441</v>
      </c>
      <c r="E1894" s="110">
        <v>41180</v>
      </c>
      <c r="F1894" s="110">
        <f>E1894+17</f>
        <v>41197</v>
      </c>
      <c r="G1894" s="175">
        <f>E1894+21</f>
        <v>41201</v>
      </c>
      <c r="H1894" s="796" t="s">
        <v>5031</v>
      </c>
      <c r="I1894" s="796" t="s">
        <v>5084</v>
      </c>
      <c r="J1894" s="493" t="s">
        <v>2132</v>
      </c>
      <c r="K1894" s="164" t="s">
        <v>943</v>
      </c>
      <c r="L1894" s="626" t="s">
        <v>943</v>
      </c>
      <c r="M1894" s="626" t="s">
        <v>943</v>
      </c>
      <c r="N1894" s="493" t="s">
        <v>2132</v>
      </c>
      <c r="O1894" s="493" t="s">
        <v>2132</v>
      </c>
      <c r="P1894" s="506">
        <v>41234</v>
      </c>
      <c r="Q1894" t="s">
        <v>4959</v>
      </c>
    </row>
    <row r="1895" spans="1:17">
      <c r="A1895" s="512" t="s">
        <v>3233</v>
      </c>
      <c r="B1895" s="1066" t="s">
        <v>5803</v>
      </c>
      <c r="C1895" s="539" t="s">
        <v>782</v>
      </c>
      <c r="D1895" s="544"/>
      <c r="E1895" s="544"/>
      <c r="F1895" s="544"/>
      <c r="G1895" s="544"/>
      <c r="H1895" s="787"/>
      <c r="I1895" s="787"/>
      <c r="J1895" s="129" t="s">
        <v>4331</v>
      </c>
      <c r="K1895" s="130" t="s">
        <v>1196</v>
      </c>
      <c r="L1895" s="130" t="s">
        <v>2165</v>
      </c>
      <c r="M1895" s="130" t="s">
        <v>1953</v>
      </c>
      <c r="N1895" s="130" t="s">
        <v>2166</v>
      </c>
    </row>
    <row r="1896" spans="1:17">
      <c r="A1896" s="2" t="s">
        <v>5994</v>
      </c>
      <c r="B1896" s="163" t="s">
        <v>5743</v>
      </c>
      <c r="C1896" s="163" t="s">
        <v>922</v>
      </c>
      <c r="D1896" s="10" t="s">
        <v>3233</v>
      </c>
      <c r="E1896" s="109">
        <v>41184</v>
      </c>
      <c r="F1896" s="110">
        <f>E1896+17</f>
        <v>41201</v>
      </c>
      <c r="G1896" s="110">
        <f>E1896+21</f>
        <v>41205</v>
      </c>
      <c r="H1896" s="90" t="s">
        <v>5414</v>
      </c>
      <c r="I1896" s="1045" t="s">
        <v>5026</v>
      </c>
      <c r="J1896" s="626" t="s">
        <v>943</v>
      </c>
      <c r="K1896" s="164" t="s">
        <v>943</v>
      </c>
      <c r="L1896" s="626" t="s">
        <v>943</v>
      </c>
      <c r="M1896" s="627" t="s">
        <v>2170</v>
      </c>
      <c r="N1896" s="626" t="s">
        <v>943</v>
      </c>
      <c r="O1896" s="506">
        <v>41234</v>
      </c>
      <c r="P1896" t="s">
        <v>4959</v>
      </c>
    </row>
    <row r="1897" spans="1:17">
      <c r="A1897" s="512" t="s">
        <v>2974</v>
      </c>
      <c r="B1897" s="171" t="s">
        <v>5871</v>
      </c>
      <c r="C1897" s="711"/>
      <c r="D1897" s="544"/>
      <c r="E1897" s="544"/>
      <c r="F1897" s="171" t="s">
        <v>782</v>
      </c>
      <c r="G1897" s="544"/>
      <c r="H1897" s="787"/>
      <c r="I1897" s="787"/>
      <c r="J1897" s="129" t="s">
        <v>4331</v>
      </c>
      <c r="K1897" s="130" t="s">
        <v>1196</v>
      </c>
      <c r="L1897" s="130" t="s">
        <v>2165</v>
      </c>
      <c r="M1897" s="130" t="s">
        <v>1953</v>
      </c>
      <c r="N1897" s="130" t="s">
        <v>2166</v>
      </c>
    </row>
    <row r="1898" spans="1:17">
      <c r="A1898" s="2" t="s">
        <v>5995</v>
      </c>
      <c r="B1898" s="163" t="s">
        <v>5743</v>
      </c>
      <c r="C1898" s="163" t="s">
        <v>922</v>
      </c>
      <c r="D1898" s="10" t="s">
        <v>2974</v>
      </c>
      <c r="E1898" s="109">
        <v>41186</v>
      </c>
      <c r="F1898" s="110">
        <f>E1898+17</f>
        <v>41203</v>
      </c>
      <c r="G1898" s="110">
        <f>E1898+21</f>
        <v>41207</v>
      </c>
      <c r="H1898" s="796" t="s">
        <v>4961</v>
      </c>
      <c r="I1898" s="822" t="s">
        <v>5025</v>
      </c>
      <c r="J1898" s="626" t="s">
        <v>943</v>
      </c>
      <c r="K1898" s="164" t="s">
        <v>943</v>
      </c>
      <c r="L1898" s="211" t="s">
        <v>2169</v>
      </c>
      <c r="M1898" s="538" t="s">
        <v>2535</v>
      </c>
      <c r="N1898" s="626" t="s">
        <v>943</v>
      </c>
      <c r="O1898" s="506">
        <v>41346</v>
      </c>
      <c r="P1898" t="s">
        <v>6480</v>
      </c>
      <c r="Q1898" s="2" t="s">
        <v>4696</v>
      </c>
    </row>
    <row r="1899" spans="1:17">
      <c r="A1899" s="10" t="s">
        <v>6060</v>
      </c>
      <c r="B1899" s="163" t="s">
        <v>5743</v>
      </c>
      <c r="C1899" s="163" t="s">
        <v>922</v>
      </c>
      <c r="D1899" s="10" t="s">
        <v>2974</v>
      </c>
      <c r="E1899" s="109">
        <v>41186</v>
      </c>
      <c r="F1899" s="110">
        <f>E1899+17</f>
        <v>41203</v>
      </c>
      <c r="G1899" s="110">
        <f>E1899+21</f>
        <v>41207</v>
      </c>
      <c r="H1899" s="796" t="s">
        <v>4961</v>
      </c>
      <c r="I1899" s="822" t="s">
        <v>5025</v>
      </c>
      <c r="J1899" s="626" t="s">
        <v>943</v>
      </c>
      <c r="K1899" s="164" t="s">
        <v>943</v>
      </c>
      <c r="L1899" s="211" t="s">
        <v>2169</v>
      </c>
      <c r="M1899" s="538" t="s">
        <v>2535</v>
      </c>
      <c r="N1899" s="626" t="s">
        <v>943</v>
      </c>
      <c r="O1899" s="506">
        <v>41339</v>
      </c>
      <c r="P1899" s="2" t="s">
        <v>8016</v>
      </c>
    </row>
    <row r="1900" spans="1:17">
      <c r="A1900" s="2" t="s">
        <v>5996</v>
      </c>
      <c r="B1900" s="163" t="s">
        <v>6059</v>
      </c>
      <c r="C1900" s="163" t="s">
        <v>923</v>
      </c>
      <c r="D1900" s="10" t="s">
        <v>2974</v>
      </c>
      <c r="E1900" s="109">
        <v>41186</v>
      </c>
      <c r="F1900" s="110">
        <f>E1900+17</f>
        <v>41203</v>
      </c>
      <c r="G1900" s="110">
        <f>E1900+21</f>
        <v>41207</v>
      </c>
      <c r="H1900" s="796" t="s">
        <v>4961</v>
      </c>
      <c r="I1900" s="822" t="s">
        <v>5025</v>
      </c>
      <c r="J1900" s="541" t="s">
        <v>943</v>
      </c>
      <c r="K1900" s="541" t="s">
        <v>943</v>
      </c>
      <c r="L1900" s="598" t="s">
        <v>2169</v>
      </c>
      <c r="M1900" s="508" t="s">
        <v>2170</v>
      </c>
      <c r="N1900" s="541" t="s">
        <v>943</v>
      </c>
      <c r="O1900" s="506">
        <v>41270</v>
      </c>
      <c r="P1900" t="s">
        <v>6479</v>
      </c>
      <c r="Q1900" s="2" t="s">
        <v>4612</v>
      </c>
    </row>
    <row r="1901" spans="1:17">
      <c r="A1901" s="2" t="s">
        <v>5997</v>
      </c>
      <c r="B1901" s="163" t="s">
        <v>6059</v>
      </c>
      <c r="C1901" s="163" t="s">
        <v>923</v>
      </c>
      <c r="D1901" s="10" t="s">
        <v>2974</v>
      </c>
      <c r="E1901" s="109">
        <v>41186</v>
      </c>
      <c r="F1901" s="110">
        <f>E1901+17</f>
        <v>41203</v>
      </c>
      <c r="G1901" s="110">
        <f>E1901+21</f>
        <v>41207</v>
      </c>
      <c r="H1901" s="796" t="s">
        <v>4961</v>
      </c>
      <c r="I1901" s="822" t="s">
        <v>5025</v>
      </c>
      <c r="J1901" s="626" t="s">
        <v>943</v>
      </c>
      <c r="K1901" s="324" t="s">
        <v>1198</v>
      </c>
      <c r="L1901" s="626" t="s">
        <v>943</v>
      </c>
      <c r="M1901" s="627" t="s">
        <v>2170</v>
      </c>
      <c r="N1901" s="626" t="s">
        <v>943</v>
      </c>
      <c r="O1901" s="1356">
        <v>41346</v>
      </c>
      <c r="P1901" t="s">
        <v>6480</v>
      </c>
      <c r="Q1901" s="2" t="s">
        <v>4696</v>
      </c>
    </row>
    <row r="1902" spans="1:17">
      <c r="A1902" s="512" t="s">
        <v>3036</v>
      </c>
      <c r="B1902" s="171" t="s">
        <v>5770</v>
      </c>
      <c r="C1902" s="711"/>
      <c r="D1902" s="29"/>
      <c r="E1902" s="412"/>
      <c r="F1902" s="412"/>
      <c r="G1902" s="412"/>
      <c r="H1902" s="788"/>
      <c r="I1902" s="788"/>
      <c r="J1902" s="129" t="s">
        <v>4331</v>
      </c>
      <c r="K1902" s="130" t="s">
        <v>1196</v>
      </c>
      <c r="L1902" s="130" t="s">
        <v>2165</v>
      </c>
      <c r="M1902" s="130" t="s">
        <v>1953</v>
      </c>
      <c r="N1902" s="130" t="s">
        <v>2166</v>
      </c>
    </row>
    <row r="1903" spans="1:17">
      <c r="A1903" s="10" t="s">
        <v>5998</v>
      </c>
      <c r="B1903" s="163" t="s">
        <v>5387</v>
      </c>
      <c r="C1903" s="163" t="s">
        <v>922</v>
      </c>
      <c r="D1903" s="10" t="s">
        <v>3036</v>
      </c>
      <c r="E1903" s="595">
        <v>41185</v>
      </c>
      <c r="F1903" s="110">
        <f>E1903+17</f>
        <v>41202</v>
      </c>
      <c r="G1903" s="110">
        <f>E1903+21</f>
        <v>41206</v>
      </c>
      <c r="H1903" s="796" t="s">
        <v>4582</v>
      </c>
      <c r="I1903" s="822" t="s">
        <v>4714</v>
      </c>
      <c r="J1903" s="626" t="s">
        <v>943</v>
      </c>
      <c r="K1903" s="164" t="s">
        <v>943</v>
      </c>
      <c r="L1903" s="626" t="s">
        <v>943</v>
      </c>
      <c r="M1903" s="538" t="s">
        <v>2535</v>
      </c>
      <c r="N1903" s="493" t="s">
        <v>2187</v>
      </c>
      <c r="O1903" s="506">
        <v>41215</v>
      </c>
      <c r="P1903" s="2" t="s">
        <v>4959</v>
      </c>
    </row>
    <row r="1904" spans="1:17">
      <c r="A1904" s="2" t="s">
        <v>5999</v>
      </c>
      <c r="B1904" s="163" t="s">
        <v>5387</v>
      </c>
      <c r="C1904" s="163" t="s">
        <v>922</v>
      </c>
      <c r="D1904" s="10" t="s">
        <v>3036</v>
      </c>
      <c r="E1904" s="595">
        <v>41185</v>
      </c>
      <c r="F1904" s="110">
        <f t="shared" ref="F1904:F1915" si="312">E1904+17</f>
        <v>41202</v>
      </c>
      <c r="G1904" s="110">
        <f t="shared" ref="G1904:G1915" si="313">E1904+21</f>
        <v>41206</v>
      </c>
      <c r="H1904" s="796" t="s">
        <v>4582</v>
      </c>
      <c r="I1904" s="822" t="s">
        <v>4714</v>
      </c>
      <c r="J1904" s="626" t="s">
        <v>943</v>
      </c>
      <c r="K1904" s="324" t="s">
        <v>1198</v>
      </c>
      <c r="L1904" s="626" t="s">
        <v>943</v>
      </c>
      <c r="M1904" s="538" t="s">
        <v>2535</v>
      </c>
      <c r="N1904" s="493" t="s">
        <v>2187</v>
      </c>
      <c r="O1904" s="506">
        <v>41215</v>
      </c>
      <c r="P1904" s="2" t="s">
        <v>4612</v>
      </c>
    </row>
    <row r="1905" spans="1:17">
      <c r="A1905" s="2" t="s">
        <v>6000</v>
      </c>
      <c r="B1905" s="163" t="s">
        <v>5387</v>
      </c>
      <c r="C1905" s="163" t="s">
        <v>922</v>
      </c>
      <c r="D1905" s="10" t="s">
        <v>3036</v>
      </c>
      <c r="E1905" s="595">
        <v>41185</v>
      </c>
      <c r="F1905" s="110">
        <f t="shared" si="312"/>
        <v>41202</v>
      </c>
      <c r="G1905" s="110">
        <f t="shared" si="313"/>
        <v>41206</v>
      </c>
      <c r="H1905" s="796" t="s">
        <v>4582</v>
      </c>
      <c r="I1905" s="822" t="s">
        <v>4714</v>
      </c>
      <c r="J1905" s="540" t="s">
        <v>2187</v>
      </c>
      <c r="K1905" s="598" t="s">
        <v>1198</v>
      </c>
      <c r="L1905" s="541" t="s">
        <v>943</v>
      </c>
      <c r="M1905" s="508" t="s">
        <v>2170</v>
      </c>
      <c r="N1905" s="540" t="s">
        <v>2187</v>
      </c>
      <c r="O1905" s="506">
        <v>41360</v>
      </c>
      <c r="P1905" s="2" t="s">
        <v>6230</v>
      </c>
      <c r="Q1905" t="s">
        <v>3399</v>
      </c>
    </row>
    <row r="1906" spans="1:17">
      <c r="A1906" s="2" t="s">
        <v>6001</v>
      </c>
      <c r="B1906" s="163" t="s">
        <v>5387</v>
      </c>
      <c r="C1906" s="163" t="s">
        <v>922</v>
      </c>
      <c r="D1906" s="10" t="s">
        <v>3036</v>
      </c>
      <c r="E1906" s="595">
        <v>41185</v>
      </c>
      <c r="F1906" s="110">
        <f t="shared" si="312"/>
        <v>41202</v>
      </c>
      <c r="G1906" s="110">
        <f t="shared" si="313"/>
        <v>41206</v>
      </c>
      <c r="H1906" s="796" t="s">
        <v>4582</v>
      </c>
      <c r="I1906" s="822" t="s">
        <v>4714</v>
      </c>
      <c r="J1906" s="626" t="s">
        <v>943</v>
      </c>
      <c r="K1906" s="164" t="s">
        <v>943</v>
      </c>
      <c r="L1906" s="626" t="s">
        <v>943</v>
      </c>
      <c r="M1906" s="626" t="s">
        <v>943</v>
      </c>
      <c r="N1906" s="493" t="s">
        <v>2187</v>
      </c>
      <c r="O1906" s="506">
        <v>41215</v>
      </c>
      <c r="P1906" s="2" t="s">
        <v>4959</v>
      </c>
    </row>
    <row r="1907" spans="1:17">
      <c r="A1907" s="2" t="s">
        <v>6002</v>
      </c>
      <c r="B1907" s="163" t="s">
        <v>5769</v>
      </c>
      <c r="C1907" s="163" t="s">
        <v>923</v>
      </c>
      <c r="D1907" s="10" t="s">
        <v>3036</v>
      </c>
      <c r="E1907" s="595">
        <v>41185</v>
      </c>
      <c r="F1907" s="110">
        <f t="shared" si="312"/>
        <v>41202</v>
      </c>
      <c r="G1907" s="110">
        <f t="shared" si="313"/>
        <v>41206</v>
      </c>
      <c r="H1907" s="796" t="s">
        <v>4582</v>
      </c>
      <c r="I1907" s="822" t="s">
        <v>4714</v>
      </c>
      <c r="J1907" s="626" t="s">
        <v>943</v>
      </c>
      <c r="K1907" s="324" t="s">
        <v>1198</v>
      </c>
      <c r="L1907" s="626" t="s">
        <v>943</v>
      </c>
      <c r="M1907" s="538" t="s">
        <v>2535</v>
      </c>
      <c r="N1907" s="493" t="s">
        <v>2187</v>
      </c>
      <c r="O1907" s="506">
        <v>41234</v>
      </c>
      <c r="P1907" s="2" t="s">
        <v>4612</v>
      </c>
    </row>
    <row r="1908" spans="1:17">
      <c r="A1908" s="2" t="s">
        <v>6003</v>
      </c>
      <c r="B1908" s="163" t="s">
        <v>5769</v>
      </c>
      <c r="C1908" s="163" t="s">
        <v>923</v>
      </c>
      <c r="D1908" s="10" t="s">
        <v>3036</v>
      </c>
      <c r="E1908" s="595">
        <v>41185</v>
      </c>
      <c r="F1908" s="110">
        <f t="shared" si="312"/>
        <v>41202</v>
      </c>
      <c r="G1908" s="110">
        <f t="shared" si="313"/>
        <v>41206</v>
      </c>
      <c r="H1908" s="796" t="s">
        <v>4582</v>
      </c>
      <c r="I1908" s="822" t="s">
        <v>4714</v>
      </c>
      <c r="J1908" s="1089" t="s">
        <v>2187</v>
      </c>
      <c r="K1908" s="1090" t="s">
        <v>1198</v>
      </c>
      <c r="L1908" s="1091" t="s">
        <v>943</v>
      </c>
      <c r="M1908" s="1090" t="s">
        <v>2535</v>
      </c>
      <c r="N1908" s="1089" t="s">
        <v>2187</v>
      </c>
      <c r="O1908" s="506">
        <v>41234</v>
      </c>
      <c r="P1908" s="2" t="s">
        <v>4612</v>
      </c>
    </row>
    <row r="1909" spans="1:17">
      <c r="A1909" s="2" t="s">
        <v>6004</v>
      </c>
      <c r="B1909" s="163" t="s">
        <v>5769</v>
      </c>
      <c r="C1909" s="163" t="s">
        <v>923</v>
      </c>
      <c r="D1909" s="10" t="s">
        <v>3036</v>
      </c>
      <c r="E1909" s="595">
        <v>41185</v>
      </c>
      <c r="F1909" s="110">
        <f t="shared" si="312"/>
        <v>41202</v>
      </c>
      <c r="G1909" s="110">
        <f t="shared" si="313"/>
        <v>41206</v>
      </c>
      <c r="H1909" s="796" t="s">
        <v>4582</v>
      </c>
      <c r="I1909" s="822" t="s">
        <v>4714</v>
      </c>
      <c r="J1909" s="493" t="s">
        <v>2132</v>
      </c>
      <c r="K1909" s="164" t="s">
        <v>943</v>
      </c>
      <c r="L1909" s="626" t="s">
        <v>943</v>
      </c>
      <c r="M1909" s="627" t="s">
        <v>2170</v>
      </c>
      <c r="N1909" s="493" t="s">
        <v>2187</v>
      </c>
      <c r="O1909" s="506">
        <v>41234</v>
      </c>
      <c r="P1909" s="2" t="s">
        <v>4612</v>
      </c>
    </row>
    <row r="1910" spans="1:17">
      <c r="A1910" s="2" t="s">
        <v>6005</v>
      </c>
      <c r="B1910" s="163" t="s">
        <v>5769</v>
      </c>
      <c r="C1910" s="163" t="s">
        <v>923</v>
      </c>
      <c r="D1910" s="10" t="s">
        <v>3036</v>
      </c>
      <c r="E1910" s="595">
        <v>41185</v>
      </c>
      <c r="F1910" s="110">
        <f t="shared" si="312"/>
        <v>41202</v>
      </c>
      <c r="G1910" s="110">
        <f t="shared" si="313"/>
        <v>41206</v>
      </c>
      <c r="H1910" s="796" t="s">
        <v>4582</v>
      </c>
      <c r="I1910" s="822" t="s">
        <v>4714</v>
      </c>
      <c r="J1910" s="493" t="s">
        <v>2132</v>
      </c>
      <c r="K1910" s="324" t="s">
        <v>1198</v>
      </c>
      <c r="L1910" s="626" t="s">
        <v>943</v>
      </c>
      <c r="M1910" s="626" t="s">
        <v>943</v>
      </c>
      <c r="N1910" s="493" t="s">
        <v>2187</v>
      </c>
      <c r="O1910" s="506">
        <v>41234</v>
      </c>
      <c r="P1910" s="2" t="s">
        <v>4612</v>
      </c>
    </row>
    <row r="1911" spans="1:17">
      <c r="A1911" s="2" t="s">
        <v>6006</v>
      </c>
      <c r="B1911" s="163" t="s">
        <v>5769</v>
      </c>
      <c r="C1911" s="163" t="s">
        <v>923</v>
      </c>
      <c r="D1911" s="10" t="s">
        <v>3036</v>
      </c>
      <c r="E1911" s="595">
        <v>41185</v>
      </c>
      <c r="F1911" s="110">
        <f t="shared" si="312"/>
        <v>41202</v>
      </c>
      <c r="G1911" s="110">
        <f t="shared" si="313"/>
        <v>41206</v>
      </c>
      <c r="H1911" s="796" t="s">
        <v>4582</v>
      </c>
      <c r="I1911" s="822" t="s">
        <v>4714</v>
      </c>
      <c r="J1911" s="1086" t="s">
        <v>2187</v>
      </c>
      <c r="K1911" s="1087" t="s">
        <v>1198</v>
      </c>
      <c r="L1911" s="1088" t="s">
        <v>943</v>
      </c>
      <c r="M1911" s="1087" t="s">
        <v>2535</v>
      </c>
      <c r="N1911" s="1086" t="s">
        <v>2187</v>
      </c>
      <c r="O1911" s="506">
        <v>41234</v>
      </c>
      <c r="P1911" s="2" t="s">
        <v>4612</v>
      </c>
    </row>
    <row r="1912" spans="1:17">
      <c r="A1912" s="2" t="s">
        <v>6007</v>
      </c>
      <c r="B1912" s="163" t="s">
        <v>6061</v>
      </c>
      <c r="C1912" s="163" t="s">
        <v>923</v>
      </c>
      <c r="D1912" s="10" t="s">
        <v>3036</v>
      </c>
      <c r="E1912" s="595">
        <v>41185</v>
      </c>
      <c r="F1912" s="110">
        <f t="shared" si="312"/>
        <v>41202</v>
      </c>
      <c r="G1912" s="110">
        <f t="shared" si="313"/>
        <v>41206</v>
      </c>
      <c r="H1912" s="796" t="s">
        <v>4582</v>
      </c>
      <c r="I1912" s="822" t="s">
        <v>4714</v>
      </c>
      <c r="J1912" s="493" t="s">
        <v>2132</v>
      </c>
      <c r="K1912" s="164" t="s">
        <v>943</v>
      </c>
      <c r="L1912" s="626" t="s">
        <v>943</v>
      </c>
      <c r="M1912" s="627" t="s">
        <v>2170</v>
      </c>
      <c r="N1912" s="493" t="s">
        <v>2187</v>
      </c>
      <c r="O1912" s="506">
        <v>41234</v>
      </c>
      <c r="P1912" s="2" t="s">
        <v>4959</v>
      </c>
    </row>
    <row r="1913" spans="1:17">
      <c r="A1913" s="2" t="s">
        <v>6008</v>
      </c>
      <c r="B1913" s="163" t="s">
        <v>6061</v>
      </c>
      <c r="C1913" s="163" t="s">
        <v>923</v>
      </c>
      <c r="D1913" s="10" t="s">
        <v>3036</v>
      </c>
      <c r="E1913" s="595">
        <v>41185</v>
      </c>
      <c r="F1913" s="110">
        <f t="shared" si="312"/>
        <v>41202</v>
      </c>
      <c r="G1913" s="110">
        <f t="shared" si="313"/>
        <v>41206</v>
      </c>
      <c r="H1913" s="796" t="s">
        <v>4582</v>
      </c>
      <c r="I1913" s="822" t="s">
        <v>4714</v>
      </c>
      <c r="J1913" s="493" t="s">
        <v>2132</v>
      </c>
      <c r="K1913" s="164" t="s">
        <v>943</v>
      </c>
      <c r="L1913" s="626" t="s">
        <v>943</v>
      </c>
      <c r="M1913" s="627" t="s">
        <v>2170</v>
      </c>
      <c r="N1913" s="493" t="s">
        <v>2187</v>
      </c>
      <c r="O1913" s="506">
        <v>41234</v>
      </c>
      <c r="P1913" s="2" t="s">
        <v>4959</v>
      </c>
    </row>
    <row r="1914" spans="1:17">
      <c r="A1914" s="2" t="s">
        <v>6009</v>
      </c>
      <c r="B1914" s="163" t="s">
        <v>6061</v>
      </c>
      <c r="C1914" s="163" t="s">
        <v>923</v>
      </c>
      <c r="D1914" s="10" t="s">
        <v>3036</v>
      </c>
      <c r="E1914" s="595">
        <v>41185</v>
      </c>
      <c r="F1914" s="110">
        <f t="shared" si="312"/>
        <v>41202</v>
      </c>
      <c r="G1914" s="110">
        <f t="shared" si="313"/>
        <v>41206</v>
      </c>
      <c r="H1914" s="796" t="s">
        <v>4582</v>
      </c>
      <c r="I1914" s="822" t="s">
        <v>4714</v>
      </c>
      <c r="J1914" s="626" t="s">
        <v>943</v>
      </c>
      <c r="K1914" s="324" t="s">
        <v>1198</v>
      </c>
      <c r="L1914" s="626" t="s">
        <v>943</v>
      </c>
      <c r="M1914" s="538" t="s">
        <v>2535</v>
      </c>
      <c r="N1914" s="493" t="s">
        <v>2187</v>
      </c>
      <c r="O1914" s="506">
        <v>41234</v>
      </c>
      <c r="P1914" s="2" t="s">
        <v>4612</v>
      </c>
    </row>
    <row r="1915" spans="1:17">
      <c r="A1915" s="2" t="s">
        <v>6010</v>
      </c>
      <c r="B1915" s="163" t="s">
        <v>6061</v>
      </c>
      <c r="C1915" s="163" t="s">
        <v>923</v>
      </c>
      <c r="D1915" s="10" t="s">
        <v>3036</v>
      </c>
      <c r="E1915" s="595">
        <v>41185</v>
      </c>
      <c r="F1915" s="110">
        <f t="shared" si="312"/>
        <v>41202</v>
      </c>
      <c r="G1915" s="110">
        <f t="shared" si="313"/>
        <v>41206</v>
      </c>
      <c r="H1915" s="796" t="s">
        <v>4582</v>
      </c>
      <c r="I1915" s="822" t="s">
        <v>4714</v>
      </c>
      <c r="J1915" s="493" t="s">
        <v>2132</v>
      </c>
      <c r="K1915" s="538" t="s">
        <v>1198</v>
      </c>
      <c r="L1915" s="626" t="s">
        <v>943</v>
      </c>
      <c r="M1915" s="627" t="s">
        <v>2170</v>
      </c>
      <c r="N1915" s="493" t="s">
        <v>2187</v>
      </c>
      <c r="O1915" s="506">
        <v>41234</v>
      </c>
      <c r="P1915" s="2" t="s">
        <v>4612</v>
      </c>
    </row>
    <row r="1916" spans="1:17">
      <c r="A1916" s="512" t="s">
        <v>5389</v>
      </c>
      <c r="B1916" s="171" t="s">
        <v>5804</v>
      </c>
      <c r="C1916" s="711"/>
      <c r="D1916" s="544"/>
      <c r="E1916" s="544"/>
      <c r="F1916" s="544"/>
      <c r="G1916" s="544"/>
      <c r="H1916" s="787"/>
      <c r="I1916" s="787"/>
      <c r="J1916" s="129" t="s">
        <v>4331</v>
      </c>
      <c r="K1916" s="130" t="s">
        <v>1196</v>
      </c>
      <c r="L1916" s="130" t="s">
        <v>2165</v>
      </c>
      <c r="M1916" s="130" t="s">
        <v>1953</v>
      </c>
      <c r="N1916" s="130" t="s">
        <v>2166</v>
      </c>
    </row>
    <row r="1917" spans="1:17">
      <c r="A1917" s="567"/>
      <c r="B1917" s="565" t="s">
        <v>5805</v>
      </c>
      <c r="C1917" s="565"/>
      <c r="D1917" s="567" t="s">
        <v>5389</v>
      </c>
      <c r="E1917" s="560">
        <v>41186</v>
      </c>
      <c r="F1917" s="560">
        <f>E1917+17</f>
        <v>41203</v>
      </c>
      <c r="G1917" s="1051">
        <f>E1917+21</f>
        <v>41207</v>
      </c>
      <c r="H1917" s="1052" t="s">
        <v>4840</v>
      </c>
      <c r="I1917" s="1053" t="s">
        <v>4849</v>
      </c>
      <c r="J1917" s="562" t="s">
        <v>2187</v>
      </c>
      <c r="K1917" s="563"/>
      <c r="L1917" s="565" t="s">
        <v>2169</v>
      </c>
      <c r="M1917" s="729" t="s">
        <v>943</v>
      </c>
      <c r="N1917" s="562" t="s">
        <v>2187</v>
      </c>
    </row>
    <row r="1918" spans="1:17">
      <c r="A1918" s="569"/>
      <c r="B1918" s="569"/>
      <c r="C1918" s="563"/>
      <c r="D1918" s="567" t="s">
        <v>5389</v>
      </c>
      <c r="E1918" s="560">
        <v>41186</v>
      </c>
      <c r="F1918" s="560">
        <f>E1918+17</f>
        <v>41203</v>
      </c>
      <c r="G1918" s="1051">
        <f>E1918+21</f>
        <v>41207</v>
      </c>
      <c r="H1918" s="1052" t="s">
        <v>4840</v>
      </c>
      <c r="I1918" s="1053" t="s">
        <v>4849</v>
      </c>
      <c r="J1918" s="562" t="s">
        <v>2187</v>
      </c>
      <c r="K1918" s="563"/>
      <c r="L1918" s="565" t="s">
        <v>2169</v>
      </c>
      <c r="M1918" s="729" t="s">
        <v>943</v>
      </c>
      <c r="N1918" s="562" t="s">
        <v>2187</v>
      </c>
    </row>
    <row r="1919" spans="1:17">
      <c r="A1919" s="512" t="s">
        <v>3036</v>
      </c>
      <c r="B1919" s="171" t="s">
        <v>6045</v>
      </c>
      <c r="C1919" s="711"/>
      <c r="D1919" s="544"/>
      <c r="E1919" s="544"/>
      <c r="F1919" s="544"/>
      <c r="G1919" s="544"/>
      <c r="H1919" s="787"/>
      <c r="I1919" s="787"/>
      <c r="J1919" s="129" t="s">
        <v>4331</v>
      </c>
      <c r="K1919" s="130" t="s">
        <v>1196</v>
      </c>
      <c r="L1919" s="130" t="s">
        <v>2165</v>
      </c>
      <c r="M1919" s="130" t="s">
        <v>1953</v>
      </c>
      <c r="N1919" s="130" t="s">
        <v>2166</v>
      </c>
    </row>
    <row r="1920" spans="1:17">
      <c r="A1920" s="22" t="s">
        <v>6039</v>
      </c>
      <c r="B1920" s="163" t="s">
        <v>5825</v>
      </c>
      <c r="C1920" s="163" t="s">
        <v>922</v>
      </c>
      <c r="D1920" s="10" t="s">
        <v>3036</v>
      </c>
      <c r="E1920" s="110">
        <v>41187</v>
      </c>
      <c r="F1920" s="110">
        <f t="shared" ref="F1920:F1925" si="314">E1920+17</f>
        <v>41204</v>
      </c>
      <c r="G1920" s="175">
        <f t="shared" ref="G1920:G1925" si="315">E1920+21</f>
        <v>41208</v>
      </c>
      <c r="H1920" s="822" t="s">
        <v>4722</v>
      </c>
      <c r="I1920" s="177" t="s">
        <v>4723</v>
      </c>
      <c r="J1920" s="493" t="s">
        <v>2132</v>
      </c>
      <c r="K1920" s="324" t="s">
        <v>1198</v>
      </c>
      <c r="L1920" s="626" t="s">
        <v>943</v>
      </c>
      <c r="M1920" s="627" t="s">
        <v>2170</v>
      </c>
      <c r="N1920" s="493" t="s">
        <v>2187</v>
      </c>
      <c r="O1920" s="506">
        <v>41243</v>
      </c>
      <c r="P1920" s="2" t="s">
        <v>4612</v>
      </c>
    </row>
    <row r="1921" spans="1:17">
      <c r="A1921" t="s">
        <v>6040</v>
      </c>
      <c r="B1921" s="163" t="s">
        <v>5825</v>
      </c>
      <c r="C1921" s="163" t="s">
        <v>922</v>
      </c>
      <c r="D1921" s="10" t="s">
        <v>3036</v>
      </c>
      <c r="E1921" s="110">
        <v>41187</v>
      </c>
      <c r="F1921" s="110">
        <f t="shared" si="314"/>
        <v>41204</v>
      </c>
      <c r="G1921" s="175">
        <f t="shared" si="315"/>
        <v>41208</v>
      </c>
      <c r="H1921" s="822" t="s">
        <v>4722</v>
      </c>
      <c r="I1921" s="177" t="s">
        <v>4723</v>
      </c>
      <c r="J1921" s="540" t="s">
        <v>2187</v>
      </c>
      <c r="K1921" s="598" t="s">
        <v>1198</v>
      </c>
      <c r="L1921" s="541" t="s">
        <v>943</v>
      </c>
      <c r="M1921" s="508" t="s">
        <v>2170</v>
      </c>
      <c r="N1921" s="540" t="s">
        <v>2187</v>
      </c>
      <c r="O1921" s="506">
        <v>41333</v>
      </c>
      <c r="P1921" s="2" t="s">
        <v>6755</v>
      </c>
      <c r="Q1921" t="s">
        <v>7952</v>
      </c>
    </row>
    <row r="1922" spans="1:17">
      <c r="A1922" t="s">
        <v>6041</v>
      </c>
      <c r="B1922" s="163" t="s">
        <v>5825</v>
      </c>
      <c r="C1922" s="163" t="s">
        <v>922</v>
      </c>
      <c r="D1922" s="10" t="s">
        <v>3036</v>
      </c>
      <c r="E1922" s="110">
        <v>41187</v>
      </c>
      <c r="F1922" s="110">
        <f t="shared" si="314"/>
        <v>41204</v>
      </c>
      <c r="G1922" s="175">
        <f t="shared" si="315"/>
        <v>41208</v>
      </c>
      <c r="H1922" s="822" t="s">
        <v>4722</v>
      </c>
      <c r="I1922" s="177" t="s">
        <v>4723</v>
      </c>
      <c r="J1922" s="626" t="s">
        <v>943</v>
      </c>
      <c r="K1922" s="164" t="s">
        <v>943</v>
      </c>
      <c r="L1922" s="626" t="s">
        <v>943</v>
      </c>
      <c r="M1922" s="627" t="s">
        <v>2170</v>
      </c>
      <c r="N1922" s="493" t="s">
        <v>2187</v>
      </c>
      <c r="O1922" s="506">
        <v>41243</v>
      </c>
      <c r="P1922" s="2" t="s">
        <v>4612</v>
      </c>
    </row>
    <row r="1923" spans="1:17">
      <c r="A1923" t="s">
        <v>6042</v>
      </c>
      <c r="B1923" s="163" t="s">
        <v>5825</v>
      </c>
      <c r="C1923" s="163" t="s">
        <v>922</v>
      </c>
      <c r="D1923" s="10" t="s">
        <v>3036</v>
      </c>
      <c r="E1923" s="110">
        <v>41187</v>
      </c>
      <c r="F1923" s="110">
        <f t="shared" si="314"/>
        <v>41204</v>
      </c>
      <c r="G1923" s="175">
        <f t="shared" si="315"/>
        <v>41208</v>
      </c>
      <c r="H1923" s="822" t="s">
        <v>4722</v>
      </c>
      <c r="I1923" s="177" t="s">
        <v>4723</v>
      </c>
      <c r="J1923" s="493" t="s">
        <v>2132</v>
      </c>
      <c r="K1923" s="324" t="s">
        <v>1198</v>
      </c>
      <c r="L1923" s="626" t="s">
        <v>943</v>
      </c>
      <c r="M1923" s="627" t="s">
        <v>2170</v>
      </c>
      <c r="N1923" s="493" t="s">
        <v>2187</v>
      </c>
      <c r="O1923" s="506">
        <v>41243</v>
      </c>
      <c r="P1923" s="2" t="s">
        <v>4612</v>
      </c>
    </row>
    <row r="1924" spans="1:17">
      <c r="A1924" t="s">
        <v>6043</v>
      </c>
      <c r="B1924" s="503" t="s">
        <v>5993</v>
      </c>
      <c r="C1924" s="163" t="s">
        <v>923</v>
      </c>
      <c r="D1924" s="10" t="s">
        <v>3036</v>
      </c>
      <c r="E1924" s="110">
        <v>41187</v>
      </c>
      <c r="F1924" s="110">
        <f t="shared" si="314"/>
        <v>41204</v>
      </c>
      <c r="G1924" s="175">
        <f t="shared" si="315"/>
        <v>41208</v>
      </c>
      <c r="H1924" s="822" t="s">
        <v>4722</v>
      </c>
      <c r="I1924" s="177" t="s">
        <v>4723</v>
      </c>
      <c r="J1924" s="493" t="s">
        <v>6112</v>
      </c>
      <c r="K1924" s="164" t="s">
        <v>943</v>
      </c>
      <c r="L1924" s="626" t="s">
        <v>943</v>
      </c>
      <c r="M1924" s="627" t="s">
        <v>2170</v>
      </c>
      <c r="N1924" s="493" t="s">
        <v>2187</v>
      </c>
      <c r="O1924" s="506">
        <v>41234</v>
      </c>
      <c r="P1924" s="2" t="s">
        <v>4959</v>
      </c>
    </row>
    <row r="1925" spans="1:17">
      <c r="A1925" t="s">
        <v>6044</v>
      </c>
      <c r="B1925" s="503" t="s">
        <v>5993</v>
      </c>
      <c r="C1925" s="163" t="s">
        <v>923</v>
      </c>
      <c r="D1925" s="10" t="s">
        <v>3036</v>
      </c>
      <c r="E1925" s="110">
        <v>41187</v>
      </c>
      <c r="F1925" s="110">
        <f t="shared" si="314"/>
        <v>41204</v>
      </c>
      <c r="G1925" s="175">
        <f t="shared" si="315"/>
        <v>41208</v>
      </c>
      <c r="H1925" s="822" t="s">
        <v>4722</v>
      </c>
      <c r="I1925" s="177" t="s">
        <v>4723</v>
      </c>
      <c r="J1925" s="626" t="s">
        <v>943</v>
      </c>
      <c r="K1925" s="164" t="s">
        <v>943</v>
      </c>
      <c r="L1925" s="626" t="s">
        <v>943</v>
      </c>
      <c r="M1925" s="627" t="s">
        <v>2170</v>
      </c>
      <c r="N1925" s="493" t="s">
        <v>2187</v>
      </c>
      <c r="O1925" s="506">
        <v>41234</v>
      </c>
      <c r="P1925" s="2" t="s">
        <v>4959</v>
      </c>
    </row>
    <row r="1926" spans="1:17">
      <c r="A1926" s="129" t="s">
        <v>2228</v>
      </c>
      <c r="B1926" s="171" t="s">
        <v>6046</v>
      </c>
      <c r="C1926" s="711"/>
      <c r="D1926" s="544"/>
      <c r="E1926" s="544"/>
      <c r="F1926" s="544"/>
      <c r="G1926" s="544"/>
      <c r="H1926" s="787"/>
      <c r="I1926" s="787"/>
      <c r="J1926" s="130" t="s">
        <v>1007</v>
      </c>
      <c r="K1926" s="130" t="s">
        <v>1196</v>
      </c>
    </row>
    <row r="1927" spans="1:17">
      <c r="A1927" s="10" t="s">
        <v>6047</v>
      </c>
      <c r="B1927" s="135" t="s">
        <v>5833</v>
      </c>
      <c r="C1927" s="163" t="s">
        <v>923</v>
      </c>
      <c r="D1927" s="6" t="s">
        <v>2228</v>
      </c>
      <c r="E1927" s="110">
        <v>41188</v>
      </c>
      <c r="F1927" s="110">
        <f>E1927+17</f>
        <v>41205</v>
      </c>
      <c r="G1927" s="175">
        <f>E1927+21</f>
        <v>41209</v>
      </c>
      <c r="H1927" s="796" t="s">
        <v>4395</v>
      </c>
      <c r="I1927" s="796" t="s">
        <v>4736</v>
      </c>
      <c r="J1927" s="493" t="s">
        <v>2187</v>
      </c>
      <c r="K1927" s="324" t="s">
        <v>1198</v>
      </c>
      <c r="O1927" s="506">
        <v>41215</v>
      </c>
      <c r="P1927" s="2" t="s">
        <v>4612</v>
      </c>
    </row>
    <row r="1928" spans="1:17">
      <c r="A1928" t="s">
        <v>6048</v>
      </c>
      <c r="B1928" s="135" t="s">
        <v>5833</v>
      </c>
      <c r="C1928" s="163" t="s">
        <v>923</v>
      </c>
      <c r="D1928" s="6" t="s">
        <v>2228</v>
      </c>
      <c r="E1928" s="110">
        <v>41188</v>
      </c>
      <c r="F1928" s="110">
        <f>E1928+17</f>
        <v>41205</v>
      </c>
      <c r="G1928" s="175">
        <f>E1928+21</f>
        <v>41209</v>
      </c>
      <c r="H1928" s="796" t="s">
        <v>4395</v>
      </c>
      <c r="I1928" s="796" t="s">
        <v>4736</v>
      </c>
      <c r="J1928" s="493" t="s">
        <v>2187</v>
      </c>
      <c r="K1928" s="164" t="s">
        <v>943</v>
      </c>
      <c r="O1928" s="506">
        <v>41215</v>
      </c>
      <c r="P1928" s="2" t="s">
        <v>4612</v>
      </c>
    </row>
    <row r="1929" spans="1:17">
      <c r="A1929" s="804" t="s">
        <v>3031</v>
      </c>
      <c r="B1929" s="544" t="s">
        <v>4827</v>
      </c>
      <c r="C1929" s="711"/>
      <c r="D1929" s="544"/>
      <c r="E1929" s="544"/>
      <c r="F1929" s="544"/>
      <c r="G1929" s="544"/>
      <c r="H1929" s="787"/>
      <c r="I1929" s="787"/>
      <c r="J1929" s="56" t="s">
        <v>1007</v>
      </c>
      <c r="K1929" s="56" t="s">
        <v>1197</v>
      </c>
      <c r="L1929" s="171" t="s">
        <v>6172</v>
      </c>
      <c r="M1929" s="544"/>
      <c r="N1929" s="544"/>
      <c r="O1929" s="589"/>
      <c r="P1929" s="544"/>
      <c r="Q1929" s="544"/>
    </row>
    <row r="1930" spans="1:17">
      <c r="A1930" s="2" t="s">
        <v>6049</v>
      </c>
      <c r="B1930" s="163" t="s">
        <v>5835</v>
      </c>
      <c r="C1930" s="163" t="s">
        <v>923</v>
      </c>
      <c r="D1930" s="10" t="s">
        <v>3031</v>
      </c>
      <c r="E1930" s="109">
        <v>41188</v>
      </c>
      <c r="F1930" s="110">
        <f>E1930+17</f>
        <v>41205</v>
      </c>
      <c r="G1930" s="176">
        <f>E1930+21</f>
        <v>41209</v>
      </c>
      <c r="H1930" s="796" t="s">
        <v>4294</v>
      </c>
      <c r="I1930" s="796" t="s">
        <v>4298</v>
      </c>
      <c r="J1930" s="493" t="s">
        <v>2132</v>
      </c>
      <c r="K1930" s="324" t="s">
        <v>1198</v>
      </c>
      <c r="O1930" s="506">
        <v>41211</v>
      </c>
      <c r="P1930" t="s">
        <v>5935</v>
      </c>
    </row>
    <row r="1931" spans="1:17">
      <c r="A1931" t="s">
        <v>6050</v>
      </c>
      <c r="B1931" s="163" t="s">
        <v>5835</v>
      </c>
      <c r="C1931" s="163" t="s">
        <v>923</v>
      </c>
      <c r="D1931" s="10" t="s">
        <v>3031</v>
      </c>
      <c r="E1931" s="109">
        <v>41188</v>
      </c>
      <c r="F1931" s="110">
        <f>E1931+17</f>
        <v>41205</v>
      </c>
      <c r="G1931" s="176">
        <f>E1931+21</f>
        <v>41209</v>
      </c>
      <c r="H1931" s="796" t="s">
        <v>4294</v>
      </c>
      <c r="I1931" s="796" t="s">
        <v>4298</v>
      </c>
      <c r="J1931" s="493" t="s">
        <v>2132</v>
      </c>
      <c r="K1931" s="324" t="s">
        <v>1198</v>
      </c>
      <c r="O1931" s="506">
        <v>41311</v>
      </c>
      <c r="P1931" s="2" t="s">
        <v>4659</v>
      </c>
    </row>
    <row r="1932" spans="1:17">
      <c r="A1932" t="s">
        <v>6051</v>
      </c>
      <c r="B1932" s="163" t="s">
        <v>5835</v>
      </c>
      <c r="C1932" s="163" t="s">
        <v>923</v>
      </c>
      <c r="D1932" s="10" t="s">
        <v>3031</v>
      </c>
      <c r="E1932" s="109">
        <v>41188</v>
      </c>
      <c r="F1932" s="110">
        <f>E1932+17</f>
        <v>41205</v>
      </c>
      <c r="G1932" s="176">
        <f>E1932+21</f>
        <v>41209</v>
      </c>
      <c r="H1932" s="796" t="s">
        <v>4294</v>
      </c>
      <c r="I1932" s="796" t="s">
        <v>4298</v>
      </c>
      <c r="J1932" s="493" t="s">
        <v>2132</v>
      </c>
      <c r="K1932" s="324" t="s">
        <v>1198</v>
      </c>
      <c r="O1932" s="506">
        <v>41311</v>
      </c>
      <c r="P1932" s="2" t="s">
        <v>4659</v>
      </c>
    </row>
    <row r="1933" spans="1:17">
      <c r="A1933" t="s">
        <v>6052</v>
      </c>
      <c r="B1933" s="163" t="s">
        <v>5835</v>
      </c>
      <c r="C1933" s="163" t="s">
        <v>923</v>
      </c>
      <c r="D1933" s="10" t="s">
        <v>3031</v>
      </c>
      <c r="E1933" s="109">
        <v>41188</v>
      </c>
      <c r="F1933" s="110">
        <f>E1933+17</f>
        <v>41205</v>
      </c>
      <c r="G1933" s="176">
        <f>E1933+21</f>
        <v>41209</v>
      </c>
      <c r="H1933" s="796" t="s">
        <v>4294</v>
      </c>
      <c r="I1933" s="796" t="s">
        <v>4298</v>
      </c>
      <c r="J1933" s="493" t="s">
        <v>2132</v>
      </c>
      <c r="K1933" s="324" t="s">
        <v>1198</v>
      </c>
      <c r="O1933" s="506">
        <v>41311</v>
      </c>
      <c r="P1933" s="2" t="s">
        <v>4659</v>
      </c>
    </row>
    <row r="1934" spans="1:17">
      <c r="A1934" t="s">
        <v>6053</v>
      </c>
      <c r="B1934" s="163" t="s">
        <v>5835</v>
      </c>
      <c r="C1934" s="163" t="s">
        <v>923</v>
      </c>
      <c r="D1934" s="10" t="s">
        <v>3031</v>
      </c>
      <c r="E1934" s="109">
        <v>41188</v>
      </c>
      <c r="F1934" s="110">
        <f>E1934+17</f>
        <v>41205</v>
      </c>
      <c r="G1934" s="176">
        <f>E1934+21</f>
        <v>41209</v>
      </c>
      <c r="H1934" s="796" t="s">
        <v>4294</v>
      </c>
      <c r="I1934" s="796" t="s">
        <v>4298</v>
      </c>
      <c r="J1934" s="493" t="s">
        <v>2132</v>
      </c>
      <c r="K1934" s="324" t="s">
        <v>1198</v>
      </c>
      <c r="O1934" s="506">
        <v>41311</v>
      </c>
      <c r="P1934" s="2" t="s">
        <v>4659</v>
      </c>
    </row>
    <row r="1935" spans="1:17">
      <c r="A1935" s="512" t="s">
        <v>3034</v>
      </c>
      <c r="B1935" s="172" t="s">
        <v>5838</v>
      </c>
      <c r="C1935" s="711"/>
      <c r="D1935" s="544"/>
      <c r="E1935" s="544"/>
      <c r="F1935" s="544"/>
      <c r="G1935" s="544"/>
      <c r="H1935" s="787"/>
      <c r="I1935" s="787"/>
      <c r="J1935" s="129" t="s">
        <v>4331</v>
      </c>
      <c r="K1935" s="130" t="s">
        <v>1196</v>
      </c>
      <c r="L1935" s="130" t="s">
        <v>2165</v>
      </c>
      <c r="M1935" s="130" t="s">
        <v>1953</v>
      </c>
      <c r="N1935" s="130" t="s">
        <v>2166</v>
      </c>
      <c r="O1935" s="1611" t="s">
        <v>5895</v>
      </c>
      <c r="P1935" s="544"/>
      <c r="Q1935" s="544"/>
    </row>
    <row r="1936" spans="1:17">
      <c r="A1936" s="717" t="s">
        <v>6054</v>
      </c>
      <c r="B1936" s="163" t="s">
        <v>5837</v>
      </c>
      <c r="C1936" s="163" t="s">
        <v>922</v>
      </c>
      <c r="D1936" s="10" t="s">
        <v>3034</v>
      </c>
      <c r="E1936" s="110">
        <v>41188</v>
      </c>
      <c r="F1936" s="110">
        <f t="shared" ref="F1936:F1941" si="316">E1936+17</f>
        <v>41205</v>
      </c>
      <c r="G1936" s="175">
        <f t="shared" ref="G1936:G1941" si="317">E1936+21</f>
        <v>41209</v>
      </c>
      <c r="H1936" s="796" t="s">
        <v>4812</v>
      </c>
      <c r="I1936" s="658" t="s">
        <v>4748</v>
      </c>
      <c r="J1936" s="164" t="s">
        <v>943</v>
      </c>
      <c r="K1936" s="324" t="s">
        <v>1198</v>
      </c>
      <c r="L1936" s="164" t="s">
        <v>943</v>
      </c>
      <c r="M1936" s="503" t="s">
        <v>2170</v>
      </c>
      <c r="N1936" s="493" t="s">
        <v>2187</v>
      </c>
      <c r="O1936" s="506">
        <v>41228</v>
      </c>
      <c r="P1936" s="2" t="s">
        <v>4401</v>
      </c>
    </row>
    <row r="1937" spans="1:17">
      <c r="A1937" s="724" t="s">
        <v>6055</v>
      </c>
      <c r="B1937" s="163" t="s">
        <v>5837</v>
      </c>
      <c r="C1937" s="163" t="s">
        <v>922</v>
      </c>
      <c r="D1937" s="10" t="s">
        <v>3034</v>
      </c>
      <c r="E1937" s="110">
        <v>41188</v>
      </c>
      <c r="F1937" s="110">
        <f t="shared" si="316"/>
        <v>41205</v>
      </c>
      <c r="G1937" s="175">
        <f t="shared" si="317"/>
        <v>41209</v>
      </c>
      <c r="H1937" s="796" t="s">
        <v>4812</v>
      </c>
      <c r="I1937" s="658" t="s">
        <v>4748</v>
      </c>
      <c r="J1937" s="164" t="s">
        <v>943</v>
      </c>
      <c r="K1937" s="324" t="s">
        <v>1198</v>
      </c>
      <c r="L1937" s="164" t="s">
        <v>943</v>
      </c>
      <c r="M1937" s="503" t="s">
        <v>2170</v>
      </c>
      <c r="N1937" s="493" t="s">
        <v>2187</v>
      </c>
      <c r="O1937" s="506">
        <v>41220</v>
      </c>
      <c r="P1937" t="s">
        <v>4401</v>
      </c>
    </row>
    <row r="1938" spans="1:17">
      <c r="A1938" s="724" t="s">
        <v>6056</v>
      </c>
      <c r="B1938" s="163" t="s">
        <v>5837</v>
      </c>
      <c r="C1938" s="163" t="s">
        <v>922</v>
      </c>
      <c r="D1938" s="10" t="s">
        <v>3034</v>
      </c>
      <c r="E1938" s="110">
        <v>41188</v>
      </c>
      <c r="F1938" s="110">
        <f t="shared" si="316"/>
        <v>41205</v>
      </c>
      <c r="G1938" s="175">
        <f t="shared" si="317"/>
        <v>41209</v>
      </c>
      <c r="H1938" s="796" t="s">
        <v>4812</v>
      </c>
      <c r="I1938" s="658" t="s">
        <v>4748</v>
      </c>
      <c r="J1938" s="164" t="s">
        <v>943</v>
      </c>
      <c r="K1938" s="324" t="s">
        <v>1198</v>
      </c>
      <c r="L1938" s="164" t="s">
        <v>943</v>
      </c>
      <c r="M1938" s="503" t="s">
        <v>2170</v>
      </c>
      <c r="N1938" s="493" t="s">
        <v>2187</v>
      </c>
      <c r="O1938" s="506">
        <v>41221</v>
      </c>
      <c r="P1938" s="2" t="s">
        <v>4401</v>
      </c>
    </row>
    <row r="1939" spans="1:17">
      <c r="A1939" s="724" t="s">
        <v>6057</v>
      </c>
      <c r="B1939" s="163" t="s">
        <v>5837</v>
      </c>
      <c r="C1939" s="163" t="s">
        <v>922</v>
      </c>
      <c r="D1939" s="10" t="s">
        <v>3034</v>
      </c>
      <c r="E1939" s="110">
        <v>41188</v>
      </c>
      <c r="F1939" s="110">
        <f t="shared" si="316"/>
        <v>41205</v>
      </c>
      <c r="G1939" s="175">
        <f t="shared" si="317"/>
        <v>41209</v>
      </c>
      <c r="H1939" s="796" t="s">
        <v>4812</v>
      </c>
      <c r="I1939" s="658" t="s">
        <v>4748</v>
      </c>
      <c r="J1939" s="164" t="s">
        <v>943</v>
      </c>
      <c r="K1939" s="324" t="s">
        <v>1198</v>
      </c>
      <c r="L1939" s="164" t="s">
        <v>943</v>
      </c>
      <c r="M1939" s="503" t="s">
        <v>2170</v>
      </c>
      <c r="N1939" s="493" t="s">
        <v>2187</v>
      </c>
      <c r="O1939" s="506">
        <v>41226</v>
      </c>
      <c r="P1939" s="2" t="s">
        <v>4401</v>
      </c>
    </row>
    <row r="1940" spans="1:17">
      <c r="A1940" s="741" t="s">
        <v>6131</v>
      </c>
      <c r="B1940" s="163" t="s">
        <v>5921</v>
      </c>
      <c r="C1940" s="163" t="s">
        <v>923</v>
      </c>
      <c r="D1940" s="10" t="s">
        <v>3034</v>
      </c>
      <c r="E1940" s="110">
        <v>41188</v>
      </c>
      <c r="F1940" s="110">
        <f t="shared" si="316"/>
        <v>41205</v>
      </c>
      <c r="G1940" s="175">
        <f t="shared" si="317"/>
        <v>41209</v>
      </c>
      <c r="H1940" s="796" t="s">
        <v>4812</v>
      </c>
      <c r="I1940" s="658" t="s">
        <v>4748</v>
      </c>
      <c r="J1940" s="164" t="s">
        <v>943</v>
      </c>
      <c r="K1940" s="324" t="s">
        <v>1198</v>
      </c>
      <c r="L1940" s="164" t="s">
        <v>943</v>
      </c>
      <c r="M1940" s="503" t="s">
        <v>2170</v>
      </c>
      <c r="N1940" s="493" t="s">
        <v>2187</v>
      </c>
      <c r="O1940" s="506">
        <v>41212</v>
      </c>
      <c r="P1940" t="s">
        <v>6160</v>
      </c>
    </row>
    <row r="1941" spans="1:17">
      <c r="A1941" s="741" t="s">
        <v>6132</v>
      </c>
      <c r="B1941" s="163" t="s">
        <v>5921</v>
      </c>
      <c r="C1941" s="163" t="s">
        <v>923</v>
      </c>
      <c r="D1941" s="10" t="s">
        <v>3034</v>
      </c>
      <c r="E1941" s="110">
        <v>41188</v>
      </c>
      <c r="F1941" s="110">
        <f t="shared" si="316"/>
        <v>41205</v>
      </c>
      <c r="G1941" s="175">
        <f t="shared" si="317"/>
        <v>41209</v>
      </c>
      <c r="H1941" s="796" t="s">
        <v>4812</v>
      </c>
      <c r="I1941" s="658" t="s">
        <v>4748</v>
      </c>
      <c r="J1941" s="164" t="s">
        <v>943</v>
      </c>
      <c r="K1941" s="324" t="s">
        <v>1198</v>
      </c>
      <c r="L1941" s="164" t="s">
        <v>943</v>
      </c>
      <c r="M1941" s="503" t="s">
        <v>2170</v>
      </c>
      <c r="N1941" s="493" t="s">
        <v>2187</v>
      </c>
      <c r="O1941" s="506">
        <v>41232</v>
      </c>
      <c r="P1941" s="2" t="s">
        <v>4401</v>
      </c>
    </row>
    <row r="1942" spans="1:17">
      <c r="A1942" s="129" t="s">
        <v>2228</v>
      </c>
      <c r="B1942" s="171" t="s">
        <v>5361</v>
      </c>
      <c r="C1942" s="539"/>
      <c r="D1942" s="171"/>
      <c r="E1942" s="544"/>
      <c r="F1942" s="544"/>
      <c r="G1942" s="544"/>
      <c r="H1942" s="787"/>
      <c r="I1942" s="787"/>
      <c r="J1942" s="130" t="s">
        <v>1007</v>
      </c>
      <c r="K1942" s="130" t="s">
        <v>1196</v>
      </c>
      <c r="L1942" s="171" t="s">
        <v>1587</v>
      </c>
    </row>
    <row r="1943" spans="1:17">
      <c r="A1943" s="6" t="s">
        <v>6074</v>
      </c>
      <c r="B1943" s="135" t="s">
        <v>5873</v>
      </c>
      <c r="C1943" s="163" t="s">
        <v>923</v>
      </c>
      <c r="D1943" s="6" t="s">
        <v>2228</v>
      </c>
      <c r="E1943" s="110">
        <v>41191</v>
      </c>
      <c r="F1943" s="110">
        <f>E1943+17</f>
        <v>41208</v>
      </c>
      <c r="G1943" s="175">
        <f>E1943+21</f>
        <v>41212</v>
      </c>
      <c r="H1943" s="796" t="s">
        <v>4698</v>
      </c>
      <c r="I1943" s="796" t="s">
        <v>4511</v>
      </c>
      <c r="J1943" s="493" t="s">
        <v>2187</v>
      </c>
      <c r="K1943" s="324" t="s">
        <v>1198</v>
      </c>
      <c r="O1943" s="506">
        <v>41386</v>
      </c>
      <c r="P1943" s="2" t="s">
        <v>8480</v>
      </c>
      <c r="Q1943" s="2" t="s">
        <v>8481</v>
      </c>
    </row>
    <row r="1944" spans="1:17">
      <c r="A1944" t="s">
        <v>6075</v>
      </c>
      <c r="B1944" s="135" t="s">
        <v>5873</v>
      </c>
      <c r="C1944" s="163" t="s">
        <v>923</v>
      </c>
      <c r="D1944" s="6" t="s">
        <v>2228</v>
      </c>
      <c r="E1944" s="110">
        <v>41191</v>
      </c>
      <c r="F1944" s="110">
        <f>E1944+17</f>
        <v>41208</v>
      </c>
      <c r="G1944" s="175">
        <f>E1944+21</f>
        <v>41212</v>
      </c>
      <c r="H1944" s="796" t="s">
        <v>4698</v>
      </c>
      <c r="I1944" s="796" t="s">
        <v>4511</v>
      </c>
      <c r="J1944" s="493" t="s">
        <v>2187</v>
      </c>
      <c r="K1944" s="164" t="s">
        <v>943</v>
      </c>
      <c r="O1944" s="506">
        <v>41290</v>
      </c>
      <c r="P1944" t="s">
        <v>4612</v>
      </c>
    </row>
    <row r="1945" spans="1:17">
      <c r="A1945" t="s">
        <v>6076</v>
      </c>
      <c r="B1945" s="135" t="s">
        <v>5873</v>
      </c>
      <c r="C1945" s="163" t="s">
        <v>923</v>
      </c>
      <c r="D1945" s="6" t="s">
        <v>2228</v>
      </c>
      <c r="E1945" s="110">
        <v>41191</v>
      </c>
      <c r="F1945" s="110">
        <f>E1945+17</f>
        <v>41208</v>
      </c>
      <c r="G1945" s="175">
        <f>E1945+21</f>
        <v>41212</v>
      </c>
      <c r="H1945" s="796" t="s">
        <v>4698</v>
      </c>
      <c r="I1945" s="796" t="s">
        <v>4511</v>
      </c>
      <c r="J1945" s="493" t="s">
        <v>2187</v>
      </c>
      <c r="K1945" s="324" t="s">
        <v>1198</v>
      </c>
      <c r="O1945" s="506">
        <v>41290</v>
      </c>
      <c r="P1945" t="s">
        <v>4612</v>
      </c>
    </row>
    <row r="1946" spans="1:17">
      <c r="A1946" t="s">
        <v>6077</v>
      </c>
      <c r="B1946" s="135" t="s">
        <v>5873</v>
      </c>
      <c r="C1946" s="163" t="s">
        <v>923</v>
      </c>
      <c r="D1946" s="6" t="s">
        <v>2228</v>
      </c>
      <c r="E1946" s="110">
        <v>41191</v>
      </c>
      <c r="F1946" s="110">
        <f>E1946+17</f>
        <v>41208</v>
      </c>
      <c r="G1946" s="175">
        <f>E1946+21</f>
        <v>41212</v>
      </c>
      <c r="H1946" s="796" t="s">
        <v>4698</v>
      </c>
      <c r="I1946" s="796" t="s">
        <v>4511</v>
      </c>
      <c r="J1946" s="493" t="s">
        <v>2187</v>
      </c>
      <c r="K1946" s="324" t="s">
        <v>1198</v>
      </c>
      <c r="O1946" s="506">
        <v>41290</v>
      </c>
      <c r="P1946" t="s">
        <v>4612</v>
      </c>
    </row>
    <row r="1947" spans="1:17">
      <c r="A1947" t="s">
        <v>6078</v>
      </c>
      <c r="B1947" s="135" t="s">
        <v>5873</v>
      </c>
      <c r="C1947" s="163" t="s">
        <v>923</v>
      </c>
      <c r="D1947" s="6" t="s">
        <v>2228</v>
      </c>
      <c r="E1947" s="110">
        <v>41191</v>
      </c>
      <c r="F1947" s="110">
        <f>E1947+17</f>
        <v>41208</v>
      </c>
      <c r="G1947" s="175">
        <f>E1947+21</f>
        <v>41212</v>
      </c>
      <c r="H1947" s="796" t="s">
        <v>4698</v>
      </c>
      <c r="I1947" s="796" t="s">
        <v>4511</v>
      </c>
      <c r="J1947" s="493" t="s">
        <v>2187</v>
      </c>
      <c r="K1947" s="324" t="s">
        <v>1198</v>
      </c>
      <c r="O1947" s="506">
        <v>41290</v>
      </c>
      <c r="P1947" t="s">
        <v>4612</v>
      </c>
    </row>
    <row r="1948" spans="1:17">
      <c r="A1948" s="512" t="s">
        <v>3034</v>
      </c>
      <c r="B1948" s="172" t="s">
        <v>6072</v>
      </c>
      <c r="C1948" s="711"/>
      <c r="D1948" s="544"/>
      <c r="E1948" s="544"/>
      <c r="F1948" s="544"/>
      <c r="G1948" s="544"/>
      <c r="H1948" s="787"/>
      <c r="I1948" s="787"/>
      <c r="J1948" s="129" t="s">
        <v>4331</v>
      </c>
      <c r="K1948" s="130" t="s">
        <v>1196</v>
      </c>
      <c r="L1948" s="130" t="s">
        <v>2165</v>
      </c>
      <c r="M1948" s="130" t="s">
        <v>1953</v>
      </c>
      <c r="N1948" s="130" t="s">
        <v>2166</v>
      </c>
      <c r="O1948" s="1611" t="s">
        <v>5895</v>
      </c>
      <c r="P1948" s="544"/>
      <c r="Q1948" s="544"/>
    </row>
    <row r="1949" spans="1:17">
      <c r="A1949" s="582" t="s">
        <v>6079</v>
      </c>
      <c r="B1949" s="163" t="s">
        <v>5874</v>
      </c>
      <c r="C1949" s="163" t="s">
        <v>922</v>
      </c>
      <c r="D1949" s="10" t="s">
        <v>3034</v>
      </c>
      <c r="E1949" s="110">
        <v>41191</v>
      </c>
      <c r="F1949" s="110">
        <f>E1949+17</f>
        <v>41208</v>
      </c>
      <c r="G1949" s="175">
        <f>E1949+21</f>
        <v>41212</v>
      </c>
      <c r="H1949" s="658" t="s">
        <v>4500</v>
      </c>
      <c r="I1949" s="796" t="s">
        <v>4504</v>
      </c>
      <c r="J1949" s="626" t="s">
        <v>943</v>
      </c>
      <c r="K1949" s="164" t="s">
        <v>943</v>
      </c>
      <c r="L1949" s="164" t="s">
        <v>943</v>
      </c>
      <c r="M1949" s="627" t="s">
        <v>2170</v>
      </c>
      <c r="N1949" s="493" t="s">
        <v>2187</v>
      </c>
      <c r="O1949" s="506">
        <v>41234</v>
      </c>
      <c r="P1949" s="2" t="s">
        <v>4959</v>
      </c>
    </row>
    <row r="1950" spans="1:17">
      <c r="A1950" s="724" t="s">
        <v>6080</v>
      </c>
      <c r="B1950" s="163" t="s">
        <v>5874</v>
      </c>
      <c r="C1950" s="163" t="s">
        <v>922</v>
      </c>
      <c r="D1950" s="10" t="s">
        <v>3034</v>
      </c>
      <c r="E1950" s="110">
        <v>41191</v>
      </c>
      <c r="F1950" s="110">
        <f t="shared" ref="F1950:F1955" si="318">E1950+17</f>
        <v>41208</v>
      </c>
      <c r="G1950" s="175">
        <f t="shared" ref="G1950:G1955" si="319">E1950+21</f>
        <v>41212</v>
      </c>
      <c r="H1950" s="658" t="s">
        <v>4500</v>
      </c>
      <c r="I1950" s="796" t="s">
        <v>4504</v>
      </c>
      <c r="J1950" s="626" t="s">
        <v>943</v>
      </c>
      <c r="K1950" s="324" t="s">
        <v>1198</v>
      </c>
      <c r="L1950" s="164" t="s">
        <v>943</v>
      </c>
      <c r="M1950" s="627" t="s">
        <v>2170</v>
      </c>
      <c r="N1950" s="493" t="s">
        <v>2187</v>
      </c>
      <c r="O1950" s="506">
        <v>41232</v>
      </c>
      <c r="P1950" s="2" t="s">
        <v>4401</v>
      </c>
    </row>
    <row r="1951" spans="1:17">
      <c r="A1951" s="724" t="s">
        <v>6081</v>
      </c>
      <c r="B1951" s="163" t="s">
        <v>6161</v>
      </c>
      <c r="C1951" s="163" t="s">
        <v>923</v>
      </c>
      <c r="D1951" s="10" t="s">
        <v>3034</v>
      </c>
      <c r="E1951" s="110">
        <v>41191</v>
      </c>
      <c r="F1951" s="110">
        <f t="shared" si="318"/>
        <v>41208</v>
      </c>
      <c r="G1951" s="175">
        <f t="shared" si="319"/>
        <v>41212</v>
      </c>
      <c r="H1951" s="658" t="s">
        <v>4500</v>
      </c>
      <c r="I1951" s="796" t="s">
        <v>4504</v>
      </c>
      <c r="J1951" s="626" t="s">
        <v>943</v>
      </c>
      <c r="K1951" s="324" t="s">
        <v>1198</v>
      </c>
      <c r="L1951" s="164" t="s">
        <v>943</v>
      </c>
      <c r="M1951" s="627" t="s">
        <v>2170</v>
      </c>
      <c r="N1951" s="493" t="s">
        <v>2187</v>
      </c>
      <c r="O1951" s="506">
        <v>41224</v>
      </c>
      <c r="P1951" t="s">
        <v>6326</v>
      </c>
    </row>
    <row r="1952" spans="1:17">
      <c r="A1952" s="734" t="s">
        <v>6162</v>
      </c>
      <c r="B1952" s="163" t="s">
        <v>6163</v>
      </c>
      <c r="C1952" s="163" t="s">
        <v>923</v>
      </c>
      <c r="D1952" s="10" t="s">
        <v>3034</v>
      </c>
      <c r="E1952" s="110">
        <v>41191</v>
      </c>
      <c r="F1952" s="110">
        <f t="shared" si="318"/>
        <v>41208</v>
      </c>
      <c r="G1952" s="175">
        <f t="shared" si="319"/>
        <v>41212</v>
      </c>
      <c r="H1952" s="658" t="s">
        <v>4500</v>
      </c>
      <c r="I1952" s="796" t="s">
        <v>4504</v>
      </c>
      <c r="J1952" s="626" t="s">
        <v>943</v>
      </c>
      <c r="K1952" s="164" t="s">
        <v>943</v>
      </c>
      <c r="L1952" s="164" t="s">
        <v>943</v>
      </c>
      <c r="M1952" s="627" t="s">
        <v>2170</v>
      </c>
      <c r="N1952" s="493" t="s">
        <v>2187</v>
      </c>
      <c r="O1952" s="506">
        <v>41243</v>
      </c>
      <c r="P1952" t="s">
        <v>4959</v>
      </c>
    </row>
    <row r="1953" spans="1:17">
      <c r="A1953" s="724" t="s">
        <v>6082</v>
      </c>
      <c r="B1953" s="163" t="s">
        <v>6161</v>
      </c>
      <c r="C1953" s="163" t="s">
        <v>923</v>
      </c>
      <c r="D1953" s="10" t="s">
        <v>3034</v>
      </c>
      <c r="E1953" s="110">
        <v>41191</v>
      </c>
      <c r="F1953" s="110">
        <f t="shared" si="318"/>
        <v>41208</v>
      </c>
      <c r="G1953" s="175">
        <f t="shared" si="319"/>
        <v>41212</v>
      </c>
      <c r="H1953" s="658" t="s">
        <v>4500</v>
      </c>
      <c r="I1953" s="796" t="s">
        <v>4504</v>
      </c>
      <c r="J1953" s="626" t="s">
        <v>943</v>
      </c>
      <c r="K1953" s="324" t="s">
        <v>1198</v>
      </c>
      <c r="L1953" s="164" t="s">
        <v>943</v>
      </c>
      <c r="M1953" s="627" t="s">
        <v>2170</v>
      </c>
      <c r="N1953" s="493" t="s">
        <v>2187</v>
      </c>
      <c r="O1953" s="506">
        <v>41232</v>
      </c>
      <c r="P1953" s="2" t="s">
        <v>4401</v>
      </c>
    </row>
    <row r="1954" spans="1:17">
      <c r="A1954" s="724" t="s">
        <v>6083</v>
      </c>
      <c r="B1954" s="163" t="s">
        <v>6161</v>
      </c>
      <c r="C1954" s="163" t="s">
        <v>923</v>
      </c>
      <c r="D1954" s="10" t="s">
        <v>3034</v>
      </c>
      <c r="E1954" s="110">
        <v>41191</v>
      </c>
      <c r="F1954" s="110">
        <f t="shared" si="318"/>
        <v>41208</v>
      </c>
      <c r="G1954" s="175">
        <f t="shared" si="319"/>
        <v>41212</v>
      </c>
      <c r="H1954" s="658" t="s">
        <v>4500</v>
      </c>
      <c r="I1954" s="796" t="s">
        <v>4504</v>
      </c>
      <c r="J1954" s="626" t="s">
        <v>943</v>
      </c>
      <c r="K1954" s="324" t="s">
        <v>1198</v>
      </c>
      <c r="L1954" s="164" t="s">
        <v>943</v>
      </c>
      <c r="M1954" s="627" t="s">
        <v>2170</v>
      </c>
      <c r="N1954" s="493" t="s">
        <v>2187</v>
      </c>
      <c r="O1954" s="506">
        <v>41232</v>
      </c>
      <c r="P1954" s="2" t="s">
        <v>4401</v>
      </c>
    </row>
    <row r="1955" spans="1:17">
      <c r="A1955" s="734" t="s">
        <v>6084</v>
      </c>
      <c r="B1955" s="163" t="s">
        <v>6163</v>
      </c>
      <c r="C1955" s="163" t="s">
        <v>923</v>
      </c>
      <c r="D1955" s="10" t="s">
        <v>3034</v>
      </c>
      <c r="E1955" s="110">
        <v>41191</v>
      </c>
      <c r="F1955" s="110">
        <f t="shared" si="318"/>
        <v>41208</v>
      </c>
      <c r="G1955" s="175">
        <f t="shared" si="319"/>
        <v>41212</v>
      </c>
      <c r="H1955" s="658" t="s">
        <v>4500</v>
      </c>
      <c r="I1955" s="796" t="s">
        <v>4504</v>
      </c>
      <c r="J1955" s="626" t="s">
        <v>943</v>
      </c>
      <c r="K1955" s="164" t="s">
        <v>943</v>
      </c>
      <c r="L1955" s="164" t="s">
        <v>943</v>
      </c>
      <c r="M1955" s="627" t="s">
        <v>2170</v>
      </c>
      <c r="N1955" s="493" t="s">
        <v>2187</v>
      </c>
      <c r="O1955" s="506">
        <v>41243</v>
      </c>
      <c r="P1955" t="s">
        <v>4959</v>
      </c>
    </row>
    <row r="1956" spans="1:17">
      <c r="A1956" s="512" t="s">
        <v>3034</v>
      </c>
      <c r="B1956" s="544" t="s">
        <v>6073</v>
      </c>
      <c r="C1956" s="172" t="s">
        <v>5982</v>
      </c>
      <c r="D1956" s="544"/>
      <c r="E1956" s="544"/>
      <c r="F1956" s="544"/>
      <c r="G1956" s="544"/>
      <c r="H1956" s="787"/>
      <c r="I1956" s="787"/>
      <c r="J1956" s="129" t="s">
        <v>4331</v>
      </c>
      <c r="K1956" s="130" t="s">
        <v>1196</v>
      </c>
      <c r="L1956" s="130" t="s">
        <v>2165</v>
      </c>
      <c r="M1956" s="130" t="s">
        <v>1953</v>
      </c>
      <c r="N1956" s="130" t="s">
        <v>2166</v>
      </c>
      <c r="O1956" s="1611" t="s">
        <v>5895</v>
      </c>
      <c r="P1956" s="544"/>
      <c r="Q1956" s="544"/>
    </row>
    <row r="1957" spans="1:17">
      <c r="A1957" s="724" t="s">
        <v>6085</v>
      </c>
      <c r="B1957" s="163" t="s">
        <v>6161</v>
      </c>
      <c r="C1957" s="163" t="s">
        <v>923</v>
      </c>
      <c r="D1957" s="10" t="s">
        <v>3034</v>
      </c>
      <c r="E1957" s="110">
        <v>41192</v>
      </c>
      <c r="F1957" s="110">
        <f>E1957+17</f>
        <v>41209</v>
      </c>
      <c r="G1957" s="175">
        <f>E1957+21</f>
        <v>41213</v>
      </c>
      <c r="H1957" s="1037" t="s">
        <v>5114</v>
      </c>
      <c r="I1957" s="1037" t="s">
        <v>5116</v>
      </c>
      <c r="J1957" s="626" t="s">
        <v>943</v>
      </c>
      <c r="K1957" s="324" t="s">
        <v>1198</v>
      </c>
      <c r="L1957" s="164" t="s">
        <v>943</v>
      </c>
      <c r="M1957" s="627" t="s">
        <v>2170</v>
      </c>
      <c r="N1957" s="493" t="s">
        <v>2187</v>
      </c>
      <c r="O1957" s="506">
        <v>41239</v>
      </c>
      <c r="P1957" t="s">
        <v>4401</v>
      </c>
    </row>
    <row r="1958" spans="1:17">
      <c r="A1958" s="724" t="s">
        <v>6086</v>
      </c>
      <c r="B1958" s="163" t="s">
        <v>6161</v>
      </c>
      <c r="C1958" s="163" t="s">
        <v>923</v>
      </c>
      <c r="D1958" s="10" t="s">
        <v>3034</v>
      </c>
      <c r="E1958" s="110">
        <v>41192</v>
      </c>
      <c r="F1958" s="110">
        <f>E1958+17</f>
        <v>41209</v>
      </c>
      <c r="G1958" s="175">
        <f>E1958+21</f>
        <v>41213</v>
      </c>
      <c r="H1958" s="1037" t="s">
        <v>5114</v>
      </c>
      <c r="I1958" s="1037" t="s">
        <v>5116</v>
      </c>
      <c r="J1958" s="626" t="s">
        <v>943</v>
      </c>
      <c r="K1958" s="324" t="s">
        <v>1198</v>
      </c>
      <c r="L1958" s="164" t="s">
        <v>943</v>
      </c>
      <c r="M1958" s="627" t="s">
        <v>2170</v>
      </c>
      <c r="N1958" s="493" t="s">
        <v>2187</v>
      </c>
      <c r="O1958" s="506">
        <v>41225</v>
      </c>
      <c r="P1958" t="s">
        <v>6118</v>
      </c>
    </row>
    <row r="1959" spans="1:17">
      <c r="A1959" s="724" t="s">
        <v>6087</v>
      </c>
      <c r="B1959" s="163" t="s">
        <v>6163</v>
      </c>
      <c r="C1959" s="163" t="s">
        <v>923</v>
      </c>
      <c r="D1959" s="10" t="s">
        <v>3034</v>
      </c>
      <c r="E1959" s="110">
        <v>41192</v>
      </c>
      <c r="F1959" s="110">
        <f>E1959+17</f>
        <v>41209</v>
      </c>
      <c r="G1959" s="175">
        <f>E1959+21</f>
        <v>41213</v>
      </c>
      <c r="H1959" s="1037" t="s">
        <v>5114</v>
      </c>
      <c r="I1959" s="1037" t="s">
        <v>5116</v>
      </c>
      <c r="J1959" s="626" t="s">
        <v>943</v>
      </c>
      <c r="K1959" s="324" t="s">
        <v>1198</v>
      </c>
      <c r="L1959" s="164" t="s">
        <v>943</v>
      </c>
      <c r="M1959" s="627" t="s">
        <v>2170</v>
      </c>
      <c r="N1959" s="493" t="s">
        <v>2187</v>
      </c>
      <c r="O1959" s="506">
        <v>41242</v>
      </c>
      <c r="P1959" t="s">
        <v>6541</v>
      </c>
    </row>
    <row r="1960" spans="1:17">
      <c r="A1960" s="1680" t="s">
        <v>5441</v>
      </c>
      <c r="B1960" s="171" t="s">
        <v>6095</v>
      </c>
      <c r="C1960" s="711"/>
      <c r="D1960" s="544"/>
      <c r="E1960" s="544"/>
      <c r="F1960" s="544"/>
      <c r="G1960" s="544"/>
      <c r="H1960" s="787"/>
      <c r="I1960" s="787"/>
      <c r="J1960" s="129" t="s">
        <v>4331</v>
      </c>
      <c r="K1960" s="130" t="s">
        <v>1196</v>
      </c>
      <c r="L1960" s="130" t="s">
        <v>2165</v>
      </c>
      <c r="M1960" s="130" t="s">
        <v>1953</v>
      </c>
      <c r="N1960" s="130" t="s">
        <v>2166</v>
      </c>
      <c r="O1960" s="1054" t="s">
        <v>5206</v>
      </c>
    </row>
    <row r="1961" spans="1:17">
      <c r="A1961" s="10" t="s">
        <v>6088</v>
      </c>
      <c r="B1961" s="163" t="s">
        <v>5878</v>
      </c>
      <c r="C1961" s="163" t="s">
        <v>922</v>
      </c>
      <c r="D1961" s="10" t="s">
        <v>5441</v>
      </c>
      <c r="E1961" s="110">
        <v>41192</v>
      </c>
      <c r="F1961" s="110">
        <f>E1961+17</f>
        <v>41209</v>
      </c>
      <c r="G1961" s="175">
        <f>E1961+21</f>
        <v>41213</v>
      </c>
      <c r="H1961" s="796" t="s">
        <v>4839</v>
      </c>
      <c r="I1961" s="796" t="s">
        <v>5084</v>
      </c>
      <c r="J1961" s="493" t="s">
        <v>2132</v>
      </c>
      <c r="K1961" s="324" t="s">
        <v>1198</v>
      </c>
      <c r="L1961" s="164" t="s">
        <v>943</v>
      </c>
      <c r="M1961" s="538" t="s">
        <v>2535</v>
      </c>
      <c r="N1961" s="503" t="s">
        <v>2132</v>
      </c>
      <c r="O1961" s="503" t="s">
        <v>2132</v>
      </c>
      <c r="P1961" s="4">
        <v>41255</v>
      </c>
      <c r="Q1961" s="2" t="s">
        <v>4612</v>
      </c>
    </row>
    <row r="1962" spans="1:17">
      <c r="A1962" t="s">
        <v>6089</v>
      </c>
      <c r="B1962" s="163" t="s">
        <v>6182</v>
      </c>
      <c r="C1962" s="163" t="s">
        <v>922</v>
      </c>
      <c r="D1962" s="10" t="s">
        <v>5441</v>
      </c>
      <c r="E1962" s="110">
        <v>41192</v>
      </c>
      <c r="F1962" s="110">
        <f t="shared" ref="F1962:F1967" si="320">E1962+17</f>
        <v>41209</v>
      </c>
      <c r="G1962" s="175">
        <f t="shared" ref="G1962:G1967" si="321">E1962+21</f>
        <v>41213</v>
      </c>
      <c r="H1962" s="796" t="s">
        <v>4839</v>
      </c>
      <c r="I1962" s="796" t="s">
        <v>5084</v>
      </c>
      <c r="J1962" s="493" t="s">
        <v>2132</v>
      </c>
      <c r="K1962" s="324" t="s">
        <v>1198</v>
      </c>
      <c r="L1962" s="164" t="s">
        <v>943</v>
      </c>
      <c r="M1962" s="538" t="s">
        <v>2535</v>
      </c>
      <c r="N1962" s="503" t="s">
        <v>2132</v>
      </c>
      <c r="O1962" s="503" t="s">
        <v>2132</v>
      </c>
      <c r="P1962" s="4">
        <v>41255</v>
      </c>
      <c r="Q1962" s="2" t="s">
        <v>4612</v>
      </c>
    </row>
    <row r="1963" spans="1:17">
      <c r="A1963" t="s">
        <v>6090</v>
      </c>
      <c r="B1963" s="163" t="s">
        <v>6182</v>
      </c>
      <c r="C1963" s="163" t="s">
        <v>923</v>
      </c>
      <c r="D1963" s="10" t="s">
        <v>5441</v>
      </c>
      <c r="E1963" s="110">
        <v>41192</v>
      </c>
      <c r="F1963" s="110">
        <f t="shared" si="320"/>
        <v>41209</v>
      </c>
      <c r="G1963" s="175">
        <f t="shared" si="321"/>
        <v>41213</v>
      </c>
      <c r="H1963" s="796" t="s">
        <v>4839</v>
      </c>
      <c r="I1963" s="796" t="s">
        <v>5084</v>
      </c>
      <c r="J1963" s="493" t="s">
        <v>2132</v>
      </c>
      <c r="K1963" s="324" t="s">
        <v>1198</v>
      </c>
      <c r="L1963" s="164" t="s">
        <v>943</v>
      </c>
      <c r="M1963" s="538" t="s">
        <v>2535</v>
      </c>
      <c r="N1963" s="503" t="s">
        <v>2132</v>
      </c>
      <c r="O1963" s="503" t="s">
        <v>2132</v>
      </c>
      <c r="P1963" s="4">
        <v>41255</v>
      </c>
      <c r="Q1963" s="2" t="s">
        <v>4612</v>
      </c>
    </row>
    <row r="1964" spans="1:17">
      <c r="A1964" t="s">
        <v>6091</v>
      </c>
      <c r="B1964" s="163" t="s">
        <v>5878</v>
      </c>
      <c r="C1964" s="163" t="s">
        <v>922</v>
      </c>
      <c r="D1964" s="10" t="s">
        <v>5441</v>
      </c>
      <c r="E1964" s="110">
        <v>41192</v>
      </c>
      <c r="F1964" s="110">
        <f t="shared" si="320"/>
        <v>41209</v>
      </c>
      <c r="G1964" s="175">
        <f t="shared" si="321"/>
        <v>41213</v>
      </c>
      <c r="H1964" s="796" t="s">
        <v>4839</v>
      </c>
      <c r="I1964" s="796" t="s">
        <v>5084</v>
      </c>
      <c r="J1964" s="493" t="s">
        <v>2132</v>
      </c>
      <c r="K1964" s="164" t="s">
        <v>943</v>
      </c>
      <c r="L1964" s="164" t="s">
        <v>943</v>
      </c>
      <c r="M1964" s="538" t="s">
        <v>2535</v>
      </c>
      <c r="N1964" s="503" t="s">
        <v>2132</v>
      </c>
      <c r="O1964" s="503" t="s">
        <v>2132</v>
      </c>
      <c r="P1964" s="4">
        <v>41255</v>
      </c>
      <c r="Q1964" s="2" t="s">
        <v>4612</v>
      </c>
    </row>
    <row r="1965" spans="1:17">
      <c r="A1965" t="s">
        <v>6092</v>
      </c>
      <c r="B1965" s="163" t="s">
        <v>6182</v>
      </c>
      <c r="C1965" s="163" t="s">
        <v>923</v>
      </c>
      <c r="D1965" s="10" t="s">
        <v>5441</v>
      </c>
      <c r="E1965" s="110">
        <v>41192</v>
      </c>
      <c r="F1965" s="110">
        <f t="shared" si="320"/>
        <v>41209</v>
      </c>
      <c r="G1965" s="175">
        <f t="shared" si="321"/>
        <v>41213</v>
      </c>
      <c r="H1965" s="796" t="s">
        <v>4839</v>
      </c>
      <c r="I1965" s="796" t="s">
        <v>5084</v>
      </c>
      <c r="J1965" s="493" t="s">
        <v>2132</v>
      </c>
      <c r="K1965" s="324" t="s">
        <v>1198</v>
      </c>
      <c r="L1965" s="164" t="s">
        <v>943</v>
      </c>
      <c r="M1965" s="538" t="s">
        <v>2535</v>
      </c>
      <c r="N1965" s="503" t="s">
        <v>2132</v>
      </c>
      <c r="O1965" s="503" t="s">
        <v>2132</v>
      </c>
      <c r="P1965" s="4">
        <v>41255</v>
      </c>
      <c r="Q1965" s="2" t="s">
        <v>4612</v>
      </c>
    </row>
    <row r="1966" spans="1:17">
      <c r="A1966" t="s">
        <v>6093</v>
      </c>
      <c r="B1966" s="163" t="s">
        <v>6182</v>
      </c>
      <c r="C1966" s="163" t="s">
        <v>923</v>
      </c>
      <c r="D1966" s="10" t="s">
        <v>5441</v>
      </c>
      <c r="E1966" s="110">
        <v>41192</v>
      </c>
      <c r="F1966" s="110">
        <f t="shared" si="320"/>
        <v>41209</v>
      </c>
      <c r="G1966" s="175">
        <f t="shared" si="321"/>
        <v>41213</v>
      </c>
      <c r="H1966" s="796" t="s">
        <v>4839</v>
      </c>
      <c r="I1966" s="796" t="s">
        <v>5084</v>
      </c>
      <c r="J1966" s="493" t="s">
        <v>2132</v>
      </c>
      <c r="K1966" s="324" t="s">
        <v>1198</v>
      </c>
      <c r="L1966" s="164" t="s">
        <v>943</v>
      </c>
      <c r="M1966" s="538" t="s">
        <v>2535</v>
      </c>
      <c r="N1966" s="503" t="s">
        <v>2132</v>
      </c>
      <c r="O1966" s="503" t="s">
        <v>2132</v>
      </c>
      <c r="P1966" s="4">
        <v>41255</v>
      </c>
      <c r="Q1966" s="2" t="s">
        <v>4612</v>
      </c>
    </row>
    <row r="1967" spans="1:17">
      <c r="A1967" t="s">
        <v>6094</v>
      </c>
      <c r="B1967" s="163" t="s">
        <v>6182</v>
      </c>
      <c r="C1967" s="163" t="s">
        <v>923</v>
      </c>
      <c r="D1967" s="10" t="s">
        <v>5441</v>
      </c>
      <c r="E1967" s="110">
        <v>41192</v>
      </c>
      <c r="F1967" s="110">
        <f t="shared" si="320"/>
        <v>41209</v>
      </c>
      <c r="G1967" s="175">
        <f t="shared" si="321"/>
        <v>41213</v>
      </c>
      <c r="H1967" s="796" t="s">
        <v>4839</v>
      </c>
      <c r="I1967" s="796" t="s">
        <v>5084</v>
      </c>
      <c r="J1967" s="493" t="s">
        <v>2132</v>
      </c>
      <c r="K1967" s="324" t="s">
        <v>1198</v>
      </c>
      <c r="L1967" s="164" t="s">
        <v>943</v>
      </c>
      <c r="M1967" s="538" t="s">
        <v>2535</v>
      </c>
      <c r="N1967" s="503" t="s">
        <v>2132</v>
      </c>
      <c r="O1967" s="503" t="s">
        <v>2132</v>
      </c>
      <c r="P1967" s="4">
        <v>41255</v>
      </c>
      <c r="Q1967" s="2" t="s">
        <v>4612</v>
      </c>
    </row>
    <row r="1968" spans="1:17">
      <c r="A1968" s="148" t="s">
        <v>3033</v>
      </c>
      <c r="B1968" s="171" t="s">
        <v>6119</v>
      </c>
      <c r="C1968" s="711"/>
      <c r="D1968" s="544"/>
      <c r="E1968" s="544"/>
      <c r="F1968" s="544"/>
      <c r="G1968" s="544"/>
      <c r="H1968" s="787"/>
      <c r="I1968" s="787"/>
      <c r="J1968" s="130" t="s">
        <v>1007</v>
      </c>
      <c r="K1968" s="130" t="s">
        <v>1196</v>
      </c>
      <c r="L1968" s="171" t="s">
        <v>5918</v>
      </c>
      <c r="M1968" s="544"/>
      <c r="N1968" s="544"/>
      <c r="O1968" s="589"/>
    </row>
    <row r="1969" spans="1:19">
      <c r="A1969" s="2" t="s">
        <v>6385</v>
      </c>
      <c r="B1969" s="163" t="s">
        <v>5586</v>
      </c>
      <c r="C1969" s="163" t="s">
        <v>922</v>
      </c>
      <c r="D1969" s="10" t="s">
        <v>3033</v>
      </c>
      <c r="E1969" s="109">
        <v>41193</v>
      </c>
      <c r="F1969" s="110">
        <f>E1969+17</f>
        <v>41210</v>
      </c>
      <c r="G1969" s="110">
        <f>E1969+21</f>
        <v>41214</v>
      </c>
      <c r="H1969" s="789" t="s">
        <v>4911</v>
      </c>
      <c r="I1969" s="793" t="s">
        <v>4912</v>
      </c>
      <c r="J1969" s="111" t="s">
        <v>2187</v>
      </c>
      <c r="K1969" s="324" t="s">
        <v>1198</v>
      </c>
      <c r="O1969" s="506">
        <v>41319</v>
      </c>
      <c r="P1969" t="s">
        <v>6110</v>
      </c>
    </row>
    <row r="1970" spans="1:19">
      <c r="A1970" t="s">
        <v>6120</v>
      </c>
      <c r="B1970" s="163" t="s">
        <v>5903</v>
      </c>
      <c r="C1970" s="163" t="s">
        <v>922</v>
      </c>
      <c r="D1970" s="10" t="s">
        <v>3033</v>
      </c>
      <c r="E1970" s="109">
        <v>41193</v>
      </c>
      <c r="F1970" s="110">
        <f>E1970+17</f>
        <v>41210</v>
      </c>
      <c r="G1970" s="110">
        <f>E1970+21</f>
        <v>41214</v>
      </c>
      <c r="H1970" s="789" t="s">
        <v>4911</v>
      </c>
      <c r="I1970" s="793" t="s">
        <v>4912</v>
      </c>
      <c r="J1970" s="111" t="s">
        <v>2187</v>
      </c>
      <c r="K1970" s="324" t="s">
        <v>1198</v>
      </c>
      <c r="O1970" s="506">
        <v>41319</v>
      </c>
      <c r="P1970" t="s">
        <v>6110</v>
      </c>
    </row>
    <row r="1971" spans="1:19">
      <c r="A1971" s="734" t="s">
        <v>6212</v>
      </c>
      <c r="B1971" s="163" t="s">
        <v>5870</v>
      </c>
      <c r="C1971" s="163" t="s">
        <v>923</v>
      </c>
      <c r="D1971" s="10" t="s">
        <v>3033</v>
      </c>
      <c r="E1971" s="109">
        <v>41193</v>
      </c>
      <c r="F1971" s="110">
        <f>E1971+17</f>
        <v>41210</v>
      </c>
      <c r="G1971" s="110">
        <f>E1971+21</f>
        <v>41214</v>
      </c>
      <c r="H1971" s="789" t="s">
        <v>4911</v>
      </c>
      <c r="I1971" s="793" t="s">
        <v>4912</v>
      </c>
      <c r="J1971" s="111" t="s">
        <v>2187</v>
      </c>
      <c r="K1971" s="626" t="s">
        <v>943</v>
      </c>
      <c r="O1971" s="506">
        <v>41302</v>
      </c>
      <c r="P1971" s="2" t="s">
        <v>3532</v>
      </c>
    </row>
    <row r="1972" spans="1:19">
      <c r="A1972" s="512" t="s">
        <v>2717</v>
      </c>
      <c r="B1972" s="495" t="s">
        <v>6125</v>
      </c>
      <c r="C1972" s="1039"/>
      <c r="D1972" s="54"/>
      <c r="E1972" s="54"/>
      <c r="F1972" s="54"/>
      <c r="G1972" s="412"/>
      <c r="H1972" s="745"/>
      <c r="I1972" s="745"/>
      <c r="J1972" s="129" t="s">
        <v>4331</v>
      </c>
      <c r="K1972" s="130" t="s">
        <v>1196</v>
      </c>
      <c r="L1972" s="130" t="s">
        <v>2165</v>
      </c>
      <c r="M1972" s="130" t="s">
        <v>1953</v>
      </c>
      <c r="N1972" s="130" t="s">
        <v>2166</v>
      </c>
      <c r="O1972" s="1611" t="s">
        <v>6166</v>
      </c>
      <c r="P1972" s="544"/>
      <c r="Q1972" s="544"/>
      <c r="R1972" s="544"/>
      <c r="S1972" s="544"/>
    </row>
    <row r="1973" spans="1:19">
      <c r="A1973" s="741" t="s">
        <v>6183</v>
      </c>
      <c r="B1973" s="163" t="s">
        <v>6036</v>
      </c>
      <c r="C1973" s="163" t="s">
        <v>922</v>
      </c>
      <c r="D1973" t="s">
        <v>2717</v>
      </c>
      <c r="E1973" s="109">
        <v>41193</v>
      </c>
      <c r="F1973" s="110">
        <f t="shared" ref="F1973:F1978" si="322">E1973+17</f>
        <v>41210</v>
      </c>
      <c r="G1973" s="110">
        <f t="shared" ref="G1973:G1978" si="323">E1973+21</f>
        <v>41214</v>
      </c>
      <c r="H1973" s="789" t="s">
        <v>3966</v>
      </c>
      <c r="I1973" s="760" t="s">
        <v>4882</v>
      </c>
      <c r="J1973" s="164" t="s">
        <v>943</v>
      </c>
      <c r="K1973" s="324" t="s">
        <v>1198</v>
      </c>
      <c r="L1973" s="626" t="s">
        <v>943</v>
      </c>
      <c r="M1973" s="627" t="s">
        <v>2170</v>
      </c>
      <c r="N1973" s="493" t="s">
        <v>2187</v>
      </c>
      <c r="O1973" s="506">
        <v>41283</v>
      </c>
      <c r="P1973" t="s">
        <v>4401</v>
      </c>
    </row>
    <row r="1974" spans="1:19">
      <c r="A1974" s="724" t="s">
        <v>6184</v>
      </c>
      <c r="B1974" s="163" t="s">
        <v>6036</v>
      </c>
      <c r="C1974" s="163" t="s">
        <v>922</v>
      </c>
      <c r="D1974" t="s">
        <v>2717</v>
      </c>
      <c r="E1974" s="109">
        <v>41193</v>
      </c>
      <c r="F1974" s="110">
        <f t="shared" si="322"/>
        <v>41210</v>
      </c>
      <c r="G1974" s="110">
        <f t="shared" si="323"/>
        <v>41214</v>
      </c>
      <c r="H1974" s="789" t="s">
        <v>3966</v>
      </c>
      <c r="I1974" s="760" t="s">
        <v>4882</v>
      </c>
      <c r="J1974" s="164" t="s">
        <v>943</v>
      </c>
      <c r="K1974" s="324" t="s">
        <v>1198</v>
      </c>
      <c r="L1974" s="626" t="s">
        <v>943</v>
      </c>
      <c r="M1974" s="627" t="s">
        <v>2170</v>
      </c>
      <c r="N1974" s="493" t="s">
        <v>2187</v>
      </c>
      <c r="O1974" s="506">
        <v>41246</v>
      </c>
      <c r="P1974" s="2" t="s">
        <v>6251</v>
      </c>
    </row>
    <row r="1975" spans="1:19">
      <c r="A1975" s="724" t="s">
        <v>6121</v>
      </c>
      <c r="B1975" s="496" t="s">
        <v>5907</v>
      </c>
      <c r="C1975" s="163" t="s">
        <v>923</v>
      </c>
      <c r="D1975" t="s">
        <v>2717</v>
      </c>
      <c r="E1975" s="109">
        <v>41193</v>
      </c>
      <c r="F1975" s="110">
        <f t="shared" si="322"/>
        <v>41210</v>
      </c>
      <c r="G1975" s="110">
        <f t="shared" si="323"/>
        <v>41214</v>
      </c>
      <c r="H1975" s="789" t="s">
        <v>3966</v>
      </c>
      <c r="I1975" s="760" t="s">
        <v>4882</v>
      </c>
      <c r="J1975" s="164" t="s">
        <v>943</v>
      </c>
      <c r="K1975" s="324" t="s">
        <v>1198</v>
      </c>
      <c r="L1975" s="626" t="s">
        <v>943</v>
      </c>
      <c r="M1975" s="627" t="s">
        <v>2170</v>
      </c>
      <c r="N1975" s="493" t="s">
        <v>2187</v>
      </c>
      <c r="O1975" s="506">
        <v>41249</v>
      </c>
      <c r="P1975" s="2" t="s">
        <v>6349</v>
      </c>
    </row>
    <row r="1976" spans="1:19">
      <c r="A1976" s="724" t="s">
        <v>6122</v>
      </c>
      <c r="B1976" s="496" t="s">
        <v>5907</v>
      </c>
      <c r="C1976" s="163" t="s">
        <v>923</v>
      </c>
      <c r="D1976" t="s">
        <v>2717</v>
      </c>
      <c r="E1976" s="109">
        <v>41193</v>
      </c>
      <c r="F1976" s="110">
        <f t="shared" si="322"/>
        <v>41210</v>
      </c>
      <c r="G1976" s="110">
        <f t="shared" si="323"/>
        <v>41214</v>
      </c>
      <c r="H1976" s="789" t="s">
        <v>3966</v>
      </c>
      <c r="I1976" s="760" t="s">
        <v>4882</v>
      </c>
      <c r="J1976" s="164" t="s">
        <v>943</v>
      </c>
      <c r="K1976" s="324" t="s">
        <v>1198</v>
      </c>
      <c r="L1976" s="626" t="s">
        <v>943</v>
      </c>
      <c r="M1976" s="627" t="s">
        <v>2170</v>
      </c>
      <c r="N1976" s="493" t="s">
        <v>2187</v>
      </c>
      <c r="O1976" s="506">
        <v>41311</v>
      </c>
      <c r="P1976" t="s">
        <v>7238</v>
      </c>
      <c r="Q1976" s="2" t="s">
        <v>4401</v>
      </c>
    </row>
    <row r="1977" spans="1:19">
      <c r="A1977" s="724" t="s">
        <v>6123</v>
      </c>
      <c r="B1977" s="496" t="s">
        <v>5907</v>
      </c>
      <c r="C1977" s="163" t="s">
        <v>923</v>
      </c>
      <c r="D1977" t="s">
        <v>2717</v>
      </c>
      <c r="E1977" s="109">
        <v>41193</v>
      </c>
      <c r="F1977" s="110">
        <f t="shared" si="322"/>
        <v>41210</v>
      </c>
      <c r="G1977" s="110">
        <f t="shared" si="323"/>
        <v>41214</v>
      </c>
      <c r="H1977" s="789" t="s">
        <v>3966</v>
      </c>
      <c r="I1977" s="760" t="s">
        <v>4882</v>
      </c>
      <c r="J1977" s="164" t="s">
        <v>943</v>
      </c>
      <c r="K1977" s="324" t="s">
        <v>1198</v>
      </c>
      <c r="L1977" s="626" t="s">
        <v>943</v>
      </c>
      <c r="M1977" s="627" t="s">
        <v>2170</v>
      </c>
      <c r="N1977" s="493" t="s">
        <v>2187</v>
      </c>
      <c r="O1977" s="506">
        <v>44526</v>
      </c>
      <c r="P1977" t="s">
        <v>4401</v>
      </c>
    </row>
    <row r="1978" spans="1:19">
      <c r="A1978" s="734" t="s">
        <v>6124</v>
      </c>
      <c r="B1978" s="496" t="s">
        <v>5907</v>
      </c>
      <c r="C1978" s="163" t="s">
        <v>923</v>
      </c>
      <c r="D1978" t="s">
        <v>2717</v>
      </c>
      <c r="E1978" s="109">
        <v>41193</v>
      </c>
      <c r="F1978" s="110">
        <f t="shared" si="322"/>
        <v>41210</v>
      </c>
      <c r="G1978" s="110">
        <f t="shared" si="323"/>
        <v>41214</v>
      </c>
      <c r="H1978" s="789" t="s">
        <v>3966</v>
      </c>
      <c r="I1978" s="760" t="s">
        <v>4882</v>
      </c>
      <c r="J1978" s="164" t="s">
        <v>943</v>
      </c>
      <c r="K1978" s="626" t="s">
        <v>943</v>
      </c>
      <c r="L1978" s="626" t="s">
        <v>943</v>
      </c>
      <c r="M1978" s="627" t="s">
        <v>2170</v>
      </c>
      <c r="N1978" s="493" t="s">
        <v>2187</v>
      </c>
      <c r="O1978" s="506">
        <v>40911</v>
      </c>
      <c r="P1978" t="s">
        <v>4959</v>
      </c>
    </row>
    <row r="1979" spans="1:19">
      <c r="A1979" s="129" t="s">
        <v>6174</v>
      </c>
      <c r="B1979" s="29" t="s">
        <v>6252</v>
      </c>
      <c r="C1979" s="91"/>
      <c r="D1979" s="29"/>
      <c r="E1979" s="412"/>
      <c r="F1979" s="412"/>
      <c r="G1979" s="412"/>
      <c r="H1979" s="748"/>
      <c r="I1979" s="794"/>
      <c r="J1979" s="130" t="s">
        <v>1007</v>
      </c>
      <c r="K1979" s="130" t="s">
        <v>1196</v>
      </c>
      <c r="L1979" s="544"/>
      <c r="M1979" s="544"/>
      <c r="N1979" s="544"/>
      <c r="O1979" s="1612" t="s">
        <v>5919</v>
      </c>
      <c r="P1979" s="544"/>
      <c r="Q1979" s="544"/>
    </row>
    <row r="1980" spans="1:19">
      <c r="A1980" s="244" t="s">
        <v>6141</v>
      </c>
      <c r="B1980" s="581" t="s">
        <v>5974</v>
      </c>
      <c r="C1980" s="211" t="s">
        <v>922</v>
      </c>
      <c r="D1980" s="10" t="s">
        <v>3033</v>
      </c>
      <c r="E1980" s="109">
        <v>41193</v>
      </c>
      <c r="F1980" s="110">
        <f>E1980+17</f>
        <v>41210</v>
      </c>
      <c r="G1980" s="110">
        <f>E1980+21</f>
        <v>41214</v>
      </c>
      <c r="H1980" s="754" t="s">
        <v>4282</v>
      </c>
      <c r="I1980" s="793" t="s">
        <v>4055</v>
      </c>
      <c r="J1980" s="111" t="s">
        <v>2187</v>
      </c>
      <c r="K1980" s="721" t="s">
        <v>943</v>
      </c>
      <c r="O1980" s="506">
        <v>41248</v>
      </c>
      <c r="P1980" s="2" t="s">
        <v>4959</v>
      </c>
    </row>
    <row r="1981" spans="1:19">
      <c r="A1981" s="21" t="s">
        <v>6142</v>
      </c>
      <c r="B1981" s="496" t="s">
        <v>6253</v>
      </c>
      <c r="C1981" s="211" t="s">
        <v>923</v>
      </c>
      <c r="D1981" s="10" t="s">
        <v>3033</v>
      </c>
      <c r="E1981" s="109">
        <v>41193</v>
      </c>
      <c r="F1981" s="110">
        <f>E1981+17</f>
        <v>41210</v>
      </c>
      <c r="G1981" s="110">
        <f>E1981+21</f>
        <v>41214</v>
      </c>
      <c r="H1981" s="754" t="s">
        <v>4282</v>
      </c>
      <c r="I1981" s="793" t="s">
        <v>4055</v>
      </c>
      <c r="J1981" s="111" t="s">
        <v>2187</v>
      </c>
      <c r="K1981" s="721" t="s">
        <v>943</v>
      </c>
      <c r="O1981" s="506">
        <v>41248</v>
      </c>
      <c r="P1981" s="2" t="s">
        <v>4959</v>
      </c>
    </row>
    <row r="1982" spans="1:19">
      <c r="A1982" s="817" t="s">
        <v>4346</v>
      </c>
      <c r="B1982" s="171" t="s">
        <v>5923</v>
      </c>
      <c r="C1982" s="711"/>
      <c r="D1982" s="544"/>
      <c r="E1982" s="544"/>
      <c r="F1982" s="544"/>
      <c r="G1982" s="544"/>
      <c r="H1982" s="787"/>
      <c r="I1982" s="787"/>
      <c r="J1982" s="129" t="s">
        <v>4331</v>
      </c>
      <c r="K1982" s="56" t="s">
        <v>1197</v>
      </c>
      <c r="L1982" s="130" t="s">
        <v>1007</v>
      </c>
    </row>
    <row r="1983" spans="1:19">
      <c r="A1983" t="s">
        <v>6143</v>
      </c>
      <c r="B1983" s="163" t="s">
        <v>5924</v>
      </c>
      <c r="C1983" s="163" t="s">
        <v>922</v>
      </c>
      <c r="D1983" s="10" t="s">
        <v>4346</v>
      </c>
      <c r="E1983" s="109">
        <v>41194</v>
      </c>
      <c r="F1983" s="110">
        <f t="shared" ref="F1983:F1988" si="324">E1983+17</f>
        <v>41211</v>
      </c>
      <c r="G1983" s="176">
        <f t="shared" ref="G1983:G1988" si="325">E1983+21</f>
        <v>41215</v>
      </c>
      <c r="H1983" s="658" t="s">
        <v>5418</v>
      </c>
      <c r="I1983" s="795" t="s">
        <v>5419</v>
      </c>
      <c r="J1983" s="111" t="s">
        <v>2187</v>
      </c>
      <c r="K1983" s="324" t="s">
        <v>1198</v>
      </c>
      <c r="L1983" s="493" t="s">
        <v>2132</v>
      </c>
      <c r="O1983" s="506">
        <v>41234</v>
      </c>
      <c r="P1983" t="s">
        <v>4612</v>
      </c>
    </row>
    <row r="1984" spans="1:19">
      <c r="A1984" t="s">
        <v>6144</v>
      </c>
      <c r="B1984" s="163" t="s">
        <v>5924</v>
      </c>
      <c r="C1984" s="163" t="s">
        <v>922</v>
      </c>
      <c r="D1984" s="10" t="s">
        <v>4346</v>
      </c>
      <c r="E1984" s="109">
        <v>41194</v>
      </c>
      <c r="F1984" s="110">
        <f t="shared" si="324"/>
        <v>41211</v>
      </c>
      <c r="G1984" s="176">
        <f t="shared" si="325"/>
        <v>41215</v>
      </c>
      <c r="H1984" s="658" t="s">
        <v>5418</v>
      </c>
      <c r="I1984" s="795" t="s">
        <v>5419</v>
      </c>
      <c r="J1984" s="111" t="s">
        <v>2187</v>
      </c>
      <c r="K1984" s="324" t="s">
        <v>1198</v>
      </c>
      <c r="L1984" s="493" t="s">
        <v>2132</v>
      </c>
      <c r="O1984" s="506">
        <v>41234</v>
      </c>
      <c r="P1984" t="s">
        <v>4612</v>
      </c>
    </row>
    <row r="1985" spans="1:17">
      <c r="A1985" t="s">
        <v>6145</v>
      </c>
      <c r="B1985" s="163" t="s">
        <v>5924</v>
      </c>
      <c r="C1985" s="163" t="s">
        <v>922</v>
      </c>
      <c r="D1985" s="10" t="s">
        <v>4346</v>
      </c>
      <c r="E1985" s="109">
        <v>41194</v>
      </c>
      <c r="F1985" s="110">
        <f t="shared" si="324"/>
        <v>41211</v>
      </c>
      <c r="G1985" s="176">
        <f t="shared" si="325"/>
        <v>41215</v>
      </c>
      <c r="H1985" s="658" t="s">
        <v>5418</v>
      </c>
      <c r="I1985" s="795" t="s">
        <v>5419</v>
      </c>
      <c r="J1985" s="111" t="s">
        <v>2187</v>
      </c>
      <c r="K1985" s="324" t="s">
        <v>1198</v>
      </c>
      <c r="L1985" s="626" t="s">
        <v>943</v>
      </c>
      <c r="O1985" s="506">
        <v>41234</v>
      </c>
      <c r="P1985" t="s">
        <v>4612</v>
      </c>
    </row>
    <row r="1986" spans="1:17">
      <c r="A1986" t="s">
        <v>6146</v>
      </c>
      <c r="B1986" s="163" t="s">
        <v>5924</v>
      </c>
      <c r="C1986" s="163" t="s">
        <v>922</v>
      </c>
      <c r="D1986" s="10" t="s">
        <v>4346</v>
      </c>
      <c r="E1986" s="109">
        <v>41194</v>
      </c>
      <c r="F1986" s="110">
        <f t="shared" si="324"/>
        <v>41211</v>
      </c>
      <c r="G1986" s="176">
        <f t="shared" si="325"/>
        <v>41215</v>
      </c>
      <c r="H1986" s="658" t="s">
        <v>5418</v>
      </c>
      <c r="I1986" s="795" t="s">
        <v>5419</v>
      </c>
      <c r="J1986" s="111" t="s">
        <v>2187</v>
      </c>
      <c r="K1986" s="324" t="s">
        <v>1198</v>
      </c>
      <c r="L1986" s="111" t="s">
        <v>2187</v>
      </c>
      <c r="O1986" s="506">
        <v>41334</v>
      </c>
      <c r="P1986" s="2" t="s">
        <v>4612</v>
      </c>
    </row>
    <row r="1987" spans="1:17">
      <c r="A1987" t="s">
        <v>6147</v>
      </c>
      <c r="B1987" s="163" t="s">
        <v>6218</v>
      </c>
      <c r="C1987" s="163" t="s">
        <v>923</v>
      </c>
      <c r="D1987" s="10" t="s">
        <v>4346</v>
      </c>
      <c r="E1987" s="109">
        <v>41194</v>
      </c>
      <c r="F1987" s="110">
        <f t="shared" si="324"/>
        <v>41211</v>
      </c>
      <c r="G1987" s="176">
        <f t="shared" si="325"/>
        <v>41215</v>
      </c>
      <c r="H1987" s="658" t="s">
        <v>5418</v>
      </c>
      <c r="I1987" s="795" t="s">
        <v>5419</v>
      </c>
      <c r="J1987" s="111" t="s">
        <v>2187</v>
      </c>
      <c r="K1987" s="626" t="s">
        <v>943</v>
      </c>
      <c r="L1987" s="111" t="s">
        <v>2187</v>
      </c>
      <c r="O1987" s="177" t="s">
        <v>7957</v>
      </c>
      <c r="P1987" s="2" t="s">
        <v>4612</v>
      </c>
    </row>
    <row r="1988" spans="1:17">
      <c r="A1988" t="s">
        <v>6148</v>
      </c>
      <c r="B1988" s="163" t="s">
        <v>6218</v>
      </c>
      <c r="C1988" s="163" t="s">
        <v>923</v>
      </c>
      <c r="D1988" s="10" t="s">
        <v>4346</v>
      </c>
      <c r="E1988" s="109">
        <v>41194</v>
      </c>
      <c r="F1988" s="110">
        <f t="shared" si="324"/>
        <v>41211</v>
      </c>
      <c r="G1988" s="176">
        <f t="shared" si="325"/>
        <v>41215</v>
      </c>
      <c r="H1988" s="658" t="s">
        <v>5418</v>
      </c>
      <c r="I1988" s="795" t="s">
        <v>5419</v>
      </c>
      <c r="J1988" s="111" t="s">
        <v>2187</v>
      </c>
      <c r="K1988" s="324" t="s">
        <v>1198</v>
      </c>
      <c r="L1988" s="493" t="s">
        <v>2132</v>
      </c>
      <c r="O1988" s="506">
        <v>41234</v>
      </c>
      <c r="P1988" t="s">
        <v>4612</v>
      </c>
    </row>
    <row r="1989" spans="1:17">
      <c r="A1989" s="817" t="s">
        <v>4881</v>
      </c>
      <c r="B1989" s="171" t="s">
        <v>6157</v>
      </c>
      <c r="C1989" s="711"/>
      <c r="D1989" s="544"/>
      <c r="E1989" s="544"/>
      <c r="F1989" s="544"/>
      <c r="G1989" s="544"/>
      <c r="H1989" s="787"/>
      <c r="I1989" s="787"/>
      <c r="J1989" s="129" t="s">
        <v>4331</v>
      </c>
      <c r="K1989" s="56" t="s">
        <v>1197</v>
      </c>
    </row>
    <row r="1990" spans="1:17">
      <c r="A1990" t="s">
        <v>6149</v>
      </c>
      <c r="B1990" s="163" t="s">
        <v>5926</v>
      </c>
      <c r="C1990" s="163" t="s">
        <v>922</v>
      </c>
      <c r="D1990" s="10" t="s">
        <v>4881</v>
      </c>
      <c r="E1990" s="109">
        <v>41194</v>
      </c>
      <c r="F1990" s="110">
        <f>E1990+17</f>
        <v>41211</v>
      </c>
      <c r="G1990" s="176">
        <f>E1990+21</f>
        <v>41215</v>
      </c>
      <c r="H1990" s="658" t="s">
        <v>5277</v>
      </c>
      <c r="I1990" s="795" t="s">
        <v>5282</v>
      </c>
      <c r="J1990" s="111" t="s">
        <v>2187</v>
      </c>
      <c r="K1990" s="626" t="s">
        <v>943</v>
      </c>
      <c r="O1990" s="506">
        <v>41255</v>
      </c>
      <c r="P1990" s="2" t="s">
        <v>4612</v>
      </c>
    </row>
    <row r="1991" spans="1:17">
      <c r="A1991" t="s">
        <v>6150</v>
      </c>
      <c r="B1991" s="163" t="s">
        <v>5926</v>
      </c>
      <c r="C1991" s="163" t="s">
        <v>922</v>
      </c>
      <c r="D1991" s="10" t="s">
        <v>4881</v>
      </c>
      <c r="E1991" s="109">
        <v>41194</v>
      </c>
      <c r="F1991" s="110">
        <f t="shared" ref="F1991:F1996" si="326">E1991+17</f>
        <v>41211</v>
      </c>
      <c r="G1991" s="176">
        <f t="shared" ref="G1991:G1996" si="327">E1991+21</f>
        <v>41215</v>
      </c>
      <c r="H1991" s="658" t="s">
        <v>5277</v>
      </c>
      <c r="I1991" s="795" t="s">
        <v>5282</v>
      </c>
      <c r="J1991" s="493" t="s">
        <v>2132</v>
      </c>
      <c r="K1991" s="324" t="s">
        <v>1198</v>
      </c>
      <c r="O1991" s="506">
        <v>41255</v>
      </c>
      <c r="P1991" s="2" t="s">
        <v>4612</v>
      </c>
    </row>
    <row r="1992" spans="1:17">
      <c r="A1992" t="s">
        <v>6151</v>
      </c>
      <c r="B1992" s="163" t="s">
        <v>5926</v>
      </c>
      <c r="C1992" s="163" t="s">
        <v>922</v>
      </c>
      <c r="D1992" s="10" t="s">
        <v>4881</v>
      </c>
      <c r="E1992" s="109">
        <v>41194</v>
      </c>
      <c r="F1992" s="110">
        <f t="shared" si="326"/>
        <v>41211</v>
      </c>
      <c r="G1992" s="176">
        <f t="shared" si="327"/>
        <v>41215</v>
      </c>
      <c r="H1992" s="658" t="s">
        <v>5277</v>
      </c>
      <c r="I1992" s="795" t="s">
        <v>5282</v>
      </c>
      <c r="J1992" s="111" t="s">
        <v>2187</v>
      </c>
      <c r="K1992" s="324" t="s">
        <v>1198</v>
      </c>
      <c r="L1992" s="2" t="s">
        <v>6964</v>
      </c>
      <c r="O1992" s="506">
        <v>41334</v>
      </c>
      <c r="P1992" s="2" t="s">
        <v>7956</v>
      </c>
    </row>
    <row r="1993" spans="1:17">
      <c r="A1993" t="s">
        <v>6152</v>
      </c>
      <c r="B1993" s="163" t="s">
        <v>5926</v>
      </c>
      <c r="C1993" s="163" t="s">
        <v>922</v>
      </c>
      <c r="D1993" s="10" t="s">
        <v>4881</v>
      </c>
      <c r="E1993" s="109">
        <v>41194</v>
      </c>
      <c r="F1993" s="110">
        <f t="shared" si="326"/>
        <v>41211</v>
      </c>
      <c r="G1993" s="176">
        <f t="shared" si="327"/>
        <v>41215</v>
      </c>
      <c r="H1993" s="658" t="s">
        <v>5277</v>
      </c>
      <c r="I1993" s="795" t="s">
        <v>5282</v>
      </c>
      <c r="J1993" s="493" t="s">
        <v>2132</v>
      </c>
      <c r="K1993" s="324" t="s">
        <v>1198</v>
      </c>
      <c r="O1993" s="506">
        <v>41255</v>
      </c>
      <c r="P1993" s="2" t="s">
        <v>4612</v>
      </c>
    </row>
    <row r="1994" spans="1:17">
      <c r="A1994" t="s">
        <v>6153</v>
      </c>
      <c r="B1994" s="163" t="s">
        <v>6215</v>
      </c>
      <c r="C1994" s="163" t="s">
        <v>923</v>
      </c>
      <c r="D1994" s="10" t="s">
        <v>4881</v>
      </c>
      <c r="E1994" s="109">
        <v>41194</v>
      </c>
      <c r="F1994" s="110">
        <f t="shared" si="326"/>
        <v>41211</v>
      </c>
      <c r="G1994" s="176">
        <f t="shared" si="327"/>
        <v>41215</v>
      </c>
      <c r="H1994" s="658" t="s">
        <v>5277</v>
      </c>
      <c r="I1994" s="795" t="s">
        <v>5282</v>
      </c>
      <c r="J1994" s="111" t="s">
        <v>2187</v>
      </c>
      <c r="K1994" s="324" t="s">
        <v>1198</v>
      </c>
      <c r="O1994" s="506">
        <v>41290</v>
      </c>
      <c r="P1994" s="2" t="s">
        <v>4612</v>
      </c>
    </row>
    <row r="1995" spans="1:17">
      <c r="A1995" t="s">
        <v>6154</v>
      </c>
      <c r="B1995" s="163" t="s">
        <v>6215</v>
      </c>
      <c r="C1995" s="163" t="s">
        <v>923</v>
      </c>
      <c r="D1995" s="10" t="s">
        <v>4881</v>
      </c>
      <c r="E1995" s="109">
        <v>41194</v>
      </c>
      <c r="F1995" s="110">
        <f t="shared" si="326"/>
        <v>41211</v>
      </c>
      <c r="G1995" s="176">
        <f t="shared" si="327"/>
        <v>41215</v>
      </c>
      <c r="H1995" s="658" t="s">
        <v>5277</v>
      </c>
      <c r="I1995" s="795" t="s">
        <v>5282</v>
      </c>
      <c r="J1995" s="111" t="s">
        <v>2187</v>
      </c>
      <c r="K1995" s="324" t="s">
        <v>1198</v>
      </c>
      <c r="O1995" s="506">
        <v>41290</v>
      </c>
      <c r="P1995" s="2" t="s">
        <v>4612</v>
      </c>
    </row>
    <row r="1996" spans="1:17">
      <c r="A1996" t="s">
        <v>6155</v>
      </c>
      <c r="B1996" s="163" t="s">
        <v>6215</v>
      </c>
      <c r="C1996" s="163" t="s">
        <v>923</v>
      </c>
      <c r="D1996" s="10" t="s">
        <v>4881</v>
      </c>
      <c r="E1996" s="109">
        <v>41194</v>
      </c>
      <c r="F1996" s="110">
        <f t="shared" si="326"/>
        <v>41211</v>
      </c>
      <c r="G1996" s="176">
        <f t="shared" si="327"/>
        <v>41215</v>
      </c>
      <c r="H1996" s="658" t="s">
        <v>5277</v>
      </c>
      <c r="I1996" s="795" t="s">
        <v>5282</v>
      </c>
      <c r="J1996" s="111" t="s">
        <v>2187</v>
      </c>
      <c r="K1996" s="324" t="s">
        <v>1198</v>
      </c>
      <c r="L1996" s="2" t="s">
        <v>6964</v>
      </c>
      <c r="O1996" s="506">
        <v>41334</v>
      </c>
      <c r="P1996" s="2" t="s">
        <v>7956</v>
      </c>
    </row>
    <row r="1997" spans="1:17">
      <c r="A1997" t="s">
        <v>6156</v>
      </c>
      <c r="B1997" s="163" t="s">
        <v>6215</v>
      </c>
      <c r="C1997" s="163" t="s">
        <v>923</v>
      </c>
      <c r="D1997" s="10" t="s">
        <v>4881</v>
      </c>
      <c r="E1997" s="109">
        <v>41194</v>
      </c>
      <c r="F1997" s="110">
        <f>E1997+17</f>
        <v>41211</v>
      </c>
      <c r="G1997" s="176">
        <f>E1997+21</f>
        <v>41215</v>
      </c>
      <c r="H1997" s="658" t="s">
        <v>5277</v>
      </c>
      <c r="I1997" s="795" t="s">
        <v>5282</v>
      </c>
      <c r="J1997" s="111" t="s">
        <v>2187</v>
      </c>
      <c r="K1997" s="324" t="s">
        <v>1198</v>
      </c>
      <c r="O1997" s="506">
        <v>41290</v>
      </c>
      <c r="P1997" s="2" t="s">
        <v>4612</v>
      </c>
    </row>
    <row r="1998" spans="1:17">
      <c r="A1998" s="129" t="s">
        <v>2228</v>
      </c>
      <c r="B1998" s="171" t="s">
        <v>6188</v>
      </c>
      <c r="C1998" s="539"/>
      <c r="D1998" s="171"/>
      <c r="E1998" s="544"/>
      <c r="F1998" s="544"/>
      <c r="G1998" s="544"/>
      <c r="H1998" s="787"/>
      <c r="I1998" s="787"/>
      <c r="J1998" s="130" t="s">
        <v>1007</v>
      </c>
      <c r="K1998" s="130" t="s">
        <v>1196</v>
      </c>
    </row>
    <row r="1999" spans="1:17">
      <c r="A1999" s="6" t="s">
        <v>6260</v>
      </c>
      <c r="B1999" s="135" t="s">
        <v>5974</v>
      </c>
      <c r="C1999" s="163" t="s">
        <v>922</v>
      </c>
      <c r="D1999" s="6" t="s">
        <v>2228</v>
      </c>
      <c r="E1999" s="110">
        <v>41197</v>
      </c>
      <c r="F1999" s="110">
        <f>E1999+17</f>
        <v>41214</v>
      </c>
      <c r="G1999" s="175">
        <f>E1999+21</f>
        <v>41218</v>
      </c>
      <c r="H1999" s="796" t="s">
        <v>4698</v>
      </c>
      <c r="I1999" s="796" t="s">
        <v>4511</v>
      </c>
      <c r="J1999" s="493" t="s">
        <v>2187</v>
      </c>
      <c r="K1999" s="626" t="s">
        <v>943</v>
      </c>
      <c r="O1999" s="506">
        <v>41248</v>
      </c>
      <c r="P1999" s="2" t="s">
        <v>4612</v>
      </c>
    </row>
    <row r="2000" spans="1:17">
      <c r="A2000" t="s">
        <v>6185</v>
      </c>
      <c r="B2000" s="135" t="s">
        <v>5974</v>
      </c>
      <c r="C2000" s="163" t="s">
        <v>922</v>
      </c>
      <c r="D2000" s="6" t="s">
        <v>2228</v>
      </c>
      <c r="E2000" s="110">
        <v>41197</v>
      </c>
      <c r="F2000" s="110">
        <f>E2000+17</f>
        <v>41214</v>
      </c>
      <c r="G2000" s="175">
        <f>E2000+21</f>
        <v>41218</v>
      </c>
      <c r="H2000" s="796" t="s">
        <v>4698</v>
      </c>
      <c r="I2000" s="796" t="s">
        <v>4511</v>
      </c>
      <c r="J2000" s="493" t="s">
        <v>2187</v>
      </c>
      <c r="K2000" s="324" t="s">
        <v>1198</v>
      </c>
      <c r="O2000" s="506">
        <v>41354</v>
      </c>
      <c r="P2000" s="2" t="s">
        <v>6839</v>
      </c>
      <c r="Q2000" t="s">
        <v>4696</v>
      </c>
    </row>
    <row r="2001" spans="1:19">
      <c r="A2001" t="s">
        <v>6186</v>
      </c>
      <c r="B2001" s="135" t="s">
        <v>5974</v>
      </c>
      <c r="C2001" s="163" t="s">
        <v>922</v>
      </c>
      <c r="D2001" s="6" t="s">
        <v>2228</v>
      </c>
      <c r="E2001" s="110">
        <v>41197</v>
      </c>
      <c r="F2001" s="110">
        <f>E2001+17</f>
        <v>41214</v>
      </c>
      <c r="G2001" s="175">
        <f>E2001+21</f>
        <v>41218</v>
      </c>
      <c r="H2001" s="796" t="s">
        <v>4698</v>
      </c>
      <c r="I2001" s="796" t="s">
        <v>4511</v>
      </c>
      <c r="J2001" s="493" t="s">
        <v>2187</v>
      </c>
      <c r="K2001" s="626" t="s">
        <v>943</v>
      </c>
      <c r="O2001" s="506">
        <v>41248</v>
      </c>
      <c r="P2001" s="2" t="s">
        <v>4612</v>
      </c>
    </row>
    <row r="2002" spans="1:19">
      <c r="A2002" t="s">
        <v>6187</v>
      </c>
      <c r="B2002" s="135" t="s">
        <v>6253</v>
      </c>
      <c r="C2002" s="163" t="s">
        <v>923</v>
      </c>
      <c r="D2002" s="6" t="s">
        <v>2228</v>
      </c>
      <c r="E2002" s="110">
        <v>41197</v>
      </c>
      <c r="F2002" s="110">
        <f>E2002+17</f>
        <v>41214</v>
      </c>
      <c r="G2002" s="175">
        <f>E2002+21</f>
        <v>41218</v>
      </c>
      <c r="H2002" s="796" t="s">
        <v>4698</v>
      </c>
      <c r="I2002" s="796" t="s">
        <v>4511</v>
      </c>
      <c r="J2002" s="493" t="s">
        <v>2187</v>
      </c>
      <c r="K2002" s="324" t="s">
        <v>1198</v>
      </c>
      <c r="O2002" s="506">
        <v>41333</v>
      </c>
      <c r="P2002" s="2" t="s">
        <v>6839</v>
      </c>
      <c r="Q2002" t="s">
        <v>7949</v>
      </c>
    </row>
    <row r="2003" spans="1:19">
      <c r="A2003" s="512" t="s">
        <v>3381</v>
      </c>
      <c r="B2003" s="171" t="s">
        <v>5984</v>
      </c>
      <c r="C2003" s="711"/>
      <c r="D2003" s="29"/>
      <c r="E2003" s="412"/>
      <c r="F2003" s="412"/>
      <c r="G2003" s="412"/>
      <c r="H2003" s="748"/>
      <c r="I2003" s="794"/>
      <c r="J2003" s="129" t="s">
        <v>4331</v>
      </c>
      <c r="K2003" s="130" t="s">
        <v>1196</v>
      </c>
      <c r="L2003" s="130" t="s">
        <v>2165</v>
      </c>
      <c r="M2003" s="130" t="s">
        <v>1953</v>
      </c>
      <c r="N2003" s="130" t="s">
        <v>2166</v>
      </c>
      <c r="O2003" s="1611" t="s">
        <v>6167</v>
      </c>
      <c r="P2003" s="544"/>
      <c r="Q2003" s="544"/>
      <c r="R2003" s="544"/>
      <c r="S2003" s="171" t="s">
        <v>6024</v>
      </c>
    </row>
    <row r="2004" spans="1:19">
      <c r="A2004" s="741" t="s">
        <v>6189</v>
      </c>
      <c r="B2004" s="163" t="s">
        <v>5983</v>
      </c>
      <c r="C2004" s="163" t="s">
        <v>922</v>
      </c>
      <c r="D2004" t="s">
        <v>3381</v>
      </c>
      <c r="E2004" s="109">
        <v>41198</v>
      </c>
      <c r="F2004" s="110">
        <f t="shared" ref="F2004:F2010" si="328">E2004+17</f>
        <v>41215</v>
      </c>
      <c r="G2004" s="110">
        <f t="shared" ref="G2004:G2010" si="329">E2004+21</f>
        <v>41219</v>
      </c>
      <c r="H2004" s="796" t="s">
        <v>4575</v>
      </c>
      <c r="I2004" s="658" t="s">
        <v>4535</v>
      </c>
      <c r="J2004" s="164" t="s">
        <v>943</v>
      </c>
      <c r="K2004" s="324" t="s">
        <v>1198</v>
      </c>
      <c r="L2004" s="164" t="s">
        <v>943</v>
      </c>
      <c r="M2004" s="627" t="s">
        <v>2170</v>
      </c>
      <c r="N2004" s="111" t="s">
        <v>2187</v>
      </c>
      <c r="O2004" s="506">
        <v>41228</v>
      </c>
      <c r="P2004" s="2" t="s">
        <v>4401</v>
      </c>
    </row>
    <row r="2005" spans="1:19">
      <c r="A2005" s="734" t="s">
        <v>6190</v>
      </c>
      <c r="B2005" s="163" t="s">
        <v>5983</v>
      </c>
      <c r="C2005" s="163" t="s">
        <v>922</v>
      </c>
      <c r="D2005" t="s">
        <v>3381</v>
      </c>
      <c r="E2005" s="109">
        <v>41198</v>
      </c>
      <c r="F2005" s="110">
        <f t="shared" si="328"/>
        <v>41215</v>
      </c>
      <c r="G2005" s="110">
        <f t="shared" si="329"/>
        <v>41219</v>
      </c>
      <c r="H2005" s="796" t="s">
        <v>4575</v>
      </c>
      <c r="I2005" s="658" t="s">
        <v>4535</v>
      </c>
      <c r="J2005" s="164" t="s">
        <v>943</v>
      </c>
      <c r="K2005" s="626" t="s">
        <v>943</v>
      </c>
      <c r="L2005" s="164" t="s">
        <v>943</v>
      </c>
      <c r="M2005" s="627" t="s">
        <v>2170</v>
      </c>
      <c r="N2005" s="111" t="s">
        <v>2187</v>
      </c>
      <c r="O2005" s="506">
        <v>41234</v>
      </c>
      <c r="P2005" s="2" t="s">
        <v>4959</v>
      </c>
    </row>
    <row r="2006" spans="1:19">
      <c r="A2006" s="724" t="s">
        <v>6191</v>
      </c>
      <c r="B2006" s="163" t="s">
        <v>5983</v>
      </c>
      <c r="C2006" s="163" t="s">
        <v>922</v>
      </c>
      <c r="D2006" t="s">
        <v>3381</v>
      </c>
      <c r="E2006" s="109">
        <v>41198</v>
      </c>
      <c r="F2006" s="110">
        <f t="shared" si="328"/>
        <v>41215</v>
      </c>
      <c r="G2006" s="110">
        <f t="shared" si="329"/>
        <v>41219</v>
      </c>
      <c r="H2006" s="796" t="s">
        <v>4575</v>
      </c>
      <c r="I2006" s="658" t="s">
        <v>4535</v>
      </c>
      <c r="J2006" s="164" t="s">
        <v>943</v>
      </c>
      <c r="K2006" s="324" t="s">
        <v>1198</v>
      </c>
      <c r="L2006" s="164" t="s">
        <v>943</v>
      </c>
      <c r="M2006" s="627" t="s">
        <v>2170</v>
      </c>
      <c r="N2006" s="111" t="s">
        <v>2187</v>
      </c>
      <c r="O2006" s="187">
        <v>41232</v>
      </c>
      <c r="P2006" s="2" t="s">
        <v>4512</v>
      </c>
    </row>
    <row r="2007" spans="1:19">
      <c r="A2007" s="724" t="s">
        <v>6192</v>
      </c>
      <c r="B2007" s="163" t="s">
        <v>5983</v>
      </c>
      <c r="C2007" s="163" t="s">
        <v>922</v>
      </c>
      <c r="D2007" t="s">
        <v>3381</v>
      </c>
      <c r="E2007" s="109">
        <v>41198</v>
      </c>
      <c r="F2007" s="110">
        <f t="shared" si="328"/>
        <v>41215</v>
      </c>
      <c r="G2007" s="110">
        <f t="shared" si="329"/>
        <v>41219</v>
      </c>
      <c r="H2007" s="796" t="s">
        <v>4575</v>
      </c>
      <c r="I2007" s="658" t="s">
        <v>4535</v>
      </c>
      <c r="J2007" s="164" t="s">
        <v>943</v>
      </c>
      <c r="K2007" s="324" t="s">
        <v>1198</v>
      </c>
      <c r="L2007" s="164" t="s">
        <v>943</v>
      </c>
      <c r="M2007" s="627" t="s">
        <v>2170</v>
      </c>
      <c r="N2007" s="111" t="s">
        <v>2187</v>
      </c>
      <c r="O2007" s="506">
        <v>41241</v>
      </c>
      <c r="P2007" s="2" t="s">
        <v>6513</v>
      </c>
    </row>
    <row r="2008" spans="1:19">
      <c r="A2008" s="724" t="s">
        <v>6193</v>
      </c>
      <c r="B2008" s="163" t="s">
        <v>6254</v>
      </c>
      <c r="C2008" s="163" t="s">
        <v>923</v>
      </c>
      <c r="D2008" t="s">
        <v>3381</v>
      </c>
      <c r="E2008" s="109">
        <v>41198</v>
      </c>
      <c r="F2008" s="110">
        <f t="shared" si="328"/>
        <v>41215</v>
      </c>
      <c r="G2008" s="110">
        <f t="shared" si="329"/>
        <v>41219</v>
      </c>
      <c r="H2008" s="796" t="s">
        <v>4575</v>
      </c>
      <c r="I2008" s="658" t="s">
        <v>4535</v>
      </c>
      <c r="J2008" s="164" t="s">
        <v>943</v>
      </c>
      <c r="K2008" s="324" t="s">
        <v>1198</v>
      </c>
      <c r="L2008" s="164" t="s">
        <v>943</v>
      </c>
      <c r="M2008" s="627" t="s">
        <v>2170</v>
      </c>
      <c r="N2008" s="111" t="s">
        <v>2187</v>
      </c>
      <c r="O2008" s="506">
        <v>41249</v>
      </c>
      <c r="P2008" s="2" t="s">
        <v>4401</v>
      </c>
    </row>
    <row r="2009" spans="1:19">
      <c r="A2009" s="724" t="s">
        <v>6194</v>
      </c>
      <c r="B2009" s="163" t="s">
        <v>6254</v>
      </c>
      <c r="C2009" s="163" t="s">
        <v>923</v>
      </c>
      <c r="D2009" t="s">
        <v>3381</v>
      </c>
      <c r="E2009" s="109">
        <v>41198</v>
      </c>
      <c r="F2009" s="110">
        <f t="shared" si="328"/>
        <v>41215</v>
      </c>
      <c r="G2009" s="110">
        <f t="shared" si="329"/>
        <v>41219</v>
      </c>
      <c r="H2009" s="796" t="s">
        <v>4575</v>
      </c>
      <c r="I2009" s="658" t="s">
        <v>4535</v>
      </c>
      <c r="J2009" s="164" t="s">
        <v>943</v>
      </c>
      <c r="K2009" s="324" t="s">
        <v>1198</v>
      </c>
      <c r="L2009" s="164" t="s">
        <v>943</v>
      </c>
      <c r="M2009" s="627" t="s">
        <v>2170</v>
      </c>
      <c r="N2009" s="111" t="s">
        <v>2187</v>
      </c>
      <c r="O2009" s="506">
        <v>41246</v>
      </c>
      <c r="P2009" s="2" t="s">
        <v>6770</v>
      </c>
    </row>
    <row r="2010" spans="1:19">
      <c r="A2010" s="734" t="s">
        <v>6195</v>
      </c>
      <c r="B2010" s="163" t="s">
        <v>6254</v>
      </c>
      <c r="C2010" s="163" t="s">
        <v>923</v>
      </c>
      <c r="D2010" t="s">
        <v>3381</v>
      </c>
      <c r="E2010" s="109">
        <v>41198</v>
      </c>
      <c r="F2010" s="110">
        <f t="shared" si="328"/>
        <v>41215</v>
      </c>
      <c r="G2010" s="110">
        <f t="shared" si="329"/>
        <v>41219</v>
      </c>
      <c r="H2010" s="796" t="s">
        <v>4575</v>
      </c>
      <c r="I2010" s="658" t="s">
        <v>4535</v>
      </c>
      <c r="J2010" s="164" t="s">
        <v>943</v>
      </c>
      <c r="K2010" s="626" t="s">
        <v>943</v>
      </c>
      <c r="L2010" s="164" t="s">
        <v>943</v>
      </c>
      <c r="M2010" s="627" t="s">
        <v>2170</v>
      </c>
      <c r="N2010" s="111" t="s">
        <v>2187</v>
      </c>
      <c r="O2010" s="506">
        <v>41249</v>
      </c>
      <c r="P2010" s="2" t="s">
        <v>4959</v>
      </c>
    </row>
    <row r="2011" spans="1:19">
      <c r="A2011" s="817" t="s">
        <v>4346</v>
      </c>
      <c r="B2011" s="172" t="s">
        <v>6021</v>
      </c>
      <c r="C2011" s="711"/>
      <c r="D2011" s="544"/>
      <c r="E2011" s="544"/>
      <c r="F2011" s="544"/>
      <c r="G2011" s="544"/>
      <c r="H2011" s="787"/>
      <c r="I2011" s="787"/>
      <c r="J2011" s="129" t="s">
        <v>4331</v>
      </c>
      <c r="K2011" s="56" t="s">
        <v>1197</v>
      </c>
      <c r="L2011" s="130" t="s">
        <v>1007</v>
      </c>
      <c r="M2011" s="627"/>
      <c r="N2011" s="111"/>
    </row>
    <row r="2012" spans="1:19">
      <c r="A2012" s="10" t="s">
        <v>6196</v>
      </c>
      <c r="B2012" s="163" t="s">
        <v>6020</v>
      </c>
      <c r="C2012" s="163" t="s">
        <v>922</v>
      </c>
      <c r="D2012" s="10" t="s">
        <v>4881</v>
      </c>
      <c r="E2012" s="110">
        <v>41200</v>
      </c>
      <c r="F2012" s="110">
        <f>E2012+17</f>
        <v>41217</v>
      </c>
      <c r="G2012" s="175">
        <f>E2012+21</f>
        <v>41221</v>
      </c>
      <c r="H2012" s="658" t="s">
        <v>4620</v>
      </c>
      <c r="I2012" s="823" t="s">
        <v>4622</v>
      </c>
      <c r="J2012" s="493" t="s">
        <v>2132</v>
      </c>
      <c r="K2012" s="324" t="s">
        <v>1198</v>
      </c>
      <c r="L2012" s="164" t="s">
        <v>943</v>
      </c>
      <c r="M2012" s="627"/>
      <c r="N2012" s="111"/>
      <c r="O2012" s="506">
        <v>41234</v>
      </c>
      <c r="P2012" s="2" t="s">
        <v>4612</v>
      </c>
    </row>
    <row r="2013" spans="1:19">
      <c r="A2013" t="s">
        <v>6197</v>
      </c>
      <c r="B2013" s="163" t="s">
        <v>6020</v>
      </c>
      <c r="C2013" s="163" t="s">
        <v>922</v>
      </c>
      <c r="D2013" s="10" t="s">
        <v>4881</v>
      </c>
      <c r="E2013" s="110">
        <v>41200</v>
      </c>
      <c r="F2013" s="110">
        <f t="shared" ref="F2013:F2019" si="330">E2013+17</f>
        <v>41217</v>
      </c>
      <c r="G2013" s="175">
        <f t="shared" ref="G2013:G2019" si="331">E2013+21</f>
        <v>41221</v>
      </c>
      <c r="H2013" s="658" t="s">
        <v>4620</v>
      </c>
      <c r="I2013" s="823" t="s">
        <v>4622</v>
      </c>
      <c r="J2013" s="493" t="s">
        <v>2132</v>
      </c>
      <c r="K2013" s="324" t="s">
        <v>1198</v>
      </c>
      <c r="L2013" s="164" t="s">
        <v>943</v>
      </c>
      <c r="M2013" s="627"/>
      <c r="N2013" s="111"/>
      <c r="O2013" s="506">
        <v>41234</v>
      </c>
      <c r="P2013" s="2" t="s">
        <v>4612</v>
      </c>
    </row>
    <row r="2014" spans="1:19">
      <c r="A2014" t="s">
        <v>6198</v>
      </c>
      <c r="B2014" s="163" t="s">
        <v>6020</v>
      </c>
      <c r="C2014" s="163" t="s">
        <v>922</v>
      </c>
      <c r="D2014" s="10" t="s">
        <v>4881</v>
      </c>
      <c r="E2014" s="110">
        <v>41200</v>
      </c>
      <c r="F2014" s="110">
        <f t="shared" si="330"/>
        <v>41217</v>
      </c>
      <c r="G2014" s="175">
        <f t="shared" si="331"/>
        <v>41221</v>
      </c>
      <c r="H2014" s="658" t="s">
        <v>4620</v>
      </c>
      <c r="I2014" s="823" t="s">
        <v>4622</v>
      </c>
      <c r="J2014" s="493" t="s">
        <v>2132</v>
      </c>
      <c r="K2014" s="324" t="s">
        <v>1198</v>
      </c>
      <c r="L2014" s="164" t="s">
        <v>943</v>
      </c>
      <c r="M2014" s="627"/>
      <c r="N2014" s="111"/>
      <c r="O2014" s="506">
        <v>41234</v>
      </c>
      <c r="P2014" s="2" t="s">
        <v>4612</v>
      </c>
    </row>
    <row r="2015" spans="1:19">
      <c r="A2015" t="s">
        <v>6199</v>
      </c>
      <c r="B2015" s="163" t="s">
        <v>6293</v>
      </c>
      <c r="C2015" s="163" t="s">
        <v>923</v>
      </c>
      <c r="D2015" s="10" t="s">
        <v>4881</v>
      </c>
      <c r="E2015" s="110">
        <v>41200</v>
      </c>
      <c r="F2015" s="110">
        <f t="shared" si="330"/>
        <v>41217</v>
      </c>
      <c r="G2015" s="175">
        <f t="shared" si="331"/>
        <v>41221</v>
      </c>
      <c r="H2015" s="658" t="s">
        <v>4620</v>
      </c>
      <c r="I2015" s="823" t="s">
        <v>4622</v>
      </c>
      <c r="J2015" s="164" t="s">
        <v>943</v>
      </c>
      <c r="K2015" s="324" t="s">
        <v>1198</v>
      </c>
      <c r="L2015" s="164" t="s">
        <v>943</v>
      </c>
      <c r="M2015" s="627"/>
      <c r="N2015" s="111"/>
      <c r="O2015" s="506">
        <v>41290</v>
      </c>
      <c r="P2015" s="2" t="s">
        <v>4612</v>
      </c>
    </row>
    <row r="2016" spans="1:19">
      <c r="A2016" t="s">
        <v>6200</v>
      </c>
      <c r="B2016" s="163" t="s">
        <v>6293</v>
      </c>
      <c r="C2016" s="163" t="s">
        <v>923</v>
      </c>
      <c r="D2016" s="10" t="s">
        <v>4881</v>
      </c>
      <c r="E2016" s="110">
        <v>41200</v>
      </c>
      <c r="F2016" s="110">
        <f t="shared" si="330"/>
        <v>41217</v>
      </c>
      <c r="G2016" s="175">
        <f t="shared" si="331"/>
        <v>41221</v>
      </c>
      <c r="H2016" s="658" t="s">
        <v>4620</v>
      </c>
      <c r="I2016" s="823" t="s">
        <v>4622</v>
      </c>
      <c r="J2016" s="164" t="s">
        <v>943</v>
      </c>
      <c r="K2016" s="324" t="s">
        <v>1198</v>
      </c>
      <c r="L2016" s="164" t="s">
        <v>943</v>
      </c>
      <c r="M2016" s="1069" t="s">
        <v>7423</v>
      </c>
      <c r="N2016" s="111"/>
    </row>
    <row r="2017" spans="1:17">
      <c r="A2017" t="s">
        <v>6201</v>
      </c>
      <c r="B2017" s="163" t="s">
        <v>6293</v>
      </c>
      <c r="C2017" s="163" t="s">
        <v>923</v>
      </c>
      <c r="D2017" s="10" t="s">
        <v>4881</v>
      </c>
      <c r="E2017" s="110">
        <v>41200</v>
      </c>
      <c r="F2017" s="110">
        <f t="shared" si="330"/>
        <v>41217</v>
      </c>
      <c r="G2017" s="175">
        <f t="shared" si="331"/>
        <v>41221</v>
      </c>
      <c r="H2017" s="658" t="s">
        <v>4620</v>
      </c>
      <c r="I2017" s="823" t="s">
        <v>4622</v>
      </c>
      <c r="J2017" s="493" t="s">
        <v>2132</v>
      </c>
      <c r="K2017" s="626" t="s">
        <v>943</v>
      </c>
      <c r="L2017" s="164" t="s">
        <v>943</v>
      </c>
      <c r="M2017" s="627"/>
      <c r="N2017" s="111"/>
      <c r="O2017" s="506">
        <v>41290</v>
      </c>
      <c r="P2017" s="2" t="s">
        <v>4612</v>
      </c>
    </row>
    <row r="2018" spans="1:17">
      <c r="A2018" t="s">
        <v>6202</v>
      </c>
      <c r="B2018" s="163" t="s">
        <v>6293</v>
      </c>
      <c r="C2018" s="163" t="s">
        <v>923</v>
      </c>
      <c r="D2018" s="10" t="s">
        <v>4881</v>
      </c>
      <c r="E2018" s="110">
        <v>41200</v>
      </c>
      <c r="F2018" s="110">
        <f t="shared" si="330"/>
        <v>41217</v>
      </c>
      <c r="G2018" s="175">
        <f t="shared" si="331"/>
        <v>41221</v>
      </c>
      <c r="H2018" s="658" t="s">
        <v>4620</v>
      </c>
      <c r="I2018" s="823" t="s">
        <v>4622</v>
      </c>
      <c r="J2018" s="164" t="s">
        <v>943</v>
      </c>
      <c r="K2018" s="626" t="s">
        <v>943</v>
      </c>
      <c r="L2018" s="164" t="s">
        <v>943</v>
      </c>
      <c r="M2018" s="627"/>
      <c r="N2018" s="111"/>
      <c r="O2018" s="506">
        <v>41290</v>
      </c>
      <c r="P2018" s="2" t="s">
        <v>4612</v>
      </c>
    </row>
    <row r="2019" spans="1:17">
      <c r="A2019" t="s">
        <v>6203</v>
      </c>
      <c r="B2019" s="163" t="s">
        <v>6293</v>
      </c>
      <c r="C2019" s="163" t="s">
        <v>923</v>
      </c>
      <c r="D2019" s="10" t="s">
        <v>4881</v>
      </c>
      <c r="E2019" s="110">
        <v>41200</v>
      </c>
      <c r="F2019" s="110">
        <f t="shared" si="330"/>
        <v>41217</v>
      </c>
      <c r="G2019" s="175">
        <f t="shared" si="331"/>
        <v>41221</v>
      </c>
      <c r="H2019" s="658" t="s">
        <v>4620</v>
      </c>
      <c r="I2019" s="823" t="s">
        <v>4622</v>
      </c>
      <c r="J2019" s="493" t="s">
        <v>2132</v>
      </c>
      <c r="K2019" s="324" t="s">
        <v>1198</v>
      </c>
      <c r="L2019" s="164" t="s">
        <v>943</v>
      </c>
      <c r="M2019" s="627"/>
      <c r="N2019" s="111"/>
      <c r="O2019" s="506">
        <v>41290</v>
      </c>
      <c r="P2019" s="2" t="s">
        <v>4612</v>
      </c>
    </row>
    <row r="2020" spans="1:17">
      <c r="A2020" s="148" t="s">
        <v>3033</v>
      </c>
      <c r="B2020" s="171" t="s">
        <v>6017</v>
      </c>
      <c r="C2020" s="711"/>
      <c r="D2020" s="544"/>
      <c r="E2020" s="544"/>
      <c r="F2020" s="544"/>
      <c r="G2020" s="544"/>
      <c r="H2020" s="787"/>
      <c r="I2020" s="787"/>
      <c r="J2020" s="130" t="s">
        <v>1007</v>
      </c>
      <c r="K2020" s="130" t="s">
        <v>1196</v>
      </c>
      <c r="L2020" s="1611" t="s">
        <v>6312</v>
      </c>
      <c r="M2020" s="544"/>
      <c r="N2020" s="544"/>
      <c r="O2020" s="589"/>
      <c r="P2020" s="544"/>
      <c r="Q2020" s="544"/>
    </row>
    <row r="2021" spans="1:17">
      <c r="A2021" s="2" t="s">
        <v>6204</v>
      </c>
      <c r="B2021" s="163" t="s">
        <v>6018</v>
      </c>
      <c r="C2021" s="163" t="s">
        <v>922</v>
      </c>
      <c r="D2021" s="10" t="s">
        <v>3033</v>
      </c>
      <c r="E2021" s="109">
        <v>41200</v>
      </c>
      <c r="F2021" s="110">
        <f>E2021+17</f>
        <v>41217</v>
      </c>
      <c r="G2021" s="110">
        <f>E2021+21</f>
        <v>41221</v>
      </c>
      <c r="H2021" s="658" t="s">
        <v>4946</v>
      </c>
      <c r="I2021" s="795" t="s">
        <v>4980</v>
      </c>
      <c r="J2021" s="111" t="s">
        <v>2187</v>
      </c>
      <c r="K2021" s="324" t="s">
        <v>1198</v>
      </c>
      <c r="O2021" s="506">
        <v>41376</v>
      </c>
      <c r="P2021" t="s">
        <v>5913</v>
      </c>
    </row>
    <row r="2022" spans="1:17">
      <c r="A2022" t="s">
        <v>6205</v>
      </c>
      <c r="B2022" s="163" t="s">
        <v>6018</v>
      </c>
      <c r="C2022" s="163" t="s">
        <v>922</v>
      </c>
      <c r="D2022" s="10" t="s">
        <v>3033</v>
      </c>
      <c r="E2022" s="109">
        <v>41200</v>
      </c>
      <c r="F2022" s="110">
        <f t="shared" ref="F2022:F2028" si="332">E2022+17</f>
        <v>41217</v>
      </c>
      <c r="G2022" s="110">
        <f t="shared" ref="G2022:G2028" si="333">E2022+21</f>
        <v>41221</v>
      </c>
      <c r="H2022" s="658" t="s">
        <v>4946</v>
      </c>
      <c r="I2022" s="795" t="s">
        <v>4980</v>
      </c>
      <c r="J2022" s="111" t="s">
        <v>2187</v>
      </c>
      <c r="K2022" s="324" t="s">
        <v>1198</v>
      </c>
      <c r="O2022" s="506">
        <v>41376</v>
      </c>
      <c r="P2022" s="161" t="s">
        <v>6840</v>
      </c>
      <c r="Q2022" t="s">
        <v>5913</v>
      </c>
    </row>
    <row r="2023" spans="1:17">
      <c r="A2023" t="s">
        <v>6206</v>
      </c>
      <c r="B2023" s="163" t="s">
        <v>6018</v>
      </c>
      <c r="C2023" s="163" t="s">
        <v>922</v>
      </c>
      <c r="D2023" s="10" t="s">
        <v>3033</v>
      </c>
      <c r="E2023" s="109">
        <v>41200</v>
      </c>
      <c r="F2023" s="110">
        <f t="shared" si="332"/>
        <v>41217</v>
      </c>
      <c r="G2023" s="110">
        <f t="shared" si="333"/>
        <v>41221</v>
      </c>
      <c r="H2023" s="658" t="s">
        <v>4946</v>
      </c>
      <c r="I2023" s="795" t="s">
        <v>4980</v>
      </c>
      <c r="J2023" s="111" t="s">
        <v>2187</v>
      </c>
      <c r="K2023" s="324" t="s">
        <v>1198</v>
      </c>
      <c r="O2023" s="506">
        <v>41374</v>
      </c>
      <c r="P2023" s="161" t="s">
        <v>6841</v>
      </c>
      <c r="Q2023" t="s">
        <v>8405</v>
      </c>
    </row>
    <row r="2024" spans="1:17">
      <c r="A2024" t="s">
        <v>6207</v>
      </c>
      <c r="B2024" s="163" t="s">
        <v>6018</v>
      </c>
      <c r="C2024" s="163" t="s">
        <v>922</v>
      </c>
      <c r="D2024" s="10" t="s">
        <v>3033</v>
      </c>
      <c r="E2024" s="109">
        <v>41200</v>
      </c>
      <c r="F2024" s="110">
        <f t="shared" si="332"/>
        <v>41217</v>
      </c>
      <c r="G2024" s="110">
        <f t="shared" si="333"/>
        <v>41221</v>
      </c>
      <c r="H2024" s="658" t="s">
        <v>4946</v>
      </c>
      <c r="I2024" s="795" t="s">
        <v>4980</v>
      </c>
      <c r="J2024" s="111" t="s">
        <v>2187</v>
      </c>
      <c r="K2024" s="324" t="s">
        <v>1198</v>
      </c>
      <c r="O2024" s="506">
        <v>41365</v>
      </c>
      <c r="P2024" s="677" t="s">
        <v>8271</v>
      </c>
    </row>
    <row r="2025" spans="1:17">
      <c r="A2025" t="s">
        <v>6208</v>
      </c>
      <c r="B2025" s="163" t="s">
        <v>6294</v>
      </c>
      <c r="C2025" s="163" t="s">
        <v>923</v>
      </c>
      <c r="D2025" s="10" t="s">
        <v>3033</v>
      </c>
      <c r="E2025" s="109">
        <v>41200</v>
      </c>
      <c r="F2025" s="110">
        <f t="shared" si="332"/>
        <v>41217</v>
      </c>
      <c r="G2025" s="110">
        <f t="shared" si="333"/>
        <v>41221</v>
      </c>
      <c r="H2025" s="658" t="s">
        <v>4946</v>
      </c>
      <c r="I2025" s="795" t="s">
        <v>4980</v>
      </c>
      <c r="J2025" s="111" t="s">
        <v>2187</v>
      </c>
      <c r="K2025" s="324" t="s">
        <v>1198</v>
      </c>
      <c r="O2025" s="506">
        <v>41354</v>
      </c>
      <c r="P2025" s="677" t="s">
        <v>8177</v>
      </c>
    </row>
    <row r="2026" spans="1:17">
      <c r="A2026" t="s">
        <v>6209</v>
      </c>
      <c r="B2026" s="163" t="s">
        <v>6294</v>
      </c>
      <c r="C2026" s="163" t="s">
        <v>923</v>
      </c>
      <c r="D2026" s="10" t="s">
        <v>3033</v>
      </c>
      <c r="E2026" s="109">
        <v>41200</v>
      </c>
      <c r="F2026" s="110">
        <f t="shared" si="332"/>
        <v>41217</v>
      </c>
      <c r="G2026" s="110">
        <f t="shared" si="333"/>
        <v>41221</v>
      </c>
      <c r="H2026" s="658" t="s">
        <v>4946</v>
      </c>
      <c r="I2026" s="795" t="s">
        <v>4980</v>
      </c>
      <c r="J2026" s="111" t="s">
        <v>2187</v>
      </c>
      <c r="K2026" s="324" t="s">
        <v>1198</v>
      </c>
      <c r="O2026" s="506">
        <v>41372</v>
      </c>
      <c r="P2026" s="161" t="s">
        <v>6840</v>
      </c>
      <c r="Q2026" t="s">
        <v>3532</v>
      </c>
    </row>
    <row r="2027" spans="1:17">
      <c r="A2027" t="s">
        <v>6210</v>
      </c>
      <c r="B2027" s="163" t="s">
        <v>6294</v>
      </c>
      <c r="C2027" s="163" t="s">
        <v>923</v>
      </c>
      <c r="D2027" s="10" t="s">
        <v>3033</v>
      </c>
      <c r="E2027" s="109">
        <v>41200</v>
      </c>
      <c r="F2027" s="110">
        <f t="shared" si="332"/>
        <v>41217</v>
      </c>
      <c r="G2027" s="110">
        <f t="shared" si="333"/>
        <v>41221</v>
      </c>
      <c r="H2027" s="658" t="s">
        <v>4946</v>
      </c>
      <c r="I2027" s="795" t="s">
        <v>4980</v>
      </c>
      <c r="J2027" s="111" t="s">
        <v>2187</v>
      </c>
      <c r="K2027" s="324" t="s">
        <v>1198</v>
      </c>
      <c r="O2027" s="506">
        <v>41374</v>
      </c>
      <c r="P2027" s="161" t="s">
        <v>6841</v>
      </c>
      <c r="Q2027" t="s">
        <v>8406</v>
      </c>
    </row>
    <row r="2028" spans="1:17">
      <c r="A2028" t="s">
        <v>6211</v>
      </c>
      <c r="B2028" s="163" t="s">
        <v>6294</v>
      </c>
      <c r="C2028" s="163" t="s">
        <v>923</v>
      </c>
      <c r="D2028" s="10" t="s">
        <v>3033</v>
      </c>
      <c r="E2028" s="109">
        <v>41200</v>
      </c>
      <c r="F2028" s="110">
        <f t="shared" si="332"/>
        <v>41217</v>
      </c>
      <c r="G2028" s="110">
        <f t="shared" si="333"/>
        <v>41221</v>
      </c>
      <c r="H2028" s="658" t="s">
        <v>4946</v>
      </c>
      <c r="I2028" s="795" t="s">
        <v>4980</v>
      </c>
      <c r="J2028" s="111" t="s">
        <v>2187</v>
      </c>
      <c r="K2028" s="324" t="s">
        <v>1198</v>
      </c>
      <c r="O2028" s="506">
        <v>41354</v>
      </c>
      <c r="P2028" s="677" t="s">
        <v>8177</v>
      </c>
    </row>
    <row r="2029" spans="1:17">
      <c r="A2029" s="148" t="s">
        <v>3033</v>
      </c>
      <c r="B2029" s="544" t="s">
        <v>6031</v>
      </c>
      <c r="C2029" s="711"/>
      <c r="D2029" s="544"/>
      <c r="E2029" s="544"/>
      <c r="F2029" s="544"/>
      <c r="G2029" s="544"/>
      <c r="H2029" s="787"/>
      <c r="I2029" s="787"/>
      <c r="J2029" s="130" t="s">
        <v>1007</v>
      </c>
      <c r="K2029" s="130" t="s">
        <v>1196</v>
      </c>
      <c r="L2029" s="1611" t="s">
        <v>6316</v>
      </c>
      <c r="M2029" s="544"/>
      <c r="N2029" s="544"/>
      <c r="O2029" s="589"/>
      <c r="P2029" s="544"/>
      <c r="Q2029" s="544"/>
    </row>
    <row r="2030" spans="1:17">
      <c r="A2030" s="2" t="s">
        <v>6250</v>
      </c>
      <c r="B2030" s="163" t="s">
        <v>6026</v>
      </c>
      <c r="C2030" s="163" t="s">
        <v>922</v>
      </c>
      <c r="D2030" s="10" t="s">
        <v>3033</v>
      </c>
      <c r="E2030" s="109">
        <v>41202</v>
      </c>
      <c r="F2030" s="110">
        <f>E2030+17</f>
        <v>41219</v>
      </c>
      <c r="G2030" s="110">
        <f>E2030+21</f>
        <v>41223</v>
      </c>
      <c r="H2030" s="658" t="s">
        <v>4947</v>
      </c>
      <c r="I2030" s="795" t="s">
        <v>5036</v>
      </c>
      <c r="J2030" s="111" t="s">
        <v>2187</v>
      </c>
      <c r="K2030" s="164" t="s">
        <v>943</v>
      </c>
      <c r="O2030" s="506">
        <v>41229</v>
      </c>
      <c r="P2030" t="s">
        <v>4959</v>
      </c>
    </row>
    <row r="2031" spans="1:17">
      <c r="A2031" s="2" t="s">
        <v>6237</v>
      </c>
      <c r="B2031" s="163" t="s">
        <v>6026</v>
      </c>
      <c r="C2031" s="163" t="s">
        <v>922</v>
      </c>
      <c r="D2031" s="10" t="s">
        <v>3033</v>
      </c>
      <c r="E2031" s="109">
        <v>41202</v>
      </c>
      <c r="F2031" s="110">
        <f>E2031+17</f>
        <v>41219</v>
      </c>
      <c r="G2031" s="110">
        <f>E2031+21</f>
        <v>41223</v>
      </c>
      <c r="H2031" s="658" t="s">
        <v>4947</v>
      </c>
      <c r="I2031" s="795" t="s">
        <v>5036</v>
      </c>
      <c r="J2031" s="111" t="s">
        <v>2187</v>
      </c>
      <c r="K2031" s="164" t="s">
        <v>943</v>
      </c>
      <c r="O2031" s="506">
        <v>41229</v>
      </c>
      <c r="P2031" t="s">
        <v>4959</v>
      </c>
    </row>
    <row r="2032" spans="1:17">
      <c r="A2032" s="2" t="s">
        <v>6313</v>
      </c>
      <c r="B2032" s="163" t="s">
        <v>6294</v>
      </c>
      <c r="C2032" s="163" t="s">
        <v>923</v>
      </c>
      <c r="D2032" s="10" t="s">
        <v>3033</v>
      </c>
      <c r="E2032" s="109">
        <v>41202</v>
      </c>
      <c r="F2032" s="110">
        <f>E2032+17</f>
        <v>41219</v>
      </c>
      <c r="G2032" s="110">
        <f>E2032+21</f>
        <v>41223</v>
      </c>
      <c r="H2032" s="658" t="s">
        <v>4947</v>
      </c>
      <c r="I2032" s="795" t="s">
        <v>5036</v>
      </c>
      <c r="J2032" s="111" t="s">
        <v>2187</v>
      </c>
      <c r="K2032" s="164" t="s">
        <v>943</v>
      </c>
      <c r="O2032" s="506">
        <v>41354</v>
      </c>
      <c r="P2032" s="677" t="s">
        <v>8177</v>
      </c>
    </row>
    <row r="2033" spans="1:18">
      <c r="A2033" s="512" t="s">
        <v>5389</v>
      </c>
      <c r="B2033" s="544" t="s">
        <v>6029</v>
      </c>
      <c r="C2033" s="711"/>
      <c r="D2033" s="544"/>
      <c r="E2033" s="544"/>
      <c r="F2033" s="544"/>
      <c r="G2033" s="544"/>
      <c r="H2033" s="787"/>
      <c r="I2033" s="787"/>
      <c r="J2033" s="129" t="s">
        <v>4331</v>
      </c>
      <c r="K2033" s="130" t="s">
        <v>1196</v>
      </c>
      <c r="L2033" s="130" t="s">
        <v>2165</v>
      </c>
      <c r="M2033" s="130" t="s">
        <v>1953</v>
      </c>
      <c r="N2033" s="130" t="s">
        <v>2166</v>
      </c>
      <c r="O2033" s="1611" t="s">
        <v>6133</v>
      </c>
      <c r="P2033" s="544"/>
      <c r="Q2033" s="544"/>
    </row>
    <row r="2034" spans="1:18">
      <c r="A2034" s="2" t="s">
        <v>6238</v>
      </c>
      <c r="B2034" s="503" t="s">
        <v>6030</v>
      </c>
      <c r="C2034" s="163" t="s">
        <v>922</v>
      </c>
      <c r="D2034" s="2" t="s">
        <v>5389</v>
      </c>
      <c r="E2034" s="109">
        <v>41202</v>
      </c>
      <c r="F2034" s="110">
        <f>E2034+17</f>
        <v>41219</v>
      </c>
      <c r="G2034" s="110">
        <f>E2034+21</f>
        <v>41223</v>
      </c>
      <c r="H2034" s="998" t="s">
        <v>4866</v>
      </c>
      <c r="I2034" s="796" t="s">
        <v>5228</v>
      </c>
      <c r="J2034" s="111" t="s">
        <v>2187</v>
      </c>
      <c r="K2034" s="324" t="s">
        <v>1198</v>
      </c>
      <c r="L2034" s="211" t="s">
        <v>2169</v>
      </c>
      <c r="M2034" s="164" t="s">
        <v>943</v>
      </c>
      <c r="N2034" s="111" t="s">
        <v>2187</v>
      </c>
      <c r="O2034" s="506">
        <v>41305</v>
      </c>
      <c r="P2034" s="161" t="s">
        <v>7611</v>
      </c>
    </row>
    <row r="2035" spans="1:18">
      <c r="A2035" s="2" t="s">
        <v>6239</v>
      </c>
      <c r="B2035" s="503" t="s">
        <v>6030</v>
      </c>
      <c r="C2035" s="163" t="s">
        <v>922</v>
      </c>
      <c r="D2035" s="2" t="s">
        <v>5389</v>
      </c>
      <c r="E2035" s="109">
        <v>41202</v>
      </c>
      <c r="F2035" s="110">
        <f t="shared" ref="F2035:F2040" si="334">E2035+17</f>
        <v>41219</v>
      </c>
      <c r="G2035" s="110">
        <f t="shared" ref="G2035:G2040" si="335">E2035+21</f>
        <v>41223</v>
      </c>
      <c r="H2035" s="998" t="s">
        <v>4866</v>
      </c>
      <c r="I2035" s="796" t="s">
        <v>5228</v>
      </c>
      <c r="J2035" s="493" t="s">
        <v>5976</v>
      </c>
      <c r="K2035" s="324" t="s">
        <v>1198</v>
      </c>
      <c r="L2035" s="211" t="s">
        <v>2169</v>
      </c>
      <c r="M2035" s="164" t="s">
        <v>943</v>
      </c>
      <c r="N2035" s="111" t="s">
        <v>2187</v>
      </c>
      <c r="O2035" s="506">
        <v>41305</v>
      </c>
      <c r="P2035" s="161" t="s">
        <v>7611</v>
      </c>
    </row>
    <row r="2036" spans="1:18">
      <c r="A2036" s="734" t="s">
        <v>6240</v>
      </c>
      <c r="B2036" s="503" t="s">
        <v>6030</v>
      </c>
      <c r="C2036" s="163" t="s">
        <v>922</v>
      </c>
      <c r="D2036" s="2" t="s">
        <v>5389</v>
      </c>
      <c r="E2036" s="109">
        <v>41202</v>
      </c>
      <c r="F2036" s="110">
        <f t="shared" si="334"/>
        <v>41219</v>
      </c>
      <c r="G2036" s="110">
        <f t="shared" si="335"/>
        <v>41223</v>
      </c>
      <c r="H2036" s="998" t="s">
        <v>4866</v>
      </c>
      <c r="I2036" s="796" t="s">
        <v>5228</v>
      </c>
      <c r="J2036" s="493" t="s">
        <v>5976</v>
      </c>
      <c r="K2036" s="164" t="s">
        <v>943</v>
      </c>
      <c r="L2036" s="211" t="s">
        <v>2169</v>
      </c>
      <c r="M2036" s="164" t="s">
        <v>943</v>
      </c>
      <c r="N2036" s="111" t="s">
        <v>2187</v>
      </c>
      <c r="O2036" s="506">
        <v>41621</v>
      </c>
      <c r="P2036" s="161" t="s">
        <v>4959</v>
      </c>
    </row>
    <row r="2037" spans="1:18">
      <c r="A2037" s="734" t="s">
        <v>6241</v>
      </c>
      <c r="B2037" s="503" t="s">
        <v>6030</v>
      </c>
      <c r="C2037" s="163" t="s">
        <v>922</v>
      </c>
      <c r="D2037" s="2" t="s">
        <v>5389</v>
      </c>
      <c r="E2037" s="109">
        <v>41202</v>
      </c>
      <c r="F2037" s="110">
        <f t="shared" si="334"/>
        <v>41219</v>
      </c>
      <c r="G2037" s="110">
        <f t="shared" si="335"/>
        <v>41223</v>
      </c>
      <c r="H2037" s="998" t="s">
        <v>4866</v>
      </c>
      <c r="I2037" s="796" t="s">
        <v>5228</v>
      </c>
      <c r="J2037" s="493" t="s">
        <v>5976</v>
      </c>
      <c r="K2037" s="164" t="s">
        <v>943</v>
      </c>
      <c r="L2037" s="211" t="s">
        <v>2169</v>
      </c>
      <c r="M2037" s="164" t="s">
        <v>943</v>
      </c>
      <c r="N2037" s="111" t="s">
        <v>2187</v>
      </c>
      <c r="O2037" s="506">
        <v>41621</v>
      </c>
      <c r="P2037" s="161" t="s">
        <v>4959</v>
      </c>
    </row>
    <row r="2038" spans="1:18">
      <c r="A2038" s="2" t="s">
        <v>6242</v>
      </c>
      <c r="B2038" s="503" t="s">
        <v>6314</v>
      </c>
      <c r="C2038" s="163" t="s">
        <v>923</v>
      </c>
      <c r="D2038" s="2" t="s">
        <v>5389</v>
      </c>
      <c r="E2038" s="109">
        <v>41202</v>
      </c>
      <c r="F2038" s="110">
        <f t="shared" si="334"/>
        <v>41219</v>
      </c>
      <c r="G2038" s="110">
        <f t="shared" si="335"/>
        <v>41223</v>
      </c>
      <c r="H2038" s="998" t="s">
        <v>4866</v>
      </c>
      <c r="I2038" s="796" t="s">
        <v>5228</v>
      </c>
      <c r="J2038" s="493" t="s">
        <v>5976</v>
      </c>
      <c r="K2038" s="324" t="s">
        <v>1198</v>
      </c>
      <c r="L2038" s="211" t="s">
        <v>2169</v>
      </c>
      <c r="M2038" s="164" t="s">
        <v>943</v>
      </c>
      <c r="N2038" s="111" t="s">
        <v>2187</v>
      </c>
      <c r="O2038" s="506">
        <v>41305</v>
      </c>
      <c r="P2038" s="161" t="s">
        <v>7611</v>
      </c>
    </row>
    <row r="2039" spans="1:18">
      <c r="A2039" s="2" t="s">
        <v>6243</v>
      </c>
      <c r="B2039" s="503" t="s">
        <v>6314</v>
      </c>
      <c r="C2039" s="163" t="s">
        <v>923</v>
      </c>
      <c r="D2039" s="2" t="s">
        <v>5389</v>
      </c>
      <c r="E2039" s="109">
        <v>41202</v>
      </c>
      <c r="F2039" s="110">
        <f t="shared" si="334"/>
        <v>41219</v>
      </c>
      <c r="G2039" s="110">
        <f t="shared" si="335"/>
        <v>41223</v>
      </c>
      <c r="H2039" s="998" t="s">
        <v>4866</v>
      </c>
      <c r="I2039" s="796" t="s">
        <v>5228</v>
      </c>
      <c r="J2039" s="493" t="s">
        <v>5976</v>
      </c>
      <c r="K2039" s="324" t="s">
        <v>1198</v>
      </c>
      <c r="L2039" s="211" t="s">
        <v>2169</v>
      </c>
      <c r="M2039" s="164" t="s">
        <v>943</v>
      </c>
      <c r="N2039" s="111" t="s">
        <v>2187</v>
      </c>
      <c r="O2039" s="506">
        <v>41305</v>
      </c>
      <c r="P2039" s="161" t="s">
        <v>7611</v>
      </c>
    </row>
    <row r="2040" spans="1:18">
      <c r="A2040" s="2" t="s">
        <v>6244</v>
      </c>
      <c r="B2040" s="503" t="s">
        <v>6314</v>
      </c>
      <c r="C2040" s="163" t="s">
        <v>923</v>
      </c>
      <c r="D2040" s="2" t="s">
        <v>5389</v>
      </c>
      <c r="E2040" s="109">
        <v>41202</v>
      </c>
      <c r="F2040" s="110">
        <f t="shared" si="334"/>
        <v>41219</v>
      </c>
      <c r="G2040" s="110">
        <f t="shared" si="335"/>
        <v>41223</v>
      </c>
      <c r="H2040" s="998" t="s">
        <v>4866</v>
      </c>
      <c r="I2040" s="796" t="s">
        <v>5228</v>
      </c>
      <c r="J2040" s="111" t="s">
        <v>2187</v>
      </c>
      <c r="K2040" s="324" t="s">
        <v>1198</v>
      </c>
      <c r="L2040" s="211" t="s">
        <v>2169</v>
      </c>
      <c r="M2040" s="164" t="s">
        <v>943</v>
      </c>
      <c r="N2040" s="111" t="s">
        <v>2187</v>
      </c>
      <c r="O2040" s="506">
        <v>41305</v>
      </c>
      <c r="P2040" s="161" t="s">
        <v>7611</v>
      </c>
    </row>
    <row r="2041" spans="1:18">
      <c r="A2041" s="512" t="s">
        <v>3381</v>
      </c>
      <c r="B2041" s="171" t="s">
        <v>6037</v>
      </c>
      <c r="C2041" s="711"/>
      <c r="D2041" s="544"/>
      <c r="E2041" s="544"/>
      <c r="F2041" s="544"/>
      <c r="G2041" s="544"/>
      <c r="H2041" s="787"/>
      <c r="I2041" s="787"/>
      <c r="J2041" s="129" t="s">
        <v>4331</v>
      </c>
      <c r="K2041" s="130" t="s">
        <v>1196</v>
      </c>
      <c r="L2041" s="130" t="s">
        <v>2165</v>
      </c>
      <c r="M2041" s="130" t="s">
        <v>1953</v>
      </c>
      <c r="N2041" s="130" t="s">
        <v>2166</v>
      </c>
      <c r="O2041" s="1611" t="s">
        <v>6168</v>
      </c>
      <c r="P2041" s="544"/>
      <c r="Q2041" s="544"/>
      <c r="R2041" s="544"/>
    </row>
    <row r="2042" spans="1:18">
      <c r="A2042" s="582" t="s">
        <v>6245</v>
      </c>
      <c r="B2042" s="163" t="s">
        <v>6036</v>
      </c>
      <c r="C2042" s="163" t="s">
        <v>922</v>
      </c>
      <c r="D2042" t="s">
        <v>3381</v>
      </c>
      <c r="E2042" s="110">
        <v>41203</v>
      </c>
      <c r="F2042" s="110">
        <f>E2042+17</f>
        <v>41220</v>
      </c>
      <c r="G2042" s="175">
        <f>E2042+21</f>
        <v>41224</v>
      </c>
      <c r="H2042" s="789" t="s">
        <v>6033</v>
      </c>
      <c r="I2042" s="760" t="s">
        <v>4815</v>
      </c>
      <c r="J2042" s="164" t="s">
        <v>943</v>
      </c>
      <c r="K2042" s="164" t="s">
        <v>943</v>
      </c>
      <c r="L2042" s="164" t="s">
        <v>943</v>
      </c>
      <c r="M2042" s="627" t="s">
        <v>2170</v>
      </c>
      <c r="N2042" s="111" t="s">
        <v>2187</v>
      </c>
      <c r="O2042" s="506">
        <v>41326</v>
      </c>
      <c r="P2042" s="161" t="s">
        <v>4659</v>
      </c>
    </row>
    <row r="2043" spans="1:18">
      <c r="A2043" s="741" t="s">
        <v>6246</v>
      </c>
      <c r="B2043" s="163" t="s">
        <v>6036</v>
      </c>
      <c r="C2043" s="163" t="s">
        <v>922</v>
      </c>
      <c r="D2043" t="s">
        <v>3381</v>
      </c>
      <c r="E2043" s="110">
        <v>41203</v>
      </c>
      <c r="F2043" s="110">
        <f>E2043+17</f>
        <v>41220</v>
      </c>
      <c r="G2043" s="175">
        <f>E2043+21</f>
        <v>41224</v>
      </c>
      <c r="H2043" s="789" t="s">
        <v>6033</v>
      </c>
      <c r="I2043" s="760" t="s">
        <v>4815</v>
      </c>
      <c r="J2043" s="164" t="s">
        <v>943</v>
      </c>
      <c r="K2043" s="324" t="s">
        <v>1198</v>
      </c>
      <c r="L2043" s="164" t="s">
        <v>943</v>
      </c>
      <c r="M2043" s="627" t="s">
        <v>2170</v>
      </c>
      <c r="N2043" s="111" t="s">
        <v>2187</v>
      </c>
      <c r="O2043" s="506">
        <v>41239</v>
      </c>
      <c r="P2043" t="s">
        <v>4401</v>
      </c>
    </row>
    <row r="2044" spans="1:18">
      <c r="A2044" s="2" t="s">
        <v>6754</v>
      </c>
      <c r="B2044" s="163" t="s">
        <v>6036</v>
      </c>
      <c r="C2044" s="163" t="s">
        <v>922</v>
      </c>
      <c r="D2044" t="s">
        <v>3381</v>
      </c>
      <c r="E2044" s="110">
        <v>41203</v>
      </c>
      <c r="F2044" s="110">
        <f>E2044+17</f>
        <v>41220</v>
      </c>
      <c r="G2044" s="175">
        <f>E2044+21</f>
        <v>41224</v>
      </c>
      <c r="H2044" s="789" t="s">
        <v>6033</v>
      </c>
      <c r="I2044" s="760" t="s">
        <v>4815</v>
      </c>
      <c r="J2044" s="164" t="s">
        <v>943</v>
      </c>
      <c r="K2044" s="324" t="s">
        <v>1198</v>
      </c>
      <c r="L2044" s="164" t="s">
        <v>943</v>
      </c>
      <c r="M2044" s="627" t="s">
        <v>2170</v>
      </c>
      <c r="N2044" s="111" t="s">
        <v>2187</v>
      </c>
      <c r="O2044" s="506">
        <v>41326</v>
      </c>
      <c r="P2044" s="161" t="s">
        <v>6110</v>
      </c>
    </row>
    <row r="2045" spans="1:18">
      <c r="A2045" s="741" t="s">
        <v>6248</v>
      </c>
      <c r="B2045" s="163" t="s">
        <v>6315</v>
      </c>
      <c r="C2045" s="163" t="s">
        <v>923</v>
      </c>
      <c r="D2045" t="s">
        <v>3381</v>
      </c>
      <c r="E2045" s="110">
        <v>41203</v>
      </c>
      <c r="F2045" s="110">
        <f>E2045+17</f>
        <v>41220</v>
      </c>
      <c r="G2045" s="175">
        <f>E2045+21</f>
        <v>41224</v>
      </c>
      <c r="H2045" s="789" t="s">
        <v>6033</v>
      </c>
      <c r="I2045" s="760" t="s">
        <v>4815</v>
      </c>
      <c r="J2045" s="164" t="s">
        <v>943</v>
      </c>
      <c r="K2045" s="324" t="s">
        <v>1198</v>
      </c>
      <c r="L2045" s="164" t="s">
        <v>943</v>
      </c>
      <c r="M2045" s="627" t="s">
        <v>2170</v>
      </c>
      <c r="N2045" s="111" t="s">
        <v>2187</v>
      </c>
      <c r="O2045" s="506">
        <v>41282</v>
      </c>
      <c r="P2045" t="s">
        <v>4401</v>
      </c>
    </row>
    <row r="2046" spans="1:18">
      <c r="A2046" s="1919" t="s">
        <v>6249</v>
      </c>
      <c r="B2046" s="163" t="s">
        <v>6315</v>
      </c>
      <c r="C2046" s="163" t="s">
        <v>923</v>
      </c>
      <c r="D2046" t="s">
        <v>3381</v>
      </c>
      <c r="E2046" s="110">
        <v>41203</v>
      </c>
      <c r="F2046" s="110">
        <f>E2046+17</f>
        <v>41220</v>
      </c>
      <c r="G2046" s="175">
        <f>E2046+21</f>
        <v>41224</v>
      </c>
      <c r="H2046" s="789" t="s">
        <v>6033</v>
      </c>
      <c r="I2046" s="760" t="s">
        <v>4815</v>
      </c>
      <c r="J2046" s="164" t="s">
        <v>943</v>
      </c>
      <c r="K2046" s="324" t="s">
        <v>1198</v>
      </c>
      <c r="L2046" s="164" t="s">
        <v>943</v>
      </c>
      <c r="M2046" s="627" t="s">
        <v>2170</v>
      </c>
      <c r="N2046" s="111" t="s">
        <v>2187</v>
      </c>
      <c r="O2046" s="506">
        <v>41296</v>
      </c>
      <c r="P2046" s="2" t="s">
        <v>4401</v>
      </c>
    </row>
    <row r="2047" spans="1:18">
      <c r="A2047" s="512" t="s">
        <v>3233</v>
      </c>
      <c r="B2047" s="1066" t="s">
        <v>6065</v>
      </c>
      <c r="C2047" s="539" t="s">
        <v>782</v>
      </c>
      <c r="D2047" s="544"/>
      <c r="E2047" s="544"/>
      <c r="F2047" s="544"/>
      <c r="G2047" s="544"/>
      <c r="H2047" s="787"/>
      <c r="I2047" s="787"/>
      <c r="J2047" s="129" t="s">
        <v>4331</v>
      </c>
      <c r="K2047" s="130" t="s">
        <v>1196</v>
      </c>
      <c r="L2047" s="130" t="s">
        <v>2165</v>
      </c>
      <c r="M2047" s="130" t="s">
        <v>1953</v>
      </c>
      <c r="N2047" s="130" t="s">
        <v>2166</v>
      </c>
    </row>
    <row r="2048" spans="1:18">
      <c r="A2048" s="2" t="s">
        <v>6287</v>
      </c>
      <c r="B2048" s="163" t="s">
        <v>6066</v>
      </c>
      <c r="C2048" s="163" t="s">
        <v>922</v>
      </c>
      <c r="D2048" s="10" t="s">
        <v>3233</v>
      </c>
      <c r="E2048" s="109">
        <v>41205</v>
      </c>
      <c r="F2048" s="110">
        <f>E2048+17</f>
        <v>41222</v>
      </c>
      <c r="G2048" s="110">
        <f>E2048+21</f>
        <v>41226</v>
      </c>
      <c r="H2048" s="658" t="s">
        <v>5414</v>
      </c>
      <c r="I2048" s="795" t="s">
        <v>5026</v>
      </c>
      <c r="J2048" s="164" t="s">
        <v>943</v>
      </c>
      <c r="K2048" s="324" t="s">
        <v>1198</v>
      </c>
      <c r="L2048" s="211" t="s">
        <v>2169</v>
      </c>
      <c r="M2048" s="538" t="s">
        <v>2535</v>
      </c>
      <c r="N2048" s="164" t="s">
        <v>943</v>
      </c>
      <c r="O2048" s="506">
        <v>41290</v>
      </c>
      <c r="P2048" t="s">
        <v>4612</v>
      </c>
    </row>
    <row r="2049" spans="1:17">
      <c r="A2049" s="734" t="s">
        <v>6264</v>
      </c>
      <c r="B2049" s="163" t="s">
        <v>6066</v>
      </c>
      <c r="C2049" s="163" t="s">
        <v>922</v>
      </c>
      <c r="D2049" s="10" t="s">
        <v>3233</v>
      </c>
      <c r="E2049" s="109">
        <v>41205</v>
      </c>
      <c r="F2049" s="110">
        <f>E2049+17</f>
        <v>41222</v>
      </c>
      <c r="G2049" s="110">
        <f>E2049+21</f>
        <v>41226</v>
      </c>
      <c r="H2049" s="658" t="s">
        <v>5414</v>
      </c>
      <c r="I2049" s="795" t="s">
        <v>5026</v>
      </c>
      <c r="J2049" s="164" t="s">
        <v>943</v>
      </c>
      <c r="K2049" s="626" t="s">
        <v>943</v>
      </c>
      <c r="L2049" s="211" t="s">
        <v>2169</v>
      </c>
      <c r="M2049" s="627" t="s">
        <v>2170</v>
      </c>
      <c r="N2049" s="164" t="s">
        <v>943</v>
      </c>
      <c r="O2049" s="506">
        <v>41290</v>
      </c>
      <c r="P2049" t="s">
        <v>4612</v>
      </c>
    </row>
    <row r="2050" spans="1:17">
      <c r="A2050" s="2" t="s">
        <v>6265</v>
      </c>
      <c r="B2050" s="163" t="s">
        <v>6066</v>
      </c>
      <c r="C2050" s="163" t="s">
        <v>922</v>
      </c>
      <c r="D2050" s="10" t="s">
        <v>3233</v>
      </c>
      <c r="E2050" s="109">
        <v>41205</v>
      </c>
      <c r="F2050" s="110">
        <f>E2050+17</f>
        <v>41222</v>
      </c>
      <c r="G2050" s="110">
        <f>E2050+21</f>
        <v>41226</v>
      </c>
      <c r="H2050" s="658" t="s">
        <v>5414</v>
      </c>
      <c r="I2050" s="795" t="s">
        <v>5026</v>
      </c>
      <c r="J2050" s="541" t="s">
        <v>943</v>
      </c>
      <c r="K2050" s="598" t="s">
        <v>1198</v>
      </c>
      <c r="L2050" s="598" t="s">
        <v>2169</v>
      </c>
      <c r="M2050" s="508" t="s">
        <v>2170</v>
      </c>
      <c r="N2050" s="541" t="s">
        <v>943</v>
      </c>
      <c r="O2050" s="506">
        <v>41257</v>
      </c>
      <c r="P2050" s="177" t="s">
        <v>6761</v>
      </c>
      <c r="Q2050" t="s">
        <v>6992</v>
      </c>
    </row>
    <row r="2051" spans="1:17">
      <c r="A2051" s="734" t="s">
        <v>6266</v>
      </c>
      <c r="B2051" s="163" t="s">
        <v>5743</v>
      </c>
      <c r="C2051" s="163" t="s">
        <v>922</v>
      </c>
      <c r="D2051" s="10" t="s">
        <v>3233</v>
      </c>
      <c r="E2051" s="109">
        <v>41205</v>
      </c>
      <c r="F2051" s="110">
        <f>E2051+17</f>
        <v>41222</v>
      </c>
      <c r="G2051" s="110">
        <f>E2051+21</f>
        <v>41226</v>
      </c>
      <c r="H2051" s="658" t="s">
        <v>5414</v>
      </c>
      <c r="I2051" s="795" t="s">
        <v>5026</v>
      </c>
      <c r="J2051" s="164" t="s">
        <v>943</v>
      </c>
      <c r="K2051" s="626" t="s">
        <v>943</v>
      </c>
      <c r="L2051" s="211" t="s">
        <v>2169</v>
      </c>
      <c r="M2051" s="538" t="s">
        <v>2535</v>
      </c>
      <c r="N2051" s="164" t="s">
        <v>943</v>
      </c>
    </row>
    <row r="2052" spans="1:17">
      <c r="A2052" s="2" t="s">
        <v>6267</v>
      </c>
      <c r="B2052" s="163" t="s">
        <v>6066</v>
      </c>
      <c r="C2052" s="163" t="s">
        <v>922</v>
      </c>
      <c r="D2052" s="10" t="s">
        <v>3233</v>
      </c>
      <c r="E2052" s="109">
        <v>41205</v>
      </c>
      <c r="F2052" s="110">
        <f>E2052+17</f>
        <v>41222</v>
      </c>
      <c r="G2052" s="110">
        <f>E2052+21</f>
        <v>41226</v>
      </c>
      <c r="H2052" s="658" t="s">
        <v>5414</v>
      </c>
      <c r="I2052" s="795" t="s">
        <v>5026</v>
      </c>
      <c r="J2052" s="493" t="s">
        <v>2132</v>
      </c>
      <c r="K2052" s="324" t="s">
        <v>1198</v>
      </c>
      <c r="L2052" s="164" t="s">
        <v>943</v>
      </c>
      <c r="M2052" s="538" t="s">
        <v>2535</v>
      </c>
      <c r="N2052" s="164" t="s">
        <v>943</v>
      </c>
      <c r="O2052" s="506">
        <v>41290</v>
      </c>
      <c r="P2052" t="s">
        <v>4612</v>
      </c>
    </row>
    <row r="2053" spans="1:17">
      <c r="A2053" s="512" t="s">
        <v>2974</v>
      </c>
      <c r="B2053" s="171" t="s">
        <v>6071</v>
      </c>
      <c r="C2053" s="711"/>
      <c r="D2053" s="544"/>
      <c r="E2053" s="544"/>
      <c r="F2053" s="171" t="s">
        <v>782</v>
      </c>
      <c r="G2053" s="544"/>
      <c r="H2053" s="787"/>
      <c r="I2053" s="787"/>
      <c r="J2053" s="129" t="s">
        <v>4331</v>
      </c>
      <c r="K2053" s="130" t="s">
        <v>1196</v>
      </c>
      <c r="L2053" s="130" t="s">
        <v>2165</v>
      </c>
      <c r="M2053" s="130" t="s">
        <v>1953</v>
      </c>
      <c r="N2053" s="130" t="s">
        <v>2166</v>
      </c>
    </row>
    <row r="2054" spans="1:17">
      <c r="A2054" s="2" t="s">
        <v>6268</v>
      </c>
      <c r="B2054" s="163" t="s">
        <v>5743</v>
      </c>
      <c r="C2054" s="163" t="s">
        <v>922</v>
      </c>
      <c r="D2054" s="10" t="s">
        <v>2974</v>
      </c>
      <c r="E2054" s="109">
        <v>41206</v>
      </c>
      <c r="F2054" s="110">
        <f>E2054+17</f>
        <v>41223</v>
      </c>
      <c r="G2054" s="110">
        <f>E2054+21</f>
        <v>41227</v>
      </c>
      <c r="H2054" s="796" t="s">
        <v>4961</v>
      </c>
      <c r="I2054" s="822" t="s">
        <v>5025</v>
      </c>
      <c r="J2054" s="493" t="s">
        <v>2132</v>
      </c>
      <c r="K2054" s="626" t="s">
        <v>943</v>
      </c>
      <c r="L2054" s="164" t="s">
        <v>943</v>
      </c>
      <c r="M2054" s="538" t="s">
        <v>2535</v>
      </c>
      <c r="N2054" s="164" t="s">
        <v>943</v>
      </c>
    </row>
    <row r="2055" spans="1:17">
      <c r="A2055" s="2" t="s">
        <v>6269</v>
      </c>
      <c r="B2055" s="163" t="s">
        <v>6346</v>
      </c>
      <c r="C2055" s="163" t="s">
        <v>923</v>
      </c>
      <c r="D2055" s="10" t="s">
        <v>2974</v>
      </c>
      <c r="E2055" s="109">
        <v>41206</v>
      </c>
      <c r="F2055" s="110">
        <f t="shared" ref="F2055:F2060" si="336">E2055+17</f>
        <v>41223</v>
      </c>
      <c r="G2055" s="110">
        <f t="shared" ref="G2055:G2060" si="337">E2055+21</f>
        <v>41227</v>
      </c>
      <c r="H2055" s="796" t="s">
        <v>4961</v>
      </c>
      <c r="I2055" s="822" t="s">
        <v>5025</v>
      </c>
      <c r="J2055" s="164" t="s">
        <v>943</v>
      </c>
      <c r="K2055" s="626" t="s">
        <v>943</v>
      </c>
      <c r="L2055" s="211" t="s">
        <v>2169</v>
      </c>
      <c r="M2055" s="538" t="s">
        <v>2535</v>
      </c>
      <c r="N2055" s="164" t="s">
        <v>943</v>
      </c>
      <c r="O2055" s="506">
        <v>41290</v>
      </c>
      <c r="P2055" t="s">
        <v>4959</v>
      </c>
    </row>
    <row r="2056" spans="1:17">
      <c r="A2056" s="2" t="s">
        <v>6270</v>
      </c>
      <c r="B2056" s="163" t="s">
        <v>6347</v>
      </c>
      <c r="C2056" s="163" t="s">
        <v>923</v>
      </c>
      <c r="D2056" s="10" t="s">
        <v>2974</v>
      </c>
      <c r="E2056" s="109">
        <v>41206</v>
      </c>
      <c r="F2056" s="110">
        <f t="shared" si="336"/>
        <v>41223</v>
      </c>
      <c r="G2056" s="110">
        <f t="shared" si="337"/>
        <v>41227</v>
      </c>
      <c r="H2056" s="796" t="s">
        <v>4961</v>
      </c>
      <c r="I2056" s="822" t="s">
        <v>5025</v>
      </c>
      <c r="J2056" s="493" t="s">
        <v>2132</v>
      </c>
      <c r="K2056" s="324" t="s">
        <v>1198</v>
      </c>
      <c r="L2056" s="164" t="s">
        <v>943</v>
      </c>
      <c r="M2056" s="538" t="s">
        <v>2535</v>
      </c>
      <c r="N2056" s="164" t="s">
        <v>943</v>
      </c>
      <c r="O2056" s="506">
        <v>41290</v>
      </c>
      <c r="P2056" t="s">
        <v>4612</v>
      </c>
    </row>
    <row r="2057" spans="1:17">
      <c r="A2057" s="2" t="s">
        <v>6271</v>
      </c>
      <c r="B2057" s="163" t="s">
        <v>6346</v>
      </c>
      <c r="C2057" s="163" t="s">
        <v>923</v>
      </c>
      <c r="D2057" s="10" t="s">
        <v>2974</v>
      </c>
      <c r="E2057" s="109">
        <v>41206</v>
      </c>
      <c r="F2057" s="110">
        <f t="shared" si="336"/>
        <v>41223</v>
      </c>
      <c r="G2057" s="110">
        <f t="shared" si="337"/>
        <v>41227</v>
      </c>
      <c r="H2057" s="796" t="s">
        <v>4961</v>
      </c>
      <c r="I2057" s="822" t="s">
        <v>5025</v>
      </c>
      <c r="J2057" s="493" t="s">
        <v>2132</v>
      </c>
      <c r="K2057" s="626" t="s">
        <v>943</v>
      </c>
      <c r="L2057" s="164" t="s">
        <v>943</v>
      </c>
      <c r="M2057" s="627" t="s">
        <v>2170</v>
      </c>
      <c r="N2057" s="164" t="s">
        <v>943</v>
      </c>
      <c r="O2057" s="506">
        <v>41290</v>
      </c>
      <c r="P2057" t="s">
        <v>4959</v>
      </c>
    </row>
    <row r="2058" spans="1:17">
      <c r="A2058" s="2" t="s">
        <v>6272</v>
      </c>
      <c r="B2058" s="163" t="s">
        <v>6346</v>
      </c>
      <c r="C2058" s="163" t="s">
        <v>923</v>
      </c>
      <c r="D2058" s="10" t="s">
        <v>2974</v>
      </c>
      <c r="E2058" s="109">
        <v>41206</v>
      </c>
      <c r="F2058" s="110">
        <f t="shared" si="336"/>
        <v>41223</v>
      </c>
      <c r="G2058" s="110">
        <f t="shared" si="337"/>
        <v>41227</v>
      </c>
      <c r="H2058" s="796" t="s">
        <v>4961</v>
      </c>
      <c r="I2058" s="822" t="s">
        <v>5025</v>
      </c>
      <c r="J2058" s="164" t="s">
        <v>943</v>
      </c>
      <c r="K2058" s="626" t="s">
        <v>943</v>
      </c>
      <c r="L2058" s="164" t="s">
        <v>943</v>
      </c>
      <c r="M2058" s="538" t="s">
        <v>2535</v>
      </c>
      <c r="N2058" s="164" t="s">
        <v>943</v>
      </c>
      <c r="O2058" s="506">
        <v>41290</v>
      </c>
      <c r="P2058" t="s">
        <v>4959</v>
      </c>
    </row>
    <row r="2059" spans="1:17">
      <c r="A2059" s="2" t="s">
        <v>6273</v>
      </c>
      <c r="B2059" s="163" t="s">
        <v>6346</v>
      </c>
      <c r="C2059" s="163" t="s">
        <v>923</v>
      </c>
      <c r="D2059" s="10" t="s">
        <v>2974</v>
      </c>
      <c r="E2059" s="109">
        <v>41206</v>
      </c>
      <c r="F2059" s="110">
        <f t="shared" si="336"/>
        <v>41223</v>
      </c>
      <c r="G2059" s="110">
        <f t="shared" si="337"/>
        <v>41227</v>
      </c>
      <c r="H2059" s="796" t="s">
        <v>4961</v>
      </c>
      <c r="I2059" s="822" t="s">
        <v>5025</v>
      </c>
      <c r="J2059" s="541" t="s">
        <v>943</v>
      </c>
      <c r="K2059" s="541" t="s">
        <v>943</v>
      </c>
      <c r="L2059" s="598" t="s">
        <v>2169</v>
      </c>
      <c r="M2059" s="508" t="s">
        <v>2170</v>
      </c>
      <c r="N2059" s="541" t="s">
        <v>943</v>
      </c>
      <c r="O2059" s="506">
        <v>41290</v>
      </c>
      <c r="P2059" t="s">
        <v>4959</v>
      </c>
    </row>
    <row r="2060" spans="1:17">
      <c r="A2060" s="2" t="s">
        <v>6274</v>
      </c>
      <c r="B2060" s="163" t="s">
        <v>6347</v>
      </c>
      <c r="C2060" s="163" t="s">
        <v>923</v>
      </c>
      <c r="D2060" s="10" t="s">
        <v>2974</v>
      </c>
      <c r="E2060" s="109">
        <v>41206</v>
      </c>
      <c r="F2060" s="110">
        <f t="shared" si="336"/>
        <v>41223</v>
      </c>
      <c r="G2060" s="110">
        <f t="shared" si="337"/>
        <v>41227</v>
      </c>
      <c r="H2060" s="796" t="s">
        <v>4961</v>
      </c>
      <c r="I2060" s="822" t="s">
        <v>5025</v>
      </c>
      <c r="J2060" s="493" t="s">
        <v>2132</v>
      </c>
      <c r="K2060" s="324" t="s">
        <v>1198</v>
      </c>
      <c r="L2060" s="164" t="s">
        <v>943</v>
      </c>
      <c r="M2060" s="164" t="s">
        <v>943</v>
      </c>
      <c r="N2060" s="164" t="s">
        <v>943</v>
      </c>
      <c r="O2060" s="506">
        <v>41290</v>
      </c>
      <c r="P2060" t="s">
        <v>4612</v>
      </c>
    </row>
    <row r="2061" spans="1:17">
      <c r="A2061" s="1680" t="s">
        <v>5441</v>
      </c>
      <c r="B2061" s="171" t="s">
        <v>6275</v>
      </c>
      <c r="C2061" s="711"/>
      <c r="D2061" s="544"/>
      <c r="E2061" s="544"/>
      <c r="F2061" s="544"/>
      <c r="G2061" s="544"/>
      <c r="H2061" s="787"/>
      <c r="I2061" s="787"/>
      <c r="J2061" s="129" t="s">
        <v>4331</v>
      </c>
      <c r="K2061" s="130" t="s">
        <v>1196</v>
      </c>
      <c r="L2061" s="130" t="s">
        <v>2165</v>
      </c>
      <c r="M2061" s="130" t="s">
        <v>1953</v>
      </c>
      <c r="N2061" s="130" t="s">
        <v>2166</v>
      </c>
      <c r="O2061" s="130" t="s">
        <v>5206</v>
      </c>
    </row>
    <row r="2062" spans="1:17">
      <c r="A2062" s="244" t="s">
        <v>6276</v>
      </c>
      <c r="B2062" s="211" t="s">
        <v>6350</v>
      </c>
      <c r="C2062" s="211" t="s">
        <v>922</v>
      </c>
      <c r="D2062" s="10" t="s">
        <v>5441</v>
      </c>
      <c r="E2062" s="492">
        <v>41206</v>
      </c>
      <c r="F2062" s="110">
        <f>E2062+17</f>
        <v>41223</v>
      </c>
      <c r="G2062" s="383">
        <f>E2062+21</f>
        <v>41227</v>
      </c>
      <c r="H2062" s="796" t="s">
        <v>5031</v>
      </c>
      <c r="I2062" s="796" t="s">
        <v>5084</v>
      </c>
      <c r="J2062" s="258" t="s">
        <v>943</v>
      </c>
      <c r="K2062" s="721" t="s">
        <v>943</v>
      </c>
      <c r="L2062" s="721" t="s">
        <v>943</v>
      </c>
      <c r="M2062" s="258" t="s">
        <v>943</v>
      </c>
      <c r="N2062" s="493" t="s">
        <v>2132</v>
      </c>
      <c r="O2062" s="493" t="s">
        <v>2132</v>
      </c>
      <c r="P2062" s="4">
        <v>41234</v>
      </c>
      <c r="Q2062" s="2" t="s">
        <v>4612</v>
      </c>
    </row>
    <row r="2063" spans="1:17">
      <c r="A2063" s="244" t="s">
        <v>6277</v>
      </c>
      <c r="B2063" s="211" t="s">
        <v>6069</v>
      </c>
      <c r="C2063" s="211" t="s">
        <v>922</v>
      </c>
      <c r="D2063" s="10" t="s">
        <v>5441</v>
      </c>
      <c r="E2063" s="492">
        <v>41206</v>
      </c>
      <c r="F2063" s="110">
        <f t="shared" ref="F2063:F2072" si="338">E2063+17</f>
        <v>41223</v>
      </c>
      <c r="G2063" s="383">
        <f t="shared" ref="G2063:G2072" si="339">E2063+21</f>
        <v>41227</v>
      </c>
      <c r="H2063" s="796" t="s">
        <v>5031</v>
      </c>
      <c r="I2063" s="796" t="s">
        <v>5084</v>
      </c>
      <c r="J2063" s="258" t="s">
        <v>943</v>
      </c>
      <c r="K2063" s="324" t="s">
        <v>1198</v>
      </c>
      <c r="L2063" s="721" t="s">
        <v>943</v>
      </c>
      <c r="M2063" s="258" t="s">
        <v>943</v>
      </c>
      <c r="N2063" s="493" t="s">
        <v>2132</v>
      </c>
      <c r="O2063" s="493" t="s">
        <v>2132</v>
      </c>
      <c r="P2063" s="4">
        <v>41234</v>
      </c>
      <c r="Q2063" s="2" t="s">
        <v>4612</v>
      </c>
    </row>
    <row r="2064" spans="1:17">
      <c r="A2064" s="244" t="s">
        <v>6278</v>
      </c>
      <c r="B2064" s="211" t="s">
        <v>6069</v>
      </c>
      <c r="C2064" s="211" t="s">
        <v>922</v>
      </c>
      <c r="D2064" s="10" t="s">
        <v>5441</v>
      </c>
      <c r="E2064" s="492">
        <v>41206</v>
      </c>
      <c r="F2064" s="110">
        <f t="shared" si="338"/>
        <v>41223</v>
      </c>
      <c r="G2064" s="383">
        <f t="shared" si="339"/>
        <v>41227</v>
      </c>
      <c r="H2064" s="796" t="s">
        <v>5031</v>
      </c>
      <c r="I2064" s="796" t="s">
        <v>5084</v>
      </c>
      <c r="J2064" s="258" t="s">
        <v>943</v>
      </c>
      <c r="K2064" s="324" t="s">
        <v>1198</v>
      </c>
      <c r="L2064" s="721" t="s">
        <v>943</v>
      </c>
      <c r="M2064" s="538" t="s">
        <v>2535</v>
      </c>
      <c r="N2064" s="493" t="s">
        <v>2132</v>
      </c>
      <c r="O2064" s="493" t="s">
        <v>2132</v>
      </c>
      <c r="P2064" s="4">
        <v>41234</v>
      </c>
      <c r="Q2064" s="2" t="s">
        <v>4612</v>
      </c>
    </row>
    <row r="2065" spans="1:18">
      <c r="A2065" s="244" t="s">
        <v>6279</v>
      </c>
      <c r="B2065" s="211" t="s">
        <v>6069</v>
      </c>
      <c r="C2065" s="211" t="s">
        <v>922</v>
      </c>
      <c r="D2065" s="10" t="s">
        <v>5441</v>
      </c>
      <c r="E2065" s="492">
        <v>41206</v>
      </c>
      <c r="F2065" s="110">
        <f t="shared" si="338"/>
        <v>41223</v>
      </c>
      <c r="G2065" s="383">
        <f t="shared" si="339"/>
        <v>41227</v>
      </c>
      <c r="H2065" s="796" t="s">
        <v>5031</v>
      </c>
      <c r="I2065" s="796" t="s">
        <v>5084</v>
      </c>
      <c r="J2065" s="493" t="s">
        <v>2132</v>
      </c>
      <c r="K2065" s="324" t="s">
        <v>1198</v>
      </c>
      <c r="L2065" s="721" t="s">
        <v>943</v>
      </c>
      <c r="M2065" s="538" t="s">
        <v>2535</v>
      </c>
      <c r="N2065" s="493" t="s">
        <v>2132</v>
      </c>
      <c r="O2065" s="493" t="s">
        <v>2132</v>
      </c>
      <c r="P2065" s="4">
        <v>41234</v>
      </c>
      <c r="Q2065" s="2" t="s">
        <v>4612</v>
      </c>
    </row>
    <row r="2066" spans="1:18">
      <c r="A2066" s="244" t="s">
        <v>6280</v>
      </c>
      <c r="B2066" s="211" t="s">
        <v>6350</v>
      </c>
      <c r="C2066" s="211" t="s">
        <v>922</v>
      </c>
      <c r="D2066" s="10" t="s">
        <v>5441</v>
      </c>
      <c r="E2066" s="492">
        <v>41206</v>
      </c>
      <c r="F2066" s="110">
        <f t="shared" si="338"/>
        <v>41223</v>
      </c>
      <c r="G2066" s="383">
        <f t="shared" si="339"/>
        <v>41227</v>
      </c>
      <c r="H2066" s="796" t="s">
        <v>5031</v>
      </c>
      <c r="I2066" s="796" t="s">
        <v>5084</v>
      </c>
      <c r="J2066" s="258" t="s">
        <v>943</v>
      </c>
      <c r="K2066" s="721" t="s">
        <v>943</v>
      </c>
      <c r="L2066" s="721" t="s">
        <v>943</v>
      </c>
      <c r="M2066" s="538" t="s">
        <v>2535</v>
      </c>
      <c r="N2066" s="493" t="s">
        <v>2132</v>
      </c>
      <c r="O2066" s="493" t="s">
        <v>2132</v>
      </c>
      <c r="P2066" s="4">
        <v>41234</v>
      </c>
      <c r="Q2066" s="2" t="s">
        <v>4612</v>
      </c>
    </row>
    <row r="2067" spans="1:18">
      <c r="A2067" s="244" t="s">
        <v>6281</v>
      </c>
      <c r="B2067" s="211" t="s">
        <v>6069</v>
      </c>
      <c r="C2067" s="211" t="s">
        <v>922</v>
      </c>
      <c r="D2067" s="10" t="s">
        <v>5441</v>
      </c>
      <c r="E2067" s="492">
        <v>41206</v>
      </c>
      <c r="F2067" s="110">
        <f t="shared" si="338"/>
        <v>41223</v>
      </c>
      <c r="G2067" s="383">
        <f t="shared" si="339"/>
        <v>41227</v>
      </c>
      <c r="H2067" s="796" t="s">
        <v>5031</v>
      </c>
      <c r="I2067" s="796" t="s">
        <v>5084</v>
      </c>
      <c r="J2067" s="258" t="s">
        <v>943</v>
      </c>
      <c r="K2067" s="324" t="s">
        <v>1198</v>
      </c>
      <c r="L2067" s="721" t="s">
        <v>943</v>
      </c>
      <c r="M2067" s="258" t="s">
        <v>943</v>
      </c>
      <c r="N2067" s="493" t="s">
        <v>2132</v>
      </c>
      <c r="O2067" s="493" t="s">
        <v>2132</v>
      </c>
      <c r="P2067" s="4">
        <v>41234</v>
      </c>
      <c r="Q2067" s="2" t="s">
        <v>4612</v>
      </c>
    </row>
    <row r="2068" spans="1:18">
      <c r="A2068" s="244" t="s">
        <v>6282</v>
      </c>
      <c r="B2068" s="211" t="s">
        <v>6350</v>
      </c>
      <c r="C2068" s="211" t="s">
        <v>922</v>
      </c>
      <c r="D2068" s="10" t="s">
        <v>5441</v>
      </c>
      <c r="E2068" s="492">
        <v>41206</v>
      </c>
      <c r="F2068" s="110">
        <f t="shared" si="338"/>
        <v>41223</v>
      </c>
      <c r="G2068" s="383">
        <f t="shared" si="339"/>
        <v>41227</v>
      </c>
      <c r="H2068" s="796" t="s">
        <v>5031</v>
      </c>
      <c r="I2068" s="796" t="s">
        <v>5084</v>
      </c>
      <c r="J2068" s="258" t="s">
        <v>943</v>
      </c>
      <c r="K2068" s="721" t="s">
        <v>943</v>
      </c>
      <c r="L2068" s="721" t="s">
        <v>943</v>
      </c>
      <c r="M2068" s="538" t="s">
        <v>2535</v>
      </c>
      <c r="N2068" s="493" t="s">
        <v>2132</v>
      </c>
      <c r="O2068" s="493" t="s">
        <v>2132</v>
      </c>
      <c r="P2068" s="4">
        <v>41234</v>
      </c>
      <c r="Q2068" s="2" t="s">
        <v>4612</v>
      </c>
    </row>
    <row r="2069" spans="1:18">
      <c r="A2069" s="244" t="s">
        <v>6283</v>
      </c>
      <c r="B2069" s="211" t="s">
        <v>6069</v>
      </c>
      <c r="C2069" s="211" t="s">
        <v>922</v>
      </c>
      <c r="D2069" s="10" t="s">
        <v>5441</v>
      </c>
      <c r="E2069" s="492">
        <v>41206</v>
      </c>
      <c r="F2069" s="110">
        <f t="shared" si="338"/>
        <v>41223</v>
      </c>
      <c r="G2069" s="383">
        <f t="shared" si="339"/>
        <v>41227</v>
      </c>
      <c r="H2069" s="796" t="s">
        <v>5031</v>
      </c>
      <c r="I2069" s="796" t="s">
        <v>5084</v>
      </c>
      <c r="J2069" s="493" t="s">
        <v>2132</v>
      </c>
      <c r="K2069" s="324" t="s">
        <v>1198</v>
      </c>
      <c r="L2069" s="721" t="s">
        <v>943</v>
      </c>
      <c r="M2069" s="258" t="s">
        <v>943</v>
      </c>
      <c r="N2069" s="493" t="s">
        <v>2132</v>
      </c>
      <c r="O2069" s="493" t="s">
        <v>2132</v>
      </c>
      <c r="P2069" s="4">
        <v>41234</v>
      </c>
      <c r="Q2069" s="2" t="s">
        <v>4612</v>
      </c>
    </row>
    <row r="2070" spans="1:18">
      <c r="A2070" s="244" t="s">
        <v>6434</v>
      </c>
      <c r="B2070" s="211" t="s">
        <v>6350</v>
      </c>
      <c r="C2070" s="211" t="s">
        <v>922</v>
      </c>
      <c r="D2070" s="10" t="s">
        <v>5441</v>
      </c>
      <c r="E2070" s="492">
        <v>41206</v>
      </c>
      <c r="F2070" s="110">
        <f t="shared" si="338"/>
        <v>41223</v>
      </c>
      <c r="G2070" s="383">
        <f t="shared" si="339"/>
        <v>41227</v>
      </c>
      <c r="H2070" s="796" t="s">
        <v>5031</v>
      </c>
      <c r="I2070" s="796" t="s">
        <v>5084</v>
      </c>
      <c r="J2070" s="493" t="s">
        <v>2132</v>
      </c>
      <c r="K2070" s="721" t="s">
        <v>943</v>
      </c>
      <c r="L2070" s="721" t="s">
        <v>943</v>
      </c>
      <c r="M2070" s="538" t="s">
        <v>2535</v>
      </c>
      <c r="N2070" s="493" t="s">
        <v>2132</v>
      </c>
      <c r="O2070" s="493" t="s">
        <v>2132</v>
      </c>
      <c r="P2070" s="4">
        <v>41234</v>
      </c>
      <c r="Q2070" s="2" t="s">
        <v>4612</v>
      </c>
    </row>
    <row r="2071" spans="1:18">
      <c r="A2071" s="244" t="s">
        <v>6284</v>
      </c>
      <c r="B2071" s="211" t="s">
        <v>6351</v>
      </c>
      <c r="C2071" s="211" t="s">
        <v>923</v>
      </c>
      <c r="D2071" s="10" t="s">
        <v>5441</v>
      </c>
      <c r="E2071" s="492">
        <v>41206</v>
      </c>
      <c r="F2071" s="110">
        <f t="shared" si="338"/>
        <v>41223</v>
      </c>
      <c r="G2071" s="383">
        <f t="shared" si="339"/>
        <v>41227</v>
      </c>
      <c r="H2071" s="796" t="s">
        <v>5031</v>
      </c>
      <c r="I2071" s="796" t="s">
        <v>5084</v>
      </c>
      <c r="J2071" s="493" t="s">
        <v>2132</v>
      </c>
      <c r="K2071" s="721" t="s">
        <v>943</v>
      </c>
      <c r="L2071" s="721" t="s">
        <v>943</v>
      </c>
      <c r="M2071" s="538" t="s">
        <v>2535</v>
      </c>
      <c r="N2071" s="493" t="s">
        <v>2132</v>
      </c>
      <c r="O2071" s="493" t="s">
        <v>2132</v>
      </c>
      <c r="P2071" s="4">
        <v>41234</v>
      </c>
      <c r="Q2071" s="2" t="s">
        <v>4612</v>
      </c>
    </row>
    <row r="2072" spans="1:18">
      <c r="A2072" s="244" t="s">
        <v>6285</v>
      </c>
      <c r="B2072" s="211" t="s">
        <v>6351</v>
      </c>
      <c r="C2072" s="211" t="s">
        <v>923</v>
      </c>
      <c r="D2072" s="10" t="s">
        <v>5441</v>
      </c>
      <c r="E2072" s="492">
        <v>41206</v>
      </c>
      <c r="F2072" s="110">
        <f t="shared" si="338"/>
        <v>41223</v>
      </c>
      <c r="G2072" s="383">
        <f t="shared" si="339"/>
        <v>41227</v>
      </c>
      <c r="H2072" s="796" t="s">
        <v>5031</v>
      </c>
      <c r="I2072" s="796" t="s">
        <v>5084</v>
      </c>
      <c r="J2072" s="493" t="s">
        <v>2132</v>
      </c>
      <c r="K2072" s="721" t="s">
        <v>943</v>
      </c>
      <c r="L2072" s="721" t="s">
        <v>943</v>
      </c>
      <c r="M2072" s="258" t="s">
        <v>943</v>
      </c>
      <c r="N2072" s="493" t="s">
        <v>2132</v>
      </c>
      <c r="O2072" s="493" t="s">
        <v>2132</v>
      </c>
      <c r="P2072" s="4">
        <v>41234</v>
      </c>
      <c r="Q2072" s="2" t="s">
        <v>4612</v>
      </c>
    </row>
    <row r="2073" spans="1:18">
      <c r="A2073" s="2" t="s">
        <v>6286</v>
      </c>
      <c r="B2073" s="163" t="s">
        <v>6351</v>
      </c>
      <c r="C2073" s="163" t="s">
        <v>923</v>
      </c>
      <c r="D2073" s="10" t="s">
        <v>5441</v>
      </c>
      <c r="E2073" s="492">
        <v>41206</v>
      </c>
      <c r="F2073" s="110">
        <f>E2073+17</f>
        <v>41223</v>
      </c>
      <c r="G2073" s="175">
        <f>E2073+21</f>
        <v>41227</v>
      </c>
      <c r="H2073" s="796" t="s">
        <v>5031</v>
      </c>
      <c r="I2073" s="796" t="s">
        <v>5084</v>
      </c>
      <c r="J2073" s="493" t="s">
        <v>2132</v>
      </c>
      <c r="K2073" s="324" t="s">
        <v>1198</v>
      </c>
      <c r="L2073" s="626" t="s">
        <v>943</v>
      </c>
      <c r="M2073" s="538" t="s">
        <v>2535</v>
      </c>
      <c r="N2073" s="493" t="s">
        <v>2132</v>
      </c>
      <c r="O2073" s="493" t="s">
        <v>2132</v>
      </c>
      <c r="P2073" s="4">
        <v>41234</v>
      </c>
      <c r="Q2073" s="2" t="s">
        <v>4612</v>
      </c>
    </row>
    <row r="2074" spans="1:18">
      <c r="A2074" s="512" t="s">
        <v>5389</v>
      </c>
      <c r="B2074" s="544" t="s">
        <v>6302</v>
      </c>
      <c r="C2074" s="711"/>
      <c r="D2074" s="544"/>
      <c r="E2074" s="544"/>
      <c r="F2074" s="544"/>
      <c r="G2074" s="544"/>
      <c r="H2074" s="787"/>
      <c r="I2074" s="787"/>
      <c r="J2074" s="129" t="s">
        <v>4331</v>
      </c>
      <c r="K2074" s="130" t="s">
        <v>1196</v>
      </c>
      <c r="L2074" s="130" t="s">
        <v>2165</v>
      </c>
      <c r="M2074" s="130" t="s">
        <v>1953</v>
      </c>
      <c r="N2074" s="130" t="s">
        <v>2166</v>
      </c>
      <c r="O2074" s="1613" t="s">
        <v>6140</v>
      </c>
      <c r="P2074" s="544"/>
      <c r="Q2074" s="544"/>
      <c r="R2074" s="544"/>
    </row>
    <row r="2075" spans="1:18">
      <c r="A2075" s="10" t="s">
        <v>6295</v>
      </c>
      <c r="B2075" s="503" t="s">
        <v>6117</v>
      </c>
      <c r="C2075" s="163" t="s">
        <v>922</v>
      </c>
      <c r="D2075" s="10" t="s">
        <v>5389</v>
      </c>
      <c r="E2075" s="110">
        <v>41207</v>
      </c>
      <c r="F2075" s="110">
        <f>E2075+17</f>
        <v>41224</v>
      </c>
      <c r="G2075" s="175">
        <f>E2075+21</f>
        <v>41228</v>
      </c>
      <c r="H2075" s="796" t="s">
        <v>4840</v>
      </c>
      <c r="I2075" s="998" t="s">
        <v>4849</v>
      </c>
      <c r="J2075" s="111" t="s">
        <v>2187</v>
      </c>
      <c r="K2075" s="626" t="s">
        <v>943</v>
      </c>
      <c r="L2075" s="211" t="s">
        <v>2169</v>
      </c>
      <c r="M2075" s="626" t="s">
        <v>943</v>
      </c>
      <c r="N2075" s="111" t="s">
        <v>2187</v>
      </c>
      <c r="O2075" s="506">
        <v>41256</v>
      </c>
      <c r="P2075" t="s">
        <v>4949</v>
      </c>
    </row>
    <row r="2076" spans="1:18">
      <c r="A2076" s="10" t="s">
        <v>6296</v>
      </c>
      <c r="B2076" s="503" t="s">
        <v>6030</v>
      </c>
      <c r="C2076" s="163" t="s">
        <v>922</v>
      </c>
      <c r="D2076" s="10" t="s">
        <v>5389</v>
      </c>
      <c r="E2076" s="110">
        <v>41207</v>
      </c>
      <c r="F2076" s="110">
        <f t="shared" ref="F2076:F2081" si="340">E2076+17</f>
        <v>41224</v>
      </c>
      <c r="G2076" s="175">
        <f t="shared" ref="G2076:G2081" si="341">E2076+21</f>
        <v>41228</v>
      </c>
      <c r="H2076" s="796" t="s">
        <v>4840</v>
      </c>
      <c r="I2076" s="998" t="s">
        <v>4849</v>
      </c>
      <c r="J2076" s="111" t="s">
        <v>2187</v>
      </c>
      <c r="K2076" s="324" t="s">
        <v>1198</v>
      </c>
      <c r="L2076" s="211" t="s">
        <v>2169</v>
      </c>
      <c r="M2076" s="626" t="s">
        <v>943</v>
      </c>
      <c r="N2076" s="111" t="s">
        <v>2187</v>
      </c>
      <c r="O2076" s="506">
        <v>41305</v>
      </c>
      <c r="P2076" s="2" t="s">
        <v>7612</v>
      </c>
    </row>
    <row r="2077" spans="1:18">
      <c r="A2077" s="717" t="s">
        <v>6297</v>
      </c>
      <c r="B2077" s="503" t="s">
        <v>6117</v>
      </c>
      <c r="C2077" s="163" t="s">
        <v>922</v>
      </c>
      <c r="D2077" s="10" t="s">
        <v>5389</v>
      </c>
      <c r="E2077" s="110">
        <v>41207</v>
      </c>
      <c r="F2077" s="110">
        <f t="shared" si="340"/>
        <v>41224</v>
      </c>
      <c r="G2077" s="175">
        <f t="shared" si="341"/>
        <v>41228</v>
      </c>
      <c r="H2077" s="796" t="s">
        <v>4840</v>
      </c>
      <c r="I2077" s="998" t="s">
        <v>4849</v>
      </c>
      <c r="J2077" s="111" t="s">
        <v>2187</v>
      </c>
      <c r="K2077" s="324" t="s">
        <v>1198</v>
      </c>
      <c r="L2077" s="211" t="s">
        <v>2169</v>
      </c>
      <c r="M2077" s="626" t="s">
        <v>943</v>
      </c>
      <c r="N2077" s="111" t="s">
        <v>2187</v>
      </c>
      <c r="O2077" s="506">
        <v>41254</v>
      </c>
      <c r="P2077" t="s">
        <v>4229</v>
      </c>
    </row>
    <row r="2078" spans="1:18">
      <c r="A2078" s="10" t="s">
        <v>6298</v>
      </c>
      <c r="B2078" s="163" t="s">
        <v>6375</v>
      </c>
      <c r="C2078" s="163" t="s">
        <v>923</v>
      </c>
      <c r="D2078" s="10" t="s">
        <v>5389</v>
      </c>
      <c r="E2078" s="110">
        <v>41207</v>
      </c>
      <c r="F2078" s="110">
        <f t="shared" si="340"/>
        <v>41224</v>
      </c>
      <c r="G2078" s="175">
        <f t="shared" si="341"/>
        <v>41228</v>
      </c>
      <c r="H2078" s="796" t="s">
        <v>4840</v>
      </c>
      <c r="I2078" s="998" t="s">
        <v>4849</v>
      </c>
      <c r="J2078" s="111" t="s">
        <v>2187</v>
      </c>
      <c r="K2078" s="324" t="s">
        <v>1198</v>
      </c>
      <c r="L2078" s="211" t="s">
        <v>2169</v>
      </c>
      <c r="M2078" s="626" t="s">
        <v>943</v>
      </c>
      <c r="N2078" s="111" t="s">
        <v>2187</v>
      </c>
      <c r="O2078" s="506">
        <v>41472</v>
      </c>
      <c r="P2078" s="2" t="s">
        <v>8665</v>
      </c>
      <c r="Q2078" s="1682" t="s">
        <v>5590</v>
      </c>
    </row>
    <row r="2079" spans="1:18">
      <c r="A2079" s="717" t="s">
        <v>6299</v>
      </c>
      <c r="B2079" s="163" t="s">
        <v>6375</v>
      </c>
      <c r="C2079" s="163" t="s">
        <v>923</v>
      </c>
      <c r="D2079" s="10" t="s">
        <v>5389</v>
      </c>
      <c r="E2079" s="110">
        <v>41207</v>
      </c>
      <c r="F2079" s="110">
        <f t="shared" si="340"/>
        <v>41224</v>
      </c>
      <c r="G2079" s="175">
        <f t="shared" si="341"/>
        <v>41228</v>
      </c>
      <c r="H2079" s="796" t="s">
        <v>4840</v>
      </c>
      <c r="I2079" s="998" t="s">
        <v>4849</v>
      </c>
      <c r="J2079" s="111" t="s">
        <v>2187</v>
      </c>
      <c r="K2079" s="324" t="s">
        <v>1198</v>
      </c>
      <c r="L2079" s="211" t="s">
        <v>2169</v>
      </c>
      <c r="M2079" s="626" t="s">
        <v>943</v>
      </c>
      <c r="N2079" s="111" t="s">
        <v>2187</v>
      </c>
      <c r="O2079" s="506">
        <v>41276</v>
      </c>
      <c r="P2079" t="s">
        <v>4229</v>
      </c>
    </row>
    <row r="2080" spans="1:18">
      <c r="A2080" s="717" t="s">
        <v>6300</v>
      </c>
      <c r="B2080" s="163" t="s">
        <v>6375</v>
      </c>
      <c r="C2080" s="163" t="s">
        <v>923</v>
      </c>
      <c r="D2080" s="10" t="s">
        <v>5389</v>
      </c>
      <c r="E2080" s="110">
        <v>41207</v>
      </c>
      <c r="F2080" s="110">
        <f t="shared" si="340"/>
        <v>41224</v>
      </c>
      <c r="G2080" s="175">
        <f t="shared" si="341"/>
        <v>41228</v>
      </c>
      <c r="H2080" s="796" t="s">
        <v>4840</v>
      </c>
      <c r="I2080" s="998" t="s">
        <v>4849</v>
      </c>
      <c r="J2080" s="111" t="s">
        <v>2187</v>
      </c>
      <c r="K2080" s="324" t="s">
        <v>1198</v>
      </c>
      <c r="L2080" s="211" t="s">
        <v>2169</v>
      </c>
      <c r="M2080" s="626" t="s">
        <v>943</v>
      </c>
      <c r="N2080" s="111" t="s">
        <v>2187</v>
      </c>
      <c r="O2080" s="506">
        <v>41253</v>
      </c>
      <c r="P2080" t="s">
        <v>4401</v>
      </c>
    </row>
    <row r="2081" spans="1:17">
      <c r="A2081" s="10" t="s">
        <v>6301</v>
      </c>
      <c r="B2081" s="163" t="s">
        <v>6375</v>
      </c>
      <c r="C2081" s="163" t="s">
        <v>923</v>
      </c>
      <c r="D2081" s="10" t="s">
        <v>5389</v>
      </c>
      <c r="E2081" s="110">
        <v>41207</v>
      </c>
      <c r="F2081" s="110">
        <f t="shared" si="340"/>
        <v>41224</v>
      </c>
      <c r="G2081" s="175">
        <f t="shared" si="341"/>
        <v>41228</v>
      </c>
      <c r="H2081" s="796" t="s">
        <v>4840</v>
      </c>
      <c r="I2081" s="998" t="s">
        <v>4849</v>
      </c>
      <c r="J2081" s="111" t="s">
        <v>2187</v>
      </c>
      <c r="K2081" s="324" t="s">
        <v>1198</v>
      </c>
      <c r="L2081" s="211" t="s">
        <v>2169</v>
      </c>
      <c r="M2081" s="626" t="s">
        <v>943</v>
      </c>
      <c r="N2081" s="111" t="s">
        <v>2187</v>
      </c>
      <c r="O2081" s="506">
        <v>41240</v>
      </c>
      <c r="P2081" s="2" t="s">
        <v>6326</v>
      </c>
    </row>
    <row r="2082" spans="1:17">
      <c r="A2082" s="512" t="s">
        <v>6129</v>
      </c>
      <c r="B2082" s="171" t="s">
        <v>6303</v>
      </c>
      <c r="C2082" s="711"/>
      <c r="D2082" s="544"/>
      <c r="E2082" s="544"/>
      <c r="F2082" s="544"/>
      <c r="G2082" s="544"/>
      <c r="H2082" s="787"/>
      <c r="I2082" s="787"/>
      <c r="J2082" s="129" t="s">
        <v>4331</v>
      </c>
      <c r="K2082" s="130" t="s">
        <v>1196</v>
      </c>
      <c r="L2082" s="130" t="s">
        <v>2165</v>
      </c>
      <c r="M2082" s="130" t="s">
        <v>1953</v>
      </c>
      <c r="N2082" s="130" t="s">
        <v>2166</v>
      </c>
    </row>
    <row r="2083" spans="1:17">
      <c r="A2083" s="10" t="s">
        <v>6304</v>
      </c>
      <c r="B2083" s="163" t="s">
        <v>5825</v>
      </c>
      <c r="C2083" s="163" t="s">
        <v>922</v>
      </c>
      <c r="D2083" s="10" t="s">
        <v>6129</v>
      </c>
      <c r="E2083" s="110">
        <v>41207</v>
      </c>
      <c r="F2083" s="110">
        <f>E2083+17</f>
        <v>41224</v>
      </c>
      <c r="G2083" s="175">
        <f>E2083+21</f>
        <v>41228</v>
      </c>
      <c r="H2083" s="658" t="s">
        <v>5421</v>
      </c>
      <c r="I2083" s="795" t="s">
        <v>5320</v>
      </c>
      <c r="J2083" s="111" t="s">
        <v>2187</v>
      </c>
      <c r="K2083" s="626" t="s">
        <v>943</v>
      </c>
      <c r="L2083" s="626" t="s">
        <v>943</v>
      </c>
      <c r="M2083" s="627" t="s">
        <v>2170</v>
      </c>
      <c r="N2083" s="111" t="s">
        <v>2187</v>
      </c>
    </row>
    <row r="2084" spans="1:17">
      <c r="A2084" s="10" t="s">
        <v>6305</v>
      </c>
      <c r="B2084" s="163" t="s">
        <v>6130</v>
      </c>
      <c r="C2084" s="163" t="s">
        <v>923</v>
      </c>
      <c r="D2084" s="10" t="s">
        <v>6129</v>
      </c>
      <c r="E2084" s="110">
        <v>41207</v>
      </c>
      <c r="F2084" s="110">
        <f t="shared" ref="F2084:F2090" si="342">E2084+17</f>
        <v>41224</v>
      </c>
      <c r="G2084" s="175">
        <f t="shared" ref="G2084:G2090" si="343">E2084+21</f>
        <v>41228</v>
      </c>
      <c r="H2084" s="658" t="s">
        <v>5421</v>
      </c>
      <c r="I2084" s="795" t="s">
        <v>5320</v>
      </c>
      <c r="J2084" s="111" t="s">
        <v>2187</v>
      </c>
      <c r="K2084" s="324" t="s">
        <v>1198</v>
      </c>
      <c r="L2084" s="626" t="s">
        <v>943</v>
      </c>
      <c r="M2084" s="627" t="s">
        <v>2170</v>
      </c>
      <c r="N2084" s="111" t="s">
        <v>2187</v>
      </c>
      <c r="O2084" s="506">
        <v>41339</v>
      </c>
      <c r="P2084" s="2" t="s">
        <v>8030</v>
      </c>
    </row>
    <row r="2085" spans="1:17">
      <c r="A2085" s="10" t="s">
        <v>6306</v>
      </c>
      <c r="B2085" s="163" t="s">
        <v>6130</v>
      </c>
      <c r="C2085" s="163" t="s">
        <v>923</v>
      </c>
      <c r="D2085" s="10" t="s">
        <v>6129</v>
      </c>
      <c r="E2085" s="110">
        <v>41207</v>
      </c>
      <c r="F2085" s="110">
        <f t="shared" si="342"/>
        <v>41224</v>
      </c>
      <c r="G2085" s="175">
        <f t="shared" si="343"/>
        <v>41228</v>
      </c>
      <c r="H2085" s="658" t="s">
        <v>5421</v>
      </c>
      <c r="I2085" s="795" t="s">
        <v>5320</v>
      </c>
      <c r="J2085" s="111" t="s">
        <v>2187</v>
      </c>
      <c r="K2085" s="324" t="s">
        <v>1198</v>
      </c>
      <c r="L2085" s="626" t="s">
        <v>943</v>
      </c>
      <c r="M2085" s="627" t="s">
        <v>2170</v>
      </c>
      <c r="N2085" s="111" t="s">
        <v>2187</v>
      </c>
      <c r="O2085" s="506">
        <v>41375</v>
      </c>
      <c r="P2085" t="s">
        <v>6980</v>
      </c>
      <c r="Q2085" t="s">
        <v>6326</v>
      </c>
    </row>
    <row r="2086" spans="1:17">
      <c r="A2086" s="10" t="s">
        <v>6307</v>
      </c>
      <c r="B2086" s="163" t="s">
        <v>6130</v>
      </c>
      <c r="C2086" s="163" t="s">
        <v>923</v>
      </c>
      <c r="D2086" s="10" t="s">
        <v>6129</v>
      </c>
      <c r="E2086" s="110">
        <v>41207</v>
      </c>
      <c r="F2086" s="110">
        <f t="shared" si="342"/>
        <v>41224</v>
      </c>
      <c r="G2086" s="175">
        <f t="shared" si="343"/>
        <v>41228</v>
      </c>
      <c r="H2086" s="658" t="s">
        <v>5421</v>
      </c>
      <c r="I2086" s="795" t="s">
        <v>5320</v>
      </c>
      <c r="J2086" s="111" t="s">
        <v>2187</v>
      </c>
      <c r="K2086" s="324" t="s">
        <v>1198</v>
      </c>
      <c r="L2086" s="626" t="s">
        <v>943</v>
      </c>
      <c r="M2086" s="627" t="s">
        <v>2170</v>
      </c>
      <c r="N2086" s="111" t="s">
        <v>2187</v>
      </c>
      <c r="O2086" s="506">
        <v>41361</v>
      </c>
      <c r="P2086" t="s">
        <v>7008</v>
      </c>
      <c r="Q2086" s="2" t="s">
        <v>3399</v>
      </c>
    </row>
    <row r="2087" spans="1:17">
      <c r="A2087" s="10" t="s">
        <v>6308</v>
      </c>
      <c r="B2087" s="163" t="s">
        <v>6130</v>
      </c>
      <c r="C2087" s="163" t="s">
        <v>923</v>
      </c>
      <c r="D2087" s="10" t="s">
        <v>6129</v>
      </c>
      <c r="E2087" s="110">
        <v>41207</v>
      </c>
      <c r="F2087" s="110">
        <f t="shared" si="342"/>
        <v>41224</v>
      </c>
      <c r="G2087" s="175">
        <f t="shared" si="343"/>
        <v>41228</v>
      </c>
      <c r="H2087" s="658" t="s">
        <v>5421</v>
      </c>
      <c r="I2087" s="795" t="s">
        <v>5320</v>
      </c>
      <c r="J2087" s="111" t="s">
        <v>2187</v>
      </c>
      <c r="K2087" s="324" t="s">
        <v>1198</v>
      </c>
      <c r="L2087" s="626" t="s">
        <v>943</v>
      </c>
      <c r="M2087" s="627" t="s">
        <v>2170</v>
      </c>
      <c r="N2087" s="111" t="s">
        <v>2187</v>
      </c>
      <c r="O2087" s="506">
        <v>41290</v>
      </c>
      <c r="P2087" t="s">
        <v>4612</v>
      </c>
    </row>
    <row r="2088" spans="1:17">
      <c r="A2088" s="10" t="s">
        <v>6309</v>
      </c>
      <c r="B2088" s="163" t="s">
        <v>6130</v>
      </c>
      <c r="C2088" s="163" t="s">
        <v>923</v>
      </c>
      <c r="D2088" s="10" t="s">
        <v>6129</v>
      </c>
      <c r="E2088" s="110">
        <v>41207</v>
      </c>
      <c r="F2088" s="110">
        <f t="shared" si="342"/>
        <v>41224</v>
      </c>
      <c r="G2088" s="175">
        <f t="shared" si="343"/>
        <v>41228</v>
      </c>
      <c r="H2088" s="658" t="s">
        <v>5421</v>
      </c>
      <c r="I2088" s="795" t="s">
        <v>5320</v>
      </c>
      <c r="J2088" s="111" t="s">
        <v>2187</v>
      </c>
      <c r="K2088" s="324" t="s">
        <v>1198</v>
      </c>
      <c r="L2088" s="626" t="s">
        <v>943</v>
      </c>
      <c r="M2088" s="627" t="s">
        <v>2170</v>
      </c>
      <c r="N2088" s="111" t="s">
        <v>2187</v>
      </c>
      <c r="O2088" s="506">
        <v>41290</v>
      </c>
      <c r="P2088" t="s">
        <v>4612</v>
      </c>
    </row>
    <row r="2089" spans="1:17">
      <c r="A2089" s="10" t="s">
        <v>6310</v>
      </c>
      <c r="B2089" s="163" t="s">
        <v>6376</v>
      </c>
      <c r="C2089" s="163" t="s">
        <v>923</v>
      </c>
      <c r="D2089" s="10" t="s">
        <v>6129</v>
      </c>
      <c r="E2089" s="110">
        <v>41207</v>
      </c>
      <c r="F2089" s="110">
        <f t="shared" si="342"/>
        <v>41224</v>
      </c>
      <c r="G2089" s="175">
        <f t="shared" si="343"/>
        <v>41228</v>
      </c>
      <c r="H2089" s="658" t="s">
        <v>5421</v>
      </c>
      <c r="I2089" s="795" t="s">
        <v>5320</v>
      </c>
      <c r="J2089" s="111" t="s">
        <v>2187</v>
      </c>
      <c r="K2089" s="324" t="s">
        <v>1198</v>
      </c>
      <c r="L2089" s="626" t="s">
        <v>943</v>
      </c>
      <c r="M2089" s="627" t="s">
        <v>2170</v>
      </c>
      <c r="N2089" s="111" t="s">
        <v>2187</v>
      </c>
      <c r="O2089" s="506">
        <v>41334</v>
      </c>
      <c r="P2089" s="2" t="s">
        <v>3399</v>
      </c>
    </row>
    <row r="2090" spans="1:17">
      <c r="A2090" s="10" t="s">
        <v>6311</v>
      </c>
      <c r="B2090" s="163" t="s">
        <v>6376</v>
      </c>
      <c r="C2090" s="163" t="s">
        <v>923</v>
      </c>
      <c r="D2090" s="10" t="s">
        <v>6129</v>
      </c>
      <c r="E2090" s="110">
        <v>41207</v>
      </c>
      <c r="F2090" s="110">
        <f t="shared" si="342"/>
        <v>41224</v>
      </c>
      <c r="G2090" s="175">
        <f t="shared" si="343"/>
        <v>41228</v>
      </c>
      <c r="H2090" s="658" t="s">
        <v>5421</v>
      </c>
      <c r="I2090" s="795" t="s">
        <v>5320</v>
      </c>
      <c r="J2090" s="111" t="s">
        <v>2187</v>
      </c>
      <c r="K2090" s="626" t="s">
        <v>943</v>
      </c>
      <c r="L2090" s="626" t="s">
        <v>943</v>
      </c>
      <c r="M2090" s="627" t="s">
        <v>2170</v>
      </c>
      <c r="N2090" s="111" t="s">
        <v>2187</v>
      </c>
      <c r="O2090" s="506">
        <v>41243</v>
      </c>
      <c r="P2090" s="2" t="s">
        <v>4959</v>
      </c>
    </row>
    <row r="2091" spans="1:17">
      <c r="A2091" s="817" t="s">
        <v>3030</v>
      </c>
      <c r="B2091" s="171" t="s">
        <v>5707</v>
      </c>
      <c r="C2091" s="711"/>
      <c r="D2091" s="544"/>
      <c r="E2091" s="544"/>
      <c r="F2091" s="544"/>
      <c r="G2091" s="544"/>
      <c r="H2091" s="787"/>
      <c r="I2091" s="787"/>
      <c r="J2091" s="130" t="s">
        <v>1007</v>
      </c>
      <c r="K2091" s="130" t="s">
        <v>1196</v>
      </c>
    </row>
    <row r="2092" spans="1:17">
      <c r="A2092" s="10" t="s">
        <v>6327</v>
      </c>
      <c r="B2092" s="163" t="s">
        <v>6128</v>
      </c>
      <c r="C2092" s="163" t="s">
        <v>922</v>
      </c>
      <c r="D2092" s="10" t="s">
        <v>3030</v>
      </c>
      <c r="E2092" s="110">
        <v>41208</v>
      </c>
      <c r="F2092" s="110">
        <f t="shared" ref="F2092:F2097" si="344">E2092+17</f>
        <v>41225</v>
      </c>
      <c r="G2092" s="175">
        <f t="shared" ref="G2092:G2097" si="345">E2092+21</f>
        <v>41229</v>
      </c>
      <c r="H2092" s="658" t="s">
        <v>4702</v>
      </c>
      <c r="I2092" s="795" t="s">
        <v>4705</v>
      </c>
      <c r="J2092" s="493" t="s">
        <v>2187</v>
      </c>
      <c r="K2092" s="626" t="s">
        <v>943</v>
      </c>
      <c r="O2092" s="506">
        <v>41247</v>
      </c>
      <c r="P2092" s="2" t="s">
        <v>4959</v>
      </c>
    </row>
    <row r="2093" spans="1:17">
      <c r="A2093" s="10" t="s">
        <v>6816</v>
      </c>
      <c r="B2093" s="163" t="s">
        <v>6258</v>
      </c>
      <c r="C2093" s="163" t="s">
        <v>922</v>
      </c>
      <c r="D2093" s="10" t="s">
        <v>3030</v>
      </c>
      <c r="E2093" s="110">
        <v>41208</v>
      </c>
      <c r="F2093" s="110">
        <f t="shared" si="344"/>
        <v>41225</v>
      </c>
      <c r="G2093" s="175">
        <f t="shared" si="345"/>
        <v>41229</v>
      </c>
      <c r="H2093" s="658" t="s">
        <v>4702</v>
      </c>
      <c r="I2093" s="795" t="s">
        <v>4705</v>
      </c>
      <c r="J2093" s="493" t="s">
        <v>2187</v>
      </c>
      <c r="K2093" s="324" t="s">
        <v>1198</v>
      </c>
      <c r="O2093" s="506">
        <v>41290</v>
      </c>
      <c r="P2093" s="2" t="s">
        <v>4612</v>
      </c>
    </row>
    <row r="2094" spans="1:17">
      <c r="A2094" s="10" t="s">
        <v>6328</v>
      </c>
      <c r="B2094" s="163" t="s">
        <v>6374</v>
      </c>
      <c r="C2094" s="163" t="s">
        <v>923</v>
      </c>
      <c r="D2094" s="10" t="s">
        <v>3030</v>
      </c>
      <c r="E2094" s="110">
        <v>41208</v>
      </c>
      <c r="F2094" s="110">
        <f t="shared" si="344"/>
        <v>41225</v>
      </c>
      <c r="G2094" s="175">
        <f t="shared" si="345"/>
        <v>41229</v>
      </c>
      <c r="H2094" s="658" t="s">
        <v>4702</v>
      </c>
      <c r="I2094" s="795" t="s">
        <v>4705</v>
      </c>
      <c r="J2094" s="493" t="s">
        <v>2187</v>
      </c>
      <c r="K2094" s="324" t="s">
        <v>1198</v>
      </c>
      <c r="O2094" s="506">
        <v>41290</v>
      </c>
      <c r="P2094" s="2" t="s">
        <v>4612</v>
      </c>
    </row>
    <row r="2095" spans="1:17">
      <c r="A2095" s="10" t="s">
        <v>6329</v>
      </c>
      <c r="B2095" s="163" t="s">
        <v>6374</v>
      </c>
      <c r="C2095" s="163" t="s">
        <v>923</v>
      </c>
      <c r="D2095" s="10" t="s">
        <v>3030</v>
      </c>
      <c r="E2095" s="110">
        <v>41208</v>
      </c>
      <c r="F2095" s="110">
        <f t="shared" si="344"/>
        <v>41225</v>
      </c>
      <c r="G2095" s="175">
        <f t="shared" si="345"/>
        <v>41229</v>
      </c>
      <c r="H2095" s="658" t="s">
        <v>4702</v>
      </c>
      <c r="I2095" s="795" t="s">
        <v>4705</v>
      </c>
      <c r="J2095" s="493" t="s">
        <v>2187</v>
      </c>
      <c r="K2095" s="324" t="s">
        <v>1198</v>
      </c>
      <c r="O2095" s="506">
        <v>41290</v>
      </c>
      <c r="P2095" s="2" t="s">
        <v>4612</v>
      </c>
    </row>
    <row r="2096" spans="1:17">
      <c r="A2096" s="10" t="s">
        <v>2203</v>
      </c>
      <c r="B2096" s="163" t="s">
        <v>6374</v>
      </c>
      <c r="C2096" s="163" t="s">
        <v>923</v>
      </c>
      <c r="D2096" s="10" t="s">
        <v>3030</v>
      </c>
      <c r="E2096" s="110">
        <v>41208</v>
      </c>
      <c r="F2096" s="110">
        <f t="shared" si="344"/>
        <v>41225</v>
      </c>
      <c r="G2096" s="175">
        <f t="shared" si="345"/>
        <v>41229</v>
      </c>
      <c r="H2096" s="658" t="s">
        <v>4702</v>
      </c>
      <c r="I2096" s="795" t="s">
        <v>4705</v>
      </c>
      <c r="J2096" s="493" t="s">
        <v>2187</v>
      </c>
      <c r="K2096" s="324" t="s">
        <v>1198</v>
      </c>
      <c r="O2096" s="506">
        <v>41290</v>
      </c>
      <c r="P2096" s="2" t="s">
        <v>4612</v>
      </c>
    </row>
    <row r="2097" spans="1:17">
      <c r="A2097" s="10" t="s">
        <v>6330</v>
      </c>
      <c r="B2097" s="163" t="s">
        <v>6374</v>
      </c>
      <c r="C2097" s="163" t="s">
        <v>923</v>
      </c>
      <c r="D2097" s="10" t="s">
        <v>3030</v>
      </c>
      <c r="E2097" s="110">
        <v>41208</v>
      </c>
      <c r="F2097" s="110">
        <f t="shared" si="344"/>
        <v>41225</v>
      </c>
      <c r="G2097" s="175">
        <f t="shared" si="345"/>
        <v>41229</v>
      </c>
      <c r="H2097" s="658" t="s">
        <v>4702</v>
      </c>
      <c r="I2097" s="795" t="s">
        <v>4705</v>
      </c>
      <c r="J2097" s="493" t="s">
        <v>2187</v>
      </c>
      <c r="K2097" s="324" t="s">
        <v>1198</v>
      </c>
      <c r="O2097" s="506">
        <v>41290</v>
      </c>
      <c r="P2097" s="2" t="s">
        <v>4612</v>
      </c>
    </row>
    <row r="2098" spans="1:17">
      <c r="A2098" s="129" t="s">
        <v>2228</v>
      </c>
      <c r="B2098" s="171" t="s">
        <v>6046</v>
      </c>
      <c r="C2098" s="711"/>
      <c r="D2098" s="544"/>
      <c r="E2098" s="544"/>
      <c r="F2098" s="544"/>
      <c r="G2098" s="544"/>
      <c r="H2098" s="787"/>
      <c r="I2098" s="787"/>
      <c r="J2098" s="130" t="s">
        <v>1007</v>
      </c>
      <c r="K2098" s="130" t="s">
        <v>1196</v>
      </c>
    </row>
    <row r="2099" spans="1:17">
      <c r="A2099" s="567"/>
      <c r="B2099" s="1092" t="s">
        <v>6136</v>
      </c>
      <c r="C2099" s="565"/>
      <c r="D2099" s="567" t="s">
        <v>2228</v>
      </c>
      <c r="E2099" s="560">
        <v>41211</v>
      </c>
      <c r="F2099" s="560">
        <f>E2099+17</f>
        <v>41228</v>
      </c>
      <c r="G2099" s="1051">
        <f>E2099+21</f>
        <v>41232</v>
      </c>
      <c r="H2099" s="1052" t="s">
        <v>4395</v>
      </c>
      <c r="I2099" s="1052" t="s">
        <v>4736</v>
      </c>
      <c r="J2099" s="557" t="s">
        <v>2187</v>
      </c>
      <c r="K2099" s="563"/>
    </row>
    <row r="2100" spans="1:17">
      <c r="A2100" s="569"/>
      <c r="B2100" s="569"/>
      <c r="C2100" s="563"/>
      <c r="D2100" s="567" t="s">
        <v>2228</v>
      </c>
      <c r="E2100" s="560">
        <v>41211</v>
      </c>
      <c r="F2100" s="560">
        <f>E2100+17</f>
        <v>41228</v>
      </c>
      <c r="G2100" s="1051">
        <f>E2100+21</f>
        <v>41232</v>
      </c>
      <c r="H2100" s="1052" t="s">
        <v>4395</v>
      </c>
      <c r="I2100" s="1052" t="s">
        <v>4736</v>
      </c>
      <c r="J2100" s="557" t="s">
        <v>2187</v>
      </c>
      <c r="K2100" s="569"/>
    </row>
    <row r="2101" spans="1:17">
      <c r="A2101" s="817" t="s">
        <v>3031</v>
      </c>
      <c r="B2101" s="544" t="s">
        <v>6139</v>
      </c>
      <c r="C2101" s="711"/>
      <c r="D2101" s="544"/>
      <c r="E2101" s="544"/>
      <c r="F2101" s="544"/>
      <c r="G2101" s="544"/>
      <c r="H2101" s="787"/>
      <c r="I2101" s="787"/>
      <c r="J2101" s="56" t="s">
        <v>1007</v>
      </c>
      <c r="K2101" s="56" t="s">
        <v>1197</v>
      </c>
    </row>
    <row r="2102" spans="1:17">
      <c r="A2102" s="564"/>
      <c r="B2102" s="565" t="s">
        <v>6138</v>
      </c>
      <c r="C2102" s="565"/>
      <c r="D2102" s="567" t="s">
        <v>3031</v>
      </c>
      <c r="E2102" s="559">
        <v>41211</v>
      </c>
      <c r="F2102" s="560">
        <f>E2102+17</f>
        <v>41228</v>
      </c>
      <c r="G2102" s="561">
        <f>E2102+21</f>
        <v>41232</v>
      </c>
      <c r="H2102" s="1052" t="s">
        <v>4294</v>
      </c>
      <c r="I2102" s="1052" t="s">
        <v>4298</v>
      </c>
      <c r="J2102" s="557" t="s">
        <v>2132</v>
      </c>
      <c r="K2102" s="563"/>
    </row>
    <row r="2103" spans="1:17">
      <c r="A2103" s="569"/>
      <c r="B2103" s="569"/>
      <c r="C2103" s="563"/>
      <c r="D2103" s="567" t="s">
        <v>3031</v>
      </c>
      <c r="E2103" s="559">
        <v>41211</v>
      </c>
      <c r="F2103" s="560">
        <f>E2103+17</f>
        <v>41228</v>
      </c>
      <c r="G2103" s="561">
        <f>E2103+21</f>
        <v>41232</v>
      </c>
      <c r="H2103" s="1052" t="s">
        <v>4294</v>
      </c>
      <c r="I2103" s="1052" t="s">
        <v>4298</v>
      </c>
      <c r="J2103" s="557" t="s">
        <v>2132</v>
      </c>
      <c r="K2103" s="569"/>
    </row>
    <row r="2104" spans="1:17">
      <c r="A2104" s="569"/>
      <c r="B2104" s="569"/>
      <c r="C2104" s="563"/>
      <c r="D2104" s="567" t="s">
        <v>3031</v>
      </c>
      <c r="E2104" s="559">
        <v>41211</v>
      </c>
      <c r="F2104" s="560">
        <f>E2104+17</f>
        <v>41228</v>
      </c>
      <c r="G2104" s="561">
        <f>E2104+21</f>
        <v>41232</v>
      </c>
      <c r="H2104" s="1052" t="s">
        <v>4294</v>
      </c>
      <c r="I2104" s="1052" t="s">
        <v>4298</v>
      </c>
      <c r="J2104" s="557" t="s">
        <v>2132</v>
      </c>
      <c r="K2104" s="569"/>
    </row>
    <row r="2105" spans="1:17">
      <c r="A2105" s="512" t="s">
        <v>3034</v>
      </c>
      <c r="B2105" s="172" t="s">
        <v>6214</v>
      </c>
      <c r="C2105" s="711"/>
      <c r="D2105" s="544"/>
      <c r="E2105" s="544"/>
      <c r="F2105" s="544"/>
      <c r="G2105" s="544"/>
      <c r="H2105" s="787"/>
      <c r="I2105" s="787"/>
      <c r="J2105" s="129" t="s">
        <v>4331</v>
      </c>
      <c r="K2105" s="130" t="s">
        <v>1196</v>
      </c>
      <c r="L2105" s="130" t="s">
        <v>2165</v>
      </c>
      <c r="M2105" s="130" t="s">
        <v>1953</v>
      </c>
      <c r="N2105" s="130" t="s">
        <v>2166</v>
      </c>
      <c r="O2105" s="1614" t="s">
        <v>6459</v>
      </c>
      <c r="P2105" s="544"/>
      <c r="Q2105" s="544"/>
    </row>
    <row r="2106" spans="1:17" s="1917" customFormat="1">
      <c r="A2106" s="1905" t="s">
        <v>6365</v>
      </c>
      <c r="B2106" s="1932" t="s">
        <v>6159</v>
      </c>
      <c r="C2106" s="1932" t="s">
        <v>922</v>
      </c>
      <c r="D2106" s="1905" t="s">
        <v>3034</v>
      </c>
      <c r="E2106" s="1983">
        <v>41211</v>
      </c>
      <c r="F2106" s="1983">
        <f>E2106+17</f>
        <v>41228</v>
      </c>
      <c r="G2106" s="1305">
        <f>E2106+21</f>
        <v>41232</v>
      </c>
      <c r="H2106" s="822" t="s">
        <v>4812</v>
      </c>
      <c r="I2106" s="1926" t="s">
        <v>4748</v>
      </c>
      <c r="J2106" s="1931" t="s">
        <v>943</v>
      </c>
      <c r="K2106" s="1931" t="s">
        <v>943</v>
      </c>
      <c r="L2106" s="1931" t="s">
        <v>943</v>
      </c>
      <c r="M2106" s="1932" t="s">
        <v>2170</v>
      </c>
      <c r="N2106" s="1930" t="s">
        <v>2187</v>
      </c>
      <c r="O2106" s="1366">
        <v>41234</v>
      </c>
      <c r="P2106" s="1917" t="s">
        <v>4959</v>
      </c>
    </row>
    <row r="2107" spans="1:17" s="1917" customFormat="1">
      <c r="A2107" s="1917" t="s">
        <v>6366</v>
      </c>
      <c r="B2107" s="1932" t="s">
        <v>6159</v>
      </c>
      <c r="C2107" s="1932" t="s">
        <v>922</v>
      </c>
      <c r="D2107" s="1905" t="s">
        <v>3034</v>
      </c>
      <c r="E2107" s="1983">
        <v>41211</v>
      </c>
      <c r="F2107" s="1983">
        <f t="shared" ref="F2107:F2115" si="346">E2107+17</f>
        <v>41228</v>
      </c>
      <c r="G2107" s="1305">
        <f t="shared" ref="G2107:G2115" si="347">E2107+21</f>
        <v>41232</v>
      </c>
      <c r="H2107" s="822" t="s">
        <v>4812</v>
      </c>
      <c r="I2107" s="1926" t="s">
        <v>4748</v>
      </c>
      <c r="J2107" s="1931" t="s">
        <v>943</v>
      </c>
      <c r="K2107" s="1931" t="s">
        <v>943</v>
      </c>
      <c r="L2107" s="1931" t="s">
        <v>943</v>
      </c>
      <c r="M2107" s="1932" t="s">
        <v>2170</v>
      </c>
      <c r="N2107" s="1930" t="s">
        <v>2187</v>
      </c>
      <c r="O2107" s="1366">
        <v>41234</v>
      </c>
      <c r="P2107" s="1917" t="s">
        <v>4959</v>
      </c>
    </row>
    <row r="2108" spans="1:17">
      <c r="A2108" s="741" t="s">
        <v>6477</v>
      </c>
      <c r="B2108" s="163" t="s">
        <v>6018</v>
      </c>
      <c r="C2108" s="163" t="s">
        <v>922</v>
      </c>
      <c r="D2108" s="10" t="s">
        <v>3034</v>
      </c>
      <c r="E2108" s="110">
        <v>41211</v>
      </c>
      <c r="F2108" s="110">
        <f t="shared" si="346"/>
        <v>41228</v>
      </c>
      <c r="G2108" s="175">
        <f t="shared" si="347"/>
        <v>41232</v>
      </c>
      <c r="H2108" s="796" t="s">
        <v>4812</v>
      </c>
      <c r="I2108" s="658" t="s">
        <v>4748</v>
      </c>
      <c r="J2108" s="164" t="s">
        <v>943</v>
      </c>
      <c r="K2108" s="324" t="s">
        <v>1198</v>
      </c>
      <c r="L2108" s="164" t="s">
        <v>943</v>
      </c>
      <c r="M2108" s="503" t="s">
        <v>2170</v>
      </c>
      <c r="N2108" s="493" t="s">
        <v>2187</v>
      </c>
      <c r="O2108" s="506">
        <v>41277</v>
      </c>
      <c r="P2108" t="s">
        <v>4401</v>
      </c>
    </row>
    <row r="2109" spans="1:17">
      <c r="A2109" s="741" t="s">
        <v>6367</v>
      </c>
      <c r="B2109" s="163" t="s">
        <v>6420</v>
      </c>
      <c r="C2109" s="163" t="s">
        <v>923</v>
      </c>
      <c r="D2109" s="10" t="s">
        <v>3034</v>
      </c>
      <c r="E2109" s="110">
        <v>41211</v>
      </c>
      <c r="F2109" s="110">
        <f t="shared" si="346"/>
        <v>41228</v>
      </c>
      <c r="G2109" s="175">
        <f t="shared" si="347"/>
        <v>41232</v>
      </c>
      <c r="H2109" s="796" t="s">
        <v>4812</v>
      </c>
      <c r="I2109" s="658" t="s">
        <v>4748</v>
      </c>
      <c r="J2109" s="164" t="s">
        <v>943</v>
      </c>
      <c r="K2109" s="324" t="s">
        <v>1198</v>
      </c>
      <c r="L2109" s="164" t="s">
        <v>943</v>
      </c>
      <c r="M2109" s="503" t="s">
        <v>2170</v>
      </c>
      <c r="N2109" s="493" t="s">
        <v>2187</v>
      </c>
      <c r="O2109" s="506">
        <v>41253</v>
      </c>
      <c r="P2109" t="s">
        <v>6457</v>
      </c>
      <c r="Q2109" t="s">
        <v>6943</v>
      </c>
    </row>
    <row r="2110" spans="1:17" s="1917" customFormat="1">
      <c r="A2110" s="1917" t="s">
        <v>6368</v>
      </c>
      <c r="B2110" s="1932" t="s">
        <v>6420</v>
      </c>
      <c r="C2110" s="1932" t="s">
        <v>923</v>
      </c>
      <c r="D2110" s="1905" t="s">
        <v>3034</v>
      </c>
      <c r="E2110" s="1983">
        <v>41211</v>
      </c>
      <c r="F2110" s="1983">
        <f t="shared" si="346"/>
        <v>41228</v>
      </c>
      <c r="G2110" s="1305">
        <f t="shared" si="347"/>
        <v>41232</v>
      </c>
      <c r="H2110" s="822" t="s">
        <v>4812</v>
      </c>
      <c r="I2110" s="1926" t="s">
        <v>4748</v>
      </c>
      <c r="J2110" s="1931" t="s">
        <v>943</v>
      </c>
      <c r="K2110" s="1931" t="s">
        <v>943</v>
      </c>
      <c r="L2110" s="1931" t="s">
        <v>943</v>
      </c>
      <c r="M2110" s="1932" t="s">
        <v>2170</v>
      </c>
      <c r="N2110" s="1930" t="s">
        <v>2187</v>
      </c>
      <c r="O2110" s="1366">
        <v>41234</v>
      </c>
      <c r="P2110" s="1917" t="s">
        <v>4959</v>
      </c>
    </row>
    <row r="2111" spans="1:17">
      <c r="A2111" s="1343" t="s">
        <v>6369</v>
      </c>
      <c r="B2111" s="1043" t="s">
        <v>7600</v>
      </c>
      <c r="C2111" s="1043" t="s">
        <v>923</v>
      </c>
      <c r="D2111" s="1344" t="s">
        <v>3034</v>
      </c>
      <c r="E2111" s="1345">
        <v>41211</v>
      </c>
      <c r="F2111" s="1345">
        <f t="shared" si="346"/>
        <v>41228</v>
      </c>
      <c r="G2111" s="1346">
        <f t="shared" si="347"/>
        <v>41232</v>
      </c>
      <c r="H2111" s="1347" t="s">
        <v>4812</v>
      </c>
      <c r="I2111" s="1348" t="s">
        <v>4748</v>
      </c>
      <c r="J2111" s="1041" t="s">
        <v>943</v>
      </c>
      <c r="K2111" s="1042" t="s">
        <v>1198</v>
      </c>
      <c r="L2111" s="1041" t="s">
        <v>943</v>
      </c>
      <c r="M2111" s="1043" t="s">
        <v>2170</v>
      </c>
      <c r="N2111" s="1044" t="s">
        <v>2187</v>
      </c>
      <c r="O2111" s="1481">
        <v>41318</v>
      </c>
      <c r="P2111" s="2" t="s">
        <v>6251</v>
      </c>
    </row>
    <row r="2112" spans="1:17">
      <c r="A2112" s="741" t="s">
        <v>6370</v>
      </c>
      <c r="B2112" s="163" t="s">
        <v>6420</v>
      </c>
      <c r="C2112" s="163" t="s">
        <v>923</v>
      </c>
      <c r="D2112" s="10" t="s">
        <v>3034</v>
      </c>
      <c r="E2112" s="110">
        <v>41211</v>
      </c>
      <c r="F2112" s="110">
        <f t="shared" si="346"/>
        <v>41228</v>
      </c>
      <c r="G2112" s="175">
        <f t="shared" si="347"/>
        <v>41232</v>
      </c>
      <c r="H2112" s="796" t="s">
        <v>4812</v>
      </c>
      <c r="I2112" s="658" t="s">
        <v>4748</v>
      </c>
      <c r="J2112" s="164" t="s">
        <v>943</v>
      </c>
      <c r="K2112" s="324" t="s">
        <v>1198</v>
      </c>
      <c r="L2112" s="164" t="s">
        <v>943</v>
      </c>
      <c r="M2112" s="503" t="s">
        <v>2170</v>
      </c>
      <c r="N2112" s="493" t="s">
        <v>2187</v>
      </c>
      <c r="O2112" s="506">
        <v>41353</v>
      </c>
      <c r="P2112" s="2" t="s">
        <v>4401</v>
      </c>
    </row>
    <row r="2113" spans="1:19" s="1917" customFormat="1">
      <c r="A2113" s="1917" t="s">
        <v>6371</v>
      </c>
      <c r="B2113" s="1932" t="s">
        <v>6420</v>
      </c>
      <c r="C2113" s="1932" t="s">
        <v>923</v>
      </c>
      <c r="D2113" s="1905" t="s">
        <v>3034</v>
      </c>
      <c r="E2113" s="1983">
        <v>41211</v>
      </c>
      <c r="F2113" s="1983">
        <f t="shared" si="346"/>
        <v>41228</v>
      </c>
      <c r="G2113" s="1305">
        <f t="shared" si="347"/>
        <v>41232</v>
      </c>
      <c r="H2113" s="822" t="s">
        <v>4812</v>
      </c>
      <c r="I2113" s="1926" t="s">
        <v>4748</v>
      </c>
      <c r="J2113" s="1931" t="s">
        <v>943</v>
      </c>
      <c r="K2113" s="1931" t="s">
        <v>943</v>
      </c>
      <c r="L2113" s="1931" t="s">
        <v>943</v>
      </c>
      <c r="M2113" s="1932" t="s">
        <v>2170</v>
      </c>
      <c r="N2113" s="1930" t="s">
        <v>2187</v>
      </c>
      <c r="O2113" s="1366">
        <v>41234</v>
      </c>
      <c r="P2113" s="1917" t="s">
        <v>4959</v>
      </c>
    </row>
    <row r="2114" spans="1:19">
      <c r="A2114" s="1343" t="s">
        <v>6372</v>
      </c>
      <c r="B2114" s="1043" t="s">
        <v>7600</v>
      </c>
      <c r="C2114" s="1043" t="s">
        <v>923</v>
      </c>
      <c r="D2114" s="1344" t="s">
        <v>3034</v>
      </c>
      <c r="E2114" s="1345">
        <v>41211</v>
      </c>
      <c r="F2114" s="1345">
        <f t="shared" si="346"/>
        <v>41228</v>
      </c>
      <c r="G2114" s="1346">
        <f t="shared" si="347"/>
        <v>41232</v>
      </c>
      <c r="H2114" s="1347" t="s">
        <v>4812</v>
      </c>
      <c r="I2114" s="1348" t="s">
        <v>4748</v>
      </c>
      <c r="J2114" s="1041" t="s">
        <v>943</v>
      </c>
      <c r="K2114" s="1042" t="s">
        <v>1198</v>
      </c>
      <c r="L2114" s="1041" t="s">
        <v>943</v>
      </c>
      <c r="M2114" s="1043" t="s">
        <v>2170</v>
      </c>
      <c r="N2114" s="1044" t="s">
        <v>2187</v>
      </c>
      <c r="O2114" s="1478">
        <v>41312</v>
      </c>
      <c r="P2114" s="2" t="s">
        <v>4401</v>
      </c>
    </row>
    <row r="2115" spans="1:19">
      <c r="A2115" s="1343" t="s">
        <v>6373</v>
      </c>
      <c r="B2115" s="1043" t="s">
        <v>7600</v>
      </c>
      <c r="C2115" s="1043" t="s">
        <v>923</v>
      </c>
      <c r="D2115" s="1344" t="s">
        <v>3034</v>
      </c>
      <c r="E2115" s="1345">
        <v>41211</v>
      </c>
      <c r="F2115" s="1345">
        <f t="shared" si="346"/>
        <v>41228</v>
      </c>
      <c r="G2115" s="1346">
        <f t="shared" si="347"/>
        <v>41232</v>
      </c>
      <c r="H2115" s="1347" t="s">
        <v>4812</v>
      </c>
      <c r="I2115" s="1348" t="s">
        <v>4748</v>
      </c>
      <c r="J2115" s="1041" t="s">
        <v>943</v>
      </c>
      <c r="K2115" s="1042" t="s">
        <v>1198</v>
      </c>
      <c r="L2115" s="1041" t="s">
        <v>943</v>
      </c>
      <c r="M2115" s="1043" t="s">
        <v>2170</v>
      </c>
      <c r="N2115" s="1044" t="s">
        <v>2187</v>
      </c>
      <c r="O2115" s="506">
        <v>41318</v>
      </c>
      <c r="P2115" s="2" t="s">
        <v>4401</v>
      </c>
    </row>
    <row r="2116" spans="1:19">
      <c r="A2116" s="512" t="s">
        <v>3034</v>
      </c>
      <c r="B2116" s="544" t="s">
        <v>6171</v>
      </c>
      <c r="C2116" s="711"/>
      <c r="D2116" s="544"/>
      <c r="E2116" s="544"/>
      <c r="F2116" s="544"/>
      <c r="G2116" s="544"/>
      <c r="H2116" s="787"/>
      <c r="I2116" s="787"/>
      <c r="J2116" s="129" t="s">
        <v>4331</v>
      </c>
      <c r="K2116" s="130" t="s">
        <v>1196</v>
      </c>
      <c r="L2116" s="130" t="s">
        <v>2165</v>
      </c>
      <c r="M2116" s="130" t="s">
        <v>1953</v>
      </c>
      <c r="N2116" s="130" t="s">
        <v>2166</v>
      </c>
    </row>
    <row r="2117" spans="1:19">
      <c r="A2117" s="2" t="s">
        <v>6377</v>
      </c>
      <c r="B2117" s="211" t="s">
        <v>6348</v>
      </c>
      <c r="C2117" s="163" t="s">
        <v>922</v>
      </c>
      <c r="D2117" s="10" t="s">
        <v>3034</v>
      </c>
      <c r="E2117" s="110">
        <v>41213</v>
      </c>
      <c r="F2117" s="110">
        <f>E2117+17</f>
        <v>41230</v>
      </c>
      <c r="G2117" s="175">
        <f>E2117+21</f>
        <v>41234</v>
      </c>
      <c r="H2117" s="1097" t="s">
        <v>5114</v>
      </c>
      <c r="I2117" s="1097" t="s">
        <v>5116</v>
      </c>
      <c r="J2117" s="626" t="s">
        <v>943</v>
      </c>
      <c r="K2117" s="324" t="s">
        <v>1198</v>
      </c>
      <c r="L2117" s="164" t="s">
        <v>943</v>
      </c>
      <c r="M2117" s="627" t="s">
        <v>2170</v>
      </c>
      <c r="N2117" s="493" t="s">
        <v>2187</v>
      </c>
      <c r="O2117" s="506">
        <v>41404</v>
      </c>
      <c r="P2117" t="s">
        <v>6976</v>
      </c>
      <c r="Q2117" s="2" t="s">
        <v>4696</v>
      </c>
      <c r="S2117" s="21" t="s">
        <v>8338</v>
      </c>
    </row>
    <row r="2118" spans="1:19">
      <c r="A2118" s="244" t="s">
        <v>6378</v>
      </c>
      <c r="B2118" s="211" t="s">
        <v>6487</v>
      </c>
      <c r="C2118" s="163" t="s">
        <v>923</v>
      </c>
      <c r="D2118" s="10" t="s">
        <v>3034</v>
      </c>
      <c r="E2118" s="110">
        <v>41213</v>
      </c>
      <c r="F2118" s="110">
        <f>E2118+17</f>
        <v>41230</v>
      </c>
      <c r="G2118" s="175">
        <f>E2118+21</f>
        <v>41234</v>
      </c>
      <c r="H2118" s="1097" t="s">
        <v>5114</v>
      </c>
      <c r="I2118" s="1097" t="s">
        <v>5116</v>
      </c>
      <c r="J2118" s="626" t="s">
        <v>943</v>
      </c>
      <c r="K2118" s="324" t="s">
        <v>1198</v>
      </c>
      <c r="L2118" s="164" t="s">
        <v>943</v>
      </c>
      <c r="M2118" s="627" t="s">
        <v>2170</v>
      </c>
      <c r="N2118" s="493" t="s">
        <v>2187</v>
      </c>
      <c r="O2118" s="506">
        <v>41369</v>
      </c>
      <c r="P2118" t="s">
        <v>6976</v>
      </c>
      <c r="Q2118" s="2" t="s">
        <v>8344</v>
      </c>
      <c r="S2118" s="21" t="s">
        <v>8356</v>
      </c>
    </row>
    <row r="2119" spans="1:19">
      <c r="A2119" s="2" t="s">
        <v>6379</v>
      </c>
      <c r="B2119" s="211" t="s">
        <v>6487</v>
      </c>
      <c r="C2119" s="163" t="s">
        <v>923</v>
      </c>
      <c r="D2119" s="10" t="s">
        <v>3034</v>
      </c>
      <c r="E2119" s="110">
        <v>41213</v>
      </c>
      <c r="F2119" s="110">
        <f>E2119+17</f>
        <v>41230</v>
      </c>
      <c r="G2119" s="175">
        <f>E2119+21</f>
        <v>41234</v>
      </c>
      <c r="H2119" s="1097" t="s">
        <v>5114</v>
      </c>
      <c r="I2119" s="1097" t="s">
        <v>5116</v>
      </c>
      <c r="J2119" s="626" t="s">
        <v>943</v>
      </c>
      <c r="K2119" s="626" t="s">
        <v>943</v>
      </c>
      <c r="L2119" s="164" t="s">
        <v>943</v>
      </c>
      <c r="M2119" s="627" t="s">
        <v>2170</v>
      </c>
      <c r="N2119" s="493" t="s">
        <v>2187</v>
      </c>
      <c r="O2119" s="506">
        <v>41256</v>
      </c>
      <c r="P2119" t="s">
        <v>4959</v>
      </c>
      <c r="S2119" s="21"/>
    </row>
    <row r="2120" spans="1:19">
      <c r="A2120" s="148" t="s">
        <v>3033</v>
      </c>
      <c r="B2120" s="171" t="s">
        <v>6396</v>
      </c>
      <c r="C2120" s="711"/>
      <c r="D2120" s="544"/>
      <c r="E2120" s="544"/>
      <c r="F2120" s="544"/>
      <c r="G2120" s="544"/>
      <c r="H2120" s="787"/>
      <c r="I2120" s="787"/>
      <c r="J2120" s="130" t="s">
        <v>1007</v>
      </c>
      <c r="K2120" s="130" t="s">
        <v>1196</v>
      </c>
    </row>
    <row r="2121" spans="1:19">
      <c r="A2121" s="2" t="s">
        <v>6397</v>
      </c>
      <c r="B2121" s="163" t="s">
        <v>6181</v>
      </c>
      <c r="C2121" s="163" t="s">
        <v>922</v>
      </c>
      <c r="D2121" s="10" t="s">
        <v>3033</v>
      </c>
      <c r="E2121" s="109">
        <v>41214</v>
      </c>
      <c r="F2121" s="110">
        <f>E2121+17</f>
        <v>41231</v>
      </c>
      <c r="G2121" s="110">
        <f>E2121+21</f>
        <v>41235</v>
      </c>
      <c r="H2121" s="789" t="s">
        <v>4911</v>
      </c>
      <c r="I2121" s="793" t="s">
        <v>4912</v>
      </c>
      <c r="J2121" s="111" t="s">
        <v>2187</v>
      </c>
      <c r="K2121" s="626" t="s">
        <v>943</v>
      </c>
      <c r="O2121" s="506">
        <v>41243</v>
      </c>
      <c r="P2121" s="2" t="s">
        <v>4959</v>
      </c>
    </row>
    <row r="2122" spans="1:19">
      <c r="A2122" s="2" t="s">
        <v>6398</v>
      </c>
      <c r="B2122" s="163" t="s">
        <v>6488</v>
      </c>
      <c r="C2122" s="163" t="s">
        <v>923</v>
      </c>
      <c r="D2122" s="10" t="s">
        <v>3033</v>
      </c>
      <c r="E2122" s="109">
        <v>41214</v>
      </c>
      <c r="F2122" s="110">
        <f>E2122+17</f>
        <v>41231</v>
      </c>
      <c r="G2122" s="110">
        <f>E2122+21</f>
        <v>41235</v>
      </c>
      <c r="H2122" s="789" t="s">
        <v>4911</v>
      </c>
      <c r="I2122" s="793" t="s">
        <v>4912</v>
      </c>
      <c r="J2122" s="111" t="s">
        <v>2187</v>
      </c>
      <c r="K2122" s="626" t="s">
        <v>943</v>
      </c>
      <c r="O2122" s="506">
        <v>41243</v>
      </c>
      <c r="P2122" s="2" t="s">
        <v>4959</v>
      </c>
    </row>
    <row r="2123" spans="1:19">
      <c r="A2123" s="512" t="s">
        <v>5389</v>
      </c>
      <c r="B2123" s="171" t="s">
        <v>6428</v>
      </c>
      <c r="C2123" s="711"/>
      <c r="D2123" s="544"/>
      <c r="E2123" s="544"/>
      <c r="F2123" s="544"/>
      <c r="G2123" s="544"/>
      <c r="H2123" s="787"/>
      <c r="I2123" s="787"/>
      <c r="J2123" s="129" t="s">
        <v>4331</v>
      </c>
      <c r="K2123" s="130" t="s">
        <v>1196</v>
      </c>
      <c r="L2123" s="130" t="s">
        <v>2165</v>
      </c>
      <c r="M2123" s="130" t="s">
        <v>1953</v>
      </c>
      <c r="N2123" s="130" t="s">
        <v>2166</v>
      </c>
      <c r="O2123" s="177" t="s">
        <v>1587</v>
      </c>
    </row>
    <row r="2124" spans="1:19">
      <c r="A2124" t="s">
        <v>6423</v>
      </c>
      <c r="B2124" s="163" t="s">
        <v>6234</v>
      </c>
      <c r="C2124" s="163" t="s">
        <v>922</v>
      </c>
      <c r="D2124" t="s">
        <v>5389</v>
      </c>
      <c r="E2124" s="109">
        <v>41217</v>
      </c>
      <c r="F2124" s="110">
        <f t="shared" ref="F2124:F2129" si="348">E2124+17</f>
        <v>41234</v>
      </c>
      <c r="G2124" s="110">
        <f t="shared" ref="G2124:G2129" si="349">E2124+21</f>
        <v>41238</v>
      </c>
      <c r="H2124" s="177" t="s">
        <v>5611</v>
      </c>
      <c r="I2124" s="177" t="s">
        <v>5799</v>
      </c>
      <c r="J2124" s="163" t="s">
        <v>5976</v>
      </c>
      <c r="K2124" s="164" t="s">
        <v>943</v>
      </c>
      <c r="L2124" s="164" t="s">
        <v>943</v>
      </c>
      <c r="M2124" s="164" t="s">
        <v>943</v>
      </c>
      <c r="N2124" s="493" t="s">
        <v>2187</v>
      </c>
      <c r="O2124" s="506">
        <v>41243</v>
      </c>
      <c r="P2124" s="2" t="s">
        <v>4612</v>
      </c>
    </row>
    <row r="2125" spans="1:19">
      <c r="A2125" t="s">
        <v>6424</v>
      </c>
      <c r="B2125" s="163" t="s">
        <v>6234</v>
      </c>
      <c r="C2125" s="163" t="s">
        <v>922</v>
      </c>
      <c r="D2125" t="s">
        <v>5389</v>
      </c>
      <c r="E2125" s="109">
        <v>41217</v>
      </c>
      <c r="F2125" s="110">
        <f t="shared" si="348"/>
        <v>41234</v>
      </c>
      <c r="G2125" s="110">
        <f t="shared" si="349"/>
        <v>41238</v>
      </c>
      <c r="H2125" s="177" t="s">
        <v>5611</v>
      </c>
      <c r="I2125" s="177" t="s">
        <v>5799</v>
      </c>
      <c r="J2125" s="163" t="s">
        <v>2132</v>
      </c>
      <c r="K2125" s="324" t="s">
        <v>1198</v>
      </c>
      <c r="L2125" s="164" t="s">
        <v>943</v>
      </c>
      <c r="M2125" s="164" t="s">
        <v>943</v>
      </c>
      <c r="N2125" s="493" t="s">
        <v>2187</v>
      </c>
      <c r="O2125" s="506">
        <v>41243</v>
      </c>
      <c r="P2125" s="2" t="s">
        <v>4612</v>
      </c>
    </row>
    <row r="2126" spans="1:19">
      <c r="A2126" t="s">
        <v>6453</v>
      </c>
      <c r="B2126" s="163" t="s">
        <v>6234</v>
      </c>
      <c r="C2126" s="163" t="s">
        <v>922</v>
      </c>
      <c r="D2126" t="s">
        <v>5389</v>
      </c>
      <c r="E2126" s="109">
        <v>41217</v>
      </c>
      <c r="F2126" s="110">
        <f t="shared" si="348"/>
        <v>41234</v>
      </c>
      <c r="G2126" s="110">
        <f t="shared" si="349"/>
        <v>41238</v>
      </c>
      <c r="H2126" s="177" t="s">
        <v>5611</v>
      </c>
      <c r="I2126" s="177" t="s">
        <v>5799</v>
      </c>
      <c r="J2126" s="163" t="s">
        <v>2132</v>
      </c>
      <c r="K2126" s="324" t="s">
        <v>1198</v>
      </c>
      <c r="L2126" s="164" t="s">
        <v>943</v>
      </c>
      <c r="M2126" s="164" t="s">
        <v>943</v>
      </c>
      <c r="N2126" s="493" t="s">
        <v>2187</v>
      </c>
      <c r="O2126" s="506">
        <v>41243</v>
      </c>
      <c r="P2126" s="2" t="s">
        <v>4612</v>
      </c>
    </row>
    <row r="2127" spans="1:19">
      <c r="A2127" t="s">
        <v>6425</v>
      </c>
      <c r="B2127" s="163" t="s">
        <v>6234</v>
      </c>
      <c r="C2127" s="163" t="s">
        <v>922</v>
      </c>
      <c r="D2127" t="s">
        <v>5389</v>
      </c>
      <c r="E2127" s="109">
        <v>41217</v>
      </c>
      <c r="F2127" s="110">
        <f t="shared" si="348"/>
        <v>41234</v>
      </c>
      <c r="G2127" s="110">
        <f t="shared" si="349"/>
        <v>41238</v>
      </c>
      <c r="H2127" s="177" t="s">
        <v>5611</v>
      </c>
      <c r="I2127" s="177" t="s">
        <v>5799</v>
      </c>
      <c r="J2127" s="163" t="s">
        <v>2132</v>
      </c>
      <c r="K2127" s="324" t="s">
        <v>1198</v>
      </c>
      <c r="L2127" s="164" t="s">
        <v>943</v>
      </c>
      <c r="M2127" s="164" t="s">
        <v>943</v>
      </c>
      <c r="N2127" s="493" t="s">
        <v>2187</v>
      </c>
      <c r="O2127" s="506">
        <v>41243</v>
      </c>
      <c r="P2127" s="2" t="s">
        <v>4612</v>
      </c>
    </row>
    <row r="2128" spans="1:19">
      <c r="A2128" t="s">
        <v>6426</v>
      </c>
      <c r="B2128" s="163" t="s">
        <v>6234</v>
      </c>
      <c r="C2128" s="163" t="s">
        <v>922</v>
      </c>
      <c r="D2128" t="s">
        <v>5389</v>
      </c>
      <c r="E2128" s="109">
        <v>41217</v>
      </c>
      <c r="F2128" s="110">
        <f t="shared" si="348"/>
        <v>41234</v>
      </c>
      <c r="G2128" s="110">
        <f t="shared" si="349"/>
        <v>41238</v>
      </c>
      <c r="H2128" s="177" t="s">
        <v>5611</v>
      </c>
      <c r="I2128" s="177" t="s">
        <v>5799</v>
      </c>
      <c r="J2128" s="493" t="s">
        <v>2187</v>
      </c>
      <c r="K2128" s="164" t="s">
        <v>943</v>
      </c>
      <c r="L2128" s="164" t="s">
        <v>943</v>
      </c>
      <c r="M2128" s="164" t="s">
        <v>943</v>
      </c>
      <c r="N2128" s="493" t="s">
        <v>2187</v>
      </c>
      <c r="O2128" s="506">
        <v>41243</v>
      </c>
      <c r="P2128" s="2" t="s">
        <v>4612</v>
      </c>
    </row>
    <row r="2129" spans="1:16">
      <c r="A2129" t="s">
        <v>6427</v>
      </c>
      <c r="B2129" s="163" t="s">
        <v>6489</v>
      </c>
      <c r="C2129" s="163" t="s">
        <v>923</v>
      </c>
      <c r="D2129" t="s">
        <v>5389</v>
      </c>
      <c r="E2129" s="109">
        <v>41217</v>
      </c>
      <c r="F2129" s="110">
        <f t="shared" si="348"/>
        <v>41234</v>
      </c>
      <c r="G2129" s="110">
        <f t="shared" si="349"/>
        <v>41238</v>
      </c>
      <c r="H2129" s="177" t="s">
        <v>5611</v>
      </c>
      <c r="I2129" s="177" t="s">
        <v>5799</v>
      </c>
      <c r="J2129" s="493" t="s">
        <v>2187</v>
      </c>
      <c r="K2129" s="164" t="s">
        <v>943</v>
      </c>
      <c r="L2129" s="164" t="s">
        <v>943</v>
      </c>
      <c r="M2129" s="164" t="s">
        <v>943</v>
      </c>
      <c r="N2129" s="493" t="s">
        <v>2187</v>
      </c>
      <c r="O2129" s="506">
        <v>41243</v>
      </c>
      <c r="P2129" s="2" t="s">
        <v>4612</v>
      </c>
    </row>
    <row r="2130" spans="1:16">
      <c r="A2130" s="817" t="s">
        <v>4881</v>
      </c>
      <c r="B2130" s="171" t="s">
        <v>6255</v>
      </c>
      <c r="C2130" s="711"/>
      <c r="D2130" s="544"/>
      <c r="E2130" s="544"/>
      <c r="F2130" s="544"/>
      <c r="G2130" s="544"/>
      <c r="H2130" s="787"/>
      <c r="I2130" s="787"/>
      <c r="J2130" s="129" t="s">
        <v>4331</v>
      </c>
      <c r="K2130" s="56" t="s">
        <v>1197</v>
      </c>
    </row>
    <row r="2131" spans="1:16">
      <c r="A2131" t="s">
        <v>6510</v>
      </c>
      <c r="B2131" s="163" t="s">
        <v>5926</v>
      </c>
      <c r="C2131" s="163" t="s">
        <v>922</v>
      </c>
      <c r="D2131" s="10" t="s">
        <v>4881</v>
      </c>
      <c r="E2131" s="109">
        <v>41219</v>
      </c>
      <c r="F2131" s="110">
        <f>E2131+17</f>
        <v>41236</v>
      </c>
      <c r="G2131" s="176">
        <f>E2131+21</f>
        <v>41240</v>
      </c>
      <c r="H2131" s="658" t="s">
        <v>5277</v>
      </c>
      <c r="I2131" s="795" t="s">
        <v>5282</v>
      </c>
      <c r="J2131" s="163" t="s">
        <v>5976</v>
      </c>
      <c r="K2131" s="164" t="s">
        <v>943</v>
      </c>
      <c r="O2131" s="506">
        <v>41255</v>
      </c>
      <c r="P2131" s="2" t="s">
        <v>4612</v>
      </c>
    </row>
    <row r="2132" spans="1:16">
      <c r="A2132" t="s">
        <v>6511</v>
      </c>
      <c r="B2132" s="163" t="s">
        <v>5926</v>
      </c>
      <c r="C2132" s="163" t="s">
        <v>922</v>
      </c>
      <c r="D2132" s="10" t="s">
        <v>4881</v>
      </c>
      <c r="E2132" s="109">
        <v>41219</v>
      </c>
      <c r="F2132" s="110">
        <f t="shared" ref="F2132:F2137" si="350">E2132+17</f>
        <v>41236</v>
      </c>
      <c r="G2132" s="176">
        <f t="shared" ref="G2132:G2137" si="351">E2132+21</f>
        <v>41240</v>
      </c>
      <c r="H2132" s="658" t="s">
        <v>5277</v>
      </c>
      <c r="I2132" s="795" t="s">
        <v>5282</v>
      </c>
      <c r="J2132" s="163" t="s">
        <v>5976</v>
      </c>
      <c r="K2132" s="164" t="s">
        <v>943</v>
      </c>
      <c r="O2132" s="506">
        <v>41255</v>
      </c>
      <c r="P2132" s="2" t="s">
        <v>4612</v>
      </c>
    </row>
    <row r="2133" spans="1:16">
      <c r="A2133" t="s">
        <v>6437</v>
      </c>
      <c r="B2133" s="163" t="s">
        <v>6215</v>
      </c>
      <c r="C2133" s="163" t="s">
        <v>923</v>
      </c>
      <c r="D2133" s="10" t="s">
        <v>4881</v>
      </c>
      <c r="E2133" s="109">
        <v>41219</v>
      </c>
      <c r="F2133" s="110">
        <f t="shared" si="350"/>
        <v>41236</v>
      </c>
      <c r="G2133" s="176">
        <f t="shared" si="351"/>
        <v>41240</v>
      </c>
      <c r="H2133" s="658" t="s">
        <v>5277</v>
      </c>
      <c r="I2133" s="795" t="s">
        <v>5282</v>
      </c>
      <c r="J2133" s="163" t="s">
        <v>5976</v>
      </c>
      <c r="K2133" s="324" t="s">
        <v>1198</v>
      </c>
      <c r="O2133" s="506">
        <v>41255</v>
      </c>
      <c r="P2133" s="2" t="s">
        <v>4612</v>
      </c>
    </row>
    <row r="2134" spans="1:16">
      <c r="A2134" t="s">
        <v>6438</v>
      </c>
      <c r="B2134" s="163" t="s">
        <v>6215</v>
      </c>
      <c r="C2134" s="163" t="s">
        <v>923</v>
      </c>
      <c r="D2134" s="10" t="s">
        <v>4881</v>
      </c>
      <c r="E2134" s="109">
        <v>41219</v>
      </c>
      <c r="F2134" s="110">
        <f t="shared" si="350"/>
        <v>41236</v>
      </c>
      <c r="G2134" s="176">
        <f t="shared" si="351"/>
        <v>41240</v>
      </c>
      <c r="H2134" s="658" t="s">
        <v>5277</v>
      </c>
      <c r="I2134" s="795" t="s">
        <v>5282</v>
      </c>
      <c r="J2134" s="163" t="s">
        <v>5976</v>
      </c>
      <c r="K2134" s="324" t="s">
        <v>1198</v>
      </c>
      <c r="O2134" s="506">
        <v>41255</v>
      </c>
      <c r="P2134" s="2" t="s">
        <v>4612</v>
      </c>
    </row>
    <row r="2135" spans="1:16">
      <c r="A2135" t="s">
        <v>6439</v>
      </c>
      <c r="B2135" s="163" t="s">
        <v>6215</v>
      </c>
      <c r="C2135" s="163" t="s">
        <v>923</v>
      </c>
      <c r="D2135" s="10" t="s">
        <v>4881</v>
      </c>
      <c r="E2135" s="109">
        <v>41219</v>
      </c>
      <c r="F2135" s="110">
        <f t="shared" si="350"/>
        <v>41236</v>
      </c>
      <c r="G2135" s="176">
        <f t="shared" si="351"/>
        <v>41240</v>
      </c>
      <c r="H2135" s="658" t="s">
        <v>5277</v>
      </c>
      <c r="I2135" s="795" t="s">
        <v>5282</v>
      </c>
      <c r="J2135" s="163" t="s">
        <v>5976</v>
      </c>
      <c r="K2135" s="324" t="s">
        <v>1198</v>
      </c>
      <c r="O2135" s="506">
        <v>41255</v>
      </c>
      <c r="P2135" s="2" t="s">
        <v>4612</v>
      </c>
    </row>
    <row r="2136" spans="1:16">
      <c r="A2136" t="s">
        <v>6440</v>
      </c>
      <c r="B2136" s="163" t="s">
        <v>6215</v>
      </c>
      <c r="C2136" s="163" t="s">
        <v>923</v>
      </c>
      <c r="D2136" s="10" t="s">
        <v>4881</v>
      </c>
      <c r="E2136" s="109">
        <v>41219</v>
      </c>
      <c r="F2136" s="110">
        <f t="shared" si="350"/>
        <v>41236</v>
      </c>
      <c r="G2136" s="176">
        <f t="shared" si="351"/>
        <v>41240</v>
      </c>
      <c r="H2136" s="658" t="s">
        <v>5277</v>
      </c>
      <c r="I2136" s="795" t="s">
        <v>5282</v>
      </c>
      <c r="J2136" s="163" t="s">
        <v>2132</v>
      </c>
      <c r="K2136" s="324" t="s">
        <v>1198</v>
      </c>
      <c r="O2136" s="506">
        <v>41255</v>
      </c>
      <c r="P2136" s="2" t="s">
        <v>4612</v>
      </c>
    </row>
    <row r="2137" spans="1:16">
      <c r="A2137" t="s">
        <v>6441</v>
      </c>
      <c r="B2137" s="163" t="s">
        <v>6215</v>
      </c>
      <c r="C2137" s="163" t="s">
        <v>923</v>
      </c>
      <c r="D2137" s="10" t="s">
        <v>4881</v>
      </c>
      <c r="E2137" s="109">
        <v>41219</v>
      </c>
      <c r="F2137" s="110">
        <f t="shared" si="350"/>
        <v>41236</v>
      </c>
      <c r="G2137" s="176">
        <f t="shared" si="351"/>
        <v>41240</v>
      </c>
      <c r="H2137" s="658" t="s">
        <v>5277</v>
      </c>
      <c r="I2137" s="795" t="s">
        <v>5282</v>
      </c>
      <c r="J2137" s="163" t="s">
        <v>2132</v>
      </c>
      <c r="K2137" s="324" t="s">
        <v>1198</v>
      </c>
      <c r="O2137" s="506">
        <v>41255</v>
      </c>
      <c r="P2137" s="2" t="s">
        <v>4612</v>
      </c>
    </row>
    <row r="2138" spans="1:16">
      <c r="A2138" s="817" t="s">
        <v>4346</v>
      </c>
      <c r="B2138" s="171" t="s">
        <v>6257</v>
      </c>
      <c r="C2138" s="711"/>
      <c r="D2138" s="544"/>
      <c r="E2138" s="544"/>
      <c r="F2138" s="544"/>
      <c r="G2138" s="544"/>
      <c r="H2138" s="787"/>
      <c r="I2138" s="787"/>
      <c r="J2138" s="129" t="s">
        <v>4331</v>
      </c>
      <c r="K2138" s="56" t="s">
        <v>1197</v>
      </c>
      <c r="L2138" s="130" t="s">
        <v>1007</v>
      </c>
    </row>
    <row r="2139" spans="1:16">
      <c r="A2139" t="s">
        <v>6442</v>
      </c>
      <c r="B2139" s="163" t="s">
        <v>6258</v>
      </c>
      <c r="C2139" s="163" t="s">
        <v>922</v>
      </c>
      <c r="D2139" s="10" t="s">
        <v>4346</v>
      </c>
      <c r="E2139" s="109">
        <v>41219</v>
      </c>
      <c r="F2139" s="110">
        <f>E2139+17</f>
        <v>41236</v>
      </c>
      <c r="G2139" s="176">
        <f>E2139+21</f>
        <v>41240</v>
      </c>
      <c r="H2139" s="658" t="s">
        <v>5418</v>
      </c>
      <c r="I2139" s="795" t="s">
        <v>5419</v>
      </c>
      <c r="J2139" s="111" t="s">
        <v>2187</v>
      </c>
      <c r="K2139" s="324" t="s">
        <v>1198</v>
      </c>
      <c r="L2139" s="493" t="s">
        <v>2132</v>
      </c>
      <c r="O2139" s="506">
        <v>41290</v>
      </c>
      <c r="P2139" s="2" t="s">
        <v>4612</v>
      </c>
    </row>
    <row r="2140" spans="1:16">
      <c r="A2140" t="s">
        <v>6443</v>
      </c>
      <c r="B2140" s="163" t="s">
        <v>6258</v>
      </c>
      <c r="C2140" s="163" t="s">
        <v>922</v>
      </c>
      <c r="D2140" s="10" t="s">
        <v>4346</v>
      </c>
      <c r="E2140" s="109">
        <v>41219</v>
      </c>
      <c r="F2140" s="110">
        <f t="shared" ref="F2140:F2145" si="352">E2140+17</f>
        <v>41236</v>
      </c>
      <c r="G2140" s="176">
        <f t="shared" ref="G2140:G2145" si="353">E2140+21</f>
        <v>41240</v>
      </c>
      <c r="H2140" s="658" t="s">
        <v>5418</v>
      </c>
      <c r="I2140" s="795" t="s">
        <v>5419</v>
      </c>
      <c r="J2140" s="111" t="s">
        <v>2187</v>
      </c>
      <c r="K2140" s="324" t="s">
        <v>1198</v>
      </c>
      <c r="L2140" s="164" t="s">
        <v>943</v>
      </c>
      <c r="M2140" t="s">
        <v>7423</v>
      </c>
    </row>
    <row r="2141" spans="1:16">
      <c r="A2141" t="s">
        <v>6444</v>
      </c>
      <c r="B2141" s="163" t="s">
        <v>6258</v>
      </c>
      <c r="C2141" s="163" t="s">
        <v>922</v>
      </c>
      <c r="D2141" s="10" t="s">
        <v>4346</v>
      </c>
      <c r="E2141" s="109">
        <v>41219</v>
      </c>
      <c r="F2141" s="110">
        <f t="shared" si="352"/>
        <v>41236</v>
      </c>
      <c r="G2141" s="176">
        <f t="shared" si="353"/>
        <v>41240</v>
      </c>
      <c r="H2141" s="658" t="s">
        <v>5418</v>
      </c>
      <c r="I2141" s="795" t="s">
        <v>5419</v>
      </c>
      <c r="J2141" s="111" t="s">
        <v>2187</v>
      </c>
      <c r="K2141" s="324" t="s">
        <v>1198</v>
      </c>
      <c r="L2141" s="493" t="s">
        <v>2132</v>
      </c>
      <c r="O2141" s="506">
        <v>41290</v>
      </c>
      <c r="P2141" s="2" t="s">
        <v>4612</v>
      </c>
    </row>
    <row r="2142" spans="1:16">
      <c r="A2142" t="s">
        <v>6445</v>
      </c>
      <c r="B2142" s="163" t="s">
        <v>6258</v>
      </c>
      <c r="C2142" s="163" t="s">
        <v>922</v>
      </c>
      <c r="D2142" s="10" t="s">
        <v>4346</v>
      </c>
      <c r="E2142" s="109">
        <v>41219</v>
      </c>
      <c r="F2142" s="110">
        <f t="shared" si="352"/>
        <v>41236</v>
      </c>
      <c r="G2142" s="176">
        <f t="shared" si="353"/>
        <v>41240</v>
      </c>
      <c r="H2142" s="658" t="s">
        <v>5418</v>
      </c>
      <c r="I2142" s="795" t="s">
        <v>5419</v>
      </c>
      <c r="J2142" s="111" t="s">
        <v>2187</v>
      </c>
      <c r="K2142" s="324" t="s">
        <v>1198</v>
      </c>
      <c r="L2142" s="493" t="s">
        <v>2132</v>
      </c>
      <c r="O2142" s="506">
        <v>41290</v>
      </c>
      <c r="P2142" s="2" t="s">
        <v>4612</v>
      </c>
    </row>
    <row r="2143" spans="1:16">
      <c r="A2143" t="s">
        <v>6446</v>
      </c>
      <c r="B2143" s="163" t="s">
        <v>6507</v>
      </c>
      <c r="C2143" s="163" t="s">
        <v>923</v>
      </c>
      <c r="D2143" s="10" t="s">
        <v>4346</v>
      </c>
      <c r="E2143" s="109">
        <v>41219</v>
      </c>
      <c r="F2143" s="110">
        <f t="shared" si="352"/>
        <v>41236</v>
      </c>
      <c r="G2143" s="176">
        <f t="shared" si="353"/>
        <v>41240</v>
      </c>
      <c r="H2143" s="658" t="s">
        <v>5418</v>
      </c>
      <c r="I2143" s="795" t="s">
        <v>5419</v>
      </c>
      <c r="J2143" s="111" t="s">
        <v>2187</v>
      </c>
      <c r="K2143" s="164" t="s">
        <v>943</v>
      </c>
      <c r="L2143" s="493" t="s">
        <v>2132</v>
      </c>
      <c r="O2143" s="506">
        <v>41290</v>
      </c>
      <c r="P2143" s="2" t="s">
        <v>4612</v>
      </c>
    </row>
    <row r="2144" spans="1:16">
      <c r="A2144" t="s">
        <v>6447</v>
      </c>
      <c r="B2144" s="163" t="s">
        <v>6507</v>
      </c>
      <c r="C2144" s="163" t="s">
        <v>923</v>
      </c>
      <c r="D2144" s="10" t="s">
        <v>4346</v>
      </c>
      <c r="E2144" s="109">
        <v>41219</v>
      </c>
      <c r="F2144" s="110">
        <f t="shared" si="352"/>
        <v>41236</v>
      </c>
      <c r="G2144" s="176">
        <f t="shared" si="353"/>
        <v>41240</v>
      </c>
      <c r="H2144" s="658" t="s">
        <v>5418</v>
      </c>
      <c r="I2144" s="795" t="s">
        <v>5419</v>
      </c>
      <c r="J2144" s="111" t="s">
        <v>2187</v>
      </c>
      <c r="K2144" s="324" t="s">
        <v>1198</v>
      </c>
      <c r="L2144" s="164" t="s">
        <v>943</v>
      </c>
      <c r="O2144" s="506">
        <v>41290</v>
      </c>
      <c r="P2144" s="2" t="s">
        <v>4612</v>
      </c>
    </row>
    <row r="2145" spans="1:18">
      <c r="A2145" t="s">
        <v>6448</v>
      </c>
      <c r="B2145" s="163" t="s">
        <v>6507</v>
      </c>
      <c r="C2145" s="163" t="s">
        <v>923</v>
      </c>
      <c r="D2145" s="10" t="s">
        <v>4346</v>
      </c>
      <c r="E2145" s="109">
        <v>41219</v>
      </c>
      <c r="F2145" s="110">
        <f t="shared" si="352"/>
        <v>41236</v>
      </c>
      <c r="G2145" s="176">
        <f t="shared" si="353"/>
        <v>41240</v>
      </c>
      <c r="H2145" s="658" t="s">
        <v>5418</v>
      </c>
      <c r="I2145" s="795" t="s">
        <v>5419</v>
      </c>
      <c r="J2145" s="111" t="s">
        <v>2187</v>
      </c>
      <c r="K2145" s="324" t="s">
        <v>1198</v>
      </c>
      <c r="L2145" s="493" t="s">
        <v>2132</v>
      </c>
      <c r="O2145" s="506">
        <v>41290</v>
      </c>
      <c r="P2145" s="2" t="s">
        <v>4612</v>
      </c>
    </row>
    <row r="2146" spans="1:18">
      <c r="A2146" s="512" t="s">
        <v>3034</v>
      </c>
      <c r="B2146" s="172" t="s">
        <v>6449</v>
      </c>
      <c r="C2146" s="711"/>
      <c r="D2146" s="544"/>
      <c r="E2146" s="544"/>
      <c r="F2146" s="544"/>
      <c r="G2146" s="544"/>
      <c r="H2146" s="787"/>
      <c r="I2146" s="787"/>
      <c r="J2146" s="129" t="s">
        <v>4331</v>
      </c>
      <c r="K2146" s="130" t="s">
        <v>1196</v>
      </c>
      <c r="L2146" s="130" t="s">
        <v>2165</v>
      </c>
      <c r="M2146" s="130" t="s">
        <v>1953</v>
      </c>
      <c r="N2146" s="130" t="s">
        <v>2166</v>
      </c>
      <c r="O2146" s="1611" t="s">
        <v>8339</v>
      </c>
      <c r="P2146" s="544"/>
      <c r="Q2146" s="544"/>
      <c r="R2146" s="1545"/>
    </row>
    <row r="2147" spans="1:18">
      <c r="A2147" s="10" t="s">
        <v>6512</v>
      </c>
      <c r="B2147" s="211" t="s">
        <v>6348</v>
      </c>
      <c r="C2147" s="163" t="s">
        <v>922</v>
      </c>
      <c r="D2147" s="10" t="s">
        <v>3034</v>
      </c>
      <c r="E2147" s="110">
        <v>41220</v>
      </c>
      <c r="F2147" s="110">
        <f>E2147+17</f>
        <v>41237</v>
      </c>
      <c r="G2147" s="175">
        <f>E2147+21</f>
        <v>41241</v>
      </c>
      <c r="H2147" s="658" t="s">
        <v>4500</v>
      </c>
      <c r="I2147" s="796" t="s">
        <v>4504</v>
      </c>
      <c r="J2147" s="626" t="s">
        <v>943</v>
      </c>
      <c r="K2147" s="164" t="s">
        <v>943</v>
      </c>
      <c r="L2147" s="164" t="s">
        <v>943</v>
      </c>
      <c r="M2147" s="627" t="s">
        <v>2170</v>
      </c>
      <c r="N2147" s="493" t="s">
        <v>2187</v>
      </c>
      <c r="O2147" s="506">
        <v>41256</v>
      </c>
      <c r="P2147" t="s">
        <v>4959</v>
      </c>
      <c r="R2147" s="1545"/>
    </row>
    <row r="2148" spans="1:18">
      <c r="A2148" t="s">
        <v>6450</v>
      </c>
      <c r="B2148" s="211" t="s">
        <v>6348</v>
      </c>
      <c r="C2148" s="163" t="s">
        <v>922</v>
      </c>
      <c r="D2148" s="10" t="s">
        <v>3034</v>
      </c>
      <c r="E2148" s="110">
        <v>41220</v>
      </c>
      <c r="F2148" s="110">
        <f>E2148+17</f>
        <v>41237</v>
      </c>
      <c r="G2148" s="175">
        <f>E2148+21</f>
        <v>41241</v>
      </c>
      <c r="H2148" s="658" t="s">
        <v>4500</v>
      </c>
      <c r="I2148" s="796" t="s">
        <v>4504</v>
      </c>
      <c r="J2148" s="626" t="s">
        <v>943</v>
      </c>
      <c r="K2148" s="164" t="s">
        <v>943</v>
      </c>
      <c r="L2148" s="164" t="s">
        <v>943</v>
      </c>
      <c r="M2148" s="627" t="s">
        <v>2170</v>
      </c>
      <c r="N2148" s="493" t="s">
        <v>2187</v>
      </c>
      <c r="O2148" s="506">
        <v>41256</v>
      </c>
      <c r="P2148" t="s">
        <v>4959</v>
      </c>
      <c r="R2148" s="1545"/>
    </row>
    <row r="2149" spans="1:18">
      <c r="A2149" s="724" t="s">
        <v>6451</v>
      </c>
      <c r="B2149" s="211" t="s">
        <v>6036</v>
      </c>
      <c r="C2149" s="163" t="s">
        <v>922</v>
      </c>
      <c r="D2149" s="10" t="s">
        <v>3034</v>
      </c>
      <c r="E2149" s="110">
        <v>41220</v>
      </c>
      <c r="F2149" s="110">
        <f>E2149+17</f>
        <v>41237</v>
      </c>
      <c r="G2149" s="175">
        <f>E2149+21</f>
        <v>41241</v>
      </c>
      <c r="H2149" s="658" t="s">
        <v>4500</v>
      </c>
      <c r="I2149" s="796" t="s">
        <v>4504</v>
      </c>
      <c r="J2149" s="626" t="s">
        <v>943</v>
      </c>
      <c r="K2149" s="324" t="s">
        <v>1198</v>
      </c>
      <c r="L2149" s="164" t="s">
        <v>943</v>
      </c>
      <c r="M2149" s="627" t="s">
        <v>2170</v>
      </c>
      <c r="N2149" s="493" t="s">
        <v>2187</v>
      </c>
      <c r="O2149" s="506">
        <v>41261</v>
      </c>
      <c r="P2149" t="s">
        <v>6770</v>
      </c>
      <c r="R2149" s="1545"/>
    </row>
    <row r="2150" spans="1:18">
      <c r="A2150" t="s">
        <v>6452</v>
      </c>
      <c r="B2150" s="211" t="s">
        <v>6487</v>
      </c>
      <c r="C2150" s="163" t="s">
        <v>923</v>
      </c>
      <c r="D2150" s="10" t="s">
        <v>3034</v>
      </c>
      <c r="E2150" s="110">
        <v>41220</v>
      </c>
      <c r="F2150" s="110">
        <f>E2150+17</f>
        <v>41237</v>
      </c>
      <c r="G2150" s="175">
        <f>E2150+21</f>
        <v>41241</v>
      </c>
      <c r="H2150" s="658" t="s">
        <v>4500</v>
      </c>
      <c r="I2150" s="796" t="s">
        <v>4504</v>
      </c>
      <c r="J2150" s="626" t="s">
        <v>943</v>
      </c>
      <c r="K2150" s="164" t="s">
        <v>943</v>
      </c>
      <c r="L2150" s="164" t="s">
        <v>943</v>
      </c>
      <c r="M2150" s="627" t="s">
        <v>2170</v>
      </c>
      <c r="N2150" s="493" t="s">
        <v>2187</v>
      </c>
      <c r="O2150" s="506">
        <v>41256</v>
      </c>
      <c r="P2150" t="s">
        <v>4959</v>
      </c>
      <c r="R2150" s="1545"/>
    </row>
    <row r="2151" spans="1:18">
      <c r="A2151" s="148" t="s">
        <v>3033</v>
      </c>
      <c r="B2151" s="171" t="s">
        <v>6319</v>
      </c>
      <c r="C2151" s="711"/>
      <c r="D2151" s="544"/>
      <c r="E2151" s="544"/>
      <c r="F2151" s="544"/>
      <c r="G2151" s="544"/>
      <c r="H2151" s="787"/>
      <c r="I2151" s="787"/>
      <c r="J2151" s="130" t="s">
        <v>1007</v>
      </c>
      <c r="K2151" s="130" t="s">
        <v>1196</v>
      </c>
      <c r="L2151" s="1615" t="s">
        <v>6401</v>
      </c>
      <c r="M2151" s="544"/>
      <c r="N2151" s="544"/>
      <c r="O2151" s="589"/>
      <c r="P2151" s="544"/>
      <c r="Q2151" s="544"/>
    </row>
    <row r="2152" spans="1:18">
      <c r="A2152" s="2" t="s">
        <v>6499</v>
      </c>
      <c r="B2152" s="163" t="s">
        <v>6317</v>
      </c>
      <c r="C2152" s="163" t="s">
        <v>922</v>
      </c>
      <c r="D2152" s="10" t="s">
        <v>3033</v>
      </c>
      <c r="E2152" s="109">
        <v>41222</v>
      </c>
      <c r="F2152" s="110">
        <f>E2152+17</f>
        <v>41239</v>
      </c>
      <c r="G2152" s="110">
        <f>E2152+21</f>
        <v>41243</v>
      </c>
      <c r="H2152" s="658" t="s">
        <v>4947</v>
      </c>
      <c r="I2152" s="795" t="s">
        <v>5036</v>
      </c>
      <c r="J2152" s="111" t="s">
        <v>2187</v>
      </c>
      <c r="K2152" s="164" t="s">
        <v>943</v>
      </c>
      <c r="O2152" s="506">
        <v>41248</v>
      </c>
      <c r="P2152" s="2" t="s">
        <v>4959</v>
      </c>
    </row>
    <row r="2153" spans="1:18">
      <c r="A2153" t="s">
        <v>6500</v>
      </c>
      <c r="B2153" s="163" t="s">
        <v>6018</v>
      </c>
      <c r="C2153" s="163" t="s">
        <v>922</v>
      </c>
      <c r="D2153" s="10" t="s">
        <v>3033</v>
      </c>
      <c r="E2153" s="109">
        <v>41222</v>
      </c>
      <c r="F2153" s="110">
        <f t="shared" ref="F2153:F2159" si="354">E2153+17</f>
        <v>41239</v>
      </c>
      <c r="G2153" s="110">
        <f t="shared" ref="G2153:G2159" si="355">E2153+21</f>
        <v>41243</v>
      </c>
      <c r="H2153" s="658" t="s">
        <v>4947</v>
      </c>
      <c r="I2153" s="795" t="s">
        <v>5036</v>
      </c>
      <c r="J2153" s="111" t="s">
        <v>2187</v>
      </c>
      <c r="K2153" s="324" t="s">
        <v>1198</v>
      </c>
      <c r="O2153" s="506">
        <v>41376</v>
      </c>
      <c r="P2153" t="s">
        <v>5913</v>
      </c>
    </row>
    <row r="2154" spans="1:18">
      <c r="A2154" t="s">
        <v>6501</v>
      </c>
      <c r="B2154" s="163" t="s">
        <v>6018</v>
      </c>
      <c r="C2154" s="163" t="s">
        <v>922</v>
      </c>
      <c r="D2154" s="10" t="s">
        <v>3033</v>
      </c>
      <c r="E2154" s="109">
        <v>41222</v>
      </c>
      <c r="F2154" s="110">
        <f t="shared" si="354"/>
        <v>41239</v>
      </c>
      <c r="G2154" s="110">
        <f t="shared" si="355"/>
        <v>41243</v>
      </c>
      <c r="H2154" s="658" t="s">
        <v>4947</v>
      </c>
      <c r="I2154" s="795" t="s">
        <v>5036</v>
      </c>
      <c r="J2154" s="111" t="s">
        <v>2187</v>
      </c>
      <c r="K2154" s="324" t="s">
        <v>1198</v>
      </c>
      <c r="O2154" s="506">
        <v>41376</v>
      </c>
      <c r="P2154" t="s">
        <v>5913</v>
      </c>
    </row>
    <row r="2155" spans="1:18">
      <c r="A2155" t="s">
        <v>6502</v>
      </c>
      <c r="B2155" s="163" t="s">
        <v>6553</v>
      </c>
      <c r="C2155" s="163" t="s">
        <v>923</v>
      </c>
      <c r="D2155" s="10" t="s">
        <v>3033</v>
      </c>
      <c r="E2155" s="109">
        <v>41222</v>
      </c>
      <c r="F2155" s="110">
        <f t="shared" si="354"/>
        <v>41239</v>
      </c>
      <c r="G2155" s="110">
        <f t="shared" si="355"/>
        <v>41243</v>
      </c>
      <c r="H2155" s="658" t="s">
        <v>4947</v>
      </c>
      <c r="I2155" s="795" t="s">
        <v>5036</v>
      </c>
      <c r="J2155" s="111" t="s">
        <v>2187</v>
      </c>
      <c r="K2155" s="324" t="s">
        <v>1198</v>
      </c>
      <c r="O2155" s="506">
        <v>41376</v>
      </c>
      <c r="P2155" t="s">
        <v>5913</v>
      </c>
    </row>
    <row r="2156" spans="1:18">
      <c r="A2156" t="s">
        <v>6503</v>
      </c>
      <c r="B2156" s="163" t="s">
        <v>6553</v>
      </c>
      <c r="C2156" s="163" t="s">
        <v>923</v>
      </c>
      <c r="D2156" s="10" t="s">
        <v>3033</v>
      </c>
      <c r="E2156" s="109">
        <v>41222</v>
      </c>
      <c r="F2156" s="110">
        <f t="shared" si="354"/>
        <v>41239</v>
      </c>
      <c r="G2156" s="110">
        <f t="shared" si="355"/>
        <v>41243</v>
      </c>
      <c r="H2156" s="658" t="s">
        <v>4947</v>
      </c>
      <c r="I2156" s="795" t="s">
        <v>5036</v>
      </c>
      <c r="J2156" s="111" t="s">
        <v>2187</v>
      </c>
      <c r="K2156" s="324" t="s">
        <v>1198</v>
      </c>
      <c r="O2156" s="506">
        <v>41376</v>
      </c>
      <c r="P2156" t="s">
        <v>5913</v>
      </c>
    </row>
    <row r="2157" spans="1:18">
      <c r="A2157" t="s">
        <v>6504</v>
      </c>
      <c r="B2157" s="163" t="s">
        <v>6553</v>
      </c>
      <c r="C2157" s="163" t="s">
        <v>923</v>
      </c>
      <c r="D2157" s="10" t="s">
        <v>3033</v>
      </c>
      <c r="E2157" s="109">
        <v>41222</v>
      </c>
      <c r="F2157" s="110">
        <f t="shared" si="354"/>
        <v>41239</v>
      </c>
      <c r="G2157" s="110">
        <f t="shared" si="355"/>
        <v>41243</v>
      </c>
      <c r="H2157" s="658" t="s">
        <v>4947</v>
      </c>
      <c r="I2157" s="795" t="s">
        <v>5036</v>
      </c>
      <c r="J2157" s="111" t="s">
        <v>2187</v>
      </c>
      <c r="K2157" s="324" t="s">
        <v>1198</v>
      </c>
      <c r="O2157" s="506">
        <v>41376</v>
      </c>
      <c r="P2157" t="s">
        <v>5913</v>
      </c>
    </row>
    <row r="2158" spans="1:18">
      <c r="A2158" t="s">
        <v>6505</v>
      </c>
      <c r="B2158" s="163" t="s">
        <v>6553</v>
      </c>
      <c r="C2158" s="163" t="s">
        <v>923</v>
      </c>
      <c r="D2158" s="10" t="s">
        <v>3033</v>
      </c>
      <c r="E2158" s="109">
        <v>41222</v>
      </c>
      <c r="F2158" s="110">
        <f t="shared" si="354"/>
        <v>41239</v>
      </c>
      <c r="G2158" s="110">
        <f t="shared" si="355"/>
        <v>41243</v>
      </c>
      <c r="H2158" s="658" t="s">
        <v>4947</v>
      </c>
      <c r="I2158" s="795" t="s">
        <v>5036</v>
      </c>
      <c r="J2158" s="111" t="s">
        <v>2187</v>
      </c>
      <c r="K2158" s="324" t="s">
        <v>1198</v>
      </c>
      <c r="O2158" s="506">
        <v>41376</v>
      </c>
      <c r="P2158" t="s">
        <v>5913</v>
      </c>
    </row>
    <row r="2159" spans="1:18">
      <c r="A2159" t="s">
        <v>6506</v>
      </c>
      <c r="B2159" s="163" t="s">
        <v>6553</v>
      </c>
      <c r="C2159" s="163" t="s">
        <v>923</v>
      </c>
      <c r="D2159" s="10" t="s">
        <v>3033</v>
      </c>
      <c r="E2159" s="109">
        <v>41222</v>
      </c>
      <c r="F2159" s="110">
        <f t="shared" si="354"/>
        <v>41239</v>
      </c>
      <c r="G2159" s="110">
        <f t="shared" si="355"/>
        <v>41243</v>
      </c>
      <c r="H2159" s="658" t="s">
        <v>4947</v>
      </c>
      <c r="I2159" s="795" t="s">
        <v>5036</v>
      </c>
      <c r="J2159" s="111" t="s">
        <v>2187</v>
      </c>
      <c r="K2159" s="324" t="s">
        <v>1198</v>
      </c>
      <c r="O2159" s="506">
        <v>41376</v>
      </c>
      <c r="P2159" t="s">
        <v>5913</v>
      </c>
    </row>
    <row r="2160" spans="1:18">
      <c r="A2160" s="512" t="s">
        <v>3381</v>
      </c>
      <c r="B2160" s="171" t="s">
        <v>6321</v>
      </c>
      <c r="C2160" s="711"/>
      <c r="D2160" s="544"/>
      <c r="E2160" s="544"/>
      <c r="F2160" s="544"/>
      <c r="G2160" s="544"/>
      <c r="H2160" s="787"/>
      <c r="I2160" s="787"/>
      <c r="J2160" s="129" t="s">
        <v>4331</v>
      </c>
      <c r="K2160" s="130" t="s">
        <v>1196</v>
      </c>
      <c r="L2160" s="130" t="s">
        <v>2165</v>
      </c>
      <c r="M2160" s="130" t="s">
        <v>1953</v>
      </c>
      <c r="N2160" s="130" t="s">
        <v>2166</v>
      </c>
      <c r="O2160" s="1611" t="s">
        <v>6814</v>
      </c>
      <c r="P2160" s="544"/>
      <c r="Q2160" s="544"/>
      <c r="R2160" s="544"/>
    </row>
    <row r="2161" spans="1:17">
      <c r="A2161" s="582" t="s">
        <v>6514</v>
      </c>
      <c r="B2161" s="163" t="s">
        <v>6320</v>
      </c>
      <c r="C2161" s="163" t="s">
        <v>922</v>
      </c>
      <c r="D2161" t="s">
        <v>3381</v>
      </c>
      <c r="E2161" s="110">
        <v>41225</v>
      </c>
      <c r="F2161" s="110">
        <f t="shared" ref="F2161:F2166" si="356">E2161+17</f>
        <v>41242</v>
      </c>
      <c r="G2161" s="175">
        <f t="shared" ref="G2161:G2166" si="357">E2161+21</f>
        <v>41246</v>
      </c>
      <c r="H2161" s="789" t="s">
        <v>6033</v>
      </c>
      <c r="I2161" s="760" t="s">
        <v>4815</v>
      </c>
      <c r="J2161" s="164" t="s">
        <v>943</v>
      </c>
      <c r="K2161" s="164" t="s">
        <v>943</v>
      </c>
      <c r="L2161" s="164" t="s">
        <v>943</v>
      </c>
      <c r="M2161" s="627" t="s">
        <v>2170</v>
      </c>
      <c r="N2161" s="111" t="s">
        <v>2187</v>
      </c>
      <c r="O2161" s="506">
        <v>41247</v>
      </c>
      <c r="P2161" s="2" t="s">
        <v>4959</v>
      </c>
    </row>
    <row r="2162" spans="1:17">
      <c r="A2162" s="741" t="s">
        <v>6515</v>
      </c>
      <c r="B2162" s="163" t="s">
        <v>6320</v>
      </c>
      <c r="C2162" s="163" t="s">
        <v>922</v>
      </c>
      <c r="D2162" t="s">
        <v>3381</v>
      </c>
      <c r="E2162" s="110">
        <v>41225</v>
      </c>
      <c r="F2162" s="110">
        <f t="shared" si="356"/>
        <v>41242</v>
      </c>
      <c r="G2162" s="175">
        <f t="shared" si="357"/>
        <v>41246</v>
      </c>
      <c r="H2162" s="789" t="s">
        <v>6033</v>
      </c>
      <c r="I2162" s="760" t="s">
        <v>4815</v>
      </c>
      <c r="J2162" s="164" t="s">
        <v>943</v>
      </c>
      <c r="K2162" s="324" t="s">
        <v>1198</v>
      </c>
      <c r="L2162" s="164" t="s">
        <v>943</v>
      </c>
      <c r="M2162" s="627" t="s">
        <v>2170</v>
      </c>
      <c r="N2162" s="111" t="s">
        <v>2187</v>
      </c>
      <c r="O2162" s="506">
        <v>41263</v>
      </c>
      <c r="P2162" t="s">
        <v>6770</v>
      </c>
    </row>
    <row r="2163" spans="1:17">
      <c r="A2163" s="734" t="s">
        <v>6516</v>
      </c>
      <c r="B2163" s="163" t="s">
        <v>6793</v>
      </c>
      <c r="C2163" s="163" t="s">
        <v>923</v>
      </c>
      <c r="D2163" t="s">
        <v>3381</v>
      </c>
      <c r="E2163" s="110">
        <v>41225</v>
      </c>
      <c r="F2163" s="110">
        <f t="shared" si="356"/>
        <v>41242</v>
      </c>
      <c r="G2163" s="175">
        <f t="shared" si="357"/>
        <v>41246</v>
      </c>
      <c r="H2163" s="789" t="s">
        <v>6033</v>
      </c>
      <c r="I2163" s="760" t="s">
        <v>4815</v>
      </c>
      <c r="J2163" s="164" t="s">
        <v>943</v>
      </c>
      <c r="K2163" s="164" t="s">
        <v>943</v>
      </c>
      <c r="L2163" s="164" t="s">
        <v>943</v>
      </c>
      <c r="M2163" s="627" t="s">
        <v>2170</v>
      </c>
      <c r="N2163" s="111" t="s">
        <v>2187</v>
      </c>
      <c r="O2163" s="506">
        <v>41262</v>
      </c>
      <c r="P2163" t="s">
        <v>4959</v>
      </c>
    </row>
    <row r="2164" spans="1:17">
      <c r="A2164" s="734" t="s">
        <v>6517</v>
      </c>
      <c r="B2164" s="163" t="s">
        <v>6793</v>
      </c>
      <c r="C2164" s="163" t="s">
        <v>923</v>
      </c>
      <c r="D2164" t="s">
        <v>3381</v>
      </c>
      <c r="E2164" s="110">
        <v>41225</v>
      </c>
      <c r="F2164" s="110">
        <f t="shared" si="356"/>
        <v>41242</v>
      </c>
      <c r="G2164" s="175">
        <f t="shared" si="357"/>
        <v>41246</v>
      </c>
      <c r="H2164" s="789" t="s">
        <v>6033</v>
      </c>
      <c r="I2164" s="760" t="s">
        <v>4815</v>
      </c>
      <c r="J2164" s="164" t="s">
        <v>943</v>
      </c>
      <c r="K2164" s="164" t="s">
        <v>943</v>
      </c>
      <c r="L2164" s="164" t="s">
        <v>943</v>
      </c>
      <c r="M2164" s="627" t="s">
        <v>2170</v>
      </c>
      <c r="N2164" s="111" t="s">
        <v>2187</v>
      </c>
      <c r="O2164" s="506">
        <v>41262</v>
      </c>
      <c r="P2164" t="s">
        <v>4959</v>
      </c>
    </row>
    <row r="2165" spans="1:17">
      <c r="A2165" s="741" t="s">
        <v>6838</v>
      </c>
      <c r="B2165" s="163" t="s">
        <v>6793</v>
      </c>
      <c r="C2165" s="163" t="s">
        <v>923</v>
      </c>
      <c r="D2165" t="s">
        <v>3381</v>
      </c>
      <c r="E2165" s="110">
        <v>41225</v>
      </c>
      <c r="F2165" s="110">
        <f t="shared" si="356"/>
        <v>41242</v>
      </c>
      <c r="G2165" s="175">
        <f t="shared" si="357"/>
        <v>41246</v>
      </c>
      <c r="H2165" s="789" t="s">
        <v>6033</v>
      </c>
      <c r="I2165" s="760" t="s">
        <v>4815</v>
      </c>
      <c r="J2165" s="164" t="s">
        <v>943</v>
      </c>
      <c r="K2165" s="324" t="s">
        <v>1198</v>
      </c>
      <c r="L2165" s="164" t="s">
        <v>943</v>
      </c>
      <c r="M2165" s="627" t="s">
        <v>2170</v>
      </c>
      <c r="N2165" s="111" t="s">
        <v>2187</v>
      </c>
      <c r="O2165" s="506">
        <v>41261</v>
      </c>
      <c r="P2165" t="s">
        <v>6770</v>
      </c>
    </row>
    <row r="2166" spans="1:17">
      <c r="A2166" s="734" t="s">
        <v>6518</v>
      </c>
      <c r="B2166" s="163" t="s">
        <v>6793</v>
      </c>
      <c r="C2166" s="163" t="s">
        <v>923</v>
      </c>
      <c r="D2166" t="s">
        <v>3381</v>
      </c>
      <c r="E2166" s="110">
        <v>41225</v>
      </c>
      <c r="F2166" s="110">
        <f t="shared" si="356"/>
        <v>41242</v>
      </c>
      <c r="G2166" s="175">
        <f t="shared" si="357"/>
        <v>41246</v>
      </c>
      <c r="H2166" s="789" t="s">
        <v>6033</v>
      </c>
      <c r="I2166" s="760" t="s">
        <v>4815</v>
      </c>
      <c r="J2166" s="164" t="s">
        <v>943</v>
      </c>
      <c r="K2166" s="164" t="s">
        <v>943</v>
      </c>
      <c r="L2166" s="164" t="s">
        <v>943</v>
      </c>
      <c r="M2166" s="627" t="s">
        <v>2170</v>
      </c>
      <c r="N2166" s="111" t="s">
        <v>2187</v>
      </c>
      <c r="O2166" s="506">
        <v>41262</v>
      </c>
      <c r="P2166" t="s">
        <v>4959</v>
      </c>
    </row>
    <row r="2167" spans="1:17">
      <c r="A2167" s="512" t="s">
        <v>5389</v>
      </c>
      <c r="B2167" s="544" t="s">
        <v>6325</v>
      </c>
      <c r="C2167" s="711"/>
      <c r="D2167" s="544"/>
      <c r="E2167" s="544"/>
      <c r="F2167" s="544"/>
      <c r="G2167" s="544"/>
      <c r="H2167" s="787"/>
      <c r="I2167" s="787"/>
      <c r="J2167" s="129" t="s">
        <v>4331</v>
      </c>
      <c r="K2167" s="130" t="s">
        <v>1196</v>
      </c>
      <c r="L2167" s="130" t="s">
        <v>2165</v>
      </c>
      <c r="M2167" s="130" t="s">
        <v>1953</v>
      </c>
      <c r="N2167" s="130" t="s">
        <v>2166</v>
      </c>
    </row>
    <row r="2168" spans="1:17" ht="12" customHeight="1">
      <c r="A2168" s="2" t="s">
        <v>6519</v>
      </c>
      <c r="B2168" s="503" t="s">
        <v>6324</v>
      </c>
      <c r="C2168" s="163" t="s">
        <v>922</v>
      </c>
      <c r="D2168" s="2" t="s">
        <v>5389</v>
      </c>
      <c r="E2168" s="109">
        <v>41225</v>
      </c>
      <c r="F2168" s="110">
        <f>E2168+17</f>
        <v>41242</v>
      </c>
      <c r="G2168" s="110">
        <f>E2168+21</f>
        <v>41246</v>
      </c>
      <c r="H2168" s="998" t="s">
        <v>4866</v>
      </c>
      <c r="I2168" s="796" t="s">
        <v>5228</v>
      </c>
      <c r="J2168" s="163" t="s">
        <v>5976</v>
      </c>
      <c r="K2168" s="324" t="s">
        <v>1198</v>
      </c>
      <c r="L2168" s="211" t="s">
        <v>2169</v>
      </c>
      <c r="M2168" s="164" t="s">
        <v>943</v>
      </c>
      <c r="N2168" s="111" t="s">
        <v>2187</v>
      </c>
      <c r="O2168" s="506">
        <v>41346</v>
      </c>
      <c r="P2168" t="s">
        <v>7236</v>
      </c>
      <c r="Q2168" s="2" t="s">
        <v>8098</v>
      </c>
    </row>
    <row r="2169" spans="1:17" ht="12" customHeight="1">
      <c r="A2169" s="734" t="s">
        <v>6520</v>
      </c>
      <c r="B2169" s="503" t="s">
        <v>6324</v>
      </c>
      <c r="C2169" s="163" t="s">
        <v>922</v>
      </c>
      <c r="D2169" s="2" t="s">
        <v>5389</v>
      </c>
      <c r="E2169" s="109">
        <v>41225</v>
      </c>
      <c r="F2169" s="110">
        <f t="shared" ref="F2169:F2176" si="358">E2169+17</f>
        <v>41242</v>
      </c>
      <c r="G2169" s="110">
        <f t="shared" ref="G2169:G2176" si="359">E2169+21</f>
        <v>41246</v>
      </c>
      <c r="H2169" s="998" t="s">
        <v>4866</v>
      </c>
      <c r="I2169" s="796" t="s">
        <v>5228</v>
      </c>
      <c r="J2169" s="163" t="s">
        <v>5976</v>
      </c>
      <c r="K2169" s="164" t="s">
        <v>943</v>
      </c>
      <c r="L2169" s="211" t="s">
        <v>2169</v>
      </c>
      <c r="M2169" s="164" t="s">
        <v>943</v>
      </c>
      <c r="N2169" s="111" t="s">
        <v>2187</v>
      </c>
      <c r="O2169" s="506">
        <v>41277</v>
      </c>
      <c r="P2169" t="s">
        <v>4959</v>
      </c>
    </row>
    <row r="2170" spans="1:17" ht="12" customHeight="1">
      <c r="A2170" s="2" t="s">
        <v>6521</v>
      </c>
      <c r="B2170" s="503" t="s">
        <v>6324</v>
      </c>
      <c r="C2170" s="163" t="s">
        <v>922</v>
      </c>
      <c r="D2170" s="2" t="s">
        <v>5389</v>
      </c>
      <c r="E2170" s="109">
        <v>41225</v>
      </c>
      <c r="F2170" s="110">
        <f t="shared" si="358"/>
        <v>41242</v>
      </c>
      <c r="G2170" s="110">
        <f t="shared" si="359"/>
        <v>41246</v>
      </c>
      <c r="H2170" s="998" t="s">
        <v>4866</v>
      </c>
      <c r="I2170" s="796" t="s">
        <v>5228</v>
      </c>
      <c r="J2170" s="163" t="s">
        <v>5976</v>
      </c>
      <c r="K2170" s="324" t="s">
        <v>1198</v>
      </c>
      <c r="L2170" s="211" t="s">
        <v>2169</v>
      </c>
      <c r="M2170" s="164" t="s">
        <v>943</v>
      </c>
      <c r="N2170" s="111" t="s">
        <v>2187</v>
      </c>
      <c r="O2170" s="506">
        <v>41435</v>
      </c>
      <c r="P2170" t="s">
        <v>7237</v>
      </c>
      <c r="Q2170" s="2" t="s">
        <v>3399</v>
      </c>
    </row>
    <row r="2171" spans="1:17" ht="12" customHeight="1">
      <c r="A2171" s="2" t="s">
        <v>6522</v>
      </c>
      <c r="B2171" s="503" t="s">
        <v>6794</v>
      </c>
      <c r="C2171" s="163" t="s">
        <v>923</v>
      </c>
      <c r="D2171" s="2" t="s">
        <v>5389</v>
      </c>
      <c r="E2171" s="109">
        <v>41225</v>
      </c>
      <c r="F2171" s="110">
        <f t="shared" si="358"/>
        <v>41242</v>
      </c>
      <c r="G2171" s="110">
        <f t="shared" si="359"/>
        <v>41246</v>
      </c>
      <c r="H2171" s="998" t="s">
        <v>4866</v>
      </c>
      <c r="I2171" s="796" t="s">
        <v>5228</v>
      </c>
      <c r="J2171" s="163" t="s">
        <v>5976</v>
      </c>
      <c r="K2171" s="324" t="s">
        <v>1198</v>
      </c>
      <c r="L2171" s="211" t="s">
        <v>2169</v>
      </c>
      <c r="M2171" s="164" t="s">
        <v>943</v>
      </c>
      <c r="N2171" s="111" t="s">
        <v>2187</v>
      </c>
      <c r="O2171" s="506">
        <v>41346</v>
      </c>
      <c r="P2171" t="s">
        <v>7236</v>
      </c>
      <c r="Q2171" s="2" t="s">
        <v>8099</v>
      </c>
    </row>
    <row r="2172" spans="1:17" ht="12" customHeight="1">
      <c r="A2172" s="734" t="s">
        <v>6523</v>
      </c>
      <c r="B2172" s="503" t="s">
        <v>6794</v>
      </c>
      <c r="C2172" s="163" t="s">
        <v>923</v>
      </c>
      <c r="D2172" s="2" t="s">
        <v>5389</v>
      </c>
      <c r="E2172" s="109">
        <v>41225</v>
      </c>
      <c r="F2172" s="110">
        <f t="shared" si="358"/>
        <v>41242</v>
      </c>
      <c r="G2172" s="110">
        <f t="shared" si="359"/>
        <v>41246</v>
      </c>
      <c r="H2172" s="998" t="s">
        <v>4866</v>
      </c>
      <c r="I2172" s="796" t="s">
        <v>5228</v>
      </c>
      <c r="J2172" s="163" t="s">
        <v>5976</v>
      </c>
      <c r="K2172" s="164" t="s">
        <v>943</v>
      </c>
      <c r="L2172" s="211" t="s">
        <v>2169</v>
      </c>
      <c r="M2172" s="164" t="s">
        <v>943</v>
      </c>
      <c r="N2172" s="111" t="s">
        <v>2187</v>
      </c>
      <c r="O2172" s="506">
        <v>40911</v>
      </c>
      <c r="P2172" t="s">
        <v>4959</v>
      </c>
    </row>
    <row r="2173" spans="1:17" ht="12" customHeight="1">
      <c r="A2173" s="2" t="s">
        <v>6524</v>
      </c>
      <c r="B2173" s="503" t="s">
        <v>6794</v>
      </c>
      <c r="C2173" s="163" t="s">
        <v>923</v>
      </c>
      <c r="D2173" s="2" t="s">
        <v>5389</v>
      </c>
      <c r="E2173" s="109">
        <v>41225</v>
      </c>
      <c r="F2173" s="110">
        <f t="shared" si="358"/>
        <v>41242</v>
      </c>
      <c r="G2173" s="110">
        <f t="shared" si="359"/>
        <v>41246</v>
      </c>
      <c r="H2173" s="998" t="s">
        <v>4866</v>
      </c>
      <c r="I2173" s="796" t="s">
        <v>5228</v>
      </c>
      <c r="J2173" s="163" t="s">
        <v>5976</v>
      </c>
      <c r="K2173" s="324" t="s">
        <v>1198</v>
      </c>
      <c r="L2173" s="211" t="s">
        <v>2169</v>
      </c>
      <c r="M2173" s="164" t="s">
        <v>943</v>
      </c>
      <c r="N2173" s="111" t="s">
        <v>2187</v>
      </c>
      <c r="O2173" s="506">
        <v>41435</v>
      </c>
      <c r="P2173" t="s">
        <v>7237</v>
      </c>
      <c r="Q2173" s="2" t="s">
        <v>3399</v>
      </c>
    </row>
    <row r="2174" spans="1:17" ht="12" customHeight="1">
      <c r="A2174" s="734" t="s">
        <v>6525</v>
      </c>
      <c r="B2174" s="163" t="s">
        <v>6794</v>
      </c>
      <c r="C2174" s="163" t="s">
        <v>923</v>
      </c>
      <c r="D2174" s="2" t="s">
        <v>5389</v>
      </c>
      <c r="E2174" s="109">
        <v>41225</v>
      </c>
      <c r="F2174" s="110">
        <f t="shared" si="358"/>
        <v>41242</v>
      </c>
      <c r="G2174" s="110">
        <f t="shared" si="359"/>
        <v>41246</v>
      </c>
      <c r="H2174" s="998" t="s">
        <v>4866</v>
      </c>
      <c r="I2174" s="796" t="s">
        <v>5228</v>
      </c>
      <c r="J2174" s="163" t="s">
        <v>5976</v>
      </c>
      <c r="K2174" s="164" t="s">
        <v>943</v>
      </c>
      <c r="L2174" s="211" t="s">
        <v>2169</v>
      </c>
      <c r="M2174" s="164" t="s">
        <v>943</v>
      </c>
      <c r="N2174" s="111" t="s">
        <v>2187</v>
      </c>
      <c r="O2174" s="506">
        <v>40911</v>
      </c>
      <c r="P2174" t="s">
        <v>4959</v>
      </c>
    </row>
    <row r="2175" spans="1:17" ht="12" customHeight="1">
      <c r="A2175" s="734" t="s">
        <v>6526</v>
      </c>
      <c r="B2175" s="163" t="s">
        <v>6794</v>
      </c>
      <c r="C2175" s="163" t="s">
        <v>923</v>
      </c>
      <c r="D2175" s="2" t="s">
        <v>5389</v>
      </c>
      <c r="E2175" s="109">
        <v>41225</v>
      </c>
      <c r="F2175" s="110">
        <f t="shared" si="358"/>
        <v>41242</v>
      </c>
      <c r="G2175" s="110">
        <f t="shared" si="359"/>
        <v>41246</v>
      </c>
      <c r="H2175" s="998" t="s">
        <v>4866</v>
      </c>
      <c r="I2175" s="796" t="s">
        <v>5228</v>
      </c>
      <c r="J2175" s="163" t="s">
        <v>5976</v>
      </c>
      <c r="K2175" s="164" t="s">
        <v>943</v>
      </c>
      <c r="L2175" s="211" t="s">
        <v>2169</v>
      </c>
      <c r="M2175" s="164" t="s">
        <v>943</v>
      </c>
      <c r="N2175" s="111" t="s">
        <v>2187</v>
      </c>
      <c r="O2175" s="506">
        <v>40911</v>
      </c>
      <c r="P2175" t="s">
        <v>4959</v>
      </c>
    </row>
    <row r="2176" spans="1:17" ht="12" customHeight="1">
      <c r="A2176" s="734" t="s">
        <v>6527</v>
      </c>
      <c r="B2176" s="503" t="s">
        <v>6795</v>
      </c>
      <c r="C2176" s="163" t="s">
        <v>923</v>
      </c>
      <c r="D2176" s="2" t="s">
        <v>5389</v>
      </c>
      <c r="E2176" s="109">
        <v>41225</v>
      </c>
      <c r="F2176" s="110">
        <f t="shared" si="358"/>
        <v>41242</v>
      </c>
      <c r="G2176" s="110">
        <f t="shared" si="359"/>
        <v>41246</v>
      </c>
      <c r="H2176" s="998" t="s">
        <v>4866</v>
      </c>
      <c r="I2176" s="796" t="s">
        <v>5228</v>
      </c>
      <c r="J2176" s="163" t="s">
        <v>5976</v>
      </c>
      <c r="K2176" s="164" t="s">
        <v>943</v>
      </c>
      <c r="L2176" s="211" t="s">
        <v>2169</v>
      </c>
      <c r="M2176" s="164" t="s">
        <v>943</v>
      </c>
      <c r="N2176" s="111" t="s">
        <v>2187</v>
      </c>
      <c r="O2176" s="506">
        <v>41247</v>
      </c>
      <c r="P2176" s="2" t="s">
        <v>4959</v>
      </c>
    </row>
    <row r="2177" spans="1:17">
      <c r="A2177" s="1680" t="s">
        <v>5441</v>
      </c>
      <c r="B2177" s="171" t="s">
        <v>6343</v>
      </c>
      <c r="C2177" s="711"/>
      <c r="D2177" s="544"/>
      <c r="E2177" s="544"/>
      <c r="F2177" s="544"/>
      <c r="G2177" s="544"/>
      <c r="H2177" s="787"/>
      <c r="I2177" s="787"/>
      <c r="J2177" s="129" t="s">
        <v>4331</v>
      </c>
      <c r="K2177" s="130" t="s">
        <v>1196</v>
      </c>
      <c r="L2177" s="130" t="s">
        <v>2165</v>
      </c>
      <c r="M2177" s="130" t="s">
        <v>1953</v>
      </c>
      <c r="N2177" s="130" t="s">
        <v>2166</v>
      </c>
      <c r="O2177" s="130" t="s">
        <v>5206</v>
      </c>
    </row>
    <row r="2178" spans="1:17">
      <c r="A2178" s="2" t="s">
        <v>6821</v>
      </c>
      <c r="B2178" s="163" t="s">
        <v>5878</v>
      </c>
      <c r="C2178" s="163" t="s">
        <v>922</v>
      </c>
      <c r="D2178" s="10" t="s">
        <v>5441</v>
      </c>
      <c r="E2178" s="492">
        <v>41225</v>
      </c>
      <c r="F2178" s="110">
        <f>E2178+17</f>
        <v>41242</v>
      </c>
      <c r="G2178" s="175">
        <f>E2178+21</f>
        <v>41246</v>
      </c>
      <c r="H2178" s="177" t="s">
        <v>5729</v>
      </c>
      <c r="I2178" s="1097" t="s">
        <v>5730</v>
      </c>
      <c r="J2178" s="493" t="s">
        <v>2187</v>
      </c>
      <c r="K2178" s="324" t="s">
        <v>1198</v>
      </c>
      <c r="L2178" s="164" t="s">
        <v>943</v>
      </c>
      <c r="M2178" s="627" t="s">
        <v>2535</v>
      </c>
      <c r="N2178" s="111" t="s">
        <v>2187</v>
      </c>
      <c r="O2178" s="164" t="s">
        <v>943</v>
      </c>
      <c r="P2178" s="4">
        <v>41255</v>
      </c>
      <c r="Q2178" s="2" t="s">
        <v>4612</v>
      </c>
    </row>
    <row r="2179" spans="1:17" ht="12" customHeight="1">
      <c r="A2179" s="2" t="s">
        <v>6822</v>
      </c>
      <c r="B2179" s="163" t="s">
        <v>5878</v>
      </c>
      <c r="C2179" s="163" t="s">
        <v>922</v>
      </c>
      <c r="D2179" s="10" t="s">
        <v>5441</v>
      </c>
      <c r="E2179" s="492">
        <v>41225</v>
      </c>
      <c r="F2179" s="110">
        <f>E2179+17</f>
        <v>41242</v>
      </c>
      <c r="G2179" s="175">
        <f>E2179+21</f>
        <v>41246</v>
      </c>
      <c r="H2179" s="177" t="s">
        <v>5729</v>
      </c>
      <c r="I2179" s="1097" t="s">
        <v>5730</v>
      </c>
      <c r="J2179" s="163" t="s">
        <v>5976</v>
      </c>
      <c r="K2179" s="324" t="s">
        <v>1198</v>
      </c>
      <c r="L2179" s="164" t="s">
        <v>943</v>
      </c>
      <c r="M2179" s="627" t="s">
        <v>2535</v>
      </c>
      <c r="N2179" s="111" t="s">
        <v>2187</v>
      </c>
      <c r="O2179" s="164" t="s">
        <v>943</v>
      </c>
      <c r="P2179" s="4">
        <v>41255</v>
      </c>
      <c r="Q2179" s="2" t="s">
        <v>4612</v>
      </c>
    </row>
    <row r="2180" spans="1:17" ht="12" customHeight="1">
      <c r="A2180" s="734" t="s">
        <v>6528</v>
      </c>
      <c r="B2180" s="163" t="s">
        <v>6530</v>
      </c>
      <c r="C2180" s="163" t="s">
        <v>922</v>
      </c>
      <c r="D2180" s="10" t="s">
        <v>5441</v>
      </c>
      <c r="E2180" s="492">
        <v>41225</v>
      </c>
      <c r="F2180" s="110">
        <f>E2180+17</f>
        <v>41242</v>
      </c>
      <c r="G2180" s="175">
        <f>E2180+21</f>
        <v>41246</v>
      </c>
      <c r="H2180" s="177" t="s">
        <v>5729</v>
      </c>
      <c r="I2180" s="1097" t="s">
        <v>5730</v>
      </c>
      <c r="J2180" s="163" t="s">
        <v>5976</v>
      </c>
      <c r="K2180" s="164" t="s">
        <v>943</v>
      </c>
      <c r="L2180" s="164" t="s">
        <v>943</v>
      </c>
      <c r="M2180" s="164" t="s">
        <v>943</v>
      </c>
      <c r="N2180" s="493" t="s">
        <v>2132</v>
      </c>
      <c r="O2180" s="111" t="s">
        <v>2187</v>
      </c>
      <c r="P2180" s="506">
        <v>41247</v>
      </c>
      <c r="Q2180" s="2" t="s">
        <v>4959</v>
      </c>
    </row>
    <row r="2181" spans="1:17">
      <c r="A2181" s="734" t="s">
        <v>6529</v>
      </c>
      <c r="B2181" s="163" t="s">
        <v>6796</v>
      </c>
      <c r="C2181" s="163" t="s">
        <v>923</v>
      </c>
      <c r="D2181" s="10" t="s">
        <v>5441</v>
      </c>
      <c r="E2181" s="492">
        <v>41225</v>
      </c>
      <c r="F2181" s="110">
        <f>E2181+17</f>
        <v>41242</v>
      </c>
      <c r="G2181" s="175">
        <f>E2181+21</f>
        <v>41246</v>
      </c>
      <c r="H2181" s="177" t="s">
        <v>5729</v>
      </c>
      <c r="I2181" s="1097" t="s">
        <v>5730</v>
      </c>
      <c r="J2181" s="164" t="s">
        <v>943</v>
      </c>
      <c r="K2181" s="164" t="s">
        <v>943</v>
      </c>
      <c r="L2181" s="211" t="s">
        <v>2169</v>
      </c>
      <c r="M2181" s="164" t="s">
        <v>943</v>
      </c>
      <c r="N2181" s="164" t="s">
        <v>943</v>
      </c>
      <c r="O2181" s="111" t="s">
        <v>2187</v>
      </c>
      <c r="P2181" s="506">
        <v>41247</v>
      </c>
      <c r="Q2181" s="2" t="s">
        <v>4959</v>
      </c>
    </row>
    <row r="2182" spans="1:17">
      <c r="A2182" s="512" t="s">
        <v>2974</v>
      </c>
      <c r="B2182" s="171" t="s">
        <v>6071</v>
      </c>
      <c r="C2182" s="711"/>
      <c r="D2182" s="544"/>
      <c r="E2182" s="544"/>
      <c r="F2182" s="171" t="s">
        <v>782</v>
      </c>
      <c r="G2182" s="544"/>
      <c r="H2182" s="787"/>
      <c r="I2182" s="787"/>
      <c r="J2182" s="129" t="s">
        <v>4331</v>
      </c>
      <c r="K2182" s="130" t="s">
        <v>1196</v>
      </c>
      <c r="L2182" s="130" t="s">
        <v>2165</v>
      </c>
      <c r="M2182" s="130" t="s">
        <v>1953</v>
      </c>
      <c r="N2182" s="130" t="s">
        <v>2166</v>
      </c>
    </row>
    <row r="2183" spans="1:17">
      <c r="A2183" s="564"/>
      <c r="B2183" s="565" t="s">
        <v>6066</v>
      </c>
      <c r="C2183" s="565"/>
      <c r="D2183" s="567" t="s">
        <v>2974</v>
      </c>
      <c r="E2183" s="1111">
        <v>41226</v>
      </c>
      <c r="F2183" s="560">
        <f>E2183+17</f>
        <v>41243</v>
      </c>
      <c r="G2183" s="560">
        <f>E2183+21</f>
        <v>41247</v>
      </c>
      <c r="H2183" s="1052" t="s">
        <v>4961</v>
      </c>
      <c r="I2183" s="1100" t="s">
        <v>5025</v>
      </c>
      <c r="J2183" s="557"/>
      <c r="K2183" s="729"/>
      <c r="L2183" s="568"/>
      <c r="M2183" s="660"/>
      <c r="N2183" s="729"/>
    </row>
    <row r="2184" spans="1:17">
      <c r="A2184" s="569"/>
      <c r="B2184" s="569"/>
      <c r="C2184" s="563"/>
      <c r="D2184" s="567" t="s">
        <v>2974</v>
      </c>
      <c r="E2184" s="1111">
        <v>41226</v>
      </c>
      <c r="F2184" s="560">
        <f t="shared" ref="F2184:F2189" si="360">E2184+17</f>
        <v>41243</v>
      </c>
      <c r="G2184" s="560">
        <f t="shared" ref="G2184:G2189" si="361">E2184+21</f>
        <v>41247</v>
      </c>
      <c r="H2184" s="1052" t="s">
        <v>4961</v>
      </c>
      <c r="I2184" s="1100" t="s">
        <v>5025</v>
      </c>
      <c r="J2184" s="569"/>
      <c r="K2184" s="569"/>
      <c r="L2184" s="569"/>
      <c r="M2184" s="569"/>
      <c r="N2184" s="569"/>
    </row>
    <row r="2185" spans="1:17">
      <c r="A2185" s="569"/>
      <c r="B2185" s="569"/>
      <c r="C2185" s="563"/>
      <c r="D2185" s="567" t="s">
        <v>2974</v>
      </c>
      <c r="E2185" s="1111">
        <v>41226</v>
      </c>
      <c r="F2185" s="560">
        <f t="shared" si="360"/>
        <v>41243</v>
      </c>
      <c r="G2185" s="560">
        <f t="shared" si="361"/>
        <v>41247</v>
      </c>
      <c r="H2185" s="1052" t="s">
        <v>4961</v>
      </c>
      <c r="I2185" s="1100" t="s">
        <v>5025</v>
      </c>
      <c r="J2185" s="569"/>
      <c r="K2185" s="569"/>
      <c r="L2185" s="569"/>
      <c r="M2185" s="569"/>
      <c r="N2185" s="569"/>
    </row>
    <row r="2186" spans="1:17">
      <c r="A2186" s="569"/>
      <c r="B2186" s="569"/>
      <c r="C2186" s="563"/>
      <c r="D2186" s="567" t="s">
        <v>2974</v>
      </c>
      <c r="E2186" s="1111">
        <v>41226</v>
      </c>
      <c r="F2186" s="560">
        <f t="shared" si="360"/>
        <v>41243</v>
      </c>
      <c r="G2186" s="560">
        <f t="shared" si="361"/>
        <v>41247</v>
      </c>
      <c r="H2186" s="1052" t="s">
        <v>4961</v>
      </c>
      <c r="I2186" s="1100" t="s">
        <v>5025</v>
      </c>
      <c r="J2186" s="569"/>
      <c r="K2186" s="569"/>
      <c r="L2186" s="569"/>
      <c r="M2186" s="569"/>
      <c r="N2186" s="569"/>
    </row>
    <row r="2187" spans="1:17">
      <c r="A2187" s="569"/>
      <c r="B2187" s="569"/>
      <c r="C2187" s="563"/>
      <c r="D2187" s="567" t="s">
        <v>2974</v>
      </c>
      <c r="E2187" s="1111">
        <v>41226</v>
      </c>
      <c r="F2187" s="560">
        <f t="shared" si="360"/>
        <v>41243</v>
      </c>
      <c r="G2187" s="560">
        <f t="shared" si="361"/>
        <v>41247</v>
      </c>
      <c r="H2187" s="1052" t="s">
        <v>4961</v>
      </c>
      <c r="I2187" s="1100" t="s">
        <v>5025</v>
      </c>
      <c r="J2187" s="569"/>
      <c r="K2187" s="569"/>
      <c r="L2187" s="569"/>
      <c r="M2187" s="569"/>
      <c r="N2187" s="569"/>
    </row>
    <row r="2188" spans="1:17">
      <c r="A2188" s="569"/>
      <c r="B2188" s="569"/>
      <c r="C2188" s="563"/>
      <c r="D2188" s="567" t="s">
        <v>2974</v>
      </c>
      <c r="E2188" s="1111">
        <v>41226</v>
      </c>
      <c r="F2188" s="560">
        <f t="shared" si="360"/>
        <v>41243</v>
      </c>
      <c r="G2188" s="560">
        <f t="shared" si="361"/>
        <v>41247</v>
      </c>
      <c r="H2188" s="1052" t="s">
        <v>4961</v>
      </c>
      <c r="I2188" s="1100" t="s">
        <v>5025</v>
      </c>
      <c r="J2188" s="569"/>
      <c r="K2188" s="569"/>
      <c r="L2188" s="569"/>
      <c r="M2188" s="569"/>
      <c r="N2188" s="569"/>
    </row>
    <row r="2189" spans="1:17">
      <c r="A2189" s="569"/>
      <c r="B2189" s="569"/>
      <c r="C2189" s="563"/>
      <c r="D2189" s="567" t="s">
        <v>2974</v>
      </c>
      <c r="E2189" s="1111">
        <v>41226</v>
      </c>
      <c r="F2189" s="560">
        <f t="shared" si="360"/>
        <v>41243</v>
      </c>
      <c r="G2189" s="560">
        <f t="shared" si="361"/>
        <v>41247</v>
      </c>
      <c r="H2189" s="1052" t="s">
        <v>4961</v>
      </c>
      <c r="I2189" s="1100" t="s">
        <v>5025</v>
      </c>
      <c r="J2189" s="569"/>
      <c r="K2189" s="569"/>
      <c r="L2189" s="569"/>
      <c r="M2189" s="569"/>
      <c r="N2189" s="569"/>
    </row>
    <row r="2190" spans="1:17">
      <c r="A2190" s="512" t="s">
        <v>6129</v>
      </c>
      <c r="B2190" s="171" t="s">
        <v>6353</v>
      </c>
      <c r="C2190" s="711"/>
      <c r="D2190" s="544"/>
      <c r="E2190" s="544"/>
      <c r="F2190" s="544"/>
      <c r="G2190" s="544"/>
      <c r="H2190" s="787"/>
      <c r="I2190" s="787"/>
      <c r="J2190" s="129" t="s">
        <v>4331</v>
      </c>
      <c r="K2190" s="130" t="s">
        <v>1196</v>
      </c>
      <c r="L2190" s="130" t="s">
        <v>2165</v>
      </c>
      <c r="M2190" s="130" t="s">
        <v>1953</v>
      </c>
      <c r="N2190" s="130" t="s">
        <v>2166</v>
      </c>
    </row>
    <row r="2191" spans="1:17">
      <c r="A2191" s="569"/>
      <c r="B2191" s="565" t="s">
        <v>6344</v>
      </c>
      <c r="C2191" s="565"/>
      <c r="D2191" s="567" t="s">
        <v>6129</v>
      </c>
      <c r="E2191" s="560">
        <v>41226</v>
      </c>
      <c r="F2191" s="560">
        <f>E2191+17</f>
        <v>41243</v>
      </c>
      <c r="G2191" s="1051">
        <f>E2191+21</f>
        <v>41247</v>
      </c>
      <c r="H2191" s="1101" t="s">
        <v>5791</v>
      </c>
      <c r="I2191" s="1102" t="s">
        <v>5320</v>
      </c>
      <c r="J2191" s="562"/>
      <c r="K2191" s="729"/>
      <c r="L2191" s="565"/>
      <c r="M2191" s="660"/>
      <c r="N2191" s="562"/>
    </row>
    <row r="2192" spans="1:17">
      <c r="A2192" s="569"/>
      <c r="B2192" s="569"/>
      <c r="C2192" s="563"/>
      <c r="D2192" s="567" t="s">
        <v>6129</v>
      </c>
      <c r="E2192" s="560">
        <v>41226</v>
      </c>
      <c r="F2192" s="560">
        <f>E2192+17</f>
        <v>41243</v>
      </c>
      <c r="G2192" s="1051">
        <f>E2192+21</f>
        <v>41247</v>
      </c>
      <c r="H2192" s="1101" t="s">
        <v>5791</v>
      </c>
      <c r="I2192" s="1102" t="s">
        <v>5320</v>
      </c>
      <c r="J2192" s="569"/>
      <c r="K2192" s="569"/>
      <c r="L2192" s="569"/>
      <c r="M2192" s="569"/>
      <c r="N2192" s="569"/>
    </row>
    <row r="2193" spans="1:11">
      <c r="A2193" s="817" t="s">
        <v>3030</v>
      </c>
      <c r="B2193" s="171" t="s">
        <v>6402</v>
      </c>
      <c r="C2193" s="711"/>
      <c r="D2193" s="544"/>
      <c r="E2193" s="544"/>
      <c r="F2193" s="544"/>
      <c r="G2193" s="544"/>
      <c r="H2193" s="787"/>
      <c r="I2193" s="787"/>
      <c r="J2193" s="56" t="s">
        <v>1197</v>
      </c>
      <c r="K2193" s="130" t="s">
        <v>1007</v>
      </c>
    </row>
    <row r="2194" spans="1:11">
      <c r="A2194" s="569"/>
      <c r="B2194" s="565" t="s">
        <v>6357</v>
      </c>
      <c r="C2194" s="563"/>
      <c r="D2194" s="1003" t="s">
        <v>3030</v>
      </c>
      <c r="E2194" s="560">
        <v>41227</v>
      </c>
      <c r="F2194" s="560">
        <f>E2194+17</f>
        <v>41244</v>
      </c>
      <c r="G2194" s="561">
        <f>E2194+21</f>
        <v>41248</v>
      </c>
      <c r="H2194" s="1052" t="s">
        <v>5701</v>
      </c>
      <c r="I2194" s="1102" t="s">
        <v>5704</v>
      </c>
      <c r="J2194" s="569"/>
      <c r="K2194" s="569"/>
    </row>
    <row r="2195" spans="1:11">
      <c r="A2195" s="569"/>
      <c r="B2195" s="569"/>
      <c r="C2195" s="563"/>
      <c r="D2195" s="1003" t="s">
        <v>3030</v>
      </c>
      <c r="E2195" s="560">
        <v>41227</v>
      </c>
      <c r="F2195" s="560">
        <f>E2195+17</f>
        <v>41244</v>
      </c>
      <c r="G2195" s="561">
        <f>E2195+21</f>
        <v>41248</v>
      </c>
      <c r="H2195" s="1052" t="s">
        <v>5701</v>
      </c>
      <c r="I2195" s="1102" t="s">
        <v>5704</v>
      </c>
      <c r="J2195" s="569"/>
      <c r="K2195" s="569"/>
    </row>
    <row r="2196" spans="1:11">
      <c r="A2196" s="817" t="s">
        <v>3030</v>
      </c>
      <c r="B2196" s="171" t="s">
        <v>6403</v>
      </c>
      <c r="C2196" s="711"/>
      <c r="D2196" s="544"/>
      <c r="E2196" s="544"/>
      <c r="F2196" s="544"/>
      <c r="G2196" s="544"/>
      <c r="H2196" s="787"/>
      <c r="I2196" s="787"/>
      <c r="J2196" s="56" t="s">
        <v>1197</v>
      </c>
      <c r="K2196" s="130" t="s">
        <v>1007</v>
      </c>
    </row>
    <row r="2197" spans="1:11">
      <c r="A2197" s="569"/>
      <c r="B2197" s="565" t="s">
        <v>6358</v>
      </c>
      <c r="C2197" s="563"/>
      <c r="D2197" s="1003" t="s">
        <v>3030</v>
      </c>
      <c r="E2197" s="560">
        <v>41227</v>
      </c>
      <c r="F2197" s="560">
        <f>E2197+17</f>
        <v>41244</v>
      </c>
      <c r="G2197" s="561">
        <f>E2197+21</f>
        <v>41248</v>
      </c>
      <c r="H2197" s="1052" t="s">
        <v>5702</v>
      </c>
      <c r="I2197" s="1102" t="s">
        <v>5705</v>
      </c>
      <c r="J2197" s="569"/>
      <c r="K2197" s="569"/>
    </row>
    <row r="2198" spans="1:11">
      <c r="A2198" s="569"/>
      <c r="B2198" s="569"/>
      <c r="C2198" s="563"/>
      <c r="D2198" s="1003" t="s">
        <v>3030</v>
      </c>
      <c r="E2198" s="560">
        <v>41227</v>
      </c>
      <c r="F2198" s="560">
        <f>E2198+17</f>
        <v>41244</v>
      </c>
      <c r="G2198" s="561">
        <f>E2198+21</f>
        <v>41248</v>
      </c>
      <c r="H2198" s="1052" t="s">
        <v>5702</v>
      </c>
      <c r="I2198" s="1102" t="s">
        <v>5705</v>
      </c>
      <c r="J2198" s="569"/>
      <c r="K2198" s="569"/>
    </row>
    <row r="2199" spans="1:11">
      <c r="A2199" s="569"/>
      <c r="B2199" s="569"/>
      <c r="C2199" s="563"/>
      <c r="D2199" s="1003" t="s">
        <v>3030</v>
      </c>
      <c r="E2199" s="560">
        <v>41227</v>
      </c>
      <c r="F2199" s="560">
        <f>E2199+17</f>
        <v>41244</v>
      </c>
      <c r="G2199" s="561">
        <f>E2199+21</f>
        <v>41248</v>
      </c>
      <c r="H2199" s="1052" t="s">
        <v>5702</v>
      </c>
      <c r="I2199" s="1102" t="s">
        <v>5705</v>
      </c>
      <c r="J2199" s="569"/>
      <c r="K2199" s="569"/>
    </row>
    <row r="2200" spans="1:11">
      <c r="A2200" s="817" t="s">
        <v>3030</v>
      </c>
      <c r="B2200" s="171" t="s">
        <v>6360</v>
      </c>
      <c r="C2200" s="711"/>
      <c r="D2200" s="544"/>
      <c r="E2200" s="544"/>
      <c r="F2200" s="544"/>
      <c r="G2200" s="544"/>
      <c r="H2200" s="787"/>
      <c r="I2200" s="787"/>
      <c r="J2200" s="130" t="s">
        <v>1007</v>
      </c>
      <c r="K2200" s="130" t="s">
        <v>1196</v>
      </c>
    </row>
    <row r="2201" spans="1:11">
      <c r="A2201" s="567"/>
      <c r="B2201" s="565" t="s">
        <v>6359</v>
      </c>
      <c r="C2201" s="565"/>
      <c r="D2201" s="567" t="s">
        <v>3030</v>
      </c>
      <c r="E2201" s="560">
        <v>41228</v>
      </c>
      <c r="F2201" s="560">
        <f>E2201+17</f>
        <v>41245</v>
      </c>
      <c r="G2201" s="1051">
        <f>E2201+21</f>
        <v>41249</v>
      </c>
      <c r="H2201" s="1106" t="s">
        <v>4702</v>
      </c>
      <c r="I2201" s="1102" t="s">
        <v>4705</v>
      </c>
      <c r="J2201" s="557" t="s">
        <v>2187</v>
      </c>
      <c r="K2201" s="729"/>
    </row>
    <row r="2202" spans="1:11">
      <c r="A2202" s="569"/>
      <c r="B2202" s="569"/>
      <c r="C2202" s="563"/>
      <c r="D2202" s="567" t="s">
        <v>3030</v>
      </c>
      <c r="E2202" s="560">
        <v>41228</v>
      </c>
      <c r="F2202" s="560">
        <f t="shared" ref="F2202:F2208" si="362">E2202+17</f>
        <v>41245</v>
      </c>
      <c r="G2202" s="1051">
        <f t="shared" ref="G2202:G2208" si="363">E2202+21</f>
        <v>41249</v>
      </c>
      <c r="H2202" s="1106" t="s">
        <v>4702</v>
      </c>
      <c r="I2202" s="1102" t="s">
        <v>4705</v>
      </c>
      <c r="J2202" s="557" t="s">
        <v>2187</v>
      </c>
      <c r="K2202" s="569"/>
    </row>
    <row r="2203" spans="1:11">
      <c r="A2203" s="569"/>
      <c r="B2203" s="569"/>
      <c r="C2203" s="563"/>
      <c r="D2203" s="567" t="s">
        <v>3030</v>
      </c>
      <c r="E2203" s="560">
        <v>41228</v>
      </c>
      <c r="F2203" s="560">
        <f t="shared" si="362"/>
        <v>41245</v>
      </c>
      <c r="G2203" s="1051">
        <f t="shared" si="363"/>
        <v>41249</v>
      </c>
      <c r="H2203" s="1106" t="s">
        <v>4702</v>
      </c>
      <c r="I2203" s="1102" t="s">
        <v>4705</v>
      </c>
      <c r="J2203" s="557" t="s">
        <v>2187</v>
      </c>
      <c r="K2203" s="569"/>
    </row>
    <row r="2204" spans="1:11">
      <c r="A2204" s="569"/>
      <c r="B2204" s="569"/>
      <c r="C2204" s="563"/>
      <c r="D2204" s="567" t="s">
        <v>3030</v>
      </c>
      <c r="E2204" s="560">
        <v>41228</v>
      </c>
      <c r="F2204" s="560">
        <f t="shared" si="362"/>
        <v>41245</v>
      </c>
      <c r="G2204" s="1051">
        <f t="shared" si="363"/>
        <v>41249</v>
      </c>
      <c r="H2204" s="1106" t="s">
        <v>4702</v>
      </c>
      <c r="I2204" s="1102" t="s">
        <v>4705</v>
      </c>
      <c r="J2204" s="557" t="s">
        <v>2187</v>
      </c>
      <c r="K2204" s="569"/>
    </row>
    <row r="2205" spans="1:11">
      <c r="A2205" s="569"/>
      <c r="B2205" s="569"/>
      <c r="C2205" s="563"/>
      <c r="D2205" s="567" t="s">
        <v>3030</v>
      </c>
      <c r="E2205" s="560">
        <v>41228</v>
      </c>
      <c r="F2205" s="560">
        <f t="shared" si="362"/>
        <v>41245</v>
      </c>
      <c r="G2205" s="1051">
        <f t="shared" si="363"/>
        <v>41249</v>
      </c>
      <c r="H2205" s="1106" t="s">
        <v>4702</v>
      </c>
      <c r="I2205" s="1102" t="s">
        <v>4705</v>
      </c>
      <c r="J2205" s="557" t="s">
        <v>2187</v>
      </c>
      <c r="K2205" s="569"/>
    </row>
    <row r="2206" spans="1:11">
      <c r="A2206" s="569"/>
      <c r="B2206" s="569"/>
      <c r="C2206" s="563"/>
      <c r="D2206" s="567" t="s">
        <v>3030</v>
      </c>
      <c r="E2206" s="560">
        <v>41228</v>
      </c>
      <c r="F2206" s="560">
        <f t="shared" si="362"/>
        <v>41245</v>
      </c>
      <c r="G2206" s="1051">
        <f t="shared" si="363"/>
        <v>41249</v>
      </c>
      <c r="H2206" s="1106" t="s">
        <v>4702</v>
      </c>
      <c r="I2206" s="1102" t="s">
        <v>4705</v>
      </c>
      <c r="J2206" s="557" t="s">
        <v>2187</v>
      </c>
      <c r="K2206" s="569"/>
    </row>
    <row r="2207" spans="1:11">
      <c r="A2207" s="569"/>
      <c r="B2207" s="569"/>
      <c r="C2207" s="563"/>
      <c r="D2207" s="567" t="s">
        <v>3030</v>
      </c>
      <c r="E2207" s="560">
        <v>41228</v>
      </c>
      <c r="F2207" s="560">
        <f t="shared" si="362"/>
        <v>41245</v>
      </c>
      <c r="G2207" s="1051">
        <f t="shared" si="363"/>
        <v>41249</v>
      </c>
      <c r="H2207" s="1106" t="s">
        <v>4702</v>
      </c>
      <c r="I2207" s="1102" t="s">
        <v>4705</v>
      </c>
      <c r="J2207" s="557" t="s">
        <v>2187</v>
      </c>
      <c r="K2207" s="569"/>
    </row>
    <row r="2208" spans="1:11">
      <c r="A2208" s="569"/>
      <c r="B2208" s="569"/>
      <c r="C2208" s="563"/>
      <c r="D2208" s="567" t="s">
        <v>3030</v>
      </c>
      <c r="E2208" s="560">
        <v>41228</v>
      </c>
      <c r="F2208" s="560">
        <f t="shared" si="362"/>
        <v>41245</v>
      </c>
      <c r="G2208" s="1051">
        <f t="shared" si="363"/>
        <v>41249</v>
      </c>
      <c r="H2208" s="1106" t="s">
        <v>4702</v>
      </c>
      <c r="I2208" s="1102" t="s">
        <v>4705</v>
      </c>
      <c r="J2208" s="557" t="s">
        <v>2187</v>
      </c>
      <c r="K2208" s="569"/>
    </row>
    <row r="2209" spans="1:17">
      <c r="A2209" s="1103" t="s">
        <v>3030</v>
      </c>
      <c r="B2209" s="171" t="s">
        <v>6355</v>
      </c>
      <c r="C2209" s="711"/>
      <c r="D2209" s="544"/>
      <c r="E2209" s="544"/>
      <c r="F2209" s="544"/>
      <c r="G2209" s="544"/>
      <c r="H2209" s="787"/>
      <c r="I2209" s="787"/>
      <c r="J2209" s="130" t="s">
        <v>1007</v>
      </c>
      <c r="K2209" s="56" t="s">
        <v>1197</v>
      </c>
      <c r="L2209" s="1616" t="s">
        <v>6436</v>
      </c>
      <c r="M2209" s="544"/>
      <c r="N2209" s="623">
        <v>41229</v>
      </c>
      <c r="O2209" s="589"/>
      <c r="P2209" s="544"/>
    </row>
    <row r="2210" spans="1:17">
      <c r="A2210" s="3" t="s">
        <v>910</v>
      </c>
      <c r="B2210" s="135" t="s">
        <v>6356</v>
      </c>
      <c r="C2210" s="163" t="s">
        <v>922</v>
      </c>
      <c r="D2210" s="317" t="s">
        <v>3030</v>
      </c>
      <c r="E2210" s="110">
        <v>41227</v>
      </c>
      <c r="F2210" s="110">
        <f>E2210+17</f>
        <v>41244</v>
      </c>
      <c r="G2210" s="176">
        <f>E2210+21</f>
        <v>41248</v>
      </c>
      <c r="H2210" s="796" t="s">
        <v>5700</v>
      </c>
      <c r="I2210" s="795" t="s">
        <v>5703</v>
      </c>
      <c r="J2210" s="111" t="s">
        <v>2187</v>
      </c>
      <c r="K2210" s="324" t="s">
        <v>1198</v>
      </c>
      <c r="L2210" s="2" t="s">
        <v>7614</v>
      </c>
      <c r="M2210" s="2" t="s">
        <v>7613</v>
      </c>
    </row>
    <row r="2211" spans="1:17">
      <c r="A2211" s="3" t="s">
        <v>6543</v>
      </c>
      <c r="B2211" s="135" t="s">
        <v>6356</v>
      </c>
      <c r="C2211" s="163" t="s">
        <v>922</v>
      </c>
      <c r="D2211" s="317" t="s">
        <v>3030</v>
      </c>
      <c r="E2211" s="110">
        <v>41227</v>
      </c>
      <c r="F2211" s="110">
        <f t="shared" ref="F2211:F2216" si="364">E2211+17</f>
        <v>41244</v>
      </c>
      <c r="G2211" s="176">
        <f t="shared" ref="G2211:G2216" si="365">E2211+21</f>
        <v>41248</v>
      </c>
      <c r="H2211" s="796" t="s">
        <v>5700</v>
      </c>
      <c r="I2211" s="795" t="s">
        <v>5703</v>
      </c>
      <c r="J2211" s="111" t="s">
        <v>2187</v>
      </c>
      <c r="K2211" s="324" t="s">
        <v>1198</v>
      </c>
      <c r="L2211" s="2" t="s">
        <v>7614</v>
      </c>
      <c r="M2211" s="2" t="s">
        <v>7613</v>
      </c>
    </row>
    <row r="2212" spans="1:17">
      <c r="A2212" t="s">
        <v>6544</v>
      </c>
      <c r="B2212" s="135" t="s">
        <v>6356</v>
      </c>
      <c r="C2212" s="163" t="s">
        <v>922</v>
      </c>
      <c r="D2212" s="317" t="s">
        <v>3030</v>
      </c>
      <c r="E2212" s="110">
        <v>41227</v>
      </c>
      <c r="F2212" s="110">
        <f t="shared" si="364"/>
        <v>41244</v>
      </c>
      <c r="G2212" s="176">
        <f t="shared" si="365"/>
        <v>41248</v>
      </c>
      <c r="H2212" s="796" t="s">
        <v>5700</v>
      </c>
      <c r="I2212" s="795" t="s">
        <v>5703</v>
      </c>
      <c r="J2212" s="111" t="s">
        <v>2187</v>
      </c>
      <c r="K2212" s="324" t="s">
        <v>1198</v>
      </c>
      <c r="L2212" s="2" t="s">
        <v>7614</v>
      </c>
      <c r="M2212" s="2" t="s">
        <v>7613</v>
      </c>
    </row>
    <row r="2213" spans="1:17">
      <c r="A2213" t="s">
        <v>6545</v>
      </c>
      <c r="B2213" s="135" t="s">
        <v>6356</v>
      </c>
      <c r="C2213" s="163" t="s">
        <v>922</v>
      </c>
      <c r="D2213" s="317" t="s">
        <v>3030</v>
      </c>
      <c r="E2213" s="110">
        <v>41227</v>
      </c>
      <c r="F2213" s="110">
        <f t="shared" si="364"/>
        <v>41244</v>
      </c>
      <c r="G2213" s="176">
        <f t="shared" si="365"/>
        <v>41248</v>
      </c>
      <c r="H2213" s="796" t="s">
        <v>5700</v>
      </c>
      <c r="I2213" s="795" t="s">
        <v>5703</v>
      </c>
      <c r="J2213" s="111" t="s">
        <v>2187</v>
      </c>
      <c r="K2213" s="324" t="s">
        <v>1198</v>
      </c>
      <c r="L2213" s="2" t="s">
        <v>7614</v>
      </c>
      <c r="M2213" s="2" t="s">
        <v>7613</v>
      </c>
    </row>
    <row r="2214" spans="1:17">
      <c r="A2214" t="s">
        <v>6546</v>
      </c>
      <c r="B2214" s="135" t="s">
        <v>6837</v>
      </c>
      <c r="C2214" s="163" t="s">
        <v>923</v>
      </c>
      <c r="D2214" s="317" t="s">
        <v>3030</v>
      </c>
      <c r="E2214" s="110">
        <v>41227</v>
      </c>
      <c r="F2214" s="110">
        <f t="shared" si="364"/>
        <v>41244</v>
      </c>
      <c r="G2214" s="176">
        <f t="shared" si="365"/>
        <v>41248</v>
      </c>
      <c r="H2214" s="796" t="s">
        <v>5700</v>
      </c>
      <c r="I2214" s="795" t="s">
        <v>5703</v>
      </c>
      <c r="J2214" s="111" t="s">
        <v>2187</v>
      </c>
      <c r="K2214" s="324" t="s">
        <v>1198</v>
      </c>
      <c r="L2214" s="2" t="s">
        <v>7614</v>
      </c>
      <c r="M2214" s="2" t="s">
        <v>7613</v>
      </c>
    </row>
    <row r="2215" spans="1:17">
      <c r="A2215" t="s">
        <v>6547</v>
      </c>
      <c r="B2215" s="135" t="s">
        <v>6837</v>
      </c>
      <c r="C2215" s="163" t="s">
        <v>923</v>
      </c>
      <c r="D2215" s="317" t="s">
        <v>3030</v>
      </c>
      <c r="E2215" s="110">
        <v>41227</v>
      </c>
      <c r="F2215" s="110">
        <f t="shared" si="364"/>
        <v>41244</v>
      </c>
      <c r="G2215" s="176">
        <f t="shared" si="365"/>
        <v>41248</v>
      </c>
      <c r="H2215" s="796" t="s">
        <v>5700</v>
      </c>
      <c r="I2215" s="795" t="s">
        <v>5703</v>
      </c>
      <c r="J2215" s="111" t="s">
        <v>2187</v>
      </c>
      <c r="K2215" s="324" t="s">
        <v>1198</v>
      </c>
      <c r="L2215" s="2" t="s">
        <v>7614</v>
      </c>
      <c r="M2215" s="2" t="s">
        <v>7613</v>
      </c>
    </row>
    <row r="2216" spans="1:17">
      <c r="A2216" t="s">
        <v>6548</v>
      </c>
      <c r="B2216" s="135" t="s">
        <v>6837</v>
      </c>
      <c r="C2216" s="163" t="s">
        <v>923</v>
      </c>
      <c r="D2216" s="317" t="s">
        <v>3030</v>
      </c>
      <c r="E2216" s="110">
        <v>41227</v>
      </c>
      <c r="F2216" s="110">
        <f t="shared" si="364"/>
        <v>41244</v>
      </c>
      <c r="G2216" s="176">
        <f t="shared" si="365"/>
        <v>41248</v>
      </c>
      <c r="H2216" s="796" t="s">
        <v>5700</v>
      </c>
      <c r="I2216" s="795" t="s">
        <v>5703</v>
      </c>
      <c r="J2216" s="111" t="s">
        <v>2187</v>
      </c>
      <c r="K2216" s="324" t="s">
        <v>1198</v>
      </c>
      <c r="L2216" s="2" t="s">
        <v>7614</v>
      </c>
      <c r="M2216" s="2" t="s">
        <v>7613</v>
      </c>
    </row>
    <row r="2217" spans="1:17">
      <c r="A2217" s="148" t="s">
        <v>3033</v>
      </c>
      <c r="B2217" s="171" t="s">
        <v>6387</v>
      </c>
      <c r="C2217" s="711"/>
      <c r="D2217" s="544"/>
      <c r="E2217" s="544"/>
      <c r="F2217" s="544"/>
      <c r="G2217" s="544"/>
      <c r="H2217" s="787"/>
      <c r="I2217" s="787"/>
      <c r="J2217" s="130" t="s">
        <v>1007</v>
      </c>
      <c r="K2217" s="130" t="s">
        <v>1196</v>
      </c>
    </row>
    <row r="2218" spans="1:17">
      <c r="A2218" s="569"/>
      <c r="B2218" s="565" t="s">
        <v>6364</v>
      </c>
      <c r="C2218" s="563"/>
      <c r="D2218" s="567" t="s">
        <v>3033</v>
      </c>
      <c r="E2218" s="559">
        <v>41228</v>
      </c>
      <c r="F2218" s="560">
        <f>E2218+17</f>
        <v>41245</v>
      </c>
      <c r="G2218" s="560">
        <f>E2218+21</f>
        <v>41249</v>
      </c>
      <c r="H2218" s="1052" t="s">
        <v>5688</v>
      </c>
      <c r="I2218" s="1102" t="s">
        <v>5691</v>
      </c>
      <c r="J2218" s="562"/>
      <c r="K2218" s="568"/>
    </row>
    <row r="2219" spans="1:17">
      <c r="A2219" s="569"/>
      <c r="B2219" s="569"/>
      <c r="C2219" s="563"/>
      <c r="D2219" s="567" t="s">
        <v>3033</v>
      </c>
      <c r="E2219" s="559">
        <v>41228</v>
      </c>
      <c r="F2219" s="560">
        <f>E2219+17</f>
        <v>41245</v>
      </c>
      <c r="G2219" s="560">
        <f>E2219+21</f>
        <v>41249</v>
      </c>
      <c r="H2219" s="1052" t="s">
        <v>5688</v>
      </c>
      <c r="I2219" s="1102" t="s">
        <v>5691</v>
      </c>
      <c r="J2219" s="569"/>
      <c r="K2219" s="569"/>
    </row>
    <row r="2220" spans="1:17">
      <c r="A2220" s="569"/>
      <c r="B2220" s="569"/>
      <c r="C2220" s="563"/>
      <c r="D2220" s="567" t="s">
        <v>3033</v>
      </c>
      <c r="E2220" s="559">
        <v>41228</v>
      </c>
      <c r="F2220" s="560">
        <f>E2220+17</f>
        <v>41245</v>
      </c>
      <c r="G2220" s="560">
        <f>E2220+21</f>
        <v>41249</v>
      </c>
      <c r="H2220" s="1052" t="s">
        <v>5688</v>
      </c>
      <c r="I2220" s="1102" t="s">
        <v>5691</v>
      </c>
      <c r="J2220" s="569"/>
      <c r="K2220" s="569"/>
    </row>
    <row r="2221" spans="1:17">
      <c r="A2221" s="569"/>
      <c r="B2221" s="569"/>
      <c r="C2221" s="563"/>
      <c r="D2221" s="567" t="s">
        <v>3033</v>
      </c>
      <c r="E2221" s="559">
        <v>41228</v>
      </c>
      <c r="F2221" s="560">
        <f>E2221+17</f>
        <v>41245</v>
      </c>
      <c r="G2221" s="560">
        <f>E2221+21</f>
        <v>41249</v>
      </c>
      <c r="H2221" s="1052" t="s">
        <v>5688</v>
      </c>
      <c r="I2221" s="1102" t="s">
        <v>5691</v>
      </c>
      <c r="J2221" s="569"/>
      <c r="K2221" s="569"/>
    </row>
    <row r="2222" spans="1:17">
      <c r="A2222" s="129" t="s">
        <v>6097</v>
      </c>
      <c r="B2222" s="171" t="s">
        <v>6549</v>
      </c>
      <c r="C2222" s="711"/>
      <c r="D2222" s="544"/>
      <c r="E2222" s="544"/>
      <c r="F2222" s="544"/>
      <c r="G2222" s="544"/>
      <c r="H2222" s="787"/>
      <c r="I2222" s="787"/>
      <c r="J2222" s="130" t="s">
        <v>1007</v>
      </c>
      <c r="K2222" s="130" t="s">
        <v>1196</v>
      </c>
    </row>
    <row r="2223" spans="1:17">
      <c r="A2223" s="733" t="s">
        <v>6550</v>
      </c>
      <c r="B2223" s="135" t="s">
        <v>6388</v>
      </c>
      <c r="C2223" s="163" t="s">
        <v>922</v>
      </c>
      <c r="D2223" s="6" t="s">
        <v>6097</v>
      </c>
      <c r="E2223" s="109">
        <v>41228</v>
      </c>
      <c r="F2223" s="110">
        <f>E2223+17</f>
        <v>41245</v>
      </c>
      <c r="G2223" s="110">
        <f>E2223+21</f>
        <v>41249</v>
      </c>
      <c r="H2223" s="796" t="s">
        <v>5840</v>
      </c>
      <c r="I2223" s="795" t="s">
        <v>5692</v>
      </c>
      <c r="J2223" s="111" t="s">
        <v>2187</v>
      </c>
      <c r="K2223" s="164" t="s">
        <v>943</v>
      </c>
      <c r="O2223" s="506">
        <v>41291</v>
      </c>
      <c r="P2223" t="s">
        <v>4959</v>
      </c>
    </row>
    <row r="2224" spans="1:17">
      <c r="A2224" s="3" t="s">
        <v>6551</v>
      </c>
      <c r="B2224" s="135" t="s">
        <v>6388</v>
      </c>
      <c r="C2224" s="163" t="s">
        <v>922</v>
      </c>
      <c r="D2224" s="6" t="s">
        <v>6097</v>
      </c>
      <c r="E2224" s="109">
        <v>41228</v>
      </c>
      <c r="F2224" s="110">
        <f>E2224+17</f>
        <v>41245</v>
      </c>
      <c r="G2224" s="110">
        <f>E2224+21</f>
        <v>41249</v>
      </c>
      <c r="H2224" s="796" t="s">
        <v>5840</v>
      </c>
      <c r="I2224" s="795" t="s">
        <v>5692</v>
      </c>
      <c r="J2224" s="111" t="s">
        <v>2187</v>
      </c>
      <c r="K2224" s="324" t="s">
        <v>1198</v>
      </c>
      <c r="O2224" s="506">
        <v>41431</v>
      </c>
      <c r="P2224" t="s">
        <v>7425</v>
      </c>
      <c r="Q2224" s="2" t="s">
        <v>4612</v>
      </c>
    </row>
    <row r="2225" spans="1:16">
      <c r="A2225" s="733" t="s">
        <v>6552</v>
      </c>
      <c r="B2225" s="135" t="s">
        <v>6842</v>
      </c>
      <c r="C2225" s="163" t="s">
        <v>923</v>
      </c>
      <c r="D2225" s="6" t="s">
        <v>6097</v>
      </c>
      <c r="E2225" s="109">
        <v>41228</v>
      </c>
      <c r="F2225" s="110">
        <f>E2225+17</f>
        <v>41245</v>
      </c>
      <c r="G2225" s="110">
        <f>E2225+21</f>
        <v>41249</v>
      </c>
      <c r="H2225" s="796" t="s">
        <v>5840</v>
      </c>
      <c r="I2225" s="795" t="s">
        <v>5692</v>
      </c>
      <c r="J2225" s="111" t="s">
        <v>2187</v>
      </c>
      <c r="K2225" s="164" t="s">
        <v>943</v>
      </c>
      <c r="O2225" s="506">
        <v>41255</v>
      </c>
      <c r="P2225" s="2" t="s">
        <v>4959</v>
      </c>
    </row>
    <row r="2226" spans="1:16">
      <c r="A2226" s="1105" t="s">
        <v>5157</v>
      </c>
      <c r="B2226" s="171" t="s">
        <v>6769</v>
      </c>
      <c r="C2226" s="711"/>
      <c r="D2226" s="544"/>
      <c r="E2226" s="544"/>
      <c r="F2226" s="544"/>
      <c r="G2226" s="544"/>
      <c r="H2226" s="787"/>
      <c r="I2226" s="787"/>
      <c r="J2226" s="129" t="s">
        <v>4331</v>
      </c>
      <c r="K2226" s="130" t="s">
        <v>1196</v>
      </c>
      <c r="L2226" s="130" t="s">
        <v>2165</v>
      </c>
      <c r="M2226" s="130" t="s">
        <v>1953</v>
      </c>
      <c r="N2226" s="130" t="s">
        <v>2166</v>
      </c>
      <c r="O2226" s="1612" t="s">
        <v>6475</v>
      </c>
      <c r="P2226" s="544"/>
    </row>
    <row r="2227" spans="1:16">
      <c r="A2227" s="1354" t="s">
        <v>6771</v>
      </c>
      <c r="B2227" s="1043" t="s">
        <v>7837</v>
      </c>
      <c r="C2227" s="1043" t="s">
        <v>922</v>
      </c>
      <c r="D2227" s="1115" t="s">
        <v>6389</v>
      </c>
      <c r="E2227" s="1345">
        <v>41229</v>
      </c>
      <c r="F2227" s="1345">
        <f t="shared" ref="F2227:F2232" si="366">E2227+17</f>
        <v>41246</v>
      </c>
      <c r="G2227" s="1346">
        <f t="shared" ref="G2227:G2232" si="367">E2227+21</f>
        <v>41250</v>
      </c>
      <c r="H2227" s="1348" t="s">
        <v>5612</v>
      </c>
      <c r="I2227" s="1348" t="s">
        <v>5797</v>
      </c>
      <c r="J2227" s="1041" t="s">
        <v>943</v>
      </c>
      <c r="K2227" s="1042" t="s">
        <v>1198</v>
      </c>
      <c r="L2227" s="1041" t="s">
        <v>943</v>
      </c>
      <c r="M2227" s="1043" t="s">
        <v>2170</v>
      </c>
      <c r="N2227" s="1044" t="s">
        <v>2187</v>
      </c>
      <c r="O2227" s="1478">
        <v>41358</v>
      </c>
      <c r="P2227" s="1115" t="s">
        <v>4401</v>
      </c>
    </row>
    <row r="2228" spans="1:16">
      <c r="A2228" s="9" t="s">
        <v>6772</v>
      </c>
      <c r="B2228" s="163" t="s">
        <v>7595</v>
      </c>
      <c r="C2228" s="163" t="s">
        <v>922</v>
      </c>
      <c r="D2228" s="2" t="s">
        <v>6389</v>
      </c>
      <c r="E2228" s="492">
        <v>41229</v>
      </c>
      <c r="F2228" s="110">
        <f t="shared" si="366"/>
        <v>41246</v>
      </c>
      <c r="G2228" s="175">
        <f t="shared" si="367"/>
        <v>41250</v>
      </c>
      <c r="H2228" s="1097" t="s">
        <v>5612</v>
      </c>
      <c r="I2228" s="1097" t="s">
        <v>5797</v>
      </c>
      <c r="J2228" s="164" t="s">
        <v>943</v>
      </c>
      <c r="K2228" s="324" t="s">
        <v>1198</v>
      </c>
      <c r="L2228" s="164" t="s">
        <v>943</v>
      </c>
      <c r="M2228" s="627" t="s">
        <v>2170</v>
      </c>
      <c r="N2228" s="493" t="s">
        <v>2187</v>
      </c>
      <c r="O2228" s="506">
        <v>41404</v>
      </c>
      <c r="P2228" s="2" t="s">
        <v>8177</v>
      </c>
    </row>
    <row r="2229" spans="1:16">
      <c r="A2229" s="1354" t="s">
        <v>6773</v>
      </c>
      <c r="B2229" s="1043" t="s">
        <v>7599</v>
      </c>
      <c r="C2229" s="1043" t="s">
        <v>922</v>
      </c>
      <c r="D2229" s="1115" t="s">
        <v>6389</v>
      </c>
      <c r="E2229" s="1345">
        <v>41229</v>
      </c>
      <c r="F2229" s="1345">
        <f t="shared" si="366"/>
        <v>41246</v>
      </c>
      <c r="G2229" s="1346">
        <f t="shared" si="367"/>
        <v>41250</v>
      </c>
      <c r="H2229" s="1348" t="s">
        <v>5612</v>
      </c>
      <c r="I2229" s="1348" t="s">
        <v>5797</v>
      </c>
      <c r="J2229" s="1041" t="s">
        <v>943</v>
      </c>
      <c r="K2229" s="1042" t="s">
        <v>1198</v>
      </c>
      <c r="L2229" s="1041" t="s">
        <v>943</v>
      </c>
      <c r="M2229" s="1043" t="s">
        <v>2170</v>
      </c>
      <c r="N2229" s="1044" t="s">
        <v>2187</v>
      </c>
      <c r="O2229" s="506">
        <v>41317</v>
      </c>
      <c r="P2229" s="2" t="s">
        <v>4929</v>
      </c>
    </row>
    <row r="2230" spans="1:16">
      <c r="A2230" s="582" t="s">
        <v>6843</v>
      </c>
      <c r="B2230" s="163" t="s">
        <v>6391</v>
      </c>
      <c r="C2230" s="163" t="s">
        <v>922</v>
      </c>
      <c r="D2230" s="2" t="s">
        <v>6389</v>
      </c>
      <c r="E2230" s="492">
        <v>41229</v>
      </c>
      <c r="F2230" s="110">
        <f t="shared" si="366"/>
        <v>41246</v>
      </c>
      <c r="G2230" s="175">
        <f t="shared" si="367"/>
        <v>41250</v>
      </c>
      <c r="H2230" s="1097" t="s">
        <v>5612</v>
      </c>
      <c r="I2230" s="1097" t="s">
        <v>5797</v>
      </c>
      <c r="J2230" s="164" t="s">
        <v>943</v>
      </c>
      <c r="K2230" s="626" t="s">
        <v>943</v>
      </c>
      <c r="L2230" s="164" t="s">
        <v>943</v>
      </c>
      <c r="M2230" s="627" t="s">
        <v>2170</v>
      </c>
      <c r="N2230" s="493" t="s">
        <v>2187</v>
      </c>
      <c r="O2230" s="506">
        <v>41250</v>
      </c>
      <c r="P2230" t="s">
        <v>4959</v>
      </c>
    </row>
    <row r="2231" spans="1:16">
      <c r="A2231" s="1354" t="s">
        <v>6774</v>
      </c>
      <c r="B2231" s="1043" t="s">
        <v>7599</v>
      </c>
      <c r="C2231" s="1043" t="s">
        <v>922</v>
      </c>
      <c r="D2231" s="1115" t="s">
        <v>6389</v>
      </c>
      <c r="E2231" s="1345">
        <v>41229</v>
      </c>
      <c r="F2231" s="1345">
        <f t="shared" si="366"/>
        <v>41246</v>
      </c>
      <c r="G2231" s="1346">
        <f t="shared" si="367"/>
        <v>41250</v>
      </c>
      <c r="H2231" s="1348" t="s">
        <v>5612</v>
      </c>
      <c r="I2231" s="1348" t="s">
        <v>5797</v>
      </c>
      <c r="J2231" s="1041" t="s">
        <v>943</v>
      </c>
      <c r="K2231" s="1042" t="s">
        <v>1198</v>
      </c>
      <c r="L2231" s="1041" t="s">
        <v>943</v>
      </c>
      <c r="M2231" s="1043" t="s">
        <v>2170</v>
      </c>
      <c r="N2231" s="1044" t="s">
        <v>2187</v>
      </c>
      <c r="O2231" s="506">
        <v>41330</v>
      </c>
      <c r="P2231" s="1044" t="s">
        <v>4401</v>
      </c>
    </row>
    <row r="2232" spans="1:16">
      <c r="A2232" s="1303" t="s">
        <v>6775</v>
      </c>
      <c r="B2232" s="163" t="s">
        <v>6415</v>
      </c>
      <c r="C2232" s="163" t="s">
        <v>923</v>
      </c>
      <c r="D2232" s="2" t="s">
        <v>6389</v>
      </c>
      <c r="E2232" s="492">
        <v>41229</v>
      </c>
      <c r="F2232" s="110">
        <f t="shared" si="366"/>
        <v>41246</v>
      </c>
      <c r="G2232" s="175">
        <f t="shared" si="367"/>
        <v>41250</v>
      </c>
      <c r="H2232" s="1097" t="s">
        <v>5612</v>
      </c>
      <c r="I2232" s="1097" t="s">
        <v>5797</v>
      </c>
      <c r="J2232" s="164" t="s">
        <v>943</v>
      </c>
      <c r="K2232" s="324" t="s">
        <v>1198</v>
      </c>
      <c r="L2232" s="164" t="s">
        <v>943</v>
      </c>
      <c r="M2232" s="627" t="s">
        <v>2170</v>
      </c>
      <c r="N2232" s="493" t="s">
        <v>2187</v>
      </c>
      <c r="O2232" s="506">
        <v>41365</v>
      </c>
      <c r="P2232" s="2" t="s">
        <v>4401</v>
      </c>
    </row>
    <row r="2233" spans="1:16">
      <c r="A2233" s="512" t="s">
        <v>5389</v>
      </c>
      <c r="B2233" s="171" t="s">
        <v>6394</v>
      </c>
      <c r="C2233" s="711"/>
      <c r="D2233" s="544"/>
      <c r="E2233" s="544"/>
      <c r="F2233" s="544"/>
      <c r="G2233" s="544"/>
      <c r="H2233" s="787"/>
      <c r="I2233" s="787"/>
      <c r="J2233" s="129" t="s">
        <v>4331</v>
      </c>
      <c r="K2233" s="130" t="s">
        <v>1196</v>
      </c>
      <c r="L2233" s="130" t="s">
        <v>2165</v>
      </c>
      <c r="M2233" s="130" t="s">
        <v>1953</v>
      </c>
      <c r="N2233" s="130" t="s">
        <v>2166</v>
      </c>
    </row>
    <row r="2234" spans="1:16">
      <c r="A2234" s="567"/>
      <c r="B2234" s="565" t="s">
        <v>6395</v>
      </c>
      <c r="C2234" s="565"/>
      <c r="D2234" s="567" t="s">
        <v>5389</v>
      </c>
      <c r="E2234" s="560">
        <v>41229</v>
      </c>
      <c r="F2234" s="560">
        <f>E2234+17</f>
        <v>41246</v>
      </c>
      <c r="G2234" s="1051">
        <f>E2234+21</f>
        <v>41250</v>
      </c>
      <c r="H2234" s="1052" t="s">
        <v>4840</v>
      </c>
      <c r="I2234" s="1053" t="s">
        <v>4849</v>
      </c>
      <c r="J2234" s="562" t="s">
        <v>2187</v>
      </c>
      <c r="K2234" s="729"/>
      <c r="L2234" s="565" t="s">
        <v>2169</v>
      </c>
      <c r="M2234" s="729" t="s">
        <v>943</v>
      </c>
      <c r="N2234" s="562" t="s">
        <v>2187</v>
      </c>
    </row>
    <row r="2235" spans="1:16">
      <c r="A2235" s="569"/>
      <c r="B2235" s="569"/>
      <c r="C2235" s="563"/>
      <c r="D2235" s="567" t="s">
        <v>5389</v>
      </c>
      <c r="E2235" s="560">
        <v>41229</v>
      </c>
      <c r="F2235" s="560">
        <f>E2235+17</f>
        <v>41246</v>
      </c>
      <c r="G2235" s="1051">
        <f>E2235+21</f>
        <v>41250</v>
      </c>
      <c r="H2235" s="1052" t="s">
        <v>4840</v>
      </c>
      <c r="I2235" s="1053" t="s">
        <v>4849</v>
      </c>
      <c r="J2235" s="562" t="s">
        <v>2187</v>
      </c>
      <c r="K2235" s="729"/>
      <c r="L2235" s="565" t="s">
        <v>2169</v>
      </c>
      <c r="M2235" s="729" t="s">
        <v>943</v>
      </c>
      <c r="N2235" s="562" t="s">
        <v>2187</v>
      </c>
    </row>
    <row r="2236" spans="1:16">
      <c r="A2236" s="569"/>
      <c r="B2236" s="569"/>
      <c r="C2236" s="563"/>
      <c r="D2236" s="567" t="s">
        <v>5389</v>
      </c>
      <c r="E2236" s="560">
        <v>41229</v>
      </c>
      <c r="F2236" s="560">
        <f>E2236+17</f>
        <v>41246</v>
      </c>
      <c r="G2236" s="1051">
        <f>E2236+21</f>
        <v>41250</v>
      </c>
      <c r="H2236" s="1052" t="s">
        <v>4840</v>
      </c>
      <c r="I2236" s="1053" t="s">
        <v>4849</v>
      </c>
      <c r="J2236" s="562" t="s">
        <v>2187</v>
      </c>
      <c r="K2236" s="729"/>
      <c r="L2236" s="565" t="s">
        <v>2169</v>
      </c>
      <c r="M2236" s="729" t="s">
        <v>943</v>
      </c>
      <c r="N2236" s="562" t="s">
        <v>2187</v>
      </c>
    </row>
    <row r="2237" spans="1:16">
      <c r="A2237" s="512" t="s">
        <v>6129</v>
      </c>
      <c r="B2237" s="171" t="s">
        <v>6409</v>
      </c>
      <c r="C2237" s="711"/>
      <c r="D2237" s="544"/>
      <c r="E2237" s="544"/>
      <c r="F2237" s="544"/>
      <c r="G2237" s="544"/>
      <c r="H2237" s="787"/>
      <c r="I2237" s="787"/>
      <c r="J2237" s="129" t="s">
        <v>4331</v>
      </c>
      <c r="K2237" s="130" t="s">
        <v>1196</v>
      </c>
      <c r="L2237" s="130" t="s">
        <v>2165</v>
      </c>
      <c r="M2237" s="130" t="s">
        <v>1953</v>
      </c>
      <c r="N2237" s="130" t="s">
        <v>2166</v>
      </c>
    </row>
    <row r="2238" spans="1:16">
      <c r="A2238" s="1297" t="s">
        <v>6776</v>
      </c>
      <c r="B2238" s="211" t="s">
        <v>6844</v>
      </c>
      <c r="C2238" s="163" t="s">
        <v>922</v>
      </c>
      <c r="D2238" s="10" t="s">
        <v>6129</v>
      </c>
      <c r="E2238" s="110">
        <v>41229</v>
      </c>
      <c r="F2238" s="110">
        <f>E2238+17</f>
        <v>41246</v>
      </c>
      <c r="G2238" s="383">
        <f>E2238+21</f>
        <v>41250</v>
      </c>
      <c r="H2238" s="1107" t="s">
        <v>5791</v>
      </c>
      <c r="I2238" s="795" t="s">
        <v>5320</v>
      </c>
      <c r="J2238" s="493" t="s">
        <v>2187</v>
      </c>
      <c r="K2238" s="626" t="s">
        <v>943</v>
      </c>
      <c r="L2238" s="164" t="s">
        <v>943</v>
      </c>
      <c r="M2238" s="627" t="s">
        <v>2170</v>
      </c>
      <c r="N2238" s="493" t="s">
        <v>2187</v>
      </c>
      <c r="O2238" s="506">
        <v>41250</v>
      </c>
      <c r="P2238" s="2" t="s">
        <v>4959</v>
      </c>
    </row>
    <row r="2239" spans="1:16">
      <c r="A2239" t="s">
        <v>6777</v>
      </c>
      <c r="B2239" s="503" t="s">
        <v>6344</v>
      </c>
      <c r="C2239" s="163" t="s">
        <v>922</v>
      </c>
      <c r="D2239" s="10" t="s">
        <v>6129</v>
      </c>
      <c r="E2239" s="110">
        <v>41229</v>
      </c>
      <c r="F2239" s="110">
        <f t="shared" ref="F2239:F2247" si="368">E2239+17</f>
        <v>41246</v>
      </c>
      <c r="G2239" s="383">
        <f t="shared" ref="G2239:G2247" si="369">E2239+21</f>
        <v>41250</v>
      </c>
      <c r="H2239" s="1107" t="s">
        <v>5791</v>
      </c>
      <c r="I2239" s="795" t="s">
        <v>5320</v>
      </c>
      <c r="J2239" s="493" t="s">
        <v>2187</v>
      </c>
      <c r="K2239" s="324" t="s">
        <v>1198</v>
      </c>
      <c r="L2239" s="164" t="s">
        <v>943</v>
      </c>
      <c r="M2239" s="627" t="s">
        <v>2170</v>
      </c>
      <c r="N2239" s="493" t="s">
        <v>2187</v>
      </c>
      <c r="O2239" s="506">
        <v>41290</v>
      </c>
      <c r="P2239" t="s">
        <v>4612</v>
      </c>
    </row>
    <row r="2240" spans="1:16">
      <c r="A2240" s="734" t="s">
        <v>6778</v>
      </c>
      <c r="B2240" s="211" t="s">
        <v>6844</v>
      </c>
      <c r="C2240" s="163" t="s">
        <v>922</v>
      </c>
      <c r="D2240" s="10" t="s">
        <v>6129</v>
      </c>
      <c r="E2240" s="110">
        <v>41229</v>
      </c>
      <c r="F2240" s="110">
        <f t="shared" si="368"/>
        <v>41246</v>
      </c>
      <c r="G2240" s="383">
        <f t="shared" si="369"/>
        <v>41250</v>
      </c>
      <c r="H2240" s="1107" t="s">
        <v>5791</v>
      </c>
      <c r="I2240" s="795" t="s">
        <v>5320</v>
      </c>
      <c r="J2240" s="163" t="s">
        <v>5976</v>
      </c>
      <c r="K2240" s="626" t="s">
        <v>943</v>
      </c>
      <c r="L2240" s="164" t="s">
        <v>943</v>
      </c>
      <c r="M2240" s="627" t="s">
        <v>2170</v>
      </c>
      <c r="N2240" s="493" t="s">
        <v>2187</v>
      </c>
      <c r="O2240" s="506">
        <v>41250</v>
      </c>
      <c r="P2240" s="2" t="s">
        <v>4959</v>
      </c>
    </row>
    <row r="2241" spans="1:17">
      <c r="A2241" t="s">
        <v>6779</v>
      </c>
      <c r="B2241" s="503" t="s">
        <v>6344</v>
      </c>
      <c r="C2241" s="163" t="s">
        <v>922</v>
      </c>
      <c r="D2241" s="10" t="s">
        <v>6129</v>
      </c>
      <c r="E2241" s="110">
        <v>41229</v>
      </c>
      <c r="F2241" s="110">
        <f t="shared" si="368"/>
        <v>41246</v>
      </c>
      <c r="G2241" s="383">
        <f t="shared" si="369"/>
        <v>41250</v>
      </c>
      <c r="H2241" s="1107" t="s">
        <v>5791</v>
      </c>
      <c r="I2241" s="795" t="s">
        <v>5320</v>
      </c>
      <c r="J2241" s="493" t="s">
        <v>2187</v>
      </c>
      <c r="K2241" s="324" t="s">
        <v>1198</v>
      </c>
      <c r="L2241" s="164" t="s">
        <v>943</v>
      </c>
      <c r="M2241" s="627" t="s">
        <v>2170</v>
      </c>
      <c r="N2241" s="493" t="s">
        <v>2187</v>
      </c>
      <c r="O2241" s="506">
        <v>41290</v>
      </c>
      <c r="P2241" t="s">
        <v>4612</v>
      </c>
    </row>
    <row r="2242" spans="1:17">
      <c r="A2242" t="s">
        <v>6780</v>
      </c>
      <c r="B2242" s="503" t="s">
        <v>6344</v>
      </c>
      <c r="C2242" s="163" t="s">
        <v>922</v>
      </c>
      <c r="D2242" s="10" t="s">
        <v>6129</v>
      </c>
      <c r="E2242" s="110">
        <v>41229</v>
      </c>
      <c r="F2242" s="110">
        <f t="shared" si="368"/>
        <v>41246</v>
      </c>
      <c r="G2242" s="383">
        <f t="shared" si="369"/>
        <v>41250</v>
      </c>
      <c r="H2242" s="1107" t="s">
        <v>5791</v>
      </c>
      <c r="I2242" s="795" t="s">
        <v>5320</v>
      </c>
      <c r="J2242" s="163" t="s">
        <v>5976</v>
      </c>
      <c r="K2242" s="324" t="s">
        <v>1198</v>
      </c>
      <c r="L2242" s="164" t="s">
        <v>943</v>
      </c>
      <c r="M2242" s="627" t="s">
        <v>2170</v>
      </c>
      <c r="N2242" s="493" t="s">
        <v>2187</v>
      </c>
      <c r="O2242" s="506">
        <v>41290</v>
      </c>
      <c r="P2242" t="s">
        <v>4612</v>
      </c>
    </row>
    <row r="2243" spans="1:17">
      <c r="A2243" t="s">
        <v>6781</v>
      </c>
      <c r="B2243" s="503" t="s">
        <v>6344</v>
      </c>
      <c r="C2243" s="163" t="s">
        <v>922</v>
      </c>
      <c r="D2243" s="10" t="s">
        <v>6129</v>
      </c>
      <c r="E2243" s="110">
        <v>41229</v>
      </c>
      <c r="F2243" s="110">
        <f t="shared" si="368"/>
        <v>41246</v>
      </c>
      <c r="G2243" s="383">
        <f t="shared" si="369"/>
        <v>41250</v>
      </c>
      <c r="H2243" s="1107" t="s">
        <v>5791</v>
      </c>
      <c r="I2243" s="795" t="s">
        <v>5320</v>
      </c>
      <c r="J2243" s="163" t="s">
        <v>2187</v>
      </c>
      <c r="K2243" s="324" t="s">
        <v>1198</v>
      </c>
      <c r="L2243" s="164" t="s">
        <v>943</v>
      </c>
      <c r="M2243" s="627" t="s">
        <v>2170</v>
      </c>
      <c r="N2243" s="493" t="s">
        <v>2187</v>
      </c>
      <c r="O2243" s="506">
        <v>41290</v>
      </c>
      <c r="P2243" t="s">
        <v>4612</v>
      </c>
    </row>
    <row r="2244" spans="1:17">
      <c r="A2244" t="s">
        <v>6782</v>
      </c>
      <c r="B2244" s="211" t="s">
        <v>6845</v>
      </c>
      <c r="C2244" s="163" t="s">
        <v>923</v>
      </c>
      <c r="D2244" s="10" t="s">
        <v>6129</v>
      </c>
      <c r="E2244" s="110">
        <v>41229</v>
      </c>
      <c r="F2244" s="110">
        <f t="shared" si="368"/>
        <v>41246</v>
      </c>
      <c r="G2244" s="383">
        <f t="shared" si="369"/>
        <v>41250</v>
      </c>
      <c r="H2244" s="1107" t="s">
        <v>5791</v>
      </c>
      <c r="I2244" s="795" t="s">
        <v>5320</v>
      </c>
      <c r="J2244" s="163" t="s">
        <v>2187</v>
      </c>
      <c r="K2244" s="324" t="s">
        <v>1198</v>
      </c>
      <c r="L2244" s="164" t="s">
        <v>943</v>
      </c>
      <c r="M2244" s="627" t="s">
        <v>2170</v>
      </c>
      <c r="N2244" s="493" t="s">
        <v>2187</v>
      </c>
      <c r="O2244" s="506">
        <v>41298</v>
      </c>
      <c r="P2244" t="s">
        <v>4612</v>
      </c>
    </row>
    <row r="2245" spans="1:17">
      <c r="A2245" t="s">
        <v>6783</v>
      </c>
      <c r="B2245" s="211" t="s">
        <v>6845</v>
      </c>
      <c r="C2245" s="163" t="s">
        <v>923</v>
      </c>
      <c r="D2245" s="10" t="s">
        <v>6129</v>
      </c>
      <c r="E2245" s="110">
        <v>41229</v>
      </c>
      <c r="F2245" s="110">
        <f t="shared" si="368"/>
        <v>41246</v>
      </c>
      <c r="G2245" s="383">
        <f t="shared" si="369"/>
        <v>41250</v>
      </c>
      <c r="H2245" s="1107" t="s">
        <v>5791</v>
      </c>
      <c r="I2245" s="795" t="s">
        <v>5320</v>
      </c>
      <c r="J2245" s="163" t="s">
        <v>2187</v>
      </c>
      <c r="K2245" s="324" t="s">
        <v>1198</v>
      </c>
      <c r="L2245" s="164" t="s">
        <v>943</v>
      </c>
      <c r="M2245" s="627" t="s">
        <v>2170</v>
      </c>
      <c r="N2245" s="493" t="s">
        <v>2187</v>
      </c>
      <c r="O2245" s="506">
        <v>41298</v>
      </c>
      <c r="P2245" t="s">
        <v>4612</v>
      </c>
    </row>
    <row r="2246" spans="1:17">
      <c r="A2246" t="s">
        <v>6784</v>
      </c>
      <c r="B2246" s="211" t="s">
        <v>6845</v>
      </c>
      <c r="C2246" s="163" t="s">
        <v>923</v>
      </c>
      <c r="D2246" s="10" t="s">
        <v>6129</v>
      </c>
      <c r="E2246" s="110">
        <v>41229</v>
      </c>
      <c r="F2246" s="110">
        <f t="shared" si="368"/>
        <v>41246</v>
      </c>
      <c r="G2246" s="383">
        <f t="shared" si="369"/>
        <v>41250</v>
      </c>
      <c r="H2246" s="1107" t="s">
        <v>5791</v>
      </c>
      <c r="I2246" s="795" t="s">
        <v>5320</v>
      </c>
      <c r="J2246" s="163" t="s">
        <v>2187</v>
      </c>
      <c r="K2246" s="626" t="s">
        <v>943</v>
      </c>
      <c r="L2246" s="164" t="s">
        <v>943</v>
      </c>
      <c r="M2246" s="627" t="s">
        <v>2170</v>
      </c>
      <c r="N2246" s="493" t="s">
        <v>2187</v>
      </c>
      <c r="O2246" s="506">
        <v>41298</v>
      </c>
      <c r="P2246" t="s">
        <v>4612</v>
      </c>
    </row>
    <row r="2247" spans="1:17">
      <c r="A2247" t="s">
        <v>6785</v>
      </c>
      <c r="B2247" s="211" t="s">
        <v>6845</v>
      </c>
      <c r="C2247" s="163" t="s">
        <v>923</v>
      </c>
      <c r="D2247" s="10" t="s">
        <v>6129</v>
      </c>
      <c r="E2247" s="110">
        <v>41229</v>
      </c>
      <c r="F2247" s="110">
        <f t="shared" si="368"/>
        <v>41246</v>
      </c>
      <c r="G2247" s="383">
        <f t="shared" si="369"/>
        <v>41250</v>
      </c>
      <c r="H2247" s="1107" t="s">
        <v>5791</v>
      </c>
      <c r="I2247" s="795" t="s">
        <v>5320</v>
      </c>
      <c r="J2247" s="163" t="s">
        <v>2187</v>
      </c>
      <c r="K2247" s="626" t="s">
        <v>943</v>
      </c>
      <c r="L2247" s="164" t="s">
        <v>943</v>
      </c>
      <c r="M2247" s="627" t="s">
        <v>2170</v>
      </c>
      <c r="N2247" s="493" t="s">
        <v>2187</v>
      </c>
      <c r="O2247" s="506">
        <v>41298</v>
      </c>
      <c r="P2247" t="s">
        <v>4612</v>
      </c>
    </row>
    <row r="2248" spans="1:17">
      <c r="A2248" s="512" t="s">
        <v>6129</v>
      </c>
      <c r="B2248" s="171" t="s">
        <v>6411</v>
      </c>
      <c r="C2248" s="711"/>
      <c r="D2248" s="544"/>
      <c r="E2248" s="544"/>
      <c r="F2248" s="544"/>
      <c r="G2248" s="544"/>
      <c r="H2248" s="787"/>
      <c r="I2248" s="787"/>
      <c r="J2248" s="129" t="s">
        <v>4331</v>
      </c>
      <c r="K2248" s="130" t="s">
        <v>1196</v>
      </c>
      <c r="L2248" s="130" t="s">
        <v>2165</v>
      </c>
      <c r="M2248" s="130" t="s">
        <v>1953</v>
      </c>
      <c r="N2248" s="130" t="s">
        <v>2166</v>
      </c>
    </row>
    <row r="2249" spans="1:17">
      <c r="A2249" s="21" t="s">
        <v>6786</v>
      </c>
      <c r="B2249" s="211" t="s">
        <v>6412</v>
      </c>
      <c r="C2249" s="163" t="s">
        <v>922</v>
      </c>
      <c r="D2249" s="10" t="s">
        <v>6129</v>
      </c>
      <c r="E2249" s="110">
        <v>41229</v>
      </c>
      <c r="F2249" s="110">
        <f>E2249+17</f>
        <v>41246</v>
      </c>
      <c r="G2249" s="383">
        <f>E2249+21</f>
        <v>41250</v>
      </c>
      <c r="H2249" s="1097" t="s">
        <v>5792</v>
      </c>
      <c r="I2249" s="1097" t="s">
        <v>5793</v>
      </c>
      <c r="J2249" s="493" t="s">
        <v>2187</v>
      </c>
      <c r="K2249" s="324" t="s">
        <v>1198</v>
      </c>
      <c r="L2249" s="164" t="s">
        <v>943</v>
      </c>
      <c r="M2249" s="627" t="s">
        <v>2170</v>
      </c>
      <c r="N2249" s="493" t="s">
        <v>2187</v>
      </c>
      <c r="O2249" s="506">
        <v>41298</v>
      </c>
      <c r="P2249" t="s">
        <v>4612</v>
      </c>
    </row>
    <row r="2250" spans="1:17">
      <c r="A2250" s="21" t="s">
        <v>6787</v>
      </c>
      <c r="B2250" s="211" t="s">
        <v>6412</v>
      </c>
      <c r="C2250" s="163" t="s">
        <v>922</v>
      </c>
      <c r="D2250" s="10" t="s">
        <v>6129</v>
      </c>
      <c r="E2250" s="110">
        <v>41229</v>
      </c>
      <c r="F2250" s="110">
        <f>E2250+17</f>
        <v>41246</v>
      </c>
      <c r="G2250" s="383">
        <f>E2250+21</f>
        <v>41250</v>
      </c>
      <c r="H2250" s="1097" t="s">
        <v>5792</v>
      </c>
      <c r="I2250" s="1097" t="s">
        <v>5793</v>
      </c>
      <c r="J2250" s="493" t="s">
        <v>2187</v>
      </c>
      <c r="K2250" s="626" t="s">
        <v>943</v>
      </c>
      <c r="L2250" s="164" t="s">
        <v>943</v>
      </c>
      <c r="M2250" s="627" t="s">
        <v>2170</v>
      </c>
      <c r="N2250" s="493" t="s">
        <v>2187</v>
      </c>
      <c r="O2250" s="506">
        <v>41298</v>
      </c>
      <c r="P2250" t="s">
        <v>4612</v>
      </c>
    </row>
    <row r="2251" spans="1:17">
      <c r="A2251" s="21" t="s">
        <v>6788</v>
      </c>
      <c r="B2251" s="211" t="s">
        <v>6412</v>
      </c>
      <c r="C2251" s="163" t="s">
        <v>922</v>
      </c>
      <c r="D2251" s="10" t="s">
        <v>6129</v>
      </c>
      <c r="E2251" s="110">
        <v>41229</v>
      </c>
      <c r="F2251" s="110">
        <f>E2251+17</f>
        <v>41246</v>
      </c>
      <c r="G2251" s="383">
        <f>E2251+21</f>
        <v>41250</v>
      </c>
      <c r="H2251" s="1097" t="s">
        <v>5792</v>
      </c>
      <c r="I2251" s="1097" t="s">
        <v>5793</v>
      </c>
      <c r="J2251" s="493" t="s">
        <v>2187</v>
      </c>
      <c r="K2251" s="324" t="s">
        <v>1198</v>
      </c>
      <c r="L2251" s="164" t="s">
        <v>943</v>
      </c>
      <c r="M2251" s="627" t="s">
        <v>2170</v>
      </c>
      <c r="N2251" s="493" t="s">
        <v>2187</v>
      </c>
      <c r="O2251" s="506">
        <v>41298</v>
      </c>
      <c r="P2251" t="s">
        <v>4612</v>
      </c>
    </row>
    <row r="2252" spans="1:17">
      <c r="A2252" s="21" t="s">
        <v>6789</v>
      </c>
      <c r="B2252" s="211" t="s">
        <v>6412</v>
      </c>
      <c r="C2252" s="163" t="s">
        <v>922</v>
      </c>
      <c r="D2252" s="10" t="s">
        <v>6129</v>
      </c>
      <c r="E2252" s="110">
        <v>41229</v>
      </c>
      <c r="F2252" s="110">
        <f>E2252+17</f>
        <v>41246</v>
      </c>
      <c r="G2252" s="383">
        <f>E2252+21</f>
        <v>41250</v>
      </c>
      <c r="H2252" s="1097" t="s">
        <v>5792</v>
      </c>
      <c r="I2252" s="1097" t="s">
        <v>5793</v>
      </c>
      <c r="J2252" s="493" t="s">
        <v>2187</v>
      </c>
      <c r="K2252" s="324" t="s">
        <v>1198</v>
      </c>
      <c r="L2252" s="164" t="s">
        <v>943</v>
      </c>
      <c r="M2252" s="627" t="s">
        <v>2170</v>
      </c>
      <c r="N2252" s="493" t="s">
        <v>2187</v>
      </c>
      <c r="O2252" s="506">
        <v>41298</v>
      </c>
      <c r="P2252" t="s">
        <v>4612</v>
      </c>
    </row>
    <row r="2253" spans="1:17">
      <c r="A2253" s="244" t="s">
        <v>6874</v>
      </c>
      <c r="B2253" s="211" t="s">
        <v>6845</v>
      </c>
      <c r="C2253" s="163" t="s">
        <v>923</v>
      </c>
      <c r="D2253" s="10" t="s">
        <v>6129</v>
      </c>
      <c r="E2253" s="110">
        <v>41229</v>
      </c>
      <c r="F2253" s="110">
        <f>E2253+17</f>
        <v>41246</v>
      </c>
      <c r="G2253" s="383">
        <f>E2253+21</f>
        <v>41250</v>
      </c>
      <c r="H2253" s="1097" t="s">
        <v>5792</v>
      </c>
      <c r="I2253" s="1097" t="s">
        <v>5793</v>
      </c>
      <c r="J2253" s="493" t="s">
        <v>2187</v>
      </c>
      <c r="K2253" s="324" t="s">
        <v>1198</v>
      </c>
      <c r="L2253" s="164" t="s">
        <v>943</v>
      </c>
      <c r="M2253" s="627" t="s">
        <v>2170</v>
      </c>
      <c r="N2253" s="493" t="s">
        <v>2187</v>
      </c>
      <c r="O2253" s="506">
        <v>41298</v>
      </c>
      <c r="P2253" t="s">
        <v>4612</v>
      </c>
    </row>
    <row r="2254" spans="1:17">
      <c r="A2254" s="512" t="s">
        <v>2717</v>
      </c>
      <c r="B2254" s="495" t="s">
        <v>6414</v>
      </c>
      <c r="C2254" s="1039"/>
      <c r="D2254" s="54"/>
      <c r="E2254" s="54"/>
      <c r="F2254" s="54"/>
      <c r="G2254" s="412"/>
      <c r="H2254" s="745"/>
      <c r="I2254" s="745"/>
      <c r="J2254" s="129" t="s">
        <v>4331</v>
      </c>
      <c r="K2254" s="130" t="s">
        <v>1196</v>
      </c>
      <c r="L2254" s="130" t="s">
        <v>2165</v>
      </c>
      <c r="M2254" s="130" t="s">
        <v>1953</v>
      </c>
      <c r="N2254" s="130" t="s">
        <v>2166</v>
      </c>
      <c r="O2254" s="1612" t="s">
        <v>6475</v>
      </c>
      <c r="P2254" s="544"/>
      <c r="Q2254" s="544"/>
    </row>
    <row r="2255" spans="1:17">
      <c r="A2255" s="2" t="s">
        <v>6890</v>
      </c>
      <c r="B2255" s="163" t="s">
        <v>7595</v>
      </c>
      <c r="C2255" s="163" t="s">
        <v>922</v>
      </c>
      <c r="D2255" s="1682" t="s">
        <v>2717</v>
      </c>
      <c r="E2255" s="595">
        <v>41230</v>
      </c>
      <c r="F2255" s="110">
        <f>E2255+17</f>
        <v>41247</v>
      </c>
      <c r="G2255" s="110">
        <f>E2255+21</f>
        <v>41251</v>
      </c>
      <c r="H2255" s="789" t="s">
        <v>3966</v>
      </c>
      <c r="I2255" s="760" t="s">
        <v>4882</v>
      </c>
      <c r="J2255" s="164" t="s">
        <v>943</v>
      </c>
      <c r="K2255" s="324" t="s">
        <v>1198</v>
      </c>
      <c r="L2255" s="626" t="s">
        <v>943</v>
      </c>
      <c r="M2255" s="627" t="s">
        <v>2170</v>
      </c>
      <c r="N2255" s="493" t="s">
        <v>2187</v>
      </c>
      <c r="O2255" s="506">
        <v>41393</v>
      </c>
      <c r="P2255" t="s">
        <v>7220</v>
      </c>
    </row>
    <row r="2256" spans="1:17" s="1917" customFormat="1">
      <c r="A2256" s="1982" t="s">
        <v>6790</v>
      </c>
      <c r="B2256" s="1932" t="s">
        <v>6415</v>
      </c>
      <c r="C2256" s="1932" t="s">
        <v>923</v>
      </c>
      <c r="D2256" s="1917" t="s">
        <v>2717</v>
      </c>
      <c r="E2256" s="1298">
        <v>41230</v>
      </c>
      <c r="F2256" s="1983">
        <f>E2256+17</f>
        <v>41247</v>
      </c>
      <c r="G2256" s="1983">
        <f>E2256+21</f>
        <v>41251</v>
      </c>
      <c r="H2256" s="1321" t="s">
        <v>3966</v>
      </c>
      <c r="I2256" s="783" t="s">
        <v>4882</v>
      </c>
      <c r="J2256" s="1931" t="s">
        <v>943</v>
      </c>
      <c r="K2256" s="1931" t="s">
        <v>943</v>
      </c>
      <c r="L2256" s="1931" t="s">
        <v>943</v>
      </c>
      <c r="M2256" s="1932" t="s">
        <v>2170</v>
      </c>
      <c r="N2256" s="1930" t="s">
        <v>2187</v>
      </c>
      <c r="O2256" s="1366">
        <v>41376</v>
      </c>
      <c r="P2256" s="1917" t="s">
        <v>5913</v>
      </c>
    </row>
    <row r="2257" spans="1:18">
      <c r="A2257" s="724" t="s">
        <v>6791</v>
      </c>
      <c r="B2257" s="163" t="s">
        <v>6415</v>
      </c>
      <c r="C2257" s="163" t="s">
        <v>923</v>
      </c>
      <c r="D2257" t="s">
        <v>2717</v>
      </c>
      <c r="E2257" s="595">
        <v>41230</v>
      </c>
      <c r="F2257" s="110">
        <f>E2257+17</f>
        <v>41247</v>
      </c>
      <c r="G2257" s="110">
        <f>E2257+21</f>
        <v>41251</v>
      </c>
      <c r="H2257" s="789" t="s">
        <v>3966</v>
      </c>
      <c r="I2257" s="760" t="s">
        <v>4882</v>
      </c>
      <c r="J2257" s="164" t="s">
        <v>943</v>
      </c>
      <c r="K2257" s="324" t="s">
        <v>1198</v>
      </c>
      <c r="L2257" s="626" t="s">
        <v>943</v>
      </c>
      <c r="M2257" s="627" t="s">
        <v>2170</v>
      </c>
      <c r="N2257" s="493" t="s">
        <v>2187</v>
      </c>
      <c r="O2257" s="506">
        <v>41370</v>
      </c>
      <c r="P2257" s="2" t="s">
        <v>8364</v>
      </c>
    </row>
    <row r="2258" spans="1:18">
      <c r="A2258" s="724" t="s">
        <v>6792</v>
      </c>
      <c r="B2258" s="163" t="s">
        <v>6415</v>
      </c>
      <c r="C2258" s="163" t="s">
        <v>923</v>
      </c>
      <c r="D2258" t="s">
        <v>2717</v>
      </c>
      <c r="E2258" s="595">
        <v>41230</v>
      </c>
      <c r="F2258" s="110">
        <f>E2258+17</f>
        <v>41247</v>
      </c>
      <c r="G2258" s="110">
        <f>E2258+21</f>
        <v>41251</v>
      </c>
      <c r="H2258" s="789" t="s">
        <v>3966</v>
      </c>
      <c r="I2258" s="760" t="s">
        <v>4882</v>
      </c>
      <c r="J2258" s="164" t="s">
        <v>943</v>
      </c>
      <c r="K2258" s="324" t="s">
        <v>1198</v>
      </c>
      <c r="L2258" s="626" t="s">
        <v>943</v>
      </c>
      <c r="M2258" s="627" t="s">
        <v>2170</v>
      </c>
      <c r="N2258" s="493" t="s">
        <v>2187</v>
      </c>
      <c r="O2258" s="506">
        <v>41374</v>
      </c>
      <c r="P2258" t="s">
        <v>4401</v>
      </c>
    </row>
    <row r="2259" spans="1:18">
      <c r="A2259" s="1680" t="s">
        <v>5441</v>
      </c>
      <c r="B2259" s="171" t="s">
        <v>6416</v>
      </c>
      <c r="C2259" s="711"/>
      <c r="D2259" s="544"/>
      <c r="E2259" s="544"/>
      <c r="F2259" s="544"/>
      <c r="G2259" s="544"/>
      <c r="H2259" s="787"/>
      <c r="I2259" s="787"/>
      <c r="J2259" s="129" t="s">
        <v>4331</v>
      </c>
      <c r="K2259" s="130" t="s">
        <v>1196</v>
      </c>
      <c r="L2259" s="130" t="s">
        <v>2165</v>
      </c>
      <c r="M2259" s="130" t="s">
        <v>1953</v>
      </c>
      <c r="N2259" s="130" t="s">
        <v>2166</v>
      </c>
      <c r="O2259" s="130" t="s">
        <v>5206</v>
      </c>
    </row>
    <row r="2260" spans="1:18">
      <c r="A2260" s="21" t="s">
        <v>7413</v>
      </c>
      <c r="B2260" s="163" t="s">
        <v>6812</v>
      </c>
      <c r="C2260" s="163" t="s">
        <v>922</v>
      </c>
      <c r="D2260" s="10" t="s">
        <v>5441</v>
      </c>
      <c r="E2260" s="492">
        <v>41232</v>
      </c>
      <c r="F2260" s="110">
        <f>E2260+17</f>
        <v>41249</v>
      </c>
      <c r="G2260" s="175">
        <f>E2260+21</f>
        <v>41253</v>
      </c>
      <c r="H2260" s="177" t="s">
        <v>5728</v>
      </c>
      <c r="I2260" s="1097" t="s">
        <v>5320</v>
      </c>
      <c r="J2260" s="493" t="s">
        <v>2132</v>
      </c>
      <c r="K2260" s="324" t="s">
        <v>1198</v>
      </c>
      <c r="L2260" s="163" t="s">
        <v>6928</v>
      </c>
      <c r="M2260" s="627" t="s">
        <v>2170</v>
      </c>
      <c r="N2260" s="493" t="s">
        <v>2187</v>
      </c>
      <c r="O2260" s="493" t="s">
        <v>2132</v>
      </c>
      <c r="P2260" s="4">
        <v>41298</v>
      </c>
      <c r="Q2260" s="2" t="s">
        <v>4612</v>
      </c>
    </row>
    <row r="2261" spans="1:18">
      <c r="A2261" s="1297" t="s">
        <v>6846</v>
      </c>
      <c r="B2261" s="503" t="s">
        <v>6906</v>
      </c>
      <c r="C2261" s="163" t="s">
        <v>922</v>
      </c>
      <c r="D2261" s="10" t="s">
        <v>5441</v>
      </c>
      <c r="E2261" s="492">
        <v>41232</v>
      </c>
      <c r="F2261" s="110">
        <f t="shared" ref="F2261:F2267" si="370">E2261+17</f>
        <v>41249</v>
      </c>
      <c r="G2261" s="175">
        <f t="shared" ref="G2261:G2267" si="371">E2261+21</f>
        <v>41253</v>
      </c>
      <c r="H2261" s="177" t="s">
        <v>5728</v>
      </c>
      <c r="I2261" s="1097" t="s">
        <v>5320</v>
      </c>
      <c r="J2261" s="540" t="s">
        <v>2187</v>
      </c>
      <c r="K2261" s="541" t="s">
        <v>943</v>
      </c>
      <c r="L2261" s="541" t="s">
        <v>943</v>
      </c>
      <c r="M2261" s="508" t="s">
        <v>2170</v>
      </c>
      <c r="N2261" s="540" t="s">
        <v>2187</v>
      </c>
      <c r="O2261" s="540" t="s">
        <v>2132</v>
      </c>
      <c r="P2261" s="4">
        <v>41369</v>
      </c>
      <c r="Q2261" s="540" t="s">
        <v>7424</v>
      </c>
      <c r="R2261" s="2" t="s">
        <v>4612</v>
      </c>
    </row>
    <row r="2262" spans="1:18">
      <c r="A2262" s="1297" t="s">
        <v>6847</v>
      </c>
      <c r="B2262" s="503" t="s">
        <v>6906</v>
      </c>
      <c r="C2262" s="163" t="s">
        <v>922</v>
      </c>
      <c r="D2262" s="10" t="s">
        <v>5441</v>
      </c>
      <c r="E2262" s="492">
        <v>41232</v>
      </c>
      <c r="F2262" s="110">
        <f t="shared" si="370"/>
        <v>41249</v>
      </c>
      <c r="G2262" s="175">
        <f t="shared" si="371"/>
        <v>41253</v>
      </c>
      <c r="H2262" s="177" t="s">
        <v>5728</v>
      </c>
      <c r="I2262" s="1097" t="s">
        <v>5320</v>
      </c>
      <c r="J2262" s="493" t="s">
        <v>2132</v>
      </c>
      <c r="K2262" s="626" t="s">
        <v>943</v>
      </c>
      <c r="L2262" s="626" t="s">
        <v>943</v>
      </c>
      <c r="M2262" s="627" t="s">
        <v>2170</v>
      </c>
      <c r="N2262" s="493" t="s">
        <v>2132</v>
      </c>
      <c r="O2262" s="164" t="s">
        <v>943</v>
      </c>
      <c r="P2262" s="4">
        <v>41290</v>
      </c>
      <c r="Q2262" t="s">
        <v>4959</v>
      </c>
    </row>
    <row r="2263" spans="1:18">
      <c r="A2263" s="1297" t="s">
        <v>6848</v>
      </c>
      <c r="B2263" s="503" t="s">
        <v>6906</v>
      </c>
      <c r="C2263" s="163" t="s">
        <v>922</v>
      </c>
      <c r="D2263" s="10" t="s">
        <v>5441</v>
      </c>
      <c r="E2263" s="492">
        <v>41232</v>
      </c>
      <c r="F2263" s="110">
        <f t="shared" si="370"/>
        <v>41249</v>
      </c>
      <c r="G2263" s="175">
        <f t="shared" si="371"/>
        <v>41253</v>
      </c>
      <c r="H2263" s="177" t="s">
        <v>5728</v>
      </c>
      <c r="I2263" s="1097" t="s">
        <v>5320</v>
      </c>
      <c r="J2263" s="493" t="s">
        <v>2132</v>
      </c>
      <c r="K2263" s="626" t="s">
        <v>943</v>
      </c>
      <c r="L2263" s="626" t="s">
        <v>943</v>
      </c>
      <c r="M2263" s="627" t="s">
        <v>2535</v>
      </c>
      <c r="N2263" s="493" t="s">
        <v>2187</v>
      </c>
      <c r="O2263" s="164" t="s">
        <v>943</v>
      </c>
      <c r="P2263" s="4">
        <v>41290</v>
      </c>
      <c r="Q2263" t="s">
        <v>4959</v>
      </c>
    </row>
    <row r="2264" spans="1:18">
      <c r="A2264" s="21" t="s">
        <v>6849</v>
      </c>
      <c r="B2264" s="503" t="s">
        <v>6907</v>
      </c>
      <c r="C2264" s="163" t="s">
        <v>923</v>
      </c>
      <c r="D2264" s="10" t="s">
        <v>5441</v>
      </c>
      <c r="E2264" s="492">
        <v>41232</v>
      </c>
      <c r="F2264" s="110">
        <f t="shared" si="370"/>
        <v>41249</v>
      </c>
      <c r="G2264" s="175">
        <f t="shared" si="371"/>
        <v>41253</v>
      </c>
      <c r="H2264" s="177" t="s">
        <v>5728</v>
      </c>
      <c r="I2264" s="1097" t="s">
        <v>5320</v>
      </c>
      <c r="J2264" s="540" t="s">
        <v>2187</v>
      </c>
      <c r="K2264" s="598" t="s">
        <v>1198</v>
      </c>
      <c r="L2264" s="541" t="s">
        <v>943</v>
      </c>
      <c r="M2264" s="508" t="s">
        <v>2170</v>
      </c>
      <c r="N2264" s="540" t="s">
        <v>2187</v>
      </c>
      <c r="O2264" s="540" t="s">
        <v>2132</v>
      </c>
      <c r="P2264" s="4">
        <v>41346</v>
      </c>
      <c r="Q2264" s="540" t="s">
        <v>7424</v>
      </c>
      <c r="R2264" s="2" t="s">
        <v>4612</v>
      </c>
    </row>
    <row r="2265" spans="1:18">
      <c r="A2265" s="21" t="s">
        <v>6850</v>
      </c>
      <c r="B2265" s="503" t="s">
        <v>6908</v>
      </c>
      <c r="C2265" s="163" t="s">
        <v>923</v>
      </c>
      <c r="D2265" s="10" t="s">
        <v>5441</v>
      </c>
      <c r="E2265" s="492">
        <v>41232</v>
      </c>
      <c r="F2265" s="110">
        <f t="shared" si="370"/>
        <v>41249</v>
      </c>
      <c r="G2265" s="175">
        <f t="shared" si="371"/>
        <v>41253</v>
      </c>
      <c r="H2265" s="177" t="s">
        <v>5728</v>
      </c>
      <c r="I2265" s="1097" t="s">
        <v>5320</v>
      </c>
      <c r="J2265" s="493" t="s">
        <v>2132</v>
      </c>
      <c r="K2265" s="626" t="s">
        <v>943</v>
      </c>
      <c r="L2265" s="626" t="s">
        <v>943</v>
      </c>
      <c r="M2265" s="627" t="s">
        <v>2535</v>
      </c>
      <c r="N2265" s="493" t="s">
        <v>2187</v>
      </c>
      <c r="O2265" s="493" t="s">
        <v>2132</v>
      </c>
      <c r="P2265" s="4">
        <v>41255</v>
      </c>
      <c r="Q2265" s="2" t="s">
        <v>4612</v>
      </c>
    </row>
    <row r="2266" spans="1:18">
      <c r="A2266" s="21" t="s">
        <v>511</v>
      </c>
      <c r="B2266" s="503" t="s">
        <v>6907</v>
      </c>
      <c r="C2266" s="163" t="s">
        <v>923</v>
      </c>
      <c r="D2266" s="10" t="s">
        <v>5441</v>
      </c>
      <c r="E2266" s="492">
        <v>41232</v>
      </c>
      <c r="F2266" s="110">
        <f t="shared" si="370"/>
        <v>41249</v>
      </c>
      <c r="G2266" s="175">
        <f t="shared" si="371"/>
        <v>41253</v>
      </c>
      <c r="H2266" s="177" t="s">
        <v>5728</v>
      </c>
      <c r="I2266" s="1097" t="s">
        <v>5320</v>
      </c>
      <c r="J2266" s="540" t="s">
        <v>2187</v>
      </c>
      <c r="K2266" s="598" t="s">
        <v>1198</v>
      </c>
      <c r="L2266" s="541" t="s">
        <v>943</v>
      </c>
      <c r="M2266" s="508" t="s">
        <v>2170</v>
      </c>
      <c r="N2266" s="540" t="s">
        <v>2187</v>
      </c>
      <c r="O2266" s="540" t="s">
        <v>2132</v>
      </c>
      <c r="P2266" s="4">
        <v>41305</v>
      </c>
      <c r="Q2266" s="2" t="s">
        <v>4612</v>
      </c>
    </row>
    <row r="2267" spans="1:18">
      <c r="A2267" s="21" t="s">
        <v>512</v>
      </c>
      <c r="B2267" s="503" t="s">
        <v>6907</v>
      </c>
      <c r="C2267" s="163" t="s">
        <v>923</v>
      </c>
      <c r="D2267" s="10" t="s">
        <v>5441</v>
      </c>
      <c r="E2267" s="492">
        <v>41232</v>
      </c>
      <c r="F2267" s="110">
        <f t="shared" si="370"/>
        <v>41249</v>
      </c>
      <c r="G2267" s="175">
        <f t="shared" si="371"/>
        <v>41253</v>
      </c>
      <c r="H2267" s="177" t="s">
        <v>5728</v>
      </c>
      <c r="I2267" s="1097" t="s">
        <v>5320</v>
      </c>
      <c r="J2267" s="493" t="s">
        <v>2187</v>
      </c>
      <c r="K2267" s="324" t="s">
        <v>1198</v>
      </c>
      <c r="L2267" s="626" t="s">
        <v>943</v>
      </c>
      <c r="M2267" s="627" t="s">
        <v>2535</v>
      </c>
      <c r="N2267" s="493" t="s">
        <v>2187</v>
      </c>
      <c r="O2267" s="164" t="s">
        <v>943</v>
      </c>
      <c r="P2267" s="4">
        <v>41305</v>
      </c>
      <c r="Q2267" s="2" t="s">
        <v>4612</v>
      </c>
    </row>
    <row r="2268" spans="1:18">
      <c r="A2268" s="129" t="s">
        <v>2228</v>
      </c>
      <c r="B2268" s="171" t="s">
        <v>6418</v>
      </c>
      <c r="C2268" s="539"/>
      <c r="D2268" s="171"/>
      <c r="E2268" s="544"/>
      <c r="F2268" s="544"/>
      <c r="G2268" s="544"/>
      <c r="H2268" s="787"/>
      <c r="I2268" s="787"/>
      <c r="J2268" s="130" t="s">
        <v>1007</v>
      </c>
      <c r="K2268" s="130" t="s">
        <v>1196</v>
      </c>
    </row>
    <row r="2269" spans="1:18">
      <c r="A2269" s="567"/>
      <c r="B2269" s="1092" t="s">
        <v>6419</v>
      </c>
      <c r="C2269" s="565"/>
      <c r="D2269" s="567" t="s">
        <v>2228</v>
      </c>
      <c r="E2269" s="560">
        <v>41232</v>
      </c>
      <c r="F2269" s="560">
        <f>E2269+17</f>
        <v>41249</v>
      </c>
      <c r="G2269" s="1051">
        <f>E2269+21</f>
        <v>41253</v>
      </c>
      <c r="H2269" s="1052" t="s">
        <v>4698</v>
      </c>
      <c r="I2269" s="1052" t="s">
        <v>4511</v>
      </c>
      <c r="J2269" s="557"/>
      <c r="K2269" s="563"/>
    </row>
    <row r="2270" spans="1:18">
      <c r="A2270" s="1680" t="s">
        <v>5441</v>
      </c>
      <c r="B2270" s="171" t="s">
        <v>6860</v>
      </c>
      <c r="C2270" s="711"/>
      <c r="D2270" s="544"/>
      <c r="E2270" s="544"/>
      <c r="F2270" s="544"/>
      <c r="G2270" s="544"/>
      <c r="H2270" s="787"/>
      <c r="I2270" s="787"/>
      <c r="J2270" s="129" t="s">
        <v>4331</v>
      </c>
      <c r="K2270" s="130" t="s">
        <v>1196</v>
      </c>
      <c r="L2270" s="130" t="s">
        <v>2165</v>
      </c>
      <c r="M2270" s="130" t="s">
        <v>1953</v>
      </c>
      <c r="N2270" s="130" t="s">
        <v>2166</v>
      </c>
      <c r="O2270" s="130" t="s">
        <v>5206</v>
      </c>
    </row>
    <row r="2271" spans="1:18">
      <c r="A2271" t="s">
        <v>6851</v>
      </c>
      <c r="B2271" s="503" t="s">
        <v>6906</v>
      </c>
      <c r="C2271" s="163" t="s">
        <v>922</v>
      </c>
      <c r="D2271" s="10" t="s">
        <v>5441</v>
      </c>
      <c r="E2271" s="492">
        <v>41232</v>
      </c>
      <c r="F2271" s="110">
        <f>E2271+17</f>
        <v>41249</v>
      </c>
      <c r="G2271" s="175">
        <f>E2271+21</f>
        <v>41253</v>
      </c>
      <c r="H2271" s="177" t="s">
        <v>5727</v>
      </c>
      <c r="I2271" s="1097" t="s">
        <v>5320</v>
      </c>
      <c r="J2271" s="493" t="s">
        <v>2132</v>
      </c>
      <c r="K2271" s="626" t="s">
        <v>943</v>
      </c>
      <c r="L2271" s="626" t="s">
        <v>943</v>
      </c>
      <c r="M2271" s="627" t="s">
        <v>2535</v>
      </c>
      <c r="N2271" s="493" t="s">
        <v>2187</v>
      </c>
      <c r="O2271" s="164" t="s">
        <v>943</v>
      </c>
      <c r="P2271" s="4">
        <v>41255</v>
      </c>
      <c r="Q2271" t="s">
        <v>4959</v>
      </c>
    </row>
    <row r="2272" spans="1:18">
      <c r="A2272" t="s">
        <v>6852</v>
      </c>
      <c r="B2272" s="503" t="s">
        <v>6417</v>
      </c>
      <c r="C2272" s="163" t="s">
        <v>922</v>
      </c>
      <c r="D2272" s="10" t="s">
        <v>5441</v>
      </c>
      <c r="E2272" s="492">
        <v>41232</v>
      </c>
      <c r="F2272" s="110">
        <f t="shared" ref="F2272:F2280" si="372">E2272+17</f>
        <v>41249</v>
      </c>
      <c r="G2272" s="175">
        <f t="shared" ref="G2272:G2280" si="373">E2272+21</f>
        <v>41253</v>
      </c>
      <c r="H2272" s="177" t="s">
        <v>5727</v>
      </c>
      <c r="I2272" s="1097" t="s">
        <v>5320</v>
      </c>
      <c r="J2272" s="493" t="s">
        <v>2132</v>
      </c>
      <c r="K2272" s="324" t="s">
        <v>1198</v>
      </c>
      <c r="L2272" s="626" t="s">
        <v>943</v>
      </c>
      <c r="M2272" s="627" t="s">
        <v>2535</v>
      </c>
      <c r="N2272" s="493" t="s">
        <v>2187</v>
      </c>
      <c r="O2272" s="164" t="s">
        <v>943</v>
      </c>
      <c r="P2272" s="4">
        <v>41255</v>
      </c>
      <c r="Q2272" s="2" t="s">
        <v>4612</v>
      </c>
    </row>
    <row r="2273" spans="1:18">
      <c r="A2273" t="s">
        <v>6853</v>
      </c>
      <c r="B2273" s="503" t="s">
        <v>6417</v>
      </c>
      <c r="C2273" s="163" t="s">
        <v>922</v>
      </c>
      <c r="D2273" s="10" t="s">
        <v>5441</v>
      </c>
      <c r="E2273" s="492">
        <v>41232</v>
      </c>
      <c r="F2273" s="110">
        <f t="shared" si="372"/>
        <v>41249</v>
      </c>
      <c r="G2273" s="175">
        <f t="shared" si="373"/>
        <v>41253</v>
      </c>
      <c r="H2273" s="177" t="s">
        <v>5727</v>
      </c>
      <c r="I2273" s="1097" t="s">
        <v>5320</v>
      </c>
      <c r="J2273" s="493" t="s">
        <v>2132</v>
      </c>
      <c r="K2273" s="324" t="s">
        <v>1198</v>
      </c>
      <c r="L2273" s="163" t="s">
        <v>2169</v>
      </c>
      <c r="M2273" s="627" t="s">
        <v>2535</v>
      </c>
      <c r="N2273" s="493" t="s">
        <v>2187</v>
      </c>
      <c r="O2273" s="493" t="s">
        <v>2132</v>
      </c>
      <c r="P2273" s="4">
        <v>41255</v>
      </c>
      <c r="Q2273" s="2" t="s">
        <v>4612</v>
      </c>
    </row>
    <row r="2274" spans="1:18">
      <c r="A2274" t="s">
        <v>6909</v>
      </c>
      <c r="B2274" s="503" t="s">
        <v>6906</v>
      </c>
      <c r="C2274" s="163" t="s">
        <v>922</v>
      </c>
      <c r="D2274" s="10" t="s">
        <v>5441</v>
      </c>
      <c r="E2274" s="492">
        <v>41232</v>
      </c>
      <c r="F2274" s="110">
        <f t="shared" si="372"/>
        <v>41249</v>
      </c>
      <c r="G2274" s="175">
        <f t="shared" si="373"/>
        <v>41253</v>
      </c>
      <c r="H2274" s="177" t="s">
        <v>5727</v>
      </c>
      <c r="I2274" s="1097" t="s">
        <v>5320</v>
      </c>
      <c r="J2274" s="493" t="s">
        <v>2132</v>
      </c>
      <c r="K2274" s="626" t="s">
        <v>943</v>
      </c>
      <c r="L2274" s="626" t="s">
        <v>943</v>
      </c>
      <c r="M2274" s="627" t="s">
        <v>2535</v>
      </c>
      <c r="N2274" s="493" t="s">
        <v>2187</v>
      </c>
      <c r="O2274" s="493" t="s">
        <v>2132</v>
      </c>
      <c r="P2274" s="4">
        <v>41290</v>
      </c>
      <c r="Q2274" s="493" t="s">
        <v>4959</v>
      </c>
    </row>
    <row r="2275" spans="1:18">
      <c r="A2275" t="s">
        <v>6854</v>
      </c>
      <c r="B2275" s="503" t="s">
        <v>6908</v>
      </c>
      <c r="C2275" s="163" t="s">
        <v>923</v>
      </c>
      <c r="D2275" s="10" t="s">
        <v>5441</v>
      </c>
      <c r="E2275" s="492">
        <v>41232</v>
      </c>
      <c r="F2275" s="110">
        <f t="shared" si="372"/>
        <v>41249</v>
      </c>
      <c r="G2275" s="175">
        <f t="shared" si="373"/>
        <v>41253</v>
      </c>
      <c r="H2275" s="177" t="s">
        <v>5727</v>
      </c>
      <c r="I2275" s="1097" t="s">
        <v>5320</v>
      </c>
      <c r="J2275" s="493" t="s">
        <v>2187</v>
      </c>
      <c r="K2275" s="626" t="s">
        <v>943</v>
      </c>
      <c r="L2275" s="626" t="s">
        <v>943</v>
      </c>
      <c r="M2275" s="627" t="s">
        <v>2170</v>
      </c>
      <c r="N2275" s="493" t="s">
        <v>2132</v>
      </c>
      <c r="O2275" s="493" t="s">
        <v>2132</v>
      </c>
      <c r="P2275" s="4">
        <v>41255</v>
      </c>
      <c r="Q2275" s="2" t="s">
        <v>4612</v>
      </c>
    </row>
    <row r="2276" spans="1:18">
      <c r="A2276" t="s">
        <v>6855</v>
      </c>
      <c r="B2276" s="503" t="s">
        <v>6907</v>
      </c>
      <c r="C2276" s="163" t="s">
        <v>923</v>
      </c>
      <c r="D2276" s="10" t="s">
        <v>5441</v>
      </c>
      <c r="E2276" s="492">
        <v>41232</v>
      </c>
      <c r="F2276" s="110">
        <f t="shared" si="372"/>
        <v>41249</v>
      </c>
      <c r="G2276" s="175">
        <f t="shared" si="373"/>
        <v>41253</v>
      </c>
      <c r="H2276" s="177" t="s">
        <v>5727</v>
      </c>
      <c r="I2276" s="1097" t="s">
        <v>5320</v>
      </c>
      <c r="J2276" s="540" t="s">
        <v>2187</v>
      </c>
      <c r="K2276" s="598" t="s">
        <v>1198</v>
      </c>
      <c r="L2276" s="541" t="s">
        <v>943</v>
      </c>
      <c r="M2276" s="508" t="s">
        <v>2170</v>
      </c>
      <c r="N2276" s="540" t="s">
        <v>2187</v>
      </c>
      <c r="O2276" s="540" t="s">
        <v>2132</v>
      </c>
      <c r="P2276" s="4">
        <v>41346</v>
      </c>
      <c r="Q2276" s="2" t="s">
        <v>7532</v>
      </c>
      <c r="R2276" s="2" t="s">
        <v>4612</v>
      </c>
    </row>
    <row r="2277" spans="1:18">
      <c r="A2277" t="s">
        <v>6856</v>
      </c>
      <c r="B2277" s="503" t="s">
        <v>6908</v>
      </c>
      <c r="C2277" s="163" t="s">
        <v>923</v>
      </c>
      <c r="D2277" s="10" t="s">
        <v>5441</v>
      </c>
      <c r="E2277" s="492">
        <v>41232</v>
      </c>
      <c r="F2277" s="110">
        <f t="shared" si="372"/>
        <v>41249</v>
      </c>
      <c r="G2277" s="175">
        <f t="shared" si="373"/>
        <v>41253</v>
      </c>
      <c r="H2277" s="177" t="s">
        <v>5727</v>
      </c>
      <c r="I2277" s="1097" t="s">
        <v>5320</v>
      </c>
      <c r="J2277" s="493" t="s">
        <v>2187</v>
      </c>
      <c r="K2277" s="626" t="s">
        <v>943</v>
      </c>
      <c r="L2277" s="626" t="s">
        <v>943</v>
      </c>
      <c r="M2277" s="627" t="s">
        <v>2170</v>
      </c>
      <c r="N2277" s="493" t="s">
        <v>2187</v>
      </c>
      <c r="O2277" s="493" t="s">
        <v>2132</v>
      </c>
      <c r="P2277" s="4">
        <v>41255</v>
      </c>
      <c r="Q2277" s="2" t="s">
        <v>4612</v>
      </c>
    </row>
    <row r="2278" spans="1:18">
      <c r="A2278" t="s">
        <v>6857</v>
      </c>
      <c r="B2278" s="503" t="s">
        <v>6908</v>
      </c>
      <c r="C2278" s="163" t="s">
        <v>923</v>
      </c>
      <c r="D2278" s="10" t="s">
        <v>5441</v>
      </c>
      <c r="E2278" s="492">
        <v>41232</v>
      </c>
      <c r="F2278" s="110">
        <f t="shared" si="372"/>
        <v>41249</v>
      </c>
      <c r="G2278" s="175">
        <f t="shared" si="373"/>
        <v>41253</v>
      </c>
      <c r="H2278" s="177" t="s">
        <v>5727</v>
      </c>
      <c r="I2278" s="1097" t="s">
        <v>5320</v>
      </c>
      <c r="J2278" s="493" t="s">
        <v>2132</v>
      </c>
      <c r="K2278" s="626" t="s">
        <v>943</v>
      </c>
      <c r="L2278" s="626" t="s">
        <v>943</v>
      </c>
      <c r="M2278" s="627" t="s">
        <v>2535</v>
      </c>
      <c r="N2278" s="493" t="s">
        <v>2132</v>
      </c>
      <c r="O2278" s="164" t="s">
        <v>943</v>
      </c>
      <c r="P2278" s="4">
        <v>41255</v>
      </c>
      <c r="Q2278" s="2" t="s">
        <v>4612</v>
      </c>
    </row>
    <row r="2279" spans="1:18">
      <c r="A2279" t="s">
        <v>6858</v>
      </c>
      <c r="B2279" s="503" t="s">
        <v>6908</v>
      </c>
      <c r="C2279" s="163" t="s">
        <v>923</v>
      </c>
      <c r="D2279" s="10" t="s">
        <v>5441</v>
      </c>
      <c r="E2279" s="492">
        <v>41232</v>
      </c>
      <c r="F2279" s="110">
        <f t="shared" si="372"/>
        <v>41249</v>
      </c>
      <c r="G2279" s="175">
        <f t="shared" si="373"/>
        <v>41253</v>
      </c>
      <c r="H2279" s="177" t="s">
        <v>5727</v>
      </c>
      <c r="I2279" s="1097" t="s">
        <v>5320</v>
      </c>
      <c r="J2279" s="493" t="s">
        <v>2132</v>
      </c>
      <c r="K2279" s="626" t="s">
        <v>943</v>
      </c>
      <c r="L2279" s="626" t="s">
        <v>943</v>
      </c>
      <c r="M2279" s="627" t="s">
        <v>2535</v>
      </c>
      <c r="N2279" s="493" t="s">
        <v>2187</v>
      </c>
      <c r="O2279" s="493" t="s">
        <v>2132</v>
      </c>
      <c r="P2279" s="4">
        <v>41255</v>
      </c>
      <c r="Q2279" s="2" t="s">
        <v>4612</v>
      </c>
    </row>
    <row r="2280" spans="1:18">
      <c r="A2280" t="s">
        <v>6859</v>
      </c>
      <c r="B2280" s="503" t="s">
        <v>6907</v>
      </c>
      <c r="C2280" s="163" t="s">
        <v>923</v>
      </c>
      <c r="D2280" s="10" t="s">
        <v>5441</v>
      </c>
      <c r="E2280" s="492">
        <v>41232</v>
      </c>
      <c r="F2280" s="110">
        <f t="shared" si="372"/>
        <v>41249</v>
      </c>
      <c r="G2280" s="175">
        <f t="shared" si="373"/>
        <v>41253</v>
      </c>
      <c r="H2280" s="177" t="s">
        <v>5727</v>
      </c>
      <c r="I2280" s="1097" t="s">
        <v>5320</v>
      </c>
      <c r="J2280" s="493" t="s">
        <v>2132</v>
      </c>
      <c r="K2280" s="626" t="s">
        <v>943</v>
      </c>
      <c r="L2280" s="626" t="s">
        <v>943</v>
      </c>
      <c r="M2280" s="627" t="s">
        <v>2535</v>
      </c>
      <c r="N2280" s="493" t="s">
        <v>2132</v>
      </c>
      <c r="O2280" s="164" t="s">
        <v>943</v>
      </c>
      <c r="P2280" s="4">
        <v>41305</v>
      </c>
      <c r="Q2280" s="2" t="s">
        <v>4612</v>
      </c>
    </row>
    <row r="2281" spans="1:18">
      <c r="A2281" s="512" t="s">
        <v>3034</v>
      </c>
      <c r="B2281" s="544" t="s">
        <v>6490</v>
      </c>
      <c r="C2281" s="172"/>
      <c r="D2281" s="544"/>
      <c r="E2281" s="544"/>
      <c r="F2281" s="544"/>
      <c r="G2281" s="544"/>
      <c r="H2281" s="787"/>
      <c r="I2281" s="787"/>
      <c r="J2281" s="129" t="s">
        <v>4331</v>
      </c>
      <c r="K2281" s="130" t="s">
        <v>1196</v>
      </c>
      <c r="L2281" s="130" t="s">
        <v>2165</v>
      </c>
      <c r="M2281" s="130" t="s">
        <v>1953</v>
      </c>
      <c r="N2281" s="130" t="s">
        <v>2166</v>
      </c>
      <c r="O2281" s="1617" t="s">
        <v>6534</v>
      </c>
      <c r="P2281" s="544"/>
      <c r="Q2281" s="544"/>
    </row>
    <row r="2282" spans="1:18">
      <c r="A2282" s="21" t="s">
        <v>6861</v>
      </c>
      <c r="B2282" s="163" t="s">
        <v>6486</v>
      </c>
      <c r="C2282" s="163" t="s">
        <v>922</v>
      </c>
      <c r="D2282" s="10" t="s">
        <v>3034</v>
      </c>
      <c r="E2282" s="110">
        <v>41234</v>
      </c>
      <c r="F2282" s="110">
        <f>E2282+17</f>
        <v>41251</v>
      </c>
      <c r="G2282" s="175">
        <f>E2282+21</f>
        <v>41255</v>
      </c>
      <c r="H2282" s="1097" t="s">
        <v>5114</v>
      </c>
      <c r="I2282" s="1097" t="s">
        <v>5116</v>
      </c>
      <c r="J2282" s="626" t="s">
        <v>943</v>
      </c>
      <c r="K2282" s="164" t="s">
        <v>943</v>
      </c>
      <c r="L2282" s="164" t="s">
        <v>943</v>
      </c>
      <c r="M2282" s="627" t="s">
        <v>2170</v>
      </c>
      <c r="N2282" s="493" t="s">
        <v>2187</v>
      </c>
      <c r="O2282" s="506">
        <v>41256</v>
      </c>
      <c r="P2282" t="s">
        <v>4959</v>
      </c>
    </row>
    <row r="2283" spans="1:18">
      <c r="A2283" s="21" t="s">
        <v>6862</v>
      </c>
      <c r="B2283" s="163" t="s">
        <v>6486</v>
      </c>
      <c r="C2283" s="163" t="s">
        <v>922</v>
      </c>
      <c r="D2283" s="10" t="s">
        <v>3034</v>
      </c>
      <c r="E2283" s="110">
        <v>41234</v>
      </c>
      <c r="F2283" s="110">
        <f>E2283+17</f>
        <v>41251</v>
      </c>
      <c r="G2283" s="175">
        <f>E2283+21</f>
        <v>41255</v>
      </c>
      <c r="H2283" s="1097" t="s">
        <v>5114</v>
      </c>
      <c r="I2283" s="1097" t="s">
        <v>5116</v>
      </c>
      <c r="J2283" s="626" t="s">
        <v>943</v>
      </c>
      <c r="K2283" s="164" t="s">
        <v>943</v>
      </c>
      <c r="L2283" s="164" t="s">
        <v>943</v>
      </c>
      <c r="M2283" s="627" t="s">
        <v>2170</v>
      </c>
      <c r="N2283" s="493" t="s">
        <v>2187</v>
      </c>
      <c r="O2283" s="506">
        <v>41256</v>
      </c>
      <c r="P2283" t="s">
        <v>4959</v>
      </c>
    </row>
    <row r="2284" spans="1:18">
      <c r="A2284" s="21" t="s">
        <v>6863</v>
      </c>
      <c r="B2284" s="163" t="s">
        <v>6486</v>
      </c>
      <c r="C2284" s="163" t="s">
        <v>922</v>
      </c>
      <c r="D2284" s="10" t="s">
        <v>3034</v>
      </c>
      <c r="E2284" s="110">
        <v>41234</v>
      </c>
      <c r="F2284" s="110">
        <f>E2284+17</f>
        <v>41251</v>
      </c>
      <c r="G2284" s="175">
        <f>E2284+21</f>
        <v>41255</v>
      </c>
      <c r="H2284" s="1097" t="s">
        <v>5114</v>
      </c>
      <c r="I2284" s="1097" t="s">
        <v>5116</v>
      </c>
      <c r="J2284" s="626" t="s">
        <v>943</v>
      </c>
      <c r="K2284" s="164" t="s">
        <v>943</v>
      </c>
      <c r="L2284" s="164" t="s">
        <v>943</v>
      </c>
      <c r="M2284" s="627" t="s">
        <v>2170</v>
      </c>
      <c r="N2284" s="493" t="s">
        <v>2187</v>
      </c>
      <c r="O2284" s="506">
        <v>41256</v>
      </c>
      <c r="P2284" t="s">
        <v>4959</v>
      </c>
    </row>
    <row r="2285" spans="1:18">
      <c r="A2285" s="21" t="s">
        <v>6864</v>
      </c>
      <c r="B2285" s="163" t="s">
        <v>6486</v>
      </c>
      <c r="C2285" s="163" t="s">
        <v>922</v>
      </c>
      <c r="D2285" s="10" t="s">
        <v>3034</v>
      </c>
      <c r="E2285" s="110">
        <v>41234</v>
      </c>
      <c r="F2285" s="110">
        <f>E2285+17</f>
        <v>41251</v>
      </c>
      <c r="G2285" s="175">
        <f>E2285+21</f>
        <v>41255</v>
      </c>
      <c r="H2285" s="1097" t="s">
        <v>5114</v>
      </c>
      <c r="I2285" s="1097" t="s">
        <v>5116</v>
      </c>
      <c r="J2285" s="626" t="s">
        <v>943</v>
      </c>
      <c r="K2285" s="164" t="s">
        <v>943</v>
      </c>
      <c r="L2285" s="164" t="s">
        <v>943</v>
      </c>
      <c r="M2285" s="627" t="s">
        <v>2170</v>
      </c>
      <c r="N2285" s="493" t="s">
        <v>2187</v>
      </c>
      <c r="O2285" s="506">
        <v>41256</v>
      </c>
      <c r="P2285" t="s">
        <v>4959</v>
      </c>
    </row>
    <row r="2286" spans="1:18">
      <c r="A2286" s="21" t="s">
        <v>6865</v>
      </c>
      <c r="B2286" s="503" t="s">
        <v>6415</v>
      </c>
      <c r="C2286" s="163" t="s">
        <v>923</v>
      </c>
      <c r="D2286" s="10" t="s">
        <v>3034</v>
      </c>
      <c r="E2286" s="110">
        <v>41234</v>
      </c>
      <c r="F2286" s="110">
        <f>E2286+17</f>
        <v>41251</v>
      </c>
      <c r="G2286" s="175">
        <f>E2286+21</f>
        <v>41255</v>
      </c>
      <c r="H2286" s="1097" t="s">
        <v>5114</v>
      </c>
      <c r="I2286" s="1097" t="s">
        <v>5116</v>
      </c>
      <c r="J2286" s="626" t="s">
        <v>943</v>
      </c>
      <c r="K2286" s="324" t="s">
        <v>1198</v>
      </c>
      <c r="L2286" s="164" t="s">
        <v>943</v>
      </c>
      <c r="M2286" s="627" t="s">
        <v>2170</v>
      </c>
      <c r="N2286" s="493" t="s">
        <v>2187</v>
      </c>
      <c r="O2286" s="506">
        <v>41376</v>
      </c>
      <c r="P2286" t="s">
        <v>5913</v>
      </c>
    </row>
    <row r="2287" spans="1:18">
      <c r="A2287" s="512" t="s">
        <v>6129</v>
      </c>
      <c r="B2287" s="171" t="s">
        <v>6491</v>
      </c>
      <c r="C2287" s="711"/>
      <c r="D2287" s="544"/>
      <c r="E2287" s="544"/>
      <c r="F2287" s="544"/>
      <c r="G2287" s="544"/>
      <c r="H2287" s="787"/>
      <c r="I2287" s="787"/>
      <c r="J2287" s="129" t="s">
        <v>4331</v>
      </c>
      <c r="K2287" s="130" t="s">
        <v>1196</v>
      </c>
      <c r="L2287" s="130" t="s">
        <v>2165</v>
      </c>
      <c r="M2287" s="130" t="s">
        <v>1953</v>
      </c>
      <c r="N2287" s="130" t="s">
        <v>2166</v>
      </c>
      <c r="O2287" s="589"/>
      <c r="P2287" s="585" t="s">
        <v>1587</v>
      </c>
    </row>
    <row r="2288" spans="1:18">
      <c r="A2288" s="21" t="s">
        <v>6866</v>
      </c>
      <c r="B2288" s="211" t="s">
        <v>6344</v>
      </c>
      <c r="C2288" s="163" t="s">
        <v>922</v>
      </c>
      <c r="D2288" s="10" t="s">
        <v>6129</v>
      </c>
      <c r="E2288" s="110">
        <v>41235</v>
      </c>
      <c r="F2288" s="110">
        <f>E2288+17</f>
        <v>41252</v>
      </c>
      <c r="G2288" s="383">
        <f>E2288+21</f>
        <v>41256</v>
      </c>
      <c r="H2288" s="1097" t="s">
        <v>6456</v>
      </c>
      <c r="I2288" s="823" t="s">
        <v>6177</v>
      </c>
      <c r="J2288" s="493" t="s">
        <v>2187</v>
      </c>
      <c r="K2288" s="324" t="s">
        <v>1198</v>
      </c>
      <c r="L2288" s="164" t="s">
        <v>943</v>
      </c>
      <c r="M2288" s="627" t="s">
        <v>2170</v>
      </c>
      <c r="N2288" s="493" t="s">
        <v>2187</v>
      </c>
      <c r="O2288" s="506">
        <v>41290</v>
      </c>
      <c r="P2288" t="s">
        <v>4612</v>
      </c>
    </row>
    <row r="2289" spans="1:17">
      <c r="A2289" s="21" t="s">
        <v>6867</v>
      </c>
      <c r="B2289" s="211" t="s">
        <v>6492</v>
      </c>
      <c r="C2289" s="163" t="s">
        <v>922</v>
      </c>
      <c r="D2289" s="10" t="s">
        <v>6129</v>
      </c>
      <c r="E2289" s="110">
        <v>41235</v>
      </c>
      <c r="F2289" s="110">
        <f t="shared" ref="F2289:F2296" si="374">E2289+17</f>
        <v>41252</v>
      </c>
      <c r="G2289" s="383">
        <f t="shared" ref="G2289:G2296" si="375">E2289+21</f>
        <v>41256</v>
      </c>
      <c r="H2289" s="1097" t="s">
        <v>6456</v>
      </c>
      <c r="I2289" s="823" t="s">
        <v>6177</v>
      </c>
      <c r="J2289" s="493" t="s">
        <v>2187</v>
      </c>
      <c r="K2289" s="164" t="s">
        <v>943</v>
      </c>
      <c r="L2289" s="164" t="s">
        <v>943</v>
      </c>
      <c r="M2289" s="627" t="s">
        <v>2170</v>
      </c>
      <c r="N2289" s="493" t="s">
        <v>2187</v>
      </c>
      <c r="O2289" s="506">
        <v>41270</v>
      </c>
      <c r="P2289" s="2" t="s">
        <v>4959</v>
      </c>
    </row>
    <row r="2290" spans="1:17">
      <c r="A2290" s="244" t="s">
        <v>7163</v>
      </c>
      <c r="B2290" s="211" t="s">
        <v>6412</v>
      </c>
      <c r="C2290" s="163" t="s">
        <v>922</v>
      </c>
      <c r="D2290" s="10" t="s">
        <v>6129</v>
      </c>
      <c r="E2290" s="110">
        <v>41235</v>
      </c>
      <c r="F2290" s="110">
        <f t="shared" si="374"/>
        <v>41252</v>
      </c>
      <c r="G2290" s="383">
        <f t="shared" si="375"/>
        <v>41256</v>
      </c>
      <c r="H2290" s="1097" t="s">
        <v>6456</v>
      </c>
      <c r="I2290" s="823" t="s">
        <v>6177</v>
      </c>
      <c r="J2290" s="493" t="s">
        <v>2187</v>
      </c>
      <c r="K2290" s="324" t="s">
        <v>1198</v>
      </c>
      <c r="L2290" s="164" t="s">
        <v>943</v>
      </c>
      <c r="M2290" s="627" t="s">
        <v>2170</v>
      </c>
      <c r="N2290" s="493" t="s">
        <v>2187</v>
      </c>
      <c r="O2290" s="506">
        <v>41298</v>
      </c>
      <c r="P2290" t="s">
        <v>4612</v>
      </c>
    </row>
    <row r="2291" spans="1:17">
      <c r="A2291" s="21" t="s">
        <v>6868</v>
      </c>
      <c r="B2291" s="211" t="s">
        <v>6492</v>
      </c>
      <c r="C2291" s="163" t="s">
        <v>922</v>
      </c>
      <c r="D2291" s="10" t="s">
        <v>6129</v>
      </c>
      <c r="E2291" s="110">
        <v>41235</v>
      </c>
      <c r="F2291" s="110">
        <f t="shared" si="374"/>
        <v>41252</v>
      </c>
      <c r="G2291" s="383">
        <f t="shared" si="375"/>
        <v>41256</v>
      </c>
      <c r="H2291" s="1097" t="s">
        <v>6456</v>
      </c>
      <c r="I2291" s="823" t="s">
        <v>6177</v>
      </c>
      <c r="J2291" s="493" t="s">
        <v>2187</v>
      </c>
      <c r="K2291" s="164" t="s">
        <v>943</v>
      </c>
      <c r="L2291" s="164" t="s">
        <v>943</v>
      </c>
      <c r="M2291" s="627" t="s">
        <v>2170</v>
      </c>
      <c r="N2291" s="493" t="s">
        <v>2187</v>
      </c>
      <c r="O2291" s="506">
        <v>41270</v>
      </c>
      <c r="P2291" s="2" t="s">
        <v>4959</v>
      </c>
    </row>
    <row r="2292" spans="1:17">
      <c r="A2292" s="21" t="s">
        <v>6869</v>
      </c>
      <c r="B2292" s="211" t="s">
        <v>6935</v>
      </c>
      <c r="C2292" s="163" t="s">
        <v>923</v>
      </c>
      <c r="D2292" s="10" t="s">
        <v>6129</v>
      </c>
      <c r="E2292" s="110">
        <v>41235</v>
      </c>
      <c r="F2292" s="110">
        <f t="shared" si="374"/>
        <v>41252</v>
      </c>
      <c r="G2292" s="383">
        <f t="shared" si="375"/>
        <v>41256</v>
      </c>
      <c r="H2292" s="1097" t="s">
        <v>6456</v>
      </c>
      <c r="I2292" s="823" t="s">
        <v>6177</v>
      </c>
      <c r="J2292" s="493" t="s">
        <v>2187</v>
      </c>
      <c r="K2292" s="164" t="s">
        <v>943</v>
      </c>
      <c r="L2292" s="164" t="s">
        <v>943</v>
      </c>
      <c r="M2292" s="627" t="s">
        <v>2170</v>
      </c>
      <c r="N2292" s="493" t="s">
        <v>2187</v>
      </c>
      <c r="O2292" s="506">
        <v>41290</v>
      </c>
      <c r="P2292" s="2" t="s">
        <v>4959</v>
      </c>
    </row>
    <row r="2293" spans="1:17">
      <c r="A2293" s="21" t="s">
        <v>6870</v>
      </c>
      <c r="B2293" s="211" t="s">
        <v>6935</v>
      </c>
      <c r="C2293" s="163" t="s">
        <v>923</v>
      </c>
      <c r="D2293" s="10" t="s">
        <v>6129</v>
      </c>
      <c r="E2293" s="110">
        <v>41235</v>
      </c>
      <c r="F2293" s="110">
        <f t="shared" si="374"/>
        <v>41252</v>
      </c>
      <c r="G2293" s="383">
        <f t="shared" si="375"/>
        <v>41256</v>
      </c>
      <c r="H2293" s="1097" t="s">
        <v>6456</v>
      </c>
      <c r="I2293" s="823" t="s">
        <v>6177</v>
      </c>
      <c r="J2293" s="493" t="s">
        <v>2187</v>
      </c>
      <c r="K2293" s="164" t="s">
        <v>943</v>
      </c>
      <c r="L2293" s="164" t="s">
        <v>943</v>
      </c>
      <c r="M2293" s="627" t="s">
        <v>2170</v>
      </c>
      <c r="N2293" s="493" t="s">
        <v>2187</v>
      </c>
      <c r="O2293" s="506">
        <v>41290</v>
      </c>
      <c r="P2293" s="2" t="s">
        <v>4959</v>
      </c>
    </row>
    <row r="2294" spans="1:17">
      <c r="A2294" s="21" t="s">
        <v>6871</v>
      </c>
      <c r="B2294" s="211" t="s">
        <v>6935</v>
      </c>
      <c r="C2294" s="163" t="s">
        <v>923</v>
      </c>
      <c r="D2294" s="10" t="s">
        <v>6129</v>
      </c>
      <c r="E2294" s="110">
        <v>41235</v>
      </c>
      <c r="F2294" s="110">
        <f t="shared" si="374"/>
        <v>41252</v>
      </c>
      <c r="G2294" s="383">
        <f t="shared" si="375"/>
        <v>41256</v>
      </c>
      <c r="H2294" s="1097" t="s">
        <v>6456</v>
      </c>
      <c r="I2294" s="823" t="s">
        <v>6177</v>
      </c>
      <c r="J2294" s="493" t="s">
        <v>2187</v>
      </c>
      <c r="K2294" s="164" t="s">
        <v>943</v>
      </c>
      <c r="L2294" s="164" t="s">
        <v>943</v>
      </c>
      <c r="M2294" s="627" t="s">
        <v>2170</v>
      </c>
      <c r="N2294" s="493" t="s">
        <v>2187</v>
      </c>
      <c r="O2294" s="506">
        <v>41290</v>
      </c>
      <c r="P2294" s="2" t="s">
        <v>4959</v>
      </c>
    </row>
    <row r="2295" spans="1:17">
      <c r="A2295" s="21" t="s">
        <v>6872</v>
      </c>
      <c r="B2295" s="211" t="s">
        <v>6935</v>
      </c>
      <c r="C2295" s="163" t="s">
        <v>923</v>
      </c>
      <c r="D2295" s="10" t="s">
        <v>6129</v>
      </c>
      <c r="E2295" s="110">
        <v>41235</v>
      </c>
      <c r="F2295" s="110">
        <f t="shared" si="374"/>
        <v>41252</v>
      </c>
      <c r="G2295" s="383">
        <f t="shared" si="375"/>
        <v>41256</v>
      </c>
      <c r="H2295" s="1097" t="s">
        <v>6456</v>
      </c>
      <c r="I2295" s="823" t="s">
        <v>6177</v>
      </c>
      <c r="J2295" s="493" t="s">
        <v>2187</v>
      </c>
      <c r="K2295" s="164" t="s">
        <v>943</v>
      </c>
      <c r="L2295" s="164" t="s">
        <v>943</v>
      </c>
      <c r="M2295" s="627" t="s">
        <v>2170</v>
      </c>
      <c r="N2295" s="493" t="s">
        <v>2187</v>
      </c>
      <c r="O2295" s="506">
        <v>41290</v>
      </c>
      <c r="P2295" s="2" t="s">
        <v>4959</v>
      </c>
    </row>
    <row r="2296" spans="1:17">
      <c r="A2296" s="21" t="s">
        <v>6873</v>
      </c>
      <c r="B2296" s="211" t="s">
        <v>6935</v>
      </c>
      <c r="C2296" s="163" t="s">
        <v>923</v>
      </c>
      <c r="D2296" s="10" t="s">
        <v>6129</v>
      </c>
      <c r="E2296" s="110">
        <v>41235</v>
      </c>
      <c r="F2296" s="110">
        <f t="shared" si="374"/>
        <v>41252</v>
      </c>
      <c r="G2296" s="383">
        <f t="shared" si="375"/>
        <v>41256</v>
      </c>
      <c r="H2296" s="1097" t="s">
        <v>6456</v>
      </c>
      <c r="I2296" s="823" t="s">
        <v>6177</v>
      </c>
      <c r="J2296" s="493" t="s">
        <v>2187</v>
      </c>
      <c r="K2296" s="164" t="s">
        <v>943</v>
      </c>
      <c r="L2296" s="164" t="s">
        <v>943</v>
      </c>
      <c r="M2296" s="627" t="s">
        <v>2170</v>
      </c>
      <c r="N2296" s="493" t="s">
        <v>2187</v>
      </c>
      <c r="O2296" s="506">
        <v>41290</v>
      </c>
      <c r="P2296" s="2" t="s">
        <v>4959</v>
      </c>
    </row>
    <row r="2297" spans="1:17">
      <c r="A2297" s="148" t="s">
        <v>3033</v>
      </c>
      <c r="B2297" s="171" t="s">
        <v>6396</v>
      </c>
      <c r="C2297" s="711"/>
      <c r="D2297" s="544" t="s">
        <v>6905</v>
      </c>
      <c r="E2297" s="544"/>
      <c r="F2297" s="544"/>
      <c r="G2297" s="544"/>
      <c r="H2297" s="787"/>
      <c r="I2297" s="787"/>
      <c r="J2297" s="130" t="s">
        <v>1007</v>
      </c>
      <c r="K2297" s="130" t="s">
        <v>1196</v>
      </c>
      <c r="L2297" s="1618" t="s">
        <v>6532</v>
      </c>
      <c r="M2297" s="544"/>
      <c r="N2297" s="544"/>
      <c r="O2297" s="589"/>
      <c r="P2297" s="544"/>
      <c r="Q2297" s="544"/>
    </row>
    <row r="2298" spans="1:17">
      <c r="A2298" s="2" t="s">
        <v>6900</v>
      </c>
      <c r="B2298" s="163" t="s">
        <v>6493</v>
      </c>
      <c r="C2298" s="163" t="s">
        <v>922</v>
      </c>
      <c r="D2298" s="10" t="s">
        <v>3033</v>
      </c>
      <c r="E2298" s="109">
        <v>41236</v>
      </c>
      <c r="F2298" s="110">
        <f>E2298+17</f>
        <v>41253</v>
      </c>
      <c r="G2298" s="110">
        <f>E2298+21</f>
        <v>41257</v>
      </c>
      <c r="H2298" s="789" t="s">
        <v>4911</v>
      </c>
      <c r="I2298" s="793" t="s">
        <v>4912</v>
      </c>
      <c r="J2298" s="111" t="s">
        <v>2187</v>
      </c>
      <c r="K2298" s="164" t="s">
        <v>943</v>
      </c>
      <c r="O2298" s="506">
        <v>41270</v>
      </c>
      <c r="P2298" s="2" t="s">
        <v>4959</v>
      </c>
    </row>
    <row r="2299" spans="1:17">
      <c r="A2299" s="21" t="s">
        <v>6901</v>
      </c>
      <c r="B2299" s="163" t="s">
        <v>6493</v>
      </c>
      <c r="C2299" s="163" t="s">
        <v>922</v>
      </c>
      <c r="D2299" s="10" t="s">
        <v>3033</v>
      </c>
      <c r="E2299" s="109">
        <v>41236</v>
      </c>
      <c r="F2299" s="110">
        <f>E2299+17</f>
        <v>41253</v>
      </c>
      <c r="G2299" s="110">
        <f>E2299+21</f>
        <v>41257</v>
      </c>
      <c r="H2299" s="789" t="s">
        <v>4911</v>
      </c>
      <c r="I2299" s="793" t="s">
        <v>4912</v>
      </c>
      <c r="J2299" s="111" t="s">
        <v>2187</v>
      </c>
      <c r="K2299" s="164" t="s">
        <v>943</v>
      </c>
      <c r="O2299" s="506">
        <v>41270</v>
      </c>
      <c r="P2299" s="2" t="s">
        <v>4959</v>
      </c>
    </row>
    <row r="2300" spans="1:17">
      <c r="A2300" s="1103" t="s">
        <v>3031</v>
      </c>
      <c r="B2300" s="171" t="s">
        <v>6881</v>
      </c>
      <c r="C2300" s="711"/>
      <c r="D2300" s="544"/>
      <c r="E2300" s="544"/>
      <c r="F2300" s="544"/>
      <c r="G2300" s="544"/>
      <c r="H2300" s="787"/>
      <c r="I2300" s="787"/>
      <c r="J2300" s="130" t="s">
        <v>2166</v>
      </c>
      <c r="K2300" s="56" t="s">
        <v>1197</v>
      </c>
      <c r="L2300" s="2" t="s">
        <v>1587</v>
      </c>
    </row>
    <row r="2301" spans="1:17">
      <c r="A2301" s="3" t="s">
        <v>6902</v>
      </c>
      <c r="B2301" s="135" t="s">
        <v>6497</v>
      </c>
      <c r="C2301" s="163" t="s">
        <v>922</v>
      </c>
      <c r="D2301" s="317" t="s">
        <v>3031</v>
      </c>
      <c r="E2301" s="110">
        <v>41238</v>
      </c>
      <c r="F2301" s="110">
        <f t="shared" ref="F2301:F2306" si="376">E2301+17</f>
        <v>41255</v>
      </c>
      <c r="G2301" s="176">
        <f t="shared" ref="G2301:G2306" si="377">E2301+21</f>
        <v>41259</v>
      </c>
      <c r="H2301" s="796" t="s">
        <v>5592</v>
      </c>
      <c r="I2301" s="795" t="s">
        <v>5449</v>
      </c>
      <c r="J2301" s="493" t="s">
        <v>2132</v>
      </c>
      <c r="K2301" s="324" t="s">
        <v>1198</v>
      </c>
      <c r="O2301" s="506">
        <v>41298</v>
      </c>
      <c r="P2301" s="2" t="s">
        <v>4612</v>
      </c>
    </row>
    <row r="2302" spans="1:17">
      <c r="A2302" t="s">
        <v>6903</v>
      </c>
      <c r="B2302" s="135" t="s">
        <v>6497</v>
      </c>
      <c r="C2302" s="163" t="s">
        <v>922</v>
      </c>
      <c r="D2302" s="317" t="s">
        <v>3031</v>
      </c>
      <c r="E2302" s="110">
        <v>41238</v>
      </c>
      <c r="F2302" s="110">
        <f t="shared" si="376"/>
        <v>41255</v>
      </c>
      <c r="G2302" s="176">
        <f t="shared" si="377"/>
        <v>41259</v>
      </c>
      <c r="H2302" s="796" t="s">
        <v>5592</v>
      </c>
      <c r="I2302" s="795" t="s">
        <v>5449</v>
      </c>
      <c r="J2302" s="493" t="s">
        <v>2187</v>
      </c>
      <c r="K2302" s="538" t="s">
        <v>1198</v>
      </c>
      <c r="O2302" s="506">
        <v>41298</v>
      </c>
      <c r="P2302" s="2" t="s">
        <v>4612</v>
      </c>
    </row>
    <row r="2303" spans="1:17">
      <c r="A2303" t="s">
        <v>1877</v>
      </c>
      <c r="B2303" s="135" t="s">
        <v>6975</v>
      </c>
      <c r="C2303" s="163" t="s">
        <v>923</v>
      </c>
      <c r="D2303" s="317" t="s">
        <v>3031</v>
      </c>
      <c r="E2303" s="110">
        <v>41238</v>
      </c>
      <c r="F2303" s="110">
        <f t="shared" si="376"/>
        <v>41255</v>
      </c>
      <c r="G2303" s="176">
        <f t="shared" si="377"/>
        <v>41259</v>
      </c>
      <c r="H2303" s="796" t="s">
        <v>5592</v>
      </c>
      <c r="I2303" s="795" t="s">
        <v>5449</v>
      </c>
      <c r="J2303" s="493" t="s">
        <v>2132</v>
      </c>
      <c r="K2303" s="324" t="s">
        <v>1198</v>
      </c>
      <c r="O2303" s="506">
        <v>41298</v>
      </c>
      <c r="P2303" s="2" t="s">
        <v>4612</v>
      </c>
    </row>
    <row r="2304" spans="1:17">
      <c r="A2304" t="s">
        <v>1878</v>
      </c>
      <c r="B2304" s="135" t="s">
        <v>6975</v>
      </c>
      <c r="C2304" s="163" t="s">
        <v>923</v>
      </c>
      <c r="D2304" s="317" t="s">
        <v>3031</v>
      </c>
      <c r="E2304" s="110">
        <v>41238</v>
      </c>
      <c r="F2304" s="110">
        <f t="shared" si="376"/>
        <v>41255</v>
      </c>
      <c r="G2304" s="176">
        <f t="shared" si="377"/>
        <v>41259</v>
      </c>
      <c r="H2304" s="796" t="s">
        <v>5592</v>
      </c>
      <c r="I2304" s="795" t="s">
        <v>5449</v>
      </c>
      <c r="J2304" s="493" t="s">
        <v>2132</v>
      </c>
      <c r="K2304" s="324" t="s">
        <v>1198</v>
      </c>
      <c r="O2304" s="506">
        <v>41298</v>
      </c>
      <c r="P2304" s="2" t="s">
        <v>4612</v>
      </c>
    </row>
    <row r="2305" spans="1:16">
      <c r="A2305" t="s">
        <v>1879</v>
      </c>
      <c r="B2305" s="135" t="s">
        <v>6975</v>
      </c>
      <c r="C2305" s="163" t="s">
        <v>923</v>
      </c>
      <c r="D2305" s="317" t="s">
        <v>3031</v>
      </c>
      <c r="E2305" s="110">
        <v>41238</v>
      </c>
      <c r="F2305" s="110">
        <f t="shared" si="376"/>
        <v>41255</v>
      </c>
      <c r="G2305" s="176">
        <f t="shared" si="377"/>
        <v>41259</v>
      </c>
      <c r="H2305" s="796" t="s">
        <v>5592</v>
      </c>
      <c r="I2305" s="795" t="s">
        <v>5449</v>
      </c>
      <c r="J2305" s="493" t="s">
        <v>2187</v>
      </c>
      <c r="K2305" s="538" t="s">
        <v>1198</v>
      </c>
      <c r="O2305" s="506">
        <v>41298</v>
      </c>
      <c r="P2305" s="2" t="s">
        <v>4612</v>
      </c>
    </row>
    <row r="2306" spans="1:16">
      <c r="A2306" t="s">
        <v>1880</v>
      </c>
      <c r="B2306" s="135" t="s">
        <v>6975</v>
      </c>
      <c r="C2306" s="163" t="s">
        <v>923</v>
      </c>
      <c r="D2306" s="317" t="s">
        <v>3031</v>
      </c>
      <c r="E2306" s="110">
        <v>41238</v>
      </c>
      <c r="F2306" s="110">
        <f t="shared" si="376"/>
        <v>41255</v>
      </c>
      <c r="G2306" s="176">
        <f t="shared" si="377"/>
        <v>41259</v>
      </c>
      <c r="H2306" s="796" t="s">
        <v>5592</v>
      </c>
      <c r="I2306" s="795" t="s">
        <v>5449</v>
      </c>
      <c r="J2306" s="493" t="s">
        <v>2132</v>
      </c>
      <c r="K2306" s="324" t="s">
        <v>1198</v>
      </c>
      <c r="O2306" s="506">
        <v>41298</v>
      </c>
      <c r="P2306" s="2" t="s">
        <v>4612</v>
      </c>
    </row>
    <row r="2307" spans="1:16">
      <c r="A2307" s="512" t="s">
        <v>6129</v>
      </c>
      <c r="B2307" s="171" t="s">
        <v>6988</v>
      </c>
      <c r="C2307" s="711"/>
      <c r="D2307" s="544"/>
      <c r="E2307" s="544"/>
      <c r="F2307" s="544"/>
      <c r="G2307" s="544"/>
      <c r="H2307" s="787"/>
      <c r="I2307" s="787"/>
      <c r="J2307" s="129" t="s">
        <v>4331</v>
      </c>
      <c r="K2307" s="130" t="s">
        <v>1196</v>
      </c>
      <c r="L2307" s="130" t="s">
        <v>2165</v>
      </c>
      <c r="M2307" s="130" t="s">
        <v>1953</v>
      </c>
      <c r="N2307" s="130" t="s">
        <v>2166</v>
      </c>
      <c r="O2307" s="585" t="s">
        <v>1587</v>
      </c>
    </row>
    <row r="2308" spans="1:16">
      <c r="A2308" s="244" t="s">
        <v>7007</v>
      </c>
      <c r="B2308" s="211" t="s">
        <v>6412</v>
      </c>
      <c r="C2308" s="163" t="s">
        <v>922</v>
      </c>
      <c r="D2308" s="10" t="s">
        <v>6129</v>
      </c>
      <c r="E2308" s="110">
        <v>41238</v>
      </c>
      <c r="F2308" s="110">
        <f>E2308+17</f>
        <v>41255</v>
      </c>
      <c r="G2308" s="383">
        <f>E2308+21</f>
        <v>41259</v>
      </c>
      <c r="H2308" s="1097" t="s">
        <v>6000</v>
      </c>
      <c r="I2308" s="823" t="s">
        <v>6177</v>
      </c>
      <c r="J2308" s="493" t="s">
        <v>2187</v>
      </c>
      <c r="K2308" s="324" t="s">
        <v>1198</v>
      </c>
      <c r="L2308" s="164" t="s">
        <v>943</v>
      </c>
      <c r="M2308" s="627" t="s">
        <v>2170</v>
      </c>
      <c r="N2308" s="111" t="s">
        <v>2187</v>
      </c>
      <c r="O2308" s="506">
        <v>41298</v>
      </c>
      <c r="P2308" t="s">
        <v>4612</v>
      </c>
    </row>
    <row r="2309" spans="1:16">
      <c r="A2309" s="21" t="s">
        <v>6904</v>
      </c>
      <c r="B2309" s="211" t="s">
        <v>6987</v>
      </c>
      <c r="C2309" s="163" t="s">
        <v>923</v>
      </c>
      <c r="D2309" s="10" t="s">
        <v>6129</v>
      </c>
      <c r="E2309" s="110">
        <v>41238</v>
      </c>
      <c r="F2309" s="110">
        <f>E2309+17</f>
        <v>41255</v>
      </c>
      <c r="G2309" s="383">
        <f>E2309+21</f>
        <v>41259</v>
      </c>
      <c r="H2309" s="1097" t="s">
        <v>6000</v>
      </c>
      <c r="I2309" s="823" t="s">
        <v>6177</v>
      </c>
      <c r="J2309" s="493" t="s">
        <v>2187</v>
      </c>
      <c r="K2309" s="164" t="s">
        <v>943</v>
      </c>
      <c r="L2309" s="164" t="s">
        <v>943</v>
      </c>
      <c r="M2309" s="627" t="s">
        <v>2170</v>
      </c>
      <c r="N2309" s="111" t="s">
        <v>2187</v>
      </c>
      <c r="O2309" s="506">
        <v>41277</v>
      </c>
      <c r="P2309" t="s">
        <v>4959</v>
      </c>
    </row>
    <row r="2310" spans="1:16">
      <c r="A2310" s="1103" t="s">
        <v>8159</v>
      </c>
      <c r="B2310" s="171" t="s">
        <v>6963</v>
      </c>
      <c r="C2310" s="711"/>
      <c r="D2310" s="544"/>
      <c r="E2310" s="544"/>
      <c r="F2310" s="544"/>
      <c r="G2310" s="544"/>
      <c r="H2310" s="787"/>
      <c r="I2310" s="787"/>
      <c r="J2310" s="129" t="s">
        <v>4331</v>
      </c>
      <c r="K2310" s="56" t="s">
        <v>1197</v>
      </c>
      <c r="L2310" s="130"/>
      <c r="M2310" t="s">
        <v>6989</v>
      </c>
    </row>
    <row r="2311" spans="1:16">
      <c r="A2311" s="582" t="s">
        <v>6956</v>
      </c>
      <c r="B2311" s="135" t="s">
        <v>6762</v>
      </c>
      <c r="C2311" s="163" t="s">
        <v>922</v>
      </c>
      <c r="D2311" s="317" t="s">
        <v>6946</v>
      </c>
      <c r="E2311" s="110">
        <v>41239</v>
      </c>
      <c r="F2311" s="110">
        <f>E2311+17</f>
        <v>41256</v>
      </c>
      <c r="G2311" s="176">
        <f>E2311+21</f>
        <v>41260</v>
      </c>
      <c r="H2311" s="796" t="s">
        <v>5864</v>
      </c>
      <c r="I2311" s="795" t="s">
        <v>5868</v>
      </c>
      <c r="J2311" s="111" t="s">
        <v>2187</v>
      </c>
      <c r="K2311" s="164" t="s">
        <v>943</v>
      </c>
      <c r="O2311" s="506">
        <v>41298</v>
      </c>
      <c r="P2311" s="2" t="s">
        <v>4612</v>
      </c>
    </row>
    <row r="2312" spans="1:16">
      <c r="A2312" s="9" t="s">
        <v>6957</v>
      </c>
      <c r="B2312" s="135" t="s">
        <v>6762</v>
      </c>
      <c r="C2312" s="163" t="s">
        <v>922</v>
      </c>
      <c r="D2312" s="317" t="s">
        <v>6946</v>
      </c>
      <c r="E2312" s="110">
        <v>41239</v>
      </c>
      <c r="F2312" s="110">
        <f t="shared" ref="F2312:F2317" si="378">E2312+17</f>
        <v>41256</v>
      </c>
      <c r="G2312" s="176">
        <f t="shared" ref="G2312:G2317" si="379">E2312+21</f>
        <v>41260</v>
      </c>
      <c r="H2312" s="796" t="s">
        <v>5864</v>
      </c>
      <c r="I2312" s="795" t="s">
        <v>5868</v>
      </c>
      <c r="J2312" s="111" t="s">
        <v>2187</v>
      </c>
      <c r="K2312" s="324" t="s">
        <v>1198</v>
      </c>
      <c r="O2312" s="506">
        <v>41298</v>
      </c>
      <c r="P2312" s="2" t="s">
        <v>4612</v>
      </c>
    </row>
    <row r="2313" spans="1:16">
      <c r="A2313" s="9" t="s">
        <v>6958</v>
      </c>
      <c r="B2313" s="135" t="s">
        <v>6762</v>
      </c>
      <c r="C2313" s="163" t="s">
        <v>922</v>
      </c>
      <c r="D2313" s="317" t="s">
        <v>6946</v>
      </c>
      <c r="E2313" s="110">
        <v>41239</v>
      </c>
      <c r="F2313" s="110">
        <f t="shared" si="378"/>
        <v>41256</v>
      </c>
      <c r="G2313" s="176">
        <f t="shared" si="379"/>
        <v>41260</v>
      </c>
      <c r="H2313" s="796" t="s">
        <v>5864</v>
      </c>
      <c r="I2313" s="795" t="s">
        <v>5868</v>
      </c>
      <c r="J2313" s="111" t="s">
        <v>2187</v>
      </c>
      <c r="K2313" s="324" t="s">
        <v>1198</v>
      </c>
      <c r="O2313" s="506">
        <v>41298</v>
      </c>
      <c r="P2313" s="2" t="s">
        <v>4612</v>
      </c>
    </row>
    <row r="2314" spans="1:16">
      <c r="A2314" s="9" t="s">
        <v>6959</v>
      </c>
      <c r="B2314" s="135" t="s">
        <v>6762</v>
      </c>
      <c r="C2314" s="163" t="s">
        <v>922</v>
      </c>
      <c r="D2314" s="317" t="s">
        <v>6946</v>
      </c>
      <c r="E2314" s="110">
        <v>41239</v>
      </c>
      <c r="F2314" s="110">
        <f t="shared" si="378"/>
        <v>41256</v>
      </c>
      <c r="G2314" s="176">
        <f t="shared" si="379"/>
        <v>41260</v>
      </c>
      <c r="H2314" s="796" t="s">
        <v>5864</v>
      </c>
      <c r="I2314" s="795" t="s">
        <v>5868</v>
      </c>
      <c r="J2314" s="111" t="s">
        <v>2187</v>
      </c>
      <c r="K2314" s="324" t="s">
        <v>1198</v>
      </c>
      <c r="O2314" s="506">
        <v>41298</v>
      </c>
      <c r="P2314" s="2" t="s">
        <v>4612</v>
      </c>
    </row>
    <row r="2315" spans="1:16">
      <c r="A2315" s="9" t="s">
        <v>6960</v>
      </c>
      <c r="B2315" s="135" t="s">
        <v>7006</v>
      </c>
      <c r="C2315" s="163" t="s">
        <v>923</v>
      </c>
      <c r="D2315" s="317" t="s">
        <v>6946</v>
      </c>
      <c r="E2315" s="110">
        <v>41239</v>
      </c>
      <c r="F2315" s="110">
        <f t="shared" si="378"/>
        <v>41256</v>
      </c>
      <c r="G2315" s="176">
        <f t="shared" si="379"/>
        <v>41260</v>
      </c>
      <c r="H2315" s="796" t="s">
        <v>5864</v>
      </c>
      <c r="I2315" s="795" t="s">
        <v>5868</v>
      </c>
      <c r="J2315" s="111" t="s">
        <v>2187</v>
      </c>
      <c r="K2315" s="324" t="s">
        <v>1198</v>
      </c>
      <c r="O2315" s="506">
        <v>41298</v>
      </c>
      <c r="P2315" s="2" t="s">
        <v>4612</v>
      </c>
    </row>
    <row r="2316" spans="1:16">
      <c r="A2316" s="9" t="s">
        <v>6961</v>
      </c>
      <c r="B2316" s="135" t="s">
        <v>7006</v>
      </c>
      <c r="C2316" s="163" t="s">
        <v>923</v>
      </c>
      <c r="D2316" s="317" t="s">
        <v>6946</v>
      </c>
      <c r="E2316" s="110">
        <v>41239</v>
      </c>
      <c r="F2316" s="110">
        <f t="shared" si="378"/>
        <v>41256</v>
      </c>
      <c r="G2316" s="176">
        <f t="shared" si="379"/>
        <v>41260</v>
      </c>
      <c r="H2316" s="796" t="s">
        <v>5864</v>
      </c>
      <c r="I2316" s="795" t="s">
        <v>5868</v>
      </c>
      <c r="J2316" s="111" t="s">
        <v>2187</v>
      </c>
      <c r="K2316" s="324" t="s">
        <v>1198</v>
      </c>
      <c r="O2316" s="506">
        <v>41298</v>
      </c>
      <c r="P2316" s="2" t="s">
        <v>4612</v>
      </c>
    </row>
    <row r="2317" spans="1:16">
      <c r="A2317" s="9" t="s">
        <v>6962</v>
      </c>
      <c r="B2317" s="135" t="s">
        <v>7006</v>
      </c>
      <c r="C2317" s="163" t="s">
        <v>923</v>
      </c>
      <c r="D2317" s="317" t="s">
        <v>6946</v>
      </c>
      <c r="E2317" s="110">
        <v>41239</v>
      </c>
      <c r="F2317" s="110">
        <f t="shared" si="378"/>
        <v>41256</v>
      </c>
      <c r="G2317" s="176">
        <f t="shared" si="379"/>
        <v>41260</v>
      </c>
      <c r="H2317" s="796" t="s">
        <v>5864</v>
      </c>
      <c r="I2317" s="795" t="s">
        <v>5868</v>
      </c>
      <c r="J2317" s="111" t="s">
        <v>2187</v>
      </c>
      <c r="K2317" s="324" t="s">
        <v>1198</v>
      </c>
      <c r="O2317" s="506">
        <v>41298</v>
      </c>
      <c r="P2317" s="2" t="s">
        <v>4612</v>
      </c>
    </row>
    <row r="2318" spans="1:16">
      <c r="A2318" s="129" t="s">
        <v>2228</v>
      </c>
      <c r="B2318" s="171" t="s">
        <v>6815</v>
      </c>
      <c r="C2318" s="172" t="s">
        <v>6974</v>
      </c>
      <c r="D2318" s="544"/>
      <c r="E2318" s="544"/>
      <c r="F2318" s="544"/>
      <c r="G2318" s="544"/>
      <c r="H2318" s="787"/>
      <c r="I2318" s="787"/>
      <c r="J2318" s="130" t="s">
        <v>1007</v>
      </c>
      <c r="K2318" s="130" t="s">
        <v>1196</v>
      </c>
      <c r="L2318" s="2" t="s">
        <v>6955</v>
      </c>
    </row>
    <row r="2319" spans="1:16">
      <c r="A2319" s="10" t="s">
        <v>6970</v>
      </c>
      <c r="B2319" s="135" t="s">
        <v>6509</v>
      </c>
      <c r="C2319" s="163" t="s">
        <v>922</v>
      </c>
      <c r="D2319" s="6" t="s">
        <v>2228</v>
      </c>
      <c r="E2319" s="110">
        <v>41240</v>
      </c>
      <c r="F2319" s="110">
        <f>E2319+17</f>
        <v>41257</v>
      </c>
      <c r="G2319" s="175">
        <f>E2319+21</f>
        <v>41261</v>
      </c>
      <c r="H2319" s="796" t="s">
        <v>4395</v>
      </c>
      <c r="I2319" s="796" t="s">
        <v>4736</v>
      </c>
      <c r="J2319" s="493" t="s">
        <v>2187</v>
      </c>
      <c r="K2319" s="163" t="s">
        <v>7013</v>
      </c>
      <c r="O2319" s="506">
        <v>41271</v>
      </c>
      <c r="P2319" t="s">
        <v>4401</v>
      </c>
    </row>
    <row r="2320" spans="1:16">
      <c r="A2320" s="9" t="s">
        <v>6971</v>
      </c>
      <c r="B2320" s="135" t="s">
        <v>6509</v>
      </c>
      <c r="C2320" s="163" t="s">
        <v>922</v>
      </c>
      <c r="D2320" s="6" t="s">
        <v>2228</v>
      </c>
      <c r="E2320" s="110">
        <v>41240</v>
      </c>
      <c r="F2320" s="110">
        <f>E2320+17</f>
        <v>41257</v>
      </c>
      <c r="G2320" s="175">
        <f>E2320+21</f>
        <v>41261</v>
      </c>
      <c r="H2320" s="796" t="s">
        <v>4395</v>
      </c>
      <c r="I2320" s="796" t="s">
        <v>4736</v>
      </c>
      <c r="J2320" s="493" t="s">
        <v>2187</v>
      </c>
      <c r="K2320" s="163" t="s">
        <v>7013</v>
      </c>
      <c r="O2320" s="506">
        <v>41271</v>
      </c>
      <c r="P2320" t="s">
        <v>4401</v>
      </c>
    </row>
    <row r="2321" spans="1:18">
      <c r="A2321" s="9" t="s">
        <v>6972</v>
      </c>
      <c r="B2321" s="135" t="s">
        <v>6509</v>
      </c>
      <c r="C2321" s="163" t="s">
        <v>922</v>
      </c>
      <c r="D2321" s="6" t="s">
        <v>2228</v>
      </c>
      <c r="E2321" s="110">
        <v>41240</v>
      </c>
      <c r="F2321" s="110">
        <f>E2321+17</f>
        <v>41257</v>
      </c>
      <c r="G2321" s="175">
        <f>E2321+21</f>
        <v>41261</v>
      </c>
      <c r="H2321" s="796" t="s">
        <v>4395</v>
      </c>
      <c r="I2321" s="796" t="s">
        <v>4736</v>
      </c>
      <c r="J2321" s="493" t="s">
        <v>2187</v>
      </c>
      <c r="K2321" s="163" t="s">
        <v>7013</v>
      </c>
      <c r="O2321" s="506">
        <v>41271</v>
      </c>
      <c r="P2321" t="s">
        <v>4401</v>
      </c>
    </row>
    <row r="2322" spans="1:18">
      <c r="A2322" s="9" t="s">
        <v>6973</v>
      </c>
      <c r="B2322" s="135" t="s">
        <v>6509</v>
      </c>
      <c r="C2322" s="163" t="s">
        <v>923</v>
      </c>
      <c r="D2322" s="6" t="s">
        <v>2228</v>
      </c>
      <c r="E2322" s="110">
        <v>41240</v>
      </c>
      <c r="F2322" s="110">
        <f>E2322+17</f>
        <v>41257</v>
      </c>
      <c r="G2322" s="175">
        <f>E2322+21</f>
        <v>41261</v>
      </c>
      <c r="H2322" s="796" t="s">
        <v>4395</v>
      </c>
      <c r="I2322" s="796" t="s">
        <v>4736</v>
      </c>
      <c r="J2322" s="493" t="s">
        <v>2187</v>
      </c>
      <c r="K2322" s="163" t="s">
        <v>7013</v>
      </c>
      <c r="O2322" s="506">
        <v>41271</v>
      </c>
      <c r="P2322" t="s">
        <v>4401</v>
      </c>
    </row>
    <row r="2323" spans="1:18">
      <c r="A2323" s="512" t="s">
        <v>5389</v>
      </c>
      <c r="B2323" s="171" t="s">
        <v>6539</v>
      </c>
      <c r="C2323" s="711"/>
      <c r="D2323" s="544"/>
      <c r="E2323" s="544"/>
      <c r="F2323" s="544"/>
      <c r="G2323" s="544"/>
      <c r="H2323" s="787"/>
      <c r="I2323" s="787"/>
      <c r="J2323" s="129" t="s">
        <v>4331</v>
      </c>
      <c r="K2323" s="130" t="s">
        <v>1196</v>
      </c>
      <c r="L2323" s="130" t="s">
        <v>2165</v>
      </c>
      <c r="M2323" s="130" t="s">
        <v>1953</v>
      </c>
      <c r="N2323" s="130" t="s">
        <v>2166</v>
      </c>
    </row>
    <row r="2324" spans="1:18">
      <c r="A2324" s="9" t="s">
        <v>6977</v>
      </c>
      <c r="B2324" s="163" t="s">
        <v>6540</v>
      </c>
      <c r="C2324" s="163" t="s">
        <v>922</v>
      </c>
      <c r="D2324" t="s">
        <v>5389</v>
      </c>
      <c r="E2324" s="109">
        <v>41242</v>
      </c>
      <c r="F2324" s="110">
        <f>E2324+17</f>
        <v>41259</v>
      </c>
      <c r="G2324" s="110">
        <f>E2324+21</f>
        <v>41263</v>
      </c>
      <c r="H2324" s="177" t="s">
        <v>5611</v>
      </c>
      <c r="I2324" s="177" t="s">
        <v>5799</v>
      </c>
      <c r="J2324" s="111" t="s">
        <v>2187</v>
      </c>
      <c r="K2324" s="324" t="s">
        <v>1198</v>
      </c>
      <c r="L2324" s="164" t="s">
        <v>943</v>
      </c>
      <c r="M2324" s="164" t="s">
        <v>943</v>
      </c>
      <c r="N2324" s="493" t="s">
        <v>2187</v>
      </c>
      <c r="P2324" t="s">
        <v>7239</v>
      </c>
      <c r="Q2324" s="1682" t="s">
        <v>8842</v>
      </c>
    </row>
    <row r="2325" spans="1:18">
      <c r="A2325" s="582" t="s">
        <v>6978</v>
      </c>
      <c r="B2325" s="163" t="s">
        <v>6540</v>
      </c>
      <c r="C2325" s="163" t="s">
        <v>922</v>
      </c>
      <c r="D2325" t="s">
        <v>5389</v>
      </c>
      <c r="E2325" s="109">
        <v>41242</v>
      </c>
      <c r="F2325" s="110">
        <f>E2325+17</f>
        <v>41259</v>
      </c>
      <c r="G2325" s="110">
        <f>E2325+21</f>
        <v>41263</v>
      </c>
      <c r="H2325" s="177" t="s">
        <v>5611</v>
      </c>
      <c r="I2325" s="177" t="s">
        <v>5799</v>
      </c>
      <c r="J2325" s="493" t="s">
        <v>2132</v>
      </c>
      <c r="K2325" s="164" t="s">
        <v>943</v>
      </c>
      <c r="L2325" s="164" t="s">
        <v>943</v>
      </c>
      <c r="M2325" s="164" t="s">
        <v>943</v>
      </c>
      <c r="N2325" s="493" t="s">
        <v>2187</v>
      </c>
      <c r="O2325" s="506">
        <v>41277</v>
      </c>
      <c r="P2325" s="2" t="s">
        <v>4959</v>
      </c>
    </row>
    <row r="2326" spans="1:18">
      <c r="A2326" s="582" t="s">
        <v>6979</v>
      </c>
      <c r="B2326" s="163" t="s">
        <v>6540</v>
      </c>
      <c r="C2326" s="163" t="s">
        <v>922</v>
      </c>
      <c r="D2326" t="s">
        <v>5389</v>
      </c>
      <c r="E2326" s="109">
        <v>41242</v>
      </c>
      <c r="F2326" s="110">
        <f>E2326+17</f>
        <v>41259</v>
      </c>
      <c r="G2326" s="110">
        <f>E2326+21</f>
        <v>41263</v>
      </c>
      <c r="H2326" s="177" t="s">
        <v>5611</v>
      </c>
      <c r="I2326" s="177" t="s">
        <v>5799</v>
      </c>
      <c r="J2326" s="493" t="s">
        <v>2132</v>
      </c>
      <c r="K2326" s="164" t="s">
        <v>943</v>
      </c>
      <c r="L2326" s="164" t="s">
        <v>943</v>
      </c>
      <c r="M2326" s="164" t="s">
        <v>943</v>
      </c>
      <c r="N2326" s="493" t="s">
        <v>2187</v>
      </c>
      <c r="O2326" s="506">
        <v>41277</v>
      </c>
      <c r="P2326" s="2" t="s">
        <v>4959</v>
      </c>
    </row>
    <row r="2327" spans="1:18">
      <c r="A2327" s="512" t="s">
        <v>7090</v>
      </c>
      <c r="B2327" s="172" t="s">
        <v>6290</v>
      </c>
      <c r="C2327" s="711"/>
      <c r="D2327" s="544"/>
      <c r="E2327" s="544"/>
      <c r="F2327" s="544"/>
      <c r="G2327" s="544"/>
      <c r="H2327" s="787"/>
      <c r="I2327" s="787"/>
      <c r="J2327" s="129" t="s">
        <v>4331</v>
      </c>
      <c r="K2327" s="130" t="s">
        <v>1196</v>
      </c>
      <c r="L2327" s="130" t="s">
        <v>2165</v>
      </c>
      <c r="M2327" s="130" t="s">
        <v>1953</v>
      </c>
      <c r="N2327" s="130" t="s">
        <v>2166</v>
      </c>
      <c r="O2327" s="1619" t="s">
        <v>6798</v>
      </c>
      <c r="P2327" s="544"/>
      <c r="Q2327" s="544"/>
      <c r="R2327" s="544"/>
    </row>
    <row r="2328" spans="1:18" ht="12.75" customHeight="1">
      <c r="A2328" s="1354" t="s">
        <v>7015</v>
      </c>
      <c r="B2328" s="1043" t="s">
        <v>7825</v>
      </c>
      <c r="C2328" s="1043" t="s">
        <v>922</v>
      </c>
      <c r="D2328" s="1344" t="s">
        <v>3034</v>
      </c>
      <c r="E2328" s="1345">
        <v>41246</v>
      </c>
      <c r="F2328" s="1345">
        <f t="shared" ref="F2328:F2333" si="380">E2328+17</f>
        <v>41263</v>
      </c>
      <c r="G2328" s="1346">
        <f t="shared" ref="G2328:G2333" si="381">E2328+21</f>
        <v>41267</v>
      </c>
      <c r="H2328" s="1348" t="s">
        <v>4500</v>
      </c>
      <c r="I2328" s="1347" t="s">
        <v>4504</v>
      </c>
      <c r="J2328" s="1041" t="s">
        <v>943</v>
      </c>
      <c r="K2328" s="1042" t="s">
        <v>1198</v>
      </c>
      <c r="L2328" s="1041" t="s">
        <v>943</v>
      </c>
      <c r="M2328" s="1043" t="s">
        <v>2170</v>
      </c>
      <c r="N2328" s="1044" t="s">
        <v>2187</v>
      </c>
      <c r="O2328" s="1355">
        <v>41363</v>
      </c>
      <c r="P2328" s="1115" t="s">
        <v>4401</v>
      </c>
    </row>
    <row r="2329" spans="1:18">
      <c r="A2329" s="1303" t="s">
        <v>7016</v>
      </c>
      <c r="B2329" s="163" t="s">
        <v>7595</v>
      </c>
      <c r="C2329" s="163" t="s">
        <v>922</v>
      </c>
      <c r="D2329" s="1685" t="s">
        <v>3034</v>
      </c>
      <c r="E2329" s="110">
        <v>41246</v>
      </c>
      <c r="F2329" s="110">
        <f t="shared" si="380"/>
        <v>41263</v>
      </c>
      <c r="G2329" s="175">
        <f t="shared" si="381"/>
        <v>41267</v>
      </c>
      <c r="H2329" s="658" t="s">
        <v>4500</v>
      </c>
      <c r="I2329" s="796" t="s">
        <v>4504</v>
      </c>
      <c r="J2329" s="626" t="s">
        <v>943</v>
      </c>
      <c r="K2329" s="324" t="s">
        <v>1198</v>
      </c>
      <c r="L2329" s="164" t="s">
        <v>943</v>
      </c>
      <c r="M2329" s="627" t="s">
        <v>2170</v>
      </c>
      <c r="N2329" s="493" t="s">
        <v>2187</v>
      </c>
      <c r="O2329" s="1355">
        <v>41365</v>
      </c>
      <c r="P2329" s="2" t="s">
        <v>4401</v>
      </c>
    </row>
    <row r="2330" spans="1:18">
      <c r="A2330" s="9" t="s">
        <v>7017</v>
      </c>
      <c r="B2330" s="163" t="s">
        <v>7595</v>
      </c>
      <c r="C2330" s="163" t="s">
        <v>922</v>
      </c>
      <c r="D2330" s="10" t="s">
        <v>3034</v>
      </c>
      <c r="E2330" s="110">
        <v>41246</v>
      </c>
      <c r="F2330" s="110">
        <f t="shared" si="380"/>
        <v>41263</v>
      </c>
      <c r="G2330" s="175">
        <f t="shared" si="381"/>
        <v>41267</v>
      </c>
      <c r="H2330" s="658" t="s">
        <v>4500</v>
      </c>
      <c r="I2330" s="796" t="s">
        <v>4504</v>
      </c>
      <c r="J2330" s="626" t="s">
        <v>943</v>
      </c>
      <c r="K2330" s="324" t="s">
        <v>1198</v>
      </c>
      <c r="L2330" s="164" t="s">
        <v>943</v>
      </c>
      <c r="M2330" s="627" t="s">
        <v>2170</v>
      </c>
      <c r="N2330" s="493" t="s">
        <v>2187</v>
      </c>
      <c r="O2330" s="506">
        <v>41404</v>
      </c>
      <c r="P2330" s="2" t="s">
        <v>8177</v>
      </c>
    </row>
    <row r="2331" spans="1:18">
      <c r="A2331" s="9" t="s">
        <v>7018</v>
      </c>
      <c r="B2331" s="163" t="s">
        <v>7091</v>
      </c>
      <c r="C2331" s="163" t="s">
        <v>923</v>
      </c>
      <c r="D2331" s="10" t="s">
        <v>3034</v>
      </c>
      <c r="E2331" s="110">
        <v>41246</v>
      </c>
      <c r="F2331" s="110">
        <f t="shared" si="380"/>
        <v>41263</v>
      </c>
      <c r="G2331" s="175">
        <f t="shared" si="381"/>
        <v>41267</v>
      </c>
      <c r="H2331" s="658" t="s">
        <v>4500</v>
      </c>
      <c r="I2331" s="796" t="s">
        <v>4504</v>
      </c>
      <c r="J2331" s="626" t="s">
        <v>943</v>
      </c>
      <c r="K2331" s="324" t="s">
        <v>1198</v>
      </c>
      <c r="L2331" s="164" t="s">
        <v>943</v>
      </c>
      <c r="M2331" s="627" t="s">
        <v>2170</v>
      </c>
      <c r="N2331" s="493" t="s">
        <v>2187</v>
      </c>
      <c r="O2331" s="506">
        <v>41404</v>
      </c>
      <c r="P2331" s="2" t="s">
        <v>8177</v>
      </c>
    </row>
    <row r="2332" spans="1:18">
      <c r="A2332" s="9" t="s">
        <v>7019</v>
      </c>
      <c r="B2332" s="163" t="s">
        <v>7091</v>
      </c>
      <c r="C2332" s="163" t="s">
        <v>923</v>
      </c>
      <c r="D2332" s="10" t="s">
        <v>3034</v>
      </c>
      <c r="E2332" s="110">
        <v>41246</v>
      </c>
      <c r="F2332" s="110">
        <f t="shared" si="380"/>
        <v>41263</v>
      </c>
      <c r="G2332" s="175">
        <f t="shared" si="381"/>
        <v>41267</v>
      </c>
      <c r="H2332" s="658" t="s">
        <v>4500</v>
      </c>
      <c r="I2332" s="796" t="s">
        <v>4504</v>
      </c>
      <c r="J2332" s="626" t="s">
        <v>943</v>
      </c>
      <c r="K2332" s="324" t="s">
        <v>1198</v>
      </c>
      <c r="L2332" s="164" t="s">
        <v>943</v>
      </c>
      <c r="M2332" s="627" t="s">
        <v>2170</v>
      </c>
      <c r="N2332" s="493" t="s">
        <v>2187</v>
      </c>
      <c r="O2332" s="506">
        <v>41404</v>
      </c>
      <c r="P2332" s="2" t="s">
        <v>8177</v>
      </c>
    </row>
    <row r="2333" spans="1:18">
      <c r="A2333" s="1354" t="s">
        <v>7020</v>
      </c>
      <c r="B2333" s="163" t="s">
        <v>7091</v>
      </c>
      <c r="C2333" s="163" t="s">
        <v>923</v>
      </c>
      <c r="D2333" s="10" t="s">
        <v>3034</v>
      </c>
      <c r="E2333" s="110">
        <v>41246</v>
      </c>
      <c r="F2333" s="110">
        <f t="shared" si="380"/>
        <v>41263</v>
      </c>
      <c r="G2333" s="175">
        <f t="shared" si="381"/>
        <v>41267</v>
      </c>
      <c r="H2333" s="658" t="s">
        <v>4500</v>
      </c>
      <c r="I2333" s="796" t="s">
        <v>4504</v>
      </c>
      <c r="J2333" s="626" t="s">
        <v>943</v>
      </c>
      <c r="K2333" s="324" t="s">
        <v>1198</v>
      </c>
      <c r="L2333" s="164" t="s">
        <v>943</v>
      </c>
      <c r="M2333" s="627" t="s">
        <v>2170</v>
      </c>
      <c r="N2333" s="493" t="s">
        <v>2187</v>
      </c>
      <c r="O2333" s="1504">
        <v>41330</v>
      </c>
      <c r="P2333" s="1115" t="s">
        <v>7929</v>
      </c>
    </row>
    <row r="2334" spans="1:18">
      <c r="A2334" s="512" t="s">
        <v>7092</v>
      </c>
      <c r="B2334" s="171" t="s">
        <v>6767</v>
      </c>
      <c r="C2334" s="711"/>
      <c r="D2334" s="544"/>
      <c r="E2334" s="544"/>
      <c r="F2334" s="171" t="s">
        <v>782</v>
      </c>
      <c r="G2334" s="544"/>
      <c r="H2334" s="787"/>
      <c r="I2334" s="787"/>
      <c r="J2334" s="129" t="s">
        <v>4331</v>
      </c>
      <c r="K2334" s="130" t="s">
        <v>1196</v>
      </c>
      <c r="L2334" s="130" t="s">
        <v>2165</v>
      </c>
      <c r="M2334" s="130" t="s">
        <v>1953</v>
      </c>
      <c r="N2334" s="130" t="s">
        <v>2166</v>
      </c>
    </row>
    <row r="2335" spans="1:18">
      <c r="A2335" s="2" t="s">
        <v>7021</v>
      </c>
      <c r="B2335" s="163" t="s">
        <v>6768</v>
      </c>
      <c r="C2335" s="163" t="s">
        <v>922</v>
      </c>
      <c r="D2335" s="10" t="s">
        <v>7092</v>
      </c>
      <c r="E2335" s="595">
        <v>41246</v>
      </c>
      <c r="F2335" s="110">
        <f>E2335+17</f>
        <v>41263</v>
      </c>
      <c r="G2335" s="110">
        <f>E2335+21</f>
        <v>41267</v>
      </c>
      <c r="H2335" s="796" t="s">
        <v>4961</v>
      </c>
      <c r="I2335" s="822" t="s">
        <v>5025</v>
      </c>
      <c r="J2335" s="164" t="s">
        <v>943</v>
      </c>
      <c r="K2335" s="324" t="s">
        <v>1198</v>
      </c>
      <c r="L2335" s="164" t="s">
        <v>943</v>
      </c>
      <c r="M2335" s="627" t="s">
        <v>2535</v>
      </c>
      <c r="N2335" s="164" t="s">
        <v>943</v>
      </c>
      <c r="O2335" s="506">
        <v>41290</v>
      </c>
      <c r="P2335" t="s">
        <v>4612</v>
      </c>
    </row>
    <row r="2336" spans="1:18">
      <c r="A2336" s="9" t="s">
        <v>7022</v>
      </c>
      <c r="B2336" s="163" t="s">
        <v>6768</v>
      </c>
      <c r="C2336" s="163" t="s">
        <v>922</v>
      </c>
      <c r="D2336" s="10" t="s">
        <v>7092</v>
      </c>
      <c r="E2336" s="595">
        <v>41246</v>
      </c>
      <c r="F2336" s="110">
        <f>E2336+17</f>
        <v>41263</v>
      </c>
      <c r="G2336" s="110">
        <f>E2336+21</f>
        <v>41267</v>
      </c>
      <c r="H2336" s="796" t="s">
        <v>4961</v>
      </c>
      <c r="I2336" s="822" t="s">
        <v>5025</v>
      </c>
      <c r="J2336" s="164" t="s">
        <v>943</v>
      </c>
      <c r="K2336" s="324" t="s">
        <v>1198</v>
      </c>
      <c r="L2336" s="164" t="s">
        <v>943</v>
      </c>
      <c r="M2336" s="627" t="s">
        <v>2535</v>
      </c>
      <c r="N2336" s="164" t="s">
        <v>943</v>
      </c>
      <c r="O2336" s="506">
        <v>41290</v>
      </c>
      <c r="P2336" t="s">
        <v>4612</v>
      </c>
    </row>
    <row r="2337" spans="1:18">
      <c r="A2337" s="9" t="s">
        <v>7023</v>
      </c>
      <c r="B2337" s="163" t="s">
        <v>7093</v>
      </c>
      <c r="C2337" s="163" t="s">
        <v>923</v>
      </c>
      <c r="D2337" s="10" t="s">
        <v>7092</v>
      </c>
      <c r="E2337" s="595">
        <v>41246</v>
      </c>
      <c r="F2337" s="110">
        <f>E2337+17</f>
        <v>41263</v>
      </c>
      <c r="G2337" s="110">
        <f>E2337+21</f>
        <v>41267</v>
      </c>
      <c r="H2337" s="796" t="s">
        <v>4961</v>
      </c>
      <c r="I2337" s="822" t="s">
        <v>5025</v>
      </c>
      <c r="J2337" s="164" t="s">
        <v>943</v>
      </c>
      <c r="K2337" s="324" t="s">
        <v>1198</v>
      </c>
      <c r="L2337" s="164" t="s">
        <v>943</v>
      </c>
      <c r="M2337" s="627" t="s">
        <v>2535</v>
      </c>
      <c r="N2337" s="164" t="s">
        <v>943</v>
      </c>
      <c r="O2337" s="506">
        <v>41290</v>
      </c>
      <c r="P2337" t="s">
        <v>4612</v>
      </c>
    </row>
    <row r="2338" spans="1:18">
      <c r="A2338" s="9" t="s">
        <v>7024</v>
      </c>
      <c r="B2338" s="163" t="s">
        <v>7093</v>
      </c>
      <c r="C2338" s="163" t="s">
        <v>923</v>
      </c>
      <c r="D2338" s="10" t="s">
        <v>7092</v>
      </c>
      <c r="E2338" s="595">
        <v>41246</v>
      </c>
      <c r="F2338" s="110">
        <f>E2338+17</f>
        <v>41263</v>
      </c>
      <c r="G2338" s="110">
        <f>E2338+21</f>
        <v>41267</v>
      </c>
      <c r="H2338" s="796" t="s">
        <v>4961</v>
      </c>
      <c r="I2338" s="822" t="s">
        <v>5025</v>
      </c>
      <c r="J2338" s="164" t="s">
        <v>943</v>
      </c>
      <c r="K2338" s="324" t="s">
        <v>1198</v>
      </c>
      <c r="L2338" s="211" t="s">
        <v>2169</v>
      </c>
      <c r="M2338" s="627" t="s">
        <v>2535</v>
      </c>
      <c r="N2338" s="164" t="s">
        <v>943</v>
      </c>
      <c r="O2338" s="506">
        <v>41290</v>
      </c>
      <c r="P2338" t="s">
        <v>4612</v>
      </c>
    </row>
    <row r="2339" spans="1:18">
      <c r="A2339" s="512" t="s">
        <v>3381</v>
      </c>
      <c r="B2339" s="171" t="s">
        <v>6801</v>
      </c>
      <c r="C2339" s="711"/>
      <c r="D2339" s="544"/>
      <c r="E2339" s="544"/>
      <c r="F2339" s="544"/>
      <c r="G2339" s="544"/>
      <c r="H2339" s="787"/>
      <c r="I2339" s="787"/>
      <c r="J2339" s="129" t="s">
        <v>4331</v>
      </c>
      <c r="K2339" s="130" t="s">
        <v>1196</v>
      </c>
      <c r="L2339" s="130" t="s">
        <v>2165</v>
      </c>
      <c r="M2339" s="130" t="s">
        <v>1953</v>
      </c>
      <c r="N2339" s="130" t="s">
        <v>2166</v>
      </c>
      <c r="O2339" s="1619" t="s">
        <v>7396</v>
      </c>
      <c r="P2339" s="544"/>
      <c r="Q2339" s="544"/>
      <c r="R2339" s="544"/>
    </row>
    <row r="2340" spans="1:18" ht="12.75" customHeight="1">
      <c r="A2340" s="10" t="s">
        <v>7025</v>
      </c>
      <c r="B2340" s="163" t="s">
        <v>6800</v>
      </c>
      <c r="C2340" s="163" t="s">
        <v>922</v>
      </c>
      <c r="D2340" t="s">
        <v>3381</v>
      </c>
      <c r="E2340" s="110">
        <v>41246</v>
      </c>
      <c r="F2340" s="110">
        <f>E2340+17</f>
        <v>41263</v>
      </c>
      <c r="G2340" s="175">
        <f>E2340+21</f>
        <v>41267</v>
      </c>
      <c r="H2340" s="789" t="s">
        <v>6033</v>
      </c>
      <c r="I2340" s="760" t="s">
        <v>4815</v>
      </c>
      <c r="J2340" s="164" t="s">
        <v>943</v>
      </c>
      <c r="K2340" s="324" t="s">
        <v>1198</v>
      </c>
      <c r="L2340" s="164" t="s">
        <v>943</v>
      </c>
      <c r="M2340" s="627" t="s">
        <v>2170</v>
      </c>
      <c r="N2340" s="111" t="s">
        <v>2187</v>
      </c>
      <c r="O2340" s="1339">
        <v>41383</v>
      </c>
      <c r="P2340" t="s">
        <v>6110</v>
      </c>
    </row>
    <row r="2341" spans="1:18">
      <c r="A2341" s="9" t="s">
        <v>7026</v>
      </c>
      <c r="B2341" s="163" t="s">
        <v>6800</v>
      </c>
      <c r="C2341" s="163" t="s">
        <v>922</v>
      </c>
      <c r="D2341" t="s">
        <v>3381</v>
      </c>
      <c r="E2341" s="110">
        <v>41246</v>
      </c>
      <c r="F2341" s="110">
        <f t="shared" ref="F2341:F2350" si="382">E2341+17</f>
        <v>41263</v>
      </c>
      <c r="G2341" s="175">
        <f t="shared" ref="G2341:G2350" si="383">E2341+21</f>
        <v>41267</v>
      </c>
      <c r="H2341" s="789" t="s">
        <v>6033</v>
      </c>
      <c r="I2341" s="760" t="s">
        <v>4815</v>
      </c>
      <c r="J2341" s="164" t="s">
        <v>943</v>
      </c>
      <c r="K2341" s="324" t="s">
        <v>1198</v>
      </c>
      <c r="L2341" s="164" t="s">
        <v>943</v>
      </c>
      <c r="M2341" s="627" t="s">
        <v>2170</v>
      </c>
      <c r="N2341" s="111" t="s">
        <v>2187</v>
      </c>
      <c r="O2341" s="1339">
        <v>41383</v>
      </c>
      <c r="P2341" t="s">
        <v>6110</v>
      </c>
    </row>
    <row r="2342" spans="1:18">
      <c r="A2342" s="9" t="s">
        <v>7027</v>
      </c>
      <c r="B2342" s="163" t="s">
        <v>6800</v>
      </c>
      <c r="C2342" s="163" t="s">
        <v>922</v>
      </c>
      <c r="D2342" t="s">
        <v>3381</v>
      </c>
      <c r="E2342" s="110">
        <v>41246</v>
      </c>
      <c r="F2342" s="110">
        <f t="shared" si="382"/>
        <v>41263</v>
      </c>
      <c r="G2342" s="175">
        <f t="shared" si="383"/>
        <v>41267</v>
      </c>
      <c r="H2342" s="789" t="s">
        <v>6033</v>
      </c>
      <c r="I2342" s="760" t="s">
        <v>4815</v>
      </c>
      <c r="J2342" s="164" t="s">
        <v>943</v>
      </c>
      <c r="K2342" s="324" t="s">
        <v>1198</v>
      </c>
      <c r="L2342" s="164" t="s">
        <v>943</v>
      </c>
      <c r="M2342" s="627" t="s">
        <v>2170</v>
      </c>
      <c r="N2342" s="111" t="s">
        <v>2187</v>
      </c>
      <c r="O2342" s="1339">
        <v>41383</v>
      </c>
      <c r="P2342" t="s">
        <v>6110</v>
      </c>
    </row>
    <row r="2343" spans="1:18">
      <c r="A2343" s="9" t="s">
        <v>7028</v>
      </c>
      <c r="B2343" s="163" t="s">
        <v>6800</v>
      </c>
      <c r="C2343" s="163" t="s">
        <v>922</v>
      </c>
      <c r="D2343" t="s">
        <v>3381</v>
      </c>
      <c r="E2343" s="110">
        <v>41246</v>
      </c>
      <c r="F2343" s="110">
        <f t="shared" si="382"/>
        <v>41263</v>
      </c>
      <c r="G2343" s="175">
        <f t="shared" si="383"/>
        <v>41267</v>
      </c>
      <c r="H2343" s="789" t="s">
        <v>6033</v>
      </c>
      <c r="I2343" s="760" t="s">
        <v>4815</v>
      </c>
      <c r="J2343" s="164" t="s">
        <v>943</v>
      </c>
      <c r="K2343" s="324" t="s">
        <v>1198</v>
      </c>
      <c r="L2343" s="164" t="s">
        <v>943</v>
      </c>
      <c r="M2343" s="627" t="s">
        <v>2170</v>
      </c>
      <c r="N2343" s="111" t="s">
        <v>2187</v>
      </c>
      <c r="O2343" s="1355">
        <v>41365</v>
      </c>
      <c r="P2343" t="s">
        <v>8272</v>
      </c>
    </row>
    <row r="2344" spans="1:18">
      <c r="A2344" s="1354" t="s">
        <v>7029</v>
      </c>
      <c r="B2344" s="1043" t="s">
        <v>7825</v>
      </c>
      <c r="C2344" s="1043" t="s">
        <v>922</v>
      </c>
      <c r="D2344" s="1115" t="s">
        <v>3381</v>
      </c>
      <c r="E2344" s="1345">
        <v>41246</v>
      </c>
      <c r="F2344" s="1345">
        <f t="shared" si="382"/>
        <v>41263</v>
      </c>
      <c r="G2344" s="1346">
        <f t="shared" si="383"/>
        <v>41267</v>
      </c>
      <c r="H2344" s="1484" t="s">
        <v>6033</v>
      </c>
      <c r="I2344" s="1485" t="s">
        <v>4815</v>
      </c>
      <c r="J2344" s="1041" t="s">
        <v>943</v>
      </c>
      <c r="K2344" s="1042" t="s">
        <v>1198</v>
      </c>
      <c r="L2344" s="1041" t="s">
        <v>943</v>
      </c>
      <c r="M2344" s="1043" t="s">
        <v>2170</v>
      </c>
      <c r="N2344" s="1044" t="s">
        <v>2187</v>
      </c>
      <c r="O2344" s="1355">
        <v>41347</v>
      </c>
      <c r="P2344" s="1044" t="s">
        <v>4401</v>
      </c>
    </row>
    <row r="2345" spans="1:18">
      <c r="A2345" s="9" t="s">
        <v>7030</v>
      </c>
      <c r="B2345" s="163" t="s">
        <v>7093</v>
      </c>
      <c r="C2345" s="163" t="s">
        <v>923</v>
      </c>
      <c r="D2345" t="s">
        <v>3381</v>
      </c>
      <c r="E2345" s="110">
        <v>41246</v>
      </c>
      <c r="F2345" s="110">
        <f t="shared" si="382"/>
        <v>41263</v>
      </c>
      <c r="G2345" s="175">
        <f t="shared" si="383"/>
        <v>41267</v>
      </c>
      <c r="H2345" s="789" t="s">
        <v>6033</v>
      </c>
      <c r="I2345" s="760" t="s">
        <v>4815</v>
      </c>
      <c r="J2345" s="164" t="s">
        <v>943</v>
      </c>
      <c r="K2345" s="324" t="s">
        <v>1198</v>
      </c>
      <c r="L2345" s="164" t="s">
        <v>943</v>
      </c>
      <c r="M2345" s="627" t="s">
        <v>2170</v>
      </c>
      <c r="N2345" s="111" t="s">
        <v>2187</v>
      </c>
      <c r="O2345" s="1339">
        <v>41290</v>
      </c>
      <c r="P2345" t="s">
        <v>8239</v>
      </c>
    </row>
    <row r="2346" spans="1:18">
      <c r="A2346" s="9" t="s">
        <v>7031</v>
      </c>
      <c r="B2346" s="163" t="s">
        <v>7094</v>
      </c>
      <c r="C2346" s="163" t="s">
        <v>923</v>
      </c>
      <c r="D2346" t="s">
        <v>3381</v>
      </c>
      <c r="E2346" s="110">
        <v>41246</v>
      </c>
      <c r="F2346" s="110">
        <f t="shared" si="382"/>
        <v>41263</v>
      </c>
      <c r="G2346" s="175">
        <f t="shared" si="383"/>
        <v>41267</v>
      </c>
      <c r="H2346" s="789" t="s">
        <v>6033</v>
      </c>
      <c r="I2346" s="760" t="s">
        <v>4815</v>
      </c>
      <c r="J2346" s="164" t="s">
        <v>943</v>
      </c>
      <c r="K2346" s="324" t="s">
        <v>1198</v>
      </c>
      <c r="L2346" s="164" t="s">
        <v>943</v>
      </c>
      <c r="M2346" s="627" t="s">
        <v>2170</v>
      </c>
      <c r="N2346" s="111" t="s">
        <v>2187</v>
      </c>
      <c r="O2346" s="1339">
        <v>41383</v>
      </c>
      <c r="P2346" t="s">
        <v>6110</v>
      </c>
    </row>
    <row r="2347" spans="1:18">
      <c r="A2347" s="9" t="s">
        <v>7032</v>
      </c>
      <c r="B2347" s="163" t="s">
        <v>7094</v>
      </c>
      <c r="C2347" s="163" t="s">
        <v>923</v>
      </c>
      <c r="D2347" s="2" t="s">
        <v>3381</v>
      </c>
      <c r="E2347" s="110">
        <v>41246</v>
      </c>
      <c r="F2347" s="110">
        <f t="shared" si="382"/>
        <v>41263</v>
      </c>
      <c r="G2347" s="175">
        <f t="shared" si="383"/>
        <v>41267</v>
      </c>
      <c r="H2347" s="789" t="s">
        <v>6033</v>
      </c>
      <c r="I2347" s="760" t="s">
        <v>4815</v>
      </c>
      <c r="J2347" s="164" t="s">
        <v>943</v>
      </c>
      <c r="K2347" s="324" t="s">
        <v>1198</v>
      </c>
      <c r="L2347" s="164" t="s">
        <v>943</v>
      </c>
      <c r="M2347" s="627" t="s">
        <v>2170</v>
      </c>
      <c r="N2347" s="111" t="s">
        <v>2187</v>
      </c>
      <c r="O2347" s="1339">
        <v>41383</v>
      </c>
      <c r="P2347" t="s">
        <v>6110</v>
      </c>
    </row>
    <row r="2348" spans="1:18">
      <c r="A2348" s="1354" t="s">
        <v>7033</v>
      </c>
      <c r="B2348" s="1043" t="s">
        <v>7955</v>
      </c>
      <c r="C2348" s="1043" t="s">
        <v>923</v>
      </c>
      <c r="D2348" s="1115" t="s">
        <v>3381</v>
      </c>
      <c r="E2348" s="1345">
        <v>41246</v>
      </c>
      <c r="F2348" s="1345">
        <f t="shared" si="382"/>
        <v>41263</v>
      </c>
      <c r="G2348" s="1346">
        <f t="shared" si="383"/>
        <v>41267</v>
      </c>
      <c r="H2348" s="1484" t="s">
        <v>6033</v>
      </c>
      <c r="I2348" s="1485" t="s">
        <v>4815</v>
      </c>
      <c r="J2348" s="1041" t="s">
        <v>943</v>
      </c>
      <c r="K2348" s="1042" t="s">
        <v>1198</v>
      </c>
      <c r="L2348" s="1041" t="s">
        <v>943</v>
      </c>
      <c r="M2348" s="1043" t="s">
        <v>2170</v>
      </c>
      <c r="N2348" s="1044" t="s">
        <v>2187</v>
      </c>
      <c r="O2348" s="1355">
        <v>41361</v>
      </c>
      <c r="P2348" s="1044" t="s">
        <v>4401</v>
      </c>
    </row>
    <row r="2349" spans="1:18">
      <c r="A2349" s="1354" t="s">
        <v>7034</v>
      </c>
      <c r="B2349" s="1043" t="s">
        <v>7955</v>
      </c>
      <c r="C2349" s="1043" t="s">
        <v>923</v>
      </c>
      <c r="D2349" s="1115" t="s">
        <v>3381</v>
      </c>
      <c r="E2349" s="1345">
        <v>41246</v>
      </c>
      <c r="F2349" s="1345">
        <f t="shared" si="382"/>
        <v>41263</v>
      </c>
      <c r="G2349" s="1346">
        <f t="shared" si="383"/>
        <v>41267</v>
      </c>
      <c r="H2349" s="1484" t="s">
        <v>6033</v>
      </c>
      <c r="I2349" s="1485" t="s">
        <v>4815</v>
      </c>
      <c r="J2349" s="1041" t="s">
        <v>943</v>
      </c>
      <c r="K2349" s="1042" t="s">
        <v>1198</v>
      </c>
      <c r="L2349" s="1041" t="s">
        <v>943</v>
      </c>
      <c r="M2349" s="1043" t="s">
        <v>2170</v>
      </c>
      <c r="N2349" s="1044" t="s">
        <v>2187</v>
      </c>
      <c r="O2349" s="1355">
        <v>41379</v>
      </c>
      <c r="P2349" s="2" t="s">
        <v>4401</v>
      </c>
    </row>
    <row r="2350" spans="1:18">
      <c r="A2350" s="1303" t="s">
        <v>7035</v>
      </c>
      <c r="B2350" s="163" t="s">
        <v>7094</v>
      </c>
      <c r="C2350" s="163" t="s">
        <v>923</v>
      </c>
      <c r="D2350" t="s">
        <v>3381</v>
      </c>
      <c r="E2350" s="110">
        <v>41246</v>
      </c>
      <c r="F2350" s="110">
        <f t="shared" si="382"/>
        <v>41263</v>
      </c>
      <c r="G2350" s="175">
        <f t="shared" si="383"/>
        <v>41267</v>
      </c>
      <c r="H2350" s="789" t="s">
        <v>6033</v>
      </c>
      <c r="I2350" s="760" t="s">
        <v>4815</v>
      </c>
      <c r="J2350" s="164" t="s">
        <v>943</v>
      </c>
      <c r="K2350" s="324" t="s">
        <v>1198</v>
      </c>
      <c r="L2350" s="164" t="s">
        <v>943</v>
      </c>
      <c r="M2350" s="627" t="s">
        <v>2170</v>
      </c>
      <c r="N2350" s="111" t="s">
        <v>2187</v>
      </c>
      <c r="O2350" s="1339">
        <v>41302</v>
      </c>
      <c r="P2350" s="2" t="s">
        <v>7549</v>
      </c>
    </row>
    <row r="2351" spans="1:18">
      <c r="A2351" s="817" t="s">
        <v>3030</v>
      </c>
      <c r="B2351" s="171" t="s">
        <v>6803</v>
      </c>
      <c r="C2351" s="711"/>
      <c r="D2351" s="544"/>
      <c r="E2351" s="544"/>
      <c r="F2351" s="544"/>
      <c r="G2351" s="544"/>
      <c r="H2351" s="787"/>
      <c r="I2351" s="787"/>
      <c r="J2351" s="56" t="s">
        <v>1197</v>
      </c>
      <c r="K2351" s="130" t="s">
        <v>1007</v>
      </c>
      <c r="L2351" s="171" t="s">
        <v>6876</v>
      </c>
      <c r="M2351" s="544"/>
      <c r="N2351" s="544"/>
      <c r="O2351" s="1620">
        <v>41248</v>
      </c>
      <c r="P2351" s="544"/>
      <c r="Q2351" s="544"/>
      <c r="R2351" s="544"/>
    </row>
    <row r="2352" spans="1:18">
      <c r="A2352" s="9" t="s">
        <v>7036</v>
      </c>
      <c r="B2352" s="211" t="s">
        <v>6804</v>
      </c>
      <c r="C2352" s="163" t="s">
        <v>922</v>
      </c>
      <c r="D2352" s="317" t="s">
        <v>3030</v>
      </c>
      <c r="E2352" s="110">
        <v>41247</v>
      </c>
      <c r="F2352" s="110">
        <f>E2352+17</f>
        <v>41264</v>
      </c>
      <c r="G2352" s="286">
        <f>E2352+21</f>
        <v>41268</v>
      </c>
      <c r="H2352" s="796" t="s">
        <v>5702</v>
      </c>
      <c r="I2352" s="795" t="s">
        <v>5705</v>
      </c>
      <c r="J2352" s="324" t="s">
        <v>1198</v>
      </c>
      <c r="K2352" s="493" t="s">
        <v>2187</v>
      </c>
      <c r="O2352" s="506">
        <v>41331</v>
      </c>
      <c r="P2352" s="2" t="s">
        <v>7941</v>
      </c>
    </row>
    <row r="2353" spans="1:18">
      <c r="A2353" s="9" t="s">
        <v>7037</v>
      </c>
      <c r="B2353" s="211" t="s">
        <v>6804</v>
      </c>
      <c r="C2353" s="163" t="s">
        <v>922</v>
      </c>
      <c r="D2353" s="317" t="s">
        <v>3030</v>
      </c>
      <c r="E2353" s="110">
        <v>41247</v>
      </c>
      <c r="F2353" s="110">
        <f t="shared" ref="F2353:F2358" si="384">E2353+17</f>
        <v>41264</v>
      </c>
      <c r="G2353" s="286">
        <f t="shared" ref="G2353:G2358" si="385">E2353+21</f>
        <v>41268</v>
      </c>
      <c r="H2353" s="796" t="s">
        <v>5702</v>
      </c>
      <c r="I2353" s="795" t="s">
        <v>5705</v>
      </c>
      <c r="J2353" s="324" t="s">
        <v>1198</v>
      </c>
      <c r="K2353" s="493" t="s">
        <v>2187</v>
      </c>
      <c r="O2353" s="506">
        <v>41331</v>
      </c>
      <c r="P2353" s="2" t="s">
        <v>7941</v>
      </c>
    </row>
    <row r="2354" spans="1:18">
      <c r="A2354" s="9" t="s">
        <v>7038</v>
      </c>
      <c r="B2354" s="211" t="s">
        <v>6804</v>
      </c>
      <c r="C2354" s="163" t="s">
        <v>922</v>
      </c>
      <c r="D2354" s="317" t="s">
        <v>3030</v>
      </c>
      <c r="E2354" s="110">
        <v>41247</v>
      </c>
      <c r="F2354" s="110">
        <f t="shared" si="384"/>
        <v>41264</v>
      </c>
      <c r="G2354" s="286">
        <f t="shared" si="385"/>
        <v>41268</v>
      </c>
      <c r="H2354" s="796" t="s">
        <v>5702</v>
      </c>
      <c r="I2354" s="795" t="s">
        <v>5705</v>
      </c>
      <c r="J2354" s="324" t="s">
        <v>1198</v>
      </c>
      <c r="K2354" s="493" t="s">
        <v>2187</v>
      </c>
      <c r="O2354" s="506">
        <v>41331</v>
      </c>
      <c r="P2354" s="2" t="s">
        <v>7941</v>
      </c>
    </row>
    <row r="2355" spans="1:18">
      <c r="A2355" s="9" t="s">
        <v>7039</v>
      </c>
      <c r="B2355" s="211" t="s">
        <v>6804</v>
      </c>
      <c r="C2355" s="163" t="s">
        <v>922</v>
      </c>
      <c r="D2355" s="317" t="s">
        <v>3030</v>
      </c>
      <c r="E2355" s="110">
        <v>41247</v>
      </c>
      <c r="F2355" s="110">
        <f t="shared" si="384"/>
        <v>41264</v>
      </c>
      <c r="G2355" s="286">
        <f t="shared" si="385"/>
        <v>41268</v>
      </c>
      <c r="H2355" s="796" t="s">
        <v>5702</v>
      </c>
      <c r="I2355" s="795" t="s">
        <v>5705</v>
      </c>
      <c r="J2355" s="324" t="s">
        <v>1198</v>
      </c>
      <c r="K2355" s="493" t="s">
        <v>2187</v>
      </c>
      <c r="O2355" s="506">
        <v>41331</v>
      </c>
      <c r="P2355" s="2" t="s">
        <v>7941</v>
      </c>
    </row>
    <row r="2356" spans="1:18">
      <c r="A2356" s="9" t="s">
        <v>7041</v>
      </c>
      <c r="B2356" s="211" t="s">
        <v>7095</v>
      </c>
      <c r="C2356" s="163" t="s">
        <v>923</v>
      </c>
      <c r="D2356" s="317" t="s">
        <v>3030</v>
      </c>
      <c r="E2356" s="110">
        <v>41247</v>
      </c>
      <c r="F2356" s="110">
        <f t="shared" si="384"/>
        <v>41264</v>
      </c>
      <c r="G2356" s="286">
        <f t="shared" si="385"/>
        <v>41268</v>
      </c>
      <c r="H2356" s="796" t="s">
        <v>5702</v>
      </c>
      <c r="I2356" s="795" t="s">
        <v>5705</v>
      </c>
      <c r="J2356" s="324" t="s">
        <v>1198</v>
      </c>
      <c r="K2356" s="493" t="s">
        <v>2187</v>
      </c>
      <c r="O2356" s="506">
        <v>41331</v>
      </c>
      <c r="P2356" s="2" t="s">
        <v>7941</v>
      </c>
    </row>
    <row r="2357" spans="1:18">
      <c r="A2357" s="9" t="s">
        <v>7042</v>
      </c>
      <c r="B2357" s="211" t="s">
        <v>7095</v>
      </c>
      <c r="C2357" s="163" t="s">
        <v>923</v>
      </c>
      <c r="D2357" s="317" t="s">
        <v>3030</v>
      </c>
      <c r="E2357" s="110">
        <v>41247</v>
      </c>
      <c r="F2357" s="110">
        <f t="shared" si="384"/>
        <v>41264</v>
      </c>
      <c r="G2357" s="286">
        <f t="shared" si="385"/>
        <v>41268</v>
      </c>
      <c r="H2357" s="796" t="s">
        <v>5702</v>
      </c>
      <c r="I2357" s="795" t="s">
        <v>5705</v>
      </c>
      <c r="J2357" s="324" t="s">
        <v>1198</v>
      </c>
      <c r="K2357" s="493" t="s">
        <v>2187</v>
      </c>
      <c r="O2357" s="506">
        <v>41331</v>
      </c>
      <c r="P2357" s="2" t="s">
        <v>7941</v>
      </c>
    </row>
    <row r="2358" spans="1:18">
      <c r="A2358" s="9" t="s">
        <v>7043</v>
      </c>
      <c r="B2358" s="211" t="s">
        <v>7095</v>
      </c>
      <c r="C2358" s="163" t="s">
        <v>923</v>
      </c>
      <c r="D2358" s="317" t="s">
        <v>3030</v>
      </c>
      <c r="E2358" s="110">
        <v>41247</v>
      </c>
      <c r="F2358" s="110">
        <f t="shared" si="384"/>
        <v>41264</v>
      </c>
      <c r="G2358" s="286">
        <f t="shared" si="385"/>
        <v>41268</v>
      </c>
      <c r="H2358" s="796" t="s">
        <v>5702</v>
      </c>
      <c r="I2358" s="795" t="s">
        <v>5705</v>
      </c>
      <c r="J2358" s="324" t="s">
        <v>1198</v>
      </c>
      <c r="K2358" s="493" t="s">
        <v>2187</v>
      </c>
      <c r="O2358" s="506">
        <v>41331</v>
      </c>
      <c r="P2358" s="2" t="s">
        <v>7941</v>
      </c>
    </row>
    <row r="2359" spans="1:18">
      <c r="A2359" s="512" t="s">
        <v>3233</v>
      </c>
      <c r="B2359" s="1066" t="s">
        <v>6065</v>
      </c>
      <c r="C2359" s="539" t="s">
        <v>782</v>
      </c>
      <c r="D2359" s="544"/>
      <c r="E2359" s="544"/>
      <c r="F2359" s="544"/>
      <c r="G2359" s="544"/>
      <c r="H2359" s="787"/>
      <c r="I2359" s="787"/>
      <c r="J2359" s="129" t="s">
        <v>4331</v>
      </c>
      <c r="K2359" s="130" t="s">
        <v>1196</v>
      </c>
      <c r="L2359" s="130" t="s">
        <v>2165</v>
      </c>
      <c r="M2359" s="130" t="s">
        <v>1953</v>
      </c>
      <c r="N2359" s="130" t="s">
        <v>2166</v>
      </c>
    </row>
    <row r="2360" spans="1:18">
      <c r="A2360" s="2" t="s">
        <v>7044</v>
      </c>
      <c r="B2360" s="163" t="s">
        <v>6802</v>
      </c>
      <c r="C2360" s="163" t="s">
        <v>922</v>
      </c>
      <c r="D2360" s="10" t="s">
        <v>3233</v>
      </c>
      <c r="E2360" s="109">
        <v>41247</v>
      </c>
      <c r="F2360" s="110">
        <f>E2360+17</f>
        <v>41264</v>
      </c>
      <c r="G2360" s="110">
        <f>E2360+21</f>
        <v>41268</v>
      </c>
      <c r="H2360" s="658" t="s">
        <v>5414</v>
      </c>
      <c r="I2360" s="795" t="s">
        <v>5026</v>
      </c>
      <c r="J2360" s="164" t="s">
        <v>5130</v>
      </c>
      <c r="K2360" s="324" t="s">
        <v>1198</v>
      </c>
      <c r="L2360" s="164" t="s">
        <v>943</v>
      </c>
      <c r="M2360" s="627" t="s">
        <v>2535</v>
      </c>
      <c r="N2360" s="164" t="s">
        <v>943</v>
      </c>
      <c r="O2360" s="506">
        <v>41298</v>
      </c>
      <c r="P2360" s="2" t="s">
        <v>4612</v>
      </c>
    </row>
    <row r="2361" spans="1:18">
      <c r="A2361" s="9" t="s">
        <v>7045</v>
      </c>
      <c r="B2361" s="163" t="s">
        <v>6802</v>
      </c>
      <c r="C2361" s="163" t="s">
        <v>922</v>
      </c>
      <c r="D2361" s="10" t="s">
        <v>3233</v>
      </c>
      <c r="E2361" s="109">
        <v>41247</v>
      </c>
      <c r="F2361" s="110">
        <f>E2361+17</f>
        <v>41264</v>
      </c>
      <c r="G2361" s="110">
        <f>E2361+21</f>
        <v>41268</v>
      </c>
      <c r="H2361" s="658" t="s">
        <v>5414</v>
      </c>
      <c r="I2361" s="795" t="s">
        <v>5026</v>
      </c>
      <c r="J2361" s="1316" t="s">
        <v>5130</v>
      </c>
      <c r="K2361" s="1317" t="s">
        <v>1198</v>
      </c>
      <c r="L2361" s="1316" t="s">
        <v>943</v>
      </c>
      <c r="M2361" s="1318" t="s">
        <v>2170</v>
      </c>
      <c r="N2361" s="1316" t="s">
        <v>943</v>
      </c>
      <c r="O2361" s="506">
        <v>41404</v>
      </c>
      <c r="P2361" s="2" t="s">
        <v>7437</v>
      </c>
      <c r="Q2361" s="2" t="s">
        <v>4696</v>
      </c>
    </row>
    <row r="2362" spans="1:18">
      <c r="A2362" s="9" t="s">
        <v>1917</v>
      </c>
      <c r="B2362" s="163" t="s">
        <v>6802</v>
      </c>
      <c r="C2362" s="163" t="s">
        <v>922</v>
      </c>
      <c r="D2362" s="10" t="s">
        <v>3233</v>
      </c>
      <c r="E2362" s="109">
        <v>41247</v>
      </c>
      <c r="F2362" s="110">
        <f>E2362+17</f>
        <v>41264</v>
      </c>
      <c r="G2362" s="110">
        <f>E2362+21</f>
        <v>41268</v>
      </c>
      <c r="H2362" s="658" t="s">
        <v>5414</v>
      </c>
      <c r="I2362" s="795" t="s">
        <v>5026</v>
      </c>
      <c r="J2362" s="164" t="s">
        <v>5130</v>
      </c>
      <c r="K2362" s="324" t="s">
        <v>1198</v>
      </c>
      <c r="L2362" s="164" t="s">
        <v>943</v>
      </c>
      <c r="M2362" s="627" t="s">
        <v>2535</v>
      </c>
      <c r="N2362" s="164" t="s">
        <v>943</v>
      </c>
      <c r="O2362" s="506">
        <v>41298</v>
      </c>
      <c r="P2362" s="2" t="s">
        <v>4612</v>
      </c>
    </row>
    <row r="2363" spans="1:18">
      <c r="A2363" s="582" t="s">
        <v>7046</v>
      </c>
      <c r="B2363" s="163" t="s">
        <v>7105</v>
      </c>
      <c r="C2363" s="163" t="s">
        <v>923</v>
      </c>
      <c r="D2363" s="10" t="s">
        <v>3233</v>
      </c>
      <c r="E2363" s="109">
        <v>41247</v>
      </c>
      <c r="F2363" s="110">
        <f>E2363+17</f>
        <v>41264</v>
      </c>
      <c r="G2363" s="110">
        <f>E2363+21</f>
        <v>41268</v>
      </c>
      <c r="H2363" s="658" t="s">
        <v>5414</v>
      </c>
      <c r="I2363" s="795" t="s">
        <v>5026</v>
      </c>
      <c r="J2363" s="164" t="s">
        <v>5130</v>
      </c>
      <c r="K2363" s="164" t="s">
        <v>943</v>
      </c>
      <c r="L2363" s="164" t="s">
        <v>943</v>
      </c>
      <c r="M2363" s="627" t="s">
        <v>2535</v>
      </c>
      <c r="N2363" s="164" t="s">
        <v>943</v>
      </c>
      <c r="O2363" s="506">
        <v>41299</v>
      </c>
      <c r="P2363" s="2" t="s">
        <v>4612</v>
      </c>
    </row>
    <row r="2364" spans="1:18">
      <c r="A2364" s="9" t="s">
        <v>7047</v>
      </c>
      <c r="B2364" s="163" t="s">
        <v>7105</v>
      </c>
      <c r="C2364" s="163" t="s">
        <v>923</v>
      </c>
      <c r="D2364" s="10" t="s">
        <v>3233</v>
      </c>
      <c r="E2364" s="109">
        <v>41247</v>
      </c>
      <c r="F2364" s="110">
        <f>E2364+17</f>
        <v>41264</v>
      </c>
      <c r="G2364" s="110">
        <f>E2364+21</f>
        <v>41268</v>
      </c>
      <c r="H2364" s="658" t="s">
        <v>5414</v>
      </c>
      <c r="I2364" s="795" t="s">
        <v>5026</v>
      </c>
      <c r="J2364" s="164" t="s">
        <v>5130</v>
      </c>
      <c r="K2364" s="324" t="s">
        <v>1198</v>
      </c>
      <c r="L2364" s="164" t="s">
        <v>943</v>
      </c>
      <c r="M2364" s="627" t="s">
        <v>2535</v>
      </c>
      <c r="N2364" s="164" t="s">
        <v>943</v>
      </c>
      <c r="O2364" s="506">
        <v>41404</v>
      </c>
      <c r="P2364" s="2" t="s">
        <v>7437</v>
      </c>
      <c r="Q2364" s="2" t="s">
        <v>4696</v>
      </c>
    </row>
    <row r="2365" spans="1:18">
      <c r="A2365" s="1680" t="s">
        <v>5441</v>
      </c>
      <c r="B2365" s="171" t="s">
        <v>6811</v>
      </c>
      <c r="C2365" s="711"/>
      <c r="D2365" s="544"/>
      <c r="E2365" s="544"/>
      <c r="F2365" s="544"/>
      <c r="G2365" s="544"/>
      <c r="H2365" s="787"/>
      <c r="I2365" s="787"/>
      <c r="J2365" s="129" t="s">
        <v>4331</v>
      </c>
      <c r="K2365" s="130" t="s">
        <v>1196</v>
      </c>
      <c r="L2365" s="130" t="s">
        <v>2165</v>
      </c>
      <c r="M2365" s="130" t="s">
        <v>1953</v>
      </c>
      <c r="N2365" s="130" t="s">
        <v>2166</v>
      </c>
      <c r="O2365" s="130" t="s">
        <v>5206</v>
      </c>
    </row>
    <row r="2366" spans="1:18">
      <c r="A2366" s="2" t="s">
        <v>7048</v>
      </c>
      <c r="B2366" s="163" t="s">
        <v>6812</v>
      </c>
      <c r="C2366" s="163" t="s">
        <v>922</v>
      </c>
      <c r="D2366" s="10" t="s">
        <v>5441</v>
      </c>
      <c r="E2366" s="492">
        <v>41247</v>
      </c>
      <c r="F2366" s="110">
        <f t="shared" ref="F2366:F2371" si="386">E2366+17</f>
        <v>41264</v>
      </c>
      <c r="G2366" s="175">
        <f t="shared" ref="G2366:G2371" si="387">E2366+21</f>
        <v>41268</v>
      </c>
      <c r="H2366" s="177" t="s">
        <v>5729</v>
      </c>
      <c r="I2366" s="1097" t="s">
        <v>5730</v>
      </c>
      <c r="J2366" s="164" t="s">
        <v>943</v>
      </c>
      <c r="K2366" s="324" t="s">
        <v>1198</v>
      </c>
      <c r="L2366" s="211" t="s">
        <v>2169</v>
      </c>
      <c r="M2366" s="627" t="s">
        <v>2535</v>
      </c>
      <c r="N2366" s="493" t="s">
        <v>2132</v>
      </c>
      <c r="O2366" s="493" t="s">
        <v>2132</v>
      </c>
      <c r="P2366" s="4">
        <v>41298</v>
      </c>
      <c r="Q2366" s="2" t="s">
        <v>4612</v>
      </c>
    </row>
    <row r="2367" spans="1:18">
      <c r="A2367" t="s">
        <v>7049</v>
      </c>
      <c r="B2367" s="163" t="s">
        <v>6812</v>
      </c>
      <c r="C2367" s="163" t="s">
        <v>922</v>
      </c>
      <c r="D2367" s="10" t="s">
        <v>5441</v>
      </c>
      <c r="E2367" s="492">
        <v>41247</v>
      </c>
      <c r="F2367" s="110">
        <f t="shared" si="386"/>
        <v>41264</v>
      </c>
      <c r="G2367" s="175">
        <f t="shared" si="387"/>
        <v>41268</v>
      </c>
      <c r="H2367" s="177" t="s">
        <v>5729</v>
      </c>
      <c r="I2367" s="1097" t="s">
        <v>5730</v>
      </c>
      <c r="J2367" s="164" t="s">
        <v>943</v>
      </c>
      <c r="K2367" s="324" t="s">
        <v>1198</v>
      </c>
      <c r="L2367" s="164" t="s">
        <v>943</v>
      </c>
      <c r="M2367" s="627" t="s">
        <v>2535</v>
      </c>
      <c r="N2367" s="493" t="s">
        <v>2132</v>
      </c>
      <c r="O2367" s="493" t="s">
        <v>2132</v>
      </c>
      <c r="P2367" s="4">
        <v>41298</v>
      </c>
      <c r="Q2367" s="2" t="s">
        <v>4612</v>
      </c>
    </row>
    <row r="2368" spans="1:18">
      <c r="A2368" t="s">
        <v>7050</v>
      </c>
      <c r="B2368" s="163" t="s">
        <v>6812</v>
      </c>
      <c r="C2368" s="163" t="s">
        <v>922</v>
      </c>
      <c r="D2368" s="10" t="s">
        <v>5441</v>
      </c>
      <c r="E2368" s="492">
        <v>41247</v>
      </c>
      <c r="F2368" s="110">
        <f t="shared" si="386"/>
        <v>41264</v>
      </c>
      <c r="G2368" s="175">
        <f t="shared" si="387"/>
        <v>41268</v>
      </c>
      <c r="H2368" s="177" t="s">
        <v>5729</v>
      </c>
      <c r="I2368" s="1097" t="s">
        <v>5730</v>
      </c>
      <c r="J2368" s="508" t="s">
        <v>2187</v>
      </c>
      <c r="K2368" s="598" t="s">
        <v>1198</v>
      </c>
      <c r="L2368" s="541" t="s">
        <v>943</v>
      </c>
      <c r="M2368" s="508" t="s">
        <v>2535</v>
      </c>
      <c r="N2368" s="540" t="s">
        <v>2187</v>
      </c>
      <c r="O2368" s="540" t="s">
        <v>2187</v>
      </c>
      <c r="P2368" s="4">
        <v>41369</v>
      </c>
      <c r="Q2368" s="2" t="s">
        <v>7532</v>
      </c>
      <c r="R2368" s="2" t="s">
        <v>4612</v>
      </c>
    </row>
    <row r="2369" spans="1:17">
      <c r="A2369" t="s">
        <v>7051</v>
      </c>
      <c r="B2369" s="163" t="s">
        <v>6812</v>
      </c>
      <c r="C2369" s="163" t="s">
        <v>922</v>
      </c>
      <c r="D2369" s="10" t="s">
        <v>5441</v>
      </c>
      <c r="E2369" s="492">
        <v>41247</v>
      </c>
      <c r="F2369" s="110">
        <f t="shared" si="386"/>
        <v>41264</v>
      </c>
      <c r="G2369" s="175">
        <f t="shared" si="387"/>
        <v>41268</v>
      </c>
      <c r="H2369" s="177" t="s">
        <v>5729</v>
      </c>
      <c r="I2369" s="1097" t="s">
        <v>5730</v>
      </c>
      <c r="J2369" s="164" t="s">
        <v>943</v>
      </c>
      <c r="K2369" s="324" t="s">
        <v>1198</v>
      </c>
      <c r="L2369" s="164" t="s">
        <v>943</v>
      </c>
      <c r="M2369" s="164" t="s">
        <v>943</v>
      </c>
      <c r="N2369" s="164" t="s">
        <v>943</v>
      </c>
      <c r="O2369" s="493" t="s">
        <v>2187</v>
      </c>
      <c r="P2369" s="4">
        <v>41298</v>
      </c>
      <c r="Q2369" s="2" t="s">
        <v>4612</v>
      </c>
    </row>
    <row r="2370" spans="1:17">
      <c r="A2370" t="s">
        <v>7052</v>
      </c>
      <c r="B2370" s="163" t="s">
        <v>6812</v>
      </c>
      <c r="C2370" s="163" t="s">
        <v>922</v>
      </c>
      <c r="D2370" s="10" t="s">
        <v>5441</v>
      </c>
      <c r="E2370" s="492">
        <v>41247</v>
      </c>
      <c r="F2370" s="110">
        <f t="shared" si="386"/>
        <v>41264</v>
      </c>
      <c r="G2370" s="175">
        <f t="shared" si="387"/>
        <v>41268</v>
      </c>
      <c r="H2370" s="177" t="s">
        <v>5729</v>
      </c>
      <c r="I2370" s="1097" t="s">
        <v>5730</v>
      </c>
      <c r="J2370" s="164" t="s">
        <v>943</v>
      </c>
      <c r="K2370" s="324" t="s">
        <v>1198</v>
      </c>
      <c r="L2370" s="164" t="s">
        <v>943</v>
      </c>
      <c r="M2370" s="164" t="s">
        <v>943</v>
      </c>
      <c r="N2370" s="493" t="s">
        <v>2187</v>
      </c>
      <c r="O2370" s="493" t="s">
        <v>2132</v>
      </c>
      <c r="P2370" s="4">
        <v>41298</v>
      </c>
      <c r="Q2370" s="2" t="s">
        <v>4612</v>
      </c>
    </row>
    <row r="2371" spans="1:17">
      <c r="A2371" s="734" t="s">
        <v>7053</v>
      </c>
      <c r="B2371" s="503" t="s">
        <v>6987</v>
      </c>
      <c r="C2371" s="163" t="s">
        <v>923</v>
      </c>
      <c r="D2371" s="10" t="s">
        <v>5441</v>
      </c>
      <c r="E2371" s="492">
        <v>41247</v>
      </c>
      <c r="F2371" s="110">
        <f t="shared" si="386"/>
        <v>41264</v>
      </c>
      <c r="G2371" s="175">
        <f t="shared" si="387"/>
        <v>41268</v>
      </c>
      <c r="H2371" s="177" t="s">
        <v>5729</v>
      </c>
      <c r="I2371" s="1097" t="s">
        <v>5730</v>
      </c>
      <c r="J2371" s="164" t="s">
        <v>943</v>
      </c>
      <c r="K2371" s="164" t="s">
        <v>943</v>
      </c>
      <c r="L2371" s="164" t="s">
        <v>943</v>
      </c>
      <c r="M2371" s="164" t="s">
        <v>943</v>
      </c>
      <c r="N2371" s="493" t="s">
        <v>2187</v>
      </c>
      <c r="O2371" s="493" t="s">
        <v>2187</v>
      </c>
      <c r="P2371" s="506">
        <v>41277</v>
      </c>
      <c r="Q2371" s="677" t="s">
        <v>4959</v>
      </c>
    </row>
    <row r="2372" spans="1:17">
      <c r="A2372" s="148" t="s">
        <v>3033</v>
      </c>
      <c r="B2372" s="171" t="s">
        <v>6835</v>
      </c>
      <c r="C2372" s="711"/>
      <c r="D2372" s="544"/>
      <c r="E2372" s="544"/>
      <c r="F2372" s="544"/>
      <c r="G2372" s="544"/>
      <c r="H2372" s="787"/>
      <c r="I2372" s="787"/>
      <c r="J2372" s="130" t="s">
        <v>1007</v>
      </c>
      <c r="K2372" s="130" t="s">
        <v>1196</v>
      </c>
    </row>
    <row r="2373" spans="1:17">
      <c r="A2373" s="676"/>
      <c r="B2373" s="633" t="s">
        <v>6825</v>
      </c>
      <c r="C2373" s="633"/>
      <c r="D2373" s="639" t="s">
        <v>3033</v>
      </c>
      <c r="E2373" s="642">
        <v>41247</v>
      </c>
      <c r="F2373" s="636">
        <f>E2373+17</f>
        <v>41264</v>
      </c>
      <c r="G2373" s="636">
        <f>E2373+21</f>
        <v>41268</v>
      </c>
      <c r="H2373" s="1024" t="s">
        <v>4947</v>
      </c>
      <c r="I2373" s="1261" t="s">
        <v>5036</v>
      </c>
      <c r="J2373" s="644" t="s">
        <v>2187</v>
      </c>
      <c r="K2373" s="673"/>
      <c r="L2373" s="632"/>
      <c r="M2373" s="632"/>
      <c r="N2373" s="632"/>
    </row>
    <row r="2374" spans="1:17" ht="15">
      <c r="A2374" s="1259" t="s">
        <v>6433</v>
      </c>
      <c r="B2374" s="171" t="s">
        <v>6827</v>
      </c>
      <c r="C2374" s="711"/>
      <c r="D2374" s="544"/>
      <c r="E2374" s="544"/>
      <c r="F2374" s="544"/>
      <c r="G2374" s="544"/>
      <c r="H2374" s="787"/>
      <c r="I2374" s="787"/>
      <c r="J2374" s="129" t="s">
        <v>4331</v>
      </c>
      <c r="K2374" s="130" t="s">
        <v>1196</v>
      </c>
      <c r="L2374" s="130" t="s">
        <v>2165</v>
      </c>
      <c r="M2374" s="130" t="s">
        <v>1953</v>
      </c>
      <c r="N2374" s="130" t="s">
        <v>2166</v>
      </c>
    </row>
    <row r="2375" spans="1:17">
      <c r="A2375" s="734" t="s">
        <v>7054</v>
      </c>
      <c r="B2375" s="503" t="s">
        <v>7101</v>
      </c>
      <c r="C2375" s="163" t="s">
        <v>922</v>
      </c>
      <c r="D2375" s="161" t="s">
        <v>6433</v>
      </c>
      <c r="E2375" s="492">
        <v>41247</v>
      </c>
      <c r="F2375" s="110">
        <f t="shared" ref="F2375:F2380" si="388">E2375+17</f>
        <v>41264</v>
      </c>
      <c r="G2375" s="175">
        <f t="shared" ref="G2375:G2380" si="389">E2375+21</f>
        <v>41268</v>
      </c>
      <c r="H2375" s="796" t="s">
        <v>5949</v>
      </c>
      <c r="I2375" s="795" t="s">
        <v>5815</v>
      </c>
      <c r="J2375" s="164" t="s">
        <v>5130</v>
      </c>
      <c r="K2375" s="164" t="s">
        <v>943</v>
      </c>
      <c r="L2375" s="164" t="s">
        <v>943</v>
      </c>
      <c r="M2375" s="164" t="s">
        <v>943</v>
      </c>
      <c r="N2375" s="493" t="s">
        <v>2187</v>
      </c>
      <c r="O2375" s="506">
        <v>41277</v>
      </c>
      <c r="P2375" s="161" t="s">
        <v>4959</v>
      </c>
    </row>
    <row r="2376" spans="1:17">
      <c r="A2376" t="s">
        <v>7055</v>
      </c>
      <c r="B2376" s="503" t="s">
        <v>7101</v>
      </c>
      <c r="C2376" s="163" t="s">
        <v>922</v>
      </c>
      <c r="D2376" s="161" t="s">
        <v>6433</v>
      </c>
      <c r="E2376" s="492">
        <v>41247</v>
      </c>
      <c r="F2376" s="110">
        <f t="shared" si="388"/>
        <v>41264</v>
      </c>
      <c r="G2376" s="175">
        <f t="shared" si="389"/>
        <v>41268</v>
      </c>
      <c r="H2376" s="796" t="s">
        <v>5949</v>
      </c>
      <c r="I2376" s="795" t="s">
        <v>5815</v>
      </c>
      <c r="J2376" s="164" t="s">
        <v>5130</v>
      </c>
      <c r="K2376" s="324" t="s">
        <v>1198</v>
      </c>
      <c r="L2376" s="211" t="s">
        <v>2169</v>
      </c>
      <c r="M2376" s="627" t="s">
        <v>2535</v>
      </c>
      <c r="N2376" s="493" t="s">
        <v>2187</v>
      </c>
      <c r="O2376" s="506">
        <v>41298</v>
      </c>
      <c r="P2376" s="2" t="s">
        <v>4612</v>
      </c>
    </row>
    <row r="2377" spans="1:17">
      <c r="A2377" s="734" t="s">
        <v>7056</v>
      </c>
      <c r="B2377" s="503" t="s">
        <v>7101</v>
      </c>
      <c r="C2377" s="163" t="s">
        <v>922</v>
      </c>
      <c r="D2377" s="161" t="s">
        <v>6433</v>
      </c>
      <c r="E2377" s="492">
        <v>41247</v>
      </c>
      <c r="F2377" s="110">
        <f t="shared" si="388"/>
        <v>41264</v>
      </c>
      <c r="G2377" s="175">
        <f t="shared" si="389"/>
        <v>41268</v>
      </c>
      <c r="H2377" s="796" t="s">
        <v>5949</v>
      </c>
      <c r="I2377" s="795" t="s">
        <v>5815</v>
      </c>
      <c r="J2377" s="164" t="s">
        <v>5130</v>
      </c>
      <c r="K2377" s="164" t="s">
        <v>943</v>
      </c>
      <c r="L2377" s="211" t="s">
        <v>2169</v>
      </c>
      <c r="M2377" s="627" t="s">
        <v>2535</v>
      </c>
      <c r="N2377" s="493" t="s">
        <v>2187</v>
      </c>
      <c r="O2377" s="506">
        <v>41298</v>
      </c>
      <c r="P2377" s="2" t="s">
        <v>4612</v>
      </c>
    </row>
    <row r="2378" spans="1:17">
      <c r="A2378" s="734" t="s">
        <v>7057</v>
      </c>
      <c r="B2378" s="503" t="s">
        <v>7101</v>
      </c>
      <c r="C2378" s="163" t="s">
        <v>922</v>
      </c>
      <c r="D2378" s="161" t="s">
        <v>6433</v>
      </c>
      <c r="E2378" s="492">
        <v>41247</v>
      </c>
      <c r="F2378" s="110">
        <f t="shared" si="388"/>
        <v>41264</v>
      </c>
      <c r="G2378" s="175">
        <f t="shared" si="389"/>
        <v>41268</v>
      </c>
      <c r="H2378" s="796" t="s">
        <v>5949</v>
      </c>
      <c r="I2378" s="795" t="s">
        <v>5815</v>
      </c>
      <c r="J2378" s="164" t="s">
        <v>5130</v>
      </c>
      <c r="K2378" s="164" t="s">
        <v>943</v>
      </c>
      <c r="L2378" s="164" t="s">
        <v>943</v>
      </c>
      <c r="M2378" s="164" t="s">
        <v>943</v>
      </c>
      <c r="N2378" s="493" t="s">
        <v>2187</v>
      </c>
      <c r="O2378" s="506">
        <v>41298</v>
      </c>
      <c r="P2378" s="2" t="s">
        <v>4612</v>
      </c>
    </row>
    <row r="2379" spans="1:17">
      <c r="A2379" t="s">
        <v>7058</v>
      </c>
      <c r="B2379" s="503" t="s">
        <v>7101</v>
      </c>
      <c r="C2379" s="163" t="s">
        <v>922</v>
      </c>
      <c r="D2379" s="161" t="s">
        <v>6433</v>
      </c>
      <c r="E2379" s="492">
        <v>41247</v>
      </c>
      <c r="F2379" s="110">
        <f t="shared" si="388"/>
        <v>41264</v>
      </c>
      <c r="G2379" s="175">
        <f t="shared" si="389"/>
        <v>41268</v>
      </c>
      <c r="H2379" s="796" t="s">
        <v>5949</v>
      </c>
      <c r="I2379" s="795" t="s">
        <v>5815</v>
      </c>
      <c r="J2379" s="164" t="s">
        <v>5130</v>
      </c>
      <c r="K2379" s="324" t="s">
        <v>1198</v>
      </c>
      <c r="L2379" s="211" t="s">
        <v>2169</v>
      </c>
      <c r="M2379" s="627" t="s">
        <v>2535</v>
      </c>
      <c r="N2379" s="493" t="s">
        <v>2187</v>
      </c>
      <c r="O2379" s="506">
        <v>41298</v>
      </c>
      <c r="P2379" s="2" t="s">
        <v>4612</v>
      </c>
    </row>
    <row r="2380" spans="1:17">
      <c r="A2380" s="734" t="s">
        <v>7102</v>
      </c>
      <c r="B2380" s="503" t="s">
        <v>7103</v>
      </c>
      <c r="C2380" s="163" t="s">
        <v>923</v>
      </c>
      <c r="D2380" s="161" t="s">
        <v>6433</v>
      </c>
      <c r="E2380" s="492">
        <v>41247</v>
      </c>
      <c r="F2380" s="110">
        <f t="shared" si="388"/>
        <v>41264</v>
      </c>
      <c r="G2380" s="175">
        <f t="shared" si="389"/>
        <v>41268</v>
      </c>
      <c r="H2380" s="796" t="s">
        <v>5949</v>
      </c>
      <c r="I2380" s="795" t="s">
        <v>5815</v>
      </c>
      <c r="J2380" s="164" t="s">
        <v>5130</v>
      </c>
      <c r="K2380" s="164" t="s">
        <v>943</v>
      </c>
      <c r="L2380" s="164" t="s">
        <v>943</v>
      </c>
      <c r="M2380" s="627" t="s">
        <v>2535</v>
      </c>
      <c r="N2380" s="493" t="s">
        <v>2187</v>
      </c>
    </row>
    <row r="2381" spans="1:17" ht="15">
      <c r="A2381" s="1259" t="s">
        <v>6432</v>
      </c>
      <c r="B2381" s="171" t="s">
        <v>6828</v>
      </c>
      <c r="C2381" s="711"/>
      <c r="D2381" s="544"/>
      <c r="E2381" s="544"/>
      <c r="F2381" s="544"/>
      <c r="G2381" s="544"/>
      <c r="H2381" s="787"/>
      <c r="I2381" s="787"/>
      <c r="J2381" s="129" t="s">
        <v>4331</v>
      </c>
      <c r="K2381" s="130" t="s">
        <v>1196</v>
      </c>
      <c r="L2381" s="130" t="s">
        <v>2165</v>
      </c>
      <c r="M2381" s="130" t="s">
        <v>1953</v>
      </c>
      <c r="N2381" s="130" t="s">
        <v>2166</v>
      </c>
    </row>
    <row r="2382" spans="1:17">
      <c r="A2382" t="s">
        <v>7040</v>
      </c>
      <c r="B2382" s="503" t="s">
        <v>7104</v>
      </c>
      <c r="C2382" s="163" t="s">
        <v>922</v>
      </c>
      <c r="D2382" s="161" t="s">
        <v>6432</v>
      </c>
      <c r="E2382" s="492">
        <v>41247</v>
      </c>
      <c r="F2382" s="110">
        <f t="shared" ref="F2382:F2387" si="390">E2382+17</f>
        <v>41264</v>
      </c>
      <c r="G2382" s="175">
        <f t="shared" ref="G2382:G2387" si="391">E2382+21</f>
        <v>41268</v>
      </c>
      <c r="H2382" s="796" t="s">
        <v>6060</v>
      </c>
      <c r="I2382" s="795" t="s">
        <v>5669</v>
      </c>
      <c r="J2382" s="164" t="s">
        <v>943</v>
      </c>
      <c r="K2382" s="164" t="s">
        <v>943</v>
      </c>
      <c r="L2382" s="211" t="s">
        <v>2169</v>
      </c>
      <c r="M2382" s="627" t="s">
        <v>2535</v>
      </c>
      <c r="N2382" s="493" t="s">
        <v>5130</v>
      </c>
      <c r="O2382" s="506">
        <v>41290</v>
      </c>
      <c r="P2382" t="s">
        <v>4959</v>
      </c>
    </row>
    <row r="2383" spans="1:17">
      <c r="A2383" t="s">
        <v>7059</v>
      </c>
      <c r="B2383" s="503" t="s">
        <v>7371</v>
      </c>
      <c r="C2383" s="163" t="s">
        <v>922</v>
      </c>
      <c r="D2383" s="161" t="s">
        <v>6432</v>
      </c>
      <c r="E2383" s="492">
        <v>41247</v>
      </c>
      <c r="F2383" s="110">
        <f t="shared" si="390"/>
        <v>41264</v>
      </c>
      <c r="G2383" s="175">
        <f t="shared" si="391"/>
        <v>41268</v>
      </c>
      <c r="H2383" s="796" t="s">
        <v>6060</v>
      </c>
      <c r="I2383" s="795" t="s">
        <v>5669</v>
      </c>
      <c r="J2383" s="164" t="s">
        <v>943</v>
      </c>
      <c r="K2383" s="324" t="s">
        <v>1198</v>
      </c>
      <c r="L2383" s="211" t="s">
        <v>2169</v>
      </c>
      <c r="M2383" s="627" t="s">
        <v>2535</v>
      </c>
      <c r="N2383" s="493" t="s">
        <v>5130</v>
      </c>
      <c r="O2383" s="506">
        <v>41302</v>
      </c>
      <c r="P2383" s="2" t="s">
        <v>4612</v>
      </c>
    </row>
    <row r="2384" spans="1:17">
      <c r="A2384" t="s">
        <v>7060</v>
      </c>
      <c r="B2384" s="503" t="s">
        <v>7104</v>
      </c>
      <c r="C2384" s="163" t="s">
        <v>922</v>
      </c>
      <c r="D2384" s="161" t="s">
        <v>6432</v>
      </c>
      <c r="E2384" s="492">
        <v>41247</v>
      </c>
      <c r="F2384" s="110">
        <f t="shared" si="390"/>
        <v>41264</v>
      </c>
      <c r="G2384" s="175">
        <f t="shared" si="391"/>
        <v>41268</v>
      </c>
      <c r="H2384" s="796" t="s">
        <v>6060</v>
      </c>
      <c r="I2384" s="795" t="s">
        <v>5669</v>
      </c>
      <c r="J2384" s="164" t="s">
        <v>943</v>
      </c>
      <c r="K2384" s="164" t="s">
        <v>943</v>
      </c>
      <c r="L2384" s="211" t="s">
        <v>2169</v>
      </c>
      <c r="M2384" s="627" t="s">
        <v>2535</v>
      </c>
      <c r="N2384" s="493" t="s">
        <v>5130</v>
      </c>
      <c r="O2384" s="506">
        <v>41290</v>
      </c>
      <c r="P2384" t="s">
        <v>4959</v>
      </c>
    </row>
    <row r="2385" spans="1:17">
      <c r="A2385" t="s">
        <v>2143</v>
      </c>
      <c r="B2385" s="503" t="s">
        <v>7372</v>
      </c>
      <c r="C2385" s="163" t="s">
        <v>923</v>
      </c>
      <c r="D2385" s="161" t="s">
        <v>6432</v>
      </c>
      <c r="E2385" s="492">
        <v>41247</v>
      </c>
      <c r="F2385" s="110">
        <f t="shared" si="390"/>
        <v>41264</v>
      </c>
      <c r="G2385" s="175">
        <f t="shared" si="391"/>
        <v>41268</v>
      </c>
      <c r="H2385" s="796" t="s">
        <v>6060</v>
      </c>
      <c r="I2385" s="795" t="s">
        <v>5669</v>
      </c>
      <c r="J2385" s="164" t="s">
        <v>943</v>
      </c>
      <c r="K2385" s="324" t="s">
        <v>1198</v>
      </c>
      <c r="L2385" s="211" t="s">
        <v>2169</v>
      </c>
      <c r="M2385" s="627" t="s">
        <v>2535</v>
      </c>
      <c r="N2385" s="493" t="s">
        <v>5130</v>
      </c>
      <c r="O2385" s="506">
        <v>41302</v>
      </c>
      <c r="P2385" s="2" t="s">
        <v>4612</v>
      </c>
    </row>
    <row r="2386" spans="1:17">
      <c r="A2386" t="s">
        <v>1613</v>
      </c>
      <c r="B2386" s="503" t="s">
        <v>7372</v>
      </c>
      <c r="C2386" s="163" t="s">
        <v>923</v>
      </c>
      <c r="D2386" s="161" t="s">
        <v>6432</v>
      </c>
      <c r="E2386" s="492">
        <v>41247</v>
      </c>
      <c r="F2386" s="110">
        <f t="shared" si="390"/>
        <v>41264</v>
      </c>
      <c r="G2386" s="175">
        <f t="shared" si="391"/>
        <v>41268</v>
      </c>
      <c r="H2386" s="796" t="s">
        <v>6060</v>
      </c>
      <c r="I2386" s="795" t="s">
        <v>5669</v>
      </c>
      <c r="J2386" s="164" t="s">
        <v>943</v>
      </c>
      <c r="K2386" s="324" t="s">
        <v>1198</v>
      </c>
      <c r="L2386" s="211" t="s">
        <v>2169</v>
      </c>
      <c r="M2386" s="627" t="s">
        <v>2170</v>
      </c>
      <c r="N2386" s="493" t="s">
        <v>5130</v>
      </c>
      <c r="O2386" s="506">
        <v>41492</v>
      </c>
      <c r="P2386" s="2" t="s">
        <v>7553</v>
      </c>
      <c r="Q2386" s="1682" t="s">
        <v>3399</v>
      </c>
    </row>
    <row r="2387" spans="1:17">
      <c r="A2387" t="s">
        <v>7061</v>
      </c>
      <c r="B2387" s="503" t="s">
        <v>7372</v>
      </c>
      <c r="C2387" s="163" t="s">
        <v>923</v>
      </c>
      <c r="D2387" s="161" t="s">
        <v>6432</v>
      </c>
      <c r="E2387" s="492">
        <v>41247</v>
      </c>
      <c r="F2387" s="110">
        <f t="shared" si="390"/>
        <v>41264</v>
      </c>
      <c r="G2387" s="175">
        <f t="shared" si="391"/>
        <v>41268</v>
      </c>
      <c r="H2387" s="796" t="s">
        <v>6060</v>
      </c>
      <c r="I2387" s="795" t="s">
        <v>5669</v>
      </c>
      <c r="J2387" s="164" t="s">
        <v>943</v>
      </c>
      <c r="K2387" s="324" t="s">
        <v>1198</v>
      </c>
      <c r="L2387" s="211" t="s">
        <v>2169</v>
      </c>
      <c r="M2387" s="627" t="s">
        <v>2535</v>
      </c>
      <c r="N2387" s="493" t="s">
        <v>5130</v>
      </c>
      <c r="O2387" s="506">
        <v>41302</v>
      </c>
      <c r="P2387" s="2" t="s">
        <v>4612</v>
      </c>
    </row>
    <row r="2388" spans="1:17">
      <c r="A2388" s="129" t="s">
        <v>6097</v>
      </c>
      <c r="B2388" s="171" t="s">
        <v>6877</v>
      </c>
      <c r="C2388" s="711"/>
      <c r="D2388" s="544"/>
      <c r="E2388" s="544"/>
      <c r="F2388" s="544"/>
      <c r="G2388" s="544"/>
      <c r="H2388" s="787"/>
      <c r="I2388" s="787"/>
      <c r="J2388" s="130" t="s">
        <v>1007</v>
      </c>
      <c r="K2388" s="130" t="s">
        <v>1196</v>
      </c>
      <c r="O2388" s="506">
        <v>41298</v>
      </c>
      <c r="P2388" s="2" t="s">
        <v>4612</v>
      </c>
    </row>
    <row r="2389" spans="1:17">
      <c r="A2389" s="3" t="s">
        <v>7066</v>
      </c>
      <c r="B2389" s="135" t="s">
        <v>6878</v>
      </c>
      <c r="C2389" s="163" t="s">
        <v>923</v>
      </c>
      <c r="D2389" s="6" t="s">
        <v>6097</v>
      </c>
      <c r="E2389" s="109">
        <v>41249</v>
      </c>
      <c r="F2389" s="110">
        <f>E2389+17</f>
        <v>41266</v>
      </c>
      <c r="G2389" s="110">
        <f>E2389+21</f>
        <v>41270</v>
      </c>
      <c r="H2389" s="796" t="s">
        <v>5840</v>
      </c>
      <c r="I2389" s="795" t="s">
        <v>5692</v>
      </c>
      <c r="J2389" s="493" t="s">
        <v>2187</v>
      </c>
      <c r="K2389" s="324" t="s">
        <v>1198</v>
      </c>
      <c r="O2389" s="506">
        <v>41298</v>
      </c>
      <c r="P2389" s="2" t="s">
        <v>4612</v>
      </c>
    </row>
    <row r="2390" spans="1:17">
      <c r="A2390" s="9" t="s">
        <v>7067</v>
      </c>
      <c r="B2390" s="135" t="s">
        <v>6878</v>
      </c>
      <c r="C2390" s="163" t="s">
        <v>923</v>
      </c>
      <c r="D2390" s="6" t="s">
        <v>6097</v>
      </c>
      <c r="E2390" s="109">
        <v>41249</v>
      </c>
      <c r="F2390" s="110">
        <f>E2390+17</f>
        <v>41266</v>
      </c>
      <c r="G2390" s="110">
        <f>E2390+21</f>
        <v>41270</v>
      </c>
      <c r="H2390" s="796" t="s">
        <v>5840</v>
      </c>
      <c r="I2390" s="795" t="s">
        <v>5692</v>
      </c>
      <c r="J2390" s="493" t="s">
        <v>2187</v>
      </c>
      <c r="K2390" s="324" t="s">
        <v>1198</v>
      </c>
      <c r="O2390" s="506">
        <v>41298</v>
      </c>
      <c r="P2390" s="2" t="s">
        <v>4612</v>
      </c>
    </row>
    <row r="2391" spans="1:17">
      <c r="A2391" s="1103" t="s">
        <v>3030</v>
      </c>
      <c r="B2391" s="171" t="s">
        <v>7068</v>
      </c>
      <c r="C2391" s="711"/>
      <c r="D2391" s="544"/>
      <c r="E2391" s="544"/>
      <c r="F2391" s="544"/>
      <c r="G2391" s="544"/>
      <c r="H2391" s="787"/>
      <c r="I2391" s="787"/>
      <c r="J2391" s="130" t="s">
        <v>1007</v>
      </c>
      <c r="K2391" s="56" t="s">
        <v>1197</v>
      </c>
      <c r="L2391" s="1621" t="s">
        <v>6894</v>
      </c>
      <c r="M2391" s="544"/>
      <c r="N2391" s="544"/>
      <c r="O2391" s="589"/>
      <c r="P2391" s="544"/>
      <c r="Q2391" s="544"/>
    </row>
    <row r="2392" spans="1:17">
      <c r="A2392" s="9" t="s">
        <v>506</v>
      </c>
      <c r="B2392" s="136" t="s">
        <v>6882</v>
      </c>
      <c r="C2392" s="211" t="s">
        <v>923</v>
      </c>
      <c r="D2392" s="317" t="s">
        <v>3030</v>
      </c>
      <c r="E2392" s="110">
        <v>41249</v>
      </c>
      <c r="F2392" s="110">
        <f>E2392+17</f>
        <v>41266</v>
      </c>
      <c r="G2392" s="286">
        <f>E2392+21</f>
        <v>41270</v>
      </c>
      <c r="H2392" s="796" t="s">
        <v>5700</v>
      </c>
      <c r="I2392" s="795" t="s">
        <v>5703</v>
      </c>
      <c r="J2392" s="493" t="s">
        <v>2187</v>
      </c>
      <c r="K2392" s="324" t="s">
        <v>1198</v>
      </c>
      <c r="L2392" s="21"/>
      <c r="M2392" s="21"/>
      <c r="N2392" s="21"/>
      <c r="O2392" s="710">
        <v>41267</v>
      </c>
      <c r="P2392" s="2" t="s">
        <v>7161</v>
      </c>
    </row>
    <row r="2393" spans="1:17">
      <c r="A2393" s="9" t="s">
        <v>507</v>
      </c>
      <c r="B2393" s="21"/>
      <c r="C2393" s="211" t="s">
        <v>923</v>
      </c>
      <c r="D2393" s="317" t="s">
        <v>3030</v>
      </c>
      <c r="E2393" s="110">
        <v>41249</v>
      </c>
      <c r="F2393" s="110">
        <f>E2393+17</f>
        <v>41266</v>
      </c>
      <c r="G2393" s="286">
        <f>E2393+21</f>
        <v>41270</v>
      </c>
      <c r="H2393" s="796" t="s">
        <v>5700</v>
      </c>
      <c r="I2393" s="795" t="s">
        <v>5703</v>
      </c>
      <c r="J2393" s="493" t="s">
        <v>2187</v>
      </c>
      <c r="K2393" s="324" t="s">
        <v>1198</v>
      </c>
      <c r="L2393" s="21"/>
      <c r="M2393" s="21"/>
      <c r="N2393" s="21"/>
      <c r="O2393" s="710">
        <v>41276</v>
      </c>
      <c r="P2393" s="2" t="s">
        <v>7200</v>
      </c>
    </row>
    <row r="2394" spans="1:17">
      <c r="A2394" s="9" t="s">
        <v>508</v>
      </c>
      <c r="B2394" s="21"/>
      <c r="C2394" s="211" t="s">
        <v>923</v>
      </c>
      <c r="D2394" s="317" t="s">
        <v>3030</v>
      </c>
      <c r="E2394" s="110">
        <v>41249</v>
      </c>
      <c r="F2394" s="110">
        <f>E2394+17</f>
        <v>41266</v>
      </c>
      <c r="G2394" s="286">
        <f>E2394+21</f>
        <v>41270</v>
      </c>
      <c r="H2394" s="796" t="s">
        <v>5700</v>
      </c>
      <c r="I2394" s="795" t="s">
        <v>5703</v>
      </c>
      <c r="J2394" s="493" t="s">
        <v>2187</v>
      </c>
      <c r="K2394" s="324" t="s">
        <v>1198</v>
      </c>
      <c r="L2394" s="21"/>
      <c r="M2394" s="21"/>
      <c r="N2394" s="21"/>
      <c r="O2394" s="710">
        <v>41267</v>
      </c>
      <c r="P2394" s="2" t="s">
        <v>7162</v>
      </c>
    </row>
    <row r="2395" spans="1:17">
      <c r="A2395" s="512" t="s">
        <v>5389</v>
      </c>
      <c r="B2395" s="544" t="s">
        <v>7069</v>
      </c>
      <c r="C2395" s="711"/>
      <c r="D2395" s="544"/>
      <c r="E2395" s="544"/>
      <c r="F2395" s="544"/>
      <c r="G2395" s="544"/>
      <c r="H2395" s="787"/>
      <c r="I2395" s="787"/>
      <c r="J2395" s="129" t="s">
        <v>4331</v>
      </c>
      <c r="K2395" s="130" t="s">
        <v>1196</v>
      </c>
      <c r="L2395" s="130" t="s">
        <v>2165</v>
      </c>
      <c r="M2395" s="130" t="s">
        <v>1953</v>
      </c>
      <c r="N2395" s="130" t="s">
        <v>2166</v>
      </c>
      <c r="O2395" s="1612"/>
      <c r="P2395" s="544"/>
      <c r="Q2395" s="585" t="s">
        <v>6915</v>
      </c>
    </row>
    <row r="2396" spans="1:17">
      <c r="A2396" s="2" t="s">
        <v>7070</v>
      </c>
      <c r="B2396" s="503" t="s">
        <v>6884</v>
      </c>
      <c r="C2396" s="163" t="s">
        <v>922</v>
      </c>
      <c r="D2396" s="2" t="s">
        <v>5389</v>
      </c>
      <c r="E2396" s="109">
        <v>41249</v>
      </c>
      <c r="F2396" s="110">
        <f>E2396+17</f>
        <v>41266</v>
      </c>
      <c r="G2396" s="110">
        <f>E2396+21</f>
        <v>41270</v>
      </c>
      <c r="H2396" s="998" t="s">
        <v>4866</v>
      </c>
      <c r="I2396" s="796" t="s">
        <v>5228</v>
      </c>
      <c r="J2396" s="493" t="s">
        <v>2187</v>
      </c>
      <c r="K2396" s="324" t="s">
        <v>1198</v>
      </c>
      <c r="L2396" s="211" t="s">
        <v>2169</v>
      </c>
      <c r="M2396" s="164" t="s">
        <v>943</v>
      </c>
      <c r="N2396" s="493" t="s">
        <v>2187</v>
      </c>
      <c r="O2396" s="506">
        <v>41395</v>
      </c>
      <c r="P2396" s="2" t="s">
        <v>7534</v>
      </c>
      <c r="Q2396" s="2" t="s">
        <v>5590</v>
      </c>
    </row>
    <row r="2397" spans="1:17">
      <c r="A2397" s="1489" t="s">
        <v>7071</v>
      </c>
      <c r="B2397" s="1490" t="s">
        <v>6884</v>
      </c>
      <c r="C2397" s="1490" t="s">
        <v>922</v>
      </c>
      <c r="D2397" s="1491" t="s">
        <v>5389</v>
      </c>
      <c r="E2397" s="1492">
        <v>41249</v>
      </c>
      <c r="F2397" s="1493">
        <f>E2397+17</f>
        <v>41266</v>
      </c>
      <c r="G2397" s="1493">
        <f>E2397+21</f>
        <v>41270</v>
      </c>
      <c r="H2397" s="1494" t="s">
        <v>4866</v>
      </c>
      <c r="I2397" s="1495" t="s">
        <v>5228</v>
      </c>
      <c r="J2397" s="1496" t="s">
        <v>2187</v>
      </c>
      <c r="K2397" s="1497" t="s">
        <v>943</v>
      </c>
      <c r="L2397" s="1498" t="s">
        <v>2169</v>
      </c>
      <c r="M2397" s="1497" t="s">
        <v>943</v>
      </c>
      <c r="N2397" s="1496" t="s">
        <v>2187</v>
      </c>
      <c r="O2397" s="1499"/>
    </row>
    <row r="2398" spans="1:17">
      <c r="A2398" s="9" t="s">
        <v>7072</v>
      </c>
      <c r="B2398" s="503" t="s">
        <v>6884</v>
      </c>
      <c r="C2398" s="163" t="s">
        <v>922</v>
      </c>
      <c r="D2398" s="2" t="s">
        <v>5389</v>
      </c>
      <c r="E2398" s="109">
        <v>41249</v>
      </c>
      <c r="F2398" s="110">
        <f>E2398+17</f>
        <v>41266</v>
      </c>
      <c r="G2398" s="110">
        <f>E2398+21</f>
        <v>41270</v>
      </c>
      <c r="H2398" s="998" t="s">
        <v>4866</v>
      </c>
      <c r="I2398" s="796" t="s">
        <v>5228</v>
      </c>
      <c r="J2398" s="493" t="s">
        <v>2187</v>
      </c>
      <c r="K2398" s="324" t="s">
        <v>1198</v>
      </c>
      <c r="L2398" s="211" t="s">
        <v>2169</v>
      </c>
      <c r="M2398" s="164" t="s">
        <v>943</v>
      </c>
      <c r="N2398" s="493" t="s">
        <v>2187</v>
      </c>
      <c r="O2398" s="506">
        <v>41424</v>
      </c>
      <c r="P2398" s="2" t="s">
        <v>7699</v>
      </c>
      <c r="Q2398" s="1682" t="s">
        <v>5590</v>
      </c>
    </row>
    <row r="2399" spans="1:17">
      <c r="A2399" s="1354" t="s">
        <v>7073</v>
      </c>
      <c r="B2399" s="1043" t="s">
        <v>7700</v>
      </c>
      <c r="C2399" s="1043" t="s">
        <v>923</v>
      </c>
      <c r="D2399" s="1115" t="s">
        <v>5389</v>
      </c>
      <c r="E2399" s="1470">
        <v>41249</v>
      </c>
      <c r="F2399" s="1345">
        <f>E2399+17</f>
        <v>41266</v>
      </c>
      <c r="G2399" s="1345">
        <f>E2399+21</f>
        <v>41270</v>
      </c>
      <c r="H2399" s="1471" t="s">
        <v>4866</v>
      </c>
      <c r="I2399" s="1347" t="s">
        <v>5228</v>
      </c>
      <c r="J2399" s="1044" t="s">
        <v>2187</v>
      </c>
      <c r="K2399" s="1042" t="s">
        <v>1198</v>
      </c>
      <c r="L2399" s="1042" t="s">
        <v>2169</v>
      </c>
      <c r="M2399" s="1041" t="s">
        <v>943</v>
      </c>
      <c r="N2399" s="1044" t="s">
        <v>2187</v>
      </c>
      <c r="O2399" s="506">
        <v>41340</v>
      </c>
      <c r="P2399" s="1519" t="s">
        <v>8036</v>
      </c>
    </row>
    <row r="2400" spans="1:17">
      <c r="A2400" s="9" t="s">
        <v>7074</v>
      </c>
      <c r="B2400" s="163" t="s">
        <v>7160</v>
      </c>
      <c r="C2400" s="163" t="s">
        <v>923</v>
      </c>
      <c r="D2400" s="2" t="s">
        <v>5389</v>
      </c>
      <c r="E2400" s="109">
        <v>41249</v>
      </c>
      <c r="F2400" s="110">
        <f>E2400+17</f>
        <v>41266</v>
      </c>
      <c r="G2400" s="110">
        <f>E2400+21</f>
        <v>41270</v>
      </c>
      <c r="H2400" s="998" t="s">
        <v>4866</v>
      </c>
      <c r="I2400" s="796" t="s">
        <v>5228</v>
      </c>
      <c r="J2400" s="493" t="s">
        <v>2187</v>
      </c>
      <c r="K2400" s="324" t="s">
        <v>1198</v>
      </c>
      <c r="L2400" s="211" t="s">
        <v>2169</v>
      </c>
      <c r="M2400" s="164" t="s">
        <v>943</v>
      </c>
      <c r="N2400" s="493" t="s">
        <v>2187</v>
      </c>
      <c r="O2400" s="506">
        <v>41424</v>
      </c>
      <c r="P2400" s="2" t="s">
        <v>7699</v>
      </c>
      <c r="Q2400" s="1682" t="s">
        <v>5590</v>
      </c>
    </row>
    <row r="2401" spans="1:18">
      <c r="A2401" s="512" t="s">
        <v>6129</v>
      </c>
      <c r="B2401" s="171" t="s">
        <v>7079</v>
      </c>
      <c r="C2401" s="711"/>
      <c r="D2401" s="544"/>
      <c r="E2401" s="544"/>
      <c r="F2401" s="544"/>
      <c r="G2401" s="544"/>
      <c r="H2401" s="787"/>
      <c r="I2401" s="787"/>
      <c r="J2401" s="129" t="s">
        <v>4331</v>
      </c>
      <c r="K2401" s="130" t="s">
        <v>1196</v>
      </c>
      <c r="L2401" s="130" t="s">
        <v>2165</v>
      </c>
      <c r="M2401" s="130" t="s">
        <v>1953</v>
      </c>
      <c r="N2401" s="130" t="s">
        <v>2166</v>
      </c>
      <c r="O2401" s="1614" t="s">
        <v>7399</v>
      </c>
      <c r="P2401" s="544"/>
      <c r="Q2401" s="544"/>
      <c r="R2401" s="544"/>
    </row>
    <row r="2402" spans="1:18" ht="12.75" customHeight="1">
      <c r="A2402" s="10" t="s">
        <v>7075</v>
      </c>
      <c r="B2402" s="163" t="s">
        <v>6887</v>
      </c>
      <c r="C2402" s="163" t="s">
        <v>922</v>
      </c>
      <c r="D2402" s="10" t="s">
        <v>6129</v>
      </c>
      <c r="E2402" s="110">
        <v>41250</v>
      </c>
      <c r="F2402" s="110">
        <f>E2402+17</f>
        <v>41267</v>
      </c>
      <c r="G2402" s="175">
        <f>E2402+21</f>
        <v>41271</v>
      </c>
      <c r="H2402" s="658" t="s">
        <v>5421</v>
      </c>
      <c r="I2402" s="795" t="s">
        <v>5320</v>
      </c>
      <c r="J2402" s="111" t="s">
        <v>2187</v>
      </c>
      <c r="K2402" s="324" t="s">
        <v>1198</v>
      </c>
      <c r="L2402" s="626" t="s">
        <v>943</v>
      </c>
      <c r="M2402" s="627" t="s">
        <v>2170</v>
      </c>
      <c r="N2402" s="111" t="s">
        <v>2187</v>
      </c>
      <c r="O2402" s="506">
        <v>41276</v>
      </c>
      <c r="P2402" s="2" t="s">
        <v>7220</v>
      </c>
    </row>
    <row r="2403" spans="1:18">
      <c r="A2403" t="s">
        <v>7411</v>
      </c>
      <c r="B2403" s="163" t="s">
        <v>7355</v>
      </c>
      <c r="C2403" s="163" t="s">
        <v>922</v>
      </c>
      <c r="D2403" s="10" t="s">
        <v>6129</v>
      </c>
      <c r="E2403" s="110">
        <v>41250</v>
      </c>
      <c r="F2403" s="110">
        <f t="shared" ref="F2403:F2408" si="392">E2403+17</f>
        <v>41267</v>
      </c>
      <c r="G2403" s="175">
        <f t="shared" ref="G2403:G2408" si="393">E2403+21</f>
        <v>41271</v>
      </c>
      <c r="H2403" s="658" t="s">
        <v>5421</v>
      </c>
      <c r="I2403" s="795" t="s">
        <v>5320</v>
      </c>
      <c r="J2403" s="111" t="s">
        <v>2187</v>
      </c>
      <c r="K2403" s="324" t="s">
        <v>1198</v>
      </c>
      <c r="L2403" s="626" t="s">
        <v>943</v>
      </c>
      <c r="M2403" s="627" t="s">
        <v>2170</v>
      </c>
      <c r="N2403" s="111" t="s">
        <v>2187</v>
      </c>
      <c r="O2403" s="506">
        <v>41296</v>
      </c>
      <c r="P2403" s="2" t="s">
        <v>7220</v>
      </c>
    </row>
    <row r="2404" spans="1:18">
      <c r="A2404" t="s">
        <v>7076</v>
      </c>
      <c r="B2404" s="163" t="s">
        <v>6887</v>
      </c>
      <c r="C2404" s="163" t="s">
        <v>922</v>
      </c>
      <c r="D2404" s="10" t="s">
        <v>6129</v>
      </c>
      <c r="E2404" s="110">
        <v>41250</v>
      </c>
      <c r="F2404" s="110">
        <f t="shared" si="392"/>
        <v>41267</v>
      </c>
      <c r="G2404" s="175">
        <f t="shared" si="393"/>
        <v>41271</v>
      </c>
      <c r="H2404" s="658" t="s">
        <v>5421</v>
      </c>
      <c r="I2404" s="795" t="s">
        <v>5320</v>
      </c>
      <c r="J2404" s="111" t="s">
        <v>2187</v>
      </c>
      <c r="K2404" s="324" t="s">
        <v>1198</v>
      </c>
      <c r="L2404" s="626" t="s">
        <v>943</v>
      </c>
      <c r="M2404" s="627" t="s">
        <v>2170</v>
      </c>
      <c r="N2404" s="111" t="s">
        <v>2187</v>
      </c>
      <c r="O2404" s="506">
        <v>41276</v>
      </c>
      <c r="P2404" s="2" t="s">
        <v>7199</v>
      </c>
    </row>
    <row r="2405" spans="1:18">
      <c r="A2405" s="1480" t="s">
        <v>7412</v>
      </c>
      <c r="B2405" s="1043" t="s">
        <v>7599</v>
      </c>
      <c r="C2405" s="163" t="s">
        <v>922</v>
      </c>
      <c r="D2405" s="10" t="s">
        <v>6129</v>
      </c>
      <c r="E2405" s="110">
        <v>41250</v>
      </c>
      <c r="F2405" s="110">
        <f t="shared" si="392"/>
        <v>41267</v>
      </c>
      <c r="G2405" s="175">
        <f t="shared" si="393"/>
        <v>41271</v>
      </c>
      <c r="H2405" s="658" t="s">
        <v>5421</v>
      </c>
      <c r="I2405" s="795" t="s">
        <v>5320</v>
      </c>
      <c r="J2405" s="111" t="s">
        <v>2187</v>
      </c>
      <c r="K2405" s="324" t="s">
        <v>1198</v>
      </c>
      <c r="L2405" s="626" t="s">
        <v>943</v>
      </c>
      <c r="M2405" s="627" t="s">
        <v>2170</v>
      </c>
      <c r="N2405" s="111" t="s">
        <v>2187</v>
      </c>
      <c r="O2405" s="506">
        <v>41338</v>
      </c>
      <c r="P2405" s="2" t="s">
        <v>7992</v>
      </c>
    </row>
    <row r="2406" spans="1:18">
      <c r="A2406" s="734" t="s">
        <v>7077</v>
      </c>
      <c r="B2406" s="163" t="s">
        <v>6887</v>
      </c>
      <c r="C2406" s="163" t="s">
        <v>922</v>
      </c>
      <c r="D2406" s="10" t="s">
        <v>6129</v>
      </c>
      <c r="E2406" s="110">
        <v>41250</v>
      </c>
      <c r="F2406" s="110">
        <f t="shared" si="392"/>
        <v>41267</v>
      </c>
      <c r="G2406" s="175">
        <f t="shared" si="393"/>
        <v>41271</v>
      </c>
      <c r="H2406" s="658" t="s">
        <v>5421</v>
      </c>
      <c r="I2406" s="795" t="s">
        <v>5320</v>
      </c>
      <c r="J2406" s="111" t="s">
        <v>2187</v>
      </c>
      <c r="K2406" s="164" t="s">
        <v>943</v>
      </c>
      <c r="L2406" s="626" t="s">
        <v>943</v>
      </c>
      <c r="M2406" s="627" t="s">
        <v>2170</v>
      </c>
      <c r="N2406" s="111" t="s">
        <v>2187</v>
      </c>
      <c r="O2406" s="506">
        <v>41285</v>
      </c>
      <c r="P2406" t="s">
        <v>7314</v>
      </c>
    </row>
    <row r="2407" spans="1:18">
      <c r="A2407" t="s">
        <v>7078</v>
      </c>
      <c r="B2407" s="163" t="s">
        <v>7183</v>
      </c>
      <c r="C2407" s="163" t="s">
        <v>923</v>
      </c>
      <c r="D2407" s="10" t="s">
        <v>6129</v>
      </c>
      <c r="E2407" s="110">
        <v>41250</v>
      </c>
      <c r="F2407" s="110">
        <f t="shared" si="392"/>
        <v>41267</v>
      </c>
      <c r="G2407" s="175">
        <f t="shared" si="393"/>
        <v>41271</v>
      </c>
      <c r="H2407" s="658" t="s">
        <v>5421</v>
      </c>
      <c r="I2407" s="795" t="s">
        <v>5320</v>
      </c>
      <c r="J2407" s="111" t="s">
        <v>2187</v>
      </c>
      <c r="K2407" s="324" t="s">
        <v>1198</v>
      </c>
      <c r="L2407" s="626" t="s">
        <v>943</v>
      </c>
      <c r="M2407" s="627" t="s">
        <v>2170</v>
      </c>
      <c r="N2407" s="111" t="s">
        <v>2187</v>
      </c>
      <c r="O2407" s="506">
        <v>41285</v>
      </c>
      <c r="P2407" t="s">
        <v>7314</v>
      </c>
    </row>
    <row r="2408" spans="1:18">
      <c r="A2408" s="2" t="s">
        <v>7684</v>
      </c>
      <c r="B2408" s="163" t="s">
        <v>7091</v>
      </c>
      <c r="C2408" s="163" t="s">
        <v>923</v>
      </c>
      <c r="D2408" s="10" t="s">
        <v>6129</v>
      </c>
      <c r="E2408" s="110">
        <v>41250</v>
      </c>
      <c r="F2408" s="110">
        <f t="shared" si="392"/>
        <v>41267</v>
      </c>
      <c r="G2408" s="175">
        <f t="shared" si="393"/>
        <v>41271</v>
      </c>
      <c r="H2408" s="658" t="s">
        <v>5421</v>
      </c>
      <c r="I2408" s="795" t="s">
        <v>5320</v>
      </c>
      <c r="J2408" s="111" t="s">
        <v>2187</v>
      </c>
      <c r="K2408" s="324" t="s">
        <v>1198</v>
      </c>
      <c r="L2408" s="626" t="s">
        <v>943</v>
      </c>
      <c r="M2408" s="627" t="s">
        <v>2170</v>
      </c>
      <c r="N2408" s="111" t="s">
        <v>2187</v>
      </c>
      <c r="O2408" s="506">
        <v>41404</v>
      </c>
      <c r="P2408" s="2" t="s">
        <v>8177</v>
      </c>
    </row>
    <row r="2409" spans="1:18">
      <c r="A2409" s="1105" t="s">
        <v>5157</v>
      </c>
      <c r="B2409" s="171" t="s">
        <v>7080</v>
      </c>
      <c r="C2409" s="711"/>
      <c r="D2409" s="544"/>
      <c r="E2409" s="544"/>
      <c r="F2409" s="544"/>
      <c r="G2409" s="544"/>
      <c r="H2409" s="787"/>
      <c r="I2409" s="787"/>
      <c r="J2409" s="129" t="s">
        <v>4331</v>
      </c>
      <c r="K2409" s="130" t="s">
        <v>1196</v>
      </c>
      <c r="L2409" s="130" t="s">
        <v>2165</v>
      </c>
      <c r="M2409" s="130" t="s">
        <v>1953</v>
      </c>
      <c r="N2409" s="130" t="s">
        <v>2166</v>
      </c>
      <c r="O2409" s="1614" t="s">
        <v>7395</v>
      </c>
      <c r="P2409" s="544"/>
      <c r="Q2409" s="544"/>
      <c r="R2409" s="544"/>
    </row>
    <row r="2410" spans="1:18" ht="12.75" customHeight="1">
      <c r="A2410" s="9" t="s">
        <v>7081</v>
      </c>
      <c r="B2410" s="163" t="s">
        <v>6765</v>
      </c>
      <c r="C2410" s="163" t="s">
        <v>922</v>
      </c>
      <c r="D2410" s="2" t="s">
        <v>6389</v>
      </c>
      <c r="E2410" s="492">
        <v>41250</v>
      </c>
      <c r="F2410" s="110">
        <f>E2410+17</f>
        <v>41267</v>
      </c>
      <c r="G2410" s="175">
        <f>E2410+21</f>
        <v>41271</v>
      </c>
      <c r="H2410" s="1097" t="s">
        <v>5612</v>
      </c>
      <c r="I2410" s="1097" t="s">
        <v>5797</v>
      </c>
      <c r="J2410" s="164" t="s">
        <v>943</v>
      </c>
      <c r="K2410" s="324" t="s">
        <v>1198</v>
      </c>
      <c r="L2410" s="164" t="s">
        <v>943</v>
      </c>
      <c r="M2410" s="627" t="s">
        <v>2170</v>
      </c>
      <c r="N2410" s="493" t="s">
        <v>2187</v>
      </c>
      <c r="O2410" s="1339">
        <v>41302</v>
      </c>
      <c r="P2410" s="2" t="s">
        <v>7551</v>
      </c>
    </row>
    <row r="2411" spans="1:18">
      <c r="A2411" s="582" t="s">
        <v>7082</v>
      </c>
      <c r="B2411" s="163" t="s">
        <v>7176</v>
      </c>
      <c r="C2411" s="163" t="s">
        <v>922</v>
      </c>
      <c r="D2411" s="2" t="s">
        <v>6389</v>
      </c>
      <c r="E2411" s="492">
        <v>41250</v>
      </c>
      <c r="F2411" s="110">
        <f t="shared" ref="F2411:F2418" si="394">E2411+17</f>
        <v>41267</v>
      </c>
      <c r="G2411" s="175">
        <f t="shared" ref="G2411:G2418" si="395">E2411+21</f>
        <v>41271</v>
      </c>
      <c r="H2411" s="1097" t="s">
        <v>5612</v>
      </c>
      <c r="I2411" s="1097" t="s">
        <v>5797</v>
      </c>
      <c r="J2411" s="164" t="s">
        <v>943</v>
      </c>
      <c r="K2411" s="164" t="s">
        <v>943</v>
      </c>
      <c r="L2411" s="164" t="s">
        <v>943</v>
      </c>
      <c r="M2411" s="627" t="s">
        <v>2170</v>
      </c>
      <c r="N2411" s="493" t="s">
        <v>2187</v>
      </c>
      <c r="O2411" s="4">
        <v>41277</v>
      </c>
      <c r="P2411" s="2" t="s">
        <v>4959</v>
      </c>
    </row>
    <row r="2412" spans="1:18">
      <c r="A2412" s="582" t="s">
        <v>7083</v>
      </c>
      <c r="B2412" s="163" t="s">
        <v>7176</v>
      </c>
      <c r="C2412" s="163" t="s">
        <v>922</v>
      </c>
      <c r="D2412" s="2" t="s">
        <v>6389</v>
      </c>
      <c r="E2412" s="492">
        <v>41250</v>
      </c>
      <c r="F2412" s="110">
        <f t="shared" si="394"/>
        <v>41267</v>
      </c>
      <c r="G2412" s="175">
        <f t="shared" si="395"/>
        <v>41271</v>
      </c>
      <c r="H2412" s="1097" t="s">
        <v>5612</v>
      </c>
      <c r="I2412" s="1097" t="s">
        <v>5797</v>
      </c>
      <c r="J2412" s="164" t="s">
        <v>943</v>
      </c>
      <c r="K2412" s="164" t="s">
        <v>943</v>
      </c>
      <c r="L2412" s="164" t="s">
        <v>943</v>
      </c>
      <c r="M2412" s="627" t="s">
        <v>2170</v>
      </c>
      <c r="N2412" s="493" t="s">
        <v>2187</v>
      </c>
      <c r="O2412" s="4">
        <v>41277</v>
      </c>
      <c r="P2412" s="2" t="s">
        <v>4959</v>
      </c>
    </row>
    <row r="2413" spans="1:18">
      <c r="A2413" s="1354" t="s">
        <v>7084</v>
      </c>
      <c r="B2413" s="1043" t="s">
        <v>7599</v>
      </c>
      <c r="C2413" s="1043" t="s">
        <v>922</v>
      </c>
      <c r="D2413" s="1115" t="s">
        <v>6389</v>
      </c>
      <c r="E2413" s="1345">
        <v>41250</v>
      </c>
      <c r="F2413" s="1345">
        <f t="shared" si="394"/>
        <v>41267</v>
      </c>
      <c r="G2413" s="1346">
        <f t="shared" si="395"/>
        <v>41271</v>
      </c>
      <c r="H2413" s="1348" t="s">
        <v>5612</v>
      </c>
      <c r="I2413" s="1348" t="s">
        <v>5797</v>
      </c>
      <c r="J2413" s="1041" t="s">
        <v>943</v>
      </c>
      <c r="K2413" s="1042" t="s">
        <v>1198</v>
      </c>
      <c r="L2413" s="1041" t="s">
        <v>943</v>
      </c>
      <c r="M2413" s="1043" t="s">
        <v>2170</v>
      </c>
      <c r="N2413" s="1044" t="s">
        <v>2187</v>
      </c>
      <c r="O2413" s="4">
        <v>41317</v>
      </c>
      <c r="P2413" s="2" t="s">
        <v>4401</v>
      </c>
    </row>
    <row r="2414" spans="1:18">
      <c r="A2414" s="582" t="s">
        <v>7085</v>
      </c>
      <c r="B2414" s="163" t="s">
        <v>7176</v>
      </c>
      <c r="C2414" s="163" t="s">
        <v>922</v>
      </c>
      <c r="D2414" s="2" t="s">
        <v>6389</v>
      </c>
      <c r="E2414" s="492">
        <v>41250</v>
      </c>
      <c r="F2414" s="110">
        <f t="shared" si="394"/>
        <v>41267</v>
      </c>
      <c r="G2414" s="175">
        <f t="shared" si="395"/>
        <v>41271</v>
      </c>
      <c r="H2414" s="1097" t="s">
        <v>5612</v>
      </c>
      <c r="I2414" s="1097" t="s">
        <v>5797</v>
      </c>
      <c r="J2414" s="164" t="s">
        <v>943</v>
      </c>
      <c r="K2414" s="164" t="s">
        <v>943</v>
      </c>
      <c r="L2414" s="164" t="s">
        <v>943</v>
      </c>
      <c r="M2414" s="627" t="s">
        <v>2170</v>
      </c>
      <c r="N2414" s="493" t="s">
        <v>2187</v>
      </c>
      <c r="O2414" s="4">
        <v>41277</v>
      </c>
      <c r="P2414" s="2" t="s">
        <v>4959</v>
      </c>
    </row>
    <row r="2415" spans="1:18">
      <c r="A2415" s="582" t="s">
        <v>7086</v>
      </c>
      <c r="B2415" s="163" t="s">
        <v>7176</v>
      </c>
      <c r="C2415" s="163" t="s">
        <v>922</v>
      </c>
      <c r="D2415" s="2" t="s">
        <v>6389</v>
      </c>
      <c r="E2415" s="492">
        <v>41250</v>
      </c>
      <c r="F2415" s="110">
        <f t="shared" si="394"/>
        <v>41267</v>
      </c>
      <c r="G2415" s="175">
        <f t="shared" si="395"/>
        <v>41271</v>
      </c>
      <c r="H2415" s="1097" t="s">
        <v>5612</v>
      </c>
      <c r="I2415" s="1097" t="s">
        <v>5797</v>
      </c>
      <c r="J2415" s="164" t="s">
        <v>943</v>
      </c>
      <c r="K2415" s="164" t="s">
        <v>943</v>
      </c>
      <c r="L2415" s="164" t="s">
        <v>943</v>
      </c>
      <c r="M2415" s="627" t="s">
        <v>2170</v>
      </c>
      <c r="N2415" s="493" t="s">
        <v>2187</v>
      </c>
      <c r="O2415" s="4">
        <v>41277</v>
      </c>
      <c r="P2415" s="2" t="s">
        <v>4959</v>
      </c>
    </row>
    <row r="2416" spans="1:18">
      <c r="A2416" s="9" t="s">
        <v>7087</v>
      </c>
      <c r="B2416" s="163" t="s">
        <v>7183</v>
      </c>
      <c r="C2416" s="163" t="s">
        <v>923</v>
      </c>
      <c r="D2416" s="2" t="s">
        <v>6389</v>
      </c>
      <c r="E2416" s="492">
        <v>41250</v>
      </c>
      <c r="F2416" s="110">
        <f t="shared" si="394"/>
        <v>41267</v>
      </c>
      <c r="G2416" s="175">
        <f t="shared" si="395"/>
        <v>41271</v>
      </c>
      <c r="H2416" s="1097" t="s">
        <v>5612</v>
      </c>
      <c r="I2416" s="1097" t="s">
        <v>5797</v>
      </c>
      <c r="J2416" s="164" t="s">
        <v>943</v>
      </c>
      <c r="K2416" s="164" t="s">
        <v>943</v>
      </c>
      <c r="L2416" s="164" t="s">
        <v>943</v>
      </c>
      <c r="M2416" s="627" t="s">
        <v>2170</v>
      </c>
      <c r="N2416" s="493" t="s">
        <v>2187</v>
      </c>
      <c r="O2416" s="1339">
        <v>41303</v>
      </c>
      <c r="P2416" s="2" t="s">
        <v>7570</v>
      </c>
    </row>
    <row r="2417" spans="1:19">
      <c r="A2417" s="1354" t="s">
        <v>7088</v>
      </c>
      <c r="B2417" s="1043" t="s">
        <v>7601</v>
      </c>
      <c r="C2417" s="1043" t="s">
        <v>923</v>
      </c>
      <c r="D2417" s="1115" t="s">
        <v>6389</v>
      </c>
      <c r="E2417" s="1345">
        <v>41250</v>
      </c>
      <c r="F2417" s="1345">
        <f t="shared" si="394"/>
        <v>41267</v>
      </c>
      <c r="G2417" s="1346">
        <f t="shared" si="395"/>
        <v>41271</v>
      </c>
      <c r="H2417" s="1348" t="s">
        <v>5612</v>
      </c>
      <c r="I2417" s="1348" t="s">
        <v>5797</v>
      </c>
      <c r="J2417" s="1041" t="s">
        <v>943</v>
      </c>
      <c r="K2417" s="1042" t="s">
        <v>1198</v>
      </c>
      <c r="L2417" s="1041" t="s">
        <v>943</v>
      </c>
      <c r="M2417" s="1043" t="s">
        <v>2170</v>
      </c>
      <c r="N2417" s="1044" t="s">
        <v>2187</v>
      </c>
      <c r="O2417" s="1355">
        <v>41330</v>
      </c>
      <c r="P2417" s="2" t="s">
        <v>7929</v>
      </c>
    </row>
    <row r="2418" spans="1:19">
      <c r="A2418" s="582" t="s">
        <v>7089</v>
      </c>
      <c r="B2418" s="163" t="s">
        <v>7183</v>
      </c>
      <c r="C2418" s="163" t="s">
        <v>923</v>
      </c>
      <c r="D2418" s="2" t="s">
        <v>6389</v>
      </c>
      <c r="E2418" s="492">
        <v>41250</v>
      </c>
      <c r="F2418" s="110">
        <f t="shared" si="394"/>
        <v>41267</v>
      </c>
      <c r="G2418" s="175">
        <f t="shared" si="395"/>
        <v>41271</v>
      </c>
      <c r="H2418" s="1097" t="s">
        <v>5612</v>
      </c>
      <c r="I2418" s="1097" t="s">
        <v>5797</v>
      </c>
      <c r="J2418" s="164" t="s">
        <v>943</v>
      </c>
      <c r="K2418" s="164" t="s">
        <v>943</v>
      </c>
      <c r="L2418" s="164" t="s">
        <v>943</v>
      </c>
      <c r="M2418" s="627" t="s">
        <v>2170</v>
      </c>
      <c r="N2418" s="493" t="s">
        <v>2187</v>
      </c>
      <c r="O2418" s="1339">
        <v>41303</v>
      </c>
      <c r="P2418" s="2" t="s">
        <v>7570</v>
      </c>
    </row>
    <row r="2419" spans="1:19">
      <c r="A2419" s="817" t="s">
        <v>3030</v>
      </c>
      <c r="B2419" s="171" t="s">
        <v>6899</v>
      </c>
      <c r="C2419" s="711"/>
      <c r="D2419" s="544"/>
      <c r="E2419" s="544"/>
      <c r="F2419" s="544"/>
      <c r="G2419" s="544"/>
      <c r="H2419" s="787"/>
      <c r="I2419" s="787"/>
      <c r="J2419" s="130" t="s">
        <v>1007</v>
      </c>
      <c r="K2419" s="56" t="s">
        <v>1197</v>
      </c>
      <c r="L2419" s="1622" t="s">
        <v>6910</v>
      </c>
      <c r="M2419" s="544"/>
      <c r="N2419" s="544"/>
      <c r="O2419" s="589"/>
      <c r="P2419" s="544"/>
      <c r="Q2419" s="544"/>
      <c r="R2419" s="544"/>
      <c r="S2419" s="544"/>
    </row>
    <row r="2420" spans="1:19">
      <c r="A2420" s="9" t="s">
        <v>7177</v>
      </c>
      <c r="B2420" s="211" t="s">
        <v>7429</v>
      </c>
      <c r="C2420" s="163" t="s">
        <v>922</v>
      </c>
      <c r="D2420" s="317" t="s">
        <v>3030</v>
      </c>
      <c r="E2420" s="110">
        <v>41252</v>
      </c>
      <c r="F2420" s="110">
        <f t="shared" ref="F2420:F2425" si="396">E2420+17</f>
        <v>41269</v>
      </c>
      <c r="G2420" s="286">
        <f t="shared" ref="G2420:G2425" si="397">E2420+21</f>
        <v>41273</v>
      </c>
      <c r="H2420" s="796" t="s">
        <v>5701</v>
      </c>
      <c r="I2420" s="795" t="s">
        <v>5704</v>
      </c>
      <c r="J2420" s="111" t="s">
        <v>2187</v>
      </c>
      <c r="K2420" s="324" t="s">
        <v>1198</v>
      </c>
      <c r="O2420" s="506">
        <v>41347</v>
      </c>
      <c r="P2420" s="2" t="s">
        <v>8129</v>
      </c>
    </row>
    <row r="2421" spans="1:19">
      <c r="A2421" s="9" t="s">
        <v>1736</v>
      </c>
      <c r="B2421" s="211" t="s">
        <v>6898</v>
      </c>
      <c r="C2421" s="163" t="s">
        <v>923</v>
      </c>
      <c r="D2421" s="317" t="s">
        <v>3030</v>
      </c>
      <c r="E2421" s="110">
        <v>41252</v>
      </c>
      <c r="F2421" s="110">
        <f t="shared" si="396"/>
        <v>41269</v>
      </c>
      <c r="G2421" s="286">
        <f t="shared" si="397"/>
        <v>41273</v>
      </c>
      <c r="H2421" s="796" t="s">
        <v>5701</v>
      </c>
      <c r="I2421" s="795" t="s">
        <v>5704</v>
      </c>
      <c r="J2421" s="111" t="s">
        <v>2187</v>
      </c>
      <c r="K2421" s="324" t="s">
        <v>1198</v>
      </c>
      <c r="O2421" s="506">
        <v>41347</v>
      </c>
      <c r="P2421" s="2" t="s">
        <v>8129</v>
      </c>
    </row>
    <row r="2422" spans="1:19">
      <c r="A2422" s="9" t="s">
        <v>1737</v>
      </c>
      <c r="B2422" s="211" t="s">
        <v>6898</v>
      </c>
      <c r="C2422" s="163" t="s">
        <v>923</v>
      </c>
      <c r="D2422" s="317" t="s">
        <v>3030</v>
      </c>
      <c r="E2422" s="110">
        <v>41252</v>
      </c>
      <c r="F2422" s="110">
        <f t="shared" si="396"/>
        <v>41269</v>
      </c>
      <c r="G2422" s="286">
        <f t="shared" si="397"/>
        <v>41273</v>
      </c>
      <c r="H2422" s="796" t="s">
        <v>5701</v>
      </c>
      <c r="I2422" s="795" t="s">
        <v>5704</v>
      </c>
      <c r="J2422" s="111" t="s">
        <v>2187</v>
      </c>
      <c r="K2422" s="324" t="s">
        <v>1198</v>
      </c>
      <c r="O2422" s="506">
        <v>41347</v>
      </c>
      <c r="P2422" s="2" t="s">
        <v>8129</v>
      </c>
    </row>
    <row r="2423" spans="1:19">
      <c r="A2423" s="9" t="s">
        <v>1738</v>
      </c>
      <c r="B2423" s="211" t="s">
        <v>6898</v>
      </c>
      <c r="C2423" s="163" t="s">
        <v>923</v>
      </c>
      <c r="D2423" s="317" t="s">
        <v>3030</v>
      </c>
      <c r="E2423" s="110">
        <v>41252</v>
      </c>
      <c r="F2423" s="110">
        <f t="shared" si="396"/>
        <v>41269</v>
      </c>
      <c r="G2423" s="286">
        <f t="shared" si="397"/>
        <v>41273</v>
      </c>
      <c r="H2423" s="796" t="s">
        <v>5701</v>
      </c>
      <c r="I2423" s="795" t="s">
        <v>5704</v>
      </c>
      <c r="J2423" s="111" t="s">
        <v>2187</v>
      </c>
      <c r="K2423" s="324" t="s">
        <v>1198</v>
      </c>
      <c r="O2423" s="506">
        <v>41347</v>
      </c>
      <c r="P2423" s="2" t="s">
        <v>8129</v>
      </c>
    </row>
    <row r="2424" spans="1:19">
      <c r="A2424" s="9" t="s">
        <v>1739</v>
      </c>
      <c r="B2424" s="211" t="s">
        <v>6898</v>
      </c>
      <c r="C2424" s="163" t="s">
        <v>923</v>
      </c>
      <c r="D2424" s="317" t="s">
        <v>3030</v>
      </c>
      <c r="E2424" s="110">
        <v>41252</v>
      </c>
      <c r="F2424" s="110">
        <f t="shared" si="396"/>
        <v>41269</v>
      </c>
      <c r="G2424" s="286">
        <f t="shared" si="397"/>
        <v>41273</v>
      </c>
      <c r="H2424" s="796" t="s">
        <v>5701</v>
      </c>
      <c r="I2424" s="795" t="s">
        <v>5704</v>
      </c>
      <c r="J2424" s="111" t="s">
        <v>2187</v>
      </c>
      <c r="K2424" s="324" t="s">
        <v>1198</v>
      </c>
      <c r="O2424" s="506">
        <v>41347</v>
      </c>
      <c r="P2424" s="2" t="s">
        <v>8129</v>
      </c>
    </row>
    <row r="2425" spans="1:19">
      <c r="A2425" s="9" t="s">
        <v>275</v>
      </c>
      <c r="B2425" s="211" t="s">
        <v>6898</v>
      </c>
      <c r="C2425" s="163" t="s">
        <v>923</v>
      </c>
      <c r="D2425" s="317" t="s">
        <v>3030</v>
      </c>
      <c r="E2425" s="110">
        <v>41252</v>
      </c>
      <c r="F2425" s="110">
        <f t="shared" si="396"/>
        <v>41269</v>
      </c>
      <c r="G2425" s="286">
        <f t="shared" si="397"/>
        <v>41273</v>
      </c>
      <c r="H2425" s="796" t="s">
        <v>5701</v>
      </c>
      <c r="I2425" s="795" t="s">
        <v>5704</v>
      </c>
      <c r="J2425" s="111" t="s">
        <v>2187</v>
      </c>
      <c r="K2425" s="324" t="s">
        <v>1198</v>
      </c>
      <c r="O2425" s="506">
        <v>41347</v>
      </c>
      <c r="P2425" s="2" t="s">
        <v>8129</v>
      </c>
    </row>
    <row r="2426" spans="1:19">
      <c r="A2426" s="512" t="s">
        <v>3381</v>
      </c>
      <c r="B2426" s="171" t="s">
        <v>6933</v>
      </c>
      <c r="C2426" s="711"/>
      <c r="D2426" s="29"/>
      <c r="E2426" s="412"/>
      <c r="F2426" s="412"/>
      <c r="G2426" s="412"/>
      <c r="H2426" s="748"/>
      <c r="I2426" s="794"/>
      <c r="J2426" s="129" t="s">
        <v>4331</v>
      </c>
      <c r="K2426" s="130" t="s">
        <v>1196</v>
      </c>
      <c r="L2426" s="130" t="s">
        <v>2165</v>
      </c>
      <c r="M2426" s="130" t="s">
        <v>1953</v>
      </c>
      <c r="N2426" s="130" t="s">
        <v>2166</v>
      </c>
    </row>
    <row r="2427" spans="1:19">
      <c r="A2427" s="1297" t="s">
        <v>7106</v>
      </c>
      <c r="B2427" s="163" t="s">
        <v>6930</v>
      </c>
      <c r="C2427" s="163" t="s">
        <v>922</v>
      </c>
      <c r="D2427" t="s">
        <v>3381</v>
      </c>
      <c r="E2427" s="109">
        <v>41253</v>
      </c>
      <c r="F2427" s="110">
        <f t="shared" ref="F2427:F2434" si="398">E2427+17</f>
        <v>41270</v>
      </c>
      <c r="G2427" s="110">
        <f t="shared" ref="G2427:G2434" si="399">E2427+21</f>
        <v>41274</v>
      </c>
      <c r="H2427" s="796" t="s">
        <v>6399</v>
      </c>
      <c r="I2427" s="658" t="s">
        <v>4535</v>
      </c>
      <c r="J2427" s="164" t="s">
        <v>943</v>
      </c>
      <c r="K2427" s="164" t="s">
        <v>943</v>
      </c>
      <c r="L2427" s="164" t="s">
        <v>943</v>
      </c>
      <c r="M2427" s="627" t="s">
        <v>2170</v>
      </c>
      <c r="N2427" s="493" t="s">
        <v>2187</v>
      </c>
      <c r="O2427" s="506">
        <v>41299</v>
      </c>
      <c r="P2427" s="2" t="s">
        <v>4959</v>
      </c>
    </row>
    <row r="2428" spans="1:19">
      <c r="A2428" s="9" t="s">
        <v>7107</v>
      </c>
      <c r="B2428" s="163" t="s">
        <v>6930</v>
      </c>
      <c r="C2428" s="163" t="s">
        <v>922</v>
      </c>
      <c r="D2428" t="s">
        <v>3381</v>
      </c>
      <c r="E2428" s="109">
        <v>41253</v>
      </c>
      <c r="F2428" s="110">
        <f t="shared" si="398"/>
        <v>41270</v>
      </c>
      <c r="G2428" s="110">
        <f t="shared" si="399"/>
        <v>41274</v>
      </c>
      <c r="H2428" s="796" t="s">
        <v>6399</v>
      </c>
      <c r="I2428" s="658" t="s">
        <v>4535</v>
      </c>
      <c r="J2428" s="164" t="s">
        <v>943</v>
      </c>
      <c r="K2428" s="324" t="s">
        <v>1198</v>
      </c>
      <c r="L2428" s="164" t="s">
        <v>943</v>
      </c>
      <c r="M2428" s="627" t="s">
        <v>2170</v>
      </c>
      <c r="N2428" s="493" t="s">
        <v>2187</v>
      </c>
      <c r="O2428" s="506">
        <v>41450</v>
      </c>
      <c r="P2428" s="2" t="s">
        <v>7533</v>
      </c>
      <c r="Q2428" s="1682" t="s">
        <v>7948</v>
      </c>
    </row>
    <row r="2429" spans="1:19">
      <c r="A2429" s="734" t="s">
        <v>7108</v>
      </c>
      <c r="B2429" s="1001" t="s">
        <v>6930</v>
      </c>
      <c r="C2429" s="1001" t="s">
        <v>922</v>
      </c>
      <c r="D2429" s="734" t="s">
        <v>3381</v>
      </c>
      <c r="E2429" s="1298">
        <v>41253</v>
      </c>
      <c r="F2429" s="1299">
        <f t="shared" si="398"/>
        <v>41270</v>
      </c>
      <c r="G2429" s="1299">
        <f t="shared" si="399"/>
        <v>41274</v>
      </c>
      <c r="H2429" s="822" t="s">
        <v>6399</v>
      </c>
      <c r="I2429" s="824" t="s">
        <v>4535</v>
      </c>
      <c r="J2429" s="164" t="s">
        <v>943</v>
      </c>
      <c r="K2429" s="164" t="s">
        <v>943</v>
      </c>
      <c r="L2429" s="164" t="s">
        <v>943</v>
      </c>
      <c r="M2429" s="627" t="s">
        <v>2170</v>
      </c>
      <c r="N2429" s="493" t="s">
        <v>2187</v>
      </c>
      <c r="O2429" s="506">
        <v>41299</v>
      </c>
      <c r="P2429" s="2" t="s">
        <v>4959</v>
      </c>
    </row>
    <row r="2430" spans="1:19">
      <c r="A2430" t="s">
        <v>2230</v>
      </c>
      <c r="B2430" s="163" t="s">
        <v>7178</v>
      </c>
      <c r="C2430" s="163" t="s">
        <v>923</v>
      </c>
      <c r="D2430" t="s">
        <v>3381</v>
      </c>
      <c r="E2430" s="109">
        <v>41253</v>
      </c>
      <c r="F2430" s="110">
        <f t="shared" si="398"/>
        <v>41270</v>
      </c>
      <c r="G2430" s="110">
        <f t="shared" si="399"/>
        <v>41274</v>
      </c>
      <c r="H2430" s="796" t="s">
        <v>6399</v>
      </c>
      <c r="I2430" s="658" t="s">
        <v>4535</v>
      </c>
      <c r="J2430" s="164" t="s">
        <v>943</v>
      </c>
      <c r="K2430" s="324" t="s">
        <v>1198</v>
      </c>
      <c r="L2430" s="164" t="s">
        <v>943</v>
      </c>
      <c r="M2430" s="627" t="s">
        <v>2170</v>
      </c>
      <c r="N2430" s="493" t="s">
        <v>2187</v>
      </c>
      <c r="O2430" s="506">
        <v>41299</v>
      </c>
      <c r="P2430" s="2" t="s">
        <v>4612</v>
      </c>
    </row>
    <row r="2431" spans="1:19">
      <c r="A2431" t="s">
        <v>2231</v>
      </c>
      <c r="B2431" s="163" t="s">
        <v>7178</v>
      </c>
      <c r="C2431" s="163" t="s">
        <v>923</v>
      </c>
      <c r="D2431" t="s">
        <v>3381</v>
      </c>
      <c r="E2431" s="109">
        <v>41253</v>
      </c>
      <c r="F2431" s="110">
        <f t="shared" si="398"/>
        <v>41270</v>
      </c>
      <c r="G2431" s="110">
        <f t="shared" si="399"/>
        <v>41274</v>
      </c>
      <c r="H2431" s="796" t="s">
        <v>6399</v>
      </c>
      <c r="I2431" s="658" t="s">
        <v>4535</v>
      </c>
      <c r="J2431" s="164" t="s">
        <v>943</v>
      </c>
      <c r="K2431" s="324" t="s">
        <v>1198</v>
      </c>
      <c r="L2431" s="164" t="s">
        <v>943</v>
      </c>
      <c r="M2431" s="627" t="s">
        <v>2170</v>
      </c>
      <c r="N2431" s="493" t="s">
        <v>2187</v>
      </c>
      <c r="O2431" s="506">
        <v>41450</v>
      </c>
      <c r="P2431" s="2" t="s">
        <v>7533</v>
      </c>
      <c r="Q2431" s="1682" t="s">
        <v>4612</v>
      </c>
    </row>
    <row r="2432" spans="1:19">
      <c r="A2432" t="s">
        <v>7109</v>
      </c>
      <c r="B2432" s="163" t="s">
        <v>7178</v>
      </c>
      <c r="C2432" s="163" t="s">
        <v>923</v>
      </c>
      <c r="D2432" t="s">
        <v>3381</v>
      </c>
      <c r="E2432" s="109">
        <v>41253</v>
      </c>
      <c r="F2432" s="110">
        <f t="shared" si="398"/>
        <v>41270</v>
      </c>
      <c r="G2432" s="110">
        <f t="shared" si="399"/>
        <v>41274</v>
      </c>
      <c r="H2432" s="796" t="s">
        <v>6399</v>
      </c>
      <c r="I2432" s="658" t="s">
        <v>4535</v>
      </c>
      <c r="J2432" s="164" t="s">
        <v>943</v>
      </c>
      <c r="K2432" s="324" t="s">
        <v>1198</v>
      </c>
      <c r="L2432" s="164" t="s">
        <v>943</v>
      </c>
      <c r="M2432" s="627" t="s">
        <v>2170</v>
      </c>
      <c r="N2432" s="493" t="s">
        <v>2187</v>
      </c>
      <c r="O2432" s="506">
        <v>41299</v>
      </c>
      <c r="P2432" s="2" t="s">
        <v>4612</v>
      </c>
    </row>
    <row r="2433" spans="1:17">
      <c r="A2433" s="734" t="s">
        <v>7110</v>
      </c>
      <c r="B2433" s="163" t="s">
        <v>7178</v>
      </c>
      <c r="C2433" s="163" t="s">
        <v>923</v>
      </c>
      <c r="D2433" t="s">
        <v>3381</v>
      </c>
      <c r="E2433" s="109">
        <v>41253</v>
      </c>
      <c r="F2433" s="110">
        <f t="shared" si="398"/>
        <v>41270</v>
      </c>
      <c r="G2433" s="110">
        <f t="shared" si="399"/>
        <v>41274</v>
      </c>
      <c r="H2433" s="796" t="s">
        <v>6399</v>
      </c>
      <c r="I2433" s="658" t="s">
        <v>4535</v>
      </c>
      <c r="J2433" s="164" t="s">
        <v>943</v>
      </c>
      <c r="K2433" s="164" t="s">
        <v>943</v>
      </c>
      <c r="L2433" s="164" t="s">
        <v>943</v>
      </c>
      <c r="M2433" s="627" t="s">
        <v>2170</v>
      </c>
      <c r="N2433" s="493" t="s">
        <v>2187</v>
      </c>
      <c r="O2433" s="506">
        <v>41299</v>
      </c>
      <c r="P2433" s="2" t="s">
        <v>4612</v>
      </c>
    </row>
    <row r="2434" spans="1:17">
      <c r="A2434" t="s">
        <v>7111</v>
      </c>
      <c r="B2434" s="163" t="s">
        <v>7178</v>
      </c>
      <c r="C2434" s="163" t="s">
        <v>923</v>
      </c>
      <c r="D2434" t="s">
        <v>3381</v>
      </c>
      <c r="E2434" s="109">
        <v>41253</v>
      </c>
      <c r="F2434" s="110">
        <f t="shared" si="398"/>
        <v>41270</v>
      </c>
      <c r="G2434" s="110">
        <f t="shared" si="399"/>
        <v>41274</v>
      </c>
      <c r="H2434" s="796" t="s">
        <v>6399</v>
      </c>
      <c r="I2434" s="658" t="s">
        <v>4535</v>
      </c>
      <c r="J2434" s="164" t="s">
        <v>943</v>
      </c>
      <c r="K2434" s="324" t="s">
        <v>1198</v>
      </c>
      <c r="L2434" s="164" t="s">
        <v>943</v>
      </c>
      <c r="M2434" s="627" t="s">
        <v>2170</v>
      </c>
      <c r="N2434" s="493" t="s">
        <v>2187</v>
      </c>
      <c r="O2434" s="506">
        <v>41299</v>
      </c>
      <c r="P2434" s="2" t="s">
        <v>4612</v>
      </c>
    </row>
    <row r="2435" spans="1:17">
      <c r="A2435" s="512" t="s">
        <v>6129</v>
      </c>
      <c r="B2435" s="171" t="s">
        <v>7113</v>
      </c>
      <c r="C2435" s="711"/>
      <c r="D2435" s="544"/>
      <c r="E2435" s="544"/>
      <c r="F2435" s="544"/>
      <c r="G2435" s="544"/>
      <c r="H2435" s="787"/>
      <c r="I2435" s="787"/>
      <c r="J2435" s="129" t="s">
        <v>4331</v>
      </c>
      <c r="K2435" s="130" t="s">
        <v>1196</v>
      </c>
      <c r="L2435" s="130" t="s">
        <v>2165</v>
      </c>
      <c r="M2435" s="130" t="s">
        <v>1953</v>
      </c>
      <c r="N2435" s="130" t="s">
        <v>2166</v>
      </c>
    </row>
    <row r="2436" spans="1:17">
      <c r="A2436" s="1297" t="s">
        <v>7112</v>
      </c>
      <c r="B2436" s="211" t="s">
        <v>6932</v>
      </c>
      <c r="C2436" s="163" t="s">
        <v>922</v>
      </c>
      <c r="D2436" s="10" t="s">
        <v>6129</v>
      </c>
      <c r="E2436" s="110">
        <v>41254</v>
      </c>
      <c r="F2436" s="110">
        <f t="shared" ref="F2436:F2442" si="400">E2436+17</f>
        <v>41271</v>
      </c>
      <c r="G2436" s="383">
        <f t="shared" ref="G2436:G2442" si="401">E2436+21</f>
        <v>41275</v>
      </c>
      <c r="H2436" s="1097" t="s">
        <v>5792</v>
      </c>
      <c r="I2436" s="1097" t="s">
        <v>5793</v>
      </c>
      <c r="J2436" s="493" t="s">
        <v>2187</v>
      </c>
      <c r="K2436" s="164" t="s">
        <v>943</v>
      </c>
      <c r="L2436" s="164" t="s">
        <v>943</v>
      </c>
      <c r="M2436" s="627" t="s">
        <v>2170</v>
      </c>
      <c r="N2436" s="493" t="s">
        <v>2187</v>
      </c>
      <c r="P2436" s="2" t="s">
        <v>3480</v>
      </c>
    </row>
    <row r="2437" spans="1:17">
      <c r="A2437" s="21" t="s">
        <v>7114</v>
      </c>
      <c r="B2437" s="211" t="s">
        <v>6932</v>
      </c>
      <c r="C2437" s="163" t="s">
        <v>922</v>
      </c>
      <c r="D2437" s="10" t="s">
        <v>6129</v>
      </c>
      <c r="E2437" s="110">
        <v>41254</v>
      </c>
      <c r="F2437" s="110">
        <f t="shared" si="400"/>
        <v>41271</v>
      </c>
      <c r="G2437" s="383">
        <f t="shared" si="401"/>
        <v>41275</v>
      </c>
      <c r="H2437" s="1097" t="s">
        <v>5792</v>
      </c>
      <c r="I2437" s="1097" t="s">
        <v>5793</v>
      </c>
      <c r="J2437" s="493" t="s">
        <v>2187</v>
      </c>
      <c r="K2437" s="324" t="s">
        <v>1198</v>
      </c>
      <c r="L2437" s="164" t="s">
        <v>943</v>
      </c>
      <c r="M2437" s="627" t="s">
        <v>2170</v>
      </c>
      <c r="N2437" s="493" t="s">
        <v>2187</v>
      </c>
      <c r="O2437" s="506">
        <v>41383</v>
      </c>
      <c r="P2437" s="2" t="s">
        <v>8013</v>
      </c>
      <c r="Q2437" t="s">
        <v>3353</v>
      </c>
    </row>
    <row r="2438" spans="1:17">
      <c r="A2438" s="21" t="s">
        <v>7115</v>
      </c>
      <c r="B2438" s="211" t="s">
        <v>6932</v>
      </c>
      <c r="C2438" s="163" t="s">
        <v>922</v>
      </c>
      <c r="D2438" s="10" t="s">
        <v>6129</v>
      </c>
      <c r="E2438" s="110">
        <v>41254</v>
      </c>
      <c r="F2438" s="110">
        <f t="shared" si="400"/>
        <v>41271</v>
      </c>
      <c r="G2438" s="383">
        <f t="shared" si="401"/>
        <v>41275</v>
      </c>
      <c r="H2438" s="1097" t="s">
        <v>5792</v>
      </c>
      <c r="I2438" s="1097" t="s">
        <v>5793</v>
      </c>
      <c r="J2438" s="493" t="s">
        <v>2187</v>
      </c>
      <c r="K2438" s="324" t="s">
        <v>1198</v>
      </c>
      <c r="L2438" s="164" t="s">
        <v>943</v>
      </c>
      <c r="M2438" s="627" t="s">
        <v>2170</v>
      </c>
      <c r="N2438" s="493" t="s">
        <v>2187</v>
      </c>
      <c r="O2438" s="506">
        <v>41354</v>
      </c>
      <c r="P2438" s="2" t="s">
        <v>8014</v>
      </c>
      <c r="Q2438" t="s">
        <v>4696</v>
      </c>
    </row>
    <row r="2439" spans="1:17">
      <c r="A2439" s="21" t="s">
        <v>7116</v>
      </c>
      <c r="B2439" s="211" t="s">
        <v>6932</v>
      </c>
      <c r="C2439" s="163" t="s">
        <v>922</v>
      </c>
      <c r="D2439" s="10" t="s">
        <v>6129</v>
      </c>
      <c r="E2439" s="110">
        <v>41254</v>
      </c>
      <c r="F2439" s="110">
        <f t="shared" si="400"/>
        <v>41271</v>
      </c>
      <c r="G2439" s="383">
        <f t="shared" si="401"/>
        <v>41275</v>
      </c>
      <c r="H2439" s="1097" t="s">
        <v>5792</v>
      </c>
      <c r="I2439" s="1097" t="s">
        <v>5793</v>
      </c>
      <c r="J2439" s="493" t="s">
        <v>2187</v>
      </c>
      <c r="K2439" s="324" t="s">
        <v>1198</v>
      </c>
      <c r="L2439" s="164" t="s">
        <v>943</v>
      </c>
      <c r="M2439" s="627" t="s">
        <v>2170</v>
      </c>
      <c r="N2439" s="493" t="s">
        <v>2187</v>
      </c>
      <c r="O2439" s="506">
        <v>41339</v>
      </c>
      <c r="P2439" s="2" t="s">
        <v>4612</v>
      </c>
    </row>
    <row r="2440" spans="1:17">
      <c r="A2440" s="21" t="s">
        <v>7117</v>
      </c>
      <c r="B2440" s="211" t="s">
        <v>6932</v>
      </c>
      <c r="C2440" s="163" t="s">
        <v>922</v>
      </c>
      <c r="D2440" s="10" t="s">
        <v>6129</v>
      </c>
      <c r="E2440" s="110">
        <v>41254</v>
      </c>
      <c r="F2440" s="110">
        <f t="shared" si="400"/>
        <v>41271</v>
      </c>
      <c r="G2440" s="383">
        <f t="shared" si="401"/>
        <v>41275</v>
      </c>
      <c r="H2440" s="1097" t="s">
        <v>5792</v>
      </c>
      <c r="I2440" s="1097" t="s">
        <v>5793</v>
      </c>
      <c r="J2440" s="493" t="s">
        <v>2187</v>
      </c>
      <c r="K2440" s="324" t="s">
        <v>1198</v>
      </c>
      <c r="L2440" s="164" t="s">
        <v>943</v>
      </c>
      <c r="M2440" s="627" t="s">
        <v>2170</v>
      </c>
      <c r="N2440" s="493" t="s">
        <v>2187</v>
      </c>
      <c r="O2440" s="506">
        <v>41339</v>
      </c>
      <c r="P2440" s="2" t="s">
        <v>4612</v>
      </c>
    </row>
    <row r="2441" spans="1:17">
      <c r="A2441" s="21" t="s">
        <v>7118</v>
      </c>
      <c r="B2441" s="211" t="s">
        <v>7184</v>
      </c>
      <c r="C2441" s="163" t="s">
        <v>923</v>
      </c>
      <c r="D2441" s="10" t="s">
        <v>6129</v>
      </c>
      <c r="E2441" s="110">
        <v>41254</v>
      </c>
      <c r="F2441" s="110">
        <f t="shared" si="400"/>
        <v>41271</v>
      </c>
      <c r="G2441" s="383">
        <f t="shared" si="401"/>
        <v>41275</v>
      </c>
      <c r="H2441" s="1097" t="s">
        <v>5792</v>
      </c>
      <c r="I2441" s="1097" t="s">
        <v>5793</v>
      </c>
      <c r="J2441" s="493" t="s">
        <v>2187</v>
      </c>
      <c r="K2441" s="324" t="s">
        <v>1198</v>
      </c>
      <c r="L2441" s="164" t="s">
        <v>943</v>
      </c>
      <c r="M2441" s="627" t="s">
        <v>2170</v>
      </c>
      <c r="N2441" s="493" t="s">
        <v>2187</v>
      </c>
      <c r="O2441" s="187">
        <v>41383</v>
      </c>
      <c r="P2441" s="2" t="s">
        <v>7800</v>
      </c>
      <c r="Q2441" t="s">
        <v>3399</v>
      </c>
    </row>
    <row r="2442" spans="1:17">
      <c r="A2442" s="1297" t="s">
        <v>7119</v>
      </c>
      <c r="B2442" s="211" t="s">
        <v>7184</v>
      </c>
      <c r="C2442" s="163" t="s">
        <v>923</v>
      </c>
      <c r="D2442" s="10" t="s">
        <v>6129</v>
      </c>
      <c r="E2442" s="110">
        <v>41254</v>
      </c>
      <c r="F2442" s="110">
        <f t="shared" si="400"/>
        <v>41271</v>
      </c>
      <c r="G2442" s="383">
        <f t="shared" si="401"/>
        <v>41275</v>
      </c>
      <c r="H2442" s="1097" t="s">
        <v>5792</v>
      </c>
      <c r="I2442" s="1097" t="s">
        <v>5793</v>
      </c>
      <c r="J2442" s="493" t="s">
        <v>2187</v>
      </c>
      <c r="K2442" s="164" t="s">
        <v>943</v>
      </c>
      <c r="L2442" s="164" t="s">
        <v>943</v>
      </c>
      <c r="M2442" s="627" t="s">
        <v>2170</v>
      </c>
      <c r="N2442" s="493" t="s">
        <v>2187</v>
      </c>
      <c r="O2442" s="506">
        <v>41278</v>
      </c>
      <c r="P2442" t="s">
        <v>3532</v>
      </c>
    </row>
    <row r="2443" spans="1:17">
      <c r="A2443" s="817" t="s">
        <v>6946</v>
      </c>
      <c r="B2443" s="171" t="s">
        <v>6947</v>
      </c>
      <c r="C2443" s="711"/>
      <c r="D2443" s="544"/>
      <c r="E2443" s="544"/>
      <c r="F2443" s="544"/>
      <c r="G2443" s="544"/>
      <c r="H2443" s="787"/>
      <c r="I2443" s="787"/>
      <c r="J2443" s="129" t="s">
        <v>4331</v>
      </c>
      <c r="K2443" s="56" t="s">
        <v>1197</v>
      </c>
    </row>
    <row r="2444" spans="1:17">
      <c r="A2444" s="21" t="s">
        <v>7120</v>
      </c>
      <c r="B2444" s="163" t="s">
        <v>6948</v>
      </c>
      <c r="C2444" s="163" t="s">
        <v>922</v>
      </c>
      <c r="D2444" s="10" t="s">
        <v>6946</v>
      </c>
      <c r="E2444" s="110">
        <v>41255</v>
      </c>
      <c r="F2444" s="110">
        <f>E2444+17</f>
        <v>41272</v>
      </c>
      <c r="G2444" s="383">
        <f>E2444+21</f>
        <v>41276</v>
      </c>
      <c r="H2444" s="796" t="s">
        <v>6151</v>
      </c>
      <c r="I2444" s="795" t="s">
        <v>6155</v>
      </c>
      <c r="J2444" s="493" t="s">
        <v>2187</v>
      </c>
      <c r="K2444" s="324" t="s">
        <v>1198</v>
      </c>
      <c r="O2444" s="506">
        <v>41346</v>
      </c>
      <c r="P2444" s="2" t="s">
        <v>4612</v>
      </c>
    </row>
    <row r="2445" spans="1:17">
      <c r="A2445" s="21" t="s">
        <v>7121</v>
      </c>
      <c r="B2445" s="163" t="s">
        <v>6948</v>
      </c>
      <c r="C2445" s="163" t="s">
        <v>922</v>
      </c>
      <c r="D2445" s="10" t="s">
        <v>6946</v>
      </c>
      <c r="E2445" s="110">
        <v>41255</v>
      </c>
      <c r="F2445" s="110">
        <f t="shared" ref="F2445:F2451" si="402">E2445+17</f>
        <v>41272</v>
      </c>
      <c r="G2445" s="383">
        <f t="shared" ref="G2445:G2451" si="403">E2445+21</f>
        <v>41276</v>
      </c>
      <c r="H2445" s="796" t="s">
        <v>6151</v>
      </c>
      <c r="I2445" s="795" t="s">
        <v>6155</v>
      </c>
      <c r="J2445" s="493" t="s">
        <v>2187</v>
      </c>
      <c r="K2445" s="324" t="s">
        <v>1198</v>
      </c>
      <c r="O2445" s="506">
        <v>41346</v>
      </c>
      <c r="P2445" s="2" t="s">
        <v>4612</v>
      </c>
    </row>
    <row r="2446" spans="1:17">
      <c r="A2446" s="21" t="s">
        <v>7122</v>
      </c>
      <c r="B2446" s="163" t="s">
        <v>6948</v>
      </c>
      <c r="C2446" s="163" t="s">
        <v>922</v>
      </c>
      <c r="D2446" s="10" t="s">
        <v>6946</v>
      </c>
      <c r="E2446" s="110">
        <v>41255</v>
      </c>
      <c r="F2446" s="110">
        <f t="shared" si="402"/>
        <v>41272</v>
      </c>
      <c r="G2446" s="383">
        <f t="shared" si="403"/>
        <v>41276</v>
      </c>
      <c r="H2446" s="796" t="s">
        <v>6151</v>
      </c>
      <c r="I2446" s="795" t="s">
        <v>6155</v>
      </c>
      <c r="J2446" s="493" t="s">
        <v>2187</v>
      </c>
      <c r="K2446" s="324" t="s">
        <v>1198</v>
      </c>
      <c r="O2446" s="506">
        <v>41346</v>
      </c>
      <c r="P2446" s="2" t="s">
        <v>4612</v>
      </c>
    </row>
    <row r="2447" spans="1:17">
      <c r="A2447" s="21" t="s">
        <v>7123</v>
      </c>
      <c r="B2447" s="163" t="s">
        <v>6948</v>
      </c>
      <c r="C2447" s="163" t="s">
        <v>922</v>
      </c>
      <c r="D2447" s="10" t="s">
        <v>6946</v>
      </c>
      <c r="E2447" s="110">
        <v>41255</v>
      </c>
      <c r="F2447" s="110">
        <f t="shared" si="402"/>
        <v>41272</v>
      </c>
      <c r="G2447" s="383">
        <f t="shared" si="403"/>
        <v>41276</v>
      </c>
      <c r="H2447" s="796" t="s">
        <v>6151</v>
      </c>
      <c r="I2447" s="795" t="s">
        <v>6155</v>
      </c>
      <c r="J2447" s="493" t="s">
        <v>2187</v>
      </c>
      <c r="K2447" s="324" t="s">
        <v>1198</v>
      </c>
      <c r="O2447" s="506">
        <v>41346</v>
      </c>
      <c r="P2447" s="2" t="s">
        <v>4612</v>
      </c>
    </row>
    <row r="2448" spans="1:17">
      <c r="A2448" s="21" t="s">
        <v>7124</v>
      </c>
      <c r="B2448" s="163" t="s">
        <v>7197</v>
      </c>
      <c r="C2448" s="163" t="s">
        <v>923</v>
      </c>
      <c r="D2448" s="10" t="s">
        <v>6946</v>
      </c>
      <c r="E2448" s="110">
        <v>41255</v>
      </c>
      <c r="F2448" s="110">
        <f t="shared" si="402"/>
        <v>41272</v>
      </c>
      <c r="G2448" s="383">
        <f t="shared" si="403"/>
        <v>41276</v>
      </c>
      <c r="H2448" s="796" t="s">
        <v>6151</v>
      </c>
      <c r="I2448" s="795" t="s">
        <v>6155</v>
      </c>
      <c r="J2448" s="493" t="s">
        <v>2187</v>
      </c>
      <c r="K2448" s="324" t="s">
        <v>1198</v>
      </c>
      <c r="O2448" s="506">
        <v>41346</v>
      </c>
      <c r="P2448" s="2" t="s">
        <v>4612</v>
      </c>
    </row>
    <row r="2449" spans="1:16">
      <c r="A2449" s="21" t="s">
        <v>7125</v>
      </c>
      <c r="B2449" s="163" t="s">
        <v>7197</v>
      </c>
      <c r="C2449" s="163" t="s">
        <v>923</v>
      </c>
      <c r="D2449" s="10" t="s">
        <v>6946</v>
      </c>
      <c r="E2449" s="110">
        <v>41255</v>
      </c>
      <c r="F2449" s="110">
        <f t="shared" si="402"/>
        <v>41272</v>
      </c>
      <c r="G2449" s="383">
        <f t="shared" si="403"/>
        <v>41276</v>
      </c>
      <c r="H2449" s="796" t="s">
        <v>6151</v>
      </c>
      <c r="I2449" s="795" t="s">
        <v>6155</v>
      </c>
      <c r="J2449" s="493" t="s">
        <v>2187</v>
      </c>
      <c r="K2449" s="324" t="s">
        <v>1198</v>
      </c>
      <c r="O2449" s="506">
        <v>41346</v>
      </c>
      <c r="P2449" s="2" t="s">
        <v>4612</v>
      </c>
    </row>
    <row r="2450" spans="1:16">
      <c r="A2450" s="21" t="s">
        <v>7126</v>
      </c>
      <c r="B2450" s="163" t="s">
        <v>7197</v>
      </c>
      <c r="C2450" s="163" t="s">
        <v>923</v>
      </c>
      <c r="D2450" s="10" t="s">
        <v>6946</v>
      </c>
      <c r="E2450" s="110">
        <v>41255</v>
      </c>
      <c r="F2450" s="110">
        <f t="shared" si="402"/>
        <v>41272</v>
      </c>
      <c r="G2450" s="383">
        <f t="shared" si="403"/>
        <v>41276</v>
      </c>
      <c r="H2450" s="796" t="s">
        <v>6151</v>
      </c>
      <c r="I2450" s="795" t="s">
        <v>6155</v>
      </c>
      <c r="J2450" s="493" t="s">
        <v>2187</v>
      </c>
      <c r="K2450" s="324" t="s">
        <v>1198</v>
      </c>
      <c r="O2450" s="506">
        <v>41346</v>
      </c>
      <c r="P2450" s="2" t="s">
        <v>4612</v>
      </c>
    </row>
    <row r="2451" spans="1:16">
      <c r="A2451" s="21" t="s">
        <v>7127</v>
      </c>
      <c r="B2451" s="163" t="s">
        <v>7197</v>
      </c>
      <c r="C2451" s="163" t="s">
        <v>923</v>
      </c>
      <c r="D2451" s="10" t="s">
        <v>6946</v>
      </c>
      <c r="E2451" s="110">
        <v>41255</v>
      </c>
      <c r="F2451" s="110">
        <f t="shared" si="402"/>
        <v>41272</v>
      </c>
      <c r="G2451" s="383">
        <f t="shared" si="403"/>
        <v>41276</v>
      </c>
      <c r="H2451" s="796" t="s">
        <v>6151</v>
      </c>
      <c r="I2451" s="795" t="s">
        <v>6155</v>
      </c>
      <c r="J2451" s="493" t="s">
        <v>2187</v>
      </c>
      <c r="K2451" s="324" t="s">
        <v>1198</v>
      </c>
      <c r="O2451" s="506">
        <v>41346</v>
      </c>
      <c r="P2451" s="2" t="s">
        <v>4612</v>
      </c>
    </row>
    <row r="2452" spans="1:16">
      <c r="A2452" s="1103" t="s">
        <v>3031</v>
      </c>
      <c r="B2452" s="171" t="s">
        <v>6984</v>
      </c>
      <c r="C2452" s="172" t="s">
        <v>6986</v>
      </c>
      <c r="D2452" s="544"/>
      <c r="E2452" s="544"/>
      <c r="F2452" s="544"/>
      <c r="G2452" s="544"/>
      <c r="H2452" s="787"/>
      <c r="I2452" s="787"/>
      <c r="J2452" s="130" t="s">
        <v>2166</v>
      </c>
      <c r="K2452" s="56" t="s">
        <v>1197</v>
      </c>
    </row>
    <row r="2453" spans="1:16">
      <c r="A2453" s="10" t="s">
        <v>684</v>
      </c>
      <c r="B2453" s="135" t="s">
        <v>6497</v>
      </c>
      <c r="C2453" s="163" t="s">
        <v>922</v>
      </c>
      <c r="D2453" s="317" t="s">
        <v>3031</v>
      </c>
      <c r="E2453" s="110">
        <v>41255</v>
      </c>
      <c r="F2453" s="110">
        <f>E2453+17</f>
        <v>41272</v>
      </c>
      <c r="G2453" s="176">
        <f>E2453+21</f>
        <v>41276</v>
      </c>
      <c r="H2453" s="796" t="s">
        <v>5592</v>
      </c>
      <c r="I2453" s="795" t="s">
        <v>5449</v>
      </c>
      <c r="J2453" s="164" t="s">
        <v>943</v>
      </c>
      <c r="K2453" s="324" t="s">
        <v>1198</v>
      </c>
      <c r="O2453" s="506">
        <v>41298</v>
      </c>
      <c r="P2453" s="2" t="s">
        <v>4612</v>
      </c>
    </row>
    <row r="2454" spans="1:16">
      <c r="A2454" s="10" t="s">
        <v>7198</v>
      </c>
      <c r="B2454" s="135" t="s">
        <v>6497</v>
      </c>
      <c r="C2454" s="163" t="s">
        <v>922</v>
      </c>
      <c r="D2454" s="317" t="s">
        <v>3031</v>
      </c>
      <c r="E2454" s="110">
        <v>41255</v>
      </c>
      <c r="F2454" s="110">
        <f>E2454+17</f>
        <v>41272</v>
      </c>
      <c r="G2454" s="176">
        <f>E2454+21</f>
        <v>41276</v>
      </c>
      <c r="H2454" s="796" t="s">
        <v>5592</v>
      </c>
      <c r="I2454" s="795" t="s">
        <v>5449</v>
      </c>
      <c r="J2454" s="493" t="s">
        <v>2187</v>
      </c>
      <c r="K2454" s="324" t="s">
        <v>1198</v>
      </c>
      <c r="O2454" s="506">
        <v>41298</v>
      </c>
      <c r="P2454" s="2" t="s">
        <v>4612</v>
      </c>
    </row>
    <row r="2455" spans="1:16">
      <c r="A2455" s="9" t="s">
        <v>686</v>
      </c>
      <c r="B2455" s="163" t="s">
        <v>7197</v>
      </c>
      <c r="C2455" s="163" t="s">
        <v>923</v>
      </c>
      <c r="D2455" s="317" t="s">
        <v>3031</v>
      </c>
      <c r="E2455" s="110">
        <v>41255</v>
      </c>
      <c r="F2455" s="110">
        <f>E2455+17</f>
        <v>41272</v>
      </c>
      <c r="G2455" s="176">
        <f>E2455+21</f>
        <v>41276</v>
      </c>
      <c r="H2455" s="796" t="s">
        <v>5592</v>
      </c>
      <c r="I2455" s="795" t="s">
        <v>5449</v>
      </c>
      <c r="J2455" s="493" t="s">
        <v>5130</v>
      </c>
      <c r="K2455" s="324" t="s">
        <v>1198</v>
      </c>
      <c r="O2455" s="506">
        <v>41346</v>
      </c>
      <c r="P2455" s="2" t="s">
        <v>4612</v>
      </c>
    </row>
    <row r="2456" spans="1:16">
      <c r="A2456" s="148" t="s">
        <v>6982</v>
      </c>
      <c r="B2456" s="171" t="s">
        <v>7170</v>
      </c>
      <c r="C2456" s="711"/>
      <c r="D2456" s="544"/>
      <c r="E2456" s="544"/>
      <c r="F2456" s="544"/>
      <c r="G2456" s="544"/>
      <c r="H2456" s="787"/>
      <c r="I2456" s="787"/>
      <c r="J2456" s="130" t="s">
        <v>1007</v>
      </c>
      <c r="K2456" s="56" t="s">
        <v>1196</v>
      </c>
      <c r="L2456" s="1"/>
    </row>
    <row r="2457" spans="1:16">
      <c r="A2457" s="9" t="s">
        <v>7164</v>
      </c>
      <c r="B2457" s="163" t="s">
        <v>6983</v>
      </c>
      <c r="C2457" s="163" t="s">
        <v>922</v>
      </c>
      <c r="D2457" s="10" t="s">
        <v>6982</v>
      </c>
      <c r="E2457" s="110">
        <v>41255</v>
      </c>
      <c r="F2457" s="110">
        <f t="shared" ref="F2457:F2462" si="404">E2457+17</f>
        <v>41272</v>
      </c>
      <c r="G2457" s="383">
        <f t="shared" ref="G2457:G2462" si="405">E2457+21</f>
        <v>41276</v>
      </c>
      <c r="H2457" s="795" t="s">
        <v>6461</v>
      </c>
      <c r="I2457" s="796" t="s">
        <v>5953</v>
      </c>
      <c r="J2457" s="493" t="s">
        <v>2187</v>
      </c>
      <c r="K2457" s="164" t="s">
        <v>943</v>
      </c>
      <c r="O2457" s="506">
        <v>41277</v>
      </c>
      <c r="P2457" s="2" t="s">
        <v>4959</v>
      </c>
    </row>
    <row r="2458" spans="1:16">
      <c r="A2458" s="9" t="s">
        <v>7165</v>
      </c>
      <c r="B2458" s="163" t="s">
        <v>6983</v>
      </c>
      <c r="C2458" s="163" t="s">
        <v>922</v>
      </c>
      <c r="D2458" s="10" t="s">
        <v>6982</v>
      </c>
      <c r="E2458" s="110">
        <v>41255</v>
      </c>
      <c r="F2458" s="110">
        <f t="shared" si="404"/>
        <v>41272</v>
      </c>
      <c r="G2458" s="383">
        <f t="shared" si="405"/>
        <v>41276</v>
      </c>
      <c r="H2458" s="795" t="s">
        <v>6461</v>
      </c>
      <c r="I2458" s="796" t="s">
        <v>5953</v>
      </c>
      <c r="J2458" s="493" t="s">
        <v>2187</v>
      </c>
      <c r="K2458" s="164" t="s">
        <v>943</v>
      </c>
      <c r="O2458" s="506">
        <v>41277</v>
      </c>
      <c r="P2458" s="2" t="s">
        <v>4959</v>
      </c>
    </row>
    <row r="2459" spans="1:16">
      <c r="A2459" s="9" t="s">
        <v>7166</v>
      </c>
      <c r="B2459" s="163" t="s">
        <v>6983</v>
      </c>
      <c r="C2459" s="163" t="s">
        <v>922</v>
      </c>
      <c r="D2459" s="10" t="s">
        <v>6982</v>
      </c>
      <c r="E2459" s="110">
        <v>41255</v>
      </c>
      <c r="F2459" s="110">
        <f t="shared" si="404"/>
        <v>41272</v>
      </c>
      <c r="G2459" s="383">
        <f t="shared" si="405"/>
        <v>41276</v>
      </c>
      <c r="H2459" s="795" t="s">
        <v>6461</v>
      </c>
      <c r="I2459" s="796" t="s">
        <v>5953</v>
      </c>
      <c r="J2459" s="493" t="s">
        <v>2187</v>
      </c>
      <c r="K2459" s="164" t="s">
        <v>943</v>
      </c>
      <c r="O2459" s="506">
        <v>41277</v>
      </c>
      <c r="P2459" s="2" t="s">
        <v>4959</v>
      </c>
    </row>
    <row r="2460" spans="1:16">
      <c r="A2460" s="9" t="s">
        <v>7167</v>
      </c>
      <c r="B2460" s="163" t="s">
        <v>7247</v>
      </c>
      <c r="C2460" s="163" t="s">
        <v>923</v>
      </c>
      <c r="D2460" s="10" t="s">
        <v>6982</v>
      </c>
      <c r="E2460" s="110">
        <v>41255</v>
      </c>
      <c r="F2460" s="110">
        <f t="shared" si="404"/>
        <v>41272</v>
      </c>
      <c r="G2460" s="383">
        <f t="shared" si="405"/>
        <v>41276</v>
      </c>
      <c r="H2460" s="795" t="s">
        <v>6461</v>
      </c>
      <c r="I2460" s="796" t="s">
        <v>5953</v>
      </c>
      <c r="J2460" s="493" t="s">
        <v>2187</v>
      </c>
      <c r="K2460" s="324" t="s">
        <v>1198</v>
      </c>
      <c r="L2460" s="163"/>
      <c r="O2460" s="506">
        <v>41319</v>
      </c>
      <c r="P2460" s="2" t="s">
        <v>4612</v>
      </c>
    </row>
    <row r="2461" spans="1:16">
      <c r="A2461" s="9" t="s">
        <v>7168</v>
      </c>
      <c r="B2461" s="163" t="s">
        <v>7247</v>
      </c>
      <c r="C2461" s="163" t="s">
        <v>923</v>
      </c>
      <c r="D2461" s="10" t="s">
        <v>6982</v>
      </c>
      <c r="E2461" s="110">
        <v>41255</v>
      </c>
      <c r="F2461" s="110">
        <f t="shared" si="404"/>
        <v>41272</v>
      </c>
      <c r="G2461" s="383">
        <f t="shared" si="405"/>
        <v>41276</v>
      </c>
      <c r="H2461" s="795" t="s">
        <v>6461</v>
      </c>
      <c r="I2461" s="796" t="s">
        <v>5953</v>
      </c>
      <c r="J2461" s="493" t="s">
        <v>2187</v>
      </c>
      <c r="K2461" s="324" t="s">
        <v>1198</v>
      </c>
      <c r="L2461" s="163"/>
      <c r="O2461" s="506">
        <v>41319</v>
      </c>
      <c r="P2461" s="2" t="s">
        <v>4612</v>
      </c>
    </row>
    <row r="2462" spans="1:16">
      <c r="A2462" s="9" t="s">
        <v>7169</v>
      </c>
      <c r="B2462" s="163" t="s">
        <v>7247</v>
      </c>
      <c r="C2462" s="163" t="s">
        <v>923</v>
      </c>
      <c r="D2462" s="10" t="s">
        <v>6982</v>
      </c>
      <c r="E2462" s="110">
        <v>41255</v>
      </c>
      <c r="F2462" s="110">
        <f t="shared" si="404"/>
        <v>41272</v>
      </c>
      <c r="G2462" s="383">
        <f t="shared" si="405"/>
        <v>41276</v>
      </c>
      <c r="H2462" s="795" t="s">
        <v>6461</v>
      </c>
      <c r="I2462" s="796" t="s">
        <v>5953</v>
      </c>
      <c r="J2462" s="493" t="s">
        <v>2187</v>
      </c>
      <c r="K2462" s="324" t="s">
        <v>1198</v>
      </c>
      <c r="L2462" s="163"/>
      <c r="O2462" s="506">
        <v>41319</v>
      </c>
      <c r="P2462" s="2" t="s">
        <v>4612</v>
      </c>
    </row>
    <row r="2463" spans="1:16">
      <c r="A2463" s="512" t="s">
        <v>6129</v>
      </c>
      <c r="B2463" s="171" t="s">
        <v>7171</v>
      </c>
      <c r="C2463" s="711"/>
      <c r="D2463" s="544"/>
      <c r="E2463" s="544"/>
      <c r="F2463" s="544"/>
      <c r="G2463" s="544"/>
      <c r="H2463" s="787"/>
      <c r="I2463" s="787"/>
      <c r="J2463" s="129" t="s">
        <v>4331</v>
      </c>
      <c r="K2463" s="130" t="s">
        <v>1196</v>
      </c>
      <c r="L2463" s="130" t="s">
        <v>2165</v>
      </c>
      <c r="M2463" s="130" t="s">
        <v>1953</v>
      </c>
      <c r="N2463" s="130" t="s">
        <v>2166</v>
      </c>
    </row>
    <row r="2464" spans="1:16" s="734" customFormat="1">
      <c r="A2464" s="582" t="s">
        <v>7179</v>
      </c>
      <c r="B2464" s="1001" t="s">
        <v>6991</v>
      </c>
      <c r="C2464" s="1001" t="s">
        <v>922</v>
      </c>
      <c r="D2464" s="582" t="s">
        <v>6129</v>
      </c>
      <c r="E2464" s="1299">
        <v>41257</v>
      </c>
      <c r="F2464" s="1299">
        <f>E2464+17</f>
        <v>41274</v>
      </c>
      <c r="G2464" s="1305">
        <f>E2464+21</f>
        <v>41278</v>
      </c>
      <c r="H2464" s="822" t="s">
        <v>4839</v>
      </c>
      <c r="I2464" s="823" t="s">
        <v>6383</v>
      </c>
      <c r="J2464" s="999" t="s">
        <v>2187</v>
      </c>
      <c r="K2464" s="1000" t="s">
        <v>943</v>
      </c>
      <c r="L2464" s="1000" t="s">
        <v>943</v>
      </c>
      <c r="M2464" s="1001" t="s">
        <v>2535</v>
      </c>
      <c r="N2464" s="999" t="s">
        <v>2187</v>
      </c>
      <c r="O2464" s="506">
        <v>41298</v>
      </c>
      <c r="P2464" s="2" t="s">
        <v>4612</v>
      </c>
    </row>
    <row r="2465" spans="1:16" s="734" customFormat="1">
      <c r="A2465" s="582" t="s">
        <v>7172</v>
      </c>
      <c r="B2465" s="1001" t="s">
        <v>6991</v>
      </c>
      <c r="C2465" s="1001" t="s">
        <v>922</v>
      </c>
      <c r="D2465" s="582" t="s">
        <v>6129</v>
      </c>
      <c r="E2465" s="1299">
        <v>41257</v>
      </c>
      <c r="F2465" s="1299">
        <f t="shared" ref="F2465:F2470" si="406">E2465+17</f>
        <v>41274</v>
      </c>
      <c r="G2465" s="1305">
        <f t="shared" ref="G2465:G2470" si="407">E2465+21</f>
        <v>41278</v>
      </c>
      <c r="H2465" s="822" t="s">
        <v>4839</v>
      </c>
      <c r="I2465" s="823" t="s">
        <v>6383</v>
      </c>
      <c r="J2465" s="999" t="s">
        <v>2187</v>
      </c>
      <c r="K2465" s="1000" t="s">
        <v>943</v>
      </c>
      <c r="L2465" s="1000" t="s">
        <v>943</v>
      </c>
      <c r="M2465" s="1001" t="s">
        <v>2170</v>
      </c>
      <c r="N2465" s="999" t="s">
        <v>2187</v>
      </c>
      <c r="O2465" s="506">
        <v>41298</v>
      </c>
      <c r="P2465" s="2" t="s">
        <v>4612</v>
      </c>
    </row>
    <row r="2466" spans="1:16">
      <c r="A2466" s="9" t="s">
        <v>7173</v>
      </c>
      <c r="B2466" s="163" t="s">
        <v>6991</v>
      </c>
      <c r="C2466" s="163" t="s">
        <v>922</v>
      </c>
      <c r="D2466" s="10" t="s">
        <v>6129</v>
      </c>
      <c r="E2466" s="110">
        <v>41257</v>
      </c>
      <c r="F2466" s="110">
        <f t="shared" si="406"/>
        <v>41274</v>
      </c>
      <c r="G2466" s="175">
        <f t="shared" si="407"/>
        <v>41278</v>
      </c>
      <c r="H2466" s="796" t="s">
        <v>4839</v>
      </c>
      <c r="I2466" s="795" t="s">
        <v>6383</v>
      </c>
      <c r="J2466" s="493" t="s">
        <v>2187</v>
      </c>
      <c r="K2466" s="324" t="s">
        <v>1198</v>
      </c>
      <c r="L2466" s="164" t="s">
        <v>943</v>
      </c>
      <c r="M2466" s="627" t="s">
        <v>2535</v>
      </c>
      <c r="N2466" s="493" t="s">
        <v>2187</v>
      </c>
      <c r="O2466" s="506">
        <v>41298</v>
      </c>
      <c r="P2466" s="2" t="s">
        <v>4612</v>
      </c>
    </row>
    <row r="2467" spans="1:16">
      <c r="A2467" s="9" t="s">
        <v>7174</v>
      </c>
      <c r="B2467" s="163" t="s">
        <v>6991</v>
      </c>
      <c r="C2467" s="163" t="s">
        <v>922</v>
      </c>
      <c r="D2467" s="10" t="s">
        <v>6129</v>
      </c>
      <c r="E2467" s="110">
        <v>41257</v>
      </c>
      <c r="F2467" s="110">
        <f t="shared" si="406"/>
        <v>41274</v>
      </c>
      <c r="G2467" s="175">
        <f t="shared" si="407"/>
        <v>41278</v>
      </c>
      <c r="H2467" s="796" t="s">
        <v>4839</v>
      </c>
      <c r="I2467" s="795" t="s">
        <v>6383</v>
      </c>
      <c r="J2467" s="493" t="s">
        <v>2187</v>
      </c>
      <c r="K2467" s="324" t="s">
        <v>1198</v>
      </c>
      <c r="L2467" s="164" t="s">
        <v>943</v>
      </c>
      <c r="M2467" s="627" t="s">
        <v>2170</v>
      </c>
      <c r="N2467" s="493" t="s">
        <v>2187</v>
      </c>
      <c r="O2467" s="506">
        <v>41298</v>
      </c>
      <c r="P2467" s="2" t="s">
        <v>4612</v>
      </c>
    </row>
    <row r="2468" spans="1:16" s="734" customFormat="1">
      <c r="A2468" s="582" t="s">
        <v>1019</v>
      </c>
      <c r="B2468" s="1001" t="s">
        <v>7184</v>
      </c>
      <c r="C2468" s="1001" t="s">
        <v>923</v>
      </c>
      <c r="D2468" s="582" t="s">
        <v>6129</v>
      </c>
      <c r="E2468" s="1299">
        <v>41257</v>
      </c>
      <c r="F2468" s="1299">
        <f t="shared" si="406"/>
        <v>41274</v>
      </c>
      <c r="G2468" s="1305">
        <f t="shared" si="407"/>
        <v>41278</v>
      </c>
      <c r="H2468" s="822" t="s">
        <v>4839</v>
      </c>
      <c r="I2468" s="823" t="s">
        <v>6383</v>
      </c>
      <c r="J2468" s="999" t="s">
        <v>2187</v>
      </c>
      <c r="K2468" s="1000" t="s">
        <v>943</v>
      </c>
      <c r="L2468" s="1000" t="s">
        <v>943</v>
      </c>
      <c r="M2468" s="1001" t="s">
        <v>2535</v>
      </c>
      <c r="N2468" s="999" t="s">
        <v>2187</v>
      </c>
      <c r="O2468" s="1366">
        <v>41319</v>
      </c>
      <c r="P2468" s="734" t="s">
        <v>4612</v>
      </c>
    </row>
    <row r="2469" spans="1:16">
      <c r="A2469" s="9" t="s">
        <v>2533</v>
      </c>
      <c r="B2469" s="163" t="s">
        <v>7184</v>
      </c>
      <c r="C2469" s="163" t="s">
        <v>923</v>
      </c>
      <c r="D2469" s="10" t="s">
        <v>6129</v>
      </c>
      <c r="E2469" s="110">
        <v>41257</v>
      </c>
      <c r="F2469" s="110">
        <f t="shared" si="406"/>
        <v>41274</v>
      </c>
      <c r="G2469" s="175">
        <f t="shared" si="407"/>
        <v>41278</v>
      </c>
      <c r="H2469" s="796" t="s">
        <v>4839</v>
      </c>
      <c r="I2469" s="795" t="s">
        <v>6383</v>
      </c>
      <c r="J2469" s="493" t="s">
        <v>2187</v>
      </c>
      <c r="K2469" s="324" t="s">
        <v>1198</v>
      </c>
      <c r="L2469" s="164" t="s">
        <v>943</v>
      </c>
      <c r="M2469" s="627" t="s">
        <v>2535</v>
      </c>
      <c r="N2469" s="493" t="s">
        <v>2187</v>
      </c>
      <c r="O2469" s="1356">
        <v>41319</v>
      </c>
      <c r="P2469" s="666" t="s">
        <v>4612</v>
      </c>
    </row>
    <row r="2470" spans="1:16" s="734" customFormat="1">
      <c r="A2470" s="582" t="s">
        <v>7175</v>
      </c>
      <c r="B2470" s="1001" t="s">
        <v>7184</v>
      </c>
      <c r="C2470" s="1001" t="s">
        <v>923</v>
      </c>
      <c r="D2470" s="582" t="s">
        <v>6129</v>
      </c>
      <c r="E2470" s="1299">
        <v>41257</v>
      </c>
      <c r="F2470" s="1299">
        <f t="shared" si="406"/>
        <v>41274</v>
      </c>
      <c r="G2470" s="1305">
        <f t="shared" si="407"/>
        <v>41278</v>
      </c>
      <c r="H2470" s="822" t="s">
        <v>4839</v>
      </c>
      <c r="I2470" s="823" t="s">
        <v>6383</v>
      </c>
      <c r="J2470" s="999" t="s">
        <v>2187</v>
      </c>
      <c r="K2470" s="1000" t="s">
        <v>943</v>
      </c>
      <c r="L2470" s="1000" t="s">
        <v>943</v>
      </c>
      <c r="M2470" s="1001" t="s">
        <v>2535</v>
      </c>
      <c r="N2470" s="999" t="s">
        <v>2187</v>
      </c>
      <c r="O2470" s="1366">
        <v>41319</v>
      </c>
      <c r="P2470" s="734" t="s">
        <v>4612</v>
      </c>
    </row>
    <row r="2471" spans="1:16">
      <c r="A2471" s="148" t="s">
        <v>3033</v>
      </c>
      <c r="B2471" s="171" t="s">
        <v>7249</v>
      </c>
      <c r="C2471" s="711"/>
      <c r="D2471" s="589"/>
      <c r="E2471" s="544"/>
      <c r="F2471" s="544"/>
      <c r="G2471" s="544"/>
      <c r="H2471" s="787"/>
      <c r="I2471" s="787"/>
      <c r="J2471" s="130" t="s">
        <v>1007</v>
      </c>
      <c r="K2471" s="130" t="s">
        <v>1196</v>
      </c>
    </row>
    <row r="2472" spans="1:16" s="734" customFormat="1">
      <c r="A2472" s="1297" t="s">
        <v>7203</v>
      </c>
      <c r="B2472" s="1307" t="s">
        <v>6996</v>
      </c>
      <c r="C2472" s="1001" t="s">
        <v>922</v>
      </c>
      <c r="D2472" s="582" t="s">
        <v>3033</v>
      </c>
      <c r="E2472" s="1298">
        <v>41258</v>
      </c>
      <c r="F2472" s="1299">
        <f>E2472+17</f>
        <v>41275</v>
      </c>
      <c r="G2472" s="1299">
        <f>E2472+21</f>
        <v>41279</v>
      </c>
      <c r="H2472" s="822" t="s">
        <v>5688</v>
      </c>
      <c r="I2472" s="823" t="s">
        <v>5691</v>
      </c>
      <c r="J2472" s="999" t="s">
        <v>2187</v>
      </c>
      <c r="K2472" s="1000" t="s">
        <v>943</v>
      </c>
      <c r="O2472" s="1366">
        <v>41319</v>
      </c>
      <c r="P2472" s="734" t="s">
        <v>4612</v>
      </c>
    </row>
    <row r="2473" spans="1:16">
      <c r="A2473" s="2" t="s">
        <v>7204</v>
      </c>
      <c r="B2473" s="211" t="s">
        <v>6996</v>
      </c>
      <c r="C2473" s="163" t="s">
        <v>922</v>
      </c>
      <c r="D2473" s="10" t="s">
        <v>3033</v>
      </c>
      <c r="E2473" s="109">
        <v>41258</v>
      </c>
      <c r="F2473" s="110">
        <f t="shared" ref="F2473:F2478" si="408">E2473+17</f>
        <v>41275</v>
      </c>
      <c r="G2473" s="110">
        <f t="shared" ref="G2473:G2478" si="409">E2473+21</f>
        <v>41279</v>
      </c>
      <c r="H2473" s="796" t="s">
        <v>5688</v>
      </c>
      <c r="I2473" s="795" t="s">
        <v>5691</v>
      </c>
      <c r="J2473" s="493" t="s">
        <v>2187</v>
      </c>
      <c r="K2473" s="324" t="s">
        <v>1198</v>
      </c>
      <c r="O2473" s="506">
        <v>41319</v>
      </c>
      <c r="P2473" t="s">
        <v>4612</v>
      </c>
    </row>
    <row r="2474" spans="1:16">
      <c r="A2474" s="2" t="s">
        <v>7205</v>
      </c>
      <c r="B2474" s="211" t="s">
        <v>6996</v>
      </c>
      <c r="C2474" s="163" t="s">
        <v>922</v>
      </c>
      <c r="D2474" s="10" t="s">
        <v>3033</v>
      </c>
      <c r="E2474" s="109">
        <v>41258</v>
      </c>
      <c r="F2474" s="110">
        <f t="shared" si="408"/>
        <v>41275</v>
      </c>
      <c r="G2474" s="110">
        <f t="shared" si="409"/>
        <v>41279</v>
      </c>
      <c r="H2474" s="796" t="s">
        <v>5688</v>
      </c>
      <c r="I2474" s="795" t="s">
        <v>5691</v>
      </c>
      <c r="J2474" s="493" t="s">
        <v>2187</v>
      </c>
      <c r="K2474" s="324" t="s">
        <v>1198</v>
      </c>
      <c r="O2474" s="506">
        <v>41319</v>
      </c>
      <c r="P2474" t="s">
        <v>4612</v>
      </c>
    </row>
    <row r="2475" spans="1:16" s="734" customFormat="1">
      <c r="A2475" s="734" t="s">
        <v>7206</v>
      </c>
      <c r="B2475" s="1307" t="s">
        <v>6996</v>
      </c>
      <c r="C2475" s="1001" t="s">
        <v>922</v>
      </c>
      <c r="D2475" s="582" t="s">
        <v>3033</v>
      </c>
      <c r="E2475" s="1298">
        <v>41258</v>
      </c>
      <c r="F2475" s="1299">
        <f t="shared" si="408"/>
        <v>41275</v>
      </c>
      <c r="G2475" s="1299">
        <f t="shared" si="409"/>
        <v>41279</v>
      </c>
      <c r="H2475" s="822" t="s">
        <v>5688</v>
      </c>
      <c r="I2475" s="823" t="s">
        <v>5691</v>
      </c>
      <c r="J2475" s="999" t="s">
        <v>2187</v>
      </c>
      <c r="K2475" s="1000" t="s">
        <v>943</v>
      </c>
      <c r="O2475" s="1366">
        <v>41319</v>
      </c>
      <c r="P2475" s="734" t="s">
        <v>4612</v>
      </c>
    </row>
    <row r="2476" spans="1:16" s="734" customFormat="1">
      <c r="A2476" s="734" t="s">
        <v>7207</v>
      </c>
      <c r="B2476" s="1307" t="s">
        <v>6996</v>
      </c>
      <c r="C2476" s="1001" t="s">
        <v>922</v>
      </c>
      <c r="D2476" s="582" t="s">
        <v>3033</v>
      </c>
      <c r="E2476" s="1298">
        <v>41258</v>
      </c>
      <c r="F2476" s="1299">
        <f t="shared" si="408"/>
        <v>41275</v>
      </c>
      <c r="G2476" s="1299">
        <f t="shared" si="409"/>
        <v>41279</v>
      </c>
      <c r="H2476" s="822" t="s">
        <v>5688</v>
      </c>
      <c r="I2476" s="823" t="s">
        <v>5691</v>
      </c>
      <c r="J2476" s="999" t="s">
        <v>2187</v>
      </c>
      <c r="K2476" s="1000" t="s">
        <v>943</v>
      </c>
      <c r="O2476" s="1366">
        <v>41319</v>
      </c>
      <c r="P2476" s="734" t="s">
        <v>4612</v>
      </c>
    </row>
    <row r="2477" spans="1:16">
      <c r="A2477" s="2" t="s">
        <v>7208</v>
      </c>
      <c r="B2477" s="211" t="s">
        <v>7247</v>
      </c>
      <c r="C2477" s="163" t="s">
        <v>923</v>
      </c>
      <c r="D2477" s="10" t="s">
        <v>3033</v>
      </c>
      <c r="E2477" s="109">
        <v>41258</v>
      </c>
      <c r="F2477" s="110">
        <f t="shared" si="408"/>
        <v>41275</v>
      </c>
      <c r="G2477" s="110">
        <f t="shared" si="409"/>
        <v>41279</v>
      </c>
      <c r="H2477" s="796" t="s">
        <v>5688</v>
      </c>
      <c r="I2477" s="795" t="s">
        <v>5691</v>
      </c>
      <c r="J2477" s="493" t="s">
        <v>2187</v>
      </c>
      <c r="K2477" s="324" t="s">
        <v>1198</v>
      </c>
      <c r="O2477" s="506">
        <v>41319</v>
      </c>
      <c r="P2477" t="s">
        <v>4612</v>
      </c>
    </row>
    <row r="2478" spans="1:16">
      <c r="A2478" s="2" t="s">
        <v>7209</v>
      </c>
      <c r="B2478" s="211" t="s">
        <v>7247</v>
      </c>
      <c r="C2478" s="163" t="s">
        <v>923</v>
      </c>
      <c r="D2478" s="10" t="s">
        <v>3033</v>
      </c>
      <c r="E2478" s="109">
        <v>41258</v>
      </c>
      <c r="F2478" s="110">
        <f t="shared" si="408"/>
        <v>41275</v>
      </c>
      <c r="G2478" s="110">
        <f t="shared" si="409"/>
        <v>41279</v>
      </c>
      <c r="H2478" s="796" t="s">
        <v>5688</v>
      </c>
      <c r="I2478" s="795" t="s">
        <v>5691</v>
      </c>
      <c r="J2478" s="493" t="s">
        <v>2187</v>
      </c>
      <c r="K2478" s="324" t="s">
        <v>1198</v>
      </c>
      <c r="O2478" s="506">
        <v>41319</v>
      </c>
      <c r="P2478" t="s">
        <v>4612</v>
      </c>
    </row>
    <row r="2479" spans="1:16">
      <c r="A2479" s="148" t="s">
        <v>3033</v>
      </c>
      <c r="B2479" s="171" t="s">
        <v>6998</v>
      </c>
      <c r="C2479" s="711"/>
      <c r="D2479" s="711"/>
      <c r="E2479" s="544"/>
      <c r="F2479" s="544"/>
      <c r="G2479" s="544"/>
      <c r="H2479" s="787"/>
      <c r="I2479" s="787"/>
      <c r="J2479" s="130" t="s">
        <v>1007</v>
      </c>
      <c r="K2479" s="130" t="s">
        <v>1196</v>
      </c>
    </row>
    <row r="2480" spans="1:16">
      <c r="A2480" s="564"/>
      <c r="B2480" s="565" t="s">
        <v>6997</v>
      </c>
      <c r="C2480" s="565"/>
      <c r="D2480" s="567" t="s">
        <v>3033</v>
      </c>
      <c r="E2480" s="559">
        <v>41259</v>
      </c>
      <c r="F2480" s="560">
        <f>E2480+17</f>
        <v>41276</v>
      </c>
      <c r="G2480" s="560">
        <f>E2480+21</f>
        <v>41280</v>
      </c>
      <c r="H2480" s="813" t="s">
        <v>4911</v>
      </c>
      <c r="I2480" s="814" t="s">
        <v>4912</v>
      </c>
      <c r="J2480" s="562" t="s">
        <v>2187</v>
      </c>
      <c r="K2480" s="568"/>
    </row>
    <row r="2481" spans="1:17">
      <c r="A2481" s="1103" t="s">
        <v>8159</v>
      </c>
      <c r="B2481" s="171" t="s">
        <v>6999</v>
      </c>
      <c r="C2481" s="711"/>
      <c r="D2481" s="171" t="s">
        <v>7001</v>
      </c>
      <c r="E2481" s="544"/>
      <c r="F2481" s="544"/>
      <c r="G2481" s="544"/>
      <c r="H2481" s="787"/>
      <c r="I2481" s="787"/>
      <c r="J2481" s="129" t="s">
        <v>4331</v>
      </c>
      <c r="K2481" s="56" t="s">
        <v>1197</v>
      </c>
    </row>
    <row r="2482" spans="1:17">
      <c r="A2482" s="669"/>
      <c r="B2482" s="1092" t="s">
        <v>7000</v>
      </c>
      <c r="C2482" s="565"/>
      <c r="D2482" s="1003" t="s">
        <v>6946</v>
      </c>
      <c r="E2482" s="560">
        <v>41259</v>
      </c>
      <c r="F2482" s="560">
        <f t="shared" ref="F2482:F2487" si="410">E2482+17</f>
        <v>41276</v>
      </c>
      <c r="G2482" s="561">
        <f t="shared" ref="G2482:G2487" si="411">E2482+21</f>
        <v>41280</v>
      </c>
      <c r="H2482" s="1052" t="s">
        <v>5864</v>
      </c>
      <c r="I2482" s="1102" t="s">
        <v>5868</v>
      </c>
      <c r="J2482" s="569"/>
      <c r="K2482" s="569"/>
    </row>
    <row r="2483" spans="1:17">
      <c r="A2483" s="569"/>
      <c r="B2483" s="569"/>
      <c r="C2483" s="563"/>
      <c r="D2483" s="1003" t="s">
        <v>6946</v>
      </c>
      <c r="E2483" s="560">
        <v>41259</v>
      </c>
      <c r="F2483" s="560">
        <f t="shared" si="410"/>
        <v>41276</v>
      </c>
      <c r="G2483" s="561">
        <f t="shared" si="411"/>
        <v>41280</v>
      </c>
      <c r="H2483" s="1052" t="s">
        <v>5864</v>
      </c>
      <c r="I2483" s="1102" t="s">
        <v>5868</v>
      </c>
      <c r="J2483" s="569"/>
      <c r="K2483" s="569"/>
    </row>
    <row r="2484" spans="1:17">
      <c r="A2484" s="569"/>
      <c r="B2484" s="569"/>
      <c r="C2484" s="563"/>
      <c r="D2484" s="1003" t="s">
        <v>6946</v>
      </c>
      <c r="E2484" s="560">
        <v>41259</v>
      </c>
      <c r="F2484" s="560">
        <f t="shared" si="410"/>
        <v>41276</v>
      </c>
      <c r="G2484" s="561">
        <f t="shared" si="411"/>
        <v>41280</v>
      </c>
      <c r="H2484" s="1052" t="s">
        <v>5864</v>
      </c>
      <c r="I2484" s="1102" t="s">
        <v>5868</v>
      </c>
      <c r="J2484" s="569"/>
      <c r="K2484" s="569"/>
    </row>
    <row r="2485" spans="1:17">
      <c r="A2485" s="569"/>
      <c r="B2485" s="569"/>
      <c r="C2485" s="563"/>
      <c r="D2485" s="1003" t="s">
        <v>6946</v>
      </c>
      <c r="E2485" s="560">
        <v>41259</v>
      </c>
      <c r="F2485" s="560">
        <f t="shared" si="410"/>
        <v>41276</v>
      </c>
      <c r="G2485" s="561">
        <f t="shared" si="411"/>
        <v>41280</v>
      </c>
      <c r="H2485" s="1052" t="s">
        <v>5864</v>
      </c>
      <c r="I2485" s="1102" t="s">
        <v>5868</v>
      </c>
      <c r="J2485" s="569"/>
      <c r="K2485" s="569"/>
    </row>
    <row r="2486" spans="1:17">
      <c r="A2486" s="569"/>
      <c r="B2486" s="569"/>
      <c r="C2486" s="563"/>
      <c r="D2486" s="1003" t="s">
        <v>6946</v>
      </c>
      <c r="E2486" s="560">
        <v>41259</v>
      </c>
      <c r="F2486" s="560">
        <f t="shared" si="410"/>
        <v>41276</v>
      </c>
      <c r="G2486" s="561">
        <f t="shared" si="411"/>
        <v>41280</v>
      </c>
      <c r="H2486" s="1052" t="s">
        <v>5864</v>
      </c>
      <c r="I2486" s="1102" t="s">
        <v>5868</v>
      </c>
      <c r="J2486" s="569"/>
      <c r="K2486" s="569"/>
    </row>
    <row r="2487" spans="1:17">
      <c r="A2487" s="569"/>
      <c r="B2487" s="569"/>
      <c r="C2487" s="563"/>
      <c r="D2487" s="1003" t="s">
        <v>6946</v>
      </c>
      <c r="E2487" s="560">
        <v>41259</v>
      </c>
      <c r="F2487" s="560">
        <f t="shared" si="410"/>
        <v>41276</v>
      </c>
      <c r="G2487" s="561">
        <f t="shared" si="411"/>
        <v>41280</v>
      </c>
      <c r="H2487" s="1052" t="s">
        <v>5864</v>
      </c>
      <c r="I2487" s="1102" t="s">
        <v>5868</v>
      </c>
      <c r="J2487" s="569"/>
      <c r="K2487" s="569"/>
    </row>
    <row r="2488" spans="1:17">
      <c r="A2488" s="1103" t="s">
        <v>5437</v>
      </c>
      <c r="B2488" s="172" t="s">
        <v>7004</v>
      </c>
      <c r="C2488" s="1292"/>
      <c r="D2488" s="1292"/>
      <c r="E2488" s="544"/>
      <c r="F2488" s="544"/>
      <c r="G2488" s="544"/>
      <c r="H2488" s="787"/>
      <c r="I2488" s="787"/>
      <c r="J2488" s="129" t="s">
        <v>4331</v>
      </c>
      <c r="K2488" s="56" t="s">
        <v>1197</v>
      </c>
      <c r="L2488" s="130" t="s">
        <v>1007</v>
      </c>
    </row>
    <row r="2489" spans="1:17">
      <c r="A2489" s="161" t="s">
        <v>7210</v>
      </c>
      <c r="B2489" s="163" t="s">
        <v>7005</v>
      </c>
      <c r="C2489" s="163" t="s">
        <v>922</v>
      </c>
      <c r="D2489" s="161" t="s">
        <v>5437</v>
      </c>
      <c r="E2489" s="110">
        <v>41259</v>
      </c>
      <c r="F2489" s="110">
        <f>E2489+17</f>
        <v>41276</v>
      </c>
      <c r="G2489" s="286">
        <f>E2489+21</f>
        <v>41280</v>
      </c>
      <c r="H2489" s="796" t="s">
        <v>6146</v>
      </c>
      <c r="I2489" s="823" t="s">
        <v>6147</v>
      </c>
      <c r="J2489" s="493" t="s">
        <v>2187</v>
      </c>
      <c r="K2489" s="324" t="s">
        <v>1198</v>
      </c>
      <c r="L2489" s="493" t="s">
        <v>2187</v>
      </c>
      <c r="O2489" s="506">
        <v>41424</v>
      </c>
      <c r="P2489" s="2" t="s">
        <v>7555</v>
      </c>
      <c r="Q2489" s="1682" t="s">
        <v>5590</v>
      </c>
    </row>
    <row r="2490" spans="1:17" s="734" customFormat="1">
      <c r="A2490" s="734" t="s">
        <v>7211</v>
      </c>
      <c r="B2490" s="1001" t="s">
        <v>7005</v>
      </c>
      <c r="C2490" s="1001" t="s">
        <v>922</v>
      </c>
      <c r="D2490" s="1290" t="s">
        <v>5437</v>
      </c>
      <c r="E2490" s="1299">
        <v>41259</v>
      </c>
      <c r="F2490" s="1299">
        <f t="shared" ref="F2490:F2496" si="412">E2490+17</f>
        <v>41276</v>
      </c>
      <c r="G2490" s="1298">
        <f t="shared" ref="G2490:G2496" si="413">E2490+21</f>
        <v>41280</v>
      </c>
      <c r="H2490" s="822" t="s">
        <v>6146</v>
      </c>
      <c r="I2490" s="823" t="s">
        <v>6147</v>
      </c>
      <c r="J2490" s="999" t="s">
        <v>2187</v>
      </c>
      <c r="K2490" s="1000" t="s">
        <v>943</v>
      </c>
      <c r="L2490" s="999" t="s">
        <v>2187</v>
      </c>
      <c r="O2490" s="506">
        <v>41302</v>
      </c>
      <c r="P2490" s="2" t="s">
        <v>4612</v>
      </c>
    </row>
    <row r="2491" spans="1:17">
      <c r="A2491" s="2" t="s">
        <v>7212</v>
      </c>
      <c r="B2491" s="163" t="s">
        <v>7005</v>
      </c>
      <c r="C2491" s="163" t="s">
        <v>922</v>
      </c>
      <c r="D2491" s="161" t="s">
        <v>5437</v>
      </c>
      <c r="E2491" s="110">
        <v>41259</v>
      </c>
      <c r="F2491" s="110">
        <f t="shared" si="412"/>
        <v>41276</v>
      </c>
      <c r="G2491" s="286">
        <f t="shared" si="413"/>
        <v>41280</v>
      </c>
      <c r="H2491" s="796" t="s">
        <v>6146</v>
      </c>
      <c r="I2491" s="823" t="s">
        <v>6147</v>
      </c>
      <c r="J2491" s="493" t="s">
        <v>2187</v>
      </c>
      <c r="K2491" s="324" t="s">
        <v>1198</v>
      </c>
      <c r="L2491" s="493" t="s">
        <v>2187</v>
      </c>
      <c r="O2491" s="506">
        <v>41424</v>
      </c>
      <c r="P2491" s="2" t="s">
        <v>7554</v>
      </c>
      <c r="Q2491" s="1682" t="s">
        <v>5590</v>
      </c>
    </row>
    <row r="2492" spans="1:17" s="734" customFormat="1">
      <c r="A2492" s="734" t="s">
        <v>7213</v>
      </c>
      <c r="B2492" s="1001" t="s">
        <v>7005</v>
      </c>
      <c r="C2492" s="1001" t="s">
        <v>922</v>
      </c>
      <c r="D2492" s="1290" t="s">
        <v>5437</v>
      </c>
      <c r="E2492" s="1299">
        <v>41259</v>
      </c>
      <c r="F2492" s="1299">
        <f t="shared" si="412"/>
        <v>41276</v>
      </c>
      <c r="G2492" s="1298">
        <f t="shared" si="413"/>
        <v>41280</v>
      </c>
      <c r="H2492" s="822" t="s">
        <v>6146</v>
      </c>
      <c r="I2492" s="823" t="s">
        <v>6147</v>
      </c>
      <c r="J2492" s="999" t="s">
        <v>2187</v>
      </c>
      <c r="K2492" s="1000" t="s">
        <v>943</v>
      </c>
      <c r="L2492" s="999" t="s">
        <v>2187</v>
      </c>
      <c r="O2492" s="506">
        <v>41302</v>
      </c>
      <c r="P2492" s="2" t="s">
        <v>4612</v>
      </c>
    </row>
    <row r="2493" spans="1:17">
      <c r="A2493" s="2" t="s">
        <v>7214</v>
      </c>
      <c r="B2493" s="163" t="s">
        <v>7248</v>
      </c>
      <c r="C2493" s="163" t="s">
        <v>923</v>
      </c>
      <c r="D2493" s="161" t="s">
        <v>5437</v>
      </c>
      <c r="E2493" s="110">
        <v>41259</v>
      </c>
      <c r="F2493" s="110">
        <f t="shared" si="412"/>
        <v>41276</v>
      </c>
      <c r="G2493" s="286">
        <f t="shared" si="413"/>
        <v>41280</v>
      </c>
      <c r="H2493" s="796" t="s">
        <v>6146</v>
      </c>
      <c r="I2493" s="823" t="s">
        <v>6147</v>
      </c>
      <c r="J2493" s="493" t="s">
        <v>2187</v>
      </c>
      <c r="K2493" s="324" t="s">
        <v>1198</v>
      </c>
      <c r="L2493" s="493" t="s">
        <v>2187</v>
      </c>
      <c r="O2493" s="506">
        <v>41424</v>
      </c>
      <c r="P2493" s="2" t="s">
        <v>7554</v>
      </c>
      <c r="Q2493" s="1682" t="s">
        <v>5590</v>
      </c>
    </row>
    <row r="2494" spans="1:17" s="734" customFormat="1">
      <c r="A2494" s="734" t="s">
        <v>7215</v>
      </c>
      <c r="B2494" s="1001" t="s">
        <v>7248</v>
      </c>
      <c r="C2494" s="1001" t="s">
        <v>923</v>
      </c>
      <c r="D2494" s="1290" t="s">
        <v>5437</v>
      </c>
      <c r="E2494" s="1299">
        <v>41259</v>
      </c>
      <c r="F2494" s="1299">
        <f t="shared" si="412"/>
        <v>41276</v>
      </c>
      <c r="G2494" s="1298">
        <f t="shared" si="413"/>
        <v>41280</v>
      </c>
      <c r="H2494" s="822" t="s">
        <v>6146</v>
      </c>
      <c r="I2494" s="823" t="s">
        <v>6147</v>
      </c>
      <c r="J2494" s="999" t="s">
        <v>2187</v>
      </c>
      <c r="K2494" s="1000" t="s">
        <v>943</v>
      </c>
      <c r="L2494" s="999" t="s">
        <v>2187</v>
      </c>
      <c r="O2494" s="506">
        <v>41302</v>
      </c>
      <c r="P2494" s="2" t="s">
        <v>4612</v>
      </c>
    </row>
    <row r="2495" spans="1:17">
      <c r="A2495" s="2" t="s">
        <v>7216</v>
      </c>
      <c r="B2495" s="163" t="s">
        <v>7248</v>
      </c>
      <c r="C2495" s="163" t="s">
        <v>923</v>
      </c>
      <c r="D2495" s="161" t="s">
        <v>5437</v>
      </c>
      <c r="E2495" s="110">
        <v>41259</v>
      </c>
      <c r="F2495" s="110">
        <f t="shared" si="412"/>
        <v>41276</v>
      </c>
      <c r="G2495" s="286">
        <f t="shared" si="413"/>
        <v>41280</v>
      </c>
      <c r="H2495" s="796" t="s">
        <v>6146</v>
      </c>
      <c r="I2495" s="823" t="s">
        <v>6147</v>
      </c>
      <c r="J2495" s="493" t="s">
        <v>2187</v>
      </c>
      <c r="K2495" s="324" t="s">
        <v>1198</v>
      </c>
      <c r="L2495" s="493" t="s">
        <v>2187</v>
      </c>
      <c r="O2495" s="506">
        <v>41302</v>
      </c>
      <c r="P2495" s="2" t="s">
        <v>4612</v>
      </c>
    </row>
    <row r="2496" spans="1:17">
      <c r="A2496" s="2" t="s">
        <v>7217</v>
      </c>
      <c r="B2496" s="163" t="s">
        <v>7248</v>
      </c>
      <c r="C2496" s="163" t="s">
        <v>923</v>
      </c>
      <c r="D2496" s="161" t="s">
        <v>5437</v>
      </c>
      <c r="E2496" s="110">
        <v>41259</v>
      </c>
      <c r="F2496" s="110">
        <f t="shared" si="412"/>
        <v>41276</v>
      </c>
      <c r="G2496" s="286">
        <f t="shared" si="413"/>
        <v>41280</v>
      </c>
      <c r="H2496" s="796" t="s">
        <v>6146</v>
      </c>
      <c r="I2496" s="823" t="s">
        <v>6147</v>
      </c>
      <c r="J2496" s="493" t="s">
        <v>2187</v>
      </c>
      <c r="K2496" s="324" t="s">
        <v>1198</v>
      </c>
      <c r="L2496" s="493" t="s">
        <v>2187</v>
      </c>
      <c r="O2496" s="506">
        <v>41424</v>
      </c>
      <c r="P2496" s="2" t="s">
        <v>7555</v>
      </c>
      <c r="Q2496" s="1682" t="s">
        <v>5590</v>
      </c>
    </row>
    <row r="2497" spans="1:19" s="734" customFormat="1">
      <c r="A2497" s="734" t="s">
        <v>7218</v>
      </c>
      <c r="B2497" s="1001" t="s">
        <v>7248</v>
      </c>
      <c r="C2497" s="1001" t="s">
        <v>923</v>
      </c>
      <c r="D2497" s="1290" t="s">
        <v>5437</v>
      </c>
      <c r="E2497" s="1299">
        <v>41259</v>
      </c>
      <c r="F2497" s="1299">
        <f>E2497+17</f>
        <v>41276</v>
      </c>
      <c r="G2497" s="1298">
        <f>E2497+21</f>
        <v>41280</v>
      </c>
      <c r="H2497" s="822" t="s">
        <v>6146</v>
      </c>
      <c r="I2497" s="823" t="s">
        <v>6147</v>
      </c>
      <c r="J2497" s="999" t="s">
        <v>2187</v>
      </c>
      <c r="K2497" s="1000" t="s">
        <v>943</v>
      </c>
      <c r="L2497" s="999" t="s">
        <v>2187</v>
      </c>
      <c r="O2497" s="506">
        <v>41302</v>
      </c>
      <c r="P2497" s="2" t="s">
        <v>4612</v>
      </c>
    </row>
    <row r="2498" spans="1:19">
      <c r="A2498" s="817" t="s">
        <v>3030</v>
      </c>
      <c r="B2498" s="171" t="s">
        <v>7221</v>
      </c>
      <c r="C2498" s="711"/>
      <c r="D2498" s="544"/>
      <c r="E2498" s="544"/>
      <c r="F2498" s="544"/>
      <c r="G2498" s="544"/>
      <c r="H2498" s="787"/>
      <c r="I2498" s="787"/>
      <c r="J2498" s="130" t="s">
        <v>1007</v>
      </c>
      <c r="K2498" s="130" t="s">
        <v>1196</v>
      </c>
      <c r="L2498" s="1622" t="s">
        <v>7097</v>
      </c>
      <c r="M2498" s="544"/>
      <c r="N2498" s="544"/>
      <c r="O2498" s="589"/>
      <c r="P2498" s="544"/>
      <c r="Q2498" s="544"/>
    </row>
    <row r="2499" spans="1:19">
      <c r="A2499" s="717" t="s">
        <v>7222</v>
      </c>
      <c r="B2499" s="569"/>
      <c r="C2499" s="565" t="s">
        <v>922</v>
      </c>
      <c r="D2499" s="567" t="s">
        <v>3030</v>
      </c>
      <c r="E2499" s="560">
        <v>41263</v>
      </c>
      <c r="F2499" s="560">
        <f>E2499+17</f>
        <v>41280</v>
      </c>
      <c r="G2499" s="1051">
        <f>E2499+21</f>
        <v>41284</v>
      </c>
      <c r="H2499" s="1106" t="s">
        <v>4702</v>
      </c>
      <c r="I2499" s="1102" t="s">
        <v>4705</v>
      </c>
      <c r="J2499" s="557" t="s">
        <v>2187</v>
      </c>
      <c r="K2499" s="568" t="s">
        <v>943</v>
      </c>
      <c r="L2499" s="569"/>
      <c r="M2499" s="569"/>
      <c r="N2499" s="569"/>
      <c r="O2499" s="506">
        <v>41282</v>
      </c>
      <c r="P2499" t="s">
        <v>7284</v>
      </c>
    </row>
    <row r="2500" spans="1:19">
      <c r="A2500" s="717" t="s">
        <v>7223</v>
      </c>
      <c r="B2500" s="569"/>
      <c r="C2500" s="565" t="s">
        <v>922</v>
      </c>
      <c r="D2500" s="567" t="s">
        <v>3030</v>
      </c>
      <c r="E2500" s="560">
        <v>41263</v>
      </c>
      <c r="F2500" s="560">
        <f t="shared" ref="F2500:F2507" si="414">E2500+17</f>
        <v>41280</v>
      </c>
      <c r="G2500" s="1051">
        <f t="shared" ref="G2500:G2507" si="415">E2500+21</f>
        <v>41284</v>
      </c>
      <c r="H2500" s="1106" t="s">
        <v>4702</v>
      </c>
      <c r="I2500" s="1102" t="s">
        <v>4705</v>
      </c>
      <c r="J2500" s="557" t="s">
        <v>2187</v>
      </c>
      <c r="K2500" s="563" t="s">
        <v>1198</v>
      </c>
      <c r="L2500" s="569"/>
      <c r="M2500" s="569"/>
      <c r="N2500" s="569"/>
      <c r="O2500" s="506">
        <v>41281</v>
      </c>
      <c r="P2500" t="s">
        <v>7284</v>
      </c>
    </row>
    <row r="2501" spans="1:19">
      <c r="A2501" s="717" t="s">
        <v>7224</v>
      </c>
      <c r="B2501" s="569"/>
      <c r="C2501" s="565" t="s">
        <v>922</v>
      </c>
      <c r="D2501" s="567" t="s">
        <v>3030</v>
      </c>
      <c r="E2501" s="560">
        <v>41263</v>
      </c>
      <c r="F2501" s="560">
        <f t="shared" si="414"/>
        <v>41280</v>
      </c>
      <c r="G2501" s="1051">
        <f t="shared" si="415"/>
        <v>41284</v>
      </c>
      <c r="H2501" s="1106" t="s">
        <v>4702</v>
      </c>
      <c r="I2501" s="1102" t="s">
        <v>4705</v>
      </c>
      <c r="J2501" s="557" t="s">
        <v>2187</v>
      </c>
      <c r="K2501" s="563" t="s">
        <v>1198</v>
      </c>
      <c r="L2501" s="569"/>
      <c r="M2501" s="569"/>
      <c r="N2501" s="569"/>
      <c r="O2501" s="506">
        <v>41282</v>
      </c>
      <c r="P2501" t="s">
        <v>7284</v>
      </c>
    </row>
    <row r="2502" spans="1:19">
      <c r="A2502" s="717" t="s">
        <v>7225</v>
      </c>
      <c r="B2502" s="569"/>
      <c r="C2502" s="565" t="s">
        <v>922</v>
      </c>
      <c r="D2502" s="567" t="s">
        <v>3030</v>
      </c>
      <c r="E2502" s="560">
        <v>41263</v>
      </c>
      <c r="F2502" s="560">
        <f t="shared" si="414"/>
        <v>41280</v>
      </c>
      <c r="G2502" s="1051">
        <f t="shared" si="415"/>
        <v>41284</v>
      </c>
      <c r="H2502" s="1106" t="s">
        <v>4702</v>
      </c>
      <c r="I2502" s="1102" t="s">
        <v>4705</v>
      </c>
      <c r="J2502" s="557" t="s">
        <v>2187</v>
      </c>
      <c r="K2502" s="563" t="s">
        <v>1198</v>
      </c>
      <c r="L2502" s="569"/>
      <c r="M2502" s="569"/>
      <c r="N2502" s="569"/>
      <c r="O2502" s="506">
        <v>41283</v>
      </c>
      <c r="P2502" t="s">
        <v>7284</v>
      </c>
    </row>
    <row r="2503" spans="1:19">
      <c r="A2503" s="717" t="s">
        <v>7226</v>
      </c>
      <c r="B2503" s="211" t="s">
        <v>7063</v>
      </c>
      <c r="C2503" s="163" t="s">
        <v>922</v>
      </c>
      <c r="D2503" s="10" t="s">
        <v>3030</v>
      </c>
      <c r="E2503" s="110">
        <v>41263</v>
      </c>
      <c r="F2503" s="110">
        <f t="shared" si="414"/>
        <v>41280</v>
      </c>
      <c r="G2503" s="383">
        <f t="shared" si="415"/>
        <v>41284</v>
      </c>
      <c r="H2503" s="819" t="s">
        <v>4702</v>
      </c>
      <c r="I2503" s="795" t="s">
        <v>4705</v>
      </c>
      <c r="J2503" s="493" t="s">
        <v>2187</v>
      </c>
      <c r="K2503" s="324" t="s">
        <v>1198</v>
      </c>
      <c r="O2503" s="506">
        <v>41290</v>
      </c>
      <c r="P2503" t="s">
        <v>7388</v>
      </c>
    </row>
    <row r="2504" spans="1:19">
      <c r="A2504" s="717" t="s">
        <v>7227</v>
      </c>
      <c r="B2504" s="211" t="s">
        <v>7063</v>
      </c>
      <c r="C2504" s="163" t="s">
        <v>922</v>
      </c>
      <c r="D2504" s="10" t="s">
        <v>3030</v>
      </c>
      <c r="E2504" s="110">
        <v>41263</v>
      </c>
      <c r="F2504" s="110">
        <f t="shared" si="414"/>
        <v>41280</v>
      </c>
      <c r="G2504" s="383">
        <f t="shared" si="415"/>
        <v>41284</v>
      </c>
      <c r="H2504" s="819" t="s">
        <v>4702</v>
      </c>
      <c r="I2504" s="795" t="s">
        <v>4705</v>
      </c>
      <c r="J2504" s="493" t="s">
        <v>2187</v>
      </c>
      <c r="K2504" s="324" t="s">
        <v>1198</v>
      </c>
      <c r="O2504" s="506">
        <v>41292</v>
      </c>
      <c r="P2504" s="2" t="s">
        <v>7433</v>
      </c>
    </row>
    <row r="2505" spans="1:19">
      <c r="A2505" s="717" t="s">
        <v>147</v>
      </c>
      <c r="B2505" s="569"/>
      <c r="C2505" s="565" t="s">
        <v>923</v>
      </c>
      <c r="D2505" s="567" t="s">
        <v>3030</v>
      </c>
      <c r="E2505" s="560">
        <v>41263</v>
      </c>
      <c r="F2505" s="560">
        <f t="shared" si="414"/>
        <v>41280</v>
      </c>
      <c r="G2505" s="1051">
        <f t="shared" si="415"/>
        <v>41284</v>
      </c>
      <c r="H2505" s="1106" t="s">
        <v>4702</v>
      </c>
      <c r="I2505" s="1102" t="s">
        <v>4705</v>
      </c>
      <c r="J2505" s="557" t="s">
        <v>2187</v>
      </c>
      <c r="K2505" s="563" t="s">
        <v>1198</v>
      </c>
      <c r="L2505" s="569"/>
      <c r="M2505" s="569"/>
      <c r="N2505" s="569"/>
      <c r="O2505" s="506">
        <v>41281</v>
      </c>
      <c r="P2505" t="s">
        <v>7284</v>
      </c>
    </row>
    <row r="2506" spans="1:19">
      <c r="A2506" s="717" t="s">
        <v>148</v>
      </c>
      <c r="B2506" s="569"/>
      <c r="C2506" s="565" t="s">
        <v>923</v>
      </c>
      <c r="D2506" s="567" t="s">
        <v>3030</v>
      </c>
      <c r="E2506" s="560">
        <v>41263</v>
      </c>
      <c r="F2506" s="560">
        <f t="shared" si="414"/>
        <v>41280</v>
      </c>
      <c r="G2506" s="1051">
        <f t="shared" si="415"/>
        <v>41284</v>
      </c>
      <c r="H2506" s="1106" t="s">
        <v>4702</v>
      </c>
      <c r="I2506" s="1102" t="s">
        <v>4705</v>
      </c>
      <c r="J2506" s="557" t="s">
        <v>2187</v>
      </c>
      <c r="K2506" s="563" t="s">
        <v>1198</v>
      </c>
      <c r="L2506" s="569"/>
      <c r="M2506" s="569"/>
      <c r="N2506" s="569"/>
      <c r="O2506" s="506">
        <v>41283</v>
      </c>
      <c r="P2506" t="s">
        <v>7284</v>
      </c>
    </row>
    <row r="2507" spans="1:19">
      <c r="A2507" s="717" t="s">
        <v>149</v>
      </c>
      <c r="B2507" s="211" t="s">
        <v>7063</v>
      </c>
      <c r="C2507" s="163" t="s">
        <v>923</v>
      </c>
      <c r="D2507" s="10" t="s">
        <v>3030</v>
      </c>
      <c r="E2507" s="110">
        <v>41263</v>
      </c>
      <c r="F2507" s="110">
        <f t="shared" si="414"/>
        <v>41280</v>
      </c>
      <c r="G2507" s="383">
        <f t="shared" si="415"/>
        <v>41284</v>
      </c>
      <c r="H2507" s="819" t="s">
        <v>4702</v>
      </c>
      <c r="I2507" s="795" t="s">
        <v>4705</v>
      </c>
      <c r="J2507" s="493" t="s">
        <v>2187</v>
      </c>
      <c r="K2507" s="324" t="s">
        <v>1198</v>
      </c>
      <c r="O2507" s="506">
        <v>41285</v>
      </c>
      <c r="P2507" t="s">
        <v>7315</v>
      </c>
    </row>
    <row r="2508" spans="1:19">
      <c r="A2508" s="512" t="s">
        <v>6129</v>
      </c>
      <c r="B2508" s="171" t="s">
        <v>7233</v>
      </c>
      <c r="C2508" s="711"/>
      <c r="D2508" s="544"/>
      <c r="E2508" s="544"/>
      <c r="F2508" s="544"/>
      <c r="G2508" s="544"/>
      <c r="H2508" s="787"/>
      <c r="I2508" s="787"/>
      <c r="J2508" s="129" t="s">
        <v>4331</v>
      </c>
      <c r="K2508" s="130" t="s">
        <v>1196</v>
      </c>
      <c r="L2508" s="130" t="s">
        <v>2165</v>
      </c>
      <c r="M2508" s="130" t="s">
        <v>1953</v>
      </c>
      <c r="N2508" s="130" t="s">
        <v>2166</v>
      </c>
      <c r="O2508" s="1611" t="s">
        <v>7393</v>
      </c>
      <c r="P2508" s="1623"/>
      <c r="Q2508" s="1623"/>
      <c r="R2508" s="544"/>
      <c r="S2508" s="544"/>
    </row>
    <row r="2509" spans="1:19" ht="12.75" customHeight="1">
      <c r="A2509" s="582" t="s">
        <v>7228</v>
      </c>
      <c r="B2509" s="1307" t="s">
        <v>7065</v>
      </c>
      <c r="C2509" s="1001" t="s">
        <v>922</v>
      </c>
      <c r="D2509" s="582" t="s">
        <v>6129</v>
      </c>
      <c r="E2509" s="1299">
        <v>41263</v>
      </c>
      <c r="F2509" s="1299">
        <f t="shared" ref="F2509:F2514" si="416">E2509+17</f>
        <v>41280</v>
      </c>
      <c r="G2509" s="1299">
        <f t="shared" ref="G2509:G2514" si="417">E2509+21</f>
        <v>41284</v>
      </c>
      <c r="H2509" s="824" t="s">
        <v>6456</v>
      </c>
      <c r="I2509" s="823" t="s">
        <v>6177</v>
      </c>
      <c r="J2509" s="999" t="s">
        <v>2187</v>
      </c>
      <c r="K2509" s="1000" t="s">
        <v>943</v>
      </c>
      <c r="L2509" s="1000" t="s">
        <v>943</v>
      </c>
      <c r="M2509" s="1001" t="s">
        <v>2170</v>
      </c>
      <c r="N2509" s="999" t="s">
        <v>2187</v>
      </c>
      <c r="O2509" s="4">
        <v>41290</v>
      </c>
      <c r="P2509" t="s">
        <v>4959</v>
      </c>
    </row>
    <row r="2510" spans="1:19">
      <c r="A2510" s="582" t="s">
        <v>7229</v>
      </c>
      <c r="B2510" s="1307" t="s">
        <v>7065</v>
      </c>
      <c r="C2510" s="1001" t="s">
        <v>922</v>
      </c>
      <c r="D2510" s="582" t="s">
        <v>6129</v>
      </c>
      <c r="E2510" s="1299">
        <v>41263</v>
      </c>
      <c r="F2510" s="1299">
        <f t="shared" si="416"/>
        <v>41280</v>
      </c>
      <c r="G2510" s="1299">
        <f t="shared" si="417"/>
        <v>41284</v>
      </c>
      <c r="H2510" s="824" t="s">
        <v>6456</v>
      </c>
      <c r="I2510" s="823" t="s">
        <v>6177</v>
      </c>
      <c r="J2510" s="999" t="s">
        <v>2187</v>
      </c>
      <c r="K2510" s="1000" t="s">
        <v>943</v>
      </c>
      <c r="L2510" s="1000" t="s">
        <v>943</v>
      </c>
      <c r="M2510" s="1001" t="s">
        <v>2170</v>
      </c>
      <c r="N2510" s="999" t="s">
        <v>2187</v>
      </c>
      <c r="O2510" s="4">
        <v>41290</v>
      </c>
      <c r="P2510" t="s">
        <v>4959</v>
      </c>
    </row>
    <row r="2511" spans="1:19">
      <c r="A2511" s="582" t="s">
        <v>7230</v>
      </c>
      <c r="B2511" s="1307" t="s">
        <v>7065</v>
      </c>
      <c r="C2511" s="1001" t="s">
        <v>922</v>
      </c>
      <c r="D2511" s="582" t="s">
        <v>6129</v>
      </c>
      <c r="E2511" s="1299">
        <v>41263</v>
      </c>
      <c r="F2511" s="1299">
        <f t="shared" si="416"/>
        <v>41280</v>
      </c>
      <c r="G2511" s="1299">
        <f t="shared" si="417"/>
        <v>41284</v>
      </c>
      <c r="H2511" s="824" t="s">
        <v>6456</v>
      </c>
      <c r="I2511" s="823" t="s">
        <v>6177</v>
      </c>
      <c r="J2511" s="999" t="s">
        <v>2187</v>
      </c>
      <c r="K2511" s="1000" t="s">
        <v>943</v>
      </c>
      <c r="L2511" s="1000" t="s">
        <v>943</v>
      </c>
      <c r="M2511" s="1001" t="s">
        <v>2170</v>
      </c>
      <c r="N2511" s="999" t="s">
        <v>2187</v>
      </c>
      <c r="O2511" s="4">
        <v>41290</v>
      </c>
      <c r="P2511" t="s">
        <v>4959</v>
      </c>
    </row>
    <row r="2512" spans="1:19">
      <c r="A2512" s="582" t="s">
        <v>7231</v>
      </c>
      <c r="B2512" s="1307" t="s">
        <v>7065</v>
      </c>
      <c r="C2512" s="1001" t="s">
        <v>922</v>
      </c>
      <c r="D2512" s="582" t="s">
        <v>6129</v>
      </c>
      <c r="E2512" s="1299">
        <v>41263</v>
      </c>
      <c r="F2512" s="1299">
        <f t="shared" si="416"/>
        <v>41280</v>
      </c>
      <c r="G2512" s="1299">
        <f t="shared" si="417"/>
        <v>41284</v>
      </c>
      <c r="H2512" s="824" t="s">
        <v>6456</v>
      </c>
      <c r="I2512" s="823" t="s">
        <v>6177</v>
      </c>
      <c r="J2512" s="999" t="s">
        <v>2187</v>
      </c>
      <c r="K2512" s="1000" t="s">
        <v>943</v>
      </c>
      <c r="L2512" s="1000" t="s">
        <v>943</v>
      </c>
      <c r="M2512" s="1001" t="s">
        <v>2170</v>
      </c>
      <c r="N2512" s="999" t="s">
        <v>2187</v>
      </c>
      <c r="O2512" s="4">
        <v>41290</v>
      </c>
      <c r="P2512" t="s">
        <v>4959</v>
      </c>
    </row>
    <row r="2513" spans="1:17">
      <c r="A2513" s="582" t="s">
        <v>7232</v>
      </c>
      <c r="B2513" s="1307" t="s">
        <v>7065</v>
      </c>
      <c r="C2513" s="1001" t="s">
        <v>922</v>
      </c>
      <c r="D2513" s="582" t="s">
        <v>6129</v>
      </c>
      <c r="E2513" s="1299">
        <v>41263</v>
      </c>
      <c r="F2513" s="1299">
        <f t="shared" si="416"/>
        <v>41280</v>
      </c>
      <c r="G2513" s="1299">
        <f t="shared" si="417"/>
        <v>41284</v>
      </c>
      <c r="H2513" s="824" t="s">
        <v>6456</v>
      </c>
      <c r="I2513" s="823" t="s">
        <v>6177</v>
      </c>
      <c r="J2513" s="999" t="s">
        <v>2187</v>
      </c>
      <c r="K2513" s="1000" t="s">
        <v>943</v>
      </c>
      <c r="L2513" s="1000" t="s">
        <v>943</v>
      </c>
      <c r="M2513" s="1001" t="s">
        <v>2170</v>
      </c>
      <c r="N2513" s="999" t="s">
        <v>2187</v>
      </c>
      <c r="O2513" s="4">
        <v>41290</v>
      </c>
      <c r="P2513" t="s">
        <v>4959</v>
      </c>
    </row>
    <row r="2514" spans="1:17">
      <c r="A2514" s="1547" t="s">
        <v>7234</v>
      </c>
      <c r="B2514" s="1042" t="s">
        <v>7598</v>
      </c>
      <c r="C2514" s="163" t="s">
        <v>923</v>
      </c>
      <c r="D2514" s="10" t="s">
        <v>6129</v>
      </c>
      <c r="E2514" s="110">
        <v>41263</v>
      </c>
      <c r="F2514" s="110">
        <f t="shared" si="416"/>
        <v>41280</v>
      </c>
      <c r="G2514" s="383">
        <f t="shared" si="417"/>
        <v>41284</v>
      </c>
      <c r="H2514" s="1097" t="s">
        <v>6456</v>
      </c>
      <c r="I2514" s="823" t="s">
        <v>6177</v>
      </c>
      <c r="J2514" s="493" t="s">
        <v>2187</v>
      </c>
      <c r="K2514" s="324" t="s">
        <v>1198</v>
      </c>
      <c r="L2514" s="164" t="s">
        <v>943</v>
      </c>
      <c r="M2514" s="627" t="s">
        <v>2170</v>
      </c>
      <c r="N2514" s="493" t="s">
        <v>2187</v>
      </c>
      <c r="O2514" s="1355">
        <v>41312</v>
      </c>
      <c r="P2514" s="2" t="s">
        <v>5930</v>
      </c>
    </row>
    <row r="2515" spans="1:17">
      <c r="A2515" s="582" t="s">
        <v>7235</v>
      </c>
      <c r="B2515" s="1307" t="s">
        <v>7298</v>
      </c>
      <c r="C2515" s="1001" t="s">
        <v>923</v>
      </c>
      <c r="D2515" s="582" t="s">
        <v>6129</v>
      </c>
      <c r="E2515" s="1299">
        <v>41263</v>
      </c>
      <c r="F2515" s="1299">
        <f>E2515+17</f>
        <v>41280</v>
      </c>
      <c r="G2515" s="1299">
        <f>E2515+21</f>
        <v>41284</v>
      </c>
      <c r="H2515" s="824" t="s">
        <v>6456</v>
      </c>
      <c r="I2515" s="823" t="s">
        <v>6177</v>
      </c>
      <c r="J2515" s="999" t="s">
        <v>2187</v>
      </c>
      <c r="K2515" s="1000" t="s">
        <v>943</v>
      </c>
      <c r="L2515" s="1000" t="s">
        <v>943</v>
      </c>
      <c r="M2515" s="1001" t="s">
        <v>2170</v>
      </c>
      <c r="N2515" s="999" t="s">
        <v>2187</v>
      </c>
      <c r="O2515" s="1355">
        <v>41298</v>
      </c>
      <c r="P2515" s="2" t="s">
        <v>4959</v>
      </c>
    </row>
    <row r="2516" spans="1:17">
      <c r="A2516" s="512" t="s">
        <v>5389</v>
      </c>
      <c r="B2516" s="171" t="s">
        <v>7129</v>
      </c>
      <c r="C2516" s="172" t="s">
        <v>7130</v>
      </c>
      <c r="D2516" s="544"/>
      <c r="E2516" s="544"/>
      <c r="F2516" s="544"/>
      <c r="G2516" s="544"/>
      <c r="H2516" s="787"/>
      <c r="I2516" s="787"/>
      <c r="J2516" s="129" t="s">
        <v>4331</v>
      </c>
      <c r="K2516" s="130" t="s">
        <v>1196</v>
      </c>
      <c r="L2516" s="130" t="s">
        <v>2165</v>
      </c>
      <c r="M2516" s="130" t="s">
        <v>1953</v>
      </c>
      <c r="N2516" s="130" t="s">
        <v>2166</v>
      </c>
    </row>
    <row r="2517" spans="1:17">
      <c r="A2517" s="10" t="s">
        <v>7327</v>
      </c>
      <c r="B2517" s="163" t="s">
        <v>7105</v>
      </c>
      <c r="C2517" s="163" t="s">
        <v>923</v>
      </c>
      <c r="D2517" t="s">
        <v>5389</v>
      </c>
      <c r="E2517" s="595">
        <v>41267</v>
      </c>
      <c r="F2517" s="110">
        <f>E2517+17</f>
        <v>41284</v>
      </c>
      <c r="G2517" s="110">
        <f>E2517+21</f>
        <v>41288</v>
      </c>
      <c r="H2517" s="177" t="s">
        <v>5611</v>
      </c>
      <c r="I2517" s="177">
        <v>0</v>
      </c>
      <c r="J2517" s="493" t="s">
        <v>2187</v>
      </c>
      <c r="K2517" s="324" t="s">
        <v>1198</v>
      </c>
      <c r="L2517" s="164" t="s">
        <v>943</v>
      </c>
      <c r="M2517" s="164" t="s">
        <v>943</v>
      </c>
      <c r="N2517" s="493" t="s">
        <v>2187</v>
      </c>
      <c r="O2517" s="506">
        <v>41395</v>
      </c>
      <c r="P2517" s="2" t="s">
        <v>7534</v>
      </c>
      <c r="Q2517" s="2" t="s">
        <v>5590</v>
      </c>
    </row>
    <row r="2518" spans="1:17">
      <c r="A2518" s="512" t="s">
        <v>7092</v>
      </c>
      <c r="B2518" s="171" t="s">
        <v>7132</v>
      </c>
      <c r="C2518" s="711"/>
      <c r="D2518" s="544"/>
      <c r="E2518" s="544"/>
      <c r="F2518" s="171" t="s">
        <v>782</v>
      </c>
      <c r="G2518" s="544"/>
      <c r="H2518" s="787"/>
      <c r="I2518" s="787"/>
      <c r="J2518" s="129" t="s">
        <v>4331</v>
      </c>
      <c r="K2518" s="130" t="s">
        <v>1196</v>
      </c>
      <c r="L2518" s="130" t="s">
        <v>2165</v>
      </c>
      <c r="M2518" s="130" t="s">
        <v>1953</v>
      </c>
      <c r="N2518" s="130" t="s">
        <v>2166</v>
      </c>
    </row>
    <row r="2519" spans="1:17">
      <c r="A2519" s="564"/>
      <c r="B2519" s="565" t="s">
        <v>7321</v>
      </c>
      <c r="C2519" s="565"/>
      <c r="D2519" s="567" t="s">
        <v>7092</v>
      </c>
      <c r="E2519" s="1111">
        <v>41267</v>
      </c>
      <c r="F2519" s="560">
        <f>E2519+17</f>
        <v>41284</v>
      </c>
      <c r="G2519" s="560">
        <f>E2519+21</f>
        <v>41288</v>
      </c>
      <c r="H2519" s="1052" t="s">
        <v>4961</v>
      </c>
      <c r="I2519" s="1100" t="s">
        <v>5025</v>
      </c>
      <c r="J2519" s="568" t="s">
        <v>943</v>
      </c>
      <c r="K2519" s="563"/>
      <c r="L2519" s="568" t="s">
        <v>943</v>
      </c>
      <c r="M2519" s="660" t="s">
        <v>2535</v>
      </c>
      <c r="N2519" s="568" t="s">
        <v>943</v>
      </c>
    </row>
    <row r="2520" spans="1:17">
      <c r="A2520" s="569"/>
      <c r="B2520" s="569"/>
      <c r="C2520" s="563"/>
      <c r="D2520" s="567" t="s">
        <v>7092</v>
      </c>
      <c r="E2520" s="1111">
        <v>41267</v>
      </c>
      <c r="F2520" s="560">
        <f t="shared" ref="F2520:F2529" si="418">E2520+17</f>
        <v>41284</v>
      </c>
      <c r="G2520" s="560">
        <f t="shared" ref="G2520:G2529" si="419">E2520+21</f>
        <v>41288</v>
      </c>
      <c r="H2520" s="1052" t="s">
        <v>4961</v>
      </c>
      <c r="I2520" s="1100" t="s">
        <v>5025</v>
      </c>
      <c r="J2520" s="568" t="s">
        <v>943</v>
      </c>
      <c r="K2520" s="563"/>
      <c r="L2520" s="568" t="s">
        <v>943</v>
      </c>
      <c r="M2520" s="660" t="s">
        <v>2535</v>
      </c>
      <c r="N2520" s="568" t="s">
        <v>943</v>
      </c>
    </row>
    <row r="2521" spans="1:17">
      <c r="A2521" s="569"/>
      <c r="B2521" s="569"/>
      <c r="C2521" s="563"/>
      <c r="D2521" s="567" t="s">
        <v>7092</v>
      </c>
      <c r="E2521" s="1111">
        <v>41267</v>
      </c>
      <c r="F2521" s="560">
        <f t="shared" si="418"/>
        <v>41284</v>
      </c>
      <c r="G2521" s="560">
        <f t="shared" si="419"/>
        <v>41288</v>
      </c>
      <c r="H2521" s="1052" t="s">
        <v>4961</v>
      </c>
      <c r="I2521" s="1100" t="s">
        <v>5025</v>
      </c>
      <c r="J2521" s="568" t="s">
        <v>943</v>
      </c>
      <c r="K2521" s="563"/>
      <c r="L2521" s="568" t="s">
        <v>943</v>
      </c>
      <c r="M2521" s="660" t="s">
        <v>2535</v>
      </c>
      <c r="N2521" s="568" t="s">
        <v>943</v>
      </c>
    </row>
    <row r="2522" spans="1:17">
      <c r="A2522" s="569"/>
      <c r="B2522" s="569"/>
      <c r="C2522" s="563"/>
      <c r="D2522" s="567" t="s">
        <v>7092</v>
      </c>
      <c r="E2522" s="1111">
        <v>41267</v>
      </c>
      <c r="F2522" s="560">
        <f t="shared" si="418"/>
        <v>41284</v>
      </c>
      <c r="G2522" s="560">
        <f t="shared" si="419"/>
        <v>41288</v>
      </c>
      <c r="H2522" s="1052" t="s">
        <v>4961</v>
      </c>
      <c r="I2522" s="1100" t="s">
        <v>5025</v>
      </c>
      <c r="J2522" s="568" t="s">
        <v>943</v>
      </c>
      <c r="K2522" s="563"/>
      <c r="L2522" s="568" t="s">
        <v>943</v>
      </c>
      <c r="M2522" s="660" t="s">
        <v>2535</v>
      </c>
      <c r="N2522" s="568" t="s">
        <v>943</v>
      </c>
    </row>
    <row r="2523" spans="1:17">
      <c r="A2523" s="569"/>
      <c r="B2523" s="569"/>
      <c r="C2523" s="563"/>
      <c r="D2523" s="567" t="s">
        <v>7092</v>
      </c>
      <c r="E2523" s="1111">
        <v>41267</v>
      </c>
      <c r="F2523" s="560">
        <f t="shared" si="418"/>
        <v>41284</v>
      </c>
      <c r="G2523" s="560">
        <f t="shared" si="419"/>
        <v>41288</v>
      </c>
      <c r="H2523" s="1052" t="s">
        <v>4961</v>
      </c>
      <c r="I2523" s="1100" t="s">
        <v>5025</v>
      </c>
      <c r="J2523" s="568" t="s">
        <v>943</v>
      </c>
      <c r="K2523" s="563"/>
      <c r="L2523" s="568" t="s">
        <v>943</v>
      </c>
      <c r="M2523" s="660" t="s">
        <v>2535</v>
      </c>
      <c r="N2523" s="568" t="s">
        <v>943</v>
      </c>
    </row>
    <row r="2524" spans="1:17">
      <c r="A2524" s="569"/>
      <c r="B2524" s="569"/>
      <c r="C2524" s="563"/>
      <c r="D2524" s="567" t="s">
        <v>7092</v>
      </c>
      <c r="E2524" s="1111">
        <v>41267</v>
      </c>
      <c r="F2524" s="560">
        <f t="shared" si="418"/>
        <v>41284</v>
      </c>
      <c r="G2524" s="560">
        <f t="shared" si="419"/>
        <v>41288</v>
      </c>
      <c r="H2524" s="1052" t="s">
        <v>4961</v>
      </c>
      <c r="I2524" s="1100" t="s">
        <v>5025</v>
      </c>
      <c r="J2524" s="568" t="s">
        <v>943</v>
      </c>
      <c r="K2524" s="563"/>
      <c r="L2524" s="568" t="s">
        <v>943</v>
      </c>
      <c r="M2524" s="660" t="s">
        <v>2535</v>
      </c>
      <c r="N2524" s="568" t="s">
        <v>943</v>
      </c>
    </row>
    <row r="2525" spans="1:17">
      <c r="A2525" s="569"/>
      <c r="B2525" s="569"/>
      <c r="C2525" s="563"/>
      <c r="D2525" s="567" t="s">
        <v>7092</v>
      </c>
      <c r="E2525" s="1111">
        <v>41267</v>
      </c>
      <c r="F2525" s="560">
        <f t="shared" si="418"/>
        <v>41284</v>
      </c>
      <c r="G2525" s="560">
        <f t="shared" si="419"/>
        <v>41288</v>
      </c>
      <c r="H2525" s="1052" t="s">
        <v>4961</v>
      </c>
      <c r="I2525" s="1100" t="s">
        <v>5025</v>
      </c>
      <c r="J2525" s="568" t="s">
        <v>943</v>
      </c>
      <c r="K2525" s="563"/>
      <c r="L2525" s="568" t="s">
        <v>943</v>
      </c>
      <c r="M2525" s="660" t="s">
        <v>2535</v>
      </c>
      <c r="N2525" s="568" t="s">
        <v>943</v>
      </c>
    </row>
    <row r="2526" spans="1:17">
      <c r="A2526" s="569"/>
      <c r="B2526" s="569"/>
      <c r="C2526" s="563"/>
      <c r="D2526" s="567" t="s">
        <v>7092</v>
      </c>
      <c r="E2526" s="1111">
        <v>41267</v>
      </c>
      <c r="F2526" s="560">
        <f t="shared" si="418"/>
        <v>41284</v>
      </c>
      <c r="G2526" s="560">
        <f t="shared" si="419"/>
        <v>41288</v>
      </c>
      <c r="H2526" s="1052" t="s">
        <v>4961</v>
      </c>
      <c r="I2526" s="1100" t="s">
        <v>5025</v>
      </c>
      <c r="J2526" s="568" t="s">
        <v>943</v>
      </c>
      <c r="K2526" s="563"/>
      <c r="L2526" s="568" t="s">
        <v>943</v>
      </c>
      <c r="M2526" s="660" t="s">
        <v>2535</v>
      </c>
      <c r="N2526" s="568" t="s">
        <v>943</v>
      </c>
    </row>
    <row r="2527" spans="1:17">
      <c r="A2527" s="569"/>
      <c r="B2527" s="569"/>
      <c r="C2527" s="563"/>
      <c r="D2527" s="567" t="s">
        <v>7092</v>
      </c>
      <c r="E2527" s="1111">
        <v>41267</v>
      </c>
      <c r="F2527" s="560">
        <f t="shared" si="418"/>
        <v>41284</v>
      </c>
      <c r="G2527" s="560">
        <f t="shared" si="419"/>
        <v>41288</v>
      </c>
      <c r="H2527" s="1052" t="s">
        <v>4961</v>
      </c>
      <c r="I2527" s="1100" t="s">
        <v>5025</v>
      </c>
      <c r="J2527" s="568" t="s">
        <v>943</v>
      </c>
      <c r="K2527" s="563"/>
      <c r="L2527" s="568" t="s">
        <v>943</v>
      </c>
      <c r="M2527" s="660" t="s">
        <v>2535</v>
      </c>
      <c r="N2527" s="568" t="s">
        <v>943</v>
      </c>
    </row>
    <row r="2528" spans="1:17">
      <c r="A2528" s="569"/>
      <c r="B2528" s="569"/>
      <c r="C2528" s="563"/>
      <c r="D2528" s="567" t="s">
        <v>7092</v>
      </c>
      <c r="E2528" s="1111">
        <v>41267</v>
      </c>
      <c r="F2528" s="560">
        <f t="shared" si="418"/>
        <v>41284</v>
      </c>
      <c r="G2528" s="560">
        <f t="shared" si="419"/>
        <v>41288</v>
      </c>
      <c r="H2528" s="1052" t="s">
        <v>4961</v>
      </c>
      <c r="I2528" s="1100" t="s">
        <v>5025</v>
      </c>
      <c r="J2528" s="568" t="s">
        <v>943</v>
      </c>
      <c r="K2528" s="563"/>
      <c r="L2528" s="568" t="s">
        <v>943</v>
      </c>
      <c r="M2528" s="660" t="s">
        <v>2535</v>
      </c>
      <c r="N2528" s="568" t="s">
        <v>943</v>
      </c>
    </row>
    <row r="2529" spans="1:20">
      <c r="A2529" s="569"/>
      <c r="B2529" s="569"/>
      <c r="C2529" s="563"/>
      <c r="D2529" s="567" t="s">
        <v>7092</v>
      </c>
      <c r="E2529" s="1111">
        <v>41267</v>
      </c>
      <c r="F2529" s="560">
        <f t="shared" si="418"/>
        <v>41284</v>
      </c>
      <c r="G2529" s="560">
        <f t="shared" si="419"/>
        <v>41288</v>
      </c>
      <c r="H2529" s="1052" t="s">
        <v>4961</v>
      </c>
      <c r="I2529" s="1100" t="s">
        <v>5025</v>
      </c>
      <c r="J2529" s="568" t="s">
        <v>943</v>
      </c>
      <c r="K2529" s="563"/>
      <c r="L2529" s="568" t="s">
        <v>943</v>
      </c>
      <c r="M2529" s="660" t="s">
        <v>2535</v>
      </c>
      <c r="N2529" s="568" t="s">
        <v>943</v>
      </c>
    </row>
    <row r="2530" spans="1:20">
      <c r="A2530" s="1293" t="s">
        <v>6431</v>
      </c>
      <c r="B2530" s="171" t="s">
        <v>7267</v>
      </c>
      <c r="C2530" s="711"/>
      <c r="D2530" s="544"/>
      <c r="E2530" s="544"/>
      <c r="F2530" s="544"/>
      <c r="G2530" s="544"/>
      <c r="H2530" s="787"/>
      <c r="I2530" s="787"/>
      <c r="J2530" s="129" t="s">
        <v>4331</v>
      </c>
      <c r="K2530" s="130" t="s">
        <v>1196</v>
      </c>
      <c r="L2530" s="130" t="s">
        <v>2165</v>
      </c>
      <c r="M2530" s="130" t="s">
        <v>1953</v>
      </c>
      <c r="N2530" s="130" t="s">
        <v>2166</v>
      </c>
    </row>
    <row r="2531" spans="1:20">
      <c r="A2531" s="734" t="s">
        <v>7606</v>
      </c>
      <c r="B2531" s="163" t="s">
        <v>1371</v>
      </c>
      <c r="C2531" s="163" t="s">
        <v>922</v>
      </c>
      <c r="D2531" s="161" t="s">
        <v>6431</v>
      </c>
      <c r="E2531" s="595">
        <v>41267</v>
      </c>
      <c r="F2531" s="110">
        <f>E2531+17</f>
        <v>41284</v>
      </c>
      <c r="G2531" s="110">
        <f>E2531+21</f>
        <v>41288</v>
      </c>
      <c r="H2531" s="796" t="s">
        <v>5995</v>
      </c>
      <c r="I2531" s="795" t="s">
        <v>5997</v>
      </c>
      <c r="J2531" s="164" t="s">
        <v>943</v>
      </c>
      <c r="K2531" s="164" t="s">
        <v>943</v>
      </c>
      <c r="L2531" s="163" t="s">
        <v>2169</v>
      </c>
      <c r="M2531" s="627" t="s">
        <v>2170</v>
      </c>
      <c r="N2531" s="164" t="s">
        <v>943</v>
      </c>
      <c r="O2531" s="506">
        <v>41327</v>
      </c>
      <c r="P2531" s="2" t="s">
        <v>4612</v>
      </c>
    </row>
    <row r="2532" spans="1:20">
      <c r="A2532" s="734" t="s">
        <v>7263</v>
      </c>
      <c r="B2532" s="163" t="s">
        <v>7135</v>
      </c>
      <c r="C2532" s="163" t="s">
        <v>922</v>
      </c>
      <c r="D2532" s="161" t="s">
        <v>6431</v>
      </c>
      <c r="E2532" s="595">
        <v>41267</v>
      </c>
      <c r="F2532" s="110">
        <f>E2532+17</f>
        <v>41284</v>
      </c>
      <c r="G2532" s="110">
        <f>E2532+21</f>
        <v>41288</v>
      </c>
      <c r="H2532" s="796" t="s">
        <v>5995</v>
      </c>
      <c r="I2532" s="795" t="s">
        <v>5997</v>
      </c>
      <c r="J2532" s="164" t="s">
        <v>943</v>
      </c>
      <c r="K2532" s="164" t="s">
        <v>943</v>
      </c>
      <c r="L2532" s="163" t="s">
        <v>2169</v>
      </c>
      <c r="M2532" s="627" t="s">
        <v>2170</v>
      </c>
      <c r="N2532" s="164" t="s">
        <v>943</v>
      </c>
      <c r="O2532" s="506">
        <v>41347</v>
      </c>
      <c r="P2532" s="2" t="s">
        <v>8111</v>
      </c>
      <c r="Q2532" s="2" t="s">
        <v>4612</v>
      </c>
    </row>
    <row r="2533" spans="1:20">
      <c r="A2533" s="734" t="s">
        <v>7264</v>
      </c>
      <c r="B2533" s="163" t="s">
        <v>7326</v>
      </c>
      <c r="C2533" s="163" t="s">
        <v>923</v>
      </c>
      <c r="D2533" s="161" t="s">
        <v>6431</v>
      </c>
      <c r="E2533" s="595">
        <v>41267</v>
      </c>
      <c r="F2533" s="110">
        <f>E2533+17</f>
        <v>41284</v>
      </c>
      <c r="G2533" s="110">
        <f>E2533+21</f>
        <v>41288</v>
      </c>
      <c r="H2533" s="796" t="s">
        <v>5995</v>
      </c>
      <c r="I2533" s="795" t="s">
        <v>5997</v>
      </c>
      <c r="J2533" s="164" t="s">
        <v>943</v>
      </c>
      <c r="K2533" s="164" t="s">
        <v>943</v>
      </c>
      <c r="L2533" s="163" t="s">
        <v>2169</v>
      </c>
      <c r="M2533" s="627" t="s">
        <v>2170</v>
      </c>
      <c r="N2533" s="164" t="s">
        <v>943</v>
      </c>
      <c r="O2533" s="506">
        <v>41334</v>
      </c>
      <c r="P2533" s="2" t="s">
        <v>4612</v>
      </c>
    </row>
    <row r="2534" spans="1:20">
      <c r="A2534" s="734" t="s">
        <v>7265</v>
      </c>
      <c r="B2534" s="163" t="s">
        <v>7326</v>
      </c>
      <c r="C2534" s="163" t="s">
        <v>923</v>
      </c>
      <c r="D2534" s="161" t="s">
        <v>6431</v>
      </c>
      <c r="E2534" s="595">
        <v>41267</v>
      </c>
      <c r="F2534" s="110">
        <f>E2534+17</f>
        <v>41284</v>
      </c>
      <c r="G2534" s="110">
        <f>E2534+21</f>
        <v>41288</v>
      </c>
      <c r="H2534" s="796" t="s">
        <v>5995</v>
      </c>
      <c r="I2534" s="795" t="s">
        <v>5997</v>
      </c>
      <c r="J2534" s="164" t="s">
        <v>943</v>
      </c>
      <c r="K2534" s="164" t="s">
        <v>943</v>
      </c>
      <c r="L2534" s="163" t="s">
        <v>2169</v>
      </c>
      <c r="M2534" s="627" t="s">
        <v>2535</v>
      </c>
      <c r="N2534" s="164" t="s">
        <v>943</v>
      </c>
      <c r="O2534" s="506">
        <v>41334</v>
      </c>
      <c r="P2534" s="2" t="s">
        <v>4612</v>
      </c>
    </row>
    <row r="2535" spans="1:20">
      <c r="A2535" s="734" t="s">
        <v>7266</v>
      </c>
      <c r="B2535" s="163" t="s">
        <v>7326</v>
      </c>
      <c r="C2535" s="163" t="s">
        <v>923</v>
      </c>
      <c r="D2535" s="161" t="s">
        <v>6431</v>
      </c>
      <c r="E2535" s="595">
        <v>41267</v>
      </c>
      <c r="F2535" s="110">
        <f>E2535+17</f>
        <v>41284</v>
      </c>
      <c r="G2535" s="110">
        <f>E2535+21</f>
        <v>41288</v>
      </c>
      <c r="H2535" s="796" t="s">
        <v>5995</v>
      </c>
      <c r="I2535" s="795" t="s">
        <v>5997</v>
      </c>
      <c r="J2535" s="164" t="s">
        <v>943</v>
      </c>
      <c r="K2535" s="164" t="s">
        <v>943</v>
      </c>
      <c r="L2535" s="163" t="s">
        <v>2169</v>
      </c>
      <c r="M2535" s="627" t="s">
        <v>2535</v>
      </c>
      <c r="N2535" s="164" t="s">
        <v>943</v>
      </c>
      <c r="O2535" s="506">
        <v>41334</v>
      </c>
      <c r="P2535" s="2" t="s">
        <v>4612</v>
      </c>
    </row>
    <row r="2536" spans="1:20">
      <c r="A2536" s="512" t="s">
        <v>2717</v>
      </c>
      <c r="B2536" s="495" t="s">
        <v>7138</v>
      </c>
      <c r="C2536" s="1039"/>
      <c r="D2536" s="54"/>
      <c r="E2536" s="54"/>
      <c r="F2536" s="54"/>
      <c r="G2536" s="412"/>
      <c r="H2536" s="745"/>
      <c r="I2536" s="745"/>
      <c r="J2536" s="129" t="s">
        <v>4331</v>
      </c>
      <c r="K2536" s="130" t="s">
        <v>1196</v>
      </c>
      <c r="L2536" s="130" t="s">
        <v>2165</v>
      </c>
      <c r="M2536" s="130" t="s">
        <v>1953</v>
      </c>
      <c r="N2536" s="130" t="s">
        <v>2166</v>
      </c>
      <c r="T2536" s="725"/>
    </row>
    <row r="2537" spans="1:20">
      <c r="A2537" s="564"/>
      <c r="B2537" s="565" t="s">
        <v>7137</v>
      </c>
      <c r="C2537" s="565"/>
      <c r="D2537" s="569" t="s">
        <v>2717</v>
      </c>
      <c r="E2537" s="1111">
        <v>41267</v>
      </c>
      <c r="F2537" s="560">
        <f>E2537+17</f>
        <v>41284</v>
      </c>
      <c r="G2537" s="560">
        <f>E2537+21</f>
        <v>41288</v>
      </c>
      <c r="H2537" s="813" t="s">
        <v>3966</v>
      </c>
      <c r="I2537" s="786" t="s">
        <v>4882</v>
      </c>
      <c r="J2537" s="568" t="s">
        <v>943</v>
      </c>
      <c r="K2537" s="563"/>
      <c r="L2537" s="729" t="s">
        <v>943</v>
      </c>
      <c r="M2537" s="660" t="s">
        <v>2170</v>
      </c>
      <c r="N2537" s="557" t="s">
        <v>2187</v>
      </c>
      <c r="T2537" s="725"/>
    </row>
    <row r="2538" spans="1:20">
      <c r="A2538" s="569"/>
      <c r="B2538" s="565"/>
      <c r="C2538" s="565"/>
      <c r="D2538" s="569" t="s">
        <v>2717</v>
      </c>
      <c r="E2538" s="1111">
        <v>41267</v>
      </c>
      <c r="F2538" s="560">
        <f>E2538+17</f>
        <v>41284</v>
      </c>
      <c r="G2538" s="560">
        <f>E2538+21</f>
        <v>41288</v>
      </c>
      <c r="H2538" s="813" t="s">
        <v>3966</v>
      </c>
      <c r="I2538" s="786" t="s">
        <v>4882</v>
      </c>
      <c r="J2538" s="568" t="s">
        <v>943</v>
      </c>
      <c r="K2538" s="729"/>
      <c r="L2538" s="729" t="s">
        <v>943</v>
      </c>
      <c r="M2538" s="660" t="s">
        <v>2170</v>
      </c>
      <c r="N2538" s="557" t="s">
        <v>2187</v>
      </c>
      <c r="T2538" s="684"/>
    </row>
    <row r="2539" spans="1:20">
      <c r="A2539" s="569"/>
      <c r="B2539" s="569"/>
      <c r="C2539" s="563"/>
      <c r="D2539" s="569" t="s">
        <v>2717</v>
      </c>
      <c r="E2539" s="1111">
        <v>41267</v>
      </c>
      <c r="F2539" s="560">
        <f>E2539+17</f>
        <v>41284</v>
      </c>
      <c r="G2539" s="560">
        <f>E2539+21</f>
        <v>41288</v>
      </c>
      <c r="H2539" s="813" t="s">
        <v>3966</v>
      </c>
      <c r="I2539" s="786" t="s">
        <v>4882</v>
      </c>
      <c r="J2539" s="568" t="s">
        <v>943</v>
      </c>
      <c r="K2539" s="729"/>
      <c r="L2539" s="729" t="s">
        <v>943</v>
      </c>
      <c r="M2539" s="660" t="s">
        <v>2170</v>
      </c>
      <c r="N2539" s="557" t="s">
        <v>2187</v>
      </c>
      <c r="T2539" s="685"/>
    </row>
    <row r="2540" spans="1:20">
      <c r="A2540" s="129" t="s">
        <v>6097</v>
      </c>
      <c r="B2540" s="171" t="s">
        <v>7140</v>
      </c>
      <c r="C2540" s="711"/>
      <c r="D2540" s="544"/>
      <c r="E2540" s="544"/>
      <c r="F2540" s="544"/>
      <c r="G2540" s="544"/>
      <c r="H2540" s="787"/>
      <c r="I2540" s="787"/>
      <c r="J2540" s="130" t="s">
        <v>1007</v>
      </c>
      <c r="K2540" s="130" t="s">
        <v>1196</v>
      </c>
      <c r="T2540" s="684"/>
    </row>
    <row r="2541" spans="1:20">
      <c r="A2541" s="6" t="s">
        <v>7410</v>
      </c>
      <c r="B2541" s="135" t="s">
        <v>7151</v>
      </c>
      <c r="C2541" s="163" t="s">
        <v>922</v>
      </c>
      <c r="D2541" s="6" t="s">
        <v>6097</v>
      </c>
      <c r="E2541" s="595">
        <v>41268</v>
      </c>
      <c r="F2541" s="110">
        <f>E2541+17</f>
        <v>41285</v>
      </c>
      <c r="G2541" s="110">
        <f>E2541+21</f>
        <v>41289</v>
      </c>
      <c r="H2541" s="998" t="s">
        <v>6205</v>
      </c>
      <c r="I2541" s="1294" t="s">
        <v>6209</v>
      </c>
      <c r="J2541" s="493" t="s">
        <v>2187</v>
      </c>
      <c r="K2541" s="324" t="s">
        <v>1198</v>
      </c>
      <c r="N2541" s="177" t="s">
        <v>8605</v>
      </c>
      <c r="O2541" s="4">
        <v>41393</v>
      </c>
      <c r="P2541" s="2" t="s">
        <v>8606</v>
      </c>
    </row>
    <row r="2542" spans="1:20">
      <c r="A2542" s="3" t="s">
        <v>7268</v>
      </c>
      <c r="B2542" s="135" t="s">
        <v>7151</v>
      </c>
      <c r="C2542" s="163" t="s">
        <v>922</v>
      </c>
      <c r="D2542" s="6" t="s">
        <v>6097</v>
      </c>
      <c r="E2542" s="595">
        <v>41268</v>
      </c>
      <c r="F2542" s="110">
        <f>E2542+17</f>
        <v>41285</v>
      </c>
      <c r="G2542" s="110">
        <f>E2542+21</f>
        <v>41289</v>
      </c>
      <c r="H2542" s="998" t="s">
        <v>6205</v>
      </c>
      <c r="I2542" s="1294" t="s">
        <v>6209</v>
      </c>
      <c r="J2542" s="493" t="s">
        <v>2187</v>
      </c>
      <c r="K2542" s="324" t="s">
        <v>1198</v>
      </c>
      <c r="N2542" s="177" t="s">
        <v>8605</v>
      </c>
      <c r="O2542" s="506">
        <v>41417</v>
      </c>
      <c r="P2542" s="178" t="s">
        <v>4659</v>
      </c>
    </row>
    <row r="2543" spans="1:20">
      <c r="A2543" s="733" t="s">
        <v>7269</v>
      </c>
      <c r="B2543" s="135" t="s">
        <v>7141</v>
      </c>
      <c r="C2543" s="1001" t="s">
        <v>923</v>
      </c>
      <c r="D2543" s="733" t="s">
        <v>6097</v>
      </c>
      <c r="E2543" s="1298">
        <v>41268</v>
      </c>
      <c r="F2543" s="1299">
        <f>E2543+17</f>
        <v>41285</v>
      </c>
      <c r="G2543" s="1299">
        <f>E2543+21</f>
        <v>41289</v>
      </c>
      <c r="H2543" s="1038" t="s">
        <v>6205</v>
      </c>
      <c r="I2543" s="1312" t="s">
        <v>6209</v>
      </c>
      <c r="J2543" s="999" t="s">
        <v>2187</v>
      </c>
      <c r="K2543" s="1000" t="s">
        <v>943</v>
      </c>
      <c r="O2543" s="506">
        <v>41290</v>
      </c>
      <c r="P2543" t="s">
        <v>4959</v>
      </c>
    </row>
    <row r="2544" spans="1:20">
      <c r="A2544" s="582" t="s">
        <v>7270</v>
      </c>
      <c r="B2544" s="135" t="s">
        <v>7141</v>
      </c>
      <c r="C2544" s="1001" t="s">
        <v>923</v>
      </c>
      <c r="D2544" s="733" t="s">
        <v>6097</v>
      </c>
      <c r="E2544" s="1298">
        <v>41268</v>
      </c>
      <c r="F2544" s="1299">
        <f>E2544+17</f>
        <v>41285</v>
      </c>
      <c r="G2544" s="1299">
        <f>E2544+21</f>
        <v>41289</v>
      </c>
      <c r="H2544" s="1038" t="s">
        <v>6205</v>
      </c>
      <c r="I2544" s="1312" t="s">
        <v>6209</v>
      </c>
      <c r="J2544" s="999" t="s">
        <v>2187</v>
      </c>
      <c r="K2544" s="1000" t="s">
        <v>943</v>
      </c>
      <c r="O2544" s="506">
        <v>41290</v>
      </c>
      <c r="P2544" t="s">
        <v>4959</v>
      </c>
    </row>
    <row r="2545" spans="1:16">
      <c r="A2545" s="129" t="s">
        <v>6097</v>
      </c>
      <c r="B2545" s="171" t="s">
        <v>7277</v>
      </c>
      <c r="C2545" s="711"/>
      <c r="D2545" s="544"/>
      <c r="E2545" s="544"/>
      <c r="F2545" s="544"/>
      <c r="G2545" s="544"/>
      <c r="H2545" s="787"/>
      <c r="I2545" s="787"/>
      <c r="J2545" s="130" t="s">
        <v>1007</v>
      </c>
      <c r="K2545" s="130" t="s">
        <v>1196</v>
      </c>
    </row>
    <row r="2546" spans="1:16">
      <c r="A2546" s="9" t="s">
        <v>7271</v>
      </c>
      <c r="B2546" s="135" t="s">
        <v>7151</v>
      </c>
      <c r="C2546" s="163" t="s">
        <v>922</v>
      </c>
      <c r="D2546" s="6" t="s">
        <v>6097</v>
      </c>
      <c r="E2546" s="595">
        <v>41268</v>
      </c>
      <c r="F2546" s="110">
        <f t="shared" ref="F2546:F2551" si="420">E2546+17</f>
        <v>41285</v>
      </c>
      <c r="G2546" s="110">
        <f t="shared" ref="G2546:G2551" si="421">E2546+21</f>
        <v>41289</v>
      </c>
      <c r="H2546" s="796" t="s">
        <v>6185</v>
      </c>
      <c r="I2546" s="795" t="s">
        <v>6187</v>
      </c>
      <c r="J2546" s="493" t="s">
        <v>2187</v>
      </c>
      <c r="K2546" s="324" t="s">
        <v>1198</v>
      </c>
      <c r="N2546" s="177" t="s">
        <v>8605</v>
      </c>
      <c r="O2546" s="506">
        <v>41407</v>
      </c>
      <c r="P2546" s="2" t="s">
        <v>8606</v>
      </c>
    </row>
    <row r="2547" spans="1:16">
      <c r="A2547" s="582" t="s">
        <v>7272</v>
      </c>
      <c r="B2547" s="1314" t="s">
        <v>7151</v>
      </c>
      <c r="C2547" s="1001" t="s">
        <v>922</v>
      </c>
      <c r="D2547" s="733" t="s">
        <v>6097</v>
      </c>
      <c r="E2547" s="1298">
        <v>41268</v>
      </c>
      <c r="F2547" s="1299">
        <f t="shared" si="420"/>
        <v>41285</v>
      </c>
      <c r="G2547" s="1299">
        <f t="shared" si="421"/>
        <v>41289</v>
      </c>
      <c r="H2547" s="822" t="s">
        <v>6185</v>
      </c>
      <c r="I2547" s="823" t="s">
        <v>6187</v>
      </c>
      <c r="J2547" s="999" t="s">
        <v>2187</v>
      </c>
      <c r="K2547" s="1000" t="s">
        <v>943</v>
      </c>
      <c r="O2547" s="506">
        <v>41291</v>
      </c>
      <c r="P2547" s="2" t="s">
        <v>4959</v>
      </c>
    </row>
    <row r="2548" spans="1:16">
      <c r="A2548" s="9" t="s">
        <v>7273</v>
      </c>
      <c r="B2548" s="135" t="s">
        <v>7151</v>
      </c>
      <c r="C2548" s="163" t="s">
        <v>922</v>
      </c>
      <c r="D2548" s="6" t="s">
        <v>6097</v>
      </c>
      <c r="E2548" s="595">
        <v>41268</v>
      </c>
      <c r="F2548" s="110">
        <f t="shared" si="420"/>
        <v>41285</v>
      </c>
      <c r="G2548" s="110">
        <f t="shared" si="421"/>
        <v>41289</v>
      </c>
      <c r="H2548" s="796" t="s">
        <v>6185</v>
      </c>
      <c r="I2548" s="795" t="s">
        <v>6187</v>
      </c>
      <c r="J2548" s="493" t="s">
        <v>2187</v>
      </c>
      <c r="K2548" s="324" t="s">
        <v>1198</v>
      </c>
      <c r="N2548" s="177" t="s">
        <v>8605</v>
      </c>
      <c r="O2548" s="506">
        <v>41417</v>
      </c>
      <c r="P2548" s="178" t="s">
        <v>4659</v>
      </c>
    </row>
    <row r="2549" spans="1:16">
      <c r="A2549" s="582" t="s">
        <v>7274</v>
      </c>
      <c r="B2549" s="135" t="s">
        <v>7151</v>
      </c>
      <c r="C2549" s="1001" t="s">
        <v>922</v>
      </c>
      <c r="D2549" s="733" t="s">
        <v>6097</v>
      </c>
      <c r="E2549" s="1298">
        <v>41268</v>
      </c>
      <c r="F2549" s="1299">
        <f t="shared" si="420"/>
        <v>41285</v>
      </c>
      <c r="G2549" s="1299">
        <f t="shared" si="421"/>
        <v>41289</v>
      </c>
      <c r="H2549" s="822" t="s">
        <v>6185</v>
      </c>
      <c r="I2549" s="823" t="s">
        <v>6187</v>
      </c>
      <c r="J2549" s="999" t="s">
        <v>2187</v>
      </c>
      <c r="K2549" s="1000" t="s">
        <v>943</v>
      </c>
      <c r="O2549" s="506">
        <v>41291</v>
      </c>
      <c r="P2549" s="2" t="s">
        <v>4959</v>
      </c>
    </row>
    <row r="2550" spans="1:16">
      <c r="A2550" s="582" t="s">
        <v>7275</v>
      </c>
      <c r="B2550" s="1001" t="s">
        <v>7141</v>
      </c>
      <c r="C2550" s="1001" t="s">
        <v>923</v>
      </c>
      <c r="D2550" s="733" t="s">
        <v>6097</v>
      </c>
      <c r="E2550" s="1298">
        <v>41268</v>
      </c>
      <c r="F2550" s="1299">
        <f t="shared" si="420"/>
        <v>41285</v>
      </c>
      <c r="G2550" s="1299">
        <f t="shared" si="421"/>
        <v>41289</v>
      </c>
      <c r="H2550" s="822" t="s">
        <v>6185</v>
      </c>
      <c r="I2550" s="823" t="s">
        <v>6187</v>
      </c>
      <c r="J2550" s="999" t="s">
        <v>2187</v>
      </c>
      <c r="K2550" s="1000" t="s">
        <v>943</v>
      </c>
      <c r="O2550" s="506">
        <v>41290</v>
      </c>
      <c r="P2550" t="s">
        <v>4959</v>
      </c>
    </row>
    <row r="2551" spans="1:16">
      <c r="A2551" s="582" t="s">
        <v>7276</v>
      </c>
      <c r="B2551" s="1001" t="s">
        <v>7141</v>
      </c>
      <c r="C2551" s="1001" t="s">
        <v>923</v>
      </c>
      <c r="D2551" s="733" t="s">
        <v>6097</v>
      </c>
      <c r="E2551" s="1298">
        <v>41268</v>
      </c>
      <c r="F2551" s="1299">
        <f t="shared" si="420"/>
        <v>41285</v>
      </c>
      <c r="G2551" s="1299">
        <f t="shared" si="421"/>
        <v>41289</v>
      </c>
      <c r="H2551" s="822" t="s">
        <v>6185</v>
      </c>
      <c r="I2551" s="823" t="s">
        <v>6187</v>
      </c>
      <c r="J2551" s="999" t="s">
        <v>2187</v>
      </c>
      <c r="K2551" s="1000" t="s">
        <v>943</v>
      </c>
      <c r="O2551" s="506">
        <v>41290</v>
      </c>
      <c r="P2551" t="s">
        <v>4959</v>
      </c>
    </row>
    <row r="2552" spans="1:16">
      <c r="A2552" s="512" t="s">
        <v>3233</v>
      </c>
      <c r="B2552" s="1066" t="s">
        <v>7149</v>
      </c>
      <c r="C2552" s="539" t="s">
        <v>782</v>
      </c>
      <c r="D2552" s="544"/>
      <c r="E2552" s="544"/>
      <c r="F2552" s="544"/>
      <c r="G2552" s="544"/>
      <c r="H2552" s="787"/>
      <c r="I2552" s="787"/>
      <c r="J2552" s="129" t="s">
        <v>4331</v>
      </c>
      <c r="K2552" s="130" t="s">
        <v>1196</v>
      </c>
      <c r="L2552" s="130" t="s">
        <v>2165</v>
      </c>
      <c r="M2552" s="130" t="s">
        <v>1953</v>
      </c>
      <c r="N2552" s="130" t="s">
        <v>2166</v>
      </c>
    </row>
    <row r="2553" spans="1:16">
      <c r="A2553" s="2" t="s">
        <v>7328</v>
      </c>
      <c r="B2553" s="163" t="s">
        <v>6802</v>
      </c>
      <c r="C2553" s="163" t="s">
        <v>922</v>
      </c>
      <c r="D2553" s="10" t="s">
        <v>3233</v>
      </c>
      <c r="E2553" s="109">
        <v>41268</v>
      </c>
      <c r="F2553" s="110">
        <f>E2553+17</f>
        <v>41285</v>
      </c>
      <c r="G2553" s="110">
        <f>E2553+21</f>
        <v>41289</v>
      </c>
      <c r="H2553" s="658" t="s">
        <v>5414</v>
      </c>
      <c r="I2553" s="795" t="s">
        <v>5026</v>
      </c>
      <c r="J2553" s="163" t="s">
        <v>2132</v>
      </c>
      <c r="K2553" s="324" t="s">
        <v>1198</v>
      </c>
      <c r="L2553" s="164" t="s">
        <v>943</v>
      </c>
      <c r="M2553" s="164" t="s">
        <v>943</v>
      </c>
      <c r="N2553" s="164" t="s">
        <v>943</v>
      </c>
      <c r="O2553" s="506">
        <v>41298</v>
      </c>
      <c r="P2553" s="2" t="s">
        <v>4612</v>
      </c>
    </row>
    <row r="2554" spans="1:16">
      <c r="A2554" s="10" t="s">
        <v>779</v>
      </c>
      <c r="B2554" s="163" t="s">
        <v>6802</v>
      </c>
      <c r="C2554" s="163" t="s">
        <v>922</v>
      </c>
      <c r="D2554" s="10" t="s">
        <v>3233</v>
      </c>
      <c r="E2554" s="109">
        <v>41268</v>
      </c>
      <c r="F2554" s="110">
        <f>E2554+17</f>
        <v>41285</v>
      </c>
      <c r="G2554" s="110">
        <f>E2554+21</f>
        <v>41289</v>
      </c>
      <c r="H2554" s="658" t="s">
        <v>5414</v>
      </c>
      <c r="I2554" s="795" t="s">
        <v>5026</v>
      </c>
      <c r="J2554" s="163" t="s">
        <v>2132</v>
      </c>
      <c r="K2554" s="324" t="s">
        <v>1198</v>
      </c>
      <c r="L2554" s="164" t="s">
        <v>943</v>
      </c>
      <c r="M2554" s="627" t="s">
        <v>2535</v>
      </c>
      <c r="N2554" s="164" t="s">
        <v>943</v>
      </c>
      <c r="O2554" s="506">
        <v>41298</v>
      </c>
      <c r="P2554" s="2" t="s">
        <v>4612</v>
      </c>
    </row>
    <row r="2555" spans="1:16">
      <c r="A2555" s="10" t="s">
        <v>7329</v>
      </c>
      <c r="B2555" s="163" t="s">
        <v>7105</v>
      </c>
      <c r="C2555" s="163" t="s">
        <v>923</v>
      </c>
      <c r="D2555" s="10" t="s">
        <v>3233</v>
      </c>
      <c r="E2555" s="109">
        <v>41268</v>
      </c>
      <c r="F2555" s="110">
        <f>E2555+17</f>
        <v>41285</v>
      </c>
      <c r="G2555" s="110">
        <f>E2555+21</f>
        <v>41289</v>
      </c>
      <c r="H2555" s="658" t="s">
        <v>5414</v>
      </c>
      <c r="I2555" s="795" t="s">
        <v>5026</v>
      </c>
      <c r="J2555" s="163" t="s">
        <v>2132</v>
      </c>
      <c r="K2555" s="324" t="s">
        <v>1198</v>
      </c>
      <c r="L2555" s="164" t="s">
        <v>943</v>
      </c>
      <c r="M2555" s="164" t="s">
        <v>943</v>
      </c>
      <c r="N2555" s="164" t="s">
        <v>943</v>
      </c>
      <c r="O2555" s="506">
        <v>41299</v>
      </c>
      <c r="P2555" s="2" t="s">
        <v>7535</v>
      </c>
    </row>
    <row r="2556" spans="1:16">
      <c r="A2556" s="1103" t="s">
        <v>3030</v>
      </c>
      <c r="B2556" s="171" t="s">
        <v>7292</v>
      </c>
      <c r="C2556" s="711"/>
      <c r="D2556" s="544"/>
      <c r="E2556" s="544"/>
      <c r="F2556" s="544"/>
      <c r="G2556" s="544"/>
      <c r="H2556" s="787"/>
      <c r="I2556" s="787"/>
      <c r="J2556" s="130" t="s">
        <v>1007</v>
      </c>
      <c r="K2556" s="56" t="s">
        <v>1197</v>
      </c>
    </row>
    <row r="2557" spans="1:16">
      <c r="A2557" s="9" t="s">
        <v>778</v>
      </c>
      <c r="B2557" s="135" t="s">
        <v>7144</v>
      </c>
      <c r="C2557" s="163" t="s">
        <v>922</v>
      </c>
      <c r="D2557" s="317" t="s">
        <v>3030</v>
      </c>
      <c r="E2557" s="595">
        <v>41268</v>
      </c>
      <c r="F2557" s="110">
        <f t="shared" ref="F2557:F2562" si="422">E2557+17</f>
        <v>41285</v>
      </c>
      <c r="G2557" s="176">
        <f t="shared" ref="G2557:G2562" si="423">E2557+21</f>
        <v>41289</v>
      </c>
      <c r="H2557" s="796" t="s">
        <v>5700</v>
      </c>
      <c r="I2557" s="795" t="s">
        <v>5703</v>
      </c>
      <c r="J2557" s="493" t="s">
        <v>2187</v>
      </c>
      <c r="K2557" s="324" t="s">
        <v>1198</v>
      </c>
      <c r="O2557" s="506">
        <v>41346</v>
      </c>
      <c r="P2557" t="s">
        <v>4612</v>
      </c>
    </row>
    <row r="2558" spans="1:16">
      <c r="A2558" s="9" t="s">
        <v>7285</v>
      </c>
      <c r="B2558" s="135" t="s">
        <v>7144</v>
      </c>
      <c r="C2558" s="163" t="s">
        <v>922</v>
      </c>
      <c r="D2558" s="317" t="s">
        <v>3030</v>
      </c>
      <c r="E2558" s="595">
        <v>41268</v>
      </c>
      <c r="F2558" s="110">
        <f t="shared" si="422"/>
        <v>41285</v>
      </c>
      <c r="G2558" s="176">
        <f t="shared" si="423"/>
        <v>41289</v>
      </c>
      <c r="H2558" s="796" t="s">
        <v>5700</v>
      </c>
      <c r="I2558" s="795" t="s">
        <v>5703</v>
      </c>
      <c r="J2558" s="493" t="s">
        <v>2187</v>
      </c>
      <c r="K2558" s="324" t="s">
        <v>1198</v>
      </c>
      <c r="O2558" s="506">
        <v>41346</v>
      </c>
      <c r="P2558" t="s">
        <v>4612</v>
      </c>
    </row>
    <row r="2559" spans="1:16">
      <c r="A2559" s="9" t="s">
        <v>7286</v>
      </c>
      <c r="B2559" s="135" t="s">
        <v>7356</v>
      </c>
      <c r="C2559" s="163" t="s">
        <v>923</v>
      </c>
      <c r="D2559" s="317" t="s">
        <v>3030</v>
      </c>
      <c r="E2559" s="595">
        <v>41268</v>
      </c>
      <c r="F2559" s="110">
        <f t="shared" si="422"/>
        <v>41285</v>
      </c>
      <c r="G2559" s="176">
        <f t="shared" si="423"/>
        <v>41289</v>
      </c>
      <c r="H2559" s="796" t="s">
        <v>5700</v>
      </c>
      <c r="I2559" s="795" t="s">
        <v>5703</v>
      </c>
      <c r="J2559" s="493" t="s">
        <v>2187</v>
      </c>
      <c r="K2559" s="324" t="s">
        <v>1198</v>
      </c>
      <c r="O2559" s="506">
        <v>41346</v>
      </c>
      <c r="P2559" t="s">
        <v>4612</v>
      </c>
    </row>
    <row r="2560" spans="1:16">
      <c r="A2560" s="9" t="s">
        <v>7287</v>
      </c>
      <c r="B2560" s="135" t="s">
        <v>7356</v>
      </c>
      <c r="C2560" s="163" t="s">
        <v>923</v>
      </c>
      <c r="D2560" s="317" t="s">
        <v>3030</v>
      </c>
      <c r="E2560" s="595">
        <v>41268</v>
      </c>
      <c r="F2560" s="110">
        <f t="shared" si="422"/>
        <v>41285</v>
      </c>
      <c r="G2560" s="176">
        <f t="shared" si="423"/>
        <v>41289</v>
      </c>
      <c r="H2560" s="796" t="s">
        <v>5700</v>
      </c>
      <c r="I2560" s="795" t="s">
        <v>5703</v>
      </c>
      <c r="J2560" s="493" t="s">
        <v>2187</v>
      </c>
      <c r="K2560" s="324" t="s">
        <v>1198</v>
      </c>
      <c r="O2560" s="506">
        <v>41346</v>
      </c>
      <c r="P2560" t="s">
        <v>4612</v>
      </c>
    </row>
    <row r="2561" spans="1:19">
      <c r="A2561" s="9" t="s">
        <v>219</v>
      </c>
      <c r="B2561" s="135" t="s">
        <v>7356</v>
      </c>
      <c r="C2561" s="163" t="s">
        <v>923</v>
      </c>
      <c r="D2561" s="317" t="s">
        <v>3030</v>
      </c>
      <c r="E2561" s="595">
        <v>41268</v>
      </c>
      <c r="F2561" s="110">
        <f t="shared" si="422"/>
        <v>41285</v>
      </c>
      <c r="G2561" s="176">
        <f t="shared" si="423"/>
        <v>41289</v>
      </c>
      <c r="H2561" s="796" t="s">
        <v>5700</v>
      </c>
      <c r="I2561" s="795" t="s">
        <v>5703</v>
      </c>
      <c r="J2561" s="493" t="s">
        <v>2187</v>
      </c>
      <c r="K2561" s="324" t="s">
        <v>1198</v>
      </c>
      <c r="O2561" s="506">
        <v>41346</v>
      </c>
      <c r="P2561" t="s">
        <v>4612</v>
      </c>
    </row>
    <row r="2562" spans="1:19">
      <c r="A2562" s="9" t="s">
        <v>7288</v>
      </c>
      <c r="B2562" s="135" t="s">
        <v>7356</v>
      </c>
      <c r="C2562" s="163" t="s">
        <v>923</v>
      </c>
      <c r="D2562" s="317" t="s">
        <v>3030</v>
      </c>
      <c r="E2562" s="595">
        <v>41268</v>
      </c>
      <c r="F2562" s="110">
        <f t="shared" si="422"/>
        <v>41285</v>
      </c>
      <c r="G2562" s="176">
        <f t="shared" si="423"/>
        <v>41289</v>
      </c>
      <c r="H2562" s="796" t="s">
        <v>5700</v>
      </c>
      <c r="I2562" s="795" t="s">
        <v>5703</v>
      </c>
      <c r="J2562" s="493" t="s">
        <v>2187</v>
      </c>
      <c r="K2562" s="324" t="s">
        <v>1198</v>
      </c>
      <c r="O2562" s="506">
        <v>41346</v>
      </c>
      <c r="P2562" t="s">
        <v>4612</v>
      </c>
    </row>
    <row r="2563" spans="1:19">
      <c r="A2563" s="817" t="s">
        <v>3030</v>
      </c>
      <c r="B2563" s="171" t="s">
        <v>6803</v>
      </c>
      <c r="C2563" s="711"/>
      <c r="D2563" s="544"/>
      <c r="E2563" s="544"/>
      <c r="F2563" s="544"/>
      <c r="G2563" s="544"/>
      <c r="H2563" s="787"/>
      <c r="I2563" s="787"/>
      <c r="J2563" s="130" t="s">
        <v>1007</v>
      </c>
      <c r="K2563" s="56" t="s">
        <v>1197</v>
      </c>
      <c r="O2563" s="506">
        <v>41346</v>
      </c>
      <c r="P2563" t="s">
        <v>4612</v>
      </c>
    </row>
    <row r="2564" spans="1:19">
      <c r="A2564" s="10" t="s">
        <v>7357</v>
      </c>
      <c r="B2564" s="135" t="s">
        <v>7144</v>
      </c>
      <c r="C2564" s="163" t="s">
        <v>922</v>
      </c>
      <c r="D2564" s="317" t="s">
        <v>3030</v>
      </c>
      <c r="E2564" s="595">
        <v>41268</v>
      </c>
      <c r="F2564" s="110">
        <f>E2564+17</f>
        <v>41285</v>
      </c>
      <c r="G2564" s="286">
        <f>E2564+21</f>
        <v>41289</v>
      </c>
      <c r="H2564" s="796" t="s">
        <v>5702</v>
      </c>
      <c r="I2564" s="795" t="s">
        <v>5705</v>
      </c>
      <c r="J2564" s="493" t="s">
        <v>2187</v>
      </c>
      <c r="K2564" s="324" t="s">
        <v>1198</v>
      </c>
      <c r="O2564" s="506">
        <v>41346</v>
      </c>
      <c r="P2564" t="s">
        <v>4612</v>
      </c>
    </row>
    <row r="2565" spans="1:19">
      <c r="A2565" s="10" t="s">
        <v>7358</v>
      </c>
      <c r="B2565" s="135" t="s">
        <v>7144</v>
      </c>
      <c r="C2565" s="163" t="s">
        <v>922</v>
      </c>
      <c r="D2565" s="317" t="s">
        <v>3030</v>
      </c>
      <c r="E2565" s="595">
        <v>41268</v>
      </c>
      <c r="F2565" s="110">
        <f t="shared" ref="F2565:F2570" si="424">E2565+17</f>
        <v>41285</v>
      </c>
      <c r="G2565" s="286">
        <f t="shared" ref="G2565:G2570" si="425">E2565+21</f>
        <v>41289</v>
      </c>
      <c r="H2565" s="796" t="s">
        <v>5702</v>
      </c>
      <c r="I2565" s="795" t="s">
        <v>5705</v>
      </c>
      <c r="J2565" s="493" t="s">
        <v>2187</v>
      </c>
      <c r="K2565" s="324" t="s">
        <v>1198</v>
      </c>
      <c r="O2565" s="506">
        <v>41346</v>
      </c>
      <c r="P2565" t="s">
        <v>4612</v>
      </c>
    </row>
    <row r="2566" spans="1:19">
      <c r="A2566" s="9" t="s">
        <v>7289</v>
      </c>
      <c r="B2566" s="135" t="s">
        <v>7144</v>
      </c>
      <c r="C2566" s="163" t="s">
        <v>922</v>
      </c>
      <c r="D2566" s="317" t="s">
        <v>3030</v>
      </c>
      <c r="E2566" s="595">
        <v>41268</v>
      </c>
      <c r="F2566" s="110">
        <f t="shared" si="424"/>
        <v>41285</v>
      </c>
      <c r="G2566" s="286">
        <f t="shared" si="425"/>
        <v>41289</v>
      </c>
      <c r="H2566" s="796" t="s">
        <v>5702</v>
      </c>
      <c r="I2566" s="795" t="s">
        <v>5705</v>
      </c>
      <c r="J2566" s="493" t="s">
        <v>2187</v>
      </c>
      <c r="K2566" s="324" t="s">
        <v>1198</v>
      </c>
      <c r="O2566" s="506">
        <v>41346</v>
      </c>
      <c r="P2566" t="s">
        <v>4612</v>
      </c>
    </row>
    <row r="2567" spans="1:19">
      <c r="A2567" s="9" t="s">
        <v>202</v>
      </c>
      <c r="B2567" s="211" t="s">
        <v>7146</v>
      </c>
      <c r="C2567" s="163" t="s">
        <v>923</v>
      </c>
      <c r="D2567" s="317" t="s">
        <v>3030</v>
      </c>
      <c r="E2567" s="595">
        <v>41268</v>
      </c>
      <c r="F2567" s="110">
        <f t="shared" si="424"/>
        <v>41285</v>
      </c>
      <c r="G2567" s="286">
        <f t="shared" si="425"/>
        <v>41289</v>
      </c>
      <c r="H2567" s="796" t="s">
        <v>5702</v>
      </c>
      <c r="I2567" s="795" t="s">
        <v>5705</v>
      </c>
      <c r="J2567" s="493" t="s">
        <v>2187</v>
      </c>
      <c r="K2567" s="324" t="s">
        <v>1198</v>
      </c>
      <c r="O2567" s="506">
        <v>41298</v>
      </c>
      <c r="P2567" s="2" t="s">
        <v>4612</v>
      </c>
    </row>
    <row r="2568" spans="1:19">
      <c r="A2568" s="9" t="s">
        <v>203</v>
      </c>
      <c r="B2568" s="211" t="s">
        <v>7146</v>
      </c>
      <c r="C2568" s="163" t="s">
        <v>923</v>
      </c>
      <c r="D2568" s="317" t="s">
        <v>3030</v>
      </c>
      <c r="E2568" s="595">
        <v>41268</v>
      </c>
      <c r="F2568" s="110">
        <f t="shared" si="424"/>
        <v>41285</v>
      </c>
      <c r="G2568" s="286">
        <f t="shared" si="425"/>
        <v>41289</v>
      </c>
      <c r="H2568" s="796" t="s">
        <v>5702</v>
      </c>
      <c r="I2568" s="795" t="s">
        <v>5705</v>
      </c>
      <c r="J2568" s="493" t="s">
        <v>2187</v>
      </c>
      <c r="K2568" s="324" t="s">
        <v>1198</v>
      </c>
      <c r="O2568" s="506">
        <v>41298</v>
      </c>
      <c r="P2568" s="2" t="s">
        <v>4612</v>
      </c>
    </row>
    <row r="2569" spans="1:19">
      <c r="A2569" s="9" t="s">
        <v>7290</v>
      </c>
      <c r="B2569" s="211" t="s">
        <v>7146</v>
      </c>
      <c r="C2569" s="163" t="s">
        <v>923</v>
      </c>
      <c r="D2569" s="317" t="s">
        <v>3030</v>
      </c>
      <c r="E2569" s="595">
        <v>41268</v>
      </c>
      <c r="F2569" s="110">
        <f t="shared" si="424"/>
        <v>41285</v>
      </c>
      <c r="G2569" s="286">
        <f t="shared" si="425"/>
        <v>41289</v>
      </c>
      <c r="H2569" s="796" t="s">
        <v>5702</v>
      </c>
      <c r="I2569" s="795" t="s">
        <v>5705</v>
      </c>
      <c r="J2569" s="493" t="s">
        <v>2187</v>
      </c>
      <c r="K2569" s="324" t="s">
        <v>1198</v>
      </c>
      <c r="O2569" s="506">
        <v>41298</v>
      </c>
      <c r="P2569" s="2" t="s">
        <v>4612</v>
      </c>
    </row>
    <row r="2570" spans="1:19">
      <c r="A2570" s="9" t="s">
        <v>7291</v>
      </c>
      <c r="B2570" s="211" t="s">
        <v>7146</v>
      </c>
      <c r="C2570" s="163" t="s">
        <v>923</v>
      </c>
      <c r="D2570" s="317" t="s">
        <v>3030</v>
      </c>
      <c r="E2570" s="595">
        <v>41268</v>
      </c>
      <c r="F2570" s="110">
        <f t="shared" si="424"/>
        <v>41285</v>
      </c>
      <c r="G2570" s="286">
        <f t="shared" si="425"/>
        <v>41289</v>
      </c>
      <c r="H2570" s="796" t="s">
        <v>5702</v>
      </c>
      <c r="I2570" s="795" t="s">
        <v>5705</v>
      </c>
      <c r="J2570" s="493" t="s">
        <v>2187</v>
      </c>
      <c r="K2570" s="324" t="s">
        <v>1198</v>
      </c>
      <c r="O2570" s="506">
        <v>41298</v>
      </c>
      <c r="P2570" s="2" t="s">
        <v>4612</v>
      </c>
    </row>
    <row r="2571" spans="1:19">
      <c r="A2571" s="512" t="s">
        <v>6129</v>
      </c>
      <c r="B2571" s="171" t="s">
        <v>7150</v>
      </c>
      <c r="C2571" s="711"/>
      <c r="D2571" s="544"/>
      <c r="E2571" s="544"/>
      <c r="F2571" s="544"/>
      <c r="G2571" s="544"/>
      <c r="H2571" s="787"/>
      <c r="I2571" s="787"/>
      <c r="J2571" s="129" t="s">
        <v>4331</v>
      </c>
      <c r="K2571" s="130" t="s">
        <v>1196</v>
      </c>
      <c r="L2571" s="130" t="s">
        <v>2165</v>
      </c>
      <c r="M2571" s="130" t="s">
        <v>1953</v>
      </c>
      <c r="N2571" s="130" t="s">
        <v>2166</v>
      </c>
      <c r="O2571" s="1611" t="s">
        <v>7394</v>
      </c>
      <c r="P2571" s="544"/>
      <c r="Q2571" s="544"/>
      <c r="R2571" s="544"/>
      <c r="S2571" s="544"/>
    </row>
    <row r="2572" spans="1:19" ht="12.75" customHeight="1">
      <c r="A2572" s="582" t="s">
        <v>7293</v>
      </c>
      <c r="B2572" s="538" t="s">
        <v>7355</v>
      </c>
      <c r="C2572" s="1001" t="s">
        <v>922</v>
      </c>
      <c r="D2572" s="582" t="s">
        <v>6129</v>
      </c>
      <c r="E2572" s="1299">
        <v>41268</v>
      </c>
      <c r="F2572" s="1299">
        <f>E2572+17</f>
        <v>41285</v>
      </c>
      <c r="G2572" s="1299">
        <f>E2572+21</f>
        <v>41289</v>
      </c>
      <c r="H2572" s="822" t="s">
        <v>6537</v>
      </c>
      <c r="I2572" s="823" t="s">
        <v>6310</v>
      </c>
      <c r="J2572" s="999" t="s">
        <v>2187</v>
      </c>
      <c r="K2572" s="1000" t="s">
        <v>943</v>
      </c>
      <c r="L2572" s="1000" t="s">
        <v>943</v>
      </c>
      <c r="M2572" s="1001" t="s">
        <v>2170</v>
      </c>
      <c r="N2572" s="999" t="s">
        <v>2187</v>
      </c>
      <c r="O2572" s="1322"/>
    </row>
    <row r="2573" spans="1:19">
      <c r="A2573" s="9" t="s">
        <v>7294</v>
      </c>
      <c r="B2573" s="538" t="s">
        <v>7355</v>
      </c>
      <c r="C2573" s="163" t="s">
        <v>922</v>
      </c>
      <c r="D2573" s="10" t="s">
        <v>6129</v>
      </c>
      <c r="E2573" s="110">
        <v>41268</v>
      </c>
      <c r="F2573" s="110">
        <f t="shared" ref="F2573:F2578" si="426">E2573+17</f>
        <v>41285</v>
      </c>
      <c r="G2573" s="383">
        <f t="shared" ref="G2573:G2578" si="427">E2573+21</f>
        <v>41289</v>
      </c>
      <c r="H2573" s="796" t="s">
        <v>6537</v>
      </c>
      <c r="I2573" s="795" t="s">
        <v>6310</v>
      </c>
      <c r="J2573" s="493" t="s">
        <v>2187</v>
      </c>
      <c r="K2573" s="324" t="s">
        <v>1198</v>
      </c>
      <c r="L2573" s="164" t="s">
        <v>943</v>
      </c>
      <c r="M2573" s="627" t="s">
        <v>2170</v>
      </c>
      <c r="N2573" s="493" t="s">
        <v>2187</v>
      </c>
      <c r="O2573" s="1339">
        <v>41294</v>
      </c>
      <c r="P2573" s="2" t="s">
        <v>6326</v>
      </c>
    </row>
    <row r="2574" spans="1:19">
      <c r="A2574" s="1303" t="s">
        <v>7295</v>
      </c>
      <c r="B2574" s="538" t="s">
        <v>7355</v>
      </c>
      <c r="C2574" s="163" t="s">
        <v>922</v>
      </c>
      <c r="D2574" s="10" t="s">
        <v>6129</v>
      </c>
      <c r="E2574" s="110">
        <v>41268</v>
      </c>
      <c r="F2574" s="110">
        <f t="shared" si="426"/>
        <v>41285</v>
      </c>
      <c r="G2574" s="383">
        <f t="shared" si="427"/>
        <v>41289</v>
      </c>
      <c r="H2574" s="796" t="s">
        <v>6537</v>
      </c>
      <c r="I2574" s="795" t="s">
        <v>6310</v>
      </c>
      <c r="J2574" s="493" t="s">
        <v>2187</v>
      </c>
      <c r="K2574" s="324" t="s">
        <v>1198</v>
      </c>
      <c r="L2574" s="164" t="s">
        <v>943</v>
      </c>
      <c r="M2574" s="627" t="s">
        <v>2170</v>
      </c>
      <c r="N2574" s="493" t="s">
        <v>2187</v>
      </c>
      <c r="O2574" s="1339">
        <v>41292</v>
      </c>
      <c r="P2574" s="2" t="s">
        <v>7434</v>
      </c>
    </row>
    <row r="2575" spans="1:19">
      <c r="A2575" s="1354" t="s">
        <v>7478</v>
      </c>
      <c r="B2575" s="1042" t="s">
        <v>7599</v>
      </c>
      <c r="C2575" s="163" t="s">
        <v>922</v>
      </c>
      <c r="D2575" s="10" t="s">
        <v>6129</v>
      </c>
      <c r="E2575" s="110">
        <v>41268</v>
      </c>
      <c r="F2575" s="110">
        <f t="shared" si="426"/>
        <v>41285</v>
      </c>
      <c r="G2575" s="383">
        <f t="shared" si="427"/>
        <v>41289</v>
      </c>
      <c r="H2575" s="796" t="s">
        <v>6537</v>
      </c>
      <c r="I2575" s="795" t="s">
        <v>6310</v>
      </c>
      <c r="J2575" s="493" t="s">
        <v>2187</v>
      </c>
      <c r="K2575" s="324" t="s">
        <v>1198</v>
      </c>
      <c r="L2575" s="164" t="s">
        <v>943</v>
      </c>
      <c r="M2575" s="627" t="s">
        <v>2170</v>
      </c>
      <c r="N2575" s="493" t="s">
        <v>2187</v>
      </c>
      <c r="O2575" s="1355">
        <v>41338</v>
      </c>
      <c r="P2575" s="2" t="s">
        <v>7992</v>
      </c>
    </row>
    <row r="2576" spans="1:19">
      <c r="A2576" s="582" t="s">
        <v>7296</v>
      </c>
      <c r="B2576" s="538" t="s">
        <v>7355</v>
      </c>
      <c r="C2576" s="1001" t="s">
        <v>922</v>
      </c>
      <c r="D2576" s="582" t="s">
        <v>6129</v>
      </c>
      <c r="E2576" s="1299">
        <v>41268</v>
      </c>
      <c r="F2576" s="1299">
        <f t="shared" si="426"/>
        <v>41285</v>
      </c>
      <c r="G2576" s="1299">
        <f t="shared" si="427"/>
        <v>41289</v>
      </c>
      <c r="H2576" s="822" t="s">
        <v>6537</v>
      </c>
      <c r="I2576" s="823" t="s">
        <v>6310</v>
      </c>
      <c r="J2576" s="999" t="s">
        <v>2187</v>
      </c>
      <c r="K2576" s="1000" t="s">
        <v>943</v>
      </c>
      <c r="L2576" s="1000" t="s">
        <v>943</v>
      </c>
      <c r="M2576" s="1001" t="s">
        <v>2170</v>
      </c>
      <c r="N2576" s="999" t="s">
        <v>2187</v>
      </c>
      <c r="O2576" s="1322"/>
    </row>
    <row r="2577" spans="1:17">
      <c r="A2577" s="1354" t="s">
        <v>7683</v>
      </c>
      <c r="B2577" s="1042" t="s">
        <v>7727</v>
      </c>
      <c r="C2577" s="163" t="s">
        <v>923</v>
      </c>
      <c r="D2577" s="10" t="s">
        <v>6129</v>
      </c>
      <c r="E2577" s="110">
        <v>41268</v>
      </c>
      <c r="F2577" s="110">
        <f t="shared" si="426"/>
        <v>41285</v>
      </c>
      <c r="G2577" s="383">
        <f t="shared" si="427"/>
        <v>41289</v>
      </c>
      <c r="H2577" s="796" t="s">
        <v>6537</v>
      </c>
      <c r="I2577" s="795" t="s">
        <v>6310</v>
      </c>
      <c r="J2577" s="493" t="s">
        <v>2187</v>
      </c>
      <c r="K2577" s="324" t="s">
        <v>1198</v>
      </c>
      <c r="L2577" s="164" t="s">
        <v>943</v>
      </c>
      <c r="M2577" s="627" t="s">
        <v>2170</v>
      </c>
      <c r="N2577" s="493" t="s">
        <v>2187</v>
      </c>
      <c r="O2577" s="506">
        <v>41338</v>
      </c>
      <c r="P2577" s="2" t="s">
        <v>7992</v>
      </c>
    </row>
    <row r="2578" spans="1:17">
      <c r="A2578" s="1547" t="s">
        <v>7297</v>
      </c>
      <c r="B2578" s="1042" t="s">
        <v>7598</v>
      </c>
      <c r="C2578" s="163" t="s">
        <v>923</v>
      </c>
      <c r="D2578" s="10" t="s">
        <v>6129</v>
      </c>
      <c r="E2578" s="110">
        <v>41268</v>
      </c>
      <c r="F2578" s="110">
        <f t="shared" si="426"/>
        <v>41285</v>
      </c>
      <c r="G2578" s="383">
        <f t="shared" si="427"/>
        <v>41289</v>
      </c>
      <c r="H2578" s="796" t="s">
        <v>6537</v>
      </c>
      <c r="I2578" s="795" t="s">
        <v>6310</v>
      </c>
      <c r="J2578" s="493" t="s">
        <v>2187</v>
      </c>
      <c r="K2578" s="324" t="s">
        <v>1198</v>
      </c>
      <c r="L2578" s="164" t="s">
        <v>943</v>
      </c>
      <c r="M2578" s="627" t="s">
        <v>2170</v>
      </c>
      <c r="N2578" s="493" t="s">
        <v>2187</v>
      </c>
      <c r="O2578" s="1355">
        <v>41318</v>
      </c>
      <c r="P2578" s="2" t="s">
        <v>4401</v>
      </c>
    </row>
    <row r="2579" spans="1:17">
      <c r="A2579" s="129" t="s">
        <v>6097</v>
      </c>
      <c r="B2579" s="171" t="s">
        <v>7303</v>
      </c>
      <c r="C2579" s="711"/>
      <c r="D2579" s="544"/>
      <c r="E2579" s="544"/>
      <c r="F2579" s="544"/>
      <c r="G2579" s="544"/>
      <c r="H2579" s="787"/>
      <c r="I2579" s="787"/>
      <c r="J2579" s="130" t="s">
        <v>1007</v>
      </c>
      <c r="K2579" s="130" t="s">
        <v>1196</v>
      </c>
    </row>
    <row r="2580" spans="1:17">
      <c r="A2580" s="6" t="s">
        <v>7299</v>
      </c>
      <c r="B2580" s="135" t="s">
        <v>7155</v>
      </c>
      <c r="C2580" s="163" t="s">
        <v>923</v>
      </c>
      <c r="D2580" s="6" t="s">
        <v>6097</v>
      </c>
      <c r="E2580" s="109">
        <v>41270</v>
      </c>
      <c r="F2580" s="110">
        <f>E2580+17</f>
        <v>41287</v>
      </c>
      <c r="G2580" s="110">
        <f>E2580+21</f>
        <v>41291</v>
      </c>
      <c r="H2580" s="796" t="s">
        <v>5840</v>
      </c>
      <c r="I2580" s="795" t="s">
        <v>5692</v>
      </c>
      <c r="J2580" s="493" t="s">
        <v>2187</v>
      </c>
      <c r="K2580" s="324" t="s">
        <v>1198</v>
      </c>
      <c r="O2580" s="506">
        <v>41298</v>
      </c>
      <c r="P2580" s="2" t="s">
        <v>4612</v>
      </c>
    </row>
    <row r="2581" spans="1:17">
      <c r="A2581" s="734" t="s">
        <v>7304</v>
      </c>
      <c r="B2581" s="135" t="s">
        <v>7155</v>
      </c>
      <c r="C2581" s="1001" t="s">
        <v>923</v>
      </c>
      <c r="D2581" s="733" t="s">
        <v>6097</v>
      </c>
      <c r="E2581" s="1298">
        <v>41270</v>
      </c>
      <c r="F2581" s="1299">
        <f>E2581+17</f>
        <v>41287</v>
      </c>
      <c r="G2581" s="1299">
        <f>E2581+21</f>
        <v>41291</v>
      </c>
      <c r="H2581" s="822" t="s">
        <v>5840</v>
      </c>
      <c r="I2581" s="823" t="s">
        <v>5692</v>
      </c>
      <c r="J2581" s="999" t="s">
        <v>2187</v>
      </c>
      <c r="K2581" s="1000" t="s">
        <v>943</v>
      </c>
      <c r="O2581" s="506">
        <v>41298</v>
      </c>
      <c r="P2581" s="2" t="s">
        <v>4612</v>
      </c>
    </row>
    <row r="2582" spans="1:17">
      <c r="A2582" s="2" t="s">
        <v>7305</v>
      </c>
      <c r="B2582" s="135" t="s">
        <v>7155</v>
      </c>
      <c r="C2582" s="163" t="s">
        <v>923</v>
      </c>
      <c r="D2582" s="6" t="s">
        <v>6097</v>
      </c>
      <c r="E2582" s="109">
        <v>41270</v>
      </c>
      <c r="F2582" s="110">
        <f>E2582+17</f>
        <v>41287</v>
      </c>
      <c r="G2582" s="110">
        <f>E2582+21</f>
        <v>41291</v>
      </c>
      <c r="H2582" s="796" t="s">
        <v>5840</v>
      </c>
      <c r="I2582" s="795" t="s">
        <v>5692</v>
      </c>
      <c r="J2582" s="493" t="s">
        <v>2187</v>
      </c>
      <c r="K2582" s="324" t="s">
        <v>1198</v>
      </c>
      <c r="O2582" s="506">
        <v>41298</v>
      </c>
      <c r="P2582" s="2" t="s">
        <v>4612</v>
      </c>
    </row>
    <row r="2583" spans="1:17">
      <c r="A2583" s="2" t="s">
        <v>7306</v>
      </c>
      <c r="B2583" s="135" t="s">
        <v>7155</v>
      </c>
      <c r="C2583" s="163" t="s">
        <v>923</v>
      </c>
      <c r="D2583" s="6" t="s">
        <v>6097</v>
      </c>
      <c r="E2583" s="109">
        <v>41270</v>
      </c>
      <c r="F2583" s="110">
        <f>E2583+17</f>
        <v>41287</v>
      </c>
      <c r="G2583" s="110">
        <f>E2583+21</f>
        <v>41291</v>
      </c>
      <c r="H2583" s="796" t="s">
        <v>5840</v>
      </c>
      <c r="I2583" s="795" t="s">
        <v>5692</v>
      </c>
      <c r="J2583" s="493" t="s">
        <v>2187</v>
      </c>
      <c r="K2583" s="324" t="s">
        <v>1198</v>
      </c>
      <c r="O2583" s="506">
        <v>41298</v>
      </c>
      <c r="P2583" s="2" t="s">
        <v>4612</v>
      </c>
    </row>
    <row r="2584" spans="1:17">
      <c r="A2584" s="1103" t="s">
        <v>7300</v>
      </c>
      <c r="B2584" s="171" t="s">
        <v>7301</v>
      </c>
      <c r="C2584" s="172"/>
      <c r="D2584" s="544"/>
      <c r="E2584" s="544"/>
      <c r="F2584" s="544"/>
      <c r="G2584" s="544"/>
      <c r="H2584" s="787"/>
      <c r="I2584" s="787"/>
      <c r="J2584" s="130" t="s">
        <v>2166</v>
      </c>
      <c r="K2584" s="56" t="s">
        <v>1197</v>
      </c>
    </row>
    <row r="2585" spans="1:17">
      <c r="A2585" s="10" t="s">
        <v>7307</v>
      </c>
      <c r="B2585" s="135" t="s">
        <v>7302</v>
      </c>
      <c r="C2585" s="163" t="s">
        <v>922</v>
      </c>
      <c r="D2585" s="317" t="s">
        <v>7300</v>
      </c>
      <c r="E2585" s="110">
        <v>41636</v>
      </c>
      <c r="F2585" s="110">
        <f>E2585+17</f>
        <v>41653</v>
      </c>
      <c r="G2585" s="176">
        <f>E2585+21</f>
        <v>41657</v>
      </c>
      <c r="H2585" s="796" t="s">
        <v>5701</v>
      </c>
      <c r="I2585" s="795" t="s">
        <v>5704</v>
      </c>
      <c r="J2585" s="493" t="s">
        <v>2187</v>
      </c>
      <c r="K2585" s="324" t="s">
        <v>1198</v>
      </c>
      <c r="O2585" s="506">
        <v>41298</v>
      </c>
      <c r="P2585" s="2" t="s">
        <v>4612</v>
      </c>
    </row>
    <row r="2586" spans="1:17">
      <c r="A2586" s="1293" t="s">
        <v>6432</v>
      </c>
      <c r="B2586" s="172" t="s">
        <v>7157</v>
      </c>
      <c r="C2586" s="1292"/>
      <c r="D2586" s="1292"/>
      <c r="E2586" s="544"/>
      <c r="F2586" s="544"/>
      <c r="G2586" s="544"/>
      <c r="H2586" s="787"/>
      <c r="I2586" s="787"/>
      <c r="J2586" s="129" t="s">
        <v>4331</v>
      </c>
      <c r="K2586" s="130" t="s">
        <v>1196</v>
      </c>
      <c r="L2586" s="130" t="s">
        <v>2165</v>
      </c>
      <c r="M2586" s="130" t="s">
        <v>1953</v>
      </c>
      <c r="N2586" s="130" t="s">
        <v>2166</v>
      </c>
    </row>
    <row r="2587" spans="1:17">
      <c r="A2587" s="161" t="s">
        <v>7308</v>
      </c>
      <c r="B2587" s="163" t="s">
        <v>7371</v>
      </c>
      <c r="C2587" s="163" t="s">
        <v>922</v>
      </c>
      <c r="D2587" s="1296" t="s">
        <v>6432</v>
      </c>
      <c r="E2587" s="109">
        <v>41270</v>
      </c>
      <c r="F2587" s="110">
        <f>E2587+17</f>
        <v>41287</v>
      </c>
      <c r="G2587" s="110">
        <f>E2587+21</f>
        <v>41291</v>
      </c>
      <c r="H2587" s="796" t="s">
        <v>6060</v>
      </c>
      <c r="I2587" s="795" t="s">
        <v>5669</v>
      </c>
      <c r="J2587" s="164" t="s">
        <v>943</v>
      </c>
      <c r="K2587" s="324" t="s">
        <v>1198</v>
      </c>
      <c r="L2587" s="163" t="s">
        <v>2169</v>
      </c>
      <c r="M2587" s="627" t="s">
        <v>2535</v>
      </c>
      <c r="N2587" s="493" t="s">
        <v>2132</v>
      </c>
      <c r="O2587" s="506">
        <v>41302</v>
      </c>
      <c r="P2587" s="2" t="s">
        <v>4612</v>
      </c>
    </row>
    <row r="2588" spans="1:17">
      <c r="A2588" s="734" t="s">
        <v>7552</v>
      </c>
      <c r="B2588" s="163" t="s">
        <v>7371</v>
      </c>
      <c r="C2588" s="1001" t="s">
        <v>922</v>
      </c>
      <c r="D2588" s="1313" t="s">
        <v>6432</v>
      </c>
      <c r="E2588" s="1298">
        <v>41270</v>
      </c>
      <c r="F2588" s="1299">
        <f t="shared" ref="F2588:F2593" si="428">E2588+17</f>
        <v>41287</v>
      </c>
      <c r="G2588" s="1299">
        <f t="shared" ref="G2588:G2593" si="429">E2588+21</f>
        <v>41291</v>
      </c>
      <c r="H2588" s="822" t="s">
        <v>6060</v>
      </c>
      <c r="I2588" s="823" t="s">
        <v>5669</v>
      </c>
      <c r="J2588" s="1000" t="s">
        <v>943</v>
      </c>
      <c r="K2588" s="1000" t="s">
        <v>943</v>
      </c>
      <c r="L2588" s="163" t="s">
        <v>2169</v>
      </c>
      <c r="M2588" s="627" t="s">
        <v>2170</v>
      </c>
      <c r="N2588" s="493" t="s">
        <v>2132</v>
      </c>
      <c r="O2588" s="506">
        <v>41302</v>
      </c>
      <c r="P2588" s="2" t="s">
        <v>4612</v>
      </c>
    </row>
    <row r="2589" spans="1:17">
      <c r="A2589" s="2" t="s">
        <v>7309</v>
      </c>
      <c r="B2589" s="163" t="s">
        <v>7371</v>
      </c>
      <c r="C2589" s="163" t="s">
        <v>922</v>
      </c>
      <c r="D2589" s="1296" t="s">
        <v>6432</v>
      </c>
      <c r="E2589" s="109">
        <v>41270</v>
      </c>
      <c r="F2589" s="110">
        <f t="shared" si="428"/>
        <v>41287</v>
      </c>
      <c r="G2589" s="110">
        <f t="shared" si="429"/>
        <v>41291</v>
      </c>
      <c r="H2589" s="796" t="s">
        <v>6060</v>
      </c>
      <c r="I2589" s="795" t="s">
        <v>5669</v>
      </c>
      <c r="J2589" s="164" t="s">
        <v>943</v>
      </c>
      <c r="K2589" s="324" t="s">
        <v>1198</v>
      </c>
      <c r="L2589" s="163" t="s">
        <v>2169</v>
      </c>
      <c r="M2589" s="627" t="s">
        <v>2535</v>
      </c>
      <c r="N2589" s="493" t="s">
        <v>2132</v>
      </c>
      <c r="O2589" s="506">
        <v>41302</v>
      </c>
      <c r="P2589" s="2" t="s">
        <v>4612</v>
      </c>
    </row>
    <row r="2590" spans="1:17">
      <c r="A2590" s="2" t="s">
        <v>7310</v>
      </c>
      <c r="B2590" s="163" t="s">
        <v>7371</v>
      </c>
      <c r="C2590" s="163" t="s">
        <v>922</v>
      </c>
      <c r="D2590" s="1296" t="s">
        <v>6432</v>
      </c>
      <c r="E2590" s="109">
        <v>41270</v>
      </c>
      <c r="F2590" s="110">
        <f t="shared" si="428"/>
        <v>41287</v>
      </c>
      <c r="G2590" s="110">
        <f t="shared" si="429"/>
        <v>41291</v>
      </c>
      <c r="H2590" s="796" t="s">
        <v>6060</v>
      </c>
      <c r="I2590" s="795" t="s">
        <v>5669</v>
      </c>
      <c r="J2590" s="164" t="s">
        <v>943</v>
      </c>
      <c r="K2590" s="324" t="s">
        <v>1198</v>
      </c>
      <c r="L2590" s="163" t="s">
        <v>2169</v>
      </c>
      <c r="M2590" s="627" t="s">
        <v>2170</v>
      </c>
      <c r="N2590" s="493" t="s">
        <v>2132</v>
      </c>
      <c r="O2590" s="506">
        <v>41492</v>
      </c>
      <c r="P2590" s="2" t="s">
        <v>7553</v>
      </c>
      <c r="Q2590" s="1682" t="s">
        <v>9970</v>
      </c>
    </row>
    <row r="2591" spans="1:17">
      <c r="A2591" s="734" t="s">
        <v>356</v>
      </c>
      <c r="B2591" s="163" t="s">
        <v>7371</v>
      </c>
      <c r="C2591" s="1001" t="s">
        <v>922</v>
      </c>
      <c r="D2591" s="1313" t="s">
        <v>6432</v>
      </c>
      <c r="E2591" s="1298">
        <v>41270</v>
      </c>
      <c r="F2591" s="1299">
        <f t="shared" si="428"/>
        <v>41287</v>
      </c>
      <c r="G2591" s="1299">
        <f t="shared" si="429"/>
        <v>41291</v>
      </c>
      <c r="H2591" s="822" t="s">
        <v>6060</v>
      </c>
      <c r="I2591" s="823" t="s">
        <v>5669</v>
      </c>
      <c r="J2591" s="1000" t="s">
        <v>943</v>
      </c>
      <c r="K2591" s="1000" t="s">
        <v>943</v>
      </c>
      <c r="L2591" s="163" t="s">
        <v>2169</v>
      </c>
      <c r="M2591" s="627" t="s">
        <v>2535</v>
      </c>
      <c r="N2591" s="493" t="s">
        <v>2132</v>
      </c>
      <c r="O2591" s="506">
        <v>41291</v>
      </c>
      <c r="P2591" s="2" t="s">
        <v>4959</v>
      </c>
    </row>
    <row r="2592" spans="1:17">
      <c r="A2592" s="2" t="s">
        <v>7414</v>
      </c>
      <c r="B2592" s="163" t="s">
        <v>7372</v>
      </c>
      <c r="C2592" s="163" t="s">
        <v>923</v>
      </c>
      <c r="D2592" s="1296" t="s">
        <v>6432</v>
      </c>
      <c r="E2592" s="109">
        <v>41270</v>
      </c>
      <c r="F2592" s="110">
        <f t="shared" si="428"/>
        <v>41287</v>
      </c>
      <c r="G2592" s="110">
        <f t="shared" si="429"/>
        <v>41291</v>
      </c>
      <c r="H2592" s="796" t="s">
        <v>6060</v>
      </c>
      <c r="I2592" s="795" t="s">
        <v>5669</v>
      </c>
      <c r="J2592" s="164" t="s">
        <v>943</v>
      </c>
      <c r="K2592" s="324" t="s">
        <v>1198</v>
      </c>
      <c r="L2592" s="163" t="s">
        <v>2169</v>
      </c>
      <c r="M2592" s="627" t="s">
        <v>2535</v>
      </c>
      <c r="N2592" s="493" t="s">
        <v>2132</v>
      </c>
      <c r="O2592" s="506">
        <v>41302</v>
      </c>
      <c r="P2592" s="2" t="s">
        <v>4612</v>
      </c>
    </row>
    <row r="2593" spans="1:19">
      <c r="A2593" s="2" t="s">
        <v>7415</v>
      </c>
      <c r="B2593" s="163" t="s">
        <v>7372</v>
      </c>
      <c r="C2593" s="163" t="s">
        <v>923</v>
      </c>
      <c r="D2593" s="1296" t="s">
        <v>6432</v>
      </c>
      <c r="E2593" s="109">
        <v>41270</v>
      </c>
      <c r="F2593" s="110">
        <f t="shared" si="428"/>
        <v>41287</v>
      </c>
      <c r="G2593" s="110">
        <f t="shared" si="429"/>
        <v>41291</v>
      </c>
      <c r="H2593" s="796" t="s">
        <v>6060</v>
      </c>
      <c r="I2593" s="795" t="s">
        <v>5669</v>
      </c>
      <c r="J2593" s="164" t="s">
        <v>943</v>
      </c>
      <c r="K2593" s="324" t="s">
        <v>1198</v>
      </c>
      <c r="L2593" s="163" t="s">
        <v>2169</v>
      </c>
      <c r="M2593" s="627" t="s">
        <v>2535</v>
      </c>
      <c r="N2593" s="493" t="s">
        <v>2132</v>
      </c>
      <c r="O2593" s="506">
        <v>41302</v>
      </c>
      <c r="P2593" s="2" t="s">
        <v>4612</v>
      </c>
    </row>
    <row r="2594" spans="1:19">
      <c r="A2594" s="1680" t="s">
        <v>5441</v>
      </c>
      <c r="B2594" s="171" t="s">
        <v>7158</v>
      </c>
      <c r="C2594" s="711"/>
      <c r="D2594" s="544"/>
      <c r="E2594" s="544"/>
      <c r="F2594" s="544"/>
      <c r="G2594" s="544"/>
      <c r="H2594" s="787"/>
      <c r="I2594" s="787"/>
      <c r="J2594" s="129" t="s">
        <v>4331</v>
      </c>
      <c r="K2594" s="130" t="s">
        <v>1196</v>
      </c>
      <c r="L2594" s="130" t="s">
        <v>2165</v>
      </c>
      <c r="M2594" s="130" t="s">
        <v>1953</v>
      </c>
      <c r="N2594" s="130" t="s">
        <v>2166</v>
      </c>
      <c r="O2594" s="130" t="s">
        <v>5206</v>
      </c>
    </row>
    <row r="2595" spans="1:19">
      <c r="A2595" s="2" t="s">
        <v>1543</v>
      </c>
      <c r="B2595" s="163" t="s">
        <v>7159</v>
      </c>
      <c r="C2595" s="163" t="s">
        <v>922</v>
      </c>
      <c r="D2595" s="10" t="s">
        <v>5441</v>
      </c>
      <c r="E2595" s="492">
        <v>41270</v>
      </c>
      <c r="F2595" s="110">
        <f>E2595+17</f>
        <v>41287</v>
      </c>
      <c r="G2595" s="175">
        <f>E2595+21</f>
        <v>41291</v>
      </c>
      <c r="H2595" s="177" t="s">
        <v>5729</v>
      </c>
      <c r="I2595" s="1097" t="s">
        <v>5730</v>
      </c>
      <c r="J2595" s="164" t="s">
        <v>943</v>
      </c>
      <c r="K2595" s="324" t="s">
        <v>1198</v>
      </c>
      <c r="L2595" s="164" t="s">
        <v>943</v>
      </c>
      <c r="M2595" s="164" t="s">
        <v>943</v>
      </c>
      <c r="N2595" s="493" t="s">
        <v>2132</v>
      </c>
      <c r="O2595" s="493" t="s">
        <v>2187</v>
      </c>
      <c r="P2595" s="506">
        <v>41298</v>
      </c>
      <c r="Q2595" s="2" t="s">
        <v>4612</v>
      </c>
    </row>
    <row r="2596" spans="1:19">
      <c r="A2596" s="734" t="s">
        <v>842</v>
      </c>
      <c r="B2596" s="163" t="s">
        <v>7159</v>
      </c>
      <c r="C2596" s="1001" t="s">
        <v>922</v>
      </c>
      <c r="D2596" s="582" t="s">
        <v>5441</v>
      </c>
      <c r="E2596" s="1299">
        <v>41270</v>
      </c>
      <c r="F2596" s="1299">
        <f t="shared" ref="F2596:F2601" si="430">E2596+17</f>
        <v>41287</v>
      </c>
      <c r="G2596" s="1305">
        <f t="shared" ref="G2596:G2601" si="431">E2596+21</f>
        <v>41291</v>
      </c>
      <c r="H2596" s="1306" t="s">
        <v>5729</v>
      </c>
      <c r="I2596" s="824" t="s">
        <v>5730</v>
      </c>
      <c r="J2596" s="163" t="s">
        <v>2132</v>
      </c>
      <c r="K2596" s="1000" t="s">
        <v>943</v>
      </c>
      <c r="L2596" s="164" t="s">
        <v>943</v>
      </c>
      <c r="M2596" s="627" t="s">
        <v>2535</v>
      </c>
      <c r="N2596" s="493" t="s">
        <v>2132</v>
      </c>
      <c r="O2596" s="493" t="s">
        <v>2187</v>
      </c>
      <c r="P2596" s="506">
        <v>41298</v>
      </c>
      <c r="Q2596" s="2" t="s">
        <v>4612</v>
      </c>
    </row>
    <row r="2597" spans="1:19">
      <c r="A2597" s="2" t="s">
        <v>843</v>
      </c>
      <c r="B2597" s="163" t="s">
        <v>7159</v>
      </c>
      <c r="C2597" s="163" t="s">
        <v>922</v>
      </c>
      <c r="D2597" s="10" t="s">
        <v>5441</v>
      </c>
      <c r="E2597" s="492">
        <v>41270</v>
      </c>
      <c r="F2597" s="110">
        <f t="shared" si="430"/>
        <v>41287</v>
      </c>
      <c r="G2597" s="175">
        <f t="shared" si="431"/>
        <v>41291</v>
      </c>
      <c r="H2597" s="177" t="s">
        <v>5729</v>
      </c>
      <c r="I2597" s="1097" t="s">
        <v>5730</v>
      </c>
      <c r="J2597" s="164" t="s">
        <v>943</v>
      </c>
      <c r="K2597" s="324" t="s">
        <v>1198</v>
      </c>
      <c r="L2597" s="164" t="s">
        <v>943</v>
      </c>
      <c r="M2597" s="164" t="s">
        <v>943</v>
      </c>
      <c r="N2597" s="164" t="s">
        <v>943</v>
      </c>
      <c r="O2597" s="493" t="s">
        <v>2187</v>
      </c>
      <c r="P2597" s="506">
        <v>41298</v>
      </c>
      <c r="Q2597" s="2" t="s">
        <v>4612</v>
      </c>
    </row>
    <row r="2598" spans="1:19">
      <c r="A2598" s="2" t="s">
        <v>888</v>
      </c>
      <c r="B2598" s="163" t="s">
        <v>7159</v>
      </c>
      <c r="C2598" s="163" t="s">
        <v>922</v>
      </c>
      <c r="D2598" s="10" t="s">
        <v>5441</v>
      </c>
      <c r="E2598" s="492">
        <v>41270</v>
      </c>
      <c r="F2598" s="110">
        <f t="shared" si="430"/>
        <v>41287</v>
      </c>
      <c r="G2598" s="175">
        <f t="shared" si="431"/>
        <v>41291</v>
      </c>
      <c r="H2598" s="177" t="s">
        <v>5729</v>
      </c>
      <c r="I2598" s="1097" t="s">
        <v>5730</v>
      </c>
      <c r="J2598" s="163" t="s">
        <v>2132</v>
      </c>
      <c r="K2598" s="324" t="s">
        <v>1198</v>
      </c>
      <c r="L2598" s="164" t="s">
        <v>943</v>
      </c>
      <c r="M2598" s="164" t="s">
        <v>943</v>
      </c>
      <c r="N2598" s="493" t="s">
        <v>2132</v>
      </c>
      <c r="O2598" s="493" t="s">
        <v>2132</v>
      </c>
      <c r="P2598" s="506">
        <v>41298</v>
      </c>
      <c r="Q2598" s="2" t="s">
        <v>4612</v>
      </c>
    </row>
    <row r="2599" spans="1:19">
      <c r="A2599" s="2" t="s">
        <v>2368</v>
      </c>
      <c r="B2599" s="163" t="s">
        <v>7361</v>
      </c>
      <c r="C2599" s="163" t="s">
        <v>923</v>
      </c>
      <c r="D2599" s="10" t="s">
        <v>5441</v>
      </c>
      <c r="E2599" s="492">
        <v>41270</v>
      </c>
      <c r="F2599" s="110">
        <f t="shared" si="430"/>
        <v>41287</v>
      </c>
      <c r="G2599" s="175">
        <f t="shared" si="431"/>
        <v>41291</v>
      </c>
      <c r="H2599" s="177" t="s">
        <v>5729</v>
      </c>
      <c r="I2599" s="1097" t="s">
        <v>5730</v>
      </c>
      <c r="J2599" s="163" t="s">
        <v>2132</v>
      </c>
      <c r="K2599" s="324" t="s">
        <v>1198</v>
      </c>
      <c r="L2599" s="164" t="s">
        <v>943</v>
      </c>
      <c r="M2599" s="627" t="s">
        <v>2535</v>
      </c>
      <c r="N2599" s="493" t="s">
        <v>2187</v>
      </c>
      <c r="O2599" s="164" t="s">
        <v>943</v>
      </c>
      <c r="P2599" s="506">
        <v>41298</v>
      </c>
      <c r="Q2599" s="2" t="s">
        <v>4612</v>
      </c>
    </row>
    <row r="2600" spans="1:19">
      <c r="A2600" s="2" t="s">
        <v>881</v>
      </c>
      <c r="B2600" s="163" t="s">
        <v>7361</v>
      </c>
      <c r="C2600" s="163" t="s">
        <v>923</v>
      </c>
      <c r="D2600" s="10" t="s">
        <v>5441</v>
      </c>
      <c r="E2600" s="492">
        <v>41270</v>
      </c>
      <c r="F2600" s="110">
        <f t="shared" si="430"/>
        <v>41287</v>
      </c>
      <c r="G2600" s="175">
        <f t="shared" si="431"/>
        <v>41291</v>
      </c>
      <c r="H2600" s="177" t="s">
        <v>5729</v>
      </c>
      <c r="I2600" s="1097" t="s">
        <v>5730</v>
      </c>
      <c r="J2600" s="163" t="s">
        <v>2187</v>
      </c>
      <c r="K2600" s="324" t="s">
        <v>1198</v>
      </c>
      <c r="L2600" s="164" t="s">
        <v>943</v>
      </c>
      <c r="M2600" s="164" t="s">
        <v>943</v>
      </c>
      <c r="N2600" s="493" t="s">
        <v>2132</v>
      </c>
      <c r="O2600" s="493" t="s">
        <v>2132</v>
      </c>
      <c r="P2600" s="506">
        <v>41298</v>
      </c>
      <c r="Q2600" s="2" t="s">
        <v>4612</v>
      </c>
    </row>
    <row r="2601" spans="1:19">
      <c r="A2601" s="734" t="s">
        <v>2433</v>
      </c>
      <c r="B2601" s="163" t="s">
        <v>7361</v>
      </c>
      <c r="C2601" s="1001" t="s">
        <v>923</v>
      </c>
      <c r="D2601" s="582" t="s">
        <v>5441</v>
      </c>
      <c r="E2601" s="1299">
        <v>41270</v>
      </c>
      <c r="F2601" s="1299">
        <f t="shared" si="430"/>
        <v>41287</v>
      </c>
      <c r="G2601" s="1305">
        <f t="shared" si="431"/>
        <v>41291</v>
      </c>
      <c r="H2601" s="1306" t="s">
        <v>5729</v>
      </c>
      <c r="I2601" s="824" t="s">
        <v>5730</v>
      </c>
      <c r="J2601" s="163" t="s">
        <v>2187</v>
      </c>
      <c r="K2601" s="1000" t="s">
        <v>943</v>
      </c>
      <c r="L2601" s="164" t="s">
        <v>943</v>
      </c>
      <c r="M2601" s="627" t="s">
        <v>2535</v>
      </c>
      <c r="N2601" s="493" t="s">
        <v>2132</v>
      </c>
      <c r="O2601" s="493" t="s">
        <v>2187</v>
      </c>
      <c r="P2601" s="506">
        <v>41298</v>
      </c>
      <c r="Q2601" s="2" t="s">
        <v>4612</v>
      </c>
    </row>
    <row r="2602" spans="1:19">
      <c r="A2602" s="148" t="s">
        <v>3033</v>
      </c>
      <c r="B2602" s="171" t="s">
        <v>7332</v>
      </c>
      <c r="C2602" s="711"/>
      <c r="D2602" s="544"/>
      <c r="E2602" s="544"/>
      <c r="F2602" s="544"/>
      <c r="G2602" s="544"/>
      <c r="H2602" s="787"/>
      <c r="I2602" s="787"/>
      <c r="J2602" s="130" t="s">
        <v>1007</v>
      </c>
      <c r="K2602" s="130" t="s">
        <v>1196</v>
      </c>
      <c r="L2602" s="1712"/>
      <c r="M2602" s="509"/>
      <c r="N2602" s="4"/>
    </row>
    <row r="2603" spans="1:19">
      <c r="A2603" s="2" t="s">
        <v>2434</v>
      </c>
      <c r="B2603" s="163" t="s">
        <v>7151</v>
      </c>
      <c r="C2603" s="163" t="s">
        <v>922</v>
      </c>
      <c r="D2603" s="10" t="s">
        <v>3033</v>
      </c>
      <c r="E2603" s="109">
        <v>41271</v>
      </c>
      <c r="F2603" s="110">
        <f>E2603+17</f>
        <v>41288</v>
      </c>
      <c r="G2603" s="110">
        <f>E2603+21</f>
        <v>41292</v>
      </c>
      <c r="H2603" s="658" t="s">
        <v>4947</v>
      </c>
      <c r="I2603" s="795" t="s">
        <v>5036</v>
      </c>
      <c r="J2603" s="111" t="s">
        <v>2187</v>
      </c>
      <c r="K2603" s="324" t="s">
        <v>1198</v>
      </c>
      <c r="L2603" s="1712" t="s">
        <v>8467</v>
      </c>
      <c r="M2603" s="509"/>
      <c r="N2603" s="4">
        <v>41383</v>
      </c>
      <c r="O2603" s="506">
        <v>41407</v>
      </c>
      <c r="P2603" s="2" t="s">
        <v>8606</v>
      </c>
    </row>
    <row r="2604" spans="1:19">
      <c r="A2604" s="2" t="s">
        <v>2435</v>
      </c>
      <c r="B2604" s="163" t="s">
        <v>7362</v>
      </c>
      <c r="C2604" s="163" t="s">
        <v>923</v>
      </c>
      <c r="D2604" s="10" t="s">
        <v>3033</v>
      </c>
      <c r="E2604" s="109">
        <v>41271</v>
      </c>
      <c r="F2604" s="110">
        <f>E2604+17</f>
        <v>41288</v>
      </c>
      <c r="G2604" s="110">
        <f>E2604+21</f>
        <v>41292</v>
      </c>
      <c r="H2604" s="658" t="s">
        <v>4947</v>
      </c>
      <c r="I2604" s="795" t="s">
        <v>5036</v>
      </c>
      <c r="J2604" s="111" t="s">
        <v>2187</v>
      </c>
      <c r="K2604" s="324" t="s">
        <v>1198</v>
      </c>
      <c r="L2604" s="1712" t="s">
        <v>8467</v>
      </c>
      <c r="M2604" s="1682"/>
      <c r="N2604" s="4">
        <v>41383</v>
      </c>
      <c r="O2604" s="506">
        <v>41417</v>
      </c>
      <c r="P2604" s="161" t="s">
        <v>4659</v>
      </c>
      <c r="Q2604" s="4"/>
    </row>
    <row r="2605" spans="1:19" ht="13.5" thickBot="1">
      <c r="A2605" s="2" t="s">
        <v>2436</v>
      </c>
      <c r="B2605" s="163" t="s">
        <v>7362</v>
      </c>
      <c r="C2605" s="163" t="s">
        <v>923</v>
      </c>
      <c r="D2605" s="10" t="s">
        <v>3033</v>
      </c>
      <c r="E2605" s="109">
        <v>41271</v>
      </c>
      <c r="F2605" s="110">
        <f>E2605+17</f>
        <v>41288</v>
      </c>
      <c r="G2605" s="110">
        <f>E2605+21</f>
        <v>41292</v>
      </c>
      <c r="H2605" s="658" t="s">
        <v>4947</v>
      </c>
      <c r="I2605" s="795" t="s">
        <v>5036</v>
      </c>
      <c r="J2605" s="111" t="s">
        <v>2187</v>
      </c>
      <c r="K2605" s="324" t="s">
        <v>1198</v>
      </c>
      <c r="L2605" s="1712"/>
      <c r="M2605" s="1682"/>
      <c r="N2605" s="4"/>
      <c r="P2605" s="4">
        <v>41450</v>
      </c>
      <c r="Q2605" s="2" t="s">
        <v>1507</v>
      </c>
      <c r="R2605" s="1682" t="s">
        <v>4612</v>
      </c>
    </row>
    <row r="2606" spans="1:19">
      <c r="A2606" s="734" t="s">
        <v>7330</v>
      </c>
      <c r="B2606" s="1001" t="s">
        <v>7362</v>
      </c>
      <c r="C2606" s="1001" t="s">
        <v>923</v>
      </c>
      <c r="D2606" s="582" t="s">
        <v>3033</v>
      </c>
      <c r="E2606" s="1298">
        <v>41271</v>
      </c>
      <c r="F2606" s="1299">
        <f>E2606+17</f>
        <v>41288</v>
      </c>
      <c r="G2606" s="1299">
        <f>E2606+21</f>
        <v>41292</v>
      </c>
      <c r="H2606" s="824" t="s">
        <v>4947</v>
      </c>
      <c r="I2606" s="823" t="s">
        <v>5036</v>
      </c>
      <c r="J2606" s="999" t="s">
        <v>2187</v>
      </c>
      <c r="K2606" s="1000" t="s">
        <v>943</v>
      </c>
      <c r="L2606" s="1712" t="s">
        <v>8467</v>
      </c>
      <c r="N2606" s="4">
        <v>41383</v>
      </c>
      <c r="O2606" s="506">
        <v>41417</v>
      </c>
      <c r="P2606" s="161" t="s">
        <v>4659</v>
      </c>
      <c r="S2606" s="689"/>
    </row>
    <row r="2607" spans="1:19">
      <c r="A2607" s="2" t="s">
        <v>7331</v>
      </c>
      <c r="B2607" s="163" t="s">
        <v>7362</v>
      </c>
      <c r="C2607" s="163" t="s">
        <v>923</v>
      </c>
      <c r="D2607" s="10" t="s">
        <v>3033</v>
      </c>
      <c r="E2607" s="109">
        <v>41271</v>
      </c>
      <c r="F2607" s="110">
        <f>E2607+17</f>
        <v>41288</v>
      </c>
      <c r="G2607" s="110">
        <f>E2607+21</f>
        <v>41292</v>
      </c>
      <c r="H2607" s="658" t="s">
        <v>4947</v>
      </c>
      <c r="I2607" s="795" t="s">
        <v>5036</v>
      </c>
      <c r="J2607" s="111" t="s">
        <v>2187</v>
      </c>
      <c r="K2607" s="324" t="s">
        <v>1198</v>
      </c>
      <c r="L2607" s="1712" t="s">
        <v>8467</v>
      </c>
      <c r="N2607" s="4">
        <v>41383</v>
      </c>
      <c r="O2607" s="506">
        <v>41417</v>
      </c>
      <c r="P2607" s="161" t="s">
        <v>4659</v>
      </c>
      <c r="S2607" s="44"/>
    </row>
    <row r="2608" spans="1:19" ht="15">
      <c r="A2608" s="1259" t="s">
        <v>6433</v>
      </c>
      <c r="B2608" s="171" t="s">
        <v>7333</v>
      </c>
      <c r="C2608" s="711"/>
      <c r="D2608" s="544"/>
      <c r="E2608" s="544"/>
      <c r="F2608" s="544"/>
      <c r="G2608" s="544"/>
      <c r="H2608" s="787"/>
      <c r="I2608" s="787"/>
      <c r="J2608" s="129" t="s">
        <v>4331</v>
      </c>
      <c r="K2608" s="130" t="s">
        <v>1196</v>
      </c>
      <c r="L2608" s="130" t="s">
        <v>2165</v>
      </c>
      <c r="M2608" s="130" t="s">
        <v>1953</v>
      </c>
      <c r="N2608" s="130" t="s">
        <v>2166</v>
      </c>
      <c r="S2608" s="719"/>
    </row>
    <row r="2609" spans="1:19">
      <c r="A2609" s="2" t="s">
        <v>7334</v>
      </c>
      <c r="B2609" s="503" t="s">
        <v>1974</v>
      </c>
      <c r="C2609" s="163" t="s">
        <v>922</v>
      </c>
      <c r="D2609" s="161" t="s">
        <v>6433</v>
      </c>
      <c r="E2609" s="492">
        <v>41271</v>
      </c>
      <c r="F2609" s="110">
        <f>E2609+17</f>
        <v>41288</v>
      </c>
      <c r="G2609" s="175">
        <f>E2609+21</f>
        <v>41292</v>
      </c>
      <c r="H2609" s="796" t="s">
        <v>5949</v>
      </c>
      <c r="I2609" s="795" t="s">
        <v>5815</v>
      </c>
      <c r="J2609" s="163" t="s">
        <v>2132</v>
      </c>
      <c r="K2609" s="324" t="s">
        <v>1198</v>
      </c>
      <c r="L2609" s="163" t="s">
        <v>2169</v>
      </c>
      <c r="M2609" s="163" t="s">
        <v>2535</v>
      </c>
      <c r="N2609" s="493" t="s">
        <v>2187</v>
      </c>
      <c r="O2609" s="506">
        <v>41298</v>
      </c>
      <c r="P2609" s="2" t="s">
        <v>4612</v>
      </c>
      <c r="S2609" s="684"/>
    </row>
    <row r="2610" spans="1:19">
      <c r="A2610" s="2" t="s">
        <v>7335</v>
      </c>
      <c r="B2610" s="503" t="s">
        <v>1974</v>
      </c>
      <c r="C2610" s="163" t="s">
        <v>922</v>
      </c>
      <c r="D2610" s="161" t="s">
        <v>6433</v>
      </c>
      <c r="E2610" s="492">
        <v>41271</v>
      </c>
      <c r="F2610" s="110">
        <f t="shared" ref="F2610:F2618" si="432">E2610+17</f>
        <v>41288</v>
      </c>
      <c r="G2610" s="175">
        <f t="shared" ref="G2610:G2618" si="433">E2610+21</f>
        <v>41292</v>
      </c>
      <c r="H2610" s="796" t="s">
        <v>5949</v>
      </c>
      <c r="I2610" s="795" t="s">
        <v>5815</v>
      </c>
      <c r="J2610" s="163" t="s">
        <v>2132</v>
      </c>
      <c r="K2610" s="324" t="s">
        <v>1198</v>
      </c>
      <c r="L2610" s="164" t="s">
        <v>943</v>
      </c>
      <c r="M2610" s="164" t="s">
        <v>943</v>
      </c>
      <c r="N2610" s="493" t="s">
        <v>2187</v>
      </c>
      <c r="O2610" s="506">
        <v>41298</v>
      </c>
      <c r="P2610" s="2" t="s">
        <v>4612</v>
      </c>
      <c r="S2610" s="685"/>
    </row>
    <row r="2611" spans="1:19">
      <c r="A2611" s="734" t="s">
        <v>7336</v>
      </c>
      <c r="B2611" s="1001" t="s">
        <v>1974</v>
      </c>
      <c r="C2611" s="1001" t="s">
        <v>922</v>
      </c>
      <c r="D2611" s="1290" t="s">
        <v>6433</v>
      </c>
      <c r="E2611" s="1299">
        <v>41271</v>
      </c>
      <c r="F2611" s="1299">
        <f t="shared" si="432"/>
        <v>41288</v>
      </c>
      <c r="G2611" s="1305">
        <f t="shared" si="433"/>
        <v>41292</v>
      </c>
      <c r="H2611" s="822" t="s">
        <v>5949</v>
      </c>
      <c r="I2611" s="823" t="s">
        <v>5815</v>
      </c>
      <c r="J2611" s="163" t="s">
        <v>2132</v>
      </c>
      <c r="K2611" s="1000" t="s">
        <v>943</v>
      </c>
      <c r="L2611" s="164" t="s">
        <v>943</v>
      </c>
      <c r="M2611" s="163" t="s">
        <v>2535</v>
      </c>
      <c r="N2611" s="999" t="s">
        <v>2187</v>
      </c>
      <c r="O2611" s="506">
        <v>41298</v>
      </c>
      <c r="P2611" s="2" t="s">
        <v>4612</v>
      </c>
      <c r="S2611" s="687"/>
    </row>
    <row r="2612" spans="1:19">
      <c r="A2612" s="2" t="s">
        <v>7337</v>
      </c>
      <c r="B2612" s="163" t="s">
        <v>1371</v>
      </c>
      <c r="C2612" s="163" t="s">
        <v>922</v>
      </c>
      <c r="D2612" s="161" t="s">
        <v>6433</v>
      </c>
      <c r="E2612" s="492">
        <v>41271</v>
      </c>
      <c r="F2612" s="110">
        <f t="shared" si="432"/>
        <v>41288</v>
      </c>
      <c r="G2612" s="175">
        <f t="shared" si="433"/>
        <v>41292</v>
      </c>
      <c r="H2612" s="796" t="s">
        <v>5949</v>
      </c>
      <c r="I2612" s="795" t="s">
        <v>5815</v>
      </c>
      <c r="J2612" s="163" t="s">
        <v>2132</v>
      </c>
      <c r="K2612" s="324" t="s">
        <v>1198</v>
      </c>
      <c r="L2612" s="163" t="s">
        <v>2169</v>
      </c>
      <c r="M2612" s="164" t="s">
        <v>943</v>
      </c>
      <c r="N2612" s="493" t="s">
        <v>2187</v>
      </c>
      <c r="O2612" s="506">
        <v>41458</v>
      </c>
      <c r="P2612" s="2" t="s">
        <v>7890</v>
      </c>
      <c r="Q2612" s="2" t="s">
        <v>3399</v>
      </c>
      <c r="S2612" s="684"/>
    </row>
    <row r="2613" spans="1:19">
      <c r="A2613" s="2" t="s">
        <v>7338</v>
      </c>
      <c r="B2613" s="163" t="s">
        <v>1371</v>
      </c>
      <c r="C2613" s="163" t="s">
        <v>922</v>
      </c>
      <c r="D2613" s="161" t="s">
        <v>6433</v>
      </c>
      <c r="E2613" s="492">
        <v>41271</v>
      </c>
      <c r="F2613" s="110">
        <f t="shared" si="432"/>
        <v>41288</v>
      </c>
      <c r="G2613" s="175">
        <f t="shared" si="433"/>
        <v>41292</v>
      </c>
      <c r="H2613" s="796" t="s">
        <v>5949</v>
      </c>
      <c r="I2613" s="795" t="s">
        <v>5815</v>
      </c>
      <c r="J2613" s="163" t="s">
        <v>2132</v>
      </c>
      <c r="K2613" s="324" t="s">
        <v>1198</v>
      </c>
      <c r="L2613" s="164" t="s">
        <v>943</v>
      </c>
      <c r="M2613" s="164" t="s">
        <v>943</v>
      </c>
      <c r="N2613" s="493" t="s">
        <v>2187</v>
      </c>
      <c r="O2613" s="506">
        <v>41327</v>
      </c>
      <c r="P2613" s="2" t="s">
        <v>4612</v>
      </c>
      <c r="S2613" s="416"/>
    </row>
    <row r="2614" spans="1:19">
      <c r="A2614" s="2" t="s">
        <v>7339</v>
      </c>
      <c r="B2614" s="163" t="s">
        <v>1371</v>
      </c>
      <c r="C2614" s="163" t="s">
        <v>922</v>
      </c>
      <c r="D2614" s="161" t="s">
        <v>6433</v>
      </c>
      <c r="E2614" s="492">
        <v>41271</v>
      </c>
      <c r="F2614" s="110">
        <f t="shared" si="432"/>
        <v>41288</v>
      </c>
      <c r="G2614" s="175">
        <f t="shared" si="433"/>
        <v>41292</v>
      </c>
      <c r="H2614" s="796" t="s">
        <v>5949</v>
      </c>
      <c r="I2614" s="795" t="s">
        <v>5815</v>
      </c>
      <c r="J2614" s="163" t="s">
        <v>2132</v>
      </c>
      <c r="K2614" s="324" t="s">
        <v>1198</v>
      </c>
      <c r="L2614" s="163" t="s">
        <v>2169</v>
      </c>
      <c r="M2614" s="164" t="s">
        <v>943</v>
      </c>
      <c r="N2614" s="493" t="s">
        <v>2187</v>
      </c>
      <c r="O2614" s="506">
        <v>41451</v>
      </c>
      <c r="P2614" s="2" t="s">
        <v>7891</v>
      </c>
      <c r="Q2614" s="1682" t="s">
        <v>3353</v>
      </c>
      <c r="S2614" s="685"/>
    </row>
    <row r="2615" spans="1:19" ht="13.5" thickBot="1">
      <c r="A2615" s="2" t="s">
        <v>7340</v>
      </c>
      <c r="B2615" s="163" t="s">
        <v>7363</v>
      </c>
      <c r="C2615" s="163" t="s">
        <v>923</v>
      </c>
      <c r="D2615" s="161" t="s">
        <v>6433</v>
      </c>
      <c r="E2615" s="492">
        <v>41271</v>
      </c>
      <c r="F2615" s="110">
        <f t="shared" si="432"/>
        <v>41288</v>
      </c>
      <c r="G2615" s="175">
        <f t="shared" si="433"/>
        <v>41292</v>
      </c>
      <c r="H2615" s="796" t="s">
        <v>5949</v>
      </c>
      <c r="I2615" s="795" t="s">
        <v>5815</v>
      </c>
      <c r="J2615" s="163" t="s">
        <v>2132</v>
      </c>
      <c r="K2615" s="324" t="s">
        <v>1198</v>
      </c>
      <c r="L2615" s="164" t="s">
        <v>943</v>
      </c>
      <c r="M2615" s="163" t="s">
        <v>2535</v>
      </c>
      <c r="N2615" s="493" t="s">
        <v>2187</v>
      </c>
      <c r="O2615" s="506">
        <v>41334</v>
      </c>
      <c r="P2615" s="2" t="s">
        <v>4612</v>
      </c>
      <c r="S2615" s="1315"/>
    </row>
    <row r="2616" spans="1:19">
      <c r="A2616" s="2" t="s">
        <v>7341</v>
      </c>
      <c r="B2616" s="163" t="s">
        <v>7363</v>
      </c>
      <c r="C2616" s="163" t="s">
        <v>923</v>
      </c>
      <c r="D2616" s="161" t="s">
        <v>6433</v>
      </c>
      <c r="E2616" s="492">
        <v>41271</v>
      </c>
      <c r="F2616" s="110">
        <f t="shared" si="432"/>
        <v>41288</v>
      </c>
      <c r="G2616" s="175">
        <f t="shared" si="433"/>
        <v>41292</v>
      </c>
      <c r="H2616" s="796" t="s">
        <v>5949</v>
      </c>
      <c r="I2616" s="795" t="s">
        <v>5815</v>
      </c>
      <c r="J2616" s="163" t="s">
        <v>2132</v>
      </c>
      <c r="K2616" s="324" t="s">
        <v>1198</v>
      </c>
      <c r="L2616" s="163" t="s">
        <v>2169</v>
      </c>
      <c r="M2616" s="163" t="s">
        <v>2535</v>
      </c>
      <c r="N2616" s="493" t="s">
        <v>2187</v>
      </c>
      <c r="O2616" s="506">
        <v>41334</v>
      </c>
      <c r="P2616" s="2" t="s">
        <v>4612</v>
      </c>
    </row>
    <row r="2617" spans="1:19">
      <c r="A2617" s="2" t="s">
        <v>7342</v>
      </c>
      <c r="B2617" s="163" t="s">
        <v>7363</v>
      </c>
      <c r="C2617" s="163" t="s">
        <v>923</v>
      </c>
      <c r="D2617" s="161" t="s">
        <v>6433</v>
      </c>
      <c r="E2617" s="492">
        <v>41271</v>
      </c>
      <c r="F2617" s="110">
        <f t="shared" si="432"/>
        <v>41288</v>
      </c>
      <c r="G2617" s="175">
        <f t="shared" si="433"/>
        <v>41292</v>
      </c>
      <c r="H2617" s="796" t="s">
        <v>5949</v>
      </c>
      <c r="I2617" s="795" t="s">
        <v>5815</v>
      </c>
      <c r="J2617" s="163" t="s">
        <v>2132</v>
      </c>
      <c r="K2617" s="324" t="s">
        <v>1198</v>
      </c>
      <c r="L2617" s="163" t="s">
        <v>2169</v>
      </c>
      <c r="M2617" s="164" t="s">
        <v>943</v>
      </c>
      <c r="N2617" s="493" t="s">
        <v>2187</v>
      </c>
      <c r="O2617" s="506">
        <v>41424</v>
      </c>
      <c r="P2617" s="2" t="s">
        <v>7890</v>
      </c>
      <c r="Q2617" s="1682" t="s">
        <v>3399</v>
      </c>
    </row>
    <row r="2618" spans="1:19">
      <c r="A2618" s="734" t="s">
        <v>7343</v>
      </c>
      <c r="B2618" s="1001" t="s">
        <v>7363</v>
      </c>
      <c r="C2618" s="1001" t="s">
        <v>923</v>
      </c>
      <c r="D2618" s="1290" t="s">
        <v>6433</v>
      </c>
      <c r="E2618" s="1299">
        <v>41271</v>
      </c>
      <c r="F2618" s="1299">
        <f t="shared" si="432"/>
        <v>41288</v>
      </c>
      <c r="G2618" s="1305">
        <f t="shared" si="433"/>
        <v>41292</v>
      </c>
      <c r="H2618" s="822" t="s">
        <v>5949</v>
      </c>
      <c r="I2618" s="823" t="s">
        <v>5815</v>
      </c>
      <c r="J2618" s="163" t="s">
        <v>2132</v>
      </c>
      <c r="K2618" s="1000" t="s">
        <v>943</v>
      </c>
      <c r="L2618" s="163" t="s">
        <v>2169</v>
      </c>
      <c r="M2618" s="164" t="s">
        <v>943</v>
      </c>
      <c r="N2618" s="999" t="s">
        <v>2187</v>
      </c>
      <c r="O2618" s="506">
        <v>41334</v>
      </c>
      <c r="P2618" s="2" t="s">
        <v>4612</v>
      </c>
    </row>
    <row r="2619" spans="1:19">
      <c r="A2619" s="512" t="s">
        <v>6129</v>
      </c>
      <c r="B2619" s="171" t="s">
        <v>7344</v>
      </c>
      <c r="C2619" s="711"/>
      <c r="D2619" s="544"/>
      <c r="E2619" s="544"/>
      <c r="F2619" s="544"/>
      <c r="G2619" s="544"/>
      <c r="H2619" s="787"/>
      <c r="I2619" s="787"/>
      <c r="J2619" s="129" t="s">
        <v>4331</v>
      </c>
      <c r="K2619" s="130" t="s">
        <v>1196</v>
      </c>
      <c r="L2619" s="130" t="s">
        <v>2165</v>
      </c>
      <c r="M2619" s="130" t="s">
        <v>1953</v>
      </c>
      <c r="N2619" s="130" t="s">
        <v>2166</v>
      </c>
    </row>
    <row r="2620" spans="1:19">
      <c r="A2620" s="1354" t="s">
        <v>7797</v>
      </c>
      <c r="B2620" s="1043" t="s">
        <v>7837</v>
      </c>
      <c r="C2620" s="1043" t="s">
        <v>922</v>
      </c>
      <c r="D2620" s="1344" t="s">
        <v>6129</v>
      </c>
      <c r="E2620" s="1345">
        <v>41272</v>
      </c>
      <c r="F2620" s="1345">
        <f>E2620+17</f>
        <v>41289</v>
      </c>
      <c r="G2620" s="1346">
        <f>E2620+21</f>
        <v>41293</v>
      </c>
      <c r="H2620" s="1348" t="s">
        <v>5421</v>
      </c>
      <c r="I2620" s="1488" t="s">
        <v>5320</v>
      </c>
      <c r="J2620" s="1044" t="s">
        <v>2187</v>
      </c>
      <c r="K2620" s="1042" t="s">
        <v>1198</v>
      </c>
      <c r="L2620" s="1041" t="s">
        <v>943</v>
      </c>
      <c r="M2620" s="1043" t="s">
        <v>2170</v>
      </c>
      <c r="N2620" s="1044" t="s">
        <v>2187</v>
      </c>
      <c r="O2620" s="1478">
        <v>41341</v>
      </c>
      <c r="P2620" s="1115" t="s">
        <v>4401</v>
      </c>
    </row>
    <row r="2621" spans="1:19">
      <c r="A2621" s="709" t="s">
        <v>7345</v>
      </c>
      <c r="B2621" s="1333" t="s">
        <v>7298</v>
      </c>
      <c r="C2621" s="1333" t="s">
        <v>923</v>
      </c>
      <c r="D2621" s="709" t="s">
        <v>6129</v>
      </c>
      <c r="E2621" s="1334">
        <v>41272</v>
      </c>
      <c r="F2621" s="1334">
        <f>E2621+17</f>
        <v>41289</v>
      </c>
      <c r="G2621" s="1334">
        <f>E2621+21</f>
        <v>41293</v>
      </c>
      <c r="H2621" s="1100" t="s">
        <v>5421</v>
      </c>
      <c r="I2621" s="1335" t="s">
        <v>5320</v>
      </c>
      <c r="J2621" s="1336" t="s">
        <v>2187</v>
      </c>
      <c r="K2621" s="1337" t="s">
        <v>943</v>
      </c>
      <c r="L2621" s="1337" t="s">
        <v>943</v>
      </c>
      <c r="M2621" s="1333" t="s">
        <v>2170</v>
      </c>
      <c r="N2621" s="1336" t="s">
        <v>2187</v>
      </c>
      <c r="O2621" s="506">
        <v>41291</v>
      </c>
      <c r="P2621" t="s">
        <v>7430</v>
      </c>
    </row>
    <row r="2622" spans="1:19">
      <c r="A2622" s="512" t="s">
        <v>6129</v>
      </c>
      <c r="B2622" s="171" t="s">
        <v>7187</v>
      </c>
      <c r="C2622" s="711"/>
      <c r="D2622" s="544"/>
      <c r="E2622" s="544"/>
      <c r="F2622" s="544"/>
      <c r="G2622" s="544"/>
      <c r="H2622" s="787"/>
      <c r="I2622" s="787"/>
      <c r="J2622" s="129" t="s">
        <v>4331</v>
      </c>
      <c r="K2622" s="130" t="s">
        <v>1196</v>
      </c>
      <c r="L2622" s="130" t="s">
        <v>2165</v>
      </c>
      <c r="M2622" s="130" t="s">
        <v>1953</v>
      </c>
      <c r="N2622" s="130" t="s">
        <v>2166</v>
      </c>
      <c r="O2622" s="1611" t="s">
        <v>7392</v>
      </c>
      <c r="P2622" s="544"/>
      <c r="Q2622" s="544"/>
      <c r="R2622" s="544"/>
      <c r="S2622" s="544"/>
    </row>
    <row r="2623" spans="1:19" ht="12.75" customHeight="1">
      <c r="A2623" s="1514" t="s">
        <v>7991</v>
      </c>
      <c r="B2623" s="1042" t="s">
        <v>7599</v>
      </c>
      <c r="C2623" s="163" t="s">
        <v>922</v>
      </c>
      <c r="D2623" s="10" t="s">
        <v>6129</v>
      </c>
      <c r="E2623" s="110">
        <v>41272</v>
      </c>
      <c r="F2623" s="110">
        <f>E2623+17</f>
        <v>41289</v>
      </c>
      <c r="G2623" s="383">
        <f>E2623+21</f>
        <v>41293</v>
      </c>
      <c r="H2623" s="1107" t="s">
        <v>7189</v>
      </c>
      <c r="I2623" s="795" t="s">
        <v>6305</v>
      </c>
      <c r="J2623" s="163" t="s">
        <v>2187</v>
      </c>
      <c r="K2623" s="324" t="s">
        <v>1198</v>
      </c>
      <c r="L2623" s="164" t="s">
        <v>943</v>
      </c>
      <c r="M2623" s="627" t="s">
        <v>2170</v>
      </c>
      <c r="N2623" s="493" t="s">
        <v>2187</v>
      </c>
      <c r="O2623" s="1355">
        <v>41338</v>
      </c>
      <c r="P2623" s="2" t="s">
        <v>7992</v>
      </c>
    </row>
    <row r="2624" spans="1:19">
      <c r="A2624" s="1343" t="s">
        <v>7346</v>
      </c>
      <c r="B2624" s="1042" t="s">
        <v>7727</v>
      </c>
      <c r="C2624" s="163" t="s">
        <v>923</v>
      </c>
      <c r="D2624" s="10" t="s">
        <v>6129</v>
      </c>
      <c r="E2624" s="110">
        <v>41272</v>
      </c>
      <c r="F2624" s="110">
        <f>E2624+17</f>
        <v>41289</v>
      </c>
      <c r="G2624" s="383">
        <f>E2624+21</f>
        <v>41293</v>
      </c>
      <c r="H2624" s="1107" t="s">
        <v>7189</v>
      </c>
      <c r="I2624" s="795" t="s">
        <v>6305</v>
      </c>
      <c r="J2624" s="163" t="s">
        <v>2187</v>
      </c>
      <c r="K2624" s="324" t="s">
        <v>1198</v>
      </c>
      <c r="L2624" s="164" t="s">
        <v>943</v>
      </c>
      <c r="M2624" s="627" t="s">
        <v>2170</v>
      </c>
      <c r="N2624" s="493" t="s">
        <v>2187</v>
      </c>
      <c r="O2624" s="506">
        <v>41334</v>
      </c>
      <c r="P2624" s="2" t="s">
        <v>4401</v>
      </c>
    </row>
    <row r="2625" spans="1:19">
      <c r="A2625" s="1116" t="s">
        <v>7347</v>
      </c>
      <c r="B2625" s="1042" t="s">
        <v>7727</v>
      </c>
      <c r="C2625" s="1043" t="s">
        <v>923</v>
      </c>
      <c r="D2625" s="1344" t="s">
        <v>6129</v>
      </c>
      <c r="E2625" s="1345">
        <v>41272</v>
      </c>
      <c r="F2625" s="1345">
        <f>E2625+17</f>
        <v>41289</v>
      </c>
      <c r="G2625" s="1345">
        <f>E2625+21</f>
        <v>41293</v>
      </c>
      <c r="H2625" s="1347" t="s">
        <v>7189</v>
      </c>
      <c r="I2625" s="1488" t="s">
        <v>6305</v>
      </c>
      <c r="J2625" s="1043" t="s">
        <v>2187</v>
      </c>
      <c r="K2625" s="1041" t="s">
        <v>943</v>
      </c>
      <c r="L2625" s="1041" t="s">
        <v>943</v>
      </c>
      <c r="M2625" s="1043" t="s">
        <v>2170</v>
      </c>
      <c r="N2625" s="1044" t="s">
        <v>2187</v>
      </c>
      <c r="O2625" s="1355">
        <v>41379</v>
      </c>
      <c r="P2625" s="1115" t="s">
        <v>4401</v>
      </c>
    </row>
    <row r="2626" spans="1:19">
      <c r="A2626" s="1145" t="s">
        <v>7348</v>
      </c>
      <c r="B2626" s="211" t="s">
        <v>7188</v>
      </c>
      <c r="C2626" s="163" t="s">
        <v>923</v>
      </c>
      <c r="D2626" s="10" t="s">
        <v>6129</v>
      </c>
      <c r="E2626" s="110">
        <v>41272</v>
      </c>
      <c r="F2626" s="110">
        <f>E2626+17</f>
        <v>41289</v>
      </c>
      <c r="G2626" s="383">
        <f>E2626+21</f>
        <v>41293</v>
      </c>
      <c r="H2626" s="1107" t="s">
        <v>7189</v>
      </c>
      <c r="I2626" s="795" t="s">
        <v>6305</v>
      </c>
      <c r="J2626" s="163" t="s">
        <v>2187</v>
      </c>
      <c r="K2626" s="324" t="s">
        <v>1198</v>
      </c>
      <c r="L2626" s="164" t="s">
        <v>943</v>
      </c>
      <c r="M2626" s="627" t="s">
        <v>2170</v>
      </c>
      <c r="N2626" s="493" t="s">
        <v>2187</v>
      </c>
      <c r="O2626" s="1355">
        <v>41359</v>
      </c>
      <c r="P2626" t="s">
        <v>8210</v>
      </c>
    </row>
    <row r="2627" spans="1:19">
      <c r="A2627" s="512" t="s">
        <v>3381</v>
      </c>
      <c r="B2627" s="171" t="s">
        <v>6321</v>
      </c>
      <c r="C2627" s="711"/>
      <c r="D2627" s="544"/>
      <c r="E2627" s="544"/>
      <c r="F2627" s="544"/>
      <c r="G2627" s="544"/>
      <c r="H2627" s="787"/>
      <c r="I2627" s="787"/>
      <c r="J2627" s="129" t="s">
        <v>4331</v>
      </c>
      <c r="K2627" s="130" t="s">
        <v>1196</v>
      </c>
      <c r="L2627" s="130" t="s">
        <v>2165</v>
      </c>
      <c r="M2627" s="130" t="s">
        <v>1953</v>
      </c>
      <c r="N2627" s="130" t="s">
        <v>2166</v>
      </c>
      <c r="O2627" s="1611" t="s">
        <v>7591</v>
      </c>
      <c r="P2627" s="544"/>
      <c r="Q2627" s="544"/>
      <c r="R2627" s="544"/>
      <c r="S2627" s="544"/>
    </row>
    <row r="2628" spans="1:19">
      <c r="A2628" s="582" t="s">
        <v>7349</v>
      </c>
      <c r="B2628" s="1001" t="s">
        <v>7191</v>
      </c>
      <c r="C2628" s="1001" t="s">
        <v>922</v>
      </c>
      <c r="D2628" s="734" t="s">
        <v>3381</v>
      </c>
      <c r="E2628" s="1299">
        <v>41274</v>
      </c>
      <c r="F2628" s="1299">
        <f t="shared" ref="F2628:F2633" si="434">E2628+17</f>
        <v>41291</v>
      </c>
      <c r="G2628" s="1305">
        <f t="shared" ref="G2628:G2633" si="435">E2628+21</f>
        <v>41295</v>
      </c>
      <c r="H2628" s="1321" t="s">
        <v>6033</v>
      </c>
      <c r="I2628" s="783" t="s">
        <v>4815</v>
      </c>
      <c r="J2628" s="1000" t="s">
        <v>943</v>
      </c>
      <c r="K2628" s="1000" t="s">
        <v>943</v>
      </c>
      <c r="L2628" s="1000" t="s">
        <v>943</v>
      </c>
      <c r="M2628" s="1001" t="s">
        <v>2170</v>
      </c>
      <c r="N2628" s="999" t="s">
        <v>2187</v>
      </c>
      <c r="O2628" s="1356">
        <v>41298</v>
      </c>
      <c r="P2628" s="2" t="s">
        <v>4959</v>
      </c>
    </row>
    <row r="2629" spans="1:19">
      <c r="A2629" s="733" t="s">
        <v>7350</v>
      </c>
      <c r="B2629" s="1001" t="s">
        <v>7191</v>
      </c>
      <c r="C2629" s="1001" t="s">
        <v>922</v>
      </c>
      <c r="D2629" s="734" t="s">
        <v>3381</v>
      </c>
      <c r="E2629" s="1299">
        <v>41274</v>
      </c>
      <c r="F2629" s="1299">
        <f t="shared" si="434"/>
        <v>41291</v>
      </c>
      <c r="G2629" s="1305">
        <f t="shared" si="435"/>
        <v>41295</v>
      </c>
      <c r="H2629" s="1321" t="s">
        <v>6033</v>
      </c>
      <c r="I2629" s="783" t="s">
        <v>4815</v>
      </c>
      <c r="J2629" s="1000" t="s">
        <v>943</v>
      </c>
      <c r="K2629" s="1000" t="s">
        <v>943</v>
      </c>
      <c r="L2629" s="1000" t="s">
        <v>943</v>
      </c>
      <c r="M2629" s="1001" t="s">
        <v>2170</v>
      </c>
      <c r="N2629" s="999" t="s">
        <v>2187</v>
      </c>
      <c r="O2629" s="1356">
        <v>41298</v>
      </c>
      <c r="P2629" s="2" t="s">
        <v>4959</v>
      </c>
    </row>
    <row r="2630" spans="1:19">
      <c r="A2630" s="717" t="s">
        <v>7351</v>
      </c>
      <c r="B2630" s="627" t="s">
        <v>7432</v>
      </c>
      <c r="C2630" s="163" t="s">
        <v>923</v>
      </c>
      <c r="D2630" t="s">
        <v>3381</v>
      </c>
      <c r="E2630" s="110">
        <v>41274</v>
      </c>
      <c r="F2630" s="110">
        <f t="shared" si="434"/>
        <v>41291</v>
      </c>
      <c r="G2630" s="175">
        <f t="shared" si="435"/>
        <v>41295</v>
      </c>
      <c r="H2630" s="789" t="s">
        <v>6033</v>
      </c>
      <c r="I2630" s="760" t="s">
        <v>4815</v>
      </c>
      <c r="J2630" s="164" t="s">
        <v>943</v>
      </c>
      <c r="K2630" s="324" t="s">
        <v>1198</v>
      </c>
      <c r="L2630" s="164" t="s">
        <v>943</v>
      </c>
      <c r="M2630" s="627" t="s">
        <v>2170</v>
      </c>
      <c r="N2630" s="111" t="s">
        <v>2187</v>
      </c>
      <c r="O2630" s="506">
        <v>41387</v>
      </c>
      <c r="P2630" s="2" t="s">
        <v>150</v>
      </c>
      <c r="Q2630" t="s">
        <v>4401</v>
      </c>
    </row>
    <row r="2631" spans="1:19">
      <c r="A2631" s="717" t="s">
        <v>7975</v>
      </c>
      <c r="B2631" s="627" t="s">
        <v>7432</v>
      </c>
      <c r="C2631" s="163" t="s">
        <v>923</v>
      </c>
      <c r="D2631" s="2" t="s">
        <v>3381</v>
      </c>
      <c r="E2631" s="110">
        <v>41274</v>
      </c>
      <c r="F2631" s="110">
        <f t="shared" si="434"/>
        <v>41291</v>
      </c>
      <c r="G2631" s="175">
        <f t="shared" si="435"/>
        <v>41295</v>
      </c>
      <c r="H2631" s="789" t="s">
        <v>6033</v>
      </c>
      <c r="I2631" s="760" t="s">
        <v>4815</v>
      </c>
      <c r="J2631" s="164" t="s">
        <v>943</v>
      </c>
      <c r="K2631" s="324" t="s">
        <v>1198</v>
      </c>
      <c r="L2631" s="164" t="s">
        <v>943</v>
      </c>
      <c r="M2631" s="627" t="s">
        <v>2170</v>
      </c>
      <c r="N2631" s="111" t="s">
        <v>2187</v>
      </c>
      <c r="O2631" s="506">
        <v>41339</v>
      </c>
      <c r="P2631" s="2" t="s">
        <v>8023</v>
      </c>
    </row>
    <row r="2632" spans="1:19">
      <c r="A2632" s="734" t="s">
        <v>7352</v>
      </c>
      <c r="B2632" s="1001" t="s">
        <v>7432</v>
      </c>
      <c r="C2632" s="1001" t="s">
        <v>923</v>
      </c>
      <c r="D2632" s="734" t="s">
        <v>3381</v>
      </c>
      <c r="E2632" s="1299">
        <v>41274</v>
      </c>
      <c r="F2632" s="1299">
        <f t="shared" si="434"/>
        <v>41291</v>
      </c>
      <c r="G2632" s="1305">
        <f t="shared" si="435"/>
        <v>41295</v>
      </c>
      <c r="H2632" s="1321" t="s">
        <v>6033</v>
      </c>
      <c r="I2632" s="783" t="s">
        <v>4815</v>
      </c>
      <c r="J2632" s="1000" t="s">
        <v>943</v>
      </c>
      <c r="K2632" s="1000" t="s">
        <v>943</v>
      </c>
      <c r="L2632" s="1000" t="s">
        <v>943</v>
      </c>
      <c r="M2632" s="1001" t="s">
        <v>2170</v>
      </c>
      <c r="N2632" s="999" t="s">
        <v>2187</v>
      </c>
      <c r="O2632" s="506">
        <v>41339</v>
      </c>
      <c r="P2632" s="2" t="s">
        <v>4959</v>
      </c>
    </row>
    <row r="2633" spans="1:19">
      <c r="A2633" s="734" t="s">
        <v>7353</v>
      </c>
      <c r="B2633" s="1001" t="s">
        <v>7432</v>
      </c>
      <c r="C2633" s="1001" t="s">
        <v>923</v>
      </c>
      <c r="D2633" s="734" t="s">
        <v>3381</v>
      </c>
      <c r="E2633" s="1299">
        <v>41274</v>
      </c>
      <c r="F2633" s="1299">
        <f t="shared" si="434"/>
        <v>41291</v>
      </c>
      <c r="G2633" s="1305">
        <f t="shared" si="435"/>
        <v>41295</v>
      </c>
      <c r="H2633" s="1321" t="s">
        <v>6033</v>
      </c>
      <c r="I2633" s="783" t="s">
        <v>4815</v>
      </c>
      <c r="J2633" s="1000" t="s">
        <v>943</v>
      </c>
      <c r="K2633" s="1000" t="s">
        <v>943</v>
      </c>
      <c r="L2633" s="1000" t="s">
        <v>943</v>
      </c>
      <c r="M2633" s="1001" t="s">
        <v>2170</v>
      </c>
      <c r="N2633" s="999" t="s">
        <v>2187</v>
      </c>
      <c r="O2633" s="506">
        <v>41339</v>
      </c>
      <c r="P2633" s="2" t="s">
        <v>4959</v>
      </c>
    </row>
    <row r="2634" spans="1:19">
      <c r="A2634" s="1105" t="s">
        <v>5157</v>
      </c>
      <c r="B2634" s="171" t="s">
        <v>7192</v>
      </c>
      <c r="C2634" s="711"/>
      <c r="D2634" s="544"/>
      <c r="E2634" s="544"/>
      <c r="F2634" s="544"/>
      <c r="G2634" s="544"/>
      <c r="H2634" s="787"/>
      <c r="I2634" s="787"/>
      <c r="J2634" s="129" t="s">
        <v>4331</v>
      </c>
      <c r="K2634" s="130" t="s">
        <v>1196</v>
      </c>
      <c r="L2634" s="130" t="s">
        <v>2165</v>
      </c>
      <c r="M2634" s="130" t="s">
        <v>1953</v>
      </c>
      <c r="N2634" s="130" t="s">
        <v>2166</v>
      </c>
    </row>
    <row r="2635" spans="1:19">
      <c r="A2635" s="669"/>
      <c r="B2635" s="565" t="s">
        <v>7193</v>
      </c>
      <c r="C2635" s="565"/>
      <c r="D2635" s="564" t="s">
        <v>6389</v>
      </c>
      <c r="E2635" s="560">
        <v>41274</v>
      </c>
      <c r="F2635" s="560">
        <f>E2635+17</f>
        <v>41291</v>
      </c>
      <c r="G2635" s="1051">
        <f t="shared" ref="G2635:G2641" si="436">E2635+21</f>
        <v>41295</v>
      </c>
      <c r="H2635" s="1101" t="s">
        <v>5612</v>
      </c>
      <c r="I2635" s="1101" t="s">
        <v>5797</v>
      </c>
      <c r="J2635" s="568" t="s">
        <v>943</v>
      </c>
      <c r="K2635" s="563"/>
      <c r="L2635" s="568" t="s">
        <v>943</v>
      </c>
      <c r="M2635" s="660" t="s">
        <v>2170</v>
      </c>
      <c r="N2635" s="557" t="s">
        <v>2187</v>
      </c>
    </row>
    <row r="2636" spans="1:19">
      <c r="A2636" s="569"/>
      <c r="B2636" s="569"/>
      <c r="C2636" s="563"/>
      <c r="D2636" s="564" t="s">
        <v>6389</v>
      </c>
      <c r="E2636" s="560">
        <v>41274</v>
      </c>
      <c r="F2636" s="560">
        <f t="shared" ref="F2636:F2641" si="437">E2636+17</f>
        <v>41291</v>
      </c>
      <c r="G2636" s="1051">
        <f t="shared" si="436"/>
        <v>41295</v>
      </c>
      <c r="H2636" s="1101" t="s">
        <v>5612</v>
      </c>
      <c r="I2636" s="1101" t="s">
        <v>5797</v>
      </c>
      <c r="J2636" s="568" t="s">
        <v>943</v>
      </c>
      <c r="K2636" s="563"/>
      <c r="L2636" s="568" t="s">
        <v>943</v>
      </c>
      <c r="M2636" s="660" t="s">
        <v>2170</v>
      </c>
      <c r="N2636" s="557" t="s">
        <v>2187</v>
      </c>
    </row>
    <row r="2637" spans="1:19">
      <c r="A2637" s="569"/>
      <c r="B2637" s="569"/>
      <c r="C2637" s="563"/>
      <c r="D2637" s="564" t="s">
        <v>6389</v>
      </c>
      <c r="E2637" s="560">
        <v>41274</v>
      </c>
      <c r="F2637" s="560">
        <f t="shared" si="437"/>
        <v>41291</v>
      </c>
      <c r="G2637" s="1051">
        <f t="shared" si="436"/>
        <v>41295</v>
      </c>
      <c r="H2637" s="1101" t="s">
        <v>5612</v>
      </c>
      <c r="I2637" s="1101" t="s">
        <v>5797</v>
      </c>
      <c r="J2637" s="568" t="s">
        <v>943</v>
      </c>
      <c r="K2637" s="563"/>
      <c r="L2637" s="568" t="s">
        <v>943</v>
      </c>
      <c r="M2637" s="660" t="s">
        <v>2170</v>
      </c>
      <c r="N2637" s="557" t="s">
        <v>2187</v>
      </c>
    </row>
    <row r="2638" spans="1:19">
      <c r="A2638" s="569"/>
      <c r="B2638" s="569"/>
      <c r="C2638" s="563"/>
      <c r="D2638" s="564" t="s">
        <v>6389</v>
      </c>
      <c r="E2638" s="560">
        <v>41274</v>
      </c>
      <c r="F2638" s="560">
        <f t="shared" si="437"/>
        <v>41291</v>
      </c>
      <c r="G2638" s="1051">
        <f t="shared" si="436"/>
        <v>41295</v>
      </c>
      <c r="H2638" s="1101" t="s">
        <v>5612</v>
      </c>
      <c r="I2638" s="1101" t="s">
        <v>5797</v>
      </c>
      <c r="J2638" s="568" t="s">
        <v>943</v>
      </c>
      <c r="K2638" s="563"/>
      <c r="L2638" s="568" t="s">
        <v>943</v>
      </c>
      <c r="M2638" s="660" t="s">
        <v>2170</v>
      </c>
      <c r="N2638" s="557" t="s">
        <v>2187</v>
      </c>
    </row>
    <row r="2639" spans="1:19">
      <c r="A2639" s="569"/>
      <c r="B2639" s="569"/>
      <c r="C2639" s="563"/>
      <c r="D2639" s="564" t="s">
        <v>6389</v>
      </c>
      <c r="E2639" s="560">
        <v>41274</v>
      </c>
      <c r="F2639" s="560">
        <f t="shared" si="437"/>
        <v>41291</v>
      </c>
      <c r="G2639" s="1051">
        <f t="shared" si="436"/>
        <v>41295</v>
      </c>
      <c r="H2639" s="1101" t="s">
        <v>5612</v>
      </c>
      <c r="I2639" s="1101" t="s">
        <v>5797</v>
      </c>
      <c r="J2639" s="568" t="s">
        <v>943</v>
      </c>
      <c r="K2639" s="563"/>
      <c r="L2639" s="568" t="s">
        <v>943</v>
      </c>
      <c r="M2639" s="660" t="s">
        <v>2170</v>
      </c>
      <c r="N2639" s="557" t="s">
        <v>2187</v>
      </c>
    </row>
    <row r="2640" spans="1:19">
      <c r="A2640" s="569"/>
      <c r="B2640" s="569"/>
      <c r="C2640" s="563"/>
      <c r="D2640" s="564" t="s">
        <v>6389</v>
      </c>
      <c r="E2640" s="560">
        <v>41274</v>
      </c>
      <c r="F2640" s="560">
        <f t="shared" si="437"/>
        <v>41291</v>
      </c>
      <c r="G2640" s="1051">
        <f t="shared" si="436"/>
        <v>41295</v>
      </c>
      <c r="H2640" s="1101" t="s">
        <v>5612</v>
      </c>
      <c r="I2640" s="1101" t="s">
        <v>5797</v>
      </c>
      <c r="J2640" s="568" t="s">
        <v>943</v>
      </c>
      <c r="K2640" s="563"/>
      <c r="L2640" s="568" t="s">
        <v>943</v>
      </c>
      <c r="M2640" s="660" t="s">
        <v>2170</v>
      </c>
      <c r="N2640" s="557" t="s">
        <v>2187</v>
      </c>
    </row>
    <row r="2641" spans="1:19">
      <c r="A2641" s="569"/>
      <c r="B2641" s="569"/>
      <c r="C2641" s="563"/>
      <c r="D2641" s="564" t="s">
        <v>6389</v>
      </c>
      <c r="E2641" s="560">
        <v>41274</v>
      </c>
      <c r="F2641" s="560">
        <f t="shared" si="437"/>
        <v>41291</v>
      </c>
      <c r="G2641" s="1051">
        <f t="shared" si="436"/>
        <v>41295</v>
      </c>
      <c r="H2641" s="1101" t="s">
        <v>5612</v>
      </c>
      <c r="I2641" s="1101" t="s">
        <v>5797</v>
      </c>
      <c r="J2641" s="568" t="s">
        <v>943</v>
      </c>
      <c r="K2641" s="563"/>
      <c r="L2641" s="568" t="s">
        <v>943</v>
      </c>
      <c r="M2641" s="660" t="s">
        <v>2170</v>
      </c>
      <c r="N2641" s="557" t="s">
        <v>2187</v>
      </c>
    </row>
    <row r="2642" spans="1:19">
      <c r="A2642" s="1300" t="s">
        <v>2705</v>
      </c>
      <c r="B2642" s="171" t="s">
        <v>7195</v>
      </c>
      <c r="C2642" s="711"/>
      <c r="D2642" s="544"/>
      <c r="E2642" s="544"/>
      <c r="F2642" s="544"/>
      <c r="G2642" s="544"/>
      <c r="H2642" s="787"/>
      <c r="I2642" s="787"/>
      <c r="J2642" s="130" t="s">
        <v>1007</v>
      </c>
      <c r="K2642" s="130" t="s">
        <v>1196</v>
      </c>
      <c r="L2642" s="1622" t="s">
        <v>7391</v>
      </c>
      <c r="M2642" s="544"/>
      <c r="N2642" s="544"/>
      <c r="O2642" s="589"/>
      <c r="P2642" s="544"/>
      <c r="Q2642" s="544"/>
      <c r="R2642" s="544"/>
      <c r="S2642" s="544"/>
    </row>
    <row r="2643" spans="1:19" ht="12.75" customHeight="1">
      <c r="A2643" s="734" t="s">
        <v>751</v>
      </c>
      <c r="B2643" s="1001" t="s">
        <v>2493</v>
      </c>
      <c r="C2643" s="1001" t="s">
        <v>922</v>
      </c>
      <c r="D2643" s="1290" t="s">
        <v>2705</v>
      </c>
      <c r="E2643" s="1298">
        <v>41275</v>
      </c>
      <c r="F2643" s="1299">
        <f>E2643+17</f>
        <v>41292</v>
      </c>
      <c r="G2643" s="1299">
        <f>E2643+21</f>
        <v>41296</v>
      </c>
      <c r="H2643" s="1038" t="s">
        <v>6206</v>
      </c>
      <c r="I2643" s="1312" t="s">
        <v>6210</v>
      </c>
      <c r="J2643" s="999" t="s">
        <v>2187</v>
      </c>
      <c r="K2643" s="1000" t="s">
        <v>943</v>
      </c>
      <c r="L2643" s="1322"/>
      <c r="O2643" s="506">
        <v>41298</v>
      </c>
      <c r="P2643" s="2" t="s">
        <v>4612</v>
      </c>
    </row>
    <row r="2644" spans="1:19">
      <c r="A2644" s="734" t="s">
        <v>752</v>
      </c>
      <c r="B2644" s="1001" t="s">
        <v>2493</v>
      </c>
      <c r="C2644" s="1001" t="s">
        <v>922</v>
      </c>
      <c r="D2644" s="1290" t="s">
        <v>2705</v>
      </c>
      <c r="E2644" s="1298">
        <v>41275</v>
      </c>
      <c r="F2644" s="1299">
        <f>E2644+17</f>
        <v>41292</v>
      </c>
      <c r="G2644" s="1299">
        <f>E2644+21</f>
        <v>41296</v>
      </c>
      <c r="H2644" s="1038" t="s">
        <v>6206</v>
      </c>
      <c r="I2644" s="1312" t="s">
        <v>6210</v>
      </c>
      <c r="J2644" s="999" t="s">
        <v>2187</v>
      </c>
      <c r="K2644" s="1000" t="s">
        <v>943</v>
      </c>
      <c r="L2644" s="1322"/>
      <c r="O2644" s="506">
        <v>41298</v>
      </c>
      <c r="P2644" s="2" t="s">
        <v>4612</v>
      </c>
    </row>
    <row r="2645" spans="1:19">
      <c r="A2645" s="734" t="s">
        <v>748</v>
      </c>
      <c r="B2645" s="1001" t="s">
        <v>2493</v>
      </c>
      <c r="C2645" s="1001" t="s">
        <v>922</v>
      </c>
      <c r="D2645" s="1290" t="s">
        <v>2705</v>
      </c>
      <c r="E2645" s="1298">
        <v>41275</v>
      </c>
      <c r="F2645" s="1299">
        <f>E2645+17</f>
        <v>41292</v>
      </c>
      <c r="G2645" s="1299">
        <f>E2645+21</f>
        <v>41296</v>
      </c>
      <c r="H2645" s="1038" t="s">
        <v>6206</v>
      </c>
      <c r="I2645" s="1312" t="s">
        <v>6210</v>
      </c>
      <c r="J2645" s="999" t="s">
        <v>2187</v>
      </c>
      <c r="K2645" s="1000" t="s">
        <v>943</v>
      </c>
      <c r="L2645" s="1322"/>
      <c r="O2645" s="506">
        <v>41298</v>
      </c>
      <c r="P2645" s="2" t="s">
        <v>4612</v>
      </c>
    </row>
    <row r="2646" spans="1:19">
      <c r="A2646" s="2" t="s">
        <v>1185</v>
      </c>
      <c r="B2646" s="627" t="s">
        <v>1916</v>
      </c>
      <c r="C2646" s="163" t="s">
        <v>923</v>
      </c>
      <c r="D2646" s="161" t="s">
        <v>2705</v>
      </c>
      <c r="E2646" s="109">
        <v>41275</v>
      </c>
      <c r="F2646" s="110">
        <f>E2646+17</f>
        <v>41292</v>
      </c>
      <c r="G2646" s="110">
        <f>E2646+21</f>
        <v>41296</v>
      </c>
      <c r="H2646" s="998" t="s">
        <v>6206</v>
      </c>
      <c r="I2646" s="1294" t="s">
        <v>6210</v>
      </c>
      <c r="J2646" s="111" t="s">
        <v>2187</v>
      </c>
      <c r="K2646" s="324" t="s">
        <v>1198</v>
      </c>
      <c r="L2646" s="1322"/>
      <c r="O2646" s="506">
        <v>41298</v>
      </c>
      <c r="P2646" s="2" t="s">
        <v>4612</v>
      </c>
    </row>
    <row r="2647" spans="1:19">
      <c r="A2647" s="734" t="s">
        <v>7354</v>
      </c>
      <c r="B2647" s="1001" t="s">
        <v>1916</v>
      </c>
      <c r="C2647" s="1001" t="s">
        <v>923</v>
      </c>
      <c r="D2647" s="1290" t="s">
        <v>2705</v>
      </c>
      <c r="E2647" s="1298">
        <v>41275</v>
      </c>
      <c r="F2647" s="1299">
        <f>E2647+17</f>
        <v>41292</v>
      </c>
      <c r="G2647" s="1299">
        <f>E2647+21</f>
        <v>41296</v>
      </c>
      <c r="H2647" s="1038" t="s">
        <v>6206</v>
      </c>
      <c r="I2647" s="1312" t="s">
        <v>6210</v>
      </c>
      <c r="J2647" s="999" t="s">
        <v>2187</v>
      </c>
      <c r="K2647" s="1000" t="s">
        <v>943</v>
      </c>
      <c r="L2647" s="1322"/>
      <c r="O2647" s="506">
        <v>41298</v>
      </c>
      <c r="P2647" s="2" t="s">
        <v>4612</v>
      </c>
    </row>
    <row r="2648" spans="1:19">
      <c r="A2648" s="1103" t="s">
        <v>3031</v>
      </c>
      <c r="B2648" s="171" t="s">
        <v>6881</v>
      </c>
      <c r="C2648" s="172"/>
      <c r="D2648" s="544"/>
      <c r="E2648" s="544"/>
      <c r="F2648" s="544"/>
      <c r="G2648" s="544"/>
      <c r="H2648" s="787"/>
      <c r="I2648" s="787"/>
      <c r="J2648" s="130" t="s">
        <v>2166</v>
      </c>
      <c r="K2648" s="56" t="s">
        <v>1197</v>
      </c>
    </row>
    <row r="2649" spans="1:19">
      <c r="A2649" s="10" t="s">
        <v>7375</v>
      </c>
      <c r="B2649" s="627" t="s">
        <v>7302</v>
      </c>
      <c r="C2649" s="163" t="s">
        <v>922</v>
      </c>
      <c r="D2649" s="317" t="s">
        <v>3031</v>
      </c>
      <c r="E2649" s="110">
        <v>41276</v>
      </c>
      <c r="F2649" s="110">
        <f t="shared" ref="F2649:F2654" si="438">E2649+17</f>
        <v>41293</v>
      </c>
      <c r="G2649" s="176">
        <f t="shared" ref="G2649:G2654" si="439">E2649+21</f>
        <v>41297</v>
      </c>
      <c r="H2649" s="796" t="s">
        <v>5592</v>
      </c>
      <c r="I2649" s="795" t="s">
        <v>5449</v>
      </c>
      <c r="J2649" s="163" t="s">
        <v>2132</v>
      </c>
      <c r="K2649" s="324" t="s">
        <v>1198</v>
      </c>
      <c r="O2649" s="506">
        <v>41298</v>
      </c>
      <c r="P2649" s="2" t="s">
        <v>4612</v>
      </c>
    </row>
    <row r="2650" spans="1:19">
      <c r="A2650" s="10" t="s">
        <v>929</v>
      </c>
      <c r="B2650" s="627" t="s">
        <v>7302</v>
      </c>
      <c r="C2650" s="163" t="s">
        <v>922</v>
      </c>
      <c r="D2650" s="317" t="s">
        <v>3031</v>
      </c>
      <c r="E2650" s="110">
        <v>41276</v>
      </c>
      <c r="F2650" s="110">
        <f t="shared" si="438"/>
        <v>41293</v>
      </c>
      <c r="G2650" s="176">
        <f t="shared" si="439"/>
        <v>41297</v>
      </c>
      <c r="H2650" s="796" t="s">
        <v>5592</v>
      </c>
      <c r="I2650" s="795" t="s">
        <v>5449</v>
      </c>
      <c r="J2650" s="163" t="s">
        <v>2132</v>
      </c>
      <c r="K2650" s="324" t="s">
        <v>1198</v>
      </c>
      <c r="O2650" s="506">
        <v>41298</v>
      </c>
      <c r="P2650" s="2" t="s">
        <v>4612</v>
      </c>
    </row>
    <row r="2651" spans="1:19">
      <c r="A2651" s="10" t="s">
        <v>930</v>
      </c>
      <c r="B2651" s="627" t="s">
        <v>7302</v>
      </c>
      <c r="C2651" s="163" t="s">
        <v>922</v>
      </c>
      <c r="D2651" s="317" t="s">
        <v>3031</v>
      </c>
      <c r="E2651" s="110">
        <v>41276</v>
      </c>
      <c r="F2651" s="110">
        <f t="shared" si="438"/>
        <v>41293</v>
      </c>
      <c r="G2651" s="176">
        <f t="shared" si="439"/>
        <v>41297</v>
      </c>
      <c r="H2651" s="796" t="s">
        <v>5592</v>
      </c>
      <c r="I2651" s="795" t="s">
        <v>5449</v>
      </c>
      <c r="J2651" s="493" t="s">
        <v>7482</v>
      </c>
      <c r="K2651" s="324" t="s">
        <v>1198</v>
      </c>
      <c r="M2651" t="s">
        <v>782</v>
      </c>
      <c r="O2651" s="506">
        <v>41298</v>
      </c>
      <c r="P2651" s="2" t="s">
        <v>4612</v>
      </c>
    </row>
    <row r="2652" spans="1:19">
      <c r="A2652" s="10" t="s">
        <v>932</v>
      </c>
      <c r="B2652" s="135" t="s">
        <v>6985</v>
      </c>
      <c r="C2652" s="163" t="s">
        <v>923</v>
      </c>
      <c r="D2652" s="317" t="s">
        <v>3031</v>
      </c>
      <c r="E2652" s="110">
        <v>41276</v>
      </c>
      <c r="F2652" s="110">
        <f t="shared" si="438"/>
        <v>41293</v>
      </c>
      <c r="G2652" s="176">
        <f t="shared" si="439"/>
        <v>41297</v>
      </c>
      <c r="H2652" s="796" t="s">
        <v>5592</v>
      </c>
      <c r="I2652" s="795" t="s">
        <v>5449</v>
      </c>
      <c r="J2652" s="163" t="s">
        <v>2132</v>
      </c>
      <c r="K2652" s="324" t="s">
        <v>1198</v>
      </c>
      <c r="O2652" s="506">
        <v>41298</v>
      </c>
      <c r="P2652" s="2" t="s">
        <v>4612</v>
      </c>
    </row>
    <row r="2653" spans="1:19">
      <c r="A2653" s="582" t="s">
        <v>933</v>
      </c>
      <c r="B2653" s="135" t="s">
        <v>6985</v>
      </c>
      <c r="C2653" s="1001" t="s">
        <v>923</v>
      </c>
      <c r="D2653" s="1341" t="s">
        <v>3031</v>
      </c>
      <c r="E2653" s="1299">
        <v>41276</v>
      </c>
      <c r="F2653" s="1299">
        <f t="shared" si="438"/>
        <v>41293</v>
      </c>
      <c r="G2653" s="1340">
        <f t="shared" si="439"/>
        <v>41297</v>
      </c>
      <c r="H2653" s="822" t="s">
        <v>5592</v>
      </c>
      <c r="I2653" s="823" t="s">
        <v>5449</v>
      </c>
      <c r="J2653" s="163" t="s">
        <v>2132</v>
      </c>
      <c r="K2653" s="1000" t="s">
        <v>943</v>
      </c>
      <c r="O2653" s="506">
        <v>41298</v>
      </c>
      <c r="P2653" s="2" t="s">
        <v>4612</v>
      </c>
    </row>
    <row r="2654" spans="1:19">
      <c r="A2654" s="10" t="s">
        <v>934</v>
      </c>
      <c r="B2654" s="135" t="s">
        <v>6985</v>
      </c>
      <c r="C2654" s="163" t="s">
        <v>923</v>
      </c>
      <c r="D2654" s="317" t="s">
        <v>3031</v>
      </c>
      <c r="E2654" s="110">
        <v>41276</v>
      </c>
      <c r="F2654" s="110">
        <f t="shared" si="438"/>
        <v>41293</v>
      </c>
      <c r="G2654" s="176">
        <f t="shared" si="439"/>
        <v>41297</v>
      </c>
      <c r="H2654" s="796" t="s">
        <v>5592</v>
      </c>
      <c r="I2654" s="795" t="s">
        <v>5449</v>
      </c>
      <c r="J2654" s="163" t="s">
        <v>2132</v>
      </c>
      <c r="K2654" s="324" t="s">
        <v>1198</v>
      </c>
      <c r="O2654" s="506">
        <v>41298</v>
      </c>
      <c r="P2654" s="2" t="s">
        <v>4612</v>
      </c>
    </row>
    <row r="2655" spans="1:19">
      <c r="A2655" s="1103" t="s">
        <v>5436</v>
      </c>
      <c r="B2655" s="172" t="s">
        <v>7245</v>
      </c>
      <c r="C2655" s="1292"/>
      <c r="D2655" s="1292"/>
      <c r="E2655" s="544"/>
      <c r="F2655" s="544"/>
      <c r="G2655" s="544"/>
      <c r="H2655" s="787"/>
      <c r="I2655" s="787"/>
      <c r="J2655" s="129" t="s">
        <v>4331</v>
      </c>
      <c r="K2655" s="56" t="s">
        <v>1197</v>
      </c>
    </row>
    <row r="2656" spans="1:19">
      <c r="A2656" s="677" t="s">
        <v>7376</v>
      </c>
      <c r="B2656" s="163" t="s">
        <v>7246</v>
      </c>
      <c r="C2656" s="163" t="s">
        <v>922</v>
      </c>
      <c r="D2656" s="161" t="s">
        <v>5436</v>
      </c>
      <c r="E2656" s="110">
        <v>41277</v>
      </c>
      <c r="F2656" s="110">
        <f>E2656+17</f>
        <v>41294</v>
      </c>
      <c r="G2656" s="176">
        <f>E2656+21</f>
        <v>41298</v>
      </c>
      <c r="H2656" s="796" t="s">
        <v>6443</v>
      </c>
      <c r="I2656" s="795" t="s">
        <v>6200</v>
      </c>
      <c r="J2656" s="163" t="s">
        <v>2132</v>
      </c>
      <c r="K2656" s="324" t="s">
        <v>1198</v>
      </c>
      <c r="O2656" s="506">
        <v>41298</v>
      </c>
      <c r="P2656" t="s">
        <v>7506</v>
      </c>
    </row>
    <row r="2657" spans="1:16">
      <c r="A2657" s="582" t="s">
        <v>7377</v>
      </c>
      <c r="B2657" s="163" t="s">
        <v>7246</v>
      </c>
      <c r="C2657" s="1001" t="s">
        <v>922</v>
      </c>
      <c r="D2657" s="1290" t="s">
        <v>5436</v>
      </c>
      <c r="E2657" s="1299">
        <v>41277</v>
      </c>
      <c r="F2657" s="1299">
        <f t="shared" ref="F2657:F2664" si="440">E2657+17</f>
        <v>41294</v>
      </c>
      <c r="G2657" s="1340">
        <f t="shared" ref="G2657:G2664" si="441">E2657+21</f>
        <v>41298</v>
      </c>
      <c r="H2657" s="822" t="s">
        <v>6443</v>
      </c>
      <c r="I2657" s="823" t="s">
        <v>6200</v>
      </c>
      <c r="J2657" s="163" t="s">
        <v>2132</v>
      </c>
      <c r="K2657" s="1000" t="s">
        <v>943</v>
      </c>
      <c r="O2657" s="506">
        <v>41298</v>
      </c>
      <c r="P2657" t="s">
        <v>7506</v>
      </c>
    </row>
    <row r="2658" spans="1:16">
      <c r="A2658" s="10" t="s">
        <v>7378</v>
      </c>
      <c r="B2658" s="163" t="s">
        <v>7246</v>
      </c>
      <c r="C2658" s="163" t="s">
        <v>922</v>
      </c>
      <c r="D2658" s="161" t="s">
        <v>5436</v>
      </c>
      <c r="E2658" s="110">
        <v>41277</v>
      </c>
      <c r="F2658" s="110">
        <f t="shared" si="440"/>
        <v>41294</v>
      </c>
      <c r="G2658" s="176">
        <f t="shared" si="441"/>
        <v>41298</v>
      </c>
      <c r="H2658" s="796" t="s">
        <v>6443</v>
      </c>
      <c r="I2658" s="795" t="s">
        <v>6200</v>
      </c>
      <c r="J2658" s="163" t="s">
        <v>2132</v>
      </c>
      <c r="K2658" s="324" t="s">
        <v>1198</v>
      </c>
      <c r="O2658" s="506">
        <v>41298</v>
      </c>
      <c r="P2658" t="s">
        <v>7506</v>
      </c>
    </row>
    <row r="2659" spans="1:16">
      <c r="A2659" s="582" t="s">
        <v>7379</v>
      </c>
      <c r="B2659" s="163" t="s">
        <v>7246</v>
      </c>
      <c r="C2659" s="1001" t="s">
        <v>922</v>
      </c>
      <c r="D2659" s="1290" t="s">
        <v>5436</v>
      </c>
      <c r="E2659" s="1299">
        <v>41277</v>
      </c>
      <c r="F2659" s="1299">
        <f t="shared" si="440"/>
        <v>41294</v>
      </c>
      <c r="G2659" s="1340">
        <f t="shared" si="441"/>
        <v>41298</v>
      </c>
      <c r="H2659" s="822" t="s">
        <v>6443</v>
      </c>
      <c r="I2659" s="823" t="s">
        <v>6200</v>
      </c>
      <c r="J2659" s="163" t="s">
        <v>2132</v>
      </c>
      <c r="K2659" s="1000" t="s">
        <v>943</v>
      </c>
      <c r="O2659" s="506">
        <v>41298</v>
      </c>
      <c r="P2659" t="s">
        <v>7506</v>
      </c>
    </row>
    <row r="2660" spans="1:16">
      <c r="A2660" s="10" t="s">
        <v>7380</v>
      </c>
      <c r="B2660" s="163" t="s">
        <v>7246</v>
      </c>
      <c r="C2660" s="163" t="s">
        <v>922</v>
      </c>
      <c r="D2660" s="161" t="s">
        <v>5436</v>
      </c>
      <c r="E2660" s="110">
        <v>41277</v>
      </c>
      <c r="F2660" s="110">
        <f t="shared" si="440"/>
        <v>41294</v>
      </c>
      <c r="G2660" s="176">
        <f t="shared" si="441"/>
        <v>41298</v>
      </c>
      <c r="H2660" s="796" t="s">
        <v>6443</v>
      </c>
      <c r="I2660" s="795" t="s">
        <v>6200</v>
      </c>
      <c r="J2660" s="163" t="s">
        <v>2132</v>
      </c>
      <c r="K2660" s="324" t="s">
        <v>1198</v>
      </c>
      <c r="O2660" s="506">
        <v>41298</v>
      </c>
      <c r="P2660" t="s">
        <v>7506</v>
      </c>
    </row>
    <row r="2661" spans="1:16">
      <c r="A2661" s="10" t="s">
        <v>7381</v>
      </c>
      <c r="B2661" s="163" t="s">
        <v>7505</v>
      </c>
      <c r="C2661" s="163" t="s">
        <v>923</v>
      </c>
      <c r="D2661" s="161" t="s">
        <v>5436</v>
      </c>
      <c r="E2661" s="110">
        <v>41277</v>
      </c>
      <c r="F2661" s="110">
        <f t="shared" si="440"/>
        <v>41294</v>
      </c>
      <c r="G2661" s="176">
        <f t="shared" si="441"/>
        <v>41298</v>
      </c>
      <c r="H2661" s="796" t="s">
        <v>6443</v>
      </c>
      <c r="I2661" s="795" t="s">
        <v>6200</v>
      </c>
      <c r="J2661" s="163" t="s">
        <v>2132</v>
      </c>
      <c r="K2661" s="324" t="s">
        <v>1198</v>
      </c>
      <c r="O2661" s="506">
        <v>41298</v>
      </c>
      <c r="P2661" t="s">
        <v>7506</v>
      </c>
    </row>
    <row r="2662" spans="1:16">
      <c r="A2662" s="10" t="s">
        <v>7382</v>
      </c>
      <c r="B2662" s="163" t="s">
        <v>7505</v>
      </c>
      <c r="C2662" s="163" t="s">
        <v>923</v>
      </c>
      <c r="D2662" s="161" t="s">
        <v>5436</v>
      </c>
      <c r="E2662" s="110">
        <v>41277</v>
      </c>
      <c r="F2662" s="110">
        <f t="shared" si="440"/>
        <v>41294</v>
      </c>
      <c r="G2662" s="176">
        <f t="shared" si="441"/>
        <v>41298</v>
      </c>
      <c r="H2662" s="796" t="s">
        <v>6443</v>
      </c>
      <c r="I2662" s="795" t="s">
        <v>6200</v>
      </c>
      <c r="J2662" s="163" t="s">
        <v>2132</v>
      </c>
      <c r="K2662" s="324" t="s">
        <v>1198</v>
      </c>
      <c r="O2662" s="506">
        <v>41298</v>
      </c>
      <c r="P2662" t="s">
        <v>7506</v>
      </c>
    </row>
    <row r="2663" spans="1:16">
      <c r="A2663" s="10" t="s">
        <v>7383</v>
      </c>
      <c r="B2663" s="163" t="s">
        <v>7505</v>
      </c>
      <c r="C2663" s="163" t="s">
        <v>923</v>
      </c>
      <c r="D2663" s="161" t="s">
        <v>5436</v>
      </c>
      <c r="E2663" s="110">
        <v>41277</v>
      </c>
      <c r="F2663" s="110">
        <f t="shared" si="440"/>
        <v>41294</v>
      </c>
      <c r="G2663" s="176">
        <f t="shared" si="441"/>
        <v>41298</v>
      </c>
      <c r="H2663" s="796" t="s">
        <v>6443</v>
      </c>
      <c r="I2663" s="795" t="s">
        <v>6200</v>
      </c>
      <c r="J2663" s="163" t="s">
        <v>2132</v>
      </c>
      <c r="K2663" s="324" t="s">
        <v>1198</v>
      </c>
      <c r="O2663" s="506">
        <v>41298</v>
      </c>
      <c r="P2663" t="s">
        <v>7506</v>
      </c>
    </row>
    <row r="2664" spans="1:16">
      <c r="A2664" s="10" t="s">
        <v>7384</v>
      </c>
      <c r="B2664" s="163" t="s">
        <v>7505</v>
      </c>
      <c r="C2664" s="163" t="s">
        <v>923</v>
      </c>
      <c r="D2664" s="161" t="s">
        <v>5436</v>
      </c>
      <c r="E2664" s="110">
        <v>41277</v>
      </c>
      <c r="F2664" s="110">
        <f t="shared" si="440"/>
        <v>41294</v>
      </c>
      <c r="G2664" s="176">
        <f t="shared" si="441"/>
        <v>41298</v>
      </c>
      <c r="H2664" s="796" t="s">
        <v>6443</v>
      </c>
      <c r="I2664" s="795" t="s">
        <v>6200</v>
      </c>
      <c r="J2664" s="163" t="s">
        <v>2132</v>
      </c>
      <c r="K2664" s="324" t="s">
        <v>1198</v>
      </c>
      <c r="O2664" s="506">
        <v>41298</v>
      </c>
      <c r="P2664" t="s">
        <v>7506</v>
      </c>
    </row>
    <row r="2665" spans="1:16">
      <c r="A2665" s="1103" t="s">
        <v>8159</v>
      </c>
      <c r="B2665" s="171" t="s">
        <v>7450</v>
      </c>
      <c r="C2665" s="711"/>
      <c r="D2665" s="544"/>
      <c r="E2665" s="544"/>
      <c r="F2665" s="544"/>
      <c r="G2665" s="544"/>
      <c r="H2665" s="787"/>
      <c r="I2665" s="787"/>
      <c r="J2665" s="129" t="s">
        <v>4331</v>
      </c>
      <c r="K2665" s="56" t="s">
        <v>1197</v>
      </c>
    </row>
    <row r="2666" spans="1:16">
      <c r="A2666" s="582" t="s">
        <v>7514</v>
      </c>
      <c r="B2666" s="1001" t="s">
        <v>7302</v>
      </c>
      <c r="C2666" s="1001" t="s">
        <v>922</v>
      </c>
      <c r="D2666" s="1341" t="s">
        <v>6946</v>
      </c>
      <c r="E2666" s="1299">
        <v>41278</v>
      </c>
      <c r="F2666" s="1299">
        <f>E2666+17</f>
        <v>41295</v>
      </c>
      <c r="G2666" s="1340">
        <f>E2666+21</f>
        <v>41299</v>
      </c>
      <c r="H2666" s="822" t="s">
        <v>5864</v>
      </c>
      <c r="I2666" s="823" t="s">
        <v>5868</v>
      </c>
      <c r="J2666" s="999" t="s">
        <v>2187</v>
      </c>
      <c r="K2666" s="1000" t="s">
        <v>943</v>
      </c>
      <c r="O2666" s="506">
        <v>41298</v>
      </c>
      <c r="P2666" s="2" t="s">
        <v>4612</v>
      </c>
    </row>
    <row r="2667" spans="1:16">
      <c r="A2667" s="666" t="s">
        <v>7451</v>
      </c>
      <c r="B2667" s="135" t="s">
        <v>7251</v>
      </c>
      <c r="C2667" s="163" t="s">
        <v>923</v>
      </c>
      <c r="D2667" s="317" t="s">
        <v>6946</v>
      </c>
      <c r="E2667" s="110">
        <v>41278</v>
      </c>
      <c r="F2667" s="110">
        <f>E2667+17</f>
        <v>41295</v>
      </c>
      <c r="G2667" s="176">
        <f>E2667+21</f>
        <v>41299</v>
      </c>
      <c r="H2667" s="796" t="s">
        <v>5864</v>
      </c>
      <c r="I2667" s="795" t="s">
        <v>5868</v>
      </c>
      <c r="J2667" s="111" t="s">
        <v>2187</v>
      </c>
      <c r="K2667" s="324" t="s">
        <v>1198</v>
      </c>
      <c r="O2667" s="506">
        <v>41298</v>
      </c>
      <c r="P2667" s="2" t="s">
        <v>4612</v>
      </c>
    </row>
    <row r="2668" spans="1:16">
      <c r="A2668" s="666" t="s">
        <v>7452</v>
      </c>
      <c r="B2668" s="135" t="s">
        <v>7251</v>
      </c>
      <c r="C2668" s="163" t="s">
        <v>923</v>
      </c>
      <c r="D2668" s="317" t="s">
        <v>6946</v>
      </c>
      <c r="E2668" s="110">
        <v>41278</v>
      </c>
      <c r="F2668" s="110">
        <f>E2668+17</f>
        <v>41295</v>
      </c>
      <c r="G2668" s="176">
        <f>E2668+21</f>
        <v>41299</v>
      </c>
      <c r="H2668" s="796" t="s">
        <v>5864</v>
      </c>
      <c r="I2668" s="795" t="s">
        <v>5868</v>
      </c>
      <c r="J2668" s="111" t="s">
        <v>2187</v>
      </c>
      <c r="K2668" s="324" t="s">
        <v>1198</v>
      </c>
      <c r="O2668" s="506">
        <v>41298</v>
      </c>
      <c r="P2668" s="2" t="s">
        <v>4612</v>
      </c>
    </row>
    <row r="2669" spans="1:16">
      <c r="A2669" s="666" t="s">
        <v>7453</v>
      </c>
      <c r="B2669" s="135" t="s">
        <v>7251</v>
      </c>
      <c r="C2669" s="163" t="s">
        <v>923</v>
      </c>
      <c r="D2669" s="317" t="s">
        <v>6946</v>
      </c>
      <c r="E2669" s="110">
        <v>41278</v>
      </c>
      <c r="F2669" s="110">
        <f>E2669+17</f>
        <v>41295</v>
      </c>
      <c r="G2669" s="176">
        <f>E2669+21</f>
        <v>41299</v>
      </c>
      <c r="H2669" s="796" t="s">
        <v>5864</v>
      </c>
      <c r="I2669" s="795" t="s">
        <v>5868</v>
      </c>
      <c r="J2669" s="111" t="s">
        <v>2187</v>
      </c>
      <c r="K2669" s="324" t="s">
        <v>1198</v>
      </c>
      <c r="O2669" s="506">
        <v>41298</v>
      </c>
      <c r="P2669" s="2" t="s">
        <v>4612</v>
      </c>
    </row>
    <row r="2670" spans="1:16">
      <c r="A2670" s="817" t="s">
        <v>6946</v>
      </c>
      <c r="B2670" s="171" t="s">
        <v>7254</v>
      </c>
      <c r="C2670" s="711"/>
      <c r="D2670" s="544"/>
      <c r="E2670" s="544"/>
      <c r="F2670" s="544"/>
      <c r="G2670" s="544"/>
      <c r="H2670" s="787"/>
      <c r="I2670" s="787"/>
      <c r="J2670" s="129" t="s">
        <v>4331</v>
      </c>
      <c r="K2670" s="56" t="s">
        <v>1197</v>
      </c>
    </row>
    <row r="2671" spans="1:16">
      <c r="A2671" s="244" t="s">
        <v>7454</v>
      </c>
      <c r="B2671" s="163" t="s">
        <v>7253</v>
      </c>
      <c r="C2671" s="163" t="s">
        <v>922</v>
      </c>
      <c r="D2671" s="10" t="s">
        <v>6946</v>
      </c>
      <c r="E2671" s="110">
        <v>41278</v>
      </c>
      <c r="F2671" s="110">
        <f t="shared" ref="F2671:F2676" si="442">E2671+17</f>
        <v>41295</v>
      </c>
      <c r="G2671" s="383">
        <f t="shared" ref="G2671:G2676" si="443">E2671+21</f>
        <v>41299</v>
      </c>
      <c r="H2671" s="796" t="s">
        <v>6151</v>
      </c>
      <c r="I2671" s="795" t="s">
        <v>6155</v>
      </c>
      <c r="J2671" s="111" t="s">
        <v>2187</v>
      </c>
      <c r="K2671" s="324" t="s">
        <v>1198</v>
      </c>
      <c r="O2671" s="506">
        <v>41298</v>
      </c>
      <c r="P2671" s="2" t="s">
        <v>4612</v>
      </c>
    </row>
    <row r="2672" spans="1:16">
      <c r="A2672" s="2" t="s">
        <v>7455</v>
      </c>
      <c r="B2672" s="163" t="s">
        <v>7253</v>
      </c>
      <c r="C2672" s="163" t="s">
        <v>922</v>
      </c>
      <c r="D2672" s="10" t="s">
        <v>6946</v>
      </c>
      <c r="E2672" s="110">
        <v>41278</v>
      </c>
      <c r="F2672" s="110">
        <f t="shared" si="442"/>
        <v>41295</v>
      </c>
      <c r="G2672" s="383">
        <f t="shared" si="443"/>
        <v>41299</v>
      </c>
      <c r="H2672" s="796" t="s">
        <v>6151</v>
      </c>
      <c r="I2672" s="795" t="s">
        <v>6155</v>
      </c>
      <c r="J2672" s="111" t="s">
        <v>2187</v>
      </c>
      <c r="K2672" s="324" t="s">
        <v>1198</v>
      </c>
      <c r="O2672" s="506">
        <v>41298</v>
      </c>
      <c r="P2672" s="2" t="s">
        <v>4612</v>
      </c>
    </row>
    <row r="2673" spans="1:19">
      <c r="A2673" s="2" t="s">
        <v>7456</v>
      </c>
      <c r="B2673" s="163" t="s">
        <v>7513</v>
      </c>
      <c r="C2673" s="163" t="s">
        <v>923</v>
      </c>
      <c r="D2673" s="10" t="s">
        <v>6946</v>
      </c>
      <c r="E2673" s="110">
        <v>41278</v>
      </c>
      <c r="F2673" s="110">
        <f t="shared" si="442"/>
        <v>41295</v>
      </c>
      <c r="G2673" s="383">
        <f t="shared" si="443"/>
        <v>41299</v>
      </c>
      <c r="H2673" s="796" t="s">
        <v>6151</v>
      </c>
      <c r="I2673" s="795" t="s">
        <v>6155</v>
      </c>
      <c r="J2673" s="111" t="s">
        <v>2187</v>
      </c>
      <c r="K2673" s="324" t="s">
        <v>1198</v>
      </c>
      <c r="O2673" s="506">
        <v>41298</v>
      </c>
      <c r="P2673" s="2" t="s">
        <v>4612</v>
      </c>
    </row>
    <row r="2674" spans="1:19">
      <c r="A2674" s="2" t="s">
        <v>918</v>
      </c>
      <c r="B2674" s="163" t="s">
        <v>7513</v>
      </c>
      <c r="C2674" s="163" t="s">
        <v>923</v>
      </c>
      <c r="D2674" s="10" t="s">
        <v>6946</v>
      </c>
      <c r="E2674" s="110">
        <v>41278</v>
      </c>
      <c r="F2674" s="110">
        <f t="shared" si="442"/>
        <v>41295</v>
      </c>
      <c r="G2674" s="383">
        <f t="shared" si="443"/>
        <v>41299</v>
      </c>
      <c r="H2674" s="796" t="s">
        <v>6151</v>
      </c>
      <c r="I2674" s="795" t="s">
        <v>6155</v>
      </c>
      <c r="J2674" s="111" t="s">
        <v>2187</v>
      </c>
      <c r="K2674" s="324" t="s">
        <v>1198</v>
      </c>
      <c r="O2674" s="506">
        <v>41298</v>
      </c>
      <c r="P2674" s="2" t="s">
        <v>4612</v>
      </c>
    </row>
    <row r="2675" spans="1:19">
      <c r="A2675" s="2" t="s">
        <v>919</v>
      </c>
      <c r="B2675" s="163" t="s">
        <v>7513</v>
      </c>
      <c r="C2675" s="163" t="s">
        <v>923</v>
      </c>
      <c r="D2675" s="10" t="s">
        <v>6946</v>
      </c>
      <c r="E2675" s="110">
        <v>41278</v>
      </c>
      <c r="F2675" s="110">
        <f t="shared" si="442"/>
        <v>41295</v>
      </c>
      <c r="G2675" s="383">
        <f t="shared" si="443"/>
        <v>41299</v>
      </c>
      <c r="H2675" s="796" t="s">
        <v>6151</v>
      </c>
      <c r="I2675" s="795" t="s">
        <v>6155</v>
      </c>
      <c r="J2675" s="111" t="s">
        <v>2187</v>
      </c>
      <c r="K2675" s="324" t="s">
        <v>1198</v>
      </c>
      <c r="O2675" s="506">
        <v>41298</v>
      </c>
      <c r="P2675" s="2" t="s">
        <v>4612</v>
      </c>
    </row>
    <row r="2676" spans="1:19">
      <c r="A2676" s="2" t="s">
        <v>920</v>
      </c>
      <c r="B2676" s="163" t="s">
        <v>7513</v>
      </c>
      <c r="C2676" s="163" t="s">
        <v>923</v>
      </c>
      <c r="D2676" s="10" t="s">
        <v>6946</v>
      </c>
      <c r="E2676" s="110">
        <v>41278</v>
      </c>
      <c r="F2676" s="110">
        <f t="shared" si="442"/>
        <v>41295</v>
      </c>
      <c r="G2676" s="383">
        <f t="shared" si="443"/>
        <v>41299</v>
      </c>
      <c r="H2676" s="796" t="s">
        <v>6151</v>
      </c>
      <c r="I2676" s="795" t="s">
        <v>6155</v>
      </c>
      <c r="J2676" s="111" t="s">
        <v>2187</v>
      </c>
      <c r="K2676" s="324" t="s">
        <v>1198</v>
      </c>
      <c r="O2676" s="506">
        <v>41298</v>
      </c>
      <c r="P2676" s="2" t="s">
        <v>4612</v>
      </c>
    </row>
    <row r="2677" spans="1:19">
      <c r="A2677" s="512" t="s">
        <v>6129</v>
      </c>
      <c r="B2677" s="171" t="s">
        <v>7256</v>
      </c>
      <c r="C2677" s="711"/>
      <c r="D2677" s="544"/>
      <c r="E2677" s="544"/>
      <c r="F2677" s="544"/>
      <c r="G2677" s="544"/>
      <c r="H2677" s="787"/>
      <c r="I2677" s="787"/>
      <c r="J2677" s="129" t="s">
        <v>4331</v>
      </c>
      <c r="K2677" s="130" t="s">
        <v>1196</v>
      </c>
      <c r="L2677" s="130" t="s">
        <v>2165</v>
      </c>
      <c r="M2677" s="130" t="s">
        <v>1953</v>
      </c>
      <c r="N2677" s="130" t="s">
        <v>2166</v>
      </c>
      <c r="O2677" s="1611" t="s">
        <v>7390</v>
      </c>
      <c r="P2677" s="544"/>
      <c r="Q2677" s="544"/>
      <c r="R2677" s="544"/>
      <c r="S2677" s="544"/>
    </row>
    <row r="2678" spans="1:19" ht="12.75" customHeight="1">
      <c r="A2678" s="1343" t="s">
        <v>7457</v>
      </c>
      <c r="B2678" s="1042" t="s">
        <v>7599</v>
      </c>
      <c r="C2678" s="163" t="s">
        <v>922</v>
      </c>
      <c r="D2678" s="10" t="s">
        <v>6129</v>
      </c>
      <c r="E2678" s="492">
        <v>41278</v>
      </c>
      <c r="F2678" s="110">
        <f>E2678+17</f>
        <v>41295</v>
      </c>
      <c r="G2678" s="383">
        <f>E2678+21</f>
        <v>41299</v>
      </c>
      <c r="H2678" s="1097" t="s">
        <v>5792</v>
      </c>
      <c r="I2678" s="1097" t="s">
        <v>5793</v>
      </c>
      <c r="J2678" s="111" t="s">
        <v>2187</v>
      </c>
      <c r="K2678" s="324" t="s">
        <v>1198</v>
      </c>
      <c r="L2678" s="164" t="s">
        <v>943</v>
      </c>
      <c r="M2678" s="627" t="s">
        <v>2170</v>
      </c>
      <c r="N2678" s="493" t="s">
        <v>2187</v>
      </c>
      <c r="O2678" s="506">
        <v>41334</v>
      </c>
      <c r="P2678" s="2" t="s">
        <v>4401</v>
      </c>
    </row>
    <row r="2679" spans="1:19" s="734" customFormat="1">
      <c r="A2679" s="734" t="s">
        <v>7458</v>
      </c>
      <c r="B2679" s="1307" t="s">
        <v>7257</v>
      </c>
      <c r="C2679" s="1001" t="s">
        <v>923</v>
      </c>
      <c r="D2679" s="582" t="s">
        <v>6129</v>
      </c>
      <c r="E2679" s="1299">
        <v>41278</v>
      </c>
      <c r="F2679" s="1299">
        <f>E2679+17</f>
        <v>41295</v>
      </c>
      <c r="G2679" s="1299">
        <f>E2679+21</f>
        <v>41299</v>
      </c>
      <c r="H2679" s="824" t="s">
        <v>5792</v>
      </c>
      <c r="I2679" s="824" t="s">
        <v>5793</v>
      </c>
      <c r="J2679" s="999" t="s">
        <v>2187</v>
      </c>
      <c r="K2679" s="1000" t="s">
        <v>943</v>
      </c>
      <c r="L2679" s="1000" t="s">
        <v>943</v>
      </c>
      <c r="M2679" s="1001" t="s">
        <v>2170</v>
      </c>
      <c r="N2679" s="999" t="s">
        <v>2187</v>
      </c>
      <c r="O2679" s="1339">
        <v>41310</v>
      </c>
      <c r="P2679" s="666" t="s">
        <v>7696</v>
      </c>
    </row>
    <row r="2680" spans="1:19">
      <c r="A2680" s="1546" t="s">
        <v>7459</v>
      </c>
      <c r="B2680" s="1042" t="s">
        <v>7769</v>
      </c>
      <c r="C2680" s="163" t="s">
        <v>923</v>
      </c>
      <c r="D2680" s="10" t="s">
        <v>6129</v>
      </c>
      <c r="E2680" s="492">
        <v>41278</v>
      </c>
      <c r="F2680" s="110">
        <f>E2680+17</f>
        <v>41295</v>
      </c>
      <c r="G2680" s="383">
        <f>E2680+21</f>
        <v>41299</v>
      </c>
      <c r="H2680" s="1097" t="s">
        <v>5792</v>
      </c>
      <c r="I2680" s="1097" t="s">
        <v>5793</v>
      </c>
      <c r="J2680" s="111" t="s">
        <v>2187</v>
      </c>
      <c r="K2680" s="324" t="s">
        <v>1198</v>
      </c>
      <c r="L2680" s="164" t="s">
        <v>943</v>
      </c>
      <c r="M2680" s="627" t="s">
        <v>2170</v>
      </c>
      <c r="N2680" s="493" t="s">
        <v>2187</v>
      </c>
      <c r="O2680" s="506">
        <v>41338</v>
      </c>
      <c r="P2680" s="2" t="s">
        <v>7992</v>
      </c>
    </row>
    <row r="2681" spans="1:19">
      <c r="A2681" s="1343" t="s">
        <v>7460</v>
      </c>
      <c r="B2681" s="1042" t="s">
        <v>7769</v>
      </c>
      <c r="C2681" s="1043" t="s">
        <v>923</v>
      </c>
      <c r="D2681" s="1344" t="s">
        <v>6129</v>
      </c>
      <c r="E2681" s="1345">
        <v>41278</v>
      </c>
      <c r="F2681" s="1345">
        <f>E2681+17</f>
        <v>41295</v>
      </c>
      <c r="G2681" s="1345">
        <f>E2681+21</f>
        <v>41299</v>
      </c>
      <c r="H2681" s="1348" t="s">
        <v>5792</v>
      </c>
      <c r="I2681" s="1348" t="s">
        <v>5793</v>
      </c>
      <c r="J2681" s="1044" t="s">
        <v>2187</v>
      </c>
      <c r="K2681" s="1042" t="s">
        <v>1198</v>
      </c>
      <c r="L2681" s="1041" t="s">
        <v>943</v>
      </c>
      <c r="M2681" s="1043" t="s">
        <v>2170</v>
      </c>
      <c r="N2681" s="1044" t="s">
        <v>2187</v>
      </c>
      <c r="O2681" s="1355">
        <v>41324</v>
      </c>
      <c r="P2681" s="1044" t="s">
        <v>6236</v>
      </c>
    </row>
    <row r="2682" spans="1:19">
      <c r="A2682" s="1105" t="s">
        <v>5157</v>
      </c>
      <c r="B2682" s="171" t="s">
        <v>7483</v>
      </c>
      <c r="C2682" s="711"/>
      <c r="D2682" s="544"/>
      <c r="E2682" s="544"/>
      <c r="F2682" s="544"/>
      <c r="G2682" s="544"/>
      <c r="H2682" s="787"/>
      <c r="I2682" s="787"/>
      <c r="J2682" s="129" t="s">
        <v>4331</v>
      </c>
      <c r="K2682" s="130" t="s">
        <v>1196</v>
      </c>
      <c r="L2682" s="130" t="s">
        <v>2165</v>
      </c>
      <c r="M2682" s="130" t="s">
        <v>1953</v>
      </c>
      <c r="N2682" s="130" t="s">
        <v>2166</v>
      </c>
    </row>
    <row r="2683" spans="1:19" s="734" customFormat="1">
      <c r="A2683" s="582" t="s">
        <v>7484</v>
      </c>
      <c r="B2683" s="1307" t="s">
        <v>7260</v>
      </c>
      <c r="C2683" s="1001" t="s">
        <v>922</v>
      </c>
      <c r="D2683" s="1297" t="s">
        <v>6389</v>
      </c>
      <c r="E2683" s="1299">
        <v>41280</v>
      </c>
      <c r="F2683" s="1299">
        <f>E2683+17</f>
        <v>41297</v>
      </c>
      <c r="G2683" s="1299">
        <f>E2683+21</f>
        <v>41301</v>
      </c>
      <c r="H2683" s="824" t="s">
        <v>6377</v>
      </c>
      <c r="I2683" s="824" t="s">
        <v>6378</v>
      </c>
      <c r="J2683" s="1000" t="s">
        <v>943</v>
      </c>
      <c r="K2683" s="1000" t="s">
        <v>943</v>
      </c>
      <c r="L2683" s="1000" t="s">
        <v>943</v>
      </c>
      <c r="M2683" s="1001" t="s">
        <v>2170</v>
      </c>
      <c r="N2683" s="999" t="s">
        <v>2187</v>
      </c>
      <c r="O2683" s="1366">
        <v>41305</v>
      </c>
      <c r="P2683" s="734" t="s">
        <v>4959</v>
      </c>
    </row>
    <row r="2684" spans="1:19" s="734" customFormat="1">
      <c r="A2684" s="734" t="s">
        <v>7485</v>
      </c>
      <c r="B2684" s="1307" t="s">
        <v>7528</v>
      </c>
      <c r="C2684" s="1001" t="s">
        <v>922</v>
      </c>
      <c r="D2684" s="1297" t="s">
        <v>6389</v>
      </c>
      <c r="E2684" s="1299">
        <v>41280</v>
      </c>
      <c r="F2684" s="1299">
        <f>E2684+17</f>
        <v>41297</v>
      </c>
      <c r="G2684" s="1299">
        <f>E2684+21</f>
        <v>41301</v>
      </c>
      <c r="H2684" s="824" t="s">
        <v>6377</v>
      </c>
      <c r="I2684" s="824" t="s">
        <v>6378</v>
      </c>
      <c r="J2684" s="1000" t="s">
        <v>943</v>
      </c>
      <c r="K2684" s="1000" t="s">
        <v>943</v>
      </c>
      <c r="L2684" s="1000" t="s">
        <v>943</v>
      </c>
      <c r="M2684" s="1001" t="s">
        <v>2170</v>
      </c>
      <c r="N2684" s="999" t="s">
        <v>2187</v>
      </c>
      <c r="O2684" s="1366">
        <v>41305</v>
      </c>
      <c r="P2684" s="734" t="s">
        <v>4959</v>
      </c>
    </row>
    <row r="2685" spans="1:19" s="734" customFormat="1">
      <c r="A2685" s="734" t="s">
        <v>7486</v>
      </c>
      <c r="B2685" s="1307" t="s">
        <v>7528</v>
      </c>
      <c r="C2685" s="1001" t="s">
        <v>923</v>
      </c>
      <c r="D2685" s="1297" t="s">
        <v>6389</v>
      </c>
      <c r="E2685" s="1299">
        <v>41280</v>
      </c>
      <c r="F2685" s="1299">
        <f>E2685+17</f>
        <v>41297</v>
      </c>
      <c r="G2685" s="1299">
        <f>E2685+21</f>
        <v>41301</v>
      </c>
      <c r="H2685" s="824" t="s">
        <v>6377</v>
      </c>
      <c r="I2685" s="824" t="s">
        <v>6378</v>
      </c>
      <c r="J2685" s="1000" t="s">
        <v>7548</v>
      </c>
      <c r="K2685" s="1000" t="s">
        <v>943</v>
      </c>
      <c r="L2685" s="1000" t="s">
        <v>943</v>
      </c>
      <c r="M2685" s="1001" t="s">
        <v>2170</v>
      </c>
      <c r="N2685" s="999" t="s">
        <v>2187</v>
      </c>
      <c r="O2685" s="1366">
        <v>41305</v>
      </c>
      <c r="P2685" s="734" t="s">
        <v>4959</v>
      </c>
    </row>
    <row r="2686" spans="1:19">
      <c r="A2686" s="512" t="s">
        <v>6129</v>
      </c>
      <c r="B2686" s="171" t="s">
        <v>7262</v>
      </c>
      <c r="C2686" s="711"/>
      <c r="D2686" s="544"/>
      <c r="E2686" s="544"/>
      <c r="F2686" s="544"/>
      <c r="G2686" s="544"/>
      <c r="H2686" s="787"/>
      <c r="I2686" s="787"/>
      <c r="J2686" s="129" t="s">
        <v>4331</v>
      </c>
      <c r="K2686" s="130" t="s">
        <v>1196</v>
      </c>
      <c r="L2686" s="130" t="s">
        <v>2165</v>
      </c>
      <c r="M2686" s="130" t="s">
        <v>1953</v>
      </c>
      <c r="N2686" s="130" t="s">
        <v>2166</v>
      </c>
    </row>
    <row r="2687" spans="1:19">
      <c r="A2687" s="244" t="s">
        <v>7605</v>
      </c>
      <c r="B2687" s="211" t="s">
        <v>6932</v>
      </c>
      <c r="C2687" s="163" t="s">
        <v>922</v>
      </c>
      <c r="D2687" s="10" t="s">
        <v>6129</v>
      </c>
      <c r="E2687" s="110">
        <v>41280</v>
      </c>
      <c r="F2687" s="110">
        <f>E2687+17</f>
        <v>41297</v>
      </c>
      <c r="G2687" s="383">
        <f>E2687+21</f>
        <v>41301</v>
      </c>
      <c r="H2687" s="1097" t="s">
        <v>6000</v>
      </c>
      <c r="I2687" s="823" t="s">
        <v>6177</v>
      </c>
      <c r="J2687" s="493" t="s">
        <v>2187</v>
      </c>
      <c r="K2687" s="324" t="s">
        <v>1198</v>
      </c>
      <c r="L2687" s="164" t="s">
        <v>943</v>
      </c>
      <c r="M2687" s="627" t="s">
        <v>2170</v>
      </c>
      <c r="N2687" s="111" t="s">
        <v>2187</v>
      </c>
      <c r="O2687" s="506">
        <v>41339</v>
      </c>
      <c r="P2687" s="2" t="s">
        <v>4612</v>
      </c>
    </row>
    <row r="2688" spans="1:19">
      <c r="A2688" s="2" t="s">
        <v>7487</v>
      </c>
      <c r="B2688" s="211" t="s">
        <v>7530</v>
      </c>
      <c r="C2688" s="163" t="s">
        <v>923</v>
      </c>
      <c r="D2688" s="10" t="s">
        <v>6129</v>
      </c>
      <c r="E2688" s="110">
        <v>41280</v>
      </c>
      <c r="F2688" s="110">
        <f t="shared" ref="F2688:F2694" si="444">E2688+17</f>
        <v>41297</v>
      </c>
      <c r="G2688" s="383">
        <f t="shared" ref="G2688:G2694" si="445">E2688+21</f>
        <v>41301</v>
      </c>
      <c r="H2688" s="1097" t="s">
        <v>6000</v>
      </c>
      <c r="I2688" s="823" t="s">
        <v>6177</v>
      </c>
      <c r="J2688" s="493" t="s">
        <v>2187</v>
      </c>
      <c r="K2688" s="324" t="s">
        <v>1198</v>
      </c>
      <c r="L2688" s="164" t="s">
        <v>943</v>
      </c>
      <c r="M2688" s="627" t="s">
        <v>2170</v>
      </c>
      <c r="N2688" s="111" t="s">
        <v>2187</v>
      </c>
      <c r="O2688" s="506">
        <v>41318</v>
      </c>
      <c r="P2688" s="2" t="s">
        <v>3532</v>
      </c>
    </row>
    <row r="2689" spans="1:17">
      <c r="A2689" s="2" t="s">
        <v>7488</v>
      </c>
      <c r="B2689" s="2" t="s">
        <v>7529</v>
      </c>
      <c r="C2689" s="163" t="s">
        <v>923</v>
      </c>
      <c r="D2689" s="10" t="s">
        <v>6129</v>
      </c>
      <c r="E2689" s="110">
        <v>41280</v>
      </c>
      <c r="F2689" s="110">
        <f t="shared" si="444"/>
        <v>41297</v>
      </c>
      <c r="G2689" s="383">
        <f t="shared" si="445"/>
        <v>41301</v>
      </c>
      <c r="H2689" s="1097" t="s">
        <v>6000</v>
      </c>
      <c r="I2689" s="823" t="s">
        <v>6177</v>
      </c>
      <c r="J2689" s="493" t="s">
        <v>2187</v>
      </c>
      <c r="K2689" s="164" t="s">
        <v>943</v>
      </c>
      <c r="L2689" s="164" t="s">
        <v>943</v>
      </c>
      <c r="M2689" s="627" t="s">
        <v>2170</v>
      </c>
      <c r="N2689" s="111" t="s">
        <v>2187</v>
      </c>
      <c r="O2689" s="187">
        <v>41298</v>
      </c>
      <c r="P2689" s="2" t="s">
        <v>3532</v>
      </c>
    </row>
    <row r="2690" spans="1:17">
      <c r="A2690" s="734" t="s">
        <v>7489</v>
      </c>
      <c r="B2690" s="1307" t="s">
        <v>7530</v>
      </c>
      <c r="C2690" s="1001" t="s">
        <v>923</v>
      </c>
      <c r="D2690" s="582" t="s">
        <v>6129</v>
      </c>
      <c r="E2690" s="1299">
        <v>41280</v>
      </c>
      <c r="F2690" s="1299">
        <f t="shared" si="444"/>
        <v>41297</v>
      </c>
      <c r="G2690" s="1299">
        <f t="shared" si="445"/>
        <v>41301</v>
      </c>
      <c r="H2690" s="824" t="s">
        <v>6000</v>
      </c>
      <c r="I2690" s="823" t="s">
        <v>6177</v>
      </c>
      <c r="J2690" s="999" t="s">
        <v>2187</v>
      </c>
      <c r="K2690" s="1000" t="s">
        <v>943</v>
      </c>
      <c r="L2690" s="1000" t="s">
        <v>943</v>
      </c>
      <c r="M2690" s="1001" t="s">
        <v>2170</v>
      </c>
      <c r="N2690" s="999" t="s">
        <v>2187</v>
      </c>
      <c r="O2690" s="1366">
        <v>41305</v>
      </c>
      <c r="P2690" s="734" t="s">
        <v>4959</v>
      </c>
    </row>
    <row r="2691" spans="1:17">
      <c r="A2691" s="2" t="s">
        <v>7490</v>
      </c>
      <c r="B2691" s="211" t="s">
        <v>7530</v>
      </c>
      <c r="C2691" s="163" t="s">
        <v>923</v>
      </c>
      <c r="D2691" s="10" t="s">
        <v>6129</v>
      </c>
      <c r="E2691" s="110">
        <v>41280</v>
      </c>
      <c r="F2691" s="110">
        <f t="shared" si="444"/>
        <v>41297</v>
      </c>
      <c r="G2691" s="383">
        <f t="shared" si="445"/>
        <v>41301</v>
      </c>
      <c r="H2691" s="1097" t="s">
        <v>6000</v>
      </c>
      <c r="I2691" s="823" t="s">
        <v>6177</v>
      </c>
      <c r="J2691" s="493" t="s">
        <v>2187</v>
      </c>
      <c r="K2691" s="324" t="s">
        <v>1198</v>
      </c>
      <c r="L2691" s="164" t="s">
        <v>943</v>
      </c>
      <c r="M2691" s="627" t="s">
        <v>2170</v>
      </c>
      <c r="N2691" s="111" t="s">
        <v>2187</v>
      </c>
      <c r="O2691" s="506">
        <v>41354</v>
      </c>
      <c r="P2691" s="2" t="s">
        <v>4612</v>
      </c>
    </row>
    <row r="2692" spans="1:17">
      <c r="A2692" s="2" t="s">
        <v>7491</v>
      </c>
      <c r="B2692" s="211" t="s">
        <v>7531</v>
      </c>
      <c r="C2692" s="163" t="s">
        <v>923</v>
      </c>
      <c r="D2692" s="10" t="s">
        <v>6129</v>
      </c>
      <c r="E2692" s="110">
        <v>41280</v>
      </c>
      <c r="F2692" s="110">
        <f t="shared" si="444"/>
        <v>41297</v>
      </c>
      <c r="G2692" s="383">
        <f t="shared" si="445"/>
        <v>41301</v>
      </c>
      <c r="H2692" s="1097" t="s">
        <v>6000</v>
      </c>
      <c r="I2692" s="823" t="s">
        <v>6177</v>
      </c>
      <c r="J2692" s="493" t="s">
        <v>2187</v>
      </c>
      <c r="K2692" s="324" t="s">
        <v>1198</v>
      </c>
      <c r="L2692" s="164" t="s">
        <v>943</v>
      </c>
      <c r="M2692" s="627" t="s">
        <v>2170</v>
      </c>
      <c r="N2692" s="111" t="s">
        <v>2187</v>
      </c>
      <c r="O2692" s="506">
        <v>41354</v>
      </c>
      <c r="P2692" s="2" t="s">
        <v>4612</v>
      </c>
    </row>
    <row r="2693" spans="1:17">
      <c r="A2693" s="734" t="s">
        <v>7492</v>
      </c>
      <c r="B2693" s="1307" t="s">
        <v>7531</v>
      </c>
      <c r="C2693" s="1001" t="s">
        <v>923</v>
      </c>
      <c r="D2693" s="582" t="s">
        <v>6129</v>
      </c>
      <c r="E2693" s="1299">
        <v>41280</v>
      </c>
      <c r="F2693" s="1299">
        <f t="shared" si="444"/>
        <v>41297</v>
      </c>
      <c r="G2693" s="1299">
        <f t="shared" si="445"/>
        <v>41301</v>
      </c>
      <c r="H2693" s="824" t="s">
        <v>6000</v>
      </c>
      <c r="I2693" s="823" t="s">
        <v>6177</v>
      </c>
      <c r="J2693" s="999" t="s">
        <v>2187</v>
      </c>
      <c r="K2693" s="1000" t="s">
        <v>943</v>
      </c>
      <c r="L2693" s="1000" t="s">
        <v>943</v>
      </c>
      <c r="M2693" s="1001" t="s">
        <v>2170</v>
      </c>
      <c r="N2693" s="999" t="s">
        <v>2187</v>
      </c>
      <c r="O2693" s="1366">
        <v>41305</v>
      </c>
      <c r="P2693" s="734" t="s">
        <v>4959</v>
      </c>
    </row>
    <row r="2694" spans="1:17">
      <c r="A2694" s="734" t="s">
        <v>7493</v>
      </c>
      <c r="B2694" s="1307" t="s">
        <v>7531</v>
      </c>
      <c r="C2694" s="1001" t="s">
        <v>923</v>
      </c>
      <c r="D2694" s="582" t="s">
        <v>6129</v>
      </c>
      <c r="E2694" s="1299">
        <v>41280</v>
      </c>
      <c r="F2694" s="1299">
        <f t="shared" si="444"/>
        <v>41297</v>
      </c>
      <c r="G2694" s="1299">
        <f t="shared" si="445"/>
        <v>41301</v>
      </c>
      <c r="H2694" s="824" t="s">
        <v>6000</v>
      </c>
      <c r="I2694" s="823" t="s">
        <v>6177</v>
      </c>
      <c r="J2694" s="999" t="s">
        <v>2187</v>
      </c>
      <c r="K2694" s="1000" t="s">
        <v>943</v>
      </c>
      <c r="L2694" s="1000" t="s">
        <v>943</v>
      </c>
      <c r="M2694" s="1001" t="s">
        <v>2170</v>
      </c>
      <c r="N2694" s="999" t="s">
        <v>2187</v>
      </c>
      <c r="O2694" s="1366">
        <v>41305</v>
      </c>
      <c r="P2694" s="734" t="s">
        <v>4959</v>
      </c>
    </row>
    <row r="2695" spans="1:17">
      <c r="A2695" s="1103" t="s">
        <v>5437</v>
      </c>
      <c r="B2695" s="172" t="s">
        <v>7494</v>
      </c>
      <c r="C2695" s="1292"/>
      <c r="D2695" s="1292"/>
      <c r="E2695" s="544"/>
      <c r="F2695" s="544"/>
      <c r="G2695" s="544"/>
      <c r="H2695" s="787"/>
      <c r="I2695" s="787"/>
      <c r="J2695" s="129" t="s">
        <v>4331</v>
      </c>
      <c r="K2695" s="56" t="s">
        <v>1197</v>
      </c>
      <c r="L2695" s="130" t="s">
        <v>1007</v>
      </c>
    </row>
    <row r="2696" spans="1:17">
      <c r="A2696" s="161" t="s">
        <v>7495</v>
      </c>
      <c r="B2696" s="163" t="s">
        <v>7283</v>
      </c>
      <c r="C2696" s="163" t="s">
        <v>922</v>
      </c>
      <c r="D2696" s="161" t="s">
        <v>5437</v>
      </c>
      <c r="E2696" s="110">
        <v>41283</v>
      </c>
      <c r="F2696" s="110">
        <f t="shared" ref="F2696:F2701" si="446">E2696+17</f>
        <v>41300</v>
      </c>
      <c r="G2696" s="286">
        <f t="shared" ref="G2696:G2701" si="447">E2696+21</f>
        <v>41304</v>
      </c>
      <c r="H2696" s="796" t="s">
        <v>6146</v>
      </c>
      <c r="I2696" s="823" t="s">
        <v>6147</v>
      </c>
      <c r="J2696" s="493" t="s">
        <v>2187</v>
      </c>
      <c r="K2696" s="324" t="s">
        <v>1198</v>
      </c>
      <c r="L2696" s="493" t="s">
        <v>2187</v>
      </c>
      <c r="O2696" s="506">
        <v>41354</v>
      </c>
      <c r="P2696" t="s">
        <v>4612</v>
      </c>
    </row>
    <row r="2697" spans="1:17">
      <c r="A2697" s="2" t="s">
        <v>7496</v>
      </c>
      <c r="B2697" s="163" t="s">
        <v>7283</v>
      </c>
      <c r="C2697" s="163" t="s">
        <v>922</v>
      </c>
      <c r="D2697" s="161" t="s">
        <v>5437</v>
      </c>
      <c r="E2697" s="110">
        <v>41283</v>
      </c>
      <c r="F2697" s="110">
        <f t="shared" si="446"/>
        <v>41300</v>
      </c>
      <c r="G2697" s="286">
        <f t="shared" si="447"/>
        <v>41304</v>
      </c>
      <c r="H2697" s="796" t="s">
        <v>6146</v>
      </c>
      <c r="I2697" s="823" t="s">
        <v>6147</v>
      </c>
      <c r="J2697" s="493" t="s">
        <v>2187</v>
      </c>
      <c r="K2697" s="324" t="s">
        <v>1198</v>
      </c>
      <c r="L2697" s="493" t="s">
        <v>2187</v>
      </c>
      <c r="O2697" s="506">
        <v>41354</v>
      </c>
      <c r="P2697" t="s">
        <v>4612</v>
      </c>
    </row>
    <row r="2698" spans="1:17">
      <c r="A2698" s="2" t="s">
        <v>7497</v>
      </c>
      <c r="B2698" s="163" t="s">
        <v>7283</v>
      </c>
      <c r="C2698" s="163" t="s">
        <v>922</v>
      </c>
      <c r="D2698" s="161" t="s">
        <v>5437</v>
      </c>
      <c r="E2698" s="110">
        <v>41283</v>
      </c>
      <c r="F2698" s="110">
        <f t="shared" si="446"/>
        <v>41300</v>
      </c>
      <c r="G2698" s="286">
        <f t="shared" si="447"/>
        <v>41304</v>
      </c>
      <c r="H2698" s="796" t="s">
        <v>6146</v>
      </c>
      <c r="I2698" s="823" t="s">
        <v>6147</v>
      </c>
      <c r="J2698" s="493" t="s">
        <v>2187</v>
      </c>
      <c r="K2698" s="324" t="s">
        <v>1198</v>
      </c>
      <c r="L2698" s="493" t="s">
        <v>2187</v>
      </c>
      <c r="O2698" s="506">
        <v>41354</v>
      </c>
      <c r="P2698" t="s">
        <v>4612</v>
      </c>
    </row>
    <row r="2699" spans="1:17">
      <c r="A2699" s="2" t="s">
        <v>7498</v>
      </c>
      <c r="B2699" s="163" t="s">
        <v>7590</v>
      </c>
      <c r="C2699" s="163" t="s">
        <v>923</v>
      </c>
      <c r="D2699" s="161" t="s">
        <v>5437</v>
      </c>
      <c r="E2699" s="110">
        <v>41283</v>
      </c>
      <c r="F2699" s="110">
        <f t="shared" si="446"/>
        <v>41300</v>
      </c>
      <c r="G2699" s="286">
        <f t="shared" si="447"/>
        <v>41304</v>
      </c>
      <c r="H2699" s="796" t="s">
        <v>6146</v>
      </c>
      <c r="I2699" s="823" t="s">
        <v>6147</v>
      </c>
      <c r="J2699" s="493" t="s">
        <v>2187</v>
      </c>
      <c r="K2699" s="324" t="s">
        <v>1198</v>
      </c>
      <c r="L2699" s="493" t="s">
        <v>2187</v>
      </c>
      <c r="O2699" s="506">
        <v>41354</v>
      </c>
      <c r="P2699" t="s">
        <v>4612</v>
      </c>
    </row>
    <row r="2700" spans="1:17">
      <c r="A2700" s="2" t="s">
        <v>7499</v>
      </c>
      <c r="B2700" s="163" t="s">
        <v>7590</v>
      </c>
      <c r="C2700" s="163" t="s">
        <v>923</v>
      </c>
      <c r="D2700" s="161" t="s">
        <v>5437</v>
      </c>
      <c r="E2700" s="110">
        <v>41283</v>
      </c>
      <c r="F2700" s="110">
        <f t="shared" si="446"/>
        <v>41300</v>
      </c>
      <c r="G2700" s="286">
        <f t="shared" si="447"/>
        <v>41304</v>
      </c>
      <c r="H2700" s="796" t="s">
        <v>6146</v>
      </c>
      <c r="I2700" s="823" t="s">
        <v>6147</v>
      </c>
      <c r="J2700" s="493" t="s">
        <v>2187</v>
      </c>
      <c r="K2700" s="324" t="s">
        <v>1198</v>
      </c>
      <c r="L2700" s="493" t="s">
        <v>2187</v>
      </c>
      <c r="O2700" s="506">
        <v>41354</v>
      </c>
      <c r="P2700" t="s">
        <v>4612</v>
      </c>
    </row>
    <row r="2701" spans="1:17" s="734" customFormat="1">
      <c r="A2701" s="734" t="s">
        <v>7500</v>
      </c>
      <c r="B2701" s="163" t="s">
        <v>7590</v>
      </c>
      <c r="C2701" s="1001" t="s">
        <v>923</v>
      </c>
      <c r="D2701" s="1290" t="s">
        <v>5437</v>
      </c>
      <c r="E2701" s="1299">
        <v>41283</v>
      </c>
      <c r="F2701" s="1299">
        <f t="shared" si="446"/>
        <v>41300</v>
      </c>
      <c r="G2701" s="1298">
        <f t="shared" si="447"/>
        <v>41304</v>
      </c>
      <c r="H2701" s="822" t="s">
        <v>6146</v>
      </c>
      <c r="I2701" s="823" t="s">
        <v>6147</v>
      </c>
      <c r="J2701" s="999" t="s">
        <v>2187</v>
      </c>
      <c r="K2701" s="1000" t="s">
        <v>943</v>
      </c>
      <c r="L2701" s="999" t="s">
        <v>2187</v>
      </c>
      <c r="O2701" s="506">
        <v>41354</v>
      </c>
      <c r="P2701" t="s">
        <v>4612</v>
      </c>
    </row>
    <row r="2702" spans="1:17">
      <c r="A2702" s="512" t="s">
        <v>5389</v>
      </c>
      <c r="B2702" s="171" t="s">
        <v>7318</v>
      </c>
      <c r="C2702" s="711"/>
      <c r="D2702" s="544"/>
      <c r="E2702" s="544"/>
      <c r="F2702" s="544"/>
      <c r="G2702" s="544"/>
      <c r="H2702" s="787"/>
      <c r="I2702" s="787"/>
      <c r="J2702" s="129" t="s">
        <v>4331</v>
      </c>
      <c r="K2702" s="130" t="s">
        <v>1196</v>
      </c>
      <c r="L2702" s="130" t="s">
        <v>2165</v>
      </c>
      <c r="M2702" s="130" t="s">
        <v>1953</v>
      </c>
      <c r="N2702" s="130" t="s">
        <v>2166</v>
      </c>
    </row>
    <row r="2703" spans="1:17">
      <c r="A2703" s="734" t="s">
        <v>7561</v>
      </c>
      <c r="B2703" s="1001" t="s">
        <v>7320</v>
      </c>
      <c r="C2703" s="1001" t="s">
        <v>922</v>
      </c>
      <c r="D2703" s="734" t="s">
        <v>5389</v>
      </c>
      <c r="E2703" s="1298">
        <v>41287</v>
      </c>
      <c r="F2703" s="1299">
        <f>E2703+17</f>
        <v>41304</v>
      </c>
      <c r="G2703" s="1299">
        <f>E2703+21</f>
        <v>41308</v>
      </c>
      <c r="H2703" s="1306" t="s">
        <v>5611</v>
      </c>
      <c r="I2703" s="1306" t="s">
        <v>5799</v>
      </c>
      <c r="J2703" s="1001" t="s">
        <v>2187</v>
      </c>
      <c r="K2703" s="1000" t="s">
        <v>943</v>
      </c>
      <c r="L2703" s="1000" t="s">
        <v>943</v>
      </c>
      <c r="M2703" s="1000" t="s">
        <v>943</v>
      </c>
      <c r="N2703" s="999" t="s">
        <v>2187</v>
      </c>
      <c r="O2703" s="506">
        <v>41310</v>
      </c>
      <c r="P2703" s="2" t="s">
        <v>4959</v>
      </c>
    </row>
    <row r="2704" spans="1:17">
      <c r="A2704" s="2" t="s">
        <v>7562</v>
      </c>
      <c r="B2704" s="163" t="s">
        <v>7607</v>
      </c>
      <c r="C2704" s="163" t="s">
        <v>922</v>
      </c>
      <c r="D2704" t="s">
        <v>5389</v>
      </c>
      <c r="E2704" s="109">
        <v>41287</v>
      </c>
      <c r="F2704" s="110">
        <f t="shared" ref="F2704:F2709" si="448">E2704+17</f>
        <v>41304</v>
      </c>
      <c r="G2704" s="110">
        <f t="shared" ref="G2704:G2709" si="449">E2704+21</f>
        <v>41308</v>
      </c>
      <c r="H2704" s="177" t="s">
        <v>5611</v>
      </c>
      <c r="I2704" s="177" t="s">
        <v>5799</v>
      </c>
      <c r="J2704" s="163" t="s">
        <v>2187</v>
      </c>
      <c r="K2704" s="324" t="s">
        <v>1198</v>
      </c>
      <c r="L2704" s="164" t="s">
        <v>943</v>
      </c>
      <c r="M2704" s="164" t="s">
        <v>943</v>
      </c>
      <c r="N2704" s="493" t="s">
        <v>2187</v>
      </c>
      <c r="O2704" s="506">
        <v>41424</v>
      </c>
      <c r="P2704" s="2" t="s">
        <v>8112</v>
      </c>
      <c r="Q2704" s="1682" t="s">
        <v>5590</v>
      </c>
    </row>
    <row r="2705" spans="1:17">
      <c r="A2705" s="2" t="s">
        <v>7563</v>
      </c>
      <c r="B2705" s="163" t="s">
        <v>7607</v>
      </c>
      <c r="C2705" s="163" t="s">
        <v>922</v>
      </c>
      <c r="D2705" t="s">
        <v>5389</v>
      </c>
      <c r="E2705" s="109">
        <v>41287</v>
      </c>
      <c r="F2705" s="110">
        <f t="shared" si="448"/>
        <v>41304</v>
      </c>
      <c r="G2705" s="110">
        <f t="shared" si="449"/>
        <v>41308</v>
      </c>
      <c r="H2705" s="177" t="s">
        <v>5611</v>
      </c>
      <c r="I2705" s="177" t="s">
        <v>5799</v>
      </c>
      <c r="J2705" s="163" t="s">
        <v>2187</v>
      </c>
      <c r="K2705" s="324" t="s">
        <v>1198</v>
      </c>
      <c r="L2705" s="164" t="s">
        <v>943</v>
      </c>
      <c r="M2705" s="164" t="s">
        <v>943</v>
      </c>
      <c r="N2705" s="493" t="s">
        <v>2187</v>
      </c>
      <c r="O2705" s="1897">
        <v>41516</v>
      </c>
      <c r="P2705" s="2" t="s">
        <v>8113</v>
      </c>
      <c r="Q2705" s="1864" t="s">
        <v>3399</v>
      </c>
    </row>
    <row r="2706" spans="1:17">
      <c r="A2706" s="734" t="s">
        <v>7564</v>
      </c>
      <c r="B2706" s="1001" t="s">
        <v>7320</v>
      </c>
      <c r="C2706" s="1001" t="s">
        <v>922</v>
      </c>
      <c r="D2706" s="734" t="s">
        <v>5389</v>
      </c>
      <c r="E2706" s="1298">
        <v>41287</v>
      </c>
      <c r="F2706" s="1299">
        <f t="shared" si="448"/>
        <v>41304</v>
      </c>
      <c r="G2706" s="1299">
        <f t="shared" si="449"/>
        <v>41308</v>
      </c>
      <c r="H2706" s="1306" t="s">
        <v>5611</v>
      </c>
      <c r="I2706" s="1306" t="s">
        <v>5799</v>
      </c>
      <c r="J2706" s="1001" t="s">
        <v>2187</v>
      </c>
      <c r="K2706" s="1000" t="s">
        <v>943</v>
      </c>
      <c r="L2706" s="1000" t="s">
        <v>943</v>
      </c>
      <c r="M2706" s="1000" t="s">
        <v>943</v>
      </c>
      <c r="N2706" s="999" t="s">
        <v>2187</v>
      </c>
      <c r="O2706" s="506">
        <v>41310</v>
      </c>
      <c r="P2706" s="2" t="s">
        <v>4959</v>
      </c>
    </row>
    <row r="2707" spans="1:17">
      <c r="A2707" s="734" t="s">
        <v>7565</v>
      </c>
      <c r="B2707" s="1001" t="s">
        <v>7320</v>
      </c>
      <c r="C2707" s="1001" t="s">
        <v>922</v>
      </c>
      <c r="D2707" s="734" t="s">
        <v>5389</v>
      </c>
      <c r="E2707" s="1298">
        <v>41287</v>
      </c>
      <c r="F2707" s="1299">
        <f t="shared" si="448"/>
        <v>41304</v>
      </c>
      <c r="G2707" s="1299">
        <f t="shared" si="449"/>
        <v>41308</v>
      </c>
      <c r="H2707" s="1306" t="s">
        <v>5611</v>
      </c>
      <c r="I2707" s="1306" t="s">
        <v>5799</v>
      </c>
      <c r="J2707" s="1001" t="s">
        <v>2187</v>
      </c>
      <c r="K2707" s="1000" t="s">
        <v>943</v>
      </c>
      <c r="L2707" s="1000" t="s">
        <v>943</v>
      </c>
      <c r="M2707" s="1000" t="s">
        <v>943</v>
      </c>
      <c r="N2707" s="999" t="s">
        <v>2187</v>
      </c>
      <c r="O2707" s="506">
        <v>41310</v>
      </c>
      <c r="P2707" s="2" t="s">
        <v>4959</v>
      </c>
    </row>
    <row r="2708" spans="1:17">
      <c r="A2708" s="2" t="s">
        <v>7566</v>
      </c>
      <c r="B2708" s="163" t="s">
        <v>7607</v>
      </c>
      <c r="C2708" s="163" t="s">
        <v>922</v>
      </c>
      <c r="D2708" t="s">
        <v>5389</v>
      </c>
      <c r="E2708" s="109">
        <v>41287</v>
      </c>
      <c r="F2708" s="110">
        <f t="shared" si="448"/>
        <v>41304</v>
      </c>
      <c r="G2708" s="110">
        <f t="shared" si="449"/>
        <v>41308</v>
      </c>
      <c r="H2708" s="177" t="s">
        <v>5611</v>
      </c>
      <c r="I2708" s="177" t="s">
        <v>5799</v>
      </c>
      <c r="J2708" s="163" t="s">
        <v>2132</v>
      </c>
      <c r="K2708" s="324" t="s">
        <v>1198</v>
      </c>
      <c r="L2708" s="164" t="s">
        <v>943</v>
      </c>
      <c r="M2708" s="164" t="s">
        <v>943</v>
      </c>
      <c r="N2708" s="493" t="s">
        <v>2187</v>
      </c>
      <c r="O2708" s="506">
        <v>41354</v>
      </c>
      <c r="P2708" s="2" t="s">
        <v>4612</v>
      </c>
    </row>
    <row r="2709" spans="1:17">
      <c r="A2709" s="2" t="s">
        <v>7567</v>
      </c>
      <c r="B2709" s="163" t="s">
        <v>7608</v>
      </c>
      <c r="C2709" s="163" t="s">
        <v>923</v>
      </c>
      <c r="D2709" t="s">
        <v>5389</v>
      </c>
      <c r="E2709" s="109">
        <v>41287</v>
      </c>
      <c r="F2709" s="110">
        <f t="shared" si="448"/>
        <v>41304</v>
      </c>
      <c r="G2709" s="110">
        <f t="shared" si="449"/>
        <v>41308</v>
      </c>
      <c r="H2709" s="177" t="s">
        <v>5611</v>
      </c>
      <c r="I2709" s="177" t="s">
        <v>5799</v>
      </c>
      <c r="J2709" s="163" t="s">
        <v>2132</v>
      </c>
      <c r="K2709" s="324" t="s">
        <v>1198</v>
      </c>
      <c r="L2709" s="164" t="s">
        <v>943</v>
      </c>
      <c r="M2709" s="164" t="s">
        <v>943</v>
      </c>
      <c r="N2709" s="493" t="s">
        <v>2187</v>
      </c>
      <c r="O2709" s="506">
        <v>41360</v>
      </c>
      <c r="P2709" s="2" t="s">
        <v>4612</v>
      </c>
    </row>
    <row r="2710" spans="1:17">
      <c r="A2710" s="512" t="s">
        <v>6129</v>
      </c>
      <c r="B2710" s="171" t="s">
        <v>7569</v>
      </c>
      <c r="C2710" s="711"/>
      <c r="D2710" s="544"/>
      <c r="E2710" s="544"/>
      <c r="F2710" s="544"/>
      <c r="G2710" s="544"/>
      <c r="H2710" s="787"/>
      <c r="I2710" s="787"/>
      <c r="J2710" s="129" t="s">
        <v>4331</v>
      </c>
      <c r="K2710" s="130" t="s">
        <v>1196</v>
      </c>
      <c r="L2710" s="130" t="s">
        <v>2165</v>
      </c>
      <c r="M2710" s="130" t="s">
        <v>1953</v>
      </c>
      <c r="N2710" s="130" t="s">
        <v>2166</v>
      </c>
    </row>
    <row r="2711" spans="1:17">
      <c r="A2711" s="22" t="s">
        <v>7687</v>
      </c>
      <c r="B2711" s="538" t="s">
        <v>6932</v>
      </c>
      <c r="C2711" s="211" t="s">
        <v>922</v>
      </c>
      <c r="D2711" s="22" t="s">
        <v>6129</v>
      </c>
      <c r="E2711" s="492">
        <v>41287</v>
      </c>
      <c r="F2711" s="492">
        <f>E2711+17</f>
        <v>41304</v>
      </c>
      <c r="G2711" s="492">
        <f>E2711+21</f>
        <v>41308</v>
      </c>
      <c r="H2711" s="796" t="s">
        <v>6456</v>
      </c>
      <c r="I2711" s="825" t="s">
        <v>6177</v>
      </c>
      <c r="J2711" s="493" t="s">
        <v>2187</v>
      </c>
      <c r="K2711" s="324" t="s">
        <v>1198</v>
      </c>
      <c r="L2711" s="721" t="s">
        <v>943</v>
      </c>
      <c r="M2711" s="538" t="s">
        <v>2170</v>
      </c>
      <c r="N2711" s="493" t="s">
        <v>2187</v>
      </c>
      <c r="O2711" s="506">
        <v>41339</v>
      </c>
      <c r="P2711" s="2" t="s">
        <v>4612</v>
      </c>
    </row>
    <row r="2712" spans="1:17">
      <c r="A2712" s="244" t="s">
        <v>7568</v>
      </c>
      <c r="B2712" s="211" t="s">
        <v>7530</v>
      </c>
      <c r="C2712" s="211" t="s">
        <v>923</v>
      </c>
      <c r="D2712" s="22" t="s">
        <v>6129</v>
      </c>
      <c r="E2712" s="492">
        <v>41287</v>
      </c>
      <c r="F2712" s="492">
        <f>E2712+17</f>
        <v>41304</v>
      </c>
      <c r="G2712" s="492">
        <f>E2712+21</f>
        <v>41308</v>
      </c>
      <c r="H2712" s="796" t="s">
        <v>6456</v>
      </c>
      <c r="I2712" s="825" t="s">
        <v>6177</v>
      </c>
      <c r="J2712" s="493" t="s">
        <v>2187</v>
      </c>
      <c r="K2712" s="324" t="s">
        <v>1198</v>
      </c>
      <c r="L2712" s="721" t="s">
        <v>943</v>
      </c>
      <c r="M2712" s="538" t="s">
        <v>2170</v>
      </c>
      <c r="N2712" s="493" t="s">
        <v>2187</v>
      </c>
      <c r="O2712" s="506">
        <v>41354</v>
      </c>
      <c r="P2712" s="2" t="s">
        <v>4612</v>
      </c>
    </row>
    <row r="2713" spans="1:17">
      <c r="A2713" s="512" t="s">
        <v>7092</v>
      </c>
      <c r="B2713" s="171" t="s">
        <v>7322</v>
      </c>
      <c r="C2713" s="711"/>
      <c r="D2713" s="544"/>
      <c r="E2713" s="544"/>
      <c r="F2713" s="171" t="s">
        <v>782</v>
      </c>
      <c r="G2713" s="544"/>
      <c r="H2713" s="787"/>
      <c r="I2713" s="787"/>
      <c r="J2713" s="129" t="s">
        <v>4331</v>
      </c>
      <c r="K2713" s="130" t="s">
        <v>1196</v>
      </c>
      <c r="L2713" s="130" t="s">
        <v>2165</v>
      </c>
      <c r="M2713" s="130" t="s">
        <v>1953</v>
      </c>
      <c r="N2713" s="130" t="s">
        <v>2166</v>
      </c>
    </row>
    <row r="2714" spans="1:17">
      <c r="A2714" s="564"/>
      <c r="B2714" s="565" t="s">
        <v>7133</v>
      </c>
      <c r="C2714" s="565"/>
      <c r="D2714" s="567" t="s">
        <v>7092</v>
      </c>
      <c r="E2714" s="1311">
        <v>41287</v>
      </c>
      <c r="F2714" s="560">
        <f>E2714+17</f>
        <v>41304</v>
      </c>
      <c r="G2714" s="560">
        <f>E2714+21</f>
        <v>41308</v>
      </c>
      <c r="H2714" s="1052" t="s">
        <v>4961</v>
      </c>
      <c r="I2714" s="1100" t="s">
        <v>5025</v>
      </c>
      <c r="J2714" s="568" t="s">
        <v>943</v>
      </c>
      <c r="K2714" s="563"/>
      <c r="L2714" s="568" t="s">
        <v>943</v>
      </c>
      <c r="M2714" s="660" t="s">
        <v>2535</v>
      </c>
      <c r="N2714" s="568" t="s">
        <v>943</v>
      </c>
    </row>
    <row r="2715" spans="1:17">
      <c r="A2715" s="569"/>
      <c r="B2715" s="569"/>
      <c r="C2715" s="563"/>
      <c r="D2715" s="567" t="s">
        <v>7092</v>
      </c>
      <c r="E2715" s="1311">
        <v>41287</v>
      </c>
      <c r="F2715" s="560">
        <f t="shared" ref="F2715:F2721" si="450">E2715+17</f>
        <v>41304</v>
      </c>
      <c r="G2715" s="560">
        <f t="shared" ref="G2715:G2721" si="451">E2715+21</f>
        <v>41308</v>
      </c>
      <c r="H2715" s="1052" t="s">
        <v>4961</v>
      </c>
      <c r="I2715" s="1100" t="s">
        <v>5025</v>
      </c>
      <c r="J2715" s="568" t="s">
        <v>943</v>
      </c>
      <c r="K2715" s="563"/>
      <c r="L2715" s="568" t="s">
        <v>943</v>
      </c>
      <c r="M2715" s="660" t="s">
        <v>2535</v>
      </c>
      <c r="N2715" s="568" t="s">
        <v>943</v>
      </c>
    </row>
    <row r="2716" spans="1:17">
      <c r="A2716" s="569"/>
      <c r="B2716" s="569"/>
      <c r="C2716" s="563"/>
      <c r="D2716" s="567" t="s">
        <v>7092</v>
      </c>
      <c r="E2716" s="1311">
        <v>41287</v>
      </c>
      <c r="F2716" s="560">
        <f t="shared" si="450"/>
        <v>41304</v>
      </c>
      <c r="G2716" s="560">
        <f t="shared" si="451"/>
        <v>41308</v>
      </c>
      <c r="H2716" s="1052" t="s">
        <v>4961</v>
      </c>
      <c r="I2716" s="1100" t="s">
        <v>5025</v>
      </c>
      <c r="J2716" s="568" t="s">
        <v>943</v>
      </c>
      <c r="K2716" s="563"/>
      <c r="L2716" s="568" t="s">
        <v>943</v>
      </c>
      <c r="M2716" s="660" t="s">
        <v>2535</v>
      </c>
      <c r="N2716" s="568" t="s">
        <v>943</v>
      </c>
    </row>
    <row r="2717" spans="1:17">
      <c r="A2717" s="569"/>
      <c r="B2717" s="569"/>
      <c r="C2717" s="563"/>
      <c r="D2717" s="567" t="s">
        <v>7092</v>
      </c>
      <c r="E2717" s="1311">
        <v>41287</v>
      </c>
      <c r="F2717" s="560">
        <f t="shared" si="450"/>
        <v>41304</v>
      </c>
      <c r="G2717" s="560">
        <f t="shared" si="451"/>
        <v>41308</v>
      </c>
      <c r="H2717" s="1052" t="s">
        <v>4961</v>
      </c>
      <c r="I2717" s="1100" t="s">
        <v>5025</v>
      </c>
      <c r="J2717" s="568" t="s">
        <v>943</v>
      </c>
      <c r="K2717" s="563"/>
      <c r="L2717" s="568" t="s">
        <v>943</v>
      </c>
      <c r="M2717" s="660" t="s">
        <v>2535</v>
      </c>
      <c r="N2717" s="568" t="s">
        <v>943</v>
      </c>
    </row>
    <row r="2718" spans="1:17">
      <c r="A2718" s="569"/>
      <c r="B2718" s="569"/>
      <c r="C2718" s="563"/>
      <c r="D2718" s="567" t="s">
        <v>7092</v>
      </c>
      <c r="E2718" s="1311">
        <v>41287</v>
      </c>
      <c r="F2718" s="560">
        <f t="shared" si="450"/>
        <v>41304</v>
      </c>
      <c r="G2718" s="560">
        <f t="shared" si="451"/>
        <v>41308</v>
      </c>
      <c r="H2718" s="1052" t="s">
        <v>4961</v>
      </c>
      <c r="I2718" s="1100" t="s">
        <v>5025</v>
      </c>
      <c r="J2718" s="568" t="s">
        <v>943</v>
      </c>
      <c r="K2718" s="563"/>
      <c r="L2718" s="568" t="s">
        <v>943</v>
      </c>
      <c r="M2718" s="660" t="s">
        <v>2535</v>
      </c>
      <c r="N2718" s="568" t="s">
        <v>943</v>
      </c>
    </row>
    <row r="2719" spans="1:17">
      <c r="A2719" s="569"/>
      <c r="B2719" s="569"/>
      <c r="C2719" s="563"/>
      <c r="D2719" s="567" t="s">
        <v>7092</v>
      </c>
      <c r="E2719" s="1311">
        <v>41287</v>
      </c>
      <c r="F2719" s="560">
        <f t="shared" si="450"/>
        <v>41304</v>
      </c>
      <c r="G2719" s="560">
        <f t="shared" si="451"/>
        <v>41308</v>
      </c>
      <c r="H2719" s="1052" t="s">
        <v>4961</v>
      </c>
      <c r="I2719" s="1100" t="s">
        <v>5025</v>
      </c>
      <c r="J2719" s="568" t="s">
        <v>943</v>
      </c>
      <c r="K2719" s="563"/>
      <c r="L2719" s="568" t="s">
        <v>943</v>
      </c>
      <c r="M2719" s="660" t="s">
        <v>2535</v>
      </c>
      <c r="N2719" s="568" t="s">
        <v>943</v>
      </c>
    </row>
    <row r="2720" spans="1:17">
      <c r="A2720" s="569"/>
      <c r="B2720" s="569"/>
      <c r="C2720" s="563"/>
      <c r="D2720" s="567" t="s">
        <v>7092</v>
      </c>
      <c r="E2720" s="1311">
        <v>41287</v>
      </c>
      <c r="F2720" s="560">
        <f t="shared" si="450"/>
        <v>41304</v>
      </c>
      <c r="G2720" s="560">
        <f t="shared" si="451"/>
        <v>41308</v>
      </c>
      <c r="H2720" s="1052" t="s">
        <v>4961</v>
      </c>
      <c r="I2720" s="1100" t="s">
        <v>5025</v>
      </c>
      <c r="J2720" s="568" t="s">
        <v>943</v>
      </c>
      <c r="K2720" s="563"/>
      <c r="L2720" s="568" t="s">
        <v>943</v>
      </c>
      <c r="M2720" s="660" t="s">
        <v>2535</v>
      </c>
      <c r="N2720" s="568" t="s">
        <v>943</v>
      </c>
    </row>
    <row r="2721" spans="1:17">
      <c r="A2721" s="569"/>
      <c r="B2721" s="569"/>
      <c r="C2721" s="563"/>
      <c r="D2721" s="567" t="s">
        <v>7092</v>
      </c>
      <c r="E2721" s="1311">
        <v>41287</v>
      </c>
      <c r="F2721" s="560">
        <f t="shared" si="450"/>
        <v>41304</v>
      </c>
      <c r="G2721" s="560">
        <f t="shared" si="451"/>
        <v>41308</v>
      </c>
      <c r="H2721" s="1052" t="s">
        <v>4961</v>
      </c>
      <c r="I2721" s="1100" t="s">
        <v>5025</v>
      </c>
      <c r="J2721" s="568" t="s">
        <v>943</v>
      </c>
      <c r="K2721" s="563"/>
      <c r="L2721" s="568" t="s">
        <v>943</v>
      </c>
      <c r="M2721" s="660" t="s">
        <v>2535</v>
      </c>
      <c r="N2721" s="568" t="s">
        <v>943</v>
      </c>
    </row>
    <row r="2722" spans="1:17">
      <c r="A2722" s="817" t="s">
        <v>3030</v>
      </c>
      <c r="B2722" s="171" t="s">
        <v>7323</v>
      </c>
      <c r="C2722" s="711"/>
      <c r="D2722" s="544"/>
      <c r="E2722" s="544"/>
      <c r="F2722" s="544"/>
      <c r="G2722" s="544"/>
      <c r="H2722" s="787"/>
      <c r="I2722" s="787"/>
      <c r="J2722" s="130" t="s">
        <v>1007</v>
      </c>
      <c r="K2722" s="130" t="s">
        <v>1196</v>
      </c>
    </row>
    <row r="2723" spans="1:17">
      <c r="A2723" s="567"/>
      <c r="B2723" s="565" t="s">
        <v>7325</v>
      </c>
      <c r="C2723" s="565"/>
      <c r="D2723" s="567" t="s">
        <v>3030</v>
      </c>
      <c r="E2723" s="1311">
        <v>41287</v>
      </c>
      <c r="F2723" s="560">
        <f t="shared" ref="F2723:F2728" si="452">E2723+17</f>
        <v>41304</v>
      </c>
      <c r="G2723" s="1051">
        <f t="shared" ref="G2723:G2728" si="453">E2723+21</f>
        <v>41308</v>
      </c>
      <c r="H2723" s="1106" t="s">
        <v>4702</v>
      </c>
      <c r="I2723" s="1102" t="s">
        <v>4705</v>
      </c>
      <c r="J2723" s="557" t="s">
        <v>2187</v>
      </c>
      <c r="K2723" s="568"/>
    </row>
    <row r="2724" spans="1:17">
      <c r="A2724" s="569"/>
      <c r="B2724" s="569"/>
      <c r="C2724" s="563"/>
      <c r="D2724" s="567" t="s">
        <v>3030</v>
      </c>
      <c r="E2724" s="1311">
        <v>41287</v>
      </c>
      <c r="F2724" s="560">
        <f t="shared" si="452"/>
        <v>41304</v>
      </c>
      <c r="G2724" s="1051">
        <f t="shared" si="453"/>
        <v>41308</v>
      </c>
      <c r="H2724" s="1106" t="s">
        <v>4702</v>
      </c>
      <c r="I2724" s="1102" t="s">
        <v>4705</v>
      </c>
      <c r="J2724" s="557" t="s">
        <v>2187</v>
      </c>
      <c r="K2724" s="568"/>
    </row>
    <row r="2725" spans="1:17">
      <c r="A2725" s="569"/>
      <c r="B2725" s="569"/>
      <c r="C2725" s="563"/>
      <c r="D2725" s="567" t="s">
        <v>3030</v>
      </c>
      <c r="E2725" s="1311">
        <v>41287</v>
      </c>
      <c r="F2725" s="560">
        <f t="shared" si="452"/>
        <v>41304</v>
      </c>
      <c r="G2725" s="1051">
        <f t="shared" si="453"/>
        <v>41308</v>
      </c>
      <c r="H2725" s="1106" t="s">
        <v>4702</v>
      </c>
      <c r="I2725" s="1102" t="s">
        <v>4705</v>
      </c>
      <c r="J2725" s="557" t="s">
        <v>2187</v>
      </c>
      <c r="K2725" s="568"/>
    </row>
    <row r="2726" spans="1:17">
      <c r="A2726" s="569"/>
      <c r="B2726" s="569"/>
      <c r="C2726" s="563"/>
      <c r="D2726" s="567" t="s">
        <v>3030</v>
      </c>
      <c r="E2726" s="1311">
        <v>41287</v>
      </c>
      <c r="F2726" s="560">
        <f t="shared" si="452"/>
        <v>41304</v>
      </c>
      <c r="G2726" s="1051">
        <f t="shared" si="453"/>
        <v>41308</v>
      </c>
      <c r="H2726" s="1106" t="s">
        <v>4702</v>
      </c>
      <c r="I2726" s="1102" t="s">
        <v>4705</v>
      </c>
      <c r="J2726" s="557" t="s">
        <v>2187</v>
      </c>
      <c r="K2726" s="568"/>
    </row>
    <row r="2727" spans="1:17">
      <c r="A2727" s="569"/>
      <c r="B2727" s="569"/>
      <c r="C2727" s="563"/>
      <c r="D2727" s="567" t="s">
        <v>3030</v>
      </c>
      <c r="E2727" s="1311">
        <v>41287</v>
      </c>
      <c r="F2727" s="560">
        <f t="shared" si="452"/>
        <v>41304</v>
      </c>
      <c r="G2727" s="1051">
        <f t="shared" si="453"/>
        <v>41308</v>
      </c>
      <c r="H2727" s="1106" t="s">
        <v>4702</v>
      </c>
      <c r="I2727" s="1102" t="s">
        <v>4705</v>
      </c>
      <c r="J2727" s="557" t="s">
        <v>2187</v>
      </c>
      <c r="K2727" s="568"/>
    </row>
    <row r="2728" spans="1:17">
      <c r="A2728" s="569"/>
      <c r="B2728" s="569"/>
      <c r="C2728" s="563"/>
      <c r="D2728" s="567" t="s">
        <v>3030</v>
      </c>
      <c r="E2728" s="1311">
        <v>41287</v>
      </c>
      <c r="F2728" s="560">
        <f t="shared" si="452"/>
        <v>41304</v>
      </c>
      <c r="G2728" s="1051">
        <f t="shared" si="453"/>
        <v>41308</v>
      </c>
      <c r="H2728" s="1106" t="s">
        <v>4702</v>
      </c>
      <c r="I2728" s="1102" t="s">
        <v>4705</v>
      </c>
      <c r="J2728" s="557" t="s">
        <v>2187</v>
      </c>
      <c r="K2728" s="568"/>
    </row>
    <row r="2729" spans="1:17">
      <c r="A2729" s="148" t="s">
        <v>3033</v>
      </c>
      <c r="B2729" s="171" t="s">
        <v>7579</v>
      </c>
      <c r="C2729" s="711"/>
      <c r="D2729" s="589"/>
      <c r="E2729" s="544"/>
      <c r="F2729" s="544"/>
      <c r="G2729" s="544"/>
      <c r="H2729" s="787"/>
      <c r="I2729" s="787"/>
      <c r="J2729" s="130" t="s">
        <v>1007</v>
      </c>
      <c r="K2729" s="130" t="s">
        <v>1196</v>
      </c>
      <c r="L2729" s="1622" t="s">
        <v>7389</v>
      </c>
      <c r="M2729" s="544"/>
      <c r="N2729" s="544"/>
      <c r="O2729" s="589"/>
      <c r="P2729" s="544"/>
      <c r="Q2729" s="544"/>
    </row>
    <row r="2730" spans="1:17" ht="12.75" customHeight="1">
      <c r="A2730" s="42" t="s">
        <v>7580</v>
      </c>
      <c r="B2730" s="538" t="s">
        <v>7360</v>
      </c>
      <c r="C2730" s="627" t="s">
        <v>922</v>
      </c>
      <c r="D2730" s="22" t="s">
        <v>3033</v>
      </c>
      <c r="E2730" s="595">
        <v>41289</v>
      </c>
      <c r="F2730" s="492">
        <f>E2730+17</f>
        <v>41306</v>
      </c>
      <c r="G2730" s="492">
        <f>E2730+21</f>
        <v>41310</v>
      </c>
      <c r="H2730" s="796" t="s">
        <v>5688</v>
      </c>
      <c r="I2730" s="825" t="s">
        <v>5691</v>
      </c>
      <c r="J2730" s="493" t="s">
        <v>2187</v>
      </c>
      <c r="K2730" s="324" t="s">
        <v>1198</v>
      </c>
      <c r="L2730" s="1322"/>
      <c r="O2730" s="506">
        <v>41318</v>
      </c>
      <c r="P2730" s="2" t="s">
        <v>7787</v>
      </c>
    </row>
    <row r="2731" spans="1:17">
      <c r="A2731" s="129" t="s">
        <v>6097</v>
      </c>
      <c r="B2731" s="171" t="s">
        <v>7374</v>
      </c>
      <c r="C2731" s="711"/>
      <c r="D2731" s="544"/>
      <c r="E2731" s="544"/>
      <c r="F2731" s="544"/>
      <c r="G2731" s="544"/>
      <c r="H2731" s="787"/>
      <c r="I2731" s="787"/>
      <c r="J2731" s="130" t="s">
        <v>1007</v>
      </c>
      <c r="K2731" s="130" t="s">
        <v>1196</v>
      </c>
    </row>
    <row r="2732" spans="1:17">
      <c r="A2732" s="567"/>
      <c r="B2732" s="1092" t="s">
        <v>7155</v>
      </c>
      <c r="C2732" s="565"/>
      <c r="D2732" s="567" t="s">
        <v>6097</v>
      </c>
      <c r="E2732" s="1111">
        <v>41289</v>
      </c>
      <c r="F2732" s="560">
        <f>E2732+17</f>
        <v>41306</v>
      </c>
      <c r="G2732" s="560">
        <f>E2732+21</f>
        <v>41310</v>
      </c>
      <c r="H2732" s="1052" t="s">
        <v>5840</v>
      </c>
      <c r="I2732" s="1102" t="s">
        <v>5692</v>
      </c>
      <c r="J2732" s="557" t="s">
        <v>2187</v>
      </c>
      <c r="K2732" s="563"/>
    </row>
    <row r="2733" spans="1:17">
      <c r="A2733" s="1103" t="s">
        <v>3030</v>
      </c>
      <c r="B2733" s="171" t="s">
        <v>6355</v>
      </c>
      <c r="C2733" s="711"/>
      <c r="D2733" s="544"/>
      <c r="E2733" s="544"/>
      <c r="F2733" s="544"/>
      <c r="G2733" s="544"/>
      <c r="H2733" s="787"/>
      <c r="I2733" s="787"/>
      <c r="J2733" s="130" t="s">
        <v>1007</v>
      </c>
      <c r="K2733" s="56" t="s">
        <v>1197</v>
      </c>
      <c r="L2733" s="1622" t="s">
        <v>7521</v>
      </c>
      <c r="M2733" s="544"/>
      <c r="N2733" s="544"/>
      <c r="O2733" s="589"/>
      <c r="P2733" s="544"/>
      <c r="Q2733" s="544"/>
    </row>
    <row r="2734" spans="1:17">
      <c r="A2734" s="9" t="s">
        <v>7581</v>
      </c>
      <c r="B2734" s="135" t="s">
        <v>7429</v>
      </c>
      <c r="C2734" s="627" t="s">
        <v>922</v>
      </c>
      <c r="D2734" s="317" t="s">
        <v>3030</v>
      </c>
      <c r="E2734" s="595">
        <v>41291</v>
      </c>
      <c r="F2734" s="110">
        <f>E2734+17</f>
        <v>41308</v>
      </c>
      <c r="G2734" s="176">
        <f>E2734+21</f>
        <v>41312</v>
      </c>
      <c r="H2734" s="796" t="s">
        <v>5700</v>
      </c>
      <c r="I2734" s="795" t="s">
        <v>5703</v>
      </c>
      <c r="J2734" s="493" t="s">
        <v>2187</v>
      </c>
      <c r="K2734" s="324" t="s">
        <v>1198</v>
      </c>
      <c r="O2734" s="506">
        <v>41326</v>
      </c>
      <c r="P2734" t="s">
        <v>7388</v>
      </c>
    </row>
    <row r="2735" spans="1:17">
      <c r="A2735" s="2" t="s">
        <v>8137</v>
      </c>
      <c r="B2735" s="135" t="s">
        <v>7431</v>
      </c>
      <c r="C2735" s="627" t="s">
        <v>922</v>
      </c>
      <c r="D2735" s="317" t="s">
        <v>3030</v>
      </c>
      <c r="E2735" s="595">
        <v>41291</v>
      </c>
      <c r="F2735" s="110">
        <f t="shared" ref="F2735:F2740" si="454">E2735+17</f>
        <v>41308</v>
      </c>
      <c r="G2735" s="176">
        <f t="shared" ref="G2735:G2740" si="455">E2735+21</f>
        <v>41312</v>
      </c>
      <c r="H2735" s="796" t="s">
        <v>5700</v>
      </c>
      <c r="I2735" s="795" t="s">
        <v>5703</v>
      </c>
      <c r="J2735" s="493" t="s">
        <v>2187</v>
      </c>
      <c r="K2735" s="324" t="s">
        <v>1198</v>
      </c>
      <c r="O2735" s="506">
        <v>41387</v>
      </c>
      <c r="P2735" t="s">
        <v>4659</v>
      </c>
    </row>
    <row r="2736" spans="1:17">
      <c r="A2736" s="724" t="s">
        <v>7582</v>
      </c>
      <c r="B2736" s="135" t="s">
        <v>7429</v>
      </c>
      <c r="C2736" s="627" t="s">
        <v>922</v>
      </c>
      <c r="D2736" s="317" t="s">
        <v>3030</v>
      </c>
      <c r="E2736" s="595">
        <v>41291</v>
      </c>
      <c r="F2736" s="110">
        <f t="shared" si="454"/>
        <v>41308</v>
      </c>
      <c r="G2736" s="176">
        <f t="shared" si="455"/>
        <v>41312</v>
      </c>
      <c r="H2736" s="796" t="s">
        <v>5700</v>
      </c>
      <c r="I2736" s="795" t="s">
        <v>5703</v>
      </c>
      <c r="J2736" s="493" t="s">
        <v>2187</v>
      </c>
      <c r="K2736" s="324" t="s">
        <v>1198</v>
      </c>
      <c r="O2736" s="187">
        <v>41338</v>
      </c>
      <c r="P2736" s="2" t="s">
        <v>7948</v>
      </c>
    </row>
    <row r="2737" spans="1:17">
      <c r="A2737" s="724" t="s">
        <v>7583</v>
      </c>
      <c r="B2737" s="135" t="s">
        <v>7429</v>
      </c>
      <c r="C2737" s="627" t="s">
        <v>922</v>
      </c>
      <c r="D2737" s="317" t="s">
        <v>3030</v>
      </c>
      <c r="E2737" s="595">
        <v>41291</v>
      </c>
      <c r="F2737" s="110">
        <f t="shared" si="454"/>
        <v>41308</v>
      </c>
      <c r="G2737" s="176">
        <f t="shared" si="455"/>
        <v>41312</v>
      </c>
      <c r="H2737" s="796" t="s">
        <v>5700</v>
      </c>
      <c r="I2737" s="795" t="s">
        <v>5703</v>
      </c>
      <c r="J2737" s="493" t="s">
        <v>2187</v>
      </c>
      <c r="K2737" s="324" t="s">
        <v>1198</v>
      </c>
      <c r="O2737" s="187">
        <v>41338</v>
      </c>
      <c r="P2737" s="2" t="s">
        <v>7948</v>
      </c>
    </row>
    <row r="2738" spans="1:17">
      <c r="A2738" t="s">
        <v>7584</v>
      </c>
      <c r="B2738" s="135" t="s">
        <v>7708</v>
      </c>
      <c r="C2738" s="163" t="s">
        <v>923</v>
      </c>
      <c r="D2738" s="317" t="s">
        <v>3030</v>
      </c>
      <c r="E2738" s="595">
        <v>41291</v>
      </c>
      <c r="F2738" s="110">
        <f t="shared" si="454"/>
        <v>41308</v>
      </c>
      <c r="G2738" s="176">
        <f t="shared" si="455"/>
        <v>41312</v>
      </c>
      <c r="H2738" s="796" t="s">
        <v>5700</v>
      </c>
      <c r="I2738" s="795" t="s">
        <v>5703</v>
      </c>
      <c r="J2738" s="493" t="s">
        <v>2187</v>
      </c>
      <c r="K2738" s="324" t="s">
        <v>1198</v>
      </c>
      <c r="O2738" s="506">
        <v>41333</v>
      </c>
      <c r="P2738" t="s">
        <v>7948</v>
      </c>
    </row>
    <row r="2739" spans="1:17">
      <c r="A2739" t="s">
        <v>7585</v>
      </c>
      <c r="B2739" s="135" t="s">
        <v>7708</v>
      </c>
      <c r="C2739" s="163" t="s">
        <v>923</v>
      </c>
      <c r="D2739" s="317" t="s">
        <v>3030</v>
      </c>
      <c r="E2739" s="595">
        <v>41291</v>
      </c>
      <c r="F2739" s="110">
        <f t="shared" si="454"/>
        <v>41308</v>
      </c>
      <c r="G2739" s="176">
        <f t="shared" si="455"/>
        <v>41312</v>
      </c>
      <c r="H2739" s="796" t="s">
        <v>5700</v>
      </c>
      <c r="I2739" s="795" t="s">
        <v>5703</v>
      </c>
      <c r="J2739" s="493" t="s">
        <v>2187</v>
      </c>
      <c r="K2739" s="324" t="s">
        <v>1198</v>
      </c>
      <c r="O2739" s="506">
        <v>41387</v>
      </c>
      <c r="P2739" t="s">
        <v>4659</v>
      </c>
    </row>
    <row r="2740" spans="1:17">
      <c r="A2740" t="s">
        <v>7586</v>
      </c>
      <c r="B2740" s="135" t="s">
        <v>7708</v>
      </c>
      <c r="C2740" s="163" t="s">
        <v>923</v>
      </c>
      <c r="D2740" s="317" t="s">
        <v>3030</v>
      </c>
      <c r="E2740" s="595">
        <v>41291</v>
      </c>
      <c r="F2740" s="110">
        <f t="shared" si="454"/>
        <v>41308</v>
      </c>
      <c r="G2740" s="176">
        <f t="shared" si="455"/>
        <v>41312</v>
      </c>
      <c r="H2740" s="796" t="s">
        <v>5700</v>
      </c>
      <c r="I2740" s="795" t="s">
        <v>5703</v>
      </c>
      <c r="J2740" s="493" t="s">
        <v>2187</v>
      </c>
      <c r="K2740" s="324" t="s">
        <v>1198</v>
      </c>
      <c r="O2740" s="506">
        <v>41313</v>
      </c>
      <c r="P2740" t="s">
        <v>7284</v>
      </c>
    </row>
    <row r="2741" spans="1:17">
      <c r="A2741" s="817" t="s">
        <v>3030</v>
      </c>
      <c r="B2741" s="171" t="s">
        <v>7592</v>
      </c>
      <c r="C2741" s="711"/>
      <c r="D2741" s="544"/>
      <c r="E2741" s="544"/>
      <c r="F2741" s="544"/>
      <c r="G2741" s="544"/>
      <c r="H2741" s="787"/>
      <c r="I2741" s="787"/>
      <c r="J2741" s="130" t="s">
        <v>1007</v>
      </c>
      <c r="K2741" s="56" t="s">
        <v>1197</v>
      </c>
      <c r="L2741" s="1624" t="s">
        <v>7587</v>
      </c>
      <c r="M2741" s="544"/>
      <c r="N2741" s="544"/>
      <c r="O2741" s="589"/>
      <c r="P2741" s="544"/>
      <c r="Q2741" s="544"/>
    </row>
    <row r="2742" spans="1:17">
      <c r="A2742" s="10" t="s">
        <v>7588</v>
      </c>
      <c r="B2742" s="135" t="s">
        <v>7431</v>
      </c>
      <c r="C2742" s="627" t="s">
        <v>922</v>
      </c>
      <c r="D2742" s="317" t="s">
        <v>3030</v>
      </c>
      <c r="E2742" s="595">
        <v>41291</v>
      </c>
      <c r="F2742" s="110">
        <f>E2742+17</f>
        <v>41308</v>
      </c>
      <c r="G2742" s="286">
        <f>E2742+21</f>
        <v>41312</v>
      </c>
      <c r="H2742" s="796" t="s">
        <v>5702</v>
      </c>
      <c r="I2742" s="795" t="s">
        <v>5705</v>
      </c>
      <c r="J2742" s="493" t="s">
        <v>2187</v>
      </c>
      <c r="K2742" s="324" t="s">
        <v>1198</v>
      </c>
      <c r="O2742" s="506">
        <v>41387</v>
      </c>
      <c r="P2742" t="s">
        <v>4659</v>
      </c>
    </row>
    <row r="2743" spans="1:17">
      <c r="A2743" t="s">
        <v>7589</v>
      </c>
      <c r="B2743" s="135" t="s">
        <v>7431</v>
      </c>
      <c r="C2743" s="627" t="s">
        <v>922</v>
      </c>
      <c r="D2743" s="317" t="s">
        <v>3030</v>
      </c>
      <c r="E2743" s="595">
        <v>41291</v>
      </c>
      <c r="F2743" s="110">
        <f>E2743+17</f>
        <v>41308</v>
      </c>
      <c r="G2743" s="286">
        <f>E2743+21</f>
        <v>41312</v>
      </c>
      <c r="H2743" s="796" t="s">
        <v>5702</v>
      </c>
      <c r="I2743" s="795" t="s">
        <v>5705</v>
      </c>
      <c r="J2743" s="493" t="s">
        <v>2187</v>
      </c>
      <c r="K2743" s="324" t="s">
        <v>1198</v>
      </c>
      <c r="O2743" s="506">
        <v>41387</v>
      </c>
      <c r="P2743" t="s">
        <v>4659</v>
      </c>
    </row>
    <row r="2744" spans="1:17">
      <c r="A2744" s="2" t="s">
        <v>1082</v>
      </c>
      <c r="B2744" s="163" t="s">
        <v>7708</v>
      </c>
      <c r="C2744" s="163" t="s">
        <v>923</v>
      </c>
      <c r="D2744" s="317" t="s">
        <v>3030</v>
      </c>
      <c r="E2744" s="595">
        <v>41291</v>
      </c>
      <c r="F2744" s="110">
        <f>E2744+17</f>
        <v>41308</v>
      </c>
      <c r="G2744" s="286">
        <f>E2744+21</f>
        <v>41312</v>
      </c>
      <c r="H2744" s="796" t="s">
        <v>5702</v>
      </c>
      <c r="I2744" s="795" t="s">
        <v>5705</v>
      </c>
      <c r="J2744" s="493" t="s">
        <v>2187</v>
      </c>
      <c r="K2744" s="324" t="s">
        <v>1198</v>
      </c>
      <c r="O2744" s="506">
        <v>41387</v>
      </c>
      <c r="P2744" t="s">
        <v>4659</v>
      </c>
    </row>
    <row r="2745" spans="1:17">
      <c r="A2745" s="512" t="s">
        <v>5389</v>
      </c>
      <c r="B2745" s="171" t="s">
        <v>7439</v>
      </c>
      <c r="C2745" s="172"/>
      <c r="D2745" s="544"/>
      <c r="E2745" s="544"/>
      <c r="F2745" s="544"/>
      <c r="G2745" s="544"/>
      <c r="H2745" s="787"/>
      <c r="I2745" s="787"/>
      <c r="J2745" s="129" t="s">
        <v>4331</v>
      </c>
      <c r="K2745" s="130" t="s">
        <v>1196</v>
      </c>
      <c r="L2745" s="130" t="s">
        <v>2165</v>
      </c>
      <c r="M2745" s="130" t="s">
        <v>1953</v>
      </c>
      <c r="N2745" s="130" t="s">
        <v>2166</v>
      </c>
    </row>
    <row r="2746" spans="1:17">
      <c r="A2746" s="582" t="s">
        <v>7622</v>
      </c>
      <c r="B2746" s="1001" t="s">
        <v>7440</v>
      </c>
      <c r="C2746" s="1001" t="s">
        <v>922</v>
      </c>
      <c r="D2746" s="734" t="s">
        <v>5389</v>
      </c>
      <c r="E2746" s="1298">
        <v>41292</v>
      </c>
      <c r="F2746" s="1299">
        <f>E2746+17</f>
        <v>41309</v>
      </c>
      <c r="G2746" s="1299">
        <f>E2746+21</f>
        <v>41313</v>
      </c>
      <c r="H2746" s="1306" t="s">
        <v>6953</v>
      </c>
      <c r="I2746" s="1306" t="s">
        <v>6954</v>
      </c>
      <c r="J2746" s="999" t="s">
        <v>2187</v>
      </c>
      <c r="K2746" s="1472" t="s">
        <v>943</v>
      </c>
      <c r="L2746" s="1472" t="s">
        <v>943</v>
      </c>
      <c r="M2746" s="1472" t="s">
        <v>943</v>
      </c>
      <c r="N2746" s="999" t="s">
        <v>2187</v>
      </c>
      <c r="O2746" s="1366">
        <v>41319</v>
      </c>
      <c r="P2746" s="1482" t="s">
        <v>4959</v>
      </c>
    </row>
    <row r="2747" spans="1:17">
      <c r="A2747" s="734" t="s">
        <v>7623</v>
      </c>
      <c r="B2747" s="1001" t="s">
        <v>7440</v>
      </c>
      <c r="C2747" s="1001" t="s">
        <v>922</v>
      </c>
      <c r="D2747" s="734" t="s">
        <v>5389</v>
      </c>
      <c r="E2747" s="1298">
        <v>41292</v>
      </c>
      <c r="F2747" s="1299">
        <f>E2747+17</f>
        <v>41309</v>
      </c>
      <c r="G2747" s="1299">
        <f>E2747+21</f>
        <v>41313</v>
      </c>
      <c r="H2747" s="1306" t="s">
        <v>6953</v>
      </c>
      <c r="I2747" s="1306" t="s">
        <v>6954</v>
      </c>
      <c r="J2747" s="999" t="s">
        <v>2187</v>
      </c>
      <c r="K2747" s="1472" t="s">
        <v>943</v>
      </c>
      <c r="L2747" s="1001" t="s">
        <v>2169</v>
      </c>
      <c r="M2747" s="1472" t="s">
        <v>943</v>
      </c>
      <c r="N2747" s="999" t="s">
        <v>2187</v>
      </c>
      <c r="O2747" s="1366">
        <v>41319</v>
      </c>
      <c r="P2747" s="1482" t="s">
        <v>4959</v>
      </c>
    </row>
    <row r="2748" spans="1:17">
      <c r="A2748" s="2" t="s">
        <v>7734</v>
      </c>
      <c r="B2748" s="163" t="s">
        <v>7608</v>
      </c>
      <c r="C2748" s="163" t="s">
        <v>923</v>
      </c>
      <c r="D2748" t="s">
        <v>5389</v>
      </c>
      <c r="E2748" s="595">
        <v>41292</v>
      </c>
      <c r="F2748" s="110">
        <f>E2748+17</f>
        <v>41309</v>
      </c>
      <c r="G2748" s="110">
        <f>E2748+21</f>
        <v>41313</v>
      </c>
      <c r="H2748" s="177" t="s">
        <v>6953</v>
      </c>
      <c r="I2748" s="177" t="s">
        <v>6954</v>
      </c>
      <c r="J2748" s="163" t="s">
        <v>2187</v>
      </c>
      <c r="K2748" s="324" t="s">
        <v>1198</v>
      </c>
      <c r="L2748" s="211" t="s">
        <v>2169</v>
      </c>
      <c r="M2748" s="258" t="s">
        <v>943</v>
      </c>
      <c r="N2748" s="493" t="s">
        <v>2187</v>
      </c>
      <c r="O2748" s="506">
        <v>41424</v>
      </c>
      <c r="P2748" s="2" t="s">
        <v>8112</v>
      </c>
      <c r="Q2748" s="1682" t="s">
        <v>5590</v>
      </c>
    </row>
    <row r="2749" spans="1:17">
      <c r="A2749" s="734" t="s">
        <v>1476</v>
      </c>
      <c r="B2749" s="1001" t="s">
        <v>7608</v>
      </c>
      <c r="C2749" s="1001" t="s">
        <v>923</v>
      </c>
      <c r="D2749" s="734" t="s">
        <v>5389</v>
      </c>
      <c r="E2749" s="1298">
        <v>41292</v>
      </c>
      <c r="F2749" s="1299">
        <f>E2749+17</f>
        <v>41309</v>
      </c>
      <c r="G2749" s="1299">
        <f>E2749+21</f>
        <v>41313</v>
      </c>
      <c r="H2749" s="1306" t="s">
        <v>6953</v>
      </c>
      <c r="I2749" s="1306" t="s">
        <v>6954</v>
      </c>
      <c r="J2749" s="999" t="s">
        <v>2187</v>
      </c>
      <c r="K2749" s="1472" t="s">
        <v>943</v>
      </c>
      <c r="L2749" s="1472" t="s">
        <v>943</v>
      </c>
      <c r="M2749" s="1472" t="s">
        <v>943</v>
      </c>
      <c r="N2749" s="999" t="s">
        <v>2187</v>
      </c>
      <c r="O2749" s="506">
        <v>41360</v>
      </c>
      <c r="P2749" s="2" t="s">
        <v>4612</v>
      </c>
    </row>
    <row r="2750" spans="1:17">
      <c r="A2750" s="1293" t="s">
        <v>6432</v>
      </c>
      <c r="B2750" s="172" t="s">
        <v>7638</v>
      </c>
      <c r="C2750" s="1292"/>
      <c r="D2750" s="1292"/>
      <c r="E2750" s="544"/>
      <c r="F2750" s="544"/>
      <c r="G2750" s="544"/>
      <c r="H2750" s="787"/>
      <c r="I2750" s="787"/>
      <c r="J2750" s="129" t="s">
        <v>4331</v>
      </c>
      <c r="K2750" s="130" t="s">
        <v>1196</v>
      </c>
      <c r="L2750" s="130" t="s">
        <v>2165</v>
      </c>
      <c r="M2750" s="130" t="s">
        <v>1953</v>
      </c>
      <c r="N2750" s="130" t="s">
        <v>2166</v>
      </c>
    </row>
    <row r="2751" spans="1:17">
      <c r="A2751" s="161" t="s">
        <v>7624</v>
      </c>
      <c r="B2751" s="163" t="s">
        <v>510</v>
      </c>
      <c r="C2751" s="627" t="s">
        <v>922</v>
      </c>
      <c r="D2751" s="1296" t="s">
        <v>6432</v>
      </c>
      <c r="E2751" s="109">
        <v>41293</v>
      </c>
      <c r="F2751" s="110">
        <f>E2751+17</f>
        <v>41310</v>
      </c>
      <c r="G2751" s="110">
        <f>E2751+21</f>
        <v>41314</v>
      </c>
      <c r="H2751" s="796" t="s">
        <v>6060</v>
      </c>
      <c r="I2751" s="795" t="s">
        <v>5669</v>
      </c>
      <c r="J2751" s="164" t="s">
        <v>943</v>
      </c>
      <c r="K2751" s="324" t="s">
        <v>1198</v>
      </c>
      <c r="L2751" s="163" t="s">
        <v>2169</v>
      </c>
      <c r="M2751" s="538" t="s">
        <v>2535</v>
      </c>
      <c r="N2751" s="493" t="s">
        <v>2132</v>
      </c>
      <c r="O2751" s="506">
        <v>41319</v>
      </c>
      <c r="P2751" s="2" t="s">
        <v>4612</v>
      </c>
    </row>
    <row r="2752" spans="1:17">
      <c r="A2752" s="734" t="s">
        <v>7625</v>
      </c>
      <c r="B2752" s="163" t="s">
        <v>510</v>
      </c>
      <c r="C2752" s="1001" t="s">
        <v>922</v>
      </c>
      <c r="D2752" s="1313" t="s">
        <v>6432</v>
      </c>
      <c r="E2752" s="1298">
        <v>41293</v>
      </c>
      <c r="F2752" s="1299">
        <f>E2752+17</f>
        <v>41310</v>
      </c>
      <c r="G2752" s="1299">
        <f>E2752+21</f>
        <v>41314</v>
      </c>
      <c r="H2752" s="822" t="s">
        <v>6060</v>
      </c>
      <c r="I2752" s="823" t="s">
        <v>5669</v>
      </c>
      <c r="J2752" s="1000" t="s">
        <v>943</v>
      </c>
      <c r="K2752" s="1472" t="s">
        <v>943</v>
      </c>
      <c r="L2752" s="1001" t="s">
        <v>2169</v>
      </c>
      <c r="M2752" s="1307" t="s">
        <v>2170</v>
      </c>
      <c r="N2752" s="999" t="s">
        <v>2132</v>
      </c>
      <c r="O2752" s="506">
        <v>41319</v>
      </c>
      <c r="P2752" s="2" t="s">
        <v>4612</v>
      </c>
    </row>
    <row r="2753" spans="1:22">
      <c r="A2753" s="734" t="s">
        <v>7626</v>
      </c>
      <c r="B2753" s="163" t="s">
        <v>510</v>
      </c>
      <c r="C2753" s="1001" t="s">
        <v>922</v>
      </c>
      <c r="D2753" s="1313" t="s">
        <v>6432</v>
      </c>
      <c r="E2753" s="1298">
        <v>41293</v>
      </c>
      <c r="F2753" s="1299">
        <f>E2753+17</f>
        <v>41310</v>
      </c>
      <c r="G2753" s="1299">
        <f>E2753+21</f>
        <v>41314</v>
      </c>
      <c r="H2753" s="822" t="s">
        <v>6060</v>
      </c>
      <c r="I2753" s="823" t="s">
        <v>5669</v>
      </c>
      <c r="J2753" s="1000" t="s">
        <v>943</v>
      </c>
      <c r="K2753" s="1472" t="s">
        <v>943</v>
      </c>
      <c r="L2753" s="1001" t="s">
        <v>2169</v>
      </c>
      <c r="M2753" s="1307" t="s">
        <v>2535</v>
      </c>
      <c r="N2753" s="999" t="s">
        <v>2132</v>
      </c>
      <c r="O2753" s="506">
        <v>41319</v>
      </c>
      <c r="P2753" s="2" t="s">
        <v>4612</v>
      </c>
    </row>
    <row r="2754" spans="1:22">
      <c r="A2754" s="1105" t="s">
        <v>5157</v>
      </c>
      <c r="B2754" s="171" t="s">
        <v>6769</v>
      </c>
      <c r="C2754" s="711"/>
      <c r="D2754" s="544"/>
      <c r="E2754" s="544"/>
      <c r="F2754" s="544"/>
      <c r="G2754" s="544"/>
      <c r="H2754" s="787"/>
      <c r="I2754" s="787"/>
      <c r="J2754" s="129" t="s">
        <v>4331</v>
      </c>
      <c r="K2754" s="130" t="s">
        <v>1196</v>
      </c>
      <c r="L2754" s="130" t="s">
        <v>2165</v>
      </c>
      <c r="M2754" s="130" t="s">
        <v>1953</v>
      </c>
      <c r="N2754" s="130" t="s">
        <v>2166</v>
      </c>
    </row>
    <row r="2755" spans="1:22">
      <c r="A2755" s="1303" t="s">
        <v>7627</v>
      </c>
      <c r="B2755" s="211" t="s">
        <v>7463</v>
      </c>
      <c r="C2755" s="627" t="s">
        <v>922</v>
      </c>
      <c r="D2755" s="244" t="s">
        <v>6389</v>
      </c>
      <c r="E2755" s="109">
        <v>41293</v>
      </c>
      <c r="F2755" s="110">
        <f t="shared" ref="F2755:F2760" si="456">E2755+17</f>
        <v>41310</v>
      </c>
      <c r="G2755" s="383">
        <f t="shared" ref="G2755:G2760" si="457">E2755+21</f>
        <v>41314</v>
      </c>
      <c r="H2755" s="1107" t="s">
        <v>5612</v>
      </c>
      <c r="I2755" s="1107" t="s">
        <v>5797</v>
      </c>
      <c r="J2755" s="258" t="s">
        <v>943</v>
      </c>
      <c r="K2755" s="324" t="s">
        <v>1198</v>
      </c>
      <c r="L2755" s="258" t="s">
        <v>943</v>
      </c>
      <c r="M2755" s="538" t="s">
        <v>2170</v>
      </c>
      <c r="N2755" s="493" t="s">
        <v>2187</v>
      </c>
      <c r="O2755" s="506">
        <v>41409</v>
      </c>
      <c r="P2755" s="2" t="s">
        <v>1507</v>
      </c>
      <c r="Q2755" s="1682" t="s">
        <v>4401</v>
      </c>
    </row>
    <row r="2756" spans="1:22">
      <c r="A2756" s="582" t="s">
        <v>7628</v>
      </c>
      <c r="B2756" s="211" t="s">
        <v>7463</v>
      </c>
      <c r="C2756" s="1001" t="s">
        <v>922</v>
      </c>
      <c r="D2756" s="1297" t="s">
        <v>6389</v>
      </c>
      <c r="E2756" s="1298">
        <v>41293</v>
      </c>
      <c r="F2756" s="1299">
        <f t="shared" si="456"/>
        <v>41310</v>
      </c>
      <c r="G2756" s="1299">
        <f t="shared" si="457"/>
        <v>41314</v>
      </c>
      <c r="H2756" s="822" t="s">
        <v>5612</v>
      </c>
      <c r="I2756" s="822" t="s">
        <v>5797</v>
      </c>
      <c r="J2756" s="1472" t="s">
        <v>943</v>
      </c>
      <c r="K2756" s="1472" t="s">
        <v>943</v>
      </c>
      <c r="L2756" s="1472" t="s">
        <v>943</v>
      </c>
      <c r="M2756" s="1307" t="s">
        <v>2170</v>
      </c>
      <c r="N2756" s="999" t="s">
        <v>2187</v>
      </c>
      <c r="O2756" s="506">
        <v>41339</v>
      </c>
      <c r="P2756" s="2" t="s">
        <v>8027</v>
      </c>
    </row>
    <row r="2757" spans="1:22">
      <c r="A2757" s="1792" t="s">
        <v>7629</v>
      </c>
      <c r="B2757" s="1317" t="s">
        <v>7463</v>
      </c>
      <c r="C2757" s="1318" t="s">
        <v>922</v>
      </c>
      <c r="D2757" s="1793" t="s">
        <v>6389</v>
      </c>
      <c r="E2757" s="1794">
        <v>41293</v>
      </c>
      <c r="F2757" s="1795">
        <f t="shared" si="456"/>
        <v>41310</v>
      </c>
      <c r="G2757" s="1795">
        <f t="shared" si="457"/>
        <v>41314</v>
      </c>
      <c r="H2757" s="1796" t="s">
        <v>5612</v>
      </c>
      <c r="I2757" s="1796" t="s">
        <v>5797</v>
      </c>
      <c r="J2757" s="1797" t="s">
        <v>943</v>
      </c>
      <c r="K2757" s="1317" t="s">
        <v>1198</v>
      </c>
      <c r="L2757" s="1797" t="s">
        <v>943</v>
      </c>
      <c r="M2757" s="1317" t="s">
        <v>2170</v>
      </c>
      <c r="N2757" s="1202" t="s">
        <v>2187</v>
      </c>
      <c r="O2757" s="1800">
        <v>41450</v>
      </c>
      <c r="P2757" s="1798" t="s">
        <v>1507</v>
      </c>
      <c r="Q2757" s="1799" t="s">
        <v>9378</v>
      </c>
    </row>
    <row r="2758" spans="1:22">
      <c r="A2758" s="582" t="s">
        <v>7630</v>
      </c>
      <c r="B2758" s="211" t="s">
        <v>7463</v>
      </c>
      <c r="C2758" s="1001" t="s">
        <v>922</v>
      </c>
      <c r="D2758" s="1297" t="s">
        <v>6389</v>
      </c>
      <c r="E2758" s="1298">
        <v>41293</v>
      </c>
      <c r="F2758" s="1299">
        <f t="shared" si="456"/>
        <v>41310</v>
      </c>
      <c r="G2758" s="1299">
        <f t="shared" si="457"/>
        <v>41314</v>
      </c>
      <c r="H2758" s="822" t="s">
        <v>5612</v>
      </c>
      <c r="I2758" s="822" t="s">
        <v>5797</v>
      </c>
      <c r="J2758" s="1472" t="s">
        <v>943</v>
      </c>
      <c r="K2758" s="1472" t="s">
        <v>943</v>
      </c>
      <c r="L2758" s="1472" t="s">
        <v>943</v>
      </c>
      <c r="M2758" s="1307" t="s">
        <v>2170</v>
      </c>
      <c r="N2758" s="999" t="s">
        <v>2187</v>
      </c>
      <c r="O2758" s="506">
        <v>41339</v>
      </c>
      <c r="P2758" s="2" t="s">
        <v>8027</v>
      </c>
    </row>
    <row r="2759" spans="1:22">
      <c r="A2759" s="582" t="s">
        <v>7631</v>
      </c>
      <c r="B2759" s="211" t="s">
        <v>7752</v>
      </c>
      <c r="C2759" s="1001" t="s">
        <v>923</v>
      </c>
      <c r="D2759" s="1297" t="s">
        <v>6389</v>
      </c>
      <c r="E2759" s="1298">
        <v>41293</v>
      </c>
      <c r="F2759" s="1299">
        <f t="shared" si="456"/>
        <v>41310</v>
      </c>
      <c r="G2759" s="1299">
        <f t="shared" si="457"/>
        <v>41314</v>
      </c>
      <c r="H2759" s="822" t="s">
        <v>5612</v>
      </c>
      <c r="I2759" s="822" t="s">
        <v>5797</v>
      </c>
      <c r="J2759" s="1472" t="s">
        <v>943</v>
      </c>
      <c r="K2759" s="1472" t="s">
        <v>943</v>
      </c>
      <c r="L2759" s="1472" t="s">
        <v>943</v>
      </c>
      <c r="M2759" s="1307" t="s">
        <v>2170</v>
      </c>
      <c r="N2759" s="999" t="s">
        <v>2187</v>
      </c>
      <c r="O2759" s="506">
        <v>41389</v>
      </c>
      <c r="P2759" s="2" t="s">
        <v>4659</v>
      </c>
    </row>
    <row r="2760" spans="1:22">
      <c r="A2760" s="9" t="s">
        <v>7632</v>
      </c>
      <c r="B2760" s="211" t="s">
        <v>7752</v>
      </c>
      <c r="C2760" s="163" t="s">
        <v>923</v>
      </c>
      <c r="D2760" s="244" t="s">
        <v>6389</v>
      </c>
      <c r="E2760" s="109">
        <v>41293</v>
      </c>
      <c r="F2760" s="110">
        <f t="shared" si="456"/>
        <v>41310</v>
      </c>
      <c r="G2760" s="383">
        <f t="shared" si="457"/>
        <v>41314</v>
      </c>
      <c r="H2760" s="1107" t="s">
        <v>5612</v>
      </c>
      <c r="I2760" s="1107" t="s">
        <v>5797</v>
      </c>
      <c r="J2760" s="258" t="s">
        <v>943</v>
      </c>
      <c r="K2760" s="324" t="s">
        <v>1198</v>
      </c>
      <c r="L2760" s="258" t="s">
        <v>943</v>
      </c>
      <c r="M2760" s="538" t="s">
        <v>2170</v>
      </c>
      <c r="N2760" s="493" t="s">
        <v>2187</v>
      </c>
      <c r="O2760" s="506">
        <v>41389</v>
      </c>
      <c r="P2760" s="2" t="s">
        <v>4659</v>
      </c>
    </row>
    <row r="2761" spans="1:22">
      <c r="A2761" s="512" t="s">
        <v>6129</v>
      </c>
      <c r="B2761" s="171" t="s">
        <v>7466</v>
      </c>
      <c r="C2761" s="711"/>
      <c r="D2761" s="544"/>
      <c r="E2761" s="544"/>
      <c r="F2761" s="544"/>
      <c r="G2761" s="544"/>
      <c r="H2761" s="787"/>
      <c r="I2761" s="787"/>
      <c r="J2761" s="129" t="s">
        <v>4331</v>
      </c>
      <c r="K2761" s="130" t="s">
        <v>1196</v>
      </c>
      <c r="L2761" s="130" t="s">
        <v>2165</v>
      </c>
      <c r="M2761" s="130" t="s">
        <v>1953</v>
      </c>
      <c r="N2761" s="130" t="s">
        <v>2166</v>
      </c>
      <c r="O2761" s="1611" t="s">
        <v>7603</v>
      </c>
      <c r="P2761" s="544"/>
      <c r="Q2761" s="544"/>
      <c r="R2761" s="544"/>
      <c r="S2761" s="544"/>
      <c r="T2761" s="544"/>
      <c r="U2761" s="544"/>
      <c r="V2761" s="544"/>
    </row>
    <row r="2762" spans="1:22">
      <c r="A2762" s="1297" t="s">
        <v>7633</v>
      </c>
      <c r="B2762" s="1001" t="s">
        <v>7465</v>
      </c>
      <c r="C2762" s="1001" t="s">
        <v>922</v>
      </c>
      <c r="D2762" s="582" t="s">
        <v>6129</v>
      </c>
      <c r="E2762" s="1299">
        <v>41294</v>
      </c>
      <c r="F2762" s="1299">
        <f>E2762+17</f>
        <v>41311</v>
      </c>
      <c r="G2762" s="1299">
        <f>E2762+21</f>
        <v>41315</v>
      </c>
      <c r="H2762" s="822" t="s">
        <v>7189</v>
      </c>
      <c r="I2762" s="823" t="s">
        <v>6305</v>
      </c>
      <c r="J2762" s="999" t="s">
        <v>2187</v>
      </c>
      <c r="K2762" s="1472" t="s">
        <v>943</v>
      </c>
      <c r="L2762" s="1000" t="s">
        <v>943</v>
      </c>
      <c r="M2762" s="1001" t="s">
        <v>2170</v>
      </c>
      <c r="N2762" s="999" t="s">
        <v>2187</v>
      </c>
      <c r="O2762" s="506">
        <v>41319</v>
      </c>
      <c r="P2762" t="s">
        <v>4959</v>
      </c>
    </row>
    <row r="2763" spans="1:22">
      <c r="A2763" s="582" t="s">
        <v>7786</v>
      </c>
      <c r="B2763" s="1001" t="s">
        <v>7465</v>
      </c>
      <c r="C2763" s="1001" t="s">
        <v>922</v>
      </c>
      <c r="D2763" s="582" t="s">
        <v>6129</v>
      </c>
      <c r="E2763" s="1299">
        <v>41294</v>
      </c>
      <c r="F2763" s="1299">
        <f>E2763+17</f>
        <v>41311</v>
      </c>
      <c r="G2763" s="1299">
        <f>E2763+21</f>
        <v>41315</v>
      </c>
      <c r="H2763" s="822" t="s">
        <v>7189</v>
      </c>
      <c r="I2763" s="823" t="s">
        <v>6305</v>
      </c>
      <c r="J2763" s="999" t="s">
        <v>2187</v>
      </c>
      <c r="K2763" s="1472" t="s">
        <v>943</v>
      </c>
      <c r="L2763" s="1000" t="s">
        <v>943</v>
      </c>
      <c r="M2763" s="1001" t="s">
        <v>2170</v>
      </c>
      <c r="N2763" s="999" t="s">
        <v>2187</v>
      </c>
      <c r="O2763" s="506">
        <v>41319</v>
      </c>
      <c r="P2763" t="s">
        <v>4959</v>
      </c>
    </row>
    <row r="2764" spans="1:22">
      <c r="A2764" s="1354" t="s">
        <v>7634</v>
      </c>
      <c r="B2764" s="1043" t="s">
        <v>7838</v>
      </c>
      <c r="C2764" s="1043" t="s">
        <v>923</v>
      </c>
      <c r="D2764" s="1344" t="s">
        <v>6129</v>
      </c>
      <c r="E2764" s="1345">
        <v>41294</v>
      </c>
      <c r="F2764" s="1345">
        <f>E2764+17</f>
        <v>41311</v>
      </c>
      <c r="G2764" s="1345">
        <f>E2764+21</f>
        <v>41315</v>
      </c>
      <c r="H2764" s="1347" t="s">
        <v>7189</v>
      </c>
      <c r="I2764" s="1488" t="s">
        <v>6305</v>
      </c>
      <c r="J2764" s="1044" t="s">
        <v>2187</v>
      </c>
      <c r="K2764" s="1042" t="s">
        <v>1198</v>
      </c>
      <c r="L2764" s="1041" t="s">
        <v>943</v>
      </c>
      <c r="M2764" s="1043" t="s">
        <v>2170</v>
      </c>
      <c r="N2764" s="1044" t="s">
        <v>2187</v>
      </c>
      <c r="O2764" s="506">
        <v>41334</v>
      </c>
      <c r="P2764" s="2" t="s">
        <v>4401</v>
      </c>
    </row>
    <row r="2765" spans="1:22">
      <c r="A2765" s="1354" t="s">
        <v>7635</v>
      </c>
      <c r="B2765" s="1043" t="s">
        <v>7838</v>
      </c>
      <c r="C2765" s="1043" t="s">
        <v>923</v>
      </c>
      <c r="D2765" s="1344" t="s">
        <v>6129</v>
      </c>
      <c r="E2765" s="1345">
        <v>41294</v>
      </c>
      <c r="F2765" s="1345">
        <f>E2765+17</f>
        <v>41311</v>
      </c>
      <c r="G2765" s="1345">
        <f>E2765+21</f>
        <v>41315</v>
      </c>
      <c r="H2765" s="1347" t="s">
        <v>7189</v>
      </c>
      <c r="I2765" s="1488" t="s">
        <v>6305</v>
      </c>
      <c r="J2765" s="1044" t="s">
        <v>2187</v>
      </c>
      <c r="K2765" s="1042" t="s">
        <v>1198</v>
      </c>
      <c r="L2765" s="1041" t="s">
        <v>943</v>
      </c>
      <c r="M2765" s="1043" t="s">
        <v>2170</v>
      </c>
      <c r="N2765" s="1044" t="s">
        <v>2187</v>
      </c>
      <c r="O2765" s="506">
        <v>41334</v>
      </c>
      <c r="P2765" s="2" t="s">
        <v>4401</v>
      </c>
    </row>
    <row r="2766" spans="1:22">
      <c r="A2766" s="1354" t="s">
        <v>2135</v>
      </c>
      <c r="B2766" s="1043" t="s">
        <v>7838</v>
      </c>
      <c r="C2766" s="1043" t="s">
        <v>923</v>
      </c>
      <c r="D2766" s="1344" t="s">
        <v>6129</v>
      </c>
      <c r="E2766" s="1345">
        <v>41294</v>
      </c>
      <c r="F2766" s="1345">
        <f>E2766+17</f>
        <v>41311</v>
      </c>
      <c r="G2766" s="1345">
        <f>E2766+21</f>
        <v>41315</v>
      </c>
      <c r="H2766" s="1347" t="s">
        <v>7189</v>
      </c>
      <c r="I2766" s="1488" t="s">
        <v>6305</v>
      </c>
      <c r="J2766" s="1044" t="s">
        <v>2187</v>
      </c>
      <c r="K2766" s="1042" t="s">
        <v>1198</v>
      </c>
      <c r="L2766" s="1041" t="s">
        <v>943</v>
      </c>
      <c r="M2766" s="1043" t="s">
        <v>2170</v>
      </c>
      <c r="N2766" s="1044" t="s">
        <v>2187</v>
      </c>
      <c r="O2766" s="506">
        <v>41338</v>
      </c>
      <c r="P2766" s="2" t="s">
        <v>7992</v>
      </c>
    </row>
    <row r="2767" spans="1:22">
      <c r="A2767" s="129" t="s">
        <v>6097</v>
      </c>
      <c r="B2767" s="171" t="s">
        <v>7468</v>
      </c>
      <c r="C2767" s="711"/>
      <c r="D2767" s="544"/>
      <c r="E2767" s="544"/>
      <c r="F2767" s="544"/>
      <c r="G2767" s="544"/>
      <c r="H2767" s="787"/>
      <c r="I2767" s="787"/>
      <c r="J2767" s="130" t="s">
        <v>1007</v>
      </c>
      <c r="K2767" s="130" t="s">
        <v>1196</v>
      </c>
    </row>
    <row r="2768" spans="1:22">
      <c r="A2768" s="567"/>
      <c r="B2768" s="1092" t="s">
        <v>7469</v>
      </c>
      <c r="C2768" s="565"/>
      <c r="D2768" s="567" t="s">
        <v>6097</v>
      </c>
      <c r="E2768" s="560">
        <v>41294</v>
      </c>
      <c r="F2768" s="560">
        <f>E2768+17</f>
        <v>41311</v>
      </c>
      <c r="G2768" s="560">
        <f>E2768+21</f>
        <v>41315</v>
      </c>
      <c r="H2768" s="1053" t="s">
        <v>6205</v>
      </c>
      <c r="I2768" s="1352" t="s">
        <v>6209</v>
      </c>
      <c r="J2768" s="557" t="s">
        <v>2187</v>
      </c>
      <c r="K2768" s="563"/>
    </row>
    <row r="2769" spans="1:16">
      <c r="A2769" s="569"/>
      <c r="B2769" s="569"/>
      <c r="C2769" s="563"/>
      <c r="D2769" s="567" t="s">
        <v>6097</v>
      </c>
      <c r="E2769" s="560">
        <v>41294</v>
      </c>
      <c r="F2769" s="560">
        <f>E2769+17</f>
        <v>41311</v>
      </c>
      <c r="G2769" s="560">
        <f>E2769+21</f>
        <v>41315</v>
      </c>
      <c r="H2769" s="1053" t="s">
        <v>6205</v>
      </c>
      <c r="I2769" s="1352" t="s">
        <v>6209</v>
      </c>
      <c r="J2769" s="557" t="s">
        <v>2187</v>
      </c>
      <c r="K2769" s="569"/>
    </row>
    <row r="2770" spans="1:16">
      <c r="A2770" s="129" t="s">
        <v>6097</v>
      </c>
      <c r="B2770" s="171" t="s">
        <v>7472</v>
      </c>
      <c r="C2770" s="711"/>
      <c r="D2770" s="544"/>
      <c r="E2770" s="544"/>
      <c r="F2770" s="544"/>
      <c r="G2770" s="544"/>
      <c r="H2770" s="787"/>
      <c r="I2770" s="787"/>
      <c r="J2770" s="130" t="s">
        <v>1007</v>
      </c>
      <c r="K2770" s="130" t="s">
        <v>1196</v>
      </c>
    </row>
    <row r="2771" spans="1:16">
      <c r="A2771" s="582" t="s">
        <v>7636</v>
      </c>
      <c r="B2771" s="1314" t="s">
        <v>7471</v>
      </c>
      <c r="C2771" s="1001" t="s">
        <v>922</v>
      </c>
      <c r="D2771" s="733" t="s">
        <v>6097</v>
      </c>
      <c r="E2771" s="1298">
        <v>41295</v>
      </c>
      <c r="F2771" s="1299">
        <f>E2771+17</f>
        <v>41312</v>
      </c>
      <c r="G2771" s="1299">
        <f>E2771+21</f>
        <v>41316</v>
      </c>
      <c r="H2771" s="822" t="s">
        <v>6185</v>
      </c>
      <c r="I2771" s="823" t="s">
        <v>6187</v>
      </c>
      <c r="J2771" s="999" t="s">
        <v>2187</v>
      </c>
      <c r="K2771" s="1472" t="s">
        <v>943</v>
      </c>
      <c r="O2771" s="506">
        <v>41339</v>
      </c>
      <c r="P2771" s="2" t="s">
        <v>8026</v>
      </c>
    </row>
    <row r="2772" spans="1:16">
      <c r="A2772" s="734" t="s">
        <v>7637</v>
      </c>
      <c r="B2772" s="1314" t="s">
        <v>7471</v>
      </c>
      <c r="C2772" s="1001" t="s">
        <v>922</v>
      </c>
      <c r="D2772" s="733" t="s">
        <v>6097</v>
      </c>
      <c r="E2772" s="1298">
        <v>41295</v>
      </c>
      <c r="F2772" s="1299">
        <f>E2772+17</f>
        <v>41312</v>
      </c>
      <c r="G2772" s="1299">
        <f>E2772+21</f>
        <v>41316</v>
      </c>
      <c r="H2772" s="822" t="s">
        <v>6185</v>
      </c>
      <c r="I2772" s="823" t="s">
        <v>6187</v>
      </c>
      <c r="J2772" s="999" t="s">
        <v>2187</v>
      </c>
      <c r="K2772" s="1472" t="s">
        <v>943</v>
      </c>
      <c r="O2772" s="506">
        <v>41339</v>
      </c>
      <c r="P2772" s="2" t="s">
        <v>8026</v>
      </c>
    </row>
    <row r="2773" spans="1:16">
      <c r="A2773" s="2" t="s">
        <v>7763</v>
      </c>
      <c r="B2773" s="1479" t="s">
        <v>7757</v>
      </c>
      <c r="C2773" s="163" t="s">
        <v>923</v>
      </c>
      <c r="D2773" s="6" t="s">
        <v>6097</v>
      </c>
      <c r="E2773" s="595">
        <v>41295</v>
      </c>
      <c r="F2773" s="110">
        <f>E2773+17</f>
        <v>41312</v>
      </c>
      <c r="G2773" s="110">
        <f>E2773+21</f>
        <v>41316</v>
      </c>
      <c r="H2773" s="796" t="s">
        <v>6185</v>
      </c>
      <c r="I2773" s="795" t="s">
        <v>6187</v>
      </c>
      <c r="J2773" s="493" t="s">
        <v>2187</v>
      </c>
      <c r="K2773" s="324" t="s">
        <v>1198</v>
      </c>
      <c r="L2773" s="1712" t="s">
        <v>8467</v>
      </c>
      <c r="N2773" s="4">
        <v>41383</v>
      </c>
      <c r="O2773" s="506">
        <v>41417</v>
      </c>
      <c r="P2773" s="2" t="s">
        <v>4659</v>
      </c>
    </row>
    <row r="2774" spans="1:16">
      <c r="A2774" s="512" t="s">
        <v>6129</v>
      </c>
      <c r="B2774" s="171" t="s">
        <v>7474</v>
      </c>
      <c r="C2774" s="711"/>
      <c r="D2774" s="544"/>
      <c r="E2774" s="544"/>
      <c r="F2774" s="544"/>
      <c r="G2774" s="544"/>
      <c r="H2774" s="787"/>
      <c r="I2774" s="787"/>
      <c r="J2774" s="129" t="s">
        <v>4331</v>
      </c>
      <c r="K2774" s="130" t="s">
        <v>1196</v>
      </c>
      <c r="L2774" s="130" t="s">
        <v>2165</v>
      </c>
      <c r="M2774" s="130" t="s">
        <v>1953</v>
      </c>
      <c r="N2774" s="130" t="s">
        <v>2166</v>
      </c>
      <c r="O2774" s="1611" t="s">
        <v>7892</v>
      </c>
      <c r="P2774" s="544"/>
    </row>
    <row r="2775" spans="1:16">
      <c r="A2775" s="582" t="s">
        <v>7764</v>
      </c>
      <c r="B2775" s="1307" t="s">
        <v>6932</v>
      </c>
      <c r="C2775" s="1001" t="s">
        <v>922</v>
      </c>
      <c r="D2775" s="582" t="s">
        <v>6129</v>
      </c>
      <c r="E2775" s="1298">
        <v>41295</v>
      </c>
      <c r="F2775" s="1299">
        <f>E2775+17</f>
        <v>41312</v>
      </c>
      <c r="G2775" s="1299">
        <f>E2775+21</f>
        <v>41316</v>
      </c>
      <c r="H2775" s="822" t="s">
        <v>6537</v>
      </c>
      <c r="I2775" s="823" t="s">
        <v>6310</v>
      </c>
      <c r="J2775" s="999" t="s">
        <v>2187</v>
      </c>
      <c r="K2775" s="1472" t="s">
        <v>943</v>
      </c>
      <c r="L2775" s="1000" t="s">
        <v>943</v>
      </c>
      <c r="M2775" s="1001" t="s">
        <v>2170</v>
      </c>
      <c r="N2775" s="999" t="s">
        <v>2187</v>
      </c>
      <c r="O2775" s="506">
        <v>41320</v>
      </c>
      <c r="P2775" s="2" t="s">
        <v>3532</v>
      </c>
    </row>
    <row r="2776" spans="1:16">
      <c r="A2776" s="1354" t="s">
        <v>7896</v>
      </c>
      <c r="B2776" s="1043" t="s">
        <v>7838</v>
      </c>
      <c r="C2776" s="1043" t="s">
        <v>923</v>
      </c>
      <c r="D2776" s="1344" t="s">
        <v>6129</v>
      </c>
      <c r="E2776" s="1470">
        <v>41295</v>
      </c>
      <c r="F2776" s="1345">
        <f>E2776+17</f>
        <v>41312</v>
      </c>
      <c r="G2776" s="1345">
        <f>E2776+21</f>
        <v>41316</v>
      </c>
      <c r="H2776" s="1347" t="s">
        <v>6537</v>
      </c>
      <c r="I2776" s="1488" t="s">
        <v>6310</v>
      </c>
      <c r="J2776" s="1044" t="s">
        <v>2187</v>
      </c>
      <c r="K2776" s="1042" t="s">
        <v>1198</v>
      </c>
      <c r="L2776" s="1041" t="s">
        <v>943</v>
      </c>
      <c r="M2776" s="1043" t="s">
        <v>2170</v>
      </c>
      <c r="N2776" s="1044" t="s">
        <v>2187</v>
      </c>
      <c r="O2776" s="1478">
        <v>41347</v>
      </c>
      <c r="P2776" s="1115" t="s">
        <v>4401</v>
      </c>
    </row>
    <row r="2777" spans="1:16">
      <c r="A2777" s="1103" t="s">
        <v>7300</v>
      </c>
      <c r="B2777" s="171" t="s">
        <v>7710</v>
      </c>
      <c r="C2777" s="172"/>
      <c r="D2777" s="544"/>
      <c r="E2777" s="544"/>
      <c r="F2777" s="544"/>
      <c r="G2777" s="544"/>
      <c r="H2777" s="787"/>
      <c r="I2777" s="787"/>
      <c r="J2777" s="130" t="s">
        <v>2166</v>
      </c>
      <c r="K2777" s="56" t="s">
        <v>1197</v>
      </c>
    </row>
    <row r="2778" spans="1:16">
      <c r="A2778" s="10" t="s">
        <v>7709</v>
      </c>
      <c r="B2778" s="135" t="s">
        <v>7476</v>
      </c>
      <c r="C2778" s="163" t="s">
        <v>923</v>
      </c>
      <c r="D2778" s="317" t="s">
        <v>7300</v>
      </c>
      <c r="E2778" s="110">
        <v>41296</v>
      </c>
      <c r="F2778" s="110">
        <f>E2778+17</f>
        <v>41313</v>
      </c>
      <c r="G2778" s="176">
        <f>E2778+21</f>
        <v>41317</v>
      </c>
      <c r="H2778" s="796" t="s">
        <v>5701</v>
      </c>
      <c r="I2778" s="795" t="s">
        <v>5704</v>
      </c>
      <c r="J2778" s="493" t="s">
        <v>2187</v>
      </c>
      <c r="K2778" s="324" t="s">
        <v>1198</v>
      </c>
      <c r="O2778" s="506">
        <v>41334</v>
      </c>
      <c r="P2778" s="2" t="s">
        <v>3012</v>
      </c>
    </row>
    <row r="2779" spans="1:16">
      <c r="A2779" s="564" t="s">
        <v>7711</v>
      </c>
      <c r="B2779" s="569"/>
      <c r="C2779" s="565" t="s">
        <v>923</v>
      </c>
      <c r="D2779" s="1003" t="s">
        <v>7300</v>
      </c>
      <c r="E2779" s="560">
        <v>41296</v>
      </c>
      <c r="F2779" s="560">
        <f t="shared" ref="F2779:F2784" si="458">E2779+17</f>
        <v>41313</v>
      </c>
      <c r="G2779" s="561">
        <f t="shared" ref="G2779:G2784" si="459">E2779+21</f>
        <v>41317</v>
      </c>
      <c r="H2779" s="1052" t="s">
        <v>5701</v>
      </c>
      <c r="I2779" s="1102" t="s">
        <v>5704</v>
      </c>
      <c r="J2779" s="557" t="s">
        <v>2187</v>
      </c>
      <c r="K2779" s="563" t="s">
        <v>1198</v>
      </c>
      <c r="L2779" s="569"/>
      <c r="M2779" s="569"/>
      <c r="N2779" s="569"/>
      <c r="O2779" s="593">
        <v>41313</v>
      </c>
      <c r="P2779" s="564" t="s">
        <v>3532</v>
      </c>
    </row>
    <row r="2780" spans="1:16">
      <c r="A2780" s="2" t="s">
        <v>7712</v>
      </c>
      <c r="B2780" s="135" t="s">
        <v>7476</v>
      </c>
      <c r="C2780" s="163" t="s">
        <v>923</v>
      </c>
      <c r="D2780" s="317" t="s">
        <v>7300</v>
      </c>
      <c r="E2780" s="110">
        <v>41296</v>
      </c>
      <c r="F2780" s="110">
        <f t="shared" si="458"/>
        <v>41313</v>
      </c>
      <c r="G2780" s="176">
        <f t="shared" si="459"/>
        <v>41317</v>
      </c>
      <c r="H2780" s="796" t="s">
        <v>5701</v>
      </c>
      <c r="I2780" s="795" t="s">
        <v>5704</v>
      </c>
      <c r="J2780" s="493" t="s">
        <v>2187</v>
      </c>
      <c r="K2780" s="324" t="s">
        <v>1198</v>
      </c>
      <c r="O2780" s="506">
        <v>41334</v>
      </c>
      <c r="P2780" s="2" t="s">
        <v>3012</v>
      </c>
    </row>
    <row r="2781" spans="1:16">
      <c r="A2781" s="2" t="s">
        <v>7713</v>
      </c>
      <c r="B2781" s="135" t="s">
        <v>7476</v>
      </c>
      <c r="C2781" s="163" t="s">
        <v>923</v>
      </c>
      <c r="D2781" s="317" t="s">
        <v>7300</v>
      </c>
      <c r="E2781" s="110">
        <v>41296</v>
      </c>
      <c r="F2781" s="110">
        <f t="shared" si="458"/>
        <v>41313</v>
      </c>
      <c r="G2781" s="176">
        <f t="shared" si="459"/>
        <v>41317</v>
      </c>
      <c r="H2781" s="796" t="s">
        <v>5701</v>
      </c>
      <c r="I2781" s="795" t="s">
        <v>5704</v>
      </c>
      <c r="J2781" s="493" t="s">
        <v>2187</v>
      </c>
      <c r="K2781" s="324" t="s">
        <v>1198</v>
      </c>
      <c r="O2781" s="506">
        <v>41334</v>
      </c>
      <c r="P2781" s="2" t="s">
        <v>3012</v>
      </c>
    </row>
    <row r="2782" spans="1:16">
      <c r="A2782" s="2" t="s">
        <v>7714</v>
      </c>
      <c r="B2782" s="135" t="s">
        <v>7759</v>
      </c>
      <c r="C2782" s="163" t="s">
        <v>923</v>
      </c>
      <c r="D2782" s="317" t="s">
        <v>7300</v>
      </c>
      <c r="E2782" s="110">
        <v>41296</v>
      </c>
      <c r="F2782" s="110">
        <f t="shared" si="458"/>
        <v>41313</v>
      </c>
      <c r="G2782" s="176">
        <f t="shared" si="459"/>
        <v>41317</v>
      </c>
      <c r="H2782" s="796" t="s">
        <v>5701</v>
      </c>
      <c r="I2782" s="795" t="s">
        <v>5704</v>
      </c>
      <c r="J2782" s="493" t="s">
        <v>2187</v>
      </c>
      <c r="K2782" s="324" t="s">
        <v>1198</v>
      </c>
      <c r="O2782" s="506">
        <v>41334</v>
      </c>
      <c r="P2782" s="2" t="s">
        <v>3012</v>
      </c>
    </row>
    <row r="2783" spans="1:16">
      <c r="A2783" s="2" t="s">
        <v>7715</v>
      </c>
      <c r="B2783" s="135" t="s">
        <v>7759</v>
      </c>
      <c r="C2783" s="163" t="s">
        <v>923</v>
      </c>
      <c r="D2783" s="317" t="s">
        <v>7300</v>
      </c>
      <c r="E2783" s="110">
        <v>41296</v>
      </c>
      <c r="F2783" s="110">
        <f t="shared" si="458"/>
        <v>41313</v>
      </c>
      <c r="G2783" s="176">
        <f t="shared" si="459"/>
        <v>41317</v>
      </c>
      <c r="H2783" s="796" t="s">
        <v>5701</v>
      </c>
      <c r="I2783" s="795" t="s">
        <v>5704</v>
      </c>
      <c r="J2783" s="493" t="s">
        <v>2187</v>
      </c>
      <c r="K2783" s="324" t="s">
        <v>1198</v>
      </c>
      <c r="O2783" s="506">
        <v>41334</v>
      </c>
      <c r="P2783" s="2" t="s">
        <v>3012</v>
      </c>
    </row>
    <row r="2784" spans="1:16">
      <c r="A2784" s="2" t="s">
        <v>7716</v>
      </c>
      <c r="B2784" s="135" t="s">
        <v>7759</v>
      </c>
      <c r="C2784" s="163" t="s">
        <v>923</v>
      </c>
      <c r="D2784" s="317" t="s">
        <v>7300</v>
      </c>
      <c r="E2784" s="110">
        <v>41296</v>
      </c>
      <c r="F2784" s="110">
        <f t="shared" si="458"/>
        <v>41313</v>
      </c>
      <c r="G2784" s="176">
        <f t="shared" si="459"/>
        <v>41317</v>
      </c>
      <c r="H2784" s="796" t="s">
        <v>5701</v>
      </c>
      <c r="I2784" s="795" t="s">
        <v>5704</v>
      </c>
      <c r="J2784" s="493" t="s">
        <v>2187</v>
      </c>
      <c r="K2784" s="324" t="s">
        <v>1198</v>
      </c>
      <c r="O2784" s="506">
        <v>41334</v>
      </c>
      <c r="P2784" s="2" t="s">
        <v>3012</v>
      </c>
    </row>
    <row r="2785" spans="1:17">
      <c r="A2785" s="512" t="s">
        <v>3381</v>
      </c>
      <c r="B2785" s="171" t="s">
        <v>7717</v>
      </c>
      <c r="C2785" s="711"/>
      <c r="D2785" s="29"/>
      <c r="E2785" s="412"/>
      <c r="F2785" s="412"/>
      <c r="G2785" s="412"/>
      <c r="H2785" s="748"/>
      <c r="I2785" s="794"/>
      <c r="J2785" s="129" t="s">
        <v>4331</v>
      </c>
      <c r="K2785" s="130" t="s">
        <v>1196</v>
      </c>
      <c r="L2785" s="130" t="s">
        <v>2165</v>
      </c>
      <c r="M2785" s="130" t="s">
        <v>1953</v>
      </c>
      <c r="N2785" s="130" t="s">
        <v>2166</v>
      </c>
      <c r="O2785" s="1611" t="s">
        <v>7762</v>
      </c>
      <c r="P2785" s="544"/>
    </row>
    <row r="2786" spans="1:17">
      <c r="A2786" s="42" t="s">
        <v>7760</v>
      </c>
      <c r="B2786" s="163" t="s">
        <v>6765</v>
      </c>
      <c r="C2786" s="627" t="s">
        <v>922</v>
      </c>
      <c r="D2786" t="s">
        <v>3381</v>
      </c>
      <c r="E2786" s="110">
        <v>41296</v>
      </c>
      <c r="F2786" s="110">
        <f>E2786+17</f>
        <v>41313</v>
      </c>
      <c r="G2786" s="110">
        <f>E2786+21</f>
        <v>41317</v>
      </c>
      <c r="H2786" s="796" t="s">
        <v>6399</v>
      </c>
      <c r="I2786" s="658" t="s">
        <v>4535</v>
      </c>
      <c r="J2786" s="164" t="s">
        <v>943</v>
      </c>
      <c r="K2786" s="324" t="s">
        <v>1198</v>
      </c>
      <c r="L2786" s="164" t="s">
        <v>943</v>
      </c>
      <c r="M2786" s="627" t="s">
        <v>2170</v>
      </c>
      <c r="N2786" s="493" t="s">
        <v>2187</v>
      </c>
      <c r="O2786" s="506">
        <v>41358</v>
      </c>
      <c r="P2786" s="2" t="s">
        <v>8206</v>
      </c>
      <c r="Q2786" s="2" t="s">
        <v>7948</v>
      </c>
    </row>
    <row r="2787" spans="1:17">
      <c r="A2787" s="666" t="s">
        <v>7761</v>
      </c>
      <c r="B2787" s="163" t="s">
        <v>6765</v>
      </c>
      <c r="C2787" s="627" t="s">
        <v>922</v>
      </c>
      <c r="D2787" t="s">
        <v>3381</v>
      </c>
      <c r="E2787" s="110">
        <v>41296</v>
      </c>
      <c r="F2787" s="110">
        <f>E2787+17</f>
        <v>41313</v>
      </c>
      <c r="G2787" s="110">
        <f>E2787+21</f>
        <v>41317</v>
      </c>
      <c r="H2787" s="796" t="s">
        <v>6399</v>
      </c>
      <c r="I2787" s="658" t="s">
        <v>4535</v>
      </c>
      <c r="J2787" s="164" t="s">
        <v>943</v>
      </c>
      <c r="K2787" s="324" t="s">
        <v>1198</v>
      </c>
      <c r="L2787" s="164" t="s">
        <v>943</v>
      </c>
      <c r="M2787" s="627" t="s">
        <v>2170</v>
      </c>
      <c r="N2787" s="493" t="s">
        <v>2187</v>
      </c>
      <c r="O2787" s="506">
        <v>41480</v>
      </c>
      <c r="P2787" s="2" t="s">
        <v>8207</v>
      </c>
      <c r="Q2787" s="2" t="s">
        <v>3399</v>
      </c>
    </row>
    <row r="2788" spans="1:17">
      <c r="A2788" s="666" t="s">
        <v>7765</v>
      </c>
      <c r="B2788" s="163" t="s">
        <v>8354</v>
      </c>
      <c r="C2788" s="163" t="s">
        <v>923</v>
      </c>
      <c r="D2788" t="s">
        <v>3381</v>
      </c>
      <c r="E2788" s="110">
        <v>41296</v>
      </c>
      <c r="F2788" s="110">
        <f>E2788+17</f>
        <v>41313</v>
      </c>
      <c r="G2788" s="110">
        <f>E2788+21</f>
        <v>41317</v>
      </c>
      <c r="H2788" s="796" t="s">
        <v>6399</v>
      </c>
      <c r="I2788" s="658" t="s">
        <v>4535</v>
      </c>
      <c r="J2788" s="164" t="s">
        <v>943</v>
      </c>
      <c r="K2788" s="324" t="s">
        <v>1198</v>
      </c>
      <c r="L2788" s="164" t="s">
        <v>943</v>
      </c>
      <c r="M2788" s="627" t="s">
        <v>2170</v>
      </c>
      <c r="N2788" s="493" t="s">
        <v>2187</v>
      </c>
      <c r="O2788" s="506">
        <v>41380</v>
      </c>
      <c r="P2788" s="2" t="s">
        <v>7787</v>
      </c>
      <c r="Q2788" s="2"/>
    </row>
    <row r="2789" spans="1:17">
      <c r="A2789" s="666" t="s">
        <v>7766</v>
      </c>
      <c r="B2789" s="163" t="s">
        <v>7752</v>
      </c>
      <c r="C2789" s="163" t="s">
        <v>923</v>
      </c>
      <c r="D2789" t="s">
        <v>3381</v>
      </c>
      <c r="E2789" s="110">
        <v>41296</v>
      </c>
      <c r="F2789" s="110">
        <f>E2789+17</f>
        <v>41313</v>
      </c>
      <c r="G2789" s="110">
        <f>E2789+21</f>
        <v>41317</v>
      </c>
      <c r="H2789" s="796" t="s">
        <v>6399</v>
      </c>
      <c r="I2789" s="658" t="s">
        <v>4535</v>
      </c>
      <c r="J2789" s="164" t="s">
        <v>943</v>
      </c>
      <c r="K2789" s="324" t="s">
        <v>1198</v>
      </c>
      <c r="L2789" s="164" t="s">
        <v>943</v>
      </c>
      <c r="M2789" s="627" t="s">
        <v>2170</v>
      </c>
      <c r="N2789" s="493" t="s">
        <v>2187</v>
      </c>
      <c r="O2789" s="506">
        <v>41480</v>
      </c>
      <c r="P2789" s="2" t="s">
        <v>8207</v>
      </c>
      <c r="Q2789" s="2" t="s">
        <v>3399</v>
      </c>
    </row>
    <row r="2790" spans="1:17" ht="15">
      <c r="A2790" s="1259" t="s">
        <v>6433</v>
      </c>
      <c r="B2790" s="171" t="s">
        <v>7481</v>
      </c>
      <c r="C2790" s="711"/>
      <c r="D2790" s="544"/>
      <c r="E2790" s="544"/>
      <c r="F2790" s="544"/>
      <c r="G2790" s="544"/>
      <c r="H2790" s="787"/>
      <c r="I2790" s="787"/>
      <c r="J2790" s="129" t="s">
        <v>4331</v>
      </c>
      <c r="K2790" s="130" t="s">
        <v>1196</v>
      </c>
      <c r="L2790" s="130" t="s">
        <v>2165</v>
      </c>
      <c r="M2790" s="130" t="s">
        <v>1953</v>
      </c>
      <c r="N2790" s="130" t="s">
        <v>2166</v>
      </c>
    </row>
    <row r="2791" spans="1:17">
      <c r="A2791" s="2" t="s">
        <v>7718</v>
      </c>
      <c r="B2791" s="503" t="s">
        <v>7480</v>
      </c>
      <c r="C2791" s="627" t="s">
        <v>922</v>
      </c>
      <c r="D2791" s="161" t="s">
        <v>6433</v>
      </c>
      <c r="E2791" s="492">
        <v>41297</v>
      </c>
      <c r="F2791" s="110">
        <f>E2791+17</f>
        <v>41314</v>
      </c>
      <c r="G2791" s="175">
        <f>E2791+21</f>
        <v>41318</v>
      </c>
      <c r="H2791" s="796" t="s">
        <v>5949</v>
      </c>
      <c r="I2791" s="795" t="s">
        <v>5815</v>
      </c>
      <c r="J2791" s="163" t="s">
        <v>2132</v>
      </c>
      <c r="K2791" s="324" t="s">
        <v>1198</v>
      </c>
      <c r="L2791" s="163" t="s">
        <v>2169</v>
      </c>
      <c r="M2791" s="627" t="s">
        <v>2535</v>
      </c>
      <c r="N2791" s="493" t="s">
        <v>2187</v>
      </c>
      <c r="O2791" s="506">
        <v>41346</v>
      </c>
      <c r="P2791" t="s">
        <v>4612</v>
      </c>
    </row>
    <row r="2792" spans="1:17">
      <c r="A2792" s="2" t="s">
        <v>7719</v>
      </c>
      <c r="B2792" s="503" t="s">
        <v>7480</v>
      </c>
      <c r="C2792" s="627" t="s">
        <v>922</v>
      </c>
      <c r="D2792" s="161" t="s">
        <v>6433</v>
      </c>
      <c r="E2792" s="492">
        <v>41297</v>
      </c>
      <c r="F2792" s="110">
        <f t="shared" ref="F2792:F2799" si="460">E2792+17</f>
        <v>41314</v>
      </c>
      <c r="G2792" s="175">
        <f t="shared" ref="G2792:G2799" si="461">E2792+21</f>
        <v>41318</v>
      </c>
      <c r="H2792" s="796" t="s">
        <v>5949</v>
      </c>
      <c r="I2792" s="795" t="s">
        <v>5815</v>
      </c>
      <c r="J2792" s="163" t="s">
        <v>2132</v>
      </c>
      <c r="K2792" s="324" t="s">
        <v>1198</v>
      </c>
      <c r="L2792" s="626" t="s">
        <v>943</v>
      </c>
      <c r="M2792" s="626" t="s">
        <v>943</v>
      </c>
      <c r="N2792" s="493" t="s">
        <v>2187</v>
      </c>
      <c r="O2792" s="506">
        <v>41346</v>
      </c>
      <c r="P2792" t="s">
        <v>4612</v>
      </c>
    </row>
    <row r="2793" spans="1:17">
      <c r="A2793" s="734" t="s">
        <v>7720</v>
      </c>
      <c r="B2793" s="1001" t="s">
        <v>7480</v>
      </c>
      <c r="C2793" s="1001" t="s">
        <v>922</v>
      </c>
      <c r="D2793" s="1290" t="s">
        <v>6433</v>
      </c>
      <c r="E2793" s="1299">
        <v>41297</v>
      </c>
      <c r="F2793" s="1299">
        <f t="shared" si="460"/>
        <v>41314</v>
      </c>
      <c r="G2793" s="1305">
        <f t="shared" si="461"/>
        <v>41318</v>
      </c>
      <c r="H2793" s="822" t="s">
        <v>5949</v>
      </c>
      <c r="I2793" s="823" t="s">
        <v>5815</v>
      </c>
      <c r="J2793" s="1001" t="s">
        <v>2132</v>
      </c>
      <c r="K2793" s="1000" t="s">
        <v>943</v>
      </c>
      <c r="L2793" s="1000" t="s">
        <v>943</v>
      </c>
      <c r="M2793" s="1001" t="s">
        <v>2535</v>
      </c>
      <c r="N2793" s="999" t="s">
        <v>2187</v>
      </c>
      <c r="O2793" s="506">
        <v>41346</v>
      </c>
      <c r="P2793" t="s">
        <v>4612</v>
      </c>
    </row>
    <row r="2794" spans="1:17">
      <c r="A2794" s="2" t="s">
        <v>7721</v>
      </c>
      <c r="B2794" s="163" t="s">
        <v>7784</v>
      </c>
      <c r="C2794" s="163" t="s">
        <v>923</v>
      </c>
      <c r="D2794" s="161" t="s">
        <v>6433</v>
      </c>
      <c r="E2794" s="492">
        <v>41297</v>
      </c>
      <c r="F2794" s="110">
        <f t="shared" si="460"/>
        <v>41314</v>
      </c>
      <c r="G2794" s="175">
        <f t="shared" si="461"/>
        <v>41318</v>
      </c>
      <c r="H2794" s="796" t="s">
        <v>5949</v>
      </c>
      <c r="I2794" s="795" t="s">
        <v>5815</v>
      </c>
      <c r="J2794" s="163" t="s">
        <v>2132</v>
      </c>
      <c r="K2794" s="324" t="s">
        <v>1198</v>
      </c>
      <c r="L2794" s="626" t="s">
        <v>943</v>
      </c>
      <c r="M2794" s="627" t="s">
        <v>2535</v>
      </c>
      <c r="N2794" s="493" t="s">
        <v>2187</v>
      </c>
      <c r="O2794" s="506">
        <v>41346</v>
      </c>
      <c r="P2794" t="s">
        <v>4612</v>
      </c>
    </row>
    <row r="2795" spans="1:17">
      <c r="A2795" s="2" t="s">
        <v>7722</v>
      </c>
      <c r="B2795" s="163" t="s">
        <v>7784</v>
      </c>
      <c r="C2795" s="163" t="s">
        <v>923</v>
      </c>
      <c r="D2795" s="161" t="s">
        <v>6433</v>
      </c>
      <c r="E2795" s="492">
        <v>41297</v>
      </c>
      <c r="F2795" s="110">
        <f t="shared" si="460"/>
        <v>41314</v>
      </c>
      <c r="G2795" s="175">
        <f t="shared" si="461"/>
        <v>41318</v>
      </c>
      <c r="H2795" s="796" t="s">
        <v>5949</v>
      </c>
      <c r="I2795" s="795" t="s">
        <v>5815</v>
      </c>
      <c r="J2795" s="163" t="s">
        <v>2132</v>
      </c>
      <c r="K2795" s="324" t="s">
        <v>1198</v>
      </c>
      <c r="L2795" s="163" t="s">
        <v>2169</v>
      </c>
      <c r="M2795" s="626" t="s">
        <v>943</v>
      </c>
      <c r="N2795" s="493" t="s">
        <v>2187</v>
      </c>
      <c r="O2795" s="506">
        <v>41346</v>
      </c>
      <c r="P2795" t="s">
        <v>4612</v>
      </c>
    </row>
    <row r="2796" spans="1:17">
      <c r="A2796" s="734" t="s">
        <v>7723</v>
      </c>
      <c r="B2796" s="1001" t="s">
        <v>7785</v>
      </c>
      <c r="C2796" s="1001" t="s">
        <v>923</v>
      </c>
      <c r="D2796" s="1290" t="s">
        <v>6433</v>
      </c>
      <c r="E2796" s="1299">
        <v>41297</v>
      </c>
      <c r="F2796" s="1299">
        <f t="shared" si="460"/>
        <v>41314</v>
      </c>
      <c r="G2796" s="1305">
        <f t="shared" si="461"/>
        <v>41318</v>
      </c>
      <c r="H2796" s="822" t="s">
        <v>5949</v>
      </c>
      <c r="I2796" s="823" t="s">
        <v>5815</v>
      </c>
      <c r="J2796" s="1001" t="s">
        <v>2132</v>
      </c>
      <c r="K2796" s="1000" t="s">
        <v>943</v>
      </c>
      <c r="L2796" s="1000" t="s">
        <v>943</v>
      </c>
      <c r="M2796" s="1000" t="s">
        <v>943</v>
      </c>
      <c r="N2796" s="999" t="s">
        <v>2187</v>
      </c>
      <c r="O2796" s="1366">
        <v>41319</v>
      </c>
      <c r="P2796" s="734" t="s">
        <v>4959</v>
      </c>
    </row>
    <row r="2797" spans="1:17">
      <c r="A2797" s="2" t="s">
        <v>7724</v>
      </c>
      <c r="B2797" s="163" t="s">
        <v>7784</v>
      </c>
      <c r="C2797" s="163" t="s">
        <v>923</v>
      </c>
      <c r="D2797" s="161" t="s">
        <v>6433</v>
      </c>
      <c r="E2797" s="492">
        <v>41297</v>
      </c>
      <c r="F2797" s="110">
        <f t="shared" si="460"/>
        <v>41314</v>
      </c>
      <c r="G2797" s="175">
        <f t="shared" si="461"/>
        <v>41318</v>
      </c>
      <c r="H2797" s="796" t="s">
        <v>5949</v>
      </c>
      <c r="I2797" s="795" t="s">
        <v>5815</v>
      </c>
      <c r="J2797" s="163" t="s">
        <v>2132</v>
      </c>
      <c r="K2797" s="324" t="s">
        <v>1198</v>
      </c>
      <c r="L2797" s="626" t="s">
        <v>943</v>
      </c>
      <c r="M2797" s="627" t="s">
        <v>2535</v>
      </c>
      <c r="N2797" s="493" t="s">
        <v>2187</v>
      </c>
      <c r="O2797" s="506">
        <v>41346</v>
      </c>
      <c r="P2797" t="s">
        <v>4612</v>
      </c>
    </row>
    <row r="2798" spans="1:17">
      <c r="A2798" s="734" t="s">
        <v>7725</v>
      </c>
      <c r="B2798" s="1001" t="s">
        <v>7785</v>
      </c>
      <c r="C2798" s="1001" t="s">
        <v>923</v>
      </c>
      <c r="D2798" s="1290" t="s">
        <v>6433</v>
      </c>
      <c r="E2798" s="1299">
        <v>41297</v>
      </c>
      <c r="F2798" s="1299">
        <f t="shared" si="460"/>
        <v>41314</v>
      </c>
      <c r="G2798" s="1305">
        <f t="shared" si="461"/>
        <v>41318</v>
      </c>
      <c r="H2798" s="822" t="s">
        <v>5949</v>
      </c>
      <c r="I2798" s="823" t="s">
        <v>5815</v>
      </c>
      <c r="J2798" s="1001" t="s">
        <v>2132</v>
      </c>
      <c r="K2798" s="1000" t="s">
        <v>943</v>
      </c>
      <c r="L2798" s="1000" t="s">
        <v>943</v>
      </c>
      <c r="M2798" s="1000" t="s">
        <v>943</v>
      </c>
      <c r="N2798" s="999" t="s">
        <v>2187</v>
      </c>
      <c r="O2798" s="1366">
        <v>41319</v>
      </c>
      <c r="P2798" s="734" t="s">
        <v>4959</v>
      </c>
    </row>
    <row r="2799" spans="1:17">
      <c r="A2799" s="2" t="s">
        <v>7726</v>
      </c>
      <c r="B2799" s="163" t="s">
        <v>7784</v>
      </c>
      <c r="C2799" s="163" t="s">
        <v>923</v>
      </c>
      <c r="D2799" s="161" t="s">
        <v>6433</v>
      </c>
      <c r="E2799" s="492">
        <v>41297</v>
      </c>
      <c r="F2799" s="110">
        <f t="shared" si="460"/>
        <v>41314</v>
      </c>
      <c r="G2799" s="175">
        <f t="shared" si="461"/>
        <v>41318</v>
      </c>
      <c r="H2799" s="796" t="s">
        <v>5949</v>
      </c>
      <c r="I2799" s="795" t="s">
        <v>5815</v>
      </c>
      <c r="J2799" s="163" t="s">
        <v>2132</v>
      </c>
      <c r="K2799" s="324" t="s">
        <v>1198</v>
      </c>
      <c r="L2799" s="626" t="s">
        <v>943</v>
      </c>
      <c r="M2799" s="626" t="s">
        <v>943</v>
      </c>
      <c r="N2799" s="493" t="s">
        <v>2187</v>
      </c>
      <c r="O2799" s="506">
        <v>41346</v>
      </c>
      <c r="P2799" t="s">
        <v>4612</v>
      </c>
    </row>
    <row r="2800" spans="1:17">
      <c r="A2800" s="1300" t="s">
        <v>2705</v>
      </c>
      <c r="B2800" s="171" t="s">
        <v>7509</v>
      </c>
      <c r="C2800" s="711"/>
      <c r="D2800" s="544"/>
      <c r="E2800" s="544"/>
      <c r="F2800" s="544"/>
      <c r="G2800" s="544"/>
      <c r="H2800" s="787"/>
      <c r="I2800" s="787"/>
      <c r="J2800" s="130" t="s">
        <v>1007</v>
      </c>
      <c r="K2800" s="130" t="s">
        <v>1196</v>
      </c>
    </row>
    <row r="2801" spans="1:20">
      <c r="A2801" s="666" t="s">
        <v>2576</v>
      </c>
      <c r="B2801" s="627" t="s">
        <v>7471</v>
      </c>
      <c r="C2801" s="627" t="s">
        <v>922</v>
      </c>
      <c r="D2801" s="1069" t="s">
        <v>2705</v>
      </c>
      <c r="E2801" s="595">
        <v>41298</v>
      </c>
      <c r="F2801" s="492">
        <f>E2801+17</f>
        <v>41315</v>
      </c>
      <c r="G2801" s="492">
        <f>E2801+21</f>
        <v>41319</v>
      </c>
      <c r="H2801" s="998" t="s">
        <v>6206</v>
      </c>
      <c r="I2801" s="1353" t="s">
        <v>6210</v>
      </c>
      <c r="J2801" s="493" t="s">
        <v>2187</v>
      </c>
      <c r="K2801" s="324" t="s">
        <v>1198</v>
      </c>
      <c r="O2801" s="1897">
        <v>41544</v>
      </c>
      <c r="P2801" s="1864" t="s">
        <v>10627</v>
      </c>
    </row>
    <row r="2802" spans="1:20">
      <c r="A2802" s="2" t="s">
        <v>2577</v>
      </c>
      <c r="B2802" s="627" t="s">
        <v>7757</v>
      </c>
      <c r="C2802" s="163" t="s">
        <v>923</v>
      </c>
      <c r="D2802" s="1069" t="s">
        <v>2705</v>
      </c>
      <c r="E2802" s="595">
        <v>41298</v>
      </c>
      <c r="F2802" s="492">
        <f t="shared" ref="F2802:F2808" si="462">E2802+17</f>
        <v>41315</v>
      </c>
      <c r="G2802" s="492">
        <f t="shared" ref="G2802:G2808" si="463">E2802+21</f>
        <v>41319</v>
      </c>
      <c r="H2802" s="998" t="s">
        <v>6206</v>
      </c>
      <c r="I2802" s="1353" t="s">
        <v>6210</v>
      </c>
      <c r="J2802" s="493" t="s">
        <v>2187</v>
      </c>
      <c r="K2802" s="324" t="s">
        <v>1198</v>
      </c>
      <c r="L2802" t="s">
        <v>8468</v>
      </c>
      <c r="O2802" s="506">
        <v>41417</v>
      </c>
      <c r="P2802" s="2" t="s">
        <v>4659</v>
      </c>
    </row>
    <row r="2803" spans="1:20">
      <c r="A2803" s="2" t="s">
        <v>2578</v>
      </c>
      <c r="B2803" s="627" t="s">
        <v>7757</v>
      </c>
      <c r="C2803" s="163" t="s">
        <v>923</v>
      </c>
      <c r="D2803" s="1069" t="s">
        <v>2705</v>
      </c>
      <c r="E2803" s="595">
        <v>41298</v>
      </c>
      <c r="F2803" s="492">
        <f t="shared" si="462"/>
        <v>41315</v>
      </c>
      <c r="G2803" s="492">
        <f t="shared" si="463"/>
        <v>41319</v>
      </c>
      <c r="H2803" s="998" t="s">
        <v>6206</v>
      </c>
      <c r="I2803" s="1353" t="s">
        <v>6210</v>
      </c>
      <c r="J2803" s="493" t="s">
        <v>2187</v>
      </c>
      <c r="K2803" s="324" t="s">
        <v>1198</v>
      </c>
      <c r="O2803" s="506">
        <v>41499</v>
      </c>
      <c r="P2803" s="2" t="s">
        <v>8110</v>
      </c>
      <c r="Q2803" s="1682" t="s">
        <v>3399</v>
      </c>
    </row>
    <row r="2804" spans="1:20">
      <c r="A2804" s="734" t="s">
        <v>2579</v>
      </c>
      <c r="B2804" s="1001" t="s">
        <v>7508</v>
      </c>
      <c r="C2804" s="1001" t="s">
        <v>923</v>
      </c>
      <c r="D2804" s="1290" t="s">
        <v>2705</v>
      </c>
      <c r="E2804" s="1298">
        <v>41298</v>
      </c>
      <c r="F2804" s="1299">
        <f t="shared" si="462"/>
        <v>41315</v>
      </c>
      <c r="G2804" s="1299">
        <f t="shared" si="463"/>
        <v>41319</v>
      </c>
      <c r="H2804" s="1038" t="s">
        <v>6206</v>
      </c>
      <c r="I2804" s="1312" t="s">
        <v>6210</v>
      </c>
      <c r="J2804" s="999" t="s">
        <v>2187</v>
      </c>
      <c r="K2804" s="1000" t="s">
        <v>943</v>
      </c>
      <c r="O2804" s="506">
        <v>41334</v>
      </c>
      <c r="P2804" s="2" t="s">
        <v>3012</v>
      </c>
    </row>
    <row r="2805" spans="1:20">
      <c r="A2805" s="734" t="s">
        <v>2580</v>
      </c>
      <c r="B2805" s="1001" t="s">
        <v>7508</v>
      </c>
      <c r="C2805" s="1001" t="s">
        <v>923</v>
      </c>
      <c r="D2805" s="1290" t="s">
        <v>2705</v>
      </c>
      <c r="E2805" s="1298">
        <v>41298</v>
      </c>
      <c r="F2805" s="1299">
        <f t="shared" si="462"/>
        <v>41315</v>
      </c>
      <c r="G2805" s="1299">
        <f t="shared" si="463"/>
        <v>41319</v>
      </c>
      <c r="H2805" s="1038" t="s">
        <v>6206</v>
      </c>
      <c r="I2805" s="1312" t="s">
        <v>6210</v>
      </c>
      <c r="J2805" s="999" t="s">
        <v>2187</v>
      </c>
      <c r="K2805" s="1000" t="s">
        <v>943</v>
      </c>
      <c r="O2805" s="506">
        <v>41334</v>
      </c>
      <c r="P2805" s="2" t="s">
        <v>3012</v>
      </c>
    </row>
    <row r="2806" spans="1:20">
      <c r="A2806" s="2" t="s">
        <v>7796</v>
      </c>
      <c r="B2806" s="627" t="s">
        <v>7757</v>
      </c>
      <c r="C2806" s="163" t="s">
        <v>923</v>
      </c>
      <c r="D2806" s="1069" t="s">
        <v>2705</v>
      </c>
      <c r="E2806" s="595">
        <v>41298</v>
      </c>
      <c r="F2806" s="492">
        <f t="shared" si="462"/>
        <v>41315</v>
      </c>
      <c r="G2806" s="492">
        <f t="shared" si="463"/>
        <v>41319</v>
      </c>
      <c r="H2806" s="998" t="s">
        <v>6206</v>
      </c>
      <c r="I2806" s="1353" t="s">
        <v>6210</v>
      </c>
      <c r="J2806" s="493" t="s">
        <v>2187</v>
      </c>
      <c r="K2806" s="324" t="s">
        <v>1198</v>
      </c>
      <c r="L2806" t="s">
        <v>8468</v>
      </c>
      <c r="O2806" s="506">
        <v>41417</v>
      </c>
      <c r="P2806" s="2" t="s">
        <v>4659</v>
      </c>
      <c r="S2806" s="3"/>
      <c r="T2806" s="3"/>
    </row>
    <row r="2807" spans="1:20">
      <c r="A2807" s="734" t="s">
        <v>7737</v>
      </c>
      <c r="B2807" s="1001" t="s">
        <v>7508</v>
      </c>
      <c r="C2807" s="1001" t="s">
        <v>923</v>
      </c>
      <c r="D2807" s="1290" t="s">
        <v>2705</v>
      </c>
      <c r="E2807" s="1298">
        <v>41298</v>
      </c>
      <c r="F2807" s="1299">
        <f t="shared" si="462"/>
        <v>41315</v>
      </c>
      <c r="G2807" s="1299">
        <f t="shared" si="463"/>
        <v>41319</v>
      </c>
      <c r="H2807" s="1038" t="s">
        <v>6206</v>
      </c>
      <c r="I2807" s="1312" t="s">
        <v>6210</v>
      </c>
      <c r="J2807" s="999" t="s">
        <v>2187</v>
      </c>
      <c r="K2807" s="1000" t="s">
        <v>943</v>
      </c>
      <c r="O2807" s="506">
        <v>41334</v>
      </c>
      <c r="P2807" s="2" t="s">
        <v>3012</v>
      </c>
      <c r="S2807" s="3"/>
      <c r="T2807" s="3"/>
    </row>
    <row r="2808" spans="1:20">
      <c r="A2808" s="2" t="s">
        <v>7738</v>
      </c>
      <c r="B2808" s="627" t="s">
        <v>7757</v>
      </c>
      <c r="C2808" s="163" t="s">
        <v>923</v>
      </c>
      <c r="D2808" s="1069" t="s">
        <v>2705</v>
      </c>
      <c r="E2808" s="595">
        <v>41298</v>
      </c>
      <c r="F2808" s="492">
        <f t="shared" si="462"/>
        <v>41315</v>
      </c>
      <c r="G2808" s="492">
        <f t="shared" si="463"/>
        <v>41319</v>
      </c>
      <c r="H2808" s="998" t="s">
        <v>6206</v>
      </c>
      <c r="I2808" s="1353" t="s">
        <v>6210</v>
      </c>
      <c r="J2808" s="493" t="s">
        <v>2187</v>
      </c>
      <c r="K2808" s="324" t="s">
        <v>1198</v>
      </c>
      <c r="L2808" t="s">
        <v>8468</v>
      </c>
      <c r="O2808" s="506">
        <v>41417</v>
      </c>
      <c r="P2808" s="2" t="s">
        <v>4659</v>
      </c>
      <c r="S2808" s="1002"/>
      <c r="T2808" s="3"/>
    </row>
    <row r="2809" spans="1:20">
      <c r="A2809" s="1103" t="s">
        <v>8159</v>
      </c>
      <c r="B2809" s="171" t="s">
        <v>7511</v>
      </c>
      <c r="C2809" s="711"/>
      <c r="D2809" s="544"/>
      <c r="E2809" s="544"/>
      <c r="F2809" s="544"/>
      <c r="G2809" s="544"/>
      <c r="H2809" s="787"/>
      <c r="I2809" s="787"/>
      <c r="J2809" s="129" t="s">
        <v>4331</v>
      </c>
      <c r="K2809" s="56" t="s">
        <v>1197</v>
      </c>
      <c r="S2809" s="35"/>
      <c r="T2809" s="3"/>
    </row>
    <row r="2810" spans="1:20">
      <c r="A2810" s="555"/>
      <c r="B2810" s="1092" t="s">
        <v>7510</v>
      </c>
      <c r="C2810" s="565"/>
      <c r="D2810" s="1003" t="s">
        <v>6946</v>
      </c>
      <c r="E2810" s="560">
        <v>41298</v>
      </c>
      <c r="F2810" s="560">
        <f>E2810+17</f>
        <v>41315</v>
      </c>
      <c r="G2810" s="561">
        <f>E2810+21</f>
        <v>41319</v>
      </c>
      <c r="H2810" s="1052" t="s">
        <v>5864</v>
      </c>
      <c r="I2810" s="1102" t="s">
        <v>5868</v>
      </c>
      <c r="J2810" s="562" t="s">
        <v>2187</v>
      </c>
      <c r="K2810" s="1337"/>
      <c r="S2810" s="529"/>
      <c r="T2810" s="3"/>
    </row>
    <row r="2811" spans="1:20">
      <c r="A2811" s="1360"/>
      <c r="B2811" s="569"/>
      <c r="C2811" s="565"/>
      <c r="D2811" s="1003" t="s">
        <v>6946</v>
      </c>
      <c r="E2811" s="560">
        <v>41298</v>
      </c>
      <c r="F2811" s="560">
        <f>E2811+17</f>
        <v>41315</v>
      </c>
      <c r="G2811" s="561">
        <f>E2811+21</f>
        <v>41319</v>
      </c>
      <c r="H2811" s="1052" t="s">
        <v>5864</v>
      </c>
      <c r="I2811" s="1102" t="s">
        <v>5868</v>
      </c>
      <c r="J2811" s="562" t="s">
        <v>2187</v>
      </c>
      <c r="K2811" s="563"/>
      <c r="S2811" s="6"/>
      <c r="T2811" s="3"/>
    </row>
    <row r="2812" spans="1:20">
      <c r="A2812" s="569"/>
      <c r="B2812" s="569"/>
      <c r="C2812" s="563"/>
      <c r="D2812" s="1003" t="s">
        <v>6946</v>
      </c>
      <c r="E2812" s="560">
        <v>41298</v>
      </c>
      <c r="F2812" s="560">
        <f t="shared" ref="F2812:F2817" si="464">E2812+17</f>
        <v>41315</v>
      </c>
      <c r="G2812" s="561">
        <f t="shared" ref="G2812:G2817" si="465">E2812+21</f>
        <v>41319</v>
      </c>
      <c r="H2812" s="1052" t="s">
        <v>5864</v>
      </c>
      <c r="I2812" s="1102" t="s">
        <v>5868</v>
      </c>
      <c r="J2812" s="562" t="s">
        <v>2187</v>
      </c>
      <c r="K2812" s="569"/>
      <c r="S2812" s="6"/>
      <c r="T2812" s="3"/>
    </row>
    <row r="2813" spans="1:20">
      <c r="A2813" s="569"/>
      <c r="B2813" s="569"/>
      <c r="C2813" s="563"/>
      <c r="D2813" s="1003" t="s">
        <v>6946</v>
      </c>
      <c r="E2813" s="560">
        <v>41298</v>
      </c>
      <c r="F2813" s="560">
        <f t="shared" si="464"/>
        <v>41315</v>
      </c>
      <c r="G2813" s="561">
        <f t="shared" si="465"/>
        <v>41319</v>
      </c>
      <c r="H2813" s="1052" t="s">
        <v>5864</v>
      </c>
      <c r="I2813" s="1102" t="s">
        <v>5868</v>
      </c>
      <c r="J2813" s="562" t="s">
        <v>2187</v>
      </c>
      <c r="K2813" s="569"/>
      <c r="S2813" s="3"/>
      <c r="T2813" s="3"/>
    </row>
    <row r="2814" spans="1:20">
      <c r="A2814" s="569"/>
      <c r="B2814" s="569"/>
      <c r="C2814" s="563"/>
      <c r="D2814" s="1003" t="s">
        <v>6946</v>
      </c>
      <c r="E2814" s="560">
        <v>41298</v>
      </c>
      <c r="F2814" s="560">
        <f t="shared" si="464"/>
        <v>41315</v>
      </c>
      <c r="G2814" s="561">
        <f t="shared" si="465"/>
        <v>41319</v>
      </c>
      <c r="H2814" s="1052" t="s">
        <v>5864</v>
      </c>
      <c r="I2814" s="1102" t="s">
        <v>5868</v>
      </c>
      <c r="J2814" s="562" t="s">
        <v>2187</v>
      </c>
      <c r="K2814" s="569"/>
      <c r="S2814" s="6"/>
      <c r="T2814" s="3"/>
    </row>
    <row r="2815" spans="1:20">
      <c r="A2815" s="569"/>
      <c r="B2815" s="569"/>
      <c r="C2815" s="563"/>
      <c r="D2815" s="1003" t="s">
        <v>6946</v>
      </c>
      <c r="E2815" s="560">
        <v>41298</v>
      </c>
      <c r="F2815" s="560">
        <f t="shared" si="464"/>
        <v>41315</v>
      </c>
      <c r="G2815" s="561">
        <f t="shared" si="465"/>
        <v>41319</v>
      </c>
      <c r="H2815" s="1052" t="s">
        <v>5864</v>
      </c>
      <c r="I2815" s="1102" t="s">
        <v>5868</v>
      </c>
      <c r="J2815" s="562" t="s">
        <v>2187</v>
      </c>
      <c r="K2815" s="569"/>
      <c r="S2815" s="6"/>
      <c r="T2815" s="3"/>
    </row>
    <row r="2816" spans="1:20">
      <c r="A2816" s="569"/>
      <c r="B2816" s="569"/>
      <c r="C2816" s="563"/>
      <c r="D2816" s="1003" t="s">
        <v>6946</v>
      </c>
      <c r="E2816" s="560">
        <v>41298</v>
      </c>
      <c r="F2816" s="560">
        <f t="shared" si="464"/>
        <v>41315</v>
      </c>
      <c r="G2816" s="561">
        <f t="shared" si="465"/>
        <v>41319</v>
      </c>
      <c r="H2816" s="1052" t="s">
        <v>5864</v>
      </c>
      <c r="I2816" s="1102" t="s">
        <v>5868</v>
      </c>
      <c r="J2816" s="562" t="s">
        <v>2187</v>
      </c>
      <c r="K2816" s="569"/>
      <c r="S2816" s="3"/>
      <c r="T2816" s="3"/>
    </row>
    <row r="2817" spans="1:20">
      <c r="A2817" s="569"/>
      <c r="B2817" s="569"/>
      <c r="C2817" s="563"/>
      <c r="D2817" s="1003" t="s">
        <v>6946</v>
      </c>
      <c r="E2817" s="560">
        <v>41298</v>
      </c>
      <c r="F2817" s="560">
        <f t="shared" si="464"/>
        <v>41315</v>
      </c>
      <c r="G2817" s="561">
        <f t="shared" si="465"/>
        <v>41319</v>
      </c>
      <c r="H2817" s="1052" t="s">
        <v>5864</v>
      </c>
      <c r="I2817" s="1102" t="s">
        <v>5868</v>
      </c>
      <c r="J2817" s="562" t="s">
        <v>2187</v>
      </c>
      <c r="K2817" s="569"/>
      <c r="S2817" s="1559"/>
      <c r="T2817" s="3"/>
    </row>
    <row r="2818" spans="1:20">
      <c r="A2818" s="512" t="s">
        <v>5389</v>
      </c>
      <c r="B2818" s="171" t="s">
        <v>7744</v>
      </c>
      <c r="C2818" s="172"/>
      <c r="D2818" s="544"/>
      <c r="E2818" s="544"/>
      <c r="F2818" s="544"/>
      <c r="G2818" s="544"/>
      <c r="H2818" s="787"/>
      <c r="I2818" s="787"/>
      <c r="J2818" s="129" t="s">
        <v>4331</v>
      </c>
      <c r="K2818" s="130" t="s">
        <v>1196</v>
      </c>
      <c r="L2818" s="130" t="s">
        <v>2165</v>
      </c>
      <c r="M2818" s="130" t="s">
        <v>1953</v>
      </c>
      <c r="N2818" s="130" t="s">
        <v>2166</v>
      </c>
      <c r="S2818" s="3"/>
      <c r="T2818" s="3"/>
    </row>
    <row r="2819" spans="1:20">
      <c r="A2819" s="582" t="s">
        <v>7739</v>
      </c>
      <c r="B2819" s="1001" t="s">
        <v>2229</v>
      </c>
      <c r="C2819" s="1001" t="s">
        <v>922</v>
      </c>
      <c r="D2819" s="734" t="s">
        <v>5389</v>
      </c>
      <c r="E2819" s="1299">
        <v>41298</v>
      </c>
      <c r="F2819" s="1299">
        <f t="shared" ref="F2819:F2824" si="466">E2819+17</f>
        <v>41315</v>
      </c>
      <c r="G2819" s="1299">
        <f t="shared" ref="G2819:G2824" si="467">E2819+21</f>
        <v>41319</v>
      </c>
      <c r="H2819" s="822" t="s">
        <v>6977</v>
      </c>
      <c r="I2819" s="822" t="s">
        <v>5228</v>
      </c>
      <c r="J2819" s="999" t="s">
        <v>2187</v>
      </c>
      <c r="K2819" s="1000" t="s">
        <v>943</v>
      </c>
      <c r="L2819" s="1000" t="s">
        <v>943</v>
      </c>
      <c r="M2819" s="1000" t="s">
        <v>943</v>
      </c>
      <c r="N2819" s="999" t="s">
        <v>2187</v>
      </c>
      <c r="O2819" s="1366">
        <v>41319</v>
      </c>
      <c r="P2819" s="1290" t="s">
        <v>4959</v>
      </c>
      <c r="S2819" s="3"/>
      <c r="T2819" s="3"/>
    </row>
    <row r="2820" spans="1:20">
      <c r="A2820" s="2" t="s">
        <v>7799</v>
      </c>
      <c r="B2820" s="163" t="s">
        <v>7607</v>
      </c>
      <c r="C2820" s="627" t="s">
        <v>922</v>
      </c>
      <c r="D2820" t="s">
        <v>5389</v>
      </c>
      <c r="E2820" s="110">
        <v>41298</v>
      </c>
      <c r="F2820" s="110">
        <f t="shared" si="466"/>
        <v>41315</v>
      </c>
      <c r="G2820" s="110">
        <f t="shared" si="467"/>
        <v>41319</v>
      </c>
      <c r="H2820" s="819" t="s">
        <v>6977</v>
      </c>
      <c r="I2820" s="796" t="s">
        <v>5228</v>
      </c>
      <c r="J2820" s="493" t="s">
        <v>2187</v>
      </c>
      <c r="K2820" s="324" t="s">
        <v>1198</v>
      </c>
      <c r="L2820" s="164" t="s">
        <v>943</v>
      </c>
      <c r="M2820" s="164" t="s">
        <v>943</v>
      </c>
      <c r="N2820" s="111" t="s">
        <v>2187</v>
      </c>
      <c r="O2820" s="506">
        <v>41354</v>
      </c>
      <c r="P2820" s="2" t="s">
        <v>4612</v>
      </c>
    </row>
    <row r="2821" spans="1:20">
      <c r="A2821" t="s">
        <v>7740</v>
      </c>
      <c r="B2821" s="163" t="s">
        <v>7607</v>
      </c>
      <c r="C2821" s="627" t="s">
        <v>922</v>
      </c>
      <c r="D2821" t="s">
        <v>5389</v>
      </c>
      <c r="E2821" s="110">
        <v>41298</v>
      </c>
      <c r="F2821" s="110">
        <f t="shared" si="466"/>
        <v>41315</v>
      </c>
      <c r="G2821" s="110">
        <f t="shared" si="467"/>
        <v>41319</v>
      </c>
      <c r="H2821" s="819" t="s">
        <v>6977</v>
      </c>
      <c r="I2821" s="796" t="s">
        <v>5228</v>
      </c>
      <c r="J2821" s="493" t="s">
        <v>2187</v>
      </c>
      <c r="K2821" s="324" t="s">
        <v>1198</v>
      </c>
      <c r="L2821" s="164" t="s">
        <v>943</v>
      </c>
      <c r="M2821" s="164" t="s">
        <v>943</v>
      </c>
      <c r="N2821" s="111" t="s">
        <v>2187</v>
      </c>
      <c r="O2821" s="506">
        <v>41472</v>
      </c>
      <c r="P2821" t="s">
        <v>8178</v>
      </c>
      <c r="Q2821" s="1682" t="s">
        <v>5590</v>
      </c>
    </row>
    <row r="2822" spans="1:20">
      <c r="A2822" s="734" t="s">
        <v>7741</v>
      </c>
      <c r="B2822" s="1001" t="s">
        <v>2229</v>
      </c>
      <c r="C2822" s="1001" t="s">
        <v>922</v>
      </c>
      <c r="D2822" s="734" t="s">
        <v>5389</v>
      </c>
      <c r="E2822" s="1299">
        <v>41298</v>
      </c>
      <c r="F2822" s="1299">
        <f t="shared" si="466"/>
        <v>41315</v>
      </c>
      <c r="G2822" s="1299">
        <f t="shared" si="467"/>
        <v>41319</v>
      </c>
      <c r="H2822" s="822" t="s">
        <v>6977</v>
      </c>
      <c r="I2822" s="822" t="s">
        <v>5228</v>
      </c>
      <c r="J2822" s="999" t="s">
        <v>2187</v>
      </c>
      <c r="K2822" s="1000" t="s">
        <v>943</v>
      </c>
      <c r="L2822" s="1001" t="s">
        <v>2169</v>
      </c>
      <c r="M2822" s="1000" t="s">
        <v>943</v>
      </c>
      <c r="N2822" s="999" t="s">
        <v>2187</v>
      </c>
      <c r="O2822" s="1366">
        <v>41319</v>
      </c>
      <c r="P2822" s="1290" t="s">
        <v>4959</v>
      </c>
    </row>
    <row r="2823" spans="1:20">
      <c r="A2823" t="s">
        <v>7742</v>
      </c>
      <c r="B2823" s="163" t="s">
        <v>7608</v>
      </c>
      <c r="C2823" s="163" t="s">
        <v>923</v>
      </c>
      <c r="D2823" t="s">
        <v>5389</v>
      </c>
      <c r="E2823" s="110">
        <v>41298</v>
      </c>
      <c r="F2823" s="110">
        <f t="shared" si="466"/>
        <v>41315</v>
      </c>
      <c r="G2823" s="110">
        <f t="shared" si="467"/>
        <v>41319</v>
      </c>
      <c r="H2823" s="819" t="s">
        <v>6977</v>
      </c>
      <c r="I2823" s="796" t="s">
        <v>5228</v>
      </c>
      <c r="J2823" s="493" t="s">
        <v>2187</v>
      </c>
      <c r="K2823" s="324" t="s">
        <v>1198</v>
      </c>
      <c r="L2823" s="163" t="s">
        <v>2169</v>
      </c>
      <c r="M2823" s="164" t="s">
        <v>943</v>
      </c>
      <c r="N2823" s="111" t="s">
        <v>2187</v>
      </c>
      <c r="O2823" s="1897">
        <v>41516</v>
      </c>
      <c r="P2823" s="2" t="s">
        <v>8113</v>
      </c>
      <c r="Q2823" s="1864" t="s">
        <v>3399</v>
      </c>
    </row>
    <row r="2824" spans="1:20">
      <c r="A2824" t="s">
        <v>7743</v>
      </c>
      <c r="B2824" s="163" t="s">
        <v>7608</v>
      </c>
      <c r="C2824" s="163" t="s">
        <v>923</v>
      </c>
      <c r="D2824" t="s">
        <v>5389</v>
      </c>
      <c r="E2824" s="110">
        <v>41298</v>
      </c>
      <c r="F2824" s="110">
        <f t="shared" si="466"/>
        <v>41315</v>
      </c>
      <c r="G2824" s="110">
        <f t="shared" si="467"/>
        <v>41319</v>
      </c>
      <c r="H2824" s="819" t="s">
        <v>6977</v>
      </c>
      <c r="I2824" s="796" t="s">
        <v>5228</v>
      </c>
      <c r="J2824" s="493" t="s">
        <v>2187</v>
      </c>
      <c r="K2824" s="324" t="s">
        <v>1198</v>
      </c>
      <c r="L2824" s="163" t="s">
        <v>2169</v>
      </c>
      <c r="M2824" s="164" t="s">
        <v>943</v>
      </c>
      <c r="N2824" s="111" t="s">
        <v>2187</v>
      </c>
      <c r="O2824" s="506">
        <v>41360</v>
      </c>
      <c r="P2824" s="2" t="s">
        <v>4612</v>
      </c>
    </row>
    <row r="2825" spans="1:20">
      <c r="A2825" s="512" t="s">
        <v>6129</v>
      </c>
      <c r="B2825" s="171" t="s">
        <v>6411</v>
      </c>
      <c r="C2825" s="711"/>
      <c r="D2825" s="544"/>
      <c r="E2825" s="544"/>
      <c r="F2825" s="544"/>
      <c r="G2825" s="544"/>
      <c r="H2825" s="787"/>
      <c r="I2825" s="787"/>
      <c r="J2825" s="129" t="s">
        <v>4331</v>
      </c>
      <c r="K2825" s="130" t="s">
        <v>1196</v>
      </c>
      <c r="L2825" s="130" t="s">
        <v>2165</v>
      </c>
      <c r="M2825" s="130" t="s">
        <v>1953</v>
      </c>
      <c r="N2825" s="130" t="s">
        <v>2166</v>
      </c>
      <c r="O2825" s="172" t="s">
        <v>8022</v>
      </c>
      <c r="P2825" s="544"/>
    </row>
    <row r="2826" spans="1:20">
      <c r="A2826" s="1513" t="s">
        <v>8021</v>
      </c>
      <c r="B2826" s="163" t="s">
        <v>7604</v>
      </c>
      <c r="C2826" s="627" t="s">
        <v>922</v>
      </c>
      <c r="D2826" s="10" t="s">
        <v>6129</v>
      </c>
      <c r="E2826" s="492">
        <v>41299</v>
      </c>
      <c r="F2826" s="110">
        <f>E2826+17</f>
        <v>41316</v>
      </c>
      <c r="G2826" s="383">
        <f>E2826+21</f>
        <v>41320</v>
      </c>
      <c r="H2826" s="1097" t="s">
        <v>5792</v>
      </c>
      <c r="I2826" s="1097" t="s">
        <v>5793</v>
      </c>
      <c r="J2826" s="111" t="s">
        <v>2187</v>
      </c>
      <c r="K2826" s="324" t="s">
        <v>1198</v>
      </c>
      <c r="L2826" s="164" t="s">
        <v>943</v>
      </c>
      <c r="M2826" s="627" t="s">
        <v>2170</v>
      </c>
      <c r="N2826" s="493" t="s">
        <v>2187</v>
      </c>
      <c r="O2826" s="506">
        <v>41344</v>
      </c>
      <c r="P2826" t="s">
        <v>4401</v>
      </c>
    </row>
    <row r="2827" spans="1:20">
      <c r="A2827" s="724" t="s">
        <v>7745</v>
      </c>
      <c r="B2827" s="163" t="s">
        <v>7604</v>
      </c>
      <c r="C2827" s="627" t="s">
        <v>922</v>
      </c>
      <c r="D2827" s="10" t="s">
        <v>6129</v>
      </c>
      <c r="E2827" s="492">
        <v>41299</v>
      </c>
      <c r="F2827" s="110">
        <f>E2827+17</f>
        <v>41316</v>
      </c>
      <c r="G2827" s="383">
        <f>E2827+21</f>
        <v>41320</v>
      </c>
      <c r="H2827" s="1097" t="s">
        <v>5792</v>
      </c>
      <c r="I2827" s="1097" t="s">
        <v>5793</v>
      </c>
      <c r="J2827" s="111" t="s">
        <v>2187</v>
      </c>
      <c r="K2827" s="324" t="s">
        <v>1198</v>
      </c>
      <c r="L2827" s="164" t="s">
        <v>943</v>
      </c>
      <c r="M2827" s="627" t="s">
        <v>2170</v>
      </c>
      <c r="N2827" s="493" t="s">
        <v>2187</v>
      </c>
      <c r="O2827" s="506">
        <v>41344</v>
      </c>
      <c r="P2827" t="s">
        <v>4401</v>
      </c>
    </row>
    <row r="2828" spans="1:20">
      <c r="A2828" s="734" t="s">
        <v>7746</v>
      </c>
      <c r="B2828" s="1001" t="s">
        <v>7604</v>
      </c>
      <c r="C2828" s="1001" t="s">
        <v>922</v>
      </c>
      <c r="D2828" s="582" t="s">
        <v>6129</v>
      </c>
      <c r="E2828" s="1299">
        <v>41299</v>
      </c>
      <c r="F2828" s="1299">
        <f>E2828+17</f>
        <v>41316</v>
      </c>
      <c r="G2828" s="1299">
        <f>E2828+21</f>
        <v>41320</v>
      </c>
      <c r="H2828" s="824" t="s">
        <v>5792</v>
      </c>
      <c r="I2828" s="824" t="s">
        <v>5793</v>
      </c>
      <c r="J2828" s="999" t="s">
        <v>2187</v>
      </c>
      <c r="K2828" s="1000" t="s">
        <v>943</v>
      </c>
      <c r="L2828" s="1000" t="s">
        <v>943</v>
      </c>
      <c r="M2828" s="1001" t="s">
        <v>2170</v>
      </c>
      <c r="N2828" s="999" t="s">
        <v>2187</v>
      </c>
      <c r="O2828" s="1366">
        <v>41339</v>
      </c>
      <c r="P2828" s="1290" t="s">
        <v>4959</v>
      </c>
    </row>
    <row r="2829" spans="1:20">
      <c r="A2829" s="724" t="s">
        <v>7747</v>
      </c>
      <c r="B2829" s="163" t="s">
        <v>7795</v>
      </c>
      <c r="C2829" s="163" t="s">
        <v>923</v>
      </c>
      <c r="D2829" s="10" t="s">
        <v>6129</v>
      </c>
      <c r="E2829" s="492">
        <v>41299</v>
      </c>
      <c r="F2829" s="110">
        <f>E2829+17</f>
        <v>41316</v>
      </c>
      <c r="G2829" s="383">
        <f>E2829+21</f>
        <v>41320</v>
      </c>
      <c r="H2829" s="1097" t="s">
        <v>5792</v>
      </c>
      <c r="I2829" s="1097" t="s">
        <v>5793</v>
      </c>
      <c r="J2829" s="111" t="s">
        <v>2187</v>
      </c>
      <c r="K2829" s="324" t="s">
        <v>1198</v>
      </c>
      <c r="L2829" s="164" t="s">
        <v>943</v>
      </c>
      <c r="M2829" s="627" t="s">
        <v>2170</v>
      </c>
      <c r="N2829" s="493" t="s">
        <v>2187</v>
      </c>
      <c r="O2829" s="506">
        <v>41340</v>
      </c>
      <c r="P2829" t="s">
        <v>4401</v>
      </c>
    </row>
    <row r="2830" spans="1:20">
      <c r="A2830" s="724" t="s">
        <v>7748</v>
      </c>
      <c r="B2830" s="163" t="s">
        <v>7795</v>
      </c>
      <c r="C2830" s="163" t="s">
        <v>923</v>
      </c>
      <c r="D2830" s="10" t="s">
        <v>6129</v>
      </c>
      <c r="E2830" s="492">
        <v>41299</v>
      </c>
      <c r="F2830" s="110">
        <f>E2830+17</f>
        <v>41316</v>
      </c>
      <c r="G2830" s="383">
        <f>E2830+21</f>
        <v>41320</v>
      </c>
      <c r="H2830" s="1097" t="s">
        <v>5792</v>
      </c>
      <c r="I2830" s="1097" t="s">
        <v>5793</v>
      </c>
      <c r="J2830" s="111" t="s">
        <v>2187</v>
      </c>
      <c r="K2830" s="324" t="s">
        <v>1198</v>
      </c>
      <c r="L2830" s="164" t="s">
        <v>943</v>
      </c>
      <c r="M2830" s="627" t="s">
        <v>2170</v>
      </c>
      <c r="N2830" s="493" t="s">
        <v>2187</v>
      </c>
      <c r="O2830" s="506">
        <v>41358</v>
      </c>
      <c r="P2830" t="s">
        <v>4401</v>
      </c>
    </row>
    <row r="2831" spans="1:20">
      <c r="A2831" s="1300" t="s">
        <v>2705</v>
      </c>
      <c r="B2831" s="171" t="s">
        <v>7524</v>
      </c>
      <c r="C2831" s="711"/>
      <c r="D2831" s="544"/>
      <c r="E2831" s="544"/>
      <c r="F2831" s="544"/>
      <c r="G2831" s="544"/>
      <c r="H2831" s="787"/>
      <c r="I2831" s="787"/>
      <c r="J2831" s="130" t="s">
        <v>1007</v>
      </c>
      <c r="K2831" s="130" t="s">
        <v>1196</v>
      </c>
    </row>
    <row r="2832" spans="1:20">
      <c r="A2832" s="734" t="s">
        <v>7792</v>
      </c>
      <c r="B2832" s="1001" t="s">
        <v>7471</v>
      </c>
      <c r="C2832" s="1001" t="s">
        <v>922</v>
      </c>
      <c r="D2832" s="1290" t="s">
        <v>2705</v>
      </c>
      <c r="E2832" s="1298">
        <v>41299</v>
      </c>
      <c r="F2832" s="1299">
        <f>E2832+17</f>
        <v>41316</v>
      </c>
      <c r="G2832" s="1299">
        <f>E2832+21</f>
        <v>41320</v>
      </c>
      <c r="H2832" s="822" t="s">
        <v>6551</v>
      </c>
      <c r="I2832" s="823" t="s">
        <v>6074</v>
      </c>
      <c r="J2832" s="999" t="s">
        <v>2187</v>
      </c>
      <c r="K2832" s="1472" t="s">
        <v>943</v>
      </c>
      <c r="O2832" s="506">
        <v>41339</v>
      </c>
      <c r="P2832" s="2" t="s">
        <v>8026</v>
      </c>
    </row>
    <row r="2833" spans="1:18">
      <c r="A2833" s="734" t="s">
        <v>7767</v>
      </c>
      <c r="B2833" s="1001" t="s">
        <v>7508</v>
      </c>
      <c r="C2833" s="1001" t="s">
        <v>923</v>
      </c>
      <c r="D2833" s="1290" t="s">
        <v>2705</v>
      </c>
      <c r="E2833" s="1298">
        <v>41299</v>
      </c>
      <c r="F2833" s="1299">
        <f>E2833+17</f>
        <v>41316</v>
      </c>
      <c r="G2833" s="1299">
        <f>E2833+21</f>
        <v>41320</v>
      </c>
      <c r="H2833" s="822" t="s">
        <v>6551</v>
      </c>
      <c r="I2833" s="823" t="s">
        <v>6074</v>
      </c>
      <c r="J2833" s="999" t="s">
        <v>2187</v>
      </c>
      <c r="K2833" s="1472" t="s">
        <v>943</v>
      </c>
      <c r="O2833" s="506">
        <v>41334</v>
      </c>
      <c r="P2833" s="2" t="s">
        <v>3012</v>
      </c>
    </row>
    <row r="2834" spans="1:18">
      <c r="A2834" t="s">
        <v>7768</v>
      </c>
      <c r="B2834" s="163" t="s">
        <v>7508</v>
      </c>
      <c r="C2834" s="163" t="s">
        <v>923</v>
      </c>
      <c r="D2834" s="1069" t="s">
        <v>2705</v>
      </c>
      <c r="E2834" s="595">
        <v>41299</v>
      </c>
      <c r="F2834" s="492">
        <f>E2834+17</f>
        <v>41316</v>
      </c>
      <c r="G2834" s="492">
        <f>E2834+21</f>
        <v>41320</v>
      </c>
      <c r="H2834" s="796" t="s">
        <v>6551</v>
      </c>
      <c r="I2834" s="795" t="s">
        <v>6074</v>
      </c>
      <c r="J2834" s="493" t="s">
        <v>2187</v>
      </c>
      <c r="K2834" s="324" t="s">
        <v>1198</v>
      </c>
      <c r="O2834" s="506">
        <v>41334</v>
      </c>
      <c r="P2834" s="2" t="s">
        <v>3012</v>
      </c>
    </row>
    <row r="2835" spans="1:18">
      <c r="A2835" s="1680" t="s">
        <v>5441</v>
      </c>
      <c r="B2835" s="171" t="s">
        <v>7783</v>
      </c>
      <c r="C2835" s="711"/>
      <c r="D2835" s="544"/>
      <c r="E2835" s="544"/>
      <c r="F2835" s="544"/>
      <c r="G2835" s="544"/>
      <c r="H2835" s="787"/>
      <c r="I2835" s="787"/>
      <c r="J2835" s="129" t="s">
        <v>4331</v>
      </c>
      <c r="K2835" s="130" t="s">
        <v>1196</v>
      </c>
      <c r="L2835" s="130" t="s">
        <v>2165</v>
      </c>
      <c r="M2835" s="130" t="s">
        <v>1953</v>
      </c>
      <c r="N2835" s="130" t="s">
        <v>2166</v>
      </c>
      <c r="O2835" s="130" t="s">
        <v>5206</v>
      </c>
    </row>
    <row r="2836" spans="1:18">
      <c r="A2836" s="2" t="s">
        <v>7771</v>
      </c>
      <c r="B2836" s="163" t="s">
        <v>7545</v>
      </c>
      <c r="C2836" s="627" t="s">
        <v>922</v>
      </c>
      <c r="D2836" s="10" t="s">
        <v>5441</v>
      </c>
      <c r="E2836" s="492">
        <v>41301</v>
      </c>
      <c r="F2836" s="110">
        <f>E2836+17</f>
        <v>41318</v>
      </c>
      <c r="G2836" s="175">
        <f>E2836+21</f>
        <v>41322</v>
      </c>
      <c r="H2836" s="1306" t="s">
        <v>6846</v>
      </c>
      <c r="I2836" s="1097" t="s">
        <v>6849</v>
      </c>
      <c r="J2836" s="1508" t="s">
        <v>2187</v>
      </c>
      <c r="K2836" s="1509" t="s">
        <v>1198</v>
      </c>
      <c r="L2836" s="1510" t="s">
        <v>943</v>
      </c>
      <c r="M2836" s="1511" t="s">
        <v>2170</v>
      </c>
      <c r="N2836" s="1508" t="s">
        <v>2187</v>
      </c>
      <c r="O2836" s="1508" t="s">
        <v>2187</v>
      </c>
      <c r="P2836" s="4">
        <v>41424</v>
      </c>
      <c r="Q2836" s="2" t="s">
        <v>8108</v>
      </c>
      <c r="R2836" s="1733" t="s">
        <v>5590</v>
      </c>
    </row>
    <row r="2837" spans="1:18">
      <c r="A2837" t="s">
        <v>7772</v>
      </c>
      <c r="B2837" s="163" t="s">
        <v>7545</v>
      </c>
      <c r="C2837" s="627" t="s">
        <v>922</v>
      </c>
      <c r="D2837" s="10" t="s">
        <v>5441</v>
      </c>
      <c r="E2837" s="492">
        <v>41301</v>
      </c>
      <c r="F2837" s="110">
        <f t="shared" ref="F2837:F2843" si="468">E2837+17</f>
        <v>41318</v>
      </c>
      <c r="G2837" s="175">
        <f t="shared" ref="G2837:G2843" si="469">E2837+21</f>
        <v>41322</v>
      </c>
      <c r="H2837" s="1306" t="s">
        <v>6846</v>
      </c>
      <c r="I2837" s="1097" t="s">
        <v>6849</v>
      </c>
      <c r="J2837" s="1508" t="s">
        <v>2187</v>
      </c>
      <c r="K2837" s="1509" t="s">
        <v>1198</v>
      </c>
      <c r="L2837" s="1510" t="s">
        <v>943</v>
      </c>
      <c r="M2837" s="1511" t="s">
        <v>2170</v>
      </c>
      <c r="N2837" s="1508" t="s">
        <v>2187</v>
      </c>
      <c r="O2837" s="1508" t="s">
        <v>2187</v>
      </c>
      <c r="P2837" s="4">
        <v>41438</v>
      </c>
      <c r="Q2837" s="2" t="s">
        <v>8108</v>
      </c>
      <c r="R2837" s="2" t="s">
        <v>4612</v>
      </c>
    </row>
    <row r="2838" spans="1:18">
      <c r="A2838" t="s">
        <v>7773</v>
      </c>
      <c r="B2838" s="163" t="s">
        <v>7545</v>
      </c>
      <c r="C2838" s="627" t="s">
        <v>922</v>
      </c>
      <c r="D2838" s="10" t="s">
        <v>5441</v>
      </c>
      <c r="E2838" s="492">
        <v>41301</v>
      </c>
      <c r="F2838" s="110">
        <f t="shared" si="468"/>
        <v>41318</v>
      </c>
      <c r="G2838" s="175">
        <f t="shared" si="469"/>
        <v>41322</v>
      </c>
      <c r="H2838" s="1306" t="s">
        <v>6846</v>
      </c>
      <c r="I2838" s="1097" t="s">
        <v>6849</v>
      </c>
      <c r="J2838" s="1508" t="s">
        <v>2187</v>
      </c>
      <c r="K2838" s="1509" t="s">
        <v>1198</v>
      </c>
      <c r="L2838" s="1510" t="s">
        <v>943</v>
      </c>
      <c r="M2838" s="1511" t="s">
        <v>2170</v>
      </c>
      <c r="N2838" s="1508" t="s">
        <v>2187</v>
      </c>
      <c r="O2838" s="1508" t="s">
        <v>2187</v>
      </c>
      <c r="P2838" s="4">
        <v>41480</v>
      </c>
      <c r="Q2838" s="2" t="s">
        <v>8109</v>
      </c>
      <c r="R2838" s="2" t="s">
        <v>3399</v>
      </c>
    </row>
    <row r="2839" spans="1:18">
      <c r="A2839" t="s">
        <v>7774</v>
      </c>
      <c r="B2839" s="163" t="s">
        <v>7545</v>
      </c>
      <c r="C2839" s="627" t="s">
        <v>922</v>
      </c>
      <c r="D2839" s="10" t="s">
        <v>5441</v>
      </c>
      <c r="E2839" s="492">
        <v>41301</v>
      </c>
      <c r="F2839" s="110">
        <f t="shared" si="468"/>
        <v>41318</v>
      </c>
      <c r="G2839" s="175">
        <f t="shared" si="469"/>
        <v>41322</v>
      </c>
      <c r="H2839" s="1306" t="s">
        <v>6846</v>
      </c>
      <c r="I2839" s="1097" t="s">
        <v>6849</v>
      </c>
      <c r="J2839" s="111" t="s">
        <v>2187</v>
      </c>
      <c r="K2839" s="324" t="s">
        <v>1198</v>
      </c>
      <c r="L2839" s="164" t="s">
        <v>943</v>
      </c>
      <c r="M2839" s="627" t="s">
        <v>2535</v>
      </c>
      <c r="N2839" s="493" t="s">
        <v>2187</v>
      </c>
      <c r="O2839" s="493" t="s">
        <v>2187</v>
      </c>
      <c r="P2839" s="4">
        <v>41347</v>
      </c>
      <c r="Q2839" s="2" t="s">
        <v>4612</v>
      </c>
    </row>
    <row r="2840" spans="1:18">
      <c r="A2840" s="734" t="s">
        <v>7775</v>
      </c>
      <c r="B2840" s="163" t="s">
        <v>7545</v>
      </c>
      <c r="C2840" s="1001" t="s">
        <v>922</v>
      </c>
      <c r="D2840" s="582" t="s">
        <v>5441</v>
      </c>
      <c r="E2840" s="1299">
        <v>41301</v>
      </c>
      <c r="F2840" s="1299">
        <f t="shared" si="468"/>
        <v>41318</v>
      </c>
      <c r="G2840" s="1305">
        <f t="shared" si="469"/>
        <v>41322</v>
      </c>
      <c r="H2840" s="1306" t="s">
        <v>6846</v>
      </c>
      <c r="I2840" s="824" t="s">
        <v>6849</v>
      </c>
      <c r="J2840" s="111" t="s">
        <v>2187</v>
      </c>
      <c r="K2840" s="1472" t="s">
        <v>943</v>
      </c>
      <c r="L2840" s="1000" t="s">
        <v>943</v>
      </c>
      <c r="M2840" s="1001" t="s">
        <v>2170</v>
      </c>
      <c r="N2840" s="999" t="s">
        <v>2187</v>
      </c>
      <c r="O2840" s="1000" t="s">
        <v>943</v>
      </c>
      <c r="P2840" s="4">
        <v>41347</v>
      </c>
      <c r="Q2840" s="2" t="s">
        <v>4612</v>
      </c>
    </row>
    <row r="2841" spans="1:18">
      <c r="A2841" t="s">
        <v>7776</v>
      </c>
      <c r="B2841" s="163" t="s">
        <v>7823</v>
      </c>
      <c r="C2841" s="163" t="s">
        <v>923</v>
      </c>
      <c r="D2841" s="10" t="s">
        <v>5441</v>
      </c>
      <c r="E2841" s="492">
        <v>41301</v>
      </c>
      <c r="F2841" s="110">
        <f t="shared" si="468"/>
        <v>41318</v>
      </c>
      <c r="G2841" s="175">
        <f t="shared" si="469"/>
        <v>41322</v>
      </c>
      <c r="H2841" s="1306" t="s">
        <v>6846</v>
      </c>
      <c r="I2841" s="1097" t="s">
        <v>6849</v>
      </c>
      <c r="J2841" s="111" t="s">
        <v>2187</v>
      </c>
      <c r="K2841" s="324" t="s">
        <v>1198</v>
      </c>
      <c r="L2841" s="164" t="s">
        <v>943</v>
      </c>
      <c r="M2841" s="627" t="s">
        <v>2535</v>
      </c>
      <c r="N2841" s="493" t="s">
        <v>2187</v>
      </c>
      <c r="O2841" s="163" t="s">
        <v>2132</v>
      </c>
      <c r="P2841" s="4">
        <v>41347</v>
      </c>
      <c r="Q2841" s="2" t="s">
        <v>4612</v>
      </c>
    </row>
    <row r="2842" spans="1:18">
      <c r="A2842" s="734" t="s">
        <v>7777</v>
      </c>
      <c r="B2842" s="1001" t="s">
        <v>7824</v>
      </c>
      <c r="C2842" s="1001" t="s">
        <v>923</v>
      </c>
      <c r="D2842" s="582" t="s">
        <v>5441</v>
      </c>
      <c r="E2842" s="1299">
        <v>41301</v>
      </c>
      <c r="F2842" s="1299">
        <f t="shared" si="468"/>
        <v>41318</v>
      </c>
      <c r="G2842" s="1305">
        <f t="shared" si="469"/>
        <v>41322</v>
      </c>
      <c r="H2842" s="1306" t="s">
        <v>6846</v>
      </c>
      <c r="I2842" s="824" t="s">
        <v>6849</v>
      </c>
      <c r="J2842" s="999" t="s">
        <v>2187</v>
      </c>
      <c r="K2842" s="1472" t="s">
        <v>943</v>
      </c>
      <c r="L2842" s="1000" t="s">
        <v>943</v>
      </c>
      <c r="M2842" s="1001" t="s">
        <v>2170</v>
      </c>
      <c r="N2842" s="999" t="s">
        <v>2187</v>
      </c>
      <c r="O2842" s="1001" t="s">
        <v>2132</v>
      </c>
      <c r="P2842" s="506">
        <v>41334</v>
      </c>
      <c r="Q2842" s="2" t="s">
        <v>4959</v>
      </c>
    </row>
    <row r="2843" spans="1:18">
      <c r="A2843" s="734" t="s">
        <v>7778</v>
      </c>
      <c r="B2843" s="1001" t="s">
        <v>7824</v>
      </c>
      <c r="C2843" s="1001" t="s">
        <v>923</v>
      </c>
      <c r="D2843" s="582" t="s">
        <v>5441</v>
      </c>
      <c r="E2843" s="1299">
        <v>41301</v>
      </c>
      <c r="F2843" s="1299">
        <f t="shared" si="468"/>
        <v>41318</v>
      </c>
      <c r="G2843" s="1305">
        <f t="shared" si="469"/>
        <v>41322</v>
      </c>
      <c r="H2843" s="1306" t="s">
        <v>6846</v>
      </c>
      <c r="I2843" s="824" t="s">
        <v>6849</v>
      </c>
      <c r="J2843" s="999" t="s">
        <v>2187</v>
      </c>
      <c r="K2843" s="1472" t="s">
        <v>943</v>
      </c>
      <c r="L2843" s="1000" t="s">
        <v>943</v>
      </c>
      <c r="M2843" s="1001" t="s">
        <v>2170</v>
      </c>
      <c r="N2843" s="999" t="s">
        <v>2187</v>
      </c>
      <c r="O2843" s="999" t="s">
        <v>2187</v>
      </c>
      <c r="P2843" s="506">
        <v>41334</v>
      </c>
      <c r="Q2843" s="2" t="s">
        <v>4612</v>
      </c>
    </row>
    <row r="2844" spans="1:18">
      <c r="A2844" t="s">
        <v>7779</v>
      </c>
      <c r="B2844" s="163" t="s">
        <v>7823</v>
      </c>
      <c r="C2844" s="163" t="s">
        <v>923</v>
      </c>
      <c r="D2844" s="10" t="s">
        <v>5441</v>
      </c>
      <c r="E2844" s="492">
        <v>41301</v>
      </c>
      <c r="F2844" s="110">
        <f>E2844+17</f>
        <v>41318</v>
      </c>
      <c r="G2844" s="175">
        <f>E2844+21</f>
        <v>41322</v>
      </c>
      <c r="H2844" s="1306" t="s">
        <v>6846</v>
      </c>
      <c r="I2844" s="1097" t="s">
        <v>6849</v>
      </c>
      <c r="J2844" s="1508" t="s">
        <v>2187</v>
      </c>
      <c r="K2844" s="1509" t="s">
        <v>1198</v>
      </c>
      <c r="L2844" s="1510" t="s">
        <v>943</v>
      </c>
      <c r="M2844" s="1511" t="s">
        <v>2170</v>
      </c>
      <c r="N2844" s="1508" t="s">
        <v>2187</v>
      </c>
      <c r="O2844" s="1508" t="s">
        <v>2187</v>
      </c>
      <c r="P2844" s="4">
        <v>41431</v>
      </c>
      <c r="Q2844" s="2" t="s">
        <v>8108</v>
      </c>
      <c r="R2844" s="1508" t="s">
        <v>4612</v>
      </c>
    </row>
    <row r="2845" spans="1:18">
      <c r="A2845" s="1680" t="s">
        <v>5441</v>
      </c>
      <c r="B2845" s="171" t="s">
        <v>7770</v>
      </c>
      <c r="C2845" s="711"/>
      <c r="D2845" s="544"/>
      <c r="E2845" s="544"/>
      <c r="F2845" s="544"/>
      <c r="G2845" s="544"/>
      <c r="H2845" s="787"/>
      <c r="I2845" s="787"/>
      <c r="J2845" s="129" t="s">
        <v>4331</v>
      </c>
      <c r="K2845" s="130" t="s">
        <v>1196</v>
      </c>
      <c r="L2845" s="130" t="s">
        <v>2165</v>
      </c>
      <c r="M2845" s="130" t="s">
        <v>1953</v>
      </c>
      <c r="N2845" s="130" t="s">
        <v>2166</v>
      </c>
      <c r="O2845" s="130" t="s">
        <v>5206</v>
      </c>
    </row>
    <row r="2846" spans="1:18">
      <c r="A2846" s="2" t="s">
        <v>7780</v>
      </c>
      <c r="B2846" s="163" t="s">
        <v>7823</v>
      </c>
      <c r="C2846" s="163" t="s">
        <v>923</v>
      </c>
      <c r="D2846" s="10" t="s">
        <v>5441</v>
      </c>
      <c r="E2846" s="492">
        <v>41303</v>
      </c>
      <c r="F2846" s="110">
        <f>E2846+17</f>
        <v>41320</v>
      </c>
      <c r="G2846" s="175">
        <f>E2846+21</f>
        <v>41324</v>
      </c>
      <c r="H2846" s="1364" t="s">
        <v>7050</v>
      </c>
      <c r="I2846" s="1097" t="s">
        <v>6855</v>
      </c>
      <c r="J2846" s="111" t="s">
        <v>2187</v>
      </c>
      <c r="K2846" s="324" t="s">
        <v>1198</v>
      </c>
      <c r="L2846" s="164" t="s">
        <v>943</v>
      </c>
      <c r="M2846" s="627" t="s">
        <v>2170</v>
      </c>
      <c r="N2846" s="493" t="s">
        <v>2187</v>
      </c>
      <c r="O2846" s="164" t="s">
        <v>943</v>
      </c>
      <c r="P2846" s="4">
        <v>41347</v>
      </c>
      <c r="Q2846" s="2" t="s">
        <v>4612</v>
      </c>
    </row>
    <row r="2847" spans="1:18">
      <c r="A2847" t="s">
        <v>7781</v>
      </c>
      <c r="B2847" s="163" t="s">
        <v>7823</v>
      </c>
      <c r="C2847" s="163" t="s">
        <v>923</v>
      </c>
      <c r="D2847" s="10" t="s">
        <v>5441</v>
      </c>
      <c r="E2847" s="492">
        <v>41303</v>
      </c>
      <c r="F2847" s="110">
        <f>E2847+17</f>
        <v>41320</v>
      </c>
      <c r="G2847" s="175">
        <f>E2847+21</f>
        <v>41324</v>
      </c>
      <c r="H2847" s="1364" t="s">
        <v>7050</v>
      </c>
      <c r="I2847" s="1097" t="s">
        <v>6855</v>
      </c>
      <c r="J2847" s="1508" t="s">
        <v>2187</v>
      </c>
      <c r="K2847" s="1509" t="s">
        <v>1198</v>
      </c>
      <c r="L2847" s="1510" t="s">
        <v>943</v>
      </c>
      <c r="M2847" s="1511" t="s">
        <v>2170</v>
      </c>
      <c r="N2847" s="1508" t="s">
        <v>2187</v>
      </c>
      <c r="O2847" s="1508" t="s">
        <v>2187</v>
      </c>
      <c r="P2847" s="4">
        <v>41431</v>
      </c>
      <c r="Q2847" s="2" t="s">
        <v>8109</v>
      </c>
      <c r="R2847" s="1508" t="s">
        <v>4612</v>
      </c>
    </row>
    <row r="2848" spans="1:18">
      <c r="A2848" t="s">
        <v>7782</v>
      </c>
      <c r="B2848" s="163" t="s">
        <v>7823</v>
      </c>
      <c r="C2848" s="163" t="s">
        <v>923</v>
      </c>
      <c r="D2848" s="10" t="s">
        <v>5441</v>
      </c>
      <c r="E2848" s="492">
        <v>41303</v>
      </c>
      <c r="F2848" s="110">
        <f>E2848+17</f>
        <v>41320</v>
      </c>
      <c r="G2848" s="175">
        <f>E2848+21</f>
        <v>41324</v>
      </c>
      <c r="H2848" s="1364" t="s">
        <v>7050</v>
      </c>
      <c r="I2848" s="1097" t="s">
        <v>6855</v>
      </c>
      <c r="J2848" s="111" t="s">
        <v>2187</v>
      </c>
      <c r="K2848" s="324" t="s">
        <v>1198</v>
      </c>
      <c r="L2848" s="164" t="s">
        <v>943</v>
      </c>
      <c r="M2848" s="627" t="s">
        <v>2170</v>
      </c>
      <c r="N2848" s="493" t="s">
        <v>2187</v>
      </c>
      <c r="O2848" s="163" t="s">
        <v>2132</v>
      </c>
      <c r="P2848" s="4">
        <v>41347</v>
      </c>
      <c r="Q2848" s="2" t="s">
        <v>4612</v>
      </c>
    </row>
    <row r="2849" spans="1:16">
      <c r="A2849" s="1105" t="s">
        <v>5157</v>
      </c>
      <c r="B2849" s="171" t="s">
        <v>7547</v>
      </c>
      <c r="C2849" s="711"/>
      <c r="D2849" s="544"/>
      <c r="E2849" s="544"/>
      <c r="F2849" s="544"/>
      <c r="G2849" s="544"/>
      <c r="H2849" s="787"/>
      <c r="I2849" s="787"/>
      <c r="J2849" s="129" t="s">
        <v>4331</v>
      </c>
      <c r="K2849" s="130" t="s">
        <v>1196</v>
      </c>
      <c r="L2849" s="130" t="s">
        <v>2165</v>
      </c>
      <c r="M2849" s="130" t="s">
        <v>1953</v>
      </c>
      <c r="N2849" s="130" t="s">
        <v>2166</v>
      </c>
    </row>
    <row r="2850" spans="1:16">
      <c r="A2850" s="567"/>
      <c r="B2850" s="565" t="s">
        <v>7546</v>
      </c>
      <c r="C2850" s="565"/>
      <c r="D2850" s="564" t="s">
        <v>6389</v>
      </c>
      <c r="E2850" s="560">
        <v>41302</v>
      </c>
      <c r="F2850" s="560">
        <f>E2850+17</f>
        <v>41319</v>
      </c>
      <c r="G2850" s="1051">
        <f>E2850+21</f>
        <v>41323</v>
      </c>
      <c r="H2850" s="1101" t="s">
        <v>6377</v>
      </c>
      <c r="I2850" s="1101" t="s">
        <v>6378</v>
      </c>
      <c r="J2850" s="568" t="s">
        <v>943</v>
      </c>
      <c r="K2850" s="568"/>
      <c r="L2850" s="568" t="s">
        <v>943</v>
      </c>
      <c r="M2850" s="660" t="s">
        <v>2170</v>
      </c>
      <c r="N2850" s="562" t="s">
        <v>2187</v>
      </c>
    </row>
    <row r="2851" spans="1:16">
      <c r="A2851" s="512" t="s">
        <v>6129</v>
      </c>
      <c r="B2851" s="171" t="s">
        <v>7596</v>
      </c>
      <c r="C2851" s="711"/>
      <c r="D2851" s="544"/>
      <c r="E2851" s="544"/>
      <c r="F2851" s="544"/>
      <c r="G2851" s="544"/>
      <c r="H2851" s="787"/>
      <c r="I2851" s="787"/>
      <c r="J2851" s="129" t="s">
        <v>4331</v>
      </c>
      <c r="K2851" s="130" t="s">
        <v>1196</v>
      </c>
      <c r="L2851" s="130" t="s">
        <v>2165</v>
      </c>
      <c r="M2851" s="130" t="s">
        <v>1953</v>
      </c>
      <c r="N2851" s="130" t="s">
        <v>2166</v>
      </c>
      <c r="O2851" s="1612" t="s">
        <v>7620</v>
      </c>
      <c r="P2851" s="544"/>
    </row>
    <row r="2852" spans="1:16">
      <c r="A2852" s="741" t="s">
        <v>7802</v>
      </c>
      <c r="B2852" s="211" t="s">
        <v>7595</v>
      </c>
      <c r="C2852" s="627" t="s">
        <v>922</v>
      </c>
      <c r="D2852" s="10" t="s">
        <v>6129</v>
      </c>
      <c r="E2852" s="110">
        <v>41305</v>
      </c>
      <c r="F2852" s="110">
        <f t="shared" ref="F2852:F2857" si="470">E2852+17</f>
        <v>41322</v>
      </c>
      <c r="G2852" s="383">
        <f t="shared" ref="G2852:G2857" si="471">E2852+21</f>
        <v>41326</v>
      </c>
      <c r="H2852" s="1097" t="s">
        <v>6000</v>
      </c>
      <c r="I2852" s="823" t="s">
        <v>6177</v>
      </c>
      <c r="J2852" s="493" t="s">
        <v>2187</v>
      </c>
      <c r="K2852" s="324" t="s">
        <v>1198</v>
      </c>
      <c r="L2852" s="164" t="s">
        <v>943</v>
      </c>
      <c r="M2852" s="627" t="s">
        <v>2170</v>
      </c>
      <c r="N2852" s="111" t="s">
        <v>2187</v>
      </c>
      <c r="O2852" s="506">
        <v>41373</v>
      </c>
      <c r="P2852" s="2" t="s">
        <v>4401</v>
      </c>
    </row>
    <row r="2853" spans="1:16">
      <c r="A2853" s="724" t="s">
        <v>7803</v>
      </c>
      <c r="B2853" s="211" t="s">
        <v>7595</v>
      </c>
      <c r="C2853" s="627" t="s">
        <v>922</v>
      </c>
      <c r="D2853" s="10" t="s">
        <v>6129</v>
      </c>
      <c r="E2853" s="110">
        <v>41305</v>
      </c>
      <c r="F2853" s="110">
        <f t="shared" si="470"/>
        <v>41322</v>
      </c>
      <c r="G2853" s="383">
        <f t="shared" si="471"/>
        <v>41326</v>
      </c>
      <c r="H2853" s="1097" t="s">
        <v>6000</v>
      </c>
      <c r="I2853" s="823" t="s">
        <v>6177</v>
      </c>
      <c r="J2853" s="493" t="s">
        <v>2187</v>
      </c>
      <c r="K2853" s="324" t="s">
        <v>1198</v>
      </c>
      <c r="L2853" s="164" t="s">
        <v>943</v>
      </c>
      <c r="M2853" s="627" t="s">
        <v>2170</v>
      </c>
      <c r="N2853" s="111" t="s">
        <v>2187</v>
      </c>
      <c r="O2853" s="506">
        <v>41358</v>
      </c>
      <c r="P2853" t="s">
        <v>4401</v>
      </c>
    </row>
    <row r="2854" spans="1:16">
      <c r="A2854" s="724" t="s">
        <v>7804</v>
      </c>
      <c r="B2854" s="211" t="s">
        <v>7889</v>
      </c>
      <c r="C2854" s="163" t="s">
        <v>923</v>
      </c>
      <c r="D2854" s="10" t="s">
        <v>6129</v>
      </c>
      <c r="E2854" s="110">
        <v>41305</v>
      </c>
      <c r="F2854" s="110">
        <f t="shared" si="470"/>
        <v>41322</v>
      </c>
      <c r="G2854" s="383">
        <f t="shared" si="471"/>
        <v>41326</v>
      </c>
      <c r="H2854" s="1097" t="s">
        <v>6000</v>
      </c>
      <c r="I2854" s="823" t="s">
        <v>6177</v>
      </c>
      <c r="J2854" s="493" t="s">
        <v>2187</v>
      </c>
      <c r="K2854" s="324" t="s">
        <v>1198</v>
      </c>
      <c r="L2854" s="164" t="s">
        <v>943</v>
      </c>
      <c r="M2854" s="627" t="s">
        <v>2170</v>
      </c>
      <c r="N2854" s="111" t="s">
        <v>2187</v>
      </c>
      <c r="O2854" s="506">
        <v>41353</v>
      </c>
      <c r="P2854" t="s">
        <v>4401</v>
      </c>
    </row>
    <row r="2855" spans="1:16">
      <c r="A2855" s="724" t="s">
        <v>7805</v>
      </c>
      <c r="B2855" s="211" t="s">
        <v>7889</v>
      </c>
      <c r="C2855" s="163" t="s">
        <v>923</v>
      </c>
      <c r="D2855" s="10" t="s">
        <v>6129</v>
      </c>
      <c r="E2855" s="110">
        <v>41305</v>
      </c>
      <c r="F2855" s="110">
        <f t="shared" si="470"/>
        <v>41322</v>
      </c>
      <c r="G2855" s="383">
        <f t="shared" si="471"/>
        <v>41326</v>
      </c>
      <c r="H2855" s="1097" t="s">
        <v>6000</v>
      </c>
      <c r="I2855" s="823" t="s">
        <v>6177</v>
      </c>
      <c r="J2855" s="493" t="s">
        <v>2187</v>
      </c>
      <c r="K2855" s="324" t="s">
        <v>1198</v>
      </c>
      <c r="L2855" s="164" t="s">
        <v>943</v>
      </c>
      <c r="M2855" s="627" t="s">
        <v>2170</v>
      </c>
      <c r="N2855" s="111" t="s">
        <v>2187</v>
      </c>
      <c r="O2855" s="506">
        <v>41358</v>
      </c>
      <c r="P2855" t="s">
        <v>4401</v>
      </c>
    </row>
    <row r="2856" spans="1:16">
      <c r="A2856" s="724" t="s">
        <v>7806</v>
      </c>
      <c r="B2856" s="211" t="s">
        <v>7889</v>
      </c>
      <c r="C2856" s="163" t="s">
        <v>923</v>
      </c>
      <c r="D2856" s="10" t="s">
        <v>6129</v>
      </c>
      <c r="E2856" s="110">
        <v>41305</v>
      </c>
      <c r="F2856" s="110">
        <f t="shared" si="470"/>
        <v>41322</v>
      </c>
      <c r="G2856" s="383">
        <f t="shared" si="471"/>
        <v>41326</v>
      </c>
      <c r="H2856" s="1097" t="s">
        <v>6000</v>
      </c>
      <c r="I2856" s="823" t="s">
        <v>6177</v>
      </c>
      <c r="J2856" s="493" t="s">
        <v>2187</v>
      </c>
      <c r="K2856" s="324" t="s">
        <v>1198</v>
      </c>
      <c r="L2856" s="164" t="s">
        <v>943</v>
      </c>
      <c r="M2856" s="627" t="s">
        <v>2170</v>
      </c>
      <c r="N2856" s="111" t="s">
        <v>2187</v>
      </c>
      <c r="O2856" s="506">
        <v>41351</v>
      </c>
      <c r="P2856" t="s">
        <v>7948</v>
      </c>
    </row>
    <row r="2857" spans="1:16">
      <c r="A2857" s="724" t="s">
        <v>7807</v>
      </c>
      <c r="B2857" s="211" t="s">
        <v>7889</v>
      </c>
      <c r="C2857" s="163" t="s">
        <v>923</v>
      </c>
      <c r="D2857" s="10" t="s">
        <v>6129</v>
      </c>
      <c r="E2857" s="110">
        <v>41305</v>
      </c>
      <c r="F2857" s="110">
        <f t="shared" si="470"/>
        <v>41322</v>
      </c>
      <c r="G2857" s="383">
        <f t="shared" si="471"/>
        <v>41326</v>
      </c>
      <c r="H2857" s="1097" t="s">
        <v>6000</v>
      </c>
      <c r="I2857" s="823" t="s">
        <v>6177</v>
      </c>
      <c r="J2857" s="493" t="s">
        <v>2187</v>
      </c>
      <c r="K2857" s="324" t="s">
        <v>1198</v>
      </c>
      <c r="L2857" s="164" t="s">
        <v>943</v>
      </c>
      <c r="M2857" s="627" t="s">
        <v>2170</v>
      </c>
      <c r="N2857" s="111" t="s">
        <v>2187</v>
      </c>
      <c r="O2857" s="506">
        <v>41359</v>
      </c>
      <c r="P2857" t="s">
        <v>4401</v>
      </c>
    </row>
    <row r="2858" spans="1:16">
      <c r="A2858" s="1103" t="s">
        <v>5437</v>
      </c>
      <c r="B2858" s="172" t="s">
        <v>7610</v>
      </c>
      <c r="C2858" s="1292"/>
      <c r="D2858" s="1292"/>
      <c r="E2858" s="544"/>
      <c r="F2858" s="544"/>
      <c r="G2858" s="544"/>
      <c r="H2858" s="787"/>
      <c r="I2858" s="787"/>
      <c r="J2858" s="129" t="s">
        <v>4331</v>
      </c>
      <c r="K2858" s="56" t="s">
        <v>1197</v>
      </c>
      <c r="L2858" s="130" t="s">
        <v>1007</v>
      </c>
      <c r="M2858" s="1611" t="s">
        <v>7621</v>
      </c>
      <c r="N2858" s="544"/>
      <c r="O2858" s="589"/>
      <c r="P2858" s="544"/>
    </row>
    <row r="2859" spans="1:16">
      <c r="A2859" s="1290" t="s">
        <v>7808</v>
      </c>
      <c r="B2859" s="1001" t="s">
        <v>295</v>
      </c>
      <c r="C2859" s="1001" t="s">
        <v>922</v>
      </c>
      <c r="D2859" s="1290" t="s">
        <v>5437</v>
      </c>
      <c r="E2859" s="1299">
        <v>41305</v>
      </c>
      <c r="F2859" s="1299">
        <f>E2859+17</f>
        <v>41322</v>
      </c>
      <c r="G2859" s="1298">
        <f>E2859+21</f>
        <v>41326</v>
      </c>
      <c r="H2859" s="822" t="s">
        <v>6146</v>
      </c>
      <c r="I2859" s="823" t="s">
        <v>6147</v>
      </c>
      <c r="J2859" s="999" t="s">
        <v>2187</v>
      </c>
      <c r="K2859" s="1472" t="s">
        <v>943</v>
      </c>
      <c r="L2859" s="999" t="s">
        <v>2187</v>
      </c>
      <c r="O2859" s="506">
        <v>41334</v>
      </c>
      <c r="P2859" s="2" t="s">
        <v>3012</v>
      </c>
    </row>
    <row r="2860" spans="1:16">
      <c r="A2860" t="s">
        <v>7809</v>
      </c>
      <c r="B2860" s="503" t="s">
        <v>1392</v>
      </c>
      <c r="C2860" s="627" t="s">
        <v>922</v>
      </c>
      <c r="D2860" s="161" t="s">
        <v>5437</v>
      </c>
      <c r="E2860" s="110">
        <v>41305</v>
      </c>
      <c r="F2860" s="110">
        <f t="shared" ref="F2860:F2869" si="472">E2860+17</f>
        <v>41322</v>
      </c>
      <c r="G2860" s="286">
        <f t="shared" ref="G2860:G2869" si="473">E2860+21</f>
        <v>41326</v>
      </c>
      <c r="H2860" s="796" t="s">
        <v>6146</v>
      </c>
      <c r="I2860" s="823" t="s">
        <v>6147</v>
      </c>
      <c r="J2860" s="493" t="s">
        <v>2187</v>
      </c>
      <c r="K2860" s="324" t="s">
        <v>1198</v>
      </c>
      <c r="L2860" s="493" t="s">
        <v>2187</v>
      </c>
      <c r="O2860" s="506">
        <v>41387</v>
      </c>
      <c r="P2860" t="s">
        <v>4659</v>
      </c>
    </row>
    <row r="2861" spans="1:16">
      <c r="A2861" s="734" t="s">
        <v>7810</v>
      </c>
      <c r="B2861" s="1001" t="s">
        <v>295</v>
      </c>
      <c r="C2861" s="1001" t="s">
        <v>922</v>
      </c>
      <c r="D2861" s="1290" t="s">
        <v>5437</v>
      </c>
      <c r="E2861" s="1299">
        <v>41305</v>
      </c>
      <c r="F2861" s="1299">
        <f t="shared" si="472"/>
        <v>41322</v>
      </c>
      <c r="G2861" s="1298">
        <f t="shared" si="473"/>
        <v>41326</v>
      </c>
      <c r="H2861" s="822" t="s">
        <v>6146</v>
      </c>
      <c r="I2861" s="823" t="s">
        <v>6147</v>
      </c>
      <c r="J2861" s="999" t="s">
        <v>2187</v>
      </c>
      <c r="K2861" s="1472" t="s">
        <v>943</v>
      </c>
      <c r="L2861" s="999" t="s">
        <v>2187</v>
      </c>
      <c r="O2861" s="506">
        <v>41334</v>
      </c>
      <c r="P2861" s="2" t="s">
        <v>3012</v>
      </c>
    </row>
    <row r="2862" spans="1:16">
      <c r="A2862" t="s">
        <v>7811</v>
      </c>
      <c r="B2862" s="503" t="s">
        <v>1392</v>
      </c>
      <c r="C2862" s="627" t="s">
        <v>922</v>
      </c>
      <c r="D2862" s="161" t="s">
        <v>5437</v>
      </c>
      <c r="E2862" s="110">
        <v>41305</v>
      </c>
      <c r="F2862" s="110">
        <f t="shared" si="472"/>
        <v>41322</v>
      </c>
      <c r="G2862" s="286">
        <f t="shared" si="473"/>
        <v>41326</v>
      </c>
      <c r="H2862" s="796" t="s">
        <v>6146</v>
      </c>
      <c r="I2862" s="823" t="s">
        <v>6147</v>
      </c>
      <c r="J2862" s="493" t="s">
        <v>2187</v>
      </c>
      <c r="K2862" s="324" t="s">
        <v>1198</v>
      </c>
      <c r="L2862" s="493" t="s">
        <v>2187</v>
      </c>
      <c r="O2862" s="506">
        <v>41387</v>
      </c>
      <c r="P2862" t="s">
        <v>4659</v>
      </c>
    </row>
    <row r="2863" spans="1:16">
      <c r="A2863" t="s">
        <v>7812</v>
      </c>
      <c r="B2863" s="503" t="s">
        <v>1392</v>
      </c>
      <c r="C2863" s="627" t="s">
        <v>922</v>
      </c>
      <c r="D2863" s="161" t="s">
        <v>5437</v>
      </c>
      <c r="E2863" s="110">
        <v>41305</v>
      </c>
      <c r="F2863" s="110">
        <f t="shared" si="472"/>
        <v>41322</v>
      </c>
      <c r="G2863" s="286">
        <f t="shared" si="473"/>
        <v>41326</v>
      </c>
      <c r="H2863" s="796" t="s">
        <v>6146</v>
      </c>
      <c r="I2863" s="823" t="s">
        <v>6147</v>
      </c>
      <c r="J2863" s="493" t="s">
        <v>2187</v>
      </c>
      <c r="K2863" s="324" t="s">
        <v>1198</v>
      </c>
      <c r="L2863" s="493" t="s">
        <v>2187</v>
      </c>
      <c r="O2863" s="506">
        <v>41387</v>
      </c>
      <c r="P2863" t="s">
        <v>4659</v>
      </c>
    </row>
    <row r="2864" spans="1:16">
      <c r="A2864" t="s">
        <v>7813</v>
      </c>
      <c r="B2864" s="503" t="s">
        <v>1392</v>
      </c>
      <c r="C2864" s="627" t="s">
        <v>922</v>
      </c>
      <c r="D2864" s="161" t="s">
        <v>5437</v>
      </c>
      <c r="E2864" s="110">
        <v>41305</v>
      </c>
      <c r="F2864" s="110">
        <f t="shared" si="472"/>
        <v>41322</v>
      </c>
      <c r="G2864" s="286">
        <f t="shared" si="473"/>
        <v>41326</v>
      </c>
      <c r="H2864" s="796" t="s">
        <v>6146</v>
      </c>
      <c r="I2864" s="823" t="s">
        <v>6147</v>
      </c>
      <c r="J2864" s="493" t="s">
        <v>2187</v>
      </c>
      <c r="K2864" s="324" t="s">
        <v>1198</v>
      </c>
      <c r="L2864" s="493" t="s">
        <v>2187</v>
      </c>
      <c r="O2864" s="506">
        <v>41387</v>
      </c>
      <c r="P2864" t="s">
        <v>4659</v>
      </c>
    </row>
    <row r="2865" spans="1:17">
      <c r="A2865" s="734" t="s">
        <v>7814</v>
      </c>
      <c r="B2865" s="1001" t="s">
        <v>7884</v>
      </c>
      <c r="C2865" s="1001" t="s">
        <v>923</v>
      </c>
      <c r="D2865" s="1290" t="s">
        <v>5437</v>
      </c>
      <c r="E2865" s="1299">
        <v>41305</v>
      </c>
      <c r="F2865" s="1299">
        <f t="shared" si="472"/>
        <v>41322</v>
      </c>
      <c r="G2865" s="1298">
        <f t="shared" si="473"/>
        <v>41326</v>
      </c>
      <c r="H2865" s="822" t="s">
        <v>6146</v>
      </c>
      <c r="I2865" s="823" t="s">
        <v>6147</v>
      </c>
      <c r="J2865" s="999" t="s">
        <v>2187</v>
      </c>
      <c r="K2865" s="1472" t="s">
        <v>943</v>
      </c>
      <c r="L2865" s="999" t="s">
        <v>2187</v>
      </c>
      <c r="O2865" s="506">
        <v>41334</v>
      </c>
      <c r="P2865" s="2" t="s">
        <v>3012</v>
      </c>
    </row>
    <row r="2866" spans="1:17">
      <c r="A2866" s="734" t="s">
        <v>7815</v>
      </c>
      <c r="B2866" s="1001" t="s">
        <v>7884</v>
      </c>
      <c r="C2866" s="1001" t="s">
        <v>923</v>
      </c>
      <c r="D2866" s="1290" t="s">
        <v>5437</v>
      </c>
      <c r="E2866" s="1299">
        <v>41305</v>
      </c>
      <c r="F2866" s="1299">
        <f t="shared" si="472"/>
        <v>41322</v>
      </c>
      <c r="G2866" s="1298">
        <f t="shared" si="473"/>
        <v>41326</v>
      </c>
      <c r="H2866" s="822" t="s">
        <v>6146</v>
      </c>
      <c r="I2866" s="823" t="s">
        <v>6147</v>
      </c>
      <c r="J2866" s="999" t="s">
        <v>2187</v>
      </c>
      <c r="K2866" s="1472" t="s">
        <v>943</v>
      </c>
      <c r="L2866" s="999" t="s">
        <v>2187</v>
      </c>
      <c r="O2866" s="506">
        <v>41334</v>
      </c>
      <c r="P2866" s="2" t="s">
        <v>3012</v>
      </c>
    </row>
    <row r="2867" spans="1:17">
      <c r="A2867" s="734" t="s">
        <v>7816</v>
      </c>
      <c r="B2867" s="1001" t="s">
        <v>7884</v>
      </c>
      <c r="C2867" s="1001" t="s">
        <v>923</v>
      </c>
      <c r="D2867" s="1290" t="s">
        <v>5437</v>
      </c>
      <c r="E2867" s="1299">
        <v>41305</v>
      </c>
      <c r="F2867" s="1299">
        <f t="shared" si="472"/>
        <v>41322</v>
      </c>
      <c r="G2867" s="1298">
        <f t="shared" si="473"/>
        <v>41326</v>
      </c>
      <c r="H2867" s="822" t="s">
        <v>6146</v>
      </c>
      <c r="I2867" s="823" t="s">
        <v>6147</v>
      </c>
      <c r="J2867" s="999" t="s">
        <v>2187</v>
      </c>
      <c r="K2867" s="1472" t="s">
        <v>943</v>
      </c>
      <c r="L2867" s="999" t="s">
        <v>2187</v>
      </c>
      <c r="O2867" s="506">
        <v>41334</v>
      </c>
      <c r="P2867" s="2" t="s">
        <v>3012</v>
      </c>
    </row>
    <row r="2868" spans="1:17">
      <c r="A2868" s="734" t="s">
        <v>7817</v>
      </c>
      <c r="B2868" s="1001" t="s">
        <v>7884</v>
      </c>
      <c r="C2868" s="1001" t="s">
        <v>923</v>
      </c>
      <c r="D2868" s="1290" t="s">
        <v>5437</v>
      </c>
      <c r="E2868" s="1299">
        <v>41305</v>
      </c>
      <c r="F2868" s="1299">
        <f t="shared" si="472"/>
        <v>41322</v>
      </c>
      <c r="G2868" s="1298">
        <f t="shared" si="473"/>
        <v>41326</v>
      </c>
      <c r="H2868" s="822" t="s">
        <v>6146</v>
      </c>
      <c r="I2868" s="823" t="s">
        <v>6147</v>
      </c>
      <c r="J2868" s="999" t="s">
        <v>2187</v>
      </c>
      <c r="K2868" s="1472" t="s">
        <v>943</v>
      </c>
      <c r="L2868" s="999" t="s">
        <v>2187</v>
      </c>
      <c r="O2868" s="506">
        <v>41334</v>
      </c>
      <c r="P2868" s="2" t="s">
        <v>3012</v>
      </c>
    </row>
    <row r="2869" spans="1:17">
      <c r="A2869" t="s">
        <v>7818</v>
      </c>
      <c r="B2869" s="627" t="s">
        <v>7884</v>
      </c>
      <c r="C2869" s="163" t="s">
        <v>923</v>
      </c>
      <c r="D2869" s="161" t="s">
        <v>5437</v>
      </c>
      <c r="E2869" s="110">
        <v>41305</v>
      </c>
      <c r="F2869" s="110">
        <f t="shared" si="472"/>
        <v>41322</v>
      </c>
      <c r="G2869" s="286">
        <f t="shared" si="473"/>
        <v>41326</v>
      </c>
      <c r="H2869" s="796" t="s">
        <v>6146</v>
      </c>
      <c r="I2869" s="823" t="s">
        <v>6147</v>
      </c>
      <c r="J2869" s="493" t="s">
        <v>2187</v>
      </c>
      <c r="K2869" s="324" t="s">
        <v>1198</v>
      </c>
      <c r="L2869" s="493" t="s">
        <v>2187</v>
      </c>
      <c r="O2869" s="506">
        <v>41334</v>
      </c>
      <c r="P2869" s="2" t="s">
        <v>3012</v>
      </c>
    </row>
    <row r="2870" spans="1:17">
      <c r="A2870" s="1705" t="s">
        <v>8820</v>
      </c>
      <c r="B2870" s="171" t="s">
        <v>7688</v>
      </c>
      <c r="C2870" s="711"/>
      <c r="D2870" s="544"/>
      <c r="E2870" s="544"/>
      <c r="F2870" s="544"/>
      <c r="G2870" s="544"/>
      <c r="H2870" s="787"/>
      <c r="I2870" s="787"/>
      <c r="J2870" s="129" t="s">
        <v>4331</v>
      </c>
      <c r="K2870" s="130" t="s">
        <v>1196</v>
      </c>
      <c r="L2870" s="130" t="s">
        <v>2165</v>
      </c>
      <c r="M2870" s="130" t="s">
        <v>1953</v>
      </c>
      <c r="N2870" s="130" t="s">
        <v>2166</v>
      </c>
    </row>
    <row r="2871" spans="1:17">
      <c r="A2871" s="716" t="s">
        <v>7913</v>
      </c>
      <c r="B2871" s="538" t="s">
        <v>7604</v>
      </c>
      <c r="C2871" s="627" t="s">
        <v>922</v>
      </c>
      <c r="D2871" s="22" t="s">
        <v>6129</v>
      </c>
      <c r="E2871" s="492">
        <v>41309</v>
      </c>
      <c r="F2871" s="492">
        <f>E2871+17</f>
        <v>41326</v>
      </c>
      <c r="G2871" s="492">
        <f>E2871+21</f>
        <v>41330</v>
      </c>
      <c r="H2871" s="796" t="s">
        <v>6456</v>
      </c>
      <c r="I2871" s="825" t="s">
        <v>6177</v>
      </c>
      <c r="J2871" s="493" t="s">
        <v>2187</v>
      </c>
      <c r="K2871" s="324" t="s">
        <v>1198</v>
      </c>
      <c r="L2871" s="721" t="s">
        <v>943</v>
      </c>
      <c r="M2871" s="627" t="s">
        <v>2170</v>
      </c>
      <c r="N2871" s="493" t="s">
        <v>2187</v>
      </c>
      <c r="O2871" s="506">
        <v>41362</v>
      </c>
      <c r="P2871" s="2" t="s">
        <v>4401</v>
      </c>
    </row>
    <row r="2872" spans="1:17">
      <c r="A2872" s="741" t="s">
        <v>8306</v>
      </c>
      <c r="B2872" s="538" t="s">
        <v>7595</v>
      </c>
      <c r="C2872" s="627" t="s">
        <v>922</v>
      </c>
      <c r="D2872" s="22" t="s">
        <v>6129</v>
      </c>
      <c r="E2872" s="492">
        <v>41309</v>
      </c>
      <c r="F2872" s="492">
        <f>E2872+17</f>
        <v>41326</v>
      </c>
      <c r="G2872" s="492">
        <f>E2872+21</f>
        <v>41330</v>
      </c>
      <c r="H2872" s="796" t="s">
        <v>6456</v>
      </c>
      <c r="I2872" s="825" t="s">
        <v>6177</v>
      </c>
      <c r="J2872" s="493" t="s">
        <v>2187</v>
      </c>
      <c r="K2872" s="324" t="s">
        <v>1198</v>
      </c>
      <c r="L2872" s="721" t="s">
        <v>943</v>
      </c>
      <c r="M2872" s="627" t="s">
        <v>2170</v>
      </c>
      <c r="N2872" s="493" t="s">
        <v>2187</v>
      </c>
      <c r="O2872" s="506">
        <v>41368</v>
      </c>
      <c r="P2872" s="2" t="s">
        <v>6770</v>
      </c>
    </row>
    <row r="2873" spans="1:17">
      <c r="A2873" s="741" t="s">
        <v>7914</v>
      </c>
      <c r="B2873" s="538" t="s">
        <v>7795</v>
      </c>
      <c r="C2873" s="163" t="s">
        <v>923</v>
      </c>
      <c r="D2873" s="22" t="s">
        <v>6129</v>
      </c>
      <c r="E2873" s="492">
        <v>41309</v>
      </c>
      <c r="F2873" s="492">
        <f>E2873+17</f>
        <v>41326</v>
      </c>
      <c r="G2873" s="492">
        <f>E2873+21</f>
        <v>41330</v>
      </c>
      <c r="H2873" s="796" t="s">
        <v>6456</v>
      </c>
      <c r="I2873" s="825" t="s">
        <v>6177</v>
      </c>
      <c r="J2873" s="493" t="s">
        <v>2187</v>
      </c>
      <c r="K2873" s="324" t="s">
        <v>1198</v>
      </c>
      <c r="L2873" s="721" t="s">
        <v>943</v>
      </c>
      <c r="M2873" s="627" t="s">
        <v>2170</v>
      </c>
      <c r="N2873" s="493" t="s">
        <v>2187</v>
      </c>
      <c r="O2873" s="506">
        <v>41367</v>
      </c>
      <c r="P2873" t="s">
        <v>4401</v>
      </c>
    </row>
    <row r="2874" spans="1:17">
      <c r="A2874" s="741" t="s">
        <v>7915</v>
      </c>
      <c r="B2874" s="538" t="s">
        <v>7795</v>
      </c>
      <c r="C2874" s="163" t="s">
        <v>923</v>
      </c>
      <c r="D2874" s="22" t="s">
        <v>6129</v>
      </c>
      <c r="E2874" s="492">
        <v>41309</v>
      </c>
      <c r="F2874" s="492">
        <f>E2874+17</f>
        <v>41326</v>
      </c>
      <c r="G2874" s="492">
        <f>E2874+21</f>
        <v>41330</v>
      </c>
      <c r="H2874" s="796" t="s">
        <v>6456</v>
      </c>
      <c r="I2874" s="825" t="s">
        <v>6177</v>
      </c>
      <c r="J2874" s="493" t="s">
        <v>2187</v>
      </c>
      <c r="K2874" s="324" t="s">
        <v>1198</v>
      </c>
      <c r="L2874" s="721" t="s">
        <v>943</v>
      </c>
      <c r="M2874" s="627" t="s">
        <v>2170</v>
      </c>
      <c r="N2874" s="493" t="s">
        <v>2187</v>
      </c>
      <c r="O2874" s="506">
        <v>41372</v>
      </c>
      <c r="P2874" s="2" t="s">
        <v>4401</v>
      </c>
    </row>
    <row r="2875" spans="1:17">
      <c r="A2875" s="512" t="s">
        <v>5389</v>
      </c>
      <c r="B2875" s="171" t="s">
        <v>7840</v>
      </c>
      <c r="C2875" s="711"/>
      <c r="D2875" s="544"/>
      <c r="E2875" s="544"/>
      <c r="F2875" s="544"/>
      <c r="G2875" s="544"/>
      <c r="H2875" s="787"/>
      <c r="I2875" s="787"/>
      <c r="J2875" s="129" t="s">
        <v>4331</v>
      </c>
      <c r="K2875" s="130" t="s">
        <v>1196</v>
      </c>
      <c r="L2875" s="130" t="s">
        <v>2165</v>
      </c>
      <c r="M2875" s="130" t="s">
        <v>1953</v>
      </c>
      <c r="N2875" s="130" t="s">
        <v>2166</v>
      </c>
    </row>
    <row r="2876" spans="1:17">
      <c r="A2876" s="666" t="s">
        <v>7842</v>
      </c>
      <c r="B2876" s="627" t="s">
        <v>7693</v>
      </c>
      <c r="C2876" s="627" t="s">
        <v>922</v>
      </c>
      <c r="D2876" s="666" t="s">
        <v>5389</v>
      </c>
      <c r="E2876" s="595">
        <v>41310</v>
      </c>
      <c r="F2876" s="492">
        <f>E2876+17</f>
        <v>41327</v>
      </c>
      <c r="G2876" s="492">
        <f>E2876+21</f>
        <v>41331</v>
      </c>
      <c r="H2876" s="1364" t="s">
        <v>5611</v>
      </c>
      <c r="I2876" s="1364" t="s">
        <v>5799</v>
      </c>
      <c r="J2876" s="493" t="s">
        <v>2187</v>
      </c>
      <c r="K2876" s="324" t="s">
        <v>1198</v>
      </c>
      <c r="L2876" s="626" t="s">
        <v>943</v>
      </c>
      <c r="M2876" s="164" t="s">
        <v>943</v>
      </c>
      <c r="N2876" s="493" t="s">
        <v>2187</v>
      </c>
      <c r="O2876" s="506">
        <v>41487</v>
      </c>
      <c r="P2876" s="2" t="s">
        <v>8428</v>
      </c>
      <c r="Q2876" s="1682" t="s">
        <v>5590</v>
      </c>
    </row>
    <row r="2877" spans="1:17">
      <c r="A2877" s="734" t="s">
        <v>7843</v>
      </c>
      <c r="B2877" s="1001" t="s">
        <v>7893</v>
      </c>
      <c r="C2877" s="1001" t="s">
        <v>923</v>
      </c>
      <c r="D2877" s="734" t="s">
        <v>5389</v>
      </c>
      <c r="E2877" s="1298">
        <v>41310</v>
      </c>
      <c r="F2877" s="1299">
        <f>E2877+17</f>
        <v>41327</v>
      </c>
      <c r="G2877" s="1299">
        <f>E2877+21</f>
        <v>41331</v>
      </c>
      <c r="H2877" s="1306" t="s">
        <v>5611</v>
      </c>
      <c r="I2877" s="1306" t="s">
        <v>5799</v>
      </c>
      <c r="J2877" s="1001" t="s">
        <v>2132</v>
      </c>
      <c r="K2877" s="1472" t="s">
        <v>943</v>
      </c>
      <c r="L2877" s="1000" t="s">
        <v>943</v>
      </c>
      <c r="M2877" s="164" t="s">
        <v>943</v>
      </c>
      <c r="N2877" s="999" t="s">
        <v>2187</v>
      </c>
      <c r="O2877" s="1366">
        <v>41383</v>
      </c>
      <c r="P2877" s="734" t="s">
        <v>4959</v>
      </c>
    </row>
    <row r="2878" spans="1:17">
      <c r="A2878" s="129" t="s">
        <v>6097</v>
      </c>
      <c r="B2878" s="171" t="s">
        <v>7374</v>
      </c>
      <c r="C2878" s="711"/>
      <c r="D2878" s="544"/>
      <c r="E2878" s="544"/>
      <c r="F2878" s="544"/>
      <c r="G2878" s="544"/>
      <c r="H2878" s="787"/>
      <c r="I2878" s="787"/>
      <c r="J2878" s="130" t="s">
        <v>1007</v>
      </c>
      <c r="K2878" s="130" t="s">
        <v>1196</v>
      </c>
    </row>
    <row r="2879" spans="1:17">
      <c r="A2879" s="10" t="s">
        <v>7932</v>
      </c>
      <c r="B2879" s="538" t="s">
        <v>7691</v>
      </c>
      <c r="C2879" s="163" t="s">
        <v>923</v>
      </c>
      <c r="D2879" s="10" t="s">
        <v>6097</v>
      </c>
      <c r="E2879" s="595">
        <v>41309</v>
      </c>
      <c r="F2879" s="110">
        <f>E2879+17</f>
        <v>41326</v>
      </c>
      <c r="G2879" s="110">
        <f>E2879+21</f>
        <v>41330</v>
      </c>
      <c r="H2879" s="796" t="s">
        <v>5840</v>
      </c>
      <c r="I2879" s="795" t="s">
        <v>5692</v>
      </c>
      <c r="J2879" s="493" t="s">
        <v>2187</v>
      </c>
      <c r="K2879" s="324" t="s">
        <v>1198</v>
      </c>
      <c r="O2879" s="506">
        <v>41334</v>
      </c>
      <c r="P2879" s="2" t="s">
        <v>3012</v>
      </c>
    </row>
    <row r="2880" spans="1:17">
      <c r="A2880" s="148" t="s">
        <v>3033</v>
      </c>
      <c r="B2880" s="171" t="s">
        <v>7841</v>
      </c>
      <c r="C2880" s="711"/>
      <c r="D2880" s="589"/>
      <c r="E2880" s="544"/>
      <c r="F2880" s="544"/>
      <c r="G2880" s="544"/>
      <c r="H2880" s="787"/>
      <c r="I2880" s="787"/>
      <c r="J2880" s="130" t="s">
        <v>1007</v>
      </c>
      <c r="K2880" s="130" t="s">
        <v>1196</v>
      </c>
    </row>
    <row r="2881" spans="1:22">
      <c r="A2881" s="42" t="s">
        <v>7844</v>
      </c>
      <c r="B2881" s="538" t="s">
        <v>7691</v>
      </c>
      <c r="C2881" s="163" t="s">
        <v>923</v>
      </c>
      <c r="D2881" s="22" t="s">
        <v>3033</v>
      </c>
      <c r="E2881" s="595">
        <v>41310</v>
      </c>
      <c r="F2881" s="492">
        <f>E2881+17</f>
        <v>41327</v>
      </c>
      <c r="G2881" s="492">
        <f>E2881+21</f>
        <v>41331</v>
      </c>
      <c r="H2881" s="796" t="s">
        <v>5688</v>
      </c>
      <c r="I2881" s="825" t="s">
        <v>5691</v>
      </c>
      <c r="J2881" s="493" t="s">
        <v>2187</v>
      </c>
      <c r="K2881" s="324" t="s">
        <v>1198</v>
      </c>
      <c r="O2881" s="506">
        <v>41334</v>
      </c>
      <c r="P2881" s="2" t="s">
        <v>3012</v>
      </c>
    </row>
    <row r="2882" spans="1:22">
      <c r="A2882" t="s">
        <v>7845</v>
      </c>
      <c r="B2882" s="538" t="s">
        <v>7691</v>
      </c>
      <c r="C2882" s="163" t="s">
        <v>923</v>
      </c>
      <c r="D2882" s="22" t="s">
        <v>3033</v>
      </c>
      <c r="E2882" s="595">
        <v>41310</v>
      </c>
      <c r="F2882" s="492">
        <f>E2882+17</f>
        <v>41327</v>
      </c>
      <c r="G2882" s="492">
        <f>E2882+21</f>
        <v>41331</v>
      </c>
      <c r="H2882" s="796" t="s">
        <v>5688</v>
      </c>
      <c r="I2882" s="825" t="s">
        <v>5691</v>
      </c>
      <c r="J2882" s="493" t="s">
        <v>2187</v>
      </c>
      <c r="K2882" s="324" t="s">
        <v>1198</v>
      </c>
      <c r="O2882" s="506">
        <v>41334</v>
      </c>
      <c r="P2882" s="2" t="s">
        <v>3012</v>
      </c>
    </row>
    <row r="2883" spans="1:22">
      <c r="A2883" s="1293" t="s">
        <v>6431</v>
      </c>
      <c r="B2883" s="171" t="s">
        <v>7703</v>
      </c>
      <c r="C2883" s="711"/>
      <c r="D2883" s="544"/>
      <c r="E2883" s="544"/>
      <c r="F2883" s="544"/>
      <c r="G2883" s="544"/>
      <c r="H2883" s="787"/>
      <c r="I2883" s="787"/>
      <c r="J2883" s="129" t="s">
        <v>4331</v>
      </c>
      <c r="K2883" s="130" t="s">
        <v>1196</v>
      </c>
      <c r="L2883" s="130" t="s">
        <v>2165</v>
      </c>
      <c r="M2883" s="130" t="s">
        <v>1953</v>
      </c>
      <c r="N2883" s="130" t="s">
        <v>2166</v>
      </c>
    </row>
    <row r="2884" spans="1:22">
      <c r="A2884" s="1505" t="s">
        <v>7846</v>
      </c>
      <c r="B2884" s="1524" t="s">
        <v>7936</v>
      </c>
      <c r="C2884" s="1333" t="s">
        <v>922</v>
      </c>
      <c r="D2884" s="737" t="s">
        <v>6431</v>
      </c>
      <c r="E2884" s="1506">
        <v>41311</v>
      </c>
      <c r="F2884" s="1334">
        <f>E2884+17</f>
        <v>41328</v>
      </c>
      <c r="G2884" s="1334">
        <f>E2884+21</f>
        <v>41332</v>
      </c>
      <c r="H2884" s="1100" t="s">
        <v>5995</v>
      </c>
      <c r="I2884" s="1335" t="s">
        <v>5997</v>
      </c>
      <c r="J2884" s="1337" t="s">
        <v>943</v>
      </c>
      <c r="K2884" s="1337" t="s">
        <v>943</v>
      </c>
      <c r="L2884" s="1333" t="s">
        <v>2169</v>
      </c>
      <c r="M2884" s="1333" t="s">
        <v>2170</v>
      </c>
      <c r="N2884" s="1337" t="s">
        <v>943</v>
      </c>
    </row>
    <row r="2885" spans="1:22">
      <c r="A2885" s="734" t="s">
        <v>7847</v>
      </c>
      <c r="B2885" s="1001" t="s">
        <v>7702</v>
      </c>
      <c r="C2885" s="1001" t="s">
        <v>922</v>
      </c>
      <c r="D2885" s="1290" t="s">
        <v>6431</v>
      </c>
      <c r="E2885" s="1298">
        <v>41311</v>
      </c>
      <c r="F2885" s="1299">
        <f t="shared" ref="F2885:F2891" si="474">E2885+17</f>
        <v>41328</v>
      </c>
      <c r="G2885" s="1299">
        <f t="shared" ref="G2885:G2891" si="475">E2885+21</f>
        <v>41332</v>
      </c>
      <c r="H2885" s="822" t="s">
        <v>5995</v>
      </c>
      <c r="I2885" s="823" t="s">
        <v>5997</v>
      </c>
      <c r="J2885" s="1000" t="s">
        <v>943</v>
      </c>
      <c r="K2885" s="1472" t="s">
        <v>943</v>
      </c>
      <c r="L2885" s="1001" t="s">
        <v>2169</v>
      </c>
      <c r="M2885" s="1001" t="s">
        <v>2170</v>
      </c>
      <c r="N2885" s="1000" t="s">
        <v>943</v>
      </c>
      <c r="O2885" s="1366">
        <v>41383</v>
      </c>
      <c r="P2885" s="734" t="s">
        <v>4959</v>
      </c>
    </row>
    <row r="2886" spans="1:22">
      <c r="A2886" s="734" t="s">
        <v>7848</v>
      </c>
      <c r="B2886" s="1001" t="s">
        <v>7702</v>
      </c>
      <c r="C2886" s="1001" t="s">
        <v>922</v>
      </c>
      <c r="D2886" s="1290" t="s">
        <v>6431</v>
      </c>
      <c r="E2886" s="1298">
        <v>41311</v>
      </c>
      <c r="F2886" s="1299">
        <f t="shared" si="474"/>
        <v>41328</v>
      </c>
      <c r="G2886" s="1299">
        <f t="shared" si="475"/>
        <v>41332</v>
      </c>
      <c r="H2886" s="822" t="s">
        <v>5995</v>
      </c>
      <c r="I2886" s="823" t="s">
        <v>5997</v>
      </c>
      <c r="J2886" s="1000" t="s">
        <v>943</v>
      </c>
      <c r="K2886" s="1472" t="s">
        <v>943</v>
      </c>
      <c r="L2886" s="1001" t="s">
        <v>2169</v>
      </c>
      <c r="M2886" s="1001" t="s">
        <v>2535</v>
      </c>
      <c r="N2886" s="1000" t="s">
        <v>943</v>
      </c>
      <c r="O2886" s="1366">
        <v>41383</v>
      </c>
      <c r="P2886" s="734" t="s">
        <v>4959</v>
      </c>
    </row>
    <row r="2887" spans="1:22">
      <c r="A2887" s="734" t="s">
        <v>982</v>
      </c>
      <c r="B2887" s="1001" t="s">
        <v>7935</v>
      </c>
      <c r="C2887" s="1001" t="s">
        <v>923</v>
      </c>
      <c r="D2887" s="1290" t="s">
        <v>6431</v>
      </c>
      <c r="E2887" s="1298">
        <v>41311</v>
      </c>
      <c r="F2887" s="1299">
        <f t="shared" si="474"/>
        <v>41328</v>
      </c>
      <c r="G2887" s="1299">
        <f t="shared" si="475"/>
        <v>41332</v>
      </c>
      <c r="H2887" s="822" t="s">
        <v>5995</v>
      </c>
      <c r="I2887" s="823" t="s">
        <v>5997</v>
      </c>
      <c r="J2887" s="1000" t="s">
        <v>943</v>
      </c>
      <c r="K2887" s="1472" t="s">
        <v>943</v>
      </c>
      <c r="L2887" s="1001" t="s">
        <v>2169</v>
      </c>
      <c r="M2887" s="1001" t="s">
        <v>2535</v>
      </c>
      <c r="N2887" s="1000" t="s">
        <v>943</v>
      </c>
      <c r="O2887" s="1366">
        <v>41383</v>
      </c>
      <c r="P2887" s="734" t="s">
        <v>4959</v>
      </c>
    </row>
    <row r="2888" spans="1:22">
      <c r="A2888" s="734" t="s">
        <v>983</v>
      </c>
      <c r="B2888" s="1001" t="s">
        <v>7935</v>
      </c>
      <c r="C2888" s="1001" t="s">
        <v>923</v>
      </c>
      <c r="D2888" s="1290" t="s">
        <v>6431</v>
      </c>
      <c r="E2888" s="1298">
        <v>41311</v>
      </c>
      <c r="F2888" s="1299">
        <f t="shared" si="474"/>
        <v>41328</v>
      </c>
      <c r="G2888" s="1299">
        <f t="shared" si="475"/>
        <v>41332</v>
      </c>
      <c r="H2888" s="822" t="s">
        <v>5995</v>
      </c>
      <c r="I2888" s="823" t="s">
        <v>5997</v>
      </c>
      <c r="J2888" s="1000" t="s">
        <v>943</v>
      </c>
      <c r="K2888" s="1472" t="s">
        <v>943</v>
      </c>
      <c r="L2888" s="1001" t="s">
        <v>2169</v>
      </c>
      <c r="M2888" s="1001" t="s">
        <v>2170</v>
      </c>
      <c r="N2888" s="1000" t="s">
        <v>943</v>
      </c>
      <c r="O2888" s="506">
        <v>41360</v>
      </c>
      <c r="P2888" t="s">
        <v>8233</v>
      </c>
      <c r="Q2888" t="s">
        <v>3399</v>
      </c>
    </row>
    <row r="2889" spans="1:22">
      <c r="A2889" s="734" t="s">
        <v>984</v>
      </c>
      <c r="B2889" s="1001" t="s">
        <v>7935</v>
      </c>
      <c r="C2889" s="1001" t="s">
        <v>923</v>
      </c>
      <c r="D2889" s="1290" t="s">
        <v>6431</v>
      </c>
      <c r="E2889" s="1298">
        <v>41311</v>
      </c>
      <c r="F2889" s="1299">
        <f t="shared" si="474"/>
        <v>41328</v>
      </c>
      <c r="G2889" s="1299">
        <f t="shared" si="475"/>
        <v>41332</v>
      </c>
      <c r="H2889" s="822" t="s">
        <v>5995</v>
      </c>
      <c r="I2889" s="823" t="s">
        <v>5997</v>
      </c>
      <c r="J2889" s="1000" t="s">
        <v>943</v>
      </c>
      <c r="K2889" s="1472" t="s">
        <v>943</v>
      </c>
      <c r="L2889" s="1001" t="s">
        <v>2169</v>
      </c>
      <c r="M2889" s="1001" t="s">
        <v>2170</v>
      </c>
      <c r="N2889" s="1000" t="s">
        <v>943</v>
      </c>
      <c r="O2889" s="1366">
        <v>41383</v>
      </c>
      <c r="P2889" s="734" t="s">
        <v>4959</v>
      </c>
      <c r="Q2889" s="734"/>
    </row>
    <row r="2890" spans="1:22">
      <c r="A2890" s="734" t="s">
        <v>985</v>
      </c>
      <c r="B2890" s="1001" t="s">
        <v>7935</v>
      </c>
      <c r="C2890" s="1001" t="s">
        <v>923</v>
      </c>
      <c r="D2890" s="1290" t="s">
        <v>6431</v>
      </c>
      <c r="E2890" s="1298">
        <v>41311</v>
      </c>
      <c r="F2890" s="1299">
        <f t="shared" si="474"/>
        <v>41328</v>
      </c>
      <c r="G2890" s="1299">
        <f t="shared" si="475"/>
        <v>41332</v>
      </c>
      <c r="H2890" s="822" t="s">
        <v>5995</v>
      </c>
      <c r="I2890" s="823" t="s">
        <v>5997</v>
      </c>
      <c r="J2890" s="1000" t="s">
        <v>943</v>
      </c>
      <c r="K2890" s="1472" t="s">
        <v>943</v>
      </c>
      <c r="L2890" s="1001" t="s">
        <v>2169</v>
      </c>
      <c r="M2890" s="1001" t="s">
        <v>2535</v>
      </c>
      <c r="N2890" s="1000" t="s">
        <v>943</v>
      </c>
      <c r="O2890" s="1366">
        <v>41383</v>
      </c>
      <c r="P2890" s="734" t="s">
        <v>4959</v>
      </c>
      <c r="Q2890" s="734"/>
    </row>
    <row r="2891" spans="1:22">
      <c r="A2891" s="734" t="s">
        <v>7849</v>
      </c>
      <c r="B2891" s="1001" t="s">
        <v>7935</v>
      </c>
      <c r="C2891" s="1001" t="s">
        <v>923</v>
      </c>
      <c r="D2891" s="1290" t="s">
        <v>6431</v>
      </c>
      <c r="E2891" s="1298">
        <v>41311</v>
      </c>
      <c r="F2891" s="1299">
        <f t="shared" si="474"/>
        <v>41328</v>
      </c>
      <c r="G2891" s="1299">
        <f t="shared" si="475"/>
        <v>41332</v>
      </c>
      <c r="H2891" s="822" t="s">
        <v>5995</v>
      </c>
      <c r="I2891" s="823" t="s">
        <v>5997</v>
      </c>
      <c r="J2891" s="1000" t="s">
        <v>943</v>
      </c>
      <c r="K2891" s="1472" t="s">
        <v>943</v>
      </c>
      <c r="L2891" s="1001" t="s">
        <v>2169</v>
      </c>
      <c r="M2891" s="1001" t="s">
        <v>2535</v>
      </c>
      <c r="N2891" s="1000" t="s">
        <v>943</v>
      </c>
      <c r="O2891" s="1366">
        <v>41383</v>
      </c>
      <c r="P2891" s="734" t="s">
        <v>4959</v>
      </c>
      <c r="Q2891" s="734"/>
    </row>
    <row r="2892" spans="1:22">
      <c r="A2892" s="512" t="s">
        <v>5389</v>
      </c>
      <c r="B2892" s="171" t="s">
        <v>7704</v>
      </c>
      <c r="C2892" s="711"/>
      <c r="D2892" s="544"/>
      <c r="E2892" s="544"/>
      <c r="F2892" s="544"/>
      <c r="G2892" s="544"/>
      <c r="H2892" s="787"/>
      <c r="I2892" s="787"/>
      <c r="J2892" s="129" t="s">
        <v>4331</v>
      </c>
      <c r="K2892" s="130" t="s">
        <v>1196</v>
      </c>
      <c r="L2892" s="130" t="s">
        <v>2165</v>
      </c>
      <c r="M2892" s="130" t="s">
        <v>1953</v>
      </c>
      <c r="N2892" s="130" t="s">
        <v>2166</v>
      </c>
      <c r="O2892" s="1611" t="s">
        <v>7751</v>
      </c>
      <c r="P2892" s="544"/>
      <c r="Q2892" s="544"/>
      <c r="R2892" s="544"/>
    </row>
    <row r="2893" spans="1:22">
      <c r="A2893" s="1145" t="s">
        <v>7850</v>
      </c>
      <c r="B2893" s="627" t="s">
        <v>7705</v>
      </c>
      <c r="C2893" s="627" t="s">
        <v>922</v>
      </c>
      <c r="D2893" s="666" t="s">
        <v>5389</v>
      </c>
      <c r="E2893" s="595">
        <v>41311</v>
      </c>
      <c r="F2893" s="492">
        <f>E2893+17</f>
        <v>41328</v>
      </c>
      <c r="G2893" s="492">
        <f>E2893+21</f>
        <v>41332</v>
      </c>
      <c r="H2893" s="177" t="s">
        <v>6951</v>
      </c>
      <c r="I2893" s="177" t="s">
        <v>6952</v>
      </c>
      <c r="J2893" s="493" t="s">
        <v>2187</v>
      </c>
      <c r="K2893" s="324" t="s">
        <v>1198</v>
      </c>
      <c r="L2893" s="163" t="s">
        <v>2169</v>
      </c>
      <c r="M2893" s="164" t="s">
        <v>943</v>
      </c>
      <c r="N2893" s="493" t="s">
        <v>2187</v>
      </c>
      <c r="O2893" s="1897">
        <v>41554</v>
      </c>
      <c r="P2893" s="1917" t="s">
        <v>4401</v>
      </c>
      <c r="R2893" s="2" t="s">
        <v>9005</v>
      </c>
      <c r="T2893" s="1682" t="s">
        <v>9556</v>
      </c>
      <c r="U2893" s="1864" t="s">
        <v>10552</v>
      </c>
      <c r="V2893" s="1864" t="s">
        <v>10553</v>
      </c>
    </row>
    <row r="2894" spans="1:22">
      <c r="A2894" s="734" t="s">
        <v>7851</v>
      </c>
      <c r="B2894" s="1001" t="s">
        <v>7705</v>
      </c>
      <c r="C2894" s="1001" t="s">
        <v>922</v>
      </c>
      <c r="D2894" s="734" t="s">
        <v>5389</v>
      </c>
      <c r="E2894" s="1298">
        <v>41311</v>
      </c>
      <c r="F2894" s="1299">
        <f t="shared" ref="F2894:F2900" si="476">E2894+17</f>
        <v>41328</v>
      </c>
      <c r="G2894" s="1299">
        <f t="shared" ref="G2894:G2900" si="477">E2894+21</f>
        <v>41332</v>
      </c>
      <c r="H2894" s="1306" t="s">
        <v>6951</v>
      </c>
      <c r="I2894" s="1306" t="s">
        <v>6952</v>
      </c>
      <c r="J2894" s="493" t="s">
        <v>2187</v>
      </c>
      <c r="K2894" s="1472" t="s">
        <v>943</v>
      </c>
      <c r="L2894" s="1001" t="s">
        <v>2169</v>
      </c>
      <c r="M2894" s="1000" t="s">
        <v>943</v>
      </c>
      <c r="N2894" s="999" t="s">
        <v>2187</v>
      </c>
      <c r="O2894" s="506">
        <v>41443</v>
      </c>
      <c r="P2894" s="2" t="s">
        <v>9036</v>
      </c>
    </row>
    <row r="2895" spans="1:22">
      <c r="A2895" t="s">
        <v>7852</v>
      </c>
      <c r="B2895" s="627" t="s">
        <v>7705</v>
      </c>
      <c r="C2895" s="627" t="s">
        <v>922</v>
      </c>
      <c r="D2895" s="666" t="s">
        <v>5389</v>
      </c>
      <c r="E2895" s="595">
        <v>41311</v>
      </c>
      <c r="F2895" s="492">
        <f t="shared" si="476"/>
        <v>41328</v>
      </c>
      <c r="G2895" s="492">
        <f t="shared" si="477"/>
        <v>41332</v>
      </c>
      <c r="H2895" s="177" t="s">
        <v>6951</v>
      </c>
      <c r="I2895" s="177" t="s">
        <v>6952</v>
      </c>
      <c r="J2895" s="493" t="s">
        <v>2187</v>
      </c>
      <c r="K2895" s="324" t="s">
        <v>1198</v>
      </c>
      <c r="L2895" s="163" t="s">
        <v>2169</v>
      </c>
      <c r="M2895" s="164" t="s">
        <v>943</v>
      </c>
      <c r="N2895" s="493" t="s">
        <v>2187</v>
      </c>
      <c r="O2895" s="506">
        <v>41443</v>
      </c>
      <c r="P2895" s="2" t="s">
        <v>9036</v>
      </c>
    </row>
    <row r="2896" spans="1:22">
      <c r="A2896" s="1548" t="s">
        <v>7853</v>
      </c>
      <c r="B2896" s="627" t="s">
        <v>7705</v>
      </c>
      <c r="C2896" s="627" t="s">
        <v>922</v>
      </c>
      <c r="D2896" s="666" t="s">
        <v>5389</v>
      </c>
      <c r="E2896" s="595">
        <v>41311</v>
      </c>
      <c r="F2896" s="492">
        <f t="shared" si="476"/>
        <v>41328</v>
      </c>
      <c r="G2896" s="492">
        <f t="shared" si="477"/>
        <v>41332</v>
      </c>
      <c r="H2896" s="177" t="s">
        <v>6951</v>
      </c>
      <c r="I2896" s="177" t="s">
        <v>6952</v>
      </c>
      <c r="J2896" s="493" t="s">
        <v>2187</v>
      </c>
      <c r="K2896" s="324" t="s">
        <v>1198</v>
      </c>
      <c r="L2896" s="163" t="s">
        <v>2169</v>
      </c>
      <c r="M2896" s="164" t="s">
        <v>943</v>
      </c>
      <c r="N2896" s="493" t="s">
        <v>2187</v>
      </c>
      <c r="O2896" s="506">
        <v>41373</v>
      </c>
      <c r="P2896" s="2" t="s">
        <v>8374</v>
      </c>
      <c r="U2896" t="s">
        <v>8375</v>
      </c>
    </row>
    <row r="2897" spans="1:19">
      <c r="A2897" s="724" t="s">
        <v>7854</v>
      </c>
      <c r="B2897" s="1710" t="s">
        <v>9085</v>
      </c>
      <c r="C2897" s="163" t="s">
        <v>923</v>
      </c>
      <c r="D2897" s="666" t="s">
        <v>5389</v>
      </c>
      <c r="E2897" s="595">
        <v>41311</v>
      </c>
      <c r="F2897" s="492">
        <f t="shared" si="476"/>
        <v>41328</v>
      </c>
      <c r="G2897" s="492">
        <f t="shared" si="477"/>
        <v>41332</v>
      </c>
      <c r="H2897" s="177" t="s">
        <v>6951</v>
      </c>
      <c r="I2897" s="177" t="s">
        <v>6952</v>
      </c>
      <c r="J2897" s="493" t="s">
        <v>2187</v>
      </c>
      <c r="K2897" s="324" t="s">
        <v>1198</v>
      </c>
      <c r="L2897" s="163" t="s">
        <v>2169</v>
      </c>
      <c r="M2897" s="164" t="s">
        <v>943</v>
      </c>
      <c r="N2897" s="493" t="s">
        <v>2187</v>
      </c>
      <c r="O2897" s="506">
        <v>41431</v>
      </c>
      <c r="P2897" s="2" t="s">
        <v>9122</v>
      </c>
      <c r="S2897" s="2" t="s">
        <v>9006</v>
      </c>
    </row>
    <row r="2898" spans="1:19">
      <c r="A2898" s="734" t="s">
        <v>7855</v>
      </c>
      <c r="B2898" s="1001" t="s">
        <v>7937</v>
      </c>
      <c r="C2898" s="1001" t="s">
        <v>923</v>
      </c>
      <c r="D2898" s="734" t="s">
        <v>5389</v>
      </c>
      <c r="E2898" s="1298">
        <v>41311</v>
      </c>
      <c r="F2898" s="1299">
        <f t="shared" si="476"/>
        <v>41328</v>
      </c>
      <c r="G2898" s="1299">
        <f t="shared" si="477"/>
        <v>41332</v>
      </c>
      <c r="H2898" s="1306" t="s">
        <v>6951</v>
      </c>
      <c r="I2898" s="1306" t="s">
        <v>6952</v>
      </c>
      <c r="J2898" s="493" t="s">
        <v>2187</v>
      </c>
      <c r="K2898" s="1472" t="s">
        <v>943</v>
      </c>
      <c r="L2898" s="1001" t="s">
        <v>2169</v>
      </c>
      <c r="M2898" s="1000" t="s">
        <v>943</v>
      </c>
      <c r="N2898" s="999" t="s">
        <v>2187</v>
      </c>
      <c r="O2898" s="1366">
        <v>41431</v>
      </c>
      <c r="P2898" s="734" t="s">
        <v>4959</v>
      </c>
    </row>
    <row r="2899" spans="1:19">
      <c r="A2899" t="s">
        <v>7856</v>
      </c>
      <c r="B2899" s="1710" t="s">
        <v>9032</v>
      </c>
      <c r="C2899" s="163" t="s">
        <v>923</v>
      </c>
      <c r="D2899" s="666" t="s">
        <v>5389</v>
      </c>
      <c r="E2899" s="595">
        <v>41311</v>
      </c>
      <c r="F2899" s="492">
        <f t="shared" si="476"/>
        <v>41328</v>
      </c>
      <c r="G2899" s="492">
        <f t="shared" si="477"/>
        <v>41332</v>
      </c>
      <c r="H2899" s="177" t="s">
        <v>6951</v>
      </c>
      <c r="I2899" s="177" t="s">
        <v>6952</v>
      </c>
      <c r="J2899" s="493" t="s">
        <v>2187</v>
      </c>
      <c r="K2899" s="324" t="s">
        <v>1198</v>
      </c>
      <c r="L2899" s="163" t="s">
        <v>2169</v>
      </c>
      <c r="M2899" s="164" t="s">
        <v>943</v>
      </c>
      <c r="N2899" s="493" t="s">
        <v>2187</v>
      </c>
      <c r="O2899" s="506">
        <v>41437</v>
      </c>
      <c r="P2899" s="2" t="s">
        <v>3532</v>
      </c>
    </row>
    <row r="2900" spans="1:19">
      <c r="A2900" s="724" t="s">
        <v>7857</v>
      </c>
      <c r="B2900" s="627" t="s">
        <v>8264</v>
      </c>
      <c r="C2900" s="163" t="s">
        <v>923</v>
      </c>
      <c r="D2900" s="666" t="s">
        <v>5389</v>
      </c>
      <c r="E2900" s="595">
        <v>41311</v>
      </c>
      <c r="F2900" s="492">
        <f t="shared" si="476"/>
        <v>41328</v>
      </c>
      <c r="G2900" s="492">
        <f t="shared" si="477"/>
        <v>41332</v>
      </c>
      <c r="H2900" s="177" t="s">
        <v>6951</v>
      </c>
      <c r="I2900" s="177" t="s">
        <v>6952</v>
      </c>
      <c r="J2900" s="493" t="s">
        <v>2187</v>
      </c>
      <c r="K2900" s="324" t="s">
        <v>1198</v>
      </c>
      <c r="L2900" s="163" t="s">
        <v>2169</v>
      </c>
      <c r="M2900" s="164" t="s">
        <v>943</v>
      </c>
      <c r="N2900" s="493" t="s">
        <v>2187</v>
      </c>
      <c r="O2900" s="506">
        <v>41375</v>
      </c>
      <c r="P2900" t="s">
        <v>4401</v>
      </c>
      <c r="Q2900" t="s">
        <v>8265</v>
      </c>
    </row>
    <row r="2901" spans="1:19">
      <c r="A2901" s="817" t="s">
        <v>3030</v>
      </c>
      <c r="B2901" s="171" t="s">
        <v>7864</v>
      </c>
      <c r="C2901" s="711"/>
      <c r="D2901" s="544"/>
      <c r="E2901" s="544"/>
      <c r="F2901" s="544"/>
      <c r="G2901" s="544"/>
      <c r="H2901" s="787"/>
      <c r="I2901" s="787"/>
      <c r="J2901" s="130" t="s">
        <v>1007</v>
      </c>
      <c r="K2901" s="56" t="s">
        <v>1197</v>
      </c>
    </row>
    <row r="2902" spans="1:19">
      <c r="A2902" s="10" t="s">
        <v>7865</v>
      </c>
      <c r="B2902" s="135" t="s">
        <v>7707</v>
      </c>
      <c r="C2902" s="627" t="s">
        <v>922</v>
      </c>
      <c r="D2902" s="317" t="s">
        <v>3030</v>
      </c>
      <c r="E2902" s="595">
        <v>41311</v>
      </c>
      <c r="F2902" s="110">
        <f t="shared" ref="F2902:F2907" si="478">E2902+17</f>
        <v>41328</v>
      </c>
      <c r="G2902" s="286">
        <f t="shared" ref="G2902:G2907" si="479">E2902+21</f>
        <v>41332</v>
      </c>
      <c r="H2902" s="796" t="s">
        <v>5702</v>
      </c>
      <c r="I2902" s="795" t="s">
        <v>5705</v>
      </c>
      <c r="J2902" s="493" t="s">
        <v>2187</v>
      </c>
      <c r="K2902" s="324" t="s">
        <v>1198</v>
      </c>
      <c r="O2902" s="506">
        <v>41383</v>
      </c>
      <c r="P2902" s="2" t="s">
        <v>6104</v>
      </c>
    </row>
    <row r="2903" spans="1:19">
      <c r="A2903" t="s">
        <v>7866</v>
      </c>
      <c r="B2903" s="135" t="s">
        <v>7707</v>
      </c>
      <c r="C2903" s="627" t="s">
        <v>922</v>
      </c>
      <c r="D2903" s="317" t="s">
        <v>3030</v>
      </c>
      <c r="E2903" s="595">
        <v>41311</v>
      </c>
      <c r="F2903" s="110">
        <f t="shared" si="478"/>
        <v>41328</v>
      </c>
      <c r="G2903" s="286">
        <f t="shared" si="479"/>
        <v>41332</v>
      </c>
      <c r="H2903" s="796" t="s">
        <v>5702</v>
      </c>
      <c r="I2903" s="795" t="s">
        <v>5705</v>
      </c>
      <c r="J2903" s="493" t="s">
        <v>2187</v>
      </c>
      <c r="K2903" s="324" t="s">
        <v>1198</v>
      </c>
      <c r="O2903" s="506">
        <v>41383</v>
      </c>
      <c r="P2903" s="2" t="s">
        <v>6104</v>
      </c>
    </row>
    <row r="2904" spans="1:19">
      <c r="A2904" t="s">
        <v>7867</v>
      </c>
      <c r="B2904" s="135" t="s">
        <v>7938</v>
      </c>
      <c r="C2904" s="163" t="s">
        <v>923</v>
      </c>
      <c r="D2904" s="317" t="s">
        <v>3030</v>
      </c>
      <c r="E2904" s="595">
        <v>41311</v>
      </c>
      <c r="F2904" s="110">
        <f t="shared" si="478"/>
        <v>41328</v>
      </c>
      <c r="G2904" s="286">
        <f t="shared" si="479"/>
        <v>41332</v>
      </c>
      <c r="H2904" s="796" t="s">
        <v>5702</v>
      </c>
      <c r="I2904" s="795" t="s">
        <v>5705</v>
      </c>
      <c r="J2904" s="493" t="s">
        <v>2187</v>
      </c>
      <c r="K2904" s="324" t="s">
        <v>1198</v>
      </c>
      <c r="O2904" s="506">
        <v>41383</v>
      </c>
      <c r="P2904" s="2" t="s">
        <v>6104</v>
      </c>
    </row>
    <row r="2905" spans="1:19">
      <c r="A2905" t="s">
        <v>7868</v>
      </c>
      <c r="B2905" s="135" t="s">
        <v>7938</v>
      </c>
      <c r="C2905" s="163" t="s">
        <v>923</v>
      </c>
      <c r="D2905" s="317" t="s">
        <v>3030</v>
      </c>
      <c r="E2905" s="595">
        <v>41311</v>
      </c>
      <c r="F2905" s="110">
        <f t="shared" si="478"/>
        <v>41328</v>
      </c>
      <c r="G2905" s="286">
        <f t="shared" si="479"/>
        <v>41332</v>
      </c>
      <c r="H2905" s="796" t="s">
        <v>5702</v>
      </c>
      <c r="I2905" s="795" t="s">
        <v>5705</v>
      </c>
      <c r="J2905" s="493" t="s">
        <v>2187</v>
      </c>
      <c r="K2905" s="324" t="s">
        <v>1198</v>
      </c>
      <c r="O2905" s="506">
        <v>41383</v>
      </c>
      <c r="P2905" s="2" t="s">
        <v>6104</v>
      </c>
    </row>
    <row r="2906" spans="1:19">
      <c r="A2906" t="s">
        <v>7869</v>
      </c>
      <c r="B2906" s="135" t="s">
        <v>7938</v>
      </c>
      <c r="C2906" s="163" t="s">
        <v>923</v>
      </c>
      <c r="D2906" s="317" t="s">
        <v>3030</v>
      </c>
      <c r="E2906" s="595">
        <v>41311</v>
      </c>
      <c r="F2906" s="110">
        <f t="shared" si="478"/>
        <v>41328</v>
      </c>
      <c r="G2906" s="286">
        <f t="shared" si="479"/>
        <v>41332</v>
      </c>
      <c r="H2906" s="796" t="s">
        <v>5702</v>
      </c>
      <c r="I2906" s="795" t="s">
        <v>5705</v>
      </c>
      <c r="J2906" s="493" t="s">
        <v>2187</v>
      </c>
      <c r="K2906" s="324" t="s">
        <v>1198</v>
      </c>
      <c r="O2906" s="506">
        <v>41383</v>
      </c>
      <c r="P2906" s="2" t="s">
        <v>6104</v>
      </c>
    </row>
    <row r="2907" spans="1:19">
      <c r="A2907" t="s">
        <v>7870</v>
      </c>
      <c r="B2907" s="135" t="s">
        <v>7938</v>
      </c>
      <c r="C2907" s="163" t="s">
        <v>923</v>
      </c>
      <c r="D2907" s="317" t="s">
        <v>3030</v>
      </c>
      <c r="E2907" s="595">
        <v>41311</v>
      </c>
      <c r="F2907" s="110">
        <f t="shared" si="478"/>
        <v>41328</v>
      </c>
      <c r="G2907" s="286">
        <f t="shared" si="479"/>
        <v>41332</v>
      </c>
      <c r="H2907" s="796" t="s">
        <v>5702</v>
      </c>
      <c r="I2907" s="795" t="s">
        <v>5705</v>
      </c>
      <c r="J2907" s="493" t="s">
        <v>2187</v>
      </c>
      <c r="K2907" s="324" t="s">
        <v>1198</v>
      </c>
      <c r="O2907" s="506">
        <v>41383</v>
      </c>
      <c r="P2907" s="2" t="s">
        <v>6104</v>
      </c>
    </row>
    <row r="2908" spans="1:19">
      <c r="A2908" s="129" t="s">
        <v>6097</v>
      </c>
      <c r="B2908" s="171" t="s">
        <v>7730</v>
      </c>
      <c r="C2908" s="711"/>
      <c r="D2908" s="544"/>
      <c r="E2908" s="544"/>
      <c r="F2908" s="544"/>
      <c r="G2908" s="544"/>
      <c r="H2908" s="787"/>
      <c r="I2908" s="787"/>
      <c r="J2908" s="130" t="s">
        <v>1007</v>
      </c>
      <c r="K2908" s="130" t="s">
        <v>1196</v>
      </c>
    </row>
    <row r="2909" spans="1:19">
      <c r="A2909" s="6" t="s">
        <v>7871</v>
      </c>
      <c r="B2909" s="135" t="s">
        <v>7729</v>
      </c>
      <c r="C2909" s="163" t="s">
        <v>923</v>
      </c>
      <c r="D2909" s="6" t="s">
        <v>6097</v>
      </c>
      <c r="E2909" s="595">
        <v>41312</v>
      </c>
      <c r="F2909" s="110">
        <f>E2909+17</f>
        <v>41329</v>
      </c>
      <c r="G2909" s="110">
        <f>E2909+21</f>
        <v>41333</v>
      </c>
      <c r="H2909" s="998" t="s">
        <v>6205</v>
      </c>
      <c r="I2909" s="1294" t="s">
        <v>6209</v>
      </c>
      <c r="J2909" s="493" t="s">
        <v>2187</v>
      </c>
      <c r="K2909" s="324" t="s">
        <v>1198</v>
      </c>
      <c r="O2909" s="506">
        <v>41507</v>
      </c>
      <c r="P2909" s="2" t="s">
        <v>8363</v>
      </c>
      <c r="Q2909" s="1682" t="s">
        <v>9438</v>
      </c>
    </row>
    <row r="2910" spans="1:19">
      <c r="A2910" t="s">
        <v>7872</v>
      </c>
      <c r="B2910" s="135" t="s">
        <v>7729</v>
      </c>
      <c r="C2910" s="163" t="s">
        <v>923</v>
      </c>
      <c r="D2910" s="6" t="s">
        <v>6097</v>
      </c>
      <c r="E2910" s="595">
        <v>41312</v>
      </c>
      <c r="F2910" s="110">
        <f>E2910+17</f>
        <v>41329</v>
      </c>
      <c r="G2910" s="110">
        <f>E2910+21</f>
        <v>41333</v>
      </c>
      <c r="H2910" s="998" t="s">
        <v>6205</v>
      </c>
      <c r="I2910" s="1294" t="s">
        <v>6209</v>
      </c>
      <c r="J2910" s="493" t="s">
        <v>2187</v>
      </c>
      <c r="K2910" s="324" t="s">
        <v>1198</v>
      </c>
      <c r="O2910" s="506">
        <v>41422</v>
      </c>
      <c r="P2910" s="2" t="s">
        <v>8849</v>
      </c>
      <c r="Q2910" s="2" t="s">
        <v>3532</v>
      </c>
    </row>
    <row r="2911" spans="1:19">
      <c r="A2911" t="s">
        <v>7873</v>
      </c>
      <c r="B2911" s="135" t="s">
        <v>7729</v>
      </c>
      <c r="C2911" s="163" t="s">
        <v>923</v>
      </c>
      <c r="D2911" s="6" t="s">
        <v>6097</v>
      </c>
      <c r="E2911" s="595">
        <v>41312</v>
      </c>
      <c r="F2911" s="110">
        <f>E2911+17</f>
        <v>41329</v>
      </c>
      <c r="G2911" s="110">
        <f>E2911+21</f>
        <v>41333</v>
      </c>
      <c r="H2911" s="998" t="s">
        <v>6205</v>
      </c>
      <c r="I2911" s="1294" t="s">
        <v>6209</v>
      </c>
      <c r="J2911" s="493" t="s">
        <v>2187</v>
      </c>
      <c r="K2911" s="324" t="s">
        <v>1198</v>
      </c>
      <c r="O2911" s="506">
        <v>41409</v>
      </c>
      <c r="P2911" s="2" t="s">
        <v>8781</v>
      </c>
      <c r="Q2911" s="2" t="s">
        <v>4612</v>
      </c>
    </row>
    <row r="2912" spans="1:19">
      <c r="A2912" s="734" t="s">
        <v>7874</v>
      </c>
      <c r="B2912" s="135" t="s">
        <v>7729</v>
      </c>
      <c r="C2912" s="163" t="s">
        <v>923</v>
      </c>
      <c r="D2912" s="733" t="s">
        <v>6097</v>
      </c>
      <c r="E2912" s="1298">
        <v>41312</v>
      </c>
      <c r="F2912" s="1299">
        <f>E2912+17</f>
        <v>41329</v>
      </c>
      <c r="G2912" s="1299">
        <f>E2912+21</f>
        <v>41333</v>
      </c>
      <c r="H2912" s="1038" t="s">
        <v>6205</v>
      </c>
      <c r="I2912" s="1312" t="s">
        <v>6209</v>
      </c>
      <c r="J2912" s="999" t="s">
        <v>2187</v>
      </c>
      <c r="K2912" s="1000" t="s">
        <v>943</v>
      </c>
      <c r="O2912" s="1366">
        <v>41410</v>
      </c>
      <c r="P2912" s="734" t="s">
        <v>4959</v>
      </c>
      <c r="Q2912" s="734"/>
    </row>
    <row r="2913" spans="1:17">
      <c r="A2913" s="512" t="s">
        <v>7931</v>
      </c>
      <c r="B2913" s="1066" t="s">
        <v>7875</v>
      </c>
      <c r="C2913" s="539" t="s">
        <v>782</v>
      </c>
      <c r="D2913" s="544"/>
      <c r="E2913" s="544"/>
      <c r="F2913" s="544"/>
      <c r="G2913" s="544"/>
      <c r="H2913" s="787"/>
      <c r="I2913" s="787"/>
      <c r="J2913" s="129" t="s">
        <v>4331</v>
      </c>
      <c r="K2913" s="130" t="s">
        <v>1196</v>
      </c>
      <c r="L2913" s="130" t="s">
        <v>2165</v>
      </c>
      <c r="M2913" s="130" t="s">
        <v>1953</v>
      </c>
      <c r="N2913" s="130" t="s">
        <v>2166</v>
      </c>
    </row>
    <row r="2914" spans="1:17">
      <c r="A2914" s="734" t="s">
        <v>7876</v>
      </c>
      <c r="B2914" s="1001" t="s">
        <v>7732</v>
      </c>
      <c r="C2914" s="1001" t="s">
        <v>922</v>
      </c>
      <c r="D2914" s="582" t="s">
        <v>3233</v>
      </c>
      <c r="E2914" s="1298">
        <v>41312</v>
      </c>
      <c r="F2914" s="1299">
        <f>E2914+17</f>
        <v>41329</v>
      </c>
      <c r="G2914" s="1299">
        <f>E2914+21</f>
        <v>41333</v>
      </c>
      <c r="H2914" s="824" t="s">
        <v>5414</v>
      </c>
      <c r="I2914" s="823" t="s">
        <v>5026</v>
      </c>
      <c r="J2914" s="1001" t="s">
        <v>2132</v>
      </c>
      <c r="K2914" s="1000" t="s">
        <v>943</v>
      </c>
      <c r="L2914" s="1000" t="s">
        <v>943</v>
      </c>
      <c r="M2914" s="1000" t="s">
        <v>943</v>
      </c>
      <c r="N2914" s="1000" t="s">
        <v>943</v>
      </c>
      <c r="O2914" s="1366">
        <v>41383</v>
      </c>
      <c r="P2914" s="734" t="s">
        <v>4959</v>
      </c>
    </row>
    <row r="2915" spans="1:17">
      <c r="A2915" t="s">
        <v>7877</v>
      </c>
      <c r="B2915" s="627" t="s">
        <v>7732</v>
      </c>
      <c r="C2915" s="627" t="s">
        <v>922</v>
      </c>
      <c r="D2915" s="10" t="s">
        <v>3233</v>
      </c>
      <c r="E2915" s="595">
        <v>41312</v>
      </c>
      <c r="F2915" s="110">
        <f>E2915+17</f>
        <v>41329</v>
      </c>
      <c r="G2915" s="110">
        <f>E2915+21</f>
        <v>41333</v>
      </c>
      <c r="H2915" s="658" t="s">
        <v>5414</v>
      </c>
      <c r="I2915" s="795" t="s">
        <v>5026</v>
      </c>
      <c r="J2915" s="163" t="s">
        <v>2132</v>
      </c>
      <c r="K2915" s="324" t="s">
        <v>1198</v>
      </c>
      <c r="L2915" s="164" t="s">
        <v>943</v>
      </c>
      <c r="M2915" s="164" t="s">
        <v>943</v>
      </c>
      <c r="N2915" s="164" t="s">
        <v>943</v>
      </c>
      <c r="O2915" s="506">
        <v>41383</v>
      </c>
      <c r="P2915" s="2" t="s">
        <v>6104</v>
      </c>
    </row>
    <row r="2916" spans="1:17">
      <c r="A2916" t="s">
        <v>7878</v>
      </c>
      <c r="B2916" s="627" t="s">
        <v>7732</v>
      </c>
      <c r="C2916" s="627" t="s">
        <v>922</v>
      </c>
      <c r="D2916" s="10" t="s">
        <v>3233</v>
      </c>
      <c r="E2916" s="595">
        <v>41312</v>
      </c>
      <c r="F2916" s="110">
        <f>E2916+17</f>
        <v>41329</v>
      </c>
      <c r="G2916" s="110">
        <f>E2916+21</f>
        <v>41333</v>
      </c>
      <c r="H2916" s="658" t="s">
        <v>5414</v>
      </c>
      <c r="I2916" s="795" t="s">
        <v>5026</v>
      </c>
      <c r="J2916" s="163" t="s">
        <v>2132</v>
      </c>
      <c r="K2916" s="324" t="s">
        <v>1198</v>
      </c>
      <c r="L2916" s="164" t="s">
        <v>943</v>
      </c>
      <c r="M2916" s="164" t="s">
        <v>943</v>
      </c>
      <c r="N2916" s="164" t="s">
        <v>943</v>
      </c>
      <c r="O2916" s="506">
        <v>41383</v>
      </c>
      <c r="P2916" s="2" t="s">
        <v>6104</v>
      </c>
    </row>
    <row r="2917" spans="1:17">
      <c r="A2917" t="s">
        <v>7879</v>
      </c>
      <c r="B2917" s="627" t="s">
        <v>7945</v>
      </c>
      <c r="C2917" s="163" t="s">
        <v>923</v>
      </c>
      <c r="D2917" s="10" t="s">
        <v>3233</v>
      </c>
      <c r="E2917" s="595">
        <v>41312</v>
      </c>
      <c r="F2917" s="110">
        <f>E2917+17</f>
        <v>41329</v>
      </c>
      <c r="G2917" s="110">
        <f>E2917+21</f>
        <v>41333</v>
      </c>
      <c r="H2917" s="658" t="s">
        <v>5414</v>
      </c>
      <c r="I2917" s="795" t="s">
        <v>5026</v>
      </c>
      <c r="J2917" s="163" t="s">
        <v>2132</v>
      </c>
      <c r="K2917" s="324" t="s">
        <v>1198</v>
      </c>
      <c r="L2917" s="164" t="s">
        <v>943</v>
      </c>
      <c r="M2917" s="164" t="s">
        <v>943</v>
      </c>
      <c r="N2917" s="164" t="s">
        <v>943</v>
      </c>
      <c r="O2917" s="506">
        <v>41346</v>
      </c>
      <c r="P2917" s="161" t="s">
        <v>3012</v>
      </c>
    </row>
    <row r="2918" spans="1:17">
      <c r="A2918" s="512" t="s">
        <v>5389</v>
      </c>
      <c r="B2918" s="171" t="s">
        <v>7880</v>
      </c>
      <c r="C2918" s="172"/>
      <c r="D2918" s="544"/>
      <c r="E2918" s="544"/>
      <c r="F2918" s="544"/>
      <c r="G2918" s="544"/>
      <c r="H2918" s="787"/>
      <c r="I2918" s="787"/>
      <c r="J2918" s="129" t="s">
        <v>4331</v>
      </c>
      <c r="K2918" s="130" t="s">
        <v>1196</v>
      </c>
      <c r="L2918" s="130" t="s">
        <v>2165</v>
      </c>
      <c r="M2918" s="130" t="s">
        <v>1953</v>
      </c>
      <c r="N2918" s="130" t="s">
        <v>2166</v>
      </c>
      <c r="O2918" s="509" t="s">
        <v>3625</v>
      </c>
    </row>
    <row r="2919" spans="1:17">
      <c r="A2919" s="22" t="s">
        <v>7882</v>
      </c>
      <c r="B2919" s="627" t="s">
        <v>7893</v>
      </c>
      <c r="C2919" s="163" t="s">
        <v>923</v>
      </c>
      <c r="D2919" s="666" t="s">
        <v>5389</v>
      </c>
      <c r="E2919" s="595">
        <v>41312</v>
      </c>
      <c r="F2919" s="492">
        <f>E2919+17</f>
        <v>41329</v>
      </c>
      <c r="G2919" s="492">
        <f>E2919+21</f>
        <v>41333</v>
      </c>
      <c r="H2919" s="1364" t="s">
        <v>6953</v>
      </c>
      <c r="I2919" s="1364" t="s">
        <v>6954</v>
      </c>
      <c r="J2919" s="163" t="s">
        <v>2187</v>
      </c>
      <c r="K2919" s="324" t="s">
        <v>1198</v>
      </c>
      <c r="L2919" s="164" t="s">
        <v>943</v>
      </c>
      <c r="M2919" s="258" t="s">
        <v>943</v>
      </c>
      <c r="N2919" s="493" t="s">
        <v>2187</v>
      </c>
      <c r="P2919" s="4">
        <v>41383</v>
      </c>
      <c r="Q2919" s="2" t="s">
        <v>4612</v>
      </c>
    </row>
    <row r="2920" spans="1:17">
      <c r="A2920" s="734" t="s">
        <v>7881</v>
      </c>
      <c r="B2920" s="1001" t="s">
        <v>7893</v>
      </c>
      <c r="C2920" s="1001" t="s">
        <v>923</v>
      </c>
      <c r="D2920" s="734" t="s">
        <v>5389</v>
      </c>
      <c r="E2920" s="1298">
        <v>41312</v>
      </c>
      <c r="F2920" s="1299">
        <f>E2920+17</f>
        <v>41329</v>
      </c>
      <c r="G2920" s="1299">
        <f>E2920+21</f>
        <v>41333</v>
      </c>
      <c r="H2920" s="1306" t="s">
        <v>6953</v>
      </c>
      <c r="I2920" s="1306" t="s">
        <v>6954</v>
      </c>
      <c r="J2920" s="1001" t="s">
        <v>2187</v>
      </c>
      <c r="K2920" s="1000" t="s">
        <v>943</v>
      </c>
      <c r="L2920" s="1001" t="s">
        <v>2169</v>
      </c>
      <c r="M2920" s="1472" t="s">
        <v>943</v>
      </c>
      <c r="N2920" s="999" t="s">
        <v>2187</v>
      </c>
      <c r="P2920" s="1366">
        <v>41383</v>
      </c>
      <c r="Q2920" s="734" t="s">
        <v>4959</v>
      </c>
    </row>
    <row r="2921" spans="1:17">
      <c r="A2921" t="s">
        <v>7883</v>
      </c>
      <c r="B2921" s="627" t="s">
        <v>7893</v>
      </c>
      <c r="C2921" s="163" t="s">
        <v>923</v>
      </c>
      <c r="D2921" s="666" t="s">
        <v>5389</v>
      </c>
      <c r="E2921" s="595">
        <v>41312</v>
      </c>
      <c r="F2921" s="492">
        <f>E2921+17</f>
        <v>41329</v>
      </c>
      <c r="G2921" s="492">
        <f>E2921+21</f>
        <v>41333</v>
      </c>
      <c r="H2921" s="1364" t="s">
        <v>6953</v>
      </c>
      <c r="I2921" s="1364" t="s">
        <v>6954</v>
      </c>
      <c r="J2921" s="163" t="s">
        <v>2187</v>
      </c>
      <c r="K2921" s="324" t="s">
        <v>1198</v>
      </c>
      <c r="L2921" s="163" t="s">
        <v>2169</v>
      </c>
      <c r="M2921" s="258" t="s">
        <v>943</v>
      </c>
      <c r="N2921" s="493" t="s">
        <v>2187</v>
      </c>
      <c r="O2921" s="506">
        <v>41487</v>
      </c>
      <c r="P2921" s="2" t="s">
        <v>8428</v>
      </c>
      <c r="Q2921" s="1682" t="s">
        <v>5590</v>
      </c>
    </row>
    <row r="2922" spans="1:17">
      <c r="A2922" s="1293" t="s">
        <v>6432</v>
      </c>
      <c r="B2922" s="172" t="s">
        <v>7157</v>
      </c>
      <c r="C2922" s="1292"/>
      <c r="D2922" s="1292"/>
      <c r="E2922" s="544"/>
      <c r="F2922" s="544"/>
      <c r="G2922" s="544"/>
      <c r="H2922" s="787"/>
      <c r="I2922" s="787"/>
      <c r="J2922" s="129" t="s">
        <v>4331</v>
      </c>
      <c r="K2922" s="130" t="s">
        <v>1196</v>
      </c>
      <c r="L2922" s="130" t="s">
        <v>2165</v>
      </c>
      <c r="M2922" s="130" t="s">
        <v>1953</v>
      </c>
      <c r="N2922" s="130" t="s">
        <v>2166</v>
      </c>
    </row>
    <row r="2923" spans="1:17">
      <c r="A2923" s="1290" t="s">
        <v>7916</v>
      </c>
      <c r="B2923" s="1001" t="s">
        <v>7702</v>
      </c>
      <c r="C2923" s="1001" t="s">
        <v>922</v>
      </c>
      <c r="D2923" s="1313" t="s">
        <v>6432</v>
      </c>
      <c r="E2923" s="1298">
        <v>41313</v>
      </c>
      <c r="F2923" s="1299">
        <f>E2923+17</f>
        <v>41330</v>
      </c>
      <c r="G2923" s="1299">
        <f>E2923+21</f>
        <v>41334</v>
      </c>
      <c r="H2923" s="822" t="s">
        <v>6060</v>
      </c>
      <c r="I2923" s="823" t="s">
        <v>5669</v>
      </c>
      <c r="J2923" s="1000" t="s">
        <v>943</v>
      </c>
      <c r="K2923" s="1000" t="s">
        <v>943</v>
      </c>
      <c r="L2923" s="1001" t="s">
        <v>2169</v>
      </c>
      <c r="M2923" s="627" t="s">
        <v>2535</v>
      </c>
      <c r="N2923" s="999" t="s">
        <v>2132</v>
      </c>
      <c r="O2923" s="1366">
        <v>41383</v>
      </c>
      <c r="P2923" s="734" t="s">
        <v>4959</v>
      </c>
    </row>
    <row r="2924" spans="1:17">
      <c r="A2924" s="734" t="s">
        <v>7953</v>
      </c>
      <c r="B2924" s="1001" t="s">
        <v>7702</v>
      </c>
      <c r="C2924" s="1001" t="s">
        <v>922</v>
      </c>
      <c r="D2924" s="1313" t="s">
        <v>6432</v>
      </c>
      <c r="E2924" s="1298">
        <v>41313</v>
      </c>
      <c r="F2924" s="1299">
        <f t="shared" ref="F2924:F2929" si="480">E2924+17</f>
        <v>41330</v>
      </c>
      <c r="G2924" s="1299">
        <f t="shared" ref="G2924:G2929" si="481">E2924+21</f>
        <v>41334</v>
      </c>
      <c r="H2924" s="822" t="s">
        <v>6060</v>
      </c>
      <c r="I2924" s="823" t="s">
        <v>5669</v>
      </c>
      <c r="J2924" s="1000" t="s">
        <v>943</v>
      </c>
      <c r="K2924" s="1000" t="s">
        <v>943</v>
      </c>
      <c r="L2924" s="1001" t="s">
        <v>2169</v>
      </c>
      <c r="M2924" s="627" t="s">
        <v>2535</v>
      </c>
      <c r="N2924" s="999" t="s">
        <v>2132</v>
      </c>
      <c r="O2924" s="1366">
        <v>41383</v>
      </c>
      <c r="P2924" s="734" t="s">
        <v>4959</v>
      </c>
    </row>
    <row r="2925" spans="1:17">
      <c r="A2925" s="734" t="s">
        <v>7917</v>
      </c>
      <c r="B2925" s="1001" t="s">
        <v>1657</v>
      </c>
      <c r="C2925" s="1001" t="s">
        <v>923</v>
      </c>
      <c r="D2925" s="1313" t="s">
        <v>6432</v>
      </c>
      <c r="E2925" s="1298">
        <v>41313</v>
      </c>
      <c r="F2925" s="1299">
        <f t="shared" si="480"/>
        <v>41330</v>
      </c>
      <c r="G2925" s="1299">
        <f t="shared" si="481"/>
        <v>41334</v>
      </c>
      <c r="H2925" s="822" t="s">
        <v>6060</v>
      </c>
      <c r="I2925" s="823" t="s">
        <v>5669</v>
      </c>
      <c r="J2925" s="1000" t="s">
        <v>943</v>
      </c>
      <c r="K2925" s="1000" t="s">
        <v>943</v>
      </c>
      <c r="L2925" s="1001" t="s">
        <v>2169</v>
      </c>
      <c r="M2925" s="627" t="s">
        <v>2170</v>
      </c>
      <c r="N2925" s="999" t="s">
        <v>2132</v>
      </c>
      <c r="O2925" s="1366">
        <v>41383</v>
      </c>
      <c r="P2925" s="734" t="s">
        <v>4959</v>
      </c>
    </row>
    <row r="2926" spans="1:17">
      <c r="A2926" s="2" t="s">
        <v>7918</v>
      </c>
      <c r="B2926" s="627" t="s">
        <v>1657</v>
      </c>
      <c r="C2926" s="163" t="s">
        <v>923</v>
      </c>
      <c r="D2926" s="1296" t="s">
        <v>6432</v>
      </c>
      <c r="E2926" s="109">
        <v>41313</v>
      </c>
      <c r="F2926" s="110">
        <f t="shared" si="480"/>
        <v>41330</v>
      </c>
      <c r="G2926" s="110">
        <f t="shared" si="481"/>
        <v>41334</v>
      </c>
      <c r="H2926" s="796" t="s">
        <v>6060</v>
      </c>
      <c r="I2926" s="795" t="s">
        <v>5669</v>
      </c>
      <c r="J2926" s="164" t="s">
        <v>943</v>
      </c>
      <c r="K2926" s="324" t="s">
        <v>1198</v>
      </c>
      <c r="L2926" s="163" t="s">
        <v>2169</v>
      </c>
      <c r="M2926" s="627" t="s">
        <v>2170</v>
      </c>
      <c r="N2926" s="493" t="s">
        <v>2132</v>
      </c>
      <c r="O2926" s="506">
        <v>41383</v>
      </c>
      <c r="P2926" s="2" t="s">
        <v>6104</v>
      </c>
    </row>
    <row r="2927" spans="1:17">
      <c r="A2927" s="2" t="s">
        <v>7919</v>
      </c>
      <c r="B2927" s="627" t="s">
        <v>1657</v>
      </c>
      <c r="C2927" s="163" t="s">
        <v>923</v>
      </c>
      <c r="D2927" s="1296" t="s">
        <v>6432</v>
      </c>
      <c r="E2927" s="109">
        <v>41313</v>
      </c>
      <c r="F2927" s="110">
        <f t="shared" si="480"/>
        <v>41330</v>
      </c>
      <c r="G2927" s="110">
        <f t="shared" si="481"/>
        <v>41334</v>
      </c>
      <c r="H2927" s="796" t="s">
        <v>6060</v>
      </c>
      <c r="I2927" s="795" t="s">
        <v>5669</v>
      </c>
      <c r="J2927" s="164" t="s">
        <v>943</v>
      </c>
      <c r="K2927" s="324" t="s">
        <v>1198</v>
      </c>
      <c r="L2927" s="163" t="s">
        <v>2169</v>
      </c>
      <c r="M2927" s="627" t="s">
        <v>2535</v>
      </c>
      <c r="N2927" s="493" t="s">
        <v>2132</v>
      </c>
      <c r="O2927" s="506">
        <v>41383</v>
      </c>
      <c r="P2927" s="2" t="s">
        <v>6104</v>
      </c>
    </row>
    <row r="2928" spans="1:17">
      <c r="A2928" s="734" t="s">
        <v>7920</v>
      </c>
      <c r="B2928" s="1001" t="s">
        <v>1657</v>
      </c>
      <c r="C2928" s="1001" t="s">
        <v>923</v>
      </c>
      <c r="D2928" s="1313" t="s">
        <v>6432</v>
      </c>
      <c r="E2928" s="1298">
        <v>41313</v>
      </c>
      <c r="F2928" s="1299">
        <f t="shared" si="480"/>
        <v>41330</v>
      </c>
      <c r="G2928" s="1299">
        <f t="shared" si="481"/>
        <v>41334</v>
      </c>
      <c r="H2928" s="822" t="s">
        <v>6060</v>
      </c>
      <c r="I2928" s="823" t="s">
        <v>5669</v>
      </c>
      <c r="J2928" s="1000" t="s">
        <v>943</v>
      </c>
      <c r="K2928" s="1000" t="s">
        <v>943</v>
      </c>
      <c r="L2928" s="1001" t="s">
        <v>2169</v>
      </c>
      <c r="M2928" s="627" t="s">
        <v>2535</v>
      </c>
      <c r="N2928" s="999" t="s">
        <v>2132</v>
      </c>
      <c r="O2928" s="1366">
        <v>41383</v>
      </c>
      <c r="P2928" s="734" t="s">
        <v>4959</v>
      </c>
    </row>
    <row r="2929" spans="1:17">
      <c r="A2929" s="2" t="s">
        <v>7921</v>
      </c>
      <c r="B2929" s="627" t="s">
        <v>1657</v>
      </c>
      <c r="C2929" s="163" t="s">
        <v>923</v>
      </c>
      <c r="D2929" s="1296" t="s">
        <v>6432</v>
      </c>
      <c r="E2929" s="109">
        <v>41313</v>
      </c>
      <c r="F2929" s="110">
        <f t="shared" si="480"/>
        <v>41330</v>
      </c>
      <c r="G2929" s="110">
        <f t="shared" si="481"/>
        <v>41334</v>
      </c>
      <c r="H2929" s="796" t="s">
        <v>6060</v>
      </c>
      <c r="I2929" s="795" t="s">
        <v>5669</v>
      </c>
      <c r="J2929" s="164" t="s">
        <v>943</v>
      </c>
      <c r="K2929" s="324" t="s">
        <v>1198</v>
      </c>
      <c r="L2929" s="163" t="s">
        <v>2169</v>
      </c>
      <c r="M2929" s="627" t="s">
        <v>2535</v>
      </c>
      <c r="N2929" s="493" t="s">
        <v>2132</v>
      </c>
      <c r="O2929" s="506">
        <v>41383</v>
      </c>
      <c r="P2929" s="2" t="s">
        <v>6104</v>
      </c>
    </row>
    <row r="2930" spans="1:17">
      <c r="A2930" s="129" t="s">
        <v>6097</v>
      </c>
      <c r="B2930" s="171" t="s">
        <v>7756</v>
      </c>
      <c r="C2930" s="711"/>
      <c r="D2930" s="544"/>
      <c r="E2930" s="544"/>
      <c r="F2930" s="544"/>
      <c r="G2930" s="544"/>
      <c r="H2930" s="787"/>
      <c r="I2930" s="787"/>
      <c r="J2930" s="130" t="s">
        <v>1007</v>
      </c>
      <c r="K2930" s="130" t="s">
        <v>1196</v>
      </c>
    </row>
    <row r="2931" spans="1:17">
      <c r="A2931" s="582" t="s">
        <v>7922</v>
      </c>
      <c r="B2931" s="1314" t="s">
        <v>7755</v>
      </c>
      <c r="C2931" s="1001" t="s">
        <v>922</v>
      </c>
      <c r="D2931" s="733" t="s">
        <v>6097</v>
      </c>
      <c r="E2931" s="1298">
        <v>41315</v>
      </c>
      <c r="F2931" s="1299">
        <f>E2931+17</f>
        <v>41332</v>
      </c>
      <c r="G2931" s="1299">
        <f>E2931+21</f>
        <v>41336</v>
      </c>
      <c r="H2931" s="822" t="s">
        <v>6185</v>
      </c>
      <c r="I2931" s="823" t="s">
        <v>6187</v>
      </c>
      <c r="J2931" s="999" t="s">
        <v>2187</v>
      </c>
      <c r="K2931" s="1000" t="s">
        <v>943</v>
      </c>
      <c r="O2931" s="506">
        <v>41347</v>
      </c>
      <c r="P2931" s="2" t="s">
        <v>4959</v>
      </c>
    </row>
    <row r="2932" spans="1:17">
      <c r="A2932" s="2" t="s">
        <v>7923</v>
      </c>
      <c r="B2932" s="1479" t="s">
        <v>7755</v>
      </c>
      <c r="C2932" s="627" t="s">
        <v>922</v>
      </c>
      <c r="D2932" s="596" t="s">
        <v>6097</v>
      </c>
      <c r="E2932" s="595">
        <v>41315</v>
      </c>
      <c r="F2932" s="492">
        <f>E2932+17</f>
        <v>41332</v>
      </c>
      <c r="G2932" s="492">
        <f>E2932+21</f>
        <v>41336</v>
      </c>
      <c r="H2932" s="796" t="s">
        <v>6185</v>
      </c>
      <c r="I2932" s="825" t="s">
        <v>6187</v>
      </c>
      <c r="J2932" s="493" t="s">
        <v>2187</v>
      </c>
      <c r="K2932" s="324" t="s">
        <v>1198</v>
      </c>
      <c r="O2932" s="506">
        <v>41499</v>
      </c>
      <c r="P2932" s="2" t="s">
        <v>8110</v>
      </c>
      <c r="Q2932" s="1682" t="s">
        <v>3353</v>
      </c>
    </row>
    <row r="2933" spans="1:17">
      <c r="A2933" s="734" t="s">
        <v>7924</v>
      </c>
      <c r="B2933" s="1314" t="s">
        <v>7755</v>
      </c>
      <c r="C2933" s="1001" t="s">
        <v>922</v>
      </c>
      <c r="D2933" s="733" t="s">
        <v>6097</v>
      </c>
      <c r="E2933" s="1298">
        <v>41315</v>
      </c>
      <c r="F2933" s="1299">
        <f>E2933+17</f>
        <v>41332</v>
      </c>
      <c r="G2933" s="1299">
        <f>E2933+21</f>
        <v>41336</v>
      </c>
      <c r="H2933" s="822" t="s">
        <v>6185</v>
      </c>
      <c r="I2933" s="823" t="s">
        <v>6187</v>
      </c>
      <c r="J2933" s="999" t="s">
        <v>2187</v>
      </c>
      <c r="K2933" s="1000" t="s">
        <v>943</v>
      </c>
      <c r="O2933" s="506">
        <v>41347</v>
      </c>
      <c r="P2933" s="2" t="s">
        <v>4959</v>
      </c>
    </row>
    <row r="2934" spans="1:17">
      <c r="A2934" s="2" t="s">
        <v>7954</v>
      </c>
      <c r="B2934" s="493" t="s">
        <v>7729</v>
      </c>
      <c r="C2934" s="163" t="s">
        <v>923</v>
      </c>
      <c r="D2934" s="596" t="s">
        <v>6097</v>
      </c>
      <c r="E2934" s="595">
        <v>41315</v>
      </c>
      <c r="F2934" s="492">
        <f>E2934+17</f>
        <v>41332</v>
      </c>
      <c r="G2934" s="492">
        <f>E2934+21</f>
        <v>41336</v>
      </c>
      <c r="H2934" s="796" t="s">
        <v>6185</v>
      </c>
      <c r="I2934" s="825" t="s">
        <v>6187</v>
      </c>
      <c r="J2934" s="493" t="s">
        <v>2187</v>
      </c>
      <c r="K2934" s="324" t="s">
        <v>1198</v>
      </c>
      <c r="O2934" s="506">
        <v>41477</v>
      </c>
      <c r="P2934" s="2" t="s">
        <v>8842</v>
      </c>
      <c r="Q2934" s="1682" t="s">
        <v>9438</v>
      </c>
    </row>
    <row r="2935" spans="1:17">
      <c r="A2935" s="1103" t="s">
        <v>7300</v>
      </c>
      <c r="B2935" s="171" t="s">
        <v>7925</v>
      </c>
      <c r="C2935" s="172"/>
      <c r="D2935" s="544"/>
      <c r="E2935" s="544"/>
      <c r="F2935" s="544"/>
      <c r="G2935" s="544"/>
      <c r="H2935" s="787"/>
      <c r="I2935" s="787"/>
      <c r="J2935" s="130" t="s">
        <v>2166</v>
      </c>
      <c r="K2935" s="56" t="s">
        <v>1197</v>
      </c>
    </row>
    <row r="2936" spans="1:17">
      <c r="A2936" s="10" t="s">
        <v>7926</v>
      </c>
      <c r="B2936" s="135" t="s">
        <v>7789</v>
      </c>
      <c r="C2936" s="163" t="s">
        <v>923</v>
      </c>
      <c r="D2936" s="317" t="s">
        <v>7300</v>
      </c>
      <c r="E2936" s="110">
        <v>41317</v>
      </c>
      <c r="F2936" s="110">
        <f>E2936+17</f>
        <v>41334</v>
      </c>
      <c r="G2936" s="176">
        <f>E2936+21</f>
        <v>41338</v>
      </c>
      <c r="H2936" s="796" t="s">
        <v>5701</v>
      </c>
      <c r="I2936" s="795" t="s">
        <v>5704</v>
      </c>
      <c r="J2936" s="493" t="s">
        <v>2187</v>
      </c>
      <c r="K2936" s="324" t="s">
        <v>1198</v>
      </c>
      <c r="O2936" s="506">
        <v>41334</v>
      </c>
      <c r="P2936" s="2" t="s">
        <v>3012</v>
      </c>
    </row>
    <row r="2937" spans="1:17">
      <c r="A2937" s="2" t="s">
        <v>7927</v>
      </c>
      <c r="B2937" s="135" t="s">
        <v>7789</v>
      </c>
      <c r="C2937" s="163" t="s">
        <v>923</v>
      </c>
      <c r="D2937" s="317" t="s">
        <v>7300</v>
      </c>
      <c r="E2937" s="110">
        <v>41317</v>
      </c>
      <c r="F2937" s="110">
        <f>E2937+17</f>
        <v>41334</v>
      </c>
      <c r="G2937" s="176">
        <f>E2937+21</f>
        <v>41338</v>
      </c>
      <c r="H2937" s="796" t="s">
        <v>5701</v>
      </c>
      <c r="I2937" s="795" t="s">
        <v>5704</v>
      </c>
      <c r="J2937" s="493" t="s">
        <v>2187</v>
      </c>
      <c r="K2937" s="324" t="s">
        <v>1198</v>
      </c>
      <c r="O2937" s="506">
        <v>41334</v>
      </c>
      <c r="P2937" s="2" t="s">
        <v>3012</v>
      </c>
    </row>
    <row r="2938" spans="1:17">
      <c r="A2938" s="2" t="s">
        <v>7928</v>
      </c>
      <c r="B2938" s="135" t="s">
        <v>7789</v>
      </c>
      <c r="C2938" s="163" t="s">
        <v>923</v>
      </c>
      <c r="D2938" s="317" t="s">
        <v>7300</v>
      </c>
      <c r="E2938" s="110">
        <v>41317</v>
      </c>
      <c r="F2938" s="110">
        <f>E2938+17</f>
        <v>41334</v>
      </c>
      <c r="G2938" s="176">
        <f>E2938+21</f>
        <v>41338</v>
      </c>
      <c r="H2938" s="796" t="s">
        <v>5701</v>
      </c>
      <c r="I2938" s="795" t="s">
        <v>5704</v>
      </c>
      <c r="J2938" s="493" t="s">
        <v>2187</v>
      </c>
      <c r="K2938" s="324" t="s">
        <v>1198</v>
      </c>
      <c r="O2938" s="506">
        <v>41334</v>
      </c>
      <c r="P2938" s="2" t="s">
        <v>3012</v>
      </c>
    </row>
    <row r="2939" spans="1:17">
      <c r="A2939" s="512" t="s">
        <v>6129</v>
      </c>
      <c r="B2939" s="171" t="s">
        <v>7943</v>
      </c>
      <c r="C2939" s="711"/>
      <c r="D2939" s="544"/>
      <c r="E2939" s="544"/>
      <c r="F2939" s="544"/>
      <c r="G2939" s="544"/>
      <c r="H2939" s="787"/>
      <c r="I2939" s="787"/>
      <c r="J2939" s="129" t="s">
        <v>4331</v>
      </c>
      <c r="K2939" s="130" t="s">
        <v>1196</v>
      </c>
      <c r="L2939" s="130" t="s">
        <v>2165</v>
      </c>
      <c r="M2939" s="130" t="s">
        <v>1953</v>
      </c>
      <c r="N2939" s="130" t="s">
        <v>2166</v>
      </c>
    </row>
    <row r="2940" spans="1:17">
      <c r="A2940" s="42" t="s">
        <v>7944</v>
      </c>
      <c r="B2940" s="627" t="s">
        <v>7732</v>
      </c>
      <c r="C2940" s="627" t="s">
        <v>922</v>
      </c>
      <c r="D2940" s="22" t="s">
        <v>6129</v>
      </c>
      <c r="E2940" s="492">
        <v>41316</v>
      </c>
      <c r="F2940" s="492">
        <f>E2940+17</f>
        <v>41333</v>
      </c>
      <c r="G2940" s="492">
        <f>E2940+21</f>
        <v>41337</v>
      </c>
      <c r="H2940" s="796" t="s">
        <v>7189</v>
      </c>
      <c r="I2940" s="825" t="s">
        <v>6305</v>
      </c>
      <c r="J2940" s="493" t="s">
        <v>2187</v>
      </c>
      <c r="K2940" s="324" t="s">
        <v>1198</v>
      </c>
      <c r="L2940" s="626" t="s">
        <v>943</v>
      </c>
      <c r="M2940" s="627" t="s">
        <v>2170</v>
      </c>
      <c r="N2940" s="493" t="s">
        <v>2187</v>
      </c>
      <c r="O2940" s="506">
        <v>41480</v>
      </c>
      <c r="P2940" s="2" t="s">
        <v>2653</v>
      </c>
      <c r="Q2940" s="2" t="s">
        <v>3532</v>
      </c>
    </row>
    <row r="2941" spans="1:17">
      <c r="A2941" s="512" t="s">
        <v>3381</v>
      </c>
      <c r="B2941" s="171" t="s">
        <v>7717</v>
      </c>
      <c r="C2941" s="711"/>
      <c r="D2941" s="29"/>
      <c r="E2941" s="412"/>
      <c r="F2941" s="412"/>
      <c r="G2941" s="412"/>
      <c r="H2941" s="748"/>
      <c r="I2941" s="794"/>
      <c r="J2941" s="129" t="s">
        <v>4331</v>
      </c>
      <c r="K2941" s="130" t="s">
        <v>1196</v>
      </c>
      <c r="L2941" s="130" t="s">
        <v>2165</v>
      </c>
      <c r="M2941" s="130" t="s">
        <v>1953</v>
      </c>
      <c r="N2941" s="130" t="s">
        <v>2166</v>
      </c>
    </row>
    <row r="2942" spans="1:17">
      <c r="A2942" s="1360"/>
      <c r="B2942" s="565" t="s">
        <v>7791</v>
      </c>
      <c r="C2942" s="660"/>
      <c r="D2942" s="569" t="s">
        <v>3381</v>
      </c>
      <c r="E2942" s="560">
        <v>41318</v>
      </c>
      <c r="F2942" s="560">
        <f>E2942+17</f>
        <v>41335</v>
      </c>
      <c r="G2942" s="560">
        <f>E2942+21</f>
        <v>41339</v>
      </c>
      <c r="H2942" s="1052" t="s">
        <v>6399</v>
      </c>
      <c r="I2942" s="1106" t="s">
        <v>4535</v>
      </c>
      <c r="J2942" s="568" t="s">
        <v>943</v>
      </c>
      <c r="K2942" s="563"/>
      <c r="L2942" s="568" t="s">
        <v>943</v>
      </c>
      <c r="M2942" s="660" t="s">
        <v>2170</v>
      </c>
      <c r="N2942" s="557" t="s">
        <v>2187</v>
      </c>
    </row>
    <row r="2943" spans="1:17">
      <c r="A2943" s="569"/>
      <c r="B2943" s="569"/>
      <c r="C2943" s="563"/>
      <c r="D2943" s="569" t="s">
        <v>3381</v>
      </c>
      <c r="E2943" s="560">
        <v>41318</v>
      </c>
      <c r="F2943" s="560">
        <f>E2943+17</f>
        <v>41335</v>
      </c>
      <c r="G2943" s="560">
        <f>E2943+21</f>
        <v>41339</v>
      </c>
      <c r="H2943" s="1052" t="s">
        <v>6399</v>
      </c>
      <c r="I2943" s="1106" t="s">
        <v>4535</v>
      </c>
      <c r="J2943" s="568" t="s">
        <v>943</v>
      </c>
      <c r="K2943" s="563"/>
      <c r="L2943" s="568" t="s">
        <v>943</v>
      </c>
      <c r="M2943" s="660" t="s">
        <v>2170</v>
      </c>
      <c r="N2943" s="557" t="s">
        <v>2187</v>
      </c>
    </row>
    <row r="2944" spans="1:17">
      <c r="A2944" s="569"/>
      <c r="B2944" s="569"/>
      <c r="C2944" s="563"/>
      <c r="D2944" s="569" t="s">
        <v>3381</v>
      </c>
      <c r="E2944" s="560">
        <v>41318</v>
      </c>
      <c r="F2944" s="560">
        <f>E2944+17</f>
        <v>41335</v>
      </c>
      <c r="G2944" s="560">
        <f>E2944+21</f>
        <v>41339</v>
      </c>
      <c r="H2944" s="1052" t="s">
        <v>6399</v>
      </c>
      <c r="I2944" s="1106" t="s">
        <v>4535</v>
      </c>
      <c r="J2944" s="568" t="s">
        <v>943</v>
      </c>
      <c r="K2944" s="563"/>
      <c r="L2944" s="568" t="s">
        <v>943</v>
      </c>
      <c r="M2944" s="660" t="s">
        <v>2170</v>
      </c>
      <c r="N2944" s="557" t="s">
        <v>2187</v>
      </c>
    </row>
    <row r="2945" spans="1:18">
      <c r="A2945" s="569"/>
      <c r="B2945" s="569"/>
      <c r="C2945" s="563"/>
      <c r="D2945" s="569" t="s">
        <v>3381</v>
      </c>
      <c r="E2945" s="560">
        <v>41318</v>
      </c>
      <c r="F2945" s="560">
        <f>E2945+17</f>
        <v>41335</v>
      </c>
      <c r="G2945" s="560">
        <f>E2945+21</f>
        <v>41339</v>
      </c>
      <c r="H2945" s="1052" t="s">
        <v>6399</v>
      </c>
      <c r="I2945" s="1106" t="s">
        <v>4535</v>
      </c>
      <c r="J2945" s="568" t="s">
        <v>943</v>
      </c>
      <c r="K2945" s="563"/>
      <c r="L2945" s="568" t="s">
        <v>943</v>
      </c>
      <c r="M2945" s="660" t="s">
        <v>2170</v>
      </c>
      <c r="N2945" s="557" t="s">
        <v>2187</v>
      </c>
    </row>
    <row r="2946" spans="1:18">
      <c r="A2946" s="1105" t="s">
        <v>5157</v>
      </c>
      <c r="B2946" s="171" t="s">
        <v>7834</v>
      </c>
      <c r="C2946" s="711"/>
      <c r="D2946" s="544"/>
      <c r="E2946" s="544"/>
      <c r="F2946" s="544"/>
      <c r="G2946" s="544"/>
      <c r="H2946" s="787"/>
      <c r="I2946" s="787"/>
      <c r="J2946" s="129" t="s">
        <v>4331</v>
      </c>
      <c r="K2946" s="130" t="s">
        <v>1196</v>
      </c>
      <c r="L2946" s="130" t="s">
        <v>2165</v>
      </c>
      <c r="M2946" s="130" t="s">
        <v>1953</v>
      </c>
      <c r="N2946" s="130" t="s">
        <v>2166</v>
      </c>
    </row>
    <row r="2947" spans="1:18">
      <c r="A2947" s="555"/>
      <c r="B2947" s="660" t="s">
        <v>2110</v>
      </c>
      <c r="C2947" s="660"/>
      <c r="D2947" s="1360" t="s">
        <v>6389</v>
      </c>
      <c r="E2947" s="1311">
        <v>41320</v>
      </c>
      <c r="F2947" s="1311">
        <f>E2947+17</f>
        <v>41337</v>
      </c>
      <c r="G2947" s="1311">
        <f>E2947+21</f>
        <v>41341</v>
      </c>
      <c r="H2947" s="1101" t="s">
        <v>7107</v>
      </c>
      <c r="I2947" s="1101" t="s">
        <v>2231</v>
      </c>
      <c r="J2947" s="729"/>
      <c r="K2947" s="729"/>
      <c r="L2947" s="729"/>
      <c r="M2947" s="660"/>
      <c r="N2947" s="557"/>
    </row>
    <row r="2948" spans="1:18">
      <c r="A2948" s="569"/>
      <c r="B2948" s="569"/>
      <c r="C2948" s="563"/>
      <c r="D2948" s="1360" t="s">
        <v>6389</v>
      </c>
      <c r="E2948" s="1311">
        <v>41320</v>
      </c>
      <c r="F2948" s="1311">
        <f t="shared" ref="F2948:F2954" si="482">E2948+17</f>
        <v>41337</v>
      </c>
      <c r="G2948" s="1311">
        <f t="shared" ref="G2948:G2954" si="483">E2948+21</f>
        <v>41341</v>
      </c>
      <c r="H2948" s="1101" t="s">
        <v>7107</v>
      </c>
      <c r="I2948" s="1101" t="s">
        <v>2231</v>
      </c>
      <c r="J2948" s="569"/>
      <c r="K2948" s="569"/>
      <c r="L2948" s="569"/>
      <c r="M2948" s="569"/>
      <c r="N2948" s="569"/>
    </row>
    <row r="2949" spans="1:18">
      <c r="A2949" s="569"/>
      <c r="B2949" s="569"/>
      <c r="C2949" s="563"/>
      <c r="D2949" s="1360" t="s">
        <v>6389</v>
      </c>
      <c r="E2949" s="1311">
        <v>41320</v>
      </c>
      <c r="F2949" s="1311">
        <f t="shared" si="482"/>
        <v>41337</v>
      </c>
      <c r="G2949" s="1311">
        <f t="shared" si="483"/>
        <v>41341</v>
      </c>
      <c r="H2949" s="1101" t="s">
        <v>7107</v>
      </c>
      <c r="I2949" s="1101" t="s">
        <v>2231</v>
      </c>
      <c r="J2949" s="569"/>
      <c r="K2949" s="569"/>
      <c r="L2949" s="569"/>
      <c r="M2949" s="569"/>
      <c r="N2949" s="569"/>
    </row>
    <row r="2950" spans="1:18">
      <c r="A2950" s="569"/>
      <c r="B2950" s="569"/>
      <c r="C2950" s="563"/>
      <c r="D2950" s="1360" t="s">
        <v>6389</v>
      </c>
      <c r="E2950" s="1311">
        <v>41320</v>
      </c>
      <c r="F2950" s="1311">
        <f t="shared" si="482"/>
        <v>41337</v>
      </c>
      <c r="G2950" s="1311">
        <f t="shared" si="483"/>
        <v>41341</v>
      </c>
      <c r="H2950" s="1101" t="s">
        <v>7107</v>
      </c>
      <c r="I2950" s="1101" t="s">
        <v>2231</v>
      </c>
      <c r="J2950" s="569"/>
      <c r="K2950" s="569"/>
      <c r="L2950" s="569"/>
      <c r="M2950" s="569"/>
      <c r="N2950" s="569"/>
    </row>
    <row r="2951" spans="1:18">
      <c r="A2951" s="569"/>
      <c r="B2951" s="569"/>
      <c r="C2951" s="563"/>
      <c r="D2951" s="1360" t="s">
        <v>6389</v>
      </c>
      <c r="E2951" s="1311">
        <v>41320</v>
      </c>
      <c r="F2951" s="1311">
        <f t="shared" si="482"/>
        <v>41337</v>
      </c>
      <c r="G2951" s="1311">
        <f t="shared" si="483"/>
        <v>41341</v>
      </c>
      <c r="H2951" s="1101" t="s">
        <v>7107</v>
      </c>
      <c r="I2951" s="1101" t="s">
        <v>2231</v>
      </c>
      <c r="J2951" s="569"/>
      <c r="K2951" s="569"/>
      <c r="L2951" s="569"/>
      <c r="M2951" s="569"/>
      <c r="N2951" s="569"/>
    </row>
    <row r="2952" spans="1:18">
      <c r="A2952" s="569"/>
      <c r="B2952" s="569"/>
      <c r="C2952" s="563"/>
      <c r="D2952" s="1360" t="s">
        <v>6389</v>
      </c>
      <c r="E2952" s="1311">
        <v>41320</v>
      </c>
      <c r="F2952" s="1311">
        <f t="shared" si="482"/>
        <v>41337</v>
      </c>
      <c r="G2952" s="1311">
        <f t="shared" si="483"/>
        <v>41341</v>
      </c>
      <c r="H2952" s="1101" t="s">
        <v>7107</v>
      </c>
      <c r="I2952" s="1101" t="s">
        <v>2231</v>
      </c>
      <c r="J2952" s="569"/>
      <c r="K2952" s="569"/>
      <c r="L2952" s="569"/>
      <c r="M2952" s="569"/>
      <c r="N2952" s="569"/>
    </row>
    <row r="2953" spans="1:18">
      <c r="A2953" s="569"/>
      <c r="B2953" s="569"/>
      <c r="C2953" s="563"/>
      <c r="D2953" s="1360" t="s">
        <v>6389</v>
      </c>
      <c r="E2953" s="1311">
        <v>41320</v>
      </c>
      <c r="F2953" s="1311">
        <f t="shared" si="482"/>
        <v>41337</v>
      </c>
      <c r="G2953" s="1311">
        <f t="shared" si="483"/>
        <v>41341</v>
      </c>
      <c r="H2953" s="1101" t="s">
        <v>7107</v>
      </c>
      <c r="I2953" s="1101" t="s">
        <v>2231</v>
      </c>
      <c r="J2953" s="569"/>
      <c r="K2953" s="569"/>
      <c r="L2953" s="569"/>
      <c r="M2953" s="569"/>
      <c r="N2953" s="569"/>
    </row>
    <row r="2954" spans="1:18">
      <c r="A2954" s="569"/>
      <c r="B2954" s="569"/>
      <c r="C2954" s="563"/>
      <c r="D2954" s="1360" t="s">
        <v>6389</v>
      </c>
      <c r="E2954" s="1311">
        <v>41320</v>
      </c>
      <c r="F2954" s="1311">
        <f t="shared" si="482"/>
        <v>41337</v>
      </c>
      <c r="G2954" s="1311">
        <f t="shared" si="483"/>
        <v>41341</v>
      </c>
      <c r="H2954" s="1101" t="s">
        <v>7107</v>
      </c>
      <c r="I2954" s="1101" t="s">
        <v>2231</v>
      </c>
      <c r="J2954" s="569"/>
      <c r="K2954" s="569"/>
      <c r="L2954" s="569"/>
      <c r="M2954" s="569"/>
      <c r="N2954" s="569"/>
    </row>
    <row r="2955" spans="1:18">
      <c r="A2955" s="512" t="s">
        <v>5389</v>
      </c>
      <c r="B2955" s="171" t="s">
        <v>7961</v>
      </c>
      <c r="C2955" s="172"/>
      <c r="D2955" s="544"/>
      <c r="E2955" s="544"/>
      <c r="F2955" s="544"/>
      <c r="G2955" s="544"/>
      <c r="H2955" s="787"/>
      <c r="I2955" s="787"/>
      <c r="J2955" s="129" t="s">
        <v>4331</v>
      </c>
      <c r="K2955" s="130" t="s">
        <v>1196</v>
      </c>
      <c r="L2955" s="130" t="s">
        <v>2165</v>
      </c>
      <c r="M2955" s="130" t="s">
        <v>1953</v>
      </c>
      <c r="N2955" s="130" t="s">
        <v>2166</v>
      </c>
      <c r="O2955" s="1611" t="s">
        <v>7963</v>
      </c>
      <c r="P2955" s="544"/>
      <c r="Q2955" s="544"/>
      <c r="R2955" s="544"/>
    </row>
    <row r="2956" spans="1:18">
      <c r="A2956" s="22" t="s">
        <v>7964</v>
      </c>
      <c r="B2956" s="627" t="s">
        <v>7820</v>
      </c>
      <c r="C2956" s="627" t="s">
        <v>922</v>
      </c>
      <c r="D2956" s="666" t="s">
        <v>5389</v>
      </c>
      <c r="E2956" s="492">
        <v>41320</v>
      </c>
      <c r="F2956" s="492">
        <f>E2956+17</f>
        <v>41337</v>
      </c>
      <c r="G2956" s="492">
        <f>E2956+21</f>
        <v>41341</v>
      </c>
      <c r="H2956" s="796" t="s">
        <v>6977</v>
      </c>
      <c r="I2956" s="796" t="s">
        <v>5228</v>
      </c>
      <c r="J2956" s="493" t="s">
        <v>2187</v>
      </c>
      <c r="K2956" s="324" t="s">
        <v>1198</v>
      </c>
      <c r="L2956" s="163" t="s">
        <v>2169</v>
      </c>
      <c r="M2956" s="626" t="s">
        <v>943</v>
      </c>
      <c r="N2956" s="493" t="s">
        <v>2187</v>
      </c>
      <c r="O2956" s="506">
        <v>41443</v>
      </c>
      <c r="P2956" s="2" t="s">
        <v>9036</v>
      </c>
    </row>
    <row r="2957" spans="1:18">
      <c r="A2957" t="s">
        <v>7965</v>
      </c>
      <c r="B2957" s="627" t="s">
        <v>7820</v>
      </c>
      <c r="C2957" s="503" t="s">
        <v>922</v>
      </c>
      <c r="D2957" s="666" t="s">
        <v>5389</v>
      </c>
      <c r="E2957" s="492">
        <v>41320</v>
      </c>
      <c r="F2957" s="492">
        <f t="shared" ref="F2957:F2964" si="484">E2957+17</f>
        <v>41337</v>
      </c>
      <c r="G2957" s="492">
        <f t="shared" ref="G2957:G2964" si="485">E2957+21</f>
        <v>41341</v>
      </c>
      <c r="H2957" s="796" t="s">
        <v>6977</v>
      </c>
      <c r="I2957" s="796" t="s">
        <v>5228</v>
      </c>
      <c r="J2957" s="493" t="s">
        <v>2187</v>
      </c>
      <c r="K2957" s="324" t="s">
        <v>1198</v>
      </c>
      <c r="L2957" s="164" t="s">
        <v>943</v>
      </c>
      <c r="M2957" s="626" t="s">
        <v>943</v>
      </c>
      <c r="N2957" s="493" t="s">
        <v>2187</v>
      </c>
      <c r="O2957" s="506">
        <v>41443</v>
      </c>
      <c r="P2957" s="2" t="s">
        <v>9036</v>
      </c>
    </row>
    <row r="2958" spans="1:18">
      <c r="A2958" t="s">
        <v>7966</v>
      </c>
      <c r="B2958" s="627" t="s">
        <v>7820</v>
      </c>
      <c r="C2958" s="503" t="s">
        <v>922</v>
      </c>
      <c r="D2958" s="666" t="s">
        <v>5389</v>
      </c>
      <c r="E2958" s="492">
        <v>41320</v>
      </c>
      <c r="F2958" s="492">
        <f t="shared" si="484"/>
        <v>41337</v>
      </c>
      <c r="G2958" s="492">
        <f t="shared" si="485"/>
        <v>41341</v>
      </c>
      <c r="H2958" s="796" t="s">
        <v>6977</v>
      </c>
      <c r="I2958" s="796" t="s">
        <v>5228</v>
      </c>
      <c r="J2958" s="493" t="s">
        <v>2187</v>
      </c>
      <c r="K2958" s="324" t="s">
        <v>1198</v>
      </c>
      <c r="L2958" s="164" t="s">
        <v>943</v>
      </c>
      <c r="M2958" s="626" t="s">
        <v>943</v>
      </c>
      <c r="N2958" s="493" t="s">
        <v>2187</v>
      </c>
      <c r="O2958" s="506">
        <v>41443</v>
      </c>
      <c r="P2958" s="2" t="s">
        <v>9036</v>
      </c>
    </row>
    <row r="2959" spans="1:18">
      <c r="A2959" t="s">
        <v>7967</v>
      </c>
      <c r="B2959" s="627" t="s">
        <v>7820</v>
      </c>
      <c r="C2959" s="503" t="s">
        <v>922</v>
      </c>
      <c r="D2959" s="666" t="s">
        <v>5389</v>
      </c>
      <c r="E2959" s="492">
        <v>41320</v>
      </c>
      <c r="F2959" s="492">
        <f t="shared" si="484"/>
        <v>41337</v>
      </c>
      <c r="G2959" s="492">
        <f t="shared" si="485"/>
        <v>41341</v>
      </c>
      <c r="H2959" s="796" t="s">
        <v>6977</v>
      </c>
      <c r="I2959" s="796" t="s">
        <v>5228</v>
      </c>
      <c r="J2959" s="493" t="s">
        <v>2187</v>
      </c>
      <c r="K2959" s="324" t="s">
        <v>1198</v>
      </c>
      <c r="L2959" s="163" t="s">
        <v>2169</v>
      </c>
      <c r="M2959" s="626" t="s">
        <v>943</v>
      </c>
      <c r="N2959" s="493" t="s">
        <v>2187</v>
      </c>
      <c r="O2959" s="506">
        <v>41443</v>
      </c>
      <c r="P2959" s="2" t="s">
        <v>9036</v>
      </c>
    </row>
    <row r="2960" spans="1:18">
      <c r="A2960" t="s">
        <v>7968</v>
      </c>
      <c r="B2960" s="627" t="s">
        <v>7988</v>
      </c>
      <c r="C2960" s="503" t="s">
        <v>923</v>
      </c>
      <c r="D2960" s="666" t="s">
        <v>5389</v>
      </c>
      <c r="E2960" s="492">
        <v>41320</v>
      </c>
      <c r="F2960" s="492">
        <f t="shared" si="484"/>
        <v>41337</v>
      </c>
      <c r="G2960" s="492">
        <f t="shared" si="485"/>
        <v>41341</v>
      </c>
      <c r="H2960" s="796" t="s">
        <v>6977</v>
      </c>
      <c r="I2960" s="796" t="s">
        <v>5228</v>
      </c>
      <c r="J2960" s="493" t="s">
        <v>2187</v>
      </c>
      <c r="K2960" s="324" t="s">
        <v>1198</v>
      </c>
      <c r="L2960" s="163" t="s">
        <v>2169</v>
      </c>
      <c r="M2960" s="626" t="s">
        <v>943</v>
      </c>
      <c r="N2960" s="493" t="s">
        <v>2187</v>
      </c>
      <c r="O2960" s="506">
        <v>41443</v>
      </c>
      <c r="P2960" s="2" t="s">
        <v>9036</v>
      </c>
    </row>
    <row r="2961" spans="1:18">
      <c r="A2961" t="s">
        <v>7993</v>
      </c>
      <c r="B2961" s="627" t="s">
        <v>7820</v>
      </c>
      <c r="C2961" s="503" t="s">
        <v>922</v>
      </c>
      <c r="D2961" s="666" t="s">
        <v>5389</v>
      </c>
      <c r="E2961" s="492">
        <v>41320</v>
      </c>
      <c r="F2961" s="492">
        <f t="shared" si="484"/>
        <v>41337</v>
      </c>
      <c r="G2961" s="492">
        <f t="shared" si="485"/>
        <v>41341</v>
      </c>
      <c r="H2961" s="796" t="s">
        <v>6977</v>
      </c>
      <c r="I2961" s="796" t="s">
        <v>5228</v>
      </c>
      <c r="J2961" s="493" t="s">
        <v>2187</v>
      </c>
      <c r="K2961" s="324" t="s">
        <v>1198</v>
      </c>
      <c r="L2961" s="164" t="s">
        <v>943</v>
      </c>
      <c r="M2961" s="626" t="s">
        <v>943</v>
      </c>
      <c r="N2961" s="493" t="s">
        <v>2187</v>
      </c>
      <c r="O2961" s="506">
        <v>41443</v>
      </c>
      <c r="P2961" s="2" t="s">
        <v>9036</v>
      </c>
    </row>
    <row r="2962" spans="1:18">
      <c r="A2962" t="s">
        <v>7969</v>
      </c>
      <c r="B2962" s="627" t="s">
        <v>7988</v>
      </c>
      <c r="C2962" s="503" t="s">
        <v>923</v>
      </c>
      <c r="D2962" s="666" t="s">
        <v>5389</v>
      </c>
      <c r="E2962" s="492">
        <v>41320</v>
      </c>
      <c r="F2962" s="492">
        <f t="shared" si="484"/>
        <v>41337</v>
      </c>
      <c r="G2962" s="492">
        <f t="shared" si="485"/>
        <v>41341</v>
      </c>
      <c r="H2962" s="796" t="s">
        <v>6977</v>
      </c>
      <c r="I2962" s="796" t="s">
        <v>5228</v>
      </c>
      <c r="J2962" s="493" t="s">
        <v>2187</v>
      </c>
      <c r="K2962" s="324" t="s">
        <v>1198</v>
      </c>
      <c r="L2962" s="164" t="s">
        <v>943</v>
      </c>
      <c r="M2962" s="626" t="s">
        <v>943</v>
      </c>
      <c r="N2962" s="493" t="s">
        <v>2187</v>
      </c>
      <c r="O2962" s="506">
        <v>41443</v>
      </c>
      <c r="P2962" s="2" t="s">
        <v>9036</v>
      </c>
    </row>
    <row r="2963" spans="1:18">
      <c r="A2963" t="s">
        <v>7970</v>
      </c>
      <c r="B2963" s="627" t="s">
        <v>7988</v>
      </c>
      <c r="C2963" s="503" t="s">
        <v>923</v>
      </c>
      <c r="D2963" s="666" t="s">
        <v>5389</v>
      </c>
      <c r="E2963" s="492">
        <v>41320</v>
      </c>
      <c r="F2963" s="492">
        <f t="shared" si="484"/>
        <v>41337</v>
      </c>
      <c r="G2963" s="492">
        <f t="shared" si="485"/>
        <v>41341</v>
      </c>
      <c r="H2963" s="796" t="s">
        <v>6977</v>
      </c>
      <c r="I2963" s="796" t="s">
        <v>5228</v>
      </c>
      <c r="J2963" s="493" t="s">
        <v>2187</v>
      </c>
      <c r="K2963" s="324" t="s">
        <v>1198</v>
      </c>
      <c r="L2963" s="163" t="s">
        <v>2169</v>
      </c>
      <c r="M2963" s="626" t="s">
        <v>943</v>
      </c>
      <c r="N2963" s="493" t="s">
        <v>2187</v>
      </c>
      <c r="O2963" s="506">
        <v>41443</v>
      </c>
      <c r="P2963" s="2" t="s">
        <v>9036</v>
      </c>
    </row>
    <row r="2964" spans="1:18">
      <c r="A2964" t="s">
        <v>7971</v>
      </c>
      <c r="B2964" s="627" t="s">
        <v>7988</v>
      </c>
      <c r="C2964" s="503" t="s">
        <v>923</v>
      </c>
      <c r="D2964" s="666" t="s">
        <v>5389</v>
      </c>
      <c r="E2964" s="492">
        <v>41320</v>
      </c>
      <c r="F2964" s="492">
        <f t="shared" si="484"/>
        <v>41337</v>
      </c>
      <c r="G2964" s="492">
        <f t="shared" si="485"/>
        <v>41341</v>
      </c>
      <c r="H2964" s="796" t="s">
        <v>6977</v>
      </c>
      <c r="I2964" s="796" t="s">
        <v>5228</v>
      </c>
      <c r="J2964" s="493" t="s">
        <v>2187</v>
      </c>
      <c r="K2964" s="324" t="s">
        <v>1198</v>
      </c>
      <c r="L2964" s="163" t="s">
        <v>2169</v>
      </c>
      <c r="M2964" s="626" t="s">
        <v>943</v>
      </c>
      <c r="N2964" s="493" t="s">
        <v>2187</v>
      </c>
      <c r="O2964" s="1897">
        <v>41621</v>
      </c>
      <c r="P2964" s="2" t="s">
        <v>9734</v>
      </c>
      <c r="R2964" s="2033" t="s">
        <v>11628</v>
      </c>
    </row>
    <row r="2965" spans="1:18">
      <c r="A2965" s="1300" t="s">
        <v>2705</v>
      </c>
      <c r="B2965" s="171" t="s">
        <v>7827</v>
      </c>
      <c r="C2965" s="711"/>
      <c r="D2965" s="544"/>
      <c r="E2965" s="544"/>
      <c r="F2965" s="544"/>
      <c r="G2965" s="544"/>
      <c r="H2965" s="787"/>
      <c r="I2965" s="787"/>
      <c r="J2965" s="130" t="s">
        <v>1007</v>
      </c>
      <c r="K2965" s="130" t="s">
        <v>1196</v>
      </c>
    </row>
    <row r="2966" spans="1:18">
      <c r="A2966" s="1360"/>
      <c r="B2966" s="660" t="s">
        <v>2656</v>
      </c>
      <c r="C2966" s="660"/>
      <c r="D2966" s="1486" t="s">
        <v>2705</v>
      </c>
      <c r="E2966" s="1111">
        <v>41322</v>
      </c>
      <c r="F2966" s="1311">
        <f>E2966+17</f>
        <v>41339</v>
      </c>
      <c r="G2966" s="1311">
        <f>E2966+21</f>
        <v>41343</v>
      </c>
      <c r="H2966" s="1052" t="s">
        <v>6551</v>
      </c>
      <c r="I2966" s="1102" t="s">
        <v>6074</v>
      </c>
      <c r="J2966" s="557" t="s">
        <v>2187</v>
      </c>
      <c r="K2966" s="729"/>
    </row>
    <row r="2967" spans="1:18">
      <c r="A2967" s="1293" t="s">
        <v>6431</v>
      </c>
      <c r="B2967" s="171" t="s">
        <v>7962</v>
      </c>
      <c r="C2967" s="711"/>
      <c r="D2967" s="544"/>
      <c r="E2967" s="544"/>
      <c r="F2967" s="544"/>
      <c r="G2967" s="544"/>
      <c r="H2967" s="787"/>
      <c r="I2967" s="787"/>
      <c r="J2967" s="129" t="s">
        <v>4331</v>
      </c>
      <c r="K2967" s="130" t="s">
        <v>1196</v>
      </c>
      <c r="L2967" s="130" t="s">
        <v>2165</v>
      </c>
      <c r="M2967" s="130" t="s">
        <v>1953</v>
      </c>
      <c r="N2967" s="130" t="s">
        <v>2166</v>
      </c>
    </row>
    <row r="2968" spans="1:18">
      <c r="A2968" s="734" t="s">
        <v>8011</v>
      </c>
      <c r="B2968" s="163" t="s">
        <v>7732</v>
      </c>
      <c r="C2968" s="163" t="s">
        <v>922</v>
      </c>
      <c r="D2968" s="161" t="s">
        <v>6431</v>
      </c>
      <c r="E2968" s="595">
        <v>41322</v>
      </c>
      <c r="F2968" s="110">
        <f t="shared" ref="F2968:F2973" si="486">E2968+17</f>
        <v>41339</v>
      </c>
      <c r="G2968" s="110">
        <f t="shared" ref="G2968:G2973" si="487">E2968+21</f>
        <v>41343</v>
      </c>
      <c r="H2968" s="796" t="s">
        <v>7263</v>
      </c>
      <c r="I2968" s="795" t="s">
        <v>5997</v>
      </c>
      <c r="J2968" s="164" t="s">
        <v>943</v>
      </c>
      <c r="K2968" s="1472" t="s">
        <v>943</v>
      </c>
      <c r="L2968" s="164" t="s">
        <v>943</v>
      </c>
      <c r="M2968" s="627" t="s">
        <v>2170</v>
      </c>
      <c r="N2968" s="164" t="s">
        <v>943</v>
      </c>
      <c r="O2968" s="1366">
        <v>41383</v>
      </c>
      <c r="P2968" s="734" t="s">
        <v>4959</v>
      </c>
    </row>
    <row r="2969" spans="1:18">
      <c r="A2969" s="734" t="s">
        <v>8012</v>
      </c>
      <c r="B2969" s="163" t="s">
        <v>7732</v>
      </c>
      <c r="C2969" s="503" t="s">
        <v>922</v>
      </c>
      <c r="D2969" s="161" t="s">
        <v>6431</v>
      </c>
      <c r="E2969" s="595">
        <v>41322</v>
      </c>
      <c r="F2969" s="110">
        <f t="shared" si="486"/>
        <v>41339</v>
      </c>
      <c r="G2969" s="110">
        <f t="shared" si="487"/>
        <v>41343</v>
      </c>
      <c r="H2969" s="796" t="s">
        <v>7263</v>
      </c>
      <c r="I2969" s="795" t="s">
        <v>5997</v>
      </c>
      <c r="J2969" s="164" t="s">
        <v>943</v>
      </c>
      <c r="K2969" s="1472" t="s">
        <v>943</v>
      </c>
      <c r="L2969" s="163" t="s">
        <v>2169</v>
      </c>
      <c r="M2969" s="627" t="s">
        <v>2170</v>
      </c>
      <c r="N2969" s="164" t="s">
        <v>943</v>
      </c>
      <c r="O2969" s="1366">
        <v>41383</v>
      </c>
      <c r="P2969" s="734" t="s">
        <v>4959</v>
      </c>
    </row>
    <row r="2970" spans="1:18">
      <c r="A2970" s="734" t="s">
        <v>7972</v>
      </c>
      <c r="B2970" s="163" t="s">
        <v>7987</v>
      </c>
      <c r="C2970" s="503" t="s">
        <v>923</v>
      </c>
      <c r="D2970" s="161" t="s">
        <v>6431</v>
      </c>
      <c r="E2970" s="595">
        <v>41322</v>
      </c>
      <c r="F2970" s="110">
        <f t="shared" si="486"/>
        <v>41339</v>
      </c>
      <c r="G2970" s="110">
        <f t="shared" si="487"/>
        <v>41343</v>
      </c>
      <c r="H2970" s="796" t="s">
        <v>7263</v>
      </c>
      <c r="I2970" s="795" t="s">
        <v>5997</v>
      </c>
      <c r="J2970" s="164" t="s">
        <v>943</v>
      </c>
      <c r="K2970" s="1472" t="s">
        <v>943</v>
      </c>
      <c r="L2970" s="163" t="s">
        <v>2169</v>
      </c>
      <c r="M2970" s="627" t="s">
        <v>2170</v>
      </c>
      <c r="N2970" s="164" t="s">
        <v>943</v>
      </c>
      <c r="O2970" s="506">
        <v>41346</v>
      </c>
      <c r="P2970" t="s">
        <v>4959</v>
      </c>
    </row>
    <row r="2971" spans="1:18">
      <c r="A2971" s="734" t="s">
        <v>7973</v>
      </c>
      <c r="B2971" s="163" t="s">
        <v>7987</v>
      </c>
      <c r="C2971" s="503" t="s">
        <v>923</v>
      </c>
      <c r="D2971" s="161" t="s">
        <v>6431</v>
      </c>
      <c r="E2971" s="595">
        <v>41322</v>
      </c>
      <c r="F2971" s="110">
        <f t="shared" si="486"/>
        <v>41339</v>
      </c>
      <c r="G2971" s="110">
        <f t="shared" si="487"/>
        <v>41343</v>
      </c>
      <c r="H2971" s="796" t="s">
        <v>7263</v>
      </c>
      <c r="I2971" s="795" t="s">
        <v>5997</v>
      </c>
      <c r="J2971" s="164" t="s">
        <v>943</v>
      </c>
      <c r="K2971" s="1472" t="s">
        <v>943</v>
      </c>
      <c r="L2971" s="164" t="s">
        <v>943</v>
      </c>
      <c r="M2971" s="627" t="s">
        <v>2170</v>
      </c>
      <c r="N2971" s="164" t="s">
        <v>943</v>
      </c>
      <c r="O2971" s="506">
        <v>41346</v>
      </c>
      <c r="P2971" t="s">
        <v>4959</v>
      </c>
    </row>
    <row r="2972" spans="1:18">
      <c r="A2972" s="734" t="s">
        <v>7974</v>
      </c>
      <c r="B2972" s="163" t="s">
        <v>7987</v>
      </c>
      <c r="C2972" s="503" t="s">
        <v>923</v>
      </c>
      <c r="D2972" s="161" t="s">
        <v>6431</v>
      </c>
      <c r="E2972" s="595">
        <v>41322</v>
      </c>
      <c r="F2972" s="110">
        <f t="shared" si="486"/>
        <v>41339</v>
      </c>
      <c r="G2972" s="110">
        <f t="shared" si="487"/>
        <v>41343</v>
      </c>
      <c r="H2972" s="796" t="s">
        <v>7263</v>
      </c>
      <c r="I2972" s="795" t="s">
        <v>5997</v>
      </c>
      <c r="J2972" s="164" t="s">
        <v>943</v>
      </c>
      <c r="K2972" s="1472" t="s">
        <v>943</v>
      </c>
      <c r="L2972" s="164" t="s">
        <v>943</v>
      </c>
      <c r="M2972" s="627" t="s">
        <v>2170</v>
      </c>
      <c r="N2972" s="164" t="s">
        <v>943</v>
      </c>
      <c r="O2972" s="506">
        <v>41346</v>
      </c>
      <c r="P2972" t="s">
        <v>4959</v>
      </c>
    </row>
    <row r="2973" spans="1:18">
      <c r="A2973" s="734" t="s">
        <v>7994</v>
      </c>
      <c r="B2973" s="163" t="s">
        <v>7987</v>
      </c>
      <c r="C2973" s="503" t="s">
        <v>923</v>
      </c>
      <c r="D2973" s="161" t="s">
        <v>6431</v>
      </c>
      <c r="E2973" s="595">
        <v>41322</v>
      </c>
      <c r="F2973" s="110">
        <f t="shared" si="486"/>
        <v>41339</v>
      </c>
      <c r="G2973" s="110">
        <f t="shared" si="487"/>
        <v>41343</v>
      </c>
      <c r="H2973" s="796" t="s">
        <v>7263</v>
      </c>
      <c r="I2973" s="795" t="s">
        <v>5997</v>
      </c>
      <c r="J2973" s="508" t="s">
        <v>608</v>
      </c>
      <c r="K2973" s="1472" t="s">
        <v>943</v>
      </c>
      <c r="L2973" s="163" t="s">
        <v>2169</v>
      </c>
      <c r="M2973" s="508" t="s">
        <v>608</v>
      </c>
      <c r="N2973" s="164" t="s">
        <v>943</v>
      </c>
      <c r="O2973" s="506">
        <v>41346</v>
      </c>
      <c r="P2973" t="s">
        <v>4959</v>
      </c>
    </row>
    <row r="2974" spans="1:18">
      <c r="A2974" s="512" t="s">
        <v>6129</v>
      </c>
      <c r="B2974" s="171" t="s">
        <v>7831</v>
      </c>
      <c r="C2974" s="711"/>
      <c r="D2974" s="544"/>
      <c r="E2974" s="544"/>
      <c r="F2974" s="544"/>
      <c r="G2974" s="544"/>
      <c r="H2974" s="787"/>
      <c r="I2974" s="787"/>
      <c r="J2974" s="129" t="s">
        <v>4331</v>
      </c>
      <c r="K2974" s="130" t="s">
        <v>1196</v>
      </c>
      <c r="L2974" s="130" t="s">
        <v>2165</v>
      </c>
      <c r="M2974" s="130" t="s">
        <v>1953</v>
      </c>
      <c r="N2974" s="130" t="s">
        <v>2166</v>
      </c>
    </row>
    <row r="2975" spans="1:18">
      <c r="A2975" s="1360"/>
      <c r="B2975" s="660" t="s">
        <v>2257</v>
      </c>
      <c r="C2975" s="660"/>
      <c r="D2975" s="555" t="s">
        <v>6129</v>
      </c>
      <c r="E2975" s="1311">
        <v>41323</v>
      </c>
      <c r="F2975" s="1311">
        <f>E2975+17</f>
        <v>41340</v>
      </c>
      <c r="G2975" s="1311">
        <f>E2975+21</f>
        <v>41344</v>
      </c>
      <c r="H2975" s="1487" t="s">
        <v>1498</v>
      </c>
      <c r="I2975" s="1101" t="s">
        <v>7373</v>
      </c>
      <c r="J2975" s="557"/>
      <c r="K2975" s="729"/>
      <c r="L2975" s="729"/>
      <c r="M2975" s="660"/>
      <c r="N2975" s="557"/>
    </row>
    <row r="2976" spans="1:18">
      <c r="A2976" s="569"/>
      <c r="B2976" s="569"/>
      <c r="C2976" s="563"/>
      <c r="D2976" s="555" t="s">
        <v>6129</v>
      </c>
      <c r="E2976" s="1311">
        <v>41323</v>
      </c>
      <c r="F2976" s="1311">
        <f>E2976+17</f>
        <v>41340</v>
      </c>
      <c r="G2976" s="1311">
        <f>E2976+21</f>
        <v>41344</v>
      </c>
      <c r="H2976" s="1487" t="s">
        <v>1498</v>
      </c>
      <c r="I2976" s="1101" t="s">
        <v>7373</v>
      </c>
      <c r="J2976" s="569"/>
      <c r="K2976" s="569"/>
      <c r="L2976" s="569"/>
      <c r="M2976" s="569"/>
      <c r="N2976" s="569"/>
    </row>
    <row r="2977" spans="1:18">
      <c r="A2977" s="569"/>
      <c r="B2977" s="569"/>
      <c r="C2977" s="563"/>
      <c r="D2977" s="555" t="s">
        <v>6129</v>
      </c>
      <c r="E2977" s="1311">
        <v>41323</v>
      </c>
      <c r="F2977" s="1311">
        <f>E2977+17</f>
        <v>41340</v>
      </c>
      <c r="G2977" s="1311">
        <f>E2977+21</f>
        <v>41344</v>
      </c>
      <c r="H2977" s="1487" t="s">
        <v>1498</v>
      </c>
      <c r="I2977" s="1101" t="s">
        <v>7373</v>
      </c>
      <c r="J2977" s="569"/>
      <c r="K2977" s="569"/>
      <c r="L2977" s="569"/>
      <c r="M2977" s="569"/>
      <c r="N2977" s="569"/>
    </row>
    <row r="2978" spans="1:18">
      <c r="A2978" s="512" t="s">
        <v>6129</v>
      </c>
      <c r="B2978" s="171" t="s">
        <v>6411</v>
      </c>
      <c r="C2978" s="711"/>
      <c r="D2978" s="544"/>
      <c r="E2978" s="544"/>
      <c r="F2978" s="544"/>
      <c r="G2978" s="544"/>
      <c r="H2978" s="787"/>
      <c r="I2978" s="787"/>
      <c r="J2978" s="129" t="s">
        <v>4331</v>
      </c>
      <c r="K2978" s="130" t="s">
        <v>1196</v>
      </c>
      <c r="L2978" s="130" t="s">
        <v>2165</v>
      </c>
      <c r="M2978" s="130" t="s">
        <v>1953</v>
      </c>
      <c r="N2978" s="130" t="s">
        <v>2166</v>
      </c>
    </row>
    <row r="2979" spans="1:18">
      <c r="A2979" s="1360"/>
      <c r="B2979" s="565" t="s">
        <v>7833</v>
      </c>
      <c r="C2979" s="565"/>
      <c r="D2979" s="567" t="s">
        <v>6129</v>
      </c>
      <c r="E2979" s="1311">
        <v>41323</v>
      </c>
      <c r="F2979" s="560">
        <f>E2979+17</f>
        <v>41340</v>
      </c>
      <c r="G2979" s="1051">
        <f>E2979+21</f>
        <v>41344</v>
      </c>
      <c r="H2979" s="1101" t="s">
        <v>5792</v>
      </c>
      <c r="I2979" s="1101" t="s">
        <v>5793</v>
      </c>
      <c r="J2979" s="562" t="s">
        <v>2187</v>
      </c>
      <c r="K2979" s="563"/>
      <c r="L2979" s="568" t="s">
        <v>943</v>
      </c>
      <c r="M2979" s="660" t="s">
        <v>2170</v>
      </c>
      <c r="N2979" s="557" t="s">
        <v>2187</v>
      </c>
    </row>
    <row r="2980" spans="1:18">
      <c r="A2980" s="569"/>
      <c r="B2980" s="569"/>
      <c r="C2980" s="563"/>
      <c r="D2980" s="567" t="s">
        <v>6129</v>
      </c>
      <c r="E2980" s="1311">
        <v>41323</v>
      </c>
      <c r="F2980" s="560">
        <f>E2980+17</f>
        <v>41340</v>
      </c>
      <c r="G2980" s="1051">
        <f>E2980+21</f>
        <v>41344</v>
      </c>
      <c r="H2980" s="1101" t="s">
        <v>5792</v>
      </c>
      <c r="I2980" s="1101" t="s">
        <v>5793</v>
      </c>
      <c r="J2980" s="562" t="s">
        <v>2187</v>
      </c>
      <c r="K2980" s="563"/>
      <c r="L2980" s="568" t="s">
        <v>943</v>
      </c>
      <c r="M2980" s="660" t="s">
        <v>2170</v>
      </c>
      <c r="N2980" s="557" t="s">
        <v>2187</v>
      </c>
    </row>
    <row r="2981" spans="1:18">
      <c r="A2981" s="569"/>
      <c r="B2981" s="569"/>
      <c r="C2981" s="563"/>
      <c r="D2981" s="567" t="s">
        <v>6129</v>
      </c>
      <c r="E2981" s="1311">
        <v>41323</v>
      </c>
      <c r="F2981" s="560">
        <f>E2981+17</f>
        <v>41340</v>
      </c>
      <c r="G2981" s="1051">
        <f>E2981+21</f>
        <v>41344</v>
      </c>
      <c r="H2981" s="1101" t="s">
        <v>5792</v>
      </c>
      <c r="I2981" s="1101" t="s">
        <v>5793</v>
      </c>
      <c r="J2981" s="562" t="s">
        <v>2187</v>
      </c>
      <c r="K2981" s="563"/>
      <c r="L2981" s="568" t="s">
        <v>943</v>
      </c>
      <c r="M2981" s="660" t="s">
        <v>2170</v>
      </c>
      <c r="N2981" s="557" t="s">
        <v>2187</v>
      </c>
    </row>
    <row r="2982" spans="1:18">
      <c r="A2982" s="569"/>
      <c r="B2982" s="569"/>
      <c r="C2982" s="563"/>
      <c r="D2982" s="567" t="s">
        <v>6129</v>
      </c>
      <c r="E2982" s="1311">
        <v>41323</v>
      </c>
      <c r="F2982" s="560">
        <f>E2982+17</f>
        <v>41340</v>
      </c>
      <c r="G2982" s="1051">
        <f>E2982+21</f>
        <v>41344</v>
      </c>
      <c r="H2982" s="1101" t="s">
        <v>5792</v>
      </c>
      <c r="I2982" s="1101" t="s">
        <v>5793</v>
      </c>
      <c r="J2982" s="562" t="s">
        <v>2187</v>
      </c>
      <c r="K2982" s="563"/>
      <c r="L2982" s="568" t="s">
        <v>943</v>
      </c>
      <c r="M2982" s="660" t="s">
        <v>2170</v>
      </c>
      <c r="N2982" s="557" t="s">
        <v>2187</v>
      </c>
    </row>
    <row r="2983" spans="1:18">
      <c r="A2983" s="569"/>
      <c r="B2983" s="569"/>
      <c r="C2983" s="563"/>
      <c r="D2983" s="567" t="s">
        <v>6129</v>
      </c>
      <c r="E2983" s="1311">
        <v>41323</v>
      </c>
      <c r="F2983" s="560">
        <f>E2983+17</f>
        <v>41340</v>
      </c>
      <c r="G2983" s="1051">
        <f>E2983+21</f>
        <v>41344</v>
      </c>
      <c r="H2983" s="1101" t="s">
        <v>5792</v>
      </c>
      <c r="I2983" s="1101" t="s">
        <v>5793</v>
      </c>
      <c r="J2983" s="562" t="s">
        <v>2187</v>
      </c>
      <c r="K2983" s="563"/>
      <c r="L2983" s="568" t="s">
        <v>943</v>
      </c>
      <c r="M2983" s="660" t="s">
        <v>2170</v>
      </c>
      <c r="N2983" s="557" t="s">
        <v>2187</v>
      </c>
    </row>
    <row r="2984" spans="1:18">
      <c r="A2984" s="1103" t="s">
        <v>7836</v>
      </c>
      <c r="B2984" s="171" t="s">
        <v>8004</v>
      </c>
      <c r="C2984" s="172"/>
      <c r="D2984" s="544"/>
      <c r="E2984" s="544"/>
      <c r="F2984" s="544"/>
      <c r="G2984" s="544"/>
      <c r="H2984" s="787"/>
      <c r="I2984" s="787"/>
      <c r="J2984" s="129" t="s">
        <v>4331</v>
      </c>
      <c r="K2984" s="56" t="s">
        <v>1197</v>
      </c>
      <c r="L2984" s="130" t="s">
        <v>2166</v>
      </c>
      <c r="M2984" s="1622" t="s">
        <v>8068</v>
      </c>
      <c r="N2984" s="544"/>
      <c r="O2984" s="589"/>
      <c r="P2984" s="544"/>
      <c r="Q2984" s="544"/>
      <c r="R2984" s="544"/>
    </row>
    <row r="2985" spans="1:18">
      <c r="A2985" s="10" t="s">
        <v>7995</v>
      </c>
      <c r="B2985" s="135" t="s">
        <v>647</v>
      </c>
      <c r="C2985" s="163" t="s">
        <v>922</v>
      </c>
      <c r="D2985" s="317" t="s">
        <v>7836</v>
      </c>
      <c r="E2985" s="110">
        <v>41324</v>
      </c>
      <c r="F2985" s="110">
        <f>E2985+17</f>
        <v>41341</v>
      </c>
      <c r="G2985" s="176">
        <f>E2985+21</f>
        <v>41345</v>
      </c>
      <c r="H2985" s="1364" t="s">
        <v>7365</v>
      </c>
      <c r="I2985" s="1097" t="s">
        <v>7217</v>
      </c>
      <c r="J2985" s="493" t="s">
        <v>2187</v>
      </c>
      <c r="K2985" s="324" t="s">
        <v>1198</v>
      </c>
      <c r="L2985" s="493" t="s">
        <v>2187</v>
      </c>
      <c r="O2985" s="506">
        <v>41411</v>
      </c>
      <c r="P2985" s="1682" t="s">
        <v>8863</v>
      </c>
    </row>
    <row r="2986" spans="1:18">
      <c r="A2986" t="s">
        <v>7996</v>
      </c>
      <c r="B2986" s="135" t="s">
        <v>647</v>
      </c>
      <c r="C2986" s="163" t="s">
        <v>922</v>
      </c>
      <c r="D2986" s="317" t="s">
        <v>7836</v>
      </c>
      <c r="E2986" s="110">
        <v>41324</v>
      </c>
      <c r="F2986" s="110">
        <f t="shared" ref="F2986:F2993" si="488">E2986+17</f>
        <v>41341</v>
      </c>
      <c r="G2986" s="176">
        <f t="shared" ref="G2986:G2993" si="489">E2986+21</f>
        <v>41345</v>
      </c>
      <c r="H2986" s="1364" t="s">
        <v>7365</v>
      </c>
      <c r="I2986" s="1097" t="s">
        <v>7217</v>
      </c>
      <c r="J2986" s="493" t="s">
        <v>2187</v>
      </c>
      <c r="K2986" s="324" t="s">
        <v>1198</v>
      </c>
      <c r="L2986" s="493" t="s">
        <v>2187</v>
      </c>
      <c r="O2986" s="506">
        <v>41411</v>
      </c>
      <c r="P2986" s="1682" t="s">
        <v>8863</v>
      </c>
    </row>
    <row r="2987" spans="1:18">
      <c r="A2987" t="s">
        <v>7997</v>
      </c>
      <c r="B2987" s="135" t="s">
        <v>647</v>
      </c>
      <c r="C2987" s="163" t="s">
        <v>922</v>
      </c>
      <c r="D2987" s="317" t="s">
        <v>7836</v>
      </c>
      <c r="E2987" s="110">
        <v>41324</v>
      </c>
      <c r="F2987" s="110">
        <f t="shared" si="488"/>
        <v>41341</v>
      </c>
      <c r="G2987" s="176">
        <f t="shared" si="489"/>
        <v>41345</v>
      </c>
      <c r="H2987" s="1364" t="s">
        <v>7365</v>
      </c>
      <c r="I2987" s="1097" t="s">
        <v>7217</v>
      </c>
      <c r="J2987" s="493" t="s">
        <v>2187</v>
      </c>
      <c r="K2987" s="324" t="s">
        <v>1198</v>
      </c>
      <c r="L2987" s="493" t="s">
        <v>2187</v>
      </c>
      <c r="O2987" s="506">
        <v>41411</v>
      </c>
      <c r="P2987" s="1682" t="s">
        <v>8863</v>
      </c>
    </row>
    <row r="2988" spans="1:18">
      <c r="A2988" t="s">
        <v>7998</v>
      </c>
      <c r="B2988" s="135" t="s">
        <v>647</v>
      </c>
      <c r="C2988" s="163" t="s">
        <v>922</v>
      </c>
      <c r="D2988" s="317" t="s">
        <v>7836</v>
      </c>
      <c r="E2988" s="110">
        <v>41324</v>
      </c>
      <c r="F2988" s="110">
        <f t="shared" si="488"/>
        <v>41341</v>
      </c>
      <c r="G2988" s="176">
        <f t="shared" si="489"/>
        <v>41345</v>
      </c>
      <c r="H2988" s="1364" t="s">
        <v>7365</v>
      </c>
      <c r="I2988" s="1097" t="s">
        <v>7217</v>
      </c>
      <c r="J2988" s="493" t="s">
        <v>2187</v>
      </c>
      <c r="K2988" s="324" t="s">
        <v>1198</v>
      </c>
      <c r="L2988" s="493" t="s">
        <v>2187</v>
      </c>
      <c r="O2988" s="506">
        <v>41411</v>
      </c>
      <c r="P2988" s="1682" t="s">
        <v>8863</v>
      </c>
    </row>
    <row r="2989" spans="1:18">
      <c r="A2989" t="s">
        <v>7999</v>
      </c>
      <c r="B2989" s="135" t="s">
        <v>647</v>
      </c>
      <c r="C2989" s="163" t="s">
        <v>922</v>
      </c>
      <c r="D2989" s="317" t="s">
        <v>7836</v>
      </c>
      <c r="E2989" s="110">
        <v>41324</v>
      </c>
      <c r="F2989" s="110">
        <f t="shared" si="488"/>
        <v>41341</v>
      </c>
      <c r="G2989" s="176">
        <f t="shared" si="489"/>
        <v>41345</v>
      </c>
      <c r="H2989" s="1364" t="s">
        <v>7365</v>
      </c>
      <c r="I2989" s="1097" t="s">
        <v>7217</v>
      </c>
      <c r="J2989" s="493" t="s">
        <v>2187</v>
      </c>
      <c r="K2989" s="324" t="s">
        <v>1198</v>
      </c>
      <c r="L2989" s="493" t="s">
        <v>2187</v>
      </c>
      <c r="O2989" s="506">
        <v>41411</v>
      </c>
      <c r="P2989" s="1682" t="s">
        <v>8863</v>
      </c>
    </row>
    <row r="2990" spans="1:18">
      <c r="A2990" t="s">
        <v>8000</v>
      </c>
      <c r="B2990" s="135" t="s">
        <v>1041</v>
      </c>
      <c r="C2990" s="503" t="s">
        <v>923</v>
      </c>
      <c r="D2990" s="317" t="s">
        <v>7836</v>
      </c>
      <c r="E2990" s="110">
        <v>41324</v>
      </c>
      <c r="F2990" s="110">
        <f t="shared" si="488"/>
        <v>41341</v>
      </c>
      <c r="G2990" s="176">
        <f t="shared" si="489"/>
        <v>41345</v>
      </c>
      <c r="H2990" s="1364" t="s">
        <v>7365</v>
      </c>
      <c r="I2990" s="1097" t="s">
        <v>7217</v>
      </c>
      <c r="J2990" s="493" t="s">
        <v>2187</v>
      </c>
      <c r="K2990" s="324" t="s">
        <v>1198</v>
      </c>
      <c r="L2990" s="493" t="s">
        <v>2187</v>
      </c>
      <c r="O2990" s="506">
        <v>41411</v>
      </c>
      <c r="P2990" s="1682" t="s">
        <v>8863</v>
      </c>
    </row>
    <row r="2991" spans="1:18">
      <c r="A2991" t="s">
        <v>8001</v>
      </c>
      <c r="B2991" s="135" t="s">
        <v>1041</v>
      </c>
      <c r="C2991" s="503" t="s">
        <v>923</v>
      </c>
      <c r="D2991" s="317" t="s">
        <v>7836</v>
      </c>
      <c r="E2991" s="110">
        <v>41324</v>
      </c>
      <c r="F2991" s="110">
        <f t="shared" si="488"/>
        <v>41341</v>
      </c>
      <c r="G2991" s="176">
        <f t="shared" si="489"/>
        <v>41345</v>
      </c>
      <c r="H2991" s="1364" t="s">
        <v>7365</v>
      </c>
      <c r="I2991" s="1097" t="s">
        <v>7217</v>
      </c>
      <c r="J2991" s="493" t="s">
        <v>2187</v>
      </c>
      <c r="K2991" s="324" t="s">
        <v>1198</v>
      </c>
      <c r="L2991" s="493" t="s">
        <v>2187</v>
      </c>
      <c r="O2991" s="506">
        <v>41411</v>
      </c>
      <c r="P2991" s="1682" t="s">
        <v>8863</v>
      </c>
    </row>
    <row r="2992" spans="1:18">
      <c r="A2992" t="s">
        <v>8002</v>
      </c>
      <c r="B2992" s="135" t="s">
        <v>1041</v>
      </c>
      <c r="C2992" s="503" t="s">
        <v>923</v>
      </c>
      <c r="D2992" s="317" t="s">
        <v>7836</v>
      </c>
      <c r="E2992" s="110">
        <v>41324</v>
      </c>
      <c r="F2992" s="110">
        <f>E2992+17</f>
        <v>41341</v>
      </c>
      <c r="G2992" s="176">
        <f>E2992+21</f>
        <v>41345</v>
      </c>
      <c r="H2992" s="1364" t="s">
        <v>7365</v>
      </c>
      <c r="I2992" s="1097" t="s">
        <v>7217</v>
      </c>
      <c r="J2992" s="493" t="s">
        <v>2187</v>
      </c>
      <c r="K2992" s="324" t="s">
        <v>1198</v>
      </c>
      <c r="L2992" s="493" t="s">
        <v>2187</v>
      </c>
      <c r="O2992" s="506">
        <v>41411</v>
      </c>
      <c r="P2992" s="1682" t="s">
        <v>8863</v>
      </c>
    </row>
    <row r="2993" spans="1:17">
      <c r="A2993" t="s">
        <v>8003</v>
      </c>
      <c r="B2993" s="135" t="s">
        <v>1041</v>
      </c>
      <c r="C2993" s="503" t="s">
        <v>923</v>
      </c>
      <c r="D2993" s="317" t="s">
        <v>7836</v>
      </c>
      <c r="E2993" s="110">
        <v>41324</v>
      </c>
      <c r="F2993" s="110">
        <f t="shared" si="488"/>
        <v>41341</v>
      </c>
      <c r="G2993" s="176">
        <f t="shared" si="489"/>
        <v>41345</v>
      </c>
      <c r="H2993" s="1364" t="s">
        <v>7365</v>
      </c>
      <c r="I2993" s="1097" t="s">
        <v>7217</v>
      </c>
      <c r="J2993" s="493" t="s">
        <v>2187</v>
      </c>
      <c r="K2993" s="324" t="s">
        <v>1198</v>
      </c>
      <c r="L2993" s="493" t="s">
        <v>2187</v>
      </c>
      <c r="O2993" s="506">
        <v>41411</v>
      </c>
      <c r="P2993" s="1682" t="s">
        <v>8863</v>
      </c>
    </row>
    <row r="2994" spans="1:17">
      <c r="A2994" s="1103" t="s">
        <v>3031</v>
      </c>
      <c r="B2994" s="171" t="s">
        <v>8005</v>
      </c>
      <c r="C2994" s="172"/>
      <c r="D2994" s="544"/>
      <c r="E2994" s="544"/>
      <c r="F2994" s="544"/>
      <c r="G2994" s="544"/>
      <c r="H2994" s="787"/>
      <c r="I2994" s="787"/>
      <c r="J2994" s="130" t="s">
        <v>2166</v>
      </c>
      <c r="K2994" s="56" t="s">
        <v>1197</v>
      </c>
      <c r="L2994" s="171" t="s">
        <v>3625</v>
      </c>
    </row>
    <row r="2995" spans="1:17">
      <c r="A2995" s="10" t="s">
        <v>8179</v>
      </c>
      <c r="B2995" s="627" t="s">
        <v>7707</v>
      </c>
      <c r="C2995" s="163" t="s">
        <v>922</v>
      </c>
      <c r="D2995" s="317" t="s">
        <v>3031</v>
      </c>
      <c r="E2995" s="110">
        <v>41326</v>
      </c>
      <c r="F2995" s="110">
        <f>E2995+17</f>
        <v>41343</v>
      </c>
      <c r="G2995" s="176">
        <f>E2995+21</f>
        <v>41347</v>
      </c>
      <c r="H2995" s="796" t="s">
        <v>5592</v>
      </c>
      <c r="I2995" s="795" t="s">
        <v>5449</v>
      </c>
      <c r="J2995" s="163" t="s">
        <v>2132</v>
      </c>
      <c r="K2995" s="324" t="s">
        <v>1198</v>
      </c>
      <c r="O2995" s="1897">
        <v>41544</v>
      </c>
      <c r="P2995" s="2" t="s">
        <v>8461</v>
      </c>
      <c r="Q2995" s="1864" t="s">
        <v>3399</v>
      </c>
    </row>
    <row r="2996" spans="1:17">
      <c r="A2996" t="s">
        <v>8180</v>
      </c>
      <c r="B2996" s="627" t="s">
        <v>7707</v>
      </c>
      <c r="C2996" s="163" t="s">
        <v>922</v>
      </c>
      <c r="D2996" s="317" t="s">
        <v>3031</v>
      </c>
      <c r="E2996" s="110">
        <v>41326</v>
      </c>
      <c r="F2996" s="110">
        <f>E2996+17</f>
        <v>41343</v>
      </c>
      <c r="G2996" s="176">
        <f>E2996+21</f>
        <v>41347</v>
      </c>
      <c r="H2996" s="796" t="s">
        <v>5592</v>
      </c>
      <c r="I2996" s="795" t="s">
        <v>5449</v>
      </c>
      <c r="J2996" s="163" t="s">
        <v>2132</v>
      </c>
      <c r="K2996" s="324" t="s">
        <v>1198</v>
      </c>
      <c r="O2996" s="506">
        <v>41383</v>
      </c>
      <c r="P2996" s="2" t="s">
        <v>8462</v>
      </c>
    </row>
    <row r="2997" spans="1:17">
      <c r="A2997" t="s">
        <v>8006</v>
      </c>
      <c r="B2997" s="627" t="s">
        <v>8097</v>
      </c>
      <c r="C2997" s="503" t="s">
        <v>923</v>
      </c>
      <c r="D2997" s="317" t="s">
        <v>3031</v>
      </c>
      <c r="E2997" s="110">
        <v>41326</v>
      </c>
      <c r="F2997" s="110">
        <f>E2997+17</f>
        <v>41343</v>
      </c>
      <c r="G2997" s="176">
        <f>E2997+21</f>
        <v>41347</v>
      </c>
      <c r="H2997" s="796" t="s">
        <v>5592</v>
      </c>
      <c r="I2997" s="795" t="s">
        <v>5449</v>
      </c>
      <c r="J2997" s="1515" t="s">
        <v>943</v>
      </c>
      <c r="K2997" s="324" t="s">
        <v>1198</v>
      </c>
      <c r="O2997" s="506">
        <v>41354</v>
      </c>
      <c r="P2997" t="s">
        <v>4612</v>
      </c>
    </row>
    <row r="2998" spans="1:17">
      <c r="A2998" t="s">
        <v>8007</v>
      </c>
      <c r="B2998" s="627" t="s">
        <v>8097</v>
      </c>
      <c r="C2998" s="503" t="s">
        <v>923</v>
      </c>
      <c r="D2998" s="317" t="s">
        <v>3031</v>
      </c>
      <c r="E2998" s="110">
        <v>41326</v>
      </c>
      <c r="F2998" s="110">
        <f>E2998+17</f>
        <v>41343</v>
      </c>
      <c r="G2998" s="176">
        <f>E2998+21</f>
        <v>41347</v>
      </c>
      <c r="H2998" s="796" t="s">
        <v>5592</v>
      </c>
      <c r="I2998" s="795" t="s">
        <v>5449</v>
      </c>
      <c r="J2998" s="493" t="s">
        <v>2187</v>
      </c>
      <c r="K2998" s="324" t="s">
        <v>1198</v>
      </c>
      <c r="O2998" s="506">
        <v>41354</v>
      </c>
      <c r="P2998" t="s">
        <v>4612</v>
      </c>
    </row>
    <row r="2999" spans="1:17">
      <c r="A2999" s="512" t="s">
        <v>5389</v>
      </c>
      <c r="B2999" s="171" t="s">
        <v>8037</v>
      </c>
      <c r="C2999" s="172"/>
      <c r="D2999" s="544"/>
      <c r="E2999" s="544"/>
      <c r="F2999" s="544"/>
      <c r="G2999" s="544"/>
      <c r="H2999" s="787"/>
      <c r="I2999" s="787"/>
      <c r="J2999" s="129" t="s">
        <v>4331</v>
      </c>
      <c r="K2999" s="130" t="s">
        <v>1196</v>
      </c>
      <c r="L2999" s="130" t="s">
        <v>2165</v>
      </c>
      <c r="M2999" s="130" t="s">
        <v>1953</v>
      </c>
      <c r="N2999" s="130" t="s">
        <v>2166</v>
      </c>
    </row>
    <row r="3000" spans="1:17">
      <c r="A3000" s="555"/>
      <c r="B3000" s="660" t="s">
        <v>7886</v>
      </c>
      <c r="C3000" s="660"/>
      <c r="D3000" s="1360" t="s">
        <v>5389</v>
      </c>
      <c r="E3000" s="1311">
        <v>41327</v>
      </c>
      <c r="F3000" s="1311">
        <f>E3000+17</f>
        <v>41344</v>
      </c>
      <c r="G3000" s="1311">
        <f>E3000+21</f>
        <v>41348</v>
      </c>
      <c r="H3000" s="1106" t="s">
        <v>7070</v>
      </c>
      <c r="I3000" s="1052" t="s">
        <v>7519</v>
      </c>
      <c r="J3000" s="557"/>
      <c r="K3000" s="729"/>
      <c r="L3000" s="729"/>
      <c r="M3000" s="729"/>
      <c r="N3000" s="557"/>
    </row>
    <row r="3001" spans="1:17">
      <c r="A3001" s="569"/>
      <c r="B3001" s="569"/>
      <c r="C3001" s="563"/>
      <c r="D3001" s="1360" t="s">
        <v>5389</v>
      </c>
      <c r="E3001" s="1311">
        <v>41327</v>
      </c>
      <c r="F3001" s="1311">
        <f>E3001+17</f>
        <v>41344</v>
      </c>
      <c r="G3001" s="1311">
        <f>E3001+21</f>
        <v>41348</v>
      </c>
      <c r="H3001" s="1106" t="s">
        <v>7070</v>
      </c>
      <c r="I3001" s="1052" t="s">
        <v>7519</v>
      </c>
      <c r="J3001" s="569"/>
      <c r="K3001" s="569"/>
      <c r="L3001" s="569"/>
      <c r="M3001" s="569"/>
      <c r="N3001" s="569"/>
    </row>
    <row r="3002" spans="1:17">
      <c r="A3002" s="569"/>
      <c r="B3002" s="569"/>
      <c r="C3002" s="563"/>
      <c r="D3002" s="1360" t="s">
        <v>5389</v>
      </c>
      <c r="E3002" s="1311">
        <v>41327</v>
      </c>
      <c r="F3002" s="1311">
        <f>E3002+17</f>
        <v>41344</v>
      </c>
      <c r="G3002" s="1311">
        <f>E3002+21</f>
        <v>41348</v>
      </c>
      <c r="H3002" s="1106" t="s">
        <v>7070</v>
      </c>
      <c r="I3002" s="1052" t="s">
        <v>7519</v>
      </c>
      <c r="J3002" s="569"/>
      <c r="K3002" s="569"/>
      <c r="L3002" s="569"/>
      <c r="M3002" s="569"/>
      <c r="N3002" s="569"/>
    </row>
    <row r="3003" spans="1:17">
      <c r="A3003" s="569"/>
      <c r="B3003" s="569"/>
      <c r="C3003" s="563"/>
      <c r="D3003" s="1360" t="s">
        <v>5389</v>
      </c>
      <c r="E3003" s="1311">
        <v>41327</v>
      </c>
      <c r="F3003" s="1311">
        <f>E3003+17</f>
        <v>41344</v>
      </c>
      <c r="G3003" s="1311">
        <f>E3003+21</f>
        <v>41348</v>
      </c>
      <c r="H3003" s="1106" t="s">
        <v>7070</v>
      </c>
      <c r="I3003" s="1052" t="s">
        <v>7519</v>
      </c>
      <c r="J3003" s="569"/>
      <c r="K3003" s="569"/>
      <c r="L3003" s="569"/>
      <c r="M3003" s="569"/>
      <c r="N3003" s="569"/>
    </row>
    <row r="3004" spans="1:17">
      <c r="A3004" s="1105" t="s">
        <v>5157</v>
      </c>
      <c r="B3004" s="171" t="s">
        <v>8043</v>
      </c>
      <c r="C3004" s="711"/>
      <c r="D3004" s="544"/>
      <c r="E3004" s="544"/>
      <c r="F3004" s="544"/>
      <c r="G3004" s="544"/>
      <c r="H3004" s="787"/>
      <c r="I3004" s="787"/>
      <c r="J3004" s="129" t="s">
        <v>4331</v>
      </c>
      <c r="K3004" s="130" t="s">
        <v>1196</v>
      </c>
      <c r="L3004" s="130" t="s">
        <v>2165</v>
      </c>
      <c r="M3004" s="130" t="s">
        <v>1953</v>
      </c>
      <c r="N3004" s="130" t="s">
        <v>2166</v>
      </c>
      <c r="O3004" s="1611" t="s">
        <v>8032</v>
      </c>
      <c r="P3004" s="544"/>
      <c r="Q3004" s="544"/>
    </row>
    <row r="3005" spans="1:17" s="666" customFormat="1">
      <c r="A3005" s="716" t="s">
        <v>8038</v>
      </c>
      <c r="B3005" s="538" t="s">
        <v>7888</v>
      </c>
      <c r="C3005" s="163" t="s">
        <v>922</v>
      </c>
      <c r="D3005" s="42" t="s">
        <v>6389</v>
      </c>
      <c r="E3005" s="492">
        <v>41327</v>
      </c>
      <c r="F3005" s="492">
        <f>E3005+17</f>
        <v>41344</v>
      </c>
      <c r="G3005" s="492">
        <f>E3005+21</f>
        <v>41348</v>
      </c>
      <c r="H3005" s="826" t="s">
        <v>6377</v>
      </c>
      <c r="I3005" s="826" t="s">
        <v>6378</v>
      </c>
      <c r="J3005" s="626" t="s">
        <v>943</v>
      </c>
      <c r="K3005" s="324" t="s">
        <v>1198</v>
      </c>
      <c r="L3005" s="626" t="s">
        <v>943</v>
      </c>
      <c r="M3005" s="627" t="s">
        <v>2170</v>
      </c>
      <c r="N3005" s="493" t="s">
        <v>2187</v>
      </c>
      <c r="O3005" s="1356">
        <v>41359</v>
      </c>
      <c r="P3005" s="666" t="s">
        <v>4401</v>
      </c>
    </row>
    <row r="3006" spans="1:17">
      <c r="A3006" s="734" t="s">
        <v>8039</v>
      </c>
      <c r="B3006" s="1307" t="s">
        <v>7888</v>
      </c>
      <c r="C3006" s="1001" t="s">
        <v>922</v>
      </c>
      <c r="D3006" s="1297" t="s">
        <v>6389</v>
      </c>
      <c r="E3006" s="1299">
        <v>41327</v>
      </c>
      <c r="F3006" s="1299">
        <f>E3006+17</f>
        <v>41344</v>
      </c>
      <c r="G3006" s="1299">
        <f>E3006+21</f>
        <v>41348</v>
      </c>
      <c r="H3006" s="824" t="s">
        <v>6377</v>
      </c>
      <c r="I3006" s="824" t="s">
        <v>6378</v>
      </c>
      <c r="J3006" s="1000" t="s">
        <v>943</v>
      </c>
      <c r="K3006" s="1000" t="s">
        <v>943</v>
      </c>
      <c r="L3006" s="1000" t="s">
        <v>943</v>
      </c>
      <c r="M3006" s="1001" t="s">
        <v>2170</v>
      </c>
      <c r="N3006" s="999" t="s">
        <v>2187</v>
      </c>
      <c r="O3006" s="506">
        <v>41367</v>
      </c>
      <c r="P3006" t="s">
        <v>4959</v>
      </c>
    </row>
    <row r="3007" spans="1:17">
      <c r="A3007" s="734" t="s">
        <v>8040</v>
      </c>
      <c r="B3007" s="1307" t="s">
        <v>7888</v>
      </c>
      <c r="C3007" s="1001" t="s">
        <v>922</v>
      </c>
      <c r="D3007" s="1297" t="s">
        <v>6389</v>
      </c>
      <c r="E3007" s="1299">
        <v>41327</v>
      </c>
      <c r="F3007" s="1299">
        <f>E3007+17</f>
        <v>41344</v>
      </c>
      <c r="G3007" s="1299">
        <f>E3007+21</f>
        <v>41348</v>
      </c>
      <c r="H3007" s="824" t="s">
        <v>6377</v>
      </c>
      <c r="I3007" s="824" t="s">
        <v>6378</v>
      </c>
      <c r="J3007" s="1000" t="s">
        <v>943</v>
      </c>
      <c r="K3007" s="1000" t="s">
        <v>943</v>
      </c>
      <c r="L3007" s="1000" t="s">
        <v>943</v>
      </c>
      <c r="M3007" s="1001" t="s">
        <v>2170</v>
      </c>
      <c r="N3007" s="999" t="s">
        <v>2187</v>
      </c>
      <c r="O3007" s="506">
        <v>41367</v>
      </c>
      <c r="P3007" t="s">
        <v>4959</v>
      </c>
    </row>
    <row r="3008" spans="1:17">
      <c r="A3008" s="734" t="s">
        <v>8041</v>
      </c>
      <c r="B3008" s="1307" t="s">
        <v>8106</v>
      </c>
      <c r="C3008" s="1001" t="s">
        <v>923</v>
      </c>
      <c r="D3008" s="1297" t="s">
        <v>6389</v>
      </c>
      <c r="E3008" s="1299">
        <v>41327</v>
      </c>
      <c r="F3008" s="1299">
        <f>E3008+17</f>
        <v>41344</v>
      </c>
      <c r="G3008" s="1299">
        <f>E3008+21</f>
        <v>41348</v>
      </c>
      <c r="H3008" s="824" t="s">
        <v>6377</v>
      </c>
      <c r="I3008" s="824" t="s">
        <v>6378</v>
      </c>
      <c r="J3008" s="1000" t="s">
        <v>943</v>
      </c>
      <c r="K3008" s="1000" t="s">
        <v>943</v>
      </c>
      <c r="L3008" s="1000" t="s">
        <v>943</v>
      </c>
      <c r="M3008" s="1001" t="s">
        <v>2170</v>
      </c>
      <c r="N3008" s="999" t="s">
        <v>2187</v>
      </c>
      <c r="O3008" s="506">
        <v>41354</v>
      </c>
      <c r="P3008" t="s">
        <v>4959</v>
      </c>
    </row>
    <row r="3009" spans="1:17">
      <c r="A3009" s="734" t="s">
        <v>8042</v>
      </c>
      <c r="B3009" s="1307" t="s">
        <v>8106</v>
      </c>
      <c r="C3009" s="1001" t="s">
        <v>923</v>
      </c>
      <c r="D3009" s="1297" t="s">
        <v>6389</v>
      </c>
      <c r="E3009" s="1299">
        <v>41327</v>
      </c>
      <c r="F3009" s="1299">
        <f>E3009+17</f>
        <v>41344</v>
      </c>
      <c r="G3009" s="1299">
        <f>E3009+21</f>
        <v>41348</v>
      </c>
      <c r="H3009" s="824" t="s">
        <v>6377</v>
      </c>
      <c r="I3009" s="824" t="s">
        <v>6378</v>
      </c>
      <c r="J3009" s="1000" t="s">
        <v>943</v>
      </c>
      <c r="K3009" s="1000" t="s">
        <v>943</v>
      </c>
      <c r="L3009" s="1000" t="s">
        <v>943</v>
      </c>
      <c r="M3009" s="1001" t="s">
        <v>2170</v>
      </c>
      <c r="N3009" s="999" t="s">
        <v>2187</v>
      </c>
      <c r="O3009" s="506">
        <v>41354</v>
      </c>
      <c r="P3009" t="s">
        <v>4959</v>
      </c>
    </row>
    <row r="3010" spans="1:17">
      <c r="A3010" s="512" t="s">
        <v>6129</v>
      </c>
      <c r="B3010" s="171" t="s">
        <v>7897</v>
      </c>
      <c r="C3010" s="711"/>
      <c r="D3010" s="544"/>
      <c r="E3010" s="544"/>
      <c r="F3010" s="544"/>
      <c r="G3010" s="544"/>
      <c r="H3010" s="787"/>
      <c r="I3010" s="787"/>
      <c r="J3010" s="129" t="s">
        <v>4331</v>
      </c>
      <c r="K3010" s="130" t="s">
        <v>1196</v>
      </c>
      <c r="L3010" s="130" t="s">
        <v>2165</v>
      </c>
      <c r="M3010" s="130" t="s">
        <v>1953</v>
      </c>
      <c r="N3010" s="130" t="s">
        <v>2166</v>
      </c>
    </row>
    <row r="3011" spans="1:17" s="42" customFormat="1">
      <c r="A3011" s="582" t="s">
        <v>8045</v>
      </c>
      <c r="B3011" s="1307" t="s">
        <v>7898</v>
      </c>
      <c r="C3011" s="1001" t="s">
        <v>922</v>
      </c>
      <c r="D3011" s="582" t="s">
        <v>6129</v>
      </c>
      <c r="E3011" s="1299">
        <v>41327</v>
      </c>
      <c r="F3011" s="1299">
        <f>E3011+17</f>
        <v>41344</v>
      </c>
      <c r="G3011" s="1299">
        <f>E3011+21</f>
        <v>41348</v>
      </c>
      <c r="H3011" s="822" t="s">
        <v>7899</v>
      </c>
      <c r="I3011" s="823" t="s">
        <v>5320</v>
      </c>
      <c r="J3011" s="999" t="s">
        <v>2187</v>
      </c>
      <c r="K3011" s="1000" t="s">
        <v>943</v>
      </c>
      <c r="L3011" s="1000" t="s">
        <v>943</v>
      </c>
      <c r="M3011" s="1001" t="s">
        <v>2170</v>
      </c>
      <c r="N3011" s="999" t="s">
        <v>2187</v>
      </c>
      <c r="O3011" s="506">
        <v>41354</v>
      </c>
      <c r="P3011" t="s">
        <v>4959</v>
      </c>
    </row>
    <row r="3012" spans="1:17">
      <c r="A3012" s="734" t="s">
        <v>8046</v>
      </c>
      <c r="B3012" s="1307" t="s">
        <v>7898</v>
      </c>
      <c r="C3012" s="1001" t="s">
        <v>922</v>
      </c>
      <c r="D3012" s="582" t="s">
        <v>6129</v>
      </c>
      <c r="E3012" s="1299">
        <v>41327</v>
      </c>
      <c r="F3012" s="1299">
        <f t="shared" ref="F3012:F3017" si="490">E3012+17</f>
        <v>41344</v>
      </c>
      <c r="G3012" s="1299">
        <f t="shared" ref="G3012:G3017" si="491">E3012+21</f>
        <v>41348</v>
      </c>
      <c r="H3012" s="822" t="s">
        <v>7899</v>
      </c>
      <c r="I3012" s="823" t="s">
        <v>5320</v>
      </c>
      <c r="J3012" s="999" t="s">
        <v>2187</v>
      </c>
      <c r="K3012" s="1000" t="s">
        <v>943</v>
      </c>
      <c r="L3012" s="1000" t="s">
        <v>943</v>
      </c>
      <c r="M3012" s="1001" t="s">
        <v>2170</v>
      </c>
      <c r="N3012" s="999" t="s">
        <v>2187</v>
      </c>
      <c r="O3012" s="506">
        <v>41354</v>
      </c>
      <c r="P3012" t="s">
        <v>4959</v>
      </c>
    </row>
    <row r="3013" spans="1:17">
      <c r="A3013" s="734" t="s">
        <v>8047</v>
      </c>
      <c r="B3013" s="1307" t="s">
        <v>7898</v>
      </c>
      <c r="C3013" s="1001" t="s">
        <v>922</v>
      </c>
      <c r="D3013" s="582" t="s">
        <v>6129</v>
      </c>
      <c r="E3013" s="1299">
        <v>41327</v>
      </c>
      <c r="F3013" s="1299">
        <f t="shared" si="490"/>
        <v>41344</v>
      </c>
      <c r="G3013" s="1299">
        <f t="shared" si="491"/>
        <v>41348</v>
      </c>
      <c r="H3013" s="822" t="s">
        <v>7899</v>
      </c>
      <c r="I3013" s="823" t="s">
        <v>5320</v>
      </c>
      <c r="J3013" s="999" t="s">
        <v>2187</v>
      </c>
      <c r="K3013" s="1000" t="s">
        <v>943</v>
      </c>
      <c r="L3013" s="1000" t="s">
        <v>943</v>
      </c>
      <c r="M3013" s="1001" t="s">
        <v>2170</v>
      </c>
      <c r="N3013" s="999" t="s">
        <v>2187</v>
      </c>
      <c r="O3013" s="506">
        <v>41354</v>
      </c>
      <c r="P3013" t="s">
        <v>4959</v>
      </c>
    </row>
    <row r="3014" spans="1:17">
      <c r="A3014" s="734" t="s">
        <v>8048</v>
      </c>
      <c r="B3014" s="1307" t="s">
        <v>7898</v>
      </c>
      <c r="C3014" s="1001" t="s">
        <v>922</v>
      </c>
      <c r="D3014" s="582" t="s">
        <v>6129</v>
      </c>
      <c r="E3014" s="1299">
        <v>41327</v>
      </c>
      <c r="F3014" s="1299">
        <f t="shared" si="490"/>
        <v>41344</v>
      </c>
      <c r="G3014" s="1299">
        <f t="shared" si="491"/>
        <v>41348</v>
      </c>
      <c r="H3014" s="822" t="s">
        <v>7899</v>
      </c>
      <c r="I3014" s="823" t="s">
        <v>5320</v>
      </c>
      <c r="J3014" s="999" t="s">
        <v>2187</v>
      </c>
      <c r="K3014" s="1000" t="s">
        <v>943</v>
      </c>
      <c r="L3014" s="1000" t="s">
        <v>943</v>
      </c>
      <c r="M3014" s="1001" t="s">
        <v>2170</v>
      </c>
      <c r="N3014" s="999" t="s">
        <v>2187</v>
      </c>
      <c r="O3014" s="506">
        <v>41354</v>
      </c>
      <c r="P3014" t="s">
        <v>4959</v>
      </c>
    </row>
    <row r="3015" spans="1:17">
      <c r="A3015" t="s">
        <v>8049</v>
      </c>
      <c r="B3015" s="538" t="s">
        <v>7900</v>
      </c>
      <c r="C3015" s="163" t="s">
        <v>922</v>
      </c>
      <c r="D3015" s="22" t="s">
        <v>6129</v>
      </c>
      <c r="E3015" s="492">
        <v>41327</v>
      </c>
      <c r="F3015" s="492">
        <f t="shared" si="490"/>
        <v>41344</v>
      </c>
      <c r="G3015" s="492">
        <f t="shared" si="491"/>
        <v>41348</v>
      </c>
      <c r="H3015" s="796" t="s">
        <v>7899</v>
      </c>
      <c r="I3015" s="825" t="s">
        <v>5320</v>
      </c>
      <c r="J3015" s="493" t="s">
        <v>2187</v>
      </c>
      <c r="K3015" s="324" t="s">
        <v>1198</v>
      </c>
      <c r="L3015" s="626" t="s">
        <v>943</v>
      </c>
      <c r="M3015" s="627" t="s">
        <v>2170</v>
      </c>
      <c r="N3015" s="493" t="s">
        <v>2187</v>
      </c>
      <c r="O3015" s="1897">
        <v>41523</v>
      </c>
      <c r="P3015" s="1863" t="s">
        <v>8314</v>
      </c>
      <c r="Q3015" s="1863" t="s">
        <v>3353</v>
      </c>
    </row>
    <row r="3016" spans="1:17">
      <c r="A3016" t="s">
        <v>8050</v>
      </c>
      <c r="B3016" s="538" t="s">
        <v>8130</v>
      </c>
      <c r="C3016" s="503" t="s">
        <v>923</v>
      </c>
      <c r="D3016" s="22" t="s">
        <v>6129</v>
      </c>
      <c r="E3016" s="492">
        <v>41327</v>
      </c>
      <c r="F3016" s="492">
        <f t="shared" si="490"/>
        <v>41344</v>
      </c>
      <c r="G3016" s="492">
        <f t="shared" si="491"/>
        <v>41348</v>
      </c>
      <c r="H3016" s="796" t="s">
        <v>7899</v>
      </c>
      <c r="I3016" s="825" t="s">
        <v>5320</v>
      </c>
      <c r="J3016" s="493" t="s">
        <v>2187</v>
      </c>
      <c r="K3016" s="324" t="s">
        <v>1198</v>
      </c>
      <c r="L3016" s="626" t="s">
        <v>943</v>
      </c>
      <c r="M3016" s="627" t="s">
        <v>2170</v>
      </c>
      <c r="N3016" s="493" t="s">
        <v>2187</v>
      </c>
      <c r="O3016" s="506">
        <v>41404</v>
      </c>
      <c r="P3016" s="2" t="s">
        <v>4857</v>
      </c>
    </row>
    <row r="3017" spans="1:17">
      <c r="A3017" t="s">
        <v>8051</v>
      </c>
      <c r="B3017" s="538" t="s">
        <v>8130</v>
      </c>
      <c r="C3017" s="503" t="s">
        <v>923</v>
      </c>
      <c r="D3017" s="22" t="s">
        <v>6129</v>
      </c>
      <c r="E3017" s="492">
        <v>41327</v>
      </c>
      <c r="F3017" s="492">
        <f t="shared" si="490"/>
        <v>41344</v>
      </c>
      <c r="G3017" s="492">
        <f t="shared" si="491"/>
        <v>41348</v>
      </c>
      <c r="H3017" s="796" t="s">
        <v>7899</v>
      </c>
      <c r="I3017" s="825" t="s">
        <v>5320</v>
      </c>
      <c r="J3017" s="493" t="s">
        <v>2187</v>
      </c>
      <c r="K3017" s="324" t="s">
        <v>1198</v>
      </c>
      <c r="L3017" s="626" t="s">
        <v>943</v>
      </c>
      <c r="M3017" s="627" t="s">
        <v>2170</v>
      </c>
      <c r="N3017" s="493" t="s">
        <v>2187</v>
      </c>
      <c r="O3017" s="506">
        <v>41404</v>
      </c>
      <c r="P3017" s="2" t="s">
        <v>4857</v>
      </c>
    </row>
    <row r="3018" spans="1:17">
      <c r="A3018" s="512" t="s">
        <v>6129</v>
      </c>
      <c r="B3018" s="171" t="s">
        <v>8044</v>
      </c>
      <c r="C3018" s="711"/>
      <c r="D3018" s="544"/>
      <c r="E3018" s="544"/>
      <c r="F3018" s="544"/>
      <c r="G3018" s="544"/>
      <c r="H3018" s="787"/>
      <c r="I3018" s="787"/>
      <c r="J3018" s="129" t="s">
        <v>4331</v>
      </c>
      <c r="K3018" s="130" t="s">
        <v>1196</v>
      </c>
      <c r="L3018" s="130" t="s">
        <v>2165</v>
      </c>
      <c r="M3018" s="130" t="s">
        <v>1953</v>
      </c>
      <c r="N3018" s="130" t="s">
        <v>2166</v>
      </c>
    </row>
    <row r="3019" spans="1:17">
      <c r="A3019" s="244" t="s">
        <v>8052</v>
      </c>
      <c r="B3019" s="211" t="s">
        <v>7900</v>
      </c>
      <c r="C3019" s="163" t="s">
        <v>922</v>
      </c>
      <c r="D3019" s="10" t="s">
        <v>6129</v>
      </c>
      <c r="E3019" s="492">
        <v>41327</v>
      </c>
      <c r="F3019" s="110">
        <f t="shared" ref="F3019:F3025" si="492">E3019+17</f>
        <v>41344</v>
      </c>
      <c r="G3019" s="383">
        <f t="shared" ref="G3019:G3025" si="493">E3019+21</f>
        <v>41348</v>
      </c>
      <c r="H3019" s="1097" t="s">
        <v>6000</v>
      </c>
      <c r="I3019" s="823" t="s">
        <v>6177</v>
      </c>
      <c r="J3019" s="493" t="s">
        <v>2187</v>
      </c>
      <c r="K3019" s="324" t="s">
        <v>1198</v>
      </c>
      <c r="L3019" s="164" t="s">
        <v>943</v>
      </c>
      <c r="M3019" s="627" t="s">
        <v>2170</v>
      </c>
      <c r="N3019" s="111" t="s">
        <v>2187</v>
      </c>
      <c r="O3019" s="506">
        <v>41507</v>
      </c>
      <c r="P3019" s="1682" t="s">
        <v>10130</v>
      </c>
      <c r="Q3019" s="1682" t="s">
        <v>9438</v>
      </c>
    </row>
    <row r="3020" spans="1:17">
      <c r="A3020" s="734" t="s">
        <v>8053</v>
      </c>
      <c r="B3020" s="1307" t="s">
        <v>7900</v>
      </c>
      <c r="C3020" s="1001" t="s">
        <v>922</v>
      </c>
      <c r="D3020" s="582" t="s">
        <v>6129</v>
      </c>
      <c r="E3020" s="1299">
        <v>41327</v>
      </c>
      <c r="F3020" s="1299">
        <f t="shared" si="492"/>
        <v>41344</v>
      </c>
      <c r="G3020" s="1299">
        <f t="shared" si="493"/>
        <v>41348</v>
      </c>
      <c r="H3020" s="824" t="s">
        <v>6000</v>
      </c>
      <c r="I3020" s="823" t="s">
        <v>6177</v>
      </c>
      <c r="J3020" s="999" t="s">
        <v>2187</v>
      </c>
      <c r="K3020" s="1000" t="s">
        <v>943</v>
      </c>
      <c r="L3020" s="1000" t="s">
        <v>943</v>
      </c>
      <c r="M3020" s="1001" t="s">
        <v>2170</v>
      </c>
      <c r="N3020" s="999" t="s">
        <v>2187</v>
      </c>
      <c r="O3020" s="506">
        <v>41367</v>
      </c>
      <c r="P3020" t="s">
        <v>4959</v>
      </c>
    </row>
    <row r="3021" spans="1:17">
      <c r="A3021" s="734" t="s">
        <v>8054</v>
      </c>
      <c r="B3021" s="1307" t="s">
        <v>7900</v>
      </c>
      <c r="C3021" s="1001" t="s">
        <v>922</v>
      </c>
      <c r="D3021" s="582" t="s">
        <v>6129</v>
      </c>
      <c r="E3021" s="1299">
        <v>41327</v>
      </c>
      <c r="F3021" s="1299">
        <f t="shared" si="492"/>
        <v>41344</v>
      </c>
      <c r="G3021" s="1299">
        <f t="shared" si="493"/>
        <v>41348</v>
      </c>
      <c r="H3021" s="824" t="s">
        <v>6000</v>
      </c>
      <c r="I3021" s="823" t="s">
        <v>6177</v>
      </c>
      <c r="J3021" s="999" t="s">
        <v>2187</v>
      </c>
      <c r="K3021" s="1000" t="s">
        <v>943</v>
      </c>
      <c r="L3021" s="1000" t="s">
        <v>943</v>
      </c>
      <c r="M3021" s="1001" t="s">
        <v>2170</v>
      </c>
      <c r="N3021" s="999" t="s">
        <v>2187</v>
      </c>
      <c r="O3021" s="506">
        <v>41367</v>
      </c>
      <c r="P3021" t="s">
        <v>4959</v>
      </c>
    </row>
    <row r="3022" spans="1:17">
      <c r="A3022" t="s">
        <v>8055</v>
      </c>
      <c r="B3022" s="211" t="s">
        <v>8131</v>
      </c>
      <c r="C3022" s="503" t="s">
        <v>923</v>
      </c>
      <c r="D3022" s="10" t="s">
        <v>6129</v>
      </c>
      <c r="E3022" s="492">
        <v>41327</v>
      </c>
      <c r="F3022" s="110">
        <f t="shared" si="492"/>
        <v>41344</v>
      </c>
      <c r="G3022" s="383">
        <f t="shared" si="493"/>
        <v>41348</v>
      </c>
      <c r="H3022" s="1097" t="s">
        <v>6000</v>
      </c>
      <c r="I3022" s="823" t="s">
        <v>6177</v>
      </c>
      <c r="J3022" s="493" t="s">
        <v>2187</v>
      </c>
      <c r="K3022" s="324" t="s">
        <v>1198</v>
      </c>
      <c r="L3022" s="164" t="s">
        <v>943</v>
      </c>
      <c r="M3022" s="627" t="s">
        <v>2170</v>
      </c>
      <c r="N3022" s="111" t="s">
        <v>2187</v>
      </c>
      <c r="O3022" s="506">
        <v>41509</v>
      </c>
      <c r="P3022" s="2" t="s">
        <v>8313</v>
      </c>
      <c r="Q3022" s="1682" t="s">
        <v>3399</v>
      </c>
    </row>
    <row r="3023" spans="1:17">
      <c r="A3023" t="s">
        <v>8056</v>
      </c>
      <c r="B3023" s="211" t="s">
        <v>8131</v>
      </c>
      <c r="C3023" s="503" t="s">
        <v>923</v>
      </c>
      <c r="D3023" s="10" t="s">
        <v>6129</v>
      </c>
      <c r="E3023" s="492">
        <v>41327</v>
      </c>
      <c r="F3023" s="110">
        <f t="shared" si="492"/>
        <v>41344</v>
      </c>
      <c r="G3023" s="383">
        <f t="shared" si="493"/>
        <v>41348</v>
      </c>
      <c r="H3023" s="1097" t="s">
        <v>6000</v>
      </c>
      <c r="I3023" s="823" t="s">
        <v>6177</v>
      </c>
      <c r="J3023" s="493" t="s">
        <v>2187</v>
      </c>
      <c r="K3023" s="324" t="s">
        <v>1198</v>
      </c>
      <c r="L3023" s="164" t="s">
        <v>943</v>
      </c>
      <c r="M3023" s="627" t="s">
        <v>2170</v>
      </c>
      <c r="N3023" s="111" t="s">
        <v>2187</v>
      </c>
      <c r="O3023" s="1897">
        <v>41521</v>
      </c>
      <c r="P3023" s="2" t="s">
        <v>8314</v>
      </c>
      <c r="Q3023" s="1864" t="s">
        <v>9438</v>
      </c>
    </row>
    <row r="3024" spans="1:17">
      <c r="A3024" s="734" t="s">
        <v>8057</v>
      </c>
      <c r="B3024" s="1307" t="s">
        <v>8130</v>
      </c>
      <c r="C3024" s="1001" t="s">
        <v>923</v>
      </c>
      <c r="D3024" s="582" t="s">
        <v>6129</v>
      </c>
      <c r="E3024" s="1299">
        <v>41327</v>
      </c>
      <c r="F3024" s="1299">
        <f t="shared" si="492"/>
        <v>41344</v>
      </c>
      <c r="G3024" s="1299">
        <f t="shared" si="493"/>
        <v>41348</v>
      </c>
      <c r="H3024" s="824" t="s">
        <v>6000</v>
      </c>
      <c r="I3024" s="823" t="s">
        <v>6177</v>
      </c>
      <c r="J3024" s="999" t="s">
        <v>2187</v>
      </c>
      <c r="K3024" s="1000" t="s">
        <v>943</v>
      </c>
      <c r="L3024" s="1000" t="s">
        <v>943</v>
      </c>
      <c r="M3024" s="1001" t="s">
        <v>2170</v>
      </c>
      <c r="N3024" s="999" t="s">
        <v>2187</v>
      </c>
      <c r="O3024" s="506">
        <v>41404</v>
      </c>
      <c r="P3024" s="2" t="s">
        <v>4857</v>
      </c>
    </row>
    <row r="3025" spans="1:18">
      <c r="A3025" t="s">
        <v>8058</v>
      </c>
      <c r="B3025" s="211" t="s">
        <v>8131</v>
      </c>
      <c r="C3025" s="503" t="s">
        <v>923</v>
      </c>
      <c r="D3025" s="10" t="s">
        <v>6129</v>
      </c>
      <c r="E3025" s="492">
        <v>41327</v>
      </c>
      <c r="F3025" s="110">
        <f t="shared" si="492"/>
        <v>41344</v>
      </c>
      <c r="G3025" s="383">
        <f t="shared" si="493"/>
        <v>41348</v>
      </c>
      <c r="H3025" s="1097" t="s">
        <v>6000</v>
      </c>
      <c r="I3025" s="823" t="s">
        <v>6177</v>
      </c>
      <c r="J3025" s="493" t="s">
        <v>2187</v>
      </c>
      <c r="K3025" s="324" t="s">
        <v>1198</v>
      </c>
      <c r="L3025" s="164" t="s">
        <v>943</v>
      </c>
      <c r="M3025" s="627" t="s">
        <v>2170</v>
      </c>
      <c r="N3025" s="111" t="s">
        <v>2187</v>
      </c>
      <c r="O3025" s="506">
        <v>41487</v>
      </c>
      <c r="P3025" s="2" t="s">
        <v>8315</v>
      </c>
      <c r="Q3025" s="1682" t="s">
        <v>4612</v>
      </c>
    </row>
    <row r="3026" spans="1:18">
      <c r="A3026" s="1680" t="s">
        <v>5441</v>
      </c>
      <c r="B3026" s="171" t="s">
        <v>7902</v>
      </c>
      <c r="C3026" s="711"/>
      <c r="D3026" s="544"/>
      <c r="E3026" s="544"/>
      <c r="F3026" s="544"/>
      <c r="G3026" s="544"/>
      <c r="H3026" s="787"/>
      <c r="I3026" s="787"/>
      <c r="J3026" s="129" t="s">
        <v>4331</v>
      </c>
      <c r="K3026" s="130" t="s">
        <v>1196</v>
      </c>
      <c r="L3026" s="130" t="s">
        <v>2165</v>
      </c>
      <c r="M3026" s="130" t="s">
        <v>1953</v>
      </c>
      <c r="N3026" s="130" t="s">
        <v>2166</v>
      </c>
      <c r="O3026" s="130" t="s">
        <v>5206</v>
      </c>
    </row>
    <row r="3027" spans="1:18">
      <c r="A3027" s="2" t="s">
        <v>8071</v>
      </c>
      <c r="B3027" s="163" t="s">
        <v>854</v>
      </c>
      <c r="C3027" s="163" t="s">
        <v>922</v>
      </c>
      <c r="D3027" s="10" t="s">
        <v>5441</v>
      </c>
      <c r="E3027" s="492">
        <v>41328</v>
      </c>
      <c r="F3027" s="110">
        <f>E3027+17</f>
        <v>41345</v>
      </c>
      <c r="G3027" s="175">
        <f>E3027+21</f>
        <v>41349</v>
      </c>
      <c r="H3027" s="1306" t="s">
        <v>6846</v>
      </c>
      <c r="I3027" s="1097" t="s">
        <v>6849</v>
      </c>
      <c r="J3027" s="111" t="s">
        <v>2187</v>
      </c>
      <c r="K3027" s="324" t="s">
        <v>1198</v>
      </c>
      <c r="L3027" s="164" t="s">
        <v>943</v>
      </c>
      <c r="M3027" s="627" t="s">
        <v>2170</v>
      </c>
      <c r="N3027" s="493" t="s">
        <v>2187</v>
      </c>
      <c r="O3027" s="163" t="s">
        <v>2132</v>
      </c>
      <c r="P3027" s="506">
        <v>41354</v>
      </c>
      <c r="Q3027" t="s">
        <v>4612</v>
      </c>
    </row>
    <row r="3028" spans="1:18">
      <c r="A3028" s="734" t="s">
        <v>8072</v>
      </c>
      <c r="B3028" s="1001" t="s">
        <v>854</v>
      </c>
      <c r="C3028" s="1001" t="s">
        <v>922</v>
      </c>
      <c r="D3028" s="582" t="s">
        <v>5441</v>
      </c>
      <c r="E3028" s="1299">
        <v>41328</v>
      </c>
      <c r="F3028" s="1299">
        <f>E3028+17</f>
        <v>41345</v>
      </c>
      <c r="G3028" s="1305">
        <f>E3028+21</f>
        <v>41349</v>
      </c>
      <c r="H3028" s="1306" t="s">
        <v>6846</v>
      </c>
      <c r="I3028" s="824" t="s">
        <v>6849</v>
      </c>
      <c r="J3028" s="999" t="s">
        <v>2187</v>
      </c>
      <c r="K3028" s="1000" t="s">
        <v>943</v>
      </c>
      <c r="L3028" s="1000" t="s">
        <v>943</v>
      </c>
      <c r="M3028" s="1001" t="s">
        <v>2170</v>
      </c>
      <c r="N3028" s="999" t="s">
        <v>2187</v>
      </c>
      <c r="O3028" s="1001" t="s">
        <v>2132</v>
      </c>
      <c r="P3028" s="506">
        <v>41354</v>
      </c>
      <c r="Q3028" t="s">
        <v>4959</v>
      </c>
    </row>
    <row r="3029" spans="1:18">
      <c r="A3029" s="734" t="s">
        <v>8073</v>
      </c>
      <c r="B3029" s="1001" t="s">
        <v>854</v>
      </c>
      <c r="C3029" s="1001" t="s">
        <v>922</v>
      </c>
      <c r="D3029" s="582" t="s">
        <v>5441</v>
      </c>
      <c r="E3029" s="1299">
        <v>41328</v>
      </c>
      <c r="F3029" s="1299">
        <f>E3029+17</f>
        <v>41345</v>
      </c>
      <c r="G3029" s="1305">
        <f>E3029+21</f>
        <v>41349</v>
      </c>
      <c r="H3029" s="1306" t="s">
        <v>6846</v>
      </c>
      <c r="I3029" s="824" t="s">
        <v>6849</v>
      </c>
      <c r="J3029" s="999" t="s">
        <v>2187</v>
      </c>
      <c r="K3029" s="1000" t="s">
        <v>943</v>
      </c>
      <c r="L3029" s="1000" t="s">
        <v>943</v>
      </c>
      <c r="M3029" s="1001" t="s">
        <v>2170</v>
      </c>
      <c r="N3029" s="999" t="s">
        <v>2187</v>
      </c>
      <c r="O3029" s="1001" t="s">
        <v>2132</v>
      </c>
      <c r="P3029" s="506">
        <v>41354</v>
      </c>
      <c r="Q3029" t="s">
        <v>4959</v>
      </c>
    </row>
    <row r="3030" spans="1:18">
      <c r="A3030" t="s">
        <v>8074</v>
      </c>
      <c r="B3030" s="163" t="s">
        <v>8132</v>
      </c>
      <c r="C3030" s="503" t="s">
        <v>923</v>
      </c>
      <c r="D3030" s="10" t="s">
        <v>5441</v>
      </c>
      <c r="E3030" s="492">
        <v>41328</v>
      </c>
      <c r="F3030" s="110">
        <f>E3030+17</f>
        <v>41345</v>
      </c>
      <c r="G3030" s="175">
        <f>E3030+21</f>
        <v>41349</v>
      </c>
      <c r="H3030" s="1306" t="s">
        <v>6846</v>
      </c>
      <c r="I3030" s="1097" t="s">
        <v>6849</v>
      </c>
      <c r="J3030" s="1508" t="s">
        <v>2187</v>
      </c>
      <c r="K3030" s="1509" t="s">
        <v>1198</v>
      </c>
      <c r="L3030" s="1510" t="s">
        <v>943</v>
      </c>
      <c r="M3030" s="1511" t="s">
        <v>2170</v>
      </c>
      <c r="N3030" s="1508" t="s">
        <v>2187</v>
      </c>
      <c r="O3030" s="1508" t="s">
        <v>2187</v>
      </c>
      <c r="P3030" s="4">
        <v>41451</v>
      </c>
      <c r="Q3030" s="2" t="s">
        <v>8443</v>
      </c>
      <c r="R3030" s="1508" t="s">
        <v>3353</v>
      </c>
    </row>
    <row r="3031" spans="1:18">
      <c r="A3031" s="1680" t="s">
        <v>5441</v>
      </c>
      <c r="B3031" s="171" t="s">
        <v>7903</v>
      </c>
      <c r="C3031" s="711"/>
      <c r="D3031" s="544"/>
      <c r="E3031" s="544"/>
      <c r="F3031" s="544"/>
      <c r="G3031" s="544"/>
      <c r="H3031" s="787"/>
      <c r="I3031" s="787"/>
      <c r="J3031" s="129" t="s">
        <v>4331</v>
      </c>
      <c r="K3031" s="130" t="s">
        <v>1196</v>
      </c>
      <c r="L3031" s="130" t="s">
        <v>2165</v>
      </c>
      <c r="M3031" s="130" t="s">
        <v>1953</v>
      </c>
      <c r="N3031" s="130" t="s">
        <v>2166</v>
      </c>
      <c r="O3031" s="130" t="s">
        <v>5206</v>
      </c>
    </row>
    <row r="3032" spans="1:18">
      <c r="A3032" s="2" t="s">
        <v>8075</v>
      </c>
      <c r="B3032" s="163" t="s">
        <v>783</v>
      </c>
      <c r="C3032" s="163" t="s">
        <v>922</v>
      </c>
      <c r="D3032" s="10" t="s">
        <v>5441</v>
      </c>
      <c r="E3032" s="492">
        <v>41328</v>
      </c>
      <c r="F3032" s="110">
        <f>E3032+17</f>
        <v>41345</v>
      </c>
      <c r="G3032" s="175">
        <f>E3032+21</f>
        <v>41349</v>
      </c>
      <c r="H3032" s="1364" t="s">
        <v>7050</v>
      </c>
      <c r="I3032" s="1097" t="s">
        <v>6855</v>
      </c>
      <c r="J3032" s="1508" t="s">
        <v>2187</v>
      </c>
      <c r="K3032" s="1509" t="s">
        <v>1198</v>
      </c>
      <c r="L3032" s="1510" t="s">
        <v>943</v>
      </c>
      <c r="M3032" s="1511" t="s">
        <v>2170</v>
      </c>
      <c r="N3032" s="1508" t="s">
        <v>2187</v>
      </c>
      <c r="O3032" s="1508" t="s">
        <v>2187</v>
      </c>
      <c r="P3032" s="4">
        <v>41451</v>
      </c>
      <c r="Q3032" s="2" t="s">
        <v>8443</v>
      </c>
      <c r="R3032" s="1508" t="s">
        <v>3353</v>
      </c>
    </row>
    <row r="3033" spans="1:18">
      <c r="A3033" t="s">
        <v>8076</v>
      </c>
      <c r="B3033" s="163" t="s">
        <v>783</v>
      </c>
      <c r="C3033" s="163" t="s">
        <v>922</v>
      </c>
      <c r="D3033" s="10" t="s">
        <v>5441</v>
      </c>
      <c r="E3033" s="492">
        <v>41328</v>
      </c>
      <c r="F3033" s="110">
        <f>E3033+17</f>
        <v>41345</v>
      </c>
      <c r="G3033" s="175">
        <f>E3033+21</f>
        <v>41349</v>
      </c>
      <c r="H3033" s="1364" t="s">
        <v>7050</v>
      </c>
      <c r="I3033" s="1097" t="s">
        <v>6855</v>
      </c>
      <c r="J3033" s="1508" t="s">
        <v>2187</v>
      </c>
      <c r="K3033" s="1509" t="s">
        <v>1198</v>
      </c>
      <c r="L3033" s="1510" t="s">
        <v>943</v>
      </c>
      <c r="M3033" s="1511" t="s">
        <v>2170</v>
      </c>
      <c r="N3033" s="1508" t="s">
        <v>2187</v>
      </c>
      <c r="O3033" s="1508" t="s">
        <v>2187</v>
      </c>
      <c r="P3033" s="4">
        <v>41499</v>
      </c>
      <c r="Q3033" s="2" t="s">
        <v>8443</v>
      </c>
      <c r="R3033" s="1508" t="s">
        <v>3399</v>
      </c>
    </row>
    <row r="3034" spans="1:18">
      <c r="A3034" t="s">
        <v>8077</v>
      </c>
      <c r="B3034" s="163" t="s">
        <v>783</v>
      </c>
      <c r="C3034" s="163" t="s">
        <v>922</v>
      </c>
      <c r="D3034" s="10" t="s">
        <v>5441</v>
      </c>
      <c r="E3034" s="492">
        <v>41328</v>
      </c>
      <c r="F3034" s="110">
        <f>E3034+17</f>
        <v>41345</v>
      </c>
      <c r="G3034" s="175">
        <f>E3034+21</f>
        <v>41349</v>
      </c>
      <c r="H3034" s="1364" t="s">
        <v>7050</v>
      </c>
      <c r="I3034" s="1097" t="s">
        <v>6855</v>
      </c>
      <c r="J3034" s="1508" t="s">
        <v>2187</v>
      </c>
      <c r="K3034" s="1509" t="s">
        <v>1198</v>
      </c>
      <c r="L3034" s="1510" t="s">
        <v>943</v>
      </c>
      <c r="M3034" s="1511" t="s">
        <v>2170</v>
      </c>
      <c r="N3034" s="1508" t="s">
        <v>2187</v>
      </c>
      <c r="O3034" s="1508" t="s">
        <v>2187</v>
      </c>
      <c r="P3034" s="2034">
        <v>41593</v>
      </c>
      <c r="Q3034" s="2" t="s">
        <v>8444</v>
      </c>
      <c r="R3034" s="2033" t="s">
        <v>3399</v>
      </c>
    </row>
    <row r="3035" spans="1:18">
      <c r="A3035" s="2" t="s">
        <v>8133</v>
      </c>
      <c r="B3035" s="163" t="s">
        <v>8132</v>
      </c>
      <c r="C3035" s="503" t="s">
        <v>923</v>
      </c>
      <c r="D3035" s="10" t="s">
        <v>5441</v>
      </c>
      <c r="E3035" s="492">
        <v>41328</v>
      </c>
      <c r="F3035" s="110">
        <f>E3035+17</f>
        <v>41345</v>
      </c>
      <c r="G3035" s="175">
        <f>E3035+21</f>
        <v>41349</v>
      </c>
      <c r="H3035" s="1364" t="s">
        <v>7050</v>
      </c>
      <c r="I3035" s="1097" t="s">
        <v>6855</v>
      </c>
      <c r="J3035" s="1508" t="s">
        <v>2187</v>
      </c>
      <c r="K3035" s="1509" t="s">
        <v>1198</v>
      </c>
      <c r="L3035" s="1510" t="s">
        <v>943</v>
      </c>
      <c r="M3035" s="1511" t="s">
        <v>2170</v>
      </c>
      <c r="N3035" s="1508" t="s">
        <v>2187</v>
      </c>
      <c r="O3035" s="1508" t="s">
        <v>2187</v>
      </c>
      <c r="P3035" s="1865">
        <v>41568</v>
      </c>
      <c r="Q3035" s="2" t="s">
        <v>8444</v>
      </c>
      <c r="R3035" s="1864" t="s">
        <v>9438</v>
      </c>
    </row>
    <row r="3036" spans="1:18">
      <c r="A3036" s="734" t="s">
        <v>8078</v>
      </c>
      <c r="B3036" s="1001" t="s">
        <v>8132</v>
      </c>
      <c r="C3036" s="1001" t="s">
        <v>923</v>
      </c>
      <c r="D3036" s="582" t="s">
        <v>5441</v>
      </c>
      <c r="E3036" s="1299">
        <v>41328</v>
      </c>
      <c r="F3036" s="1299">
        <f>E3036+17</f>
        <v>41345</v>
      </c>
      <c r="G3036" s="1305">
        <f>E3036+21</f>
        <v>41349</v>
      </c>
      <c r="H3036" s="1306" t="s">
        <v>7050</v>
      </c>
      <c r="I3036" s="824" t="s">
        <v>6855</v>
      </c>
      <c r="J3036" s="999" t="s">
        <v>2187</v>
      </c>
      <c r="K3036" s="1000" t="s">
        <v>943</v>
      </c>
      <c r="L3036" s="1000" t="s">
        <v>943</v>
      </c>
      <c r="M3036" s="1001" t="s">
        <v>2170</v>
      </c>
      <c r="N3036" s="999" t="s">
        <v>2187</v>
      </c>
      <c r="O3036" s="1001" t="s">
        <v>2132</v>
      </c>
      <c r="P3036" s="1554">
        <v>41376</v>
      </c>
      <c r="Q3036" s="734" t="s">
        <v>4959</v>
      </c>
    </row>
    <row r="3037" spans="1:18">
      <c r="A3037" s="1103" t="s">
        <v>8159</v>
      </c>
      <c r="B3037" s="171" t="s">
        <v>7906</v>
      </c>
      <c r="C3037" s="711"/>
      <c r="D3037" s="544"/>
      <c r="E3037" s="544"/>
      <c r="F3037" s="544"/>
      <c r="G3037" s="544"/>
      <c r="H3037" s="787"/>
      <c r="I3037" s="787"/>
      <c r="J3037" s="129" t="s">
        <v>4331</v>
      </c>
      <c r="K3037" s="56" t="s">
        <v>1197</v>
      </c>
    </row>
    <row r="3038" spans="1:18" s="21" customFormat="1">
      <c r="A3038" s="22" t="s">
        <v>8079</v>
      </c>
      <c r="B3038" s="136" t="s">
        <v>7907</v>
      </c>
      <c r="C3038" s="163" t="s">
        <v>922</v>
      </c>
      <c r="D3038" s="317" t="s">
        <v>6946</v>
      </c>
      <c r="E3038" s="110">
        <v>41329</v>
      </c>
      <c r="F3038" s="110">
        <f>E3038+17</f>
        <v>41346</v>
      </c>
      <c r="G3038" s="286">
        <f>E3038+21</f>
        <v>41350</v>
      </c>
      <c r="H3038" s="796" t="s">
        <v>5864</v>
      </c>
      <c r="I3038" s="795" t="s">
        <v>5868</v>
      </c>
      <c r="J3038" s="111" t="s">
        <v>2187</v>
      </c>
      <c r="K3038" s="324" t="s">
        <v>1198</v>
      </c>
      <c r="O3038" s="710">
        <v>41389</v>
      </c>
      <c r="P3038" s="244" t="s">
        <v>4612</v>
      </c>
    </row>
    <row r="3039" spans="1:18">
      <c r="A3039" t="s">
        <v>8080</v>
      </c>
      <c r="B3039" s="136" t="s">
        <v>7907</v>
      </c>
      <c r="C3039" s="163" t="s">
        <v>922</v>
      </c>
      <c r="D3039" s="317" t="s">
        <v>6946</v>
      </c>
      <c r="E3039" s="110">
        <v>41329</v>
      </c>
      <c r="F3039" s="110">
        <f t="shared" ref="F3039:F3047" si="494">E3039+17</f>
        <v>41346</v>
      </c>
      <c r="G3039" s="286">
        <f t="shared" ref="G3039:G3047" si="495">E3039+21</f>
        <v>41350</v>
      </c>
      <c r="H3039" s="796" t="s">
        <v>5864</v>
      </c>
      <c r="I3039" s="795" t="s">
        <v>5868</v>
      </c>
      <c r="J3039" s="111" t="s">
        <v>2187</v>
      </c>
      <c r="K3039" s="324" t="s">
        <v>1198</v>
      </c>
      <c r="O3039" s="710">
        <v>41389</v>
      </c>
      <c r="P3039" s="244" t="s">
        <v>4612</v>
      </c>
    </row>
    <row r="3040" spans="1:18">
      <c r="A3040" t="s">
        <v>8081</v>
      </c>
      <c r="B3040" s="136" t="s">
        <v>7907</v>
      </c>
      <c r="C3040" s="163" t="s">
        <v>922</v>
      </c>
      <c r="D3040" s="317" t="s">
        <v>6946</v>
      </c>
      <c r="E3040" s="110">
        <v>41329</v>
      </c>
      <c r="F3040" s="110">
        <f t="shared" si="494"/>
        <v>41346</v>
      </c>
      <c r="G3040" s="286" t="s">
        <v>8316</v>
      </c>
      <c r="H3040" s="796" t="s">
        <v>5864</v>
      </c>
      <c r="I3040" s="795" t="s">
        <v>5868</v>
      </c>
      <c r="J3040" s="111" t="s">
        <v>2187</v>
      </c>
      <c r="K3040" s="324" t="s">
        <v>1198</v>
      </c>
      <c r="O3040" s="710">
        <v>41389</v>
      </c>
      <c r="P3040" s="244" t="s">
        <v>4612</v>
      </c>
    </row>
    <row r="3041" spans="1:17">
      <c r="A3041" t="s">
        <v>8082</v>
      </c>
      <c r="B3041" s="136" t="s">
        <v>7907</v>
      </c>
      <c r="C3041" s="163" t="s">
        <v>922</v>
      </c>
      <c r="D3041" s="317" t="s">
        <v>6946</v>
      </c>
      <c r="E3041" s="110">
        <v>41329</v>
      </c>
      <c r="F3041" s="110">
        <f t="shared" si="494"/>
        <v>41346</v>
      </c>
      <c r="G3041" s="286">
        <f t="shared" si="495"/>
        <v>41350</v>
      </c>
      <c r="H3041" s="796" t="s">
        <v>5864</v>
      </c>
      <c r="I3041" s="795" t="s">
        <v>5868</v>
      </c>
      <c r="J3041" s="111" t="s">
        <v>2187</v>
      </c>
      <c r="K3041" s="324" t="s">
        <v>1198</v>
      </c>
      <c r="O3041" s="710">
        <v>41389</v>
      </c>
      <c r="P3041" s="244" t="s">
        <v>4612</v>
      </c>
    </row>
    <row r="3042" spans="1:17">
      <c r="A3042" s="734" t="s">
        <v>8083</v>
      </c>
      <c r="B3042" s="999" t="s">
        <v>8134</v>
      </c>
      <c r="C3042" s="1001" t="s">
        <v>923</v>
      </c>
      <c r="D3042" s="1341" t="s">
        <v>6946</v>
      </c>
      <c r="E3042" s="1299">
        <v>41329</v>
      </c>
      <c r="F3042" s="1299">
        <f t="shared" si="494"/>
        <v>41346</v>
      </c>
      <c r="G3042" s="1298">
        <f t="shared" si="495"/>
        <v>41350</v>
      </c>
      <c r="H3042" s="822" t="s">
        <v>5864</v>
      </c>
      <c r="I3042" s="823" t="s">
        <v>5868</v>
      </c>
      <c r="J3042" s="999" t="s">
        <v>2187</v>
      </c>
      <c r="K3042" s="1000" t="s">
        <v>943</v>
      </c>
      <c r="O3042" s="710">
        <v>41389</v>
      </c>
      <c r="P3042" s="244" t="s">
        <v>4612</v>
      </c>
    </row>
    <row r="3043" spans="1:17">
      <c r="A3043" t="s">
        <v>8084</v>
      </c>
      <c r="B3043" s="136" t="s">
        <v>8134</v>
      </c>
      <c r="C3043" s="503" t="s">
        <v>923</v>
      </c>
      <c r="D3043" s="317" t="s">
        <v>6946</v>
      </c>
      <c r="E3043" s="110">
        <v>41329</v>
      </c>
      <c r="F3043" s="110">
        <f t="shared" si="494"/>
        <v>41346</v>
      </c>
      <c r="G3043" s="286">
        <f t="shared" si="495"/>
        <v>41350</v>
      </c>
      <c r="H3043" s="796" t="s">
        <v>5864</v>
      </c>
      <c r="I3043" s="795" t="s">
        <v>5868</v>
      </c>
      <c r="J3043" s="111" t="s">
        <v>2187</v>
      </c>
      <c r="K3043" s="324" t="s">
        <v>1198</v>
      </c>
      <c r="O3043" s="710">
        <v>41389</v>
      </c>
      <c r="P3043" s="244" t="s">
        <v>4612</v>
      </c>
    </row>
    <row r="3044" spans="1:17">
      <c r="A3044" t="s">
        <v>8085</v>
      </c>
      <c r="B3044" s="136" t="s">
        <v>8134</v>
      </c>
      <c r="C3044" s="503" t="s">
        <v>923</v>
      </c>
      <c r="D3044" s="317" t="s">
        <v>6946</v>
      </c>
      <c r="E3044" s="110">
        <v>41329</v>
      </c>
      <c r="F3044" s="110">
        <f t="shared" si="494"/>
        <v>41346</v>
      </c>
      <c r="G3044" s="286">
        <f t="shared" si="495"/>
        <v>41350</v>
      </c>
      <c r="H3044" s="796" t="s">
        <v>5864</v>
      </c>
      <c r="I3044" s="795" t="s">
        <v>5868</v>
      </c>
      <c r="J3044" s="111" t="s">
        <v>2187</v>
      </c>
      <c r="K3044" s="324" t="s">
        <v>1198</v>
      </c>
      <c r="O3044" s="710">
        <v>41389</v>
      </c>
      <c r="P3044" s="244" t="s">
        <v>4612</v>
      </c>
    </row>
    <row r="3045" spans="1:17">
      <c r="A3045" s="734" t="s">
        <v>2419</v>
      </c>
      <c r="B3045" s="1001" t="s">
        <v>8097</v>
      </c>
      <c r="C3045" s="1001" t="s">
        <v>923</v>
      </c>
      <c r="D3045" s="1341" t="s">
        <v>6946</v>
      </c>
      <c r="E3045" s="1299">
        <v>41329</v>
      </c>
      <c r="F3045" s="1299">
        <f t="shared" si="494"/>
        <v>41346</v>
      </c>
      <c r="G3045" s="1298">
        <f t="shared" si="495"/>
        <v>41350</v>
      </c>
      <c r="H3045" s="822" t="s">
        <v>5864</v>
      </c>
      <c r="I3045" s="823" t="s">
        <v>5868</v>
      </c>
      <c r="J3045" s="999" t="s">
        <v>2187</v>
      </c>
      <c r="K3045" s="1000" t="s">
        <v>943</v>
      </c>
      <c r="O3045" s="506">
        <v>41354</v>
      </c>
      <c r="P3045" t="s">
        <v>4612</v>
      </c>
    </row>
    <row r="3046" spans="1:17">
      <c r="A3046" t="s">
        <v>8086</v>
      </c>
      <c r="B3046" s="136" t="s">
        <v>8134</v>
      </c>
      <c r="C3046" s="503" t="s">
        <v>923</v>
      </c>
      <c r="D3046" s="317" t="s">
        <v>6946</v>
      </c>
      <c r="E3046" s="110">
        <v>41329</v>
      </c>
      <c r="F3046" s="110">
        <f t="shared" si="494"/>
        <v>41346</v>
      </c>
      <c r="G3046" s="286">
        <f t="shared" si="495"/>
        <v>41350</v>
      </c>
      <c r="H3046" s="796" t="s">
        <v>5864</v>
      </c>
      <c r="I3046" s="795" t="s">
        <v>5868</v>
      </c>
      <c r="J3046" s="111" t="s">
        <v>2187</v>
      </c>
      <c r="K3046" s="324" t="s">
        <v>1198</v>
      </c>
      <c r="O3046" s="710">
        <v>41389</v>
      </c>
      <c r="P3046" s="244" t="s">
        <v>4612</v>
      </c>
    </row>
    <row r="3047" spans="1:17">
      <c r="A3047" t="s">
        <v>8087</v>
      </c>
      <c r="B3047" s="136" t="s">
        <v>8134</v>
      </c>
      <c r="C3047" s="503" t="s">
        <v>923</v>
      </c>
      <c r="D3047" s="317" t="s">
        <v>6946</v>
      </c>
      <c r="E3047" s="110">
        <v>41329</v>
      </c>
      <c r="F3047" s="110">
        <f t="shared" si="494"/>
        <v>41346</v>
      </c>
      <c r="G3047" s="286">
        <f t="shared" si="495"/>
        <v>41350</v>
      </c>
      <c r="H3047" s="796" t="s">
        <v>5864</v>
      </c>
      <c r="I3047" s="795" t="s">
        <v>5868</v>
      </c>
      <c r="J3047" s="111" t="s">
        <v>2187</v>
      </c>
      <c r="K3047" s="324" t="s">
        <v>1198</v>
      </c>
      <c r="O3047" s="710">
        <v>41389</v>
      </c>
      <c r="P3047" s="244" t="s">
        <v>4612</v>
      </c>
    </row>
    <row r="3048" spans="1:17">
      <c r="A3048" s="512" t="s">
        <v>6129</v>
      </c>
      <c r="B3048" s="171" t="s">
        <v>7909</v>
      </c>
      <c r="C3048" s="711"/>
      <c r="D3048" s="544"/>
      <c r="E3048" s="544"/>
      <c r="F3048" s="544"/>
      <c r="G3048" s="544"/>
      <c r="H3048" s="787"/>
      <c r="I3048" s="787"/>
      <c r="J3048" s="129" t="s">
        <v>4331</v>
      </c>
      <c r="K3048" s="130" t="s">
        <v>1196</v>
      </c>
      <c r="L3048" s="130" t="s">
        <v>2165</v>
      </c>
      <c r="M3048" s="130" t="s">
        <v>1953</v>
      </c>
      <c r="N3048" s="130" t="s">
        <v>2166</v>
      </c>
    </row>
    <row r="3049" spans="1:17" s="666" customFormat="1">
      <c r="A3049" s="640"/>
      <c r="B3049" s="1500" t="s">
        <v>2496</v>
      </c>
      <c r="C3049" s="1500"/>
      <c r="D3049" s="640" t="s">
        <v>6129</v>
      </c>
      <c r="E3049" s="635">
        <v>41329</v>
      </c>
      <c r="F3049" s="1501">
        <f>E3049+17</f>
        <v>41346</v>
      </c>
      <c r="G3049" s="1501">
        <f>E3049+21</f>
        <v>41350</v>
      </c>
      <c r="H3049" s="1026" t="s">
        <v>6537</v>
      </c>
      <c r="I3049" s="1502" t="s">
        <v>6310</v>
      </c>
      <c r="J3049" s="637" t="s">
        <v>2187</v>
      </c>
      <c r="K3049" s="1503"/>
      <c r="L3049" s="1503" t="s">
        <v>943</v>
      </c>
      <c r="M3049" s="1500" t="s">
        <v>2170</v>
      </c>
      <c r="N3049" s="637" t="s">
        <v>2187</v>
      </c>
      <c r="O3049" s="1364"/>
    </row>
    <row r="3050" spans="1:17">
      <c r="A3050" s="1293" t="s">
        <v>6432</v>
      </c>
      <c r="B3050" s="172" t="s">
        <v>7911</v>
      </c>
      <c r="C3050" s="1292"/>
      <c r="D3050" s="1292"/>
      <c r="E3050" s="544"/>
      <c r="F3050" s="544"/>
      <c r="G3050" s="544"/>
      <c r="H3050" s="787"/>
      <c r="I3050" s="787"/>
      <c r="J3050" s="129" t="s">
        <v>4331</v>
      </c>
      <c r="K3050" s="130" t="s">
        <v>1196</v>
      </c>
      <c r="L3050" s="130" t="s">
        <v>2165</v>
      </c>
      <c r="M3050" s="130" t="s">
        <v>1953</v>
      </c>
      <c r="N3050" s="130" t="s">
        <v>2166</v>
      </c>
    </row>
    <row r="3051" spans="1:17">
      <c r="A3051" s="161" t="s">
        <v>8228</v>
      </c>
      <c r="B3051" s="163" t="s">
        <v>8020</v>
      </c>
      <c r="C3051" s="163" t="s">
        <v>922</v>
      </c>
      <c r="D3051" s="1296" t="s">
        <v>6432</v>
      </c>
      <c r="E3051" s="109">
        <v>41330</v>
      </c>
      <c r="F3051" s="110">
        <f>E3051+17</f>
        <v>41347</v>
      </c>
      <c r="G3051" s="110">
        <f>E3051+21</f>
        <v>41351</v>
      </c>
      <c r="H3051" s="1364" t="s">
        <v>7310</v>
      </c>
      <c r="I3051" s="1097" t="s">
        <v>1613</v>
      </c>
      <c r="J3051" s="164" t="s">
        <v>943</v>
      </c>
      <c r="K3051" s="324" t="s">
        <v>1198</v>
      </c>
      <c r="L3051" s="163" t="s">
        <v>2169</v>
      </c>
      <c r="M3051" s="627" t="s">
        <v>2170</v>
      </c>
      <c r="N3051" s="163" t="s">
        <v>2132</v>
      </c>
      <c r="O3051" s="506">
        <v>41383</v>
      </c>
      <c r="P3051" s="2" t="s">
        <v>4612</v>
      </c>
    </row>
    <row r="3052" spans="1:17">
      <c r="A3052" t="s">
        <v>1375</v>
      </c>
      <c r="B3052" s="163" t="s">
        <v>2255</v>
      </c>
      <c r="C3052" s="163" t="s">
        <v>922</v>
      </c>
      <c r="D3052" s="1296" t="s">
        <v>6432</v>
      </c>
      <c r="E3052" s="109">
        <v>41330</v>
      </c>
      <c r="F3052" s="110">
        <f>E3052+17</f>
        <v>41347</v>
      </c>
      <c r="G3052" s="110">
        <f>E3052+21</f>
        <v>41351</v>
      </c>
      <c r="H3052" s="1364" t="s">
        <v>7310</v>
      </c>
      <c r="I3052" s="1097" t="s">
        <v>1613</v>
      </c>
      <c r="J3052" s="164" t="s">
        <v>943</v>
      </c>
      <c r="K3052" s="324" t="s">
        <v>1198</v>
      </c>
      <c r="L3052" s="163" t="s">
        <v>2169</v>
      </c>
      <c r="M3052" s="627" t="s">
        <v>2170</v>
      </c>
      <c r="N3052" s="164" t="s">
        <v>943</v>
      </c>
      <c r="O3052" s="506">
        <v>41359</v>
      </c>
      <c r="P3052" t="s">
        <v>8229</v>
      </c>
      <c r="Q3052" t="s">
        <v>3532</v>
      </c>
    </row>
    <row r="3053" spans="1:17">
      <c r="A3053" t="s">
        <v>1376</v>
      </c>
      <c r="B3053" s="163" t="s">
        <v>8020</v>
      </c>
      <c r="C3053" s="163" t="s">
        <v>922</v>
      </c>
      <c r="D3053" s="1296" t="s">
        <v>6432</v>
      </c>
      <c r="E3053" s="109">
        <v>41330</v>
      </c>
      <c r="F3053" s="110">
        <f>E3053+17</f>
        <v>41347</v>
      </c>
      <c r="G3053" s="110">
        <f>E3053+21</f>
        <v>41351</v>
      </c>
      <c r="H3053" s="1364" t="s">
        <v>7310</v>
      </c>
      <c r="I3053" s="1097" t="s">
        <v>1613</v>
      </c>
      <c r="J3053" s="164" t="s">
        <v>943</v>
      </c>
      <c r="K3053" s="324" t="s">
        <v>1198</v>
      </c>
      <c r="L3053" s="164" t="s">
        <v>943</v>
      </c>
      <c r="M3053" s="627" t="s">
        <v>2170</v>
      </c>
      <c r="N3053" s="163" t="s">
        <v>2132</v>
      </c>
      <c r="O3053" s="506">
        <v>41383</v>
      </c>
      <c r="P3053" s="2" t="s">
        <v>4612</v>
      </c>
    </row>
    <row r="3054" spans="1:17">
      <c r="A3054" t="s">
        <v>8157</v>
      </c>
      <c r="B3054" s="163" t="s">
        <v>8238</v>
      </c>
      <c r="C3054" s="503" t="s">
        <v>923</v>
      </c>
      <c r="D3054" s="1296" t="s">
        <v>6432</v>
      </c>
      <c r="E3054" s="109">
        <v>41330</v>
      </c>
      <c r="F3054" s="110">
        <f>E3054+17</f>
        <v>41347</v>
      </c>
      <c r="G3054" s="110">
        <f>E3054+21</f>
        <v>41351</v>
      </c>
      <c r="H3054" s="1364" t="s">
        <v>7310</v>
      </c>
      <c r="I3054" s="1097" t="s">
        <v>1613</v>
      </c>
      <c r="J3054" s="164" t="s">
        <v>943</v>
      </c>
      <c r="K3054" s="324" t="s">
        <v>1198</v>
      </c>
      <c r="L3054" s="163" t="s">
        <v>2169</v>
      </c>
      <c r="M3054" s="627" t="s">
        <v>2170</v>
      </c>
      <c r="N3054" s="163" t="s">
        <v>2132</v>
      </c>
      <c r="O3054" s="4">
        <v>41383</v>
      </c>
      <c r="P3054" s="2" t="s">
        <v>4612</v>
      </c>
    </row>
    <row r="3055" spans="1:17">
      <c r="A3055" s="512" t="s">
        <v>5389</v>
      </c>
      <c r="B3055" s="171" t="s">
        <v>8088</v>
      </c>
      <c r="C3055" s="172"/>
      <c r="D3055" s="544"/>
      <c r="E3055" s="544"/>
      <c r="F3055" s="544"/>
      <c r="G3055" s="544"/>
      <c r="H3055" s="787"/>
      <c r="I3055" s="787"/>
      <c r="J3055" s="129" t="s">
        <v>4331</v>
      </c>
      <c r="K3055" s="130" t="s">
        <v>1196</v>
      </c>
      <c r="L3055" s="130" t="s">
        <v>2165</v>
      </c>
      <c r="M3055" s="130" t="s">
        <v>1953</v>
      </c>
      <c r="N3055" s="130" t="s">
        <v>2166</v>
      </c>
      <c r="O3055" s="1611" t="s">
        <v>7986</v>
      </c>
      <c r="P3055" s="544"/>
      <c r="Q3055" s="544"/>
    </row>
    <row r="3056" spans="1:17">
      <c r="A3056" s="22" t="s">
        <v>8089</v>
      </c>
      <c r="B3056" s="627" t="s">
        <v>1975</v>
      </c>
      <c r="C3056" s="163" t="s">
        <v>922</v>
      </c>
      <c r="D3056" s="666" t="s">
        <v>5389</v>
      </c>
      <c r="E3056" s="492">
        <v>41330</v>
      </c>
      <c r="F3056" s="492">
        <f>E3056+17</f>
        <v>41347</v>
      </c>
      <c r="G3056" s="492">
        <f>E3056+21</f>
        <v>41351</v>
      </c>
      <c r="H3056" s="177" t="s">
        <v>7639</v>
      </c>
      <c r="I3056" s="177" t="s">
        <v>7640</v>
      </c>
      <c r="J3056" s="111" t="s">
        <v>2187</v>
      </c>
      <c r="K3056" s="324" t="s">
        <v>1198</v>
      </c>
      <c r="L3056" s="163" t="s">
        <v>2169</v>
      </c>
      <c r="M3056" s="164" t="s">
        <v>943</v>
      </c>
      <c r="N3056" s="493" t="s">
        <v>2187</v>
      </c>
      <c r="O3056" s="506">
        <v>41458</v>
      </c>
      <c r="P3056" s="2" t="s">
        <v>9036</v>
      </c>
    </row>
    <row r="3057" spans="1:16">
      <c r="A3057" s="734" t="s">
        <v>8090</v>
      </c>
      <c r="B3057" s="627" t="s">
        <v>1975</v>
      </c>
      <c r="C3057" s="1001" t="s">
        <v>922</v>
      </c>
      <c r="D3057" s="734" t="s">
        <v>5389</v>
      </c>
      <c r="E3057" s="1299">
        <v>41330</v>
      </c>
      <c r="F3057" s="1299">
        <f>E3057+17</f>
        <v>41347</v>
      </c>
      <c r="G3057" s="1299">
        <f>E3057+21</f>
        <v>41351</v>
      </c>
      <c r="H3057" s="1306" t="s">
        <v>7639</v>
      </c>
      <c r="I3057" s="1306" t="s">
        <v>7640</v>
      </c>
      <c r="J3057" s="999" t="s">
        <v>2187</v>
      </c>
      <c r="K3057" s="1000" t="s">
        <v>943</v>
      </c>
      <c r="L3057" s="163" t="s">
        <v>2169</v>
      </c>
      <c r="M3057" s="164" t="s">
        <v>943</v>
      </c>
      <c r="N3057" s="493" t="s">
        <v>2187</v>
      </c>
      <c r="O3057" s="506">
        <v>41458</v>
      </c>
      <c r="P3057" s="2" t="s">
        <v>9036</v>
      </c>
    </row>
    <row r="3058" spans="1:16">
      <c r="A3058" t="s">
        <v>8091</v>
      </c>
      <c r="B3058" s="627" t="s">
        <v>1975</v>
      </c>
      <c r="C3058" s="163" t="s">
        <v>922</v>
      </c>
      <c r="D3058" s="666" t="s">
        <v>5389</v>
      </c>
      <c r="E3058" s="492">
        <v>41330</v>
      </c>
      <c r="F3058" s="492">
        <f>E3058+17</f>
        <v>41347</v>
      </c>
      <c r="G3058" s="492">
        <f>E3058+21</f>
        <v>41351</v>
      </c>
      <c r="H3058" s="177" t="s">
        <v>7639</v>
      </c>
      <c r="I3058" s="177" t="s">
        <v>7640</v>
      </c>
      <c r="J3058" s="111" t="s">
        <v>2187</v>
      </c>
      <c r="K3058" s="324" t="s">
        <v>1198</v>
      </c>
      <c r="L3058" s="163" t="s">
        <v>2169</v>
      </c>
      <c r="M3058" s="164" t="s">
        <v>943</v>
      </c>
      <c r="N3058" s="493" t="s">
        <v>2187</v>
      </c>
      <c r="O3058" s="506">
        <v>41458</v>
      </c>
      <c r="P3058" s="2" t="s">
        <v>9036</v>
      </c>
    </row>
    <row r="3059" spans="1:16">
      <c r="A3059" s="734" t="s">
        <v>8092</v>
      </c>
      <c r="B3059" s="627" t="s">
        <v>8096</v>
      </c>
      <c r="C3059" s="1001" t="s">
        <v>923</v>
      </c>
      <c r="D3059" s="734" t="s">
        <v>5389</v>
      </c>
      <c r="E3059" s="1299">
        <v>41330</v>
      </c>
      <c r="F3059" s="1299">
        <f>E3059+17</f>
        <v>41347</v>
      </c>
      <c r="G3059" s="1299">
        <f>E3059+21</f>
        <v>41351</v>
      </c>
      <c r="H3059" s="1306" t="s">
        <v>7639</v>
      </c>
      <c r="I3059" s="1306" t="s">
        <v>7640</v>
      </c>
      <c r="J3059" s="999" t="s">
        <v>2187</v>
      </c>
      <c r="K3059" s="1000" t="s">
        <v>943</v>
      </c>
      <c r="L3059" s="163" t="s">
        <v>2169</v>
      </c>
      <c r="M3059" s="164" t="s">
        <v>943</v>
      </c>
      <c r="N3059" s="493" t="s">
        <v>2187</v>
      </c>
      <c r="O3059" s="506">
        <v>41458</v>
      </c>
      <c r="P3059" s="2" t="s">
        <v>4959</v>
      </c>
    </row>
    <row r="3060" spans="1:16">
      <c r="A3060" t="s">
        <v>8093</v>
      </c>
      <c r="B3060" s="627" t="s">
        <v>8096</v>
      </c>
      <c r="C3060" s="503" t="s">
        <v>923</v>
      </c>
      <c r="D3060" s="666" t="s">
        <v>5389</v>
      </c>
      <c r="E3060" s="492">
        <v>41330</v>
      </c>
      <c r="F3060" s="492">
        <f>E3060+17</f>
        <v>41347</v>
      </c>
      <c r="G3060" s="492">
        <f>E3060+21</f>
        <v>41351</v>
      </c>
      <c r="H3060" s="177" t="s">
        <v>7639</v>
      </c>
      <c r="I3060" s="177" t="s">
        <v>7640</v>
      </c>
      <c r="J3060" s="111" t="s">
        <v>2187</v>
      </c>
      <c r="K3060" s="324" t="s">
        <v>1198</v>
      </c>
      <c r="L3060" s="163" t="s">
        <v>2169</v>
      </c>
      <c r="M3060" s="164" t="s">
        <v>943</v>
      </c>
      <c r="N3060" s="493" t="s">
        <v>2187</v>
      </c>
      <c r="O3060" s="506">
        <v>41466</v>
      </c>
      <c r="P3060" s="9" t="s">
        <v>9036</v>
      </c>
    </row>
    <row r="3061" spans="1:16">
      <c r="A3061" s="1103" t="s">
        <v>3030</v>
      </c>
      <c r="B3061" s="171" t="s">
        <v>8107</v>
      </c>
      <c r="C3061" s="711"/>
      <c r="D3061" s="171" t="s">
        <v>8135</v>
      </c>
      <c r="E3061" s="544"/>
      <c r="F3061" s="544"/>
      <c r="G3061" s="544"/>
      <c r="H3061" s="787"/>
      <c r="I3061" s="787"/>
      <c r="J3061" s="130" t="s">
        <v>1007</v>
      </c>
      <c r="K3061" s="56" t="s">
        <v>1197</v>
      </c>
    </row>
    <row r="3062" spans="1:16">
      <c r="A3062" s="669"/>
      <c r="B3062" s="1092" t="s">
        <v>7942</v>
      </c>
      <c r="C3062" s="565"/>
      <c r="D3062" s="1003" t="s">
        <v>3030</v>
      </c>
      <c r="E3062" s="1111">
        <v>41331</v>
      </c>
      <c r="F3062" s="560">
        <f>E3062+17</f>
        <v>41348</v>
      </c>
      <c r="G3062" s="561">
        <f>E3062+21</f>
        <v>41352</v>
      </c>
      <c r="H3062" s="1052" t="s">
        <v>5700</v>
      </c>
      <c r="I3062" s="1102" t="s">
        <v>5703</v>
      </c>
      <c r="J3062" s="557" t="s">
        <v>2187</v>
      </c>
      <c r="K3062" s="563"/>
    </row>
    <row r="3063" spans="1:16">
      <c r="A3063" s="569"/>
      <c r="B3063" s="569"/>
      <c r="C3063" s="563"/>
      <c r="D3063" s="1003" t="s">
        <v>3030</v>
      </c>
      <c r="E3063" s="1111">
        <v>41331</v>
      </c>
      <c r="F3063" s="560">
        <f>E3063+17</f>
        <v>41348</v>
      </c>
      <c r="G3063" s="561">
        <f>E3063+21</f>
        <v>41352</v>
      </c>
      <c r="H3063" s="1052" t="s">
        <v>5700</v>
      </c>
      <c r="I3063" s="1102" t="s">
        <v>5703</v>
      </c>
      <c r="J3063" s="557" t="s">
        <v>2187</v>
      </c>
      <c r="K3063" s="569"/>
    </row>
    <row r="3064" spans="1:16">
      <c r="A3064" s="569"/>
      <c r="B3064" s="569"/>
      <c r="C3064" s="563"/>
      <c r="D3064" s="1003" t="s">
        <v>3030</v>
      </c>
      <c r="E3064" s="1111">
        <v>41331</v>
      </c>
      <c r="F3064" s="560">
        <f>E3064+17</f>
        <v>41348</v>
      </c>
      <c r="G3064" s="561">
        <f>E3064+21</f>
        <v>41352</v>
      </c>
      <c r="H3064" s="1052" t="s">
        <v>5700</v>
      </c>
      <c r="I3064" s="1102" t="s">
        <v>5703</v>
      </c>
      <c r="J3064" s="557" t="s">
        <v>2187</v>
      </c>
      <c r="K3064" s="569"/>
    </row>
    <row r="3065" spans="1:16">
      <c r="A3065" s="569"/>
      <c r="B3065" s="569"/>
      <c r="C3065" s="563"/>
      <c r="D3065" s="1003" t="s">
        <v>3030</v>
      </c>
      <c r="E3065" s="1111">
        <v>41331</v>
      </c>
      <c r="F3065" s="560">
        <f>E3065+17</f>
        <v>41348</v>
      </c>
      <c r="G3065" s="561">
        <f>E3065+21</f>
        <v>41352</v>
      </c>
      <c r="H3065" s="1052" t="s">
        <v>5700</v>
      </c>
      <c r="I3065" s="1102" t="s">
        <v>5703</v>
      </c>
      <c r="J3065" s="557" t="s">
        <v>2187</v>
      </c>
      <c r="K3065" s="569"/>
    </row>
    <row r="3066" spans="1:16">
      <c r="A3066" s="512" t="s">
        <v>5389</v>
      </c>
      <c r="B3066" s="171" t="s">
        <v>8114</v>
      </c>
      <c r="C3066" s="172"/>
      <c r="D3066" s="544"/>
      <c r="E3066" s="544"/>
      <c r="F3066" s="544"/>
      <c r="G3066" s="544"/>
      <c r="H3066" s="787"/>
      <c r="I3066" s="787"/>
      <c r="J3066" s="129" t="s">
        <v>4331</v>
      </c>
      <c r="K3066" s="130" t="s">
        <v>1196</v>
      </c>
      <c r="L3066" s="130" t="s">
        <v>2165</v>
      </c>
      <c r="M3066" s="130" t="s">
        <v>1953</v>
      </c>
      <c r="N3066" s="130" t="s">
        <v>2166</v>
      </c>
      <c r="O3066" s="589" t="s">
        <v>3625</v>
      </c>
    </row>
    <row r="3067" spans="1:16">
      <c r="A3067" s="22" t="s">
        <v>8115</v>
      </c>
      <c r="B3067" s="627" t="s">
        <v>1975</v>
      </c>
      <c r="C3067" s="163" t="s">
        <v>922</v>
      </c>
      <c r="D3067" s="666" t="s">
        <v>5389</v>
      </c>
      <c r="E3067" s="595">
        <v>41332</v>
      </c>
      <c r="F3067" s="492">
        <f>E3067+17</f>
        <v>41349</v>
      </c>
      <c r="G3067" s="492">
        <f>E3067+21</f>
        <v>41353</v>
      </c>
      <c r="H3067" s="1364" t="s">
        <v>6953</v>
      </c>
      <c r="I3067" s="1364" t="s">
        <v>6954</v>
      </c>
      <c r="J3067" s="163" t="s">
        <v>2187</v>
      </c>
      <c r="K3067" s="324" t="s">
        <v>1198</v>
      </c>
      <c r="L3067" s="258" t="s">
        <v>943</v>
      </c>
      <c r="M3067" s="258" t="s">
        <v>943</v>
      </c>
      <c r="N3067" s="493" t="s">
        <v>2187</v>
      </c>
      <c r="O3067" s="506">
        <v>41458</v>
      </c>
      <c r="P3067" s="2" t="s">
        <v>4612</v>
      </c>
    </row>
    <row r="3068" spans="1:16">
      <c r="A3068" s="734" t="s">
        <v>8290</v>
      </c>
      <c r="B3068" s="1001" t="s">
        <v>8096</v>
      </c>
      <c r="C3068" s="1001" t="s">
        <v>923</v>
      </c>
      <c r="D3068" s="734" t="s">
        <v>5389</v>
      </c>
      <c r="E3068" s="1298">
        <v>41332</v>
      </c>
      <c r="F3068" s="1299">
        <f>E3068+17</f>
        <v>41349</v>
      </c>
      <c r="G3068" s="1299">
        <f>E3068+21</f>
        <v>41353</v>
      </c>
      <c r="H3068" s="1306" t="s">
        <v>6953</v>
      </c>
      <c r="I3068" s="1306" t="s">
        <v>6954</v>
      </c>
      <c r="J3068" s="1001" t="s">
        <v>2187</v>
      </c>
      <c r="K3068" s="1000" t="s">
        <v>943</v>
      </c>
      <c r="L3068" s="1001" t="s">
        <v>2169</v>
      </c>
      <c r="M3068" s="1472" t="s">
        <v>943</v>
      </c>
      <c r="N3068" s="999" t="s">
        <v>2187</v>
      </c>
      <c r="O3068" s="1366">
        <v>41466</v>
      </c>
      <c r="P3068" s="734" t="s">
        <v>4959</v>
      </c>
    </row>
    <row r="3069" spans="1:16">
      <c r="A3069" s="512" t="s">
        <v>7931</v>
      </c>
      <c r="B3069" s="1066" t="s">
        <v>7875</v>
      </c>
      <c r="C3069" s="539" t="s">
        <v>782</v>
      </c>
      <c r="D3069" s="544"/>
      <c r="E3069" s="544"/>
      <c r="F3069" s="544"/>
      <c r="G3069" s="544"/>
      <c r="H3069" s="787"/>
      <c r="I3069" s="787"/>
      <c r="J3069" s="129" t="s">
        <v>4331</v>
      </c>
      <c r="K3069" s="130" t="s">
        <v>1196</v>
      </c>
      <c r="L3069" s="130" t="s">
        <v>2165</v>
      </c>
      <c r="M3069" s="130" t="s">
        <v>1953</v>
      </c>
      <c r="N3069" s="130" t="s">
        <v>2166</v>
      </c>
    </row>
    <row r="3070" spans="1:16">
      <c r="A3070" s="22" t="s">
        <v>8116</v>
      </c>
      <c r="B3070" s="627" t="s">
        <v>8020</v>
      </c>
      <c r="C3070" s="163" t="s">
        <v>922</v>
      </c>
      <c r="D3070" s="22" t="s">
        <v>3233</v>
      </c>
      <c r="E3070" s="492">
        <v>41333</v>
      </c>
      <c r="F3070" s="492">
        <f>E3070+17</f>
        <v>41350</v>
      </c>
      <c r="G3070" s="492">
        <f>E3070+21</f>
        <v>41354</v>
      </c>
      <c r="H3070" s="826" t="s">
        <v>5414</v>
      </c>
      <c r="I3070" s="825" t="s">
        <v>5026</v>
      </c>
      <c r="J3070" s="627" t="s">
        <v>2132</v>
      </c>
      <c r="K3070" s="324" t="s">
        <v>1198</v>
      </c>
      <c r="L3070" s="626" t="s">
        <v>943</v>
      </c>
      <c r="M3070" s="627" t="s">
        <v>2170</v>
      </c>
      <c r="N3070" s="626" t="s">
        <v>943</v>
      </c>
      <c r="P3070" s="2" t="s">
        <v>8463</v>
      </c>
    </row>
    <row r="3071" spans="1:16">
      <c r="A3071" s="22" t="s">
        <v>8117</v>
      </c>
      <c r="B3071" s="627" t="s">
        <v>8020</v>
      </c>
      <c r="C3071" s="163" t="s">
        <v>922</v>
      </c>
      <c r="D3071" s="22" t="s">
        <v>3233</v>
      </c>
      <c r="E3071" s="492">
        <v>41333</v>
      </c>
      <c r="F3071" s="492">
        <f>E3071+17</f>
        <v>41350</v>
      </c>
      <c r="G3071" s="492">
        <f>E3071+21</f>
        <v>41354</v>
      </c>
      <c r="H3071" s="826" t="s">
        <v>5414</v>
      </c>
      <c r="I3071" s="825" t="s">
        <v>5026</v>
      </c>
      <c r="J3071" s="627" t="s">
        <v>2132</v>
      </c>
      <c r="K3071" s="324" t="s">
        <v>1198</v>
      </c>
      <c r="L3071" s="626" t="s">
        <v>943</v>
      </c>
      <c r="M3071" s="627" t="s">
        <v>2535</v>
      </c>
      <c r="N3071" s="626" t="s">
        <v>943</v>
      </c>
      <c r="O3071" s="506">
        <v>41383</v>
      </c>
      <c r="P3071" s="2" t="s">
        <v>4612</v>
      </c>
    </row>
    <row r="3072" spans="1:16">
      <c r="A3072" s="22" t="s">
        <v>8118</v>
      </c>
      <c r="B3072" s="627" t="s">
        <v>8167</v>
      </c>
      <c r="C3072" s="503" t="s">
        <v>923</v>
      </c>
      <c r="D3072" s="22" t="s">
        <v>3233</v>
      </c>
      <c r="E3072" s="492">
        <v>41333</v>
      </c>
      <c r="F3072" s="492">
        <f>E3072+17</f>
        <v>41350</v>
      </c>
      <c r="G3072" s="492">
        <f>E3072+21</f>
        <v>41354</v>
      </c>
      <c r="H3072" s="826" t="s">
        <v>5414</v>
      </c>
      <c r="I3072" s="825" t="s">
        <v>5026</v>
      </c>
      <c r="J3072" s="627" t="s">
        <v>2132</v>
      </c>
      <c r="K3072" s="324" t="s">
        <v>1198</v>
      </c>
      <c r="L3072" s="626" t="s">
        <v>943</v>
      </c>
      <c r="M3072" s="627" t="s">
        <v>2170</v>
      </c>
      <c r="N3072" s="626" t="s">
        <v>943</v>
      </c>
      <c r="P3072" s="2" t="s">
        <v>8464</v>
      </c>
    </row>
    <row r="3073" spans="1:16">
      <c r="A3073" s="666" t="s">
        <v>8119</v>
      </c>
      <c r="B3073" s="627" t="s">
        <v>8167</v>
      </c>
      <c r="C3073" s="503" t="s">
        <v>923</v>
      </c>
      <c r="D3073" s="22" t="s">
        <v>3233</v>
      </c>
      <c r="E3073" s="492">
        <v>41333</v>
      </c>
      <c r="F3073" s="492">
        <f>E3073+17</f>
        <v>41350</v>
      </c>
      <c r="G3073" s="492">
        <f>E3073+21</f>
        <v>41354</v>
      </c>
      <c r="H3073" s="826" t="s">
        <v>5414</v>
      </c>
      <c r="I3073" s="825" t="s">
        <v>5026</v>
      </c>
      <c r="J3073" s="627" t="s">
        <v>2132</v>
      </c>
      <c r="K3073" s="324" t="s">
        <v>1198</v>
      </c>
      <c r="L3073" s="626" t="s">
        <v>943</v>
      </c>
      <c r="M3073" s="627" t="s">
        <v>2535</v>
      </c>
      <c r="N3073" s="626" t="s">
        <v>943</v>
      </c>
      <c r="O3073" s="506">
        <v>41383</v>
      </c>
      <c r="P3073" s="2" t="s">
        <v>4612</v>
      </c>
    </row>
    <row r="3074" spans="1:16">
      <c r="A3074" s="817" t="s">
        <v>3030</v>
      </c>
      <c r="B3074" s="171" t="s">
        <v>7864</v>
      </c>
      <c r="C3074" s="711"/>
      <c r="D3074" s="544"/>
      <c r="E3074" s="544"/>
      <c r="F3074" s="544"/>
      <c r="G3074" s="544"/>
      <c r="H3074" s="787"/>
      <c r="I3074" s="787"/>
      <c r="J3074" s="130" t="s">
        <v>1007</v>
      </c>
      <c r="K3074" s="56" t="s">
        <v>1197</v>
      </c>
    </row>
    <row r="3075" spans="1:16">
      <c r="A3075" s="811"/>
      <c r="B3075" s="1092" t="s">
        <v>8029</v>
      </c>
      <c r="C3075" s="812"/>
      <c r="D3075" s="1003" t="s">
        <v>3030</v>
      </c>
      <c r="E3075" s="560">
        <v>41333</v>
      </c>
      <c r="F3075" s="560">
        <f>E3075+17</f>
        <v>41350</v>
      </c>
      <c r="G3075" s="561">
        <f>E3075+21</f>
        <v>41354</v>
      </c>
      <c r="H3075" s="1052" t="s">
        <v>5702</v>
      </c>
      <c r="I3075" s="1102" t="s">
        <v>5705</v>
      </c>
      <c r="J3075" s="557" t="s">
        <v>2187</v>
      </c>
      <c r="K3075" s="1521"/>
    </row>
    <row r="3076" spans="1:16">
      <c r="A3076" s="811"/>
      <c r="B3076" s="567"/>
      <c r="C3076" s="812"/>
      <c r="D3076" s="1003" t="s">
        <v>3030</v>
      </c>
      <c r="E3076" s="560">
        <v>41333</v>
      </c>
      <c r="F3076" s="560">
        <f>E3076+17</f>
        <v>41350</v>
      </c>
      <c r="G3076" s="561">
        <f>E3076+21</f>
        <v>41354</v>
      </c>
      <c r="H3076" s="1052" t="s">
        <v>5702</v>
      </c>
      <c r="I3076" s="1102" t="s">
        <v>5705</v>
      </c>
      <c r="J3076" s="557" t="s">
        <v>2187</v>
      </c>
      <c r="K3076" s="1521"/>
    </row>
    <row r="3077" spans="1:16">
      <c r="A3077" s="811"/>
      <c r="B3077" s="567"/>
      <c r="C3077" s="812"/>
      <c r="D3077" s="1003" t="s">
        <v>3030</v>
      </c>
      <c r="E3077" s="560">
        <v>41333</v>
      </c>
      <c r="F3077" s="560">
        <f>E3077+17</f>
        <v>41350</v>
      </c>
      <c r="G3077" s="561">
        <f>E3077+21</f>
        <v>41354</v>
      </c>
      <c r="H3077" s="1052" t="s">
        <v>5702</v>
      </c>
      <c r="I3077" s="1102" t="s">
        <v>5705</v>
      </c>
      <c r="J3077" s="557" t="s">
        <v>2187</v>
      </c>
      <c r="K3077" s="1521"/>
    </row>
    <row r="3078" spans="1:16">
      <c r="A3078" s="811"/>
      <c r="B3078" s="567"/>
      <c r="C3078" s="812"/>
      <c r="D3078" s="1003" t="s">
        <v>3030</v>
      </c>
      <c r="E3078" s="560">
        <v>41333</v>
      </c>
      <c r="F3078" s="560">
        <f>E3078+17</f>
        <v>41350</v>
      </c>
      <c r="G3078" s="561">
        <f>E3078+21</f>
        <v>41354</v>
      </c>
      <c r="H3078" s="1052" t="s">
        <v>5702</v>
      </c>
      <c r="I3078" s="1102" t="s">
        <v>5705</v>
      </c>
      <c r="J3078" s="557" t="s">
        <v>2187</v>
      </c>
      <c r="K3078" s="1521"/>
    </row>
    <row r="3079" spans="1:16">
      <c r="A3079" s="567"/>
      <c r="B3079" s="569"/>
      <c r="C3079" s="660"/>
      <c r="D3079" s="1003" t="s">
        <v>3030</v>
      </c>
      <c r="E3079" s="560">
        <v>41333</v>
      </c>
      <c r="F3079" s="560">
        <f>E3079+17</f>
        <v>41350</v>
      </c>
      <c r="G3079" s="561">
        <f>E3079+21</f>
        <v>41354</v>
      </c>
      <c r="H3079" s="1052" t="s">
        <v>5702</v>
      </c>
      <c r="I3079" s="1102" t="s">
        <v>5705</v>
      </c>
      <c r="J3079" s="557" t="s">
        <v>2187</v>
      </c>
      <c r="K3079" s="563"/>
    </row>
    <row r="3080" spans="1:16">
      <c r="A3080" s="1103" t="s">
        <v>7836</v>
      </c>
      <c r="B3080" s="171" t="s">
        <v>8120</v>
      </c>
      <c r="C3080" s="172"/>
      <c r="D3080" s="544"/>
      <c r="E3080" s="544"/>
      <c r="F3080" s="544"/>
      <c r="G3080" s="544"/>
      <c r="H3080" s="787"/>
      <c r="I3080" s="787"/>
      <c r="J3080" s="129" t="s">
        <v>4331</v>
      </c>
      <c r="K3080" s="56" t="s">
        <v>1197</v>
      </c>
      <c r="L3080" s="130" t="s">
        <v>2166</v>
      </c>
    </row>
    <row r="3081" spans="1:16">
      <c r="A3081" s="10" t="s">
        <v>8121</v>
      </c>
      <c r="B3081" s="135" t="s">
        <v>978</v>
      </c>
      <c r="C3081" s="163" t="s">
        <v>922</v>
      </c>
      <c r="D3081" s="317" t="s">
        <v>7836</v>
      </c>
      <c r="E3081" s="110">
        <v>41333</v>
      </c>
      <c r="F3081" s="110">
        <f t="shared" ref="F3081:F3088" si="496">E3081+17</f>
        <v>41350</v>
      </c>
      <c r="G3081" s="176">
        <f t="shared" ref="G3081:G3088" si="497">E3081+21</f>
        <v>41354</v>
      </c>
      <c r="H3081" s="1364" t="s">
        <v>7365</v>
      </c>
      <c r="I3081" s="1097" t="s">
        <v>7217</v>
      </c>
      <c r="J3081" s="111" t="s">
        <v>2187</v>
      </c>
      <c r="K3081" s="324" t="s">
        <v>1198</v>
      </c>
      <c r="L3081" s="111" t="s">
        <v>2187</v>
      </c>
      <c r="O3081" s="710">
        <v>41389</v>
      </c>
      <c r="P3081" s="244" t="s">
        <v>4612</v>
      </c>
    </row>
    <row r="3082" spans="1:16">
      <c r="A3082" s="2" t="s">
        <v>8122</v>
      </c>
      <c r="B3082" s="135" t="s">
        <v>978</v>
      </c>
      <c r="C3082" s="163" t="s">
        <v>922</v>
      </c>
      <c r="D3082" s="317" t="s">
        <v>7836</v>
      </c>
      <c r="E3082" s="110">
        <v>41333</v>
      </c>
      <c r="F3082" s="110">
        <f t="shared" si="496"/>
        <v>41350</v>
      </c>
      <c r="G3082" s="176">
        <f t="shared" si="497"/>
        <v>41354</v>
      </c>
      <c r="H3082" s="1364" t="s">
        <v>7365</v>
      </c>
      <c r="I3082" s="1097" t="s">
        <v>7217</v>
      </c>
      <c r="J3082" s="111" t="s">
        <v>2187</v>
      </c>
      <c r="K3082" s="324" t="s">
        <v>1198</v>
      </c>
      <c r="L3082" s="111" t="s">
        <v>2187</v>
      </c>
      <c r="O3082" s="710">
        <v>41389</v>
      </c>
      <c r="P3082" s="244" t="s">
        <v>4612</v>
      </c>
    </row>
    <row r="3083" spans="1:16">
      <c r="A3083" s="2" t="s">
        <v>8123</v>
      </c>
      <c r="B3083" s="135" t="s">
        <v>978</v>
      </c>
      <c r="C3083" s="163" t="s">
        <v>922</v>
      </c>
      <c r="D3083" s="317" t="s">
        <v>7836</v>
      </c>
      <c r="E3083" s="110">
        <v>41333</v>
      </c>
      <c r="F3083" s="110">
        <f t="shared" si="496"/>
        <v>41350</v>
      </c>
      <c r="G3083" s="176">
        <f t="shared" si="497"/>
        <v>41354</v>
      </c>
      <c r="H3083" s="1364" t="s">
        <v>7365</v>
      </c>
      <c r="I3083" s="1097" t="s">
        <v>7217</v>
      </c>
      <c r="J3083" s="111" t="s">
        <v>2187</v>
      </c>
      <c r="K3083" s="324" t="s">
        <v>1198</v>
      </c>
      <c r="L3083" s="111" t="s">
        <v>2187</v>
      </c>
      <c r="O3083" s="710">
        <v>41389</v>
      </c>
      <c r="P3083" s="244" t="s">
        <v>4612</v>
      </c>
    </row>
    <row r="3084" spans="1:16">
      <c r="A3084" s="2" t="s">
        <v>8124</v>
      </c>
      <c r="B3084" s="135" t="s">
        <v>978</v>
      </c>
      <c r="C3084" s="163" t="s">
        <v>922</v>
      </c>
      <c r="D3084" s="317" t="s">
        <v>7836</v>
      </c>
      <c r="E3084" s="110">
        <v>41333</v>
      </c>
      <c r="F3084" s="110">
        <f t="shared" si="496"/>
        <v>41350</v>
      </c>
      <c r="G3084" s="176">
        <f t="shared" si="497"/>
        <v>41354</v>
      </c>
      <c r="H3084" s="1364" t="s">
        <v>7365</v>
      </c>
      <c r="I3084" s="1097" t="s">
        <v>7217</v>
      </c>
      <c r="J3084" s="111" t="s">
        <v>2187</v>
      </c>
      <c r="K3084" s="324" t="s">
        <v>1198</v>
      </c>
      <c r="L3084" s="111" t="s">
        <v>2187</v>
      </c>
      <c r="O3084" s="710">
        <v>41389</v>
      </c>
      <c r="P3084" s="244" t="s">
        <v>4612</v>
      </c>
    </row>
    <row r="3085" spans="1:16">
      <c r="A3085" s="2" t="s">
        <v>8125</v>
      </c>
      <c r="B3085" s="135" t="s">
        <v>1179</v>
      </c>
      <c r="C3085" s="503" t="s">
        <v>923</v>
      </c>
      <c r="D3085" s="317" t="s">
        <v>7836</v>
      </c>
      <c r="E3085" s="110">
        <v>41333</v>
      </c>
      <c r="F3085" s="110">
        <f t="shared" si="496"/>
        <v>41350</v>
      </c>
      <c r="G3085" s="176">
        <f t="shared" si="497"/>
        <v>41354</v>
      </c>
      <c r="H3085" s="1364" t="s">
        <v>7365</v>
      </c>
      <c r="I3085" s="1097" t="s">
        <v>7217</v>
      </c>
      <c r="J3085" s="111" t="s">
        <v>2187</v>
      </c>
      <c r="K3085" s="324" t="s">
        <v>1198</v>
      </c>
      <c r="L3085" s="111" t="s">
        <v>2187</v>
      </c>
      <c r="O3085" s="710">
        <v>41389</v>
      </c>
      <c r="P3085" s="244" t="s">
        <v>4612</v>
      </c>
    </row>
    <row r="3086" spans="1:16">
      <c r="A3086" s="734" t="s">
        <v>8127</v>
      </c>
      <c r="B3086" s="135" t="s">
        <v>1179</v>
      </c>
      <c r="C3086" s="1001" t="s">
        <v>923</v>
      </c>
      <c r="D3086" s="1341" t="s">
        <v>7836</v>
      </c>
      <c r="E3086" s="1299">
        <v>41333</v>
      </c>
      <c r="F3086" s="1299">
        <f t="shared" si="496"/>
        <v>41350</v>
      </c>
      <c r="G3086" s="1340">
        <f t="shared" si="497"/>
        <v>41354</v>
      </c>
      <c r="H3086" s="1306" t="s">
        <v>7365</v>
      </c>
      <c r="I3086" s="824" t="s">
        <v>7217</v>
      </c>
      <c r="J3086" s="999" t="s">
        <v>2187</v>
      </c>
      <c r="K3086" s="1000" t="s">
        <v>943</v>
      </c>
      <c r="L3086" s="999" t="s">
        <v>2187</v>
      </c>
      <c r="O3086" s="710">
        <v>41389</v>
      </c>
      <c r="P3086" s="244" t="s">
        <v>4612</v>
      </c>
    </row>
    <row r="3087" spans="1:16">
      <c r="A3087" s="2" t="s">
        <v>8126</v>
      </c>
      <c r="B3087" s="135" t="s">
        <v>1179</v>
      </c>
      <c r="C3087" s="503" t="s">
        <v>923</v>
      </c>
      <c r="D3087" s="317" t="s">
        <v>7836</v>
      </c>
      <c r="E3087" s="110">
        <v>41333</v>
      </c>
      <c r="F3087" s="110">
        <f t="shared" si="496"/>
        <v>41350</v>
      </c>
      <c r="G3087" s="176">
        <f t="shared" si="497"/>
        <v>41354</v>
      </c>
      <c r="H3087" s="1364" t="s">
        <v>7365</v>
      </c>
      <c r="I3087" s="1097" t="s">
        <v>7217</v>
      </c>
      <c r="J3087" s="111" t="s">
        <v>2187</v>
      </c>
      <c r="K3087" s="324" t="s">
        <v>1198</v>
      </c>
      <c r="L3087" s="111" t="s">
        <v>2187</v>
      </c>
      <c r="O3087" s="710">
        <v>41389</v>
      </c>
      <c r="P3087" s="244" t="s">
        <v>4612</v>
      </c>
    </row>
    <row r="3088" spans="1:16">
      <c r="A3088" s="2" t="s">
        <v>8128</v>
      </c>
      <c r="B3088" s="135" t="s">
        <v>1179</v>
      </c>
      <c r="C3088" s="503" t="s">
        <v>923</v>
      </c>
      <c r="D3088" s="317" t="s">
        <v>7836</v>
      </c>
      <c r="E3088" s="110">
        <v>41333</v>
      </c>
      <c r="F3088" s="110">
        <f t="shared" si="496"/>
        <v>41350</v>
      </c>
      <c r="G3088" s="176">
        <f t="shared" si="497"/>
        <v>41354</v>
      </c>
      <c r="H3088" s="1364" t="s">
        <v>7365</v>
      </c>
      <c r="I3088" s="1097" t="s">
        <v>7217</v>
      </c>
      <c r="J3088" s="111" t="s">
        <v>2187</v>
      </c>
      <c r="K3088" s="324" t="s">
        <v>1198</v>
      </c>
      <c r="L3088" s="111" t="s">
        <v>2187</v>
      </c>
      <c r="O3088" s="710">
        <v>41389</v>
      </c>
      <c r="P3088" s="244" t="s">
        <v>4612</v>
      </c>
    </row>
    <row r="3089" spans="1:17">
      <c r="A3089" s="129" t="s">
        <v>6097</v>
      </c>
      <c r="B3089" s="171" t="s">
        <v>7977</v>
      </c>
      <c r="C3089" s="711"/>
      <c r="D3089" s="544"/>
      <c r="E3089" s="544"/>
      <c r="F3089" s="544"/>
      <c r="G3089" s="544"/>
      <c r="H3089" s="787"/>
      <c r="I3089" s="787"/>
      <c r="J3089" s="130" t="s">
        <v>1007</v>
      </c>
      <c r="K3089" s="130" t="s">
        <v>1196</v>
      </c>
    </row>
    <row r="3090" spans="1:17">
      <c r="A3090" s="6" t="s">
        <v>8185</v>
      </c>
      <c r="B3090" s="135" t="s">
        <v>7976</v>
      </c>
      <c r="C3090" s="163" t="s">
        <v>922</v>
      </c>
      <c r="D3090" s="6" t="s">
        <v>6097</v>
      </c>
      <c r="E3090" s="595">
        <v>41337</v>
      </c>
      <c r="F3090" s="110">
        <f>E3090+17</f>
        <v>41354</v>
      </c>
      <c r="G3090" s="110">
        <f>E3090+21</f>
        <v>41358</v>
      </c>
      <c r="H3090" s="998" t="s">
        <v>6205</v>
      </c>
      <c r="I3090" s="1294" t="s">
        <v>6209</v>
      </c>
      <c r="J3090" s="493" t="s">
        <v>2187</v>
      </c>
      <c r="K3090" s="324" t="s">
        <v>1198</v>
      </c>
      <c r="O3090" s="1897">
        <v>41529</v>
      </c>
      <c r="P3090" s="2" t="s">
        <v>8363</v>
      </c>
      <c r="Q3090" s="1864" t="s">
        <v>4612</v>
      </c>
    </row>
    <row r="3091" spans="1:17">
      <c r="A3091" s="582" t="s">
        <v>8186</v>
      </c>
      <c r="B3091" s="1314" t="s">
        <v>8205</v>
      </c>
      <c r="C3091" s="1001" t="s">
        <v>923</v>
      </c>
      <c r="D3091" s="733" t="s">
        <v>6097</v>
      </c>
      <c r="E3091" s="1298">
        <v>41337</v>
      </c>
      <c r="F3091" s="1299">
        <f>E3091+17</f>
        <v>41354</v>
      </c>
      <c r="G3091" s="1299">
        <f>E3091+21</f>
        <v>41358</v>
      </c>
      <c r="H3091" s="1038" t="s">
        <v>6205</v>
      </c>
      <c r="I3091" s="1312" t="s">
        <v>6209</v>
      </c>
      <c r="J3091" s="999" t="s">
        <v>2187</v>
      </c>
      <c r="K3091" s="1000" t="s">
        <v>943</v>
      </c>
      <c r="O3091" s="1366">
        <v>41383</v>
      </c>
      <c r="P3091" s="734" t="s">
        <v>4959</v>
      </c>
    </row>
    <row r="3092" spans="1:17">
      <c r="A3092" s="10" t="s">
        <v>8187</v>
      </c>
      <c r="B3092" s="135" t="s">
        <v>8205</v>
      </c>
      <c r="C3092" s="503" t="s">
        <v>923</v>
      </c>
      <c r="D3092" s="6" t="s">
        <v>6097</v>
      </c>
      <c r="E3092" s="595">
        <v>41337</v>
      </c>
      <c r="F3092" s="110">
        <f>E3092+17</f>
        <v>41354</v>
      </c>
      <c r="G3092" s="110">
        <f>E3092+21</f>
        <v>41358</v>
      </c>
      <c r="H3092" s="998" t="s">
        <v>6205</v>
      </c>
      <c r="I3092" s="1294" t="s">
        <v>6209</v>
      </c>
      <c r="J3092" s="493" t="s">
        <v>2187</v>
      </c>
      <c r="K3092" s="324" t="s">
        <v>1198</v>
      </c>
      <c r="O3092" s="506">
        <v>41458</v>
      </c>
      <c r="P3092" s="2" t="s">
        <v>8465</v>
      </c>
      <c r="Q3092" s="2" t="s">
        <v>3399</v>
      </c>
    </row>
    <row r="3093" spans="1:17">
      <c r="A3093" s="129" t="s">
        <v>6097</v>
      </c>
      <c r="B3093" s="171" t="s">
        <v>8008</v>
      </c>
      <c r="C3093" s="711"/>
      <c r="D3093" s="544"/>
      <c r="E3093" s="544"/>
      <c r="F3093" s="544"/>
      <c r="G3093" s="544"/>
      <c r="H3093" s="787"/>
      <c r="I3093" s="787"/>
      <c r="J3093" s="130" t="s">
        <v>1007</v>
      </c>
      <c r="K3093" s="130" t="s">
        <v>1196</v>
      </c>
    </row>
    <row r="3094" spans="1:17">
      <c r="A3094" s="709"/>
      <c r="B3094" s="557" t="s">
        <v>7978</v>
      </c>
      <c r="C3094" s="660"/>
      <c r="D3094" s="555" t="s">
        <v>6097</v>
      </c>
      <c r="E3094" s="1111">
        <v>41337</v>
      </c>
      <c r="F3094" s="1311">
        <f>E3094+17</f>
        <v>41354</v>
      </c>
      <c r="G3094" s="1311">
        <f>E3094+21</f>
        <v>41358</v>
      </c>
      <c r="H3094" s="1052" t="s">
        <v>6185</v>
      </c>
      <c r="I3094" s="1520" t="s">
        <v>6187</v>
      </c>
      <c r="J3094" s="557" t="s">
        <v>2187</v>
      </c>
      <c r="K3094" s="729"/>
    </row>
    <row r="3095" spans="1:17">
      <c r="A3095" s="569"/>
      <c r="B3095" s="569"/>
      <c r="C3095" s="563"/>
      <c r="D3095" s="555" t="s">
        <v>6097</v>
      </c>
      <c r="E3095" s="1111">
        <v>41337</v>
      </c>
      <c r="F3095" s="1311">
        <f>E3095+17</f>
        <v>41354</v>
      </c>
      <c r="G3095" s="1311">
        <f>E3095+21</f>
        <v>41358</v>
      </c>
      <c r="H3095" s="1052" t="s">
        <v>6185</v>
      </c>
      <c r="I3095" s="1520" t="s">
        <v>6187</v>
      </c>
      <c r="J3095" s="557" t="s">
        <v>2187</v>
      </c>
      <c r="K3095" s="569"/>
    </row>
    <row r="3096" spans="1:17">
      <c r="A3096" s="1105" t="s">
        <v>5157</v>
      </c>
      <c r="B3096" s="171" t="s">
        <v>8199</v>
      </c>
      <c r="C3096" s="711"/>
      <c r="D3096" s="544" t="s">
        <v>8010</v>
      </c>
      <c r="E3096" s="544"/>
      <c r="F3096" s="544"/>
      <c r="G3096" s="544"/>
      <c r="H3096" s="787"/>
      <c r="I3096" s="787"/>
      <c r="J3096" s="129" t="s">
        <v>4331</v>
      </c>
      <c r="K3096" s="130" t="s">
        <v>1196</v>
      </c>
      <c r="L3096" s="130" t="s">
        <v>2165</v>
      </c>
      <c r="M3096" s="130" t="s">
        <v>1953</v>
      </c>
      <c r="N3096" s="130" t="s">
        <v>2166</v>
      </c>
      <c r="O3096" s="589" t="s">
        <v>3625</v>
      </c>
    </row>
    <row r="3097" spans="1:17">
      <c r="A3097" s="22" t="s">
        <v>8188</v>
      </c>
      <c r="B3097" s="538" t="s">
        <v>8009</v>
      </c>
      <c r="C3097" s="163" t="s">
        <v>922</v>
      </c>
      <c r="D3097" s="42" t="s">
        <v>6389</v>
      </c>
      <c r="E3097" s="492">
        <v>41339</v>
      </c>
      <c r="F3097" s="492">
        <f t="shared" ref="F3097:F3104" si="498">E3097+17</f>
        <v>41356</v>
      </c>
      <c r="G3097" s="492">
        <f t="shared" ref="G3097:G3104" si="499">E3097+21</f>
        <v>41360</v>
      </c>
      <c r="H3097" s="1107" t="s">
        <v>7107</v>
      </c>
      <c r="I3097" s="1107" t="s">
        <v>2231</v>
      </c>
      <c r="J3097" s="626" t="s">
        <v>943</v>
      </c>
      <c r="K3097" s="324" t="s">
        <v>1198</v>
      </c>
      <c r="L3097" s="626" t="s">
        <v>943</v>
      </c>
      <c r="M3097" s="627" t="s">
        <v>2170</v>
      </c>
      <c r="N3097" s="111" t="s">
        <v>2187</v>
      </c>
      <c r="O3097" s="187">
        <v>41508</v>
      </c>
      <c r="P3097" s="2" t="s">
        <v>8425</v>
      </c>
      <c r="Q3097" s="1682" t="s">
        <v>9438</v>
      </c>
    </row>
    <row r="3098" spans="1:17">
      <c r="A3098" t="s">
        <v>8189</v>
      </c>
      <c r="B3098" s="538" t="s">
        <v>8009</v>
      </c>
      <c r="C3098" s="163" t="s">
        <v>922</v>
      </c>
      <c r="D3098" s="42" t="s">
        <v>6389</v>
      </c>
      <c r="E3098" s="492">
        <v>41339</v>
      </c>
      <c r="F3098" s="492">
        <f t="shared" si="498"/>
        <v>41356</v>
      </c>
      <c r="G3098" s="492">
        <f t="shared" si="499"/>
        <v>41360</v>
      </c>
      <c r="H3098" s="1107" t="s">
        <v>7107</v>
      </c>
      <c r="I3098" s="1107" t="s">
        <v>2231</v>
      </c>
      <c r="J3098" s="626" t="s">
        <v>943</v>
      </c>
      <c r="K3098" s="324" t="s">
        <v>1198</v>
      </c>
      <c r="L3098" s="626" t="s">
        <v>943</v>
      </c>
      <c r="M3098" s="627" t="s">
        <v>2170</v>
      </c>
      <c r="N3098" s="111" t="s">
        <v>2187</v>
      </c>
      <c r="P3098" s="2" t="s">
        <v>8426</v>
      </c>
    </row>
    <row r="3099" spans="1:17">
      <c r="A3099" t="s">
        <v>8190</v>
      </c>
      <c r="B3099" s="538" t="s">
        <v>8009</v>
      </c>
      <c r="C3099" s="163" t="s">
        <v>922</v>
      </c>
      <c r="D3099" s="42" t="s">
        <v>6389</v>
      </c>
      <c r="E3099" s="492">
        <v>41339</v>
      </c>
      <c r="F3099" s="492">
        <f t="shared" si="498"/>
        <v>41356</v>
      </c>
      <c r="G3099" s="492">
        <f t="shared" si="499"/>
        <v>41360</v>
      </c>
      <c r="H3099" s="1107" t="s">
        <v>7107</v>
      </c>
      <c r="I3099" s="1107" t="s">
        <v>2231</v>
      </c>
      <c r="J3099" s="626" t="s">
        <v>943</v>
      </c>
      <c r="K3099" s="324" t="s">
        <v>1198</v>
      </c>
      <c r="L3099" s="626" t="s">
        <v>943</v>
      </c>
      <c r="M3099" s="627" t="s">
        <v>2170</v>
      </c>
      <c r="N3099" s="111" t="s">
        <v>2187</v>
      </c>
      <c r="O3099" s="506">
        <v>41456</v>
      </c>
      <c r="P3099" s="2" t="s">
        <v>8427</v>
      </c>
      <c r="Q3099" s="1712" t="s">
        <v>9488</v>
      </c>
    </row>
    <row r="3100" spans="1:17">
      <c r="A3100" s="734" t="s">
        <v>8191</v>
      </c>
      <c r="B3100" s="1307" t="s">
        <v>8009</v>
      </c>
      <c r="C3100" s="1001" t="s">
        <v>922</v>
      </c>
      <c r="D3100" s="1297" t="s">
        <v>6389</v>
      </c>
      <c r="E3100" s="1299">
        <v>41339</v>
      </c>
      <c r="F3100" s="1299">
        <f t="shared" si="498"/>
        <v>41356</v>
      </c>
      <c r="G3100" s="1299">
        <f t="shared" si="499"/>
        <v>41360</v>
      </c>
      <c r="H3100" s="822" t="s">
        <v>7107</v>
      </c>
      <c r="I3100" s="822" t="s">
        <v>2231</v>
      </c>
      <c r="J3100" s="1000" t="s">
        <v>943</v>
      </c>
      <c r="K3100" s="1000" t="s">
        <v>943</v>
      </c>
      <c r="L3100" s="1000" t="s">
        <v>943</v>
      </c>
      <c r="M3100" s="1001" t="s">
        <v>2170</v>
      </c>
      <c r="N3100" s="999" t="s">
        <v>2187</v>
      </c>
      <c r="O3100" s="1366">
        <v>41383</v>
      </c>
      <c r="P3100" s="734" t="s">
        <v>4959</v>
      </c>
    </row>
    <row r="3101" spans="1:17">
      <c r="A3101" t="s">
        <v>835</v>
      </c>
      <c r="B3101" s="538" t="s">
        <v>8211</v>
      </c>
      <c r="C3101" s="503" t="s">
        <v>923</v>
      </c>
      <c r="D3101" s="42" t="s">
        <v>6389</v>
      </c>
      <c r="E3101" s="492">
        <v>41339</v>
      </c>
      <c r="F3101" s="492">
        <f t="shared" si="498"/>
        <v>41356</v>
      </c>
      <c r="G3101" s="492">
        <f t="shared" si="499"/>
        <v>41360</v>
      </c>
      <c r="H3101" s="1107" t="s">
        <v>7107</v>
      </c>
      <c r="I3101" s="1107" t="s">
        <v>2231</v>
      </c>
      <c r="J3101" s="626" t="s">
        <v>943</v>
      </c>
      <c r="K3101" s="324" t="s">
        <v>1198</v>
      </c>
      <c r="L3101" s="626" t="s">
        <v>943</v>
      </c>
      <c r="M3101" s="627" t="s">
        <v>2170</v>
      </c>
      <c r="N3101" s="111" t="s">
        <v>2187</v>
      </c>
      <c r="O3101" s="506">
        <v>41509</v>
      </c>
      <c r="P3101" s="2" t="s">
        <v>8425</v>
      </c>
      <c r="Q3101" s="1682" t="s">
        <v>3399</v>
      </c>
    </row>
    <row r="3102" spans="1:17">
      <c r="A3102" s="734" t="s">
        <v>836</v>
      </c>
      <c r="B3102" s="1307" t="s">
        <v>8211</v>
      </c>
      <c r="C3102" s="1001" t="s">
        <v>923</v>
      </c>
      <c r="D3102" s="1297" t="s">
        <v>6389</v>
      </c>
      <c r="E3102" s="1299">
        <v>41339</v>
      </c>
      <c r="F3102" s="1299">
        <f t="shared" si="498"/>
        <v>41356</v>
      </c>
      <c r="G3102" s="1299">
        <f t="shared" si="499"/>
        <v>41360</v>
      </c>
      <c r="H3102" s="822" t="s">
        <v>7107</v>
      </c>
      <c r="I3102" s="822" t="s">
        <v>2231</v>
      </c>
      <c r="J3102" s="1000" t="s">
        <v>943</v>
      </c>
      <c r="K3102" s="1000" t="s">
        <v>943</v>
      </c>
      <c r="L3102" s="1000" t="s">
        <v>943</v>
      </c>
      <c r="M3102" s="1001" t="s">
        <v>2170</v>
      </c>
      <c r="N3102" s="999" t="s">
        <v>2187</v>
      </c>
      <c r="O3102" s="1366">
        <v>41383</v>
      </c>
      <c r="P3102" s="734" t="s">
        <v>4959</v>
      </c>
    </row>
    <row r="3103" spans="1:17">
      <c r="A3103" t="s">
        <v>8192</v>
      </c>
      <c r="B3103" s="538" t="s">
        <v>8211</v>
      </c>
      <c r="C3103" s="503" t="s">
        <v>923</v>
      </c>
      <c r="D3103" s="42" t="s">
        <v>6389</v>
      </c>
      <c r="E3103" s="492">
        <v>41339</v>
      </c>
      <c r="F3103" s="492">
        <f t="shared" si="498"/>
        <v>41356</v>
      </c>
      <c r="G3103" s="492">
        <f t="shared" si="499"/>
        <v>41360</v>
      </c>
      <c r="H3103" s="1107" t="s">
        <v>7107</v>
      </c>
      <c r="I3103" s="1107" t="s">
        <v>2231</v>
      </c>
      <c r="J3103" s="626" t="s">
        <v>943</v>
      </c>
      <c r="K3103" s="324" t="s">
        <v>1198</v>
      </c>
      <c r="L3103" s="626" t="s">
        <v>943</v>
      </c>
      <c r="M3103" s="627" t="s">
        <v>2170</v>
      </c>
      <c r="N3103" s="111" t="s">
        <v>2187</v>
      </c>
      <c r="O3103" s="506">
        <v>41458</v>
      </c>
      <c r="P3103" s="2" t="s">
        <v>8427</v>
      </c>
      <c r="Q3103" s="2" t="s">
        <v>4429</v>
      </c>
    </row>
    <row r="3104" spans="1:17">
      <c r="A3104" t="s">
        <v>8193</v>
      </c>
      <c r="B3104" s="538" t="s">
        <v>8211</v>
      </c>
      <c r="C3104" s="503" t="s">
        <v>923</v>
      </c>
      <c r="D3104" s="42" t="s">
        <v>6389</v>
      </c>
      <c r="E3104" s="492">
        <v>41339</v>
      </c>
      <c r="F3104" s="492">
        <f t="shared" si="498"/>
        <v>41356</v>
      </c>
      <c r="G3104" s="492">
        <f t="shared" si="499"/>
        <v>41360</v>
      </c>
      <c r="H3104" s="1107" t="s">
        <v>7107</v>
      </c>
      <c r="I3104" s="1107" t="s">
        <v>2231</v>
      </c>
      <c r="J3104" s="626" t="s">
        <v>943</v>
      </c>
      <c r="K3104" s="324" t="s">
        <v>1198</v>
      </c>
      <c r="L3104" s="626" t="s">
        <v>943</v>
      </c>
      <c r="M3104" s="627" t="s">
        <v>2170</v>
      </c>
      <c r="N3104" s="111" t="s">
        <v>2187</v>
      </c>
      <c r="O3104" s="506">
        <v>41477</v>
      </c>
      <c r="P3104" s="2" t="s">
        <v>8426</v>
      </c>
      <c r="Q3104" s="1682" t="s">
        <v>9760</v>
      </c>
    </row>
    <row r="3105" spans="1:17">
      <c r="A3105" s="1518" t="s">
        <v>8034</v>
      </c>
      <c r="B3105" s="1516" t="s">
        <v>8198</v>
      </c>
      <c r="C3105" s="711"/>
      <c r="D3105" s="544"/>
      <c r="E3105" s="544"/>
      <c r="F3105" s="544"/>
      <c r="G3105" s="544"/>
      <c r="H3105" s="787"/>
      <c r="I3105" s="787"/>
      <c r="J3105" s="1054" t="s">
        <v>4331</v>
      </c>
      <c r="K3105" s="130" t="s">
        <v>1196</v>
      </c>
      <c r="L3105" s="130" t="s">
        <v>2165</v>
      </c>
      <c r="M3105" s="1517" t="s">
        <v>2166</v>
      </c>
      <c r="O3105"/>
    </row>
    <row r="3106" spans="1:17">
      <c r="A3106" s="582" t="s">
        <v>8194</v>
      </c>
      <c r="B3106" s="1307" t="s">
        <v>8035</v>
      </c>
      <c r="C3106" s="1001" t="s">
        <v>922</v>
      </c>
      <c r="D3106" s="1297" t="s">
        <v>8034</v>
      </c>
      <c r="E3106" s="1299">
        <v>41340</v>
      </c>
      <c r="F3106" s="1299">
        <f>E3106+17</f>
        <v>41357</v>
      </c>
      <c r="G3106" s="1299">
        <f>E3106+21</f>
        <v>41361</v>
      </c>
      <c r="H3106" s="824" t="s">
        <v>7339</v>
      </c>
      <c r="I3106" s="824" t="s">
        <v>7342</v>
      </c>
      <c r="J3106" s="999" t="s">
        <v>2187</v>
      </c>
      <c r="K3106" s="1000" t="s">
        <v>943</v>
      </c>
      <c r="L3106" s="1001" t="s">
        <v>2169</v>
      </c>
      <c r="M3106" s="999" t="s">
        <v>2187</v>
      </c>
      <c r="N3106" s="734"/>
      <c r="O3106" s="1554">
        <v>41404</v>
      </c>
      <c r="P3106" s="734" t="s">
        <v>5199</v>
      </c>
    </row>
    <row r="3107" spans="1:17">
      <c r="A3107" s="734" t="s">
        <v>8195</v>
      </c>
      <c r="B3107" s="1307" t="s">
        <v>8035</v>
      </c>
      <c r="C3107" s="1001" t="s">
        <v>922</v>
      </c>
      <c r="D3107" s="1297" t="s">
        <v>8034</v>
      </c>
      <c r="E3107" s="1299">
        <v>41340</v>
      </c>
      <c r="F3107" s="1299">
        <f>E3107+17</f>
        <v>41357</v>
      </c>
      <c r="G3107" s="1299">
        <f>E3107+21</f>
        <v>41361</v>
      </c>
      <c r="H3107" s="824" t="s">
        <v>7339</v>
      </c>
      <c r="I3107" s="824" t="s">
        <v>7342</v>
      </c>
      <c r="J3107" s="1001" t="s">
        <v>2132</v>
      </c>
      <c r="K3107" s="1000" t="s">
        <v>943</v>
      </c>
      <c r="L3107" s="1001" t="s">
        <v>2169</v>
      </c>
      <c r="M3107" s="999" t="s">
        <v>2187</v>
      </c>
      <c r="N3107" s="734"/>
      <c r="O3107" s="1554">
        <v>41404</v>
      </c>
      <c r="P3107" s="734" t="s">
        <v>5199</v>
      </c>
    </row>
    <row r="3108" spans="1:17">
      <c r="A3108" t="s">
        <v>8196</v>
      </c>
      <c r="B3108" s="538" t="s">
        <v>8035</v>
      </c>
      <c r="C3108" s="163" t="s">
        <v>922</v>
      </c>
      <c r="D3108" s="42" t="s">
        <v>8034</v>
      </c>
      <c r="E3108" s="492">
        <v>41340</v>
      </c>
      <c r="F3108" s="492">
        <f>E3108+17</f>
        <v>41357</v>
      </c>
      <c r="G3108" s="492">
        <f>E3108+21</f>
        <v>41361</v>
      </c>
      <c r="H3108" s="658" t="s">
        <v>7339</v>
      </c>
      <c r="I3108" s="658" t="s">
        <v>7342</v>
      </c>
      <c r="J3108" s="111" t="s">
        <v>2187</v>
      </c>
      <c r="K3108" s="324" t="s">
        <v>1198</v>
      </c>
      <c r="L3108" s="163" t="s">
        <v>2169</v>
      </c>
      <c r="M3108" s="493" t="s">
        <v>2187</v>
      </c>
      <c r="O3108" s="4">
        <v>41472</v>
      </c>
      <c r="P3108" s="2" t="s">
        <v>8789</v>
      </c>
      <c r="Q3108" s="1682" t="s">
        <v>9733</v>
      </c>
    </row>
    <row r="3109" spans="1:17">
      <c r="A3109" t="s">
        <v>8197</v>
      </c>
      <c r="B3109" s="538" t="s">
        <v>8238</v>
      </c>
      <c r="C3109" s="503" t="s">
        <v>923</v>
      </c>
      <c r="D3109" s="42" t="s">
        <v>8034</v>
      </c>
      <c r="E3109" s="492">
        <v>41340</v>
      </c>
      <c r="F3109" s="492">
        <f>E3109+17</f>
        <v>41357</v>
      </c>
      <c r="G3109" s="492">
        <f>E3109+21</f>
        <v>41361</v>
      </c>
      <c r="H3109" s="658" t="s">
        <v>7339</v>
      </c>
      <c r="I3109" s="658" t="s">
        <v>7342</v>
      </c>
      <c r="J3109" s="627" t="s">
        <v>2132</v>
      </c>
      <c r="K3109" s="324" t="s">
        <v>1198</v>
      </c>
      <c r="L3109" s="163" t="s">
        <v>2169</v>
      </c>
      <c r="M3109" s="493" t="s">
        <v>2187</v>
      </c>
    </row>
    <row r="3110" spans="1:17">
      <c r="A3110" s="1103" t="s">
        <v>7300</v>
      </c>
      <c r="B3110" s="171" t="s">
        <v>8212</v>
      </c>
      <c r="C3110" s="172"/>
      <c r="D3110" s="544"/>
      <c r="E3110" s="544"/>
      <c r="F3110" s="544"/>
      <c r="G3110" s="544"/>
      <c r="H3110" s="787"/>
      <c r="I3110" s="787"/>
      <c r="J3110" s="130" t="s">
        <v>2166</v>
      </c>
      <c r="K3110" s="56" t="s">
        <v>1197</v>
      </c>
    </row>
    <row r="3111" spans="1:17">
      <c r="A3111" s="10" t="s">
        <v>8214</v>
      </c>
      <c r="B3111" s="135" t="s">
        <v>8060</v>
      </c>
      <c r="C3111" s="163" t="s">
        <v>922</v>
      </c>
      <c r="D3111" s="317" t="s">
        <v>7300</v>
      </c>
      <c r="E3111" s="110">
        <v>41342</v>
      </c>
      <c r="F3111" s="110">
        <f>E3111+17</f>
        <v>41359</v>
      </c>
      <c r="G3111" s="176">
        <f>E3111+21</f>
        <v>41363</v>
      </c>
      <c r="H3111" s="796" t="s">
        <v>5701</v>
      </c>
      <c r="I3111" s="795" t="s">
        <v>5704</v>
      </c>
      <c r="J3111" s="493" t="s">
        <v>2187</v>
      </c>
      <c r="K3111" s="324" t="s">
        <v>1198</v>
      </c>
      <c r="O3111" s="1897">
        <v>41625</v>
      </c>
      <c r="P3111" s="2" t="s">
        <v>8583</v>
      </c>
      <c r="Q3111" s="2032" t="s">
        <v>11672</v>
      </c>
    </row>
    <row r="3112" spans="1:17">
      <c r="A3112" s="2" t="s">
        <v>8215</v>
      </c>
      <c r="B3112" s="135" t="s">
        <v>8060</v>
      </c>
      <c r="C3112" s="163" t="s">
        <v>922</v>
      </c>
      <c r="D3112" s="317" t="s">
        <v>7300</v>
      </c>
      <c r="E3112" s="110">
        <v>41342</v>
      </c>
      <c r="F3112" s="110">
        <f t="shared" ref="F3112:F3118" si="500">E3112+17</f>
        <v>41359</v>
      </c>
      <c r="G3112" s="176">
        <f t="shared" ref="G3112:G3118" si="501">E3112+21</f>
        <v>41363</v>
      </c>
      <c r="H3112" s="796" t="s">
        <v>5701</v>
      </c>
      <c r="I3112" s="795" t="s">
        <v>5704</v>
      </c>
      <c r="J3112" s="493" t="s">
        <v>2187</v>
      </c>
      <c r="K3112" s="324" t="s">
        <v>1198</v>
      </c>
      <c r="O3112" s="506">
        <v>41395</v>
      </c>
      <c r="P3112" s="2" t="s">
        <v>8787</v>
      </c>
    </row>
    <row r="3113" spans="1:17">
      <c r="A3113" s="2" t="s">
        <v>8216</v>
      </c>
      <c r="B3113" s="135" t="s">
        <v>8060</v>
      </c>
      <c r="C3113" s="163" t="s">
        <v>922</v>
      </c>
      <c r="D3113" s="317" t="s">
        <v>7300</v>
      </c>
      <c r="E3113" s="110">
        <v>41342</v>
      </c>
      <c r="F3113" s="110">
        <f t="shared" si="500"/>
        <v>41359</v>
      </c>
      <c r="G3113" s="176">
        <f t="shared" si="501"/>
        <v>41363</v>
      </c>
      <c r="H3113" s="796" t="s">
        <v>5701</v>
      </c>
      <c r="I3113" s="795" t="s">
        <v>5704</v>
      </c>
      <c r="J3113" s="493" t="s">
        <v>2187</v>
      </c>
      <c r="K3113" s="324" t="s">
        <v>1198</v>
      </c>
      <c r="O3113" s="506">
        <v>41404</v>
      </c>
      <c r="P3113" s="2" t="s">
        <v>4857</v>
      </c>
    </row>
    <row r="3114" spans="1:17">
      <c r="A3114" s="2" t="s">
        <v>8217</v>
      </c>
      <c r="B3114" s="135" t="s">
        <v>8060</v>
      </c>
      <c r="C3114" s="163" t="s">
        <v>922</v>
      </c>
      <c r="D3114" s="317" t="s">
        <v>7300</v>
      </c>
      <c r="E3114" s="110">
        <v>41342</v>
      </c>
      <c r="F3114" s="110">
        <f t="shared" si="500"/>
        <v>41359</v>
      </c>
      <c r="G3114" s="176">
        <f t="shared" si="501"/>
        <v>41363</v>
      </c>
      <c r="H3114" s="796" t="s">
        <v>5701</v>
      </c>
      <c r="I3114" s="795" t="s">
        <v>5704</v>
      </c>
      <c r="J3114" s="493" t="s">
        <v>2187</v>
      </c>
      <c r="K3114" s="324" t="s">
        <v>1198</v>
      </c>
      <c r="O3114" s="506">
        <v>41404</v>
      </c>
      <c r="P3114" s="2" t="s">
        <v>4857</v>
      </c>
    </row>
    <row r="3115" spans="1:17">
      <c r="A3115" s="2" t="s">
        <v>8218</v>
      </c>
      <c r="B3115" s="135" t="s">
        <v>8266</v>
      </c>
      <c r="C3115" s="503" t="s">
        <v>923</v>
      </c>
      <c r="D3115" s="317" t="s">
        <v>7300</v>
      </c>
      <c r="E3115" s="110">
        <v>41342</v>
      </c>
      <c r="F3115" s="110">
        <f t="shared" si="500"/>
        <v>41359</v>
      </c>
      <c r="G3115" s="176">
        <f t="shared" si="501"/>
        <v>41363</v>
      </c>
      <c r="H3115" s="796" t="s">
        <v>5701</v>
      </c>
      <c r="I3115" s="795" t="s">
        <v>5704</v>
      </c>
      <c r="J3115" s="493" t="s">
        <v>2187</v>
      </c>
      <c r="K3115" s="324" t="s">
        <v>1198</v>
      </c>
      <c r="O3115" s="1897">
        <v>41625</v>
      </c>
      <c r="P3115" s="2" t="s">
        <v>8583</v>
      </c>
      <c r="Q3115" s="2032" t="s">
        <v>11672</v>
      </c>
    </row>
    <row r="3116" spans="1:17">
      <c r="A3116" s="2" t="s">
        <v>8219</v>
      </c>
      <c r="B3116" s="135" t="s">
        <v>8266</v>
      </c>
      <c r="C3116" s="503" t="s">
        <v>923</v>
      </c>
      <c r="D3116" s="317" t="s">
        <v>7300</v>
      </c>
      <c r="E3116" s="110">
        <v>41342</v>
      </c>
      <c r="F3116" s="110">
        <f t="shared" si="500"/>
        <v>41359</v>
      </c>
      <c r="G3116" s="176">
        <f t="shared" si="501"/>
        <v>41363</v>
      </c>
      <c r="H3116" s="796" t="s">
        <v>5701</v>
      </c>
      <c r="I3116" s="795" t="s">
        <v>5704</v>
      </c>
      <c r="J3116" s="493" t="s">
        <v>2187</v>
      </c>
      <c r="K3116" s="324" t="s">
        <v>1198</v>
      </c>
      <c r="O3116" s="506">
        <v>41395</v>
      </c>
      <c r="P3116" s="2" t="s">
        <v>8787</v>
      </c>
    </row>
    <row r="3117" spans="1:17">
      <c r="A3117" s="2" t="s">
        <v>8220</v>
      </c>
      <c r="B3117" s="135" t="s">
        <v>8266</v>
      </c>
      <c r="C3117" s="503" t="s">
        <v>923</v>
      </c>
      <c r="D3117" s="317" t="s">
        <v>7300</v>
      </c>
      <c r="E3117" s="110">
        <v>41342</v>
      </c>
      <c r="F3117" s="110">
        <f t="shared" si="500"/>
        <v>41359</v>
      </c>
      <c r="G3117" s="176">
        <f t="shared" si="501"/>
        <v>41363</v>
      </c>
      <c r="H3117" s="796" t="s">
        <v>5701</v>
      </c>
      <c r="I3117" s="795" t="s">
        <v>5704</v>
      </c>
      <c r="J3117" s="493" t="s">
        <v>2187</v>
      </c>
      <c r="K3117" s="324" t="s">
        <v>1198</v>
      </c>
      <c r="O3117" s="1897">
        <v>41544</v>
      </c>
      <c r="P3117" s="2" t="s">
        <v>8788</v>
      </c>
      <c r="Q3117" s="1864" t="s">
        <v>3399</v>
      </c>
    </row>
    <row r="3118" spans="1:17">
      <c r="A3118" s="2" t="s">
        <v>8221</v>
      </c>
      <c r="B3118" s="135" t="s">
        <v>8266</v>
      </c>
      <c r="C3118" s="503" t="s">
        <v>923</v>
      </c>
      <c r="D3118" s="317" t="s">
        <v>7300</v>
      </c>
      <c r="E3118" s="110">
        <v>41342</v>
      </c>
      <c r="F3118" s="110">
        <f t="shared" si="500"/>
        <v>41359</v>
      </c>
      <c r="G3118" s="176">
        <f t="shared" si="501"/>
        <v>41363</v>
      </c>
      <c r="H3118" s="796" t="s">
        <v>5701</v>
      </c>
      <c r="I3118" s="795" t="s">
        <v>5704</v>
      </c>
      <c r="J3118" s="493" t="s">
        <v>2187</v>
      </c>
      <c r="K3118" s="324" t="s">
        <v>1198</v>
      </c>
      <c r="O3118" s="506">
        <v>41404</v>
      </c>
      <c r="P3118" s="2" t="s">
        <v>4857</v>
      </c>
    </row>
    <row r="3119" spans="1:17">
      <c r="A3119" s="2" t="s">
        <v>8222</v>
      </c>
      <c r="B3119" s="135" t="s">
        <v>8266</v>
      </c>
      <c r="C3119" s="503" t="s">
        <v>923</v>
      </c>
      <c r="D3119" s="317" t="s">
        <v>7300</v>
      </c>
      <c r="E3119" s="110">
        <v>41342</v>
      </c>
      <c r="F3119" s="110">
        <f>E3119+17</f>
        <v>41359</v>
      </c>
      <c r="G3119" s="176">
        <f>E3119+21</f>
        <v>41363</v>
      </c>
      <c r="H3119" s="796" t="s">
        <v>5701</v>
      </c>
      <c r="I3119" s="795" t="s">
        <v>5704</v>
      </c>
      <c r="J3119" s="493" t="s">
        <v>2187</v>
      </c>
      <c r="K3119" s="324" t="s">
        <v>1198</v>
      </c>
      <c r="O3119" s="506">
        <v>41404</v>
      </c>
      <c r="P3119" s="2" t="s">
        <v>4857</v>
      </c>
    </row>
    <row r="3120" spans="1:17">
      <c r="A3120" s="129" t="s">
        <v>6097</v>
      </c>
      <c r="B3120" s="171" t="s">
        <v>6877</v>
      </c>
      <c r="C3120" s="711"/>
      <c r="D3120" s="544"/>
      <c r="E3120" s="544"/>
      <c r="F3120" s="544"/>
      <c r="G3120" s="544"/>
      <c r="H3120" s="787"/>
      <c r="I3120" s="787"/>
      <c r="J3120" s="130" t="s">
        <v>1007</v>
      </c>
      <c r="K3120" s="130" t="s">
        <v>1196</v>
      </c>
    </row>
    <row r="3121" spans="1:17">
      <c r="A3121" s="567"/>
      <c r="B3121" s="660" t="s">
        <v>8061</v>
      </c>
      <c r="C3121" s="565"/>
      <c r="D3121" s="567" t="s">
        <v>6097</v>
      </c>
      <c r="E3121" s="1111">
        <v>41344</v>
      </c>
      <c r="F3121" s="560">
        <f>E3121+17</f>
        <v>41361</v>
      </c>
      <c r="G3121" s="560">
        <f>E3121+21</f>
        <v>41365</v>
      </c>
      <c r="H3121" s="1052" t="s">
        <v>5840</v>
      </c>
      <c r="I3121" s="1102" t="s">
        <v>5692</v>
      </c>
      <c r="J3121" s="557" t="s">
        <v>2187</v>
      </c>
      <c r="K3121" s="563"/>
    </row>
    <row r="3122" spans="1:17">
      <c r="A3122" s="569"/>
      <c r="B3122" s="569"/>
      <c r="C3122" s="563"/>
      <c r="D3122" s="567" t="s">
        <v>6097</v>
      </c>
      <c r="E3122" s="1111">
        <v>41344</v>
      </c>
      <c r="F3122" s="560">
        <f>E3122+17</f>
        <v>41361</v>
      </c>
      <c r="G3122" s="560">
        <f>E3122+21</f>
        <v>41365</v>
      </c>
      <c r="H3122" s="1052" t="s">
        <v>5840</v>
      </c>
      <c r="I3122" s="1102" t="s">
        <v>5692</v>
      </c>
      <c r="J3122" s="557" t="s">
        <v>2187</v>
      </c>
      <c r="K3122" s="569"/>
    </row>
    <row r="3123" spans="1:17">
      <c r="A3123" s="512" t="s">
        <v>6129</v>
      </c>
      <c r="B3123" s="171" t="s">
        <v>8062</v>
      </c>
      <c r="C3123" s="711"/>
      <c r="D3123" s="544"/>
      <c r="E3123" s="544"/>
      <c r="F3123" s="544"/>
      <c r="G3123" s="544"/>
      <c r="H3123" s="787"/>
      <c r="I3123" s="787"/>
      <c r="J3123" s="129" t="s">
        <v>4331</v>
      </c>
      <c r="K3123" s="130" t="s">
        <v>1196</v>
      </c>
      <c r="L3123" s="130" t="s">
        <v>2165</v>
      </c>
      <c r="M3123" s="130" t="s">
        <v>1953</v>
      </c>
      <c r="N3123" s="130" t="s">
        <v>2166</v>
      </c>
    </row>
    <row r="3124" spans="1:17" s="21" customFormat="1">
      <c r="A3124" s="1360"/>
      <c r="B3124" s="660" t="s">
        <v>852</v>
      </c>
      <c r="C3124" s="660"/>
      <c r="D3124" s="555" t="s">
        <v>6129</v>
      </c>
      <c r="E3124" s="1311">
        <v>41344</v>
      </c>
      <c r="F3124" s="1311">
        <f>E3124+17</f>
        <v>41361</v>
      </c>
      <c r="G3124" s="1311">
        <f>E3124+21</f>
        <v>41365</v>
      </c>
      <c r="H3124" s="1487" t="s">
        <v>1498</v>
      </c>
      <c r="I3124" s="1101" t="s">
        <v>7373</v>
      </c>
      <c r="J3124" s="557"/>
      <c r="K3124" s="729"/>
      <c r="L3124" s="729"/>
      <c r="M3124" s="660"/>
      <c r="N3124" s="557"/>
      <c r="O3124" s="584"/>
    </row>
    <row r="3125" spans="1:17">
      <c r="A3125" s="1300" t="s">
        <v>2705</v>
      </c>
      <c r="B3125" s="171" t="s">
        <v>8213</v>
      </c>
      <c r="C3125" s="711"/>
      <c r="D3125" s="544"/>
      <c r="E3125" s="544"/>
      <c r="F3125" s="544"/>
      <c r="G3125" s="544"/>
      <c r="H3125" s="787"/>
      <c r="I3125" s="787"/>
      <c r="J3125" s="130" t="s">
        <v>1007</v>
      </c>
      <c r="K3125" s="130" t="s">
        <v>1196</v>
      </c>
      <c r="L3125" s="1625" t="s">
        <v>8140</v>
      </c>
      <c r="M3125" s="544"/>
      <c r="N3125" s="544"/>
      <c r="O3125" s="589"/>
      <c r="P3125" s="544"/>
      <c r="Q3125" s="623">
        <v>41348</v>
      </c>
    </row>
    <row r="3126" spans="1:17" s="21" customFormat="1">
      <c r="A3126" s="42" t="s">
        <v>8273</v>
      </c>
      <c r="B3126" s="538" t="s">
        <v>7976</v>
      </c>
      <c r="C3126" s="163" t="s">
        <v>922</v>
      </c>
      <c r="D3126" s="1522" t="s">
        <v>2705</v>
      </c>
      <c r="E3126" s="595">
        <v>41345</v>
      </c>
      <c r="F3126" s="492">
        <f>E3126+17</f>
        <v>41362</v>
      </c>
      <c r="G3126" s="492">
        <f>E3126+21</f>
        <v>41366</v>
      </c>
      <c r="H3126" s="796" t="s">
        <v>6551</v>
      </c>
      <c r="I3126" s="795" t="s">
        <v>6074</v>
      </c>
      <c r="J3126" s="493" t="s">
        <v>2187</v>
      </c>
      <c r="K3126" s="324" t="s">
        <v>1198</v>
      </c>
      <c r="L3126" s="1108"/>
      <c r="O3126" s="710">
        <v>41458</v>
      </c>
      <c r="P3126" s="244" t="s">
        <v>8465</v>
      </c>
      <c r="Q3126" s="244" t="s">
        <v>3353</v>
      </c>
    </row>
    <row r="3127" spans="1:17">
      <c r="A3127" s="1116" t="s">
        <v>8459</v>
      </c>
      <c r="B3127" s="538" t="s">
        <v>1787</v>
      </c>
      <c r="C3127" s="1001" t="s">
        <v>922</v>
      </c>
      <c r="D3127" s="1482" t="s">
        <v>2705</v>
      </c>
      <c r="E3127" s="1298">
        <v>41345</v>
      </c>
      <c r="F3127" s="1299">
        <f>E3127+17</f>
        <v>41362</v>
      </c>
      <c r="G3127" s="1299">
        <f>E3127+21</f>
        <v>41366</v>
      </c>
      <c r="H3127" s="822" t="s">
        <v>6551</v>
      </c>
      <c r="I3127" s="823" t="s">
        <v>6074</v>
      </c>
      <c r="J3127" s="999" t="s">
        <v>2187</v>
      </c>
      <c r="K3127" s="1000" t="s">
        <v>943</v>
      </c>
      <c r="L3127" s="1543"/>
      <c r="M3127" s="734"/>
      <c r="N3127" s="734" t="s">
        <v>8799</v>
      </c>
      <c r="O3127" s="1366">
        <v>41404</v>
      </c>
      <c r="P3127" s="734" t="s">
        <v>4401</v>
      </c>
      <c r="Q3127" s="734"/>
    </row>
    <row r="3128" spans="1:17">
      <c r="A3128" s="2" t="s">
        <v>2069</v>
      </c>
      <c r="B3128" t="s">
        <v>7529</v>
      </c>
      <c r="C3128" s="163" t="s">
        <v>8223</v>
      </c>
      <c r="D3128" s="1522" t="s">
        <v>2705</v>
      </c>
      <c r="E3128" s="595">
        <v>41345</v>
      </c>
      <c r="F3128" s="492">
        <f>E3128+17</f>
        <v>41362</v>
      </c>
      <c r="G3128" s="492">
        <f>E3128+21</f>
        <v>41366</v>
      </c>
      <c r="H3128" s="796" t="s">
        <v>6551</v>
      </c>
      <c r="I3128" s="795" t="s">
        <v>6074</v>
      </c>
      <c r="J3128" s="493" t="s">
        <v>2187</v>
      </c>
      <c r="K3128" s="324" t="s">
        <v>1198</v>
      </c>
      <c r="O3128" s="506">
        <v>41360</v>
      </c>
      <c r="P3128" t="s">
        <v>3532</v>
      </c>
    </row>
    <row r="3129" spans="1:17">
      <c r="A3129" s="512" t="s">
        <v>5389</v>
      </c>
      <c r="B3129" s="171" t="s">
        <v>7744</v>
      </c>
      <c r="C3129" s="172"/>
      <c r="D3129" s="544"/>
      <c r="E3129" s="544"/>
      <c r="F3129" s="544"/>
      <c r="G3129" s="544"/>
      <c r="H3129" s="787"/>
      <c r="I3129" s="787"/>
      <c r="J3129" s="129" t="s">
        <v>4331</v>
      </c>
      <c r="K3129" s="130" t="s">
        <v>1196</v>
      </c>
      <c r="L3129" s="130" t="s">
        <v>2165</v>
      </c>
      <c r="M3129" s="130" t="s">
        <v>1953</v>
      </c>
      <c r="N3129" s="130" t="s">
        <v>2166</v>
      </c>
      <c r="O3129" s="1607" t="s">
        <v>8305</v>
      </c>
      <c r="P3129" s="544"/>
      <c r="Q3129" s="544"/>
    </row>
    <row r="3130" spans="1:17">
      <c r="A3130" s="22" t="s">
        <v>8243</v>
      </c>
      <c r="B3130" s="627" t="s">
        <v>8096</v>
      </c>
      <c r="C3130" s="503" t="s">
        <v>923</v>
      </c>
      <c r="D3130" s="666" t="s">
        <v>5389</v>
      </c>
      <c r="E3130" s="492">
        <v>41346</v>
      </c>
      <c r="F3130" s="492">
        <f t="shared" ref="F3130:F3135" si="502">E3130+17</f>
        <v>41363</v>
      </c>
      <c r="G3130" s="492">
        <f t="shared" ref="G3130:G3135" si="503">E3130+21</f>
        <v>41367</v>
      </c>
      <c r="H3130" s="796" t="s">
        <v>6977</v>
      </c>
      <c r="I3130" s="796" t="s">
        <v>5228</v>
      </c>
      <c r="J3130" s="493" t="s">
        <v>2187</v>
      </c>
      <c r="K3130" s="324" t="s">
        <v>1198</v>
      </c>
      <c r="L3130" s="626" t="s">
        <v>943</v>
      </c>
      <c r="M3130" s="626" t="s">
        <v>943</v>
      </c>
      <c r="N3130" s="493" t="s">
        <v>2187</v>
      </c>
      <c r="O3130" s="506">
        <v>41466</v>
      </c>
      <c r="P3130" s="9" t="s">
        <v>9036</v>
      </c>
    </row>
    <row r="3131" spans="1:17">
      <c r="A3131" t="s">
        <v>8244</v>
      </c>
      <c r="B3131" s="627" t="s">
        <v>8096</v>
      </c>
      <c r="C3131" s="503" t="s">
        <v>923</v>
      </c>
      <c r="D3131" s="666" t="s">
        <v>5389</v>
      </c>
      <c r="E3131" s="492">
        <v>41346</v>
      </c>
      <c r="F3131" s="492">
        <f t="shared" si="502"/>
        <v>41363</v>
      </c>
      <c r="G3131" s="492">
        <f t="shared" si="503"/>
        <v>41367</v>
      </c>
      <c r="H3131" s="796" t="s">
        <v>6977</v>
      </c>
      <c r="I3131" s="796" t="s">
        <v>5228</v>
      </c>
      <c r="J3131" s="493" t="s">
        <v>2187</v>
      </c>
      <c r="K3131" s="324" t="s">
        <v>1198</v>
      </c>
      <c r="L3131" s="626" t="s">
        <v>943</v>
      </c>
      <c r="M3131" s="626" t="s">
        <v>943</v>
      </c>
      <c r="N3131" s="493" t="s">
        <v>2187</v>
      </c>
      <c r="O3131" s="506">
        <v>41466</v>
      </c>
      <c r="P3131" s="9" t="s">
        <v>9036</v>
      </c>
    </row>
    <row r="3132" spans="1:17">
      <c r="A3132" t="s">
        <v>8245</v>
      </c>
      <c r="B3132" s="627" t="s">
        <v>8289</v>
      </c>
      <c r="C3132" s="503" t="s">
        <v>923</v>
      </c>
      <c r="D3132" s="666" t="s">
        <v>5389</v>
      </c>
      <c r="E3132" s="492">
        <v>41346</v>
      </c>
      <c r="F3132" s="492">
        <f t="shared" si="502"/>
        <v>41363</v>
      </c>
      <c r="G3132" s="492">
        <f t="shared" si="503"/>
        <v>41367</v>
      </c>
      <c r="H3132" s="796" t="s">
        <v>6977</v>
      </c>
      <c r="I3132" s="796" t="s">
        <v>5228</v>
      </c>
      <c r="J3132" s="493" t="s">
        <v>2187</v>
      </c>
      <c r="K3132" s="324" t="s">
        <v>1198</v>
      </c>
      <c r="L3132" s="626" t="s">
        <v>943</v>
      </c>
      <c r="M3132" s="626" t="s">
        <v>943</v>
      </c>
      <c r="N3132" s="493" t="s">
        <v>2187</v>
      </c>
      <c r="O3132" s="506">
        <v>41466</v>
      </c>
      <c r="P3132" s="9" t="s">
        <v>9036</v>
      </c>
    </row>
    <row r="3133" spans="1:17">
      <c r="A3133" s="724" t="s">
        <v>8246</v>
      </c>
      <c r="B3133" s="627" t="s">
        <v>8289</v>
      </c>
      <c r="C3133" s="503" t="s">
        <v>923</v>
      </c>
      <c r="D3133" s="666" t="s">
        <v>5389</v>
      </c>
      <c r="E3133" s="492">
        <v>41346</v>
      </c>
      <c r="F3133" s="492">
        <f t="shared" si="502"/>
        <v>41363</v>
      </c>
      <c r="G3133" s="492">
        <f t="shared" si="503"/>
        <v>41367</v>
      </c>
      <c r="H3133" s="796" t="s">
        <v>6977</v>
      </c>
      <c r="I3133" s="796" t="s">
        <v>5228</v>
      </c>
      <c r="J3133" s="493" t="s">
        <v>2187</v>
      </c>
      <c r="K3133" s="324" t="s">
        <v>1198</v>
      </c>
      <c r="L3133" s="163" t="s">
        <v>2169</v>
      </c>
      <c r="M3133" s="626" t="s">
        <v>943</v>
      </c>
      <c r="N3133" s="493" t="s">
        <v>2187</v>
      </c>
      <c r="O3133" s="506">
        <v>41422</v>
      </c>
      <c r="P3133" s="2" t="s">
        <v>4401</v>
      </c>
      <c r="Q3133" s="2" t="s">
        <v>9007</v>
      </c>
    </row>
    <row r="3134" spans="1:17">
      <c r="A3134" s="734" t="s">
        <v>8247</v>
      </c>
      <c r="B3134" s="627" t="s">
        <v>8289</v>
      </c>
      <c r="C3134" s="1001" t="s">
        <v>923</v>
      </c>
      <c r="D3134" s="734" t="s">
        <v>5389</v>
      </c>
      <c r="E3134" s="1299">
        <v>41346</v>
      </c>
      <c r="F3134" s="1299">
        <f t="shared" si="502"/>
        <v>41363</v>
      </c>
      <c r="G3134" s="1299">
        <f t="shared" si="503"/>
        <v>41367</v>
      </c>
      <c r="H3134" s="822" t="s">
        <v>6977</v>
      </c>
      <c r="I3134" s="822" t="s">
        <v>5228</v>
      </c>
      <c r="J3134" s="999" t="s">
        <v>2187</v>
      </c>
      <c r="K3134" s="1000" t="s">
        <v>943</v>
      </c>
      <c r="L3134" s="1001" t="s">
        <v>2169</v>
      </c>
      <c r="M3134" s="1000" t="s">
        <v>943</v>
      </c>
      <c r="N3134" s="999" t="s">
        <v>2187</v>
      </c>
      <c r="O3134" s="506">
        <v>41466</v>
      </c>
      <c r="P3134" s="9" t="s">
        <v>9036</v>
      </c>
      <c r="Q3134" s="734"/>
    </row>
    <row r="3135" spans="1:17">
      <c r="A3135" t="s">
        <v>8248</v>
      </c>
      <c r="B3135" s="627" t="s">
        <v>8289</v>
      </c>
      <c r="C3135" s="503" t="s">
        <v>923</v>
      </c>
      <c r="D3135" s="666" t="s">
        <v>5389</v>
      </c>
      <c r="E3135" s="492">
        <v>41346</v>
      </c>
      <c r="F3135" s="492">
        <f t="shared" si="502"/>
        <v>41363</v>
      </c>
      <c r="G3135" s="492">
        <f t="shared" si="503"/>
        <v>41367</v>
      </c>
      <c r="H3135" s="796" t="s">
        <v>6977</v>
      </c>
      <c r="I3135" s="796" t="s">
        <v>5228</v>
      </c>
      <c r="J3135" s="493" t="s">
        <v>2187</v>
      </c>
      <c r="K3135" s="324" t="s">
        <v>1198</v>
      </c>
      <c r="L3135" s="163" t="s">
        <v>2169</v>
      </c>
      <c r="M3135" s="626" t="s">
        <v>943</v>
      </c>
      <c r="N3135" s="493" t="s">
        <v>2187</v>
      </c>
      <c r="O3135" s="506">
        <v>41466</v>
      </c>
      <c r="P3135" s="9" t="s">
        <v>9036</v>
      </c>
    </row>
    <row r="3136" spans="1:17">
      <c r="A3136" s="512" t="s">
        <v>6129</v>
      </c>
      <c r="B3136" s="171" t="s">
        <v>8105</v>
      </c>
      <c r="C3136" s="711"/>
      <c r="D3136" s="544"/>
      <c r="E3136" s="544"/>
      <c r="F3136" s="544"/>
      <c r="G3136" s="544"/>
      <c r="H3136" s="787"/>
      <c r="I3136" s="787"/>
      <c r="J3136" s="129" t="s">
        <v>4331</v>
      </c>
      <c r="K3136" s="130" t="s">
        <v>1196</v>
      </c>
      <c r="L3136" s="130" t="s">
        <v>2165</v>
      </c>
      <c r="M3136" s="130" t="s">
        <v>1953</v>
      </c>
      <c r="N3136" s="130" t="s">
        <v>2166</v>
      </c>
      <c r="O3136" s="172" t="s">
        <v>8141</v>
      </c>
      <c r="P3136" s="544"/>
    </row>
    <row r="3137" spans="1:18">
      <c r="A3137" s="582" t="s">
        <v>8249</v>
      </c>
      <c r="B3137" s="1307" t="s">
        <v>8104</v>
      </c>
      <c r="C3137" s="1001" t="s">
        <v>922</v>
      </c>
      <c r="D3137" s="582" t="s">
        <v>6129</v>
      </c>
      <c r="E3137" s="1299">
        <v>41347</v>
      </c>
      <c r="F3137" s="1299">
        <f t="shared" ref="F3137:F3142" si="504">E3137+17</f>
        <v>41364</v>
      </c>
      <c r="G3137" s="1299">
        <f t="shared" ref="G3137:G3142" si="505">E3137+21</f>
        <v>41368</v>
      </c>
      <c r="H3137" s="822" t="s">
        <v>6456</v>
      </c>
      <c r="I3137" s="823" t="s">
        <v>6177</v>
      </c>
      <c r="J3137" s="999" t="s">
        <v>2187</v>
      </c>
      <c r="K3137" s="1000" t="s">
        <v>943</v>
      </c>
      <c r="L3137" s="1472" t="s">
        <v>943</v>
      </c>
      <c r="M3137" s="1001" t="s">
        <v>2170</v>
      </c>
      <c r="N3137" s="999" t="s">
        <v>2187</v>
      </c>
      <c r="O3137" s="710">
        <v>41389</v>
      </c>
      <c r="P3137" s="244" t="s">
        <v>4612</v>
      </c>
      <c r="Q3137" s="734"/>
    </row>
    <row r="3138" spans="1:18">
      <c r="A3138" s="741" t="s">
        <v>8580</v>
      </c>
      <c r="B3138" s="538" t="s">
        <v>7595</v>
      </c>
      <c r="C3138" s="163" t="s">
        <v>922</v>
      </c>
      <c r="D3138" s="22" t="s">
        <v>6129</v>
      </c>
      <c r="E3138" s="492">
        <v>41347</v>
      </c>
      <c r="F3138" s="492">
        <f t="shared" si="504"/>
        <v>41364</v>
      </c>
      <c r="G3138" s="492">
        <f t="shared" si="505"/>
        <v>41368</v>
      </c>
      <c r="H3138" s="796" t="s">
        <v>6456</v>
      </c>
      <c r="I3138" s="825" t="s">
        <v>6177</v>
      </c>
      <c r="J3138" s="493" t="s">
        <v>2187</v>
      </c>
      <c r="K3138" s="324" t="s">
        <v>1198</v>
      </c>
      <c r="L3138" s="721" t="s">
        <v>943</v>
      </c>
      <c r="M3138" s="627" t="s">
        <v>2170</v>
      </c>
      <c r="N3138" s="493" t="s">
        <v>2187</v>
      </c>
      <c r="O3138" s="506">
        <v>41397</v>
      </c>
      <c r="P3138" t="s">
        <v>6770</v>
      </c>
      <c r="R3138" s="2" t="s">
        <v>9004</v>
      </c>
    </row>
    <row r="3139" spans="1:18">
      <c r="A3139" s="734" t="s">
        <v>8251</v>
      </c>
      <c r="B3139" s="1307" t="s">
        <v>8104</v>
      </c>
      <c r="C3139" s="1001" t="s">
        <v>922</v>
      </c>
      <c r="D3139" s="582" t="s">
        <v>6129</v>
      </c>
      <c r="E3139" s="1299">
        <v>41347</v>
      </c>
      <c r="F3139" s="1299">
        <f t="shared" si="504"/>
        <v>41364</v>
      </c>
      <c r="G3139" s="1299">
        <f t="shared" si="505"/>
        <v>41368</v>
      </c>
      <c r="H3139" s="822" t="s">
        <v>6456</v>
      </c>
      <c r="I3139" s="823" t="s">
        <v>6177</v>
      </c>
      <c r="J3139" s="999" t="s">
        <v>2187</v>
      </c>
      <c r="K3139" s="1000" t="s">
        <v>943</v>
      </c>
      <c r="L3139" s="1472" t="s">
        <v>943</v>
      </c>
      <c r="M3139" s="1001" t="s">
        <v>2170</v>
      </c>
      <c r="N3139" s="999" t="s">
        <v>2187</v>
      </c>
      <c r="O3139" s="710">
        <v>41389</v>
      </c>
      <c r="P3139" s="244" t="s">
        <v>4612</v>
      </c>
      <c r="Q3139" s="734"/>
    </row>
    <row r="3140" spans="1:18">
      <c r="A3140" s="1480" t="s">
        <v>8252</v>
      </c>
      <c r="B3140" s="538" t="s">
        <v>8104</v>
      </c>
      <c r="C3140" s="163" t="s">
        <v>922</v>
      </c>
      <c r="D3140" s="22" t="s">
        <v>6129</v>
      </c>
      <c r="E3140" s="492">
        <v>41347</v>
      </c>
      <c r="F3140" s="492">
        <f t="shared" si="504"/>
        <v>41364</v>
      </c>
      <c r="G3140" s="492">
        <f t="shared" si="505"/>
        <v>41368</v>
      </c>
      <c r="H3140" s="796" t="s">
        <v>6456</v>
      </c>
      <c r="I3140" s="825" t="s">
        <v>6177</v>
      </c>
      <c r="J3140" s="493" t="s">
        <v>2187</v>
      </c>
      <c r="K3140" s="324" t="s">
        <v>1198</v>
      </c>
      <c r="L3140" s="721" t="s">
        <v>943</v>
      </c>
      <c r="M3140" s="627" t="s">
        <v>2170</v>
      </c>
      <c r="N3140" s="493" t="s">
        <v>2187</v>
      </c>
      <c r="O3140" s="506">
        <v>41379</v>
      </c>
      <c r="P3140" s="2" t="s">
        <v>4401</v>
      </c>
    </row>
    <row r="3141" spans="1:18">
      <c r="A3141" s="734" t="s">
        <v>8253</v>
      </c>
      <c r="B3141" s="1307" t="s">
        <v>8104</v>
      </c>
      <c r="C3141" s="1001" t="s">
        <v>922</v>
      </c>
      <c r="D3141" s="582" t="s">
        <v>6129</v>
      </c>
      <c r="E3141" s="1299">
        <v>41347</v>
      </c>
      <c r="F3141" s="1299">
        <f t="shared" si="504"/>
        <v>41364</v>
      </c>
      <c r="G3141" s="1299">
        <f t="shared" si="505"/>
        <v>41368</v>
      </c>
      <c r="H3141" s="822" t="s">
        <v>6456</v>
      </c>
      <c r="I3141" s="823" t="s">
        <v>6177</v>
      </c>
      <c r="J3141" s="999" t="s">
        <v>2187</v>
      </c>
      <c r="K3141" s="1000" t="s">
        <v>943</v>
      </c>
      <c r="L3141" s="1472" t="s">
        <v>943</v>
      </c>
      <c r="M3141" s="1001" t="s">
        <v>2170</v>
      </c>
      <c r="N3141" s="999" t="s">
        <v>2187</v>
      </c>
      <c r="O3141" s="1366">
        <v>41387</v>
      </c>
      <c r="P3141" s="734" t="s">
        <v>7787</v>
      </c>
      <c r="Q3141" s="734"/>
    </row>
    <row r="3142" spans="1:18">
      <c r="A3142" s="1480" t="s">
        <v>8254</v>
      </c>
      <c r="B3142" s="538" t="s">
        <v>8307</v>
      </c>
      <c r="C3142" s="503" t="s">
        <v>923</v>
      </c>
      <c r="D3142" s="22" t="s">
        <v>6129</v>
      </c>
      <c r="E3142" s="492">
        <v>41347</v>
      </c>
      <c r="F3142" s="492">
        <f t="shared" si="504"/>
        <v>41364</v>
      </c>
      <c r="G3142" s="492">
        <f t="shared" si="505"/>
        <v>41368</v>
      </c>
      <c r="H3142" s="796" t="s">
        <v>6456</v>
      </c>
      <c r="I3142" s="825" t="s">
        <v>6177</v>
      </c>
      <c r="J3142" s="493" t="s">
        <v>2187</v>
      </c>
      <c r="K3142" s="324" t="s">
        <v>1198</v>
      </c>
      <c r="L3142" s="721" t="s">
        <v>943</v>
      </c>
      <c r="M3142" s="627" t="s">
        <v>2170</v>
      </c>
      <c r="N3142" s="493" t="s">
        <v>2187</v>
      </c>
      <c r="O3142" s="506">
        <v>41379</v>
      </c>
      <c r="P3142" s="2" t="s">
        <v>4401</v>
      </c>
    </row>
    <row r="3143" spans="1:18">
      <c r="A3143" s="1103" t="s">
        <v>7836</v>
      </c>
      <c r="B3143" s="171" t="s">
        <v>8004</v>
      </c>
      <c r="C3143" s="172"/>
      <c r="D3143" s="544"/>
      <c r="E3143" s="544"/>
      <c r="F3143" s="544"/>
      <c r="G3143" s="544"/>
      <c r="H3143" s="787"/>
      <c r="I3143" s="787"/>
      <c r="J3143" s="129" t="s">
        <v>4331</v>
      </c>
      <c r="K3143" s="56" t="s">
        <v>1197</v>
      </c>
      <c r="L3143" s="130" t="s">
        <v>2166</v>
      </c>
    </row>
    <row r="3144" spans="1:18">
      <c r="A3144" s="10" t="s">
        <v>8255</v>
      </c>
      <c r="B3144" s="135" t="s">
        <v>8142</v>
      </c>
      <c r="C3144" s="163" t="s">
        <v>922</v>
      </c>
      <c r="D3144" s="317" t="s">
        <v>7836</v>
      </c>
      <c r="E3144" s="492">
        <v>41347</v>
      </c>
      <c r="F3144" s="110">
        <f>E3144+17</f>
        <v>41364</v>
      </c>
      <c r="G3144" s="176">
        <f>E3144+21</f>
        <v>41368</v>
      </c>
      <c r="H3144" s="1364" t="s">
        <v>7365</v>
      </c>
      <c r="I3144" s="1097" t="s">
        <v>7217</v>
      </c>
      <c r="J3144" s="493" t="s">
        <v>2187</v>
      </c>
      <c r="K3144" s="324" t="s">
        <v>1198</v>
      </c>
      <c r="L3144" s="493" t="s">
        <v>2187</v>
      </c>
      <c r="O3144" s="506">
        <v>41404</v>
      </c>
      <c r="P3144" s="2" t="s">
        <v>4857</v>
      </c>
    </row>
    <row r="3145" spans="1:18">
      <c r="A3145" t="s">
        <v>8256</v>
      </c>
      <c r="B3145" s="135" t="s">
        <v>8142</v>
      </c>
      <c r="C3145" s="163" t="s">
        <v>922</v>
      </c>
      <c r="D3145" s="317" t="s">
        <v>7836</v>
      </c>
      <c r="E3145" s="492">
        <v>41347</v>
      </c>
      <c r="F3145" s="110">
        <f t="shared" ref="F3145:F3152" si="506">E3145+17</f>
        <v>41364</v>
      </c>
      <c r="G3145" s="176">
        <f t="shared" ref="G3145:G3152" si="507">E3145+21</f>
        <v>41368</v>
      </c>
      <c r="H3145" s="1364" t="s">
        <v>7365</v>
      </c>
      <c r="I3145" s="1097" t="s">
        <v>7217</v>
      </c>
      <c r="J3145" s="493" t="s">
        <v>2187</v>
      </c>
      <c r="K3145" s="324" t="s">
        <v>1198</v>
      </c>
      <c r="L3145" s="493" t="s">
        <v>2187</v>
      </c>
      <c r="O3145" s="506">
        <v>41404</v>
      </c>
      <c r="P3145" s="2" t="s">
        <v>4857</v>
      </c>
    </row>
    <row r="3146" spans="1:18">
      <c r="A3146" t="s">
        <v>8257</v>
      </c>
      <c r="B3146" s="135" t="s">
        <v>8142</v>
      </c>
      <c r="C3146" s="163" t="s">
        <v>922</v>
      </c>
      <c r="D3146" s="317" t="s">
        <v>7836</v>
      </c>
      <c r="E3146" s="492">
        <v>41347</v>
      </c>
      <c r="F3146" s="110">
        <f t="shared" si="506"/>
        <v>41364</v>
      </c>
      <c r="G3146" s="176">
        <f t="shared" si="507"/>
        <v>41368</v>
      </c>
      <c r="H3146" s="1364" t="s">
        <v>7365</v>
      </c>
      <c r="I3146" s="1097" t="s">
        <v>7217</v>
      </c>
      <c r="J3146" s="493" t="s">
        <v>2187</v>
      </c>
      <c r="K3146" s="324" t="s">
        <v>1198</v>
      </c>
      <c r="L3146" s="493" t="s">
        <v>2187</v>
      </c>
      <c r="O3146" s="506">
        <v>41404</v>
      </c>
      <c r="P3146" s="2" t="s">
        <v>4857</v>
      </c>
    </row>
    <row r="3147" spans="1:18">
      <c r="A3147" t="s">
        <v>8258</v>
      </c>
      <c r="B3147" s="135" t="s">
        <v>8142</v>
      </c>
      <c r="C3147" s="163" t="s">
        <v>922</v>
      </c>
      <c r="D3147" s="317" t="s">
        <v>7836</v>
      </c>
      <c r="E3147" s="492">
        <v>41347</v>
      </c>
      <c r="F3147" s="110">
        <f t="shared" si="506"/>
        <v>41364</v>
      </c>
      <c r="G3147" s="176">
        <f t="shared" si="507"/>
        <v>41368</v>
      </c>
      <c r="H3147" s="1364" t="s">
        <v>7365</v>
      </c>
      <c r="I3147" s="1097" t="s">
        <v>7217</v>
      </c>
      <c r="J3147" s="493" t="s">
        <v>2187</v>
      </c>
      <c r="K3147" s="324" t="s">
        <v>1198</v>
      </c>
      <c r="L3147" s="493" t="s">
        <v>2187</v>
      </c>
      <c r="O3147" s="506">
        <v>41404</v>
      </c>
      <c r="P3147" s="2" t="s">
        <v>4857</v>
      </c>
    </row>
    <row r="3148" spans="1:18">
      <c r="A3148" t="s">
        <v>8259</v>
      </c>
      <c r="B3148" s="135" t="s">
        <v>8142</v>
      </c>
      <c r="C3148" s="163" t="s">
        <v>922</v>
      </c>
      <c r="D3148" s="317" t="s">
        <v>7836</v>
      </c>
      <c r="E3148" s="492">
        <v>41347</v>
      </c>
      <c r="F3148" s="110">
        <f t="shared" si="506"/>
        <v>41364</v>
      </c>
      <c r="G3148" s="176">
        <f t="shared" si="507"/>
        <v>41368</v>
      </c>
      <c r="H3148" s="1364" t="s">
        <v>7365</v>
      </c>
      <c r="I3148" s="1097" t="s">
        <v>7217</v>
      </c>
      <c r="J3148" s="493" t="s">
        <v>2187</v>
      </c>
      <c r="K3148" s="324" t="s">
        <v>1198</v>
      </c>
      <c r="L3148" s="493" t="s">
        <v>2187</v>
      </c>
      <c r="O3148" s="506">
        <v>41404</v>
      </c>
      <c r="P3148" s="2" t="s">
        <v>4857</v>
      </c>
    </row>
    <row r="3149" spans="1:18">
      <c r="A3149" t="s">
        <v>8260</v>
      </c>
      <c r="B3149" s="503" t="s">
        <v>978</v>
      </c>
      <c r="C3149" s="163" t="s">
        <v>922</v>
      </c>
      <c r="D3149" s="317" t="s">
        <v>7836</v>
      </c>
      <c r="E3149" s="492">
        <v>41347</v>
      </c>
      <c r="F3149" s="110">
        <f t="shared" si="506"/>
        <v>41364</v>
      </c>
      <c r="G3149" s="176">
        <f t="shared" si="507"/>
        <v>41368</v>
      </c>
      <c r="H3149" s="1364" t="s">
        <v>7365</v>
      </c>
      <c r="I3149" s="1097" t="s">
        <v>7217</v>
      </c>
      <c r="J3149" s="493" t="s">
        <v>2187</v>
      </c>
      <c r="K3149" s="324" t="s">
        <v>1198</v>
      </c>
      <c r="L3149" s="493" t="s">
        <v>2187</v>
      </c>
      <c r="O3149" s="506">
        <v>41404</v>
      </c>
      <c r="P3149" s="2" t="s">
        <v>4857</v>
      </c>
    </row>
    <row r="3150" spans="1:18">
      <c r="A3150" t="s">
        <v>8261</v>
      </c>
      <c r="B3150" s="135" t="s">
        <v>8333</v>
      </c>
      <c r="C3150" s="503" t="s">
        <v>923</v>
      </c>
      <c r="D3150" s="317" t="s">
        <v>7836</v>
      </c>
      <c r="E3150" s="492">
        <v>41347</v>
      </c>
      <c r="F3150" s="110">
        <f t="shared" si="506"/>
        <v>41364</v>
      </c>
      <c r="G3150" s="176">
        <f t="shared" si="507"/>
        <v>41368</v>
      </c>
      <c r="H3150" s="1364" t="s">
        <v>7365</v>
      </c>
      <c r="I3150" s="1097" t="s">
        <v>7217</v>
      </c>
      <c r="J3150" s="493" t="s">
        <v>2187</v>
      </c>
      <c r="K3150" s="324" t="s">
        <v>1198</v>
      </c>
      <c r="L3150" s="493" t="s">
        <v>2187</v>
      </c>
      <c r="O3150" s="506">
        <v>41404</v>
      </c>
      <c r="P3150" s="2" t="s">
        <v>4857</v>
      </c>
    </row>
    <row r="3151" spans="1:18">
      <c r="A3151" t="s">
        <v>8262</v>
      </c>
      <c r="B3151" s="135" t="s">
        <v>8333</v>
      </c>
      <c r="C3151" s="503" t="s">
        <v>923</v>
      </c>
      <c r="D3151" s="317" t="s">
        <v>7836</v>
      </c>
      <c r="E3151" s="492">
        <v>41347</v>
      </c>
      <c r="F3151" s="110">
        <f t="shared" si="506"/>
        <v>41364</v>
      </c>
      <c r="G3151" s="176">
        <f t="shared" si="507"/>
        <v>41368</v>
      </c>
      <c r="H3151" s="1364" t="s">
        <v>7365</v>
      </c>
      <c r="I3151" s="1097" t="s">
        <v>7217</v>
      </c>
      <c r="J3151" s="493" t="s">
        <v>2187</v>
      </c>
      <c r="K3151" s="324" t="s">
        <v>1198</v>
      </c>
      <c r="L3151" s="493" t="s">
        <v>2187</v>
      </c>
      <c r="O3151" s="506">
        <v>41404</v>
      </c>
      <c r="P3151" s="2" t="s">
        <v>4857</v>
      </c>
    </row>
    <row r="3152" spans="1:18">
      <c r="A3152" t="s">
        <v>8263</v>
      </c>
      <c r="B3152" s="135" t="s">
        <v>8333</v>
      </c>
      <c r="C3152" s="503" t="s">
        <v>923</v>
      </c>
      <c r="D3152" s="317" t="s">
        <v>7836</v>
      </c>
      <c r="E3152" s="492">
        <v>41347</v>
      </c>
      <c r="F3152" s="110">
        <f t="shared" si="506"/>
        <v>41364</v>
      </c>
      <c r="G3152" s="176">
        <f t="shared" si="507"/>
        <v>41368</v>
      </c>
      <c r="H3152" s="1364" t="s">
        <v>7365</v>
      </c>
      <c r="I3152" s="1097" t="s">
        <v>7217</v>
      </c>
      <c r="J3152" s="493" t="s">
        <v>2187</v>
      </c>
      <c r="K3152" s="324" t="s">
        <v>1198</v>
      </c>
      <c r="L3152" s="493" t="s">
        <v>2187</v>
      </c>
      <c r="O3152" s="506">
        <v>41404</v>
      </c>
      <c r="P3152" s="2" t="s">
        <v>4857</v>
      </c>
    </row>
    <row r="3153" spans="1:18">
      <c r="A3153" s="1680" t="s">
        <v>5441</v>
      </c>
      <c r="B3153" s="171" t="s">
        <v>8146</v>
      </c>
      <c r="C3153" s="711"/>
      <c r="D3153" s="544"/>
      <c r="E3153" s="544"/>
      <c r="F3153" s="544"/>
      <c r="G3153" s="544"/>
      <c r="H3153" s="787"/>
      <c r="I3153" s="787"/>
      <c r="J3153" s="129" t="s">
        <v>4331</v>
      </c>
      <c r="K3153" s="130" t="s">
        <v>1196</v>
      </c>
      <c r="L3153" s="130" t="s">
        <v>2165</v>
      </c>
      <c r="M3153" s="130" t="s">
        <v>1953</v>
      </c>
      <c r="N3153" s="130" t="s">
        <v>2166</v>
      </c>
      <c r="O3153" s="130" t="s">
        <v>5206</v>
      </c>
    </row>
    <row r="3154" spans="1:18">
      <c r="A3154" s="734" t="s">
        <v>8274</v>
      </c>
      <c r="B3154" s="1001" t="s">
        <v>8145</v>
      </c>
      <c r="C3154" s="1001" t="s">
        <v>922</v>
      </c>
      <c r="D3154" s="582" t="s">
        <v>5441</v>
      </c>
      <c r="E3154" s="1299">
        <v>41348</v>
      </c>
      <c r="F3154" s="1299">
        <f>E3154+17</f>
        <v>41365</v>
      </c>
      <c r="G3154" s="1305">
        <f>E3154+21</f>
        <v>41369</v>
      </c>
      <c r="H3154" s="1306" t="s">
        <v>6846</v>
      </c>
      <c r="I3154" s="824" t="s">
        <v>6849</v>
      </c>
      <c r="J3154" s="999" t="s">
        <v>2187</v>
      </c>
      <c r="K3154" s="1472" t="s">
        <v>943</v>
      </c>
      <c r="L3154" s="1000" t="s">
        <v>943</v>
      </c>
      <c r="M3154" s="1001" t="s">
        <v>2170</v>
      </c>
      <c r="N3154" s="999" t="s">
        <v>2187</v>
      </c>
      <c r="O3154" s="163" t="s">
        <v>2132</v>
      </c>
      <c r="P3154" s="1554">
        <v>41376</v>
      </c>
      <c r="Q3154" s="734" t="s">
        <v>4959</v>
      </c>
    </row>
    <row r="3155" spans="1:18">
      <c r="A3155" s="2" t="s">
        <v>8275</v>
      </c>
      <c r="B3155" s="136" t="s">
        <v>216</v>
      </c>
      <c r="C3155" s="163" t="s">
        <v>922</v>
      </c>
      <c r="D3155" s="10" t="s">
        <v>5441</v>
      </c>
      <c r="E3155" s="492">
        <v>41348</v>
      </c>
      <c r="F3155" s="110">
        <f t="shared" ref="F3155:F3164" si="508">E3155+17</f>
        <v>41365</v>
      </c>
      <c r="G3155" s="175">
        <f t="shared" ref="G3155:G3164" si="509">E3155+21</f>
        <v>41369</v>
      </c>
      <c r="H3155" s="1306" t="s">
        <v>6846</v>
      </c>
      <c r="I3155" s="1097" t="s">
        <v>6849</v>
      </c>
      <c r="J3155" s="111" t="s">
        <v>2187</v>
      </c>
      <c r="K3155" s="324" t="s">
        <v>1198</v>
      </c>
      <c r="L3155" s="164" t="s">
        <v>943</v>
      </c>
      <c r="M3155" s="627" t="s">
        <v>2170</v>
      </c>
      <c r="N3155" s="493" t="s">
        <v>2187</v>
      </c>
      <c r="O3155" s="721" t="s">
        <v>943</v>
      </c>
      <c r="P3155" s="1865">
        <v>41548</v>
      </c>
      <c r="Q3155" s="2" t="s">
        <v>8790</v>
      </c>
      <c r="R3155" s="1863" t="s">
        <v>9438</v>
      </c>
    </row>
    <row r="3156" spans="1:18">
      <c r="A3156" s="734" t="s">
        <v>8276</v>
      </c>
      <c r="B3156" s="1001" t="s">
        <v>8145</v>
      </c>
      <c r="C3156" s="1001" t="s">
        <v>922</v>
      </c>
      <c r="D3156" s="582" t="s">
        <v>5441</v>
      </c>
      <c r="E3156" s="1299">
        <v>41348</v>
      </c>
      <c r="F3156" s="1299">
        <f t="shared" si="508"/>
        <v>41365</v>
      </c>
      <c r="G3156" s="1305">
        <f t="shared" si="509"/>
        <v>41369</v>
      </c>
      <c r="H3156" s="1306" t="s">
        <v>6846</v>
      </c>
      <c r="I3156" s="824" t="s">
        <v>6849</v>
      </c>
      <c r="J3156" s="999" t="s">
        <v>2187</v>
      </c>
      <c r="K3156" s="1472" t="s">
        <v>943</v>
      </c>
      <c r="L3156" s="1000" t="s">
        <v>943</v>
      </c>
      <c r="M3156" s="1001" t="s">
        <v>2170</v>
      </c>
      <c r="N3156" s="999" t="s">
        <v>2187</v>
      </c>
      <c r="O3156" s="163" t="s">
        <v>2132</v>
      </c>
      <c r="P3156" s="1554">
        <v>41376</v>
      </c>
      <c r="Q3156" s="734" t="s">
        <v>4959</v>
      </c>
    </row>
    <row r="3157" spans="1:18">
      <c r="A3157" s="734" t="s">
        <v>8277</v>
      </c>
      <c r="B3157" s="1001" t="s">
        <v>8145</v>
      </c>
      <c r="C3157" s="1001" t="s">
        <v>922</v>
      </c>
      <c r="D3157" s="582" t="s">
        <v>5441</v>
      </c>
      <c r="E3157" s="1299">
        <v>41348</v>
      </c>
      <c r="F3157" s="1299">
        <f t="shared" si="508"/>
        <v>41365</v>
      </c>
      <c r="G3157" s="1305">
        <f t="shared" si="509"/>
        <v>41369</v>
      </c>
      <c r="H3157" s="1306" t="s">
        <v>6846</v>
      </c>
      <c r="I3157" s="824" t="s">
        <v>6849</v>
      </c>
      <c r="J3157" s="999" t="s">
        <v>2187</v>
      </c>
      <c r="K3157" s="1472" t="s">
        <v>943</v>
      </c>
      <c r="L3157" s="1000" t="s">
        <v>943</v>
      </c>
      <c r="M3157" s="1001" t="s">
        <v>2170</v>
      </c>
      <c r="N3157" s="999" t="s">
        <v>2187</v>
      </c>
      <c r="O3157" s="163" t="s">
        <v>2132</v>
      </c>
      <c r="P3157" s="1554">
        <v>41376</v>
      </c>
      <c r="Q3157" s="734" t="s">
        <v>4959</v>
      </c>
    </row>
    <row r="3158" spans="1:18">
      <c r="A3158" s="2" t="s">
        <v>8278</v>
      </c>
      <c r="B3158" s="136" t="s">
        <v>216</v>
      </c>
      <c r="C3158" s="163" t="s">
        <v>922</v>
      </c>
      <c r="D3158" s="10" t="s">
        <v>5441</v>
      </c>
      <c r="E3158" s="492">
        <v>41348</v>
      </c>
      <c r="F3158" s="110">
        <f t="shared" si="508"/>
        <v>41365</v>
      </c>
      <c r="G3158" s="175">
        <f t="shared" si="509"/>
        <v>41369</v>
      </c>
      <c r="H3158" s="1306" t="s">
        <v>6846</v>
      </c>
      <c r="I3158" s="1097" t="s">
        <v>6849</v>
      </c>
      <c r="J3158" s="111" t="s">
        <v>2187</v>
      </c>
      <c r="K3158" s="324" t="s">
        <v>1198</v>
      </c>
      <c r="L3158" s="164" t="s">
        <v>943</v>
      </c>
      <c r="M3158" s="627" t="s">
        <v>2170</v>
      </c>
      <c r="N3158" s="493" t="s">
        <v>2187</v>
      </c>
      <c r="O3158" s="163" t="s">
        <v>2132</v>
      </c>
      <c r="P3158" s="1555">
        <v>41376</v>
      </c>
      <c r="Q3158" s="666" t="s">
        <v>4612</v>
      </c>
    </row>
    <row r="3159" spans="1:18">
      <c r="A3159" s="2" t="s">
        <v>8279</v>
      </c>
      <c r="B3159" s="136" t="s">
        <v>216</v>
      </c>
      <c r="C3159" s="163" t="s">
        <v>922</v>
      </c>
      <c r="D3159" s="10" t="s">
        <v>5441</v>
      </c>
      <c r="E3159" s="492">
        <v>41348</v>
      </c>
      <c r="F3159" s="110">
        <f t="shared" si="508"/>
        <v>41365</v>
      </c>
      <c r="G3159" s="175">
        <f t="shared" si="509"/>
        <v>41369</v>
      </c>
      <c r="H3159" s="1306" t="s">
        <v>6846</v>
      </c>
      <c r="I3159" s="1097" t="s">
        <v>6849</v>
      </c>
      <c r="J3159" s="111" t="s">
        <v>2187</v>
      </c>
      <c r="K3159" s="324" t="s">
        <v>1198</v>
      </c>
      <c r="L3159" s="164" t="s">
        <v>943</v>
      </c>
      <c r="M3159" s="627" t="s">
        <v>2170</v>
      </c>
      <c r="N3159" s="493" t="s">
        <v>2187</v>
      </c>
      <c r="O3159" s="163" t="s">
        <v>2132</v>
      </c>
      <c r="P3159" s="1555">
        <v>41404</v>
      </c>
      <c r="Q3159" s="1711" t="s">
        <v>4612</v>
      </c>
    </row>
    <row r="3160" spans="1:18">
      <c r="A3160" s="2" t="s">
        <v>8280</v>
      </c>
      <c r="B3160" s="136" t="s">
        <v>216</v>
      </c>
      <c r="C3160" s="163" t="s">
        <v>922</v>
      </c>
      <c r="D3160" s="10" t="s">
        <v>5441</v>
      </c>
      <c r="E3160" s="492">
        <v>41348</v>
      </c>
      <c r="F3160" s="110">
        <f t="shared" si="508"/>
        <v>41365</v>
      </c>
      <c r="G3160" s="175">
        <f t="shared" si="509"/>
        <v>41369</v>
      </c>
      <c r="H3160" s="1306" t="s">
        <v>6846</v>
      </c>
      <c r="I3160" s="1097" t="s">
        <v>6849</v>
      </c>
      <c r="J3160" s="111" t="s">
        <v>2187</v>
      </c>
      <c r="K3160" s="324" t="s">
        <v>1198</v>
      </c>
      <c r="L3160" s="164" t="s">
        <v>943</v>
      </c>
      <c r="M3160" s="627" t="s">
        <v>2170</v>
      </c>
      <c r="N3160" s="493" t="s">
        <v>2187</v>
      </c>
      <c r="O3160" s="163" t="s">
        <v>2132</v>
      </c>
      <c r="P3160" s="1555">
        <v>41404</v>
      </c>
      <c r="Q3160" s="1711" t="s">
        <v>4612</v>
      </c>
    </row>
    <row r="3161" spans="1:18">
      <c r="A3161" s="1549" t="s">
        <v>8281</v>
      </c>
      <c r="B3161" s="136" t="s">
        <v>216</v>
      </c>
      <c r="C3161" s="163" t="s">
        <v>922</v>
      </c>
      <c r="D3161" s="10" t="s">
        <v>5441</v>
      </c>
      <c r="E3161" s="492">
        <v>41348</v>
      </c>
      <c r="F3161" s="110">
        <f t="shared" si="508"/>
        <v>41365</v>
      </c>
      <c r="G3161" s="175">
        <f t="shared" si="509"/>
        <v>41369</v>
      </c>
      <c r="H3161" s="1306" t="s">
        <v>6846</v>
      </c>
      <c r="I3161" s="1097" t="s">
        <v>6849</v>
      </c>
      <c r="J3161" s="1508" t="s">
        <v>2187</v>
      </c>
      <c r="K3161" s="1509" t="s">
        <v>1198</v>
      </c>
      <c r="L3161" s="1510" t="s">
        <v>943</v>
      </c>
      <c r="M3161" s="1511" t="s">
        <v>2170</v>
      </c>
      <c r="N3161" s="1508" t="s">
        <v>2187</v>
      </c>
      <c r="O3161" s="1508" t="s">
        <v>2187</v>
      </c>
      <c r="P3161" s="1555">
        <v>41404</v>
      </c>
      <c r="Q3161" s="1711" t="s">
        <v>4612</v>
      </c>
    </row>
    <row r="3162" spans="1:18">
      <c r="A3162" s="734" t="s">
        <v>8282</v>
      </c>
      <c r="B3162" s="136" t="s">
        <v>8334</v>
      </c>
      <c r="C3162" s="1001" t="s">
        <v>923</v>
      </c>
      <c r="D3162" s="582" t="s">
        <v>5441</v>
      </c>
      <c r="E3162" s="1299">
        <v>41348</v>
      </c>
      <c r="F3162" s="1299">
        <f t="shared" si="508"/>
        <v>41365</v>
      </c>
      <c r="G3162" s="1305">
        <f t="shared" si="509"/>
        <v>41369</v>
      </c>
      <c r="H3162" s="1306" t="s">
        <v>6846</v>
      </c>
      <c r="I3162" s="824" t="s">
        <v>6849</v>
      </c>
      <c r="J3162" s="999" t="s">
        <v>2187</v>
      </c>
      <c r="K3162" s="1472" t="s">
        <v>943</v>
      </c>
      <c r="L3162" s="1000" t="s">
        <v>943</v>
      </c>
      <c r="M3162" s="1001" t="s">
        <v>2170</v>
      </c>
      <c r="N3162" s="999" t="s">
        <v>2187</v>
      </c>
      <c r="O3162" s="721" t="s">
        <v>943</v>
      </c>
      <c r="P3162" s="1554">
        <v>41376</v>
      </c>
      <c r="Q3162" s="734" t="s">
        <v>4959</v>
      </c>
    </row>
    <row r="3163" spans="1:18">
      <c r="A3163" s="734" t="s">
        <v>8283</v>
      </c>
      <c r="B3163" s="136" t="s">
        <v>8334</v>
      </c>
      <c r="C3163" s="1001" t="s">
        <v>923</v>
      </c>
      <c r="D3163" s="582" t="s">
        <v>5441</v>
      </c>
      <c r="E3163" s="1299">
        <v>41348</v>
      </c>
      <c r="F3163" s="1299">
        <f t="shared" si="508"/>
        <v>41365</v>
      </c>
      <c r="G3163" s="1305">
        <f t="shared" si="509"/>
        <v>41369</v>
      </c>
      <c r="H3163" s="1306" t="s">
        <v>6846</v>
      </c>
      <c r="I3163" s="824" t="s">
        <v>6849</v>
      </c>
      <c r="J3163" s="999" t="s">
        <v>2187</v>
      </c>
      <c r="K3163" s="1472" t="s">
        <v>943</v>
      </c>
      <c r="L3163" s="1000" t="s">
        <v>943</v>
      </c>
      <c r="M3163" s="1001" t="s">
        <v>2170</v>
      </c>
      <c r="N3163" s="999" t="s">
        <v>2187</v>
      </c>
      <c r="O3163" s="493" t="s">
        <v>2187</v>
      </c>
      <c r="P3163" s="1554">
        <v>41376</v>
      </c>
      <c r="Q3163" s="734" t="s">
        <v>4959</v>
      </c>
    </row>
    <row r="3164" spans="1:18">
      <c r="A3164" s="734" t="s">
        <v>8284</v>
      </c>
      <c r="B3164" s="136" t="s">
        <v>8334</v>
      </c>
      <c r="C3164" s="1001" t="s">
        <v>923</v>
      </c>
      <c r="D3164" s="582" t="s">
        <v>5441</v>
      </c>
      <c r="E3164" s="1299">
        <v>41348</v>
      </c>
      <c r="F3164" s="1299">
        <f t="shared" si="508"/>
        <v>41365</v>
      </c>
      <c r="G3164" s="1305">
        <f t="shared" si="509"/>
        <v>41369</v>
      </c>
      <c r="H3164" s="1306" t="s">
        <v>6846</v>
      </c>
      <c r="I3164" s="824" t="s">
        <v>6849</v>
      </c>
      <c r="J3164" s="999" t="s">
        <v>2187</v>
      </c>
      <c r="K3164" s="1472" t="s">
        <v>943</v>
      </c>
      <c r="L3164" s="1000" t="s">
        <v>943</v>
      </c>
      <c r="M3164" s="1001" t="s">
        <v>2170</v>
      </c>
      <c r="N3164" s="999" t="s">
        <v>2187</v>
      </c>
      <c r="O3164" s="493" t="s">
        <v>2187</v>
      </c>
      <c r="P3164" s="1554">
        <v>41376</v>
      </c>
      <c r="Q3164" s="734" t="s">
        <v>4959</v>
      </c>
    </row>
    <row r="3165" spans="1:18">
      <c r="A3165" s="512" t="s">
        <v>8365</v>
      </c>
      <c r="B3165" s="171" t="s">
        <v>8149</v>
      </c>
      <c r="C3165" s="711"/>
      <c r="D3165" s="544"/>
      <c r="E3165" s="544"/>
      <c r="F3165" s="544"/>
      <c r="G3165" s="544"/>
      <c r="H3165" s="787"/>
      <c r="I3165" s="787"/>
      <c r="J3165" s="129" t="s">
        <v>4331</v>
      </c>
      <c r="K3165" s="130" t="s">
        <v>1196</v>
      </c>
      <c r="L3165" s="130" t="s">
        <v>2165</v>
      </c>
      <c r="M3165" s="130" t="s">
        <v>1953</v>
      </c>
      <c r="N3165" s="130" t="s">
        <v>2166</v>
      </c>
    </row>
    <row r="3166" spans="1:18">
      <c r="A3166" s="582" t="s">
        <v>8285</v>
      </c>
      <c r="B3166" s="1307" t="s">
        <v>1976</v>
      </c>
      <c r="C3166" s="1001" t="s">
        <v>922</v>
      </c>
      <c r="D3166" s="582" t="s">
        <v>8148</v>
      </c>
      <c r="E3166" s="1299">
        <v>41349</v>
      </c>
      <c r="F3166" s="1299">
        <f>E3166+17</f>
        <v>41366</v>
      </c>
      <c r="G3166" s="1299">
        <f>E3166+21</f>
        <v>41370</v>
      </c>
      <c r="H3166" s="1306" t="s">
        <v>7337</v>
      </c>
      <c r="I3166" s="1306" t="s">
        <v>7793</v>
      </c>
      <c r="J3166" s="999" t="s">
        <v>2187</v>
      </c>
      <c r="K3166" s="1472" t="s">
        <v>943</v>
      </c>
      <c r="L3166" s="1001" t="s">
        <v>2169</v>
      </c>
      <c r="M3166" s="1000" t="s">
        <v>943</v>
      </c>
      <c r="N3166" s="999" t="s">
        <v>2187</v>
      </c>
      <c r="O3166" s="1554">
        <v>41383</v>
      </c>
      <c r="P3166" s="734" t="s">
        <v>4959</v>
      </c>
    </row>
    <row r="3167" spans="1:18">
      <c r="A3167" s="2" t="s">
        <v>8286</v>
      </c>
      <c r="B3167" s="538" t="s">
        <v>1976</v>
      </c>
      <c r="C3167" s="163" t="s">
        <v>922</v>
      </c>
      <c r="D3167" s="22" t="s">
        <v>8148</v>
      </c>
      <c r="E3167" s="492">
        <v>41349</v>
      </c>
      <c r="F3167" s="492">
        <f>E3167+17</f>
        <v>41366</v>
      </c>
      <c r="G3167" s="492">
        <f>E3167+21</f>
        <v>41370</v>
      </c>
      <c r="H3167" s="177" t="s">
        <v>7337</v>
      </c>
      <c r="I3167" s="177" t="s">
        <v>7793</v>
      </c>
      <c r="J3167" s="164" t="s">
        <v>943</v>
      </c>
      <c r="K3167" s="324" t="s">
        <v>1198</v>
      </c>
      <c r="L3167" s="163" t="s">
        <v>2169</v>
      </c>
      <c r="M3167" s="164" t="s">
        <v>943</v>
      </c>
      <c r="N3167" s="493" t="s">
        <v>2187</v>
      </c>
      <c r="O3167" s="506">
        <v>41438</v>
      </c>
      <c r="P3167" s="2" t="s">
        <v>8466</v>
      </c>
      <c r="Q3167" s="2" t="s">
        <v>5590</v>
      </c>
    </row>
    <row r="3168" spans="1:18">
      <c r="A3168" s="2" t="s">
        <v>8287</v>
      </c>
      <c r="B3168" s="538" t="s">
        <v>1976</v>
      </c>
      <c r="C3168" s="163" t="s">
        <v>922</v>
      </c>
      <c r="D3168" s="22" t="s">
        <v>8148</v>
      </c>
      <c r="E3168" s="492">
        <v>41349</v>
      </c>
      <c r="F3168" s="492">
        <f>E3168+17</f>
        <v>41366</v>
      </c>
      <c r="G3168" s="492">
        <f>E3168+21</f>
        <v>41370</v>
      </c>
      <c r="H3168" s="177" t="s">
        <v>7337</v>
      </c>
      <c r="I3168" s="177" t="s">
        <v>7793</v>
      </c>
      <c r="J3168" s="627" t="s">
        <v>2132</v>
      </c>
      <c r="K3168" s="324" t="s">
        <v>1198</v>
      </c>
      <c r="L3168" s="163" t="s">
        <v>2169</v>
      </c>
      <c r="M3168" s="164" t="s">
        <v>943</v>
      </c>
      <c r="N3168" s="493" t="s">
        <v>2187</v>
      </c>
      <c r="O3168" s="506">
        <v>41383</v>
      </c>
      <c r="P3168" s="2" t="s">
        <v>4612</v>
      </c>
    </row>
    <row r="3169" spans="1:17">
      <c r="A3169" s="2" t="s">
        <v>8343</v>
      </c>
      <c r="B3169" s="163" t="s">
        <v>8238</v>
      </c>
      <c r="C3169" s="503" t="s">
        <v>923</v>
      </c>
      <c r="D3169" s="22" t="s">
        <v>8148</v>
      </c>
      <c r="E3169" s="492">
        <v>41349</v>
      </c>
      <c r="F3169" s="492">
        <f>E3169+17</f>
        <v>41366</v>
      </c>
      <c r="G3169" s="492">
        <f>E3169+21</f>
        <v>41370</v>
      </c>
      <c r="H3169" s="177" t="s">
        <v>7337</v>
      </c>
      <c r="I3169" s="177" t="s">
        <v>7793</v>
      </c>
      <c r="J3169" s="627" t="s">
        <v>2132</v>
      </c>
      <c r="K3169" s="324" t="s">
        <v>1198</v>
      </c>
      <c r="L3169" s="163" t="s">
        <v>2169</v>
      </c>
      <c r="M3169" s="164" t="s">
        <v>943</v>
      </c>
      <c r="N3169" s="493" t="s">
        <v>2187</v>
      </c>
      <c r="O3169" s="506">
        <v>41438</v>
      </c>
      <c r="P3169" s="2" t="s">
        <v>8466</v>
      </c>
      <c r="Q3169" s="2" t="s">
        <v>5590</v>
      </c>
    </row>
    <row r="3170" spans="1:17">
      <c r="A3170" s="1680" t="s">
        <v>5441</v>
      </c>
      <c r="B3170" s="171" t="s">
        <v>7903</v>
      </c>
      <c r="C3170" s="711"/>
      <c r="D3170" s="544"/>
      <c r="E3170" s="544"/>
      <c r="F3170" s="544"/>
      <c r="G3170" s="544"/>
      <c r="H3170" s="787"/>
      <c r="I3170" s="787"/>
      <c r="J3170" s="129" t="s">
        <v>4331</v>
      </c>
      <c r="K3170" s="130" t="s">
        <v>1196</v>
      </c>
      <c r="L3170" s="130" t="s">
        <v>2165</v>
      </c>
      <c r="M3170" s="130" t="s">
        <v>1953</v>
      </c>
      <c r="N3170" s="130" t="s">
        <v>2166</v>
      </c>
      <c r="O3170" s="130" t="s">
        <v>5206</v>
      </c>
    </row>
    <row r="3171" spans="1:17">
      <c r="A3171" s="1549" t="s">
        <v>8342</v>
      </c>
      <c r="B3171" s="163" t="s">
        <v>216</v>
      </c>
      <c r="C3171" s="163" t="s">
        <v>922</v>
      </c>
      <c r="D3171" s="10" t="s">
        <v>5441</v>
      </c>
      <c r="E3171" s="492">
        <v>41350</v>
      </c>
      <c r="F3171" s="110">
        <f>E3171+17</f>
        <v>41367</v>
      </c>
      <c r="G3171" s="175">
        <f>E3171+21</f>
        <v>41371</v>
      </c>
      <c r="H3171" s="1364" t="s">
        <v>7050</v>
      </c>
      <c r="I3171" s="1097" t="s">
        <v>6855</v>
      </c>
      <c r="J3171" s="1508" t="s">
        <v>2187</v>
      </c>
      <c r="K3171" s="1509" t="s">
        <v>1198</v>
      </c>
      <c r="L3171" s="1510" t="s">
        <v>943</v>
      </c>
      <c r="M3171" s="1511" t="s">
        <v>2170</v>
      </c>
      <c r="N3171" s="1508" t="s">
        <v>2187</v>
      </c>
      <c r="O3171" s="1508" t="s">
        <v>2187</v>
      </c>
      <c r="P3171" s="1555">
        <v>41404</v>
      </c>
      <c r="Q3171" s="1711" t="s">
        <v>4612</v>
      </c>
    </row>
    <row r="3172" spans="1:17">
      <c r="A3172" s="1549" t="s">
        <v>879</v>
      </c>
      <c r="B3172" s="163" t="s">
        <v>8151</v>
      </c>
      <c r="C3172" s="503" t="s">
        <v>923</v>
      </c>
      <c r="D3172" s="10" t="s">
        <v>5441</v>
      </c>
      <c r="E3172" s="492">
        <v>41350</v>
      </c>
      <c r="F3172" s="110">
        <f>E3172+17</f>
        <v>41367</v>
      </c>
      <c r="G3172" s="175">
        <f>E3172+21</f>
        <v>41371</v>
      </c>
      <c r="H3172" s="1364" t="s">
        <v>7050</v>
      </c>
      <c r="I3172" s="1097" t="s">
        <v>6855</v>
      </c>
      <c r="J3172" s="1508" t="s">
        <v>2187</v>
      </c>
      <c r="K3172" s="1509" t="s">
        <v>1198</v>
      </c>
      <c r="L3172" s="1510" t="s">
        <v>943</v>
      </c>
      <c r="M3172" s="1511" t="s">
        <v>2170</v>
      </c>
      <c r="N3172" s="1508" t="s">
        <v>2187</v>
      </c>
      <c r="O3172" s="1508" t="s">
        <v>2187</v>
      </c>
      <c r="P3172" s="4">
        <v>41424</v>
      </c>
      <c r="Q3172" s="1733" t="s">
        <v>4612</v>
      </c>
    </row>
    <row r="3173" spans="1:17">
      <c r="A3173" s="734" t="s">
        <v>880</v>
      </c>
      <c r="B3173" s="163" t="s">
        <v>8151</v>
      </c>
      <c r="C3173" s="1001" t="s">
        <v>923</v>
      </c>
      <c r="D3173" s="582" t="s">
        <v>5441</v>
      </c>
      <c r="E3173" s="1299">
        <v>41350</v>
      </c>
      <c r="F3173" s="1299">
        <f>E3173+17</f>
        <v>41367</v>
      </c>
      <c r="G3173" s="1305">
        <f>E3173+21</f>
        <v>41371</v>
      </c>
      <c r="H3173" s="1306" t="s">
        <v>7050</v>
      </c>
      <c r="I3173" s="824" t="s">
        <v>6855</v>
      </c>
      <c r="J3173" s="999" t="s">
        <v>2187</v>
      </c>
      <c r="K3173" s="1472" t="s">
        <v>943</v>
      </c>
      <c r="L3173" s="1000" t="s">
        <v>943</v>
      </c>
      <c r="M3173" s="1001" t="s">
        <v>2170</v>
      </c>
      <c r="N3173" s="999" t="s">
        <v>2187</v>
      </c>
      <c r="O3173" s="493" t="s">
        <v>2187</v>
      </c>
      <c r="P3173" s="1679">
        <v>41395</v>
      </c>
      <c r="Q3173" s="1297" t="s">
        <v>4959</v>
      </c>
    </row>
    <row r="3174" spans="1:17">
      <c r="A3174" s="1549" t="s">
        <v>874</v>
      </c>
      <c r="B3174" s="163" t="s">
        <v>8151</v>
      </c>
      <c r="C3174" s="503" t="s">
        <v>923</v>
      </c>
      <c r="D3174" s="10" t="s">
        <v>5441</v>
      </c>
      <c r="E3174" s="492">
        <v>41350</v>
      </c>
      <c r="F3174" s="110">
        <f>E3174+17</f>
        <v>41367</v>
      </c>
      <c r="G3174" s="175">
        <f>E3174+21</f>
        <v>41371</v>
      </c>
      <c r="H3174" s="1364" t="s">
        <v>7050</v>
      </c>
      <c r="I3174" s="1097" t="s">
        <v>6855</v>
      </c>
      <c r="J3174" s="1508" t="s">
        <v>2187</v>
      </c>
      <c r="K3174" s="1509" t="s">
        <v>1198</v>
      </c>
      <c r="L3174" s="1510" t="s">
        <v>943</v>
      </c>
      <c r="M3174" s="1511" t="s">
        <v>2170</v>
      </c>
      <c r="N3174" s="1508" t="s">
        <v>2187</v>
      </c>
      <c r="O3174" s="1508" t="s">
        <v>2187</v>
      </c>
      <c r="P3174" s="4">
        <v>41424</v>
      </c>
      <c r="Q3174" s="1733" t="s">
        <v>4612</v>
      </c>
    </row>
    <row r="3175" spans="1:17">
      <c r="A3175" s="2" t="s">
        <v>875</v>
      </c>
      <c r="B3175" s="163" t="s">
        <v>8151</v>
      </c>
      <c r="C3175" s="503" t="s">
        <v>923</v>
      </c>
      <c r="D3175" s="10" t="s">
        <v>5441</v>
      </c>
      <c r="E3175" s="492">
        <v>41350</v>
      </c>
      <c r="F3175" s="110">
        <f>E3175+17</f>
        <v>41367</v>
      </c>
      <c r="G3175" s="175">
        <f>E3175+21</f>
        <v>41371</v>
      </c>
      <c r="H3175" s="1364" t="s">
        <v>7050</v>
      </c>
      <c r="I3175" s="1097" t="s">
        <v>6855</v>
      </c>
      <c r="J3175" s="111" t="s">
        <v>2187</v>
      </c>
      <c r="K3175" s="324" t="s">
        <v>1198</v>
      </c>
      <c r="L3175" s="164" t="s">
        <v>943</v>
      </c>
      <c r="M3175" s="627" t="s">
        <v>2535</v>
      </c>
      <c r="N3175" s="493" t="s">
        <v>2187</v>
      </c>
      <c r="O3175" s="163" t="s">
        <v>2132</v>
      </c>
      <c r="P3175" s="4">
        <v>41424</v>
      </c>
      <c r="Q3175" s="1682" t="s">
        <v>4612</v>
      </c>
    </row>
    <row r="3176" spans="1:17">
      <c r="A3176" s="1300" t="s">
        <v>2705</v>
      </c>
      <c r="B3176" s="171" t="s">
        <v>7509</v>
      </c>
      <c r="C3176" s="711"/>
      <c r="D3176" s="544"/>
      <c r="E3176" s="544"/>
      <c r="F3176" s="544"/>
      <c r="G3176" s="544"/>
      <c r="H3176" s="787"/>
      <c r="I3176" s="787"/>
      <c r="J3176" s="130" t="s">
        <v>1007</v>
      </c>
      <c r="K3176" s="130" t="s">
        <v>1196</v>
      </c>
      <c r="L3176" s="1903" t="s">
        <v>8182</v>
      </c>
      <c r="M3176" s="544"/>
      <c r="N3176" s="544"/>
      <c r="O3176" s="589"/>
    </row>
    <row r="3177" spans="1:17">
      <c r="A3177" s="734" t="s">
        <v>876</v>
      </c>
      <c r="B3177" s="1001" t="s">
        <v>1787</v>
      </c>
      <c r="C3177" s="1001" t="s">
        <v>922</v>
      </c>
      <c r="D3177" s="1290" t="s">
        <v>2705</v>
      </c>
      <c r="E3177" s="1298">
        <v>41351</v>
      </c>
      <c r="F3177" s="1299">
        <f>E3177+17</f>
        <v>41368</v>
      </c>
      <c r="G3177" s="1299">
        <f>E3177+21</f>
        <v>41372</v>
      </c>
      <c r="H3177" s="1038" t="s">
        <v>6206</v>
      </c>
      <c r="I3177" s="1312" t="s">
        <v>6210</v>
      </c>
      <c r="J3177" s="999" t="s">
        <v>2187</v>
      </c>
      <c r="K3177" s="1472" t="s">
        <v>943</v>
      </c>
      <c r="L3177" s="734"/>
      <c r="M3177" s="734"/>
      <c r="N3177" s="734"/>
      <c r="O3177" s="1366">
        <v>41424</v>
      </c>
      <c r="P3177" s="734" t="s">
        <v>9036</v>
      </c>
    </row>
    <row r="3178" spans="1:17">
      <c r="A3178" s="741" t="s">
        <v>877</v>
      </c>
      <c r="B3178" s="627" t="s">
        <v>1787</v>
      </c>
      <c r="C3178" s="163" t="s">
        <v>922</v>
      </c>
      <c r="D3178" s="1069" t="s">
        <v>2705</v>
      </c>
      <c r="E3178" s="595">
        <v>41351</v>
      </c>
      <c r="F3178" s="492">
        <f t="shared" ref="F3178:F3184" si="510">E3178+17</f>
        <v>41368</v>
      </c>
      <c r="G3178" s="492">
        <f t="shared" ref="G3178:G3184" si="511">E3178+21</f>
        <v>41372</v>
      </c>
      <c r="H3178" s="998" t="s">
        <v>6206</v>
      </c>
      <c r="I3178" s="1353" t="s">
        <v>6210</v>
      </c>
      <c r="J3178" s="493" t="s">
        <v>2187</v>
      </c>
      <c r="K3178" s="324" t="s">
        <v>1198</v>
      </c>
      <c r="M3178" s="1682" t="s">
        <v>8859</v>
      </c>
      <c r="O3178" s="506">
        <v>41422</v>
      </c>
      <c r="P3178" s="2" t="s">
        <v>4401</v>
      </c>
    </row>
    <row r="3179" spans="1:17">
      <c r="A3179" s="2" t="s">
        <v>878</v>
      </c>
      <c r="B3179" s="627" t="s">
        <v>1787</v>
      </c>
      <c r="C3179" s="163" t="s">
        <v>922</v>
      </c>
      <c r="D3179" s="1069" t="s">
        <v>2705</v>
      </c>
      <c r="E3179" s="595">
        <v>41351</v>
      </c>
      <c r="F3179" s="492">
        <f t="shared" si="510"/>
        <v>41368</v>
      </c>
      <c r="G3179" s="492">
        <f t="shared" si="511"/>
        <v>41372</v>
      </c>
      <c r="H3179" s="998" t="s">
        <v>6206</v>
      </c>
      <c r="I3179" s="1353" t="s">
        <v>6210</v>
      </c>
      <c r="J3179" s="493" t="s">
        <v>2187</v>
      </c>
      <c r="K3179" s="324" t="s">
        <v>1198</v>
      </c>
      <c r="O3179" s="506">
        <v>41424</v>
      </c>
      <c r="P3179" s="1682" t="s">
        <v>6110</v>
      </c>
    </row>
    <row r="3180" spans="1:17">
      <c r="A3180" s="2" t="s">
        <v>1681</v>
      </c>
      <c r="B3180" s="627" t="s">
        <v>1787</v>
      </c>
      <c r="C3180" s="163" t="s">
        <v>922</v>
      </c>
      <c r="D3180" s="1069" t="s">
        <v>2705</v>
      </c>
      <c r="E3180" s="595">
        <v>41351</v>
      </c>
      <c r="F3180" s="492">
        <f t="shared" si="510"/>
        <v>41368</v>
      </c>
      <c r="G3180" s="492">
        <f t="shared" si="511"/>
        <v>41372</v>
      </c>
      <c r="H3180" s="998" t="s">
        <v>6206</v>
      </c>
      <c r="I3180" s="1353" t="s">
        <v>6210</v>
      </c>
      <c r="J3180" s="493" t="s">
        <v>2187</v>
      </c>
      <c r="K3180" s="324" t="s">
        <v>1198</v>
      </c>
      <c r="O3180" s="506">
        <v>41424</v>
      </c>
      <c r="P3180" s="1682" t="s">
        <v>6110</v>
      </c>
    </row>
    <row r="3181" spans="1:17">
      <c r="A3181" s="2" t="s">
        <v>8292</v>
      </c>
      <c r="B3181" s="627" t="s">
        <v>8362</v>
      </c>
      <c r="C3181" s="503" t="s">
        <v>923</v>
      </c>
      <c r="D3181" s="1069" t="s">
        <v>2705</v>
      </c>
      <c r="E3181" s="595">
        <v>41351</v>
      </c>
      <c r="F3181" s="492">
        <f t="shared" si="510"/>
        <v>41368</v>
      </c>
      <c r="G3181" s="492">
        <f t="shared" si="511"/>
        <v>41372</v>
      </c>
      <c r="H3181" s="998" t="s">
        <v>6206</v>
      </c>
      <c r="I3181" s="1353" t="s">
        <v>6210</v>
      </c>
      <c r="J3181" s="493" t="s">
        <v>2187</v>
      </c>
      <c r="K3181" s="324" t="s">
        <v>1198</v>
      </c>
      <c r="O3181" s="506">
        <v>41424</v>
      </c>
      <c r="P3181" s="1682" t="s">
        <v>6110</v>
      </c>
    </row>
    <row r="3182" spans="1:17">
      <c r="A3182" s="1116" t="s">
        <v>8293</v>
      </c>
      <c r="B3182" s="1001" t="s">
        <v>8362</v>
      </c>
      <c r="C3182" s="1001" t="s">
        <v>923</v>
      </c>
      <c r="D3182" s="1290" t="s">
        <v>2705</v>
      </c>
      <c r="E3182" s="1298">
        <v>41351</v>
      </c>
      <c r="F3182" s="1299">
        <f t="shared" si="510"/>
        <v>41368</v>
      </c>
      <c r="G3182" s="1299">
        <f t="shared" si="511"/>
        <v>41372</v>
      </c>
      <c r="H3182" s="1038" t="s">
        <v>6206</v>
      </c>
      <c r="I3182" s="1312" t="s">
        <v>6210</v>
      </c>
      <c r="J3182" s="999" t="s">
        <v>2187</v>
      </c>
      <c r="K3182" s="1472" t="s">
        <v>943</v>
      </c>
      <c r="L3182" s="734"/>
      <c r="M3182" s="734" t="s">
        <v>8858</v>
      </c>
      <c r="N3182" s="734"/>
      <c r="O3182" s="1366">
        <v>41411</v>
      </c>
      <c r="P3182" s="734" t="s">
        <v>4401</v>
      </c>
    </row>
    <row r="3183" spans="1:17">
      <c r="A3183" s="734" t="s">
        <v>8294</v>
      </c>
      <c r="B3183" s="1001" t="s">
        <v>8362</v>
      </c>
      <c r="C3183" s="1001" t="s">
        <v>923</v>
      </c>
      <c r="D3183" s="1290" t="s">
        <v>2705</v>
      </c>
      <c r="E3183" s="1298">
        <v>41351</v>
      </c>
      <c r="F3183" s="1299">
        <f t="shared" si="510"/>
        <v>41368</v>
      </c>
      <c r="G3183" s="1299">
        <f t="shared" si="511"/>
        <v>41372</v>
      </c>
      <c r="H3183" s="1038" t="s">
        <v>6206</v>
      </c>
      <c r="I3183" s="1312" t="s">
        <v>6210</v>
      </c>
      <c r="J3183" s="999" t="s">
        <v>2187</v>
      </c>
      <c r="K3183" s="1472" t="s">
        <v>943</v>
      </c>
      <c r="L3183" s="734"/>
      <c r="M3183" s="734"/>
      <c r="N3183" s="734"/>
      <c r="O3183" s="506">
        <v>41424</v>
      </c>
      <c r="P3183" s="1682" t="s">
        <v>6110</v>
      </c>
    </row>
    <row r="3184" spans="1:17">
      <c r="A3184" s="2" t="s">
        <v>8295</v>
      </c>
      <c r="B3184" s="627" t="s">
        <v>8362</v>
      </c>
      <c r="C3184" s="503" t="s">
        <v>923</v>
      </c>
      <c r="D3184" s="1069" t="s">
        <v>2705</v>
      </c>
      <c r="E3184" s="595">
        <v>41351</v>
      </c>
      <c r="F3184" s="492">
        <f t="shared" si="510"/>
        <v>41368</v>
      </c>
      <c r="G3184" s="492">
        <f t="shared" si="511"/>
        <v>41372</v>
      </c>
      <c r="H3184" s="998" t="s">
        <v>6206</v>
      </c>
      <c r="I3184" s="1353" t="s">
        <v>6210</v>
      </c>
      <c r="J3184" s="493" t="s">
        <v>2187</v>
      </c>
      <c r="K3184" s="324" t="s">
        <v>1198</v>
      </c>
      <c r="O3184" s="506">
        <v>41424</v>
      </c>
      <c r="P3184" s="1682" t="s">
        <v>6110</v>
      </c>
    </row>
    <row r="3185" spans="1:16">
      <c r="A3185" s="1103" t="s">
        <v>8159</v>
      </c>
      <c r="B3185" s="171" t="s">
        <v>6963</v>
      </c>
      <c r="C3185" s="711"/>
      <c r="D3185" s="544"/>
      <c r="E3185" s="544"/>
      <c r="F3185" s="544"/>
      <c r="G3185" s="544"/>
      <c r="H3185" s="787"/>
      <c r="I3185" s="787"/>
      <c r="J3185" s="129" t="s">
        <v>4331</v>
      </c>
      <c r="K3185" s="56" t="s">
        <v>1197</v>
      </c>
      <c r="O3185" s="506">
        <v>41404</v>
      </c>
      <c r="P3185" s="2" t="s">
        <v>4857</v>
      </c>
    </row>
    <row r="3186" spans="1:16">
      <c r="A3186" s="582" t="s">
        <v>8296</v>
      </c>
      <c r="B3186" s="999" t="s">
        <v>8154</v>
      </c>
      <c r="C3186" s="1001" t="s">
        <v>922</v>
      </c>
      <c r="D3186" s="1341" t="s">
        <v>6946</v>
      </c>
      <c r="E3186" s="1299">
        <v>41351</v>
      </c>
      <c r="F3186" s="1299">
        <f>E3186+17</f>
        <v>41368</v>
      </c>
      <c r="G3186" s="1298">
        <f>E3186+21</f>
        <v>41372</v>
      </c>
      <c r="H3186" s="822" t="s">
        <v>5864</v>
      </c>
      <c r="I3186" s="823" t="s">
        <v>5868</v>
      </c>
      <c r="J3186" s="999" t="s">
        <v>2187</v>
      </c>
      <c r="K3186" s="1472" t="s">
        <v>943</v>
      </c>
      <c r="L3186" s="734"/>
      <c r="M3186" s="734"/>
      <c r="N3186" s="734"/>
      <c r="O3186" s="506">
        <v>41404</v>
      </c>
      <c r="P3186" s="2" t="s">
        <v>4857</v>
      </c>
    </row>
    <row r="3187" spans="1:16">
      <c r="A3187" s="734" t="s">
        <v>8297</v>
      </c>
      <c r="B3187" s="999" t="s">
        <v>8154</v>
      </c>
      <c r="C3187" s="1001" t="s">
        <v>922</v>
      </c>
      <c r="D3187" s="1341" t="s">
        <v>6946</v>
      </c>
      <c r="E3187" s="1299">
        <v>41351</v>
      </c>
      <c r="F3187" s="1299">
        <f t="shared" ref="F3187:F3192" si="512">E3187+17</f>
        <v>41368</v>
      </c>
      <c r="G3187" s="1298">
        <f t="shared" ref="G3187:G3192" si="513">E3187+21</f>
        <v>41372</v>
      </c>
      <c r="H3187" s="822" t="s">
        <v>5864</v>
      </c>
      <c r="I3187" s="823" t="s">
        <v>5868</v>
      </c>
      <c r="J3187" s="999" t="s">
        <v>2187</v>
      </c>
      <c r="K3187" s="1472" t="s">
        <v>943</v>
      </c>
      <c r="L3187" s="734"/>
      <c r="M3187" s="734"/>
      <c r="N3187" s="734"/>
      <c r="O3187" s="506">
        <v>41404</v>
      </c>
      <c r="P3187" s="2" t="s">
        <v>4857</v>
      </c>
    </row>
    <row r="3188" spans="1:16">
      <c r="A3188" s="2" t="s">
        <v>8298</v>
      </c>
      <c r="B3188" s="493" t="s">
        <v>8154</v>
      </c>
      <c r="C3188" s="163" t="s">
        <v>922</v>
      </c>
      <c r="D3188" s="317" t="s">
        <v>6946</v>
      </c>
      <c r="E3188" s="110">
        <v>41351</v>
      </c>
      <c r="F3188" s="110">
        <f t="shared" si="512"/>
        <v>41368</v>
      </c>
      <c r="G3188" s="286">
        <f t="shared" si="513"/>
        <v>41372</v>
      </c>
      <c r="H3188" s="796" t="s">
        <v>5864</v>
      </c>
      <c r="I3188" s="795" t="s">
        <v>5868</v>
      </c>
      <c r="J3188" s="111" t="s">
        <v>2187</v>
      </c>
      <c r="K3188" s="324" t="s">
        <v>1198</v>
      </c>
      <c r="O3188" s="506">
        <v>41404</v>
      </c>
      <c r="P3188" s="2" t="s">
        <v>4857</v>
      </c>
    </row>
    <row r="3189" spans="1:16">
      <c r="A3189" s="2" t="s">
        <v>8299</v>
      </c>
      <c r="B3189" s="493" t="s">
        <v>8154</v>
      </c>
      <c r="C3189" s="163" t="s">
        <v>922</v>
      </c>
      <c r="D3189" s="317" t="s">
        <v>6946</v>
      </c>
      <c r="E3189" s="110">
        <v>41351</v>
      </c>
      <c r="F3189" s="110">
        <f t="shared" si="512"/>
        <v>41368</v>
      </c>
      <c r="G3189" s="286">
        <f t="shared" si="513"/>
        <v>41372</v>
      </c>
      <c r="H3189" s="796" t="s">
        <v>5864</v>
      </c>
      <c r="I3189" s="795" t="s">
        <v>5868</v>
      </c>
      <c r="J3189" s="111" t="s">
        <v>2187</v>
      </c>
      <c r="K3189" s="324" t="s">
        <v>1198</v>
      </c>
      <c r="O3189" s="506">
        <v>41404</v>
      </c>
      <c r="P3189" s="2" t="s">
        <v>4857</v>
      </c>
    </row>
    <row r="3190" spans="1:16">
      <c r="A3190" s="734" t="s">
        <v>8300</v>
      </c>
      <c r="B3190" s="999" t="s">
        <v>8154</v>
      </c>
      <c r="C3190" s="1001" t="s">
        <v>922</v>
      </c>
      <c r="D3190" s="1341" t="s">
        <v>6946</v>
      </c>
      <c r="E3190" s="1299">
        <v>41351</v>
      </c>
      <c r="F3190" s="1299">
        <f t="shared" si="512"/>
        <v>41368</v>
      </c>
      <c r="G3190" s="1298">
        <f t="shared" si="513"/>
        <v>41372</v>
      </c>
      <c r="H3190" s="822" t="s">
        <v>5864</v>
      </c>
      <c r="I3190" s="823" t="s">
        <v>5868</v>
      </c>
      <c r="J3190" s="999" t="s">
        <v>2187</v>
      </c>
      <c r="K3190" s="1472" t="s">
        <v>943</v>
      </c>
      <c r="L3190" s="734"/>
      <c r="M3190" s="734"/>
      <c r="N3190" s="734"/>
      <c r="O3190" s="506">
        <v>41404</v>
      </c>
      <c r="P3190" s="2" t="s">
        <v>4857</v>
      </c>
    </row>
    <row r="3191" spans="1:16">
      <c r="A3191" s="2" t="s">
        <v>8301</v>
      </c>
      <c r="B3191" s="493" t="s">
        <v>8361</v>
      </c>
      <c r="C3191" s="503" t="s">
        <v>923</v>
      </c>
      <c r="D3191" s="317" t="s">
        <v>6946</v>
      </c>
      <c r="E3191" s="110">
        <v>41351</v>
      </c>
      <c r="F3191" s="110">
        <f t="shared" si="512"/>
        <v>41368</v>
      </c>
      <c r="G3191" s="286">
        <f t="shared" si="513"/>
        <v>41372</v>
      </c>
      <c r="H3191" s="796" t="s">
        <v>5864</v>
      </c>
      <c r="I3191" s="795" t="s">
        <v>5868</v>
      </c>
      <c r="J3191" s="111" t="s">
        <v>2187</v>
      </c>
      <c r="K3191" s="324" t="s">
        <v>1198</v>
      </c>
      <c r="O3191" s="506">
        <v>41404</v>
      </c>
      <c r="P3191" s="2" t="s">
        <v>4857</v>
      </c>
    </row>
    <row r="3192" spans="1:16">
      <c r="A3192" s="2" t="s">
        <v>8302</v>
      </c>
      <c r="B3192" s="493" t="s">
        <v>8361</v>
      </c>
      <c r="C3192" s="503" t="s">
        <v>923</v>
      </c>
      <c r="D3192" s="317" t="s">
        <v>6946</v>
      </c>
      <c r="E3192" s="110">
        <v>41351</v>
      </c>
      <c r="F3192" s="110">
        <f t="shared" si="512"/>
        <v>41368</v>
      </c>
      <c r="G3192" s="286">
        <f t="shared" si="513"/>
        <v>41372</v>
      </c>
      <c r="H3192" s="796" t="s">
        <v>5864</v>
      </c>
      <c r="I3192" s="795" t="s">
        <v>5868</v>
      </c>
      <c r="J3192" s="111" t="s">
        <v>2187</v>
      </c>
      <c r="K3192" s="324" t="s">
        <v>1198</v>
      </c>
      <c r="O3192" s="506">
        <v>41404</v>
      </c>
      <c r="P3192" s="2" t="s">
        <v>4857</v>
      </c>
    </row>
    <row r="3193" spans="1:16">
      <c r="A3193" s="512" t="s">
        <v>5389</v>
      </c>
      <c r="B3193" s="171" t="s">
        <v>8160</v>
      </c>
      <c r="C3193" s="172"/>
      <c r="D3193" s="544"/>
      <c r="E3193" s="544"/>
      <c r="F3193" s="544"/>
      <c r="G3193" s="544"/>
      <c r="H3193" s="787"/>
      <c r="I3193" s="787"/>
      <c r="J3193" s="129" t="s">
        <v>4331</v>
      </c>
      <c r="K3193" s="130" t="s">
        <v>1196</v>
      </c>
      <c r="L3193" s="130" t="s">
        <v>2165</v>
      </c>
      <c r="M3193" s="130" t="s">
        <v>1953</v>
      </c>
      <c r="N3193" s="130" t="s">
        <v>2166</v>
      </c>
    </row>
    <row r="3194" spans="1:16">
      <c r="A3194" s="555"/>
      <c r="B3194" s="660" t="s">
        <v>8161</v>
      </c>
      <c r="C3194" s="565"/>
      <c r="D3194" s="1360" t="s">
        <v>5389</v>
      </c>
      <c r="E3194" s="1111">
        <v>41352</v>
      </c>
      <c r="F3194" s="1311">
        <f>E3194+17</f>
        <v>41369</v>
      </c>
      <c r="G3194" s="1311">
        <f>E3194+21</f>
        <v>41373</v>
      </c>
      <c r="H3194" s="1487" t="s">
        <v>6953</v>
      </c>
      <c r="I3194" s="1487" t="s">
        <v>6954</v>
      </c>
      <c r="J3194" s="565" t="s">
        <v>2187</v>
      </c>
      <c r="K3194" s="563"/>
      <c r="L3194" s="568"/>
      <c r="M3194" s="568" t="s">
        <v>943</v>
      </c>
      <c r="N3194" s="557" t="s">
        <v>2187</v>
      </c>
    </row>
    <row r="3195" spans="1:16">
      <c r="A3195" s="1293" t="s">
        <v>8330</v>
      </c>
      <c r="B3195" s="172" t="s">
        <v>8303</v>
      </c>
      <c r="C3195" s="1292"/>
      <c r="D3195" s="1292"/>
      <c r="E3195" s="544"/>
      <c r="F3195" s="544"/>
      <c r="G3195" s="544"/>
      <c r="H3195" s="787"/>
      <c r="I3195" s="787"/>
      <c r="J3195" s="129" t="s">
        <v>4331</v>
      </c>
      <c r="K3195" s="130" t="s">
        <v>1196</v>
      </c>
      <c r="L3195" s="130" t="s">
        <v>2165</v>
      </c>
      <c r="M3195" s="130" t="s">
        <v>1953</v>
      </c>
      <c r="N3195" s="130" t="s">
        <v>2166</v>
      </c>
    </row>
    <row r="3196" spans="1:16">
      <c r="A3196" s="161" t="s">
        <v>8304</v>
      </c>
      <c r="B3196" s="163" t="s">
        <v>8009</v>
      </c>
      <c r="C3196" s="163" t="s">
        <v>922</v>
      </c>
      <c r="D3196" s="1296" t="s">
        <v>8330</v>
      </c>
      <c r="E3196" s="109">
        <v>41353</v>
      </c>
      <c r="F3196" s="110">
        <f>E3196+17</f>
        <v>41370</v>
      </c>
      <c r="G3196" s="110">
        <f>E3196+21</f>
        <v>41374</v>
      </c>
      <c r="H3196" s="1364" t="s">
        <v>7310</v>
      </c>
      <c r="I3196" s="1097" t="s">
        <v>1613</v>
      </c>
      <c r="J3196" s="164" t="s">
        <v>943</v>
      </c>
      <c r="K3196" s="324" t="s">
        <v>1198</v>
      </c>
      <c r="L3196" s="163" t="s">
        <v>2169</v>
      </c>
      <c r="M3196" s="627" t="s">
        <v>2170</v>
      </c>
      <c r="N3196" s="163" t="s">
        <v>2132</v>
      </c>
      <c r="O3196" s="506">
        <v>41383</v>
      </c>
      <c r="P3196" s="2" t="s">
        <v>4612</v>
      </c>
    </row>
    <row r="3197" spans="1:16">
      <c r="A3197" s="1290" t="s">
        <v>8378</v>
      </c>
      <c r="B3197" s="1001" t="s">
        <v>8211</v>
      </c>
      <c r="C3197" s="1001" t="s">
        <v>923</v>
      </c>
      <c r="D3197" s="1313" t="s">
        <v>8330</v>
      </c>
      <c r="E3197" s="1298">
        <v>41353</v>
      </c>
      <c r="F3197" s="1299">
        <f>E3197+17</f>
        <v>41370</v>
      </c>
      <c r="G3197" s="1299">
        <f>E3197+21</f>
        <v>41374</v>
      </c>
      <c r="H3197" s="1306" t="s">
        <v>7310</v>
      </c>
      <c r="I3197" s="824" t="s">
        <v>1613</v>
      </c>
      <c r="J3197" s="1000" t="s">
        <v>943</v>
      </c>
      <c r="K3197" s="1472" t="s">
        <v>943</v>
      </c>
      <c r="L3197" s="1000" t="s">
        <v>943</v>
      </c>
      <c r="M3197" s="1001" t="s">
        <v>2170</v>
      </c>
      <c r="N3197" s="1001" t="s">
        <v>2132</v>
      </c>
      <c r="O3197" s="1366">
        <v>41383</v>
      </c>
      <c r="P3197" s="734" t="s">
        <v>4959</v>
      </c>
    </row>
    <row r="3198" spans="1:16">
      <c r="A3198" s="512" t="s">
        <v>8267</v>
      </c>
      <c r="B3198" s="171" t="s">
        <v>8318</v>
      </c>
      <c r="C3198" s="172"/>
      <c r="D3198" s="544"/>
      <c r="E3198" s="544"/>
      <c r="F3198" s="544"/>
      <c r="G3198" s="544"/>
      <c r="H3198" s="787"/>
      <c r="I3198" s="787"/>
      <c r="J3198" s="129" t="s">
        <v>4331</v>
      </c>
      <c r="K3198" s="130" t="s">
        <v>1196</v>
      </c>
      <c r="L3198" s="130" t="s">
        <v>2165</v>
      </c>
      <c r="M3198" s="130" t="s">
        <v>1953</v>
      </c>
      <c r="N3198" s="130" t="s">
        <v>2166</v>
      </c>
    </row>
    <row r="3199" spans="1:16">
      <c r="A3199" s="582" t="s">
        <v>724</v>
      </c>
      <c r="B3199" s="1001" t="s">
        <v>8020</v>
      </c>
      <c r="C3199" s="1001" t="s">
        <v>922</v>
      </c>
      <c r="D3199" s="734" t="s">
        <v>8267</v>
      </c>
      <c r="E3199" s="1298">
        <v>41353</v>
      </c>
      <c r="F3199" s="1299">
        <f>E3199+17</f>
        <v>41370</v>
      </c>
      <c r="G3199" s="1299">
        <f>E3199+21</f>
        <v>41374</v>
      </c>
      <c r="H3199" s="1306" t="s">
        <v>7045</v>
      </c>
      <c r="I3199" s="824" t="s">
        <v>7047</v>
      </c>
      <c r="J3199" s="1001" t="s">
        <v>2132</v>
      </c>
      <c r="K3199" s="1000" t="s">
        <v>943</v>
      </c>
      <c r="L3199" s="1000" t="s">
        <v>943</v>
      </c>
      <c r="M3199" s="1001" t="s">
        <v>2170</v>
      </c>
      <c r="N3199" s="1000" t="s">
        <v>943</v>
      </c>
      <c r="O3199" s="1366">
        <v>41383</v>
      </c>
      <c r="P3199" s="734" t="s">
        <v>4959</v>
      </c>
    </row>
    <row r="3200" spans="1:16">
      <c r="A3200" t="s">
        <v>8319</v>
      </c>
      <c r="B3200" s="503" t="s">
        <v>8166</v>
      </c>
      <c r="C3200" s="503" t="s">
        <v>923</v>
      </c>
      <c r="D3200" s="666" t="s">
        <v>8267</v>
      </c>
      <c r="E3200" s="595">
        <v>41353</v>
      </c>
      <c r="F3200" s="492">
        <f>E3200+17</f>
        <v>41370</v>
      </c>
      <c r="G3200" s="492">
        <f>E3200+21</f>
        <v>41374</v>
      </c>
      <c r="H3200" s="1364" t="s">
        <v>7045</v>
      </c>
      <c r="I3200" s="1097" t="s">
        <v>7047</v>
      </c>
      <c r="J3200" s="164" t="s">
        <v>943</v>
      </c>
      <c r="K3200" s="324" t="s">
        <v>1198</v>
      </c>
      <c r="L3200" s="164" t="s">
        <v>943</v>
      </c>
      <c r="M3200" s="627" t="s">
        <v>2535</v>
      </c>
      <c r="N3200" s="164" t="s">
        <v>943</v>
      </c>
      <c r="O3200" s="506">
        <v>41383</v>
      </c>
      <c r="P3200" s="2" t="s">
        <v>4612</v>
      </c>
    </row>
    <row r="3201" spans="1:16">
      <c r="A3201" t="s">
        <v>8320</v>
      </c>
      <c r="B3201" s="503" t="s">
        <v>8166</v>
      </c>
      <c r="C3201" s="503" t="s">
        <v>923</v>
      </c>
      <c r="D3201" s="666" t="s">
        <v>8267</v>
      </c>
      <c r="E3201" s="595">
        <v>41353</v>
      </c>
      <c r="F3201" s="492">
        <f>E3201+17</f>
        <v>41370</v>
      </c>
      <c r="G3201" s="492">
        <f>E3201+21</f>
        <v>41374</v>
      </c>
      <c r="H3201" s="1364" t="s">
        <v>7045</v>
      </c>
      <c r="I3201" s="1097" t="s">
        <v>7047</v>
      </c>
      <c r="J3201" s="163" t="s">
        <v>2132</v>
      </c>
      <c r="K3201" s="324" t="s">
        <v>1198</v>
      </c>
      <c r="L3201" s="164" t="s">
        <v>943</v>
      </c>
      <c r="M3201" s="627" t="s">
        <v>2535</v>
      </c>
      <c r="N3201" s="164" t="s">
        <v>943</v>
      </c>
      <c r="O3201" s="506">
        <v>41383</v>
      </c>
      <c r="P3201" s="2" t="s">
        <v>4612</v>
      </c>
    </row>
    <row r="3202" spans="1:16">
      <c r="A3202" t="s">
        <v>8321</v>
      </c>
      <c r="B3202" s="503" t="s">
        <v>8166</v>
      </c>
      <c r="C3202" s="503" t="s">
        <v>923</v>
      </c>
      <c r="D3202" s="666" t="s">
        <v>8267</v>
      </c>
      <c r="E3202" s="595">
        <v>41353</v>
      </c>
      <c r="F3202" s="492">
        <f>E3202+17</f>
        <v>41370</v>
      </c>
      <c r="G3202" s="492">
        <f>E3202+21</f>
        <v>41374</v>
      </c>
      <c r="H3202" s="1364" t="s">
        <v>7045</v>
      </c>
      <c r="I3202" s="1097" t="s">
        <v>7047</v>
      </c>
      <c r="J3202" s="163" t="s">
        <v>2132</v>
      </c>
      <c r="K3202" s="324" t="s">
        <v>1198</v>
      </c>
      <c r="L3202" s="164" t="s">
        <v>943</v>
      </c>
      <c r="M3202" s="627" t="s">
        <v>2170</v>
      </c>
      <c r="N3202" s="164" t="s">
        <v>943</v>
      </c>
      <c r="O3202" s="506">
        <v>41383</v>
      </c>
      <c r="P3202" s="2" t="s">
        <v>4612</v>
      </c>
    </row>
    <row r="3203" spans="1:16">
      <c r="A3203" s="512" t="s">
        <v>5389</v>
      </c>
      <c r="B3203" s="171" t="s">
        <v>8037</v>
      </c>
      <c r="C3203" s="172"/>
      <c r="D3203" s="544"/>
      <c r="E3203" s="544"/>
      <c r="F3203" s="544"/>
      <c r="G3203" s="544"/>
      <c r="H3203" s="787"/>
      <c r="I3203" s="787"/>
      <c r="J3203" s="129" t="s">
        <v>4331</v>
      </c>
      <c r="K3203" s="130" t="s">
        <v>1196</v>
      </c>
      <c r="L3203" s="130" t="s">
        <v>2165</v>
      </c>
      <c r="M3203" s="130" t="s">
        <v>1953</v>
      </c>
    </row>
    <row r="3204" spans="1:16">
      <c r="A3204" s="555"/>
      <c r="B3204" s="660" t="s">
        <v>7886</v>
      </c>
      <c r="C3204" s="565"/>
      <c r="D3204" s="1360" t="s">
        <v>5389</v>
      </c>
      <c r="E3204" s="1111">
        <v>41354</v>
      </c>
      <c r="F3204" s="1311">
        <f>E3204+17</f>
        <v>41371</v>
      </c>
      <c r="G3204" s="1311">
        <f>E3204+21</f>
        <v>41375</v>
      </c>
      <c r="H3204" s="1106" t="s">
        <v>7070</v>
      </c>
      <c r="I3204" s="1052" t="s">
        <v>7519</v>
      </c>
      <c r="J3204" s="565"/>
      <c r="K3204" s="563"/>
      <c r="L3204" s="568"/>
      <c r="M3204" s="568"/>
      <c r="N3204" s="493"/>
    </row>
    <row r="3205" spans="1:16">
      <c r="A3205" s="569"/>
      <c r="B3205" s="569"/>
      <c r="C3205" s="563"/>
      <c r="D3205" s="1360" t="s">
        <v>5389</v>
      </c>
      <c r="E3205" s="1111">
        <v>41354</v>
      </c>
      <c r="F3205" s="1311">
        <f>E3205+17</f>
        <v>41371</v>
      </c>
      <c r="G3205" s="1311">
        <f>E3205+21</f>
        <v>41375</v>
      </c>
      <c r="H3205" s="1106" t="s">
        <v>7070</v>
      </c>
      <c r="I3205" s="1052" t="s">
        <v>7519</v>
      </c>
      <c r="J3205" s="569"/>
      <c r="K3205" s="569"/>
      <c r="L3205" s="569"/>
      <c r="M3205" s="569"/>
    </row>
    <row r="3206" spans="1:16">
      <c r="A3206" s="569"/>
      <c r="B3206" s="569"/>
      <c r="C3206" s="563"/>
      <c r="D3206" s="1360" t="s">
        <v>5389</v>
      </c>
      <c r="E3206" s="1111">
        <v>41354</v>
      </c>
      <c r="F3206" s="1311">
        <f>E3206+17</f>
        <v>41371</v>
      </c>
      <c r="G3206" s="1311">
        <f>E3206+21</f>
        <v>41375</v>
      </c>
      <c r="H3206" s="1106" t="s">
        <v>7070</v>
      </c>
      <c r="I3206" s="1052" t="s">
        <v>7519</v>
      </c>
      <c r="J3206" s="569"/>
      <c r="K3206" s="569"/>
      <c r="L3206" s="569"/>
      <c r="M3206" s="569"/>
    </row>
    <row r="3207" spans="1:16">
      <c r="A3207" s="569"/>
      <c r="B3207" s="569"/>
      <c r="C3207" s="563"/>
      <c r="D3207" s="1360" t="s">
        <v>5389</v>
      </c>
      <c r="E3207" s="1111">
        <v>41354</v>
      </c>
      <c r="F3207" s="1311">
        <f>E3207+17</f>
        <v>41371</v>
      </c>
      <c r="G3207" s="1311">
        <f>E3207+21</f>
        <v>41375</v>
      </c>
      <c r="H3207" s="1106" t="s">
        <v>7070</v>
      </c>
      <c r="I3207" s="1052" t="s">
        <v>7519</v>
      </c>
      <c r="J3207" s="569"/>
      <c r="K3207" s="569"/>
      <c r="L3207" s="569"/>
      <c r="M3207" s="569"/>
    </row>
    <row r="3208" spans="1:16">
      <c r="A3208" s="1103" t="s">
        <v>8184</v>
      </c>
      <c r="B3208" s="171" t="s">
        <v>8329</v>
      </c>
      <c r="C3208" s="711"/>
      <c r="D3208" s="544"/>
      <c r="E3208" s="544"/>
      <c r="F3208" s="544"/>
      <c r="G3208" s="544"/>
      <c r="H3208" s="787"/>
      <c r="I3208" s="787"/>
      <c r="J3208" s="129" t="s">
        <v>4331</v>
      </c>
      <c r="K3208" s="56" t="s">
        <v>1197</v>
      </c>
      <c r="L3208" s="130" t="s">
        <v>2166</v>
      </c>
    </row>
    <row r="3209" spans="1:16">
      <c r="A3209" s="582" t="s">
        <v>8322</v>
      </c>
      <c r="B3209" s="999" t="s">
        <v>8332</v>
      </c>
      <c r="C3209" s="1001" t="s">
        <v>922</v>
      </c>
      <c r="D3209" s="1341" t="s">
        <v>8184</v>
      </c>
      <c r="E3209" s="1299">
        <v>41354</v>
      </c>
      <c r="F3209" s="1299">
        <f>E3209+17</f>
        <v>41371</v>
      </c>
      <c r="G3209" s="1298">
        <f>E3209+21</f>
        <v>41375</v>
      </c>
      <c r="H3209" s="1306" t="s">
        <v>7212</v>
      </c>
      <c r="I3209" s="824" t="s">
        <v>7214</v>
      </c>
      <c r="J3209" s="999" t="s">
        <v>2187</v>
      </c>
      <c r="K3209" s="1000" t="s">
        <v>943</v>
      </c>
      <c r="L3209" s="999" t="s">
        <v>2187</v>
      </c>
      <c r="M3209" s="734"/>
      <c r="N3209" s="734"/>
      <c r="O3209" s="506">
        <v>41404</v>
      </c>
      <c r="P3209" s="2" t="s">
        <v>4857</v>
      </c>
    </row>
    <row r="3210" spans="1:16">
      <c r="A3210" t="s">
        <v>8323</v>
      </c>
      <c r="B3210" s="493" t="s">
        <v>8332</v>
      </c>
      <c r="C3210" s="163" t="s">
        <v>922</v>
      </c>
      <c r="D3210" s="317" t="s">
        <v>8184</v>
      </c>
      <c r="E3210" s="110">
        <v>41354</v>
      </c>
      <c r="F3210" s="110">
        <f t="shared" ref="F3210:F3215" si="514">E3210+17</f>
        <v>41371</v>
      </c>
      <c r="G3210" s="286">
        <f t="shared" ref="G3210:G3215" si="515">E3210+21</f>
        <v>41375</v>
      </c>
      <c r="H3210" s="1364" t="s">
        <v>7212</v>
      </c>
      <c r="I3210" s="1097" t="s">
        <v>7214</v>
      </c>
      <c r="J3210" s="493" t="s">
        <v>2187</v>
      </c>
      <c r="K3210" s="324" t="s">
        <v>1198</v>
      </c>
      <c r="L3210" s="493" t="s">
        <v>2187</v>
      </c>
      <c r="O3210" s="506">
        <v>41404</v>
      </c>
      <c r="P3210" s="2" t="s">
        <v>4857</v>
      </c>
    </row>
    <row r="3211" spans="1:16">
      <c r="A3211" t="s">
        <v>8324</v>
      </c>
      <c r="B3211" s="493" t="s">
        <v>8332</v>
      </c>
      <c r="C3211" s="163" t="s">
        <v>922</v>
      </c>
      <c r="D3211" s="317" t="s">
        <v>8184</v>
      </c>
      <c r="E3211" s="110">
        <v>41354</v>
      </c>
      <c r="F3211" s="110">
        <f t="shared" si="514"/>
        <v>41371</v>
      </c>
      <c r="G3211" s="286">
        <f t="shared" si="515"/>
        <v>41375</v>
      </c>
      <c r="H3211" s="1364" t="s">
        <v>7212</v>
      </c>
      <c r="I3211" s="1097" t="s">
        <v>7214</v>
      </c>
      <c r="J3211" s="493" t="s">
        <v>2187</v>
      </c>
      <c r="K3211" s="324" t="s">
        <v>1198</v>
      </c>
      <c r="L3211" s="493" t="s">
        <v>2187</v>
      </c>
      <c r="O3211" s="506">
        <v>41404</v>
      </c>
      <c r="P3211" s="2" t="s">
        <v>4857</v>
      </c>
    </row>
    <row r="3212" spans="1:16">
      <c r="A3212" t="s">
        <v>8325</v>
      </c>
      <c r="B3212" s="493" t="s">
        <v>8408</v>
      </c>
      <c r="C3212" s="503" t="s">
        <v>923</v>
      </c>
      <c r="D3212" s="317" t="s">
        <v>8184</v>
      </c>
      <c r="E3212" s="110">
        <v>41354</v>
      </c>
      <c r="F3212" s="110">
        <f t="shared" si="514"/>
        <v>41371</v>
      </c>
      <c r="G3212" s="286">
        <f t="shared" si="515"/>
        <v>41375</v>
      </c>
      <c r="H3212" s="1364" t="s">
        <v>7212</v>
      </c>
      <c r="I3212" s="1097" t="s">
        <v>7214</v>
      </c>
      <c r="J3212" s="493" t="s">
        <v>2187</v>
      </c>
      <c r="K3212" s="324" t="s">
        <v>1198</v>
      </c>
      <c r="L3212" s="493" t="s">
        <v>2187</v>
      </c>
      <c r="O3212" s="506">
        <v>41404</v>
      </c>
      <c r="P3212" s="2" t="s">
        <v>4857</v>
      </c>
    </row>
    <row r="3213" spans="1:16">
      <c r="A3213" t="s">
        <v>8326</v>
      </c>
      <c r="B3213" s="493" t="s">
        <v>8408</v>
      </c>
      <c r="C3213" s="503" t="s">
        <v>923</v>
      </c>
      <c r="D3213" s="317" t="s">
        <v>8184</v>
      </c>
      <c r="E3213" s="110">
        <v>41354</v>
      </c>
      <c r="F3213" s="110">
        <f t="shared" si="514"/>
        <v>41371</v>
      </c>
      <c r="G3213" s="286">
        <f t="shared" si="515"/>
        <v>41375</v>
      </c>
      <c r="H3213" s="1364" t="s">
        <v>7212</v>
      </c>
      <c r="I3213" s="1097" t="s">
        <v>7214</v>
      </c>
      <c r="J3213" s="493" t="s">
        <v>2187</v>
      </c>
      <c r="K3213" s="324" t="s">
        <v>1198</v>
      </c>
      <c r="L3213" s="493" t="s">
        <v>2187</v>
      </c>
      <c r="O3213" s="506">
        <v>41404</v>
      </c>
      <c r="P3213" s="2" t="s">
        <v>4857</v>
      </c>
    </row>
    <row r="3214" spans="1:16">
      <c r="A3214" t="s">
        <v>8327</v>
      </c>
      <c r="B3214" s="493" t="s">
        <v>8408</v>
      </c>
      <c r="C3214" s="503" t="s">
        <v>923</v>
      </c>
      <c r="D3214" s="317" t="s">
        <v>8184</v>
      </c>
      <c r="E3214" s="110">
        <v>41354</v>
      </c>
      <c r="F3214" s="110">
        <f t="shared" si="514"/>
        <v>41371</v>
      </c>
      <c r="G3214" s="286">
        <f t="shared" si="515"/>
        <v>41375</v>
      </c>
      <c r="H3214" s="1364" t="s">
        <v>7212</v>
      </c>
      <c r="I3214" s="1097" t="s">
        <v>7214</v>
      </c>
      <c r="J3214" s="493" t="s">
        <v>2187</v>
      </c>
      <c r="K3214" s="324" t="s">
        <v>1198</v>
      </c>
      <c r="L3214" s="493" t="s">
        <v>2187</v>
      </c>
      <c r="O3214" s="506">
        <v>41404</v>
      </c>
      <c r="P3214" s="2" t="s">
        <v>4857</v>
      </c>
    </row>
    <row r="3215" spans="1:16">
      <c r="A3215" t="s">
        <v>8328</v>
      </c>
      <c r="B3215" s="493" t="s">
        <v>8408</v>
      </c>
      <c r="C3215" s="503" t="s">
        <v>923</v>
      </c>
      <c r="D3215" s="317" t="s">
        <v>8184</v>
      </c>
      <c r="E3215" s="110">
        <v>41354</v>
      </c>
      <c r="F3215" s="110">
        <f t="shared" si="514"/>
        <v>41371</v>
      </c>
      <c r="G3215" s="286">
        <f t="shared" si="515"/>
        <v>41375</v>
      </c>
      <c r="H3215" s="1364" t="s">
        <v>7212</v>
      </c>
      <c r="I3215" s="1097" t="s">
        <v>7214</v>
      </c>
      <c r="J3215" s="493" t="s">
        <v>2187</v>
      </c>
      <c r="K3215" s="324" t="s">
        <v>1198</v>
      </c>
      <c r="L3215" s="493" t="s">
        <v>2187</v>
      </c>
      <c r="O3215" s="506">
        <v>41404</v>
      </c>
      <c r="P3215" s="2" t="s">
        <v>4857</v>
      </c>
    </row>
    <row r="3216" spans="1:16">
      <c r="A3216" s="1103" t="s">
        <v>3030</v>
      </c>
      <c r="B3216" s="171" t="s">
        <v>8359</v>
      </c>
      <c r="C3216" s="711"/>
      <c r="D3216" s="29"/>
      <c r="E3216" s="544"/>
      <c r="F3216" s="544"/>
      <c r="G3216" s="544"/>
      <c r="H3216" s="787"/>
      <c r="I3216" s="787"/>
      <c r="J3216" s="130" t="s">
        <v>1007</v>
      </c>
      <c r="K3216" s="56" t="s">
        <v>1197</v>
      </c>
    </row>
    <row r="3217" spans="1:16" s="21" customFormat="1">
      <c r="A3217" s="10" t="s">
        <v>8388</v>
      </c>
      <c r="B3217" s="136" t="s">
        <v>8200</v>
      </c>
      <c r="C3217" s="503" t="s">
        <v>923</v>
      </c>
      <c r="D3217" s="317" t="s">
        <v>3030</v>
      </c>
      <c r="E3217" s="595">
        <v>41355</v>
      </c>
      <c r="F3217" s="110">
        <f>E3217+17</f>
        <v>41372</v>
      </c>
      <c r="G3217" s="286">
        <f>E3217+21</f>
        <v>41376</v>
      </c>
      <c r="H3217" s="796" t="s">
        <v>5700</v>
      </c>
      <c r="I3217" s="795" t="s">
        <v>5703</v>
      </c>
      <c r="J3217" s="493" t="s">
        <v>2187</v>
      </c>
      <c r="K3217" s="324" t="s">
        <v>1198</v>
      </c>
      <c r="O3217" s="710">
        <v>41389</v>
      </c>
      <c r="P3217" s="244" t="s">
        <v>4612</v>
      </c>
    </row>
    <row r="3218" spans="1:16">
      <c r="A3218" s="2" t="s">
        <v>8389</v>
      </c>
      <c r="B3218" s="136" t="s">
        <v>8200</v>
      </c>
      <c r="C3218" s="503" t="s">
        <v>923</v>
      </c>
      <c r="D3218" s="317" t="s">
        <v>3030</v>
      </c>
      <c r="E3218" s="595">
        <v>41355</v>
      </c>
      <c r="F3218" s="110">
        <f>E3218+17</f>
        <v>41372</v>
      </c>
      <c r="G3218" s="286">
        <f>E3218+21</f>
        <v>41376</v>
      </c>
      <c r="H3218" s="796" t="s">
        <v>5700</v>
      </c>
      <c r="I3218" s="795" t="s">
        <v>5703</v>
      </c>
      <c r="J3218" s="493" t="s">
        <v>2187</v>
      </c>
      <c r="K3218" s="324" t="s">
        <v>1198</v>
      </c>
      <c r="O3218" s="710">
        <v>41389</v>
      </c>
      <c r="P3218" s="244" t="s">
        <v>4612</v>
      </c>
    </row>
    <row r="3219" spans="1:16">
      <c r="A3219" s="817" t="s">
        <v>3030</v>
      </c>
      <c r="B3219" s="171" t="s">
        <v>8203</v>
      </c>
      <c r="C3219" s="711"/>
      <c r="D3219" s="544"/>
      <c r="E3219" s="544"/>
      <c r="F3219" s="544"/>
      <c r="G3219" s="544"/>
      <c r="H3219" s="787"/>
      <c r="I3219" s="787"/>
      <c r="J3219" s="130" t="s">
        <v>1007</v>
      </c>
      <c r="K3219" s="56" t="s">
        <v>1197</v>
      </c>
    </row>
    <row r="3220" spans="1:16" s="21" customFormat="1">
      <c r="A3220" s="10" t="s">
        <v>8390</v>
      </c>
      <c r="B3220" s="136" t="s">
        <v>8204</v>
      </c>
      <c r="C3220" s="163" t="s">
        <v>922</v>
      </c>
      <c r="D3220" s="317" t="s">
        <v>3030</v>
      </c>
      <c r="E3220" s="110">
        <v>41358</v>
      </c>
      <c r="F3220" s="110">
        <f>E3220+17</f>
        <v>41375</v>
      </c>
      <c r="G3220" s="286">
        <f>E3220+21</f>
        <v>41379</v>
      </c>
      <c r="H3220" s="796" t="s">
        <v>5702</v>
      </c>
      <c r="I3220" s="795" t="s">
        <v>5705</v>
      </c>
      <c r="J3220" s="493" t="s">
        <v>2187</v>
      </c>
      <c r="K3220" s="324" t="s">
        <v>1198</v>
      </c>
      <c r="O3220" s="710">
        <v>41438</v>
      </c>
      <c r="P3220" s="244" t="s">
        <v>4612</v>
      </c>
    </row>
    <row r="3221" spans="1:16">
      <c r="A3221" s="2" t="s">
        <v>8391</v>
      </c>
      <c r="B3221" s="136" t="s">
        <v>8204</v>
      </c>
      <c r="C3221" s="163" t="s">
        <v>922</v>
      </c>
      <c r="D3221" s="317" t="s">
        <v>3030</v>
      </c>
      <c r="E3221" s="110">
        <v>41358</v>
      </c>
      <c r="F3221" s="110">
        <f t="shared" ref="F3221:F3228" si="516">E3221+17</f>
        <v>41375</v>
      </c>
      <c r="G3221" s="286">
        <f t="shared" ref="G3221:G3228" si="517">E3221+21</f>
        <v>41379</v>
      </c>
      <c r="H3221" s="796" t="s">
        <v>5702</v>
      </c>
      <c r="I3221" s="795" t="s">
        <v>5705</v>
      </c>
      <c r="J3221" s="493" t="s">
        <v>2187</v>
      </c>
      <c r="K3221" s="324" t="s">
        <v>1198</v>
      </c>
      <c r="O3221" s="710">
        <v>41438</v>
      </c>
      <c r="P3221" s="244" t="s">
        <v>4612</v>
      </c>
    </row>
    <row r="3222" spans="1:16">
      <c r="A3222" s="2" t="s">
        <v>8392</v>
      </c>
      <c r="B3222" s="136" t="s">
        <v>8204</v>
      </c>
      <c r="C3222" s="163" t="s">
        <v>922</v>
      </c>
      <c r="D3222" s="317" t="s">
        <v>3030</v>
      </c>
      <c r="E3222" s="110">
        <v>41358</v>
      </c>
      <c r="F3222" s="110">
        <f t="shared" si="516"/>
        <v>41375</v>
      </c>
      <c r="G3222" s="286">
        <f t="shared" si="517"/>
        <v>41379</v>
      </c>
      <c r="H3222" s="796" t="s">
        <v>5702</v>
      </c>
      <c r="I3222" s="795" t="s">
        <v>5705</v>
      </c>
      <c r="J3222" s="493" t="s">
        <v>2187</v>
      </c>
      <c r="K3222" s="324" t="s">
        <v>1198</v>
      </c>
      <c r="O3222" s="710">
        <v>41438</v>
      </c>
      <c r="P3222" s="244" t="s">
        <v>4612</v>
      </c>
    </row>
    <row r="3223" spans="1:16">
      <c r="A3223" s="2" t="s">
        <v>8393</v>
      </c>
      <c r="B3223" s="136" t="s">
        <v>8204</v>
      </c>
      <c r="C3223" s="163" t="s">
        <v>922</v>
      </c>
      <c r="D3223" s="317" t="s">
        <v>3030</v>
      </c>
      <c r="E3223" s="110">
        <v>41358</v>
      </c>
      <c r="F3223" s="110">
        <f t="shared" si="516"/>
        <v>41375</v>
      </c>
      <c r="G3223" s="286">
        <f t="shared" si="517"/>
        <v>41379</v>
      </c>
      <c r="H3223" s="796" t="s">
        <v>5702</v>
      </c>
      <c r="I3223" s="795" t="s">
        <v>5705</v>
      </c>
      <c r="J3223" s="493" t="s">
        <v>2187</v>
      </c>
      <c r="K3223" s="324" t="s">
        <v>1198</v>
      </c>
      <c r="O3223" s="710">
        <v>41438</v>
      </c>
      <c r="P3223" s="244" t="s">
        <v>4612</v>
      </c>
    </row>
    <row r="3224" spans="1:16">
      <c r="A3224" s="2" t="s">
        <v>8394</v>
      </c>
      <c r="B3224" s="136" t="s">
        <v>8424</v>
      </c>
      <c r="C3224" s="503" t="s">
        <v>923</v>
      </c>
      <c r="D3224" s="317" t="s">
        <v>3030</v>
      </c>
      <c r="E3224" s="110">
        <v>41358</v>
      </c>
      <c r="F3224" s="110">
        <f t="shared" si="516"/>
        <v>41375</v>
      </c>
      <c r="G3224" s="286">
        <f t="shared" si="517"/>
        <v>41379</v>
      </c>
      <c r="H3224" s="796" t="s">
        <v>5702</v>
      </c>
      <c r="I3224" s="795" t="s">
        <v>5705</v>
      </c>
      <c r="J3224" s="493" t="s">
        <v>2187</v>
      </c>
      <c r="K3224" s="324" t="s">
        <v>1198</v>
      </c>
      <c r="O3224" s="710">
        <v>41438</v>
      </c>
      <c r="P3224" s="244" t="s">
        <v>4612</v>
      </c>
    </row>
    <row r="3225" spans="1:16">
      <c r="A3225" s="2" t="s">
        <v>8395</v>
      </c>
      <c r="B3225" s="136" t="s">
        <v>8424</v>
      </c>
      <c r="C3225" s="503" t="s">
        <v>923</v>
      </c>
      <c r="D3225" s="317" t="s">
        <v>3030</v>
      </c>
      <c r="E3225" s="110">
        <v>41358</v>
      </c>
      <c r="F3225" s="110">
        <f t="shared" si="516"/>
        <v>41375</v>
      </c>
      <c r="G3225" s="286">
        <f t="shared" si="517"/>
        <v>41379</v>
      </c>
      <c r="H3225" s="796" t="s">
        <v>5702</v>
      </c>
      <c r="I3225" s="795" t="s">
        <v>5705</v>
      </c>
      <c r="J3225" s="493" t="s">
        <v>2187</v>
      </c>
      <c r="K3225" s="324" t="s">
        <v>1198</v>
      </c>
      <c r="O3225" s="710">
        <v>41438</v>
      </c>
      <c r="P3225" s="244" t="s">
        <v>4612</v>
      </c>
    </row>
    <row r="3226" spans="1:16">
      <c r="A3226" s="2" t="s">
        <v>8396</v>
      </c>
      <c r="B3226" s="136" t="s">
        <v>8424</v>
      </c>
      <c r="C3226" s="503" t="s">
        <v>923</v>
      </c>
      <c r="D3226" s="317" t="s">
        <v>3030</v>
      </c>
      <c r="E3226" s="110">
        <v>41358</v>
      </c>
      <c r="F3226" s="110">
        <f t="shared" si="516"/>
        <v>41375</v>
      </c>
      <c r="G3226" s="286">
        <f t="shared" si="517"/>
        <v>41379</v>
      </c>
      <c r="H3226" s="796" t="s">
        <v>5702</v>
      </c>
      <c r="I3226" s="795" t="s">
        <v>5705</v>
      </c>
      <c r="J3226" s="493" t="s">
        <v>2187</v>
      </c>
      <c r="K3226" s="324" t="s">
        <v>1198</v>
      </c>
      <c r="O3226" s="710">
        <v>41438</v>
      </c>
      <c r="P3226" s="244" t="s">
        <v>4612</v>
      </c>
    </row>
    <row r="3227" spans="1:16">
      <c r="A3227" s="2" t="s">
        <v>8397</v>
      </c>
      <c r="B3227" s="136" t="s">
        <v>8424</v>
      </c>
      <c r="C3227" s="503" t="s">
        <v>923</v>
      </c>
      <c r="D3227" s="317" t="s">
        <v>3030</v>
      </c>
      <c r="E3227" s="110">
        <v>41358</v>
      </c>
      <c r="F3227" s="110">
        <f t="shared" si="516"/>
        <v>41375</v>
      </c>
      <c r="G3227" s="286">
        <f t="shared" si="517"/>
        <v>41379</v>
      </c>
      <c r="H3227" s="796" t="s">
        <v>5702</v>
      </c>
      <c r="I3227" s="795" t="s">
        <v>5705</v>
      </c>
      <c r="J3227" s="493" t="s">
        <v>2187</v>
      </c>
      <c r="K3227" s="324" t="s">
        <v>1198</v>
      </c>
      <c r="O3227" s="710">
        <v>41438</v>
      </c>
      <c r="P3227" s="244" t="s">
        <v>4612</v>
      </c>
    </row>
    <row r="3228" spans="1:16">
      <c r="A3228" s="2" t="s">
        <v>8398</v>
      </c>
      <c r="B3228" s="136" t="s">
        <v>8424</v>
      </c>
      <c r="C3228" s="503" t="s">
        <v>923</v>
      </c>
      <c r="D3228" s="317" t="s">
        <v>3030</v>
      </c>
      <c r="E3228" s="110">
        <v>41358</v>
      </c>
      <c r="F3228" s="110">
        <f t="shared" si="516"/>
        <v>41375</v>
      </c>
      <c r="G3228" s="286">
        <f t="shared" si="517"/>
        <v>41379</v>
      </c>
      <c r="H3228" s="796" t="s">
        <v>5702</v>
      </c>
      <c r="I3228" s="795" t="s">
        <v>5705</v>
      </c>
      <c r="J3228" s="493" t="s">
        <v>2187</v>
      </c>
      <c r="K3228" s="324" t="s">
        <v>1198</v>
      </c>
      <c r="O3228" s="710">
        <v>41438</v>
      </c>
      <c r="P3228" s="244" t="s">
        <v>4612</v>
      </c>
    </row>
    <row r="3229" spans="1:16">
      <c r="A3229" s="1293" t="s">
        <v>7979</v>
      </c>
      <c r="B3229" s="172" t="s">
        <v>8241</v>
      </c>
      <c r="C3229" s="1292"/>
      <c r="D3229" s="1292"/>
      <c r="E3229" s="544"/>
      <c r="F3229" s="544"/>
      <c r="G3229" s="544"/>
      <c r="H3229" s="787"/>
      <c r="I3229" s="787"/>
      <c r="J3229" s="130" t="s">
        <v>2166</v>
      </c>
      <c r="K3229" s="56" t="s">
        <v>1196</v>
      </c>
      <c r="L3229" s="129" t="s">
        <v>1953</v>
      </c>
      <c r="M3229" s="1622" t="s">
        <v>8288</v>
      </c>
      <c r="N3229" s="544"/>
    </row>
    <row r="3230" spans="1:16">
      <c r="A3230" s="161" t="s">
        <v>8399</v>
      </c>
      <c r="B3230" s="163" t="s">
        <v>1195</v>
      </c>
      <c r="C3230" s="163" t="s">
        <v>922</v>
      </c>
      <c r="D3230" s="161" t="s">
        <v>7979</v>
      </c>
      <c r="E3230" s="110">
        <v>41358</v>
      </c>
      <c r="F3230" s="110">
        <f t="shared" ref="F3230:F3235" si="518">E3230+17</f>
        <v>41375</v>
      </c>
      <c r="G3230" s="286">
        <f t="shared" ref="G3230:G3235" si="519">E3230+21</f>
        <v>41379</v>
      </c>
      <c r="H3230" s="1364" t="s">
        <v>2576</v>
      </c>
      <c r="I3230" s="177" t="s">
        <v>7351</v>
      </c>
      <c r="J3230" s="493" t="s">
        <v>2187</v>
      </c>
      <c r="K3230" s="324" t="s">
        <v>1198</v>
      </c>
      <c r="L3230" s="627" t="s">
        <v>2535</v>
      </c>
      <c r="O3230" s="506">
        <v>41505</v>
      </c>
      <c r="P3230" s="244" t="s">
        <v>10095</v>
      </c>
    </row>
    <row r="3231" spans="1:16">
      <c r="A3231" s="1290" t="s">
        <v>8400</v>
      </c>
      <c r="B3231" s="1001" t="s">
        <v>1195</v>
      </c>
      <c r="C3231" s="1001" t="s">
        <v>922</v>
      </c>
      <c r="D3231" s="1290" t="s">
        <v>7979</v>
      </c>
      <c r="E3231" s="1299">
        <v>41358</v>
      </c>
      <c r="F3231" s="1299">
        <f t="shared" si="518"/>
        <v>41375</v>
      </c>
      <c r="G3231" s="1298">
        <f t="shared" si="519"/>
        <v>41379</v>
      </c>
      <c r="H3231" s="1306" t="s">
        <v>2576</v>
      </c>
      <c r="I3231" s="1306" t="s">
        <v>7351</v>
      </c>
      <c r="J3231" s="493" t="s">
        <v>2187</v>
      </c>
      <c r="K3231" s="1000" t="s">
        <v>943</v>
      </c>
      <c r="L3231" s="1001" t="s">
        <v>2535</v>
      </c>
      <c r="M3231" s="734"/>
      <c r="N3231" s="734"/>
      <c r="O3231" s="1366">
        <v>41404</v>
      </c>
      <c r="P3231" s="1917" t="s">
        <v>4959</v>
      </c>
    </row>
    <row r="3232" spans="1:16">
      <c r="A3232" s="734" t="s">
        <v>8401</v>
      </c>
      <c r="B3232" s="1001" t="s">
        <v>1195</v>
      </c>
      <c r="C3232" s="1001" t="s">
        <v>922</v>
      </c>
      <c r="D3232" s="1290" t="s">
        <v>7979</v>
      </c>
      <c r="E3232" s="1299">
        <v>41358</v>
      </c>
      <c r="F3232" s="1299">
        <f t="shared" si="518"/>
        <v>41375</v>
      </c>
      <c r="G3232" s="1298">
        <f t="shared" si="519"/>
        <v>41379</v>
      </c>
      <c r="H3232" s="1306" t="s">
        <v>2576</v>
      </c>
      <c r="I3232" s="1306" t="s">
        <v>7351</v>
      </c>
      <c r="J3232" s="493" t="s">
        <v>2187</v>
      </c>
      <c r="K3232" s="1000" t="s">
        <v>943</v>
      </c>
      <c r="L3232" s="1001" t="s">
        <v>2535</v>
      </c>
      <c r="M3232" s="734"/>
      <c r="N3232" s="734"/>
      <c r="O3232" s="1366">
        <v>41410</v>
      </c>
      <c r="P3232" s="734" t="s">
        <v>4959</v>
      </c>
    </row>
    <row r="3233" spans="1:19">
      <c r="A3233" s="2" t="s">
        <v>8402</v>
      </c>
      <c r="B3233" s="163" t="s">
        <v>1195</v>
      </c>
      <c r="C3233" s="163" t="s">
        <v>922</v>
      </c>
      <c r="D3233" s="161" t="s">
        <v>7979</v>
      </c>
      <c r="E3233" s="110">
        <v>41358</v>
      </c>
      <c r="F3233" s="110">
        <f t="shared" si="518"/>
        <v>41375</v>
      </c>
      <c r="G3233" s="286">
        <f t="shared" si="519"/>
        <v>41379</v>
      </c>
      <c r="H3233" s="1364" t="s">
        <v>2576</v>
      </c>
      <c r="I3233" s="177" t="s">
        <v>7351</v>
      </c>
      <c r="J3233" s="493" t="s">
        <v>2187</v>
      </c>
      <c r="K3233" s="324" t="s">
        <v>1198</v>
      </c>
      <c r="L3233" s="627" t="s">
        <v>2535</v>
      </c>
      <c r="O3233" s="1897">
        <v>41516</v>
      </c>
      <c r="P3233" s="1864" t="s">
        <v>6110</v>
      </c>
    </row>
    <row r="3234" spans="1:19">
      <c r="A3234" s="2" t="s">
        <v>8403</v>
      </c>
      <c r="B3234" s="163" t="s">
        <v>1195</v>
      </c>
      <c r="C3234" s="163" t="s">
        <v>922</v>
      </c>
      <c r="D3234" s="161" t="s">
        <v>7979</v>
      </c>
      <c r="E3234" s="110">
        <v>41358</v>
      </c>
      <c r="F3234" s="110">
        <f t="shared" si="518"/>
        <v>41375</v>
      </c>
      <c r="G3234" s="286">
        <f t="shared" si="519"/>
        <v>41379</v>
      </c>
      <c r="H3234" s="1364" t="s">
        <v>2576</v>
      </c>
      <c r="I3234" s="177" t="s">
        <v>7351</v>
      </c>
      <c r="J3234" s="493" t="s">
        <v>2187</v>
      </c>
      <c r="K3234" s="324" t="s">
        <v>1198</v>
      </c>
      <c r="L3234" s="627" t="s">
        <v>2535</v>
      </c>
      <c r="O3234" s="1897">
        <v>41516</v>
      </c>
      <c r="P3234" s="1864" t="s">
        <v>6110</v>
      </c>
    </row>
    <row r="3235" spans="1:19">
      <c r="A3235" s="741" t="s">
        <v>8404</v>
      </c>
      <c r="B3235" s="1695" t="s">
        <v>9934</v>
      </c>
      <c r="C3235" s="503" t="s">
        <v>923</v>
      </c>
      <c r="D3235" s="161" t="s">
        <v>7979</v>
      </c>
      <c r="E3235" s="110">
        <v>41358</v>
      </c>
      <c r="F3235" s="110">
        <f t="shared" si="518"/>
        <v>41375</v>
      </c>
      <c r="G3235" s="286">
        <f t="shared" si="519"/>
        <v>41379</v>
      </c>
      <c r="H3235" s="1364" t="s">
        <v>2576</v>
      </c>
      <c r="I3235" s="177" t="s">
        <v>7351</v>
      </c>
      <c r="J3235" s="493" t="s">
        <v>2187</v>
      </c>
      <c r="K3235" s="324" t="s">
        <v>1198</v>
      </c>
      <c r="L3235" s="627" t="s">
        <v>2535</v>
      </c>
      <c r="M3235" s="1682" t="s">
        <v>9935</v>
      </c>
      <c r="O3235" s="506">
        <v>41493</v>
      </c>
      <c r="P3235" s="2" t="s">
        <v>8364</v>
      </c>
      <c r="R3235" s="1682" t="s">
        <v>9773</v>
      </c>
    </row>
    <row r="3236" spans="1:19">
      <c r="A3236" s="1105" t="s">
        <v>5157</v>
      </c>
      <c r="B3236" s="171" t="s">
        <v>8270</v>
      </c>
      <c r="C3236" s="711"/>
      <c r="D3236" s="544"/>
      <c r="E3236" s="544"/>
      <c r="F3236" s="544"/>
      <c r="G3236" s="544"/>
      <c r="H3236" s="787"/>
      <c r="I3236" s="787"/>
      <c r="J3236" s="129" t="s">
        <v>4331</v>
      </c>
      <c r="K3236" s="130" t="s">
        <v>1196</v>
      </c>
      <c r="L3236" s="130" t="s">
        <v>2165</v>
      </c>
      <c r="M3236" s="130" t="s">
        <v>1953</v>
      </c>
      <c r="N3236" s="130" t="s">
        <v>2166</v>
      </c>
    </row>
    <row r="3237" spans="1:19">
      <c r="A3237" s="22" t="s">
        <v>8499</v>
      </c>
      <c r="B3237" s="163" t="s">
        <v>8035</v>
      </c>
      <c r="C3237" s="163" t="s">
        <v>922</v>
      </c>
      <c r="D3237" s="42" t="s">
        <v>6389</v>
      </c>
      <c r="E3237" s="492">
        <v>41364</v>
      </c>
      <c r="F3237" s="492">
        <f>E3237+17</f>
        <v>41381</v>
      </c>
      <c r="G3237" s="492">
        <f>E3237+21</f>
        <v>41385</v>
      </c>
      <c r="H3237" s="1107" t="s">
        <v>7107</v>
      </c>
      <c r="I3237" s="1107" t="s">
        <v>2231</v>
      </c>
      <c r="J3237" s="626" t="s">
        <v>943</v>
      </c>
      <c r="K3237" s="324" t="s">
        <v>1198</v>
      </c>
      <c r="L3237" s="626" t="s">
        <v>943</v>
      </c>
      <c r="M3237" s="627" t="s">
        <v>2170</v>
      </c>
      <c r="N3237" s="111" t="s">
        <v>2187</v>
      </c>
      <c r="O3237" s="506">
        <v>41404</v>
      </c>
      <c r="P3237" s="1682" t="s">
        <v>8781</v>
      </c>
      <c r="Q3237" s="1682" t="s">
        <v>3532</v>
      </c>
    </row>
    <row r="3238" spans="1:19">
      <c r="A3238" s="2" t="s">
        <v>1426</v>
      </c>
      <c r="B3238" s="538" t="s">
        <v>8269</v>
      </c>
      <c r="C3238" s="503" t="s">
        <v>923</v>
      </c>
      <c r="D3238" s="42" t="s">
        <v>6389</v>
      </c>
      <c r="E3238" s="492">
        <v>41364</v>
      </c>
      <c r="F3238" s="492">
        <f>E3238+17</f>
        <v>41381</v>
      </c>
      <c r="G3238" s="492">
        <f>E3238+21</f>
        <v>41385</v>
      </c>
      <c r="H3238" s="1107" t="s">
        <v>7107</v>
      </c>
      <c r="I3238" s="1107" t="s">
        <v>2231</v>
      </c>
      <c r="J3238" s="626" t="s">
        <v>943</v>
      </c>
      <c r="K3238" s="324" t="s">
        <v>1198</v>
      </c>
      <c r="L3238" s="626" t="s">
        <v>943</v>
      </c>
      <c r="M3238" s="627" t="s">
        <v>2170</v>
      </c>
      <c r="N3238" s="111" t="s">
        <v>2187</v>
      </c>
      <c r="O3238" s="1897">
        <v>41521</v>
      </c>
      <c r="P3238" s="2" t="s">
        <v>8962</v>
      </c>
      <c r="Q3238" s="1864" t="s">
        <v>9438</v>
      </c>
    </row>
    <row r="3239" spans="1:19">
      <c r="A3239" s="2" t="s">
        <v>8435</v>
      </c>
      <c r="B3239" s="538" t="s">
        <v>8269</v>
      </c>
      <c r="C3239" s="503" t="s">
        <v>923</v>
      </c>
      <c r="D3239" s="42" t="s">
        <v>6389</v>
      </c>
      <c r="E3239" s="492">
        <v>41364</v>
      </c>
      <c r="F3239" s="492">
        <f>E3239+17</f>
        <v>41381</v>
      </c>
      <c r="G3239" s="492">
        <f>E3239+21</f>
        <v>41385</v>
      </c>
      <c r="H3239" s="1107" t="s">
        <v>7107</v>
      </c>
      <c r="I3239" s="1107" t="s">
        <v>2231</v>
      </c>
      <c r="J3239" s="626" t="s">
        <v>943</v>
      </c>
      <c r="K3239" s="324" t="s">
        <v>1198</v>
      </c>
      <c r="L3239" s="626" t="s">
        <v>943</v>
      </c>
      <c r="M3239" s="627" t="s">
        <v>2170</v>
      </c>
      <c r="N3239" s="111" t="s">
        <v>2187</v>
      </c>
      <c r="O3239" s="1897">
        <v>41535</v>
      </c>
      <c r="P3239" s="1682" t="s">
        <v>8852</v>
      </c>
      <c r="Q3239" s="1863" t="s">
        <v>3532</v>
      </c>
    </row>
    <row r="3240" spans="1:19">
      <c r="A3240" s="1300" t="s">
        <v>2705</v>
      </c>
      <c r="B3240" s="171" t="s">
        <v>8291</v>
      </c>
      <c r="C3240" s="711"/>
      <c r="D3240" s="544"/>
      <c r="E3240" s="544"/>
      <c r="F3240" s="544"/>
      <c r="G3240" s="544"/>
      <c r="H3240" s="787"/>
      <c r="I3240" s="787"/>
      <c r="J3240" s="130" t="s">
        <v>1007</v>
      </c>
      <c r="K3240" s="130" t="s">
        <v>1196</v>
      </c>
    </row>
    <row r="3241" spans="1:19">
      <c r="A3241" s="1360"/>
      <c r="B3241" s="660" t="s">
        <v>1977</v>
      </c>
      <c r="C3241" s="660"/>
      <c r="D3241" s="1486" t="s">
        <v>2705</v>
      </c>
      <c r="E3241" s="1111">
        <v>41366</v>
      </c>
      <c r="F3241" s="1311">
        <f>E3241+17</f>
        <v>41383</v>
      </c>
      <c r="G3241" s="1311">
        <f>E3241+21</f>
        <v>41387</v>
      </c>
      <c r="H3241" s="1052" t="s">
        <v>7923</v>
      </c>
      <c r="I3241" s="1102" t="s">
        <v>2578</v>
      </c>
      <c r="J3241" s="557"/>
      <c r="K3241" s="563"/>
    </row>
    <row r="3242" spans="1:19">
      <c r="A3242" s="569"/>
      <c r="B3242" s="569"/>
      <c r="C3242" s="563"/>
      <c r="D3242" s="1486" t="s">
        <v>2705</v>
      </c>
      <c r="E3242" s="1111">
        <v>41366</v>
      </c>
      <c r="F3242" s="1311">
        <f>E3242+17</f>
        <v>41383</v>
      </c>
      <c r="G3242" s="1311">
        <f>E3242+21</f>
        <v>41387</v>
      </c>
      <c r="H3242" s="1052" t="s">
        <v>7923</v>
      </c>
      <c r="I3242" s="1102" t="s">
        <v>2578</v>
      </c>
      <c r="J3242" s="569"/>
      <c r="K3242" s="569"/>
    </row>
    <row r="3243" spans="1:19">
      <c r="A3243" s="1300" t="s">
        <v>2705</v>
      </c>
      <c r="B3243" s="171" t="s">
        <v>8436</v>
      </c>
      <c r="C3243" s="711"/>
      <c r="D3243" s="544"/>
      <c r="E3243" s="544"/>
      <c r="F3243" s="544"/>
      <c r="G3243" s="544"/>
      <c r="H3243" s="787"/>
      <c r="I3243" s="787"/>
      <c r="J3243" s="130" t="s">
        <v>1007</v>
      </c>
      <c r="K3243" s="130" t="s">
        <v>1196</v>
      </c>
    </row>
    <row r="3244" spans="1:19">
      <c r="A3244" s="42" t="s">
        <v>8437</v>
      </c>
      <c r="B3244" s="538" t="s">
        <v>8310</v>
      </c>
      <c r="C3244" s="211" t="s">
        <v>922</v>
      </c>
      <c r="D3244" s="1522" t="s">
        <v>2705</v>
      </c>
      <c r="E3244" s="595">
        <v>41367</v>
      </c>
      <c r="F3244" s="492">
        <f>E3244+17</f>
        <v>41384</v>
      </c>
      <c r="G3244" s="492">
        <f>E3244+21</f>
        <v>41388</v>
      </c>
      <c r="H3244" s="796" t="s">
        <v>6551</v>
      </c>
      <c r="I3244" s="795" t="s">
        <v>6074</v>
      </c>
      <c r="J3244" s="493" t="s">
        <v>2187</v>
      </c>
      <c r="K3244" s="324" t="s">
        <v>1198</v>
      </c>
      <c r="L3244" s="244"/>
      <c r="M3244" s="21"/>
      <c r="N3244" s="21"/>
      <c r="O3244" s="710">
        <v>41557</v>
      </c>
      <c r="P3244" s="1687" t="s">
        <v>8852</v>
      </c>
      <c r="Q3244" s="1863" t="s">
        <v>4612</v>
      </c>
    </row>
    <row r="3245" spans="1:19">
      <c r="A3245" t="s">
        <v>8438</v>
      </c>
      <c r="B3245" s="538" t="s">
        <v>8501</v>
      </c>
      <c r="C3245" s="503" t="s">
        <v>923</v>
      </c>
      <c r="D3245" s="1522" t="s">
        <v>2705</v>
      </c>
      <c r="E3245" s="595">
        <v>41367</v>
      </c>
      <c r="F3245" s="492">
        <f>E3245+17</f>
        <v>41384</v>
      </c>
      <c r="G3245" s="492">
        <f>E3245+21</f>
        <v>41388</v>
      </c>
      <c r="H3245" s="796" t="s">
        <v>6551</v>
      </c>
      <c r="I3245" s="795" t="s">
        <v>6074</v>
      </c>
      <c r="J3245" s="493" t="s">
        <v>2187</v>
      </c>
      <c r="K3245" s="324" t="s">
        <v>1198</v>
      </c>
      <c r="O3245" s="506">
        <v>41508</v>
      </c>
      <c r="P3245" s="1682" t="s">
        <v>9046</v>
      </c>
      <c r="Q3245" s="2" t="s">
        <v>3399</v>
      </c>
    </row>
    <row r="3246" spans="1:19">
      <c r="A3246" s="512" t="s">
        <v>5389</v>
      </c>
      <c r="B3246" s="171" t="s">
        <v>8439</v>
      </c>
      <c r="C3246" s="172"/>
      <c r="D3246" s="544"/>
      <c r="E3246" s="544"/>
      <c r="F3246" s="544"/>
      <c r="G3246" s="544"/>
      <c r="H3246" s="787"/>
      <c r="I3246" s="787"/>
      <c r="J3246" s="129" t="s">
        <v>4331</v>
      </c>
      <c r="K3246" s="130" t="s">
        <v>1196</v>
      </c>
      <c r="L3246" s="130" t="s">
        <v>2165</v>
      </c>
      <c r="M3246" s="130" t="s">
        <v>1953</v>
      </c>
      <c r="N3246" s="130" t="s">
        <v>2166</v>
      </c>
      <c r="O3246" s="1611" t="s">
        <v>8341</v>
      </c>
      <c r="P3246" s="544"/>
      <c r="Q3246" s="544"/>
      <c r="R3246" s="623">
        <v>41368</v>
      </c>
      <c r="S3246" s="623">
        <v>41369</v>
      </c>
    </row>
    <row r="3247" spans="1:19" s="21" customFormat="1">
      <c r="A3247" s="22" t="s">
        <v>8440</v>
      </c>
      <c r="B3247" s="538" t="s">
        <v>8312</v>
      </c>
      <c r="C3247" s="163" t="s">
        <v>922</v>
      </c>
      <c r="D3247" s="42" t="s">
        <v>5389</v>
      </c>
      <c r="E3247" s="595">
        <v>41367</v>
      </c>
      <c r="F3247" s="492">
        <f>E3247+17</f>
        <v>41384</v>
      </c>
      <c r="G3247" s="492">
        <f>E3247+21</f>
        <v>41388</v>
      </c>
      <c r="H3247" s="819" t="s">
        <v>7563</v>
      </c>
      <c r="I3247" s="796" t="s">
        <v>7742</v>
      </c>
      <c r="J3247" s="111" t="s">
        <v>2187</v>
      </c>
      <c r="K3247" s="324" t="s">
        <v>1198</v>
      </c>
      <c r="L3247" s="626" t="s">
        <v>943</v>
      </c>
      <c r="M3247" s="626" t="s">
        <v>943</v>
      </c>
      <c r="N3247" s="111" t="s">
        <v>2187</v>
      </c>
      <c r="O3247" s="710">
        <v>41415</v>
      </c>
      <c r="P3247" s="244" t="s">
        <v>4401</v>
      </c>
    </row>
    <row r="3248" spans="1:19">
      <c r="A3248" s="734" t="s">
        <v>8441</v>
      </c>
      <c r="B3248" s="1307" t="s">
        <v>8312</v>
      </c>
      <c r="C3248" s="1001" t="s">
        <v>922</v>
      </c>
      <c r="D3248" s="1297" t="s">
        <v>5389</v>
      </c>
      <c r="E3248" s="1298">
        <v>41367</v>
      </c>
      <c r="F3248" s="1299">
        <f>E3248+17</f>
        <v>41384</v>
      </c>
      <c r="G3248" s="1299">
        <f>E3248+21</f>
        <v>41388</v>
      </c>
      <c r="H3248" s="822" t="s">
        <v>7563</v>
      </c>
      <c r="I3248" s="822" t="s">
        <v>7742</v>
      </c>
      <c r="J3248" s="999" t="s">
        <v>2187</v>
      </c>
      <c r="K3248" s="1000" t="s">
        <v>943</v>
      </c>
      <c r="L3248" s="1000" t="s">
        <v>943</v>
      </c>
      <c r="M3248" s="1000" t="s">
        <v>943</v>
      </c>
      <c r="N3248" s="999" t="s">
        <v>2187</v>
      </c>
      <c r="O3248" s="506">
        <v>41488</v>
      </c>
      <c r="P3248" s="2" t="s">
        <v>6110</v>
      </c>
      <c r="Q3248" s="734"/>
    </row>
    <row r="3249" spans="1:18">
      <c r="A3249" t="s">
        <v>8442</v>
      </c>
      <c r="B3249" s="538" t="s">
        <v>81</v>
      </c>
      <c r="C3249" s="503" t="s">
        <v>923</v>
      </c>
      <c r="D3249" s="42" t="s">
        <v>5389</v>
      </c>
      <c r="E3249" s="595">
        <v>41367</v>
      </c>
      <c r="F3249" s="492">
        <f>E3249+17</f>
        <v>41384</v>
      </c>
      <c r="G3249" s="492">
        <f>E3249+21</f>
        <v>41388</v>
      </c>
      <c r="H3249" s="819" t="s">
        <v>7563</v>
      </c>
      <c r="I3249" s="796" t="s">
        <v>7742</v>
      </c>
      <c r="J3249" s="111" t="s">
        <v>2187</v>
      </c>
      <c r="K3249" s="324" t="s">
        <v>1198</v>
      </c>
      <c r="L3249" s="626" t="s">
        <v>943</v>
      </c>
      <c r="M3249" s="626" t="s">
        <v>943</v>
      </c>
      <c r="N3249" s="111" t="s">
        <v>2187</v>
      </c>
      <c r="O3249" s="506">
        <v>41488</v>
      </c>
      <c r="P3249" s="9" t="s">
        <v>6110</v>
      </c>
    </row>
    <row r="3250" spans="1:18">
      <c r="A3250" s="1103" t="s">
        <v>7300</v>
      </c>
      <c r="B3250" s="171" t="s">
        <v>8336</v>
      </c>
      <c r="C3250" s="172"/>
      <c r="D3250" s="544"/>
      <c r="E3250" s="544"/>
      <c r="F3250" s="544"/>
      <c r="G3250" s="544"/>
      <c r="H3250" s="787"/>
      <c r="I3250" s="787"/>
      <c r="J3250" s="130" t="s">
        <v>2166</v>
      </c>
      <c r="K3250" s="56" t="s">
        <v>1197</v>
      </c>
    </row>
    <row r="3251" spans="1:18">
      <c r="A3251" s="567"/>
      <c r="B3251" s="1092" t="s">
        <v>8335</v>
      </c>
      <c r="C3251" s="565"/>
      <c r="D3251" s="1003" t="s">
        <v>7300</v>
      </c>
      <c r="E3251" s="560">
        <v>41368</v>
      </c>
      <c r="F3251" s="560">
        <f>E3251+17</f>
        <v>41385</v>
      </c>
      <c r="G3251" s="561">
        <f>E3251+21</f>
        <v>41389</v>
      </c>
      <c r="H3251" s="1052" t="s">
        <v>5701</v>
      </c>
      <c r="I3251" s="1102" t="s">
        <v>5704</v>
      </c>
      <c r="J3251" s="557" t="s">
        <v>2187</v>
      </c>
      <c r="K3251" s="563"/>
    </row>
    <row r="3252" spans="1:18">
      <c r="A3252" s="569"/>
      <c r="B3252" s="569"/>
      <c r="C3252" s="563"/>
      <c r="D3252" s="1003" t="s">
        <v>7300</v>
      </c>
      <c r="E3252" s="560">
        <v>41368</v>
      </c>
      <c r="F3252" s="560">
        <f>E3252+17</f>
        <v>41385</v>
      </c>
      <c r="G3252" s="561">
        <f>E3252+21</f>
        <v>41389</v>
      </c>
      <c r="H3252" s="1052" t="s">
        <v>5701</v>
      </c>
      <c r="I3252" s="1102" t="s">
        <v>5704</v>
      </c>
      <c r="J3252" s="557" t="s">
        <v>2187</v>
      </c>
      <c r="K3252" s="569"/>
    </row>
    <row r="3253" spans="1:18">
      <c r="A3253" s="1680" t="s">
        <v>5441</v>
      </c>
      <c r="B3253" s="171" t="s">
        <v>8483</v>
      </c>
      <c r="C3253" s="711"/>
      <c r="D3253" s="544"/>
      <c r="E3253" s="544"/>
      <c r="F3253" s="544"/>
      <c r="G3253" s="544"/>
      <c r="H3253" s="787"/>
      <c r="I3253" s="787"/>
      <c r="J3253" s="129" t="s">
        <v>4331</v>
      </c>
      <c r="K3253" s="130" t="s">
        <v>1196</v>
      </c>
      <c r="L3253" s="130" t="s">
        <v>2165</v>
      </c>
      <c r="M3253" s="130" t="s">
        <v>1953</v>
      </c>
      <c r="N3253" s="130" t="s">
        <v>2166</v>
      </c>
      <c r="O3253" s="130" t="s">
        <v>5206</v>
      </c>
    </row>
    <row r="3254" spans="1:18">
      <c r="A3254" t="s">
        <v>8484</v>
      </c>
      <c r="B3254" s="163" t="s">
        <v>209</v>
      </c>
      <c r="C3254" s="163" t="s">
        <v>922</v>
      </c>
      <c r="D3254" s="10" t="s">
        <v>5441</v>
      </c>
      <c r="E3254" s="492">
        <v>41369</v>
      </c>
      <c r="F3254" s="110">
        <f>E3254+17</f>
        <v>41386</v>
      </c>
      <c r="G3254" s="175">
        <f>E3254+21</f>
        <v>41390</v>
      </c>
      <c r="H3254" s="177" t="s">
        <v>7772</v>
      </c>
      <c r="I3254" s="177" t="s">
        <v>7779</v>
      </c>
      <c r="J3254" s="493" t="s">
        <v>2187</v>
      </c>
      <c r="K3254" s="324" t="s">
        <v>1198</v>
      </c>
      <c r="L3254" s="626" t="s">
        <v>943</v>
      </c>
      <c r="M3254" s="627" t="s">
        <v>2170</v>
      </c>
      <c r="N3254" s="493" t="s">
        <v>2187</v>
      </c>
      <c r="O3254" s="493" t="s">
        <v>2187</v>
      </c>
      <c r="P3254" s="4">
        <v>41424</v>
      </c>
      <c r="Q3254" s="42" t="s">
        <v>4612</v>
      </c>
    </row>
    <row r="3255" spans="1:18">
      <c r="A3255" s="734" t="s">
        <v>8485</v>
      </c>
      <c r="B3255" s="163" t="s">
        <v>209</v>
      </c>
      <c r="C3255" s="1001" t="s">
        <v>922</v>
      </c>
      <c r="D3255" s="582" t="s">
        <v>5441</v>
      </c>
      <c r="E3255" s="1299">
        <v>41369</v>
      </c>
      <c r="F3255" s="1299">
        <f>E3255+17</f>
        <v>41386</v>
      </c>
      <c r="G3255" s="1305">
        <f>E3255+21</f>
        <v>41390</v>
      </c>
      <c r="H3255" s="1306" t="s">
        <v>7772</v>
      </c>
      <c r="I3255" s="1306" t="s">
        <v>7779</v>
      </c>
      <c r="J3255" s="999" t="s">
        <v>2187</v>
      </c>
      <c r="K3255" s="1000" t="s">
        <v>943</v>
      </c>
      <c r="L3255" s="1000" t="s">
        <v>943</v>
      </c>
      <c r="M3255" s="1001" t="s">
        <v>2170</v>
      </c>
      <c r="N3255" s="999" t="s">
        <v>2187</v>
      </c>
      <c r="O3255" s="999" t="s">
        <v>2187</v>
      </c>
      <c r="P3255" s="1679">
        <v>41395</v>
      </c>
      <c r="Q3255" s="1297" t="s">
        <v>4959</v>
      </c>
    </row>
    <row r="3256" spans="1:18">
      <c r="A3256" s="734" t="s">
        <v>8486</v>
      </c>
      <c r="B3256" s="163" t="s">
        <v>209</v>
      </c>
      <c r="C3256" s="1001" t="s">
        <v>922</v>
      </c>
      <c r="D3256" s="582" t="s">
        <v>5441</v>
      </c>
      <c r="E3256" s="1299">
        <v>41369</v>
      </c>
      <c r="F3256" s="1299">
        <f>E3256+17</f>
        <v>41386</v>
      </c>
      <c r="G3256" s="1305">
        <f>E3256+21</f>
        <v>41390</v>
      </c>
      <c r="H3256" s="1306" t="s">
        <v>7772</v>
      </c>
      <c r="I3256" s="1306" t="s">
        <v>7779</v>
      </c>
      <c r="J3256" s="999" t="s">
        <v>2187</v>
      </c>
      <c r="K3256" s="1000" t="s">
        <v>943</v>
      </c>
      <c r="L3256" s="1000" t="s">
        <v>943</v>
      </c>
      <c r="M3256" s="1001" t="s">
        <v>2170</v>
      </c>
      <c r="N3256" s="999" t="s">
        <v>2187</v>
      </c>
      <c r="O3256" s="999" t="s">
        <v>2187</v>
      </c>
      <c r="P3256" s="1679">
        <v>41395</v>
      </c>
      <c r="Q3256" s="1297" t="s">
        <v>4959</v>
      </c>
    </row>
    <row r="3257" spans="1:18">
      <c r="A3257" s="734" t="s">
        <v>8487</v>
      </c>
      <c r="B3257" s="163" t="s">
        <v>8579</v>
      </c>
      <c r="C3257" s="1001" t="s">
        <v>923</v>
      </c>
      <c r="D3257" s="582" t="s">
        <v>5441</v>
      </c>
      <c r="E3257" s="1299">
        <v>41369</v>
      </c>
      <c r="F3257" s="1299">
        <f>E3257+17</f>
        <v>41386</v>
      </c>
      <c r="G3257" s="1305">
        <f>E3257+21</f>
        <v>41390</v>
      </c>
      <c r="H3257" s="1306" t="s">
        <v>7772</v>
      </c>
      <c r="I3257" s="1306" t="s">
        <v>7779</v>
      </c>
      <c r="J3257" s="999" t="s">
        <v>2187</v>
      </c>
      <c r="K3257" s="1000" t="s">
        <v>943</v>
      </c>
      <c r="L3257" s="1000" t="s">
        <v>943</v>
      </c>
      <c r="M3257" s="1001" t="s">
        <v>2170</v>
      </c>
      <c r="N3257" s="999" t="s">
        <v>2187</v>
      </c>
      <c r="O3257" s="999" t="s">
        <v>2187</v>
      </c>
      <c r="P3257" s="1679">
        <v>41395</v>
      </c>
      <c r="Q3257" s="1297" t="s">
        <v>4959</v>
      </c>
    </row>
    <row r="3258" spans="1:18">
      <c r="A3258" s="1680" t="s">
        <v>5441</v>
      </c>
      <c r="B3258" s="171" t="s">
        <v>8488</v>
      </c>
      <c r="C3258" s="711"/>
      <c r="D3258" s="544"/>
      <c r="E3258" s="544"/>
      <c r="F3258" s="544"/>
      <c r="G3258" s="544"/>
      <c r="H3258" s="787"/>
      <c r="I3258" s="787"/>
      <c r="J3258" s="129" t="s">
        <v>4331</v>
      </c>
      <c r="K3258" s="130" t="s">
        <v>1196</v>
      </c>
      <c r="L3258" s="130" t="s">
        <v>2165</v>
      </c>
      <c r="M3258" s="130" t="s">
        <v>1953</v>
      </c>
      <c r="N3258" s="130" t="s">
        <v>2166</v>
      </c>
      <c r="O3258" s="130" t="s">
        <v>5206</v>
      </c>
    </row>
    <row r="3259" spans="1:18">
      <c r="A3259" s="734" t="s">
        <v>2205</v>
      </c>
      <c r="B3259" s="163" t="s">
        <v>209</v>
      </c>
      <c r="C3259" s="1001" t="s">
        <v>922</v>
      </c>
      <c r="D3259" s="582" t="s">
        <v>5441</v>
      </c>
      <c r="E3259" s="1299">
        <v>41369</v>
      </c>
      <c r="F3259" s="1299">
        <f>E3259+17</f>
        <v>41386</v>
      </c>
      <c r="G3259" s="1305">
        <f>E3259+21</f>
        <v>41390</v>
      </c>
      <c r="H3259" s="1306" t="s">
        <v>7773</v>
      </c>
      <c r="I3259" s="1306" t="s">
        <v>7781</v>
      </c>
      <c r="J3259" s="999" t="s">
        <v>2187</v>
      </c>
      <c r="K3259" s="1000" t="s">
        <v>943</v>
      </c>
      <c r="L3259" s="1000" t="s">
        <v>943</v>
      </c>
      <c r="M3259" s="1001" t="s">
        <v>2170</v>
      </c>
      <c r="N3259" s="999" t="s">
        <v>2187</v>
      </c>
      <c r="O3259" s="999" t="s">
        <v>2187</v>
      </c>
      <c r="P3259" s="1679">
        <v>41395</v>
      </c>
      <c r="Q3259" s="1297" t="s">
        <v>4959</v>
      </c>
      <c r="R3259" s="734"/>
    </row>
    <row r="3260" spans="1:18">
      <c r="A3260" t="s">
        <v>8489</v>
      </c>
      <c r="B3260" s="163" t="s">
        <v>8352</v>
      </c>
      <c r="C3260" s="163" t="s">
        <v>922</v>
      </c>
      <c r="D3260" s="10" t="s">
        <v>5441</v>
      </c>
      <c r="E3260" s="492">
        <v>41369</v>
      </c>
      <c r="F3260" s="110">
        <f t="shared" ref="F3260:F3265" si="520">E3260+17</f>
        <v>41386</v>
      </c>
      <c r="G3260" s="175">
        <f t="shared" ref="G3260:G3265" si="521">E3260+21</f>
        <v>41390</v>
      </c>
      <c r="H3260" s="177" t="s">
        <v>7773</v>
      </c>
      <c r="I3260" s="177" t="s">
        <v>7781</v>
      </c>
      <c r="J3260" s="493" t="s">
        <v>2187</v>
      </c>
      <c r="K3260" s="324" t="s">
        <v>1198</v>
      </c>
      <c r="L3260" s="626" t="s">
        <v>943</v>
      </c>
      <c r="M3260" s="627" t="s">
        <v>2170</v>
      </c>
      <c r="N3260" s="493" t="s">
        <v>2187</v>
      </c>
      <c r="O3260" s="493" t="s">
        <v>2187</v>
      </c>
      <c r="P3260" s="4">
        <v>41424</v>
      </c>
      <c r="Q3260" s="42" t="s">
        <v>4612</v>
      </c>
    </row>
    <row r="3261" spans="1:18">
      <c r="A3261" t="s">
        <v>2206</v>
      </c>
      <c r="B3261" s="163" t="s">
        <v>8352</v>
      </c>
      <c r="C3261" s="163" t="s">
        <v>922</v>
      </c>
      <c r="D3261" s="10" t="s">
        <v>5441</v>
      </c>
      <c r="E3261" s="492">
        <v>41369</v>
      </c>
      <c r="F3261" s="110">
        <f t="shared" si="520"/>
        <v>41386</v>
      </c>
      <c r="G3261" s="175">
        <f t="shared" si="521"/>
        <v>41390</v>
      </c>
      <c r="H3261" s="177" t="s">
        <v>7773</v>
      </c>
      <c r="I3261" s="177" t="s">
        <v>7781</v>
      </c>
      <c r="J3261" s="493" t="s">
        <v>2187</v>
      </c>
      <c r="K3261" s="324" t="s">
        <v>1198</v>
      </c>
      <c r="L3261" s="626" t="s">
        <v>943</v>
      </c>
      <c r="M3261" s="627" t="s">
        <v>2170</v>
      </c>
      <c r="N3261" s="493" t="s">
        <v>2187</v>
      </c>
      <c r="O3261" s="493" t="s">
        <v>2187</v>
      </c>
      <c r="P3261" s="4">
        <v>41424</v>
      </c>
      <c r="Q3261" s="42" t="s">
        <v>4612</v>
      </c>
    </row>
    <row r="3262" spans="1:18">
      <c r="A3262" s="734" t="s">
        <v>2213</v>
      </c>
      <c r="B3262" s="163" t="s">
        <v>8352</v>
      </c>
      <c r="C3262" s="1001" t="s">
        <v>922</v>
      </c>
      <c r="D3262" s="582" t="s">
        <v>5441</v>
      </c>
      <c r="E3262" s="1299">
        <v>41369</v>
      </c>
      <c r="F3262" s="1299">
        <f t="shared" si="520"/>
        <v>41386</v>
      </c>
      <c r="G3262" s="1305">
        <f t="shared" si="521"/>
        <v>41390</v>
      </c>
      <c r="H3262" s="1306" t="s">
        <v>7773</v>
      </c>
      <c r="I3262" s="1306" t="s">
        <v>7781</v>
      </c>
      <c r="J3262" s="999" t="s">
        <v>2187</v>
      </c>
      <c r="K3262" s="1000" t="s">
        <v>943</v>
      </c>
      <c r="L3262" s="1000" t="s">
        <v>943</v>
      </c>
      <c r="M3262" s="1001" t="s">
        <v>2170</v>
      </c>
      <c r="N3262" s="999" t="s">
        <v>2187</v>
      </c>
      <c r="O3262" s="999" t="s">
        <v>2187</v>
      </c>
      <c r="P3262" s="1679">
        <v>41395</v>
      </c>
      <c r="Q3262" s="1297" t="s">
        <v>4959</v>
      </c>
      <c r="R3262" s="734"/>
    </row>
    <row r="3263" spans="1:18">
      <c r="A3263" t="s">
        <v>8490</v>
      </c>
      <c r="B3263" s="163" t="s">
        <v>8352</v>
      </c>
      <c r="C3263" s="163" t="s">
        <v>922</v>
      </c>
      <c r="D3263" s="10" t="s">
        <v>5441</v>
      </c>
      <c r="E3263" s="492">
        <v>41369</v>
      </c>
      <c r="F3263" s="110">
        <f t="shared" si="520"/>
        <v>41386</v>
      </c>
      <c r="G3263" s="175">
        <f t="shared" si="521"/>
        <v>41390</v>
      </c>
      <c r="H3263" s="177" t="s">
        <v>7773</v>
      </c>
      <c r="I3263" s="177" t="s">
        <v>7781</v>
      </c>
      <c r="J3263" s="493" t="s">
        <v>2187</v>
      </c>
      <c r="K3263" s="324" t="s">
        <v>1198</v>
      </c>
      <c r="L3263" s="626" t="s">
        <v>943</v>
      </c>
      <c r="M3263" s="627" t="s">
        <v>2170</v>
      </c>
      <c r="N3263" s="493" t="s">
        <v>2187</v>
      </c>
      <c r="O3263" s="493" t="s">
        <v>2187</v>
      </c>
      <c r="P3263" s="4">
        <v>41424</v>
      </c>
      <c r="Q3263" s="42" t="s">
        <v>4612</v>
      </c>
    </row>
    <row r="3264" spans="1:18">
      <c r="A3264" t="s">
        <v>8491</v>
      </c>
      <c r="B3264" s="163" t="s">
        <v>8352</v>
      </c>
      <c r="C3264" s="163" t="s">
        <v>922</v>
      </c>
      <c r="D3264" s="10" t="s">
        <v>5441</v>
      </c>
      <c r="E3264" s="492">
        <v>41369</v>
      </c>
      <c r="F3264" s="110">
        <f t="shared" si="520"/>
        <v>41386</v>
      </c>
      <c r="G3264" s="175">
        <f t="shared" si="521"/>
        <v>41390</v>
      </c>
      <c r="H3264" s="177" t="s">
        <v>7773</v>
      </c>
      <c r="I3264" s="177" t="s">
        <v>7781</v>
      </c>
      <c r="J3264" s="493" t="s">
        <v>2187</v>
      </c>
      <c r="K3264" s="324" t="s">
        <v>1198</v>
      </c>
      <c r="L3264" s="626" t="s">
        <v>943</v>
      </c>
      <c r="M3264" s="627" t="s">
        <v>2170</v>
      </c>
      <c r="N3264" s="493" t="s">
        <v>2187</v>
      </c>
      <c r="O3264" s="493" t="s">
        <v>2187</v>
      </c>
      <c r="P3264" s="4">
        <v>41424</v>
      </c>
      <c r="Q3264" s="42" t="s">
        <v>4612</v>
      </c>
    </row>
    <row r="3265" spans="1:17">
      <c r="A3265" t="s">
        <v>8492</v>
      </c>
      <c r="B3265" s="163" t="s">
        <v>8151</v>
      </c>
      <c r="C3265" s="503" t="s">
        <v>923</v>
      </c>
      <c r="D3265" s="10" t="s">
        <v>5441</v>
      </c>
      <c r="E3265" s="492">
        <v>41369</v>
      </c>
      <c r="F3265" s="110">
        <f t="shared" si="520"/>
        <v>41386</v>
      </c>
      <c r="G3265" s="175">
        <f t="shared" si="521"/>
        <v>41390</v>
      </c>
      <c r="H3265" s="177" t="s">
        <v>7773</v>
      </c>
      <c r="I3265" s="177" t="s">
        <v>7781</v>
      </c>
      <c r="J3265" s="493" t="s">
        <v>2187</v>
      </c>
      <c r="K3265" s="324" t="s">
        <v>1198</v>
      </c>
      <c r="L3265" s="626" t="s">
        <v>943</v>
      </c>
      <c r="M3265" s="627" t="s">
        <v>2170</v>
      </c>
      <c r="N3265" s="493" t="s">
        <v>2187</v>
      </c>
      <c r="O3265" s="493" t="s">
        <v>2187</v>
      </c>
      <c r="P3265" s="4">
        <v>41424</v>
      </c>
      <c r="Q3265" s="1690" t="s">
        <v>4612</v>
      </c>
    </row>
    <row r="3266" spans="1:17">
      <c r="A3266" s="512" t="s">
        <v>8365</v>
      </c>
      <c r="B3266" s="171" t="s">
        <v>8369</v>
      </c>
      <c r="C3266" s="711"/>
      <c r="D3266" s="544"/>
      <c r="E3266" s="544"/>
      <c r="F3266" s="544"/>
      <c r="G3266" s="544"/>
      <c r="H3266" s="787"/>
      <c r="I3266" s="787"/>
      <c r="J3266" s="129" t="s">
        <v>4331</v>
      </c>
      <c r="K3266" s="130" t="s">
        <v>1196</v>
      </c>
      <c r="L3266" s="130" t="s">
        <v>2165</v>
      </c>
      <c r="M3266" s="130" t="s">
        <v>1953</v>
      </c>
      <c r="N3266" s="130" t="s">
        <v>2166</v>
      </c>
    </row>
    <row r="3267" spans="1:17" s="666" customFormat="1">
      <c r="A3267" s="22" t="s">
        <v>8493</v>
      </c>
      <c r="B3267" s="538" t="s">
        <v>8368</v>
      </c>
      <c r="C3267" s="163" t="s">
        <v>922</v>
      </c>
      <c r="D3267" s="22" t="s">
        <v>8148</v>
      </c>
      <c r="E3267" s="492">
        <v>41371</v>
      </c>
      <c r="F3267" s="492">
        <f>E3267+17</f>
        <v>41388</v>
      </c>
      <c r="G3267" s="492">
        <f>E3267+21</f>
        <v>41392</v>
      </c>
      <c r="H3267" s="1364" t="s">
        <v>7337</v>
      </c>
      <c r="I3267" s="1364" t="s">
        <v>7793</v>
      </c>
      <c r="J3267" s="493" t="s">
        <v>2132</v>
      </c>
      <c r="K3267" s="324" t="s">
        <v>1198</v>
      </c>
      <c r="L3267" s="163" t="s">
        <v>2169</v>
      </c>
      <c r="M3267" s="626" t="s">
        <v>943</v>
      </c>
      <c r="N3267" s="493" t="s">
        <v>2187</v>
      </c>
      <c r="O3267" s="1356">
        <v>41404</v>
      </c>
      <c r="P3267" s="1711" t="s">
        <v>9042</v>
      </c>
    </row>
    <row r="3268" spans="1:17">
      <c r="A3268" s="2" t="s">
        <v>8672</v>
      </c>
      <c r="B3268" s="538" t="s">
        <v>8368</v>
      </c>
      <c r="C3268" s="163" t="s">
        <v>922</v>
      </c>
      <c r="D3268" s="22" t="s">
        <v>8148</v>
      </c>
      <c r="E3268" s="492">
        <v>41371</v>
      </c>
      <c r="F3268" s="492">
        <f t="shared" ref="F3268:F3273" si="522">E3268+17</f>
        <v>41388</v>
      </c>
      <c r="G3268" s="492">
        <f t="shared" ref="G3268:G3273" si="523">E3268+21</f>
        <v>41392</v>
      </c>
      <c r="H3268" s="1364" t="s">
        <v>7337</v>
      </c>
      <c r="I3268" s="1364" t="s">
        <v>7793</v>
      </c>
      <c r="J3268" s="626" t="s">
        <v>943</v>
      </c>
      <c r="K3268" s="324" t="s">
        <v>1198</v>
      </c>
      <c r="L3268" s="163" t="s">
        <v>2169</v>
      </c>
      <c r="M3268" s="626" t="s">
        <v>943</v>
      </c>
      <c r="N3268" s="493" t="s">
        <v>2187</v>
      </c>
      <c r="O3268" s="506">
        <v>41480</v>
      </c>
      <c r="P3268" s="2" t="s">
        <v>9043</v>
      </c>
      <c r="Q3268" s="2" t="s">
        <v>3399</v>
      </c>
    </row>
    <row r="3269" spans="1:17">
      <c r="A3269" t="s">
        <v>8494</v>
      </c>
      <c r="B3269" s="538" t="s">
        <v>8368</v>
      </c>
      <c r="C3269" s="163" t="s">
        <v>922</v>
      </c>
      <c r="D3269" s="22" t="s">
        <v>8148</v>
      </c>
      <c r="E3269" s="492">
        <v>41371</v>
      </c>
      <c r="F3269" s="492">
        <f t="shared" si="522"/>
        <v>41388</v>
      </c>
      <c r="G3269" s="492">
        <f t="shared" si="523"/>
        <v>41392</v>
      </c>
      <c r="H3269" s="1364" t="s">
        <v>7337</v>
      </c>
      <c r="I3269" s="1364" t="s">
        <v>7793</v>
      </c>
      <c r="J3269" s="493" t="s">
        <v>2132</v>
      </c>
      <c r="K3269" s="324" t="s">
        <v>1198</v>
      </c>
      <c r="L3269" s="626" t="s">
        <v>943</v>
      </c>
      <c r="M3269" s="626" t="s">
        <v>943</v>
      </c>
      <c r="N3269" s="493" t="s">
        <v>2187</v>
      </c>
      <c r="O3269" s="1356">
        <v>41404</v>
      </c>
      <c r="P3269" s="1711" t="s">
        <v>9042</v>
      </c>
    </row>
    <row r="3270" spans="1:17">
      <c r="A3270" t="s">
        <v>8495</v>
      </c>
      <c r="B3270" s="538" t="s">
        <v>8581</v>
      </c>
      <c r="C3270" s="503" t="s">
        <v>923</v>
      </c>
      <c r="D3270" s="22" t="s">
        <v>8148</v>
      </c>
      <c r="E3270" s="492">
        <v>41371</v>
      </c>
      <c r="F3270" s="492">
        <f t="shared" si="522"/>
        <v>41388</v>
      </c>
      <c r="G3270" s="492">
        <f t="shared" si="523"/>
        <v>41392</v>
      </c>
      <c r="H3270" s="1364" t="s">
        <v>7337</v>
      </c>
      <c r="I3270" s="1364" t="s">
        <v>7793</v>
      </c>
      <c r="J3270" s="493" t="s">
        <v>2132</v>
      </c>
      <c r="K3270" s="324" t="s">
        <v>1198</v>
      </c>
      <c r="L3270" s="163" t="s">
        <v>2169</v>
      </c>
      <c r="M3270" s="626" t="s">
        <v>943</v>
      </c>
      <c r="N3270" s="493" t="s">
        <v>2187</v>
      </c>
      <c r="O3270" s="506">
        <v>41410</v>
      </c>
      <c r="P3270" s="2" t="s">
        <v>4612</v>
      </c>
    </row>
    <row r="3271" spans="1:17">
      <c r="A3271" s="734" t="s">
        <v>8496</v>
      </c>
      <c r="B3271" s="538" t="s">
        <v>8581</v>
      </c>
      <c r="C3271" s="1001" t="s">
        <v>923</v>
      </c>
      <c r="D3271" s="582" t="s">
        <v>8148</v>
      </c>
      <c r="E3271" s="1299">
        <v>41371</v>
      </c>
      <c r="F3271" s="1299">
        <f t="shared" si="522"/>
        <v>41388</v>
      </c>
      <c r="G3271" s="1299">
        <f t="shared" si="523"/>
        <v>41392</v>
      </c>
      <c r="H3271" s="1306" t="s">
        <v>7337</v>
      </c>
      <c r="I3271" s="1306" t="s">
        <v>7793</v>
      </c>
      <c r="J3271" s="999" t="s">
        <v>2132</v>
      </c>
      <c r="K3271" s="1000" t="s">
        <v>943</v>
      </c>
      <c r="L3271" s="1000" t="s">
        <v>943</v>
      </c>
      <c r="M3271" s="1000" t="s">
        <v>943</v>
      </c>
      <c r="N3271" s="999" t="s">
        <v>2187</v>
      </c>
      <c r="O3271" s="1366">
        <v>41410</v>
      </c>
      <c r="P3271" s="734" t="s">
        <v>4959</v>
      </c>
    </row>
    <row r="3272" spans="1:17">
      <c r="A3272" s="1115" t="s">
        <v>8497</v>
      </c>
      <c r="B3272" s="538" t="s">
        <v>8581</v>
      </c>
      <c r="C3272" s="503" t="s">
        <v>923</v>
      </c>
      <c r="D3272" s="22" t="s">
        <v>8148</v>
      </c>
      <c r="E3272" s="492">
        <v>41371</v>
      </c>
      <c r="F3272" s="492">
        <f t="shared" si="522"/>
        <v>41388</v>
      </c>
      <c r="G3272" s="492">
        <f t="shared" si="523"/>
        <v>41392</v>
      </c>
      <c r="H3272" s="1364" t="s">
        <v>7337</v>
      </c>
      <c r="I3272" s="1364" t="s">
        <v>7793</v>
      </c>
      <c r="J3272" s="493" t="s">
        <v>2187</v>
      </c>
      <c r="K3272" s="324" t="s">
        <v>1198</v>
      </c>
      <c r="L3272" s="163" t="s">
        <v>2169</v>
      </c>
      <c r="M3272" s="626" t="s">
        <v>943</v>
      </c>
      <c r="N3272" s="493" t="s">
        <v>2187</v>
      </c>
      <c r="O3272" s="1897">
        <v>41544</v>
      </c>
      <c r="P3272" s="2" t="s">
        <v>8850</v>
      </c>
      <c r="Q3272" s="1864" t="s">
        <v>3399</v>
      </c>
    </row>
    <row r="3273" spans="1:17">
      <c r="A3273" t="s">
        <v>8498</v>
      </c>
      <c r="B3273" s="538" t="s">
        <v>8581</v>
      </c>
      <c r="C3273" s="503" t="s">
        <v>923</v>
      </c>
      <c r="D3273" s="22" t="s">
        <v>8148</v>
      </c>
      <c r="E3273" s="492">
        <v>41371</v>
      </c>
      <c r="F3273" s="492">
        <f t="shared" si="522"/>
        <v>41388</v>
      </c>
      <c r="G3273" s="492">
        <f t="shared" si="523"/>
        <v>41392</v>
      </c>
      <c r="H3273" s="1364" t="s">
        <v>7337</v>
      </c>
      <c r="I3273" s="1364" t="s">
        <v>7793</v>
      </c>
      <c r="J3273" s="493" t="s">
        <v>2132</v>
      </c>
      <c r="K3273" s="324" t="s">
        <v>1198</v>
      </c>
      <c r="L3273" s="626" t="s">
        <v>943</v>
      </c>
      <c r="M3273" s="626" t="s">
        <v>943</v>
      </c>
      <c r="N3273" s="493" t="s">
        <v>2187</v>
      </c>
      <c r="O3273" s="506">
        <v>41410</v>
      </c>
      <c r="P3273" s="2" t="s">
        <v>4612</v>
      </c>
    </row>
    <row r="3274" spans="1:17">
      <c r="A3274" s="1103" t="s">
        <v>7836</v>
      </c>
      <c r="B3274" s="171" t="s">
        <v>8500</v>
      </c>
      <c r="C3274" s="172"/>
      <c r="D3274" s="544"/>
      <c r="E3274" s="544"/>
      <c r="F3274" s="544"/>
      <c r="G3274" s="544"/>
      <c r="H3274" s="787"/>
      <c r="I3274" s="787"/>
      <c r="J3274" s="129" t="s">
        <v>4331</v>
      </c>
      <c r="K3274" s="56" t="s">
        <v>1197</v>
      </c>
      <c r="L3274" s="130" t="s">
        <v>2166</v>
      </c>
      <c r="M3274" s="1593" t="s">
        <v>8415</v>
      </c>
      <c r="N3274" s="544"/>
      <c r="O3274" s="589"/>
    </row>
    <row r="3275" spans="1:17">
      <c r="A3275" s="10" t="s">
        <v>8509</v>
      </c>
      <c r="B3275" s="135" t="s">
        <v>8358</v>
      </c>
      <c r="C3275" s="163" t="s">
        <v>922</v>
      </c>
      <c r="D3275" s="317" t="s">
        <v>7836</v>
      </c>
      <c r="E3275" s="492">
        <v>41372</v>
      </c>
      <c r="F3275" s="110">
        <f t="shared" ref="F3275:F3280" si="524">E3275+17</f>
        <v>41389</v>
      </c>
      <c r="G3275" s="176">
        <f t="shared" ref="G3275:G3280" si="525">E3275+21</f>
        <v>41393</v>
      </c>
      <c r="H3275" s="1364" t="s">
        <v>7365</v>
      </c>
      <c r="I3275" s="1097" t="s">
        <v>7217</v>
      </c>
      <c r="J3275" s="493" t="s">
        <v>2187</v>
      </c>
      <c r="K3275" s="324" t="s">
        <v>1198</v>
      </c>
      <c r="L3275" s="493" t="s">
        <v>2187</v>
      </c>
      <c r="O3275" s="506">
        <v>41404</v>
      </c>
      <c r="P3275" s="2" t="s">
        <v>4857</v>
      </c>
    </row>
    <row r="3276" spans="1:17">
      <c r="A3276" s="2" t="s">
        <v>8510</v>
      </c>
      <c r="B3276" s="135" t="s">
        <v>8358</v>
      </c>
      <c r="C3276" s="163" t="s">
        <v>922</v>
      </c>
      <c r="D3276" s="317" t="s">
        <v>7836</v>
      </c>
      <c r="E3276" s="492">
        <v>41372</v>
      </c>
      <c r="F3276" s="110">
        <f t="shared" si="524"/>
        <v>41389</v>
      </c>
      <c r="G3276" s="176">
        <f t="shared" si="525"/>
        <v>41393</v>
      </c>
      <c r="H3276" s="1364" t="s">
        <v>7365</v>
      </c>
      <c r="I3276" s="1097" t="s">
        <v>7217</v>
      </c>
      <c r="J3276" s="493" t="s">
        <v>2187</v>
      </c>
      <c r="K3276" s="324" t="s">
        <v>1198</v>
      </c>
      <c r="L3276" s="493" t="s">
        <v>2187</v>
      </c>
      <c r="O3276" s="506">
        <v>41404</v>
      </c>
      <c r="P3276" s="2" t="s">
        <v>4857</v>
      </c>
    </row>
    <row r="3277" spans="1:17">
      <c r="A3277" s="2" t="s">
        <v>8511</v>
      </c>
      <c r="B3277" s="135" t="s">
        <v>8358</v>
      </c>
      <c r="C3277" s="163" t="s">
        <v>922</v>
      </c>
      <c r="D3277" s="317" t="s">
        <v>7836</v>
      </c>
      <c r="E3277" s="492">
        <v>41372</v>
      </c>
      <c r="F3277" s="110">
        <f t="shared" si="524"/>
        <v>41389</v>
      </c>
      <c r="G3277" s="176">
        <f t="shared" si="525"/>
        <v>41393</v>
      </c>
      <c r="H3277" s="1364" t="s">
        <v>7365</v>
      </c>
      <c r="I3277" s="1097" t="s">
        <v>7217</v>
      </c>
      <c r="J3277" s="493" t="s">
        <v>2187</v>
      </c>
      <c r="K3277" s="324" t="s">
        <v>1198</v>
      </c>
      <c r="L3277" s="493" t="s">
        <v>2187</v>
      </c>
      <c r="O3277" s="506">
        <v>41404</v>
      </c>
      <c r="P3277" s="2" t="s">
        <v>4857</v>
      </c>
    </row>
    <row r="3278" spans="1:17">
      <c r="A3278" s="2" t="s">
        <v>8512</v>
      </c>
      <c r="B3278" s="135" t="s">
        <v>8358</v>
      </c>
      <c r="C3278" s="163" t="s">
        <v>922</v>
      </c>
      <c r="D3278" s="317" t="s">
        <v>7836</v>
      </c>
      <c r="E3278" s="492">
        <v>41372</v>
      </c>
      <c r="F3278" s="110">
        <f t="shared" si="524"/>
        <v>41389</v>
      </c>
      <c r="G3278" s="176">
        <f t="shared" si="525"/>
        <v>41393</v>
      </c>
      <c r="H3278" s="1364" t="s">
        <v>7365</v>
      </c>
      <c r="I3278" s="1097" t="s">
        <v>7217</v>
      </c>
      <c r="J3278" s="493" t="s">
        <v>2187</v>
      </c>
      <c r="K3278" s="324" t="s">
        <v>1198</v>
      </c>
      <c r="L3278" s="493" t="s">
        <v>2187</v>
      </c>
      <c r="O3278" s="506">
        <v>41404</v>
      </c>
      <c r="P3278" s="2" t="s">
        <v>4857</v>
      </c>
    </row>
    <row r="3279" spans="1:17">
      <c r="A3279" s="2" t="s">
        <v>8585</v>
      </c>
      <c r="B3279" s="136" t="s">
        <v>8333</v>
      </c>
      <c r="C3279" s="503" t="s">
        <v>923</v>
      </c>
      <c r="D3279" s="317" t="s">
        <v>7836</v>
      </c>
      <c r="E3279" s="492">
        <v>41372</v>
      </c>
      <c r="F3279" s="110">
        <f t="shared" si="524"/>
        <v>41389</v>
      </c>
      <c r="G3279" s="176">
        <f t="shared" si="525"/>
        <v>41393</v>
      </c>
      <c r="H3279" s="1364" t="s">
        <v>7365</v>
      </c>
      <c r="I3279" s="1097" t="s">
        <v>7217</v>
      </c>
      <c r="J3279" s="493" t="s">
        <v>2187</v>
      </c>
      <c r="K3279" s="324" t="s">
        <v>1198</v>
      </c>
      <c r="L3279" s="493" t="s">
        <v>2187</v>
      </c>
      <c r="O3279" s="506">
        <v>41404</v>
      </c>
      <c r="P3279" s="2" t="s">
        <v>4857</v>
      </c>
    </row>
    <row r="3280" spans="1:17">
      <c r="A3280" s="2" t="s">
        <v>8584</v>
      </c>
      <c r="B3280" s="136" t="s">
        <v>8333</v>
      </c>
      <c r="C3280" s="503" t="s">
        <v>923</v>
      </c>
      <c r="D3280" s="317" t="s">
        <v>7836</v>
      </c>
      <c r="E3280" s="492">
        <v>41372</v>
      </c>
      <c r="F3280" s="110">
        <f t="shared" si="524"/>
        <v>41389</v>
      </c>
      <c r="G3280" s="176">
        <f t="shared" si="525"/>
        <v>41393</v>
      </c>
      <c r="H3280" s="1364" t="s">
        <v>7365</v>
      </c>
      <c r="I3280" s="1097" t="s">
        <v>7217</v>
      </c>
      <c r="J3280" s="493" t="s">
        <v>2187</v>
      </c>
      <c r="K3280" s="324" t="s">
        <v>1198</v>
      </c>
      <c r="L3280" s="493" t="s">
        <v>2187</v>
      </c>
      <c r="O3280" s="506">
        <v>41404</v>
      </c>
      <c r="P3280" s="2" t="s">
        <v>4857</v>
      </c>
    </row>
    <row r="3281" spans="1:20">
      <c r="A3281" s="512" t="s">
        <v>5389</v>
      </c>
      <c r="B3281" s="171" t="s">
        <v>8371</v>
      </c>
      <c r="C3281" s="172"/>
      <c r="D3281" s="544"/>
      <c r="E3281" s="544"/>
      <c r="F3281" s="544"/>
      <c r="G3281" s="544"/>
      <c r="H3281" s="787"/>
      <c r="I3281" s="787"/>
      <c r="J3281" s="129" t="s">
        <v>4331</v>
      </c>
      <c r="K3281" s="130" t="s">
        <v>1196</v>
      </c>
      <c r="L3281" s="130" t="s">
        <v>2165</v>
      </c>
      <c r="M3281" s="130" t="s">
        <v>1953</v>
      </c>
      <c r="N3281" s="130" t="s">
        <v>2166</v>
      </c>
      <c r="O3281" s="1611" t="s">
        <v>8341</v>
      </c>
      <c r="P3281" s="544"/>
    </row>
    <row r="3282" spans="1:20">
      <c r="A3282" s="22" t="s">
        <v>8513</v>
      </c>
      <c r="B3282" s="136" t="s">
        <v>8312</v>
      </c>
      <c r="C3282" s="163" t="s">
        <v>922</v>
      </c>
      <c r="D3282" s="42" t="s">
        <v>5389</v>
      </c>
      <c r="E3282" s="595">
        <v>41373</v>
      </c>
      <c r="F3282" s="492">
        <f>E3282+17</f>
        <v>41390</v>
      </c>
      <c r="G3282" s="492">
        <f>E3282+21</f>
        <v>41394</v>
      </c>
      <c r="H3282" s="819" t="s">
        <v>7562</v>
      </c>
      <c r="I3282" s="796" t="s">
        <v>8070</v>
      </c>
      <c r="J3282" s="493" t="s">
        <v>2187</v>
      </c>
      <c r="K3282" s="324" t="s">
        <v>1198</v>
      </c>
      <c r="L3282" s="626" t="s">
        <v>943</v>
      </c>
      <c r="M3282" s="626" t="s">
        <v>943</v>
      </c>
      <c r="N3282" s="493" t="s">
        <v>2187</v>
      </c>
      <c r="O3282" s="506">
        <v>41488</v>
      </c>
      <c r="P3282" s="2" t="s">
        <v>6110</v>
      </c>
    </row>
    <row r="3283" spans="1:20">
      <c r="A3283" s="734" t="s">
        <v>8514</v>
      </c>
      <c r="B3283" s="538" t="s">
        <v>1182</v>
      </c>
      <c r="C3283" s="1001" t="s">
        <v>922</v>
      </c>
      <c r="D3283" s="1297" t="s">
        <v>5389</v>
      </c>
      <c r="E3283" s="1298">
        <v>41373</v>
      </c>
      <c r="F3283" s="1299">
        <f t="shared" ref="F3283:F3289" si="526">E3283+17</f>
        <v>41390</v>
      </c>
      <c r="G3283" s="1299">
        <f t="shared" ref="G3283:G3289" si="527">E3283+21</f>
        <v>41394</v>
      </c>
      <c r="H3283" s="822" t="s">
        <v>7562</v>
      </c>
      <c r="I3283" s="822" t="s">
        <v>8070</v>
      </c>
      <c r="J3283" s="493" t="s">
        <v>2187</v>
      </c>
      <c r="K3283" s="1000" t="s">
        <v>943</v>
      </c>
      <c r="L3283" s="163" t="s">
        <v>2169</v>
      </c>
      <c r="M3283" s="1000" t="s">
        <v>943</v>
      </c>
      <c r="N3283" s="999" t="s">
        <v>2187</v>
      </c>
      <c r="O3283" s="506">
        <v>41494</v>
      </c>
      <c r="P3283" s="2" t="s">
        <v>6110</v>
      </c>
    </row>
    <row r="3284" spans="1:20">
      <c r="A3284" s="2" t="s">
        <v>8515</v>
      </c>
      <c r="B3284" s="136" t="s">
        <v>8312</v>
      </c>
      <c r="C3284" s="163" t="s">
        <v>922</v>
      </c>
      <c r="D3284" s="42" t="s">
        <v>5389</v>
      </c>
      <c r="E3284" s="595">
        <v>41373</v>
      </c>
      <c r="F3284" s="492">
        <f t="shared" si="526"/>
        <v>41390</v>
      </c>
      <c r="G3284" s="492">
        <f t="shared" si="527"/>
        <v>41394</v>
      </c>
      <c r="H3284" s="819" t="s">
        <v>7562</v>
      </c>
      <c r="I3284" s="796" t="s">
        <v>8070</v>
      </c>
      <c r="J3284" s="493" t="s">
        <v>2187</v>
      </c>
      <c r="K3284" s="324" t="s">
        <v>1198</v>
      </c>
      <c r="L3284" s="626" t="s">
        <v>943</v>
      </c>
      <c r="M3284" s="626" t="s">
        <v>943</v>
      </c>
      <c r="N3284" s="493" t="s">
        <v>2187</v>
      </c>
      <c r="O3284" s="506">
        <v>41488</v>
      </c>
      <c r="P3284" s="2" t="s">
        <v>6110</v>
      </c>
    </row>
    <row r="3285" spans="1:20">
      <c r="A3285" s="734" t="s">
        <v>8516</v>
      </c>
      <c r="B3285" s="538" t="s">
        <v>1182</v>
      </c>
      <c r="C3285" s="1001" t="s">
        <v>922</v>
      </c>
      <c r="D3285" s="1297" t="s">
        <v>5389</v>
      </c>
      <c r="E3285" s="1298">
        <v>41373</v>
      </c>
      <c r="F3285" s="1299">
        <f t="shared" si="526"/>
        <v>41390</v>
      </c>
      <c r="G3285" s="1299">
        <f t="shared" si="527"/>
        <v>41394</v>
      </c>
      <c r="H3285" s="822" t="s">
        <v>7562</v>
      </c>
      <c r="I3285" s="822" t="s">
        <v>8070</v>
      </c>
      <c r="J3285" s="493" t="s">
        <v>2187</v>
      </c>
      <c r="K3285" s="1000" t="s">
        <v>943</v>
      </c>
      <c r="L3285" s="626" t="s">
        <v>943</v>
      </c>
      <c r="M3285" s="1000" t="s">
        <v>943</v>
      </c>
      <c r="N3285" s="999" t="s">
        <v>2187</v>
      </c>
      <c r="O3285" s="506">
        <v>41494</v>
      </c>
      <c r="P3285" s="2" t="s">
        <v>6110</v>
      </c>
    </row>
    <row r="3286" spans="1:20">
      <c r="A3286" s="2" t="s">
        <v>8517</v>
      </c>
      <c r="B3286" s="136" t="s">
        <v>8312</v>
      </c>
      <c r="C3286" s="163" t="s">
        <v>922</v>
      </c>
      <c r="D3286" s="42" t="s">
        <v>5389</v>
      </c>
      <c r="E3286" s="595">
        <v>41373</v>
      </c>
      <c r="F3286" s="492">
        <f t="shared" si="526"/>
        <v>41390</v>
      </c>
      <c r="G3286" s="492">
        <f t="shared" si="527"/>
        <v>41394</v>
      </c>
      <c r="H3286" s="819" t="s">
        <v>7562</v>
      </c>
      <c r="I3286" s="796" t="s">
        <v>8070</v>
      </c>
      <c r="J3286" s="493" t="s">
        <v>2187</v>
      </c>
      <c r="K3286" s="324" t="s">
        <v>1198</v>
      </c>
      <c r="L3286" s="626" t="s">
        <v>943</v>
      </c>
      <c r="M3286" s="626" t="s">
        <v>943</v>
      </c>
      <c r="N3286" s="493" t="s">
        <v>2187</v>
      </c>
      <c r="O3286" s="506">
        <v>41488</v>
      </c>
      <c r="P3286" s="2" t="s">
        <v>6110</v>
      </c>
    </row>
    <row r="3287" spans="1:20">
      <c r="A3287" s="741" t="s">
        <v>8518</v>
      </c>
      <c r="B3287" s="1693" t="s">
        <v>9123</v>
      </c>
      <c r="C3287" s="1695" t="s">
        <v>923</v>
      </c>
      <c r="D3287" s="42" t="s">
        <v>5389</v>
      </c>
      <c r="E3287" s="595">
        <v>41373</v>
      </c>
      <c r="F3287" s="492">
        <f t="shared" si="526"/>
        <v>41390</v>
      </c>
      <c r="G3287" s="492">
        <f t="shared" si="527"/>
        <v>41394</v>
      </c>
      <c r="H3287" s="819" t="s">
        <v>7562</v>
      </c>
      <c r="I3287" s="796" t="s">
        <v>8070</v>
      </c>
      <c r="J3287" s="493" t="s">
        <v>2187</v>
      </c>
      <c r="K3287" s="324" t="s">
        <v>1198</v>
      </c>
      <c r="L3287" s="163" t="s">
        <v>2169</v>
      </c>
      <c r="M3287" s="626" t="s">
        <v>943</v>
      </c>
      <c r="N3287" s="493" t="s">
        <v>2187</v>
      </c>
      <c r="O3287" s="506">
        <v>41435</v>
      </c>
      <c r="P3287" s="2" t="s">
        <v>4401</v>
      </c>
      <c r="S3287" s="2" t="s">
        <v>8999</v>
      </c>
      <c r="T3287" s="2" t="s">
        <v>9086</v>
      </c>
    </row>
    <row r="3288" spans="1:20">
      <c r="A3288" s="741" t="s">
        <v>8519</v>
      </c>
      <c r="B3288" s="136" t="s">
        <v>81</v>
      </c>
      <c r="C3288" s="503" t="s">
        <v>923</v>
      </c>
      <c r="D3288" s="42" t="s">
        <v>5389</v>
      </c>
      <c r="E3288" s="595">
        <v>41373</v>
      </c>
      <c r="F3288" s="492">
        <f t="shared" si="526"/>
        <v>41390</v>
      </c>
      <c r="G3288" s="492">
        <f t="shared" si="527"/>
        <v>41394</v>
      </c>
      <c r="H3288" s="819" t="s">
        <v>7562</v>
      </c>
      <c r="I3288" s="796" t="s">
        <v>8070</v>
      </c>
      <c r="J3288" s="493" t="s">
        <v>2187</v>
      </c>
      <c r="K3288" s="324" t="s">
        <v>1198</v>
      </c>
      <c r="L3288" s="163" t="s">
        <v>2169</v>
      </c>
      <c r="M3288" s="626" t="s">
        <v>943</v>
      </c>
      <c r="N3288" s="493" t="s">
        <v>2187</v>
      </c>
      <c r="O3288" s="506">
        <v>41423</v>
      </c>
      <c r="P3288" s="2" t="s">
        <v>4401</v>
      </c>
      <c r="S3288" s="2" t="s">
        <v>9000</v>
      </c>
    </row>
    <row r="3289" spans="1:20">
      <c r="A3289" s="2" t="s">
        <v>8520</v>
      </c>
      <c r="B3289" s="136" t="s">
        <v>81</v>
      </c>
      <c r="C3289" s="503" t="s">
        <v>923</v>
      </c>
      <c r="D3289" s="42" t="s">
        <v>5389</v>
      </c>
      <c r="E3289" s="595">
        <v>41373</v>
      </c>
      <c r="F3289" s="492">
        <f t="shared" si="526"/>
        <v>41390</v>
      </c>
      <c r="G3289" s="492">
        <f t="shared" si="527"/>
        <v>41394</v>
      </c>
      <c r="H3289" s="819" t="s">
        <v>7562</v>
      </c>
      <c r="I3289" s="796" t="s">
        <v>8070</v>
      </c>
      <c r="J3289" s="493" t="s">
        <v>2187</v>
      </c>
      <c r="K3289" s="324" t="s">
        <v>1198</v>
      </c>
      <c r="L3289" s="626" t="s">
        <v>943</v>
      </c>
      <c r="M3289" s="626" t="s">
        <v>943</v>
      </c>
      <c r="N3289" s="493" t="s">
        <v>2187</v>
      </c>
      <c r="O3289" s="506">
        <v>41488</v>
      </c>
      <c r="P3289" s="2" t="s">
        <v>6110</v>
      </c>
    </row>
    <row r="3290" spans="1:20">
      <c r="A3290" s="512" t="s">
        <v>6129</v>
      </c>
      <c r="B3290" s="171" t="s">
        <v>8454</v>
      </c>
      <c r="C3290" s="711"/>
      <c r="D3290" s="544"/>
      <c r="E3290" s="544"/>
      <c r="F3290" s="544"/>
      <c r="G3290" s="544"/>
      <c r="H3290" s="787"/>
      <c r="I3290" s="787"/>
      <c r="J3290" s="129" t="s">
        <v>4331</v>
      </c>
      <c r="K3290" s="130" t="s">
        <v>1196</v>
      </c>
      <c r="L3290" s="130" t="s">
        <v>2165</v>
      </c>
      <c r="M3290" s="130" t="s">
        <v>1953</v>
      </c>
      <c r="N3290" s="130" t="s">
        <v>2166</v>
      </c>
    </row>
    <row r="3291" spans="1:20">
      <c r="A3291" s="582" t="s">
        <v>8521</v>
      </c>
      <c r="B3291" s="1307" t="s">
        <v>924</v>
      </c>
      <c r="C3291" s="1001" t="s">
        <v>922</v>
      </c>
      <c r="D3291" s="582" t="s">
        <v>6129</v>
      </c>
      <c r="E3291" s="1299">
        <v>41368</v>
      </c>
      <c r="F3291" s="1299">
        <f>E3291+17</f>
        <v>41385</v>
      </c>
      <c r="G3291" s="1299">
        <f>E3291+21</f>
        <v>41389</v>
      </c>
      <c r="H3291" s="822" t="s">
        <v>6456</v>
      </c>
      <c r="I3291" s="823" t="s">
        <v>6177</v>
      </c>
      <c r="J3291" s="999" t="s">
        <v>2187</v>
      </c>
      <c r="K3291" s="1000" t="s">
        <v>943</v>
      </c>
      <c r="L3291" s="1472" t="s">
        <v>943</v>
      </c>
      <c r="M3291" s="1307" t="s">
        <v>2170</v>
      </c>
      <c r="N3291" s="999" t="s">
        <v>2187</v>
      </c>
      <c r="O3291" s="1679">
        <v>41395</v>
      </c>
      <c r="P3291" s="1297" t="s">
        <v>4959</v>
      </c>
      <c r="Q3291" s="42"/>
      <c r="R3291" s="42"/>
      <c r="S3291" s="42"/>
      <c r="T3291" s="42"/>
    </row>
    <row r="3292" spans="1:20">
      <c r="A3292" s="1297" t="s">
        <v>8522</v>
      </c>
      <c r="B3292" s="1307" t="s">
        <v>924</v>
      </c>
      <c r="C3292" s="1001" t="s">
        <v>922</v>
      </c>
      <c r="D3292" s="582" t="s">
        <v>6129</v>
      </c>
      <c r="E3292" s="1299">
        <v>41368</v>
      </c>
      <c r="F3292" s="1299">
        <f>E3292+17</f>
        <v>41385</v>
      </c>
      <c r="G3292" s="1299">
        <f>E3292+21</f>
        <v>41389</v>
      </c>
      <c r="H3292" s="822" t="s">
        <v>6456</v>
      </c>
      <c r="I3292" s="823" t="s">
        <v>6177</v>
      </c>
      <c r="J3292" s="999" t="s">
        <v>2187</v>
      </c>
      <c r="K3292" s="1000" t="s">
        <v>943</v>
      </c>
      <c r="L3292" s="1472" t="s">
        <v>943</v>
      </c>
      <c r="M3292" s="1307" t="s">
        <v>2170</v>
      </c>
      <c r="N3292" s="999" t="s">
        <v>2187</v>
      </c>
      <c r="O3292" s="1679">
        <v>41395</v>
      </c>
      <c r="P3292" s="1297" t="s">
        <v>4959</v>
      </c>
      <c r="Q3292" s="21"/>
      <c r="R3292" s="21"/>
      <c r="S3292" s="21"/>
      <c r="T3292" s="21"/>
    </row>
    <row r="3293" spans="1:20">
      <c r="A3293" s="1297" t="s">
        <v>8523</v>
      </c>
      <c r="B3293" s="1307" t="s">
        <v>924</v>
      </c>
      <c r="C3293" s="1001" t="s">
        <v>922</v>
      </c>
      <c r="D3293" s="582" t="s">
        <v>6129</v>
      </c>
      <c r="E3293" s="1299">
        <v>41368</v>
      </c>
      <c r="F3293" s="1299">
        <f>E3293+17</f>
        <v>41385</v>
      </c>
      <c r="G3293" s="1299">
        <f>E3293+21</f>
        <v>41389</v>
      </c>
      <c r="H3293" s="822" t="s">
        <v>6456</v>
      </c>
      <c r="I3293" s="823" t="s">
        <v>6177</v>
      </c>
      <c r="J3293" s="999" t="s">
        <v>2187</v>
      </c>
      <c r="K3293" s="1000" t="s">
        <v>943</v>
      </c>
      <c r="L3293" s="1472" t="s">
        <v>943</v>
      </c>
      <c r="M3293" s="1307" t="s">
        <v>2170</v>
      </c>
      <c r="N3293" s="999" t="s">
        <v>2187</v>
      </c>
      <c r="O3293" s="1679">
        <v>41395</v>
      </c>
      <c r="P3293" s="1297" t="s">
        <v>4959</v>
      </c>
      <c r="Q3293" s="21"/>
      <c r="R3293" s="21"/>
      <c r="S3293" s="21"/>
      <c r="T3293" s="21"/>
    </row>
    <row r="3294" spans="1:20">
      <c r="A3294" s="244" t="s">
        <v>8524</v>
      </c>
      <c r="B3294" s="211" t="s">
        <v>8151</v>
      </c>
      <c r="C3294" s="503" t="s">
        <v>923</v>
      </c>
      <c r="D3294" s="22" t="s">
        <v>6129</v>
      </c>
      <c r="E3294" s="492">
        <v>41368</v>
      </c>
      <c r="F3294" s="492">
        <f>E3294+17</f>
        <v>41385</v>
      </c>
      <c r="G3294" s="492">
        <f>E3294+21</f>
        <v>41389</v>
      </c>
      <c r="H3294" s="796" t="s">
        <v>6456</v>
      </c>
      <c r="I3294" s="825" t="s">
        <v>6177</v>
      </c>
      <c r="J3294" s="493" t="s">
        <v>2187</v>
      </c>
      <c r="K3294" s="324" t="s">
        <v>1198</v>
      </c>
      <c r="L3294" s="721" t="s">
        <v>943</v>
      </c>
      <c r="M3294" s="538" t="s">
        <v>2170</v>
      </c>
      <c r="N3294" s="493" t="s">
        <v>2187</v>
      </c>
      <c r="O3294" s="710">
        <v>41548</v>
      </c>
      <c r="P3294" s="244" t="s">
        <v>8790</v>
      </c>
      <c r="Q3294" s="1888" t="s">
        <v>3353</v>
      </c>
      <c r="R3294" s="21"/>
      <c r="S3294" s="21"/>
      <c r="T3294" s="21"/>
    </row>
    <row r="3295" spans="1:20">
      <c r="A3295" s="1297" t="s">
        <v>8525</v>
      </c>
      <c r="B3295" s="1307" t="s">
        <v>8607</v>
      </c>
      <c r="C3295" s="1001" t="s">
        <v>923</v>
      </c>
      <c r="D3295" s="582" t="s">
        <v>6129</v>
      </c>
      <c r="E3295" s="1299">
        <v>41368</v>
      </c>
      <c r="F3295" s="1299">
        <f>E3295+17</f>
        <v>41385</v>
      </c>
      <c r="G3295" s="1299">
        <f>E3295+21</f>
        <v>41389</v>
      </c>
      <c r="H3295" s="822" t="s">
        <v>6456</v>
      </c>
      <c r="I3295" s="823" t="s">
        <v>6177</v>
      </c>
      <c r="J3295" s="999" t="s">
        <v>2187</v>
      </c>
      <c r="K3295" s="1000" t="s">
        <v>943</v>
      </c>
      <c r="L3295" s="1472" t="s">
        <v>943</v>
      </c>
      <c r="M3295" s="1307" t="s">
        <v>2170</v>
      </c>
      <c r="N3295" s="999" t="s">
        <v>2187</v>
      </c>
      <c r="O3295" s="1679">
        <v>41395</v>
      </c>
      <c r="P3295" s="1297" t="s">
        <v>4959</v>
      </c>
      <c r="Q3295" s="21"/>
      <c r="R3295" s="21"/>
      <c r="S3295" s="21"/>
      <c r="T3295" s="21"/>
    </row>
    <row r="3296" spans="1:20">
      <c r="A3296" s="512" t="s">
        <v>6129</v>
      </c>
      <c r="B3296" s="171" t="s">
        <v>8373</v>
      </c>
      <c r="C3296" s="711"/>
      <c r="D3296" s="544"/>
      <c r="E3296" s="544"/>
      <c r="F3296" s="544"/>
      <c r="G3296" s="544"/>
      <c r="H3296" s="787"/>
      <c r="I3296" s="787"/>
      <c r="J3296" s="129" t="s">
        <v>4331</v>
      </c>
      <c r="K3296" s="130" t="s">
        <v>1196</v>
      </c>
      <c r="L3296" s="130" t="s">
        <v>2165</v>
      </c>
      <c r="M3296" s="130" t="s">
        <v>1953</v>
      </c>
      <c r="N3296" s="130" t="s">
        <v>2166</v>
      </c>
    </row>
    <row r="3297" spans="1:17" s="666" customFormat="1">
      <c r="A3297" s="582" t="s">
        <v>8526</v>
      </c>
      <c r="B3297" s="1307" t="s">
        <v>924</v>
      </c>
      <c r="C3297" s="1001" t="s">
        <v>922</v>
      </c>
      <c r="D3297" s="582" t="s">
        <v>6129</v>
      </c>
      <c r="E3297" s="1299">
        <v>41373</v>
      </c>
      <c r="F3297" s="1299">
        <f>E3297+17</f>
        <v>41390</v>
      </c>
      <c r="G3297" s="1299">
        <f>E3297+21</f>
        <v>41394</v>
      </c>
      <c r="H3297" s="1306" t="s">
        <v>7944</v>
      </c>
      <c r="I3297" s="824" t="s">
        <v>7914</v>
      </c>
      <c r="J3297" s="493" t="s">
        <v>2187</v>
      </c>
      <c r="K3297" s="1000" t="s">
        <v>943</v>
      </c>
      <c r="L3297" s="626" t="s">
        <v>943</v>
      </c>
      <c r="M3297" s="1307" t="s">
        <v>2170</v>
      </c>
      <c r="N3297" s="999" t="s">
        <v>2187</v>
      </c>
      <c r="O3297" s="1679">
        <v>41395</v>
      </c>
      <c r="P3297" s="1297" t="s">
        <v>4959</v>
      </c>
    </row>
    <row r="3298" spans="1:17">
      <c r="A3298" s="734" t="s">
        <v>8527</v>
      </c>
      <c r="B3298" s="1307" t="s">
        <v>924</v>
      </c>
      <c r="C3298" s="1001" t="s">
        <v>922</v>
      </c>
      <c r="D3298" s="582" t="s">
        <v>6129</v>
      </c>
      <c r="E3298" s="1299">
        <v>41373</v>
      </c>
      <c r="F3298" s="1299">
        <f>E3298+17</f>
        <v>41390</v>
      </c>
      <c r="G3298" s="1299">
        <f>E3298+21</f>
        <v>41394</v>
      </c>
      <c r="H3298" s="1306" t="s">
        <v>7944</v>
      </c>
      <c r="I3298" s="824" t="s">
        <v>7914</v>
      </c>
      <c r="J3298" s="493" t="s">
        <v>2187</v>
      </c>
      <c r="K3298" s="1000" t="s">
        <v>943</v>
      </c>
      <c r="L3298" s="626" t="s">
        <v>943</v>
      </c>
      <c r="M3298" s="1307" t="s">
        <v>2170</v>
      </c>
      <c r="N3298" s="999" t="s">
        <v>2187</v>
      </c>
      <c r="O3298" s="1679">
        <v>41395</v>
      </c>
      <c r="P3298" s="1297" t="s">
        <v>4959</v>
      </c>
    </row>
    <row r="3299" spans="1:17">
      <c r="A3299" s="734" t="s">
        <v>8528</v>
      </c>
      <c r="B3299" s="211" t="s">
        <v>8607</v>
      </c>
      <c r="C3299" s="1001" t="s">
        <v>923</v>
      </c>
      <c r="D3299" s="582" t="s">
        <v>6129</v>
      </c>
      <c r="E3299" s="1299">
        <v>41373</v>
      </c>
      <c r="F3299" s="1299">
        <f>E3299+17</f>
        <v>41390</v>
      </c>
      <c r="G3299" s="1299">
        <f>E3299+21</f>
        <v>41394</v>
      </c>
      <c r="H3299" s="1306" t="s">
        <v>7944</v>
      </c>
      <c r="I3299" s="824" t="s">
        <v>7914</v>
      </c>
      <c r="J3299" s="493" t="s">
        <v>2187</v>
      </c>
      <c r="K3299" s="1000" t="s">
        <v>943</v>
      </c>
      <c r="L3299" s="626" t="s">
        <v>943</v>
      </c>
      <c r="M3299" s="1307" t="s">
        <v>2170</v>
      </c>
      <c r="N3299" s="999" t="s">
        <v>2187</v>
      </c>
      <c r="O3299" s="1679">
        <v>41395</v>
      </c>
      <c r="P3299" s="1297" t="s">
        <v>4959</v>
      </c>
    </row>
    <row r="3300" spans="1:17">
      <c r="A3300" s="1293" t="s">
        <v>8330</v>
      </c>
      <c r="B3300" s="172" t="s">
        <v>7911</v>
      </c>
      <c r="C3300" s="1292"/>
      <c r="D3300" s="1292"/>
      <c r="E3300" s="544"/>
      <c r="F3300" s="544"/>
      <c r="G3300" s="544"/>
      <c r="H3300" s="787"/>
      <c r="I3300" s="787"/>
      <c r="J3300" s="129" t="s">
        <v>4331</v>
      </c>
      <c r="K3300" s="130" t="s">
        <v>1196</v>
      </c>
      <c r="L3300" s="130" t="s">
        <v>2165</v>
      </c>
      <c r="M3300" s="130" t="s">
        <v>1953</v>
      </c>
      <c r="N3300" s="130" t="s">
        <v>2166</v>
      </c>
    </row>
    <row r="3301" spans="1:17">
      <c r="A3301" s="1290" t="s">
        <v>8529</v>
      </c>
      <c r="B3301" s="1001" t="s">
        <v>8035</v>
      </c>
      <c r="C3301" s="1001" t="s">
        <v>922</v>
      </c>
      <c r="D3301" s="1313" t="s">
        <v>8330</v>
      </c>
      <c r="E3301" s="1298">
        <v>41373</v>
      </c>
      <c r="F3301" s="1299">
        <f>E3301+17</f>
        <v>41390</v>
      </c>
      <c r="G3301" s="1299">
        <f>E3301+21</f>
        <v>41394</v>
      </c>
      <c r="H3301" s="1306" t="s">
        <v>7310</v>
      </c>
      <c r="I3301" s="824" t="s">
        <v>1613</v>
      </c>
      <c r="J3301" s="1000" t="s">
        <v>943</v>
      </c>
      <c r="K3301" s="1000" t="s">
        <v>943</v>
      </c>
      <c r="L3301" s="626" t="s">
        <v>943</v>
      </c>
      <c r="M3301" s="1001" t="s">
        <v>2170</v>
      </c>
      <c r="N3301" s="999" t="s">
        <v>2187</v>
      </c>
      <c r="O3301" s="1366">
        <v>41404</v>
      </c>
      <c r="P3301" s="1297" t="s">
        <v>4959</v>
      </c>
    </row>
    <row r="3302" spans="1:17">
      <c r="A3302" s="2" t="s">
        <v>8668</v>
      </c>
      <c r="B3302" s="163" t="s">
        <v>8269</v>
      </c>
      <c r="C3302" s="503" t="s">
        <v>923</v>
      </c>
      <c r="D3302" s="1296" t="s">
        <v>8330</v>
      </c>
      <c r="E3302" s="109">
        <v>41373</v>
      </c>
      <c r="F3302" s="110">
        <f>E3302+17</f>
        <v>41390</v>
      </c>
      <c r="G3302" s="110">
        <f>E3302+21</f>
        <v>41394</v>
      </c>
      <c r="H3302" s="1364" t="s">
        <v>7310</v>
      </c>
      <c r="I3302" s="1097" t="s">
        <v>1613</v>
      </c>
      <c r="J3302" s="164" t="s">
        <v>943</v>
      </c>
      <c r="K3302" s="324" t="s">
        <v>1198</v>
      </c>
      <c r="L3302" s="163" t="s">
        <v>2169</v>
      </c>
      <c r="M3302" s="627" t="s">
        <v>2170</v>
      </c>
      <c r="N3302" s="493" t="s">
        <v>2187</v>
      </c>
      <c r="O3302" s="187">
        <v>41480</v>
      </c>
      <c r="P3302" s="2" t="s">
        <v>8963</v>
      </c>
      <c r="Q3302" s="2" t="s">
        <v>3353</v>
      </c>
    </row>
    <row r="3303" spans="1:17">
      <c r="A3303" s="2" t="s">
        <v>8608</v>
      </c>
      <c r="B3303" s="163" t="s">
        <v>8269</v>
      </c>
      <c r="C3303" s="503" t="s">
        <v>923</v>
      </c>
      <c r="D3303" s="1296" t="s">
        <v>8330</v>
      </c>
      <c r="E3303" s="109">
        <v>41373</v>
      </c>
      <c r="F3303" s="110">
        <f>E3303+17</f>
        <v>41390</v>
      </c>
      <c r="G3303" s="110">
        <f>E3303+21</f>
        <v>41394</v>
      </c>
      <c r="H3303" s="1364" t="s">
        <v>7310</v>
      </c>
      <c r="I3303" s="1097" t="s">
        <v>1613</v>
      </c>
      <c r="J3303" s="164" t="s">
        <v>943</v>
      </c>
      <c r="K3303" s="324" t="s">
        <v>1198</v>
      </c>
      <c r="L3303" s="163" t="s">
        <v>2169</v>
      </c>
      <c r="M3303" s="627" t="s">
        <v>2170</v>
      </c>
      <c r="N3303" s="493" t="s">
        <v>2132</v>
      </c>
      <c r="O3303" s="506">
        <v>41417</v>
      </c>
      <c r="P3303" s="2" t="s">
        <v>4612</v>
      </c>
    </row>
    <row r="3304" spans="1:17">
      <c r="A3304" s="2" t="s">
        <v>8609</v>
      </c>
      <c r="B3304" s="163" t="s">
        <v>8269</v>
      </c>
      <c r="C3304" s="503" t="s">
        <v>923</v>
      </c>
      <c r="D3304" s="1296" t="s">
        <v>8330</v>
      </c>
      <c r="E3304" s="109">
        <v>41373</v>
      </c>
      <c r="F3304" s="110">
        <f>E3304+17</f>
        <v>41390</v>
      </c>
      <c r="G3304" s="110">
        <f>E3304+21</f>
        <v>41394</v>
      </c>
      <c r="H3304" s="1364" t="s">
        <v>7310</v>
      </c>
      <c r="I3304" s="1097" t="s">
        <v>1613</v>
      </c>
      <c r="J3304" s="164" t="s">
        <v>943</v>
      </c>
      <c r="K3304" s="324" t="s">
        <v>1198</v>
      </c>
      <c r="L3304" s="626" t="s">
        <v>943</v>
      </c>
      <c r="M3304" s="627" t="s">
        <v>2170</v>
      </c>
      <c r="N3304" s="493" t="s">
        <v>2132</v>
      </c>
      <c r="O3304" s="506">
        <v>41417</v>
      </c>
      <c r="P3304" s="2" t="s">
        <v>4612</v>
      </c>
    </row>
    <row r="3305" spans="1:17">
      <c r="A3305" s="512" t="s">
        <v>8267</v>
      </c>
      <c r="B3305" s="171" t="s">
        <v>8558</v>
      </c>
      <c r="C3305" s="172"/>
      <c r="D3305" s="544"/>
      <c r="E3305" s="544"/>
      <c r="F3305" s="544"/>
      <c r="G3305" s="544"/>
      <c r="H3305" s="787"/>
      <c r="I3305" s="787"/>
      <c r="J3305" s="129" t="s">
        <v>4331</v>
      </c>
      <c r="K3305" s="130" t="s">
        <v>1196</v>
      </c>
      <c r="L3305" s="130" t="s">
        <v>2165</v>
      </c>
      <c r="M3305" s="130" t="s">
        <v>1953</v>
      </c>
      <c r="N3305" s="130" t="s">
        <v>2166</v>
      </c>
    </row>
    <row r="3306" spans="1:17" s="666" customFormat="1">
      <c r="A3306" s="22" t="s">
        <v>8657</v>
      </c>
      <c r="B3306" s="627" t="s">
        <v>8368</v>
      </c>
      <c r="C3306" s="163" t="s">
        <v>922</v>
      </c>
      <c r="D3306" s="666" t="s">
        <v>8267</v>
      </c>
      <c r="E3306" s="595">
        <v>41373</v>
      </c>
      <c r="F3306" s="492">
        <f>E3306+17</f>
        <v>41390</v>
      </c>
      <c r="G3306" s="492">
        <f>E3306+21</f>
        <v>41394</v>
      </c>
      <c r="H3306" s="1364" t="s">
        <v>7045</v>
      </c>
      <c r="I3306" s="826" t="s">
        <v>7047</v>
      </c>
      <c r="J3306" s="493" t="s">
        <v>2187</v>
      </c>
      <c r="K3306" s="324" t="s">
        <v>1198</v>
      </c>
      <c r="L3306" s="626" t="s">
        <v>943</v>
      </c>
      <c r="M3306" s="627" t="s">
        <v>2535</v>
      </c>
      <c r="N3306" s="626" t="s">
        <v>943</v>
      </c>
      <c r="O3306" s="1356">
        <v>41424</v>
      </c>
      <c r="P3306" s="1711" t="s">
        <v>4612</v>
      </c>
    </row>
    <row r="3307" spans="1:17">
      <c r="A3307" s="2" t="s">
        <v>8559</v>
      </c>
      <c r="B3307" s="627" t="s">
        <v>8377</v>
      </c>
      <c r="C3307" s="503" t="s">
        <v>923</v>
      </c>
      <c r="D3307" s="666" t="s">
        <v>8267</v>
      </c>
      <c r="E3307" s="595">
        <v>41373</v>
      </c>
      <c r="F3307" s="492">
        <f>E3307+17</f>
        <v>41390</v>
      </c>
      <c r="G3307" s="492">
        <f>E3307+21</f>
        <v>41394</v>
      </c>
      <c r="H3307" s="1364" t="s">
        <v>7045</v>
      </c>
      <c r="I3307" s="826" t="s">
        <v>7047</v>
      </c>
      <c r="J3307" s="164" t="s">
        <v>943</v>
      </c>
      <c r="K3307" s="324" t="s">
        <v>1198</v>
      </c>
      <c r="L3307" s="626" t="s">
        <v>943</v>
      </c>
      <c r="M3307" s="627" t="s">
        <v>2170</v>
      </c>
      <c r="N3307" s="626" t="s">
        <v>943</v>
      </c>
      <c r="O3307" s="1356">
        <v>41404</v>
      </c>
      <c r="P3307" s="1711" t="s">
        <v>4612</v>
      </c>
    </row>
    <row r="3308" spans="1:17">
      <c r="A3308" s="2" t="s">
        <v>8560</v>
      </c>
      <c r="B3308" s="627" t="s">
        <v>8377</v>
      </c>
      <c r="C3308" s="503" t="s">
        <v>923</v>
      </c>
      <c r="D3308" s="666" t="s">
        <v>8267</v>
      </c>
      <c r="E3308" s="595">
        <v>41373</v>
      </c>
      <c r="F3308" s="492">
        <f>E3308+17</f>
        <v>41390</v>
      </c>
      <c r="G3308" s="492">
        <f>E3308+21</f>
        <v>41394</v>
      </c>
      <c r="H3308" s="1364" t="s">
        <v>7045</v>
      </c>
      <c r="I3308" s="826" t="s">
        <v>7047</v>
      </c>
      <c r="J3308" s="164" t="s">
        <v>943</v>
      </c>
      <c r="K3308" s="324" t="s">
        <v>1198</v>
      </c>
      <c r="L3308" s="626" t="s">
        <v>943</v>
      </c>
      <c r="M3308" s="627" t="s">
        <v>2170</v>
      </c>
      <c r="N3308" s="626" t="s">
        <v>943</v>
      </c>
      <c r="O3308" s="1356">
        <v>41404</v>
      </c>
      <c r="P3308" s="1711" t="s">
        <v>4612</v>
      </c>
    </row>
    <row r="3309" spans="1:17">
      <c r="A3309" s="2" t="s">
        <v>8561</v>
      </c>
      <c r="B3309" s="627" t="s">
        <v>8377</v>
      </c>
      <c r="C3309" s="503" t="s">
        <v>923</v>
      </c>
      <c r="D3309" s="666" t="s">
        <v>8267</v>
      </c>
      <c r="E3309" s="595">
        <v>41373</v>
      </c>
      <c r="F3309" s="492">
        <f>E3309+17</f>
        <v>41390</v>
      </c>
      <c r="G3309" s="492">
        <f>E3309+21</f>
        <v>41394</v>
      </c>
      <c r="H3309" s="1364" t="s">
        <v>7045</v>
      </c>
      <c r="I3309" s="826" t="s">
        <v>7047</v>
      </c>
      <c r="J3309" s="493" t="s">
        <v>2132</v>
      </c>
      <c r="K3309" s="324" t="s">
        <v>1198</v>
      </c>
      <c r="L3309" s="626" t="s">
        <v>943</v>
      </c>
      <c r="M3309" s="627" t="s">
        <v>2170</v>
      </c>
      <c r="N3309" s="626" t="s">
        <v>943</v>
      </c>
      <c r="O3309" s="1356">
        <v>41404</v>
      </c>
      <c r="P3309" s="1711" t="s">
        <v>4612</v>
      </c>
    </row>
    <row r="3310" spans="1:17">
      <c r="A3310" s="2" t="s">
        <v>8562</v>
      </c>
      <c r="B3310" s="627" t="s">
        <v>8377</v>
      </c>
      <c r="C3310" s="503" t="s">
        <v>923</v>
      </c>
      <c r="D3310" s="666" t="s">
        <v>8267</v>
      </c>
      <c r="E3310" s="595">
        <v>41373</v>
      </c>
      <c r="F3310" s="492">
        <f>E3310+17</f>
        <v>41390</v>
      </c>
      <c r="G3310" s="492">
        <f>E3310+21</f>
        <v>41394</v>
      </c>
      <c r="H3310" s="1364" t="s">
        <v>7045</v>
      </c>
      <c r="I3310" s="826" t="s">
        <v>7047</v>
      </c>
      <c r="J3310" s="493" t="s">
        <v>2132</v>
      </c>
      <c r="K3310" s="324" t="s">
        <v>1198</v>
      </c>
      <c r="L3310" s="626" t="s">
        <v>943</v>
      </c>
      <c r="M3310" s="627" t="s">
        <v>2535</v>
      </c>
      <c r="N3310" s="626" t="s">
        <v>943</v>
      </c>
      <c r="O3310" s="1356">
        <v>41404</v>
      </c>
      <c r="P3310" s="1711" t="s">
        <v>4612</v>
      </c>
    </row>
    <row r="3311" spans="1:17">
      <c r="A3311" s="1103" t="s">
        <v>8159</v>
      </c>
      <c r="B3311" s="171" t="s">
        <v>8383</v>
      </c>
      <c r="C3311" s="711"/>
      <c r="D3311" s="544"/>
      <c r="E3311" s="544"/>
      <c r="F3311" s="544"/>
      <c r="G3311" s="544"/>
      <c r="H3311" s="787"/>
      <c r="I3311" s="787"/>
      <c r="J3311" s="129" t="s">
        <v>4331</v>
      </c>
      <c r="K3311" s="56" t="s">
        <v>1197</v>
      </c>
    </row>
    <row r="3312" spans="1:17" s="666" customFormat="1">
      <c r="A3312" s="22" t="s">
        <v>8563</v>
      </c>
      <c r="B3312" s="493" t="s">
        <v>8384</v>
      </c>
      <c r="C3312" s="163" t="s">
        <v>922</v>
      </c>
      <c r="D3312" s="615" t="s">
        <v>6946</v>
      </c>
      <c r="E3312" s="492">
        <v>41374</v>
      </c>
      <c r="F3312" s="492">
        <f>E3312+17</f>
        <v>41391</v>
      </c>
      <c r="G3312" s="595">
        <f>E3312+21</f>
        <v>41395</v>
      </c>
      <c r="H3312" s="796" t="s">
        <v>5864</v>
      </c>
      <c r="I3312" s="825" t="s">
        <v>5868</v>
      </c>
      <c r="J3312" s="493" t="s">
        <v>2187</v>
      </c>
      <c r="K3312" s="324" t="s">
        <v>1198</v>
      </c>
      <c r="O3312" s="1356">
        <v>41516</v>
      </c>
      <c r="P3312" s="1711" t="s">
        <v>9075</v>
      </c>
      <c r="Q3312" s="1711" t="s">
        <v>3399</v>
      </c>
    </row>
    <row r="3313" spans="1:17">
      <c r="A3313" s="734" t="s">
        <v>8564</v>
      </c>
      <c r="B3313" s="493" t="s">
        <v>8384</v>
      </c>
      <c r="C3313" s="1001" t="s">
        <v>922</v>
      </c>
      <c r="D3313" s="1341" t="s">
        <v>6946</v>
      </c>
      <c r="E3313" s="1299">
        <v>41374</v>
      </c>
      <c r="F3313" s="1299">
        <f t="shared" ref="F3313:F3322" si="528">E3313+17</f>
        <v>41391</v>
      </c>
      <c r="G3313" s="1298">
        <f t="shared" ref="G3313:G3322" si="529">E3313+21</f>
        <v>41395</v>
      </c>
      <c r="H3313" s="822" t="s">
        <v>5864</v>
      </c>
      <c r="I3313" s="823" t="s">
        <v>5868</v>
      </c>
      <c r="J3313" s="999" t="s">
        <v>2187</v>
      </c>
      <c r="K3313" s="1000" t="s">
        <v>943</v>
      </c>
      <c r="L3313" s="734"/>
      <c r="M3313" s="734"/>
      <c r="N3313" s="734"/>
      <c r="O3313" s="1366">
        <v>41458</v>
      </c>
      <c r="P3313" s="734" t="s">
        <v>4612</v>
      </c>
    </row>
    <row r="3314" spans="1:17">
      <c r="A3314" s="2" t="s">
        <v>8565</v>
      </c>
      <c r="B3314" s="493" t="s">
        <v>8384</v>
      </c>
      <c r="C3314" s="163" t="s">
        <v>922</v>
      </c>
      <c r="D3314" s="615" t="s">
        <v>6946</v>
      </c>
      <c r="E3314" s="492">
        <v>41374</v>
      </c>
      <c r="F3314" s="492">
        <f t="shared" si="528"/>
        <v>41391</v>
      </c>
      <c r="G3314" s="595">
        <f t="shared" si="529"/>
        <v>41395</v>
      </c>
      <c r="H3314" s="796" t="s">
        <v>5864</v>
      </c>
      <c r="I3314" s="825" t="s">
        <v>5868</v>
      </c>
      <c r="J3314" s="493" t="s">
        <v>2187</v>
      </c>
      <c r="K3314" s="324" t="s">
        <v>1198</v>
      </c>
      <c r="O3314" s="187">
        <v>41458</v>
      </c>
      <c r="P3314" s="2" t="s">
        <v>4612</v>
      </c>
    </row>
    <row r="3315" spans="1:17">
      <c r="A3315" s="2" t="s">
        <v>8566</v>
      </c>
      <c r="B3315" s="493" t="s">
        <v>8384</v>
      </c>
      <c r="C3315" s="163" t="s">
        <v>922</v>
      </c>
      <c r="D3315" s="615" t="s">
        <v>6946</v>
      </c>
      <c r="E3315" s="492">
        <v>41374</v>
      </c>
      <c r="F3315" s="492">
        <f t="shared" si="528"/>
        <v>41391</v>
      </c>
      <c r="G3315" s="595">
        <f t="shared" si="529"/>
        <v>41395</v>
      </c>
      <c r="H3315" s="796" t="s">
        <v>5864</v>
      </c>
      <c r="I3315" s="825" t="s">
        <v>5868</v>
      </c>
      <c r="J3315" s="493" t="s">
        <v>2187</v>
      </c>
      <c r="K3315" s="324" t="s">
        <v>1198</v>
      </c>
      <c r="O3315" s="187">
        <v>41458</v>
      </c>
      <c r="P3315" s="2" t="s">
        <v>4612</v>
      </c>
    </row>
    <row r="3316" spans="1:17">
      <c r="A3316" s="2" t="s">
        <v>2319</v>
      </c>
      <c r="B3316" s="493" t="s">
        <v>8621</v>
      </c>
      <c r="C3316" s="503" t="s">
        <v>923</v>
      </c>
      <c r="D3316" s="615" t="s">
        <v>6946</v>
      </c>
      <c r="E3316" s="492">
        <v>41374</v>
      </c>
      <c r="F3316" s="492">
        <f t="shared" si="528"/>
        <v>41391</v>
      </c>
      <c r="G3316" s="595">
        <f t="shared" si="529"/>
        <v>41395</v>
      </c>
      <c r="H3316" s="796" t="s">
        <v>5864</v>
      </c>
      <c r="I3316" s="825" t="s">
        <v>5868</v>
      </c>
      <c r="J3316" s="493" t="s">
        <v>2187</v>
      </c>
      <c r="K3316" s="324" t="s">
        <v>1198</v>
      </c>
      <c r="O3316" s="506">
        <v>41500</v>
      </c>
      <c r="P3316" s="2" t="s">
        <v>9075</v>
      </c>
      <c r="Q3316" s="2" t="s">
        <v>6326</v>
      </c>
    </row>
    <row r="3317" spans="1:17">
      <c r="A3317" s="734" t="s">
        <v>8658</v>
      </c>
      <c r="B3317" s="1001" t="s">
        <v>8361</v>
      </c>
      <c r="C3317" s="1001" t="s">
        <v>923</v>
      </c>
      <c r="D3317" s="1341" t="s">
        <v>6946</v>
      </c>
      <c r="E3317" s="1299">
        <v>41374</v>
      </c>
      <c r="F3317" s="1299">
        <f t="shared" si="528"/>
        <v>41391</v>
      </c>
      <c r="G3317" s="1298">
        <f t="shared" si="529"/>
        <v>41395</v>
      </c>
      <c r="H3317" s="822" t="s">
        <v>5864</v>
      </c>
      <c r="I3317" s="823" t="s">
        <v>5868</v>
      </c>
      <c r="J3317" s="999" t="s">
        <v>2187</v>
      </c>
      <c r="K3317" s="1000" t="s">
        <v>943</v>
      </c>
      <c r="L3317" s="734"/>
      <c r="M3317" s="734"/>
      <c r="N3317" s="734"/>
      <c r="O3317" s="506">
        <v>41404</v>
      </c>
      <c r="P3317" s="2" t="s">
        <v>4857</v>
      </c>
    </row>
    <row r="3318" spans="1:17">
      <c r="A3318" s="2" t="s">
        <v>2321</v>
      </c>
      <c r="B3318" s="493" t="s">
        <v>8621</v>
      </c>
      <c r="C3318" s="503" t="s">
        <v>923</v>
      </c>
      <c r="D3318" s="615" t="s">
        <v>6946</v>
      </c>
      <c r="E3318" s="492">
        <v>41374</v>
      </c>
      <c r="F3318" s="492">
        <f t="shared" si="528"/>
        <v>41391</v>
      </c>
      <c r="G3318" s="595">
        <f t="shared" si="529"/>
        <v>41395</v>
      </c>
      <c r="H3318" s="796" t="s">
        <v>5864</v>
      </c>
      <c r="I3318" s="825" t="s">
        <v>5868</v>
      </c>
      <c r="J3318" s="493" t="s">
        <v>2187</v>
      </c>
      <c r="K3318" s="324" t="s">
        <v>1198</v>
      </c>
      <c r="O3318" s="187">
        <v>41458</v>
      </c>
      <c r="P3318" s="2" t="s">
        <v>4612</v>
      </c>
    </row>
    <row r="3319" spans="1:17">
      <c r="A3319" s="2" t="s">
        <v>2322</v>
      </c>
      <c r="B3319" s="493" t="s">
        <v>8621</v>
      </c>
      <c r="C3319" s="503" t="s">
        <v>923</v>
      </c>
      <c r="D3319" s="615" t="s">
        <v>6946</v>
      </c>
      <c r="E3319" s="492">
        <v>41374</v>
      </c>
      <c r="F3319" s="492">
        <f t="shared" si="528"/>
        <v>41391</v>
      </c>
      <c r="G3319" s="595">
        <f t="shared" si="529"/>
        <v>41395</v>
      </c>
      <c r="H3319" s="796" t="s">
        <v>5864</v>
      </c>
      <c r="I3319" s="825" t="s">
        <v>5868</v>
      </c>
      <c r="J3319" s="493" t="s">
        <v>2187</v>
      </c>
      <c r="K3319" s="324" t="s">
        <v>1198</v>
      </c>
      <c r="O3319" s="187">
        <v>41458</v>
      </c>
      <c r="P3319" s="2" t="s">
        <v>4612</v>
      </c>
    </row>
    <row r="3320" spans="1:17">
      <c r="A3320" s="734" t="s">
        <v>8567</v>
      </c>
      <c r="B3320" s="1001" t="s">
        <v>8361</v>
      </c>
      <c r="C3320" s="1001" t="s">
        <v>923</v>
      </c>
      <c r="D3320" s="1341" t="s">
        <v>6946</v>
      </c>
      <c r="E3320" s="1299">
        <v>41374</v>
      </c>
      <c r="F3320" s="1299">
        <f t="shared" si="528"/>
        <v>41391</v>
      </c>
      <c r="G3320" s="1298">
        <f t="shared" si="529"/>
        <v>41395</v>
      </c>
      <c r="H3320" s="822" t="s">
        <v>5864</v>
      </c>
      <c r="I3320" s="823" t="s">
        <v>5868</v>
      </c>
      <c r="J3320" s="999" t="s">
        <v>2187</v>
      </c>
      <c r="K3320" s="1000" t="s">
        <v>943</v>
      </c>
      <c r="L3320" s="734"/>
      <c r="M3320" s="734"/>
      <c r="N3320" s="734"/>
      <c r="O3320" s="506">
        <v>41404</v>
      </c>
      <c r="P3320" s="2" t="s">
        <v>4857</v>
      </c>
    </row>
    <row r="3321" spans="1:17">
      <c r="A3321" s="2" t="s">
        <v>8568</v>
      </c>
      <c r="B3321" s="493" t="s">
        <v>8621</v>
      </c>
      <c r="C3321" s="503" t="s">
        <v>923</v>
      </c>
      <c r="D3321" s="615" t="s">
        <v>6946</v>
      </c>
      <c r="E3321" s="492">
        <v>41374</v>
      </c>
      <c r="F3321" s="492">
        <f t="shared" si="528"/>
        <v>41391</v>
      </c>
      <c r="G3321" s="595">
        <f t="shared" si="529"/>
        <v>41395</v>
      </c>
      <c r="H3321" s="796" t="s">
        <v>5864</v>
      </c>
      <c r="I3321" s="825" t="s">
        <v>5868</v>
      </c>
      <c r="J3321" s="493" t="s">
        <v>2187</v>
      </c>
      <c r="K3321" s="324" t="s">
        <v>1198</v>
      </c>
      <c r="O3321" s="187">
        <v>41458</v>
      </c>
      <c r="P3321" s="2" t="s">
        <v>4612</v>
      </c>
    </row>
    <row r="3322" spans="1:17">
      <c r="A3322" t="s">
        <v>8569</v>
      </c>
      <c r="B3322" s="493" t="s">
        <v>8621</v>
      </c>
      <c r="C3322" s="503" t="s">
        <v>923</v>
      </c>
      <c r="D3322" s="615" t="s">
        <v>6946</v>
      </c>
      <c r="E3322" s="492">
        <v>41374</v>
      </c>
      <c r="F3322" s="492">
        <f t="shared" si="528"/>
        <v>41391</v>
      </c>
      <c r="G3322" s="595">
        <f t="shared" si="529"/>
        <v>41395</v>
      </c>
      <c r="H3322" s="796" t="s">
        <v>5864</v>
      </c>
      <c r="I3322" s="825" t="s">
        <v>5868</v>
      </c>
      <c r="J3322" s="493" t="s">
        <v>2187</v>
      </c>
      <c r="K3322" s="324" t="s">
        <v>1198</v>
      </c>
      <c r="O3322" s="187">
        <v>41458</v>
      </c>
      <c r="P3322" s="2" t="s">
        <v>4612</v>
      </c>
    </row>
    <row r="3323" spans="1:17">
      <c r="A3323" s="512" t="s">
        <v>5389</v>
      </c>
      <c r="B3323" s="171" t="s">
        <v>8387</v>
      </c>
      <c r="C3323" s="172"/>
      <c r="D3323" s="544"/>
      <c r="E3323" s="544"/>
      <c r="F3323" s="544"/>
      <c r="G3323" s="544"/>
      <c r="H3323" s="787"/>
      <c r="I3323" s="787"/>
      <c r="J3323" s="129" t="s">
        <v>4331</v>
      </c>
      <c r="K3323" s="130" t="s">
        <v>1196</v>
      </c>
      <c r="L3323" s="130" t="s">
        <v>2165</v>
      </c>
      <c r="M3323" s="130" t="s">
        <v>1953</v>
      </c>
      <c r="N3323" s="130" t="s">
        <v>2166</v>
      </c>
    </row>
    <row r="3324" spans="1:17">
      <c r="A3324" s="582" t="s">
        <v>8570</v>
      </c>
      <c r="B3324" s="1307" t="s">
        <v>689</v>
      </c>
      <c r="C3324" s="1001" t="s">
        <v>922</v>
      </c>
      <c r="D3324" s="1297" t="s">
        <v>5389</v>
      </c>
      <c r="E3324" s="1298">
        <v>41374</v>
      </c>
      <c r="F3324" s="1299">
        <f>E3324+17</f>
        <v>41391</v>
      </c>
      <c r="G3324" s="1299">
        <f>E3324+21</f>
        <v>41395</v>
      </c>
      <c r="H3324" s="1306" t="s">
        <v>7982</v>
      </c>
      <c r="I3324" s="1306" t="s">
        <v>6298</v>
      </c>
      <c r="J3324" s="999" t="s">
        <v>2187</v>
      </c>
      <c r="K3324" s="1000" t="s">
        <v>943</v>
      </c>
      <c r="L3324" s="1001" t="s">
        <v>2169</v>
      </c>
      <c r="M3324" s="1000" t="s">
        <v>943</v>
      </c>
      <c r="N3324" s="999" t="s">
        <v>2187</v>
      </c>
      <c r="O3324" s="1366">
        <v>41404</v>
      </c>
      <c r="P3324" s="1297" t="s">
        <v>4959</v>
      </c>
    </row>
    <row r="3325" spans="1:17">
      <c r="A3325" s="734" t="s">
        <v>8571</v>
      </c>
      <c r="B3325" s="1307" t="s">
        <v>689</v>
      </c>
      <c r="C3325" s="1001" t="s">
        <v>922</v>
      </c>
      <c r="D3325" s="1297" t="s">
        <v>5389</v>
      </c>
      <c r="E3325" s="1298">
        <v>41374</v>
      </c>
      <c r="F3325" s="1299">
        <f t="shared" ref="F3325:F3332" si="530">E3325+17</f>
        <v>41391</v>
      </c>
      <c r="G3325" s="1299">
        <f t="shared" ref="G3325:G3332" si="531">E3325+21</f>
        <v>41395</v>
      </c>
      <c r="H3325" s="1306" t="s">
        <v>7982</v>
      </c>
      <c r="I3325" s="1306" t="s">
        <v>6298</v>
      </c>
      <c r="J3325" s="999" t="s">
        <v>2187</v>
      </c>
      <c r="K3325" s="1000" t="s">
        <v>943</v>
      </c>
      <c r="L3325" s="1001" t="s">
        <v>2169</v>
      </c>
      <c r="M3325" s="1000" t="s">
        <v>943</v>
      </c>
      <c r="N3325" s="999" t="s">
        <v>2187</v>
      </c>
      <c r="O3325" s="1366">
        <v>41404</v>
      </c>
      <c r="P3325" s="1297" t="s">
        <v>4959</v>
      </c>
    </row>
    <row r="3326" spans="1:17">
      <c r="A3326" s="734" t="s">
        <v>8572</v>
      </c>
      <c r="B3326" s="1307" t="s">
        <v>689</v>
      </c>
      <c r="C3326" s="1001" t="s">
        <v>922</v>
      </c>
      <c r="D3326" s="1297" t="s">
        <v>5389</v>
      </c>
      <c r="E3326" s="1298">
        <v>41374</v>
      </c>
      <c r="F3326" s="1299">
        <f t="shared" si="530"/>
        <v>41391</v>
      </c>
      <c r="G3326" s="1299">
        <f t="shared" si="531"/>
        <v>41395</v>
      </c>
      <c r="H3326" s="1306" t="s">
        <v>7982</v>
      </c>
      <c r="I3326" s="1306" t="s">
        <v>6298</v>
      </c>
      <c r="J3326" s="999" t="s">
        <v>2187</v>
      </c>
      <c r="K3326" s="1000" t="s">
        <v>943</v>
      </c>
      <c r="L3326" s="1001" t="s">
        <v>2169</v>
      </c>
      <c r="M3326" s="1000" t="s">
        <v>943</v>
      </c>
      <c r="N3326" s="999" t="s">
        <v>2187</v>
      </c>
      <c r="O3326" s="1366">
        <v>41404</v>
      </c>
      <c r="P3326" s="1297" t="s">
        <v>4959</v>
      </c>
    </row>
    <row r="3327" spans="1:17">
      <c r="A3327" s="734" t="s">
        <v>8573</v>
      </c>
      <c r="B3327" s="1307" t="s">
        <v>689</v>
      </c>
      <c r="C3327" s="1001" t="s">
        <v>922</v>
      </c>
      <c r="D3327" s="1297" t="s">
        <v>5389</v>
      </c>
      <c r="E3327" s="1298">
        <v>41374</v>
      </c>
      <c r="F3327" s="1299">
        <f t="shared" si="530"/>
        <v>41391</v>
      </c>
      <c r="G3327" s="1299">
        <f t="shared" si="531"/>
        <v>41395</v>
      </c>
      <c r="H3327" s="1306" t="s">
        <v>7982</v>
      </c>
      <c r="I3327" s="1306" t="s">
        <v>6298</v>
      </c>
      <c r="J3327" s="999" t="s">
        <v>2187</v>
      </c>
      <c r="K3327" s="1000" t="s">
        <v>943</v>
      </c>
      <c r="L3327" s="1001" t="s">
        <v>2169</v>
      </c>
      <c r="M3327" s="1000" t="s">
        <v>943</v>
      </c>
      <c r="N3327" s="999" t="s">
        <v>2187</v>
      </c>
      <c r="O3327" s="1366">
        <v>41404</v>
      </c>
      <c r="P3327" s="1297" t="s">
        <v>4959</v>
      </c>
    </row>
    <row r="3328" spans="1:17">
      <c r="A3328" t="s">
        <v>8574</v>
      </c>
      <c r="B3328" s="1707" t="s">
        <v>8368</v>
      </c>
      <c r="C3328" s="163" t="s">
        <v>922</v>
      </c>
      <c r="D3328" s="42" t="s">
        <v>5389</v>
      </c>
      <c r="E3328" s="595">
        <v>41374</v>
      </c>
      <c r="F3328" s="492">
        <f t="shared" si="530"/>
        <v>41391</v>
      </c>
      <c r="G3328" s="492">
        <f t="shared" si="531"/>
        <v>41395</v>
      </c>
      <c r="H3328" s="177" t="s">
        <v>7982</v>
      </c>
      <c r="I3328" s="177" t="s">
        <v>6298</v>
      </c>
      <c r="J3328" s="493" t="s">
        <v>2187</v>
      </c>
      <c r="K3328" s="324" t="s">
        <v>1198</v>
      </c>
      <c r="L3328" s="163" t="s">
        <v>2169</v>
      </c>
      <c r="M3328" s="626" t="s">
        <v>943</v>
      </c>
      <c r="N3328" s="493" t="s">
        <v>2187</v>
      </c>
      <c r="O3328" s="1897">
        <v>41544</v>
      </c>
      <c r="P3328" s="2" t="s">
        <v>8850</v>
      </c>
    </row>
    <row r="3329" spans="1:18">
      <c r="A3329" t="s">
        <v>8575</v>
      </c>
      <c r="B3329" s="538" t="s">
        <v>8659</v>
      </c>
      <c r="C3329" s="503" t="s">
        <v>923</v>
      </c>
      <c r="D3329" s="42" t="s">
        <v>5389</v>
      </c>
      <c r="E3329" s="595">
        <v>41374</v>
      </c>
      <c r="F3329" s="492">
        <f t="shared" si="530"/>
        <v>41391</v>
      </c>
      <c r="G3329" s="492">
        <f t="shared" si="531"/>
        <v>41395</v>
      </c>
      <c r="H3329" s="177" t="s">
        <v>7982</v>
      </c>
      <c r="I3329" s="177" t="s">
        <v>6298</v>
      </c>
      <c r="J3329" s="493" t="s">
        <v>2187</v>
      </c>
      <c r="K3329" s="324" t="s">
        <v>1198</v>
      </c>
      <c r="L3329" s="163" t="s">
        <v>2169</v>
      </c>
      <c r="M3329" s="626" t="s">
        <v>943</v>
      </c>
      <c r="N3329" s="493" t="s">
        <v>2187</v>
      </c>
      <c r="O3329" s="1897">
        <v>41516</v>
      </c>
      <c r="P3329" s="42" t="s">
        <v>9044</v>
      </c>
      <c r="Q3329" s="1864" t="s">
        <v>3399</v>
      </c>
    </row>
    <row r="3330" spans="1:18">
      <c r="A3330" t="s">
        <v>8576</v>
      </c>
      <c r="B3330" s="538" t="s">
        <v>8659</v>
      </c>
      <c r="C3330" s="503" t="s">
        <v>923</v>
      </c>
      <c r="D3330" s="42" t="s">
        <v>5389</v>
      </c>
      <c r="E3330" s="595">
        <v>41374</v>
      </c>
      <c r="F3330" s="492">
        <f t="shared" si="530"/>
        <v>41391</v>
      </c>
      <c r="G3330" s="492">
        <f t="shared" si="531"/>
        <v>41395</v>
      </c>
      <c r="H3330" s="177" t="s">
        <v>7982</v>
      </c>
      <c r="I3330" s="177" t="s">
        <v>6298</v>
      </c>
      <c r="J3330" s="493" t="s">
        <v>2187</v>
      </c>
      <c r="K3330" s="324" t="s">
        <v>1198</v>
      </c>
      <c r="L3330" s="163" t="s">
        <v>2169</v>
      </c>
      <c r="M3330" s="626" t="s">
        <v>943</v>
      </c>
      <c r="N3330" s="493" t="s">
        <v>2187</v>
      </c>
      <c r="O3330" s="1897">
        <v>41579</v>
      </c>
      <c r="P3330" s="42" t="s">
        <v>9735</v>
      </c>
      <c r="R3330" s="2033" t="s">
        <v>4612</v>
      </c>
    </row>
    <row r="3331" spans="1:18">
      <c r="A3331" s="734" t="s">
        <v>8577</v>
      </c>
      <c r="B3331" s="1307" t="s">
        <v>8659</v>
      </c>
      <c r="C3331" s="1001" t="s">
        <v>923</v>
      </c>
      <c r="D3331" s="1297" t="s">
        <v>5389</v>
      </c>
      <c r="E3331" s="1298">
        <v>41374</v>
      </c>
      <c r="F3331" s="1299">
        <f t="shared" si="530"/>
        <v>41391</v>
      </c>
      <c r="G3331" s="1299">
        <f t="shared" si="531"/>
        <v>41395</v>
      </c>
      <c r="H3331" s="1306" t="s">
        <v>7982</v>
      </c>
      <c r="I3331" s="1306" t="s">
        <v>6298</v>
      </c>
      <c r="J3331" s="999" t="s">
        <v>2187</v>
      </c>
      <c r="K3331" s="1000" t="s">
        <v>943</v>
      </c>
      <c r="L3331" s="1001" t="s">
        <v>2169</v>
      </c>
      <c r="M3331" s="1000" t="s">
        <v>943</v>
      </c>
      <c r="N3331" s="999" t="s">
        <v>2187</v>
      </c>
      <c r="O3331" s="1366">
        <v>41404</v>
      </c>
      <c r="P3331" s="1297" t="s">
        <v>4959</v>
      </c>
    </row>
    <row r="3332" spans="1:18">
      <c r="A3332" t="s">
        <v>8578</v>
      </c>
      <c r="B3332" s="1307" t="s">
        <v>8659</v>
      </c>
      <c r="C3332" s="503" t="s">
        <v>923</v>
      </c>
      <c r="D3332" s="42" t="s">
        <v>5389</v>
      </c>
      <c r="E3332" s="595">
        <v>41374</v>
      </c>
      <c r="F3332" s="492">
        <f t="shared" si="530"/>
        <v>41391</v>
      </c>
      <c r="G3332" s="492">
        <f t="shared" si="531"/>
        <v>41395</v>
      </c>
      <c r="H3332" s="177" t="s">
        <v>7982</v>
      </c>
      <c r="I3332" s="177" t="s">
        <v>6298</v>
      </c>
      <c r="J3332" s="493" t="s">
        <v>2187</v>
      </c>
      <c r="K3332" s="324" t="s">
        <v>1198</v>
      </c>
      <c r="L3332" s="163" t="s">
        <v>2169</v>
      </c>
      <c r="M3332" s="626" t="s">
        <v>943</v>
      </c>
      <c r="N3332" s="493" t="s">
        <v>2187</v>
      </c>
      <c r="O3332" s="506">
        <v>41438</v>
      </c>
      <c r="P3332" s="2" t="s">
        <v>4612</v>
      </c>
    </row>
    <row r="3333" spans="1:18">
      <c r="A3333" s="1103" t="s">
        <v>8184</v>
      </c>
      <c r="B3333" s="171" t="s">
        <v>8417</v>
      </c>
      <c r="C3333" s="711"/>
      <c r="D3333" s="544"/>
      <c r="E3333" s="544"/>
      <c r="F3333" s="544"/>
      <c r="G3333" s="544"/>
      <c r="H3333" s="787"/>
      <c r="I3333" s="787"/>
      <c r="J3333" s="129" t="s">
        <v>4331</v>
      </c>
      <c r="K3333" s="56" t="s">
        <v>1197</v>
      </c>
      <c r="L3333" s="130" t="s">
        <v>2166</v>
      </c>
      <c r="N3333" s="2" t="s">
        <v>8671</v>
      </c>
    </row>
    <row r="3334" spans="1:18" s="666" customFormat="1">
      <c r="A3334" s="22" t="s">
        <v>8610</v>
      </c>
      <c r="B3334" s="493" t="s">
        <v>8418</v>
      </c>
      <c r="C3334" s="163" t="s">
        <v>922</v>
      </c>
      <c r="D3334" s="615" t="s">
        <v>8184</v>
      </c>
      <c r="E3334" s="492">
        <v>41377</v>
      </c>
      <c r="F3334" s="492">
        <f>E3334+17</f>
        <v>41394</v>
      </c>
      <c r="G3334" s="595">
        <f>E3334+21</f>
        <v>41398</v>
      </c>
      <c r="H3334" s="1364" t="s">
        <v>7212</v>
      </c>
      <c r="I3334" s="826" t="s">
        <v>7214</v>
      </c>
      <c r="J3334" s="493" t="s">
        <v>2187</v>
      </c>
      <c r="K3334" s="324" t="s">
        <v>1198</v>
      </c>
      <c r="L3334" s="493" t="s">
        <v>2187</v>
      </c>
      <c r="O3334" s="187">
        <v>41458</v>
      </c>
      <c r="P3334" s="2" t="s">
        <v>4612</v>
      </c>
    </row>
    <row r="3335" spans="1:18">
      <c r="A3335" t="s">
        <v>8611</v>
      </c>
      <c r="B3335" s="493" t="s">
        <v>8418</v>
      </c>
      <c r="C3335" s="163" t="s">
        <v>922</v>
      </c>
      <c r="D3335" s="615" t="s">
        <v>8184</v>
      </c>
      <c r="E3335" s="492">
        <v>41377</v>
      </c>
      <c r="F3335" s="492">
        <f t="shared" ref="F3335:F3342" si="532">E3335+17</f>
        <v>41394</v>
      </c>
      <c r="G3335" s="595">
        <f t="shared" ref="G3335:G3342" si="533">E3335+21</f>
        <v>41398</v>
      </c>
      <c r="H3335" s="1364" t="s">
        <v>7212</v>
      </c>
      <c r="I3335" s="826" t="s">
        <v>7214</v>
      </c>
      <c r="J3335" s="493" t="s">
        <v>2187</v>
      </c>
      <c r="K3335" s="324" t="s">
        <v>1198</v>
      </c>
      <c r="L3335" s="493" t="s">
        <v>2187</v>
      </c>
      <c r="O3335" s="187">
        <v>41458</v>
      </c>
      <c r="P3335" s="2" t="s">
        <v>4612</v>
      </c>
    </row>
    <row r="3336" spans="1:18">
      <c r="A3336" t="s">
        <v>8612</v>
      </c>
      <c r="B3336" s="493" t="s">
        <v>8418</v>
      </c>
      <c r="C3336" s="163" t="s">
        <v>922</v>
      </c>
      <c r="D3336" s="615" t="s">
        <v>8184</v>
      </c>
      <c r="E3336" s="492">
        <v>41377</v>
      </c>
      <c r="F3336" s="492">
        <f t="shared" si="532"/>
        <v>41394</v>
      </c>
      <c r="G3336" s="595">
        <f t="shared" si="533"/>
        <v>41398</v>
      </c>
      <c r="H3336" s="1364" t="s">
        <v>7212</v>
      </c>
      <c r="I3336" s="826" t="s">
        <v>7214</v>
      </c>
      <c r="J3336" s="493" t="s">
        <v>2187</v>
      </c>
      <c r="K3336" s="324" t="s">
        <v>1198</v>
      </c>
      <c r="L3336" s="493" t="s">
        <v>2187</v>
      </c>
      <c r="O3336" s="1897">
        <v>41523</v>
      </c>
      <c r="P3336" s="2" t="s">
        <v>9440</v>
      </c>
      <c r="Q3336" s="1863" t="s">
        <v>3353</v>
      </c>
    </row>
    <row r="3337" spans="1:18">
      <c r="A3337" t="s">
        <v>8613</v>
      </c>
      <c r="B3337" s="493" t="s">
        <v>8418</v>
      </c>
      <c r="C3337" s="163" t="s">
        <v>922</v>
      </c>
      <c r="D3337" s="615" t="s">
        <v>8184</v>
      </c>
      <c r="E3337" s="492">
        <v>41377</v>
      </c>
      <c r="F3337" s="492">
        <f t="shared" si="532"/>
        <v>41394</v>
      </c>
      <c r="G3337" s="595">
        <f t="shared" si="533"/>
        <v>41398</v>
      </c>
      <c r="H3337" s="1364" t="s">
        <v>7212</v>
      </c>
      <c r="I3337" s="826" t="s">
        <v>7214</v>
      </c>
      <c r="J3337" s="493" t="s">
        <v>2187</v>
      </c>
      <c r="K3337" s="324" t="s">
        <v>1198</v>
      </c>
      <c r="L3337" s="493" t="s">
        <v>2187</v>
      </c>
      <c r="O3337" s="1897">
        <v>41516</v>
      </c>
      <c r="P3337" s="2" t="s">
        <v>9439</v>
      </c>
      <c r="Q3337" s="1864" t="s">
        <v>3399</v>
      </c>
    </row>
    <row r="3338" spans="1:18">
      <c r="A3338" s="734" t="s">
        <v>8614</v>
      </c>
      <c r="B3338" s="999" t="s">
        <v>8418</v>
      </c>
      <c r="C3338" s="1001" t="s">
        <v>922</v>
      </c>
      <c r="D3338" s="1341" t="s">
        <v>8184</v>
      </c>
      <c r="E3338" s="1299">
        <v>41377</v>
      </c>
      <c r="F3338" s="1299">
        <f t="shared" si="532"/>
        <v>41394</v>
      </c>
      <c r="G3338" s="1298">
        <f t="shared" si="533"/>
        <v>41398</v>
      </c>
      <c r="H3338" s="1306" t="s">
        <v>7212</v>
      </c>
      <c r="I3338" s="824" t="s">
        <v>7214</v>
      </c>
      <c r="J3338" s="999" t="s">
        <v>2187</v>
      </c>
      <c r="K3338" s="1000" t="s">
        <v>943</v>
      </c>
      <c r="L3338" s="999" t="s">
        <v>2187</v>
      </c>
      <c r="M3338" s="734"/>
      <c r="N3338" s="734"/>
      <c r="O3338" s="1366">
        <v>41516</v>
      </c>
      <c r="P3338" s="734" t="s">
        <v>9076</v>
      </c>
      <c r="Q3338" s="1864" t="s">
        <v>3399</v>
      </c>
    </row>
    <row r="3339" spans="1:18">
      <c r="A3339" s="1297" t="s">
        <v>8703</v>
      </c>
      <c r="B3339" s="999" t="s">
        <v>8885</v>
      </c>
      <c r="C3339" s="1307" t="s">
        <v>923</v>
      </c>
      <c r="D3339" s="1341" t="s">
        <v>8184</v>
      </c>
      <c r="E3339" s="1299">
        <v>41377</v>
      </c>
      <c r="F3339" s="1299">
        <f t="shared" si="532"/>
        <v>41394</v>
      </c>
      <c r="G3339" s="1298">
        <f t="shared" si="533"/>
        <v>41398</v>
      </c>
      <c r="H3339" s="1681" t="s">
        <v>7212</v>
      </c>
      <c r="I3339" s="822" t="s">
        <v>7214</v>
      </c>
      <c r="J3339" s="999" t="s">
        <v>2187</v>
      </c>
      <c r="K3339" s="1000" t="s">
        <v>943</v>
      </c>
      <c r="L3339" s="999" t="s">
        <v>2187</v>
      </c>
      <c r="M3339" s="1297"/>
      <c r="N3339" s="734"/>
      <c r="O3339" s="1366">
        <v>41424</v>
      </c>
      <c r="P3339" s="734" t="s">
        <v>9438</v>
      </c>
    </row>
    <row r="3340" spans="1:18">
      <c r="A3340" t="s">
        <v>8615</v>
      </c>
      <c r="B3340" s="493" t="s">
        <v>8660</v>
      </c>
      <c r="C3340" s="503" t="s">
        <v>923</v>
      </c>
      <c r="D3340" s="615" t="s">
        <v>8184</v>
      </c>
      <c r="E3340" s="492">
        <v>41377</v>
      </c>
      <c r="F3340" s="492">
        <f t="shared" si="532"/>
        <v>41394</v>
      </c>
      <c r="G3340" s="595">
        <f t="shared" si="533"/>
        <v>41398</v>
      </c>
      <c r="H3340" s="1364" t="s">
        <v>7212</v>
      </c>
      <c r="I3340" s="826" t="s">
        <v>7214</v>
      </c>
      <c r="J3340" s="493" t="s">
        <v>2187</v>
      </c>
      <c r="K3340" s="324" t="s">
        <v>1198</v>
      </c>
      <c r="L3340" s="493" t="s">
        <v>2187</v>
      </c>
      <c r="O3340" s="1897">
        <v>41516</v>
      </c>
      <c r="P3340" s="2" t="s">
        <v>9076</v>
      </c>
      <c r="Q3340" s="1864" t="s">
        <v>3399</v>
      </c>
    </row>
    <row r="3341" spans="1:18">
      <c r="A3341" t="s">
        <v>8616</v>
      </c>
      <c r="B3341" s="493" t="s">
        <v>8660</v>
      </c>
      <c r="C3341" s="503" t="s">
        <v>923</v>
      </c>
      <c r="D3341" s="615" t="s">
        <v>8184</v>
      </c>
      <c r="E3341" s="492">
        <v>41377</v>
      </c>
      <c r="F3341" s="492">
        <f t="shared" si="532"/>
        <v>41394</v>
      </c>
      <c r="G3341" s="595">
        <f t="shared" si="533"/>
        <v>41398</v>
      </c>
      <c r="H3341" s="1364" t="s">
        <v>7212</v>
      </c>
      <c r="I3341" s="826" t="s">
        <v>7214</v>
      </c>
      <c r="J3341" s="493" t="s">
        <v>2187</v>
      </c>
      <c r="K3341" s="324" t="s">
        <v>1198</v>
      </c>
      <c r="L3341" s="493" t="s">
        <v>2187</v>
      </c>
      <c r="O3341" s="1897">
        <v>41516</v>
      </c>
      <c r="P3341" s="2" t="s">
        <v>9439</v>
      </c>
      <c r="Q3341" s="1864" t="s">
        <v>3399</v>
      </c>
    </row>
    <row r="3342" spans="1:18">
      <c r="A3342" s="734" t="s">
        <v>8617</v>
      </c>
      <c r="B3342" s="999" t="s">
        <v>8660</v>
      </c>
      <c r="C3342" s="1001" t="s">
        <v>923</v>
      </c>
      <c r="D3342" s="1341" t="s">
        <v>8184</v>
      </c>
      <c r="E3342" s="1299">
        <v>41377</v>
      </c>
      <c r="F3342" s="1299">
        <f t="shared" si="532"/>
        <v>41394</v>
      </c>
      <c r="G3342" s="1298">
        <f t="shared" si="533"/>
        <v>41398</v>
      </c>
      <c r="H3342" s="1306" t="s">
        <v>7212</v>
      </c>
      <c r="I3342" s="824" t="s">
        <v>7214</v>
      </c>
      <c r="J3342" s="999" t="s">
        <v>2187</v>
      </c>
      <c r="K3342" s="1000" t="s">
        <v>943</v>
      </c>
      <c r="L3342" s="999" t="s">
        <v>2187</v>
      </c>
      <c r="M3342" s="734"/>
      <c r="N3342" s="734"/>
      <c r="O3342" s="1366">
        <v>41523</v>
      </c>
      <c r="P3342" s="734" t="s">
        <v>9440</v>
      </c>
      <c r="Q3342" s="1864" t="s">
        <v>3399</v>
      </c>
    </row>
    <row r="3343" spans="1:18">
      <c r="A3343" s="512" t="s">
        <v>5389</v>
      </c>
      <c r="B3343" s="171" t="s">
        <v>8088</v>
      </c>
      <c r="C3343" s="172"/>
      <c r="D3343" s="544"/>
      <c r="E3343" s="544"/>
      <c r="F3343" s="544"/>
      <c r="G3343" s="544"/>
      <c r="H3343" s="787"/>
      <c r="I3343" s="787"/>
      <c r="J3343" s="129" t="s">
        <v>4331</v>
      </c>
      <c r="K3343" s="130" t="s">
        <v>1196</v>
      </c>
      <c r="L3343" s="130" t="s">
        <v>2165</v>
      </c>
      <c r="M3343" s="130" t="s">
        <v>1953</v>
      </c>
      <c r="N3343" s="130" t="s">
        <v>2166</v>
      </c>
    </row>
    <row r="3344" spans="1:18">
      <c r="A3344" s="1686" t="s">
        <v>8783</v>
      </c>
      <c r="B3344" s="1710" t="s">
        <v>8368</v>
      </c>
      <c r="C3344" s="163" t="s">
        <v>922</v>
      </c>
      <c r="D3344" s="666" t="s">
        <v>5389</v>
      </c>
      <c r="E3344" s="492">
        <v>41377</v>
      </c>
      <c r="F3344" s="492">
        <f>E3344+17</f>
        <v>41394</v>
      </c>
      <c r="G3344" s="492">
        <f>E3344+21</f>
        <v>41398</v>
      </c>
      <c r="H3344" s="177" t="s">
        <v>7639</v>
      </c>
      <c r="I3344" s="177" t="s">
        <v>7640</v>
      </c>
      <c r="J3344" s="111" t="s">
        <v>2187</v>
      </c>
      <c r="K3344" s="324" t="s">
        <v>1198</v>
      </c>
      <c r="L3344" s="163" t="s">
        <v>2169</v>
      </c>
      <c r="M3344" s="164" t="s">
        <v>943</v>
      </c>
      <c r="N3344" s="493" t="s">
        <v>2187</v>
      </c>
      <c r="O3344" s="1897">
        <v>41516</v>
      </c>
      <c r="P3344" s="2" t="s">
        <v>9044</v>
      </c>
      <c r="Q3344" s="1864" t="s">
        <v>3399</v>
      </c>
    </row>
    <row r="3345" spans="1:19">
      <c r="A3345" t="s">
        <v>401</v>
      </c>
      <c r="B3345" s="1710" t="s">
        <v>8368</v>
      </c>
      <c r="C3345" s="163" t="s">
        <v>922</v>
      </c>
      <c r="D3345" s="666" t="s">
        <v>5389</v>
      </c>
      <c r="E3345" s="492">
        <v>41377</v>
      </c>
      <c r="F3345" s="492">
        <f>E3345+17</f>
        <v>41394</v>
      </c>
      <c r="G3345" s="492">
        <f>E3345+21</f>
        <v>41398</v>
      </c>
      <c r="H3345" s="177" t="s">
        <v>7639</v>
      </c>
      <c r="I3345" s="177" t="s">
        <v>7640</v>
      </c>
      <c r="J3345" s="111" t="s">
        <v>2187</v>
      </c>
      <c r="K3345" s="324" t="s">
        <v>1198</v>
      </c>
      <c r="L3345" s="163" t="s">
        <v>2169</v>
      </c>
      <c r="M3345" s="164" t="s">
        <v>943</v>
      </c>
      <c r="N3345" s="493" t="s">
        <v>2187</v>
      </c>
      <c r="O3345" s="1897">
        <v>41579</v>
      </c>
      <c r="P3345" s="2" t="s">
        <v>9045</v>
      </c>
      <c r="Q3345" s="2033" t="s">
        <v>4612</v>
      </c>
    </row>
    <row r="3346" spans="1:19">
      <c r="A3346" s="734" t="s">
        <v>8618</v>
      </c>
      <c r="B3346" s="627" t="s">
        <v>8420</v>
      </c>
      <c r="C3346" s="1001" t="s">
        <v>922</v>
      </c>
      <c r="D3346" s="734" t="s">
        <v>5389</v>
      </c>
      <c r="E3346" s="1299">
        <v>41377</v>
      </c>
      <c r="F3346" s="1299">
        <f>E3346+17</f>
        <v>41394</v>
      </c>
      <c r="G3346" s="1299">
        <f>E3346+21</f>
        <v>41398</v>
      </c>
      <c r="H3346" s="1306" t="s">
        <v>7639</v>
      </c>
      <c r="I3346" s="1306" t="s">
        <v>7640</v>
      </c>
      <c r="J3346" s="999" t="s">
        <v>2187</v>
      </c>
      <c r="K3346" s="1000" t="s">
        <v>943</v>
      </c>
      <c r="L3346" s="1001" t="s">
        <v>2169</v>
      </c>
      <c r="M3346" s="1000" t="s">
        <v>943</v>
      </c>
      <c r="N3346" s="999" t="s">
        <v>2187</v>
      </c>
      <c r="O3346" s="1366">
        <v>41404</v>
      </c>
      <c r="P3346" s="1297" t="s">
        <v>4959</v>
      </c>
    </row>
    <row r="3347" spans="1:19">
      <c r="A3347" s="734" t="s">
        <v>8619</v>
      </c>
      <c r="B3347" s="627" t="s">
        <v>8420</v>
      </c>
      <c r="C3347" s="1001" t="s">
        <v>922</v>
      </c>
      <c r="D3347" s="734" t="s">
        <v>5389</v>
      </c>
      <c r="E3347" s="1299">
        <v>41377</v>
      </c>
      <c r="F3347" s="1299">
        <f>E3347+17</f>
        <v>41394</v>
      </c>
      <c r="G3347" s="1299">
        <f>E3347+21</f>
        <v>41398</v>
      </c>
      <c r="H3347" s="1306" t="s">
        <v>7639</v>
      </c>
      <c r="I3347" s="1306" t="s">
        <v>7640</v>
      </c>
      <c r="J3347" s="999" t="s">
        <v>2187</v>
      </c>
      <c r="K3347" s="1000" t="s">
        <v>943</v>
      </c>
      <c r="L3347" s="1001" t="s">
        <v>2169</v>
      </c>
      <c r="M3347" s="1000" t="s">
        <v>943</v>
      </c>
      <c r="N3347" s="999" t="s">
        <v>2187</v>
      </c>
      <c r="O3347" s="1366">
        <v>41404</v>
      </c>
      <c r="P3347" s="1297" t="s">
        <v>4959</v>
      </c>
    </row>
    <row r="3348" spans="1:19">
      <c r="A3348" s="734" t="s">
        <v>8620</v>
      </c>
      <c r="B3348" s="627" t="s">
        <v>8420</v>
      </c>
      <c r="C3348" s="1001" t="s">
        <v>922</v>
      </c>
      <c r="D3348" s="734" t="s">
        <v>5389</v>
      </c>
      <c r="E3348" s="1299">
        <v>41377</v>
      </c>
      <c r="F3348" s="1299">
        <f>E3348+17</f>
        <v>41394</v>
      </c>
      <c r="G3348" s="1299">
        <f>E3348+21</f>
        <v>41398</v>
      </c>
      <c r="H3348" s="1306" t="s">
        <v>7639</v>
      </c>
      <c r="I3348" s="1306" t="s">
        <v>7640</v>
      </c>
      <c r="J3348" s="999" t="s">
        <v>2187</v>
      </c>
      <c r="K3348" s="1000" t="s">
        <v>943</v>
      </c>
      <c r="L3348" s="1001" t="s">
        <v>2169</v>
      </c>
      <c r="M3348" s="1000" t="s">
        <v>943</v>
      </c>
      <c r="N3348" s="999" t="s">
        <v>2187</v>
      </c>
      <c r="O3348" s="1366">
        <v>41404</v>
      </c>
      <c r="P3348" s="1297" t="s">
        <v>4959</v>
      </c>
    </row>
    <row r="3349" spans="1:19">
      <c r="A3349" s="1680" t="s">
        <v>5441</v>
      </c>
      <c r="B3349" s="171" t="s">
        <v>8642</v>
      </c>
      <c r="C3349" s="711"/>
      <c r="D3349" s="544"/>
      <c r="E3349" s="544"/>
      <c r="F3349" s="544"/>
      <c r="G3349" s="544"/>
      <c r="H3349" s="787"/>
      <c r="I3349" s="787"/>
      <c r="J3349" s="129" t="s">
        <v>4331</v>
      </c>
      <c r="K3349" s="130" t="s">
        <v>1196</v>
      </c>
      <c r="L3349" s="130" t="s">
        <v>2165</v>
      </c>
      <c r="M3349" s="130" t="s">
        <v>1953</v>
      </c>
      <c r="N3349" s="130" t="s">
        <v>2166</v>
      </c>
      <c r="O3349" s="130" t="s">
        <v>5206</v>
      </c>
    </row>
    <row r="3350" spans="1:19">
      <c r="A3350" t="s">
        <v>8643</v>
      </c>
      <c r="B3350" s="163" t="s">
        <v>8423</v>
      </c>
      <c r="C3350" s="163" t="s">
        <v>922</v>
      </c>
      <c r="D3350" s="10" t="s">
        <v>5441</v>
      </c>
      <c r="E3350" s="492">
        <v>41378</v>
      </c>
      <c r="F3350" s="110">
        <f t="shared" ref="F3350:F3357" si="534">E3350+17</f>
        <v>41395</v>
      </c>
      <c r="G3350" s="175">
        <f t="shared" ref="G3350:G3357" si="535">E3350+21</f>
        <v>41399</v>
      </c>
      <c r="H3350" s="177" t="s">
        <v>7771</v>
      </c>
      <c r="I3350" s="177" t="s">
        <v>7779</v>
      </c>
      <c r="J3350" s="493" t="s">
        <v>2187</v>
      </c>
      <c r="K3350" s="324" t="s">
        <v>1198</v>
      </c>
      <c r="L3350" s="164" t="s">
        <v>943</v>
      </c>
      <c r="M3350" s="627" t="s">
        <v>2170</v>
      </c>
      <c r="N3350" s="493" t="s">
        <v>2187</v>
      </c>
      <c r="O3350" s="493" t="s">
        <v>2187</v>
      </c>
      <c r="P3350" s="4">
        <v>41451</v>
      </c>
      <c r="Q3350" s="615" t="s">
        <v>4612</v>
      </c>
    </row>
    <row r="3351" spans="1:19">
      <c r="A3351" s="734" t="s">
        <v>8644</v>
      </c>
      <c r="B3351" s="163" t="s">
        <v>8423</v>
      </c>
      <c r="C3351" s="1001" t="s">
        <v>922</v>
      </c>
      <c r="D3351" s="582" t="s">
        <v>5441</v>
      </c>
      <c r="E3351" s="1299">
        <v>41378</v>
      </c>
      <c r="F3351" s="1299">
        <f t="shared" si="534"/>
        <v>41395</v>
      </c>
      <c r="G3351" s="1305">
        <f t="shared" si="535"/>
        <v>41399</v>
      </c>
      <c r="H3351" s="1306" t="s">
        <v>7771</v>
      </c>
      <c r="I3351" s="1306" t="s">
        <v>7779</v>
      </c>
      <c r="J3351" s="999" t="s">
        <v>2187</v>
      </c>
      <c r="K3351" s="1000" t="s">
        <v>943</v>
      </c>
      <c r="L3351" s="1000" t="s">
        <v>943</v>
      </c>
      <c r="M3351" s="1001" t="s">
        <v>2170</v>
      </c>
      <c r="N3351" s="999" t="s">
        <v>2187</v>
      </c>
      <c r="O3351" s="999" t="s">
        <v>2187</v>
      </c>
      <c r="P3351" s="4">
        <v>41451</v>
      </c>
      <c r="Q3351" s="615" t="s">
        <v>4612</v>
      </c>
    </row>
    <row r="3352" spans="1:19">
      <c r="A3352" t="s">
        <v>8645</v>
      </c>
      <c r="B3352" s="163" t="s">
        <v>8423</v>
      </c>
      <c r="C3352" s="163" t="s">
        <v>922</v>
      </c>
      <c r="D3352" s="10" t="s">
        <v>5441</v>
      </c>
      <c r="E3352" s="492">
        <v>41378</v>
      </c>
      <c r="F3352" s="110">
        <f t="shared" si="534"/>
        <v>41395</v>
      </c>
      <c r="G3352" s="175">
        <f t="shared" si="535"/>
        <v>41399</v>
      </c>
      <c r="H3352" s="177" t="s">
        <v>7771</v>
      </c>
      <c r="I3352" s="177" t="s">
        <v>7779</v>
      </c>
      <c r="J3352" s="493" t="s">
        <v>2187</v>
      </c>
      <c r="K3352" s="324" t="s">
        <v>1198</v>
      </c>
      <c r="L3352" s="164" t="s">
        <v>943</v>
      </c>
      <c r="M3352" s="627" t="s">
        <v>2170</v>
      </c>
      <c r="N3352" s="493" t="s">
        <v>2187</v>
      </c>
      <c r="O3352" s="493" t="s">
        <v>2187</v>
      </c>
      <c r="P3352" s="4">
        <v>41451</v>
      </c>
      <c r="Q3352" s="615" t="s">
        <v>4612</v>
      </c>
    </row>
    <row r="3353" spans="1:19">
      <c r="A3353" t="s">
        <v>8646</v>
      </c>
      <c r="B3353" s="163" t="s">
        <v>8423</v>
      </c>
      <c r="C3353" s="163" t="s">
        <v>922</v>
      </c>
      <c r="D3353" s="10" t="s">
        <v>5441</v>
      </c>
      <c r="E3353" s="492">
        <v>41378</v>
      </c>
      <c r="F3353" s="110">
        <f t="shared" si="534"/>
        <v>41395</v>
      </c>
      <c r="G3353" s="175">
        <f t="shared" si="535"/>
        <v>41399</v>
      </c>
      <c r="H3353" s="177" t="s">
        <v>7771</v>
      </c>
      <c r="I3353" s="177" t="s">
        <v>7779</v>
      </c>
      <c r="J3353" s="493" t="s">
        <v>2187</v>
      </c>
      <c r="K3353" s="324" t="s">
        <v>1198</v>
      </c>
      <c r="L3353" s="164" t="s">
        <v>943</v>
      </c>
      <c r="M3353" s="627" t="s">
        <v>2170</v>
      </c>
      <c r="N3353" s="493" t="s">
        <v>2187</v>
      </c>
      <c r="O3353" s="493" t="s">
        <v>2187</v>
      </c>
      <c r="P3353" s="4">
        <v>41451</v>
      </c>
      <c r="Q3353" s="615" t="s">
        <v>4612</v>
      </c>
    </row>
    <row r="3354" spans="1:19">
      <c r="A3354" t="s">
        <v>8647</v>
      </c>
      <c r="B3354" s="163" t="s">
        <v>8423</v>
      </c>
      <c r="C3354" s="163" t="s">
        <v>922</v>
      </c>
      <c r="D3354" s="10" t="s">
        <v>5441</v>
      </c>
      <c r="E3354" s="492">
        <v>41378</v>
      </c>
      <c r="F3354" s="110">
        <f t="shared" si="534"/>
        <v>41395</v>
      </c>
      <c r="G3354" s="175">
        <f t="shared" si="535"/>
        <v>41399</v>
      </c>
      <c r="H3354" s="177" t="s">
        <v>7771</v>
      </c>
      <c r="I3354" s="177" t="s">
        <v>7779</v>
      </c>
      <c r="J3354" s="493" t="s">
        <v>2187</v>
      </c>
      <c r="K3354" s="324" t="s">
        <v>1198</v>
      </c>
      <c r="L3354" s="164" t="s">
        <v>943</v>
      </c>
      <c r="M3354" s="627" t="s">
        <v>2170</v>
      </c>
      <c r="N3354" s="493" t="s">
        <v>2187</v>
      </c>
      <c r="O3354" s="493" t="s">
        <v>2187</v>
      </c>
      <c r="P3354" s="4">
        <v>41451</v>
      </c>
      <c r="Q3354" s="615" t="s">
        <v>4612</v>
      </c>
    </row>
    <row r="3355" spans="1:19">
      <c r="A3355" t="s">
        <v>8648</v>
      </c>
      <c r="B3355" s="163" t="s">
        <v>8709</v>
      </c>
      <c r="C3355" s="503" t="s">
        <v>923</v>
      </c>
      <c r="D3355" s="10" t="s">
        <v>5441</v>
      </c>
      <c r="E3355" s="492">
        <v>41378</v>
      </c>
      <c r="F3355" s="110">
        <f t="shared" si="534"/>
        <v>41395</v>
      </c>
      <c r="G3355" s="175">
        <f t="shared" si="535"/>
        <v>41399</v>
      </c>
      <c r="H3355" s="177" t="s">
        <v>7771</v>
      </c>
      <c r="I3355" s="177" t="s">
        <v>7779</v>
      </c>
      <c r="J3355" s="493" t="s">
        <v>2187</v>
      </c>
      <c r="K3355" s="324" t="s">
        <v>1198</v>
      </c>
      <c r="L3355" s="164" t="s">
        <v>943</v>
      </c>
      <c r="M3355" s="627" t="s">
        <v>2170</v>
      </c>
      <c r="N3355" s="493" t="s">
        <v>2187</v>
      </c>
      <c r="O3355" s="493" t="s">
        <v>2187</v>
      </c>
      <c r="P3355" s="4">
        <v>41451</v>
      </c>
      <c r="Q3355" s="615" t="s">
        <v>4612</v>
      </c>
      <c r="S3355" s="164"/>
    </row>
    <row r="3356" spans="1:19">
      <c r="A3356" s="734" t="s">
        <v>8649</v>
      </c>
      <c r="B3356" s="163" t="s">
        <v>8709</v>
      </c>
      <c r="C3356" s="1001" t="s">
        <v>923</v>
      </c>
      <c r="D3356" s="582" t="s">
        <v>5441</v>
      </c>
      <c r="E3356" s="1299">
        <v>41378</v>
      </c>
      <c r="F3356" s="1299">
        <f t="shared" si="534"/>
        <v>41395</v>
      </c>
      <c r="G3356" s="1305">
        <f t="shared" si="535"/>
        <v>41399</v>
      </c>
      <c r="H3356" s="1306" t="s">
        <v>7771</v>
      </c>
      <c r="I3356" s="1306" t="s">
        <v>7779</v>
      </c>
      <c r="J3356" s="999" t="s">
        <v>2187</v>
      </c>
      <c r="K3356" s="1000" t="s">
        <v>943</v>
      </c>
      <c r="L3356" s="1000" t="s">
        <v>943</v>
      </c>
      <c r="M3356" s="1001" t="s">
        <v>2170</v>
      </c>
      <c r="N3356" s="999" t="s">
        <v>2187</v>
      </c>
      <c r="O3356" s="999" t="s">
        <v>2187</v>
      </c>
      <c r="P3356" s="4">
        <v>41451</v>
      </c>
      <c r="Q3356" s="615" t="s">
        <v>4612</v>
      </c>
    </row>
    <row r="3357" spans="1:19">
      <c r="A3357" s="734" t="s">
        <v>8650</v>
      </c>
      <c r="B3357" s="163" t="s">
        <v>8709</v>
      </c>
      <c r="C3357" s="1001" t="s">
        <v>923</v>
      </c>
      <c r="D3357" s="582" t="s">
        <v>5441</v>
      </c>
      <c r="E3357" s="1299">
        <v>41378</v>
      </c>
      <c r="F3357" s="1299">
        <f t="shared" si="534"/>
        <v>41395</v>
      </c>
      <c r="G3357" s="1305">
        <f t="shared" si="535"/>
        <v>41399</v>
      </c>
      <c r="H3357" s="1306" t="s">
        <v>7771</v>
      </c>
      <c r="I3357" s="1306" t="s">
        <v>7779</v>
      </c>
      <c r="J3357" s="999" t="s">
        <v>2187</v>
      </c>
      <c r="K3357" s="1000" t="s">
        <v>943</v>
      </c>
      <c r="L3357" s="1000" t="s">
        <v>943</v>
      </c>
      <c r="M3357" s="1001" t="s">
        <v>2170</v>
      </c>
      <c r="N3357" s="999" t="s">
        <v>2187</v>
      </c>
      <c r="O3357" s="999" t="s">
        <v>2187</v>
      </c>
      <c r="P3357" s="4">
        <v>41451</v>
      </c>
      <c r="Q3357" s="615" t="s">
        <v>4612</v>
      </c>
    </row>
    <row r="3358" spans="1:19">
      <c r="A3358" s="1105" t="s">
        <v>5157</v>
      </c>
      <c r="B3358" s="171" t="s">
        <v>8432</v>
      </c>
      <c r="C3358" s="711"/>
      <c r="D3358" s="544"/>
      <c r="E3358" s="544"/>
      <c r="F3358" s="544"/>
      <c r="G3358" s="544"/>
      <c r="H3358" s="787"/>
      <c r="I3358" s="787"/>
      <c r="J3358" s="129" t="s">
        <v>4331</v>
      </c>
      <c r="K3358" s="130" t="s">
        <v>1196</v>
      </c>
      <c r="L3358" s="130" t="s">
        <v>2165</v>
      </c>
      <c r="M3358" s="130" t="s">
        <v>1953</v>
      </c>
      <c r="N3358" s="130" t="s">
        <v>2166</v>
      </c>
    </row>
    <row r="3359" spans="1:19">
      <c r="A3359" s="22" t="s">
        <v>8651</v>
      </c>
      <c r="B3359" s="538" t="s">
        <v>8713</v>
      </c>
      <c r="C3359" s="163" t="s">
        <v>923</v>
      </c>
      <c r="D3359" s="42" t="s">
        <v>6389</v>
      </c>
      <c r="E3359" s="492">
        <v>41380</v>
      </c>
      <c r="F3359" s="492">
        <f t="shared" ref="F3359:F3364" si="536">E3359+17</f>
        <v>41397</v>
      </c>
      <c r="G3359" s="492">
        <f t="shared" ref="G3359:G3364" si="537">E3359+21</f>
        <v>41401</v>
      </c>
      <c r="H3359" s="1097" t="s">
        <v>8169</v>
      </c>
      <c r="I3359" s="1097" t="s">
        <v>7766</v>
      </c>
      <c r="J3359" s="164" t="s">
        <v>943</v>
      </c>
      <c r="K3359" s="324" t="s">
        <v>1198</v>
      </c>
      <c r="L3359" s="164" t="s">
        <v>943</v>
      </c>
      <c r="M3359" s="627" t="s">
        <v>2170</v>
      </c>
      <c r="N3359" s="493" t="s">
        <v>2187</v>
      </c>
      <c r="O3359" s="506">
        <v>41458</v>
      </c>
      <c r="P3359" s="2" t="s">
        <v>4612</v>
      </c>
    </row>
    <row r="3360" spans="1:19">
      <c r="A3360" s="734" t="s">
        <v>8652</v>
      </c>
      <c r="B3360" s="538" t="s">
        <v>8433</v>
      </c>
      <c r="C3360" s="1001" t="s">
        <v>922</v>
      </c>
      <c r="D3360" s="1297" t="s">
        <v>6389</v>
      </c>
      <c r="E3360" s="1299">
        <v>41380</v>
      </c>
      <c r="F3360" s="1299">
        <f t="shared" si="536"/>
        <v>41397</v>
      </c>
      <c r="G3360" s="1299">
        <f t="shared" si="537"/>
        <v>41401</v>
      </c>
      <c r="H3360" s="824" t="s">
        <v>8169</v>
      </c>
      <c r="I3360" s="824" t="s">
        <v>7766</v>
      </c>
      <c r="J3360" s="1000" t="s">
        <v>943</v>
      </c>
      <c r="K3360" s="1000" t="s">
        <v>943</v>
      </c>
      <c r="L3360" s="1000" t="s">
        <v>943</v>
      </c>
      <c r="M3360" s="1001" t="s">
        <v>2170</v>
      </c>
      <c r="N3360" s="999" t="s">
        <v>2187</v>
      </c>
      <c r="O3360" s="1366">
        <v>41417</v>
      </c>
      <c r="P3360" s="734" t="s">
        <v>4959</v>
      </c>
    </row>
    <row r="3361" spans="1:18">
      <c r="A3361" t="s">
        <v>1029</v>
      </c>
      <c r="B3361" s="538" t="s">
        <v>8713</v>
      </c>
      <c r="C3361" s="503" t="s">
        <v>923</v>
      </c>
      <c r="D3361" s="42" t="s">
        <v>6389</v>
      </c>
      <c r="E3361" s="492">
        <v>41380</v>
      </c>
      <c r="F3361" s="492">
        <f t="shared" si="536"/>
        <v>41397</v>
      </c>
      <c r="G3361" s="492">
        <f t="shared" si="537"/>
        <v>41401</v>
      </c>
      <c r="H3361" s="1097" t="s">
        <v>8169</v>
      </c>
      <c r="I3361" s="1097" t="s">
        <v>7766</v>
      </c>
      <c r="J3361" s="164" t="s">
        <v>943</v>
      </c>
      <c r="K3361" s="324" t="s">
        <v>1198</v>
      </c>
      <c r="L3361" s="164" t="s">
        <v>943</v>
      </c>
      <c r="M3361" s="627" t="s">
        <v>2170</v>
      </c>
      <c r="N3361" s="493" t="s">
        <v>2187</v>
      </c>
      <c r="O3361" s="506">
        <v>41458</v>
      </c>
      <c r="P3361" s="2" t="s">
        <v>4612</v>
      </c>
    </row>
    <row r="3362" spans="1:18">
      <c r="A3362" t="s">
        <v>1030</v>
      </c>
      <c r="B3362" s="538" t="s">
        <v>8713</v>
      </c>
      <c r="C3362" s="503" t="s">
        <v>923</v>
      </c>
      <c r="D3362" s="42" t="s">
        <v>6389</v>
      </c>
      <c r="E3362" s="492">
        <v>41380</v>
      </c>
      <c r="F3362" s="492">
        <f t="shared" si="536"/>
        <v>41397</v>
      </c>
      <c r="G3362" s="492">
        <f t="shared" si="537"/>
        <v>41401</v>
      </c>
      <c r="H3362" s="1097" t="s">
        <v>8169</v>
      </c>
      <c r="I3362" s="1097" t="s">
        <v>7766</v>
      </c>
      <c r="J3362" s="164" t="s">
        <v>943</v>
      </c>
      <c r="K3362" s="324" t="s">
        <v>1198</v>
      </c>
      <c r="L3362" s="164" t="s">
        <v>943</v>
      </c>
      <c r="M3362" s="627" t="s">
        <v>2170</v>
      </c>
      <c r="N3362" s="493" t="s">
        <v>2187</v>
      </c>
      <c r="O3362" s="506">
        <v>41458</v>
      </c>
      <c r="P3362" s="2" t="s">
        <v>4612</v>
      </c>
    </row>
    <row r="3363" spans="1:18">
      <c r="A3363" s="734" t="s">
        <v>1031</v>
      </c>
      <c r="B3363" s="538" t="s">
        <v>8713</v>
      </c>
      <c r="C3363" s="1001" t="s">
        <v>923</v>
      </c>
      <c r="D3363" s="1297" t="s">
        <v>6389</v>
      </c>
      <c r="E3363" s="1299">
        <v>41380</v>
      </c>
      <c r="F3363" s="1299">
        <f t="shared" si="536"/>
        <v>41397</v>
      </c>
      <c r="G3363" s="1299">
        <f t="shared" si="537"/>
        <v>41401</v>
      </c>
      <c r="H3363" s="824" t="s">
        <v>8169</v>
      </c>
      <c r="I3363" s="824" t="s">
        <v>7766</v>
      </c>
      <c r="J3363" s="1000" t="s">
        <v>943</v>
      </c>
      <c r="K3363" s="1000" t="s">
        <v>943</v>
      </c>
      <c r="L3363" s="1000" t="s">
        <v>943</v>
      </c>
      <c r="M3363" s="1001" t="s">
        <v>2170</v>
      </c>
      <c r="N3363" s="999" t="s">
        <v>2187</v>
      </c>
      <c r="O3363" s="506">
        <v>41458</v>
      </c>
      <c r="P3363" s="2" t="s">
        <v>4612</v>
      </c>
    </row>
    <row r="3364" spans="1:18">
      <c r="A3364" s="734" t="s">
        <v>1032</v>
      </c>
      <c r="B3364" s="538" t="s">
        <v>8713</v>
      </c>
      <c r="C3364" s="1001" t="s">
        <v>923</v>
      </c>
      <c r="D3364" s="1297" t="s">
        <v>6389</v>
      </c>
      <c r="E3364" s="1299">
        <v>41380</v>
      </c>
      <c r="F3364" s="1299">
        <f t="shared" si="536"/>
        <v>41397</v>
      </c>
      <c r="G3364" s="1299">
        <f t="shared" si="537"/>
        <v>41401</v>
      </c>
      <c r="H3364" s="824" t="s">
        <v>8169</v>
      </c>
      <c r="I3364" s="824" t="s">
        <v>7766</v>
      </c>
      <c r="J3364" s="1000" t="s">
        <v>943</v>
      </c>
      <c r="K3364" s="1000" t="s">
        <v>943</v>
      </c>
      <c r="L3364" s="1000" t="s">
        <v>943</v>
      </c>
      <c r="M3364" s="1001" t="s">
        <v>2170</v>
      </c>
      <c r="N3364" s="999" t="s">
        <v>2187</v>
      </c>
      <c r="O3364" s="506">
        <v>41458</v>
      </c>
      <c r="P3364" s="2" t="s">
        <v>4612</v>
      </c>
    </row>
    <row r="3365" spans="1:18">
      <c r="A3365" s="1293" t="s">
        <v>7979</v>
      </c>
      <c r="B3365" s="172" t="s">
        <v>8241</v>
      </c>
      <c r="C3365" s="1292"/>
      <c r="D3365" s="1292"/>
      <c r="E3365" s="544"/>
      <c r="F3365" s="544"/>
      <c r="G3365" s="544"/>
      <c r="H3365" s="787"/>
      <c r="I3365" s="787"/>
      <c r="J3365" s="130" t="s">
        <v>2166</v>
      </c>
      <c r="K3365" s="56" t="s">
        <v>1196</v>
      </c>
      <c r="L3365" s="129" t="s">
        <v>1953</v>
      </c>
      <c r="M3365" s="171" t="s">
        <v>8456</v>
      </c>
      <c r="N3365" s="544"/>
      <c r="O3365" s="589"/>
      <c r="P3365" s="544"/>
      <c r="Q3365" s="544"/>
    </row>
    <row r="3366" spans="1:18">
      <c r="A3366" s="161" t="s">
        <v>8782</v>
      </c>
      <c r="B3366" s="1879" t="s">
        <v>8721</v>
      </c>
      <c r="C3366" s="163" t="s">
        <v>922</v>
      </c>
      <c r="D3366" s="161" t="s">
        <v>7979</v>
      </c>
      <c r="E3366" s="110">
        <v>41381</v>
      </c>
      <c r="F3366" s="110">
        <f t="shared" ref="F3366:F3371" si="538">E3366+17</f>
        <v>41398</v>
      </c>
      <c r="G3366" s="286">
        <f t="shared" ref="G3366:G3371" si="539">E3366+21</f>
        <v>41402</v>
      </c>
      <c r="H3366" s="1364" t="s">
        <v>2576</v>
      </c>
      <c r="I3366" s="177" t="s">
        <v>7351</v>
      </c>
      <c r="J3366" s="493" t="s">
        <v>2187</v>
      </c>
      <c r="K3366" s="324" t="s">
        <v>1198</v>
      </c>
      <c r="L3366" s="627" t="s">
        <v>2535</v>
      </c>
      <c r="O3366" s="1897">
        <v>41549</v>
      </c>
      <c r="P3366" s="1864" t="s">
        <v>6110</v>
      </c>
    </row>
    <row r="3367" spans="1:18">
      <c r="A3367" s="734" t="s">
        <v>8653</v>
      </c>
      <c r="B3367" s="163" t="s">
        <v>8446</v>
      </c>
      <c r="C3367" s="1001" t="s">
        <v>922</v>
      </c>
      <c r="D3367" s="1290" t="s">
        <v>7979</v>
      </c>
      <c r="E3367" s="1299">
        <v>41381</v>
      </c>
      <c r="F3367" s="1299">
        <f t="shared" si="538"/>
        <v>41398</v>
      </c>
      <c r="G3367" s="1298">
        <f t="shared" si="539"/>
        <v>41402</v>
      </c>
      <c r="H3367" s="1306" t="s">
        <v>2576</v>
      </c>
      <c r="I3367" s="1306" t="s">
        <v>7351</v>
      </c>
      <c r="J3367" s="999" t="s">
        <v>2187</v>
      </c>
      <c r="K3367" s="1000" t="s">
        <v>943</v>
      </c>
      <c r="L3367" s="1001" t="s">
        <v>2535</v>
      </c>
      <c r="M3367" s="734"/>
      <c r="N3367" s="734"/>
      <c r="O3367" s="1366">
        <v>41404</v>
      </c>
      <c r="P3367" s="734" t="s">
        <v>5199</v>
      </c>
    </row>
    <row r="3368" spans="1:18">
      <c r="A3368" s="724" t="s">
        <v>8742</v>
      </c>
      <c r="B3368" s="1702" t="s">
        <v>9932</v>
      </c>
      <c r="C3368" s="503" t="s">
        <v>923</v>
      </c>
      <c r="D3368" s="161" t="s">
        <v>7979</v>
      </c>
      <c r="E3368" s="110">
        <v>41381</v>
      </c>
      <c r="F3368" s="110">
        <f t="shared" si="538"/>
        <v>41398</v>
      </c>
      <c r="G3368" s="286">
        <f t="shared" si="539"/>
        <v>41402</v>
      </c>
      <c r="H3368" s="1364" t="s">
        <v>2576</v>
      </c>
      <c r="I3368" s="177" t="s">
        <v>7351</v>
      </c>
      <c r="J3368" s="493" t="s">
        <v>2187</v>
      </c>
      <c r="K3368" s="324" t="s">
        <v>1198</v>
      </c>
      <c r="L3368" s="627" t="s">
        <v>2535</v>
      </c>
      <c r="M3368" s="1682" t="s">
        <v>9933</v>
      </c>
      <c r="O3368" s="506">
        <v>41493</v>
      </c>
      <c r="P3368" s="2" t="s">
        <v>8364</v>
      </c>
      <c r="R3368" s="1682" t="s">
        <v>9891</v>
      </c>
    </row>
    <row r="3369" spans="1:18">
      <c r="A3369" s="1687" t="s">
        <v>8654</v>
      </c>
      <c r="B3369" s="503" t="s">
        <v>8434</v>
      </c>
      <c r="C3369" s="503" t="s">
        <v>923</v>
      </c>
      <c r="D3369" s="161" t="s">
        <v>7979</v>
      </c>
      <c r="E3369" s="110">
        <v>41381</v>
      </c>
      <c r="F3369" s="110">
        <f t="shared" si="538"/>
        <v>41398</v>
      </c>
      <c r="G3369" s="286">
        <f t="shared" si="539"/>
        <v>41402</v>
      </c>
      <c r="H3369" s="1364" t="s">
        <v>2576</v>
      </c>
      <c r="I3369" s="177" t="s">
        <v>7351</v>
      </c>
      <c r="J3369" s="493" t="s">
        <v>2187</v>
      </c>
      <c r="K3369" s="324" t="s">
        <v>1198</v>
      </c>
      <c r="L3369" s="627" t="s">
        <v>2535</v>
      </c>
      <c r="O3369" s="1897">
        <v>41529</v>
      </c>
      <c r="P3369" s="1864" t="s">
        <v>6110</v>
      </c>
    </row>
    <row r="3370" spans="1:18">
      <c r="A3370" t="s">
        <v>8655</v>
      </c>
      <c r="B3370" s="503" t="s">
        <v>8434</v>
      </c>
      <c r="C3370" s="503" t="s">
        <v>923</v>
      </c>
      <c r="D3370" s="161" t="s">
        <v>7979</v>
      </c>
      <c r="E3370" s="110">
        <v>41381</v>
      </c>
      <c r="F3370" s="110">
        <f t="shared" si="538"/>
        <v>41398</v>
      </c>
      <c r="G3370" s="286">
        <f t="shared" si="539"/>
        <v>41402</v>
      </c>
      <c r="H3370" s="1364" t="s">
        <v>2576</v>
      </c>
      <c r="I3370" s="177" t="s">
        <v>7351</v>
      </c>
      <c r="J3370" s="493" t="s">
        <v>2187</v>
      </c>
      <c r="K3370" s="324" t="s">
        <v>1198</v>
      </c>
      <c r="L3370" s="627" t="s">
        <v>2535</v>
      </c>
      <c r="O3370" s="1897">
        <v>41480</v>
      </c>
      <c r="P3370" s="1864" t="s">
        <v>9438</v>
      </c>
    </row>
    <row r="3371" spans="1:18">
      <c r="A3371" s="724" t="s">
        <v>8656</v>
      </c>
      <c r="B3371" s="503" t="s">
        <v>8434</v>
      </c>
      <c r="C3371" s="503" t="s">
        <v>923</v>
      </c>
      <c r="D3371" s="161" t="s">
        <v>7979</v>
      </c>
      <c r="E3371" s="110">
        <v>41381</v>
      </c>
      <c r="F3371" s="110">
        <f t="shared" si="538"/>
        <v>41398</v>
      </c>
      <c r="G3371" s="286">
        <f t="shared" si="539"/>
        <v>41402</v>
      </c>
      <c r="H3371" s="1364" t="s">
        <v>2576</v>
      </c>
      <c r="I3371" s="177" t="s">
        <v>7351</v>
      </c>
      <c r="J3371" s="493" t="s">
        <v>2187</v>
      </c>
      <c r="K3371" s="324" t="s">
        <v>1198</v>
      </c>
      <c r="L3371" s="627" t="s">
        <v>2535</v>
      </c>
      <c r="O3371" s="506">
        <v>41478</v>
      </c>
      <c r="P3371" s="2" t="s">
        <v>9438</v>
      </c>
      <c r="R3371" s="1682" t="s">
        <v>9753</v>
      </c>
    </row>
    <row r="3372" spans="1:18">
      <c r="A3372" s="817" t="s">
        <v>3030</v>
      </c>
      <c r="B3372" s="171" t="s">
        <v>7864</v>
      </c>
      <c r="C3372" s="711"/>
      <c r="D3372" s="544"/>
      <c r="E3372" s="544"/>
      <c r="F3372" s="544"/>
      <c r="G3372" s="544"/>
      <c r="H3372" s="787"/>
      <c r="I3372" s="787"/>
      <c r="J3372" s="130" t="s">
        <v>1007</v>
      </c>
      <c r="K3372" s="56" t="s">
        <v>1197</v>
      </c>
    </row>
    <row r="3373" spans="1:18">
      <c r="A3373" s="567"/>
      <c r="B3373" s="1092" t="s">
        <v>8450</v>
      </c>
      <c r="C3373" s="565"/>
      <c r="D3373" s="1003" t="s">
        <v>3030</v>
      </c>
      <c r="E3373" s="560">
        <v>41382</v>
      </c>
      <c r="F3373" s="560">
        <f t="shared" ref="F3373:F3378" si="540">E3373+17</f>
        <v>41399</v>
      </c>
      <c r="G3373" s="561">
        <f t="shared" ref="G3373:G3378" si="541">E3373+21</f>
        <v>41403</v>
      </c>
      <c r="H3373" s="1052" t="s">
        <v>5702</v>
      </c>
      <c r="I3373" s="1102" t="s">
        <v>5705</v>
      </c>
      <c r="J3373" s="557" t="s">
        <v>2187</v>
      </c>
      <c r="K3373" s="563"/>
      <c r="L3373" s="569"/>
    </row>
    <row r="3374" spans="1:18">
      <c r="A3374" s="569"/>
      <c r="B3374" s="569"/>
      <c r="C3374" s="563"/>
      <c r="D3374" s="1003" t="s">
        <v>3030</v>
      </c>
      <c r="E3374" s="560">
        <v>41382</v>
      </c>
      <c r="F3374" s="560">
        <f t="shared" si="540"/>
        <v>41399</v>
      </c>
      <c r="G3374" s="561">
        <f t="shared" si="541"/>
        <v>41403</v>
      </c>
      <c r="H3374" s="1052" t="s">
        <v>5702</v>
      </c>
      <c r="I3374" s="1102" t="s">
        <v>5705</v>
      </c>
      <c r="J3374" s="557" t="s">
        <v>2187</v>
      </c>
      <c r="K3374" s="569"/>
      <c r="L3374" s="569"/>
    </row>
    <row r="3375" spans="1:18">
      <c r="A3375" s="569"/>
      <c r="B3375" s="569"/>
      <c r="C3375" s="563"/>
      <c r="D3375" s="1003" t="s">
        <v>3030</v>
      </c>
      <c r="E3375" s="560">
        <v>41382</v>
      </c>
      <c r="F3375" s="560">
        <f t="shared" si="540"/>
        <v>41399</v>
      </c>
      <c r="G3375" s="561">
        <f t="shared" si="541"/>
        <v>41403</v>
      </c>
      <c r="H3375" s="1052" t="s">
        <v>5702</v>
      </c>
      <c r="I3375" s="1102" t="s">
        <v>5705</v>
      </c>
      <c r="J3375" s="557" t="s">
        <v>2187</v>
      </c>
      <c r="K3375" s="569"/>
      <c r="L3375" s="569"/>
    </row>
    <row r="3376" spans="1:18">
      <c r="A3376" s="569"/>
      <c r="B3376" s="569"/>
      <c r="C3376" s="563"/>
      <c r="D3376" s="1003" t="s">
        <v>3030</v>
      </c>
      <c r="E3376" s="560">
        <v>41382</v>
      </c>
      <c r="F3376" s="560">
        <f t="shared" si="540"/>
        <v>41399</v>
      </c>
      <c r="G3376" s="561">
        <f t="shared" si="541"/>
        <v>41403</v>
      </c>
      <c r="H3376" s="1052" t="s">
        <v>5702</v>
      </c>
      <c r="I3376" s="1102" t="s">
        <v>5705</v>
      </c>
      <c r="J3376" s="557" t="s">
        <v>2187</v>
      </c>
      <c r="K3376" s="569"/>
      <c r="L3376" s="569"/>
    </row>
    <row r="3377" spans="1:17">
      <c r="A3377" s="569"/>
      <c r="B3377" s="569"/>
      <c r="C3377" s="563"/>
      <c r="D3377" s="1003" t="s">
        <v>3030</v>
      </c>
      <c r="E3377" s="560">
        <v>41382</v>
      </c>
      <c r="F3377" s="560">
        <f t="shared" si="540"/>
        <v>41399</v>
      </c>
      <c r="G3377" s="561">
        <f t="shared" si="541"/>
        <v>41403</v>
      </c>
      <c r="H3377" s="1052" t="s">
        <v>5702</v>
      </c>
      <c r="I3377" s="1102" t="s">
        <v>5705</v>
      </c>
      <c r="J3377" s="557" t="s">
        <v>2187</v>
      </c>
      <c r="K3377" s="569"/>
      <c r="L3377" s="569"/>
    </row>
    <row r="3378" spans="1:17">
      <c r="A3378" s="569"/>
      <c r="B3378" s="569"/>
      <c r="C3378" s="563"/>
      <c r="D3378" s="1003" t="s">
        <v>3030</v>
      </c>
      <c r="E3378" s="560">
        <v>41382</v>
      </c>
      <c r="F3378" s="560">
        <f t="shared" si="540"/>
        <v>41399</v>
      </c>
      <c r="G3378" s="561">
        <f t="shared" si="541"/>
        <v>41403</v>
      </c>
      <c r="H3378" s="1052" t="s">
        <v>5702</v>
      </c>
      <c r="I3378" s="1102" t="s">
        <v>5705</v>
      </c>
      <c r="J3378" s="557" t="s">
        <v>2187</v>
      </c>
      <c r="K3378" s="569"/>
      <c r="L3378" s="569"/>
    </row>
    <row r="3379" spans="1:17">
      <c r="A3379" s="1518" t="s">
        <v>8034</v>
      </c>
      <c r="B3379" s="1516" t="s">
        <v>8683</v>
      </c>
      <c r="C3379" s="711"/>
      <c r="D3379" s="544"/>
      <c r="E3379" s="544"/>
      <c r="F3379" s="544"/>
      <c r="G3379" s="544"/>
      <c r="H3379" s="787"/>
      <c r="I3379" s="787"/>
      <c r="J3379" s="1054" t="s">
        <v>4331</v>
      </c>
      <c r="K3379" s="130" t="s">
        <v>1196</v>
      </c>
      <c r="L3379" s="130" t="s">
        <v>2165</v>
      </c>
      <c r="M3379" s="1692" t="s">
        <v>1953</v>
      </c>
      <c r="N3379" s="1692" t="s">
        <v>2166</v>
      </c>
    </row>
    <row r="3380" spans="1:17" s="666" customFormat="1">
      <c r="A3380" s="22" t="s">
        <v>8685</v>
      </c>
      <c r="B3380" s="538" t="s">
        <v>8451</v>
      </c>
      <c r="C3380" s="163" t="s">
        <v>922</v>
      </c>
      <c r="D3380" s="42" t="s">
        <v>8034</v>
      </c>
      <c r="E3380" s="110">
        <v>41382</v>
      </c>
      <c r="F3380" s="492">
        <f>E3380+17</f>
        <v>41399</v>
      </c>
      <c r="G3380" s="492">
        <f>E3380+21</f>
        <v>41403</v>
      </c>
      <c r="H3380" s="826" t="s">
        <v>7339</v>
      </c>
      <c r="I3380" s="826" t="s">
        <v>7342</v>
      </c>
      <c r="J3380" s="493" t="s">
        <v>2187</v>
      </c>
      <c r="K3380" s="324" t="s">
        <v>1198</v>
      </c>
      <c r="L3380" s="627" t="s">
        <v>2169</v>
      </c>
      <c r="M3380" s="1696" t="s">
        <v>943</v>
      </c>
      <c r="N3380" s="1690" t="s">
        <v>2187</v>
      </c>
      <c r="O3380" s="1356">
        <v>41452</v>
      </c>
      <c r="P3380" s="1711" t="s">
        <v>4612</v>
      </c>
    </row>
    <row r="3381" spans="1:17">
      <c r="A3381" s="2" t="s">
        <v>8686</v>
      </c>
      <c r="B3381" s="538" t="s">
        <v>8451</v>
      </c>
      <c r="C3381" s="163" t="s">
        <v>922</v>
      </c>
      <c r="D3381" s="42" t="s">
        <v>8034</v>
      </c>
      <c r="E3381" s="110">
        <v>41382</v>
      </c>
      <c r="F3381" s="492">
        <f t="shared" ref="F3381:F3386" si="542">E3381+17</f>
        <v>41399</v>
      </c>
      <c r="G3381" s="492">
        <f t="shared" ref="G3381:G3386" si="543">E3381+21</f>
        <v>41403</v>
      </c>
      <c r="H3381" s="826" t="s">
        <v>7339</v>
      </c>
      <c r="I3381" s="826" t="s">
        <v>7342</v>
      </c>
      <c r="J3381" s="493" t="s">
        <v>2187</v>
      </c>
      <c r="K3381" s="324" t="s">
        <v>1198</v>
      </c>
      <c r="L3381" s="627" t="s">
        <v>2169</v>
      </c>
      <c r="M3381" s="1696" t="s">
        <v>943</v>
      </c>
      <c r="N3381" s="1690" t="s">
        <v>2187</v>
      </c>
      <c r="O3381" s="1356">
        <v>41452</v>
      </c>
      <c r="P3381" s="1711" t="s">
        <v>4612</v>
      </c>
    </row>
    <row r="3382" spans="1:17">
      <c r="A3382" s="734" t="s">
        <v>8687</v>
      </c>
      <c r="B3382" s="538" t="s">
        <v>8451</v>
      </c>
      <c r="C3382" s="1001" t="s">
        <v>922</v>
      </c>
      <c r="D3382" s="1297" t="s">
        <v>8034</v>
      </c>
      <c r="E3382" s="1299">
        <v>41382</v>
      </c>
      <c r="F3382" s="1299">
        <f t="shared" si="542"/>
        <v>41399</v>
      </c>
      <c r="G3382" s="1299">
        <f t="shared" si="543"/>
        <v>41403</v>
      </c>
      <c r="H3382" s="824" t="s">
        <v>7339</v>
      </c>
      <c r="I3382" s="824" t="s">
        <v>7342</v>
      </c>
      <c r="J3382" s="1000" t="s">
        <v>943</v>
      </c>
      <c r="K3382" s="1000" t="s">
        <v>943</v>
      </c>
      <c r="L3382" s="1001" t="s">
        <v>2169</v>
      </c>
      <c r="M3382" s="1000" t="s">
        <v>943</v>
      </c>
      <c r="N3382" s="999" t="s">
        <v>2187</v>
      </c>
      <c r="O3382" s="1366">
        <v>41424</v>
      </c>
      <c r="P3382" s="734" t="s">
        <v>4959</v>
      </c>
    </row>
    <row r="3383" spans="1:17">
      <c r="A3383" s="2" t="s">
        <v>8688</v>
      </c>
      <c r="B3383" s="538" t="s">
        <v>8451</v>
      </c>
      <c r="C3383" s="163" t="s">
        <v>922</v>
      </c>
      <c r="D3383" s="42" t="s">
        <v>8034</v>
      </c>
      <c r="E3383" s="110">
        <v>41382</v>
      </c>
      <c r="F3383" s="492">
        <f t="shared" si="542"/>
        <v>41399</v>
      </c>
      <c r="G3383" s="492">
        <f t="shared" si="543"/>
        <v>41403</v>
      </c>
      <c r="H3383" s="826" t="s">
        <v>7339</v>
      </c>
      <c r="I3383" s="826" t="s">
        <v>7342</v>
      </c>
      <c r="J3383" s="493" t="s">
        <v>2187</v>
      </c>
      <c r="K3383" s="324" t="s">
        <v>1198</v>
      </c>
      <c r="L3383" s="627" t="s">
        <v>2169</v>
      </c>
      <c r="M3383" s="1696" t="s">
        <v>943</v>
      </c>
      <c r="N3383" s="1690" t="s">
        <v>2187</v>
      </c>
      <c r="O3383" s="1356">
        <v>41452</v>
      </c>
      <c r="P3383" s="1711" t="s">
        <v>4612</v>
      </c>
    </row>
    <row r="3384" spans="1:17">
      <c r="A3384" s="734" t="s">
        <v>8689</v>
      </c>
      <c r="B3384" s="538" t="s">
        <v>8743</v>
      </c>
      <c r="C3384" s="1001" t="s">
        <v>923</v>
      </c>
      <c r="D3384" s="1297" t="s">
        <v>8034</v>
      </c>
      <c r="E3384" s="1299">
        <v>41382</v>
      </c>
      <c r="F3384" s="1299">
        <f t="shared" si="542"/>
        <v>41399</v>
      </c>
      <c r="G3384" s="1299">
        <f t="shared" si="543"/>
        <v>41403</v>
      </c>
      <c r="H3384" s="824" t="s">
        <v>7339</v>
      </c>
      <c r="I3384" s="824" t="s">
        <v>7342</v>
      </c>
      <c r="J3384" s="1000" t="s">
        <v>943</v>
      </c>
      <c r="K3384" s="1000" t="s">
        <v>943</v>
      </c>
      <c r="L3384" s="1001" t="s">
        <v>2169</v>
      </c>
      <c r="M3384" s="1000" t="s">
        <v>943</v>
      </c>
      <c r="N3384" s="999" t="s">
        <v>2187</v>
      </c>
      <c r="O3384" s="1366">
        <v>41480</v>
      </c>
      <c r="P3384" s="734" t="s">
        <v>9043</v>
      </c>
      <c r="Q3384" s="2" t="s">
        <v>3399</v>
      </c>
    </row>
    <row r="3385" spans="1:17">
      <c r="A3385" s="2" t="s">
        <v>8690</v>
      </c>
      <c r="B3385" s="1707" t="s">
        <v>8659</v>
      </c>
      <c r="C3385" s="503" t="s">
        <v>923</v>
      </c>
      <c r="D3385" s="42" t="s">
        <v>8034</v>
      </c>
      <c r="E3385" s="110">
        <v>41382</v>
      </c>
      <c r="F3385" s="492">
        <f t="shared" si="542"/>
        <v>41399</v>
      </c>
      <c r="G3385" s="492">
        <f t="shared" si="543"/>
        <v>41403</v>
      </c>
      <c r="H3385" s="826" t="s">
        <v>7339</v>
      </c>
      <c r="I3385" s="826" t="s">
        <v>7342</v>
      </c>
      <c r="J3385" s="493" t="s">
        <v>2187</v>
      </c>
      <c r="K3385" s="324" t="s">
        <v>1198</v>
      </c>
      <c r="L3385" s="627" t="s">
        <v>2169</v>
      </c>
      <c r="M3385" s="1696" t="s">
        <v>943</v>
      </c>
      <c r="N3385" s="1690" t="s">
        <v>2187</v>
      </c>
      <c r="O3385" s="506">
        <v>41438</v>
      </c>
      <c r="P3385" s="2" t="s">
        <v>4612</v>
      </c>
    </row>
    <row r="3386" spans="1:17">
      <c r="A3386" s="2" t="s">
        <v>8691</v>
      </c>
      <c r="B3386" s="538" t="s">
        <v>8743</v>
      </c>
      <c r="C3386" s="503" t="s">
        <v>923</v>
      </c>
      <c r="D3386" s="42" t="s">
        <v>8034</v>
      </c>
      <c r="E3386" s="110">
        <v>41382</v>
      </c>
      <c r="F3386" s="492">
        <f t="shared" si="542"/>
        <v>41399</v>
      </c>
      <c r="G3386" s="492">
        <f t="shared" si="543"/>
        <v>41403</v>
      </c>
      <c r="H3386" s="826" t="s">
        <v>7339</v>
      </c>
      <c r="I3386" s="826" t="s">
        <v>7342</v>
      </c>
      <c r="J3386" s="493" t="s">
        <v>2132</v>
      </c>
      <c r="K3386" s="324" t="s">
        <v>1198</v>
      </c>
      <c r="L3386" s="627" t="s">
        <v>2169</v>
      </c>
      <c r="M3386" s="1696" t="s">
        <v>943</v>
      </c>
      <c r="N3386" s="1690" t="s">
        <v>2187</v>
      </c>
      <c r="O3386" s="506">
        <v>41424</v>
      </c>
      <c r="P3386" s="2" t="s">
        <v>4612</v>
      </c>
    </row>
    <row r="3387" spans="1:17">
      <c r="A3387" s="1105" t="s">
        <v>5157</v>
      </c>
      <c r="B3387" s="171" t="s">
        <v>8684</v>
      </c>
      <c r="C3387" s="711"/>
      <c r="D3387" s="544"/>
      <c r="E3387" s="544"/>
      <c r="F3387" s="544"/>
      <c r="G3387" s="544"/>
      <c r="H3387" s="787"/>
      <c r="I3387" s="787"/>
      <c r="J3387" s="129" t="s">
        <v>4331</v>
      </c>
      <c r="K3387" s="130" t="s">
        <v>1196</v>
      </c>
      <c r="L3387" s="130" t="s">
        <v>2165</v>
      </c>
      <c r="M3387" s="130" t="s">
        <v>1953</v>
      </c>
      <c r="N3387" s="130" t="s">
        <v>2166</v>
      </c>
    </row>
    <row r="3388" spans="1:17">
      <c r="A3388" s="22" t="s">
        <v>8692</v>
      </c>
      <c r="B3388" s="1707" t="s">
        <v>8433</v>
      </c>
      <c r="C3388" s="163" t="s">
        <v>922</v>
      </c>
      <c r="D3388" s="42" t="s">
        <v>6389</v>
      </c>
      <c r="E3388" s="110">
        <v>41382</v>
      </c>
      <c r="F3388" s="492">
        <f>E3388+17</f>
        <v>41399</v>
      </c>
      <c r="G3388" s="492">
        <f>E3388+21</f>
        <v>41403</v>
      </c>
      <c r="H3388" s="1097" t="s">
        <v>6377</v>
      </c>
      <c r="I3388" s="1097" t="s">
        <v>6378</v>
      </c>
      <c r="J3388" s="626" t="s">
        <v>943</v>
      </c>
      <c r="K3388" s="324" t="s">
        <v>1198</v>
      </c>
      <c r="L3388" s="626" t="s">
        <v>943</v>
      </c>
      <c r="M3388" s="627" t="s">
        <v>2170</v>
      </c>
      <c r="N3388" s="493" t="s">
        <v>2187</v>
      </c>
      <c r="O3388" s="506">
        <v>41480</v>
      </c>
      <c r="P3388" s="2" t="s">
        <v>8963</v>
      </c>
      <c r="Q3388" s="2" t="s">
        <v>3399</v>
      </c>
    </row>
    <row r="3389" spans="1:17">
      <c r="A3389" s="2" t="s">
        <v>8756</v>
      </c>
      <c r="B3389" s="1707" t="s">
        <v>8368</v>
      </c>
      <c r="C3389" s="163" t="s">
        <v>922</v>
      </c>
      <c r="D3389" s="42" t="s">
        <v>6389</v>
      </c>
      <c r="E3389" s="110">
        <v>41382</v>
      </c>
      <c r="F3389" s="492">
        <f t="shared" ref="F3389:F3394" si="544">E3389+17</f>
        <v>41399</v>
      </c>
      <c r="G3389" s="492">
        <f t="shared" ref="G3389:G3394" si="545">E3389+21</f>
        <v>41403</v>
      </c>
      <c r="H3389" s="1097" t="s">
        <v>6377</v>
      </c>
      <c r="I3389" s="1097" t="s">
        <v>6378</v>
      </c>
      <c r="J3389" s="626" t="s">
        <v>943</v>
      </c>
      <c r="K3389" s="324" t="s">
        <v>1198</v>
      </c>
      <c r="L3389" s="626" t="s">
        <v>943</v>
      </c>
      <c r="M3389" s="627" t="s">
        <v>2170</v>
      </c>
      <c r="N3389" s="493" t="s">
        <v>2187</v>
      </c>
      <c r="O3389" s="506">
        <v>41508</v>
      </c>
      <c r="P3389" s="2" t="s">
        <v>9046</v>
      </c>
      <c r="Q3389" s="2" t="s">
        <v>3353</v>
      </c>
    </row>
    <row r="3390" spans="1:17">
      <c r="A3390" s="734" t="s">
        <v>8693</v>
      </c>
      <c r="B3390" s="1707" t="s">
        <v>8433</v>
      </c>
      <c r="C3390" s="1001" t="s">
        <v>922</v>
      </c>
      <c r="D3390" s="1297" t="s">
        <v>6389</v>
      </c>
      <c r="E3390" s="1299">
        <v>41382</v>
      </c>
      <c r="F3390" s="1299">
        <f t="shared" si="544"/>
        <v>41399</v>
      </c>
      <c r="G3390" s="1299">
        <f t="shared" si="545"/>
        <v>41403</v>
      </c>
      <c r="H3390" s="824" t="s">
        <v>6377</v>
      </c>
      <c r="I3390" s="824" t="s">
        <v>6378</v>
      </c>
      <c r="J3390" s="1000" t="s">
        <v>943</v>
      </c>
      <c r="K3390" s="1000" t="s">
        <v>943</v>
      </c>
      <c r="L3390" s="1000" t="s">
        <v>943</v>
      </c>
      <c r="M3390" s="1001" t="s">
        <v>2170</v>
      </c>
      <c r="N3390" s="999" t="s">
        <v>2187</v>
      </c>
      <c r="O3390" s="1366">
        <v>41417</v>
      </c>
      <c r="P3390" s="734" t="s">
        <v>4959</v>
      </c>
    </row>
    <row r="3391" spans="1:17">
      <c r="A3391" s="734" t="s">
        <v>8694</v>
      </c>
      <c r="B3391" s="1707" t="s">
        <v>8453</v>
      </c>
      <c r="C3391" s="1001" t="s">
        <v>923</v>
      </c>
      <c r="D3391" s="1297" t="s">
        <v>6389</v>
      </c>
      <c r="E3391" s="1299">
        <v>41382</v>
      </c>
      <c r="F3391" s="1299">
        <f t="shared" si="544"/>
        <v>41399</v>
      </c>
      <c r="G3391" s="1299">
        <f t="shared" si="545"/>
        <v>41403</v>
      </c>
      <c r="H3391" s="824" t="s">
        <v>6377</v>
      </c>
      <c r="I3391" s="824" t="s">
        <v>6378</v>
      </c>
      <c r="J3391" s="1000" t="s">
        <v>943</v>
      </c>
      <c r="K3391" s="1000" t="s">
        <v>943</v>
      </c>
      <c r="L3391" s="1000" t="s">
        <v>943</v>
      </c>
      <c r="M3391" s="1001" t="s">
        <v>2170</v>
      </c>
      <c r="N3391" s="999" t="s">
        <v>2187</v>
      </c>
      <c r="O3391" s="506">
        <v>41458</v>
      </c>
      <c r="P3391" s="2" t="s">
        <v>4612</v>
      </c>
    </row>
    <row r="3392" spans="1:17">
      <c r="A3392" s="2" t="s">
        <v>8695</v>
      </c>
      <c r="B3392" s="1707" t="s">
        <v>8453</v>
      </c>
      <c r="C3392" s="503" t="s">
        <v>923</v>
      </c>
      <c r="D3392" s="42" t="s">
        <v>6389</v>
      </c>
      <c r="E3392" s="110">
        <v>41382</v>
      </c>
      <c r="F3392" s="492">
        <f t="shared" si="544"/>
        <v>41399</v>
      </c>
      <c r="G3392" s="492">
        <f t="shared" si="545"/>
        <v>41403</v>
      </c>
      <c r="H3392" s="1097" t="s">
        <v>6377</v>
      </c>
      <c r="I3392" s="1097" t="s">
        <v>6378</v>
      </c>
      <c r="J3392" s="626" t="s">
        <v>943</v>
      </c>
      <c r="K3392" s="324" t="s">
        <v>1198</v>
      </c>
      <c r="L3392" s="626" t="s">
        <v>943</v>
      </c>
      <c r="M3392" s="627" t="s">
        <v>2170</v>
      </c>
      <c r="N3392" s="493" t="s">
        <v>2187</v>
      </c>
      <c r="O3392" s="506">
        <v>41458</v>
      </c>
      <c r="P3392" s="2" t="s">
        <v>4612</v>
      </c>
    </row>
    <row r="3393" spans="1:18">
      <c r="A3393" s="2" t="s">
        <v>8696</v>
      </c>
      <c r="B3393" s="1707" t="s">
        <v>8453</v>
      </c>
      <c r="C3393" s="503" t="s">
        <v>923</v>
      </c>
      <c r="D3393" s="42" t="s">
        <v>6389</v>
      </c>
      <c r="E3393" s="110">
        <v>41382</v>
      </c>
      <c r="F3393" s="492">
        <f t="shared" si="544"/>
        <v>41399</v>
      </c>
      <c r="G3393" s="492">
        <f t="shared" si="545"/>
        <v>41403</v>
      </c>
      <c r="H3393" s="1097" t="s">
        <v>6377</v>
      </c>
      <c r="I3393" s="1097" t="s">
        <v>6378</v>
      </c>
      <c r="J3393" s="626" t="s">
        <v>943</v>
      </c>
      <c r="K3393" s="324" t="s">
        <v>1198</v>
      </c>
      <c r="L3393" s="626" t="s">
        <v>943</v>
      </c>
      <c r="M3393" s="627" t="s">
        <v>2170</v>
      </c>
      <c r="N3393" s="493" t="s">
        <v>2187</v>
      </c>
      <c r="O3393" s="506">
        <v>41458</v>
      </c>
      <c r="P3393" s="2" t="s">
        <v>4612</v>
      </c>
    </row>
    <row r="3394" spans="1:18">
      <c r="A3394" s="2" t="s">
        <v>8697</v>
      </c>
      <c r="B3394" s="1707" t="s">
        <v>8453</v>
      </c>
      <c r="C3394" s="503" t="s">
        <v>923</v>
      </c>
      <c r="D3394" s="42" t="s">
        <v>6389</v>
      </c>
      <c r="E3394" s="110">
        <v>41382</v>
      </c>
      <c r="F3394" s="492">
        <f t="shared" si="544"/>
        <v>41399</v>
      </c>
      <c r="G3394" s="492">
        <f t="shared" si="545"/>
        <v>41403</v>
      </c>
      <c r="H3394" s="1097" t="s">
        <v>6377</v>
      </c>
      <c r="I3394" s="1097" t="s">
        <v>6378</v>
      </c>
      <c r="J3394" s="626" t="s">
        <v>943</v>
      </c>
      <c r="K3394" s="324" t="s">
        <v>1198</v>
      </c>
      <c r="L3394" s="626" t="s">
        <v>943</v>
      </c>
      <c r="M3394" s="627" t="s">
        <v>2170</v>
      </c>
      <c r="N3394" s="493" t="s">
        <v>2187</v>
      </c>
      <c r="O3394" s="506">
        <v>41458</v>
      </c>
      <c r="P3394" s="2" t="s">
        <v>4612</v>
      </c>
    </row>
    <row r="3395" spans="1:18">
      <c r="A3395" s="1105" t="s">
        <v>5157</v>
      </c>
      <c r="B3395" s="171" t="s">
        <v>8476</v>
      </c>
      <c r="C3395" s="711"/>
      <c r="D3395" s="544"/>
      <c r="E3395" s="544"/>
      <c r="F3395" s="544"/>
      <c r="G3395" s="544"/>
      <c r="H3395" s="787"/>
      <c r="I3395" s="787"/>
      <c r="J3395" s="129" t="s">
        <v>4331</v>
      </c>
      <c r="K3395" s="130" t="s">
        <v>1196</v>
      </c>
      <c r="L3395" s="130" t="s">
        <v>2165</v>
      </c>
      <c r="M3395" s="130" t="s">
        <v>1953</v>
      </c>
      <c r="N3395" s="130" t="s">
        <v>2166</v>
      </c>
      <c r="O3395" s="1846" t="s">
        <v>8533</v>
      </c>
      <c r="P3395" s="544"/>
      <c r="Q3395" s="544"/>
    </row>
    <row r="3396" spans="1:18">
      <c r="A3396" s="582" t="s">
        <v>8732</v>
      </c>
      <c r="B3396" s="1307" t="s">
        <v>8475</v>
      </c>
      <c r="C3396" s="1001" t="s">
        <v>922</v>
      </c>
      <c r="D3396" s="1297" t="s">
        <v>6389</v>
      </c>
      <c r="E3396" s="1299">
        <v>41384</v>
      </c>
      <c r="F3396" s="1299">
        <f>E3396+17</f>
        <v>41401</v>
      </c>
      <c r="G3396" s="1299">
        <f>E3396+21</f>
        <v>41405</v>
      </c>
      <c r="H3396" s="822" t="s">
        <v>7107</v>
      </c>
      <c r="I3396" s="822" t="s">
        <v>2231</v>
      </c>
      <c r="J3396" s="1000" t="s">
        <v>943</v>
      </c>
      <c r="K3396" s="1000" t="s">
        <v>943</v>
      </c>
      <c r="L3396" s="1000" t="s">
        <v>943</v>
      </c>
      <c r="M3396" s="1001" t="s">
        <v>2170</v>
      </c>
      <c r="N3396" s="999" t="s">
        <v>2187</v>
      </c>
      <c r="O3396" s="1366">
        <v>41410</v>
      </c>
      <c r="P3396" s="734" t="s">
        <v>4959</v>
      </c>
    </row>
    <row r="3397" spans="1:18">
      <c r="A3397" s="741" t="s">
        <v>8851</v>
      </c>
      <c r="B3397" s="1707" t="s">
        <v>1195</v>
      </c>
      <c r="C3397" s="163" t="s">
        <v>922</v>
      </c>
      <c r="D3397" s="42" t="s">
        <v>6389</v>
      </c>
      <c r="E3397" s="492">
        <v>41384</v>
      </c>
      <c r="F3397" s="492">
        <f>E3397+17</f>
        <v>41401</v>
      </c>
      <c r="G3397" s="492">
        <f>E3397+21</f>
        <v>41405</v>
      </c>
      <c r="H3397" s="1107" t="s">
        <v>7107</v>
      </c>
      <c r="I3397" s="1107" t="s">
        <v>2231</v>
      </c>
      <c r="J3397" s="626" t="s">
        <v>943</v>
      </c>
      <c r="K3397" s="1700" t="s">
        <v>1198</v>
      </c>
      <c r="L3397" s="626" t="s">
        <v>943</v>
      </c>
      <c r="M3397" s="627" t="s">
        <v>2170</v>
      </c>
      <c r="N3397" s="111" t="s">
        <v>2187</v>
      </c>
      <c r="O3397" s="187">
        <v>41501</v>
      </c>
      <c r="P3397" s="2" t="s">
        <v>4401</v>
      </c>
      <c r="R3397" s="1682" t="s">
        <v>9890</v>
      </c>
    </row>
    <row r="3398" spans="1:18">
      <c r="A3398" s="734" t="s">
        <v>8733</v>
      </c>
      <c r="B3398" s="1307" t="s">
        <v>8784</v>
      </c>
      <c r="C3398" s="1001" t="s">
        <v>923</v>
      </c>
      <c r="D3398" s="1297" t="s">
        <v>6389</v>
      </c>
      <c r="E3398" s="1299">
        <v>41384</v>
      </c>
      <c r="F3398" s="1299">
        <f>E3398+17</f>
        <v>41401</v>
      </c>
      <c r="G3398" s="1299">
        <f>E3398+21</f>
        <v>41405</v>
      </c>
      <c r="H3398" s="822" t="s">
        <v>7107</v>
      </c>
      <c r="I3398" s="822" t="s">
        <v>2231</v>
      </c>
      <c r="J3398" s="1000" t="s">
        <v>943</v>
      </c>
      <c r="K3398" s="1000" t="s">
        <v>943</v>
      </c>
      <c r="L3398" s="1000" t="s">
        <v>943</v>
      </c>
      <c r="M3398" s="1001" t="s">
        <v>2170</v>
      </c>
      <c r="N3398" s="999" t="s">
        <v>2187</v>
      </c>
      <c r="O3398" s="1366">
        <v>41529</v>
      </c>
      <c r="P3398" s="1917" t="s">
        <v>6110</v>
      </c>
    </row>
    <row r="3399" spans="1:18">
      <c r="A3399" t="s">
        <v>8734</v>
      </c>
      <c r="B3399" s="1707" t="s">
        <v>8784</v>
      </c>
      <c r="C3399" s="503" t="s">
        <v>923</v>
      </c>
      <c r="D3399" s="42" t="s">
        <v>6389</v>
      </c>
      <c r="E3399" s="492">
        <v>41384</v>
      </c>
      <c r="F3399" s="492">
        <f>E3399+17</f>
        <v>41401</v>
      </c>
      <c r="G3399" s="492">
        <f>E3399+21</f>
        <v>41405</v>
      </c>
      <c r="H3399" s="1107" t="s">
        <v>7107</v>
      </c>
      <c r="I3399" s="1107" t="s">
        <v>2231</v>
      </c>
      <c r="J3399" s="626" t="s">
        <v>943</v>
      </c>
      <c r="K3399" s="1700" t="s">
        <v>1198</v>
      </c>
      <c r="L3399" s="626" t="s">
        <v>943</v>
      </c>
      <c r="M3399" s="627" t="s">
        <v>2170</v>
      </c>
      <c r="N3399" s="111" t="s">
        <v>2187</v>
      </c>
      <c r="O3399" s="1992">
        <v>41529</v>
      </c>
      <c r="P3399" s="827" t="s">
        <v>6110</v>
      </c>
    </row>
    <row r="3400" spans="1:18">
      <c r="A3400" s="1116" t="s">
        <v>8735</v>
      </c>
      <c r="B3400" s="1307" t="s">
        <v>8784</v>
      </c>
      <c r="C3400" s="1001" t="s">
        <v>923</v>
      </c>
      <c r="D3400" s="1297" t="s">
        <v>6389</v>
      </c>
      <c r="E3400" s="1299">
        <v>41384</v>
      </c>
      <c r="F3400" s="1299">
        <f>E3400+17</f>
        <v>41401</v>
      </c>
      <c r="G3400" s="1299">
        <f>E3400+21</f>
        <v>41405</v>
      </c>
      <c r="H3400" s="822" t="s">
        <v>7107</v>
      </c>
      <c r="I3400" s="822" t="s">
        <v>2231</v>
      </c>
      <c r="J3400" s="1000" t="s">
        <v>943</v>
      </c>
      <c r="K3400" s="1000" t="s">
        <v>943</v>
      </c>
      <c r="L3400" s="1000" t="s">
        <v>943</v>
      </c>
      <c r="M3400" s="1001" t="s">
        <v>2170</v>
      </c>
      <c r="N3400" s="999" t="s">
        <v>2187</v>
      </c>
      <c r="O3400" s="1366">
        <v>41445</v>
      </c>
      <c r="P3400" s="734" t="s">
        <v>9339</v>
      </c>
      <c r="R3400" s="1682" t="s">
        <v>9290</v>
      </c>
    </row>
    <row r="3401" spans="1:18">
      <c r="A3401" s="1300" t="s">
        <v>2705</v>
      </c>
      <c r="B3401" s="171" t="s">
        <v>8478</v>
      </c>
      <c r="C3401" s="711"/>
      <c r="D3401" s="544" t="s">
        <v>8479</v>
      </c>
      <c r="E3401" s="544"/>
      <c r="F3401" s="544"/>
      <c r="G3401" s="544"/>
      <c r="H3401" s="787"/>
      <c r="I3401" s="787"/>
      <c r="J3401" s="130" t="s">
        <v>1007</v>
      </c>
      <c r="K3401" s="130" t="s">
        <v>1196</v>
      </c>
    </row>
    <row r="3402" spans="1:18" s="21" customFormat="1">
      <c r="A3402" s="42" t="s">
        <v>8797</v>
      </c>
      <c r="B3402" s="1707" t="s">
        <v>8310</v>
      </c>
      <c r="C3402" s="163" t="s">
        <v>922</v>
      </c>
      <c r="D3402" s="1522" t="s">
        <v>2705</v>
      </c>
      <c r="E3402" s="595">
        <v>41386</v>
      </c>
      <c r="F3402" s="492">
        <f t="shared" ref="F3402:F3407" si="546">E3402+17</f>
        <v>41403</v>
      </c>
      <c r="G3402" s="492">
        <f t="shared" ref="G3402:G3407" si="547">E3402+21</f>
        <v>41407</v>
      </c>
      <c r="H3402" s="796" t="s">
        <v>7923</v>
      </c>
      <c r="I3402" s="795" t="s">
        <v>2578</v>
      </c>
      <c r="J3402" s="111" t="s">
        <v>2187</v>
      </c>
      <c r="K3402" s="1700" t="s">
        <v>1198</v>
      </c>
      <c r="O3402" s="710">
        <v>41458</v>
      </c>
      <c r="P3402" s="244" t="s">
        <v>4612</v>
      </c>
    </row>
    <row r="3403" spans="1:18">
      <c r="A3403" s="1864" t="s">
        <v>10693</v>
      </c>
      <c r="B3403" s="1707" t="s">
        <v>8310</v>
      </c>
      <c r="C3403" s="163" t="s">
        <v>922</v>
      </c>
      <c r="D3403" s="1522" t="s">
        <v>2705</v>
      </c>
      <c r="E3403" s="595">
        <v>41386</v>
      </c>
      <c r="F3403" s="492">
        <f t="shared" si="546"/>
        <v>41403</v>
      </c>
      <c r="G3403" s="492">
        <f t="shared" si="547"/>
        <v>41407</v>
      </c>
      <c r="H3403" s="796" t="s">
        <v>7923</v>
      </c>
      <c r="I3403" s="795" t="s">
        <v>2578</v>
      </c>
      <c r="J3403" s="111" t="s">
        <v>2187</v>
      </c>
      <c r="K3403" s="1700" t="s">
        <v>1198</v>
      </c>
      <c r="O3403" s="1897">
        <v>41571</v>
      </c>
      <c r="P3403" s="2" t="s">
        <v>9124</v>
      </c>
      <c r="Q3403" s="1864" t="s">
        <v>3399</v>
      </c>
    </row>
    <row r="3404" spans="1:18">
      <c r="A3404" t="s">
        <v>8737</v>
      </c>
      <c r="B3404" s="1707" t="s">
        <v>8310</v>
      </c>
      <c r="C3404" s="163" t="s">
        <v>922</v>
      </c>
      <c r="D3404" s="1522" t="s">
        <v>2705</v>
      </c>
      <c r="E3404" s="595">
        <v>41386</v>
      </c>
      <c r="F3404" s="492">
        <f t="shared" si="546"/>
        <v>41403</v>
      </c>
      <c r="G3404" s="492">
        <f t="shared" si="547"/>
        <v>41407</v>
      </c>
      <c r="H3404" s="796" t="s">
        <v>7923</v>
      </c>
      <c r="I3404" s="795" t="s">
        <v>2578</v>
      </c>
      <c r="J3404" s="111" t="s">
        <v>2187</v>
      </c>
      <c r="K3404" s="1000" t="s">
        <v>943</v>
      </c>
      <c r="O3404" s="506">
        <v>41424</v>
      </c>
      <c r="P3404" s="1682" t="s">
        <v>6110</v>
      </c>
      <c r="R3404" s="627"/>
    </row>
    <row r="3405" spans="1:18">
      <c r="A3405" t="s">
        <v>8738</v>
      </c>
      <c r="B3405" s="1707" t="s">
        <v>8310</v>
      </c>
      <c r="C3405" s="163" t="s">
        <v>922</v>
      </c>
      <c r="D3405" s="1522" t="s">
        <v>2705</v>
      </c>
      <c r="E3405" s="595">
        <v>41386</v>
      </c>
      <c r="F3405" s="492">
        <f t="shared" si="546"/>
        <v>41403</v>
      </c>
      <c r="G3405" s="492">
        <f t="shared" si="547"/>
        <v>41407</v>
      </c>
      <c r="H3405" s="796" t="s">
        <v>7923</v>
      </c>
      <c r="I3405" s="795" t="s">
        <v>2578</v>
      </c>
      <c r="J3405" s="111" t="s">
        <v>2187</v>
      </c>
      <c r="K3405" s="1700" t="s">
        <v>1198</v>
      </c>
      <c r="O3405" s="710">
        <v>41458</v>
      </c>
      <c r="P3405" s="244" t="s">
        <v>4612</v>
      </c>
      <c r="R3405" s="627"/>
    </row>
    <row r="3406" spans="1:18">
      <c r="A3406" s="1682" t="s">
        <v>8798</v>
      </c>
      <c r="B3406" s="1707" t="s">
        <v>8501</v>
      </c>
      <c r="C3406" s="503" t="s">
        <v>923</v>
      </c>
      <c r="D3406" s="1522" t="s">
        <v>2705</v>
      </c>
      <c r="E3406" s="595">
        <v>41386</v>
      </c>
      <c r="F3406" s="492">
        <f t="shared" si="546"/>
        <v>41403</v>
      </c>
      <c r="G3406" s="492">
        <f t="shared" si="547"/>
        <v>41407</v>
      </c>
      <c r="H3406" s="796" t="s">
        <v>7923</v>
      </c>
      <c r="I3406" s="795" t="s">
        <v>2578</v>
      </c>
      <c r="J3406" s="111" t="s">
        <v>2187</v>
      </c>
      <c r="K3406" s="1000" t="s">
        <v>943</v>
      </c>
      <c r="O3406" s="506">
        <v>41424</v>
      </c>
      <c r="P3406" s="2" t="s">
        <v>4959</v>
      </c>
      <c r="R3406" s="1703"/>
    </row>
    <row r="3407" spans="1:18">
      <c r="A3407" t="s">
        <v>8739</v>
      </c>
      <c r="B3407" s="1707" t="s">
        <v>8501</v>
      </c>
      <c r="C3407" s="503" t="s">
        <v>923</v>
      </c>
      <c r="D3407" s="1522" t="s">
        <v>2705</v>
      </c>
      <c r="E3407" s="595">
        <v>41386</v>
      </c>
      <c r="F3407" s="492">
        <f t="shared" si="546"/>
        <v>41403</v>
      </c>
      <c r="G3407" s="492">
        <f t="shared" si="547"/>
        <v>41407</v>
      </c>
      <c r="H3407" s="796" t="s">
        <v>7923</v>
      </c>
      <c r="I3407" s="795" t="s">
        <v>2578</v>
      </c>
      <c r="J3407" s="111" t="s">
        <v>2187</v>
      </c>
      <c r="K3407" s="1700" t="s">
        <v>1198</v>
      </c>
      <c r="O3407" s="1897">
        <v>41558</v>
      </c>
      <c r="P3407" s="2" t="s">
        <v>9124</v>
      </c>
      <c r="Q3407" s="1864" t="s">
        <v>3532</v>
      </c>
    </row>
    <row r="3408" spans="1:18">
      <c r="A3408" s="1103" t="s">
        <v>7300</v>
      </c>
      <c r="B3408" s="171" t="s">
        <v>8473</v>
      </c>
      <c r="C3408" s="172"/>
      <c r="D3408" s="544"/>
      <c r="E3408" s="544"/>
      <c r="F3408" s="544"/>
      <c r="G3408" s="544"/>
      <c r="H3408" s="787"/>
      <c r="I3408" s="787"/>
      <c r="J3408" s="130" t="s">
        <v>2166</v>
      </c>
      <c r="K3408" s="56" t="s">
        <v>1197</v>
      </c>
    </row>
    <row r="3409" spans="1:19">
      <c r="A3409" s="567"/>
      <c r="B3409" s="1092" t="s">
        <v>8472</v>
      </c>
      <c r="C3409" s="565"/>
      <c r="D3409" s="1003" t="s">
        <v>7300</v>
      </c>
      <c r="E3409" s="560">
        <v>41386</v>
      </c>
      <c r="F3409" s="560">
        <f>E3409+17</f>
        <v>41403</v>
      </c>
      <c r="G3409" s="561">
        <f>E3409+21</f>
        <v>41407</v>
      </c>
      <c r="H3409" s="1052" t="s">
        <v>5701</v>
      </c>
      <c r="I3409" s="1102" t="s">
        <v>5704</v>
      </c>
      <c r="J3409" s="557" t="s">
        <v>2187</v>
      </c>
      <c r="K3409" s="563"/>
    </row>
    <row r="3410" spans="1:19">
      <c r="A3410" s="569"/>
      <c r="B3410" s="569"/>
      <c r="C3410" s="563"/>
      <c r="D3410" s="1003" t="s">
        <v>7300</v>
      </c>
      <c r="E3410" s="560">
        <v>41386</v>
      </c>
      <c r="F3410" s="560">
        <f>E3410+17</f>
        <v>41403</v>
      </c>
      <c r="G3410" s="561">
        <f>E3410+21</f>
        <v>41407</v>
      </c>
      <c r="H3410" s="1052" t="s">
        <v>5701</v>
      </c>
      <c r="I3410" s="1102" t="s">
        <v>5704</v>
      </c>
      <c r="J3410" s="557" t="s">
        <v>2187</v>
      </c>
      <c r="K3410" s="563"/>
    </row>
    <row r="3411" spans="1:19">
      <c r="A3411" s="569"/>
      <c r="B3411" s="569"/>
      <c r="C3411" s="563"/>
      <c r="D3411" s="1003" t="s">
        <v>7300</v>
      </c>
      <c r="E3411" s="560">
        <v>41386</v>
      </c>
      <c r="F3411" s="560">
        <f>E3411+17</f>
        <v>41403</v>
      </c>
      <c r="G3411" s="561">
        <f>E3411+21</f>
        <v>41407</v>
      </c>
      <c r="H3411" s="1052" t="s">
        <v>5701</v>
      </c>
      <c r="I3411" s="1102" t="s">
        <v>5704</v>
      </c>
      <c r="J3411" s="557" t="s">
        <v>2187</v>
      </c>
      <c r="K3411" s="563"/>
    </row>
    <row r="3412" spans="1:19">
      <c r="A3412" s="1300" t="s">
        <v>2705</v>
      </c>
      <c r="B3412" s="171" t="s">
        <v>8436</v>
      </c>
      <c r="C3412" s="711"/>
      <c r="D3412" s="544" t="s">
        <v>8503</v>
      </c>
      <c r="E3412" s="544"/>
      <c r="F3412" s="544"/>
      <c r="G3412" s="544"/>
      <c r="H3412" s="787"/>
      <c r="I3412" s="787"/>
      <c r="J3412" s="130" t="s">
        <v>1007</v>
      </c>
      <c r="K3412" s="130" t="s">
        <v>1196</v>
      </c>
    </row>
    <row r="3413" spans="1:19">
      <c r="A3413" s="42" t="s">
        <v>8740</v>
      </c>
      <c r="B3413" s="1707" t="s">
        <v>8501</v>
      </c>
      <c r="C3413" s="503" t="s">
        <v>923</v>
      </c>
      <c r="D3413" s="1522" t="s">
        <v>2705</v>
      </c>
      <c r="E3413" s="595">
        <v>41387</v>
      </c>
      <c r="F3413" s="492">
        <f>E3413+17</f>
        <v>41404</v>
      </c>
      <c r="G3413" s="492">
        <f>E3413+21</f>
        <v>41408</v>
      </c>
      <c r="H3413" s="796" t="s">
        <v>6551</v>
      </c>
      <c r="I3413" s="795" t="s">
        <v>6074</v>
      </c>
      <c r="J3413" s="493" t="s">
        <v>2187</v>
      </c>
      <c r="K3413" s="1700" t="s">
        <v>1198</v>
      </c>
      <c r="O3413" s="506">
        <v>41458</v>
      </c>
      <c r="P3413" s="2" t="s">
        <v>4612</v>
      </c>
    </row>
    <row r="3414" spans="1:19">
      <c r="A3414" t="s">
        <v>8741</v>
      </c>
      <c r="B3414" s="1707" t="s">
        <v>8501</v>
      </c>
      <c r="C3414" s="503" t="s">
        <v>923</v>
      </c>
      <c r="D3414" s="1522" t="s">
        <v>2705</v>
      </c>
      <c r="E3414" s="595">
        <v>41387</v>
      </c>
      <c r="F3414" s="492">
        <f>E3414+17</f>
        <v>41404</v>
      </c>
      <c r="G3414" s="492">
        <f>E3414+21</f>
        <v>41408</v>
      </c>
      <c r="H3414" s="796" t="s">
        <v>6551</v>
      </c>
      <c r="I3414" s="795" t="s">
        <v>6074</v>
      </c>
      <c r="J3414" s="493" t="s">
        <v>2187</v>
      </c>
      <c r="K3414" s="1700" t="s">
        <v>1198</v>
      </c>
      <c r="O3414" s="506">
        <v>41458</v>
      </c>
      <c r="P3414" s="2" t="s">
        <v>4612</v>
      </c>
    </row>
    <row r="3415" spans="1:19">
      <c r="A3415" s="512" t="s">
        <v>5389</v>
      </c>
      <c r="B3415" s="1697" t="s">
        <v>7880</v>
      </c>
      <c r="C3415" s="172"/>
      <c r="D3415" s="544"/>
      <c r="E3415" s="544"/>
      <c r="F3415" s="544"/>
      <c r="G3415" s="544"/>
      <c r="H3415" s="787"/>
      <c r="I3415" s="787"/>
      <c r="J3415" s="129" t="s">
        <v>4331</v>
      </c>
      <c r="K3415" s="130" t="s">
        <v>1196</v>
      </c>
      <c r="L3415" s="130" t="s">
        <v>2165</v>
      </c>
      <c r="M3415" s="130" t="s">
        <v>1953</v>
      </c>
      <c r="N3415" s="130" t="s">
        <v>2166</v>
      </c>
      <c r="O3415" s="172" t="s">
        <v>8629</v>
      </c>
      <c r="P3415" s="544"/>
      <c r="Q3415" s="544"/>
      <c r="R3415" s="544"/>
      <c r="S3415" s="623">
        <v>41393</v>
      </c>
    </row>
    <row r="3416" spans="1:19">
      <c r="A3416" s="1686" t="s">
        <v>8757</v>
      </c>
      <c r="B3416" s="1710" t="s">
        <v>1182</v>
      </c>
      <c r="C3416" s="1695" t="s">
        <v>922</v>
      </c>
      <c r="D3416" s="666" t="s">
        <v>5389</v>
      </c>
      <c r="E3416" s="595">
        <v>41388</v>
      </c>
      <c r="F3416" s="492">
        <f>E3416+17</f>
        <v>41405</v>
      </c>
      <c r="G3416" s="492">
        <f>E3416+21</f>
        <v>41409</v>
      </c>
      <c r="H3416" s="1364" t="s">
        <v>6953</v>
      </c>
      <c r="I3416" s="1364" t="s">
        <v>6954</v>
      </c>
      <c r="J3416" s="163" t="s">
        <v>2187</v>
      </c>
      <c r="K3416" s="1000" t="s">
        <v>943</v>
      </c>
      <c r="L3416" s="1709" t="s">
        <v>943</v>
      </c>
      <c r="M3416" s="258" t="s">
        <v>943</v>
      </c>
      <c r="N3416" s="493" t="s">
        <v>2187</v>
      </c>
      <c r="O3416" s="506">
        <v>41494</v>
      </c>
      <c r="P3416" s="2" t="s">
        <v>6110</v>
      </c>
    </row>
    <row r="3417" spans="1:19">
      <c r="A3417" s="2" t="s">
        <v>8758</v>
      </c>
      <c r="B3417" s="1710" t="s">
        <v>1182</v>
      </c>
      <c r="C3417" s="1695" t="s">
        <v>922</v>
      </c>
      <c r="D3417" s="666" t="s">
        <v>5389</v>
      </c>
      <c r="E3417" s="595">
        <v>41388</v>
      </c>
      <c r="F3417" s="492">
        <f>E3417+17</f>
        <v>41405</v>
      </c>
      <c r="G3417" s="492">
        <f>E3417+21</f>
        <v>41409</v>
      </c>
      <c r="H3417" s="1364" t="s">
        <v>6953</v>
      </c>
      <c r="I3417" s="1364" t="s">
        <v>6954</v>
      </c>
      <c r="J3417" s="163" t="s">
        <v>2187</v>
      </c>
      <c r="K3417" s="1700" t="s">
        <v>1198</v>
      </c>
      <c r="L3417" s="1710" t="s">
        <v>2169</v>
      </c>
      <c r="M3417" s="258" t="s">
        <v>943</v>
      </c>
      <c r="N3417" s="493" t="s">
        <v>2187</v>
      </c>
      <c r="O3417" s="506">
        <v>41494</v>
      </c>
      <c r="P3417" s="2" t="s">
        <v>6110</v>
      </c>
    </row>
    <row r="3418" spans="1:19">
      <c r="A3418" s="734" t="s">
        <v>8816</v>
      </c>
      <c r="B3418" s="1001" t="s">
        <v>8834</v>
      </c>
      <c r="C3418" s="1001" t="s">
        <v>923</v>
      </c>
      <c r="D3418" s="734" t="s">
        <v>5389</v>
      </c>
      <c r="E3418" s="1298">
        <v>41388</v>
      </c>
      <c r="F3418" s="1299">
        <f>E3418+17</f>
        <v>41405</v>
      </c>
      <c r="G3418" s="1299">
        <f>E3418+21</f>
        <v>41409</v>
      </c>
      <c r="H3418" s="1306" t="s">
        <v>6953</v>
      </c>
      <c r="I3418" s="1306" t="s">
        <v>6954</v>
      </c>
      <c r="J3418" s="1001" t="s">
        <v>2187</v>
      </c>
      <c r="K3418" s="1000" t="s">
        <v>943</v>
      </c>
      <c r="L3418" s="1001" t="s">
        <v>2169</v>
      </c>
      <c r="M3418" s="1472" t="s">
        <v>943</v>
      </c>
      <c r="N3418" s="999" t="s">
        <v>2187</v>
      </c>
      <c r="O3418" s="1366">
        <v>41410</v>
      </c>
      <c r="P3418" s="734" t="s">
        <v>4959</v>
      </c>
    </row>
    <row r="3419" spans="1:19">
      <c r="A3419" s="512" t="s">
        <v>5389</v>
      </c>
      <c r="B3419" s="171" t="s">
        <v>8508</v>
      </c>
      <c r="C3419" s="172"/>
      <c r="D3419" s="544"/>
      <c r="E3419" s="544"/>
      <c r="F3419" s="544"/>
      <c r="G3419" s="544"/>
      <c r="H3419" s="787"/>
      <c r="I3419" s="787"/>
      <c r="J3419" s="129" t="s">
        <v>4331</v>
      </c>
      <c r="K3419" s="130" t="s">
        <v>1196</v>
      </c>
      <c r="L3419" s="130" t="s">
        <v>2165</v>
      </c>
      <c r="M3419" s="130" t="s">
        <v>1953</v>
      </c>
      <c r="N3419" s="130" t="s">
        <v>2166</v>
      </c>
      <c r="O3419" s="172" t="s">
        <v>8592</v>
      </c>
      <c r="P3419" s="544"/>
      <c r="Q3419" s="544"/>
      <c r="R3419" s="544"/>
      <c r="S3419" s="623">
        <v>41390</v>
      </c>
    </row>
    <row r="3420" spans="1:19">
      <c r="A3420" s="582" t="s">
        <v>8759</v>
      </c>
      <c r="B3420" s="1001" t="s">
        <v>8507</v>
      </c>
      <c r="C3420" s="1001" t="s">
        <v>922</v>
      </c>
      <c r="D3420" s="734" t="s">
        <v>5389</v>
      </c>
      <c r="E3420" s="1298">
        <v>41388</v>
      </c>
      <c r="F3420" s="1299">
        <f>E3420+17</f>
        <v>41405</v>
      </c>
      <c r="G3420" s="1299">
        <f>E3420+21</f>
        <v>41409</v>
      </c>
      <c r="H3420" s="822" t="s">
        <v>6977</v>
      </c>
      <c r="I3420" s="822" t="s">
        <v>5228</v>
      </c>
      <c r="J3420" s="999" t="s">
        <v>2187</v>
      </c>
      <c r="K3420" s="1000" t="s">
        <v>943</v>
      </c>
      <c r="L3420" s="1000" t="s">
        <v>943</v>
      </c>
      <c r="M3420" s="1000" t="s">
        <v>943</v>
      </c>
      <c r="N3420" s="999" t="s">
        <v>2187</v>
      </c>
      <c r="O3420" s="1366">
        <v>41417</v>
      </c>
      <c r="P3420" s="734" t="s">
        <v>4959</v>
      </c>
    </row>
    <row r="3421" spans="1:19">
      <c r="A3421" s="2" t="s">
        <v>8760</v>
      </c>
      <c r="B3421" s="1710" t="s">
        <v>300</v>
      </c>
      <c r="C3421" s="1695" t="s">
        <v>922</v>
      </c>
      <c r="D3421" s="666" t="s">
        <v>5389</v>
      </c>
      <c r="E3421" s="595">
        <v>41388</v>
      </c>
      <c r="F3421" s="492">
        <f t="shared" ref="F3421:F3429" si="548">E3421+17</f>
        <v>41405</v>
      </c>
      <c r="G3421" s="492">
        <f t="shared" ref="G3421:G3429" si="549">E3421+21</f>
        <v>41409</v>
      </c>
      <c r="H3421" s="796" t="s">
        <v>6977</v>
      </c>
      <c r="I3421" s="796" t="s">
        <v>5228</v>
      </c>
      <c r="J3421" s="493" t="s">
        <v>2187</v>
      </c>
      <c r="K3421" s="1700" t="s">
        <v>1198</v>
      </c>
      <c r="L3421" s="1709" t="s">
        <v>943</v>
      </c>
      <c r="M3421" s="626" t="s">
        <v>943</v>
      </c>
      <c r="N3421" s="493" t="s">
        <v>2187</v>
      </c>
      <c r="O3421" s="506">
        <v>41488</v>
      </c>
      <c r="P3421" s="2" t="s">
        <v>6110</v>
      </c>
    </row>
    <row r="3422" spans="1:19">
      <c r="A3422" s="734" t="s">
        <v>8761</v>
      </c>
      <c r="B3422" s="1001" t="s">
        <v>8507</v>
      </c>
      <c r="C3422" s="1001" t="s">
        <v>922</v>
      </c>
      <c r="D3422" s="734" t="s">
        <v>5389</v>
      </c>
      <c r="E3422" s="1298">
        <v>41388</v>
      </c>
      <c r="F3422" s="1299">
        <f t="shared" si="548"/>
        <v>41405</v>
      </c>
      <c r="G3422" s="1299">
        <f t="shared" si="549"/>
        <v>41409</v>
      </c>
      <c r="H3422" s="822" t="s">
        <v>6977</v>
      </c>
      <c r="I3422" s="822" t="s">
        <v>5228</v>
      </c>
      <c r="J3422" s="999" t="s">
        <v>2187</v>
      </c>
      <c r="K3422" s="1000" t="s">
        <v>943</v>
      </c>
      <c r="L3422" s="1001" t="s">
        <v>2169</v>
      </c>
      <c r="M3422" s="1000" t="s">
        <v>943</v>
      </c>
      <c r="N3422" s="999" t="s">
        <v>2187</v>
      </c>
      <c r="O3422" s="1366">
        <v>41417</v>
      </c>
      <c r="P3422" s="734" t="s">
        <v>4959</v>
      </c>
    </row>
    <row r="3423" spans="1:19">
      <c r="A3423" s="2" t="s">
        <v>8762</v>
      </c>
      <c r="B3423" s="1710" t="s">
        <v>300</v>
      </c>
      <c r="C3423" s="1695" t="s">
        <v>922</v>
      </c>
      <c r="D3423" s="666" t="s">
        <v>5389</v>
      </c>
      <c r="E3423" s="595">
        <v>41388</v>
      </c>
      <c r="F3423" s="492">
        <f t="shared" si="548"/>
        <v>41405</v>
      </c>
      <c r="G3423" s="492">
        <f t="shared" si="549"/>
        <v>41409</v>
      </c>
      <c r="H3423" s="796" t="s">
        <v>6977</v>
      </c>
      <c r="I3423" s="796" t="s">
        <v>5228</v>
      </c>
      <c r="J3423" s="493" t="s">
        <v>2187</v>
      </c>
      <c r="K3423" s="1700" t="s">
        <v>1198</v>
      </c>
      <c r="L3423" s="1710" t="s">
        <v>2169</v>
      </c>
      <c r="M3423" s="626" t="s">
        <v>943</v>
      </c>
      <c r="N3423" s="493" t="s">
        <v>2187</v>
      </c>
      <c r="O3423" s="506">
        <v>41488</v>
      </c>
      <c r="P3423" s="2" t="s">
        <v>6110</v>
      </c>
    </row>
    <row r="3424" spans="1:19">
      <c r="A3424" s="734" t="s">
        <v>8763</v>
      </c>
      <c r="B3424" s="1001" t="s">
        <v>8507</v>
      </c>
      <c r="C3424" s="1001" t="s">
        <v>922</v>
      </c>
      <c r="D3424" s="734" t="s">
        <v>5389</v>
      </c>
      <c r="E3424" s="1298">
        <v>41388</v>
      </c>
      <c r="F3424" s="1299">
        <f t="shared" si="548"/>
        <v>41405</v>
      </c>
      <c r="G3424" s="1299">
        <f t="shared" si="549"/>
        <v>41409</v>
      </c>
      <c r="H3424" s="822" t="s">
        <v>6977</v>
      </c>
      <c r="I3424" s="822" t="s">
        <v>5228</v>
      </c>
      <c r="J3424" s="999" t="s">
        <v>2187</v>
      </c>
      <c r="K3424" s="1000" t="s">
        <v>943</v>
      </c>
      <c r="L3424" s="1001" t="s">
        <v>2169</v>
      </c>
      <c r="M3424" s="1000" t="s">
        <v>943</v>
      </c>
      <c r="N3424" s="999" t="s">
        <v>2187</v>
      </c>
      <c r="O3424" s="1366">
        <v>41417</v>
      </c>
      <c r="P3424" s="734" t="s">
        <v>4959</v>
      </c>
    </row>
    <row r="3425" spans="1:19">
      <c r="A3425" s="734" t="s">
        <v>8764</v>
      </c>
      <c r="B3425" s="1001" t="s">
        <v>8916</v>
      </c>
      <c r="C3425" s="1001" t="s">
        <v>923</v>
      </c>
      <c r="D3425" s="734" t="s">
        <v>5389</v>
      </c>
      <c r="E3425" s="1298">
        <v>41388</v>
      </c>
      <c r="F3425" s="1299">
        <f t="shared" si="548"/>
        <v>41405</v>
      </c>
      <c r="G3425" s="1299">
        <f t="shared" si="549"/>
        <v>41409</v>
      </c>
      <c r="H3425" s="822" t="s">
        <v>6977</v>
      </c>
      <c r="I3425" s="822" t="s">
        <v>5228</v>
      </c>
      <c r="J3425" s="999" t="s">
        <v>2187</v>
      </c>
      <c r="K3425" s="1000" t="s">
        <v>943</v>
      </c>
      <c r="L3425" s="1001" t="s">
        <v>2169</v>
      </c>
      <c r="M3425" s="1000" t="s">
        <v>943</v>
      </c>
      <c r="N3425" s="999" t="s">
        <v>2187</v>
      </c>
      <c r="O3425" s="1366">
        <v>41417</v>
      </c>
      <c r="P3425" s="734" t="s">
        <v>4959</v>
      </c>
    </row>
    <row r="3426" spans="1:19">
      <c r="A3426" s="734" t="s">
        <v>8765</v>
      </c>
      <c r="B3426" s="1001" t="s">
        <v>8916</v>
      </c>
      <c r="C3426" s="1001" t="s">
        <v>923</v>
      </c>
      <c r="D3426" s="734" t="s">
        <v>5389</v>
      </c>
      <c r="E3426" s="1298">
        <v>41388</v>
      </c>
      <c r="F3426" s="1299">
        <f t="shared" si="548"/>
        <v>41405</v>
      </c>
      <c r="G3426" s="1299">
        <f t="shared" si="549"/>
        <v>41409</v>
      </c>
      <c r="H3426" s="822" t="s">
        <v>6977</v>
      </c>
      <c r="I3426" s="822" t="s">
        <v>5228</v>
      </c>
      <c r="J3426" s="999" t="s">
        <v>2187</v>
      </c>
      <c r="K3426" s="1000" t="s">
        <v>943</v>
      </c>
      <c r="L3426" s="1001" t="s">
        <v>2169</v>
      </c>
      <c r="M3426" s="1000" t="s">
        <v>943</v>
      </c>
      <c r="N3426" s="999" t="s">
        <v>2187</v>
      </c>
      <c r="O3426" s="1366">
        <v>41417</v>
      </c>
      <c r="P3426" s="734" t="s">
        <v>4959</v>
      </c>
    </row>
    <row r="3427" spans="1:19">
      <c r="A3427" s="2" t="s">
        <v>8766</v>
      </c>
      <c r="B3427" s="1710" t="s">
        <v>8817</v>
      </c>
      <c r="C3427" s="1702" t="s">
        <v>923</v>
      </c>
      <c r="D3427" s="666" t="s">
        <v>5389</v>
      </c>
      <c r="E3427" s="595">
        <v>41388</v>
      </c>
      <c r="F3427" s="492">
        <f t="shared" si="548"/>
        <v>41405</v>
      </c>
      <c r="G3427" s="492">
        <f t="shared" si="549"/>
        <v>41409</v>
      </c>
      <c r="H3427" s="796" t="s">
        <v>6977</v>
      </c>
      <c r="I3427" s="796" t="s">
        <v>5228</v>
      </c>
      <c r="J3427" s="493" t="s">
        <v>2187</v>
      </c>
      <c r="K3427" s="1700" t="s">
        <v>1198</v>
      </c>
      <c r="L3427" s="1709" t="s">
        <v>943</v>
      </c>
      <c r="M3427" s="626" t="s">
        <v>943</v>
      </c>
      <c r="N3427" s="493" t="s">
        <v>2187</v>
      </c>
    </row>
    <row r="3428" spans="1:19">
      <c r="A3428" s="2" t="s">
        <v>8767</v>
      </c>
      <c r="B3428" s="1710" t="s">
        <v>8817</v>
      </c>
      <c r="C3428" s="1702" t="s">
        <v>923</v>
      </c>
      <c r="D3428" s="666" t="s">
        <v>5389</v>
      </c>
      <c r="E3428" s="595">
        <v>41388</v>
      </c>
      <c r="F3428" s="492">
        <f t="shared" si="548"/>
        <v>41405</v>
      </c>
      <c r="G3428" s="492">
        <f t="shared" si="549"/>
        <v>41409</v>
      </c>
      <c r="H3428" s="796" t="s">
        <v>6977</v>
      </c>
      <c r="I3428" s="796" t="s">
        <v>5228</v>
      </c>
      <c r="J3428" s="493" t="s">
        <v>2187</v>
      </c>
      <c r="K3428" s="1700" t="s">
        <v>1198</v>
      </c>
      <c r="L3428" s="1709" t="s">
        <v>943</v>
      </c>
      <c r="M3428" s="626" t="s">
        <v>943</v>
      </c>
      <c r="N3428" s="493" t="s">
        <v>2187</v>
      </c>
      <c r="O3428" s="506">
        <v>41488</v>
      </c>
      <c r="P3428" s="2" t="s">
        <v>6110</v>
      </c>
    </row>
    <row r="3429" spans="1:19">
      <c r="A3429" s="734" t="s">
        <v>8768</v>
      </c>
      <c r="B3429" s="1001" t="s">
        <v>8916</v>
      </c>
      <c r="C3429" s="1001" t="s">
        <v>923</v>
      </c>
      <c r="D3429" s="734" t="s">
        <v>5389</v>
      </c>
      <c r="E3429" s="1298">
        <v>41388</v>
      </c>
      <c r="F3429" s="1299">
        <f t="shared" si="548"/>
        <v>41405</v>
      </c>
      <c r="G3429" s="1299">
        <f t="shared" si="549"/>
        <v>41409</v>
      </c>
      <c r="H3429" s="822" t="s">
        <v>6977</v>
      </c>
      <c r="I3429" s="822" t="s">
        <v>5228</v>
      </c>
      <c r="J3429" s="999" t="s">
        <v>2187</v>
      </c>
      <c r="K3429" s="1000" t="s">
        <v>943</v>
      </c>
      <c r="L3429" s="1001" t="s">
        <v>2169</v>
      </c>
      <c r="M3429" s="1000" t="s">
        <v>943</v>
      </c>
      <c r="N3429" s="999" t="s">
        <v>2187</v>
      </c>
      <c r="O3429" s="1366">
        <v>41417</v>
      </c>
      <c r="P3429" s="734" t="s">
        <v>4959</v>
      </c>
    </row>
    <row r="3430" spans="1:19">
      <c r="A3430" s="1680" t="s">
        <v>5441</v>
      </c>
      <c r="B3430" s="1697" t="s">
        <v>8769</v>
      </c>
      <c r="C3430" s="711"/>
      <c r="D3430" s="544"/>
      <c r="E3430" s="544"/>
      <c r="F3430" s="544"/>
      <c r="G3430" s="544"/>
      <c r="H3430" s="787"/>
      <c r="I3430" s="787"/>
      <c r="J3430" s="129" t="s">
        <v>4331</v>
      </c>
      <c r="K3430" s="130" t="s">
        <v>1196</v>
      </c>
      <c r="L3430" s="130" t="s">
        <v>2165</v>
      </c>
      <c r="M3430" s="130" t="s">
        <v>1953</v>
      </c>
      <c r="N3430" s="130" t="s">
        <v>2166</v>
      </c>
      <c r="O3430" s="130" t="s">
        <v>5206</v>
      </c>
      <c r="P3430" s="171" t="s">
        <v>8593</v>
      </c>
      <c r="Q3430" s="544"/>
      <c r="R3430" s="623">
        <v>41390</v>
      </c>
    </row>
    <row r="3431" spans="1:19">
      <c r="A3431" s="741" t="s">
        <v>8770</v>
      </c>
      <c r="B3431" s="163" t="s">
        <v>8596</v>
      </c>
      <c r="C3431" s="1695" t="s">
        <v>922</v>
      </c>
      <c r="D3431" s="10" t="s">
        <v>5441</v>
      </c>
      <c r="E3431" s="492">
        <v>41389</v>
      </c>
      <c r="F3431" s="110">
        <f t="shared" ref="F3431:F3436" si="550">E3431+17</f>
        <v>41406</v>
      </c>
      <c r="G3431" s="175">
        <f t="shared" ref="G3431:G3436" si="551">E3431+21</f>
        <v>41410</v>
      </c>
      <c r="H3431" s="177" t="s">
        <v>7772</v>
      </c>
      <c r="I3431" s="177" t="s">
        <v>7779</v>
      </c>
      <c r="J3431" s="493" t="s">
        <v>2187</v>
      </c>
      <c r="K3431" s="1700" t="s">
        <v>1198</v>
      </c>
      <c r="L3431" s="626" t="s">
        <v>943</v>
      </c>
      <c r="M3431" s="627" t="s">
        <v>2170</v>
      </c>
      <c r="N3431" s="493" t="s">
        <v>2187</v>
      </c>
      <c r="O3431" s="493" t="s">
        <v>2187</v>
      </c>
      <c r="P3431" s="178">
        <v>41432</v>
      </c>
      <c r="Q3431" s="2" t="s">
        <v>8364</v>
      </c>
      <c r="S3431" s="2" t="s">
        <v>9056</v>
      </c>
    </row>
    <row r="3432" spans="1:19">
      <c r="A3432" s="717" t="s">
        <v>8771</v>
      </c>
      <c r="B3432" s="1695" t="s">
        <v>8596</v>
      </c>
      <c r="C3432" s="1695" t="s">
        <v>922</v>
      </c>
      <c r="D3432" s="10" t="s">
        <v>5441</v>
      </c>
      <c r="E3432" s="492">
        <v>41389</v>
      </c>
      <c r="F3432" s="110">
        <f t="shared" si="550"/>
        <v>41406</v>
      </c>
      <c r="G3432" s="175">
        <f t="shared" si="551"/>
        <v>41410</v>
      </c>
      <c r="H3432" s="177" t="s">
        <v>7772</v>
      </c>
      <c r="I3432" s="177" t="s">
        <v>7779</v>
      </c>
      <c r="J3432" s="493" t="s">
        <v>2187</v>
      </c>
      <c r="K3432" s="1700" t="s">
        <v>1198</v>
      </c>
      <c r="L3432" s="626" t="s">
        <v>943</v>
      </c>
      <c r="M3432" s="627" t="s">
        <v>2170</v>
      </c>
      <c r="N3432" s="493" t="s">
        <v>2187</v>
      </c>
      <c r="O3432" s="493" t="s">
        <v>2187</v>
      </c>
      <c r="P3432" s="4">
        <v>41436</v>
      </c>
      <c r="Q3432" s="1690" t="s">
        <v>4401</v>
      </c>
      <c r="S3432" s="2" t="s">
        <v>9056</v>
      </c>
    </row>
    <row r="3433" spans="1:19">
      <c r="A3433" s="582" t="s">
        <v>8772</v>
      </c>
      <c r="B3433" s="1001" t="s">
        <v>8719</v>
      </c>
      <c r="C3433" s="1001" t="s">
        <v>922</v>
      </c>
      <c r="D3433" s="582" t="s">
        <v>5441</v>
      </c>
      <c r="E3433" s="1299">
        <v>41389</v>
      </c>
      <c r="F3433" s="1299">
        <f t="shared" si="550"/>
        <v>41406</v>
      </c>
      <c r="G3433" s="1305">
        <f t="shared" si="551"/>
        <v>41410</v>
      </c>
      <c r="H3433" s="1306" t="s">
        <v>7772</v>
      </c>
      <c r="I3433" s="1306" t="s">
        <v>7779</v>
      </c>
      <c r="J3433" s="999" t="s">
        <v>2187</v>
      </c>
      <c r="K3433" s="1000" t="s">
        <v>943</v>
      </c>
      <c r="L3433" s="1000" t="s">
        <v>943</v>
      </c>
      <c r="M3433" s="1001" t="s">
        <v>2170</v>
      </c>
      <c r="N3433" s="999" t="s">
        <v>2187</v>
      </c>
      <c r="O3433" s="999" t="s">
        <v>2187</v>
      </c>
      <c r="P3433" s="1554">
        <v>41463</v>
      </c>
      <c r="Q3433" s="734" t="s">
        <v>4959</v>
      </c>
    </row>
    <row r="3434" spans="1:19">
      <c r="A3434" s="717" t="s">
        <v>8773</v>
      </c>
      <c r="B3434" s="1695" t="s">
        <v>931</v>
      </c>
      <c r="C3434" s="1702" t="s">
        <v>923</v>
      </c>
      <c r="D3434" s="10" t="s">
        <v>5441</v>
      </c>
      <c r="E3434" s="492">
        <v>41389</v>
      </c>
      <c r="F3434" s="110">
        <f t="shared" si="550"/>
        <v>41406</v>
      </c>
      <c r="G3434" s="175">
        <f t="shared" si="551"/>
        <v>41410</v>
      </c>
      <c r="H3434" s="177" t="s">
        <v>7772</v>
      </c>
      <c r="I3434" s="177" t="s">
        <v>7779</v>
      </c>
      <c r="J3434" s="493" t="s">
        <v>2187</v>
      </c>
      <c r="K3434" s="1700" t="s">
        <v>1198</v>
      </c>
      <c r="L3434" s="626" t="s">
        <v>943</v>
      </c>
      <c r="M3434" s="627" t="s">
        <v>2170</v>
      </c>
      <c r="N3434" s="493" t="s">
        <v>2187</v>
      </c>
      <c r="O3434" s="493" t="s">
        <v>2187</v>
      </c>
      <c r="P3434" s="4">
        <v>41423</v>
      </c>
      <c r="Q3434" s="2" t="s">
        <v>8991</v>
      </c>
      <c r="S3434" s="2" t="s">
        <v>8985</v>
      </c>
    </row>
    <row r="3435" spans="1:19">
      <c r="A3435" s="717" t="s">
        <v>8774</v>
      </c>
      <c r="B3435" s="1695" t="s">
        <v>931</v>
      </c>
      <c r="C3435" s="1702" t="s">
        <v>923</v>
      </c>
      <c r="D3435" s="10" t="s">
        <v>5441</v>
      </c>
      <c r="E3435" s="492">
        <v>41389</v>
      </c>
      <c r="F3435" s="110">
        <f t="shared" si="550"/>
        <v>41406</v>
      </c>
      <c r="G3435" s="175">
        <f t="shared" si="551"/>
        <v>41410</v>
      </c>
      <c r="H3435" s="177" t="s">
        <v>7772</v>
      </c>
      <c r="I3435" s="177" t="s">
        <v>7779</v>
      </c>
      <c r="J3435" s="493" t="s">
        <v>2187</v>
      </c>
      <c r="K3435" s="1700" t="s">
        <v>1198</v>
      </c>
      <c r="L3435" s="626" t="s">
        <v>943</v>
      </c>
      <c r="M3435" s="627" t="s">
        <v>2170</v>
      </c>
      <c r="N3435" s="493" t="s">
        <v>2187</v>
      </c>
      <c r="O3435" s="493" t="s">
        <v>2187</v>
      </c>
      <c r="P3435" s="4">
        <v>41446</v>
      </c>
      <c r="Q3435" s="2" t="s">
        <v>8991</v>
      </c>
      <c r="S3435" s="2" t="s">
        <v>9350</v>
      </c>
    </row>
    <row r="3436" spans="1:19" s="1682" customFormat="1">
      <c r="A3436" s="717" t="s">
        <v>8775</v>
      </c>
      <c r="B3436" s="1695" t="s">
        <v>931</v>
      </c>
      <c r="C3436" s="1702" t="s">
        <v>923</v>
      </c>
      <c r="D3436" s="1685" t="s">
        <v>5441</v>
      </c>
      <c r="E3436" s="1689">
        <v>41389</v>
      </c>
      <c r="F3436" s="110">
        <f t="shared" si="550"/>
        <v>41406</v>
      </c>
      <c r="G3436" s="1698">
        <f t="shared" si="551"/>
        <v>41410</v>
      </c>
      <c r="H3436" s="1699" t="s">
        <v>7772</v>
      </c>
      <c r="I3436" s="1699" t="s">
        <v>7779</v>
      </c>
      <c r="J3436" s="1690" t="s">
        <v>2187</v>
      </c>
      <c r="K3436" s="1700" t="s">
        <v>1198</v>
      </c>
      <c r="L3436" s="1709" t="s">
        <v>943</v>
      </c>
      <c r="M3436" s="1710" t="s">
        <v>2170</v>
      </c>
      <c r="N3436" s="1690" t="s">
        <v>2187</v>
      </c>
      <c r="O3436" s="1690" t="s">
        <v>2187</v>
      </c>
      <c r="P3436" s="4">
        <v>41436</v>
      </c>
      <c r="Q3436" s="1690" t="s">
        <v>4401</v>
      </c>
      <c r="S3436" s="2" t="s">
        <v>9003</v>
      </c>
    </row>
    <row r="3437" spans="1:19">
      <c r="A3437" s="1723" t="s">
        <v>3037</v>
      </c>
      <c r="B3437" s="171" t="s">
        <v>8669</v>
      </c>
      <c r="C3437" s="711"/>
      <c r="D3437" s="544"/>
      <c r="E3437" s="544"/>
      <c r="F3437" s="544"/>
      <c r="G3437" s="544"/>
      <c r="H3437" s="787"/>
      <c r="I3437" s="787"/>
      <c r="J3437" s="129" t="s">
        <v>4331</v>
      </c>
      <c r="K3437" s="130" t="s">
        <v>1196</v>
      </c>
      <c r="L3437" s="130" t="s">
        <v>2165</v>
      </c>
      <c r="M3437" s="130" t="s">
        <v>1953</v>
      </c>
      <c r="N3437" s="130" t="s">
        <v>2166</v>
      </c>
      <c r="O3437" s="171" t="s">
        <v>8594</v>
      </c>
      <c r="P3437" s="544"/>
      <c r="Q3437" s="623">
        <v>41390</v>
      </c>
    </row>
    <row r="3438" spans="1:19" s="666" customFormat="1">
      <c r="A3438" s="1627"/>
      <c r="B3438" s="660" t="s">
        <v>580</v>
      </c>
      <c r="C3438" s="660"/>
      <c r="D3438" s="555" t="s">
        <v>6129</v>
      </c>
      <c r="E3438" s="1311">
        <v>41389</v>
      </c>
      <c r="F3438" s="1311">
        <f>E3438+17</f>
        <v>41406</v>
      </c>
      <c r="G3438" s="1311">
        <f>E3438+21</f>
        <v>41410</v>
      </c>
      <c r="H3438" s="1052" t="s">
        <v>8052</v>
      </c>
      <c r="I3438" s="1052" t="s">
        <v>8055</v>
      </c>
      <c r="J3438" s="1628"/>
      <c r="K3438" s="1629"/>
      <c r="L3438" s="1629"/>
      <c r="M3438" s="1630"/>
      <c r="N3438" s="1628"/>
      <c r="O3438" s="1631"/>
      <c r="P3438" s="1632"/>
      <c r="Q3438" s="1360"/>
    </row>
    <row r="3439" spans="1:19">
      <c r="A3439" s="1627"/>
      <c r="B3439" s="555"/>
      <c r="C3439" s="557"/>
      <c r="D3439" s="555" t="s">
        <v>6129</v>
      </c>
      <c r="E3439" s="1311">
        <v>41389</v>
      </c>
      <c r="F3439" s="1311">
        <f>E3439+17</f>
        <v>41406</v>
      </c>
      <c r="G3439" s="1311">
        <f>E3439+21</f>
        <v>41410</v>
      </c>
      <c r="H3439" s="1052" t="s">
        <v>8052</v>
      </c>
      <c r="I3439" s="1052" t="s">
        <v>8055</v>
      </c>
      <c r="J3439" s="1627"/>
      <c r="K3439" s="1627"/>
      <c r="L3439" s="1627"/>
      <c r="M3439" s="1627"/>
      <c r="N3439" s="1627"/>
      <c r="O3439" s="1631"/>
      <c r="P3439" s="1632"/>
      <c r="Q3439" s="569"/>
    </row>
    <row r="3440" spans="1:19">
      <c r="A3440" s="512" t="s">
        <v>8365</v>
      </c>
      <c r="B3440" s="1697" t="s">
        <v>8801</v>
      </c>
      <c r="C3440" s="711"/>
      <c r="D3440" s="544"/>
      <c r="E3440" s="544"/>
      <c r="F3440" s="544"/>
      <c r="G3440" s="544"/>
      <c r="H3440" s="787"/>
      <c r="I3440" s="787"/>
      <c r="J3440" s="129" t="s">
        <v>4331</v>
      </c>
      <c r="K3440" s="130" t="s">
        <v>1196</v>
      </c>
      <c r="L3440" s="130" t="s">
        <v>2165</v>
      </c>
      <c r="M3440" s="130" t="s">
        <v>1953</v>
      </c>
      <c r="N3440" s="130" t="s">
        <v>2166</v>
      </c>
      <c r="O3440" s="536"/>
    </row>
    <row r="3441" spans="1:21">
      <c r="A3441" s="582" t="s">
        <v>8860</v>
      </c>
      <c r="B3441" s="1307" t="s">
        <v>8451</v>
      </c>
      <c r="C3441" s="1001" t="s">
        <v>922</v>
      </c>
      <c r="D3441" s="582" t="s">
        <v>8148</v>
      </c>
      <c r="E3441" s="1299">
        <v>41392</v>
      </c>
      <c r="F3441" s="1299">
        <f>E3441+17</f>
        <v>41409</v>
      </c>
      <c r="G3441" s="1299">
        <f>E3441+21</f>
        <v>41413</v>
      </c>
      <c r="H3441" s="1306" t="s">
        <v>7337</v>
      </c>
      <c r="I3441" s="1306" t="s">
        <v>7793</v>
      </c>
      <c r="J3441" s="1690" t="s">
        <v>2132</v>
      </c>
      <c r="K3441" s="1000" t="s">
        <v>943</v>
      </c>
      <c r="L3441" s="1001" t="s">
        <v>2169</v>
      </c>
      <c r="M3441" s="1000" t="s">
        <v>943</v>
      </c>
      <c r="N3441" s="999" t="s">
        <v>2187</v>
      </c>
      <c r="O3441" s="1366">
        <v>41424</v>
      </c>
      <c r="P3441" s="734" t="s">
        <v>4959</v>
      </c>
    </row>
    <row r="3442" spans="1:21">
      <c r="A3442" s="1682" t="s">
        <v>8861</v>
      </c>
      <c r="B3442" s="1702" t="s">
        <v>8743</v>
      </c>
      <c r="C3442" s="1702" t="s">
        <v>923</v>
      </c>
      <c r="D3442" s="22" t="s">
        <v>8148</v>
      </c>
      <c r="E3442" s="492">
        <v>41392</v>
      </c>
      <c r="F3442" s="492">
        <f>E3442+17</f>
        <v>41409</v>
      </c>
      <c r="G3442" s="492">
        <f>E3442+21</f>
        <v>41413</v>
      </c>
      <c r="H3442" s="1364" t="s">
        <v>7337</v>
      </c>
      <c r="I3442" s="1364" t="s">
        <v>7793</v>
      </c>
      <c r="J3442" s="1690" t="s">
        <v>2132</v>
      </c>
      <c r="K3442" s="1700" t="s">
        <v>1198</v>
      </c>
      <c r="L3442" s="1710" t="s">
        <v>2169</v>
      </c>
      <c r="M3442" s="626" t="s">
        <v>943</v>
      </c>
      <c r="N3442" s="493" t="s">
        <v>2187</v>
      </c>
      <c r="O3442" s="506">
        <v>41424</v>
      </c>
      <c r="P3442" s="2" t="s">
        <v>4612</v>
      </c>
    </row>
    <row r="3443" spans="1:21">
      <c r="A3443" s="512" t="s">
        <v>5389</v>
      </c>
      <c r="B3443" s="171" t="s">
        <v>8037</v>
      </c>
      <c r="C3443" s="172"/>
      <c r="D3443" s="544"/>
      <c r="E3443" s="544"/>
      <c r="F3443" s="544"/>
      <c r="G3443" s="544"/>
      <c r="H3443" s="787"/>
      <c r="I3443" s="787"/>
      <c r="J3443" s="129" t="s">
        <v>4331</v>
      </c>
      <c r="K3443" s="130" t="s">
        <v>1196</v>
      </c>
      <c r="L3443" s="130" t="s">
        <v>2165</v>
      </c>
      <c r="M3443" s="130" t="s">
        <v>1953</v>
      </c>
      <c r="O3443" s="177" t="s">
        <v>8630</v>
      </c>
    </row>
    <row r="3444" spans="1:21" s="21" customFormat="1">
      <c r="A3444" s="555"/>
      <c r="B3444" s="660" t="s">
        <v>1938</v>
      </c>
      <c r="C3444" s="565"/>
      <c r="D3444" s="1360" t="s">
        <v>5389</v>
      </c>
      <c r="E3444" s="1111">
        <v>41393</v>
      </c>
      <c r="F3444" s="1311">
        <f>E3444+17</f>
        <v>41410</v>
      </c>
      <c r="G3444" s="1311">
        <f>E3444+21</f>
        <v>41414</v>
      </c>
      <c r="H3444" s="1106" t="s">
        <v>7070</v>
      </c>
      <c r="I3444" s="1052" t="s">
        <v>7519</v>
      </c>
      <c r="J3444" s="565"/>
      <c r="K3444" s="563"/>
      <c r="L3444" s="568"/>
      <c r="M3444" s="568"/>
      <c r="N3444" s="569"/>
      <c r="O3444" s="661"/>
    </row>
    <row r="3445" spans="1:21">
      <c r="A3445" s="569"/>
      <c r="B3445" s="569"/>
      <c r="C3445" s="563"/>
      <c r="D3445" s="1360" t="s">
        <v>5389</v>
      </c>
      <c r="E3445" s="1111">
        <v>41393</v>
      </c>
      <c r="F3445" s="1311">
        <f>E3445+17</f>
        <v>41410</v>
      </c>
      <c r="G3445" s="1311">
        <f>E3445+21</f>
        <v>41414</v>
      </c>
      <c r="H3445" s="1106" t="s">
        <v>7070</v>
      </c>
      <c r="I3445" s="1052" t="s">
        <v>7519</v>
      </c>
      <c r="J3445" s="569"/>
      <c r="K3445" s="569"/>
      <c r="L3445" s="569"/>
      <c r="M3445" s="569"/>
      <c r="N3445" s="569"/>
      <c r="O3445" s="661"/>
    </row>
    <row r="3446" spans="1:21">
      <c r="A3446" s="569"/>
      <c r="B3446" s="569"/>
      <c r="C3446" s="563"/>
      <c r="D3446" s="1360" t="s">
        <v>5389</v>
      </c>
      <c r="E3446" s="1111">
        <v>41393</v>
      </c>
      <c r="F3446" s="1311">
        <f>E3446+17</f>
        <v>41410</v>
      </c>
      <c r="G3446" s="1311">
        <f>E3446+21</f>
        <v>41414</v>
      </c>
      <c r="H3446" s="1106" t="s">
        <v>7070</v>
      </c>
      <c r="I3446" s="1052" t="s">
        <v>7519</v>
      </c>
      <c r="J3446" s="569"/>
      <c r="K3446" s="569"/>
      <c r="L3446" s="569"/>
      <c r="M3446" s="569"/>
      <c r="N3446" s="569"/>
      <c r="O3446" s="661"/>
    </row>
    <row r="3447" spans="1:21">
      <c r="A3447" s="569"/>
      <c r="B3447" s="569"/>
      <c r="C3447" s="563"/>
      <c r="D3447" s="1360" t="s">
        <v>5389</v>
      </c>
      <c r="E3447" s="1111">
        <v>41393</v>
      </c>
      <c r="F3447" s="1311">
        <f>E3447+17</f>
        <v>41410</v>
      </c>
      <c r="G3447" s="1311">
        <f>E3447+21</f>
        <v>41414</v>
      </c>
      <c r="H3447" s="1106" t="s">
        <v>7070</v>
      </c>
      <c r="I3447" s="1052" t="s">
        <v>7519</v>
      </c>
      <c r="J3447" s="569"/>
      <c r="K3447" s="569"/>
      <c r="L3447" s="569"/>
      <c r="M3447" s="569"/>
      <c r="N3447" s="569"/>
      <c r="O3447" s="661"/>
    </row>
    <row r="3448" spans="1:21">
      <c r="A3448" s="1680" t="s">
        <v>5441</v>
      </c>
      <c r="B3448" s="1697" t="s">
        <v>8803</v>
      </c>
      <c r="C3448" s="711"/>
      <c r="D3448" s="544"/>
      <c r="E3448" s="544"/>
      <c r="F3448" s="544"/>
      <c r="G3448" s="544"/>
      <c r="H3448" s="787"/>
      <c r="I3448" s="787"/>
      <c r="J3448" s="129" t="s">
        <v>4331</v>
      </c>
      <c r="K3448" s="130" t="s">
        <v>1196</v>
      </c>
      <c r="L3448" s="130" t="s">
        <v>2165</v>
      </c>
      <c r="M3448" s="130" t="s">
        <v>1953</v>
      </c>
      <c r="N3448" s="130" t="s">
        <v>2166</v>
      </c>
      <c r="O3448" s="130" t="s">
        <v>5206</v>
      </c>
      <c r="P3448" s="149" t="s">
        <v>8628</v>
      </c>
      <c r="Q3448" s="509" t="s">
        <v>8706</v>
      </c>
    </row>
    <row r="3449" spans="1:21">
      <c r="A3449" s="1711" t="s">
        <v>8802</v>
      </c>
      <c r="B3449" s="163" t="s">
        <v>8601</v>
      </c>
      <c r="C3449" s="1702" t="s">
        <v>923</v>
      </c>
      <c r="D3449" s="10" t="s">
        <v>5441</v>
      </c>
      <c r="E3449" s="492">
        <v>41393</v>
      </c>
      <c r="F3449" s="110">
        <f>E3449+17</f>
        <v>41410</v>
      </c>
      <c r="G3449" s="175">
        <f>E3449+21</f>
        <v>41414</v>
      </c>
      <c r="H3449" s="1364" t="s">
        <v>8076</v>
      </c>
      <c r="I3449" s="177" t="s">
        <v>8074</v>
      </c>
      <c r="J3449" s="1690" t="s">
        <v>2187</v>
      </c>
      <c r="K3449" s="1700" t="s">
        <v>1198</v>
      </c>
      <c r="L3449" s="1709" t="s">
        <v>943</v>
      </c>
      <c r="M3449" s="1710" t="s">
        <v>2170</v>
      </c>
      <c r="N3449" s="1690" t="s">
        <v>2187</v>
      </c>
      <c r="O3449" s="1690" t="s">
        <v>2187</v>
      </c>
      <c r="P3449" s="178">
        <v>41414</v>
      </c>
      <c r="Q3449" s="2" t="s">
        <v>8884</v>
      </c>
    </row>
    <row r="3450" spans="1:21">
      <c r="A3450" s="1116" t="s">
        <v>8804</v>
      </c>
      <c r="B3450" s="1695" t="s">
        <v>8601</v>
      </c>
      <c r="C3450" s="1001" t="s">
        <v>923</v>
      </c>
      <c r="D3450" s="582" t="s">
        <v>5441</v>
      </c>
      <c r="E3450" s="1299">
        <v>41393</v>
      </c>
      <c r="F3450" s="1299">
        <f>E3450+17</f>
        <v>41410</v>
      </c>
      <c r="G3450" s="1305">
        <f>E3450+21</f>
        <v>41414</v>
      </c>
      <c r="H3450" s="1306" t="s">
        <v>8076</v>
      </c>
      <c r="I3450" s="1306" t="s">
        <v>8074</v>
      </c>
      <c r="J3450" s="999" t="s">
        <v>2187</v>
      </c>
      <c r="K3450" s="1000" t="s">
        <v>943</v>
      </c>
      <c r="L3450" s="1000" t="s">
        <v>943</v>
      </c>
      <c r="M3450" s="1001" t="s">
        <v>2170</v>
      </c>
      <c r="N3450" s="999" t="s">
        <v>2187</v>
      </c>
      <c r="O3450" s="999" t="s">
        <v>2187</v>
      </c>
      <c r="P3450" s="1554">
        <v>41471</v>
      </c>
      <c r="Q3450" s="734" t="s">
        <v>9693</v>
      </c>
      <c r="S3450" s="1682" t="s">
        <v>9494</v>
      </c>
    </row>
    <row r="3451" spans="1:21">
      <c r="A3451" s="1116" t="s">
        <v>8805</v>
      </c>
      <c r="B3451" s="1695" t="s">
        <v>8601</v>
      </c>
      <c r="C3451" s="1001" t="s">
        <v>923</v>
      </c>
      <c r="D3451" s="582" t="s">
        <v>5441</v>
      </c>
      <c r="E3451" s="1299">
        <v>41393</v>
      </c>
      <c r="F3451" s="1299">
        <f>E3451+17</f>
        <v>41410</v>
      </c>
      <c r="G3451" s="1305">
        <f>E3451+21</f>
        <v>41414</v>
      </c>
      <c r="H3451" s="1306" t="s">
        <v>8076</v>
      </c>
      <c r="I3451" s="1306" t="s">
        <v>8074</v>
      </c>
      <c r="J3451" s="999" t="s">
        <v>2187</v>
      </c>
      <c r="K3451" s="1000" t="s">
        <v>943</v>
      </c>
      <c r="L3451" s="1000" t="s">
        <v>943</v>
      </c>
      <c r="M3451" s="1001" t="s">
        <v>2170</v>
      </c>
      <c r="N3451" s="999" t="s">
        <v>2187</v>
      </c>
      <c r="O3451" s="999" t="s">
        <v>2187</v>
      </c>
      <c r="P3451" s="1554">
        <v>41456</v>
      </c>
      <c r="Q3451" s="734" t="s">
        <v>9480</v>
      </c>
      <c r="S3451" s="2" t="s">
        <v>9084</v>
      </c>
    </row>
    <row r="3452" spans="1:21">
      <c r="A3452" s="1680" t="s">
        <v>5441</v>
      </c>
      <c r="B3452" s="171" t="s">
        <v>8604</v>
      </c>
      <c r="C3452" s="711"/>
      <c r="D3452" s="544"/>
      <c r="E3452" s="544"/>
      <c r="F3452" s="544"/>
      <c r="G3452" s="544"/>
      <c r="H3452" s="787"/>
      <c r="I3452" s="787"/>
      <c r="J3452" s="129" t="s">
        <v>4331</v>
      </c>
      <c r="K3452" s="130" t="s">
        <v>1196</v>
      </c>
      <c r="L3452" s="130" t="s">
        <v>2165</v>
      </c>
      <c r="M3452" s="130" t="s">
        <v>1953</v>
      </c>
      <c r="N3452" s="130" t="s">
        <v>2166</v>
      </c>
      <c r="O3452" s="130" t="s">
        <v>5206</v>
      </c>
      <c r="P3452" s="149" t="s">
        <v>8628</v>
      </c>
      <c r="Q3452" s="509" t="s">
        <v>8706</v>
      </c>
    </row>
    <row r="3453" spans="1:21">
      <c r="A3453" s="1116" t="s">
        <v>8806</v>
      </c>
      <c r="B3453" s="1001" t="s">
        <v>2645</v>
      </c>
      <c r="C3453" s="1001" t="s">
        <v>922</v>
      </c>
      <c r="D3453" s="582" t="s">
        <v>5441</v>
      </c>
      <c r="E3453" s="1299">
        <v>41393</v>
      </c>
      <c r="F3453" s="1299">
        <f>E3453+17</f>
        <v>41410</v>
      </c>
      <c r="G3453" s="1305">
        <f>E3453+21</f>
        <v>41414</v>
      </c>
      <c r="H3453" s="1306" t="s">
        <v>8077</v>
      </c>
      <c r="I3453" s="1306" t="s">
        <v>8133</v>
      </c>
      <c r="J3453" s="999" t="s">
        <v>2187</v>
      </c>
      <c r="K3453" s="1000" t="s">
        <v>943</v>
      </c>
      <c r="L3453" s="1000" t="s">
        <v>943</v>
      </c>
      <c r="M3453" s="1001" t="s">
        <v>2170</v>
      </c>
      <c r="N3453" s="999" t="s">
        <v>2187</v>
      </c>
      <c r="O3453" s="999" t="s">
        <v>2187</v>
      </c>
      <c r="P3453" s="1554">
        <v>41464</v>
      </c>
      <c r="Q3453" s="734" t="s">
        <v>9480</v>
      </c>
      <c r="S3453" s="1682" t="s">
        <v>9299</v>
      </c>
      <c r="U3453" s="1682" t="s">
        <v>9328</v>
      </c>
    </row>
    <row r="3454" spans="1:21">
      <c r="A3454" s="724" t="s">
        <v>8807</v>
      </c>
      <c r="B3454" s="1710" t="s">
        <v>2645</v>
      </c>
      <c r="C3454" s="1695" t="s">
        <v>922</v>
      </c>
      <c r="D3454" s="10" t="s">
        <v>5441</v>
      </c>
      <c r="E3454" s="492">
        <v>41393</v>
      </c>
      <c r="F3454" s="110">
        <f t="shared" ref="F3454:F3459" si="552">E3454+17</f>
        <v>41410</v>
      </c>
      <c r="G3454" s="175">
        <f t="shared" ref="G3454:G3459" si="553">E3454+21</f>
        <v>41414</v>
      </c>
      <c r="H3454" s="177" t="s">
        <v>8077</v>
      </c>
      <c r="I3454" s="177" t="s">
        <v>8133</v>
      </c>
      <c r="J3454" s="1690" t="s">
        <v>2187</v>
      </c>
      <c r="K3454" s="1700" t="s">
        <v>1198</v>
      </c>
      <c r="L3454" s="1709" t="s">
        <v>943</v>
      </c>
      <c r="M3454" s="1710" t="s">
        <v>2170</v>
      </c>
      <c r="N3454" s="1690" t="s">
        <v>2187</v>
      </c>
      <c r="O3454" s="1690" t="s">
        <v>2187</v>
      </c>
      <c r="P3454" s="4">
        <v>41423</v>
      </c>
      <c r="Q3454" s="2" t="s">
        <v>8990</v>
      </c>
      <c r="S3454" s="2" t="s">
        <v>9001</v>
      </c>
    </row>
    <row r="3455" spans="1:21">
      <c r="A3455" s="734" t="s">
        <v>8808</v>
      </c>
      <c r="B3455" s="1001" t="s">
        <v>2645</v>
      </c>
      <c r="C3455" s="1001" t="s">
        <v>922</v>
      </c>
      <c r="D3455" s="582" t="s">
        <v>5441</v>
      </c>
      <c r="E3455" s="1299">
        <v>41393</v>
      </c>
      <c r="F3455" s="1299">
        <f t="shared" si="552"/>
        <v>41410</v>
      </c>
      <c r="G3455" s="1305">
        <f t="shared" si="553"/>
        <v>41414</v>
      </c>
      <c r="H3455" s="1306" t="s">
        <v>8077</v>
      </c>
      <c r="I3455" s="1306" t="s">
        <v>8133</v>
      </c>
      <c r="J3455" s="999" t="s">
        <v>2187</v>
      </c>
      <c r="K3455" s="1000" t="s">
        <v>943</v>
      </c>
      <c r="L3455" s="1000" t="s">
        <v>943</v>
      </c>
      <c r="M3455" s="1001" t="s">
        <v>2170</v>
      </c>
      <c r="N3455" s="999" t="s">
        <v>2187</v>
      </c>
      <c r="O3455" s="999" t="s">
        <v>2187</v>
      </c>
      <c r="P3455" s="1554">
        <v>41464</v>
      </c>
      <c r="Q3455" s="734" t="s">
        <v>4959</v>
      </c>
    </row>
    <row r="3456" spans="1:21">
      <c r="A3456" s="1116" t="s">
        <v>8809</v>
      </c>
      <c r="B3456" s="1001" t="s">
        <v>2645</v>
      </c>
      <c r="C3456" s="1001" t="s">
        <v>922</v>
      </c>
      <c r="D3456" s="582" t="s">
        <v>5441</v>
      </c>
      <c r="E3456" s="1299">
        <v>41393</v>
      </c>
      <c r="F3456" s="1299">
        <f t="shared" si="552"/>
        <v>41410</v>
      </c>
      <c r="G3456" s="1305">
        <f t="shared" si="553"/>
        <v>41414</v>
      </c>
      <c r="H3456" s="1306" t="s">
        <v>8077</v>
      </c>
      <c r="I3456" s="1306" t="s">
        <v>8133</v>
      </c>
      <c r="J3456" s="999" t="s">
        <v>2187</v>
      </c>
      <c r="K3456" s="1000" t="s">
        <v>943</v>
      </c>
      <c r="L3456" s="1000" t="s">
        <v>943</v>
      </c>
      <c r="M3456" s="1001" t="s">
        <v>2170</v>
      </c>
      <c r="N3456" s="999" t="s">
        <v>2187</v>
      </c>
      <c r="O3456" s="999" t="s">
        <v>2187</v>
      </c>
      <c r="P3456" s="1554">
        <v>41464</v>
      </c>
      <c r="Q3456" s="734" t="s">
        <v>9480</v>
      </c>
      <c r="S3456" s="1682" t="s">
        <v>9258</v>
      </c>
    </row>
    <row r="3457" spans="1:19">
      <c r="A3457" s="724" t="s">
        <v>8810</v>
      </c>
      <c r="B3457" s="1001" t="s">
        <v>2645</v>
      </c>
      <c r="C3457" s="1695" t="s">
        <v>922</v>
      </c>
      <c r="D3457" s="10" t="s">
        <v>5441</v>
      </c>
      <c r="E3457" s="492">
        <v>41393</v>
      </c>
      <c r="F3457" s="110">
        <f t="shared" si="552"/>
        <v>41410</v>
      </c>
      <c r="G3457" s="175">
        <f t="shared" si="553"/>
        <v>41414</v>
      </c>
      <c r="H3457" s="177" t="s">
        <v>8077</v>
      </c>
      <c r="I3457" s="177" t="s">
        <v>8133</v>
      </c>
      <c r="J3457" s="1690" t="s">
        <v>2187</v>
      </c>
      <c r="K3457" s="1700" t="s">
        <v>1198</v>
      </c>
      <c r="L3457" s="1709" t="s">
        <v>943</v>
      </c>
      <c r="M3457" s="1710" t="s">
        <v>2170</v>
      </c>
      <c r="N3457" s="1690" t="s">
        <v>2187</v>
      </c>
      <c r="O3457" s="1690" t="s">
        <v>2187</v>
      </c>
      <c r="P3457" s="4">
        <v>41435</v>
      </c>
      <c r="Q3457" s="1690" t="s">
        <v>4401</v>
      </c>
      <c r="S3457" s="2" t="s">
        <v>9002</v>
      </c>
    </row>
    <row r="3458" spans="1:19">
      <c r="A3458" s="724" t="s">
        <v>8811</v>
      </c>
      <c r="B3458" s="1695" t="s">
        <v>8601</v>
      </c>
      <c r="C3458" s="1702" t="s">
        <v>923</v>
      </c>
      <c r="D3458" s="10" t="s">
        <v>5441</v>
      </c>
      <c r="E3458" s="492">
        <v>41393</v>
      </c>
      <c r="F3458" s="110">
        <f t="shared" si="552"/>
        <v>41410</v>
      </c>
      <c r="G3458" s="175">
        <f t="shared" si="553"/>
        <v>41414</v>
      </c>
      <c r="H3458" s="177" t="s">
        <v>8077</v>
      </c>
      <c r="I3458" s="177" t="s">
        <v>8133</v>
      </c>
      <c r="J3458" s="1690" t="s">
        <v>2187</v>
      </c>
      <c r="K3458" s="1700" t="s">
        <v>1198</v>
      </c>
      <c r="L3458" s="1709" t="s">
        <v>943</v>
      </c>
      <c r="M3458" s="1710" t="s">
        <v>2170</v>
      </c>
      <c r="N3458" s="1690" t="s">
        <v>2187</v>
      </c>
      <c r="O3458" s="1690" t="s">
        <v>2187</v>
      </c>
      <c r="P3458" s="4">
        <v>41456</v>
      </c>
      <c r="Q3458" s="1690" t="s">
        <v>4401</v>
      </c>
      <c r="S3458" s="2" t="s">
        <v>9298</v>
      </c>
    </row>
    <row r="3459" spans="1:19">
      <c r="A3459" s="741" t="s">
        <v>8883</v>
      </c>
      <c r="B3459" s="1695" t="s">
        <v>8601</v>
      </c>
      <c r="C3459" s="1702" t="s">
        <v>923</v>
      </c>
      <c r="D3459" s="10" t="s">
        <v>5441</v>
      </c>
      <c r="E3459" s="492">
        <v>41393</v>
      </c>
      <c r="F3459" s="110">
        <f t="shared" si="552"/>
        <v>41410</v>
      </c>
      <c r="G3459" s="175">
        <f t="shared" si="553"/>
        <v>41414</v>
      </c>
      <c r="H3459" s="177" t="s">
        <v>8077</v>
      </c>
      <c r="I3459" s="177" t="s">
        <v>8133</v>
      </c>
      <c r="J3459" s="1690" t="s">
        <v>2187</v>
      </c>
      <c r="K3459" s="1700" t="s">
        <v>1198</v>
      </c>
      <c r="L3459" s="1709" t="s">
        <v>943</v>
      </c>
      <c r="M3459" s="1710" t="s">
        <v>2170</v>
      </c>
      <c r="N3459" s="1690" t="s">
        <v>2187</v>
      </c>
      <c r="O3459" s="1690" t="s">
        <v>2187</v>
      </c>
      <c r="P3459" s="4">
        <v>41456</v>
      </c>
      <c r="Q3459" s="1690" t="s">
        <v>4401</v>
      </c>
      <c r="S3459" s="615" t="s">
        <v>9278</v>
      </c>
    </row>
    <row r="3460" spans="1:19">
      <c r="A3460" s="1723" t="s">
        <v>3037</v>
      </c>
      <c r="B3460" s="1697" t="s">
        <v>8815</v>
      </c>
      <c r="C3460" s="711"/>
      <c r="D3460" s="544"/>
      <c r="E3460" s="544"/>
      <c r="F3460" s="544"/>
      <c r="G3460" s="544"/>
      <c r="H3460" s="787"/>
      <c r="I3460" s="787"/>
      <c r="J3460" s="129" t="s">
        <v>4331</v>
      </c>
      <c r="K3460" s="130" t="s">
        <v>1196</v>
      </c>
      <c r="L3460" s="130" t="s">
        <v>2165</v>
      </c>
      <c r="M3460" s="130" t="s">
        <v>1953</v>
      </c>
      <c r="N3460" s="130" t="s">
        <v>2166</v>
      </c>
      <c r="O3460" s="177" t="s">
        <v>8711</v>
      </c>
      <c r="S3460" s="493"/>
    </row>
    <row r="3461" spans="1:19">
      <c r="A3461" s="716" t="s">
        <v>8894</v>
      </c>
      <c r="B3461" s="1695" t="s">
        <v>8596</v>
      </c>
      <c r="C3461" s="1695" t="s">
        <v>922</v>
      </c>
      <c r="D3461" s="22" t="s">
        <v>6129</v>
      </c>
      <c r="E3461" s="595">
        <v>41394</v>
      </c>
      <c r="F3461" s="492">
        <f>E3461+17</f>
        <v>41411</v>
      </c>
      <c r="G3461" s="492">
        <f>E3461+21</f>
        <v>41415</v>
      </c>
      <c r="H3461" s="1364" t="s">
        <v>7944</v>
      </c>
      <c r="I3461" s="826" t="s">
        <v>7914</v>
      </c>
      <c r="J3461" s="493" t="s">
        <v>2187</v>
      </c>
      <c r="K3461" s="1700" t="s">
        <v>1198</v>
      </c>
      <c r="L3461" s="626" t="s">
        <v>943</v>
      </c>
      <c r="M3461" s="538" t="s">
        <v>2170</v>
      </c>
      <c r="N3461" s="493" t="s">
        <v>2187</v>
      </c>
      <c r="O3461" s="1791">
        <v>41442</v>
      </c>
      <c r="P3461" s="1682" t="s">
        <v>9280</v>
      </c>
      <c r="S3461" s="615" t="s">
        <v>9057</v>
      </c>
    </row>
    <row r="3462" spans="1:19">
      <c r="A3462" s="741" t="s">
        <v>8895</v>
      </c>
      <c r="B3462" s="1695" t="s">
        <v>8596</v>
      </c>
      <c r="C3462" s="1695" t="s">
        <v>922</v>
      </c>
      <c r="D3462" s="22" t="s">
        <v>6129</v>
      </c>
      <c r="E3462" s="595">
        <v>41394</v>
      </c>
      <c r="F3462" s="492">
        <f>E3462+17</f>
        <v>41411</v>
      </c>
      <c r="G3462" s="492">
        <f>E3462+21</f>
        <v>41415</v>
      </c>
      <c r="H3462" s="1364" t="s">
        <v>7944</v>
      </c>
      <c r="I3462" s="826" t="s">
        <v>7914</v>
      </c>
      <c r="J3462" s="493" t="s">
        <v>2187</v>
      </c>
      <c r="K3462" s="1700" t="s">
        <v>1198</v>
      </c>
      <c r="L3462" s="626" t="s">
        <v>943</v>
      </c>
      <c r="M3462" s="538" t="s">
        <v>2170</v>
      </c>
      <c r="N3462" s="493" t="s">
        <v>2187</v>
      </c>
      <c r="O3462" s="1791">
        <v>41436</v>
      </c>
      <c r="P3462" s="1682" t="s">
        <v>9280</v>
      </c>
      <c r="S3462" s="1690" t="s">
        <v>9539</v>
      </c>
    </row>
    <row r="3463" spans="1:19">
      <c r="A3463" s="724" t="s">
        <v>8812</v>
      </c>
      <c r="B3463" s="538" t="s">
        <v>1939</v>
      </c>
      <c r="C3463" s="1702" t="s">
        <v>923</v>
      </c>
      <c r="D3463" s="22" t="s">
        <v>6129</v>
      </c>
      <c r="E3463" s="595">
        <v>41394</v>
      </c>
      <c r="F3463" s="492">
        <f>E3463+17</f>
        <v>41411</v>
      </c>
      <c r="G3463" s="492">
        <f>E3463+21</f>
        <v>41415</v>
      </c>
      <c r="H3463" s="1364" t="s">
        <v>7944</v>
      </c>
      <c r="I3463" s="826" t="s">
        <v>7914</v>
      </c>
      <c r="J3463" s="493" t="s">
        <v>2187</v>
      </c>
      <c r="K3463" s="1700" t="s">
        <v>1198</v>
      </c>
      <c r="L3463" s="626" t="s">
        <v>943</v>
      </c>
      <c r="M3463" s="538" t="s">
        <v>2170</v>
      </c>
      <c r="N3463" s="493" t="s">
        <v>2187</v>
      </c>
      <c r="O3463" s="1791">
        <v>41437</v>
      </c>
      <c r="P3463" s="2" t="s">
        <v>4401</v>
      </c>
      <c r="S3463" s="615" t="s">
        <v>9058</v>
      </c>
    </row>
    <row r="3464" spans="1:19">
      <c r="A3464" s="724" t="s">
        <v>8813</v>
      </c>
      <c r="B3464" s="1707" t="s">
        <v>1939</v>
      </c>
      <c r="C3464" s="1702" t="s">
        <v>923</v>
      </c>
      <c r="D3464" s="22" t="s">
        <v>6129</v>
      </c>
      <c r="E3464" s="595">
        <v>41394</v>
      </c>
      <c r="F3464" s="492">
        <f>E3464+17</f>
        <v>41411</v>
      </c>
      <c r="G3464" s="492">
        <f>E3464+21</f>
        <v>41415</v>
      </c>
      <c r="H3464" s="1364" t="s">
        <v>7944</v>
      </c>
      <c r="I3464" s="826" t="s">
        <v>7914</v>
      </c>
      <c r="J3464" s="493" t="s">
        <v>2187</v>
      </c>
      <c r="K3464" s="1700" t="s">
        <v>1198</v>
      </c>
      <c r="L3464" s="626" t="s">
        <v>943</v>
      </c>
      <c r="M3464" s="538" t="s">
        <v>2170</v>
      </c>
      <c r="N3464" s="493" t="s">
        <v>2187</v>
      </c>
      <c r="O3464" s="1791">
        <v>41443</v>
      </c>
      <c r="P3464" s="2" t="s">
        <v>4401</v>
      </c>
      <c r="S3464" s="615" t="s">
        <v>9147</v>
      </c>
    </row>
    <row r="3465" spans="1:19">
      <c r="A3465" s="724" t="s">
        <v>8814</v>
      </c>
      <c r="B3465" s="1707" t="s">
        <v>1939</v>
      </c>
      <c r="C3465" s="1702" t="s">
        <v>923</v>
      </c>
      <c r="D3465" s="22" t="s">
        <v>6129</v>
      </c>
      <c r="E3465" s="595">
        <v>41394</v>
      </c>
      <c r="F3465" s="492">
        <f>E3465+17</f>
        <v>41411</v>
      </c>
      <c r="G3465" s="492">
        <f>E3465+21</f>
        <v>41415</v>
      </c>
      <c r="H3465" s="1364" t="s">
        <v>7944</v>
      </c>
      <c r="I3465" s="826" t="s">
        <v>7914</v>
      </c>
      <c r="J3465" s="493" t="s">
        <v>2187</v>
      </c>
      <c r="K3465" s="1700" t="s">
        <v>1198</v>
      </c>
      <c r="L3465" s="626" t="s">
        <v>943</v>
      </c>
      <c r="M3465" s="538" t="s">
        <v>2170</v>
      </c>
      <c r="N3465" s="493" t="s">
        <v>2187</v>
      </c>
      <c r="O3465" s="1791">
        <v>41456</v>
      </c>
      <c r="P3465" s="1682" t="s">
        <v>9479</v>
      </c>
      <c r="S3465" s="615" t="s">
        <v>9259</v>
      </c>
    </row>
    <row r="3466" spans="1:19">
      <c r="A3466" s="1293" t="s">
        <v>8330</v>
      </c>
      <c r="B3466" s="172" t="s">
        <v>7911</v>
      </c>
      <c r="C3466" s="1292"/>
      <c r="D3466" s="1292"/>
      <c r="E3466" s="544"/>
      <c r="F3466" s="544"/>
      <c r="G3466" s="544"/>
      <c r="H3466" s="787"/>
      <c r="I3466" s="787"/>
      <c r="J3466" s="129" t="s">
        <v>4331</v>
      </c>
      <c r="K3466" s="130" t="s">
        <v>1196</v>
      </c>
      <c r="L3466" s="130" t="s">
        <v>2165</v>
      </c>
      <c r="M3466" s="130" t="s">
        <v>1953</v>
      </c>
      <c r="N3466" s="130" t="s">
        <v>2166</v>
      </c>
      <c r="S3466" s="493"/>
    </row>
    <row r="3467" spans="1:19" s="666" customFormat="1">
      <c r="A3467" s="1069" t="s">
        <v>8821</v>
      </c>
      <c r="B3467" s="627" t="s">
        <v>8662</v>
      </c>
      <c r="C3467" s="1695" t="s">
        <v>922</v>
      </c>
      <c r="D3467" s="1602" t="s">
        <v>8330</v>
      </c>
      <c r="E3467" s="595">
        <v>41394</v>
      </c>
      <c r="F3467" s="492">
        <f>E3467+17</f>
        <v>41411</v>
      </c>
      <c r="G3467" s="492">
        <f>E3467+21</f>
        <v>41415</v>
      </c>
      <c r="H3467" s="1364" t="s">
        <v>7310</v>
      </c>
      <c r="I3467" s="826" t="s">
        <v>1613</v>
      </c>
      <c r="J3467" s="626" t="s">
        <v>943</v>
      </c>
      <c r="K3467" s="1700" t="s">
        <v>1198</v>
      </c>
      <c r="L3467" s="1710" t="s">
        <v>2169</v>
      </c>
      <c r="M3467" s="627" t="s">
        <v>2170</v>
      </c>
      <c r="N3467" s="1709" t="s">
        <v>943</v>
      </c>
      <c r="O3467" s="506">
        <v>41458</v>
      </c>
      <c r="P3467" s="2" t="s">
        <v>4612</v>
      </c>
      <c r="S3467" s="507"/>
    </row>
    <row r="3468" spans="1:19">
      <c r="A3468" s="1682" t="s">
        <v>8822</v>
      </c>
      <c r="B3468" s="1710" t="s">
        <v>8662</v>
      </c>
      <c r="C3468" s="1695" t="s">
        <v>922</v>
      </c>
      <c r="D3468" s="1602" t="s">
        <v>8330</v>
      </c>
      <c r="E3468" s="595">
        <v>41394</v>
      </c>
      <c r="F3468" s="492">
        <f>E3468+17</f>
        <v>41411</v>
      </c>
      <c r="G3468" s="492">
        <f>E3468+21</f>
        <v>41415</v>
      </c>
      <c r="H3468" s="1364" t="s">
        <v>7310</v>
      </c>
      <c r="I3468" s="826" t="s">
        <v>1613</v>
      </c>
      <c r="J3468" s="626" t="s">
        <v>943</v>
      </c>
      <c r="K3468" s="1700" t="s">
        <v>1198</v>
      </c>
      <c r="L3468" s="1710" t="s">
        <v>2169</v>
      </c>
      <c r="M3468" s="627" t="s">
        <v>2170</v>
      </c>
      <c r="N3468" s="1709" t="s">
        <v>943</v>
      </c>
      <c r="O3468" s="506">
        <v>41458</v>
      </c>
      <c r="P3468" s="2" t="s">
        <v>4612</v>
      </c>
      <c r="S3468" s="507"/>
    </row>
    <row r="3469" spans="1:19">
      <c r="A3469" s="1682" t="s">
        <v>8823</v>
      </c>
      <c r="B3469" s="1710" t="s">
        <v>8662</v>
      </c>
      <c r="C3469" s="1695" t="s">
        <v>922</v>
      </c>
      <c r="D3469" s="1602" t="s">
        <v>8330</v>
      </c>
      <c r="E3469" s="595">
        <v>41394</v>
      </c>
      <c r="F3469" s="492">
        <f>E3469+17</f>
        <v>41411</v>
      </c>
      <c r="G3469" s="492">
        <f>E3469+21</f>
        <v>41415</v>
      </c>
      <c r="H3469" s="1364" t="s">
        <v>7310</v>
      </c>
      <c r="I3469" s="826" t="s">
        <v>1613</v>
      </c>
      <c r="J3469" s="626" t="s">
        <v>943</v>
      </c>
      <c r="K3469" s="1700" t="s">
        <v>1198</v>
      </c>
      <c r="L3469" s="1710" t="s">
        <v>2169</v>
      </c>
      <c r="M3469" s="627" t="s">
        <v>2170</v>
      </c>
      <c r="N3469" s="1690" t="s">
        <v>2132</v>
      </c>
      <c r="O3469" s="506">
        <v>41458</v>
      </c>
      <c r="P3469" s="2" t="s">
        <v>4612</v>
      </c>
      <c r="S3469" s="507"/>
    </row>
    <row r="3470" spans="1:19">
      <c r="A3470" s="734" t="s">
        <v>8824</v>
      </c>
      <c r="B3470" s="1710" t="s">
        <v>8662</v>
      </c>
      <c r="C3470" s="1001" t="s">
        <v>922</v>
      </c>
      <c r="D3470" s="1313" t="s">
        <v>8330</v>
      </c>
      <c r="E3470" s="1298">
        <v>41394</v>
      </c>
      <c r="F3470" s="1299">
        <f>E3470+17</f>
        <v>41411</v>
      </c>
      <c r="G3470" s="1299">
        <f>E3470+21</f>
        <v>41415</v>
      </c>
      <c r="H3470" s="1306" t="s">
        <v>7310</v>
      </c>
      <c r="I3470" s="824" t="s">
        <v>1613</v>
      </c>
      <c r="J3470" s="1000" t="s">
        <v>943</v>
      </c>
      <c r="K3470" s="1000" t="s">
        <v>943</v>
      </c>
      <c r="L3470" s="1001" t="s">
        <v>2169</v>
      </c>
      <c r="M3470" s="1001" t="s">
        <v>2170</v>
      </c>
      <c r="N3470" s="999" t="s">
        <v>2132</v>
      </c>
      <c r="O3470" s="506">
        <v>41458</v>
      </c>
      <c r="P3470" s="2" t="s">
        <v>4612</v>
      </c>
      <c r="S3470" s="507"/>
    </row>
    <row r="3471" spans="1:19">
      <c r="A3471" s="512" t="s">
        <v>5389</v>
      </c>
      <c r="B3471" s="171" t="s">
        <v>8682</v>
      </c>
      <c r="C3471" s="172"/>
      <c r="D3471" s="544"/>
      <c r="E3471" s="544"/>
      <c r="F3471" s="544"/>
      <c r="G3471" s="544"/>
      <c r="H3471" s="787"/>
      <c r="I3471" s="787"/>
      <c r="J3471" s="129" t="s">
        <v>4331</v>
      </c>
      <c r="K3471" s="130" t="s">
        <v>1196</v>
      </c>
      <c r="L3471" s="130" t="s">
        <v>2165</v>
      </c>
      <c r="M3471" s="130" t="s">
        <v>1953</v>
      </c>
      <c r="N3471" s="130" t="s">
        <v>2166</v>
      </c>
      <c r="O3471" s="1712" t="s">
        <v>8705</v>
      </c>
      <c r="S3471" s="507"/>
    </row>
    <row r="3472" spans="1:19" s="666" customFormat="1">
      <c r="A3472" s="582" t="s">
        <v>8825</v>
      </c>
      <c r="B3472" s="1307" t="s">
        <v>8507</v>
      </c>
      <c r="C3472" s="1001" t="s">
        <v>922</v>
      </c>
      <c r="D3472" s="1297" t="s">
        <v>5389</v>
      </c>
      <c r="E3472" s="1298">
        <v>41395</v>
      </c>
      <c r="F3472" s="1299">
        <f>E3472+17</f>
        <v>41412</v>
      </c>
      <c r="G3472" s="1299">
        <f>E3472+21</f>
        <v>41416</v>
      </c>
      <c r="H3472" s="1306" t="s">
        <v>7982</v>
      </c>
      <c r="I3472" s="1306" t="s">
        <v>6298</v>
      </c>
      <c r="J3472" s="999" t="s">
        <v>2187</v>
      </c>
      <c r="K3472" s="1000" t="s">
        <v>943</v>
      </c>
      <c r="L3472" s="1001" t="s">
        <v>2169</v>
      </c>
      <c r="M3472" s="1000" t="s">
        <v>943</v>
      </c>
      <c r="N3472" s="999" t="s">
        <v>2187</v>
      </c>
      <c r="O3472" s="1306"/>
      <c r="P3472" s="734"/>
      <c r="S3472" s="507"/>
    </row>
    <row r="3473" spans="1:19">
      <c r="A3473" s="734" t="s">
        <v>8826</v>
      </c>
      <c r="B3473" s="1001" t="s">
        <v>8507</v>
      </c>
      <c r="C3473" s="1001" t="s">
        <v>922</v>
      </c>
      <c r="D3473" s="1297" t="s">
        <v>5389</v>
      </c>
      <c r="E3473" s="1298">
        <v>41395</v>
      </c>
      <c r="F3473" s="1299">
        <f t="shared" ref="F3473:F3481" si="554">E3473+17</f>
        <v>41412</v>
      </c>
      <c r="G3473" s="1299">
        <f t="shared" ref="G3473:G3481" si="555">E3473+21</f>
        <v>41416</v>
      </c>
      <c r="H3473" s="1306" t="s">
        <v>7982</v>
      </c>
      <c r="I3473" s="1306" t="s">
        <v>6298</v>
      </c>
      <c r="J3473" s="999" t="s">
        <v>2187</v>
      </c>
      <c r="K3473" s="1000" t="s">
        <v>943</v>
      </c>
      <c r="L3473" s="1001" t="s">
        <v>2169</v>
      </c>
      <c r="M3473" s="1000" t="s">
        <v>943</v>
      </c>
      <c r="N3473" s="999" t="s">
        <v>2187</v>
      </c>
      <c r="O3473" s="1306"/>
      <c r="P3473" s="734"/>
      <c r="S3473" s="507"/>
    </row>
    <row r="3474" spans="1:19">
      <c r="A3474" s="1682" t="s">
        <v>8827</v>
      </c>
      <c r="B3474" s="1695" t="s">
        <v>300</v>
      </c>
      <c r="C3474" s="1695" t="s">
        <v>922</v>
      </c>
      <c r="D3474" s="42" t="s">
        <v>5389</v>
      </c>
      <c r="E3474" s="595">
        <v>41395</v>
      </c>
      <c r="F3474" s="492">
        <f t="shared" si="554"/>
        <v>41412</v>
      </c>
      <c r="G3474" s="492">
        <f t="shared" si="555"/>
        <v>41416</v>
      </c>
      <c r="H3474" s="1364" t="s">
        <v>7982</v>
      </c>
      <c r="I3474" s="1364" t="s">
        <v>6298</v>
      </c>
      <c r="J3474" s="493" t="s">
        <v>2187</v>
      </c>
      <c r="K3474" s="1700" t="s">
        <v>1198</v>
      </c>
      <c r="L3474" s="1710" t="s">
        <v>2169</v>
      </c>
      <c r="M3474" s="626" t="s">
        <v>943</v>
      </c>
      <c r="N3474" s="493" t="s">
        <v>2187</v>
      </c>
      <c r="O3474" s="506">
        <v>41488</v>
      </c>
      <c r="P3474" s="2" t="s">
        <v>6110</v>
      </c>
    </row>
    <row r="3475" spans="1:19">
      <c r="A3475" s="1682" t="s">
        <v>8917</v>
      </c>
      <c r="B3475" s="1695" t="s">
        <v>300</v>
      </c>
      <c r="C3475" s="1695" t="s">
        <v>922</v>
      </c>
      <c r="D3475" s="42" t="s">
        <v>5389</v>
      </c>
      <c r="E3475" s="595">
        <v>41395</v>
      </c>
      <c r="F3475" s="492">
        <f t="shared" si="554"/>
        <v>41412</v>
      </c>
      <c r="G3475" s="492">
        <f t="shared" si="555"/>
        <v>41416</v>
      </c>
      <c r="H3475" s="1364" t="s">
        <v>7982</v>
      </c>
      <c r="I3475" s="1364" t="s">
        <v>6298</v>
      </c>
      <c r="J3475" s="493" t="s">
        <v>2187</v>
      </c>
      <c r="K3475" s="1700" t="s">
        <v>1198</v>
      </c>
      <c r="L3475" s="1710" t="s">
        <v>2169</v>
      </c>
      <c r="M3475" s="626" t="s">
        <v>943</v>
      </c>
      <c r="N3475" s="493" t="s">
        <v>2187</v>
      </c>
      <c r="O3475" s="506">
        <v>41488</v>
      </c>
      <c r="P3475" s="2" t="s">
        <v>6110</v>
      </c>
    </row>
    <row r="3476" spans="1:19">
      <c r="A3476" s="734" t="s">
        <v>8828</v>
      </c>
      <c r="B3476" s="1001" t="s">
        <v>1890</v>
      </c>
      <c r="C3476" s="1001" t="s">
        <v>923</v>
      </c>
      <c r="D3476" s="1297" t="s">
        <v>5389</v>
      </c>
      <c r="E3476" s="1298">
        <v>41395</v>
      </c>
      <c r="F3476" s="1299">
        <f t="shared" si="554"/>
        <v>41412</v>
      </c>
      <c r="G3476" s="1299">
        <f t="shared" si="555"/>
        <v>41416</v>
      </c>
      <c r="H3476" s="1306" t="s">
        <v>7982</v>
      </c>
      <c r="I3476" s="1306" t="s">
        <v>6298</v>
      </c>
      <c r="J3476" s="999" t="s">
        <v>2187</v>
      </c>
      <c r="K3476" s="1000" t="s">
        <v>943</v>
      </c>
      <c r="L3476" s="1001" t="s">
        <v>2169</v>
      </c>
      <c r="M3476" s="1000" t="s">
        <v>943</v>
      </c>
      <c r="N3476" s="999" t="s">
        <v>2187</v>
      </c>
      <c r="O3476" s="506">
        <v>41488</v>
      </c>
      <c r="P3476" s="2" t="s">
        <v>6110</v>
      </c>
    </row>
    <row r="3477" spans="1:19">
      <c r="A3477" s="1682" t="s">
        <v>8829</v>
      </c>
      <c r="B3477" s="1695" t="s">
        <v>1890</v>
      </c>
      <c r="C3477" s="1702" t="s">
        <v>923</v>
      </c>
      <c r="D3477" s="42" t="s">
        <v>5389</v>
      </c>
      <c r="E3477" s="595">
        <v>41395</v>
      </c>
      <c r="F3477" s="492">
        <f t="shared" si="554"/>
        <v>41412</v>
      </c>
      <c r="G3477" s="492">
        <f t="shared" si="555"/>
        <v>41416</v>
      </c>
      <c r="H3477" s="1364" t="s">
        <v>7982</v>
      </c>
      <c r="I3477" s="1364" t="s">
        <v>6298</v>
      </c>
      <c r="J3477" s="493" t="s">
        <v>2187</v>
      </c>
      <c r="K3477" s="1700" t="s">
        <v>1198</v>
      </c>
      <c r="L3477" s="1710" t="s">
        <v>2169</v>
      </c>
      <c r="M3477" s="626" t="s">
        <v>943</v>
      </c>
      <c r="N3477" s="493" t="s">
        <v>2187</v>
      </c>
      <c r="O3477" s="506">
        <v>41488</v>
      </c>
      <c r="P3477" s="2" t="s">
        <v>6110</v>
      </c>
    </row>
    <row r="3478" spans="1:19">
      <c r="A3478" s="1682" t="s">
        <v>8830</v>
      </c>
      <c r="B3478" s="1695" t="s">
        <v>1890</v>
      </c>
      <c r="C3478" s="1702" t="s">
        <v>923</v>
      </c>
      <c r="D3478" s="42" t="s">
        <v>5389</v>
      </c>
      <c r="E3478" s="595">
        <v>41395</v>
      </c>
      <c r="F3478" s="492">
        <f t="shared" si="554"/>
        <v>41412</v>
      </c>
      <c r="G3478" s="492">
        <f t="shared" si="555"/>
        <v>41416</v>
      </c>
      <c r="H3478" s="1364" t="s">
        <v>7982</v>
      </c>
      <c r="I3478" s="1364" t="s">
        <v>6298</v>
      </c>
      <c r="J3478" s="493" t="s">
        <v>2187</v>
      </c>
      <c r="K3478" s="1700" t="s">
        <v>1198</v>
      </c>
      <c r="L3478" s="1710" t="s">
        <v>2169</v>
      </c>
      <c r="M3478" s="626" t="s">
        <v>943</v>
      </c>
      <c r="N3478" s="493" t="s">
        <v>2187</v>
      </c>
      <c r="O3478" s="506">
        <v>41488</v>
      </c>
      <c r="P3478" s="2" t="s">
        <v>6110</v>
      </c>
    </row>
    <row r="3479" spans="1:19">
      <c r="A3479" s="1682" t="s">
        <v>8831</v>
      </c>
      <c r="B3479" s="1695" t="s">
        <v>1890</v>
      </c>
      <c r="C3479" s="1702" t="s">
        <v>923</v>
      </c>
      <c r="D3479" s="42" t="s">
        <v>5389</v>
      </c>
      <c r="E3479" s="595">
        <v>41395</v>
      </c>
      <c r="F3479" s="492">
        <f t="shared" si="554"/>
        <v>41412</v>
      </c>
      <c r="G3479" s="492">
        <f t="shared" si="555"/>
        <v>41416</v>
      </c>
      <c r="H3479" s="1364" t="s">
        <v>7982</v>
      </c>
      <c r="I3479" s="1364" t="s">
        <v>6298</v>
      </c>
      <c r="J3479" s="493" t="s">
        <v>2187</v>
      </c>
      <c r="K3479" s="1700" t="s">
        <v>1198</v>
      </c>
      <c r="L3479" s="1710" t="s">
        <v>2169</v>
      </c>
      <c r="M3479" s="626" t="s">
        <v>943</v>
      </c>
      <c r="N3479" s="493" t="s">
        <v>2187</v>
      </c>
      <c r="O3479" s="506">
        <v>41488</v>
      </c>
      <c r="P3479" s="2" t="s">
        <v>6110</v>
      </c>
    </row>
    <row r="3480" spans="1:19">
      <c r="A3480" s="734" t="s">
        <v>8832</v>
      </c>
      <c r="B3480" s="1001" t="s">
        <v>8916</v>
      </c>
      <c r="C3480" s="1001" t="s">
        <v>923</v>
      </c>
      <c r="D3480" s="1297" t="s">
        <v>5389</v>
      </c>
      <c r="E3480" s="1298">
        <v>41395</v>
      </c>
      <c r="F3480" s="1299">
        <f t="shared" si="554"/>
        <v>41412</v>
      </c>
      <c r="G3480" s="1299">
        <f t="shared" si="555"/>
        <v>41416</v>
      </c>
      <c r="H3480" s="1306" t="s">
        <v>7982</v>
      </c>
      <c r="I3480" s="1306" t="s">
        <v>6298</v>
      </c>
      <c r="J3480" s="999" t="s">
        <v>2187</v>
      </c>
      <c r="K3480" s="1000" t="s">
        <v>943</v>
      </c>
      <c r="L3480" s="1001" t="s">
        <v>2169</v>
      </c>
      <c r="M3480" s="1000" t="s">
        <v>943</v>
      </c>
      <c r="N3480" s="999" t="s">
        <v>2187</v>
      </c>
      <c r="O3480" s="1366">
        <v>41417</v>
      </c>
      <c r="P3480" s="734" t="s">
        <v>4959</v>
      </c>
    </row>
    <row r="3481" spans="1:19">
      <c r="A3481" s="734" t="s">
        <v>8833</v>
      </c>
      <c r="B3481" s="1001" t="s">
        <v>8916</v>
      </c>
      <c r="C3481" s="1001" t="s">
        <v>923</v>
      </c>
      <c r="D3481" s="1297" t="s">
        <v>5389</v>
      </c>
      <c r="E3481" s="1298">
        <v>41395</v>
      </c>
      <c r="F3481" s="1299">
        <f t="shared" si="554"/>
        <v>41412</v>
      </c>
      <c r="G3481" s="1299">
        <f t="shared" si="555"/>
        <v>41416</v>
      </c>
      <c r="H3481" s="1306" t="s">
        <v>7982</v>
      </c>
      <c r="I3481" s="1306" t="s">
        <v>6298</v>
      </c>
      <c r="J3481" s="999" t="s">
        <v>2187</v>
      </c>
      <c r="K3481" s="1000" t="s">
        <v>943</v>
      </c>
      <c r="L3481" s="1001" t="s">
        <v>2169</v>
      </c>
      <c r="M3481" s="1000" t="s">
        <v>943</v>
      </c>
      <c r="N3481" s="999" t="s">
        <v>2187</v>
      </c>
      <c r="O3481" s="1366">
        <v>41417</v>
      </c>
      <c r="P3481" s="734" t="s">
        <v>4959</v>
      </c>
    </row>
    <row r="3482" spans="1:19">
      <c r="A3482" s="1723" t="s">
        <v>3037</v>
      </c>
      <c r="B3482" s="171" t="s">
        <v>8702</v>
      </c>
      <c r="C3482" s="711"/>
      <c r="D3482" s="544"/>
      <c r="E3482" s="544"/>
      <c r="F3482" s="544"/>
      <c r="G3482" s="544"/>
      <c r="H3482" s="787"/>
      <c r="I3482" s="787"/>
      <c r="J3482" s="129" t="s">
        <v>4331</v>
      </c>
      <c r="K3482" s="130" t="s">
        <v>1196</v>
      </c>
      <c r="L3482" s="130" t="s">
        <v>2165</v>
      </c>
      <c r="M3482" s="130" t="s">
        <v>1953</v>
      </c>
      <c r="N3482" s="130" t="s">
        <v>2166</v>
      </c>
      <c r="O3482" s="177" t="s">
        <v>8711</v>
      </c>
    </row>
    <row r="3483" spans="1:19">
      <c r="A3483" s="582" t="s">
        <v>8843</v>
      </c>
      <c r="B3483" s="1307" t="s">
        <v>83</v>
      </c>
      <c r="C3483" s="1001" t="s">
        <v>922</v>
      </c>
      <c r="D3483" s="582" t="s">
        <v>6129</v>
      </c>
      <c r="E3483" s="1298">
        <v>41396</v>
      </c>
      <c r="F3483" s="1299">
        <f t="shared" ref="F3483:F3488" si="556">E3483+17</f>
        <v>41413</v>
      </c>
      <c r="G3483" s="1299">
        <f t="shared" ref="G3483:G3488" si="557">E3483+21</f>
        <v>41417</v>
      </c>
      <c r="H3483" s="824" t="s">
        <v>8049</v>
      </c>
      <c r="I3483" s="824" t="s">
        <v>8056</v>
      </c>
      <c r="J3483" s="999" t="s">
        <v>2187</v>
      </c>
      <c r="K3483" s="1000" t="s">
        <v>943</v>
      </c>
      <c r="L3483" s="1000" t="s">
        <v>943</v>
      </c>
      <c r="M3483" s="1307" t="s">
        <v>2170</v>
      </c>
      <c r="N3483" s="999" t="s">
        <v>2187</v>
      </c>
      <c r="O3483" s="1366">
        <v>41424</v>
      </c>
      <c r="P3483" s="734" t="s">
        <v>4959</v>
      </c>
    </row>
    <row r="3484" spans="1:19">
      <c r="A3484" s="724" t="s">
        <v>8844</v>
      </c>
      <c r="B3484" s="1707" t="s">
        <v>2645</v>
      </c>
      <c r="C3484" s="1695" t="s">
        <v>922</v>
      </c>
      <c r="D3484" s="22" t="s">
        <v>6129</v>
      </c>
      <c r="E3484" s="595">
        <v>41396</v>
      </c>
      <c r="F3484" s="492">
        <f t="shared" si="556"/>
        <v>41413</v>
      </c>
      <c r="G3484" s="492">
        <f t="shared" si="557"/>
        <v>41417</v>
      </c>
      <c r="H3484" s="826" t="s">
        <v>8049</v>
      </c>
      <c r="I3484" s="826" t="s">
        <v>8056</v>
      </c>
      <c r="J3484" s="1690" t="s">
        <v>2187</v>
      </c>
      <c r="K3484" s="1700" t="s">
        <v>1198</v>
      </c>
      <c r="L3484" s="1709" t="s">
        <v>943</v>
      </c>
      <c r="M3484" s="1707" t="s">
        <v>2170</v>
      </c>
      <c r="N3484" s="1690" t="s">
        <v>2187</v>
      </c>
      <c r="O3484" s="506">
        <v>41428</v>
      </c>
      <c r="P3484" s="2" t="s">
        <v>5975</v>
      </c>
      <c r="R3484" s="1682" t="s">
        <v>9540</v>
      </c>
    </row>
    <row r="3485" spans="1:19">
      <c r="A3485" s="724" t="s">
        <v>8845</v>
      </c>
      <c r="B3485" s="1695" t="s">
        <v>1939</v>
      </c>
      <c r="C3485" s="1702" t="s">
        <v>923</v>
      </c>
      <c r="D3485" s="22" t="s">
        <v>6129</v>
      </c>
      <c r="E3485" s="595">
        <v>41396</v>
      </c>
      <c r="F3485" s="492">
        <f t="shared" si="556"/>
        <v>41413</v>
      </c>
      <c r="G3485" s="492">
        <f t="shared" si="557"/>
        <v>41417</v>
      </c>
      <c r="H3485" s="826" t="s">
        <v>8049</v>
      </c>
      <c r="I3485" s="826" t="s">
        <v>8056</v>
      </c>
      <c r="J3485" s="1690" t="s">
        <v>2187</v>
      </c>
      <c r="K3485" s="1700" t="s">
        <v>1198</v>
      </c>
      <c r="L3485" s="1709" t="s">
        <v>943</v>
      </c>
      <c r="M3485" s="1707" t="s">
        <v>2170</v>
      </c>
      <c r="N3485" s="1690" t="s">
        <v>2187</v>
      </c>
      <c r="O3485" s="506">
        <v>41428</v>
      </c>
      <c r="P3485" s="2" t="s">
        <v>4401</v>
      </c>
      <c r="R3485" s="1682" t="s">
        <v>9540</v>
      </c>
    </row>
    <row r="3486" spans="1:19">
      <c r="A3486" s="734" t="s">
        <v>8846</v>
      </c>
      <c r="B3486" s="1001" t="s">
        <v>931</v>
      </c>
      <c r="C3486" s="1001" t="s">
        <v>923</v>
      </c>
      <c r="D3486" s="582" t="s">
        <v>6129</v>
      </c>
      <c r="E3486" s="1298">
        <v>41396</v>
      </c>
      <c r="F3486" s="1299">
        <f t="shared" si="556"/>
        <v>41413</v>
      </c>
      <c r="G3486" s="1299">
        <f t="shared" si="557"/>
        <v>41417</v>
      </c>
      <c r="H3486" s="824" t="s">
        <v>8049</v>
      </c>
      <c r="I3486" s="824" t="s">
        <v>8056</v>
      </c>
      <c r="J3486" s="999" t="s">
        <v>2187</v>
      </c>
      <c r="K3486" s="1000" t="s">
        <v>943</v>
      </c>
      <c r="L3486" s="1001" t="s">
        <v>2169</v>
      </c>
      <c r="M3486" s="1307" t="s">
        <v>2170</v>
      </c>
      <c r="N3486" s="999" t="s">
        <v>2187</v>
      </c>
      <c r="O3486" s="1366">
        <v>41457</v>
      </c>
      <c r="P3486" s="734" t="s">
        <v>4959</v>
      </c>
    </row>
    <row r="3487" spans="1:19">
      <c r="A3487" s="724" t="s">
        <v>8847</v>
      </c>
      <c r="B3487" s="1702" t="s">
        <v>931</v>
      </c>
      <c r="C3487" s="1702" t="s">
        <v>923</v>
      </c>
      <c r="D3487" s="22" t="s">
        <v>6129</v>
      </c>
      <c r="E3487" s="595">
        <v>41396</v>
      </c>
      <c r="F3487" s="492">
        <f t="shared" si="556"/>
        <v>41413</v>
      </c>
      <c r="G3487" s="492">
        <f t="shared" si="557"/>
        <v>41417</v>
      </c>
      <c r="H3487" s="826" t="s">
        <v>8049</v>
      </c>
      <c r="I3487" s="826" t="s">
        <v>8056</v>
      </c>
      <c r="J3487" s="1690" t="s">
        <v>2187</v>
      </c>
      <c r="K3487" s="1700" t="s">
        <v>1198</v>
      </c>
      <c r="L3487" s="1710" t="s">
        <v>2169</v>
      </c>
      <c r="M3487" s="1707" t="s">
        <v>2170</v>
      </c>
      <c r="N3487" s="1690" t="s">
        <v>2187</v>
      </c>
      <c r="O3487" s="506">
        <v>41428</v>
      </c>
      <c r="P3487" s="2" t="s">
        <v>9059</v>
      </c>
      <c r="R3487" s="1682" t="s">
        <v>9030</v>
      </c>
    </row>
    <row r="3488" spans="1:19">
      <c r="A3488" s="734" t="s">
        <v>8848</v>
      </c>
      <c r="B3488" s="1001" t="s">
        <v>1939</v>
      </c>
      <c r="C3488" s="1001" t="s">
        <v>923</v>
      </c>
      <c r="D3488" s="582" t="s">
        <v>6129</v>
      </c>
      <c r="E3488" s="1298">
        <v>41396</v>
      </c>
      <c r="F3488" s="1299">
        <f t="shared" si="556"/>
        <v>41413</v>
      </c>
      <c r="G3488" s="1299">
        <f t="shared" si="557"/>
        <v>41417</v>
      </c>
      <c r="H3488" s="824" t="s">
        <v>8049</v>
      </c>
      <c r="I3488" s="824" t="s">
        <v>8056</v>
      </c>
      <c r="J3488" s="999" t="s">
        <v>2187</v>
      </c>
      <c r="K3488" s="1000" t="s">
        <v>943</v>
      </c>
      <c r="L3488" s="1000" t="s">
        <v>943</v>
      </c>
      <c r="M3488" s="1307" t="s">
        <v>2170</v>
      </c>
      <c r="N3488" s="999" t="s">
        <v>2187</v>
      </c>
      <c r="O3488" s="1366">
        <v>41456</v>
      </c>
      <c r="P3488" s="734" t="s">
        <v>4959</v>
      </c>
    </row>
    <row r="3489" spans="1:19">
      <c r="A3489" s="1300" t="s">
        <v>2705</v>
      </c>
      <c r="B3489" s="1697" t="s">
        <v>8867</v>
      </c>
      <c r="C3489" s="711"/>
      <c r="D3489" s="544" t="s">
        <v>8503</v>
      </c>
      <c r="E3489" s="544"/>
      <c r="F3489" s="544"/>
      <c r="G3489" s="544"/>
      <c r="H3489" s="787"/>
      <c r="I3489" s="787"/>
      <c r="J3489" s="130" t="s">
        <v>1007</v>
      </c>
      <c r="K3489" s="130" t="s">
        <v>1196</v>
      </c>
    </row>
    <row r="3490" spans="1:19">
      <c r="A3490" s="42" t="s">
        <v>8868</v>
      </c>
      <c r="B3490" s="1707" t="s">
        <v>8310</v>
      </c>
      <c r="C3490" s="1695" t="s">
        <v>922</v>
      </c>
      <c r="D3490" s="1522" t="s">
        <v>2705</v>
      </c>
      <c r="E3490" s="595">
        <v>41397</v>
      </c>
      <c r="F3490" s="492">
        <f>E3490+17</f>
        <v>41414</v>
      </c>
      <c r="G3490" s="492">
        <f>E3490+21</f>
        <v>41418</v>
      </c>
      <c r="H3490" s="796" t="s">
        <v>8185</v>
      </c>
      <c r="I3490" s="795" t="s">
        <v>7871</v>
      </c>
      <c r="J3490" s="1690" t="s">
        <v>2187</v>
      </c>
      <c r="K3490" s="1700" t="s">
        <v>1198</v>
      </c>
      <c r="O3490" s="1897">
        <v>41639</v>
      </c>
      <c r="P3490" s="2" t="s">
        <v>9443</v>
      </c>
      <c r="Q3490" t="s">
        <v>4612</v>
      </c>
    </row>
    <row r="3491" spans="1:19">
      <c r="A3491" s="734" t="s">
        <v>8869</v>
      </c>
      <c r="B3491" s="1307" t="s">
        <v>8708</v>
      </c>
      <c r="C3491" s="1001" t="s">
        <v>922</v>
      </c>
      <c r="D3491" s="1482" t="s">
        <v>2705</v>
      </c>
      <c r="E3491" s="1298">
        <v>41397</v>
      </c>
      <c r="F3491" s="1299">
        <f t="shared" ref="F3491:F3498" si="558">E3491+17</f>
        <v>41414</v>
      </c>
      <c r="G3491" s="1299">
        <f t="shared" ref="G3491:G3498" si="559">E3491+21</f>
        <v>41418</v>
      </c>
      <c r="H3491" s="822" t="s">
        <v>8185</v>
      </c>
      <c r="I3491" s="823" t="s">
        <v>7871</v>
      </c>
      <c r="J3491" s="999" t="s">
        <v>2187</v>
      </c>
      <c r="K3491" s="1000" t="s">
        <v>943</v>
      </c>
      <c r="L3491" s="734"/>
      <c r="M3491" s="734"/>
      <c r="N3491" s="734"/>
      <c r="O3491" s="1366">
        <v>41424</v>
      </c>
      <c r="P3491" s="734" t="s">
        <v>4959</v>
      </c>
    </row>
    <row r="3492" spans="1:19">
      <c r="A3492" s="734" t="s">
        <v>8870</v>
      </c>
      <c r="B3492" s="1307" t="s">
        <v>8708</v>
      </c>
      <c r="C3492" s="1001" t="s">
        <v>922</v>
      </c>
      <c r="D3492" s="1482" t="s">
        <v>2705</v>
      </c>
      <c r="E3492" s="1298">
        <v>41397</v>
      </c>
      <c r="F3492" s="1299">
        <f t="shared" si="558"/>
        <v>41414</v>
      </c>
      <c r="G3492" s="1299">
        <f t="shared" si="559"/>
        <v>41418</v>
      </c>
      <c r="H3492" s="822" t="s">
        <v>8185</v>
      </c>
      <c r="I3492" s="823" t="s">
        <v>7871</v>
      </c>
      <c r="J3492" s="999" t="s">
        <v>2187</v>
      </c>
      <c r="K3492" s="1000" t="s">
        <v>943</v>
      </c>
      <c r="L3492" s="734"/>
      <c r="M3492" s="734"/>
      <c r="N3492" s="734"/>
      <c r="O3492" s="1366">
        <v>41424</v>
      </c>
      <c r="P3492" s="734" t="s">
        <v>4959</v>
      </c>
    </row>
    <row r="3493" spans="1:19">
      <c r="A3493" s="1682" t="s">
        <v>9037</v>
      </c>
      <c r="B3493" s="1707" t="s">
        <v>8310</v>
      </c>
      <c r="C3493" s="1695" t="s">
        <v>922</v>
      </c>
      <c r="D3493" s="1522" t="s">
        <v>2705</v>
      </c>
      <c r="E3493" s="595">
        <v>41397</v>
      </c>
      <c r="F3493" s="492">
        <f t="shared" si="558"/>
        <v>41414</v>
      </c>
      <c r="G3493" s="492">
        <f t="shared" si="559"/>
        <v>41418</v>
      </c>
      <c r="H3493" s="796" t="s">
        <v>8185</v>
      </c>
      <c r="I3493" s="795" t="s">
        <v>7871</v>
      </c>
      <c r="J3493" s="1690" t="s">
        <v>2187</v>
      </c>
      <c r="K3493" s="1700" t="s">
        <v>1198</v>
      </c>
      <c r="O3493" s="710">
        <v>41458</v>
      </c>
      <c r="P3493" s="244" t="s">
        <v>4612</v>
      </c>
    </row>
    <row r="3494" spans="1:19">
      <c r="A3494" s="734" t="s">
        <v>8871</v>
      </c>
      <c r="B3494" s="1307" t="s">
        <v>8708</v>
      </c>
      <c r="C3494" s="1001" t="s">
        <v>922</v>
      </c>
      <c r="D3494" s="1482" t="s">
        <v>2705</v>
      </c>
      <c r="E3494" s="1298">
        <v>41397</v>
      </c>
      <c r="F3494" s="1299">
        <f t="shared" si="558"/>
        <v>41414</v>
      </c>
      <c r="G3494" s="1299">
        <f t="shared" si="559"/>
        <v>41418</v>
      </c>
      <c r="H3494" s="822" t="s">
        <v>8185</v>
      </c>
      <c r="I3494" s="823" t="s">
        <v>7871</v>
      </c>
      <c r="J3494" s="999" t="s">
        <v>2187</v>
      </c>
      <c r="K3494" s="1000" t="s">
        <v>943</v>
      </c>
      <c r="L3494" s="734"/>
      <c r="M3494" s="734"/>
      <c r="N3494" s="734"/>
      <c r="O3494" s="1366">
        <v>41424</v>
      </c>
      <c r="P3494" s="734" t="s">
        <v>4959</v>
      </c>
    </row>
    <row r="3495" spans="1:19">
      <c r="A3495" s="734" t="s">
        <v>8872</v>
      </c>
      <c r="B3495" s="1307" t="s">
        <v>8708</v>
      </c>
      <c r="C3495" s="1001" t="s">
        <v>922</v>
      </c>
      <c r="D3495" s="1482" t="s">
        <v>2705</v>
      </c>
      <c r="E3495" s="1298">
        <v>41397</v>
      </c>
      <c r="F3495" s="1299">
        <f t="shared" si="558"/>
        <v>41414</v>
      </c>
      <c r="G3495" s="1299">
        <f t="shared" si="559"/>
        <v>41418</v>
      </c>
      <c r="H3495" s="822" t="s">
        <v>8185</v>
      </c>
      <c r="I3495" s="823" t="s">
        <v>7871</v>
      </c>
      <c r="J3495" s="999" t="s">
        <v>2187</v>
      </c>
      <c r="K3495" s="1000" t="s">
        <v>943</v>
      </c>
      <c r="L3495" s="734"/>
      <c r="M3495" s="734"/>
      <c r="N3495" s="734"/>
      <c r="O3495" s="1366">
        <v>41424</v>
      </c>
      <c r="P3495" s="734" t="s">
        <v>4959</v>
      </c>
    </row>
    <row r="3496" spans="1:19">
      <c r="A3496" s="1682" t="s">
        <v>8873</v>
      </c>
      <c r="B3496" s="1707" t="s">
        <v>8501</v>
      </c>
      <c r="C3496" s="1702" t="s">
        <v>923</v>
      </c>
      <c r="D3496" s="1522" t="s">
        <v>2705</v>
      </c>
      <c r="E3496" s="595">
        <v>41397</v>
      </c>
      <c r="F3496" s="492">
        <f t="shared" si="558"/>
        <v>41414</v>
      </c>
      <c r="G3496" s="492">
        <f t="shared" si="559"/>
        <v>41418</v>
      </c>
      <c r="H3496" s="796" t="s">
        <v>8185</v>
      </c>
      <c r="I3496" s="795" t="s">
        <v>7871</v>
      </c>
      <c r="J3496" s="1690" t="s">
        <v>2187</v>
      </c>
      <c r="K3496" s="1700" t="s">
        <v>1198</v>
      </c>
      <c r="P3496" s="2" t="s">
        <v>9443</v>
      </c>
    </row>
    <row r="3497" spans="1:19">
      <c r="A3497" s="1682" t="s">
        <v>9038</v>
      </c>
      <c r="B3497" s="1707" t="s">
        <v>8501</v>
      </c>
      <c r="C3497" s="1702" t="s">
        <v>923</v>
      </c>
      <c r="D3497" s="1522" t="s">
        <v>2705</v>
      </c>
      <c r="E3497" s="595">
        <v>41397</v>
      </c>
      <c r="F3497" s="492">
        <f t="shared" si="558"/>
        <v>41414</v>
      </c>
      <c r="G3497" s="492">
        <f t="shared" si="559"/>
        <v>41418</v>
      </c>
      <c r="H3497" s="796" t="s">
        <v>8185</v>
      </c>
      <c r="I3497" s="795" t="s">
        <v>7871</v>
      </c>
      <c r="J3497" s="1690" t="s">
        <v>2187</v>
      </c>
      <c r="K3497" s="1700" t="s">
        <v>1198</v>
      </c>
      <c r="O3497" s="710">
        <v>41458</v>
      </c>
      <c r="P3497" s="244" t="s">
        <v>4612</v>
      </c>
    </row>
    <row r="3498" spans="1:19">
      <c r="A3498" s="734" t="s">
        <v>8874</v>
      </c>
      <c r="B3498" s="1307" t="s">
        <v>8965</v>
      </c>
      <c r="C3498" s="1001" t="s">
        <v>923</v>
      </c>
      <c r="D3498" s="1482" t="s">
        <v>2705</v>
      </c>
      <c r="E3498" s="1298">
        <v>41397</v>
      </c>
      <c r="F3498" s="1299">
        <f t="shared" si="558"/>
        <v>41414</v>
      </c>
      <c r="G3498" s="1299">
        <f t="shared" si="559"/>
        <v>41418</v>
      </c>
      <c r="H3498" s="822" t="s">
        <v>8185</v>
      </c>
      <c r="I3498" s="823" t="s">
        <v>7871</v>
      </c>
      <c r="J3498" s="999" t="s">
        <v>2187</v>
      </c>
      <c r="K3498" s="1000" t="s">
        <v>943</v>
      </c>
      <c r="L3498" s="734"/>
      <c r="M3498" s="734"/>
      <c r="N3498" s="734"/>
      <c r="O3498" s="1366">
        <v>41424</v>
      </c>
      <c r="P3498" s="734" t="s">
        <v>4959</v>
      </c>
    </row>
    <row r="3499" spans="1:19">
      <c r="A3499" s="1680" t="s">
        <v>5441</v>
      </c>
      <c r="B3499" s="171" t="s">
        <v>8731</v>
      </c>
      <c r="C3499" s="711"/>
      <c r="D3499" s="1697" t="s">
        <v>8864</v>
      </c>
      <c r="E3499" s="544"/>
      <c r="F3499" s="544"/>
      <c r="G3499" s="544"/>
      <c r="H3499" s="787"/>
      <c r="I3499" s="787"/>
      <c r="J3499" s="129" t="s">
        <v>4331</v>
      </c>
      <c r="K3499" s="130" t="s">
        <v>1196</v>
      </c>
      <c r="L3499" s="130" t="s">
        <v>2165</v>
      </c>
      <c r="M3499" s="130" t="s">
        <v>1953</v>
      </c>
      <c r="N3499" s="130" t="s">
        <v>2166</v>
      </c>
      <c r="O3499" s="130" t="s">
        <v>5206</v>
      </c>
      <c r="P3499" s="1728" t="s">
        <v>8748</v>
      </c>
    </row>
    <row r="3500" spans="1:19">
      <c r="A3500" s="724" t="s">
        <v>8875</v>
      </c>
      <c r="B3500" s="1695" t="s">
        <v>8719</v>
      </c>
      <c r="C3500" s="1695" t="s">
        <v>922</v>
      </c>
      <c r="D3500" s="10" t="s">
        <v>5441</v>
      </c>
      <c r="E3500" s="492">
        <v>41399</v>
      </c>
      <c r="F3500" s="110">
        <f>E3500+17</f>
        <v>41416</v>
      </c>
      <c r="G3500" s="175">
        <f>E3500+21</f>
        <v>41420</v>
      </c>
      <c r="H3500" s="177" t="s">
        <v>7771</v>
      </c>
      <c r="I3500" s="177" t="s">
        <v>7779</v>
      </c>
      <c r="J3500" s="493" t="s">
        <v>2187</v>
      </c>
      <c r="K3500" s="1700" t="s">
        <v>1198</v>
      </c>
      <c r="L3500" s="164" t="s">
        <v>943</v>
      </c>
      <c r="M3500" s="627" t="s">
        <v>2170</v>
      </c>
      <c r="N3500" s="493" t="s">
        <v>2187</v>
      </c>
      <c r="O3500" s="493" t="s">
        <v>2187</v>
      </c>
      <c r="P3500" s="4">
        <v>41449</v>
      </c>
      <c r="Q3500" s="1690" t="s">
        <v>9377</v>
      </c>
      <c r="S3500" s="1682" t="s">
        <v>9276</v>
      </c>
    </row>
    <row r="3501" spans="1:19">
      <c r="A3501" s="724" t="s">
        <v>8876</v>
      </c>
      <c r="B3501" s="1695" t="s">
        <v>8719</v>
      </c>
      <c r="C3501" s="1695" t="s">
        <v>922</v>
      </c>
      <c r="D3501" s="10" t="s">
        <v>5441</v>
      </c>
      <c r="E3501" s="492">
        <v>41399</v>
      </c>
      <c r="F3501" s="110">
        <f>E3501+17</f>
        <v>41416</v>
      </c>
      <c r="G3501" s="175">
        <f>E3501+21</f>
        <v>41420</v>
      </c>
      <c r="H3501" s="177" t="s">
        <v>7771</v>
      </c>
      <c r="I3501" s="177" t="s">
        <v>7779</v>
      </c>
      <c r="J3501" s="493" t="s">
        <v>2187</v>
      </c>
      <c r="K3501" s="1700" t="s">
        <v>1198</v>
      </c>
      <c r="L3501" s="164" t="s">
        <v>943</v>
      </c>
      <c r="M3501" s="627" t="s">
        <v>2170</v>
      </c>
      <c r="N3501" s="493" t="s">
        <v>2187</v>
      </c>
      <c r="O3501" s="493" t="s">
        <v>2187</v>
      </c>
      <c r="P3501" s="4">
        <v>41458</v>
      </c>
      <c r="Q3501" s="1690" t="s">
        <v>3978</v>
      </c>
      <c r="S3501" s="1682" t="s">
        <v>9257</v>
      </c>
    </row>
    <row r="3502" spans="1:19">
      <c r="A3502" s="1680" t="s">
        <v>5441</v>
      </c>
      <c r="B3502" s="1697" t="s">
        <v>8882</v>
      </c>
      <c r="C3502" s="711"/>
      <c r="D3502" s="544"/>
      <c r="E3502" s="544"/>
      <c r="F3502" s="544"/>
      <c r="G3502" s="544"/>
      <c r="H3502" s="787"/>
      <c r="I3502" s="787"/>
      <c r="J3502" s="129" t="s">
        <v>4331</v>
      </c>
      <c r="K3502" s="130" t="s">
        <v>1196</v>
      </c>
      <c r="L3502" s="130" t="s">
        <v>2165</v>
      </c>
      <c r="M3502" s="130" t="s">
        <v>1953</v>
      </c>
      <c r="N3502" s="130" t="s">
        <v>2166</v>
      </c>
      <c r="O3502" s="130" t="s">
        <v>5206</v>
      </c>
      <c r="P3502" s="1729" t="s">
        <v>8751</v>
      </c>
    </row>
    <row r="3503" spans="1:19">
      <c r="A3503" s="1145" t="s">
        <v>8877</v>
      </c>
      <c r="B3503" s="163" t="s">
        <v>8719</v>
      </c>
      <c r="C3503" s="1695" t="s">
        <v>922</v>
      </c>
      <c r="D3503" s="10" t="s">
        <v>5441</v>
      </c>
      <c r="E3503" s="492">
        <v>41400</v>
      </c>
      <c r="F3503" s="110">
        <f>E3503+17</f>
        <v>41417</v>
      </c>
      <c r="G3503" s="175">
        <f>E3503+21</f>
        <v>41421</v>
      </c>
      <c r="H3503" s="1364" t="s">
        <v>8075</v>
      </c>
      <c r="I3503" s="177" t="s">
        <v>8074</v>
      </c>
      <c r="J3503" s="1690" t="s">
        <v>2187</v>
      </c>
      <c r="K3503" s="1700" t="s">
        <v>1198</v>
      </c>
      <c r="L3503" s="1710" t="s">
        <v>2169</v>
      </c>
      <c r="M3503" s="1707" t="s">
        <v>2170</v>
      </c>
      <c r="N3503" s="1690" t="s">
        <v>2187</v>
      </c>
      <c r="O3503" s="1690" t="s">
        <v>2187</v>
      </c>
      <c r="P3503" s="4">
        <v>41439</v>
      </c>
      <c r="Q3503" s="615" t="s">
        <v>9059</v>
      </c>
      <c r="S3503" s="1682" t="s">
        <v>9121</v>
      </c>
    </row>
    <row r="3504" spans="1:19">
      <c r="A3504" s="724" t="s">
        <v>8878</v>
      </c>
      <c r="B3504" s="1695" t="s">
        <v>8719</v>
      </c>
      <c r="C3504" s="1695" t="s">
        <v>922</v>
      </c>
      <c r="D3504" s="10" t="s">
        <v>5441</v>
      </c>
      <c r="E3504" s="492">
        <v>41400</v>
      </c>
      <c r="F3504" s="110">
        <f>E3504+17</f>
        <v>41417</v>
      </c>
      <c r="G3504" s="175">
        <f>E3504+21</f>
        <v>41421</v>
      </c>
      <c r="H3504" s="1364" t="s">
        <v>8075</v>
      </c>
      <c r="I3504" s="177" t="s">
        <v>8074</v>
      </c>
      <c r="J3504" s="1690" t="s">
        <v>2187</v>
      </c>
      <c r="K3504" s="1700" t="s">
        <v>1198</v>
      </c>
      <c r="L3504" s="1709" t="s">
        <v>943</v>
      </c>
      <c r="M3504" s="1707" t="s">
        <v>2170</v>
      </c>
      <c r="N3504" s="1690" t="s">
        <v>2187</v>
      </c>
      <c r="O3504" s="1690" t="s">
        <v>2187</v>
      </c>
      <c r="P3504" s="4">
        <v>41435</v>
      </c>
      <c r="Q3504" s="2" t="s">
        <v>4401</v>
      </c>
      <c r="S3504" s="2" t="s">
        <v>9057</v>
      </c>
    </row>
    <row r="3505" spans="1:19">
      <c r="A3505" s="734" t="s">
        <v>8879</v>
      </c>
      <c r="B3505" s="1001" t="s">
        <v>8975</v>
      </c>
      <c r="C3505" s="1001" t="s">
        <v>923</v>
      </c>
      <c r="D3505" s="582" t="s">
        <v>5441</v>
      </c>
      <c r="E3505" s="1299">
        <v>41400</v>
      </c>
      <c r="F3505" s="1299">
        <f>E3505+17</f>
        <v>41417</v>
      </c>
      <c r="G3505" s="1305">
        <f>E3505+21</f>
        <v>41421</v>
      </c>
      <c r="H3505" s="1306" t="s">
        <v>8075</v>
      </c>
      <c r="I3505" s="1306" t="s">
        <v>8074</v>
      </c>
      <c r="J3505" s="999" t="s">
        <v>2187</v>
      </c>
      <c r="K3505" s="1000" t="s">
        <v>943</v>
      </c>
      <c r="L3505" s="1000" t="s">
        <v>943</v>
      </c>
      <c r="M3505" s="1307" t="s">
        <v>2170</v>
      </c>
      <c r="N3505" s="999" t="s">
        <v>2187</v>
      </c>
      <c r="O3505" s="999" t="s">
        <v>2187</v>
      </c>
      <c r="P3505" s="1554">
        <v>41456</v>
      </c>
      <c r="Q3505" s="734" t="s">
        <v>4959</v>
      </c>
    </row>
    <row r="3506" spans="1:19">
      <c r="A3506" s="724" t="s">
        <v>8880</v>
      </c>
      <c r="B3506" s="1695" t="s">
        <v>8975</v>
      </c>
      <c r="C3506" s="1702" t="s">
        <v>923</v>
      </c>
      <c r="D3506" s="10" t="s">
        <v>5441</v>
      </c>
      <c r="E3506" s="492">
        <v>41400</v>
      </c>
      <c r="F3506" s="110">
        <f>E3506+17</f>
        <v>41417</v>
      </c>
      <c r="G3506" s="175">
        <f>E3506+21</f>
        <v>41421</v>
      </c>
      <c r="H3506" s="1364" t="s">
        <v>8075</v>
      </c>
      <c r="I3506" s="177" t="s">
        <v>8074</v>
      </c>
      <c r="J3506" s="1690" t="s">
        <v>2187</v>
      </c>
      <c r="K3506" s="1700" t="s">
        <v>1198</v>
      </c>
      <c r="L3506" s="1709" t="s">
        <v>943</v>
      </c>
      <c r="M3506" s="1707" t="s">
        <v>2170</v>
      </c>
      <c r="N3506" s="1690" t="s">
        <v>2187</v>
      </c>
      <c r="O3506" s="1690" t="s">
        <v>2187</v>
      </c>
      <c r="P3506" s="4">
        <v>41435</v>
      </c>
      <c r="Q3506" s="2" t="s">
        <v>4401</v>
      </c>
      <c r="S3506" s="2" t="s">
        <v>9057</v>
      </c>
    </row>
    <row r="3507" spans="1:19">
      <c r="A3507" s="724" t="s">
        <v>8881</v>
      </c>
      <c r="B3507" s="1695" t="s">
        <v>8975</v>
      </c>
      <c r="C3507" s="1702" t="s">
        <v>923</v>
      </c>
      <c r="D3507" s="10" t="s">
        <v>5441</v>
      </c>
      <c r="E3507" s="492">
        <v>41400</v>
      </c>
      <c r="F3507" s="110">
        <f>E3507+17</f>
        <v>41417</v>
      </c>
      <c r="G3507" s="175">
        <f>E3507+21</f>
        <v>41421</v>
      </c>
      <c r="H3507" s="1364" t="s">
        <v>8075</v>
      </c>
      <c r="I3507" s="177" t="s">
        <v>8074</v>
      </c>
      <c r="J3507" s="1690" t="s">
        <v>2187</v>
      </c>
      <c r="K3507" s="1700" t="s">
        <v>1198</v>
      </c>
      <c r="L3507" s="1709" t="s">
        <v>943</v>
      </c>
      <c r="M3507" s="1707" t="s">
        <v>2170</v>
      </c>
      <c r="N3507" s="1690" t="s">
        <v>2187</v>
      </c>
      <c r="O3507" s="1690" t="s">
        <v>2187</v>
      </c>
      <c r="P3507" s="4">
        <v>41446</v>
      </c>
      <c r="Q3507" s="2" t="s">
        <v>8991</v>
      </c>
      <c r="S3507" s="615" t="s">
        <v>9148</v>
      </c>
    </row>
    <row r="3508" spans="1:19">
      <c r="A3508" s="1293" t="s">
        <v>7979</v>
      </c>
      <c r="B3508" s="172" t="s">
        <v>8720</v>
      </c>
      <c r="C3508" s="1292"/>
      <c r="D3508" s="1292"/>
      <c r="E3508" s="544"/>
      <c r="F3508" s="544"/>
      <c r="G3508" s="544"/>
      <c r="H3508" s="787"/>
      <c r="I3508" s="787"/>
      <c r="J3508" s="130" t="s">
        <v>2166</v>
      </c>
      <c r="K3508" s="56" t="s">
        <v>1196</v>
      </c>
      <c r="L3508" s="129" t="s">
        <v>1953</v>
      </c>
      <c r="M3508" s="2033" t="s">
        <v>8968</v>
      </c>
      <c r="O3508" s="2" t="s">
        <v>8969</v>
      </c>
    </row>
    <row r="3509" spans="1:19">
      <c r="A3509" s="161" t="s">
        <v>8896</v>
      </c>
      <c r="B3509" s="163" t="s">
        <v>8721</v>
      </c>
      <c r="C3509" s="1695" t="s">
        <v>922</v>
      </c>
      <c r="D3509" s="161" t="s">
        <v>7979</v>
      </c>
      <c r="E3509" s="110">
        <v>41400</v>
      </c>
      <c r="F3509" s="110">
        <f>E3509+17</f>
        <v>41417</v>
      </c>
      <c r="G3509" s="286">
        <f>E3509+21</f>
        <v>41421</v>
      </c>
      <c r="H3509" s="1364" t="s">
        <v>8722</v>
      </c>
      <c r="I3509" s="177" t="s">
        <v>2436</v>
      </c>
      <c r="J3509" s="1690" t="s">
        <v>2187</v>
      </c>
      <c r="K3509" s="1700" t="s">
        <v>1198</v>
      </c>
      <c r="L3509" s="1707" t="s">
        <v>2535</v>
      </c>
      <c r="O3509" s="1897">
        <v>41549</v>
      </c>
      <c r="P3509" s="1864" t="s">
        <v>6110</v>
      </c>
    </row>
    <row r="3510" spans="1:19">
      <c r="A3510" s="1682" t="s">
        <v>8897</v>
      </c>
      <c r="B3510" s="1695" t="s">
        <v>8721</v>
      </c>
      <c r="C3510" s="1695" t="s">
        <v>922</v>
      </c>
      <c r="D3510" s="161" t="s">
        <v>7979</v>
      </c>
      <c r="E3510" s="110">
        <v>41400</v>
      </c>
      <c r="F3510" s="110">
        <f t="shared" ref="F3510:F3515" si="560">E3510+17</f>
        <v>41417</v>
      </c>
      <c r="G3510" s="286">
        <f t="shared" ref="G3510:G3515" si="561">E3510+21</f>
        <v>41421</v>
      </c>
      <c r="H3510" s="1364" t="s">
        <v>8722</v>
      </c>
      <c r="I3510" s="177" t="s">
        <v>2436</v>
      </c>
      <c r="J3510" s="1690" t="s">
        <v>2187</v>
      </c>
      <c r="K3510" s="1700" t="s">
        <v>1198</v>
      </c>
      <c r="L3510" s="1707" t="s">
        <v>2535</v>
      </c>
      <c r="O3510" s="1897">
        <v>41530</v>
      </c>
      <c r="P3510" s="1863" t="s">
        <v>7787</v>
      </c>
    </row>
    <row r="3511" spans="1:19">
      <c r="A3511" s="1863" t="s">
        <v>8898</v>
      </c>
      <c r="B3511" s="1695" t="s">
        <v>8721</v>
      </c>
      <c r="C3511" s="1695" t="s">
        <v>922</v>
      </c>
      <c r="D3511" s="161" t="s">
        <v>7979</v>
      </c>
      <c r="E3511" s="110">
        <v>41400</v>
      </c>
      <c r="F3511" s="110">
        <f t="shared" si="560"/>
        <v>41417</v>
      </c>
      <c r="G3511" s="286">
        <f t="shared" si="561"/>
        <v>41421</v>
      </c>
      <c r="H3511" s="1364" t="s">
        <v>8722</v>
      </c>
      <c r="I3511" s="177" t="s">
        <v>2436</v>
      </c>
      <c r="J3511" s="1690" t="s">
        <v>2187</v>
      </c>
      <c r="K3511" s="1700" t="s">
        <v>1198</v>
      </c>
      <c r="L3511" s="1707" t="s">
        <v>2535</v>
      </c>
      <c r="O3511" s="1897">
        <v>41549</v>
      </c>
      <c r="P3511" s="1864" t="s">
        <v>6110</v>
      </c>
    </row>
    <row r="3512" spans="1:19">
      <c r="A3512" s="734" t="s">
        <v>8899</v>
      </c>
      <c r="B3512" s="1001" t="s">
        <v>8977</v>
      </c>
      <c r="C3512" s="1001" t="s">
        <v>923</v>
      </c>
      <c r="D3512" s="1290" t="s">
        <v>7979</v>
      </c>
      <c r="E3512" s="1299">
        <v>41400</v>
      </c>
      <c r="F3512" s="1299">
        <f t="shared" si="560"/>
        <v>41417</v>
      </c>
      <c r="G3512" s="1298">
        <f t="shared" si="561"/>
        <v>41421</v>
      </c>
      <c r="H3512" s="1306" t="s">
        <v>8722</v>
      </c>
      <c r="I3512" s="1306" t="s">
        <v>2436</v>
      </c>
      <c r="J3512" s="1690" t="s">
        <v>2187</v>
      </c>
      <c r="K3512" s="1000" t="s">
        <v>943</v>
      </c>
      <c r="L3512" s="1707" t="s">
        <v>2535</v>
      </c>
      <c r="M3512" s="734"/>
      <c r="N3512" s="734"/>
      <c r="O3512" s="1366">
        <v>41472</v>
      </c>
      <c r="P3512" s="734" t="s">
        <v>4959</v>
      </c>
    </row>
    <row r="3513" spans="1:19">
      <c r="A3513" s="1682" t="s">
        <v>8900</v>
      </c>
      <c r="B3513" s="1695" t="s">
        <v>8977</v>
      </c>
      <c r="C3513" s="1702" t="s">
        <v>923</v>
      </c>
      <c r="D3513" s="161" t="s">
        <v>7979</v>
      </c>
      <c r="E3513" s="110">
        <v>41400</v>
      </c>
      <c r="F3513" s="110">
        <f t="shared" si="560"/>
        <v>41417</v>
      </c>
      <c r="G3513" s="286">
        <f t="shared" si="561"/>
        <v>41421</v>
      </c>
      <c r="H3513" s="1364" t="s">
        <v>8722</v>
      </c>
      <c r="I3513" s="177" t="s">
        <v>2436</v>
      </c>
      <c r="J3513" s="1690" t="s">
        <v>2187</v>
      </c>
      <c r="K3513" s="1700" t="s">
        <v>1198</v>
      </c>
      <c r="L3513" s="1707" t="s">
        <v>2535</v>
      </c>
      <c r="O3513" s="506">
        <v>41472</v>
      </c>
      <c r="P3513" s="1682" t="s">
        <v>4612</v>
      </c>
    </row>
    <row r="3514" spans="1:19">
      <c r="A3514" s="734" t="s">
        <v>8901</v>
      </c>
      <c r="B3514" s="1001" t="s">
        <v>8977</v>
      </c>
      <c r="C3514" s="1001" t="s">
        <v>923</v>
      </c>
      <c r="D3514" s="1290" t="s">
        <v>7979</v>
      </c>
      <c r="E3514" s="1299">
        <v>41400</v>
      </c>
      <c r="F3514" s="1299">
        <f t="shared" si="560"/>
        <v>41417</v>
      </c>
      <c r="G3514" s="1298">
        <f t="shared" si="561"/>
        <v>41421</v>
      </c>
      <c r="H3514" s="1306" t="s">
        <v>8722</v>
      </c>
      <c r="I3514" s="1306" t="s">
        <v>2436</v>
      </c>
      <c r="J3514" s="1690" t="s">
        <v>2187</v>
      </c>
      <c r="K3514" s="1000" t="s">
        <v>943</v>
      </c>
      <c r="L3514" s="1707" t="s">
        <v>2535</v>
      </c>
      <c r="M3514" s="734"/>
      <c r="N3514" s="734"/>
      <c r="O3514" s="1366">
        <v>41472</v>
      </c>
      <c r="P3514" s="734" t="s">
        <v>4959</v>
      </c>
    </row>
    <row r="3515" spans="1:19">
      <c r="A3515" s="734" t="s">
        <v>8902</v>
      </c>
      <c r="B3515" s="1001" t="s">
        <v>8977</v>
      </c>
      <c r="C3515" s="1001" t="s">
        <v>923</v>
      </c>
      <c r="D3515" s="1290" t="s">
        <v>7979</v>
      </c>
      <c r="E3515" s="1299">
        <v>41400</v>
      </c>
      <c r="F3515" s="1299">
        <f t="shared" si="560"/>
        <v>41417</v>
      </c>
      <c r="G3515" s="1298">
        <f t="shared" si="561"/>
        <v>41421</v>
      </c>
      <c r="H3515" s="1306" t="s">
        <v>8722</v>
      </c>
      <c r="I3515" s="1306" t="s">
        <v>2436</v>
      </c>
      <c r="J3515" s="1690" t="s">
        <v>2187</v>
      </c>
      <c r="K3515" s="1000" t="s">
        <v>943</v>
      </c>
      <c r="L3515" s="1707" t="s">
        <v>2535</v>
      </c>
      <c r="M3515" s="734"/>
      <c r="N3515" s="734"/>
      <c r="O3515" s="1366">
        <v>41472</v>
      </c>
      <c r="P3515" s="734" t="s">
        <v>4959</v>
      </c>
    </row>
    <row r="3516" spans="1:19">
      <c r="A3516" s="512" t="s">
        <v>5389</v>
      </c>
      <c r="B3516" s="171" t="s">
        <v>8724</v>
      </c>
      <c r="C3516" s="172"/>
      <c r="D3516" s="544"/>
      <c r="E3516" s="544"/>
      <c r="F3516" s="544"/>
      <c r="G3516" s="544"/>
      <c r="H3516" s="787"/>
      <c r="I3516" s="787"/>
      <c r="J3516" s="129" t="s">
        <v>4331</v>
      </c>
      <c r="K3516" s="130" t="s">
        <v>1196</v>
      </c>
      <c r="L3516" s="130" t="s">
        <v>2165</v>
      </c>
      <c r="M3516" s="130" t="s">
        <v>1953</v>
      </c>
      <c r="N3516" s="130" t="s">
        <v>2166</v>
      </c>
      <c r="O3516" s="161" t="s">
        <v>8749</v>
      </c>
    </row>
    <row r="3517" spans="1:19">
      <c r="A3517" s="1686" t="s">
        <v>8903</v>
      </c>
      <c r="B3517" s="538" t="s">
        <v>8725</v>
      </c>
      <c r="C3517" s="1695" t="s">
        <v>922</v>
      </c>
      <c r="D3517" s="42" t="s">
        <v>5389</v>
      </c>
      <c r="E3517" s="595">
        <v>41400</v>
      </c>
      <c r="F3517" s="492">
        <f>E3517+17</f>
        <v>41417</v>
      </c>
      <c r="G3517" s="492">
        <f>E3517+21</f>
        <v>41421</v>
      </c>
      <c r="H3517" s="819" t="s">
        <v>7842</v>
      </c>
      <c r="I3517" s="796" t="s">
        <v>7883</v>
      </c>
      <c r="J3517" s="1690" t="s">
        <v>2187</v>
      </c>
      <c r="K3517" s="1700" t="s">
        <v>1198</v>
      </c>
      <c r="L3517" s="1709" t="s">
        <v>943</v>
      </c>
      <c r="M3517" s="1709" t="s">
        <v>943</v>
      </c>
      <c r="N3517" s="1690" t="s">
        <v>2187</v>
      </c>
      <c r="O3517" s="506">
        <v>41494</v>
      </c>
      <c r="P3517" s="2" t="s">
        <v>6110</v>
      </c>
    </row>
    <row r="3518" spans="1:19">
      <c r="A3518" s="1682" t="s">
        <v>8904</v>
      </c>
      <c r="B3518" s="1707" t="s">
        <v>8725</v>
      </c>
      <c r="C3518" s="1695" t="s">
        <v>922</v>
      </c>
      <c r="D3518" s="42" t="s">
        <v>5389</v>
      </c>
      <c r="E3518" s="595">
        <v>41400</v>
      </c>
      <c r="F3518" s="492">
        <f t="shared" ref="F3518:F3523" si="562">E3518+17</f>
        <v>41417</v>
      </c>
      <c r="G3518" s="492">
        <f t="shared" ref="G3518:G3523" si="563">E3518+21</f>
        <v>41421</v>
      </c>
      <c r="H3518" s="819" t="s">
        <v>7842</v>
      </c>
      <c r="I3518" s="796" t="s">
        <v>7883</v>
      </c>
      <c r="J3518" s="1690" t="s">
        <v>2187</v>
      </c>
      <c r="K3518" s="1700" t="s">
        <v>1198</v>
      </c>
      <c r="L3518" s="1710" t="s">
        <v>2169</v>
      </c>
      <c r="M3518" s="1709" t="s">
        <v>943</v>
      </c>
      <c r="N3518" s="1690" t="s">
        <v>2187</v>
      </c>
      <c r="O3518" s="506">
        <v>41494</v>
      </c>
      <c r="P3518" s="2" t="s">
        <v>6110</v>
      </c>
    </row>
    <row r="3519" spans="1:19">
      <c r="A3519" s="1682" t="s">
        <v>8905</v>
      </c>
      <c r="B3519" s="1707" t="s">
        <v>8725</v>
      </c>
      <c r="C3519" s="1695" t="s">
        <v>922</v>
      </c>
      <c r="D3519" s="42" t="s">
        <v>5389</v>
      </c>
      <c r="E3519" s="595">
        <v>41400</v>
      </c>
      <c r="F3519" s="492">
        <f t="shared" si="562"/>
        <v>41417</v>
      </c>
      <c r="G3519" s="492">
        <f t="shared" si="563"/>
        <v>41421</v>
      </c>
      <c r="H3519" s="819" t="s">
        <v>7842</v>
      </c>
      <c r="I3519" s="796" t="s">
        <v>7883</v>
      </c>
      <c r="J3519" s="1690" t="s">
        <v>2187</v>
      </c>
      <c r="K3519" s="1700" t="s">
        <v>1198</v>
      </c>
      <c r="L3519" s="1709" t="s">
        <v>943</v>
      </c>
      <c r="M3519" s="1709" t="s">
        <v>943</v>
      </c>
      <c r="N3519" s="1690" t="s">
        <v>2187</v>
      </c>
      <c r="O3519" s="506">
        <v>41494</v>
      </c>
      <c r="P3519" s="2" t="s">
        <v>6110</v>
      </c>
    </row>
    <row r="3520" spans="1:19">
      <c r="A3520" s="1682" t="s">
        <v>8906</v>
      </c>
      <c r="B3520" s="1707" t="s">
        <v>8978</v>
      </c>
      <c r="C3520" s="1702" t="s">
        <v>923</v>
      </c>
      <c r="D3520" s="42" t="s">
        <v>5389</v>
      </c>
      <c r="E3520" s="595">
        <v>41400</v>
      </c>
      <c r="F3520" s="492">
        <f t="shared" si="562"/>
        <v>41417</v>
      </c>
      <c r="G3520" s="492">
        <f t="shared" si="563"/>
        <v>41421</v>
      </c>
      <c r="H3520" s="819" t="s">
        <v>7842</v>
      </c>
      <c r="I3520" s="796" t="s">
        <v>7883</v>
      </c>
      <c r="J3520" s="1690" t="s">
        <v>2187</v>
      </c>
      <c r="K3520" s="1700" t="s">
        <v>1198</v>
      </c>
      <c r="L3520" s="1710" t="s">
        <v>2169</v>
      </c>
      <c r="M3520" s="1709" t="s">
        <v>943</v>
      </c>
      <c r="N3520" s="1690" t="s">
        <v>2187</v>
      </c>
      <c r="O3520" s="506">
        <v>41494</v>
      </c>
      <c r="P3520" s="2" t="s">
        <v>6110</v>
      </c>
    </row>
    <row r="3521" spans="1:17">
      <c r="A3521" s="734" t="s">
        <v>8907</v>
      </c>
      <c r="B3521" s="1307" t="s">
        <v>8978</v>
      </c>
      <c r="C3521" s="1001" t="s">
        <v>923</v>
      </c>
      <c r="D3521" s="1297" t="s">
        <v>5389</v>
      </c>
      <c r="E3521" s="1298">
        <v>41400</v>
      </c>
      <c r="F3521" s="1299">
        <f t="shared" si="562"/>
        <v>41417</v>
      </c>
      <c r="G3521" s="1299">
        <f t="shared" si="563"/>
        <v>41421</v>
      </c>
      <c r="H3521" s="822" t="s">
        <v>7842</v>
      </c>
      <c r="I3521" s="822" t="s">
        <v>7883</v>
      </c>
      <c r="J3521" s="999" t="s">
        <v>2187</v>
      </c>
      <c r="K3521" s="1000" t="s">
        <v>943</v>
      </c>
      <c r="L3521" s="1000" t="s">
        <v>943</v>
      </c>
      <c r="M3521" s="1000" t="s">
        <v>943</v>
      </c>
      <c r="N3521" s="999" t="s">
        <v>2187</v>
      </c>
      <c r="O3521" s="506">
        <v>41494</v>
      </c>
      <c r="P3521" s="2" t="s">
        <v>6110</v>
      </c>
      <c r="Q3521" s="734"/>
    </row>
    <row r="3522" spans="1:17">
      <c r="A3522" s="1682" t="s">
        <v>8908</v>
      </c>
      <c r="B3522" s="1707" t="s">
        <v>8978</v>
      </c>
      <c r="C3522" s="1702" t="s">
        <v>923</v>
      </c>
      <c r="D3522" s="42" t="s">
        <v>5389</v>
      </c>
      <c r="E3522" s="595">
        <v>41400</v>
      </c>
      <c r="F3522" s="492">
        <f t="shared" si="562"/>
        <v>41417</v>
      </c>
      <c r="G3522" s="492">
        <f t="shared" si="563"/>
        <v>41421</v>
      </c>
      <c r="H3522" s="819" t="s">
        <v>7842</v>
      </c>
      <c r="I3522" s="796" t="s">
        <v>7883</v>
      </c>
      <c r="J3522" s="1690" t="s">
        <v>2187</v>
      </c>
      <c r="K3522" s="1700" t="s">
        <v>1198</v>
      </c>
      <c r="L3522" s="1709" t="s">
        <v>943</v>
      </c>
      <c r="M3522" s="1709" t="s">
        <v>943</v>
      </c>
      <c r="N3522" s="1690" t="s">
        <v>2187</v>
      </c>
      <c r="O3522" s="506">
        <v>41494</v>
      </c>
      <c r="P3522" s="2" t="s">
        <v>6110</v>
      </c>
    </row>
    <row r="3523" spans="1:17">
      <c r="A3523" s="1682" t="s">
        <v>8909</v>
      </c>
      <c r="B3523" s="1707" t="s">
        <v>8978</v>
      </c>
      <c r="C3523" s="1702" t="s">
        <v>923</v>
      </c>
      <c r="D3523" s="42" t="s">
        <v>5389</v>
      </c>
      <c r="E3523" s="595">
        <v>41400</v>
      </c>
      <c r="F3523" s="492">
        <f t="shared" si="562"/>
        <v>41417</v>
      </c>
      <c r="G3523" s="492">
        <f t="shared" si="563"/>
        <v>41421</v>
      </c>
      <c r="H3523" s="819" t="s">
        <v>7842</v>
      </c>
      <c r="I3523" s="796" t="s">
        <v>7883</v>
      </c>
      <c r="J3523" s="1690" t="s">
        <v>2187</v>
      </c>
      <c r="K3523" s="1700" t="s">
        <v>1198</v>
      </c>
      <c r="L3523" s="1709" t="s">
        <v>943</v>
      </c>
      <c r="M3523" s="1709" t="s">
        <v>943</v>
      </c>
      <c r="N3523" s="1690" t="s">
        <v>2187</v>
      </c>
      <c r="O3523" s="506">
        <v>41494</v>
      </c>
      <c r="P3523" s="2" t="s">
        <v>6110</v>
      </c>
    </row>
    <row r="3524" spans="1:17">
      <c r="A3524" s="1105" t="s">
        <v>5157</v>
      </c>
      <c r="B3524" s="171" t="s">
        <v>8727</v>
      </c>
      <c r="C3524" s="711"/>
      <c r="D3524" s="544"/>
      <c r="E3524" s="544"/>
      <c r="F3524" s="544"/>
      <c r="G3524" s="544"/>
      <c r="H3524" s="787"/>
      <c r="I3524" s="787"/>
      <c r="J3524" s="129" t="s">
        <v>4331</v>
      </c>
      <c r="K3524" s="130" t="s">
        <v>1196</v>
      </c>
      <c r="L3524" s="130" t="s">
        <v>2165</v>
      </c>
      <c r="M3524" s="130" t="s">
        <v>1953</v>
      </c>
      <c r="N3524" s="130" t="s">
        <v>2166</v>
      </c>
      <c r="O3524" s="161" t="s">
        <v>8838</v>
      </c>
    </row>
    <row r="3525" spans="1:17">
      <c r="A3525" s="1686" t="s">
        <v>8910</v>
      </c>
      <c r="B3525" s="538" t="s">
        <v>8728</v>
      </c>
      <c r="C3525" s="1695" t="s">
        <v>922</v>
      </c>
      <c r="D3525" s="42" t="s">
        <v>6389</v>
      </c>
      <c r="E3525" s="492">
        <v>41401</v>
      </c>
      <c r="F3525" s="492">
        <f>E3525+17</f>
        <v>41418</v>
      </c>
      <c r="G3525" s="492">
        <f>E3525+21</f>
        <v>41422</v>
      </c>
      <c r="H3525" s="1097" t="s">
        <v>8188</v>
      </c>
      <c r="I3525" s="1097" t="s">
        <v>835</v>
      </c>
      <c r="J3525" s="1709" t="s">
        <v>943</v>
      </c>
      <c r="K3525" s="1700" t="s">
        <v>1198</v>
      </c>
      <c r="L3525" s="1709" t="s">
        <v>943</v>
      </c>
      <c r="M3525" s="1707" t="s">
        <v>2170</v>
      </c>
      <c r="N3525" s="1690" t="s">
        <v>2187</v>
      </c>
      <c r="O3525" s="506">
        <v>41508</v>
      </c>
      <c r="P3525" s="1682" t="s">
        <v>9547</v>
      </c>
      <c r="Q3525" s="2" t="s">
        <v>3353</v>
      </c>
    </row>
    <row r="3526" spans="1:17">
      <c r="A3526" s="734" t="s">
        <v>8911</v>
      </c>
      <c r="B3526" s="1307" t="s">
        <v>8728</v>
      </c>
      <c r="C3526" s="1001" t="s">
        <v>922</v>
      </c>
      <c r="D3526" s="1297" t="s">
        <v>6389</v>
      </c>
      <c r="E3526" s="1299">
        <v>41401</v>
      </c>
      <c r="F3526" s="1299">
        <f t="shared" ref="F3526:F3532" si="564">E3526+17</f>
        <v>41418</v>
      </c>
      <c r="G3526" s="1299">
        <f t="shared" ref="G3526:G3532" si="565">E3526+21</f>
        <v>41422</v>
      </c>
      <c r="H3526" s="824" t="s">
        <v>8188</v>
      </c>
      <c r="I3526" s="824" t="s">
        <v>835</v>
      </c>
      <c r="J3526" s="1000" t="s">
        <v>943</v>
      </c>
      <c r="K3526" s="1000" t="s">
        <v>943</v>
      </c>
      <c r="L3526" s="1000" t="s">
        <v>943</v>
      </c>
      <c r="M3526" s="1307" t="s">
        <v>2170</v>
      </c>
      <c r="N3526" s="999" t="s">
        <v>2187</v>
      </c>
      <c r="O3526" s="1366">
        <v>41472</v>
      </c>
      <c r="P3526" s="734" t="s">
        <v>4959</v>
      </c>
      <c r="Q3526" s="734"/>
    </row>
    <row r="3527" spans="1:17">
      <c r="A3527" s="1682" t="s">
        <v>8912</v>
      </c>
      <c r="B3527" s="1707" t="s">
        <v>8728</v>
      </c>
      <c r="C3527" s="1695" t="s">
        <v>922</v>
      </c>
      <c r="D3527" s="42" t="s">
        <v>6389</v>
      </c>
      <c r="E3527" s="492">
        <v>41401</v>
      </c>
      <c r="F3527" s="492">
        <f t="shared" si="564"/>
        <v>41418</v>
      </c>
      <c r="G3527" s="492">
        <f t="shared" si="565"/>
        <v>41422</v>
      </c>
      <c r="H3527" s="1097" t="s">
        <v>8188</v>
      </c>
      <c r="I3527" s="1097" t="s">
        <v>835</v>
      </c>
      <c r="J3527" s="1709" t="s">
        <v>943</v>
      </c>
      <c r="K3527" s="1700" t="s">
        <v>1198</v>
      </c>
      <c r="L3527" s="1709" t="s">
        <v>943</v>
      </c>
      <c r="M3527" s="1707" t="s">
        <v>2170</v>
      </c>
      <c r="N3527" s="1690" t="s">
        <v>2187</v>
      </c>
      <c r="O3527" s="506">
        <v>41472</v>
      </c>
      <c r="P3527" s="1682" t="s">
        <v>4612</v>
      </c>
    </row>
    <row r="3528" spans="1:17">
      <c r="A3528" s="1682" t="s">
        <v>8913</v>
      </c>
      <c r="B3528" s="1707" t="s">
        <v>8728</v>
      </c>
      <c r="C3528" s="1695" t="s">
        <v>922</v>
      </c>
      <c r="D3528" s="42" t="s">
        <v>6389</v>
      </c>
      <c r="E3528" s="492">
        <v>41401</v>
      </c>
      <c r="F3528" s="492">
        <f t="shared" si="564"/>
        <v>41418</v>
      </c>
      <c r="G3528" s="492">
        <f t="shared" si="565"/>
        <v>41422</v>
      </c>
      <c r="H3528" s="1097" t="s">
        <v>8188</v>
      </c>
      <c r="I3528" s="1097" t="s">
        <v>835</v>
      </c>
      <c r="J3528" s="1709" t="s">
        <v>943</v>
      </c>
      <c r="K3528" s="1700" t="s">
        <v>1198</v>
      </c>
      <c r="L3528" s="1709" t="s">
        <v>943</v>
      </c>
      <c r="M3528" s="1707" t="s">
        <v>2170</v>
      </c>
      <c r="N3528" s="1690" t="s">
        <v>2187</v>
      </c>
      <c r="O3528" s="506">
        <v>41472</v>
      </c>
      <c r="P3528" s="1682" t="s">
        <v>4612</v>
      </c>
    </row>
    <row r="3529" spans="1:17">
      <c r="A3529" s="1682" t="s">
        <v>8914</v>
      </c>
      <c r="B3529" s="1707" t="s">
        <v>8728</v>
      </c>
      <c r="C3529" s="1695" t="s">
        <v>922</v>
      </c>
      <c r="D3529" s="42" t="s">
        <v>6389</v>
      </c>
      <c r="E3529" s="492">
        <v>41401</v>
      </c>
      <c r="F3529" s="492">
        <f t="shared" si="564"/>
        <v>41418</v>
      </c>
      <c r="G3529" s="492">
        <f t="shared" si="565"/>
        <v>41422</v>
      </c>
      <c r="H3529" s="1097" t="s">
        <v>8188</v>
      </c>
      <c r="I3529" s="1097" t="s">
        <v>835</v>
      </c>
      <c r="J3529" s="1709" t="s">
        <v>943</v>
      </c>
      <c r="K3529" s="1700" t="s">
        <v>1198</v>
      </c>
      <c r="L3529" s="1709" t="s">
        <v>943</v>
      </c>
      <c r="M3529" s="1707" t="s">
        <v>2170</v>
      </c>
      <c r="N3529" s="1690" t="s">
        <v>2187</v>
      </c>
      <c r="O3529" s="506">
        <v>41472</v>
      </c>
      <c r="P3529" s="1682" t="s">
        <v>4612</v>
      </c>
    </row>
    <row r="3530" spans="1:17">
      <c r="A3530" s="734" t="s">
        <v>9039</v>
      </c>
      <c r="B3530" s="1307" t="s">
        <v>517</v>
      </c>
      <c r="C3530" s="1001" t="s">
        <v>923</v>
      </c>
      <c r="D3530" s="1297" t="s">
        <v>6389</v>
      </c>
      <c r="E3530" s="1299">
        <v>41401</v>
      </c>
      <c r="F3530" s="1299">
        <f t="shared" si="564"/>
        <v>41418</v>
      </c>
      <c r="G3530" s="1299">
        <f t="shared" si="565"/>
        <v>41422</v>
      </c>
      <c r="H3530" s="824" t="s">
        <v>8188</v>
      </c>
      <c r="I3530" s="824" t="s">
        <v>835</v>
      </c>
      <c r="J3530" s="1000" t="s">
        <v>943</v>
      </c>
      <c r="K3530" s="1000" t="s">
        <v>943</v>
      </c>
      <c r="L3530" s="1000" t="s">
        <v>943</v>
      </c>
      <c r="M3530" s="1307" t="s">
        <v>2170</v>
      </c>
      <c r="N3530" s="999" t="s">
        <v>2187</v>
      </c>
      <c r="O3530" s="1366">
        <v>41424</v>
      </c>
      <c r="P3530" s="734" t="s">
        <v>4959</v>
      </c>
      <c r="Q3530" s="734"/>
    </row>
    <row r="3531" spans="1:17">
      <c r="A3531" s="1682" t="s">
        <v>8915</v>
      </c>
      <c r="B3531" s="1707" t="s">
        <v>8754</v>
      </c>
      <c r="C3531" s="1702" t="s">
        <v>923</v>
      </c>
      <c r="D3531" s="42" t="s">
        <v>6389</v>
      </c>
      <c r="E3531" s="492">
        <v>41401</v>
      </c>
      <c r="F3531" s="492">
        <f t="shared" si="564"/>
        <v>41418</v>
      </c>
      <c r="G3531" s="492">
        <f t="shared" si="565"/>
        <v>41422</v>
      </c>
      <c r="H3531" s="1097" t="s">
        <v>8188</v>
      </c>
      <c r="I3531" s="1097" t="s">
        <v>835</v>
      </c>
      <c r="J3531" s="1709" t="s">
        <v>943</v>
      </c>
      <c r="K3531" s="1700" t="s">
        <v>1198</v>
      </c>
      <c r="L3531" s="1709" t="s">
        <v>943</v>
      </c>
      <c r="M3531" s="1707" t="s">
        <v>2170</v>
      </c>
      <c r="N3531" s="1690" t="s">
        <v>2187</v>
      </c>
      <c r="O3531" s="1897">
        <v>41571</v>
      </c>
      <c r="P3531" s="2" t="s">
        <v>9552</v>
      </c>
      <c r="Q3531" s="1864" t="s">
        <v>3399</v>
      </c>
    </row>
    <row r="3532" spans="1:17">
      <c r="A3532" s="734" t="s">
        <v>9040</v>
      </c>
      <c r="B3532" s="1307" t="s">
        <v>517</v>
      </c>
      <c r="C3532" s="1001" t="s">
        <v>923</v>
      </c>
      <c r="D3532" s="1297" t="s">
        <v>6389</v>
      </c>
      <c r="E3532" s="1299">
        <v>41401</v>
      </c>
      <c r="F3532" s="1299">
        <f t="shared" si="564"/>
        <v>41418</v>
      </c>
      <c r="G3532" s="1299">
        <f t="shared" si="565"/>
        <v>41422</v>
      </c>
      <c r="H3532" s="824" t="s">
        <v>8188</v>
      </c>
      <c r="I3532" s="824" t="s">
        <v>835</v>
      </c>
      <c r="J3532" s="1000" t="s">
        <v>943</v>
      </c>
      <c r="K3532" s="1000" t="s">
        <v>943</v>
      </c>
      <c r="L3532" s="1000" t="s">
        <v>943</v>
      </c>
      <c r="M3532" s="1307" t="s">
        <v>2170</v>
      </c>
      <c r="N3532" s="999" t="s">
        <v>2187</v>
      </c>
      <c r="O3532" s="1366">
        <v>41424</v>
      </c>
      <c r="P3532" s="734" t="s">
        <v>4959</v>
      </c>
      <c r="Q3532" s="734"/>
    </row>
    <row r="3533" spans="1:17">
      <c r="A3533" s="1105" t="s">
        <v>5157</v>
      </c>
      <c r="B3533" s="1697" t="s">
        <v>8930</v>
      </c>
      <c r="C3533" s="711"/>
      <c r="D3533" s="544"/>
      <c r="E3533" s="544"/>
      <c r="F3533" s="544"/>
      <c r="G3533" s="544"/>
      <c r="H3533" s="787"/>
      <c r="I3533" s="787"/>
      <c r="J3533" s="129" t="s">
        <v>4331</v>
      </c>
      <c r="K3533" s="130" t="s">
        <v>1196</v>
      </c>
      <c r="L3533" s="130" t="s">
        <v>2165</v>
      </c>
      <c r="M3533" s="130" t="s">
        <v>1953</v>
      </c>
      <c r="N3533" s="130" t="s">
        <v>2166</v>
      </c>
      <c r="O3533" s="161" t="s">
        <v>8838</v>
      </c>
    </row>
    <row r="3534" spans="1:17">
      <c r="A3534" s="582" t="s">
        <v>8932</v>
      </c>
      <c r="B3534" s="1307" t="s">
        <v>100</v>
      </c>
      <c r="C3534" s="1001" t="s">
        <v>922</v>
      </c>
      <c r="D3534" s="1297" t="s">
        <v>6389</v>
      </c>
      <c r="E3534" s="1299">
        <v>41401</v>
      </c>
      <c r="F3534" s="1299">
        <f t="shared" ref="F3534:F3539" si="566">E3534+17</f>
        <v>41418</v>
      </c>
      <c r="G3534" s="1299">
        <f t="shared" ref="G3534:G3539" si="567">E3534+21</f>
        <v>41422</v>
      </c>
      <c r="H3534" s="824" t="s">
        <v>8189</v>
      </c>
      <c r="I3534" s="824" t="s">
        <v>8193</v>
      </c>
      <c r="J3534" s="1000" t="s">
        <v>943</v>
      </c>
      <c r="K3534" s="1000" t="s">
        <v>943</v>
      </c>
      <c r="L3534" s="1000" t="s">
        <v>943</v>
      </c>
      <c r="M3534" s="1307" t="s">
        <v>2170</v>
      </c>
      <c r="N3534" s="999" t="s">
        <v>2187</v>
      </c>
      <c r="O3534" s="1366">
        <v>41458</v>
      </c>
      <c r="P3534" s="734" t="s">
        <v>4959</v>
      </c>
      <c r="Q3534" s="734"/>
    </row>
    <row r="3535" spans="1:17">
      <c r="A3535" s="734" t="s">
        <v>8933</v>
      </c>
      <c r="B3535" s="1307" t="s">
        <v>100</v>
      </c>
      <c r="C3535" s="1001" t="s">
        <v>922</v>
      </c>
      <c r="D3535" s="1297" t="s">
        <v>6389</v>
      </c>
      <c r="E3535" s="1299">
        <v>41401</v>
      </c>
      <c r="F3535" s="1299">
        <f t="shared" si="566"/>
        <v>41418</v>
      </c>
      <c r="G3535" s="1299">
        <f t="shared" si="567"/>
        <v>41422</v>
      </c>
      <c r="H3535" s="824" t="s">
        <v>8189</v>
      </c>
      <c r="I3535" s="824" t="s">
        <v>8193</v>
      </c>
      <c r="J3535" s="1000" t="s">
        <v>943</v>
      </c>
      <c r="K3535" s="1000" t="s">
        <v>943</v>
      </c>
      <c r="L3535" s="1000" t="s">
        <v>943</v>
      </c>
      <c r="M3535" s="1307" t="s">
        <v>2170</v>
      </c>
      <c r="N3535" s="999" t="s">
        <v>2187</v>
      </c>
      <c r="O3535" s="1366">
        <v>41458</v>
      </c>
      <c r="P3535" s="734" t="s">
        <v>4959</v>
      </c>
    </row>
    <row r="3536" spans="1:17">
      <c r="A3536" s="2" t="s">
        <v>8934</v>
      </c>
      <c r="B3536" s="728" t="s">
        <v>100</v>
      </c>
      <c r="C3536" s="1695" t="s">
        <v>922</v>
      </c>
      <c r="D3536" s="42" t="s">
        <v>6389</v>
      </c>
      <c r="E3536" s="492">
        <v>41401</v>
      </c>
      <c r="F3536" s="492">
        <f t="shared" si="566"/>
        <v>41418</v>
      </c>
      <c r="G3536" s="492">
        <f t="shared" si="567"/>
        <v>41422</v>
      </c>
      <c r="H3536" s="1097" t="s">
        <v>8189</v>
      </c>
      <c r="I3536" s="1097" t="s">
        <v>8193</v>
      </c>
      <c r="J3536" s="1709" t="s">
        <v>943</v>
      </c>
      <c r="K3536" s="1700" t="s">
        <v>1198</v>
      </c>
      <c r="L3536" s="1709" t="s">
        <v>943</v>
      </c>
      <c r="M3536" s="1707" t="s">
        <v>2170</v>
      </c>
      <c r="N3536" s="1690" t="s">
        <v>2187</v>
      </c>
      <c r="O3536" s="1897">
        <v>41556</v>
      </c>
      <c r="P3536" s="2" t="s">
        <v>9550</v>
      </c>
      <c r="Q3536" s="1864" t="s">
        <v>3532</v>
      </c>
    </row>
    <row r="3537" spans="1:17">
      <c r="A3537" s="734" t="s">
        <v>8935</v>
      </c>
      <c r="B3537" s="1307" t="s">
        <v>8981</v>
      </c>
      <c r="C3537" s="1001" t="s">
        <v>923</v>
      </c>
      <c r="D3537" s="1297" t="s">
        <v>6389</v>
      </c>
      <c r="E3537" s="1299">
        <v>41401</v>
      </c>
      <c r="F3537" s="1299">
        <f t="shared" si="566"/>
        <v>41418</v>
      </c>
      <c r="G3537" s="1299">
        <f t="shared" si="567"/>
        <v>41422</v>
      </c>
      <c r="H3537" s="824" t="s">
        <v>8189</v>
      </c>
      <c r="I3537" s="824" t="s">
        <v>8193</v>
      </c>
      <c r="J3537" s="1000" t="s">
        <v>943</v>
      </c>
      <c r="K3537" s="1000" t="s">
        <v>943</v>
      </c>
      <c r="L3537" s="1000" t="s">
        <v>943</v>
      </c>
      <c r="M3537" s="1307" t="s">
        <v>2170</v>
      </c>
      <c r="N3537" s="999" t="s">
        <v>2187</v>
      </c>
      <c r="O3537" s="1366">
        <v>41424</v>
      </c>
      <c r="P3537" s="734" t="s">
        <v>4959</v>
      </c>
    </row>
    <row r="3538" spans="1:17">
      <c r="A3538" s="734" t="s">
        <v>8936</v>
      </c>
      <c r="B3538" s="1307" t="s">
        <v>8981</v>
      </c>
      <c r="C3538" s="1001" t="s">
        <v>923</v>
      </c>
      <c r="D3538" s="1297" t="s">
        <v>6389</v>
      </c>
      <c r="E3538" s="1299">
        <v>41401</v>
      </c>
      <c r="F3538" s="1299">
        <f t="shared" si="566"/>
        <v>41418</v>
      </c>
      <c r="G3538" s="1299">
        <f t="shared" si="567"/>
        <v>41422</v>
      </c>
      <c r="H3538" s="824" t="s">
        <v>8189</v>
      </c>
      <c r="I3538" s="824" t="s">
        <v>8193</v>
      </c>
      <c r="J3538" s="1000" t="s">
        <v>943</v>
      </c>
      <c r="K3538" s="1000" t="s">
        <v>943</v>
      </c>
      <c r="L3538" s="1000" t="s">
        <v>943</v>
      </c>
      <c r="M3538" s="1307" t="s">
        <v>2170</v>
      </c>
      <c r="N3538" s="999" t="s">
        <v>2187</v>
      </c>
      <c r="O3538" s="1366">
        <v>41424</v>
      </c>
      <c r="P3538" s="734" t="s">
        <v>4959</v>
      </c>
    </row>
    <row r="3539" spans="1:17">
      <c r="A3539" s="734" t="s">
        <v>8937</v>
      </c>
      <c r="B3539" s="1307" t="s">
        <v>8981</v>
      </c>
      <c r="C3539" s="1001" t="s">
        <v>923</v>
      </c>
      <c r="D3539" s="1297" t="s">
        <v>6389</v>
      </c>
      <c r="E3539" s="1299">
        <v>41401</v>
      </c>
      <c r="F3539" s="1299">
        <f t="shared" si="566"/>
        <v>41418</v>
      </c>
      <c r="G3539" s="1299">
        <f t="shared" si="567"/>
        <v>41422</v>
      </c>
      <c r="H3539" s="824" t="s">
        <v>8189</v>
      </c>
      <c r="I3539" s="824" t="s">
        <v>8193</v>
      </c>
      <c r="J3539" s="1000" t="s">
        <v>943</v>
      </c>
      <c r="K3539" s="1000" t="s">
        <v>943</v>
      </c>
      <c r="L3539" s="1000" t="s">
        <v>943</v>
      </c>
      <c r="M3539" s="1307" t="s">
        <v>2170</v>
      </c>
      <c r="N3539" s="999" t="s">
        <v>2187</v>
      </c>
      <c r="O3539" s="1366">
        <v>41424</v>
      </c>
      <c r="P3539" s="734" t="s">
        <v>4959</v>
      </c>
    </row>
    <row r="3540" spans="1:17">
      <c r="A3540" s="1105" t="s">
        <v>5157</v>
      </c>
      <c r="B3540" s="171" t="s">
        <v>2422</v>
      </c>
      <c r="C3540" s="172" t="s">
        <v>8931</v>
      </c>
      <c r="D3540" s="544"/>
      <c r="E3540" s="544"/>
      <c r="F3540" s="544"/>
      <c r="G3540" s="544"/>
      <c r="H3540" s="787"/>
      <c r="I3540" s="787"/>
      <c r="J3540" s="129" t="s">
        <v>4331</v>
      </c>
      <c r="K3540" s="130" t="s">
        <v>1196</v>
      </c>
      <c r="L3540" s="130" t="s">
        <v>2165</v>
      </c>
      <c r="M3540" s="130" t="s">
        <v>1953</v>
      </c>
      <c r="N3540" s="130" t="s">
        <v>2166</v>
      </c>
      <c r="O3540" s="161" t="s">
        <v>8838</v>
      </c>
    </row>
    <row r="3541" spans="1:17">
      <c r="A3541" s="555"/>
      <c r="B3541" s="660" t="s">
        <v>2262</v>
      </c>
      <c r="C3541" s="565"/>
      <c r="D3541" s="1360" t="s">
        <v>6389</v>
      </c>
      <c r="E3541" s="1311">
        <v>41401</v>
      </c>
      <c r="F3541" s="1311">
        <f>E3541+17</f>
        <v>41418</v>
      </c>
      <c r="G3541" s="1311">
        <f>E3541+21</f>
        <v>41422</v>
      </c>
      <c r="H3541" s="1101" t="s">
        <v>8190</v>
      </c>
      <c r="I3541" s="1101" t="s">
        <v>8192</v>
      </c>
      <c r="J3541" s="729"/>
      <c r="K3541" s="563"/>
      <c r="L3541" s="729"/>
      <c r="M3541" s="660"/>
      <c r="N3541" s="562"/>
      <c r="O3541" s="661"/>
    </row>
    <row r="3542" spans="1:17">
      <c r="A3542" s="569"/>
      <c r="B3542" s="569"/>
      <c r="C3542" s="563"/>
      <c r="D3542" s="1360" t="s">
        <v>6389</v>
      </c>
      <c r="E3542" s="1311">
        <v>41401</v>
      </c>
      <c r="F3542" s="1311">
        <f>E3542+17</f>
        <v>41418</v>
      </c>
      <c r="G3542" s="1311">
        <f>E3542+21</f>
        <v>41422</v>
      </c>
      <c r="H3542" s="1101" t="s">
        <v>8190</v>
      </c>
      <c r="I3542" s="1101" t="s">
        <v>8192</v>
      </c>
      <c r="J3542" s="569"/>
      <c r="K3542" s="569"/>
      <c r="L3542" s="569"/>
      <c r="M3542" s="569"/>
      <c r="N3542" s="569"/>
      <c r="O3542" s="661"/>
    </row>
    <row r="3543" spans="1:17">
      <c r="A3543" s="569"/>
      <c r="B3543" s="569"/>
      <c r="C3543" s="563"/>
      <c r="D3543" s="1360" t="s">
        <v>6389</v>
      </c>
      <c r="E3543" s="1311">
        <v>41401</v>
      </c>
      <c r="F3543" s="1311">
        <f>E3543+17</f>
        <v>41418</v>
      </c>
      <c r="G3543" s="1311">
        <f>E3543+21</f>
        <v>41422</v>
      </c>
      <c r="H3543" s="1101" t="s">
        <v>8190</v>
      </c>
      <c r="I3543" s="1101" t="s">
        <v>8192</v>
      </c>
      <c r="J3543" s="569"/>
      <c r="K3543" s="569"/>
      <c r="L3543" s="569"/>
      <c r="M3543" s="569"/>
      <c r="N3543" s="569"/>
      <c r="O3543" s="661"/>
    </row>
    <row r="3544" spans="1:17">
      <c r="A3544" s="569"/>
      <c r="B3544" s="569"/>
      <c r="C3544" s="563"/>
      <c r="D3544" s="1360" t="s">
        <v>6389</v>
      </c>
      <c r="E3544" s="1311">
        <v>41401</v>
      </c>
      <c r="F3544" s="1311">
        <f>E3544+17</f>
        <v>41418</v>
      </c>
      <c r="G3544" s="1311">
        <f>E3544+21</f>
        <v>41422</v>
      </c>
      <c r="H3544" s="1101" t="s">
        <v>8190</v>
      </c>
      <c r="I3544" s="1101" t="s">
        <v>8192</v>
      </c>
      <c r="J3544" s="569"/>
      <c r="K3544" s="569"/>
      <c r="L3544" s="569"/>
      <c r="M3544" s="569"/>
      <c r="N3544" s="569"/>
      <c r="O3544" s="661"/>
    </row>
    <row r="3545" spans="1:17">
      <c r="A3545" s="1105" t="s">
        <v>5157</v>
      </c>
      <c r="B3545" s="1697" t="s">
        <v>8432</v>
      </c>
      <c r="C3545" s="1713"/>
      <c r="D3545" s="1708"/>
      <c r="E3545" s="1708"/>
      <c r="F3545" s="1708"/>
      <c r="G3545" s="1708"/>
      <c r="H3545" s="1714"/>
      <c r="I3545" s="1714"/>
      <c r="J3545" s="1691" t="s">
        <v>4331</v>
      </c>
      <c r="K3545" s="1692" t="s">
        <v>1196</v>
      </c>
      <c r="L3545" s="1692" t="s">
        <v>2165</v>
      </c>
      <c r="M3545" s="1692" t="s">
        <v>1953</v>
      </c>
      <c r="N3545" s="1692" t="s">
        <v>2166</v>
      </c>
      <c r="O3545" s="161" t="s">
        <v>8838</v>
      </c>
    </row>
    <row r="3546" spans="1:17">
      <c r="A3546" s="1686" t="s">
        <v>8979</v>
      </c>
      <c r="B3546" s="1707" t="s">
        <v>100</v>
      </c>
      <c r="C3546" s="1695" t="s">
        <v>922</v>
      </c>
      <c r="D3546" s="42" t="s">
        <v>6389</v>
      </c>
      <c r="E3546" s="1689">
        <v>41401</v>
      </c>
      <c r="F3546" s="1689">
        <f t="shared" ref="F3546:F3551" si="568">E3546+17</f>
        <v>41418</v>
      </c>
      <c r="G3546" s="1689">
        <f t="shared" ref="G3546:G3551" si="569">E3546+21</f>
        <v>41422</v>
      </c>
      <c r="H3546" s="1097" t="s">
        <v>8169</v>
      </c>
      <c r="I3546" s="1097" t="s">
        <v>7766</v>
      </c>
      <c r="J3546" s="1709" t="s">
        <v>943</v>
      </c>
      <c r="K3546" s="1700" t="s">
        <v>1198</v>
      </c>
      <c r="L3546" s="1709" t="s">
        <v>943</v>
      </c>
      <c r="M3546" s="1707" t="s">
        <v>2170</v>
      </c>
      <c r="N3546" s="1690" t="s">
        <v>2187</v>
      </c>
      <c r="O3546" s="1897">
        <v>41547</v>
      </c>
      <c r="P3546" s="2" t="s">
        <v>9551</v>
      </c>
      <c r="Q3546" s="1864" t="s">
        <v>3532</v>
      </c>
    </row>
    <row r="3547" spans="1:17">
      <c r="A3547" s="2" t="s">
        <v>8980</v>
      </c>
      <c r="B3547" s="1707" t="s">
        <v>100</v>
      </c>
      <c r="C3547" s="1695" t="s">
        <v>922</v>
      </c>
      <c r="D3547" s="42" t="s">
        <v>6389</v>
      </c>
      <c r="E3547" s="1689">
        <v>41401</v>
      </c>
      <c r="F3547" s="1689">
        <f t="shared" si="568"/>
        <v>41418</v>
      </c>
      <c r="G3547" s="1689">
        <f t="shared" si="569"/>
        <v>41422</v>
      </c>
      <c r="H3547" s="1097" t="s">
        <v>8169</v>
      </c>
      <c r="I3547" s="1097" t="s">
        <v>7766</v>
      </c>
      <c r="J3547" s="1709" t="s">
        <v>943</v>
      </c>
      <c r="K3547" s="1700" t="s">
        <v>1198</v>
      </c>
      <c r="L3547" s="1709" t="s">
        <v>943</v>
      </c>
      <c r="M3547" s="1707" t="s">
        <v>2170</v>
      </c>
      <c r="N3547" s="1690" t="s">
        <v>2187</v>
      </c>
      <c r="O3547" s="1897">
        <v>41571</v>
      </c>
      <c r="P3547" s="2" t="s">
        <v>9552</v>
      </c>
      <c r="Q3547" s="1864" t="s">
        <v>9438</v>
      </c>
    </row>
    <row r="3548" spans="1:17">
      <c r="A3548" s="2" t="s">
        <v>8938</v>
      </c>
      <c r="B3548" s="1707" t="s">
        <v>8754</v>
      </c>
      <c r="C3548" s="1702" t="s">
        <v>923</v>
      </c>
      <c r="D3548" s="42" t="s">
        <v>6389</v>
      </c>
      <c r="E3548" s="1689">
        <v>41401</v>
      </c>
      <c r="F3548" s="1689">
        <f t="shared" si="568"/>
        <v>41418</v>
      </c>
      <c r="G3548" s="1689">
        <f t="shared" si="569"/>
        <v>41422</v>
      </c>
      <c r="H3548" s="1097" t="s">
        <v>8169</v>
      </c>
      <c r="I3548" s="1097" t="s">
        <v>7766</v>
      </c>
      <c r="J3548" s="1709" t="s">
        <v>943</v>
      </c>
      <c r="K3548" s="1700" t="s">
        <v>1198</v>
      </c>
      <c r="L3548" s="1709" t="s">
        <v>943</v>
      </c>
      <c r="M3548" s="1707" t="s">
        <v>2170</v>
      </c>
      <c r="N3548" s="1690" t="s">
        <v>2187</v>
      </c>
      <c r="P3548" s="2" t="s">
        <v>9786</v>
      </c>
    </row>
    <row r="3549" spans="1:17">
      <c r="A3549" s="2" t="s">
        <v>8939</v>
      </c>
      <c r="B3549" s="1707" t="s">
        <v>8754</v>
      </c>
      <c r="C3549" s="1702" t="s">
        <v>923</v>
      </c>
      <c r="D3549" s="42" t="s">
        <v>6389</v>
      </c>
      <c r="E3549" s="1689">
        <v>41401</v>
      </c>
      <c r="F3549" s="1689">
        <f t="shared" si="568"/>
        <v>41418</v>
      </c>
      <c r="G3549" s="1689">
        <f t="shared" si="569"/>
        <v>41422</v>
      </c>
      <c r="H3549" s="1097" t="s">
        <v>8169</v>
      </c>
      <c r="I3549" s="1097" t="s">
        <v>7766</v>
      </c>
      <c r="J3549" s="1709" t="s">
        <v>943</v>
      </c>
      <c r="K3549" s="1700" t="s">
        <v>1198</v>
      </c>
      <c r="L3549" s="1709" t="s">
        <v>943</v>
      </c>
      <c r="M3549" s="1707" t="s">
        <v>2170</v>
      </c>
      <c r="N3549" s="1690" t="s">
        <v>2187</v>
      </c>
      <c r="O3549" s="1897">
        <v>41618</v>
      </c>
      <c r="P3549" s="2" t="s">
        <v>9787</v>
      </c>
      <c r="Q3549" s="2032" t="s">
        <v>11551</v>
      </c>
    </row>
    <row r="3550" spans="1:17">
      <c r="A3550" s="2" t="s">
        <v>8940</v>
      </c>
      <c r="B3550" s="1707" t="s">
        <v>8754</v>
      </c>
      <c r="C3550" s="1702" t="s">
        <v>923</v>
      </c>
      <c r="D3550" s="42" t="s">
        <v>6389</v>
      </c>
      <c r="E3550" s="1689">
        <v>41401</v>
      </c>
      <c r="F3550" s="1689">
        <f t="shared" si="568"/>
        <v>41418</v>
      </c>
      <c r="G3550" s="1689">
        <f t="shared" si="569"/>
        <v>41422</v>
      </c>
      <c r="H3550" s="1097" t="s">
        <v>8169</v>
      </c>
      <c r="I3550" s="1097" t="s">
        <v>7766</v>
      </c>
      <c r="J3550" s="1709" t="s">
        <v>943</v>
      </c>
      <c r="K3550" s="1700" t="s">
        <v>1198</v>
      </c>
      <c r="L3550" s="1709" t="s">
        <v>943</v>
      </c>
      <c r="M3550" s="1707" t="s">
        <v>2170</v>
      </c>
      <c r="N3550" s="1690" t="s">
        <v>2187</v>
      </c>
      <c r="O3550" s="1897">
        <v>41557</v>
      </c>
      <c r="P3550" s="2" t="s">
        <v>9550</v>
      </c>
      <c r="Q3550" s="1863" t="s">
        <v>3399</v>
      </c>
    </row>
    <row r="3551" spans="1:17">
      <c r="A3551" s="2" t="s">
        <v>8941</v>
      </c>
      <c r="B3551" s="1707" t="s">
        <v>8754</v>
      </c>
      <c r="C3551" s="1702" t="s">
        <v>923</v>
      </c>
      <c r="D3551" s="42" t="s">
        <v>6389</v>
      </c>
      <c r="E3551" s="1689">
        <v>41401</v>
      </c>
      <c r="F3551" s="1689">
        <f t="shared" si="568"/>
        <v>41418</v>
      </c>
      <c r="G3551" s="1689">
        <f t="shared" si="569"/>
        <v>41422</v>
      </c>
      <c r="H3551" s="1097" t="s">
        <v>8169</v>
      </c>
      <c r="I3551" s="1097" t="s">
        <v>7766</v>
      </c>
      <c r="J3551" s="1709" t="s">
        <v>943</v>
      </c>
      <c r="K3551" s="1700" t="s">
        <v>1198</v>
      </c>
      <c r="L3551" s="1709" t="s">
        <v>943</v>
      </c>
      <c r="M3551" s="1707" t="s">
        <v>2170</v>
      </c>
      <c r="N3551" s="1690" t="s">
        <v>2187</v>
      </c>
      <c r="O3551" s="1897">
        <v>41544</v>
      </c>
      <c r="P3551" s="2" t="s">
        <v>9551</v>
      </c>
      <c r="Q3551" s="1864" t="s">
        <v>10643</v>
      </c>
    </row>
    <row r="3552" spans="1:17">
      <c r="A3552" s="1293" t="s">
        <v>5413</v>
      </c>
      <c r="B3552" s="1697" t="s">
        <v>2421</v>
      </c>
      <c r="C3552" s="1713"/>
      <c r="D3552" s="1708"/>
      <c r="E3552" s="1708"/>
      <c r="F3552" s="1708"/>
      <c r="G3552" s="1708"/>
      <c r="H3552" s="1714"/>
      <c r="I3552" s="1714"/>
      <c r="J3552" s="1691" t="s">
        <v>4331</v>
      </c>
      <c r="K3552" s="1692" t="s">
        <v>1196</v>
      </c>
      <c r="L3552" s="1692" t="s">
        <v>2165</v>
      </c>
      <c r="M3552" s="1692" t="s">
        <v>1953</v>
      </c>
      <c r="N3552" s="1692" t="s">
        <v>2166</v>
      </c>
    </row>
    <row r="3553" spans="1:18">
      <c r="A3553" s="1686" t="s">
        <v>8987</v>
      </c>
      <c r="B3553" s="1707" t="s">
        <v>8451</v>
      </c>
      <c r="C3553" s="1695" t="s">
        <v>922</v>
      </c>
      <c r="D3553" s="243" t="s">
        <v>5413</v>
      </c>
      <c r="E3553" s="1689">
        <v>41402</v>
      </c>
      <c r="F3553" s="1689">
        <f>E3553+17</f>
        <v>41419</v>
      </c>
      <c r="G3553" s="1689">
        <f>E3553+21</f>
        <v>41423</v>
      </c>
      <c r="H3553" s="819" t="s">
        <v>8116</v>
      </c>
      <c r="I3553" s="795" t="s">
        <v>8118</v>
      </c>
      <c r="J3553" s="1690" t="s">
        <v>2187</v>
      </c>
      <c r="K3553" s="1700" t="s">
        <v>1198</v>
      </c>
      <c r="L3553" s="1709" t="s">
        <v>943</v>
      </c>
      <c r="M3553" s="1707" t="s">
        <v>2170</v>
      </c>
      <c r="N3553" s="1709" t="s">
        <v>943</v>
      </c>
      <c r="O3553" s="1897">
        <v>41529</v>
      </c>
      <c r="P3553" s="2" t="s">
        <v>9442</v>
      </c>
      <c r="Q3553" s="1864" t="s">
        <v>5590</v>
      </c>
    </row>
    <row r="3554" spans="1:18">
      <c r="A3554" s="2" t="s">
        <v>8988</v>
      </c>
      <c r="B3554" s="1707" t="s">
        <v>8994</v>
      </c>
      <c r="C3554" s="1702" t="s">
        <v>923</v>
      </c>
      <c r="D3554" s="243" t="s">
        <v>5413</v>
      </c>
      <c r="E3554" s="1689">
        <v>41402</v>
      </c>
      <c r="F3554" s="1689">
        <f>E3554+17</f>
        <v>41419</v>
      </c>
      <c r="G3554" s="1689">
        <f>E3554+21</f>
        <v>41423</v>
      </c>
      <c r="H3554" s="819" t="s">
        <v>8116</v>
      </c>
      <c r="I3554" s="795" t="s">
        <v>8118</v>
      </c>
      <c r="J3554" s="1690" t="s">
        <v>2187</v>
      </c>
      <c r="K3554" s="1700" t="s">
        <v>1198</v>
      </c>
      <c r="L3554" s="1709" t="s">
        <v>943</v>
      </c>
      <c r="M3554" s="1707" t="s">
        <v>2170</v>
      </c>
      <c r="N3554" s="1709" t="s">
        <v>943</v>
      </c>
      <c r="O3554" s="1897">
        <v>41529</v>
      </c>
      <c r="P3554" s="2" t="s">
        <v>9442</v>
      </c>
      <c r="Q3554" s="1864" t="s">
        <v>5590</v>
      </c>
    </row>
    <row r="3555" spans="1:18">
      <c r="A3555" s="1482" t="s">
        <v>8989</v>
      </c>
      <c r="B3555" s="1707" t="s">
        <v>8994</v>
      </c>
      <c r="C3555" s="1001" t="s">
        <v>923</v>
      </c>
      <c r="D3555" s="1482" t="s">
        <v>5413</v>
      </c>
      <c r="E3555" s="1299">
        <v>41402</v>
      </c>
      <c r="F3555" s="1299">
        <f>E3555+17</f>
        <v>41419</v>
      </c>
      <c r="G3555" s="1299">
        <f>E3555+21</f>
        <v>41423</v>
      </c>
      <c r="H3555" s="822" t="s">
        <v>8116</v>
      </c>
      <c r="I3555" s="823" t="s">
        <v>8118</v>
      </c>
      <c r="J3555" s="1000" t="s">
        <v>943</v>
      </c>
      <c r="K3555" s="1000" t="s">
        <v>943</v>
      </c>
      <c r="L3555" s="1000" t="s">
        <v>943</v>
      </c>
      <c r="M3555" s="1307" t="s">
        <v>2170</v>
      </c>
      <c r="N3555" s="1000" t="s">
        <v>943</v>
      </c>
      <c r="O3555" s="506">
        <v>41452</v>
      </c>
      <c r="P3555" s="2" t="s">
        <v>4612</v>
      </c>
      <c r="Q3555" s="734"/>
    </row>
    <row r="3556" spans="1:18">
      <c r="A3556" s="1518" t="s">
        <v>8034</v>
      </c>
      <c r="B3556" s="1516" t="s">
        <v>8776</v>
      </c>
      <c r="C3556" s="1713"/>
      <c r="D3556" s="1708"/>
      <c r="E3556" s="1708"/>
      <c r="F3556" s="1708"/>
      <c r="G3556" s="1708"/>
      <c r="H3556" s="1714"/>
      <c r="I3556" s="1714"/>
      <c r="J3556" s="1054" t="s">
        <v>4331</v>
      </c>
      <c r="K3556" s="1692" t="s">
        <v>1196</v>
      </c>
      <c r="L3556" s="1692" t="s">
        <v>2165</v>
      </c>
      <c r="M3556" s="1517" t="s">
        <v>2166</v>
      </c>
    </row>
    <row r="3557" spans="1:18">
      <c r="A3557" s="1686" t="s">
        <v>9041</v>
      </c>
      <c r="B3557" s="1707" t="s">
        <v>8451</v>
      </c>
      <c r="C3557" s="1695" t="s">
        <v>922</v>
      </c>
      <c r="D3557" s="42" t="s">
        <v>8034</v>
      </c>
      <c r="E3557" s="110">
        <v>41402</v>
      </c>
      <c r="F3557" s="1689">
        <f>E3557+17</f>
        <v>41419</v>
      </c>
      <c r="G3557" s="1689">
        <f>E3557+21</f>
        <v>41423</v>
      </c>
      <c r="H3557" s="1715" t="s">
        <v>7339</v>
      </c>
      <c r="I3557" s="1715" t="s">
        <v>7342</v>
      </c>
      <c r="J3557" s="1709" t="s">
        <v>943</v>
      </c>
      <c r="K3557" s="1700" t="s">
        <v>1198</v>
      </c>
      <c r="L3557" s="1710" t="s">
        <v>2169</v>
      </c>
      <c r="M3557" s="1690" t="s">
        <v>2187</v>
      </c>
      <c r="O3557" s="1897">
        <v>41621</v>
      </c>
      <c r="P3557" s="2" t="s">
        <v>9441</v>
      </c>
      <c r="Q3557" s="2033" t="s">
        <v>11631</v>
      </c>
    </row>
    <row r="3558" spans="1:18">
      <c r="A3558" s="2" t="s">
        <v>8942</v>
      </c>
      <c r="B3558" s="1707" t="s">
        <v>8994</v>
      </c>
      <c r="C3558" s="1702" t="s">
        <v>923</v>
      </c>
      <c r="D3558" s="42" t="s">
        <v>8034</v>
      </c>
      <c r="E3558" s="110">
        <v>41402</v>
      </c>
      <c r="F3558" s="1689">
        <f>E3558+17</f>
        <v>41419</v>
      </c>
      <c r="G3558" s="1689">
        <f>E3558+21</f>
        <v>41423</v>
      </c>
      <c r="H3558" s="1715" t="s">
        <v>7339</v>
      </c>
      <c r="I3558" s="1715" t="s">
        <v>7342</v>
      </c>
      <c r="J3558" s="1690" t="s">
        <v>2187</v>
      </c>
      <c r="K3558" s="1700" t="s">
        <v>1198</v>
      </c>
      <c r="L3558" s="1710" t="s">
        <v>2169</v>
      </c>
      <c r="M3558" s="1690" t="s">
        <v>2187</v>
      </c>
      <c r="O3558" s="506">
        <v>41452</v>
      </c>
      <c r="P3558" s="2" t="s">
        <v>4612</v>
      </c>
    </row>
    <row r="3559" spans="1:18">
      <c r="A3559" s="2" t="s">
        <v>8943</v>
      </c>
      <c r="B3559" s="1707" t="s">
        <v>8994</v>
      </c>
      <c r="C3559" s="1702" t="s">
        <v>923</v>
      </c>
      <c r="D3559" s="42" t="s">
        <v>8034</v>
      </c>
      <c r="E3559" s="110">
        <v>41402</v>
      </c>
      <c r="F3559" s="1689">
        <f>E3559+17</f>
        <v>41419</v>
      </c>
      <c r="G3559" s="1689">
        <f>E3559+21</f>
        <v>41423</v>
      </c>
      <c r="H3559" s="1715" t="s">
        <v>7339</v>
      </c>
      <c r="I3559" s="1715" t="s">
        <v>7342</v>
      </c>
      <c r="J3559" s="1709" t="s">
        <v>943</v>
      </c>
      <c r="K3559" s="1700" t="s">
        <v>1198</v>
      </c>
      <c r="L3559" s="1710" t="s">
        <v>2169</v>
      </c>
      <c r="M3559" s="1690" t="s">
        <v>2187</v>
      </c>
      <c r="O3559" s="1897">
        <v>41621</v>
      </c>
      <c r="P3559" s="2" t="s">
        <v>9441</v>
      </c>
      <c r="Q3559" s="2033" t="s">
        <v>5590</v>
      </c>
    </row>
    <row r="3560" spans="1:18">
      <c r="A3560" s="1723" t="s">
        <v>5441</v>
      </c>
      <c r="B3560" s="1697" t="s">
        <v>8961</v>
      </c>
      <c r="C3560" s="1713"/>
      <c r="D3560" s="1708"/>
      <c r="E3560" s="1708"/>
      <c r="F3560" s="1708"/>
      <c r="G3560" s="1708"/>
      <c r="H3560" s="1714"/>
      <c r="I3560" s="1714"/>
      <c r="J3560" s="1691" t="s">
        <v>4331</v>
      </c>
      <c r="K3560" s="1692" t="s">
        <v>1196</v>
      </c>
      <c r="L3560" s="1692" t="s">
        <v>2165</v>
      </c>
      <c r="M3560" s="1692" t="s">
        <v>1953</v>
      </c>
      <c r="N3560" s="1692" t="s">
        <v>2166</v>
      </c>
      <c r="O3560" s="1692" t="s">
        <v>5206</v>
      </c>
      <c r="P3560" s="1108" t="s">
        <v>8865</v>
      </c>
    </row>
    <row r="3561" spans="1:18" s="1711" customFormat="1">
      <c r="A3561" s="1145" t="s">
        <v>8953</v>
      </c>
      <c r="B3561" s="1710" t="s">
        <v>8796</v>
      </c>
      <c r="C3561" s="1695" t="s">
        <v>922</v>
      </c>
      <c r="D3561" s="1686" t="s">
        <v>5441</v>
      </c>
      <c r="E3561" s="1689">
        <v>41404</v>
      </c>
      <c r="F3561" s="1689">
        <f>E3561+17</f>
        <v>41421</v>
      </c>
      <c r="G3561" s="1726">
        <f>E3561+21</f>
        <v>41425</v>
      </c>
      <c r="H3561" s="1718" t="s">
        <v>7773</v>
      </c>
      <c r="I3561" s="1718" t="s">
        <v>7781</v>
      </c>
      <c r="J3561" s="1690" t="s">
        <v>2187</v>
      </c>
      <c r="K3561" s="1700" t="s">
        <v>1198</v>
      </c>
      <c r="L3561" s="1709" t="s">
        <v>943</v>
      </c>
      <c r="M3561" s="1710" t="s">
        <v>2170</v>
      </c>
      <c r="N3561" s="1690" t="s">
        <v>2187</v>
      </c>
      <c r="O3561" s="1690" t="s">
        <v>2187</v>
      </c>
      <c r="P3561" s="1555">
        <v>41449</v>
      </c>
      <c r="Q3561" s="1711" t="s">
        <v>4401</v>
      </c>
      <c r="R3561" s="1711" t="s">
        <v>9256</v>
      </c>
    </row>
    <row r="3562" spans="1:18">
      <c r="A3562" s="734" t="s">
        <v>8954</v>
      </c>
      <c r="B3562" s="1710" t="s">
        <v>8796</v>
      </c>
      <c r="C3562" s="1001" t="s">
        <v>922</v>
      </c>
      <c r="D3562" s="582" t="s">
        <v>5441</v>
      </c>
      <c r="E3562" s="1299">
        <v>41404</v>
      </c>
      <c r="F3562" s="1299">
        <f t="shared" ref="F3562:F3567" si="570">E3562+17</f>
        <v>41421</v>
      </c>
      <c r="G3562" s="1305">
        <f t="shared" ref="G3562:G3567" si="571">E3562+21</f>
        <v>41425</v>
      </c>
      <c r="H3562" s="1306" t="s">
        <v>7773</v>
      </c>
      <c r="I3562" s="1306" t="s">
        <v>7781</v>
      </c>
      <c r="J3562" s="999" t="s">
        <v>2187</v>
      </c>
      <c r="K3562" s="1000" t="s">
        <v>943</v>
      </c>
      <c r="L3562" s="1000" t="s">
        <v>943</v>
      </c>
      <c r="M3562" s="1001" t="s">
        <v>2170</v>
      </c>
      <c r="N3562" s="999" t="s">
        <v>2187</v>
      </c>
      <c r="O3562" s="999" t="s">
        <v>2187</v>
      </c>
      <c r="P3562" s="1554">
        <v>41457</v>
      </c>
      <c r="Q3562" s="734" t="s">
        <v>4959</v>
      </c>
      <c r="R3562" s="734"/>
    </row>
    <row r="3563" spans="1:18">
      <c r="A3563" s="1711" t="s">
        <v>8955</v>
      </c>
      <c r="B3563" s="1710" t="s">
        <v>8796</v>
      </c>
      <c r="C3563" s="1710" t="s">
        <v>922</v>
      </c>
      <c r="D3563" s="1686" t="s">
        <v>5441</v>
      </c>
      <c r="E3563" s="1689">
        <v>41404</v>
      </c>
      <c r="F3563" s="1689">
        <f t="shared" si="570"/>
        <v>41421</v>
      </c>
      <c r="G3563" s="1726">
        <f t="shared" si="571"/>
        <v>41425</v>
      </c>
      <c r="H3563" s="1718" t="s">
        <v>7773</v>
      </c>
      <c r="I3563" s="1718" t="s">
        <v>7781</v>
      </c>
      <c r="J3563" s="1690" t="s">
        <v>2187</v>
      </c>
      <c r="K3563" s="1707" t="s">
        <v>1198</v>
      </c>
      <c r="L3563" s="1709" t="s">
        <v>943</v>
      </c>
      <c r="M3563" s="1710" t="s">
        <v>2170</v>
      </c>
      <c r="N3563" s="1690" t="s">
        <v>2187</v>
      </c>
      <c r="O3563" s="1690" t="s">
        <v>2187</v>
      </c>
      <c r="P3563" s="1554">
        <v>41439</v>
      </c>
      <c r="Q3563" s="734" t="s">
        <v>9260</v>
      </c>
      <c r="R3563" s="734"/>
    </row>
    <row r="3564" spans="1:18">
      <c r="A3564" s="741" t="s">
        <v>8956</v>
      </c>
      <c r="B3564" s="1710" t="s">
        <v>8796</v>
      </c>
      <c r="C3564" s="1695" t="s">
        <v>922</v>
      </c>
      <c r="D3564" s="1686" t="s">
        <v>5441</v>
      </c>
      <c r="E3564" s="1689">
        <v>41404</v>
      </c>
      <c r="F3564" s="1689">
        <f t="shared" si="570"/>
        <v>41421</v>
      </c>
      <c r="G3564" s="1726">
        <f t="shared" si="571"/>
        <v>41425</v>
      </c>
      <c r="H3564" s="1718" t="s">
        <v>7773</v>
      </c>
      <c r="I3564" s="1718" t="s">
        <v>7781</v>
      </c>
      <c r="J3564" s="1690" t="s">
        <v>2187</v>
      </c>
      <c r="K3564" s="1700" t="s">
        <v>1198</v>
      </c>
      <c r="L3564" s="1709" t="s">
        <v>943</v>
      </c>
      <c r="M3564" s="1710" t="s">
        <v>2170</v>
      </c>
      <c r="N3564" s="1690" t="s">
        <v>2187</v>
      </c>
      <c r="O3564" s="1690" t="s">
        <v>2187</v>
      </c>
      <c r="P3564" s="4">
        <v>41457</v>
      </c>
      <c r="Q3564" s="2" t="s">
        <v>4401</v>
      </c>
      <c r="R3564" s="615" t="s">
        <v>9381</v>
      </c>
    </row>
    <row r="3565" spans="1:18">
      <c r="A3565" s="741" t="s">
        <v>8957</v>
      </c>
      <c r="B3565" s="1710" t="s">
        <v>9047</v>
      </c>
      <c r="C3565" s="1702" t="s">
        <v>923</v>
      </c>
      <c r="D3565" s="1686" t="s">
        <v>5441</v>
      </c>
      <c r="E3565" s="1689">
        <v>41404</v>
      </c>
      <c r="F3565" s="1689">
        <f t="shared" si="570"/>
        <v>41421</v>
      </c>
      <c r="G3565" s="1726">
        <f t="shared" si="571"/>
        <v>41425</v>
      </c>
      <c r="H3565" s="1718" t="s">
        <v>7773</v>
      </c>
      <c r="I3565" s="1718" t="s">
        <v>7781</v>
      </c>
      <c r="J3565" s="1690" t="s">
        <v>2187</v>
      </c>
      <c r="K3565" s="1700" t="s">
        <v>1198</v>
      </c>
      <c r="L3565" s="1709" t="s">
        <v>943</v>
      </c>
      <c r="M3565" s="1710" t="s">
        <v>2170</v>
      </c>
      <c r="N3565" s="1690" t="s">
        <v>2187</v>
      </c>
      <c r="O3565" s="1690" t="s">
        <v>2187</v>
      </c>
      <c r="P3565" s="4">
        <v>41450</v>
      </c>
      <c r="Q3565" s="1690" t="s">
        <v>4401</v>
      </c>
      <c r="R3565" s="2" t="s">
        <v>9305</v>
      </c>
    </row>
    <row r="3566" spans="1:18">
      <c r="A3566" s="741" t="s">
        <v>8958</v>
      </c>
      <c r="B3566" s="1710" t="s">
        <v>9047</v>
      </c>
      <c r="C3566" s="1702" t="s">
        <v>923</v>
      </c>
      <c r="D3566" s="1686" t="s">
        <v>5441</v>
      </c>
      <c r="E3566" s="1689">
        <v>41404</v>
      </c>
      <c r="F3566" s="1689">
        <f t="shared" si="570"/>
        <v>41421</v>
      </c>
      <c r="G3566" s="1726">
        <f t="shared" si="571"/>
        <v>41425</v>
      </c>
      <c r="H3566" s="1718" t="s">
        <v>7773</v>
      </c>
      <c r="I3566" s="1718" t="s">
        <v>7781</v>
      </c>
      <c r="J3566" s="1690" t="s">
        <v>2187</v>
      </c>
      <c r="K3566" s="1700" t="s">
        <v>1198</v>
      </c>
      <c r="L3566" s="1709" t="s">
        <v>943</v>
      </c>
      <c r="M3566" s="1710" t="s">
        <v>2170</v>
      </c>
      <c r="N3566" s="1690" t="s">
        <v>2187</v>
      </c>
      <c r="O3566" s="1690" t="s">
        <v>2187</v>
      </c>
      <c r="P3566" s="4">
        <v>41445</v>
      </c>
      <c r="Q3566" s="2" t="s">
        <v>4512</v>
      </c>
      <c r="R3566" s="615" t="s">
        <v>9213</v>
      </c>
    </row>
    <row r="3567" spans="1:18">
      <c r="A3567" s="741" t="s">
        <v>8959</v>
      </c>
      <c r="B3567" s="1710" t="s">
        <v>9047</v>
      </c>
      <c r="C3567" s="1702" t="s">
        <v>923</v>
      </c>
      <c r="D3567" s="1686" t="s">
        <v>5441</v>
      </c>
      <c r="E3567" s="1689">
        <v>41404</v>
      </c>
      <c r="F3567" s="1689">
        <f t="shared" si="570"/>
        <v>41421</v>
      </c>
      <c r="G3567" s="1726">
        <f t="shared" si="571"/>
        <v>41425</v>
      </c>
      <c r="H3567" s="1718" t="s">
        <v>7773</v>
      </c>
      <c r="I3567" s="1718" t="s">
        <v>7781</v>
      </c>
      <c r="J3567" s="1690" t="s">
        <v>2187</v>
      </c>
      <c r="K3567" s="1700" t="s">
        <v>1198</v>
      </c>
      <c r="L3567" s="1709" t="s">
        <v>943</v>
      </c>
      <c r="M3567" s="1710" t="s">
        <v>2170</v>
      </c>
      <c r="N3567" s="1690" t="s">
        <v>2187</v>
      </c>
      <c r="O3567" s="1690" t="s">
        <v>2187</v>
      </c>
      <c r="P3567" s="4">
        <v>41456</v>
      </c>
      <c r="Q3567" s="1690" t="s">
        <v>4401</v>
      </c>
      <c r="R3567" s="615" t="s">
        <v>9277</v>
      </c>
    </row>
    <row r="3568" spans="1:18" s="1682" customFormat="1">
      <c r="A3568" s="741" t="s">
        <v>8960</v>
      </c>
      <c r="B3568" s="1710" t="s">
        <v>9047</v>
      </c>
      <c r="C3568" s="1702" t="s">
        <v>923</v>
      </c>
      <c r="D3568" s="1686" t="s">
        <v>5441</v>
      </c>
      <c r="E3568" s="1689">
        <v>41404</v>
      </c>
      <c r="F3568" s="1689">
        <f>E3568+17</f>
        <v>41421</v>
      </c>
      <c r="G3568" s="1726">
        <f>E3568+21</f>
        <v>41425</v>
      </c>
      <c r="H3568" s="1718" t="s">
        <v>7773</v>
      </c>
      <c r="I3568" s="1718" t="s">
        <v>7781</v>
      </c>
      <c r="J3568" s="1690" t="s">
        <v>2187</v>
      </c>
      <c r="K3568" s="1700" t="s">
        <v>1198</v>
      </c>
      <c r="L3568" s="1709" t="s">
        <v>943</v>
      </c>
      <c r="M3568" s="1710" t="s">
        <v>2170</v>
      </c>
      <c r="N3568" s="1690" t="s">
        <v>2187</v>
      </c>
      <c r="O3568" s="1690" t="s">
        <v>2187</v>
      </c>
      <c r="P3568" s="4">
        <v>41445</v>
      </c>
      <c r="Q3568" s="2" t="s">
        <v>4401</v>
      </c>
      <c r="R3568" s="615" t="s">
        <v>9214</v>
      </c>
    </row>
    <row r="3569" spans="1:18">
      <c r="A3569" s="1300" t="s">
        <v>2705</v>
      </c>
      <c r="B3569" s="1697" t="s">
        <v>9009</v>
      </c>
      <c r="C3569" s="1713"/>
      <c r="D3569" s="1708" t="s">
        <v>8503</v>
      </c>
      <c r="E3569" s="1708"/>
      <c r="F3569" s="1708"/>
      <c r="G3569" s="1708"/>
      <c r="H3569" s="1714"/>
      <c r="I3569" s="1714"/>
      <c r="J3569" s="1692" t="s">
        <v>1007</v>
      </c>
      <c r="K3569" s="1692" t="s">
        <v>1196</v>
      </c>
    </row>
    <row r="3570" spans="1:18">
      <c r="A3570" s="1297" t="s">
        <v>9010</v>
      </c>
      <c r="B3570" s="1307" t="s">
        <v>1071</v>
      </c>
      <c r="C3570" s="1001" t="s">
        <v>923</v>
      </c>
      <c r="D3570" s="1482" t="s">
        <v>2705</v>
      </c>
      <c r="E3570" s="1298">
        <v>41407</v>
      </c>
      <c r="F3570" s="1299">
        <f>E3570+17</f>
        <v>41424</v>
      </c>
      <c r="G3570" s="1299">
        <f>E3570+21</f>
        <v>41428</v>
      </c>
      <c r="H3570" s="822" t="s">
        <v>8273</v>
      </c>
      <c r="I3570" s="823" t="s">
        <v>8187</v>
      </c>
      <c r="J3570" s="999" t="s">
        <v>2187</v>
      </c>
      <c r="K3570" s="1000" t="s">
        <v>943</v>
      </c>
      <c r="L3570" s="734"/>
      <c r="M3570" s="734"/>
      <c r="N3570" s="734"/>
      <c r="O3570" s="1366">
        <v>41544</v>
      </c>
      <c r="P3570" s="1917" t="s">
        <v>10628</v>
      </c>
    </row>
    <row r="3571" spans="1:18">
      <c r="A3571" s="2" t="s">
        <v>9011</v>
      </c>
      <c r="B3571" s="1695" t="s">
        <v>1071</v>
      </c>
      <c r="C3571" s="1702" t="s">
        <v>923</v>
      </c>
      <c r="D3571" s="1522" t="s">
        <v>2705</v>
      </c>
      <c r="E3571" s="1688">
        <v>41407</v>
      </c>
      <c r="F3571" s="1689">
        <f>E3571+17</f>
        <v>41424</v>
      </c>
      <c r="G3571" s="1689">
        <f>E3571+21</f>
        <v>41428</v>
      </c>
      <c r="H3571" s="796" t="s">
        <v>8273</v>
      </c>
      <c r="I3571" s="795" t="s">
        <v>8187</v>
      </c>
      <c r="J3571" s="111" t="s">
        <v>2187</v>
      </c>
      <c r="K3571" s="1700" t="s">
        <v>1198</v>
      </c>
      <c r="O3571" s="1897">
        <v>41544</v>
      </c>
      <c r="P3571" s="1864" t="s">
        <v>10628</v>
      </c>
    </row>
    <row r="3572" spans="1:18">
      <c r="A3572" s="1300" t="s">
        <v>2705</v>
      </c>
      <c r="B3572" s="1697" t="s">
        <v>9012</v>
      </c>
      <c r="C3572" s="1713"/>
      <c r="D3572" s="1708"/>
      <c r="E3572" s="1708"/>
      <c r="F3572" s="1708"/>
      <c r="G3572" s="1708"/>
      <c r="H3572" s="1714"/>
      <c r="I3572" s="1714"/>
      <c r="J3572" s="1692" t="s">
        <v>1007</v>
      </c>
      <c r="K3572" s="1692" t="s">
        <v>1196</v>
      </c>
      <c r="L3572" s="2033" t="s">
        <v>9074</v>
      </c>
    </row>
    <row r="3573" spans="1:18">
      <c r="A3573" s="42" t="s">
        <v>9013</v>
      </c>
      <c r="B3573" s="1707" t="s">
        <v>1009</v>
      </c>
      <c r="C3573" s="1695" t="s">
        <v>922</v>
      </c>
      <c r="D3573" s="1522" t="s">
        <v>2705</v>
      </c>
      <c r="E3573" s="1688">
        <v>41408</v>
      </c>
      <c r="F3573" s="1689">
        <f>E3573+17</f>
        <v>41425</v>
      </c>
      <c r="G3573" s="1689">
        <f>E3573+21</f>
        <v>41429</v>
      </c>
      <c r="H3573" s="796" t="s">
        <v>7923</v>
      </c>
      <c r="I3573" s="795" t="s">
        <v>2578</v>
      </c>
      <c r="J3573" s="111" t="s">
        <v>2187</v>
      </c>
      <c r="K3573" s="1700" t="s">
        <v>1198</v>
      </c>
      <c r="O3573" s="1897">
        <v>41557</v>
      </c>
      <c r="P3573" s="1863" t="s">
        <v>6110</v>
      </c>
    </row>
    <row r="3574" spans="1:18">
      <c r="A3574" s="734" t="s">
        <v>9014</v>
      </c>
      <c r="B3574" s="1307" t="s">
        <v>1009</v>
      </c>
      <c r="C3574" s="1001" t="s">
        <v>922</v>
      </c>
      <c r="D3574" s="1482" t="s">
        <v>2705</v>
      </c>
      <c r="E3574" s="1298">
        <v>41408</v>
      </c>
      <c r="F3574" s="1299">
        <f t="shared" ref="F3574:F3579" si="572">E3574+17</f>
        <v>41425</v>
      </c>
      <c r="G3574" s="1299">
        <f t="shared" ref="G3574:G3579" si="573">E3574+21</f>
        <v>41429</v>
      </c>
      <c r="H3574" s="822" t="s">
        <v>7923</v>
      </c>
      <c r="I3574" s="823" t="s">
        <v>2578</v>
      </c>
      <c r="J3574" s="999" t="s">
        <v>2187</v>
      </c>
      <c r="K3574" s="1000" t="s">
        <v>943</v>
      </c>
      <c r="L3574" s="734"/>
      <c r="M3574" s="734"/>
      <c r="N3574" s="734"/>
      <c r="O3574" s="1366">
        <v>41431</v>
      </c>
      <c r="P3574" s="734" t="s">
        <v>4959</v>
      </c>
    </row>
    <row r="3575" spans="1:18">
      <c r="A3575" s="1682" t="s">
        <v>9015</v>
      </c>
      <c r="B3575" s="1707" t="s">
        <v>1009</v>
      </c>
      <c r="C3575" s="1695" t="s">
        <v>922</v>
      </c>
      <c r="D3575" s="1522" t="s">
        <v>2705</v>
      </c>
      <c r="E3575" s="1688">
        <v>41408</v>
      </c>
      <c r="F3575" s="1689">
        <f t="shared" si="572"/>
        <v>41425</v>
      </c>
      <c r="G3575" s="1689">
        <f t="shared" si="573"/>
        <v>41429</v>
      </c>
      <c r="H3575" s="796" t="s">
        <v>7923</v>
      </c>
      <c r="I3575" s="795" t="s">
        <v>2578</v>
      </c>
      <c r="J3575" s="111" t="s">
        <v>2187</v>
      </c>
      <c r="K3575" s="1700" t="s">
        <v>1198</v>
      </c>
      <c r="O3575" s="1897">
        <v>41557</v>
      </c>
      <c r="P3575" s="1863" t="s">
        <v>6110</v>
      </c>
    </row>
    <row r="3576" spans="1:18">
      <c r="A3576" s="1682" t="s">
        <v>9016</v>
      </c>
      <c r="B3576" s="1707" t="s">
        <v>611</v>
      </c>
      <c r="C3576" s="1695" t="s">
        <v>922</v>
      </c>
      <c r="D3576" s="1522" t="s">
        <v>2705</v>
      </c>
      <c r="E3576" s="1688">
        <v>41408</v>
      </c>
      <c r="F3576" s="1689">
        <f t="shared" si="572"/>
        <v>41425</v>
      </c>
      <c r="G3576" s="1689">
        <f t="shared" si="573"/>
        <v>41429</v>
      </c>
      <c r="H3576" s="796" t="s">
        <v>7923</v>
      </c>
      <c r="I3576" s="795" t="s">
        <v>2578</v>
      </c>
      <c r="J3576" s="111" t="s">
        <v>2187</v>
      </c>
      <c r="K3576" s="1700" t="s">
        <v>1198</v>
      </c>
      <c r="O3576" s="1897">
        <v>41557</v>
      </c>
      <c r="P3576" s="1863" t="s">
        <v>6110</v>
      </c>
    </row>
    <row r="3577" spans="1:18">
      <c r="A3577" s="1682" t="s">
        <v>9017</v>
      </c>
      <c r="B3577" s="1707" t="s">
        <v>611</v>
      </c>
      <c r="C3577" s="1695" t="s">
        <v>922</v>
      </c>
      <c r="D3577" s="1522" t="s">
        <v>2705</v>
      </c>
      <c r="E3577" s="1688">
        <v>41408</v>
      </c>
      <c r="F3577" s="1689">
        <f t="shared" si="572"/>
        <v>41425</v>
      </c>
      <c r="G3577" s="1689">
        <f t="shared" si="573"/>
        <v>41429</v>
      </c>
      <c r="H3577" s="796" t="s">
        <v>7923</v>
      </c>
      <c r="I3577" s="795" t="s">
        <v>2578</v>
      </c>
      <c r="J3577" s="111" t="s">
        <v>2187</v>
      </c>
      <c r="K3577" s="1700" t="s">
        <v>1198</v>
      </c>
      <c r="O3577" s="1897">
        <v>41557</v>
      </c>
      <c r="P3577" s="1863" t="s">
        <v>6110</v>
      </c>
    </row>
    <row r="3578" spans="1:18">
      <c r="A3578" s="734" t="s">
        <v>9018</v>
      </c>
      <c r="B3578" s="1307" t="s">
        <v>611</v>
      </c>
      <c r="C3578" s="1001" t="s">
        <v>922</v>
      </c>
      <c r="D3578" s="1482" t="s">
        <v>2705</v>
      </c>
      <c r="E3578" s="1298">
        <v>41408</v>
      </c>
      <c r="F3578" s="1299">
        <f t="shared" si="572"/>
        <v>41425</v>
      </c>
      <c r="G3578" s="1299">
        <f t="shared" si="573"/>
        <v>41429</v>
      </c>
      <c r="H3578" s="822" t="s">
        <v>7923</v>
      </c>
      <c r="I3578" s="823" t="s">
        <v>2578</v>
      </c>
      <c r="J3578" s="999" t="s">
        <v>2187</v>
      </c>
      <c r="K3578" s="1000" t="s">
        <v>943</v>
      </c>
      <c r="L3578" s="734"/>
      <c r="M3578" s="734"/>
      <c r="N3578" s="734"/>
      <c r="O3578" s="1366">
        <v>41431</v>
      </c>
      <c r="P3578" s="734" t="s">
        <v>4959</v>
      </c>
    </row>
    <row r="3579" spans="1:18">
      <c r="A3579" s="2" t="s">
        <v>9072</v>
      </c>
      <c r="B3579" s="1695" t="s">
        <v>1071</v>
      </c>
      <c r="C3579" s="1702" t="s">
        <v>923</v>
      </c>
      <c r="D3579" s="1522" t="s">
        <v>2705</v>
      </c>
      <c r="E3579" s="1688">
        <v>41408</v>
      </c>
      <c r="F3579" s="1689">
        <f t="shared" si="572"/>
        <v>41425</v>
      </c>
      <c r="G3579" s="1689">
        <f t="shared" si="573"/>
        <v>41429</v>
      </c>
      <c r="H3579" s="796" t="s">
        <v>7923</v>
      </c>
      <c r="I3579" s="795" t="s">
        <v>2578</v>
      </c>
      <c r="J3579" s="111" t="s">
        <v>2187</v>
      </c>
      <c r="K3579" s="1700" t="s">
        <v>1198</v>
      </c>
      <c r="O3579" s="1897">
        <v>41557</v>
      </c>
      <c r="P3579" s="1863" t="s">
        <v>6110</v>
      </c>
    </row>
    <row r="3580" spans="1:18" s="1682" customFormat="1">
      <c r="A3580" s="2" t="s">
        <v>9073</v>
      </c>
      <c r="B3580" s="1695" t="s">
        <v>1071</v>
      </c>
      <c r="C3580" s="1702" t="s">
        <v>923</v>
      </c>
      <c r="D3580" s="1522" t="s">
        <v>2705</v>
      </c>
      <c r="E3580" s="1688">
        <v>41408</v>
      </c>
      <c r="F3580" s="1689">
        <f>E3580+17</f>
        <v>41425</v>
      </c>
      <c r="G3580" s="1689">
        <f>E3580+21</f>
        <v>41429</v>
      </c>
      <c r="H3580" s="796" t="s">
        <v>7923</v>
      </c>
      <c r="I3580" s="795" t="s">
        <v>2578</v>
      </c>
      <c r="J3580" s="111" t="s">
        <v>2187</v>
      </c>
      <c r="K3580" s="1700" t="s">
        <v>1198</v>
      </c>
      <c r="O3580" s="1897">
        <v>41557</v>
      </c>
      <c r="P3580" s="1863" t="s">
        <v>6110</v>
      </c>
    </row>
    <row r="3581" spans="1:18" s="1682" customFormat="1">
      <c r="A3581" s="1682" t="s">
        <v>9019</v>
      </c>
      <c r="B3581" s="1695" t="s">
        <v>1071</v>
      </c>
      <c r="C3581" s="1702" t="s">
        <v>923</v>
      </c>
      <c r="D3581" s="1522" t="s">
        <v>2705</v>
      </c>
      <c r="E3581" s="1688">
        <v>41408</v>
      </c>
      <c r="F3581" s="1689">
        <f>E3581+17</f>
        <v>41425</v>
      </c>
      <c r="G3581" s="1689">
        <f>E3581+21</f>
        <v>41429</v>
      </c>
      <c r="H3581" s="796" t="s">
        <v>7923</v>
      </c>
      <c r="I3581" s="795" t="s">
        <v>2578</v>
      </c>
      <c r="J3581" s="111" t="s">
        <v>2187</v>
      </c>
      <c r="K3581" s="1700" t="s">
        <v>1198</v>
      </c>
      <c r="O3581" s="1897">
        <v>41563</v>
      </c>
      <c r="P3581" s="1682" t="s">
        <v>10877</v>
      </c>
      <c r="R3581" s="2032" t="s">
        <v>11108</v>
      </c>
    </row>
    <row r="3582" spans="1:18">
      <c r="A3582" s="1705" t="s">
        <v>5389</v>
      </c>
      <c r="B3582" s="1697" t="s">
        <v>9026</v>
      </c>
      <c r="C3582" s="172"/>
      <c r="D3582" s="1708"/>
      <c r="E3582" s="1708"/>
      <c r="F3582" s="1708"/>
      <c r="G3582" s="1708"/>
      <c r="H3582" s="1714"/>
      <c r="I3582" s="1714"/>
      <c r="J3582" s="1691" t="s">
        <v>4331</v>
      </c>
      <c r="K3582" s="1692" t="s">
        <v>1196</v>
      </c>
      <c r="L3582" s="1692" t="s">
        <v>2165</v>
      </c>
      <c r="M3582" s="1692" t="s">
        <v>1953</v>
      </c>
      <c r="N3582" s="1692" t="s">
        <v>2166</v>
      </c>
    </row>
    <row r="3583" spans="1:18">
      <c r="A3583" s="582" t="s">
        <v>9020</v>
      </c>
      <c r="B3583" s="1307" t="s">
        <v>82</v>
      </c>
      <c r="C3583" s="1001" t="s">
        <v>922</v>
      </c>
      <c r="D3583" s="1297" t="s">
        <v>5389</v>
      </c>
      <c r="E3583" s="1298">
        <v>41410</v>
      </c>
      <c r="F3583" s="1299">
        <f t="shared" ref="F3583:F3588" si="574">E3583+17</f>
        <v>41427</v>
      </c>
      <c r="G3583" s="1299">
        <f t="shared" ref="G3583:G3588" si="575">E3583+21</f>
        <v>41431</v>
      </c>
      <c r="H3583" s="822" t="s">
        <v>7563</v>
      </c>
      <c r="I3583" s="822" t="s">
        <v>7742</v>
      </c>
      <c r="J3583" s="999" t="s">
        <v>2187</v>
      </c>
      <c r="K3583" s="1000" t="s">
        <v>943</v>
      </c>
      <c r="L3583" s="1000" t="s">
        <v>943</v>
      </c>
      <c r="M3583" s="1000" t="s">
        <v>943</v>
      </c>
      <c r="N3583" s="999" t="s">
        <v>2187</v>
      </c>
      <c r="O3583" s="1366">
        <v>41451</v>
      </c>
      <c r="P3583" s="734" t="s">
        <v>4612</v>
      </c>
    </row>
    <row r="3584" spans="1:18">
      <c r="A3584" s="1682" t="s">
        <v>9021</v>
      </c>
      <c r="B3584" s="1707" t="s">
        <v>82</v>
      </c>
      <c r="C3584" s="1695" t="s">
        <v>922</v>
      </c>
      <c r="D3584" s="42" t="s">
        <v>5389</v>
      </c>
      <c r="E3584" s="1688">
        <v>41410</v>
      </c>
      <c r="F3584" s="1689">
        <f t="shared" si="574"/>
        <v>41427</v>
      </c>
      <c r="G3584" s="1689">
        <f t="shared" si="575"/>
        <v>41431</v>
      </c>
      <c r="H3584" s="819" t="s">
        <v>7563</v>
      </c>
      <c r="I3584" s="796" t="s">
        <v>7742</v>
      </c>
      <c r="J3584" s="111" t="s">
        <v>2187</v>
      </c>
      <c r="K3584" s="1700" t="s">
        <v>1198</v>
      </c>
      <c r="L3584" s="1709" t="s">
        <v>943</v>
      </c>
      <c r="M3584" s="1709" t="s">
        <v>943</v>
      </c>
      <c r="N3584" s="111" t="s">
        <v>2187</v>
      </c>
      <c r="O3584" s="506">
        <v>41451</v>
      </c>
      <c r="P3584" s="1682" t="s">
        <v>4612</v>
      </c>
    </row>
    <row r="3585" spans="1:17">
      <c r="A3585" s="1682" t="s">
        <v>9022</v>
      </c>
      <c r="B3585" s="1707" t="s">
        <v>82</v>
      </c>
      <c r="C3585" s="1695" t="s">
        <v>922</v>
      </c>
      <c r="D3585" s="42" t="s">
        <v>5389</v>
      </c>
      <c r="E3585" s="1688">
        <v>41410</v>
      </c>
      <c r="F3585" s="1689">
        <f t="shared" si="574"/>
        <v>41427</v>
      </c>
      <c r="G3585" s="1689">
        <f t="shared" si="575"/>
        <v>41431</v>
      </c>
      <c r="H3585" s="819" t="s">
        <v>7563</v>
      </c>
      <c r="I3585" s="796" t="s">
        <v>7742</v>
      </c>
      <c r="J3585" s="111" t="s">
        <v>2187</v>
      </c>
      <c r="K3585" s="1700" t="s">
        <v>1198</v>
      </c>
      <c r="L3585" s="1709" t="s">
        <v>943</v>
      </c>
      <c r="M3585" s="1709" t="s">
        <v>943</v>
      </c>
      <c r="N3585" s="111" t="s">
        <v>2187</v>
      </c>
      <c r="O3585" s="506">
        <v>41451</v>
      </c>
      <c r="P3585" s="1682" t="s">
        <v>4612</v>
      </c>
    </row>
    <row r="3586" spans="1:17">
      <c r="A3586" s="734" t="s">
        <v>9023</v>
      </c>
      <c r="B3586" s="1307" t="s">
        <v>82</v>
      </c>
      <c r="C3586" s="1001" t="s">
        <v>922</v>
      </c>
      <c r="D3586" s="1297" t="s">
        <v>5389</v>
      </c>
      <c r="E3586" s="1298">
        <v>41410</v>
      </c>
      <c r="F3586" s="1299">
        <f t="shared" si="574"/>
        <v>41427</v>
      </c>
      <c r="G3586" s="1299">
        <f t="shared" si="575"/>
        <v>41431</v>
      </c>
      <c r="H3586" s="822" t="s">
        <v>7563</v>
      </c>
      <c r="I3586" s="822" t="s">
        <v>7742</v>
      </c>
      <c r="J3586" s="999" t="s">
        <v>2187</v>
      </c>
      <c r="K3586" s="1000" t="s">
        <v>943</v>
      </c>
      <c r="L3586" s="1000" t="s">
        <v>943</v>
      </c>
      <c r="M3586" s="1000" t="s">
        <v>943</v>
      </c>
      <c r="N3586" s="999" t="s">
        <v>2187</v>
      </c>
      <c r="O3586" s="1366">
        <v>41451</v>
      </c>
      <c r="P3586" s="734" t="s">
        <v>4612</v>
      </c>
    </row>
    <row r="3587" spans="1:17">
      <c r="A3587" s="1682" t="s">
        <v>9024</v>
      </c>
      <c r="B3587" s="1707" t="s">
        <v>82</v>
      </c>
      <c r="C3587" s="1695" t="s">
        <v>922</v>
      </c>
      <c r="D3587" s="42" t="s">
        <v>5389</v>
      </c>
      <c r="E3587" s="1688">
        <v>41410</v>
      </c>
      <c r="F3587" s="1689">
        <f t="shared" si="574"/>
        <v>41427</v>
      </c>
      <c r="G3587" s="1689">
        <f t="shared" si="575"/>
        <v>41431</v>
      </c>
      <c r="H3587" s="819" t="s">
        <v>7563</v>
      </c>
      <c r="I3587" s="796" t="s">
        <v>7742</v>
      </c>
      <c r="J3587" s="111" t="s">
        <v>2187</v>
      </c>
      <c r="K3587" s="1700" t="s">
        <v>1198</v>
      </c>
      <c r="L3587" s="1709" t="s">
        <v>943</v>
      </c>
      <c r="M3587" s="1709" t="s">
        <v>943</v>
      </c>
      <c r="N3587" s="111" t="s">
        <v>2187</v>
      </c>
      <c r="O3587" s="506">
        <v>41451</v>
      </c>
      <c r="P3587" s="1682" t="s">
        <v>4612</v>
      </c>
    </row>
    <row r="3588" spans="1:17">
      <c r="A3588" s="1682" t="s">
        <v>9025</v>
      </c>
      <c r="B3588" s="1707" t="s">
        <v>9087</v>
      </c>
      <c r="C3588" s="1702" t="s">
        <v>923</v>
      </c>
      <c r="D3588" s="42" t="s">
        <v>5389</v>
      </c>
      <c r="E3588" s="1688">
        <v>41410</v>
      </c>
      <c r="F3588" s="1689">
        <f t="shared" si="574"/>
        <v>41427</v>
      </c>
      <c r="G3588" s="1689">
        <f t="shared" si="575"/>
        <v>41431</v>
      </c>
      <c r="H3588" s="819" t="s">
        <v>7563</v>
      </c>
      <c r="I3588" s="796" t="s">
        <v>7742</v>
      </c>
      <c r="J3588" s="111" t="s">
        <v>2187</v>
      </c>
      <c r="K3588" s="1700" t="s">
        <v>1198</v>
      </c>
      <c r="L3588" s="1709" t="s">
        <v>943</v>
      </c>
      <c r="M3588" s="1709" t="s">
        <v>943</v>
      </c>
      <c r="N3588" s="111" t="s">
        <v>2187</v>
      </c>
      <c r="O3588" s="506">
        <v>41458</v>
      </c>
      <c r="P3588" s="2" t="s">
        <v>4612</v>
      </c>
    </row>
    <row r="3589" spans="1:17">
      <c r="A3589" s="1723" t="s">
        <v>5441</v>
      </c>
      <c r="B3589" s="1697" t="s">
        <v>8854</v>
      </c>
      <c r="C3589" s="1713"/>
      <c r="D3589" s="1708"/>
      <c r="E3589" s="1708"/>
      <c r="F3589" s="1708"/>
      <c r="G3589" s="1708"/>
      <c r="H3589" s="1714"/>
      <c r="I3589" s="1714"/>
      <c r="J3589" s="1691" t="s">
        <v>4331</v>
      </c>
      <c r="K3589" s="1692" t="s">
        <v>1196</v>
      </c>
      <c r="L3589" s="1692" t="s">
        <v>2165</v>
      </c>
      <c r="M3589" s="1692" t="s">
        <v>1953</v>
      </c>
      <c r="N3589" s="1692" t="s">
        <v>2166</v>
      </c>
      <c r="O3589" s="1692" t="s">
        <v>5206</v>
      </c>
      <c r="P3589" s="1727" t="s">
        <v>8862</v>
      </c>
    </row>
    <row r="3590" spans="1:17">
      <c r="A3590" s="564"/>
      <c r="B3590" s="565" t="s">
        <v>8855</v>
      </c>
      <c r="C3590" s="565"/>
      <c r="D3590" s="567" t="s">
        <v>5441</v>
      </c>
      <c r="E3590" s="1311">
        <v>42506</v>
      </c>
      <c r="F3590" s="560">
        <f>E3590+17</f>
        <v>42523</v>
      </c>
      <c r="G3590" s="1051">
        <f>E3590+21</f>
        <v>42527</v>
      </c>
      <c r="H3590" s="705" t="s">
        <v>7772</v>
      </c>
      <c r="I3590" s="705" t="s">
        <v>7779</v>
      </c>
      <c r="J3590" s="557" t="s">
        <v>2187</v>
      </c>
      <c r="K3590" s="563"/>
      <c r="L3590" s="729" t="s">
        <v>943</v>
      </c>
      <c r="M3590" s="660" t="s">
        <v>2170</v>
      </c>
      <c r="N3590" s="557" t="s">
        <v>2187</v>
      </c>
      <c r="O3590" s="557" t="s">
        <v>2187</v>
      </c>
      <c r="P3590" s="569"/>
    </row>
    <row r="3591" spans="1:17">
      <c r="A3591" s="569"/>
      <c r="B3591" s="569"/>
      <c r="C3591" s="563"/>
      <c r="D3591" s="567" t="s">
        <v>5441</v>
      </c>
      <c r="E3591" s="1311">
        <v>42506</v>
      </c>
      <c r="F3591" s="560">
        <f>E3591+17</f>
        <v>42523</v>
      </c>
      <c r="G3591" s="1051">
        <f>E3591+21</f>
        <v>42527</v>
      </c>
      <c r="H3591" s="705" t="s">
        <v>7772</v>
      </c>
      <c r="I3591" s="705" t="s">
        <v>7779</v>
      </c>
      <c r="J3591" s="557" t="s">
        <v>2187</v>
      </c>
      <c r="K3591" s="563"/>
      <c r="L3591" s="729" t="s">
        <v>943</v>
      </c>
      <c r="M3591" s="660" t="s">
        <v>2170</v>
      </c>
      <c r="N3591" s="557" t="s">
        <v>2187</v>
      </c>
      <c r="O3591" s="557" t="s">
        <v>2187</v>
      </c>
      <c r="P3591" s="569"/>
    </row>
    <row r="3592" spans="1:17">
      <c r="A3592" s="569"/>
      <c r="B3592" s="569"/>
      <c r="C3592" s="563"/>
      <c r="D3592" s="567" t="s">
        <v>5441</v>
      </c>
      <c r="E3592" s="1311">
        <v>42506</v>
      </c>
      <c r="F3592" s="560">
        <f>E3592+17</f>
        <v>42523</v>
      </c>
      <c r="G3592" s="1051">
        <f>E3592+21</f>
        <v>42527</v>
      </c>
      <c r="H3592" s="705" t="s">
        <v>7772</v>
      </c>
      <c r="I3592" s="705" t="s">
        <v>7779</v>
      </c>
      <c r="J3592" s="557" t="s">
        <v>2187</v>
      </c>
      <c r="K3592" s="563"/>
      <c r="L3592" s="729" t="s">
        <v>943</v>
      </c>
      <c r="M3592" s="660" t="s">
        <v>2170</v>
      </c>
      <c r="N3592" s="557" t="s">
        <v>2187</v>
      </c>
      <c r="O3592" s="557" t="s">
        <v>2187</v>
      </c>
      <c r="P3592" s="569"/>
    </row>
    <row r="3593" spans="1:17">
      <c r="A3593" s="1103" t="s">
        <v>7300</v>
      </c>
      <c r="B3593" s="1697" t="s">
        <v>9060</v>
      </c>
      <c r="C3593" s="172"/>
      <c r="D3593" s="1708"/>
      <c r="E3593" s="1708"/>
      <c r="F3593" s="1708"/>
      <c r="G3593" s="1708"/>
      <c r="H3593" s="1714"/>
      <c r="I3593" s="1714"/>
      <c r="J3593" s="1692" t="s">
        <v>2166</v>
      </c>
      <c r="K3593" s="56" t="s">
        <v>1197</v>
      </c>
    </row>
    <row r="3594" spans="1:17" s="1687" customFormat="1">
      <c r="A3594" s="1685" t="s">
        <v>9062</v>
      </c>
      <c r="B3594" s="1693" t="s">
        <v>8857</v>
      </c>
      <c r="C3594" s="1695" t="s">
        <v>922</v>
      </c>
      <c r="D3594" s="317" t="s">
        <v>7300</v>
      </c>
      <c r="E3594" s="110">
        <v>41411</v>
      </c>
      <c r="F3594" s="110">
        <f>E3594+17</f>
        <v>41428</v>
      </c>
      <c r="G3594" s="286">
        <f>E3594+21</f>
        <v>41432</v>
      </c>
      <c r="H3594" s="796" t="s">
        <v>8214</v>
      </c>
      <c r="I3594" s="795" t="s">
        <v>8218</v>
      </c>
      <c r="J3594" s="111" t="s">
        <v>2187</v>
      </c>
      <c r="K3594" s="1700" t="s">
        <v>1198</v>
      </c>
      <c r="O3594" s="710">
        <v>41627</v>
      </c>
      <c r="P3594" s="244" t="s">
        <v>9548</v>
      </c>
      <c r="Q3594" s="1888" t="s">
        <v>4612</v>
      </c>
    </row>
    <row r="3595" spans="1:17">
      <c r="A3595" s="2" t="s">
        <v>9063</v>
      </c>
      <c r="B3595" s="1693" t="s">
        <v>8857</v>
      </c>
      <c r="C3595" s="1695" t="s">
        <v>922</v>
      </c>
      <c r="D3595" s="317" t="s">
        <v>7300</v>
      </c>
      <c r="E3595" s="110">
        <v>41411</v>
      </c>
      <c r="F3595" s="110">
        <f>E3595+17</f>
        <v>41428</v>
      </c>
      <c r="G3595" s="286">
        <f>E3595+21</f>
        <v>41432</v>
      </c>
      <c r="H3595" s="796" t="s">
        <v>8214</v>
      </c>
      <c r="I3595" s="795" t="s">
        <v>8218</v>
      </c>
      <c r="J3595" s="111" t="s">
        <v>2187</v>
      </c>
      <c r="K3595" s="1700" t="s">
        <v>1198</v>
      </c>
      <c r="O3595" s="1897">
        <v>41669</v>
      </c>
      <c r="P3595" s="2" t="s">
        <v>9549</v>
      </c>
      <c r="Q3595" s="2033" t="s">
        <v>4612</v>
      </c>
    </row>
    <row r="3596" spans="1:17">
      <c r="A3596" s="2" t="s">
        <v>9064</v>
      </c>
      <c r="B3596" s="1693" t="s">
        <v>9125</v>
      </c>
      <c r="C3596" s="1702" t="s">
        <v>923</v>
      </c>
      <c r="D3596" s="317" t="s">
        <v>7300</v>
      </c>
      <c r="E3596" s="110">
        <v>41411</v>
      </c>
      <c r="F3596" s="110">
        <f>E3596+17</f>
        <v>41428</v>
      </c>
      <c r="G3596" s="286">
        <f>E3596+21</f>
        <v>41432</v>
      </c>
      <c r="H3596" s="796" t="s">
        <v>8214</v>
      </c>
      <c r="I3596" s="795" t="s">
        <v>8218</v>
      </c>
      <c r="J3596" s="111" t="s">
        <v>2187</v>
      </c>
      <c r="K3596" s="1700" t="s">
        <v>1198</v>
      </c>
      <c r="O3596" s="1897">
        <v>41627</v>
      </c>
      <c r="P3596" s="2" t="s">
        <v>9548</v>
      </c>
      <c r="Q3596" s="2033" t="s">
        <v>4612</v>
      </c>
    </row>
    <row r="3597" spans="1:17">
      <c r="A3597" s="1103" t="s">
        <v>7300</v>
      </c>
      <c r="B3597" s="1697" t="s">
        <v>9061</v>
      </c>
      <c r="C3597" s="172"/>
      <c r="D3597" s="1708"/>
      <c r="E3597" s="1708"/>
      <c r="F3597" s="1708"/>
      <c r="G3597" s="1708"/>
      <c r="H3597" s="1714"/>
      <c r="I3597" s="1714"/>
      <c r="J3597" s="1692" t="s">
        <v>2166</v>
      </c>
      <c r="K3597" s="56" t="s">
        <v>1197</v>
      </c>
    </row>
    <row r="3598" spans="1:17">
      <c r="A3598" s="1685" t="s">
        <v>9126</v>
      </c>
      <c r="B3598" s="1693" t="s">
        <v>9125</v>
      </c>
      <c r="C3598" s="1702" t="s">
        <v>923</v>
      </c>
      <c r="D3598" s="317" t="s">
        <v>7300</v>
      </c>
      <c r="E3598" s="110">
        <v>41412</v>
      </c>
      <c r="F3598" s="110">
        <f>E3598+17</f>
        <v>41429</v>
      </c>
      <c r="G3598" s="286">
        <f>E3598+21</f>
        <v>41433</v>
      </c>
      <c r="H3598" s="796" t="s">
        <v>8179</v>
      </c>
      <c r="I3598" s="795" t="s">
        <v>8220</v>
      </c>
      <c r="J3598" s="111" t="s">
        <v>2187</v>
      </c>
      <c r="K3598" s="1700" t="s">
        <v>1198</v>
      </c>
      <c r="O3598" s="506">
        <v>41508</v>
      </c>
      <c r="P3598" s="2" t="s">
        <v>4612</v>
      </c>
    </row>
    <row r="3599" spans="1:17">
      <c r="A3599" s="2" t="s">
        <v>9065</v>
      </c>
      <c r="B3599" s="1693" t="s">
        <v>9125</v>
      </c>
      <c r="C3599" s="1702" t="s">
        <v>923</v>
      </c>
      <c r="D3599" s="317" t="s">
        <v>7300</v>
      </c>
      <c r="E3599" s="110">
        <v>41412</v>
      </c>
      <c r="F3599" s="110">
        <f>E3599+17</f>
        <v>41429</v>
      </c>
      <c r="G3599" s="286">
        <f>E3599+21</f>
        <v>41433</v>
      </c>
      <c r="H3599" s="796" t="s">
        <v>8179</v>
      </c>
      <c r="I3599" s="795" t="s">
        <v>8220</v>
      </c>
      <c r="J3599" s="111" t="s">
        <v>2187</v>
      </c>
      <c r="K3599" s="1700" t="s">
        <v>1198</v>
      </c>
      <c r="O3599" s="1897">
        <v>41670</v>
      </c>
      <c r="P3599" s="2" t="s">
        <v>9549</v>
      </c>
      <c r="Q3599" s="2033" t="s">
        <v>4612</v>
      </c>
    </row>
    <row r="3600" spans="1:17">
      <c r="A3600" s="2" t="s">
        <v>9066</v>
      </c>
      <c r="B3600" s="1693" t="s">
        <v>9125</v>
      </c>
      <c r="C3600" s="1702" t="s">
        <v>923</v>
      </c>
      <c r="D3600" s="317" t="s">
        <v>7300</v>
      </c>
      <c r="E3600" s="110">
        <v>41412</v>
      </c>
      <c r="F3600" s="110">
        <f>E3600+17</f>
        <v>41429</v>
      </c>
      <c r="G3600" s="286">
        <f>E3600+21</f>
        <v>41433</v>
      </c>
      <c r="H3600" s="796" t="s">
        <v>8179</v>
      </c>
      <c r="I3600" s="795" t="s">
        <v>8220</v>
      </c>
      <c r="J3600" s="1690" t="s">
        <v>2132</v>
      </c>
      <c r="K3600" s="1700" t="s">
        <v>1198</v>
      </c>
      <c r="O3600" s="506">
        <v>41508</v>
      </c>
      <c r="P3600" s="2" t="s">
        <v>4612</v>
      </c>
    </row>
    <row r="3601" spans="1:20">
      <c r="A3601" s="2" t="s">
        <v>9067</v>
      </c>
      <c r="B3601" s="1693" t="s">
        <v>9125</v>
      </c>
      <c r="C3601" s="1702" t="s">
        <v>923</v>
      </c>
      <c r="D3601" s="317" t="s">
        <v>7300</v>
      </c>
      <c r="E3601" s="110">
        <v>41412</v>
      </c>
      <c r="F3601" s="110">
        <f>E3601+17</f>
        <v>41429</v>
      </c>
      <c r="G3601" s="286">
        <f>E3601+21</f>
        <v>41433</v>
      </c>
      <c r="H3601" s="796" t="s">
        <v>8179</v>
      </c>
      <c r="I3601" s="795" t="s">
        <v>8220</v>
      </c>
      <c r="J3601" s="111" t="s">
        <v>2187</v>
      </c>
      <c r="K3601" s="1700" t="s">
        <v>1198</v>
      </c>
      <c r="O3601" s="506">
        <v>41508</v>
      </c>
      <c r="P3601" s="2" t="s">
        <v>4612</v>
      </c>
    </row>
    <row r="3602" spans="1:20">
      <c r="A3602" s="1723" t="s">
        <v>5441</v>
      </c>
      <c r="B3602" s="1697" t="s">
        <v>8600</v>
      </c>
      <c r="C3602" s="1713"/>
      <c r="D3602" s="1708"/>
      <c r="E3602" s="1708"/>
      <c r="F3602" s="1708"/>
      <c r="G3602" s="1708"/>
      <c r="H3602" s="1714"/>
      <c r="I3602" s="1714"/>
      <c r="J3602" s="1691" t="s">
        <v>4331</v>
      </c>
      <c r="K3602" s="1692" t="s">
        <v>1196</v>
      </c>
      <c r="L3602" s="1692" t="s">
        <v>2165</v>
      </c>
      <c r="M3602" s="1692" t="s">
        <v>1953</v>
      </c>
      <c r="N3602" s="1692" t="s">
        <v>2166</v>
      </c>
      <c r="O3602" s="1692" t="s">
        <v>5206</v>
      </c>
      <c r="P3602" s="1706" t="s">
        <v>8888</v>
      </c>
    </row>
    <row r="3603" spans="1:20">
      <c r="A3603" s="1145" t="s">
        <v>9161</v>
      </c>
      <c r="B3603" s="1695" t="s">
        <v>8796</v>
      </c>
      <c r="C3603" s="1695" t="s">
        <v>922</v>
      </c>
      <c r="D3603" s="1685" t="s">
        <v>5441</v>
      </c>
      <c r="E3603" s="1689">
        <v>41413</v>
      </c>
      <c r="F3603" s="110">
        <f>E3603+17</f>
        <v>41430</v>
      </c>
      <c r="G3603" s="1698">
        <f>E3603+21</f>
        <v>41434</v>
      </c>
      <c r="H3603" s="1718" t="s">
        <v>8076</v>
      </c>
      <c r="I3603" s="1699" t="s">
        <v>8074</v>
      </c>
      <c r="J3603" s="1690" t="s">
        <v>2187</v>
      </c>
      <c r="K3603" s="1700" t="s">
        <v>1198</v>
      </c>
      <c r="L3603" s="1709" t="s">
        <v>943</v>
      </c>
      <c r="M3603" s="1710" t="s">
        <v>2170</v>
      </c>
      <c r="N3603" s="1690" t="s">
        <v>2187</v>
      </c>
      <c r="O3603" s="1690" t="s">
        <v>2187</v>
      </c>
      <c r="P3603" s="4">
        <v>41443</v>
      </c>
      <c r="Q3603" s="2" t="s">
        <v>9059</v>
      </c>
      <c r="S3603" s="615" t="s">
        <v>9275</v>
      </c>
    </row>
    <row r="3604" spans="1:20">
      <c r="A3604" s="741" t="s">
        <v>9069</v>
      </c>
      <c r="B3604" s="1695" t="s">
        <v>2381</v>
      </c>
      <c r="C3604" s="1702" t="s">
        <v>923</v>
      </c>
      <c r="D3604" s="1685" t="s">
        <v>5441</v>
      </c>
      <c r="E3604" s="1689">
        <v>41413</v>
      </c>
      <c r="F3604" s="110">
        <f>E3604+17</f>
        <v>41430</v>
      </c>
      <c r="G3604" s="1698">
        <f>E3604+21</f>
        <v>41434</v>
      </c>
      <c r="H3604" s="1718" t="s">
        <v>8076</v>
      </c>
      <c r="I3604" s="1699" t="s">
        <v>8074</v>
      </c>
      <c r="J3604" s="1690" t="s">
        <v>2187</v>
      </c>
      <c r="K3604" s="1700" t="s">
        <v>1198</v>
      </c>
      <c r="L3604" s="1709" t="s">
        <v>943</v>
      </c>
      <c r="M3604" s="1710" t="s">
        <v>2170</v>
      </c>
      <c r="N3604" s="1690" t="s">
        <v>2187</v>
      </c>
      <c r="O3604" s="1690" t="s">
        <v>2187</v>
      </c>
      <c r="P3604" s="4">
        <v>41464</v>
      </c>
      <c r="Q3604" s="1690" t="s">
        <v>4401</v>
      </c>
      <c r="S3604" s="1682" t="s">
        <v>9538</v>
      </c>
    </row>
    <row r="3605" spans="1:20">
      <c r="A3605" s="741" t="s">
        <v>9070</v>
      </c>
      <c r="B3605" s="1695" t="s">
        <v>2381</v>
      </c>
      <c r="C3605" s="1702" t="s">
        <v>923</v>
      </c>
      <c r="D3605" s="1685" t="s">
        <v>5441</v>
      </c>
      <c r="E3605" s="1689">
        <v>41413</v>
      </c>
      <c r="F3605" s="110">
        <f>E3605+17</f>
        <v>41430</v>
      </c>
      <c r="G3605" s="1698">
        <f>E3605+21</f>
        <v>41434</v>
      </c>
      <c r="H3605" s="1718" t="s">
        <v>8076</v>
      </c>
      <c r="I3605" s="1699" t="s">
        <v>8074</v>
      </c>
      <c r="J3605" s="1690" t="s">
        <v>2187</v>
      </c>
      <c r="K3605" s="1700" t="s">
        <v>1198</v>
      </c>
      <c r="L3605" s="1709" t="s">
        <v>943</v>
      </c>
      <c r="M3605" s="1710" t="s">
        <v>2170</v>
      </c>
      <c r="N3605" s="1690" t="s">
        <v>2187</v>
      </c>
      <c r="O3605" s="1690" t="s">
        <v>2187</v>
      </c>
      <c r="P3605" s="4">
        <v>41472</v>
      </c>
      <c r="Q3605" s="2" t="s">
        <v>4401</v>
      </c>
      <c r="S3605" s="615" t="s">
        <v>9382</v>
      </c>
    </row>
    <row r="3606" spans="1:20">
      <c r="A3606" s="741" t="s">
        <v>9071</v>
      </c>
      <c r="B3606" s="1695" t="s">
        <v>2381</v>
      </c>
      <c r="C3606" s="1702" t="s">
        <v>923</v>
      </c>
      <c r="D3606" s="1685" t="s">
        <v>5441</v>
      </c>
      <c r="E3606" s="1689">
        <v>41413</v>
      </c>
      <c r="F3606" s="110">
        <f>E3606+17</f>
        <v>41430</v>
      </c>
      <c r="G3606" s="1698">
        <f>E3606+21</f>
        <v>41434</v>
      </c>
      <c r="H3606" s="1718" t="s">
        <v>8076</v>
      </c>
      <c r="I3606" s="1699" t="s">
        <v>8074</v>
      </c>
      <c r="J3606" s="1690" t="s">
        <v>2187</v>
      </c>
      <c r="K3606" s="1700" t="s">
        <v>1198</v>
      </c>
      <c r="L3606" s="1709" t="s">
        <v>943</v>
      </c>
      <c r="M3606" s="1710" t="s">
        <v>2170</v>
      </c>
      <c r="N3606" s="1690" t="s">
        <v>2187</v>
      </c>
      <c r="O3606" s="609" t="s">
        <v>2187</v>
      </c>
      <c r="P3606" s="1804">
        <v>41457</v>
      </c>
      <c r="Q3606" s="2" t="s">
        <v>9479</v>
      </c>
      <c r="S3606" s="2" t="s">
        <v>9304</v>
      </c>
    </row>
    <row r="3607" spans="1:20">
      <c r="A3607" s="1723" t="s">
        <v>3037</v>
      </c>
      <c r="B3607" s="1697" t="s">
        <v>8890</v>
      </c>
      <c r="C3607" s="1713"/>
      <c r="D3607" s="1708" t="s">
        <v>8892</v>
      </c>
      <c r="E3607" s="1708"/>
      <c r="F3607" s="1708"/>
      <c r="G3607" s="1708"/>
      <c r="H3607" s="1714"/>
      <c r="I3607" s="1714"/>
      <c r="J3607" s="1691" t="s">
        <v>4331</v>
      </c>
      <c r="K3607" s="1692" t="s">
        <v>1196</v>
      </c>
      <c r="L3607" s="1692" t="s">
        <v>2165</v>
      </c>
      <c r="M3607" s="1692" t="s">
        <v>1953</v>
      </c>
      <c r="N3607" s="1692" t="s">
        <v>2166</v>
      </c>
      <c r="O3607" s="1706" t="s">
        <v>8946</v>
      </c>
      <c r="P3607" s="1682"/>
    </row>
    <row r="3608" spans="1:20" s="1687" customFormat="1">
      <c r="A3608" s="1808" t="s">
        <v>9097</v>
      </c>
      <c r="B3608" s="1307" t="s">
        <v>8891</v>
      </c>
      <c r="C3608" s="1001" t="s">
        <v>922</v>
      </c>
      <c r="D3608" s="582" t="s">
        <v>6129</v>
      </c>
      <c r="E3608" s="1299">
        <v>41415</v>
      </c>
      <c r="F3608" s="1299">
        <f t="shared" ref="F3608:F3613" si="576">E3608+17</f>
        <v>41432</v>
      </c>
      <c r="G3608" s="1299">
        <f t="shared" ref="G3608:G3613" si="577">E3608+21</f>
        <v>41436</v>
      </c>
      <c r="H3608" s="822" t="s">
        <v>8052</v>
      </c>
      <c r="I3608" s="822" t="s">
        <v>8055</v>
      </c>
      <c r="J3608" s="999" t="s">
        <v>2187</v>
      </c>
      <c r="K3608" s="1000" t="s">
        <v>943</v>
      </c>
      <c r="L3608" s="1709" t="s">
        <v>943</v>
      </c>
      <c r="M3608" s="1001" t="s">
        <v>2170</v>
      </c>
      <c r="N3608" s="999" t="s">
        <v>2187</v>
      </c>
      <c r="O3608" s="1679">
        <v>41463</v>
      </c>
      <c r="P3608" s="1297" t="s">
        <v>4401</v>
      </c>
      <c r="S3608" s="1687" t="s">
        <v>9534</v>
      </c>
    </row>
    <row r="3609" spans="1:20">
      <c r="A3609" s="741" t="s">
        <v>9099</v>
      </c>
      <c r="B3609" s="1707" t="s">
        <v>8891</v>
      </c>
      <c r="C3609" s="1695" t="s">
        <v>922</v>
      </c>
      <c r="D3609" s="1686" t="s">
        <v>6129</v>
      </c>
      <c r="E3609" s="1689">
        <v>41415</v>
      </c>
      <c r="F3609" s="1689">
        <f t="shared" si="576"/>
        <v>41432</v>
      </c>
      <c r="G3609" s="1689">
        <f t="shared" si="577"/>
        <v>41436</v>
      </c>
      <c r="H3609" s="796" t="s">
        <v>8052</v>
      </c>
      <c r="I3609" s="796" t="s">
        <v>8055</v>
      </c>
      <c r="J3609" s="111" t="s">
        <v>2187</v>
      </c>
      <c r="K3609" s="1700" t="s">
        <v>1198</v>
      </c>
      <c r="L3609" s="1709" t="s">
        <v>943</v>
      </c>
      <c r="M3609" s="1710" t="s">
        <v>2170</v>
      </c>
      <c r="N3609" s="111" t="s">
        <v>2187</v>
      </c>
      <c r="O3609" s="506">
        <v>41450</v>
      </c>
      <c r="P3609" s="1682" t="s">
        <v>4401</v>
      </c>
      <c r="Q3609" s="2" t="s">
        <v>9351</v>
      </c>
    </row>
    <row r="3610" spans="1:20">
      <c r="A3610" s="734" t="s">
        <v>9098</v>
      </c>
      <c r="B3610" s="1307" t="s">
        <v>8891</v>
      </c>
      <c r="C3610" s="1001" t="s">
        <v>922</v>
      </c>
      <c r="D3610" s="582" t="s">
        <v>6129</v>
      </c>
      <c r="E3610" s="1299">
        <v>41415</v>
      </c>
      <c r="F3610" s="1299">
        <f t="shared" si="576"/>
        <v>41432</v>
      </c>
      <c r="G3610" s="1299">
        <f t="shared" si="577"/>
        <v>41436</v>
      </c>
      <c r="H3610" s="822" t="s">
        <v>8052</v>
      </c>
      <c r="I3610" s="822" t="s">
        <v>8055</v>
      </c>
      <c r="J3610" s="999" t="s">
        <v>2187</v>
      </c>
      <c r="K3610" s="1000" t="s">
        <v>943</v>
      </c>
      <c r="L3610" s="1709" t="s">
        <v>943</v>
      </c>
      <c r="M3610" s="1001" t="s">
        <v>2170</v>
      </c>
      <c r="N3610" s="999" t="s">
        <v>2187</v>
      </c>
      <c r="O3610" s="1366">
        <v>41464</v>
      </c>
      <c r="P3610" s="734" t="s">
        <v>4959</v>
      </c>
    </row>
    <row r="3611" spans="1:20">
      <c r="A3611" s="741" t="s">
        <v>9100</v>
      </c>
      <c r="B3611" s="1707" t="s">
        <v>8891</v>
      </c>
      <c r="C3611" s="1695" t="s">
        <v>922</v>
      </c>
      <c r="D3611" s="1686" t="s">
        <v>6129</v>
      </c>
      <c r="E3611" s="1689">
        <v>41415</v>
      </c>
      <c r="F3611" s="1689">
        <f t="shared" si="576"/>
        <v>41432</v>
      </c>
      <c r="G3611" s="1689">
        <f t="shared" si="577"/>
        <v>41436</v>
      </c>
      <c r="H3611" s="796" t="s">
        <v>8052</v>
      </c>
      <c r="I3611" s="796" t="s">
        <v>8055</v>
      </c>
      <c r="J3611" s="111" t="s">
        <v>2187</v>
      </c>
      <c r="K3611" s="1700" t="s">
        <v>1198</v>
      </c>
      <c r="L3611" s="1709" t="s">
        <v>943</v>
      </c>
      <c r="M3611" s="1710" t="s">
        <v>2170</v>
      </c>
      <c r="N3611" s="111" t="s">
        <v>2187</v>
      </c>
      <c r="O3611" s="506">
        <v>41456</v>
      </c>
      <c r="P3611" s="1682" t="s">
        <v>6513</v>
      </c>
      <c r="Q3611" s="1687" t="s">
        <v>9481</v>
      </c>
      <c r="R3611" s="1687"/>
      <c r="S3611" s="1687"/>
      <c r="T3611" s="1687"/>
    </row>
    <row r="3612" spans="1:20">
      <c r="A3612" s="741" t="s">
        <v>9101</v>
      </c>
      <c r="B3612" s="1707" t="s">
        <v>8891</v>
      </c>
      <c r="C3612" s="1695" t="s">
        <v>922</v>
      </c>
      <c r="D3612" s="1686" t="s">
        <v>6129</v>
      </c>
      <c r="E3612" s="1689">
        <v>41415</v>
      </c>
      <c r="F3612" s="1689">
        <f t="shared" si="576"/>
        <v>41432</v>
      </c>
      <c r="G3612" s="1689">
        <f t="shared" si="577"/>
        <v>41436</v>
      </c>
      <c r="H3612" s="796" t="s">
        <v>8052</v>
      </c>
      <c r="I3612" s="796" t="s">
        <v>8055</v>
      </c>
      <c r="J3612" s="111" t="s">
        <v>2187</v>
      </c>
      <c r="K3612" s="1700" t="s">
        <v>1198</v>
      </c>
      <c r="L3612" s="1709" t="s">
        <v>943</v>
      </c>
      <c r="M3612" s="1710" t="s">
        <v>2170</v>
      </c>
      <c r="N3612" s="111" t="s">
        <v>2187</v>
      </c>
      <c r="O3612" s="506">
        <v>41464</v>
      </c>
      <c r="P3612" s="734" t="s">
        <v>4401</v>
      </c>
      <c r="Q3612" s="1682" t="s">
        <v>9383</v>
      </c>
    </row>
    <row r="3613" spans="1:20">
      <c r="A3613" s="741" t="s">
        <v>9102</v>
      </c>
      <c r="B3613" s="1707" t="s">
        <v>9162</v>
      </c>
      <c r="C3613" s="1702" t="s">
        <v>923</v>
      </c>
      <c r="D3613" s="1686" t="s">
        <v>6129</v>
      </c>
      <c r="E3613" s="1689">
        <v>41415</v>
      </c>
      <c r="F3613" s="1689">
        <f t="shared" si="576"/>
        <v>41432</v>
      </c>
      <c r="G3613" s="1689">
        <f t="shared" si="577"/>
        <v>41436</v>
      </c>
      <c r="H3613" s="796" t="s">
        <v>8052</v>
      </c>
      <c r="I3613" s="796" t="s">
        <v>8055</v>
      </c>
      <c r="J3613" s="111" t="s">
        <v>2187</v>
      </c>
      <c r="K3613" s="1700" t="s">
        <v>1198</v>
      </c>
      <c r="L3613" s="1709" t="s">
        <v>943</v>
      </c>
      <c r="M3613" s="1710" t="s">
        <v>2170</v>
      </c>
      <c r="N3613" s="111" t="s">
        <v>2187</v>
      </c>
      <c r="O3613" s="506">
        <v>41463</v>
      </c>
      <c r="P3613" s="1682" t="s">
        <v>8210</v>
      </c>
      <c r="Q3613" s="2" t="s">
        <v>9385</v>
      </c>
    </row>
    <row r="3614" spans="1:20">
      <c r="A3614" s="1723" t="s">
        <v>5441</v>
      </c>
      <c r="B3614" s="1697" t="s">
        <v>9108</v>
      </c>
      <c r="C3614" s="1713"/>
      <c r="D3614" s="1708"/>
      <c r="E3614" s="1708"/>
      <c r="F3614" s="1708"/>
      <c r="G3614" s="1708"/>
      <c r="H3614" s="1714"/>
      <c r="I3614" s="1714"/>
      <c r="J3614" s="1691" t="s">
        <v>4331</v>
      </c>
      <c r="K3614" s="1692" t="s">
        <v>1196</v>
      </c>
      <c r="L3614" s="1692" t="s">
        <v>2165</v>
      </c>
      <c r="M3614" s="1692" t="s">
        <v>1953</v>
      </c>
      <c r="N3614" s="1692" t="s">
        <v>2166</v>
      </c>
      <c r="O3614" s="1692" t="s">
        <v>5206</v>
      </c>
      <c r="P3614" s="1706" t="s">
        <v>8948</v>
      </c>
    </row>
    <row r="3615" spans="1:20" s="1711" customFormat="1">
      <c r="A3615" s="1711" t="s">
        <v>9103</v>
      </c>
      <c r="B3615" s="1710" t="s">
        <v>8893</v>
      </c>
      <c r="C3615" s="1695" t="s">
        <v>922</v>
      </c>
      <c r="D3615" s="1686" t="s">
        <v>5441</v>
      </c>
      <c r="E3615" s="1689">
        <v>41415</v>
      </c>
      <c r="F3615" s="1689">
        <f>E3615+17</f>
        <v>41432</v>
      </c>
      <c r="G3615" s="1726">
        <f>E3615+21</f>
        <v>41436</v>
      </c>
      <c r="H3615" s="1718" t="s">
        <v>8077</v>
      </c>
      <c r="I3615" s="1718" t="s">
        <v>8133</v>
      </c>
      <c r="J3615" s="1690" t="s">
        <v>2187</v>
      </c>
      <c r="K3615" s="1700" t="s">
        <v>1198</v>
      </c>
      <c r="L3615" s="1709" t="s">
        <v>943</v>
      </c>
      <c r="M3615" s="1710" t="s">
        <v>2170</v>
      </c>
      <c r="N3615" s="1690" t="s">
        <v>2187</v>
      </c>
      <c r="O3615" s="1690" t="s">
        <v>2187</v>
      </c>
      <c r="P3615" s="1555">
        <v>41452</v>
      </c>
      <c r="Q3615" s="1711" t="s">
        <v>8884</v>
      </c>
    </row>
    <row r="3616" spans="1:20">
      <c r="A3616" s="1116" t="s">
        <v>9104</v>
      </c>
      <c r="B3616" s="1001" t="s">
        <v>8893</v>
      </c>
      <c r="C3616" s="1001" t="s">
        <v>922</v>
      </c>
      <c r="D3616" s="582" t="s">
        <v>5441</v>
      </c>
      <c r="E3616" s="1299">
        <v>41415</v>
      </c>
      <c r="F3616" s="1299">
        <f>E3616+17</f>
        <v>41432</v>
      </c>
      <c r="G3616" s="1305">
        <f>E3616+21</f>
        <v>41436</v>
      </c>
      <c r="H3616" s="1306" t="s">
        <v>8077</v>
      </c>
      <c r="I3616" s="1306" t="s">
        <v>8133</v>
      </c>
      <c r="J3616" s="999" t="s">
        <v>2187</v>
      </c>
      <c r="K3616" s="1000" t="s">
        <v>943</v>
      </c>
      <c r="L3616" s="1000" t="s">
        <v>943</v>
      </c>
      <c r="M3616" s="1001" t="s">
        <v>2170</v>
      </c>
      <c r="N3616" s="999" t="s">
        <v>2187</v>
      </c>
      <c r="O3616" s="999" t="s">
        <v>2187</v>
      </c>
      <c r="P3616" s="1554">
        <v>41493</v>
      </c>
      <c r="Q3616" s="734" t="s">
        <v>9994</v>
      </c>
      <c r="S3616" s="2" t="s">
        <v>9816</v>
      </c>
    </row>
    <row r="3617" spans="1:19">
      <c r="A3617" s="741" t="s">
        <v>9105</v>
      </c>
      <c r="B3617" s="1710" t="s">
        <v>9163</v>
      </c>
      <c r="C3617" s="1702" t="s">
        <v>923</v>
      </c>
      <c r="D3617" s="1686" t="s">
        <v>5441</v>
      </c>
      <c r="E3617" s="1689">
        <v>41415</v>
      </c>
      <c r="F3617" s="1689">
        <f>E3617+17</f>
        <v>41432</v>
      </c>
      <c r="G3617" s="1726">
        <f>E3617+21</f>
        <v>41436</v>
      </c>
      <c r="H3617" s="1718" t="s">
        <v>8077</v>
      </c>
      <c r="I3617" s="1718" t="s">
        <v>8133</v>
      </c>
      <c r="J3617" s="1690" t="s">
        <v>2187</v>
      </c>
      <c r="K3617" s="1700" t="s">
        <v>1198</v>
      </c>
      <c r="L3617" s="1709" t="s">
        <v>943</v>
      </c>
      <c r="M3617" s="1710" t="s">
        <v>2170</v>
      </c>
      <c r="N3617" s="1690" t="s">
        <v>2187</v>
      </c>
      <c r="O3617" s="1690" t="s">
        <v>2187</v>
      </c>
      <c r="P3617" s="4">
        <v>41460</v>
      </c>
      <c r="Q3617" s="615" t="s">
        <v>9573</v>
      </c>
      <c r="S3617" s="1682" t="s">
        <v>9485</v>
      </c>
    </row>
    <row r="3618" spans="1:19">
      <c r="A3618" s="1116" t="s">
        <v>9106</v>
      </c>
      <c r="B3618" s="1001" t="s">
        <v>9163</v>
      </c>
      <c r="C3618" s="1001" t="s">
        <v>923</v>
      </c>
      <c r="D3618" s="582" t="s">
        <v>5441</v>
      </c>
      <c r="E3618" s="1299">
        <v>41415</v>
      </c>
      <c r="F3618" s="1299">
        <f>E3618+17</f>
        <v>41432</v>
      </c>
      <c r="G3618" s="1305">
        <f>E3618+21</f>
        <v>41436</v>
      </c>
      <c r="H3618" s="1306" t="s">
        <v>8077</v>
      </c>
      <c r="I3618" s="1306" t="s">
        <v>8133</v>
      </c>
      <c r="J3618" s="999" t="s">
        <v>2187</v>
      </c>
      <c r="K3618" s="1000" t="s">
        <v>943</v>
      </c>
      <c r="L3618" s="1000" t="s">
        <v>943</v>
      </c>
      <c r="M3618" s="1001" t="s">
        <v>2170</v>
      </c>
      <c r="N3618" s="999" t="s">
        <v>2187</v>
      </c>
      <c r="O3618" s="999" t="s">
        <v>2187</v>
      </c>
      <c r="P3618" s="1554">
        <v>41487</v>
      </c>
      <c r="Q3618" s="734" t="s">
        <v>9480</v>
      </c>
      <c r="S3618" s="2" t="s">
        <v>9596</v>
      </c>
    </row>
    <row r="3619" spans="1:19">
      <c r="A3619" s="1116" t="s">
        <v>9107</v>
      </c>
      <c r="B3619" s="1001" t="s">
        <v>9163</v>
      </c>
      <c r="C3619" s="1001" t="s">
        <v>923</v>
      </c>
      <c r="D3619" s="582" t="s">
        <v>5441</v>
      </c>
      <c r="E3619" s="1299">
        <v>41415</v>
      </c>
      <c r="F3619" s="1299">
        <f>E3619+17</f>
        <v>41432</v>
      </c>
      <c r="G3619" s="1305">
        <f>E3619+21</f>
        <v>41436</v>
      </c>
      <c r="H3619" s="1306" t="s">
        <v>8077</v>
      </c>
      <c r="I3619" s="1306" t="s">
        <v>8133</v>
      </c>
      <c r="J3619" s="999" t="s">
        <v>2187</v>
      </c>
      <c r="K3619" s="1000" t="s">
        <v>943</v>
      </c>
      <c r="L3619" s="1000" t="s">
        <v>943</v>
      </c>
      <c r="M3619" s="1001" t="s">
        <v>2170</v>
      </c>
      <c r="N3619" s="999" t="s">
        <v>2187</v>
      </c>
      <c r="O3619" s="999" t="s">
        <v>2187</v>
      </c>
      <c r="P3619" s="1554">
        <v>41464</v>
      </c>
      <c r="Q3619" s="734" t="s">
        <v>9480</v>
      </c>
      <c r="S3619" s="2" t="s">
        <v>9595</v>
      </c>
    </row>
    <row r="3620" spans="1:19" s="1682" customFormat="1">
      <c r="A3620" s="1723" t="s">
        <v>3037</v>
      </c>
      <c r="B3620" s="1697" t="s">
        <v>8815</v>
      </c>
      <c r="C3620" s="1713"/>
      <c r="D3620" s="1708"/>
      <c r="E3620" s="1708"/>
      <c r="F3620" s="1708"/>
      <c r="G3620" s="1708"/>
      <c r="H3620" s="1714"/>
      <c r="I3620" s="1714"/>
      <c r="J3620" s="1691" t="s">
        <v>4331</v>
      </c>
      <c r="K3620" s="1692" t="s">
        <v>1196</v>
      </c>
      <c r="L3620" s="1692" t="s">
        <v>2165</v>
      </c>
      <c r="M3620" s="1692" t="s">
        <v>1953</v>
      </c>
      <c r="N3620" s="1692" t="s">
        <v>2166</v>
      </c>
      <c r="O3620" s="1706" t="s">
        <v>8946</v>
      </c>
    </row>
    <row r="3621" spans="1:19" s="1682" customFormat="1">
      <c r="A3621" s="582" t="s">
        <v>9164</v>
      </c>
      <c r="B3621" s="1001" t="s">
        <v>308</v>
      </c>
      <c r="C3621" s="1001" t="s">
        <v>922</v>
      </c>
      <c r="D3621" s="582" t="s">
        <v>6129</v>
      </c>
      <c r="E3621" s="1298">
        <v>41415</v>
      </c>
      <c r="F3621" s="1299">
        <f>E3621+17</f>
        <v>41432</v>
      </c>
      <c r="G3621" s="1299">
        <f>E3621+21</f>
        <v>41436</v>
      </c>
      <c r="H3621" s="1306" t="s">
        <v>7944</v>
      </c>
      <c r="I3621" s="824" t="s">
        <v>7914</v>
      </c>
      <c r="J3621" s="999" t="s">
        <v>2187</v>
      </c>
      <c r="K3621" s="1000" t="s">
        <v>943</v>
      </c>
      <c r="L3621" s="1000" t="s">
        <v>943</v>
      </c>
      <c r="M3621" s="1307" t="s">
        <v>2170</v>
      </c>
      <c r="N3621" s="999" t="s">
        <v>2187</v>
      </c>
      <c r="O3621" s="1356">
        <v>41549</v>
      </c>
      <c r="P3621" s="1711" t="s">
        <v>6110</v>
      </c>
    </row>
    <row r="3622" spans="1:19" s="1682" customFormat="1">
      <c r="A3622" s="741" t="s">
        <v>9165</v>
      </c>
      <c r="B3622" s="1710" t="s">
        <v>8893</v>
      </c>
      <c r="C3622" s="1695" t="s">
        <v>922</v>
      </c>
      <c r="D3622" s="1686" t="s">
        <v>6129</v>
      </c>
      <c r="E3622" s="1688">
        <v>41415</v>
      </c>
      <c r="F3622" s="1689">
        <f>E3622+17</f>
        <v>41432</v>
      </c>
      <c r="G3622" s="1689">
        <f>E3622+21</f>
        <v>41436</v>
      </c>
      <c r="H3622" s="1718" t="s">
        <v>7944</v>
      </c>
      <c r="I3622" s="1715" t="s">
        <v>7914</v>
      </c>
      <c r="J3622" s="1690" t="s">
        <v>2187</v>
      </c>
      <c r="K3622" s="1700" t="s">
        <v>1198</v>
      </c>
      <c r="L3622" s="1709" t="s">
        <v>943</v>
      </c>
      <c r="M3622" s="1707" t="s">
        <v>2170</v>
      </c>
      <c r="N3622" s="1690" t="s">
        <v>2187</v>
      </c>
      <c r="O3622" s="1006">
        <v>41458</v>
      </c>
      <c r="P3622" s="2" t="s">
        <v>4401</v>
      </c>
      <c r="S3622" s="1682" t="s">
        <v>9279</v>
      </c>
    </row>
    <row r="3623" spans="1:19" s="1682" customFormat="1">
      <c r="A3623" s="741" t="s">
        <v>9166</v>
      </c>
      <c r="B3623" s="1707" t="s">
        <v>9162</v>
      </c>
      <c r="C3623" s="1702" t="s">
        <v>923</v>
      </c>
      <c r="D3623" s="1686" t="s">
        <v>6129</v>
      </c>
      <c r="E3623" s="1688">
        <v>41415</v>
      </c>
      <c r="F3623" s="1689">
        <f>E3623+17</f>
        <v>41432</v>
      </c>
      <c r="G3623" s="1689">
        <f>E3623+21</f>
        <v>41436</v>
      </c>
      <c r="H3623" s="1718" t="s">
        <v>7944</v>
      </c>
      <c r="I3623" s="1715" t="s">
        <v>7914</v>
      </c>
      <c r="J3623" s="1690" t="s">
        <v>2187</v>
      </c>
      <c r="K3623" s="1700" t="s">
        <v>1198</v>
      </c>
      <c r="L3623" s="1709" t="s">
        <v>943</v>
      </c>
      <c r="M3623" s="1707" t="s">
        <v>2170</v>
      </c>
      <c r="N3623" s="1690" t="s">
        <v>2187</v>
      </c>
      <c r="O3623" s="1006">
        <v>41457</v>
      </c>
      <c r="P3623" s="2" t="s">
        <v>4401</v>
      </c>
      <c r="S3623" s="2" t="s">
        <v>9384</v>
      </c>
    </row>
    <row r="3624" spans="1:19" s="1682" customFormat="1">
      <c r="A3624" s="741" t="s">
        <v>9109</v>
      </c>
      <c r="B3624" s="1707" t="s">
        <v>9162</v>
      </c>
      <c r="C3624" s="1702" t="s">
        <v>923</v>
      </c>
      <c r="D3624" s="1686" t="s">
        <v>6129</v>
      </c>
      <c r="E3624" s="1688">
        <v>41415</v>
      </c>
      <c r="F3624" s="1689">
        <f>E3624+17</f>
        <v>41432</v>
      </c>
      <c r="G3624" s="1689">
        <f>E3624+21</f>
        <v>41436</v>
      </c>
      <c r="H3624" s="1718" t="s">
        <v>7944</v>
      </c>
      <c r="I3624" s="1715" t="s">
        <v>7914</v>
      </c>
      <c r="J3624" s="1690" t="s">
        <v>2187</v>
      </c>
      <c r="K3624" s="1700" t="s">
        <v>1198</v>
      </c>
      <c r="L3624" s="1709" t="s">
        <v>943</v>
      </c>
      <c r="M3624" s="1707" t="s">
        <v>2170</v>
      </c>
      <c r="N3624" s="1690" t="s">
        <v>2187</v>
      </c>
      <c r="O3624" s="1006">
        <v>41456</v>
      </c>
      <c r="P3624" s="1682" t="s">
        <v>4401</v>
      </c>
      <c r="S3624" s="1682" t="s">
        <v>9277</v>
      </c>
    </row>
    <row r="3625" spans="1:19" s="1682" customFormat="1">
      <c r="A3625" s="734" t="s">
        <v>9110</v>
      </c>
      <c r="B3625" s="1307" t="s">
        <v>9162</v>
      </c>
      <c r="C3625" s="1001" t="s">
        <v>923</v>
      </c>
      <c r="D3625" s="582" t="s">
        <v>6129</v>
      </c>
      <c r="E3625" s="1298">
        <v>41415</v>
      </c>
      <c r="F3625" s="1299">
        <f>E3625+17</f>
        <v>41432</v>
      </c>
      <c r="G3625" s="1299">
        <f>E3625+21</f>
        <v>41436</v>
      </c>
      <c r="H3625" s="1306" t="s">
        <v>7944</v>
      </c>
      <c r="I3625" s="824" t="s">
        <v>7914</v>
      </c>
      <c r="J3625" s="999" t="s">
        <v>2187</v>
      </c>
      <c r="K3625" s="1000" t="s">
        <v>943</v>
      </c>
      <c r="L3625" s="1000" t="s">
        <v>943</v>
      </c>
      <c r="M3625" s="1307" t="s">
        <v>2170</v>
      </c>
      <c r="N3625" s="999" t="s">
        <v>2187</v>
      </c>
      <c r="O3625" s="1810">
        <v>41463</v>
      </c>
      <c r="P3625" s="734" t="s">
        <v>4959</v>
      </c>
    </row>
    <row r="3626" spans="1:19" s="1682" customFormat="1">
      <c r="A3626" s="1723" t="s">
        <v>3037</v>
      </c>
      <c r="B3626" s="1697" t="s">
        <v>8929</v>
      </c>
      <c r="C3626" s="1713"/>
      <c r="D3626" s="1708"/>
      <c r="E3626" s="1708"/>
      <c r="F3626" s="1708"/>
      <c r="G3626" s="1708"/>
      <c r="H3626" s="1714"/>
      <c r="I3626" s="1714"/>
      <c r="J3626" s="1691" t="s">
        <v>4331</v>
      </c>
      <c r="K3626" s="1692" t="s">
        <v>1196</v>
      </c>
      <c r="L3626" s="1692" t="s">
        <v>2165</v>
      </c>
      <c r="M3626" s="1692" t="s">
        <v>1953</v>
      </c>
      <c r="N3626" s="1692" t="s">
        <v>2166</v>
      </c>
      <c r="O3626" s="1704" t="s">
        <v>3625</v>
      </c>
    </row>
    <row r="3627" spans="1:19" s="1682" customFormat="1">
      <c r="A3627" s="582" t="s">
        <v>9111</v>
      </c>
      <c r="B3627" s="1307" t="s">
        <v>1005</v>
      </c>
      <c r="C3627" s="1001" t="s">
        <v>922</v>
      </c>
      <c r="D3627" s="582" t="s">
        <v>6129</v>
      </c>
      <c r="E3627" s="1298">
        <v>41416</v>
      </c>
      <c r="F3627" s="1299">
        <f>E3627+17</f>
        <v>41433</v>
      </c>
      <c r="G3627" s="1299">
        <f>E3627+21</f>
        <v>41437</v>
      </c>
      <c r="H3627" s="824" t="s">
        <v>8049</v>
      </c>
      <c r="I3627" s="824" t="s">
        <v>8056</v>
      </c>
      <c r="J3627" s="999" t="s">
        <v>2187</v>
      </c>
      <c r="K3627" s="1000" t="s">
        <v>943</v>
      </c>
      <c r="L3627" s="1783" t="s">
        <v>2169</v>
      </c>
      <c r="M3627" s="1307" t="s">
        <v>2170</v>
      </c>
      <c r="N3627" s="999" t="s">
        <v>2187</v>
      </c>
      <c r="O3627" s="1554">
        <v>41473</v>
      </c>
      <c r="P3627" s="734" t="s">
        <v>4959</v>
      </c>
    </row>
    <row r="3628" spans="1:19" s="1682" customFormat="1">
      <c r="A3628" s="2" t="s">
        <v>9112</v>
      </c>
      <c r="B3628" s="1707" t="s">
        <v>1005</v>
      </c>
      <c r="C3628" s="1695" t="s">
        <v>922</v>
      </c>
      <c r="D3628" s="1686" t="s">
        <v>6129</v>
      </c>
      <c r="E3628" s="1688">
        <v>41416</v>
      </c>
      <c r="F3628" s="1689">
        <f t="shared" ref="F3628:F3634" si="578">E3628+17</f>
        <v>41433</v>
      </c>
      <c r="G3628" s="1689">
        <f t="shared" ref="G3628:G3634" si="579">E3628+21</f>
        <v>41437</v>
      </c>
      <c r="H3628" s="1715" t="s">
        <v>8049</v>
      </c>
      <c r="I3628" s="1715" t="s">
        <v>8056</v>
      </c>
      <c r="J3628" s="1690" t="s">
        <v>2187</v>
      </c>
      <c r="K3628" s="1700" t="s">
        <v>1198</v>
      </c>
      <c r="L3628" s="1784" t="s">
        <v>2169</v>
      </c>
      <c r="M3628" s="1707" t="s">
        <v>2170</v>
      </c>
      <c r="N3628" s="1690" t="s">
        <v>2187</v>
      </c>
      <c r="O3628" s="1897">
        <v>41579</v>
      </c>
      <c r="P3628" s="2" t="s">
        <v>9743</v>
      </c>
      <c r="Q3628" s="2033" t="s">
        <v>4612</v>
      </c>
    </row>
    <row r="3629" spans="1:19" s="1682" customFormat="1">
      <c r="A3629" s="734" t="s">
        <v>9113</v>
      </c>
      <c r="B3629" s="1307" t="s">
        <v>1005</v>
      </c>
      <c r="C3629" s="1001" t="s">
        <v>922</v>
      </c>
      <c r="D3629" s="582" t="s">
        <v>6129</v>
      </c>
      <c r="E3629" s="1298">
        <v>41416</v>
      </c>
      <c r="F3629" s="1299">
        <f t="shared" si="578"/>
        <v>41433</v>
      </c>
      <c r="G3629" s="1299">
        <f t="shared" si="579"/>
        <v>41437</v>
      </c>
      <c r="H3629" s="824" t="s">
        <v>8049</v>
      </c>
      <c r="I3629" s="824" t="s">
        <v>8056</v>
      </c>
      <c r="J3629" s="999" t="s">
        <v>2187</v>
      </c>
      <c r="K3629" s="1000" t="s">
        <v>943</v>
      </c>
      <c r="L3629" s="1783" t="s">
        <v>2169</v>
      </c>
      <c r="M3629" s="1307" t="s">
        <v>2170</v>
      </c>
      <c r="N3629" s="999" t="s">
        <v>2187</v>
      </c>
      <c r="O3629" s="1554">
        <v>41473</v>
      </c>
      <c r="P3629" s="734" t="s">
        <v>4959</v>
      </c>
    </row>
    <row r="3630" spans="1:19" s="1682" customFormat="1">
      <c r="A3630" s="734" t="s">
        <v>9114</v>
      </c>
      <c r="B3630" s="1307" t="s">
        <v>1005</v>
      </c>
      <c r="C3630" s="1001" t="s">
        <v>922</v>
      </c>
      <c r="D3630" s="582" t="s">
        <v>6129</v>
      </c>
      <c r="E3630" s="1298">
        <v>41416</v>
      </c>
      <c r="F3630" s="1299">
        <f t="shared" si="578"/>
        <v>41433</v>
      </c>
      <c r="G3630" s="1299">
        <f t="shared" si="579"/>
        <v>41437</v>
      </c>
      <c r="H3630" s="824" t="s">
        <v>8049</v>
      </c>
      <c r="I3630" s="824" t="s">
        <v>8056</v>
      </c>
      <c r="J3630" s="999" t="s">
        <v>2187</v>
      </c>
      <c r="K3630" s="1000" t="s">
        <v>943</v>
      </c>
      <c r="L3630" s="1783" t="s">
        <v>2169</v>
      </c>
      <c r="M3630" s="1307" t="s">
        <v>2170</v>
      </c>
      <c r="N3630" s="999" t="s">
        <v>2187</v>
      </c>
      <c r="O3630" s="1554">
        <v>41473</v>
      </c>
      <c r="P3630" s="734" t="s">
        <v>4959</v>
      </c>
    </row>
    <row r="3631" spans="1:19" s="1682" customFormat="1">
      <c r="A3631" s="2" t="s">
        <v>9115</v>
      </c>
      <c r="B3631" s="1707" t="s">
        <v>9203</v>
      </c>
      <c r="C3631" s="1702" t="s">
        <v>923</v>
      </c>
      <c r="D3631" s="1686" t="s">
        <v>6129</v>
      </c>
      <c r="E3631" s="1688">
        <v>41416</v>
      </c>
      <c r="F3631" s="1689">
        <f t="shared" si="578"/>
        <v>41433</v>
      </c>
      <c r="G3631" s="1689">
        <f t="shared" si="579"/>
        <v>41437</v>
      </c>
      <c r="H3631" s="1715" t="s">
        <v>8049</v>
      </c>
      <c r="I3631" s="1715" t="s">
        <v>8056</v>
      </c>
      <c r="J3631" s="1690" t="s">
        <v>2187</v>
      </c>
      <c r="K3631" s="1700" t="s">
        <v>1198</v>
      </c>
      <c r="L3631" s="1784" t="s">
        <v>2169</v>
      </c>
      <c r="M3631" s="1707" t="s">
        <v>2170</v>
      </c>
      <c r="N3631" s="1690" t="s">
        <v>2187</v>
      </c>
      <c r="O3631" s="1897">
        <v>41611</v>
      </c>
      <c r="P3631" s="2" t="s">
        <v>9790</v>
      </c>
      <c r="Q3631" s="2032" t="s">
        <v>9438</v>
      </c>
    </row>
    <row r="3632" spans="1:19" s="1682" customFormat="1">
      <c r="A3632" s="734" t="s">
        <v>9116</v>
      </c>
      <c r="B3632" s="1307" t="s">
        <v>9203</v>
      </c>
      <c r="C3632" s="1001" t="s">
        <v>923</v>
      </c>
      <c r="D3632" s="582" t="s">
        <v>6129</v>
      </c>
      <c r="E3632" s="1298">
        <v>41416</v>
      </c>
      <c r="F3632" s="1299">
        <f t="shared" si="578"/>
        <v>41433</v>
      </c>
      <c r="G3632" s="1299">
        <f t="shared" si="579"/>
        <v>41437</v>
      </c>
      <c r="H3632" s="824" t="s">
        <v>8049</v>
      </c>
      <c r="I3632" s="824" t="s">
        <v>8056</v>
      </c>
      <c r="J3632" s="999" t="s">
        <v>2187</v>
      </c>
      <c r="K3632" s="1000" t="s">
        <v>943</v>
      </c>
      <c r="L3632" s="1783" t="s">
        <v>2169</v>
      </c>
      <c r="M3632" s="1307" t="s">
        <v>2170</v>
      </c>
      <c r="N3632" s="999" t="s">
        <v>2187</v>
      </c>
      <c r="O3632" s="1366">
        <v>41480</v>
      </c>
      <c r="P3632" s="734" t="s">
        <v>4959</v>
      </c>
    </row>
    <row r="3633" spans="1:17" s="1682" customFormat="1">
      <c r="A3633" s="2" t="s">
        <v>9117</v>
      </c>
      <c r="B3633" s="1707" t="s">
        <v>9203</v>
      </c>
      <c r="C3633" s="1702" t="s">
        <v>923</v>
      </c>
      <c r="D3633" s="1686" t="s">
        <v>6129</v>
      </c>
      <c r="E3633" s="1688">
        <v>41416</v>
      </c>
      <c r="F3633" s="1689">
        <f t="shared" si="578"/>
        <v>41433</v>
      </c>
      <c r="G3633" s="1689">
        <f t="shared" si="579"/>
        <v>41437</v>
      </c>
      <c r="H3633" s="1715" t="s">
        <v>8049</v>
      </c>
      <c r="I3633" s="1715" t="s">
        <v>8056</v>
      </c>
      <c r="J3633" s="1690" t="s">
        <v>2187</v>
      </c>
      <c r="K3633" s="1700" t="s">
        <v>1198</v>
      </c>
      <c r="L3633" s="1784" t="s">
        <v>2169</v>
      </c>
      <c r="M3633" s="1707" t="s">
        <v>2170</v>
      </c>
      <c r="N3633" s="1690" t="s">
        <v>2187</v>
      </c>
      <c r="O3633" s="1897">
        <v>41632</v>
      </c>
      <c r="P3633" s="2" t="s">
        <v>9791</v>
      </c>
      <c r="Q3633" s="2032" t="s">
        <v>4612</v>
      </c>
    </row>
    <row r="3634" spans="1:17" s="1682" customFormat="1">
      <c r="A3634" s="2" t="s">
        <v>9118</v>
      </c>
      <c r="B3634" s="1707" t="s">
        <v>9203</v>
      </c>
      <c r="C3634" s="1702" t="s">
        <v>923</v>
      </c>
      <c r="D3634" s="1686" t="s">
        <v>6129</v>
      </c>
      <c r="E3634" s="1688">
        <v>41416</v>
      </c>
      <c r="F3634" s="1689">
        <f t="shared" si="578"/>
        <v>41433</v>
      </c>
      <c r="G3634" s="1689">
        <f t="shared" si="579"/>
        <v>41437</v>
      </c>
      <c r="H3634" s="1715" t="s">
        <v>8049</v>
      </c>
      <c r="I3634" s="1715" t="s">
        <v>8056</v>
      </c>
      <c r="J3634" s="1690" t="s">
        <v>2187</v>
      </c>
      <c r="K3634" s="1700" t="s">
        <v>1198</v>
      </c>
      <c r="L3634" s="1784" t="s">
        <v>2169</v>
      </c>
      <c r="M3634" s="1707" t="s">
        <v>2170</v>
      </c>
      <c r="N3634" s="1690" t="s">
        <v>2187</v>
      </c>
      <c r="O3634" s="1897">
        <v>41554</v>
      </c>
      <c r="P3634" s="2" t="s">
        <v>9743</v>
      </c>
      <c r="Q3634" s="1863" t="s">
        <v>9438</v>
      </c>
    </row>
    <row r="3635" spans="1:17">
      <c r="A3635" s="1705" t="s">
        <v>5389</v>
      </c>
      <c r="B3635" s="1697" t="s">
        <v>8926</v>
      </c>
      <c r="C3635" s="172"/>
      <c r="D3635" s="1708"/>
      <c r="E3635" s="1708"/>
      <c r="F3635" s="1708"/>
      <c r="G3635" s="1708"/>
      <c r="H3635" s="1714"/>
      <c r="I3635" s="1714"/>
      <c r="J3635" s="1691" t="s">
        <v>4331</v>
      </c>
      <c r="K3635" s="1692" t="s">
        <v>1196</v>
      </c>
      <c r="L3635" s="1692" t="s">
        <v>2165</v>
      </c>
      <c r="M3635" s="1692" t="s">
        <v>1953</v>
      </c>
      <c r="N3635" s="1692" t="s">
        <v>2166</v>
      </c>
    </row>
    <row r="3636" spans="1:17">
      <c r="A3636" s="1686" t="s">
        <v>9127</v>
      </c>
      <c r="B3636" s="1707" t="s">
        <v>8927</v>
      </c>
      <c r="C3636" s="1695" t="s">
        <v>922</v>
      </c>
      <c r="D3636" s="42" t="s">
        <v>5389</v>
      </c>
      <c r="E3636" s="1688">
        <v>41416</v>
      </c>
      <c r="F3636" s="1689">
        <f>E3636+17</f>
        <v>41433</v>
      </c>
      <c r="G3636" s="1689">
        <f>E3636+21</f>
        <v>41437</v>
      </c>
      <c r="H3636" s="1699" t="s">
        <v>8673</v>
      </c>
      <c r="I3636" s="1699" t="s">
        <v>2091</v>
      </c>
      <c r="J3636" s="1690" t="s">
        <v>2187</v>
      </c>
      <c r="K3636" s="1700" t="s">
        <v>1198</v>
      </c>
      <c r="L3636" s="1710" t="s">
        <v>2169</v>
      </c>
      <c r="M3636" s="1709" t="s">
        <v>943</v>
      </c>
      <c r="N3636" s="1690" t="s">
        <v>2187</v>
      </c>
      <c r="O3636" s="1897">
        <v>41563</v>
      </c>
      <c r="P3636" s="1864" t="s">
        <v>10867</v>
      </c>
    </row>
    <row r="3637" spans="1:17">
      <c r="A3637" s="2" t="s">
        <v>9128</v>
      </c>
      <c r="B3637" s="1707" t="s">
        <v>8927</v>
      </c>
      <c r="C3637" s="1695" t="s">
        <v>922</v>
      </c>
      <c r="D3637" s="42" t="s">
        <v>5389</v>
      </c>
      <c r="E3637" s="1688">
        <v>41416</v>
      </c>
      <c r="F3637" s="1689">
        <f>E3637+17</f>
        <v>41433</v>
      </c>
      <c r="G3637" s="1689">
        <f>E3637+21</f>
        <v>41437</v>
      </c>
      <c r="H3637" s="1699" t="s">
        <v>8673</v>
      </c>
      <c r="I3637" s="1699" t="s">
        <v>2091</v>
      </c>
      <c r="J3637" s="1690" t="s">
        <v>2187</v>
      </c>
      <c r="K3637" s="1700" t="s">
        <v>1198</v>
      </c>
      <c r="L3637" s="1710" t="s">
        <v>2169</v>
      </c>
      <c r="M3637" s="1709" t="s">
        <v>943</v>
      </c>
      <c r="N3637" s="1690" t="s">
        <v>2187</v>
      </c>
      <c r="O3637" s="1897">
        <v>41526</v>
      </c>
      <c r="P3637" s="2" t="s">
        <v>9744</v>
      </c>
      <c r="Q3637" s="1863" t="s">
        <v>3532</v>
      </c>
    </row>
    <row r="3638" spans="1:17">
      <c r="A3638" s="734" t="s">
        <v>9129</v>
      </c>
      <c r="B3638" s="1707" t="s">
        <v>8927</v>
      </c>
      <c r="C3638" s="1001" t="s">
        <v>922</v>
      </c>
      <c r="D3638" s="1297" t="s">
        <v>5389</v>
      </c>
      <c r="E3638" s="1298">
        <v>41416</v>
      </c>
      <c r="F3638" s="1299">
        <f>E3638+17</f>
        <v>41433</v>
      </c>
      <c r="G3638" s="1299">
        <f>E3638+21</f>
        <v>41437</v>
      </c>
      <c r="H3638" s="1306" t="s">
        <v>8673</v>
      </c>
      <c r="I3638" s="1306" t="s">
        <v>2091</v>
      </c>
      <c r="J3638" s="1690" t="s">
        <v>2187</v>
      </c>
      <c r="K3638" s="1000" t="s">
        <v>943</v>
      </c>
      <c r="L3638" s="1001" t="s">
        <v>2169</v>
      </c>
      <c r="M3638" s="1000" t="s">
        <v>943</v>
      </c>
      <c r="N3638" s="999" t="s">
        <v>2187</v>
      </c>
      <c r="O3638" s="1366">
        <v>41458</v>
      </c>
      <c r="P3638" s="734" t="s">
        <v>4959</v>
      </c>
    </row>
    <row r="3639" spans="1:17">
      <c r="A3639" s="2" t="s">
        <v>9130</v>
      </c>
      <c r="B3639" s="1707" t="s">
        <v>8927</v>
      </c>
      <c r="C3639" s="1695" t="s">
        <v>922</v>
      </c>
      <c r="D3639" s="42" t="s">
        <v>5389</v>
      </c>
      <c r="E3639" s="1688">
        <v>41416</v>
      </c>
      <c r="F3639" s="1689">
        <f>E3639+17</f>
        <v>41433</v>
      </c>
      <c r="G3639" s="1689">
        <f>E3639+21</f>
        <v>41437</v>
      </c>
      <c r="H3639" s="1699" t="s">
        <v>8673</v>
      </c>
      <c r="I3639" s="1699" t="s">
        <v>2091</v>
      </c>
      <c r="J3639" s="1690" t="s">
        <v>2187</v>
      </c>
      <c r="K3639" s="1700" t="s">
        <v>1198</v>
      </c>
      <c r="L3639" s="1710" t="s">
        <v>2169</v>
      </c>
      <c r="M3639" s="1709" t="s">
        <v>943</v>
      </c>
      <c r="N3639" s="1690" t="s">
        <v>2187</v>
      </c>
      <c r="O3639" s="1897">
        <v>41621</v>
      </c>
      <c r="P3639" s="2" t="s">
        <v>9745</v>
      </c>
      <c r="Q3639" s="2033" t="s">
        <v>11627</v>
      </c>
    </row>
    <row r="3640" spans="1:17">
      <c r="A3640" s="1300" t="s">
        <v>2705</v>
      </c>
      <c r="B3640" s="1697" t="s">
        <v>8436</v>
      </c>
      <c r="C3640" s="1713"/>
      <c r="D3640" s="1708"/>
      <c r="E3640" s="1708"/>
      <c r="F3640" s="1708"/>
      <c r="G3640" s="1708"/>
      <c r="H3640" s="1714"/>
      <c r="I3640" s="1714"/>
      <c r="J3640" s="1692" t="s">
        <v>1007</v>
      </c>
      <c r="K3640" s="1692" t="s">
        <v>1196</v>
      </c>
    </row>
    <row r="3641" spans="1:17">
      <c r="A3641" s="1360"/>
      <c r="B3641" s="660" t="s">
        <v>8949</v>
      </c>
      <c r="C3641" s="565"/>
      <c r="D3641" s="1486" t="s">
        <v>2705</v>
      </c>
      <c r="E3641" s="1111">
        <v>41417</v>
      </c>
      <c r="F3641" s="1311">
        <f>E3641+17</f>
        <v>41434</v>
      </c>
      <c r="G3641" s="1311">
        <f>E3641+21</f>
        <v>41438</v>
      </c>
      <c r="H3641" s="1052" t="s">
        <v>6551</v>
      </c>
      <c r="I3641" s="1102" t="s">
        <v>7872</v>
      </c>
      <c r="J3641" s="557"/>
      <c r="K3641" s="563"/>
      <c r="L3641" s="569"/>
      <c r="M3641" s="569"/>
      <c r="N3641" s="569"/>
    </row>
    <row r="3642" spans="1:17">
      <c r="A3642" s="569"/>
      <c r="B3642" s="569"/>
      <c r="C3642" s="563"/>
      <c r="D3642" s="1486" t="s">
        <v>2705</v>
      </c>
      <c r="E3642" s="1111">
        <v>41417</v>
      </c>
      <c r="F3642" s="1311">
        <f>E3642+17</f>
        <v>41434</v>
      </c>
      <c r="G3642" s="1311">
        <f>E3642+21</f>
        <v>41438</v>
      </c>
      <c r="H3642" s="1052" t="s">
        <v>6551</v>
      </c>
      <c r="I3642" s="1102" t="s">
        <v>7872</v>
      </c>
      <c r="J3642" s="569"/>
      <c r="K3642" s="569"/>
      <c r="L3642" s="569"/>
      <c r="M3642" s="569"/>
      <c r="N3642" s="569"/>
    </row>
    <row r="3643" spans="1:17">
      <c r="A3643" s="1705" t="s">
        <v>5389</v>
      </c>
      <c r="B3643" s="1697" t="s">
        <v>8951</v>
      </c>
      <c r="C3643" s="172"/>
      <c r="D3643" s="1708"/>
      <c r="E3643" s="1708"/>
      <c r="F3643" s="1708"/>
      <c r="G3643" s="1708"/>
      <c r="H3643" s="1714"/>
      <c r="I3643" s="1714"/>
      <c r="J3643" s="1691" t="s">
        <v>4331</v>
      </c>
      <c r="K3643" s="1692" t="s">
        <v>1196</v>
      </c>
      <c r="L3643" s="1692" t="s">
        <v>2165</v>
      </c>
      <c r="M3643" s="1692" t="s">
        <v>1953</v>
      </c>
      <c r="N3643" s="1692" t="s">
        <v>2166</v>
      </c>
    </row>
    <row r="3644" spans="1:17" s="1711" customFormat="1">
      <c r="A3644" s="582" t="s">
        <v>9131</v>
      </c>
      <c r="B3644" s="1307" t="s">
        <v>8952</v>
      </c>
      <c r="C3644" s="1001" t="s">
        <v>922</v>
      </c>
      <c r="D3644" s="1297" t="s">
        <v>5389</v>
      </c>
      <c r="E3644" s="1298">
        <v>41417</v>
      </c>
      <c r="F3644" s="1299">
        <f>E3644+17</f>
        <v>41434</v>
      </c>
      <c r="G3644" s="1299">
        <f>E3644+21</f>
        <v>41438</v>
      </c>
      <c r="H3644" s="1306" t="s">
        <v>7982</v>
      </c>
      <c r="I3644" s="1306" t="s">
        <v>6298</v>
      </c>
      <c r="J3644" s="999" t="s">
        <v>2187</v>
      </c>
      <c r="K3644" s="1000" t="s">
        <v>943</v>
      </c>
      <c r="L3644" s="1001" t="s">
        <v>2169</v>
      </c>
      <c r="M3644" s="1000" t="s">
        <v>943</v>
      </c>
      <c r="N3644" s="999" t="s">
        <v>2187</v>
      </c>
      <c r="O3644" s="1366">
        <v>41487</v>
      </c>
      <c r="P3644" s="734" t="s">
        <v>4959</v>
      </c>
    </row>
    <row r="3645" spans="1:17">
      <c r="A3645" s="1682" t="s">
        <v>9132</v>
      </c>
      <c r="B3645" s="1707" t="s">
        <v>8952</v>
      </c>
      <c r="C3645" s="1695" t="s">
        <v>922</v>
      </c>
      <c r="D3645" s="42" t="s">
        <v>5389</v>
      </c>
      <c r="E3645" s="1688">
        <v>41417</v>
      </c>
      <c r="F3645" s="1689">
        <f t="shared" ref="F3645:F3650" si="580">E3645+17</f>
        <v>41434</v>
      </c>
      <c r="G3645" s="1689">
        <f t="shared" ref="G3645:G3650" si="581">E3645+21</f>
        <v>41438</v>
      </c>
      <c r="H3645" s="1718" t="s">
        <v>7982</v>
      </c>
      <c r="I3645" s="1718" t="s">
        <v>6298</v>
      </c>
      <c r="J3645" s="1690" t="s">
        <v>2187</v>
      </c>
      <c r="K3645" s="1700" t="s">
        <v>1198</v>
      </c>
      <c r="L3645" s="1710" t="s">
        <v>2169</v>
      </c>
      <c r="M3645" s="1709" t="s">
        <v>943</v>
      </c>
      <c r="N3645" s="1690" t="s">
        <v>2187</v>
      </c>
      <c r="O3645" s="1897">
        <v>41632</v>
      </c>
      <c r="P3645" s="1682" t="s">
        <v>9790</v>
      </c>
      <c r="Q3645" s="2032" t="s">
        <v>4612</v>
      </c>
    </row>
    <row r="3646" spans="1:17">
      <c r="A3646" s="1682" t="s">
        <v>9133</v>
      </c>
      <c r="B3646" s="1707" t="s">
        <v>8952</v>
      </c>
      <c r="C3646" s="1695" t="s">
        <v>922</v>
      </c>
      <c r="D3646" s="42" t="s">
        <v>5389</v>
      </c>
      <c r="E3646" s="1688">
        <v>41417</v>
      </c>
      <c r="F3646" s="1689">
        <f t="shared" si="580"/>
        <v>41434</v>
      </c>
      <c r="G3646" s="1689">
        <f t="shared" si="581"/>
        <v>41438</v>
      </c>
      <c r="H3646" s="1718" t="s">
        <v>7982</v>
      </c>
      <c r="I3646" s="1718" t="s">
        <v>6298</v>
      </c>
      <c r="J3646" s="1690" t="s">
        <v>2187</v>
      </c>
      <c r="K3646" s="1700" t="s">
        <v>1198</v>
      </c>
      <c r="L3646" s="1710" t="s">
        <v>2169</v>
      </c>
      <c r="M3646" s="1709" t="s">
        <v>943</v>
      </c>
      <c r="N3646" s="1690" t="s">
        <v>2187</v>
      </c>
      <c r="O3646" s="506">
        <v>41487</v>
      </c>
      <c r="P3646" s="1682" t="s">
        <v>4612</v>
      </c>
    </row>
    <row r="3647" spans="1:17">
      <c r="A3647" s="1682" t="s">
        <v>9134</v>
      </c>
      <c r="B3647" s="1707" t="s">
        <v>8952</v>
      </c>
      <c r="C3647" s="1695" t="s">
        <v>922</v>
      </c>
      <c r="D3647" s="42" t="s">
        <v>5389</v>
      </c>
      <c r="E3647" s="1688">
        <v>41417</v>
      </c>
      <c r="F3647" s="1689">
        <f t="shared" si="580"/>
        <v>41434</v>
      </c>
      <c r="G3647" s="1689">
        <f t="shared" si="581"/>
        <v>41438</v>
      </c>
      <c r="H3647" s="1718" t="s">
        <v>7982</v>
      </c>
      <c r="I3647" s="1718" t="s">
        <v>6298</v>
      </c>
      <c r="J3647" s="1690" t="s">
        <v>2187</v>
      </c>
      <c r="K3647" s="1700" t="s">
        <v>1198</v>
      </c>
      <c r="L3647" s="1710" t="s">
        <v>2169</v>
      </c>
      <c r="M3647" s="1709" t="s">
        <v>943</v>
      </c>
      <c r="N3647" s="1690" t="s">
        <v>2187</v>
      </c>
      <c r="O3647" s="1897">
        <v>41656</v>
      </c>
      <c r="P3647" s="1682" t="s">
        <v>9791</v>
      </c>
      <c r="Q3647" s="2033" t="s">
        <v>4612</v>
      </c>
    </row>
    <row r="3648" spans="1:17">
      <c r="A3648" s="1682" t="s">
        <v>9135</v>
      </c>
      <c r="B3648" s="1707" t="s">
        <v>9087</v>
      </c>
      <c r="C3648" s="1702" t="s">
        <v>923</v>
      </c>
      <c r="D3648" s="42" t="s">
        <v>5389</v>
      </c>
      <c r="E3648" s="1688">
        <v>41417</v>
      </c>
      <c r="F3648" s="1689">
        <f t="shared" si="580"/>
        <v>41434</v>
      </c>
      <c r="G3648" s="1689">
        <f t="shared" si="581"/>
        <v>41438</v>
      </c>
      <c r="H3648" s="1718" t="s">
        <v>7982</v>
      </c>
      <c r="I3648" s="1718" t="s">
        <v>6298</v>
      </c>
      <c r="J3648" s="1690" t="s">
        <v>2187</v>
      </c>
      <c r="K3648" s="1700" t="s">
        <v>1198</v>
      </c>
      <c r="L3648" s="1710" t="s">
        <v>2169</v>
      </c>
      <c r="M3648" s="1709" t="s">
        <v>943</v>
      </c>
      <c r="N3648" s="1690" t="s">
        <v>2187</v>
      </c>
      <c r="O3648" s="1897">
        <v>41563</v>
      </c>
      <c r="P3648" s="1864" t="s">
        <v>10867</v>
      </c>
    </row>
    <row r="3649" spans="1:19">
      <c r="A3649" s="734" t="s">
        <v>9136</v>
      </c>
      <c r="B3649" s="1307" t="s">
        <v>9087</v>
      </c>
      <c r="C3649" s="1001" t="s">
        <v>923</v>
      </c>
      <c r="D3649" s="1297" t="s">
        <v>5389</v>
      </c>
      <c r="E3649" s="1298">
        <v>41417</v>
      </c>
      <c r="F3649" s="1299">
        <f t="shared" si="580"/>
        <v>41434</v>
      </c>
      <c r="G3649" s="1299">
        <f t="shared" si="581"/>
        <v>41438</v>
      </c>
      <c r="H3649" s="1306" t="s">
        <v>7982</v>
      </c>
      <c r="I3649" s="1306" t="s">
        <v>6298</v>
      </c>
      <c r="J3649" s="999" t="s">
        <v>2187</v>
      </c>
      <c r="K3649" s="1000" t="s">
        <v>943</v>
      </c>
      <c r="L3649" s="1001" t="s">
        <v>2169</v>
      </c>
      <c r="M3649" s="1000" t="s">
        <v>943</v>
      </c>
      <c r="N3649" s="999" t="s">
        <v>2187</v>
      </c>
      <c r="O3649" s="1366">
        <v>41473</v>
      </c>
      <c r="P3649" s="734" t="s">
        <v>4959</v>
      </c>
    </row>
    <row r="3650" spans="1:19">
      <c r="A3650" s="1682" t="s">
        <v>9137</v>
      </c>
      <c r="B3650" s="1707" t="s">
        <v>9087</v>
      </c>
      <c r="C3650" s="1702" t="s">
        <v>923</v>
      </c>
      <c r="D3650" s="42" t="s">
        <v>5389</v>
      </c>
      <c r="E3650" s="1688">
        <v>41417</v>
      </c>
      <c r="F3650" s="1689">
        <f t="shared" si="580"/>
        <v>41434</v>
      </c>
      <c r="G3650" s="1689">
        <f t="shared" si="581"/>
        <v>41438</v>
      </c>
      <c r="H3650" s="1718" t="s">
        <v>7982</v>
      </c>
      <c r="I3650" s="1718" t="s">
        <v>6298</v>
      </c>
      <c r="J3650" s="1690" t="s">
        <v>2187</v>
      </c>
      <c r="K3650" s="1700" t="s">
        <v>1198</v>
      </c>
      <c r="L3650" s="1710" t="s">
        <v>2169</v>
      </c>
      <c r="M3650" s="1709" t="s">
        <v>943</v>
      </c>
      <c r="N3650" s="1690" t="s">
        <v>2187</v>
      </c>
      <c r="O3650" s="1897">
        <v>41529</v>
      </c>
      <c r="P3650" s="2" t="s">
        <v>9744</v>
      </c>
      <c r="Q3650" s="1864" t="s">
        <v>4612</v>
      </c>
    </row>
    <row r="3651" spans="1:19">
      <c r="A3651" s="1300" t="s">
        <v>2705</v>
      </c>
      <c r="B3651" s="1697" t="s">
        <v>8972</v>
      </c>
      <c r="C3651" s="1713"/>
      <c r="D3651" s="1708"/>
      <c r="E3651" s="1708"/>
      <c r="F3651" s="1708"/>
      <c r="G3651" s="1708"/>
      <c r="H3651" s="1714"/>
      <c r="I3651" s="1714"/>
      <c r="J3651" s="1692" t="s">
        <v>1007</v>
      </c>
      <c r="K3651" s="1692" t="s">
        <v>1196</v>
      </c>
      <c r="O3651" s="1704" t="s">
        <v>3625</v>
      </c>
    </row>
    <row r="3652" spans="1:19">
      <c r="A3652" s="42" t="s">
        <v>9179</v>
      </c>
      <c r="B3652" s="1707" t="s">
        <v>363</v>
      </c>
      <c r="C3652" s="1695" t="s">
        <v>922</v>
      </c>
      <c r="D3652" s="1522" t="s">
        <v>2705</v>
      </c>
      <c r="E3652" s="1688">
        <v>41419</v>
      </c>
      <c r="F3652" s="1689">
        <f>E3652+17</f>
        <v>41436</v>
      </c>
      <c r="G3652" s="1689">
        <f>E3652+21</f>
        <v>41440</v>
      </c>
      <c r="H3652" s="796" t="s">
        <v>8185</v>
      </c>
      <c r="I3652" s="795" t="s">
        <v>7871</v>
      </c>
      <c r="J3652" s="1690" t="s">
        <v>2187</v>
      </c>
      <c r="K3652" s="1700" t="s">
        <v>1198</v>
      </c>
      <c r="P3652" s="2" t="s">
        <v>9547</v>
      </c>
    </row>
    <row r="3653" spans="1:19">
      <c r="A3653" s="734" t="s">
        <v>9180</v>
      </c>
      <c r="B3653" s="1307" t="s">
        <v>363</v>
      </c>
      <c r="C3653" s="1001" t="s">
        <v>922</v>
      </c>
      <c r="D3653" s="1482" t="s">
        <v>2705</v>
      </c>
      <c r="E3653" s="1298">
        <v>41419</v>
      </c>
      <c r="F3653" s="1299">
        <f>E3653+17</f>
        <v>41436</v>
      </c>
      <c r="G3653" s="1299">
        <f>E3653+21</f>
        <v>41440</v>
      </c>
      <c r="H3653" s="822" t="s">
        <v>8185</v>
      </c>
      <c r="I3653" s="823" t="s">
        <v>7871</v>
      </c>
      <c r="J3653" s="999" t="s">
        <v>2187</v>
      </c>
      <c r="K3653" s="1000" t="s">
        <v>943</v>
      </c>
      <c r="L3653" s="734"/>
      <c r="M3653" s="734"/>
      <c r="N3653" s="734"/>
      <c r="O3653" s="1366">
        <v>41458</v>
      </c>
      <c r="P3653" s="734" t="s">
        <v>4959</v>
      </c>
    </row>
    <row r="3654" spans="1:19">
      <c r="A3654" s="734" t="s">
        <v>9181</v>
      </c>
      <c r="B3654" s="1307" t="s">
        <v>363</v>
      </c>
      <c r="C3654" s="1001" t="s">
        <v>922</v>
      </c>
      <c r="D3654" s="1482" t="s">
        <v>2705</v>
      </c>
      <c r="E3654" s="1298">
        <v>41419</v>
      </c>
      <c r="F3654" s="1299">
        <f>E3654+17</f>
        <v>41436</v>
      </c>
      <c r="G3654" s="1299">
        <f>E3654+21</f>
        <v>41440</v>
      </c>
      <c r="H3654" s="822" t="s">
        <v>8185</v>
      </c>
      <c r="I3654" s="823" t="s">
        <v>7871</v>
      </c>
      <c r="J3654" s="999" t="s">
        <v>2187</v>
      </c>
      <c r="K3654" s="1000" t="s">
        <v>943</v>
      </c>
      <c r="L3654" s="734"/>
      <c r="M3654" s="734"/>
      <c r="N3654" s="734"/>
      <c r="O3654" s="1366">
        <v>41458</v>
      </c>
      <c r="P3654" s="734" t="s">
        <v>4959</v>
      </c>
    </row>
    <row r="3655" spans="1:19">
      <c r="A3655" s="1682" t="s">
        <v>9182</v>
      </c>
      <c r="B3655" s="1707" t="s">
        <v>516</v>
      </c>
      <c r="C3655" s="1702" t="s">
        <v>923</v>
      </c>
      <c r="D3655" s="1522" t="s">
        <v>2705</v>
      </c>
      <c r="E3655" s="1688">
        <v>41419</v>
      </c>
      <c r="F3655" s="1689">
        <f>E3655+17</f>
        <v>41436</v>
      </c>
      <c r="G3655" s="1689">
        <f>E3655+21</f>
        <v>41440</v>
      </c>
      <c r="H3655" s="796" t="s">
        <v>8185</v>
      </c>
      <c r="I3655" s="795" t="s">
        <v>7871</v>
      </c>
      <c r="J3655" s="1690" t="s">
        <v>2187</v>
      </c>
      <c r="K3655" s="1700" t="s">
        <v>1198</v>
      </c>
      <c r="P3655" s="2" t="s">
        <v>9547</v>
      </c>
    </row>
    <row r="3656" spans="1:19">
      <c r="A3656" s="734" t="s">
        <v>9183</v>
      </c>
      <c r="B3656" s="1307" t="s">
        <v>516</v>
      </c>
      <c r="C3656" s="1001" t="s">
        <v>923</v>
      </c>
      <c r="D3656" s="1482" t="s">
        <v>2705</v>
      </c>
      <c r="E3656" s="1298">
        <v>41419</v>
      </c>
      <c r="F3656" s="1299">
        <f>E3656+17</f>
        <v>41436</v>
      </c>
      <c r="G3656" s="1299">
        <f>E3656+21</f>
        <v>41440</v>
      </c>
      <c r="H3656" s="822" t="s">
        <v>8185</v>
      </c>
      <c r="I3656" s="823" t="s">
        <v>7871</v>
      </c>
      <c r="J3656" s="999" t="s">
        <v>2187</v>
      </c>
      <c r="K3656" s="1000" t="s">
        <v>943</v>
      </c>
      <c r="L3656" s="734"/>
      <c r="M3656" s="734"/>
      <c r="N3656" s="734"/>
      <c r="O3656" s="1366">
        <v>41458</v>
      </c>
      <c r="P3656" s="734" t="s">
        <v>4959</v>
      </c>
    </row>
    <row r="3657" spans="1:19">
      <c r="A3657" s="1723" t="s">
        <v>5441</v>
      </c>
      <c r="B3657" s="1697" t="s">
        <v>8718</v>
      </c>
      <c r="C3657" s="1713"/>
      <c r="D3657" s="1708"/>
      <c r="E3657" s="1708"/>
      <c r="F3657" s="1708"/>
      <c r="G3657" s="1708"/>
      <c r="H3657" s="1714"/>
      <c r="I3657" s="1714"/>
      <c r="J3657" s="1691" t="s">
        <v>4331</v>
      </c>
      <c r="K3657" s="1692" t="s">
        <v>1196</v>
      </c>
      <c r="L3657" s="1692" t="s">
        <v>2165</v>
      </c>
      <c r="M3657" s="1692" t="s">
        <v>1953</v>
      </c>
      <c r="N3657" s="1692" t="s">
        <v>2166</v>
      </c>
      <c r="O3657" s="1692" t="s">
        <v>5206</v>
      </c>
      <c r="P3657" s="1706" t="s">
        <v>8982</v>
      </c>
    </row>
    <row r="3658" spans="1:19">
      <c r="A3658" s="1145" t="s">
        <v>9184</v>
      </c>
      <c r="B3658" s="1695" t="s">
        <v>8974</v>
      </c>
      <c r="C3658" s="1695" t="s">
        <v>922</v>
      </c>
      <c r="D3658" s="1685" t="s">
        <v>5441</v>
      </c>
      <c r="E3658" s="1689">
        <v>41421</v>
      </c>
      <c r="F3658" s="110">
        <f>E3658+17</f>
        <v>41438</v>
      </c>
      <c r="G3658" s="1698">
        <f>E3658+21</f>
        <v>41442</v>
      </c>
      <c r="H3658" s="1718" t="s">
        <v>8075</v>
      </c>
      <c r="I3658" s="1699" t="s">
        <v>8074</v>
      </c>
      <c r="J3658" s="1690" t="s">
        <v>2187</v>
      </c>
      <c r="K3658" s="1700" t="s">
        <v>1198</v>
      </c>
      <c r="L3658" s="1709" t="s">
        <v>943</v>
      </c>
      <c r="M3658" s="1707" t="s">
        <v>2170</v>
      </c>
      <c r="N3658" s="1690" t="s">
        <v>2187</v>
      </c>
      <c r="O3658" s="1690" t="s">
        <v>2187</v>
      </c>
      <c r="P3658" s="4">
        <v>41463</v>
      </c>
      <c r="Q3658" s="1690" t="s">
        <v>8210</v>
      </c>
      <c r="S3658" s="1682" t="s">
        <v>9535</v>
      </c>
    </row>
    <row r="3659" spans="1:19">
      <c r="A3659" s="724" t="s">
        <v>9185</v>
      </c>
      <c r="B3659" s="1695" t="s">
        <v>8974</v>
      </c>
      <c r="C3659" s="1695" t="s">
        <v>922</v>
      </c>
      <c r="D3659" s="1685" t="s">
        <v>5441</v>
      </c>
      <c r="E3659" s="1689">
        <v>41421</v>
      </c>
      <c r="F3659" s="110">
        <f t="shared" ref="F3659:F3664" si="582">E3659+17</f>
        <v>41438</v>
      </c>
      <c r="G3659" s="1698">
        <f t="shared" ref="G3659:G3664" si="583">E3659+21</f>
        <v>41442</v>
      </c>
      <c r="H3659" s="1718" t="s">
        <v>8075</v>
      </c>
      <c r="I3659" s="1699" t="s">
        <v>8074</v>
      </c>
      <c r="J3659" s="1690" t="s">
        <v>2187</v>
      </c>
      <c r="K3659" s="1700" t="s">
        <v>1198</v>
      </c>
      <c r="L3659" s="1709" t="s">
        <v>943</v>
      </c>
      <c r="M3659" s="1707" t="s">
        <v>2170</v>
      </c>
      <c r="N3659" s="1690" t="s">
        <v>2187</v>
      </c>
      <c r="O3659" s="1690" t="s">
        <v>2187</v>
      </c>
      <c r="P3659" s="4">
        <v>41457</v>
      </c>
      <c r="Q3659" s="2" t="s">
        <v>4401</v>
      </c>
      <c r="S3659" s="2" t="s">
        <v>9386</v>
      </c>
    </row>
    <row r="3660" spans="1:19">
      <c r="A3660" s="724" t="s">
        <v>9186</v>
      </c>
      <c r="B3660" s="1695" t="s">
        <v>8974</v>
      </c>
      <c r="C3660" s="1695" t="s">
        <v>922</v>
      </c>
      <c r="D3660" s="1685" t="s">
        <v>5441</v>
      </c>
      <c r="E3660" s="1689">
        <v>41421</v>
      </c>
      <c r="F3660" s="110">
        <f t="shared" si="582"/>
        <v>41438</v>
      </c>
      <c r="G3660" s="1698">
        <f t="shared" si="583"/>
        <v>41442</v>
      </c>
      <c r="H3660" s="1718" t="s">
        <v>8075</v>
      </c>
      <c r="I3660" s="1699" t="s">
        <v>8074</v>
      </c>
      <c r="J3660" s="1690" t="s">
        <v>2187</v>
      </c>
      <c r="K3660" s="1700" t="s">
        <v>1198</v>
      </c>
      <c r="L3660" s="1709" t="s">
        <v>943</v>
      </c>
      <c r="M3660" s="1707" t="s">
        <v>2170</v>
      </c>
      <c r="N3660" s="1690" t="s">
        <v>2187</v>
      </c>
      <c r="O3660" s="1690" t="s">
        <v>2187</v>
      </c>
      <c r="P3660" s="4">
        <v>41449</v>
      </c>
      <c r="Q3660" s="2" t="s">
        <v>4401</v>
      </c>
      <c r="S3660" s="1682" t="s">
        <v>9291</v>
      </c>
    </row>
    <row r="3661" spans="1:19" s="1711" customFormat="1">
      <c r="A3661" s="1145" t="s">
        <v>9187</v>
      </c>
      <c r="B3661" s="1710" t="s">
        <v>9287</v>
      </c>
      <c r="C3661" s="1710" t="s">
        <v>923</v>
      </c>
      <c r="D3661" s="1686" t="s">
        <v>5441</v>
      </c>
      <c r="E3661" s="1689">
        <v>41421</v>
      </c>
      <c r="F3661" s="1689">
        <f t="shared" si="582"/>
        <v>41438</v>
      </c>
      <c r="G3661" s="1726">
        <f t="shared" si="583"/>
        <v>41442</v>
      </c>
      <c r="H3661" s="1718" t="s">
        <v>8075</v>
      </c>
      <c r="I3661" s="1718" t="s">
        <v>8074</v>
      </c>
      <c r="J3661" s="1690" t="s">
        <v>2187</v>
      </c>
      <c r="K3661" s="1709" t="s">
        <v>943</v>
      </c>
      <c r="L3661" s="1709" t="s">
        <v>943</v>
      </c>
      <c r="M3661" s="1707" t="s">
        <v>2170</v>
      </c>
      <c r="N3661" s="1690" t="s">
        <v>2187</v>
      </c>
      <c r="O3661" s="1690" t="s">
        <v>2187</v>
      </c>
      <c r="P3661" s="1555">
        <v>41456</v>
      </c>
      <c r="Q3661" s="1711" t="s">
        <v>9478</v>
      </c>
      <c r="S3661" s="1711" t="s">
        <v>9304</v>
      </c>
    </row>
    <row r="3662" spans="1:19">
      <c r="A3662" s="724" t="s">
        <v>9188</v>
      </c>
      <c r="B3662" s="1695" t="s">
        <v>9287</v>
      </c>
      <c r="C3662" s="1702" t="s">
        <v>923</v>
      </c>
      <c r="D3662" s="1685" t="s">
        <v>5441</v>
      </c>
      <c r="E3662" s="1689">
        <v>41421</v>
      </c>
      <c r="F3662" s="110">
        <f t="shared" si="582"/>
        <v>41438</v>
      </c>
      <c r="G3662" s="1698">
        <f t="shared" si="583"/>
        <v>41442</v>
      </c>
      <c r="H3662" s="1718" t="s">
        <v>8075</v>
      </c>
      <c r="I3662" s="1699" t="s">
        <v>8074</v>
      </c>
      <c r="J3662" s="1690" t="s">
        <v>2187</v>
      </c>
      <c r="K3662" s="1700" t="s">
        <v>1198</v>
      </c>
      <c r="L3662" s="1709" t="s">
        <v>943</v>
      </c>
      <c r="M3662" s="1707" t="s">
        <v>2170</v>
      </c>
      <c r="N3662" s="1690" t="s">
        <v>2187</v>
      </c>
      <c r="O3662" s="1690" t="s">
        <v>2187</v>
      </c>
      <c r="P3662" s="4">
        <v>41464</v>
      </c>
      <c r="Q3662" s="1690" t="s">
        <v>4401</v>
      </c>
      <c r="S3662" s="1682" t="s">
        <v>9409</v>
      </c>
    </row>
    <row r="3663" spans="1:19">
      <c r="A3663" s="724" t="s">
        <v>9189</v>
      </c>
      <c r="B3663" s="1695" t="s">
        <v>9287</v>
      </c>
      <c r="C3663" s="1702" t="s">
        <v>923</v>
      </c>
      <c r="D3663" s="1685" t="s">
        <v>5441</v>
      </c>
      <c r="E3663" s="1689">
        <v>41421</v>
      </c>
      <c r="F3663" s="110">
        <f t="shared" si="582"/>
        <v>41438</v>
      </c>
      <c r="G3663" s="1698">
        <f t="shared" si="583"/>
        <v>41442</v>
      </c>
      <c r="H3663" s="1718" t="s">
        <v>8075</v>
      </c>
      <c r="I3663" s="1699" t="s">
        <v>8074</v>
      </c>
      <c r="J3663" s="1690" t="s">
        <v>2187</v>
      </c>
      <c r="K3663" s="1700" t="s">
        <v>1198</v>
      </c>
      <c r="L3663" s="1709" t="s">
        <v>943</v>
      </c>
      <c r="M3663" s="1707" t="s">
        <v>2170</v>
      </c>
      <c r="N3663" s="1690" t="s">
        <v>2187</v>
      </c>
      <c r="O3663" s="1690" t="s">
        <v>2187</v>
      </c>
      <c r="P3663" s="4">
        <v>41456</v>
      </c>
      <c r="Q3663" s="1690" t="s">
        <v>4401</v>
      </c>
      <c r="S3663" s="1682" t="s">
        <v>9292</v>
      </c>
    </row>
    <row r="3664" spans="1:19">
      <c r="A3664" s="724" t="s">
        <v>9190</v>
      </c>
      <c r="B3664" s="1695" t="s">
        <v>9287</v>
      </c>
      <c r="C3664" s="1702" t="s">
        <v>923</v>
      </c>
      <c r="D3664" s="1685" t="s">
        <v>5441</v>
      </c>
      <c r="E3664" s="1689">
        <v>41421</v>
      </c>
      <c r="F3664" s="110">
        <f t="shared" si="582"/>
        <v>41438</v>
      </c>
      <c r="G3664" s="1698">
        <f t="shared" si="583"/>
        <v>41442</v>
      </c>
      <c r="H3664" s="1718" t="s">
        <v>8075</v>
      </c>
      <c r="I3664" s="1699" t="s">
        <v>8074</v>
      </c>
      <c r="J3664" s="1690" t="s">
        <v>2187</v>
      </c>
      <c r="K3664" s="1700" t="s">
        <v>1198</v>
      </c>
      <c r="L3664" s="1709" t="s">
        <v>943</v>
      </c>
      <c r="M3664" s="1707" t="s">
        <v>2170</v>
      </c>
      <c r="N3664" s="1690" t="s">
        <v>2187</v>
      </c>
      <c r="O3664" s="1690" t="s">
        <v>2187</v>
      </c>
      <c r="P3664" s="4">
        <v>41449</v>
      </c>
      <c r="Q3664" s="2" t="s">
        <v>4401</v>
      </c>
      <c r="S3664" s="1682" t="s">
        <v>9482</v>
      </c>
    </row>
    <row r="3665" spans="1:17">
      <c r="A3665" s="1518" t="s">
        <v>8034</v>
      </c>
      <c r="B3665" s="1516" t="s">
        <v>8683</v>
      </c>
      <c r="C3665" s="1713"/>
      <c r="D3665" s="1708"/>
      <c r="E3665" s="1708"/>
      <c r="F3665" s="1708"/>
      <c r="G3665" s="1708"/>
      <c r="H3665" s="1714"/>
      <c r="I3665" s="1714"/>
      <c r="J3665" s="1054" t="s">
        <v>4331</v>
      </c>
      <c r="K3665" s="1692" t="s">
        <v>1196</v>
      </c>
      <c r="L3665" s="1692" t="s">
        <v>2165</v>
      </c>
      <c r="M3665" s="1517" t="s">
        <v>2166</v>
      </c>
      <c r="O3665" s="1704" t="s">
        <v>3625</v>
      </c>
    </row>
    <row r="3666" spans="1:17">
      <c r="A3666" s="1686" t="s">
        <v>9191</v>
      </c>
      <c r="B3666" s="1707" t="s">
        <v>8993</v>
      </c>
      <c r="C3666" s="1695" t="s">
        <v>922</v>
      </c>
      <c r="D3666" s="42" t="s">
        <v>8034</v>
      </c>
      <c r="E3666" s="110">
        <v>41422</v>
      </c>
      <c r="F3666" s="1689">
        <f>E3666+17</f>
        <v>41439</v>
      </c>
      <c r="G3666" s="1689">
        <f>E3666+21</f>
        <v>41443</v>
      </c>
      <c r="H3666" s="1715" t="s">
        <v>7339</v>
      </c>
      <c r="I3666" s="1715" t="s">
        <v>7342</v>
      </c>
      <c r="J3666" s="1709" t="s">
        <v>943</v>
      </c>
      <c r="K3666" s="1700" t="s">
        <v>1198</v>
      </c>
      <c r="L3666" s="1710" t="s">
        <v>2169</v>
      </c>
      <c r="M3666" s="1690" t="s">
        <v>2187</v>
      </c>
      <c r="O3666" s="1897">
        <v>41628</v>
      </c>
      <c r="P3666" s="2" t="s">
        <v>9789</v>
      </c>
      <c r="Q3666" s="2032" t="s">
        <v>4612</v>
      </c>
    </row>
    <row r="3667" spans="1:17">
      <c r="A3667" s="9" t="s">
        <v>9192</v>
      </c>
      <c r="B3667" s="1707" t="s">
        <v>8993</v>
      </c>
      <c r="C3667" s="1695" t="s">
        <v>922</v>
      </c>
      <c r="D3667" s="42" t="s">
        <v>8034</v>
      </c>
      <c r="E3667" s="110">
        <v>41422</v>
      </c>
      <c r="F3667" s="1689">
        <f t="shared" ref="F3667:F3672" si="584">E3667+17</f>
        <v>41439</v>
      </c>
      <c r="G3667" s="1689">
        <f t="shared" ref="G3667:G3672" si="585">E3667+21</f>
        <v>41443</v>
      </c>
      <c r="H3667" s="1715" t="s">
        <v>7339</v>
      </c>
      <c r="I3667" s="1715" t="s">
        <v>7342</v>
      </c>
      <c r="J3667" s="1709" t="s">
        <v>943</v>
      </c>
      <c r="K3667" s="1700" t="s">
        <v>1198</v>
      </c>
      <c r="L3667" s="1710" t="s">
        <v>2169</v>
      </c>
      <c r="M3667" s="1690" t="s">
        <v>2187</v>
      </c>
      <c r="O3667" s="506">
        <v>41508</v>
      </c>
      <c r="P3667" s="2" t="s">
        <v>4612</v>
      </c>
    </row>
    <row r="3668" spans="1:17">
      <c r="A3668" s="9" t="s">
        <v>9193</v>
      </c>
      <c r="B3668" s="1707" t="s">
        <v>9288</v>
      </c>
      <c r="C3668" s="1702" t="s">
        <v>923</v>
      </c>
      <c r="D3668" s="42" t="s">
        <v>8034</v>
      </c>
      <c r="E3668" s="110">
        <v>41422</v>
      </c>
      <c r="F3668" s="1689">
        <f t="shared" si="584"/>
        <v>41439</v>
      </c>
      <c r="G3668" s="1689">
        <f t="shared" si="585"/>
        <v>41443</v>
      </c>
      <c r="H3668" s="1715" t="s">
        <v>7339</v>
      </c>
      <c r="I3668" s="1715" t="s">
        <v>7342</v>
      </c>
      <c r="J3668" s="1690" t="s">
        <v>2132</v>
      </c>
      <c r="K3668" s="1700" t="s">
        <v>1198</v>
      </c>
      <c r="L3668" s="1710" t="s">
        <v>2169</v>
      </c>
      <c r="M3668" s="1690" t="s">
        <v>2187</v>
      </c>
      <c r="O3668" s="506">
        <v>41480</v>
      </c>
      <c r="P3668" s="2" t="s">
        <v>4612</v>
      </c>
    </row>
    <row r="3669" spans="1:17">
      <c r="A3669" s="582" t="s">
        <v>9194</v>
      </c>
      <c r="B3669" s="1707" t="s">
        <v>9288</v>
      </c>
      <c r="C3669" s="1001" t="s">
        <v>923</v>
      </c>
      <c r="D3669" s="1297" t="s">
        <v>8034</v>
      </c>
      <c r="E3669" s="1299">
        <v>41422</v>
      </c>
      <c r="F3669" s="1299">
        <f t="shared" si="584"/>
        <v>41439</v>
      </c>
      <c r="G3669" s="1299">
        <f t="shared" si="585"/>
        <v>41443</v>
      </c>
      <c r="H3669" s="824" t="s">
        <v>7339</v>
      </c>
      <c r="I3669" s="824" t="s">
        <v>7342</v>
      </c>
      <c r="J3669" s="999" t="s">
        <v>2132</v>
      </c>
      <c r="K3669" s="1000" t="s">
        <v>943</v>
      </c>
      <c r="L3669" s="1001" t="s">
        <v>2169</v>
      </c>
      <c r="M3669" s="999" t="s">
        <v>2187</v>
      </c>
      <c r="N3669" s="734"/>
      <c r="O3669" s="506">
        <v>41480</v>
      </c>
      <c r="P3669" s="2" t="s">
        <v>4612</v>
      </c>
      <c r="Q3669" s="734"/>
    </row>
    <row r="3670" spans="1:17">
      <c r="A3670" s="9" t="s">
        <v>9195</v>
      </c>
      <c r="B3670" s="1707" t="s">
        <v>9288</v>
      </c>
      <c r="C3670" s="1702" t="s">
        <v>923</v>
      </c>
      <c r="D3670" s="42" t="s">
        <v>8034</v>
      </c>
      <c r="E3670" s="110">
        <v>41422</v>
      </c>
      <c r="F3670" s="1689">
        <f t="shared" si="584"/>
        <v>41439</v>
      </c>
      <c r="G3670" s="1689">
        <f t="shared" si="585"/>
        <v>41443</v>
      </c>
      <c r="H3670" s="1715" t="s">
        <v>7339</v>
      </c>
      <c r="I3670" s="1715" t="s">
        <v>7342</v>
      </c>
      <c r="J3670" s="1690" t="s">
        <v>2187</v>
      </c>
      <c r="K3670" s="1700" t="s">
        <v>1198</v>
      </c>
      <c r="L3670" s="1710" t="s">
        <v>2169</v>
      </c>
      <c r="M3670" s="1690" t="s">
        <v>2187</v>
      </c>
      <c r="O3670" s="506">
        <v>41480</v>
      </c>
      <c r="P3670" s="2" t="s">
        <v>4612</v>
      </c>
    </row>
    <row r="3671" spans="1:17">
      <c r="A3671" s="9" t="s">
        <v>9196</v>
      </c>
      <c r="B3671" s="1707" t="s">
        <v>9288</v>
      </c>
      <c r="C3671" s="1702" t="s">
        <v>923</v>
      </c>
      <c r="D3671" s="42" t="s">
        <v>8034</v>
      </c>
      <c r="E3671" s="110">
        <v>41422</v>
      </c>
      <c r="F3671" s="1689">
        <f t="shared" si="584"/>
        <v>41439</v>
      </c>
      <c r="G3671" s="1689">
        <f t="shared" si="585"/>
        <v>41443</v>
      </c>
      <c r="H3671" s="1715" t="s">
        <v>7339</v>
      </c>
      <c r="I3671" s="1715" t="s">
        <v>7342</v>
      </c>
      <c r="J3671" s="1709" t="s">
        <v>943</v>
      </c>
      <c r="K3671" s="1700" t="s">
        <v>1198</v>
      </c>
      <c r="L3671" s="1710" t="s">
        <v>2169</v>
      </c>
      <c r="M3671" s="1690" t="s">
        <v>2187</v>
      </c>
      <c r="O3671" s="1897">
        <v>41628</v>
      </c>
      <c r="P3671" s="2" t="s">
        <v>9789</v>
      </c>
      <c r="Q3671" s="2032" t="s">
        <v>4612</v>
      </c>
    </row>
    <row r="3672" spans="1:17">
      <c r="A3672" s="582" t="s">
        <v>9197</v>
      </c>
      <c r="B3672" s="1707" t="s">
        <v>9288</v>
      </c>
      <c r="C3672" s="1001" t="s">
        <v>923</v>
      </c>
      <c r="D3672" s="1297" t="s">
        <v>8034</v>
      </c>
      <c r="E3672" s="1299">
        <v>41422</v>
      </c>
      <c r="F3672" s="1299">
        <f t="shared" si="584"/>
        <v>41439</v>
      </c>
      <c r="G3672" s="1299">
        <f t="shared" si="585"/>
        <v>41443</v>
      </c>
      <c r="H3672" s="824" t="s">
        <v>7339</v>
      </c>
      <c r="I3672" s="824" t="s">
        <v>7342</v>
      </c>
      <c r="J3672" s="999" t="s">
        <v>2132</v>
      </c>
      <c r="K3672" s="1000" t="s">
        <v>943</v>
      </c>
      <c r="L3672" s="1001" t="s">
        <v>2169</v>
      </c>
      <c r="M3672" s="999" t="s">
        <v>2187</v>
      </c>
      <c r="N3672" s="734"/>
      <c r="O3672" s="506">
        <v>41480</v>
      </c>
      <c r="P3672" s="2" t="s">
        <v>4612</v>
      </c>
      <c r="Q3672" s="734"/>
    </row>
    <row r="3673" spans="1:17">
      <c r="A3673" s="1293" t="s">
        <v>5413</v>
      </c>
      <c r="B3673" s="1697" t="s">
        <v>8997</v>
      </c>
      <c r="C3673" s="1713"/>
      <c r="D3673" s="1708"/>
      <c r="E3673" s="1708"/>
      <c r="F3673" s="1708"/>
      <c r="G3673" s="1708"/>
      <c r="H3673" s="1714"/>
      <c r="I3673" s="1714"/>
      <c r="J3673" s="1691" t="s">
        <v>4331</v>
      </c>
      <c r="K3673" s="1692" t="s">
        <v>1196</v>
      </c>
      <c r="L3673" s="1692" t="s">
        <v>2165</v>
      </c>
      <c r="M3673" s="1692" t="s">
        <v>1953</v>
      </c>
      <c r="N3673" s="1692" t="s">
        <v>2166</v>
      </c>
      <c r="O3673" s="1704" t="s">
        <v>3625</v>
      </c>
    </row>
    <row r="3674" spans="1:17">
      <c r="A3674" s="582" t="s">
        <v>9198</v>
      </c>
      <c r="B3674" s="1307" t="s">
        <v>8996</v>
      </c>
      <c r="C3674" s="1001" t="s">
        <v>922</v>
      </c>
      <c r="D3674" s="1482" t="s">
        <v>5413</v>
      </c>
      <c r="E3674" s="1299">
        <v>41422</v>
      </c>
      <c r="F3674" s="1299">
        <f>E3674+17</f>
        <v>41439</v>
      </c>
      <c r="G3674" s="1299">
        <f>E3674+21</f>
        <v>41443</v>
      </c>
      <c r="H3674" s="822" t="s">
        <v>8116</v>
      </c>
      <c r="I3674" s="823" t="s">
        <v>8118</v>
      </c>
      <c r="J3674" s="999" t="s">
        <v>2132</v>
      </c>
      <c r="K3674" s="1000" t="s">
        <v>943</v>
      </c>
      <c r="L3674" s="1000" t="s">
        <v>943</v>
      </c>
      <c r="M3674" s="1307" t="s">
        <v>2170</v>
      </c>
      <c r="N3674" s="1000" t="s">
        <v>943</v>
      </c>
      <c r="O3674" s="1366">
        <v>41458</v>
      </c>
      <c r="P3674" s="734" t="s">
        <v>4959</v>
      </c>
      <c r="Q3674" s="734"/>
    </row>
    <row r="3675" spans="1:17">
      <c r="A3675" s="582" t="s">
        <v>9199</v>
      </c>
      <c r="B3675" s="1307" t="s">
        <v>8996</v>
      </c>
      <c r="C3675" s="1001" t="s">
        <v>922</v>
      </c>
      <c r="D3675" s="1482" t="s">
        <v>5413</v>
      </c>
      <c r="E3675" s="1299">
        <v>41422</v>
      </c>
      <c r="F3675" s="1299">
        <f>E3675+17</f>
        <v>41439</v>
      </c>
      <c r="G3675" s="1299">
        <f>E3675+21</f>
        <v>41443</v>
      </c>
      <c r="H3675" s="822" t="s">
        <v>8116</v>
      </c>
      <c r="I3675" s="823" t="s">
        <v>8118</v>
      </c>
      <c r="J3675" s="999" t="s">
        <v>2132</v>
      </c>
      <c r="K3675" s="1000" t="s">
        <v>943</v>
      </c>
      <c r="L3675" s="1000" t="s">
        <v>943</v>
      </c>
      <c r="M3675" s="1307" t="s">
        <v>2170</v>
      </c>
      <c r="N3675" s="1000" t="s">
        <v>943</v>
      </c>
      <c r="O3675" s="1366">
        <v>41458</v>
      </c>
      <c r="P3675" s="734" t="s">
        <v>4959</v>
      </c>
      <c r="Q3675" s="734"/>
    </row>
    <row r="3676" spans="1:17">
      <c r="A3676" s="9" t="s">
        <v>9200</v>
      </c>
      <c r="B3676" s="1707" t="s">
        <v>8993</v>
      </c>
      <c r="C3676" s="1695" t="s">
        <v>922</v>
      </c>
      <c r="D3676" s="243" t="s">
        <v>5413</v>
      </c>
      <c r="E3676" s="1689">
        <v>41422</v>
      </c>
      <c r="F3676" s="1689">
        <f>E3676+17</f>
        <v>41439</v>
      </c>
      <c r="G3676" s="1689">
        <f>E3676+21</f>
        <v>41443</v>
      </c>
      <c r="H3676" s="819" t="s">
        <v>8116</v>
      </c>
      <c r="I3676" s="795" t="s">
        <v>8118</v>
      </c>
      <c r="J3676" s="1709" t="s">
        <v>943</v>
      </c>
      <c r="K3676" s="1700" t="s">
        <v>1198</v>
      </c>
      <c r="L3676" s="1709" t="s">
        <v>943</v>
      </c>
      <c r="M3676" s="1707" t="s">
        <v>2170</v>
      </c>
      <c r="N3676" s="1709" t="s">
        <v>943</v>
      </c>
      <c r="O3676" s="506">
        <v>41508</v>
      </c>
      <c r="P3676" s="2" t="s">
        <v>4612</v>
      </c>
    </row>
    <row r="3677" spans="1:17">
      <c r="A3677" s="582" t="s">
        <v>9201</v>
      </c>
      <c r="B3677" s="1307" t="s">
        <v>8996</v>
      </c>
      <c r="C3677" s="1001" t="s">
        <v>922</v>
      </c>
      <c r="D3677" s="1482" t="s">
        <v>5413</v>
      </c>
      <c r="E3677" s="1299">
        <v>41422</v>
      </c>
      <c r="F3677" s="1299">
        <f>E3677+17</f>
        <v>41439</v>
      </c>
      <c r="G3677" s="1299">
        <f>E3677+21</f>
        <v>41443</v>
      </c>
      <c r="H3677" s="822" t="s">
        <v>8116</v>
      </c>
      <c r="I3677" s="823" t="s">
        <v>8118</v>
      </c>
      <c r="J3677" s="1000" t="s">
        <v>943</v>
      </c>
      <c r="K3677" s="1000" t="s">
        <v>943</v>
      </c>
      <c r="L3677" s="1000" t="s">
        <v>943</v>
      </c>
      <c r="M3677" s="1307" t="s">
        <v>2170</v>
      </c>
      <c r="N3677" s="1000" t="s">
        <v>943</v>
      </c>
      <c r="O3677" s="1366">
        <v>41458</v>
      </c>
      <c r="P3677" s="734" t="s">
        <v>4959</v>
      </c>
      <c r="Q3677" s="734"/>
    </row>
    <row r="3678" spans="1:17">
      <c r="A3678" s="9" t="s">
        <v>9202</v>
      </c>
      <c r="B3678" s="1707" t="s">
        <v>8996</v>
      </c>
      <c r="C3678" s="1695" t="s">
        <v>922</v>
      </c>
      <c r="D3678" s="243" t="s">
        <v>5413</v>
      </c>
      <c r="E3678" s="1689">
        <v>41422</v>
      </c>
      <c r="F3678" s="1689">
        <f>E3678+17</f>
        <v>41439</v>
      </c>
      <c r="G3678" s="1689">
        <f>E3678+21</f>
        <v>41443</v>
      </c>
      <c r="H3678" s="819" t="s">
        <v>8116</v>
      </c>
      <c r="I3678" s="795" t="s">
        <v>8118</v>
      </c>
      <c r="J3678" s="1690" t="s">
        <v>2132</v>
      </c>
      <c r="K3678" s="1700" t="s">
        <v>1198</v>
      </c>
      <c r="L3678" s="1709" t="s">
        <v>943</v>
      </c>
      <c r="M3678" s="1707" t="s">
        <v>2170</v>
      </c>
      <c r="N3678" s="1709" t="s">
        <v>943</v>
      </c>
      <c r="O3678" s="506">
        <v>41458</v>
      </c>
      <c r="P3678" s="2" t="s">
        <v>4612</v>
      </c>
    </row>
    <row r="3679" spans="1:17">
      <c r="A3679" s="1105" t="s">
        <v>5157</v>
      </c>
      <c r="B3679" s="1697" t="s">
        <v>9239</v>
      </c>
      <c r="C3679" s="1713"/>
      <c r="D3679" s="1708"/>
      <c r="E3679" s="1708"/>
      <c r="F3679" s="1708"/>
      <c r="G3679" s="1708"/>
      <c r="H3679" s="1714"/>
      <c r="I3679" s="1714"/>
      <c r="J3679" s="1691" t="s">
        <v>4331</v>
      </c>
      <c r="K3679" s="1692" t="s">
        <v>1196</v>
      </c>
      <c r="L3679" s="1692" t="s">
        <v>2165</v>
      </c>
      <c r="M3679" s="1692" t="s">
        <v>1953</v>
      </c>
      <c r="N3679" s="1692" t="s">
        <v>2166</v>
      </c>
      <c r="O3679" s="1704" t="s">
        <v>3625</v>
      </c>
    </row>
    <row r="3680" spans="1:17">
      <c r="A3680" s="1686" t="s">
        <v>9232</v>
      </c>
      <c r="B3680" s="1707" t="s">
        <v>502</v>
      </c>
      <c r="C3680" s="1695" t="s">
        <v>922</v>
      </c>
      <c r="D3680" s="42" t="s">
        <v>6389</v>
      </c>
      <c r="E3680" s="1689">
        <v>41423</v>
      </c>
      <c r="F3680" s="1689">
        <f>E3680+17</f>
        <v>41440</v>
      </c>
      <c r="G3680" s="1689">
        <f>E3680+21</f>
        <v>41444</v>
      </c>
      <c r="H3680" s="1097" t="s">
        <v>8169</v>
      </c>
      <c r="I3680" s="1097" t="s">
        <v>7766</v>
      </c>
      <c r="J3680" s="1709" t="s">
        <v>943</v>
      </c>
      <c r="K3680" s="1700" t="s">
        <v>1198</v>
      </c>
      <c r="L3680" s="1709" t="s">
        <v>943</v>
      </c>
      <c r="M3680" s="1707" t="s">
        <v>2170</v>
      </c>
      <c r="N3680" s="1690" t="s">
        <v>2187</v>
      </c>
      <c r="O3680" s="1897">
        <v>41617</v>
      </c>
      <c r="P3680" s="2" t="s">
        <v>9786</v>
      </c>
      <c r="Q3680" s="2032" t="s">
        <v>9438</v>
      </c>
    </row>
    <row r="3681" spans="1:19">
      <c r="A3681" s="2" t="s">
        <v>9233</v>
      </c>
      <c r="B3681" s="1707" t="s">
        <v>502</v>
      </c>
      <c r="C3681" s="1695" t="s">
        <v>922</v>
      </c>
      <c r="D3681" s="42" t="s">
        <v>6389</v>
      </c>
      <c r="E3681" s="1689">
        <v>41423</v>
      </c>
      <c r="F3681" s="1689">
        <f t="shared" ref="F3681:F3686" si="586">E3681+17</f>
        <v>41440</v>
      </c>
      <c r="G3681" s="1689">
        <f t="shared" ref="G3681:G3686" si="587">E3681+21</f>
        <v>41444</v>
      </c>
      <c r="H3681" s="1097" t="s">
        <v>8169</v>
      </c>
      <c r="I3681" s="1097" t="s">
        <v>7766</v>
      </c>
      <c r="J3681" s="1709" t="s">
        <v>943</v>
      </c>
      <c r="K3681" s="1700" t="s">
        <v>1198</v>
      </c>
      <c r="L3681" s="1709" t="s">
        <v>943</v>
      </c>
      <c r="M3681" s="1707" t="s">
        <v>2170</v>
      </c>
      <c r="N3681" s="1690" t="s">
        <v>2187</v>
      </c>
      <c r="O3681" s="1897">
        <v>41639</v>
      </c>
      <c r="P3681" s="2" t="s">
        <v>9787</v>
      </c>
      <c r="Q3681" s="2033" t="s">
        <v>11832</v>
      </c>
    </row>
    <row r="3682" spans="1:19">
      <c r="A3682" s="734" t="s">
        <v>9234</v>
      </c>
      <c r="B3682" s="1707" t="s">
        <v>502</v>
      </c>
      <c r="C3682" s="1001" t="s">
        <v>922</v>
      </c>
      <c r="D3682" s="1297" t="s">
        <v>6389</v>
      </c>
      <c r="E3682" s="1299">
        <v>41423</v>
      </c>
      <c r="F3682" s="1299">
        <f t="shared" si="586"/>
        <v>41440</v>
      </c>
      <c r="G3682" s="1299">
        <f t="shared" si="587"/>
        <v>41444</v>
      </c>
      <c r="H3682" s="824" t="s">
        <v>8169</v>
      </c>
      <c r="I3682" s="824" t="s">
        <v>7766</v>
      </c>
      <c r="J3682" s="1000" t="s">
        <v>943</v>
      </c>
      <c r="K3682" s="1000" t="s">
        <v>943</v>
      </c>
      <c r="L3682" s="1000" t="s">
        <v>943</v>
      </c>
      <c r="M3682" s="1307" t="s">
        <v>2170</v>
      </c>
      <c r="N3682" s="999" t="s">
        <v>2187</v>
      </c>
      <c r="O3682" s="1366">
        <v>41480</v>
      </c>
      <c r="P3682" s="734" t="s">
        <v>4959</v>
      </c>
      <c r="Q3682" s="734"/>
    </row>
    <row r="3683" spans="1:19">
      <c r="A3683" s="2" t="s">
        <v>9235</v>
      </c>
      <c r="B3683" s="1707" t="s">
        <v>502</v>
      </c>
      <c r="C3683" s="1695" t="s">
        <v>922</v>
      </c>
      <c r="D3683" s="42" t="s">
        <v>6389</v>
      </c>
      <c r="E3683" s="1689">
        <v>41423</v>
      </c>
      <c r="F3683" s="1689">
        <f t="shared" si="586"/>
        <v>41440</v>
      </c>
      <c r="G3683" s="1689">
        <f t="shared" si="587"/>
        <v>41444</v>
      </c>
      <c r="H3683" s="1097" t="s">
        <v>8169</v>
      </c>
      <c r="I3683" s="1097" t="s">
        <v>7766</v>
      </c>
      <c r="J3683" s="1709" t="s">
        <v>943</v>
      </c>
      <c r="K3683" s="1700" t="s">
        <v>1198</v>
      </c>
      <c r="L3683" s="1709" t="s">
        <v>943</v>
      </c>
      <c r="M3683" s="1707" t="s">
        <v>2170</v>
      </c>
      <c r="N3683" s="1690" t="s">
        <v>2187</v>
      </c>
      <c r="O3683" s="1897">
        <v>41627</v>
      </c>
      <c r="P3683" s="2" t="s">
        <v>9788</v>
      </c>
      <c r="Q3683" s="2033" t="s">
        <v>4612</v>
      </c>
    </row>
    <row r="3684" spans="1:19">
      <c r="A3684" s="2" t="s">
        <v>9236</v>
      </c>
      <c r="B3684" s="1707" t="s">
        <v>9295</v>
      </c>
      <c r="C3684" s="1702" t="s">
        <v>923</v>
      </c>
      <c r="D3684" s="42" t="s">
        <v>6389</v>
      </c>
      <c r="E3684" s="1689">
        <v>41423</v>
      </c>
      <c r="F3684" s="1689">
        <f t="shared" si="586"/>
        <v>41440</v>
      </c>
      <c r="G3684" s="1689">
        <f t="shared" si="587"/>
        <v>41444</v>
      </c>
      <c r="H3684" s="1097" t="s">
        <v>8169</v>
      </c>
      <c r="I3684" s="1097" t="s">
        <v>7766</v>
      </c>
      <c r="J3684" s="1709" t="s">
        <v>943</v>
      </c>
      <c r="K3684" s="1700" t="s">
        <v>1198</v>
      </c>
      <c r="L3684" s="1709" t="s">
        <v>943</v>
      </c>
      <c r="M3684" s="1707" t="s">
        <v>2170</v>
      </c>
      <c r="N3684" s="1690" t="s">
        <v>2187</v>
      </c>
      <c r="O3684" s="1897">
        <v>41534</v>
      </c>
      <c r="P3684" s="1864" t="s">
        <v>10510</v>
      </c>
      <c r="Q3684" s="1863" t="s">
        <v>8405</v>
      </c>
    </row>
    <row r="3685" spans="1:19">
      <c r="A3685" s="734" t="s">
        <v>9237</v>
      </c>
      <c r="B3685" s="1707" t="s">
        <v>9295</v>
      </c>
      <c r="C3685" s="1001" t="s">
        <v>923</v>
      </c>
      <c r="D3685" s="1297" t="s">
        <v>6389</v>
      </c>
      <c r="E3685" s="1299">
        <v>41423</v>
      </c>
      <c r="F3685" s="1299">
        <f t="shared" si="586"/>
        <v>41440</v>
      </c>
      <c r="G3685" s="1299">
        <f t="shared" si="587"/>
        <v>41444</v>
      </c>
      <c r="H3685" s="824" t="s">
        <v>8169</v>
      </c>
      <c r="I3685" s="824" t="s">
        <v>7766</v>
      </c>
      <c r="J3685" s="1000" t="s">
        <v>943</v>
      </c>
      <c r="K3685" s="1000" t="s">
        <v>943</v>
      </c>
      <c r="L3685" s="1000" t="s">
        <v>943</v>
      </c>
      <c r="M3685" s="1307" t="s">
        <v>2170</v>
      </c>
      <c r="N3685" s="999" t="s">
        <v>2187</v>
      </c>
      <c r="O3685" s="1366">
        <v>41494</v>
      </c>
      <c r="P3685" s="734" t="s">
        <v>10011</v>
      </c>
      <c r="Q3685" s="734"/>
    </row>
    <row r="3686" spans="1:19">
      <c r="A3686" s="2" t="s">
        <v>9238</v>
      </c>
      <c r="B3686" s="1707" t="s">
        <v>9295</v>
      </c>
      <c r="C3686" s="1702" t="s">
        <v>923</v>
      </c>
      <c r="D3686" s="42" t="s">
        <v>6389</v>
      </c>
      <c r="E3686" s="1689">
        <v>41423</v>
      </c>
      <c r="F3686" s="1689">
        <f t="shared" si="586"/>
        <v>41440</v>
      </c>
      <c r="G3686" s="1689">
        <f t="shared" si="587"/>
        <v>41444</v>
      </c>
      <c r="H3686" s="1097" t="s">
        <v>8169</v>
      </c>
      <c r="I3686" s="1097" t="s">
        <v>7766</v>
      </c>
      <c r="J3686" s="1709" t="s">
        <v>943</v>
      </c>
      <c r="K3686" s="1700" t="s">
        <v>1198</v>
      </c>
      <c r="L3686" s="1709" t="s">
        <v>943</v>
      </c>
      <c r="M3686" s="1707" t="s">
        <v>2170</v>
      </c>
      <c r="N3686" s="1690" t="s">
        <v>2187</v>
      </c>
      <c r="O3686" s="1897">
        <v>41596</v>
      </c>
      <c r="P3686" s="2" t="s">
        <v>9818</v>
      </c>
      <c r="Q3686" s="2033" t="s">
        <v>9438</v>
      </c>
    </row>
    <row r="3687" spans="1:19">
      <c r="A3687" s="1105" t="s">
        <v>5157</v>
      </c>
      <c r="B3687" s="1697" t="s">
        <v>9027</v>
      </c>
      <c r="C3687" s="1713"/>
      <c r="D3687" s="1708"/>
      <c r="E3687" s="1708"/>
      <c r="F3687" s="1708"/>
      <c r="G3687" s="1708"/>
      <c r="H3687" s="1714"/>
      <c r="I3687" s="1714"/>
      <c r="J3687" s="1691" t="s">
        <v>4331</v>
      </c>
      <c r="K3687" s="1692" t="s">
        <v>1196</v>
      </c>
      <c r="L3687" s="1692" t="s">
        <v>2165</v>
      </c>
      <c r="M3687" s="1692" t="s">
        <v>1953</v>
      </c>
      <c r="N3687" s="1692" t="s">
        <v>2166</v>
      </c>
      <c r="O3687" s="1704" t="s">
        <v>3625</v>
      </c>
    </row>
    <row r="3688" spans="1:19" s="1711" customFormat="1">
      <c r="A3688" s="1686" t="s">
        <v>9240</v>
      </c>
      <c r="B3688" s="1707" t="s">
        <v>2123</v>
      </c>
      <c r="C3688" s="1695" t="s">
        <v>922</v>
      </c>
      <c r="D3688" s="42" t="s">
        <v>6389</v>
      </c>
      <c r="E3688" s="1689">
        <v>41423</v>
      </c>
      <c r="F3688" s="1689">
        <f>E3688+17</f>
        <v>41440</v>
      </c>
      <c r="G3688" s="1689">
        <f>E3688+21</f>
        <v>41444</v>
      </c>
      <c r="H3688" s="1715" t="s">
        <v>8189</v>
      </c>
      <c r="I3688" s="1715" t="s">
        <v>8193</v>
      </c>
      <c r="J3688" s="1709" t="s">
        <v>943</v>
      </c>
      <c r="K3688" s="1700" t="s">
        <v>1198</v>
      </c>
      <c r="L3688" s="1709" t="s">
        <v>943</v>
      </c>
      <c r="M3688" s="1707" t="s">
        <v>2170</v>
      </c>
      <c r="N3688" s="1690" t="s">
        <v>2187</v>
      </c>
      <c r="O3688" s="1356">
        <v>41458</v>
      </c>
      <c r="P3688" s="1711" t="s">
        <v>4612</v>
      </c>
    </row>
    <row r="3689" spans="1:19">
      <c r="A3689" s="734" t="s">
        <v>9241</v>
      </c>
      <c r="B3689" s="1707" t="s">
        <v>2123</v>
      </c>
      <c r="C3689" s="1001" t="s">
        <v>922</v>
      </c>
      <c r="D3689" s="1297" t="s">
        <v>6389</v>
      </c>
      <c r="E3689" s="1299">
        <v>41423</v>
      </c>
      <c r="F3689" s="1299">
        <f>E3689+17</f>
        <v>41440</v>
      </c>
      <c r="G3689" s="1299">
        <f>E3689+21</f>
        <v>41444</v>
      </c>
      <c r="H3689" s="824" t="s">
        <v>8189</v>
      </c>
      <c r="I3689" s="824" t="s">
        <v>8193</v>
      </c>
      <c r="J3689" s="1000" t="s">
        <v>943</v>
      </c>
      <c r="K3689" s="1000" t="s">
        <v>943</v>
      </c>
      <c r="L3689" s="1000" t="s">
        <v>943</v>
      </c>
      <c r="M3689" s="1307" t="s">
        <v>2170</v>
      </c>
      <c r="N3689" s="999" t="s">
        <v>2187</v>
      </c>
      <c r="O3689" s="1356">
        <v>41458</v>
      </c>
      <c r="P3689" s="1711" t="s">
        <v>4612</v>
      </c>
      <c r="Q3689" s="734"/>
    </row>
    <row r="3690" spans="1:19">
      <c r="A3690" s="734" t="s">
        <v>9297</v>
      </c>
      <c r="B3690" s="1001" t="s">
        <v>9295</v>
      </c>
      <c r="C3690" s="1001" t="s">
        <v>923</v>
      </c>
      <c r="D3690" s="1297" t="s">
        <v>6389</v>
      </c>
      <c r="E3690" s="1299">
        <v>41423</v>
      </c>
      <c r="F3690" s="1299">
        <f>E3690+17</f>
        <v>41440</v>
      </c>
      <c r="G3690" s="1299">
        <f>E3690+21</f>
        <v>41444</v>
      </c>
      <c r="H3690" s="824" t="s">
        <v>8189</v>
      </c>
      <c r="I3690" s="824" t="s">
        <v>8193</v>
      </c>
      <c r="J3690" s="1000" t="s">
        <v>943</v>
      </c>
      <c r="K3690" s="1000" t="s">
        <v>943</v>
      </c>
      <c r="L3690" s="1000" t="s">
        <v>943</v>
      </c>
      <c r="M3690" s="1307" t="s">
        <v>2170</v>
      </c>
      <c r="N3690" s="999" t="s">
        <v>2187</v>
      </c>
      <c r="O3690" s="1366">
        <v>41494</v>
      </c>
      <c r="P3690" s="734" t="s">
        <v>10011</v>
      </c>
      <c r="Q3690" s="734"/>
    </row>
    <row r="3691" spans="1:19">
      <c r="A3691" s="1105" t="s">
        <v>5157</v>
      </c>
      <c r="B3691" s="1697" t="s">
        <v>9244</v>
      </c>
      <c r="C3691" s="1713"/>
      <c r="D3691" s="1708"/>
      <c r="E3691" s="1708"/>
      <c r="F3691" s="1708"/>
      <c r="G3691" s="1708"/>
      <c r="H3691" s="1714"/>
      <c r="I3691" s="1714"/>
      <c r="J3691" s="1691" t="s">
        <v>4331</v>
      </c>
      <c r="K3691" s="1692" t="s">
        <v>1196</v>
      </c>
      <c r="L3691" s="1692" t="s">
        <v>2165</v>
      </c>
      <c r="M3691" s="1692" t="s">
        <v>1953</v>
      </c>
      <c r="N3691" s="1692" t="s">
        <v>2166</v>
      </c>
      <c r="O3691" s="1734" t="s">
        <v>9079</v>
      </c>
    </row>
    <row r="3692" spans="1:19">
      <c r="A3692" s="1514" t="s">
        <v>9541</v>
      </c>
      <c r="B3692" s="1707" t="s">
        <v>59</v>
      </c>
      <c r="C3692" s="1695" t="s">
        <v>922</v>
      </c>
      <c r="D3692" s="42" t="s">
        <v>6389</v>
      </c>
      <c r="E3692" s="1689">
        <v>41424</v>
      </c>
      <c r="F3692" s="1689">
        <f>E3692+17</f>
        <v>41441</v>
      </c>
      <c r="G3692" s="1689">
        <f>E3692+21</f>
        <v>41445</v>
      </c>
      <c r="H3692" s="1097" t="s">
        <v>8188</v>
      </c>
      <c r="I3692" s="1097" t="s">
        <v>835</v>
      </c>
      <c r="J3692" s="1709" t="s">
        <v>943</v>
      </c>
      <c r="K3692" s="1700" t="s">
        <v>1198</v>
      </c>
      <c r="L3692" s="1709" t="s">
        <v>943</v>
      </c>
      <c r="M3692" s="1707" t="s">
        <v>2170</v>
      </c>
      <c r="N3692" s="1690" t="s">
        <v>2187</v>
      </c>
      <c r="O3692" s="1897">
        <v>41528</v>
      </c>
      <c r="P3692" s="1864" t="s">
        <v>4401</v>
      </c>
      <c r="S3692" s="1863" t="s">
        <v>10214</v>
      </c>
    </row>
    <row r="3693" spans="1:19">
      <c r="A3693" s="1888" t="s">
        <v>9296</v>
      </c>
      <c r="B3693" s="1707" t="s">
        <v>59</v>
      </c>
      <c r="C3693" s="1695" t="s">
        <v>922</v>
      </c>
      <c r="D3693" s="42" t="s">
        <v>6389</v>
      </c>
      <c r="E3693" s="1689">
        <v>41424</v>
      </c>
      <c r="F3693" s="1689">
        <f>E3693+17</f>
        <v>41441</v>
      </c>
      <c r="G3693" s="1689">
        <f>E3693+21</f>
        <v>41445</v>
      </c>
      <c r="H3693" s="1097" t="s">
        <v>8188</v>
      </c>
      <c r="I3693" s="1097" t="s">
        <v>835</v>
      </c>
      <c r="J3693" s="1709" t="s">
        <v>943</v>
      </c>
      <c r="K3693" s="1700" t="s">
        <v>1198</v>
      </c>
      <c r="L3693" s="1709" t="s">
        <v>943</v>
      </c>
      <c r="M3693" s="1707" t="s">
        <v>2170</v>
      </c>
      <c r="N3693" s="1690" t="s">
        <v>2187</v>
      </c>
      <c r="O3693" s="1992">
        <v>41585</v>
      </c>
      <c r="P3693" s="827" t="s">
        <v>6110</v>
      </c>
      <c r="S3693" s="1682"/>
    </row>
    <row r="3694" spans="1:19">
      <c r="A3694" s="2" t="s">
        <v>9242</v>
      </c>
      <c r="B3694" s="1707" t="s">
        <v>2410</v>
      </c>
      <c r="C3694" s="1702" t="s">
        <v>923</v>
      </c>
      <c r="D3694" s="42" t="s">
        <v>6389</v>
      </c>
      <c r="E3694" s="1689">
        <v>41424</v>
      </c>
      <c r="F3694" s="1689">
        <f>E3694+17</f>
        <v>41441</v>
      </c>
      <c r="G3694" s="1689">
        <f>E3694+21</f>
        <v>41445</v>
      </c>
      <c r="H3694" s="1097" t="s">
        <v>8188</v>
      </c>
      <c r="I3694" s="1097" t="s">
        <v>835</v>
      </c>
      <c r="J3694" s="1709" t="s">
        <v>943</v>
      </c>
      <c r="K3694" s="1700" t="s">
        <v>1198</v>
      </c>
      <c r="L3694" s="1709" t="s">
        <v>943</v>
      </c>
      <c r="M3694" s="1707" t="s">
        <v>2170</v>
      </c>
      <c r="N3694" s="1690" t="s">
        <v>2187</v>
      </c>
      <c r="O3694" s="1992">
        <v>41585</v>
      </c>
      <c r="P3694" s="827" t="s">
        <v>6110</v>
      </c>
      <c r="Q3694" s="827"/>
    </row>
    <row r="3695" spans="1:19">
      <c r="A3695" s="2" t="s">
        <v>9243</v>
      </c>
      <c r="B3695" s="1707" t="s">
        <v>2410</v>
      </c>
      <c r="C3695" s="1702" t="s">
        <v>923</v>
      </c>
      <c r="D3695" s="42" t="s">
        <v>6389</v>
      </c>
      <c r="E3695" s="1689">
        <v>41424</v>
      </c>
      <c r="F3695" s="1689">
        <f>E3695+17</f>
        <v>41441</v>
      </c>
      <c r="G3695" s="1689">
        <f>E3695+21</f>
        <v>41445</v>
      </c>
      <c r="H3695" s="1097" t="s">
        <v>8188</v>
      </c>
      <c r="I3695" s="1097" t="s">
        <v>835</v>
      </c>
      <c r="J3695" s="1709" t="s">
        <v>943</v>
      </c>
      <c r="K3695" s="1700" t="s">
        <v>1198</v>
      </c>
      <c r="L3695" s="1709" t="s">
        <v>943</v>
      </c>
      <c r="M3695" s="1707" t="s">
        <v>2170</v>
      </c>
      <c r="N3695" s="1690" t="s">
        <v>2187</v>
      </c>
      <c r="O3695" s="1897">
        <v>41529</v>
      </c>
      <c r="P3695" s="1864" t="s">
        <v>3532</v>
      </c>
    </row>
    <row r="3696" spans="1:19">
      <c r="A3696" s="1723" t="s">
        <v>5441</v>
      </c>
      <c r="B3696" s="1697" t="s">
        <v>8488</v>
      </c>
      <c r="C3696" s="1713"/>
      <c r="D3696" s="1708"/>
      <c r="E3696" s="1708"/>
      <c r="F3696" s="1708"/>
      <c r="G3696" s="1708"/>
      <c r="H3696" s="1714"/>
      <c r="I3696" s="1714"/>
      <c r="J3696" s="1691" t="s">
        <v>4331</v>
      </c>
      <c r="K3696" s="1692" t="s">
        <v>1196</v>
      </c>
      <c r="L3696" s="1692" t="s">
        <v>2165</v>
      </c>
      <c r="M3696" s="1692" t="s">
        <v>1953</v>
      </c>
      <c r="N3696" s="1692" t="s">
        <v>2166</v>
      </c>
      <c r="O3696" s="1692" t="s">
        <v>5206</v>
      </c>
      <c r="P3696" s="1706" t="s">
        <v>9077</v>
      </c>
    </row>
    <row r="3697" spans="1:18">
      <c r="A3697" s="1145" t="s">
        <v>9281</v>
      </c>
      <c r="B3697" s="1710" t="s">
        <v>9050</v>
      </c>
      <c r="C3697" s="1695" t="s">
        <v>922</v>
      </c>
      <c r="D3697" s="1686" t="s">
        <v>5441</v>
      </c>
      <c r="E3697" s="1689">
        <v>41425</v>
      </c>
      <c r="F3697" s="1689">
        <f>E3697+17</f>
        <v>41442</v>
      </c>
      <c r="G3697" s="1726">
        <f>E3697+21</f>
        <v>41446</v>
      </c>
      <c r="H3697" s="1718" t="s">
        <v>7773</v>
      </c>
      <c r="I3697" s="1718" t="s">
        <v>7781</v>
      </c>
      <c r="J3697" s="1690" t="s">
        <v>2187</v>
      </c>
      <c r="K3697" s="1700" t="s">
        <v>1198</v>
      </c>
      <c r="L3697" s="1709" t="s">
        <v>943</v>
      </c>
      <c r="M3697" s="1710" t="s">
        <v>2170</v>
      </c>
      <c r="N3697" s="1690" t="s">
        <v>2187</v>
      </c>
      <c r="O3697" s="1690" t="s">
        <v>2187</v>
      </c>
      <c r="P3697" s="4">
        <v>41471</v>
      </c>
      <c r="Q3697" s="1690" t="s">
        <v>4401</v>
      </c>
      <c r="R3697" s="2" t="s">
        <v>9597</v>
      </c>
    </row>
    <row r="3698" spans="1:18">
      <c r="A3698" s="741" t="s">
        <v>9282</v>
      </c>
      <c r="B3698" s="1710" t="s">
        <v>9050</v>
      </c>
      <c r="C3698" s="1695" t="s">
        <v>922</v>
      </c>
      <c r="D3698" s="1686" t="s">
        <v>5441</v>
      </c>
      <c r="E3698" s="1689">
        <v>41425</v>
      </c>
      <c r="F3698" s="1689">
        <f t="shared" ref="F3698:F3703" si="588">E3698+17</f>
        <v>41442</v>
      </c>
      <c r="G3698" s="1726">
        <f t="shared" ref="G3698:G3703" si="589">E3698+21</f>
        <v>41446</v>
      </c>
      <c r="H3698" s="1718" t="s">
        <v>7773</v>
      </c>
      <c r="I3698" s="1718" t="s">
        <v>7781</v>
      </c>
      <c r="J3698" s="1690" t="s">
        <v>2187</v>
      </c>
      <c r="K3698" s="1700" t="s">
        <v>1198</v>
      </c>
      <c r="L3698" s="1709" t="s">
        <v>943</v>
      </c>
      <c r="M3698" s="1710" t="s">
        <v>2170</v>
      </c>
      <c r="N3698" s="1690" t="s">
        <v>2187</v>
      </c>
      <c r="O3698" s="1690" t="s">
        <v>2187</v>
      </c>
      <c r="P3698" s="4">
        <v>41477</v>
      </c>
      <c r="Q3698" s="2" t="s">
        <v>4401</v>
      </c>
      <c r="R3698" s="2" t="s">
        <v>9598</v>
      </c>
    </row>
    <row r="3699" spans="1:18" s="734" customFormat="1">
      <c r="A3699" s="1116" t="s">
        <v>9283</v>
      </c>
      <c r="B3699" s="1710" t="s">
        <v>9050</v>
      </c>
      <c r="C3699" s="1001" t="s">
        <v>922</v>
      </c>
      <c r="D3699" s="582" t="s">
        <v>5441</v>
      </c>
      <c r="E3699" s="1299">
        <v>41425</v>
      </c>
      <c r="F3699" s="1299">
        <f t="shared" si="588"/>
        <v>41442</v>
      </c>
      <c r="G3699" s="1305">
        <f t="shared" si="589"/>
        <v>41446</v>
      </c>
      <c r="H3699" s="1306" t="s">
        <v>7773</v>
      </c>
      <c r="I3699" s="1306" t="s">
        <v>7781</v>
      </c>
      <c r="J3699" s="999" t="s">
        <v>2187</v>
      </c>
      <c r="K3699" s="1000" t="s">
        <v>943</v>
      </c>
      <c r="L3699" s="1000" t="s">
        <v>943</v>
      </c>
      <c r="M3699" s="1001" t="s">
        <v>2170</v>
      </c>
      <c r="N3699" s="999" t="s">
        <v>2187</v>
      </c>
      <c r="O3699" s="999" t="s">
        <v>2187</v>
      </c>
      <c r="P3699" s="1554">
        <v>41493</v>
      </c>
      <c r="Q3699" s="734" t="s">
        <v>9480</v>
      </c>
      <c r="R3699" s="734" t="s">
        <v>9725</v>
      </c>
    </row>
    <row r="3700" spans="1:18" s="734" customFormat="1">
      <c r="A3700" s="734" t="s">
        <v>9284</v>
      </c>
      <c r="B3700" s="1710" t="s">
        <v>9340</v>
      </c>
      <c r="C3700" s="1001" t="s">
        <v>923</v>
      </c>
      <c r="D3700" s="582" t="s">
        <v>5441</v>
      </c>
      <c r="E3700" s="1299">
        <v>41425</v>
      </c>
      <c r="F3700" s="1299">
        <f t="shared" si="588"/>
        <v>41442</v>
      </c>
      <c r="G3700" s="1305">
        <f t="shared" si="589"/>
        <v>41446</v>
      </c>
      <c r="H3700" s="1306" t="s">
        <v>7773</v>
      </c>
      <c r="I3700" s="1306" t="s">
        <v>7781</v>
      </c>
      <c r="J3700" s="999" t="s">
        <v>2187</v>
      </c>
      <c r="K3700" s="1000" t="s">
        <v>943</v>
      </c>
      <c r="L3700" s="1000" t="s">
        <v>943</v>
      </c>
      <c r="M3700" s="1001" t="s">
        <v>2170</v>
      </c>
      <c r="N3700" s="999" t="s">
        <v>2187</v>
      </c>
      <c r="O3700" s="999" t="s">
        <v>2187</v>
      </c>
      <c r="P3700" s="1554">
        <v>41478</v>
      </c>
      <c r="Q3700" s="734" t="s">
        <v>4959</v>
      </c>
    </row>
    <row r="3701" spans="1:18">
      <c r="A3701" s="741" t="s">
        <v>9285</v>
      </c>
      <c r="B3701" s="1710" t="s">
        <v>9340</v>
      </c>
      <c r="C3701" s="1702" t="s">
        <v>923</v>
      </c>
      <c r="D3701" s="1686" t="s">
        <v>5441</v>
      </c>
      <c r="E3701" s="1689">
        <v>41425</v>
      </c>
      <c r="F3701" s="1689">
        <f t="shared" si="588"/>
        <v>41442</v>
      </c>
      <c r="G3701" s="1726">
        <f t="shared" si="589"/>
        <v>41446</v>
      </c>
      <c r="H3701" s="1718" t="s">
        <v>7773</v>
      </c>
      <c r="I3701" s="1718" t="s">
        <v>7781</v>
      </c>
      <c r="J3701" s="1690" t="s">
        <v>2187</v>
      </c>
      <c r="K3701" s="1700" t="s">
        <v>1198</v>
      </c>
      <c r="L3701" s="1709" t="s">
        <v>943</v>
      </c>
      <c r="M3701" s="1710" t="s">
        <v>2170</v>
      </c>
      <c r="N3701" s="1690" t="s">
        <v>2187</v>
      </c>
      <c r="O3701" s="1690" t="s">
        <v>2187</v>
      </c>
      <c r="P3701" s="4">
        <v>41470</v>
      </c>
      <c r="Q3701" s="1690" t="s">
        <v>4401</v>
      </c>
      <c r="R3701" s="615" t="s">
        <v>9572</v>
      </c>
    </row>
    <row r="3702" spans="1:18">
      <c r="A3702" s="741" t="s">
        <v>9286</v>
      </c>
      <c r="B3702" s="1710" t="s">
        <v>9340</v>
      </c>
      <c r="C3702" s="1702" t="s">
        <v>923</v>
      </c>
      <c r="D3702" s="1686" t="s">
        <v>5441</v>
      </c>
      <c r="E3702" s="1689">
        <v>41425</v>
      </c>
      <c r="F3702" s="1689">
        <f t="shared" si="588"/>
        <v>41442</v>
      </c>
      <c r="G3702" s="1726">
        <f t="shared" si="589"/>
        <v>41446</v>
      </c>
      <c r="H3702" s="1718" t="s">
        <v>7773</v>
      </c>
      <c r="I3702" s="1718" t="s">
        <v>7781</v>
      </c>
      <c r="J3702" s="1690" t="s">
        <v>2187</v>
      </c>
      <c r="K3702" s="1700" t="s">
        <v>1198</v>
      </c>
      <c r="L3702" s="1709" t="s">
        <v>943</v>
      </c>
      <c r="M3702" s="1710" t="s">
        <v>2170</v>
      </c>
      <c r="N3702" s="1690" t="s">
        <v>2187</v>
      </c>
      <c r="O3702" s="1690" t="s">
        <v>2187</v>
      </c>
      <c r="P3702" s="4">
        <v>41477</v>
      </c>
      <c r="Q3702" s="2" t="s">
        <v>4401</v>
      </c>
      <c r="R3702" s="2" t="s">
        <v>9599</v>
      </c>
    </row>
    <row r="3703" spans="1:18">
      <c r="A3703" s="741" t="s">
        <v>9289</v>
      </c>
      <c r="B3703" s="1710" t="s">
        <v>9340</v>
      </c>
      <c r="C3703" s="1702" t="s">
        <v>923</v>
      </c>
      <c r="D3703" s="1686" t="s">
        <v>5441</v>
      </c>
      <c r="E3703" s="1689">
        <v>41425</v>
      </c>
      <c r="F3703" s="1689">
        <f t="shared" si="588"/>
        <v>41442</v>
      </c>
      <c r="G3703" s="1726">
        <f t="shared" si="589"/>
        <v>41446</v>
      </c>
      <c r="H3703" s="1718" t="s">
        <v>7773</v>
      </c>
      <c r="I3703" s="1718" t="s">
        <v>7781</v>
      </c>
      <c r="J3703" s="1690" t="s">
        <v>2187</v>
      </c>
      <c r="K3703" s="1700" t="s">
        <v>1198</v>
      </c>
      <c r="L3703" s="1709" t="s">
        <v>943</v>
      </c>
      <c r="M3703" s="1710" t="s">
        <v>2170</v>
      </c>
      <c r="N3703" s="1690" t="s">
        <v>2187</v>
      </c>
      <c r="O3703" s="1690" t="s">
        <v>2187</v>
      </c>
      <c r="P3703" s="4">
        <v>41478</v>
      </c>
      <c r="Q3703" s="1690" t="s">
        <v>4401</v>
      </c>
      <c r="R3703" s="615" t="s">
        <v>9674</v>
      </c>
    </row>
    <row r="3704" spans="1:18">
      <c r="A3704" s="1105" t="s">
        <v>5157</v>
      </c>
      <c r="B3704" s="1697" t="s">
        <v>9053</v>
      </c>
      <c r="C3704" s="1713"/>
      <c r="D3704" s="1708"/>
      <c r="E3704" s="1708"/>
      <c r="F3704" s="1708"/>
      <c r="G3704" s="1708"/>
      <c r="H3704" s="1714"/>
      <c r="I3704" s="1714"/>
      <c r="J3704" s="1691" t="s">
        <v>4331</v>
      </c>
      <c r="K3704" s="1692" t="s">
        <v>1196</v>
      </c>
      <c r="L3704" s="1692" t="s">
        <v>2165</v>
      </c>
      <c r="M3704" s="1692" t="s">
        <v>1953</v>
      </c>
      <c r="N3704" s="1692" t="s">
        <v>2166</v>
      </c>
      <c r="O3704" s="1712" t="s">
        <v>9119</v>
      </c>
    </row>
    <row r="3705" spans="1:18" s="1711" customFormat="1">
      <c r="A3705" s="716" t="s">
        <v>9310</v>
      </c>
      <c r="B3705" s="1707" t="s">
        <v>9052</v>
      </c>
      <c r="C3705" s="1695" t="s">
        <v>922</v>
      </c>
      <c r="D3705" s="42" t="s">
        <v>6389</v>
      </c>
      <c r="E3705" s="1689">
        <v>41427</v>
      </c>
      <c r="F3705" s="1689">
        <f>E3705+17</f>
        <v>41444</v>
      </c>
      <c r="G3705" s="1689">
        <f>E3705+21</f>
        <v>41448</v>
      </c>
      <c r="H3705" s="796" t="s">
        <v>7107</v>
      </c>
      <c r="I3705" s="796" t="s">
        <v>2231</v>
      </c>
      <c r="J3705" s="1709" t="s">
        <v>943</v>
      </c>
      <c r="K3705" s="1700" t="s">
        <v>1198</v>
      </c>
      <c r="L3705" s="1709" t="s">
        <v>943</v>
      </c>
      <c r="M3705" s="1710" t="s">
        <v>2170</v>
      </c>
      <c r="N3705" s="1690" t="s">
        <v>2187</v>
      </c>
      <c r="O3705" s="1356">
        <v>41470</v>
      </c>
      <c r="P3705" s="1711" t="s">
        <v>4401</v>
      </c>
      <c r="R3705" s="1711" t="s">
        <v>9554</v>
      </c>
    </row>
    <row r="3706" spans="1:18">
      <c r="A3706" s="2" t="s">
        <v>9311</v>
      </c>
      <c r="B3706" s="1707" t="s">
        <v>9052</v>
      </c>
      <c r="C3706" s="1695" t="s">
        <v>922</v>
      </c>
      <c r="D3706" s="42" t="s">
        <v>6389</v>
      </c>
      <c r="E3706" s="1689">
        <v>41427</v>
      </c>
      <c r="F3706" s="1689">
        <f>E3706+17</f>
        <v>41444</v>
      </c>
      <c r="G3706" s="1689">
        <f>E3706+21</f>
        <v>41448</v>
      </c>
      <c r="H3706" s="796" t="s">
        <v>7107</v>
      </c>
      <c r="I3706" s="796" t="s">
        <v>2231</v>
      </c>
      <c r="J3706" s="1709" t="s">
        <v>943</v>
      </c>
      <c r="K3706" s="1700" t="s">
        <v>1198</v>
      </c>
      <c r="L3706" s="1709" t="s">
        <v>943</v>
      </c>
      <c r="M3706" s="1710" t="s">
        <v>2170</v>
      </c>
      <c r="N3706" s="1690" t="s">
        <v>2187</v>
      </c>
      <c r="O3706" s="1897">
        <v>41516</v>
      </c>
      <c r="P3706" s="1863" t="s">
        <v>10266</v>
      </c>
    </row>
    <row r="3707" spans="1:18">
      <c r="A3707" s="2" t="s">
        <v>9312</v>
      </c>
      <c r="B3707" s="1901" t="s">
        <v>369</v>
      </c>
      <c r="C3707" s="1695" t="s">
        <v>922</v>
      </c>
      <c r="D3707" s="42" t="s">
        <v>6389</v>
      </c>
      <c r="E3707" s="1689">
        <v>41427</v>
      </c>
      <c r="F3707" s="1689">
        <f>E3707+17</f>
        <v>41444</v>
      </c>
      <c r="G3707" s="1689">
        <f>E3707+21</f>
        <v>41448</v>
      </c>
      <c r="H3707" s="796" t="s">
        <v>7107</v>
      </c>
      <c r="I3707" s="796" t="s">
        <v>2231</v>
      </c>
      <c r="J3707" s="1709" t="s">
        <v>943</v>
      </c>
      <c r="K3707" s="1700" t="s">
        <v>1198</v>
      </c>
      <c r="L3707" s="1709" t="s">
        <v>943</v>
      </c>
      <c r="M3707" s="1710" t="s">
        <v>2170</v>
      </c>
      <c r="N3707" s="1690" t="s">
        <v>2187</v>
      </c>
      <c r="O3707" s="1897">
        <v>41536</v>
      </c>
      <c r="P3707" s="1863" t="s">
        <v>6110</v>
      </c>
    </row>
    <row r="3708" spans="1:18">
      <c r="A3708" s="741" t="s">
        <v>9313</v>
      </c>
      <c r="B3708" s="1901" t="s">
        <v>782</v>
      </c>
      <c r="C3708" s="1695" t="s">
        <v>922</v>
      </c>
      <c r="D3708" s="42" t="s">
        <v>6389</v>
      </c>
      <c r="E3708" s="1689">
        <v>41427</v>
      </c>
      <c r="F3708" s="1689">
        <f>E3708+17</f>
        <v>41444</v>
      </c>
      <c r="G3708" s="1689">
        <f>E3708+21</f>
        <v>41448</v>
      </c>
      <c r="H3708" s="796" t="s">
        <v>7107</v>
      </c>
      <c r="I3708" s="796" t="s">
        <v>2231</v>
      </c>
      <c r="J3708" s="1709" t="s">
        <v>943</v>
      </c>
      <c r="K3708" s="1700" t="s">
        <v>1198</v>
      </c>
      <c r="L3708" s="1709" t="s">
        <v>943</v>
      </c>
      <c r="M3708" s="1710" t="s">
        <v>2170</v>
      </c>
      <c r="N3708" s="1690" t="s">
        <v>2187</v>
      </c>
      <c r="O3708" s="1897">
        <v>41505</v>
      </c>
      <c r="P3708" s="1864" t="s">
        <v>4401</v>
      </c>
      <c r="R3708" s="1682" t="s">
        <v>10012</v>
      </c>
    </row>
    <row r="3709" spans="1:18">
      <c r="A3709" s="1293" t="s">
        <v>7979</v>
      </c>
      <c r="B3709" s="172" t="s">
        <v>9054</v>
      </c>
      <c r="C3709" s="1292"/>
      <c r="D3709" s="1292"/>
      <c r="E3709" s="1708"/>
      <c r="F3709" s="1708"/>
      <c r="G3709" s="1708"/>
      <c r="H3709" s="1714"/>
      <c r="I3709" s="1714"/>
      <c r="J3709" s="1692" t="s">
        <v>2166</v>
      </c>
      <c r="K3709" s="56" t="s">
        <v>1196</v>
      </c>
      <c r="L3709" s="1691" t="s">
        <v>1953</v>
      </c>
    </row>
    <row r="3710" spans="1:18">
      <c r="A3710" s="566"/>
      <c r="B3710" s="565" t="s">
        <v>9055</v>
      </c>
      <c r="C3710" s="565"/>
      <c r="D3710" s="566" t="s">
        <v>7979</v>
      </c>
      <c r="E3710" s="560">
        <v>41427</v>
      </c>
      <c r="F3710" s="560">
        <f>E3710+17</f>
        <v>41444</v>
      </c>
      <c r="G3710" s="561">
        <f>E3710+21</f>
        <v>41448</v>
      </c>
      <c r="H3710" s="1487" t="s">
        <v>2576</v>
      </c>
      <c r="I3710" s="705" t="s">
        <v>7351</v>
      </c>
      <c r="J3710" s="557" t="s">
        <v>2187</v>
      </c>
      <c r="K3710" s="563"/>
      <c r="L3710" s="660" t="s">
        <v>2535</v>
      </c>
    </row>
    <row r="3711" spans="1:18">
      <c r="A3711" s="569"/>
      <c r="B3711" s="569"/>
      <c r="C3711" s="563"/>
      <c r="D3711" s="566" t="s">
        <v>7979</v>
      </c>
      <c r="E3711" s="560">
        <v>41427</v>
      </c>
      <c r="F3711" s="560">
        <f>E3711+17</f>
        <v>41444</v>
      </c>
      <c r="G3711" s="561">
        <f>E3711+21</f>
        <v>41448</v>
      </c>
      <c r="H3711" s="1487" t="s">
        <v>2576</v>
      </c>
      <c r="I3711" s="705" t="s">
        <v>7351</v>
      </c>
      <c r="J3711" s="557" t="s">
        <v>2187</v>
      </c>
      <c r="K3711" s="563"/>
      <c r="L3711" s="660" t="s">
        <v>2535</v>
      </c>
    </row>
    <row r="3712" spans="1:18">
      <c r="A3712" s="569"/>
      <c r="B3712" s="569"/>
      <c r="C3712" s="563"/>
      <c r="D3712" s="566" t="s">
        <v>7979</v>
      </c>
      <c r="E3712" s="560">
        <v>41427</v>
      </c>
      <c r="F3712" s="560">
        <f>E3712+17</f>
        <v>41444</v>
      </c>
      <c r="G3712" s="561">
        <f>E3712+21</f>
        <v>41448</v>
      </c>
      <c r="H3712" s="1487" t="s">
        <v>2576</v>
      </c>
      <c r="I3712" s="705" t="s">
        <v>7351</v>
      </c>
      <c r="J3712" s="557" t="s">
        <v>2187</v>
      </c>
      <c r="K3712" s="563"/>
      <c r="L3712" s="660" t="s">
        <v>2535</v>
      </c>
    </row>
    <row r="3713" spans="1:18">
      <c r="A3713" s="1293" t="s">
        <v>8330</v>
      </c>
      <c r="B3713" s="172" t="s">
        <v>9306</v>
      </c>
      <c r="C3713" s="1292"/>
      <c r="D3713" s="1292"/>
      <c r="E3713" s="1708"/>
      <c r="F3713" s="1708"/>
      <c r="G3713" s="1708"/>
      <c r="H3713" s="1714"/>
      <c r="I3713" s="1714"/>
      <c r="J3713" s="1691" t="s">
        <v>4331</v>
      </c>
      <c r="K3713" s="1692" t="s">
        <v>1196</v>
      </c>
      <c r="L3713" s="1692" t="s">
        <v>2165</v>
      </c>
      <c r="M3713" s="1692" t="s">
        <v>1953</v>
      </c>
      <c r="N3713" s="1692" t="s">
        <v>2166</v>
      </c>
    </row>
    <row r="3714" spans="1:18" s="1711" customFormat="1">
      <c r="A3714" s="1069" t="s">
        <v>9314</v>
      </c>
      <c r="B3714" s="1710" t="s">
        <v>8993</v>
      </c>
      <c r="C3714" s="1695" t="s">
        <v>922</v>
      </c>
      <c r="D3714" s="1602" t="s">
        <v>8330</v>
      </c>
      <c r="E3714" s="1688">
        <v>41430</v>
      </c>
      <c r="F3714" s="1689">
        <f t="shared" ref="F3714:F3719" si="590">E3714+17</f>
        <v>41447</v>
      </c>
      <c r="G3714" s="1689">
        <f t="shared" ref="G3714:G3719" si="591">E3714+21</f>
        <v>41451</v>
      </c>
      <c r="H3714" s="1718" t="s">
        <v>7310</v>
      </c>
      <c r="I3714" s="1715" t="s">
        <v>1613</v>
      </c>
      <c r="J3714" s="1709" t="s">
        <v>943</v>
      </c>
      <c r="K3714" s="1700" t="s">
        <v>1198</v>
      </c>
      <c r="L3714" s="1710" t="s">
        <v>2169</v>
      </c>
      <c r="M3714" s="1710" t="s">
        <v>2170</v>
      </c>
      <c r="N3714" s="1690" t="s">
        <v>2187</v>
      </c>
      <c r="O3714" s="506">
        <v>41508</v>
      </c>
      <c r="P3714" s="2" t="s">
        <v>4612</v>
      </c>
    </row>
    <row r="3715" spans="1:18">
      <c r="A3715" s="2" t="s">
        <v>9315</v>
      </c>
      <c r="B3715" s="1710" t="s">
        <v>8993</v>
      </c>
      <c r="C3715" s="1695" t="s">
        <v>922</v>
      </c>
      <c r="D3715" s="1602" t="s">
        <v>8330</v>
      </c>
      <c r="E3715" s="1688">
        <v>41430</v>
      </c>
      <c r="F3715" s="1689">
        <f t="shared" si="590"/>
        <v>41447</v>
      </c>
      <c r="G3715" s="1689">
        <f t="shared" si="591"/>
        <v>41451</v>
      </c>
      <c r="H3715" s="1718" t="s">
        <v>7310</v>
      </c>
      <c r="I3715" s="1715" t="s">
        <v>1613</v>
      </c>
      <c r="J3715" s="1709" t="s">
        <v>943</v>
      </c>
      <c r="K3715" s="1700" t="s">
        <v>1198</v>
      </c>
      <c r="L3715" s="1710" t="s">
        <v>2169</v>
      </c>
      <c r="M3715" s="1710" t="s">
        <v>2170</v>
      </c>
      <c r="N3715" s="1690" t="s">
        <v>2187</v>
      </c>
      <c r="O3715" s="506">
        <v>41508</v>
      </c>
      <c r="P3715" s="2" t="s">
        <v>4612</v>
      </c>
    </row>
    <row r="3716" spans="1:18">
      <c r="A3716" s="2" t="s">
        <v>9316</v>
      </c>
      <c r="B3716" s="1710" t="s">
        <v>9412</v>
      </c>
      <c r="C3716" s="1702" t="s">
        <v>923</v>
      </c>
      <c r="D3716" s="1602" t="s">
        <v>8330</v>
      </c>
      <c r="E3716" s="1688">
        <v>41430</v>
      </c>
      <c r="F3716" s="1689">
        <f t="shared" si="590"/>
        <v>41447</v>
      </c>
      <c r="G3716" s="1689">
        <f t="shared" si="591"/>
        <v>41451</v>
      </c>
      <c r="H3716" s="1718" t="s">
        <v>7310</v>
      </c>
      <c r="I3716" s="1715" t="s">
        <v>1613</v>
      </c>
      <c r="J3716" s="1709" t="s">
        <v>943</v>
      </c>
      <c r="K3716" s="1700" t="s">
        <v>1198</v>
      </c>
      <c r="L3716" s="1710" t="s">
        <v>2169</v>
      </c>
      <c r="M3716" s="1710" t="s">
        <v>2170</v>
      </c>
      <c r="N3716" s="1690" t="s">
        <v>2132</v>
      </c>
      <c r="O3716" s="506">
        <v>41458</v>
      </c>
      <c r="P3716" s="615" t="s">
        <v>4612</v>
      </c>
    </row>
    <row r="3717" spans="1:18" s="734" customFormat="1">
      <c r="A3717" s="734" t="s">
        <v>9317</v>
      </c>
      <c r="B3717" s="1001" t="s">
        <v>9412</v>
      </c>
      <c r="C3717" s="1001" t="s">
        <v>923</v>
      </c>
      <c r="D3717" s="1313" t="s">
        <v>8330</v>
      </c>
      <c r="E3717" s="1298">
        <v>41430</v>
      </c>
      <c r="F3717" s="1299">
        <f t="shared" si="590"/>
        <v>41447</v>
      </c>
      <c r="G3717" s="1299">
        <f t="shared" si="591"/>
        <v>41451</v>
      </c>
      <c r="H3717" s="1306" t="s">
        <v>7310</v>
      </c>
      <c r="I3717" s="824" t="s">
        <v>1613</v>
      </c>
      <c r="J3717" s="1000" t="s">
        <v>943</v>
      </c>
      <c r="K3717" s="1000" t="s">
        <v>943</v>
      </c>
      <c r="L3717" s="1001" t="s">
        <v>2169</v>
      </c>
      <c r="M3717" s="1001" t="s">
        <v>2170</v>
      </c>
      <c r="N3717" s="999" t="s">
        <v>2187</v>
      </c>
      <c r="O3717" s="506">
        <v>41458</v>
      </c>
      <c r="P3717" s="615" t="s">
        <v>4612</v>
      </c>
    </row>
    <row r="3718" spans="1:18" s="734" customFormat="1">
      <c r="A3718" s="734" t="s">
        <v>9318</v>
      </c>
      <c r="B3718" s="1001" t="s">
        <v>9412</v>
      </c>
      <c r="C3718" s="1001" t="s">
        <v>923</v>
      </c>
      <c r="D3718" s="1313" t="s">
        <v>8330</v>
      </c>
      <c r="E3718" s="1298">
        <v>41430</v>
      </c>
      <c r="F3718" s="1299">
        <f t="shared" si="590"/>
        <v>41447</v>
      </c>
      <c r="G3718" s="1299">
        <f t="shared" si="591"/>
        <v>41451</v>
      </c>
      <c r="H3718" s="1306" t="s">
        <v>7310</v>
      </c>
      <c r="I3718" s="824" t="s">
        <v>1613</v>
      </c>
      <c r="J3718" s="1000" t="s">
        <v>943</v>
      </c>
      <c r="K3718" s="1000" t="s">
        <v>943</v>
      </c>
      <c r="L3718" s="1001" t="s">
        <v>2169</v>
      </c>
      <c r="M3718" s="1001" t="s">
        <v>2170</v>
      </c>
      <c r="N3718" s="999" t="s">
        <v>2187</v>
      </c>
      <c r="O3718" s="506">
        <v>41458</v>
      </c>
      <c r="P3718" s="615" t="s">
        <v>4612</v>
      </c>
    </row>
    <row r="3719" spans="1:18" s="734" customFormat="1">
      <c r="A3719" s="734" t="s">
        <v>9319</v>
      </c>
      <c r="B3719" s="1001" t="s">
        <v>9412</v>
      </c>
      <c r="C3719" s="1001" t="s">
        <v>923</v>
      </c>
      <c r="D3719" s="1313" t="s">
        <v>8330</v>
      </c>
      <c r="E3719" s="1298">
        <v>41430</v>
      </c>
      <c r="F3719" s="1299">
        <f t="shared" si="590"/>
        <v>41447</v>
      </c>
      <c r="G3719" s="1299">
        <f t="shared" si="591"/>
        <v>41451</v>
      </c>
      <c r="H3719" s="1306" t="s">
        <v>7310</v>
      </c>
      <c r="I3719" s="824" t="s">
        <v>1613</v>
      </c>
      <c r="J3719" s="1000" t="s">
        <v>943</v>
      </c>
      <c r="K3719" s="1000" t="s">
        <v>943</v>
      </c>
      <c r="L3719" s="1001" t="s">
        <v>2169</v>
      </c>
      <c r="M3719" s="1001" t="s">
        <v>2170</v>
      </c>
      <c r="N3719" s="1000" t="s">
        <v>943</v>
      </c>
      <c r="O3719" s="506">
        <v>41458</v>
      </c>
      <c r="P3719" s="615" t="s">
        <v>4612</v>
      </c>
    </row>
    <row r="3720" spans="1:18">
      <c r="A3720" s="1723" t="s">
        <v>3037</v>
      </c>
      <c r="B3720" s="1697" t="s">
        <v>9308</v>
      </c>
      <c r="C3720" s="1713"/>
      <c r="D3720" s="1708"/>
      <c r="E3720" s="1708"/>
      <c r="F3720" s="1708"/>
      <c r="G3720" s="1708"/>
      <c r="H3720" s="1714"/>
      <c r="I3720" s="1714"/>
      <c r="J3720" s="1691" t="s">
        <v>4331</v>
      </c>
      <c r="K3720" s="1692" t="s">
        <v>1196</v>
      </c>
      <c r="L3720" s="1692" t="s">
        <v>2165</v>
      </c>
      <c r="M3720" s="1692" t="s">
        <v>1953</v>
      </c>
      <c r="N3720" s="1692" t="s">
        <v>2166</v>
      </c>
      <c r="O3720" s="1706" t="s">
        <v>9138</v>
      </c>
    </row>
    <row r="3721" spans="1:18">
      <c r="A3721" s="716" t="s">
        <v>9320</v>
      </c>
      <c r="B3721" s="1695" t="s">
        <v>9083</v>
      </c>
      <c r="C3721" s="1695" t="s">
        <v>922</v>
      </c>
      <c r="D3721" s="1686" t="s">
        <v>6129</v>
      </c>
      <c r="E3721" s="1688">
        <v>41430</v>
      </c>
      <c r="F3721" s="1689">
        <f>E3721+17</f>
        <v>41447</v>
      </c>
      <c r="G3721" s="1689">
        <f>E3721+21</f>
        <v>41451</v>
      </c>
      <c r="H3721" s="1718" t="s">
        <v>8275</v>
      </c>
      <c r="I3721" s="1097" t="s">
        <v>8524</v>
      </c>
      <c r="J3721" s="1690" t="s">
        <v>2187</v>
      </c>
      <c r="K3721" s="1700" t="s">
        <v>1198</v>
      </c>
      <c r="L3721" s="1709" t="s">
        <v>943</v>
      </c>
      <c r="M3721" s="1710" t="s">
        <v>2170</v>
      </c>
      <c r="N3721" s="1690" t="s">
        <v>2187</v>
      </c>
      <c r="O3721" s="506">
        <v>41463</v>
      </c>
      <c r="P3721" s="1682" t="s">
        <v>9594</v>
      </c>
      <c r="R3721" s="2" t="s">
        <v>9692</v>
      </c>
    </row>
    <row r="3722" spans="1:18">
      <c r="A3722" s="1917" t="s">
        <v>9321</v>
      </c>
      <c r="B3722" s="1695" t="s">
        <v>9083</v>
      </c>
      <c r="C3722" s="1695" t="s">
        <v>922</v>
      </c>
      <c r="D3722" s="1686" t="s">
        <v>6129</v>
      </c>
      <c r="E3722" s="1688">
        <v>41430</v>
      </c>
      <c r="F3722" s="1689">
        <f>E3722+17</f>
        <v>41447</v>
      </c>
      <c r="G3722" s="1689">
        <f>E3722+21</f>
        <v>41451</v>
      </c>
      <c r="H3722" s="1718" t="s">
        <v>8275</v>
      </c>
      <c r="I3722" s="1097" t="s">
        <v>8524</v>
      </c>
      <c r="J3722" s="1690" t="s">
        <v>2187</v>
      </c>
      <c r="K3722" s="1000" t="s">
        <v>943</v>
      </c>
      <c r="L3722" s="1709" t="s">
        <v>943</v>
      </c>
      <c r="M3722" s="1710" t="s">
        <v>2170</v>
      </c>
      <c r="N3722" s="1690" t="s">
        <v>2187</v>
      </c>
      <c r="O3722" s="506">
        <v>41450</v>
      </c>
      <c r="P3722" s="2" t="s">
        <v>9603</v>
      </c>
    </row>
    <row r="3723" spans="1:18">
      <c r="A3723" s="2" t="s">
        <v>9322</v>
      </c>
      <c r="B3723" s="1695" t="s">
        <v>9083</v>
      </c>
      <c r="C3723" s="1695" t="s">
        <v>922</v>
      </c>
      <c r="D3723" s="1686" t="s">
        <v>6129</v>
      </c>
      <c r="E3723" s="1688">
        <v>41430</v>
      </c>
      <c r="F3723" s="1689">
        <f>E3723+17</f>
        <v>41447</v>
      </c>
      <c r="G3723" s="1689">
        <f>E3723+21</f>
        <v>41451</v>
      </c>
      <c r="H3723" s="1718" t="s">
        <v>8275</v>
      </c>
      <c r="I3723" s="1097" t="s">
        <v>8524</v>
      </c>
      <c r="J3723" s="1690" t="s">
        <v>2187</v>
      </c>
      <c r="K3723" s="1700" t="s">
        <v>1198</v>
      </c>
      <c r="L3723" s="1709" t="s">
        <v>943</v>
      </c>
      <c r="M3723" s="1710" t="s">
        <v>2170</v>
      </c>
      <c r="N3723" s="1690" t="s">
        <v>2187</v>
      </c>
      <c r="O3723" s="506">
        <v>41465</v>
      </c>
      <c r="P3723" s="1682" t="s">
        <v>9603</v>
      </c>
    </row>
    <row r="3724" spans="1:18">
      <c r="A3724" s="741" t="s">
        <v>9323</v>
      </c>
      <c r="B3724" s="1695" t="s">
        <v>9083</v>
      </c>
      <c r="C3724" s="1695" t="s">
        <v>922</v>
      </c>
      <c r="D3724" s="1686" t="s">
        <v>6129</v>
      </c>
      <c r="E3724" s="1688">
        <v>41430</v>
      </c>
      <c r="F3724" s="1689">
        <f>E3724+17</f>
        <v>41447</v>
      </c>
      <c r="G3724" s="1689">
        <f>E3724+21</f>
        <v>41451</v>
      </c>
      <c r="H3724" s="1718" t="s">
        <v>8275</v>
      </c>
      <c r="I3724" s="1097" t="s">
        <v>8524</v>
      </c>
      <c r="J3724" s="1690" t="s">
        <v>2187</v>
      </c>
      <c r="K3724" s="1700" t="s">
        <v>1198</v>
      </c>
      <c r="L3724" s="1709" t="s">
        <v>943</v>
      </c>
      <c r="M3724" s="1710" t="s">
        <v>2170</v>
      </c>
      <c r="N3724" s="1690" t="s">
        <v>2187</v>
      </c>
      <c r="O3724" s="506">
        <v>41464</v>
      </c>
      <c r="P3724" s="1682" t="s">
        <v>4401</v>
      </c>
      <c r="R3724" s="1682" t="s">
        <v>9484</v>
      </c>
    </row>
    <row r="3725" spans="1:18">
      <c r="A3725" s="1300" t="s">
        <v>2705</v>
      </c>
      <c r="B3725" s="1697" t="s">
        <v>9309</v>
      </c>
      <c r="C3725" s="1713"/>
      <c r="D3725" s="1708"/>
      <c r="E3725" s="1708"/>
      <c r="F3725" s="1708"/>
      <c r="G3725" s="1708"/>
      <c r="H3725" s="1714"/>
      <c r="I3725" s="1714"/>
      <c r="J3725" s="1692" t="s">
        <v>1007</v>
      </c>
      <c r="K3725" s="1692" t="s">
        <v>1196</v>
      </c>
      <c r="L3725" s="2032" t="s">
        <v>9143</v>
      </c>
    </row>
    <row r="3726" spans="1:18">
      <c r="A3726" s="1870" t="s">
        <v>10257</v>
      </c>
      <c r="B3726" s="1901" t="s">
        <v>1561</v>
      </c>
      <c r="C3726" s="1695" t="s">
        <v>922</v>
      </c>
      <c r="D3726" s="1522" t="s">
        <v>2705</v>
      </c>
      <c r="E3726" s="1688">
        <v>41431</v>
      </c>
      <c r="F3726" s="1689">
        <f>E3726+17</f>
        <v>41448</v>
      </c>
      <c r="G3726" s="1689">
        <f>E3726+21</f>
        <v>41452</v>
      </c>
      <c r="H3726" s="796" t="s">
        <v>7923</v>
      </c>
      <c r="I3726" s="795" t="s">
        <v>2578</v>
      </c>
      <c r="J3726" s="111" t="s">
        <v>2187</v>
      </c>
      <c r="K3726" s="1700" t="s">
        <v>1198</v>
      </c>
    </row>
    <row r="3727" spans="1:18">
      <c r="A3727" s="2" t="s">
        <v>9324</v>
      </c>
      <c r="B3727" s="1901" t="s">
        <v>1561</v>
      </c>
      <c r="C3727" s="1695" t="s">
        <v>922</v>
      </c>
      <c r="D3727" s="1522" t="s">
        <v>2705</v>
      </c>
      <c r="E3727" s="1688">
        <v>41431</v>
      </c>
      <c r="F3727" s="1689">
        <f>E3727+17</f>
        <v>41448</v>
      </c>
      <c r="G3727" s="1689">
        <f>E3727+21</f>
        <v>41452</v>
      </c>
      <c r="H3727" s="796" t="s">
        <v>7923</v>
      </c>
      <c r="I3727" s="795" t="s">
        <v>2578</v>
      </c>
      <c r="J3727" s="111" t="s">
        <v>2187</v>
      </c>
      <c r="K3727" s="1700" t="s">
        <v>1198</v>
      </c>
    </row>
    <row r="3728" spans="1:18">
      <c r="A3728" s="2" t="s">
        <v>9325</v>
      </c>
      <c r="B3728" s="1707" t="s">
        <v>9434</v>
      </c>
      <c r="C3728" s="1702" t="s">
        <v>923</v>
      </c>
      <c r="D3728" s="1522" t="s">
        <v>2705</v>
      </c>
      <c r="E3728" s="1688">
        <v>41431</v>
      </c>
      <c r="F3728" s="1689">
        <f>E3728+17</f>
        <v>41448</v>
      </c>
      <c r="G3728" s="1689">
        <f>E3728+21</f>
        <v>41452</v>
      </c>
      <c r="H3728" s="796" t="s">
        <v>7923</v>
      </c>
      <c r="I3728" s="795" t="s">
        <v>2578</v>
      </c>
      <c r="J3728" s="111" t="s">
        <v>2187</v>
      </c>
      <c r="K3728" s="1700" t="s">
        <v>1198</v>
      </c>
      <c r="O3728" s="1897">
        <v>41578</v>
      </c>
      <c r="P3728" s="2032" t="s">
        <v>10620</v>
      </c>
      <c r="Q3728" s="1683"/>
    </row>
    <row r="3729" spans="1:18">
      <c r="A3729" s="2" t="s">
        <v>9326</v>
      </c>
      <c r="B3729" s="1707" t="s">
        <v>9434</v>
      </c>
      <c r="C3729" s="1702" t="s">
        <v>923</v>
      </c>
      <c r="D3729" s="1522" t="s">
        <v>2705</v>
      </c>
      <c r="E3729" s="1688">
        <v>41431</v>
      </c>
      <c r="F3729" s="1689">
        <f>E3729+17</f>
        <v>41448</v>
      </c>
      <c r="G3729" s="1689">
        <f>E3729+21</f>
        <v>41452</v>
      </c>
      <c r="H3729" s="796" t="s">
        <v>7923</v>
      </c>
      <c r="I3729" s="795" t="s">
        <v>2578</v>
      </c>
      <c r="J3729" s="111" t="s">
        <v>2187</v>
      </c>
      <c r="K3729" s="1700" t="s">
        <v>1198</v>
      </c>
      <c r="O3729" s="1897">
        <v>41578</v>
      </c>
      <c r="P3729" s="2032" t="s">
        <v>10620</v>
      </c>
      <c r="Q3729" s="1683"/>
    </row>
    <row r="3730" spans="1:18">
      <c r="A3730" s="1919" t="s">
        <v>9327</v>
      </c>
      <c r="B3730" s="1707" t="s">
        <v>9434</v>
      </c>
      <c r="C3730" s="1702" t="s">
        <v>923</v>
      </c>
      <c r="D3730" s="1522" t="s">
        <v>2705</v>
      </c>
      <c r="E3730" s="1688">
        <v>41431</v>
      </c>
      <c r="F3730" s="1689">
        <f>E3730+17</f>
        <v>41448</v>
      </c>
      <c r="G3730" s="1689">
        <f>E3730+21</f>
        <v>41452</v>
      </c>
      <c r="H3730" s="796" t="s">
        <v>7923</v>
      </c>
      <c r="I3730" s="795" t="s">
        <v>2578</v>
      </c>
      <c r="J3730" s="111" t="s">
        <v>2187</v>
      </c>
      <c r="K3730" s="1700" t="s">
        <v>1198</v>
      </c>
      <c r="O3730" s="1897">
        <v>41537</v>
      </c>
      <c r="P3730" s="1863" t="s">
        <v>4401</v>
      </c>
      <c r="Q3730" s="9"/>
      <c r="R3730" s="1863" t="s">
        <v>10437</v>
      </c>
    </row>
    <row r="3731" spans="1:18">
      <c r="A3731" s="1705" t="s">
        <v>5389</v>
      </c>
      <c r="B3731" s="1697" t="s">
        <v>9026</v>
      </c>
      <c r="C3731" s="172"/>
      <c r="D3731" s="1708"/>
      <c r="E3731" s="1708"/>
      <c r="F3731" s="1708"/>
      <c r="G3731" s="1708"/>
      <c r="H3731" s="1714"/>
      <c r="I3731" s="1714"/>
      <c r="J3731" s="1691" t="s">
        <v>4331</v>
      </c>
      <c r="K3731" s="1692" t="s">
        <v>1196</v>
      </c>
      <c r="L3731" s="1692" t="s">
        <v>2165</v>
      </c>
      <c r="M3731" s="1692" t="s">
        <v>1953</v>
      </c>
      <c r="N3731" s="1692" t="s">
        <v>2166</v>
      </c>
      <c r="O3731" s="1878" t="s">
        <v>9177</v>
      </c>
      <c r="Q3731" s="1703"/>
    </row>
    <row r="3732" spans="1:18" s="1711" customFormat="1">
      <c r="A3732" s="1686" t="s">
        <v>9356</v>
      </c>
      <c r="B3732" s="1707" t="s">
        <v>9142</v>
      </c>
      <c r="C3732" s="1695" t="s">
        <v>922</v>
      </c>
      <c r="D3732" s="42" t="s">
        <v>5389</v>
      </c>
      <c r="E3732" s="1688">
        <v>41432</v>
      </c>
      <c r="F3732" s="1689">
        <f t="shared" ref="F3732:F3737" si="592">E3732+17</f>
        <v>41449</v>
      </c>
      <c r="G3732" s="1689">
        <f t="shared" ref="G3732:G3737" si="593">E3732+21</f>
        <v>41453</v>
      </c>
      <c r="H3732" s="796" t="s">
        <v>7563</v>
      </c>
      <c r="I3732" s="796" t="s">
        <v>7742</v>
      </c>
      <c r="J3732" s="1690" t="s">
        <v>2187</v>
      </c>
      <c r="K3732" s="1700" t="s">
        <v>1198</v>
      </c>
      <c r="L3732" s="1709" t="s">
        <v>943</v>
      </c>
      <c r="M3732" s="1709" t="s">
        <v>943</v>
      </c>
      <c r="N3732" s="1690" t="s">
        <v>2187</v>
      </c>
      <c r="O3732" s="1356">
        <v>41549</v>
      </c>
      <c r="P3732" s="1711" t="s">
        <v>6110</v>
      </c>
      <c r="Q3732" s="1703"/>
    </row>
    <row r="3733" spans="1:18">
      <c r="A3733" s="1917" t="s">
        <v>9357</v>
      </c>
      <c r="B3733" s="1707" t="s">
        <v>9142</v>
      </c>
      <c r="C3733" s="1695" t="s">
        <v>922</v>
      </c>
      <c r="D3733" s="42" t="s">
        <v>5389</v>
      </c>
      <c r="E3733" s="1688">
        <v>41432</v>
      </c>
      <c r="F3733" s="1689">
        <f t="shared" si="592"/>
        <v>41449</v>
      </c>
      <c r="G3733" s="1689">
        <f t="shared" si="593"/>
        <v>41453</v>
      </c>
      <c r="H3733" s="796" t="s">
        <v>7563</v>
      </c>
      <c r="I3733" s="796" t="s">
        <v>7742</v>
      </c>
      <c r="J3733" s="1690" t="s">
        <v>2187</v>
      </c>
      <c r="K3733" s="1000" t="s">
        <v>943</v>
      </c>
      <c r="L3733" s="1709" t="s">
        <v>943</v>
      </c>
      <c r="M3733" s="1709" t="s">
        <v>943</v>
      </c>
      <c r="N3733" s="1690" t="s">
        <v>2187</v>
      </c>
      <c r="O3733" s="1356">
        <v>41549</v>
      </c>
      <c r="P3733" s="1711" t="s">
        <v>6110</v>
      </c>
      <c r="Q3733" s="1693"/>
    </row>
    <row r="3734" spans="1:18">
      <c r="A3734" s="1919" t="s">
        <v>9358</v>
      </c>
      <c r="B3734" s="1707" t="s">
        <v>9142</v>
      </c>
      <c r="C3734" s="1695" t="s">
        <v>922</v>
      </c>
      <c r="D3734" s="42" t="s">
        <v>5389</v>
      </c>
      <c r="E3734" s="1688">
        <v>41432</v>
      </c>
      <c r="F3734" s="1689">
        <f t="shared" si="592"/>
        <v>41449</v>
      </c>
      <c r="G3734" s="1689">
        <f t="shared" si="593"/>
        <v>41453</v>
      </c>
      <c r="H3734" s="796" t="s">
        <v>7563</v>
      </c>
      <c r="I3734" s="796" t="s">
        <v>7742</v>
      </c>
      <c r="J3734" s="1690" t="s">
        <v>2187</v>
      </c>
      <c r="K3734" s="1700" t="s">
        <v>1198</v>
      </c>
      <c r="L3734" s="1709" t="s">
        <v>943</v>
      </c>
      <c r="M3734" s="1709" t="s">
        <v>943</v>
      </c>
      <c r="N3734" s="1690" t="s">
        <v>2187</v>
      </c>
      <c r="O3734" s="506">
        <v>41491</v>
      </c>
      <c r="P3734" s="1682" t="s">
        <v>3532</v>
      </c>
      <c r="Q3734" s="1703"/>
    </row>
    <row r="3735" spans="1:18">
      <c r="A3735" s="1919" t="s">
        <v>9359</v>
      </c>
      <c r="B3735" s="1707" t="s">
        <v>9142</v>
      </c>
      <c r="C3735" s="1695" t="s">
        <v>922</v>
      </c>
      <c r="D3735" s="42" t="s">
        <v>5389</v>
      </c>
      <c r="E3735" s="1688">
        <v>41432</v>
      </c>
      <c r="F3735" s="1689">
        <f t="shared" si="592"/>
        <v>41449</v>
      </c>
      <c r="G3735" s="1689">
        <f t="shared" si="593"/>
        <v>41453</v>
      </c>
      <c r="H3735" s="796" t="s">
        <v>7563</v>
      </c>
      <c r="I3735" s="796" t="s">
        <v>7742</v>
      </c>
      <c r="J3735" s="1690" t="s">
        <v>2187</v>
      </c>
      <c r="K3735" s="1700" t="s">
        <v>1198</v>
      </c>
      <c r="L3735" s="1709" t="s">
        <v>943</v>
      </c>
      <c r="M3735" s="1709" t="s">
        <v>943</v>
      </c>
      <c r="N3735" s="1690" t="s">
        <v>2187</v>
      </c>
      <c r="O3735" s="1994">
        <v>41533</v>
      </c>
      <c r="P3735" s="1863" t="s">
        <v>4401</v>
      </c>
      <c r="Q3735" s="9"/>
      <c r="R3735" s="1864" t="s">
        <v>10356</v>
      </c>
    </row>
    <row r="3736" spans="1:18">
      <c r="A3736" s="2" t="s">
        <v>9360</v>
      </c>
      <c r="B3736" s="1707" t="s">
        <v>9142</v>
      </c>
      <c r="C3736" s="1695" t="s">
        <v>922</v>
      </c>
      <c r="D3736" s="42" t="s">
        <v>5389</v>
      </c>
      <c r="E3736" s="1688">
        <v>41432</v>
      </c>
      <c r="F3736" s="1689">
        <f t="shared" si="592"/>
        <v>41449</v>
      </c>
      <c r="G3736" s="1689">
        <f t="shared" si="593"/>
        <v>41453</v>
      </c>
      <c r="H3736" s="796" t="s">
        <v>7563</v>
      </c>
      <c r="I3736" s="796" t="s">
        <v>7742</v>
      </c>
      <c r="J3736" s="1690" t="s">
        <v>2187</v>
      </c>
      <c r="K3736" s="1700" t="s">
        <v>1198</v>
      </c>
      <c r="L3736" s="1709" t="s">
        <v>943</v>
      </c>
      <c r="M3736" s="1709" t="s">
        <v>943</v>
      </c>
      <c r="N3736" s="1690" t="s">
        <v>2187</v>
      </c>
      <c r="O3736" s="1356">
        <v>41549</v>
      </c>
      <c r="P3736" s="1711" t="s">
        <v>6110</v>
      </c>
      <c r="Q3736" s="9"/>
    </row>
    <row r="3737" spans="1:18">
      <c r="A3737" s="2" t="s">
        <v>9361</v>
      </c>
      <c r="B3737" s="1707" t="s">
        <v>9435</v>
      </c>
      <c r="C3737" s="1702" t="s">
        <v>923</v>
      </c>
      <c r="D3737" s="42" t="s">
        <v>5389</v>
      </c>
      <c r="E3737" s="1688">
        <v>41432</v>
      </c>
      <c r="F3737" s="1689">
        <f t="shared" si="592"/>
        <v>41449</v>
      </c>
      <c r="G3737" s="1689">
        <f t="shared" si="593"/>
        <v>41453</v>
      </c>
      <c r="H3737" s="796" t="s">
        <v>7563</v>
      </c>
      <c r="I3737" s="796" t="s">
        <v>7742</v>
      </c>
      <c r="J3737" s="1690" t="s">
        <v>2187</v>
      </c>
      <c r="K3737" s="1700" t="s">
        <v>1198</v>
      </c>
      <c r="L3737" s="1709" t="s">
        <v>943</v>
      </c>
      <c r="M3737" s="1709" t="s">
        <v>943</v>
      </c>
      <c r="N3737" s="1690" t="s">
        <v>2187</v>
      </c>
      <c r="O3737" s="1897">
        <v>41536</v>
      </c>
      <c r="P3737" s="1863" t="s">
        <v>6110</v>
      </c>
      <c r="Q3737" s="9"/>
    </row>
    <row r="3738" spans="1:18">
      <c r="A3738" s="1293" t="s">
        <v>7979</v>
      </c>
      <c r="B3738" s="172" t="s">
        <v>9151</v>
      </c>
      <c r="C3738" s="1292"/>
      <c r="D3738" s="1292"/>
      <c r="E3738" s="1708"/>
      <c r="F3738" s="1708"/>
      <c r="G3738" s="1708"/>
      <c r="H3738" s="1714"/>
      <c r="I3738" s="1714"/>
      <c r="J3738" s="1692" t="s">
        <v>2166</v>
      </c>
      <c r="K3738" s="56" t="s">
        <v>1196</v>
      </c>
      <c r="L3738" s="1692" t="s">
        <v>1953</v>
      </c>
      <c r="M3738" s="1069" t="s">
        <v>9178</v>
      </c>
    </row>
    <row r="3739" spans="1:18">
      <c r="A3739" s="1988" t="s">
        <v>9437</v>
      </c>
      <c r="B3739" s="1879" t="s">
        <v>10286</v>
      </c>
      <c r="C3739" s="1695" t="s">
        <v>922</v>
      </c>
      <c r="D3739" s="161" t="s">
        <v>7979</v>
      </c>
      <c r="E3739" s="110">
        <v>41432</v>
      </c>
      <c r="F3739" s="110">
        <f>E3739+17</f>
        <v>41449</v>
      </c>
      <c r="G3739" s="286">
        <f>E3739+21</f>
        <v>41453</v>
      </c>
      <c r="H3739" s="1291" t="s">
        <v>8841</v>
      </c>
      <c r="I3739" s="1291" t="s">
        <v>8435</v>
      </c>
      <c r="J3739" s="1690" t="s">
        <v>2187</v>
      </c>
      <c r="K3739" s="1700">
        <v>0</v>
      </c>
      <c r="L3739" s="1909" t="s">
        <v>2535</v>
      </c>
      <c r="M3739" s="1864" t="s">
        <v>10285</v>
      </c>
      <c r="O3739" s="1897">
        <v>41521</v>
      </c>
      <c r="P3739" s="1863" t="s">
        <v>4401</v>
      </c>
      <c r="R3739" s="1864" t="s">
        <v>10258</v>
      </c>
    </row>
    <row r="3740" spans="1:18">
      <c r="A3740" s="2" t="s">
        <v>9362</v>
      </c>
      <c r="B3740" s="1695" t="s">
        <v>1651</v>
      </c>
      <c r="C3740" s="1702" t="s">
        <v>923</v>
      </c>
      <c r="D3740" s="161" t="s">
        <v>7979</v>
      </c>
      <c r="E3740" s="110">
        <v>41432</v>
      </c>
      <c r="F3740" s="110">
        <f>E3740+17</f>
        <v>41449</v>
      </c>
      <c r="G3740" s="286">
        <f>E3740+21</f>
        <v>41453</v>
      </c>
      <c r="H3740" s="1291" t="s">
        <v>8841</v>
      </c>
      <c r="I3740" s="1291" t="s">
        <v>8435</v>
      </c>
      <c r="J3740" s="1690" t="s">
        <v>2187</v>
      </c>
      <c r="K3740" s="1700" t="s">
        <v>1198</v>
      </c>
      <c r="L3740" s="1710" t="s">
        <v>2535</v>
      </c>
      <c r="O3740" s="1897">
        <v>41579</v>
      </c>
      <c r="P3740" t="s">
        <v>7787</v>
      </c>
    </row>
    <row r="3741" spans="1:18">
      <c r="A3741" s="2" t="s">
        <v>9363</v>
      </c>
      <c r="B3741" s="1695" t="s">
        <v>1651</v>
      </c>
      <c r="C3741" s="1702" t="s">
        <v>923</v>
      </c>
      <c r="D3741" s="161" t="s">
        <v>7979</v>
      </c>
      <c r="E3741" s="110">
        <v>41432</v>
      </c>
      <c r="F3741" s="110">
        <f>E3741+17</f>
        <v>41449</v>
      </c>
      <c r="G3741" s="286">
        <f>E3741+21</f>
        <v>41453</v>
      </c>
      <c r="H3741" s="1291" t="s">
        <v>8841</v>
      </c>
      <c r="I3741" s="1291" t="s">
        <v>8435</v>
      </c>
      <c r="J3741" s="1690" t="s">
        <v>2187</v>
      </c>
      <c r="K3741" s="1700" t="s">
        <v>1198</v>
      </c>
      <c r="L3741" s="1710" t="s">
        <v>2535</v>
      </c>
      <c r="O3741" s="1897">
        <v>41551</v>
      </c>
      <c r="P3741" s="1863" t="s">
        <v>7787</v>
      </c>
    </row>
    <row r="3742" spans="1:18">
      <c r="A3742" s="734" t="s">
        <v>9364</v>
      </c>
      <c r="B3742" s="1695" t="s">
        <v>1651</v>
      </c>
      <c r="C3742" s="1702" t="s">
        <v>923</v>
      </c>
      <c r="D3742" s="1290" t="s">
        <v>7979</v>
      </c>
      <c r="E3742" s="1299">
        <v>41432</v>
      </c>
      <c r="F3742" s="1299">
        <f>E3742+17</f>
        <v>41449</v>
      </c>
      <c r="G3742" s="1298">
        <f>E3742+21</f>
        <v>41453</v>
      </c>
      <c r="H3742" s="1681" t="s">
        <v>8841</v>
      </c>
      <c r="I3742" s="1681" t="s">
        <v>8435</v>
      </c>
      <c r="J3742" s="999" t="s">
        <v>2187</v>
      </c>
      <c r="K3742" s="1000" t="s">
        <v>943</v>
      </c>
      <c r="L3742" s="1001" t="s">
        <v>2535</v>
      </c>
      <c r="M3742" s="734"/>
      <c r="N3742" s="734"/>
      <c r="O3742" s="1992">
        <v>41585</v>
      </c>
      <c r="P3742" s="827" t="s">
        <v>6110</v>
      </c>
      <c r="Q3742" s="734"/>
    </row>
    <row r="3743" spans="1:18">
      <c r="A3743" s="2" t="s">
        <v>9365</v>
      </c>
      <c r="B3743" s="1695" t="s">
        <v>1651</v>
      </c>
      <c r="C3743" s="1702" t="s">
        <v>923</v>
      </c>
      <c r="D3743" s="161" t="s">
        <v>7979</v>
      </c>
      <c r="E3743" s="110">
        <v>41432</v>
      </c>
      <c r="F3743" s="110">
        <f>E3743+17</f>
        <v>41449</v>
      </c>
      <c r="G3743" s="286">
        <f>E3743+21</f>
        <v>41453</v>
      </c>
      <c r="H3743" s="1291" t="s">
        <v>8841</v>
      </c>
      <c r="I3743" s="1291" t="s">
        <v>8435</v>
      </c>
      <c r="J3743" s="1690" t="s">
        <v>2187</v>
      </c>
      <c r="K3743" s="1700" t="s">
        <v>1198</v>
      </c>
      <c r="L3743" s="1710" t="s">
        <v>2535</v>
      </c>
      <c r="O3743" s="1992">
        <v>41585</v>
      </c>
      <c r="P3743" s="827" t="s">
        <v>6110</v>
      </c>
    </row>
    <row r="3744" spans="1:18">
      <c r="A3744" s="1103" t="s">
        <v>7300</v>
      </c>
      <c r="B3744" s="1697" t="s">
        <v>9153</v>
      </c>
      <c r="C3744" s="172"/>
      <c r="D3744" s="1708"/>
      <c r="E3744" s="1708"/>
      <c r="F3744" s="1708"/>
      <c r="G3744" s="1708"/>
      <c r="H3744" s="1714"/>
      <c r="I3744" s="1714"/>
      <c r="J3744" s="1692" t="s">
        <v>2166</v>
      </c>
      <c r="K3744" s="56" t="s">
        <v>1197</v>
      </c>
      <c r="L3744" s="2" t="s">
        <v>9212</v>
      </c>
    </row>
    <row r="3745" spans="1:17">
      <c r="A3745" s="1260" t="s">
        <v>9366</v>
      </c>
      <c r="B3745" s="1693" t="s">
        <v>707</v>
      </c>
      <c r="C3745" s="1695" t="s">
        <v>922</v>
      </c>
      <c r="D3745" s="317" t="s">
        <v>7300</v>
      </c>
      <c r="E3745" s="110">
        <v>41432</v>
      </c>
      <c r="F3745" s="110">
        <f>E3745+17</f>
        <v>41449</v>
      </c>
      <c r="G3745" s="286">
        <f>E3745+21</f>
        <v>41453</v>
      </c>
      <c r="H3745" s="796" t="s">
        <v>8179</v>
      </c>
      <c r="I3745" s="795" t="s">
        <v>8220</v>
      </c>
      <c r="J3745" s="1690" t="s">
        <v>2132</v>
      </c>
      <c r="K3745" s="1700" t="s">
        <v>1198</v>
      </c>
      <c r="P3745" s="2" t="s">
        <v>9645</v>
      </c>
    </row>
    <row r="3746" spans="1:17">
      <c r="A3746" s="717" t="s">
        <v>9367</v>
      </c>
      <c r="B3746" s="1693" t="s">
        <v>707</v>
      </c>
      <c r="C3746" s="1695" t="s">
        <v>922</v>
      </c>
      <c r="D3746" s="317" t="s">
        <v>7300</v>
      </c>
      <c r="E3746" s="110">
        <v>41432</v>
      </c>
      <c r="F3746" s="110">
        <f t="shared" ref="F3746:F3753" si="594">E3746+17</f>
        <v>41449</v>
      </c>
      <c r="G3746" s="286">
        <f t="shared" ref="G3746:G3753" si="595">E3746+21</f>
        <v>41453</v>
      </c>
      <c r="H3746" s="796" t="s">
        <v>8179</v>
      </c>
      <c r="I3746" s="795" t="s">
        <v>8220</v>
      </c>
      <c r="J3746" s="1690" t="s">
        <v>2187</v>
      </c>
      <c r="K3746" s="1700" t="s">
        <v>1198</v>
      </c>
      <c r="L3746" s="1682" t="s">
        <v>9483</v>
      </c>
      <c r="N3746" s="1682"/>
      <c r="O3746" s="506">
        <v>41457</v>
      </c>
      <c r="P3746" s="2" t="s">
        <v>9503</v>
      </c>
    </row>
    <row r="3747" spans="1:17">
      <c r="A3747" s="717" t="s">
        <v>9368</v>
      </c>
      <c r="B3747" s="1693" t="s">
        <v>707</v>
      </c>
      <c r="C3747" s="1695" t="s">
        <v>922</v>
      </c>
      <c r="D3747" s="317" t="s">
        <v>7300</v>
      </c>
      <c r="E3747" s="110">
        <v>41432</v>
      </c>
      <c r="F3747" s="110">
        <f t="shared" si="594"/>
        <v>41449</v>
      </c>
      <c r="G3747" s="286">
        <f t="shared" si="595"/>
        <v>41453</v>
      </c>
      <c r="H3747" s="796" t="s">
        <v>8179</v>
      </c>
      <c r="I3747" s="795" t="s">
        <v>8220</v>
      </c>
      <c r="J3747" s="1690" t="s">
        <v>2187</v>
      </c>
      <c r="K3747" s="1700" t="s">
        <v>1198</v>
      </c>
      <c r="L3747" s="1682" t="s">
        <v>9483</v>
      </c>
      <c r="O3747" s="506">
        <v>41456</v>
      </c>
      <c r="P3747" s="2" t="s">
        <v>9503</v>
      </c>
    </row>
    <row r="3748" spans="1:17">
      <c r="A3748" s="1260" t="s">
        <v>9369</v>
      </c>
      <c r="B3748" s="1693" t="s">
        <v>1768</v>
      </c>
      <c r="C3748" s="1702" t="s">
        <v>923</v>
      </c>
      <c r="D3748" s="317" t="s">
        <v>7300</v>
      </c>
      <c r="E3748" s="110">
        <v>41432</v>
      </c>
      <c r="F3748" s="110">
        <f t="shared" si="594"/>
        <v>41449</v>
      </c>
      <c r="G3748" s="286">
        <f t="shared" si="595"/>
        <v>41453</v>
      </c>
      <c r="H3748" s="796" t="s">
        <v>8179</v>
      </c>
      <c r="I3748" s="795" t="s">
        <v>8220</v>
      </c>
      <c r="J3748" s="1690" t="s">
        <v>2132</v>
      </c>
      <c r="K3748" s="1700" t="s">
        <v>1198</v>
      </c>
      <c r="L3748" s="1682" t="s">
        <v>9483</v>
      </c>
      <c r="O3748" s="506">
        <v>41456</v>
      </c>
      <c r="P3748" s="2" t="s">
        <v>9503</v>
      </c>
    </row>
    <row r="3749" spans="1:17">
      <c r="A3749" s="717" t="s">
        <v>9370</v>
      </c>
      <c r="B3749" s="1693" t="s">
        <v>1768</v>
      </c>
      <c r="C3749" s="1702" t="s">
        <v>923</v>
      </c>
      <c r="D3749" s="317" t="s">
        <v>7300</v>
      </c>
      <c r="E3749" s="110">
        <v>41432</v>
      </c>
      <c r="F3749" s="110">
        <f t="shared" si="594"/>
        <v>41449</v>
      </c>
      <c r="G3749" s="286">
        <f t="shared" si="595"/>
        <v>41453</v>
      </c>
      <c r="H3749" s="796" t="s">
        <v>8179</v>
      </c>
      <c r="I3749" s="795" t="s">
        <v>8220</v>
      </c>
      <c r="J3749" s="1690" t="s">
        <v>2187</v>
      </c>
      <c r="K3749" s="1700" t="s">
        <v>1198</v>
      </c>
      <c r="L3749" s="1682" t="s">
        <v>9483</v>
      </c>
      <c r="N3749" s="1682"/>
      <c r="O3749" s="506">
        <v>41457</v>
      </c>
      <c r="P3749" s="2" t="s">
        <v>9503</v>
      </c>
    </row>
    <row r="3750" spans="1:17">
      <c r="A3750" s="717" t="s">
        <v>9371</v>
      </c>
      <c r="B3750" s="1693" t="s">
        <v>1768</v>
      </c>
      <c r="C3750" s="1702" t="s">
        <v>923</v>
      </c>
      <c r="D3750" s="317" t="s">
        <v>7300</v>
      </c>
      <c r="E3750" s="110">
        <v>41432</v>
      </c>
      <c r="F3750" s="110">
        <f t="shared" si="594"/>
        <v>41449</v>
      </c>
      <c r="G3750" s="286">
        <f t="shared" si="595"/>
        <v>41453</v>
      </c>
      <c r="H3750" s="796" t="s">
        <v>8179</v>
      </c>
      <c r="I3750" s="795" t="s">
        <v>8220</v>
      </c>
      <c r="J3750" s="1690" t="s">
        <v>2187</v>
      </c>
      <c r="K3750" s="1700" t="s">
        <v>1198</v>
      </c>
      <c r="L3750" s="1682" t="s">
        <v>9483</v>
      </c>
      <c r="O3750" s="506">
        <v>41460</v>
      </c>
      <c r="P3750" s="2" t="s">
        <v>9729</v>
      </c>
    </row>
    <row r="3751" spans="1:17">
      <c r="A3751" s="717" t="s">
        <v>9372</v>
      </c>
      <c r="B3751" s="1693" t="s">
        <v>1768</v>
      </c>
      <c r="C3751" s="1702" t="s">
        <v>923</v>
      </c>
      <c r="D3751" s="317" t="s">
        <v>7300</v>
      </c>
      <c r="E3751" s="110">
        <v>41432</v>
      </c>
      <c r="F3751" s="110">
        <f t="shared" si="594"/>
        <v>41449</v>
      </c>
      <c r="G3751" s="286">
        <f t="shared" si="595"/>
        <v>41453</v>
      </c>
      <c r="H3751" s="796" t="s">
        <v>8179</v>
      </c>
      <c r="I3751" s="795" t="s">
        <v>8220</v>
      </c>
      <c r="J3751" s="1690" t="s">
        <v>2132</v>
      </c>
      <c r="K3751" s="1700" t="s">
        <v>1198</v>
      </c>
      <c r="L3751" s="1682" t="s">
        <v>9483</v>
      </c>
      <c r="O3751" s="1704"/>
      <c r="P3751" s="2" t="s">
        <v>9645</v>
      </c>
    </row>
    <row r="3752" spans="1:17">
      <c r="A3752" s="1260" t="s">
        <v>9373</v>
      </c>
      <c r="B3752" s="1693" t="s">
        <v>1768</v>
      </c>
      <c r="C3752" s="1702" t="s">
        <v>923</v>
      </c>
      <c r="D3752" s="317" t="s">
        <v>7300</v>
      </c>
      <c r="E3752" s="110">
        <v>41432</v>
      </c>
      <c r="F3752" s="110">
        <f t="shared" si="594"/>
        <v>41449</v>
      </c>
      <c r="G3752" s="286">
        <f t="shared" si="595"/>
        <v>41453</v>
      </c>
      <c r="H3752" s="796" t="s">
        <v>8179</v>
      </c>
      <c r="I3752" s="795" t="s">
        <v>8220</v>
      </c>
      <c r="J3752" s="1690" t="s">
        <v>2132</v>
      </c>
      <c r="K3752" s="1700" t="s">
        <v>1198</v>
      </c>
      <c r="P3752" s="2" t="s">
        <v>9645</v>
      </c>
    </row>
    <row r="3753" spans="1:17">
      <c r="A3753" s="1834" t="s">
        <v>9374</v>
      </c>
      <c r="B3753" s="1693" t="s">
        <v>1768</v>
      </c>
      <c r="C3753" s="1702" t="s">
        <v>923</v>
      </c>
      <c r="D3753" s="1341" t="s">
        <v>7300</v>
      </c>
      <c r="E3753" s="1299">
        <v>41432</v>
      </c>
      <c r="F3753" s="1299">
        <f t="shared" si="594"/>
        <v>41449</v>
      </c>
      <c r="G3753" s="1298">
        <f t="shared" si="595"/>
        <v>41453</v>
      </c>
      <c r="H3753" s="822" t="s">
        <v>8179</v>
      </c>
      <c r="I3753" s="823" t="s">
        <v>8220</v>
      </c>
      <c r="J3753" s="999" t="s">
        <v>2187</v>
      </c>
      <c r="K3753" s="1000" t="s">
        <v>943</v>
      </c>
      <c r="L3753" s="1682" t="s">
        <v>9483</v>
      </c>
      <c r="M3753" s="734"/>
      <c r="N3753" s="734"/>
      <c r="O3753" s="506">
        <v>41460</v>
      </c>
      <c r="P3753" s="2" t="s">
        <v>9729</v>
      </c>
      <c r="Q3753" s="734"/>
    </row>
    <row r="3754" spans="1:17">
      <c r="A3754" s="1705" t="s">
        <v>8365</v>
      </c>
      <c r="B3754" s="1697" t="s">
        <v>9155</v>
      </c>
      <c r="C3754" s="1713"/>
      <c r="D3754" s="1708"/>
      <c r="E3754" s="1708"/>
      <c r="F3754" s="1708"/>
      <c r="G3754" s="1708"/>
      <c r="H3754" s="1714"/>
      <c r="I3754" s="1714"/>
      <c r="J3754" s="1691" t="s">
        <v>4331</v>
      </c>
      <c r="K3754" s="1692" t="s">
        <v>1196</v>
      </c>
      <c r="L3754" s="1692" t="s">
        <v>2165</v>
      </c>
      <c r="M3754" s="1692" t="s">
        <v>1953</v>
      </c>
      <c r="N3754" s="1692" t="s">
        <v>2166</v>
      </c>
    </row>
    <row r="3755" spans="1:17" s="1711" customFormat="1">
      <c r="A3755" s="582" t="s">
        <v>9391</v>
      </c>
      <c r="B3755" s="1307" t="s">
        <v>9156</v>
      </c>
      <c r="C3755" s="1001" t="s">
        <v>922</v>
      </c>
      <c r="D3755" s="582" t="s">
        <v>8148</v>
      </c>
      <c r="E3755" s="1299">
        <v>41434</v>
      </c>
      <c r="F3755" s="1299">
        <f>E3755+17</f>
        <v>41451</v>
      </c>
      <c r="G3755" s="1299">
        <f>E3755+21</f>
        <v>41455</v>
      </c>
      <c r="H3755" s="1306" t="s">
        <v>7337</v>
      </c>
      <c r="I3755" s="1306" t="s">
        <v>7793</v>
      </c>
      <c r="J3755" s="1709" t="s">
        <v>943</v>
      </c>
      <c r="K3755" s="1000" t="s">
        <v>943</v>
      </c>
      <c r="L3755" s="1001" t="s">
        <v>2169</v>
      </c>
      <c r="M3755" s="1000" t="s">
        <v>943</v>
      </c>
      <c r="N3755" s="999" t="s">
        <v>2187</v>
      </c>
      <c r="O3755" s="1366">
        <v>41487</v>
      </c>
      <c r="P3755" s="734" t="s">
        <v>4959</v>
      </c>
    </row>
    <row r="3756" spans="1:17">
      <c r="A3756" s="1685" t="s">
        <v>9392</v>
      </c>
      <c r="B3756" s="1693" t="s">
        <v>9156</v>
      </c>
      <c r="C3756" s="1702" t="s">
        <v>923</v>
      </c>
      <c r="D3756" s="1686" t="s">
        <v>8148</v>
      </c>
      <c r="E3756" s="1689">
        <v>41434</v>
      </c>
      <c r="F3756" s="1689">
        <f>E3756+17</f>
        <v>41451</v>
      </c>
      <c r="G3756" s="1689">
        <f>E3756+21</f>
        <v>41455</v>
      </c>
      <c r="H3756" s="1718" t="s">
        <v>7337</v>
      </c>
      <c r="I3756" s="1718" t="s">
        <v>7793</v>
      </c>
      <c r="J3756" s="1709" t="s">
        <v>943</v>
      </c>
      <c r="K3756" s="1700" t="s">
        <v>1198</v>
      </c>
      <c r="L3756" s="1709" t="s">
        <v>943</v>
      </c>
      <c r="M3756" s="1709" t="s">
        <v>943</v>
      </c>
      <c r="N3756" s="1690" t="s">
        <v>2187</v>
      </c>
      <c r="O3756" s="506">
        <v>41508</v>
      </c>
      <c r="P3756" s="2" t="s">
        <v>4612</v>
      </c>
    </row>
    <row r="3757" spans="1:17">
      <c r="A3757" s="1685" t="s">
        <v>9393</v>
      </c>
      <c r="B3757" s="1693" t="s">
        <v>9156</v>
      </c>
      <c r="C3757" s="1702" t="s">
        <v>923</v>
      </c>
      <c r="D3757" s="1686" t="s">
        <v>8148</v>
      </c>
      <c r="E3757" s="1689">
        <v>41434</v>
      </c>
      <c r="F3757" s="1689">
        <f>E3757+17</f>
        <v>41451</v>
      </c>
      <c r="G3757" s="1689">
        <f>E3757+21</f>
        <v>41455</v>
      </c>
      <c r="H3757" s="1718" t="s">
        <v>7337</v>
      </c>
      <c r="I3757" s="1718" t="s">
        <v>7793</v>
      </c>
      <c r="J3757" s="1709" t="s">
        <v>943</v>
      </c>
      <c r="K3757" s="1700" t="s">
        <v>1198</v>
      </c>
      <c r="L3757" s="1709" t="s">
        <v>943</v>
      </c>
      <c r="M3757" s="1709" t="s">
        <v>943</v>
      </c>
      <c r="N3757" s="1690" t="s">
        <v>2187</v>
      </c>
      <c r="O3757" s="506">
        <v>41508</v>
      </c>
      <c r="P3757" s="2" t="s">
        <v>4612</v>
      </c>
      <c r="Q3757" s="1682"/>
    </row>
    <row r="3758" spans="1:17">
      <c r="A3758" s="1685" t="s">
        <v>9394</v>
      </c>
      <c r="B3758" s="1693" t="s">
        <v>9156</v>
      </c>
      <c r="C3758" s="1702" t="s">
        <v>923</v>
      </c>
      <c r="D3758" s="1686" t="s">
        <v>8148</v>
      </c>
      <c r="E3758" s="1689">
        <v>41434</v>
      </c>
      <c r="F3758" s="1689">
        <f>E3758+17</f>
        <v>41451</v>
      </c>
      <c r="G3758" s="1689">
        <f>E3758+21</f>
        <v>41455</v>
      </c>
      <c r="H3758" s="1718" t="s">
        <v>7337</v>
      </c>
      <c r="I3758" s="1718" t="s">
        <v>7793</v>
      </c>
      <c r="J3758" s="1709" t="s">
        <v>943</v>
      </c>
      <c r="K3758" s="1700" t="s">
        <v>1198</v>
      </c>
      <c r="L3758" s="1710" t="s">
        <v>2169</v>
      </c>
      <c r="M3758" s="1709" t="s">
        <v>943</v>
      </c>
      <c r="N3758" s="1690" t="s">
        <v>2187</v>
      </c>
      <c r="O3758" s="506">
        <v>41508</v>
      </c>
      <c r="P3758" s="2" t="s">
        <v>4612</v>
      </c>
      <c r="Q3758" s="1682"/>
    </row>
    <row r="3759" spans="1:17">
      <c r="A3759" s="582" t="s">
        <v>9395</v>
      </c>
      <c r="B3759" s="1693" t="s">
        <v>9156</v>
      </c>
      <c r="C3759" s="1001" t="s">
        <v>923</v>
      </c>
      <c r="D3759" s="582" t="s">
        <v>8148</v>
      </c>
      <c r="E3759" s="1299">
        <v>41434</v>
      </c>
      <c r="F3759" s="1299">
        <f>E3759+17</f>
        <v>41451</v>
      </c>
      <c r="G3759" s="1299">
        <f>E3759+21</f>
        <v>41455</v>
      </c>
      <c r="H3759" s="1306" t="s">
        <v>7337</v>
      </c>
      <c r="I3759" s="1306" t="s">
        <v>7793</v>
      </c>
      <c r="J3759" s="1709" t="s">
        <v>943</v>
      </c>
      <c r="K3759" s="1000" t="s">
        <v>943</v>
      </c>
      <c r="L3759" s="1001" t="s">
        <v>2169</v>
      </c>
      <c r="M3759" s="1000" t="s">
        <v>943</v>
      </c>
      <c r="N3759" s="999" t="s">
        <v>2187</v>
      </c>
      <c r="O3759" s="506">
        <v>41508</v>
      </c>
      <c r="P3759" s="2" t="s">
        <v>4612</v>
      </c>
      <c r="Q3759" s="1682"/>
    </row>
    <row r="3760" spans="1:17">
      <c r="A3760" s="1105" t="s">
        <v>5157</v>
      </c>
      <c r="B3760" s="1697" t="s">
        <v>1069</v>
      </c>
      <c r="C3760" s="172"/>
      <c r="D3760" s="1697" t="s">
        <v>9158</v>
      </c>
      <c r="E3760" s="1708"/>
      <c r="F3760" s="1708"/>
      <c r="G3760" s="1708"/>
      <c r="H3760" s="1714"/>
      <c r="I3760" s="1714"/>
      <c r="J3760" s="1691" t="s">
        <v>4331</v>
      </c>
      <c r="K3760" s="1692" t="s">
        <v>1196</v>
      </c>
      <c r="L3760" s="1692" t="s">
        <v>2165</v>
      </c>
      <c r="M3760" s="1692" t="s">
        <v>1953</v>
      </c>
      <c r="N3760" s="1692" t="s">
        <v>2166</v>
      </c>
      <c r="O3760" s="1734" t="s">
        <v>9498</v>
      </c>
    </row>
    <row r="3761" spans="1:18" s="1687" customFormat="1">
      <c r="A3761" s="1686" t="s">
        <v>9396</v>
      </c>
      <c r="B3761" s="1707" t="s">
        <v>59</v>
      </c>
      <c r="C3761" s="1695" t="s">
        <v>922</v>
      </c>
      <c r="D3761" s="42" t="s">
        <v>6389</v>
      </c>
      <c r="E3761" s="1689">
        <v>41434</v>
      </c>
      <c r="F3761" s="1689">
        <f>E3761+17</f>
        <v>41451</v>
      </c>
      <c r="G3761" s="1689">
        <f>E3761+21</f>
        <v>41455</v>
      </c>
      <c r="H3761" s="1107" t="s">
        <v>8190</v>
      </c>
      <c r="I3761" s="1107" t="s">
        <v>8192</v>
      </c>
      <c r="J3761" s="1709" t="s">
        <v>943</v>
      </c>
      <c r="K3761" s="1700" t="s">
        <v>1198</v>
      </c>
      <c r="L3761" s="1709" t="s">
        <v>943</v>
      </c>
      <c r="M3761" s="1707" t="s">
        <v>2170</v>
      </c>
      <c r="N3761" s="1690" t="s">
        <v>2187</v>
      </c>
      <c r="O3761" s="1992">
        <v>41585</v>
      </c>
      <c r="P3761" s="827" t="s">
        <v>6110</v>
      </c>
    </row>
    <row r="3762" spans="1:18">
      <c r="A3762" s="1685" t="s">
        <v>9397</v>
      </c>
      <c r="B3762" s="1707" t="s">
        <v>59</v>
      </c>
      <c r="C3762" s="1695" t="s">
        <v>922</v>
      </c>
      <c r="D3762" s="42" t="s">
        <v>6389</v>
      </c>
      <c r="E3762" s="1689">
        <v>41434</v>
      </c>
      <c r="F3762" s="1689">
        <f>E3762+17</f>
        <v>41451</v>
      </c>
      <c r="G3762" s="1689">
        <f>E3762+21</f>
        <v>41455</v>
      </c>
      <c r="H3762" s="1107" t="s">
        <v>8190</v>
      </c>
      <c r="I3762" s="1107" t="s">
        <v>8192</v>
      </c>
      <c r="J3762" s="1709" t="s">
        <v>943</v>
      </c>
      <c r="K3762" s="1700" t="s">
        <v>1198</v>
      </c>
      <c r="L3762" s="1709" t="s">
        <v>943</v>
      </c>
      <c r="M3762" s="1707" t="s">
        <v>2170</v>
      </c>
      <c r="N3762" s="1690" t="s">
        <v>2187</v>
      </c>
      <c r="O3762" s="1992">
        <v>41585</v>
      </c>
      <c r="P3762" s="827" t="s">
        <v>6110</v>
      </c>
    </row>
    <row r="3763" spans="1:18">
      <c r="A3763" s="1914" t="s">
        <v>9398</v>
      </c>
      <c r="B3763" s="1707" t="s">
        <v>59</v>
      </c>
      <c r="C3763" s="1695" t="s">
        <v>922</v>
      </c>
      <c r="D3763" s="42" t="s">
        <v>6389</v>
      </c>
      <c r="E3763" s="1689">
        <v>41434</v>
      </c>
      <c r="F3763" s="1689">
        <f>E3763+17</f>
        <v>41451</v>
      </c>
      <c r="G3763" s="1689">
        <f>E3763+21</f>
        <v>41455</v>
      </c>
      <c r="H3763" s="1107" t="s">
        <v>8190</v>
      </c>
      <c r="I3763" s="1107" t="s">
        <v>8192</v>
      </c>
      <c r="J3763" s="1709" t="s">
        <v>943</v>
      </c>
      <c r="K3763" s="1700" t="s">
        <v>1198</v>
      </c>
      <c r="L3763" s="1709" t="s">
        <v>943</v>
      </c>
      <c r="M3763" s="1707" t="s">
        <v>2170</v>
      </c>
      <c r="N3763" s="1690" t="s">
        <v>2187</v>
      </c>
      <c r="O3763" s="1897">
        <v>41547</v>
      </c>
      <c r="P3763" s="1863" t="s">
        <v>4401</v>
      </c>
      <c r="R3763" s="1864" t="s">
        <v>10294</v>
      </c>
    </row>
    <row r="3764" spans="1:18">
      <c r="A3764" s="1685" t="s">
        <v>9399</v>
      </c>
      <c r="B3764" s="1707" t="s">
        <v>2410</v>
      </c>
      <c r="C3764" s="1702" t="s">
        <v>923</v>
      </c>
      <c r="D3764" s="42" t="s">
        <v>6389</v>
      </c>
      <c r="E3764" s="1689">
        <v>41434</v>
      </c>
      <c r="F3764" s="1689">
        <f>E3764+17</f>
        <v>41451</v>
      </c>
      <c r="G3764" s="1689">
        <f>E3764+21</f>
        <v>41455</v>
      </c>
      <c r="H3764" s="1107" t="s">
        <v>8190</v>
      </c>
      <c r="I3764" s="1107" t="s">
        <v>8192</v>
      </c>
      <c r="J3764" s="1709" t="s">
        <v>943</v>
      </c>
      <c r="K3764" s="1700" t="s">
        <v>1198</v>
      </c>
      <c r="L3764" s="1709" t="s">
        <v>943</v>
      </c>
      <c r="M3764" s="1707" t="s">
        <v>2170</v>
      </c>
      <c r="N3764" s="1690" t="s">
        <v>2187</v>
      </c>
      <c r="O3764" s="1992">
        <v>41585</v>
      </c>
      <c r="P3764" s="827" t="s">
        <v>6110</v>
      </c>
    </row>
    <row r="3765" spans="1:18" s="1682" customFormat="1">
      <c r="A3765" s="582" t="s">
        <v>9400</v>
      </c>
      <c r="B3765" s="1707" t="s">
        <v>2410</v>
      </c>
      <c r="C3765" s="1001" t="s">
        <v>923</v>
      </c>
      <c r="D3765" s="1297" t="s">
        <v>6389</v>
      </c>
      <c r="E3765" s="1299">
        <v>41434</v>
      </c>
      <c r="F3765" s="1299">
        <f>E3765+17</f>
        <v>41451</v>
      </c>
      <c r="G3765" s="1299">
        <f>E3765+21</f>
        <v>41455</v>
      </c>
      <c r="H3765" s="822" t="s">
        <v>8190</v>
      </c>
      <c r="I3765" s="822" t="s">
        <v>8192</v>
      </c>
      <c r="J3765" s="1709" t="s">
        <v>943</v>
      </c>
      <c r="K3765" s="1000" t="s">
        <v>943</v>
      </c>
      <c r="L3765" s="1000" t="s">
        <v>943</v>
      </c>
      <c r="M3765" s="1307" t="s">
        <v>2170</v>
      </c>
      <c r="N3765" s="1690" t="s">
        <v>2187</v>
      </c>
      <c r="O3765" s="1306"/>
      <c r="P3765" s="734"/>
    </row>
    <row r="3766" spans="1:18">
      <c r="A3766" s="1705" t="s">
        <v>5389</v>
      </c>
      <c r="B3766" s="1697" t="s">
        <v>9160</v>
      </c>
      <c r="C3766" s="172"/>
      <c r="D3766" s="1708"/>
      <c r="E3766" s="1708"/>
      <c r="F3766" s="1708"/>
      <c r="G3766" s="1708"/>
      <c r="H3766" s="1714"/>
      <c r="I3766" s="1714"/>
      <c r="J3766" s="1691" t="s">
        <v>4331</v>
      </c>
      <c r="K3766" s="1692" t="s">
        <v>1196</v>
      </c>
      <c r="L3766" s="1692" t="s">
        <v>2165</v>
      </c>
      <c r="M3766" s="1692" t="s">
        <v>1953</v>
      </c>
      <c r="N3766" s="1692" t="s">
        <v>2166</v>
      </c>
      <c r="O3766" s="1686" t="s">
        <v>9169</v>
      </c>
      <c r="P3766" s="1717" t="s">
        <v>9251</v>
      </c>
      <c r="Q3766" s="1716" t="s">
        <v>9252</v>
      </c>
    </row>
    <row r="3767" spans="1:18">
      <c r="A3767" s="1686" t="s">
        <v>9401</v>
      </c>
      <c r="B3767" s="1707" t="s">
        <v>952</v>
      </c>
      <c r="C3767" s="1695" t="s">
        <v>922</v>
      </c>
      <c r="D3767" s="42" t="s">
        <v>5389</v>
      </c>
      <c r="E3767" s="1688">
        <v>41435</v>
      </c>
      <c r="F3767" s="1689">
        <f>E3767+17</f>
        <v>41452</v>
      </c>
      <c r="G3767" s="1689">
        <f>E3767+21</f>
        <v>41456</v>
      </c>
      <c r="H3767" s="1699" t="s">
        <v>8574</v>
      </c>
      <c r="I3767" s="1699" t="s">
        <v>8840</v>
      </c>
      <c r="J3767" s="1690" t="s">
        <v>2187</v>
      </c>
      <c r="K3767" s="1700" t="s">
        <v>1198</v>
      </c>
      <c r="L3767" s="1710" t="s">
        <v>2169</v>
      </c>
      <c r="M3767" s="1709" t="s">
        <v>943</v>
      </c>
      <c r="N3767" s="1690" t="s">
        <v>2187</v>
      </c>
      <c r="O3767" s="1897">
        <v>41549</v>
      </c>
      <c r="P3767" s="1863" t="s">
        <v>6110</v>
      </c>
    </row>
    <row r="3768" spans="1:18">
      <c r="A3768" s="1685" t="s">
        <v>9402</v>
      </c>
      <c r="B3768" s="1707" t="s">
        <v>952</v>
      </c>
      <c r="C3768" s="1695" t="s">
        <v>922</v>
      </c>
      <c r="D3768" s="42" t="s">
        <v>5389</v>
      </c>
      <c r="E3768" s="1688">
        <v>41435</v>
      </c>
      <c r="F3768" s="1689">
        <f t="shared" ref="F3768:F3775" si="596">E3768+17</f>
        <v>41452</v>
      </c>
      <c r="G3768" s="1689">
        <f t="shared" ref="G3768:G3775" si="597">E3768+21</f>
        <v>41456</v>
      </c>
      <c r="H3768" s="1699" t="s">
        <v>8574</v>
      </c>
      <c r="I3768" s="1699" t="s">
        <v>8840</v>
      </c>
      <c r="J3768" s="1690" t="s">
        <v>2187</v>
      </c>
      <c r="K3768" s="1700" t="s">
        <v>1198</v>
      </c>
      <c r="L3768" s="1710" t="s">
        <v>2169</v>
      </c>
      <c r="M3768" s="1709" t="s">
        <v>943</v>
      </c>
      <c r="N3768" s="1690" t="s">
        <v>2187</v>
      </c>
      <c r="O3768" s="1897">
        <v>41549</v>
      </c>
      <c r="P3768" s="1863" t="s">
        <v>6110</v>
      </c>
    </row>
    <row r="3769" spans="1:18">
      <c r="A3769" s="582" t="s">
        <v>9403</v>
      </c>
      <c r="B3769" s="1707" t="s">
        <v>952</v>
      </c>
      <c r="C3769" s="1001" t="s">
        <v>922</v>
      </c>
      <c r="D3769" s="1297" t="s">
        <v>5389</v>
      </c>
      <c r="E3769" s="1298">
        <v>41435</v>
      </c>
      <c r="F3769" s="1299">
        <f t="shared" si="596"/>
        <v>41452</v>
      </c>
      <c r="G3769" s="1299">
        <f t="shared" si="597"/>
        <v>41456</v>
      </c>
      <c r="H3769" s="1306" t="s">
        <v>8574</v>
      </c>
      <c r="I3769" s="1306" t="s">
        <v>8840</v>
      </c>
      <c r="J3769" s="1690" t="s">
        <v>2187</v>
      </c>
      <c r="K3769" s="1000" t="s">
        <v>943</v>
      </c>
      <c r="L3769" s="1001" t="s">
        <v>2169</v>
      </c>
      <c r="M3769" s="1000" t="s">
        <v>943</v>
      </c>
      <c r="N3769" s="1690" t="s">
        <v>2187</v>
      </c>
      <c r="O3769" s="1366">
        <v>41466</v>
      </c>
      <c r="P3769" s="734" t="s">
        <v>4959</v>
      </c>
    </row>
    <row r="3770" spans="1:18">
      <c r="A3770" s="1685" t="s">
        <v>9404</v>
      </c>
      <c r="B3770" s="1707" t="s">
        <v>1280</v>
      </c>
      <c r="C3770" s="1695" t="s">
        <v>922</v>
      </c>
      <c r="D3770" s="42" t="s">
        <v>5389</v>
      </c>
      <c r="E3770" s="1688">
        <v>41435</v>
      </c>
      <c r="F3770" s="1689">
        <f t="shared" si="596"/>
        <v>41452</v>
      </c>
      <c r="G3770" s="1689">
        <f t="shared" si="597"/>
        <v>41456</v>
      </c>
      <c r="H3770" s="1699" t="s">
        <v>8574</v>
      </c>
      <c r="I3770" s="1699" t="s">
        <v>8840</v>
      </c>
      <c r="J3770" s="1690" t="s">
        <v>2187</v>
      </c>
      <c r="K3770" s="1700" t="s">
        <v>1198</v>
      </c>
      <c r="L3770" s="1710" t="s">
        <v>2169</v>
      </c>
      <c r="M3770" s="1709" t="s">
        <v>943</v>
      </c>
      <c r="N3770" s="1690" t="s">
        <v>2187</v>
      </c>
      <c r="O3770" s="1897">
        <v>41549</v>
      </c>
      <c r="P3770" s="1863" t="s">
        <v>6110</v>
      </c>
    </row>
    <row r="3771" spans="1:18">
      <c r="A3771" s="1685" t="s">
        <v>9405</v>
      </c>
      <c r="B3771" s="1707" t="s">
        <v>1280</v>
      </c>
      <c r="C3771" s="1695" t="s">
        <v>922</v>
      </c>
      <c r="D3771" s="42" t="s">
        <v>5389</v>
      </c>
      <c r="E3771" s="1688">
        <v>41435</v>
      </c>
      <c r="F3771" s="1689">
        <f t="shared" si="596"/>
        <v>41452</v>
      </c>
      <c r="G3771" s="1689">
        <f t="shared" si="597"/>
        <v>41456</v>
      </c>
      <c r="H3771" s="1699" t="s">
        <v>8574</v>
      </c>
      <c r="I3771" s="1699" t="s">
        <v>8840</v>
      </c>
      <c r="J3771" s="1690" t="s">
        <v>2187</v>
      </c>
      <c r="K3771" s="1700" t="s">
        <v>1198</v>
      </c>
      <c r="L3771" s="1710" t="s">
        <v>2169</v>
      </c>
      <c r="M3771" s="1709" t="s">
        <v>943</v>
      </c>
      <c r="N3771" s="1690" t="s">
        <v>2187</v>
      </c>
      <c r="O3771" s="1897">
        <v>41549</v>
      </c>
      <c r="P3771" s="1863" t="s">
        <v>6110</v>
      </c>
    </row>
    <row r="3772" spans="1:18">
      <c r="A3772" s="1685" t="s">
        <v>9406</v>
      </c>
      <c r="B3772" s="1707" t="s">
        <v>1280</v>
      </c>
      <c r="C3772" s="1695" t="s">
        <v>922</v>
      </c>
      <c r="D3772" s="42" t="s">
        <v>5389</v>
      </c>
      <c r="E3772" s="1688">
        <v>41435</v>
      </c>
      <c r="F3772" s="1689">
        <f t="shared" si="596"/>
        <v>41452</v>
      </c>
      <c r="G3772" s="1689">
        <f t="shared" si="597"/>
        <v>41456</v>
      </c>
      <c r="H3772" s="1699" t="s">
        <v>8574</v>
      </c>
      <c r="I3772" s="1699" t="s">
        <v>8840</v>
      </c>
      <c r="J3772" s="1690" t="s">
        <v>2187</v>
      </c>
      <c r="K3772" s="1700" t="s">
        <v>1198</v>
      </c>
      <c r="L3772" s="1710" t="s">
        <v>2169</v>
      </c>
      <c r="M3772" s="1709" t="s">
        <v>943</v>
      </c>
      <c r="N3772" s="1690" t="s">
        <v>2187</v>
      </c>
      <c r="O3772" s="1897">
        <v>41549</v>
      </c>
      <c r="P3772" s="1863" t="s">
        <v>6110</v>
      </c>
    </row>
    <row r="3773" spans="1:18">
      <c r="A3773" s="1685" t="s">
        <v>9495</v>
      </c>
      <c r="B3773" s="1695" t="s">
        <v>9435</v>
      </c>
      <c r="C3773" s="1702" t="s">
        <v>923</v>
      </c>
      <c r="D3773" s="42" t="s">
        <v>5389</v>
      </c>
      <c r="E3773" s="1688">
        <v>41435</v>
      </c>
      <c r="F3773" s="1689">
        <f t="shared" si="596"/>
        <v>41452</v>
      </c>
      <c r="G3773" s="1689">
        <f t="shared" si="597"/>
        <v>41456</v>
      </c>
      <c r="H3773" s="1699" t="s">
        <v>8574</v>
      </c>
      <c r="I3773" s="1699" t="s">
        <v>8840</v>
      </c>
      <c r="J3773" s="1690" t="s">
        <v>2187</v>
      </c>
      <c r="K3773" s="1700" t="s">
        <v>1198</v>
      </c>
      <c r="L3773" s="1710" t="s">
        <v>2169</v>
      </c>
      <c r="M3773" s="1709" t="s">
        <v>943</v>
      </c>
      <c r="N3773" s="1690" t="s">
        <v>2187</v>
      </c>
      <c r="O3773" s="1897">
        <v>41536</v>
      </c>
      <c r="P3773" s="1863" t="s">
        <v>6110</v>
      </c>
    </row>
    <row r="3774" spans="1:18">
      <c r="A3774" s="1685" t="s">
        <v>9407</v>
      </c>
      <c r="B3774" s="1695" t="s">
        <v>9435</v>
      </c>
      <c r="C3774" s="1702" t="s">
        <v>923</v>
      </c>
      <c r="D3774" s="42" t="s">
        <v>5389</v>
      </c>
      <c r="E3774" s="1688">
        <v>41435</v>
      </c>
      <c r="F3774" s="1689">
        <f t="shared" si="596"/>
        <v>41452</v>
      </c>
      <c r="G3774" s="1689">
        <f t="shared" si="597"/>
        <v>41456</v>
      </c>
      <c r="H3774" s="1699" t="s">
        <v>8574</v>
      </c>
      <c r="I3774" s="1699" t="s">
        <v>8840</v>
      </c>
      <c r="J3774" s="1690" t="s">
        <v>2187</v>
      </c>
      <c r="K3774" s="1700" t="s">
        <v>1198</v>
      </c>
      <c r="L3774" s="1710" t="s">
        <v>2169</v>
      </c>
      <c r="M3774" s="1709" t="s">
        <v>943</v>
      </c>
      <c r="N3774" s="1690" t="s">
        <v>2187</v>
      </c>
      <c r="O3774" s="1897">
        <v>41536</v>
      </c>
      <c r="P3774" s="1863" t="s">
        <v>6110</v>
      </c>
    </row>
    <row r="3775" spans="1:18">
      <c r="A3775" s="582" t="s">
        <v>9408</v>
      </c>
      <c r="B3775" s="1695" t="s">
        <v>9435</v>
      </c>
      <c r="C3775" s="1001" t="s">
        <v>923</v>
      </c>
      <c r="D3775" s="1297" t="s">
        <v>5389</v>
      </c>
      <c r="E3775" s="1298">
        <v>41435</v>
      </c>
      <c r="F3775" s="1299">
        <f t="shared" si="596"/>
        <v>41452</v>
      </c>
      <c r="G3775" s="1299">
        <f t="shared" si="597"/>
        <v>41456</v>
      </c>
      <c r="H3775" s="1306" t="s">
        <v>8574</v>
      </c>
      <c r="I3775" s="1306" t="s">
        <v>8840</v>
      </c>
      <c r="J3775" s="1690" t="s">
        <v>2187</v>
      </c>
      <c r="K3775" s="1000" t="s">
        <v>943</v>
      </c>
      <c r="L3775" s="1001" t="s">
        <v>2169</v>
      </c>
      <c r="M3775" s="1000" t="s">
        <v>943</v>
      </c>
      <c r="N3775" s="1690" t="s">
        <v>2187</v>
      </c>
      <c r="O3775" s="1897">
        <v>41536</v>
      </c>
      <c r="P3775" s="1863" t="s">
        <v>6110</v>
      </c>
    </row>
    <row r="3776" spans="1:18">
      <c r="A3776" s="1705" t="s">
        <v>5389</v>
      </c>
      <c r="B3776" s="1697" t="s">
        <v>9208</v>
      </c>
      <c r="C3776" s="172"/>
      <c r="D3776" s="1708"/>
      <c r="E3776" s="1708"/>
      <c r="F3776" s="1708"/>
      <c r="G3776" s="1708"/>
      <c r="H3776" s="1714"/>
      <c r="I3776" s="1714"/>
      <c r="J3776" s="1691" t="s">
        <v>4331</v>
      </c>
      <c r="K3776" s="1692" t="s">
        <v>1196</v>
      </c>
      <c r="L3776" s="1692" t="s">
        <v>2165</v>
      </c>
      <c r="M3776" s="1692" t="s">
        <v>1953</v>
      </c>
      <c r="N3776" s="1692" t="s">
        <v>2166</v>
      </c>
      <c r="O3776" s="1704" t="s">
        <v>3625</v>
      </c>
    </row>
    <row r="3777" spans="1:18" s="1711" customFormat="1">
      <c r="A3777" s="1686" t="s">
        <v>9413</v>
      </c>
      <c r="B3777" s="1707" t="s">
        <v>9209</v>
      </c>
      <c r="C3777" s="1702" t="s">
        <v>923</v>
      </c>
      <c r="D3777" s="42" t="s">
        <v>5389</v>
      </c>
      <c r="E3777" s="1688">
        <v>41436</v>
      </c>
      <c r="F3777" s="1689">
        <f>E3777+17</f>
        <v>41453</v>
      </c>
      <c r="G3777" s="1689">
        <f>E3777+21</f>
        <v>41457</v>
      </c>
      <c r="H3777" s="1718" t="s">
        <v>7982</v>
      </c>
      <c r="I3777" s="1718" t="s">
        <v>6298</v>
      </c>
      <c r="J3777" s="1690" t="s">
        <v>2187</v>
      </c>
      <c r="K3777" s="1700" t="s">
        <v>1198</v>
      </c>
      <c r="L3777" s="1710" t="s">
        <v>2169</v>
      </c>
      <c r="M3777" s="1709" t="s">
        <v>943</v>
      </c>
      <c r="N3777" s="1690" t="s">
        <v>2187</v>
      </c>
      <c r="O3777" s="1356">
        <v>41523</v>
      </c>
      <c r="P3777" s="1711" t="s">
        <v>4612</v>
      </c>
    </row>
    <row r="3778" spans="1:18">
      <c r="A3778" s="2" t="s">
        <v>9414</v>
      </c>
      <c r="B3778" s="1707" t="s">
        <v>9209</v>
      </c>
      <c r="C3778" s="1702" t="s">
        <v>923</v>
      </c>
      <c r="D3778" s="42" t="s">
        <v>5389</v>
      </c>
      <c r="E3778" s="1688">
        <v>41436</v>
      </c>
      <c r="F3778" s="1689">
        <f>E3778+17</f>
        <v>41453</v>
      </c>
      <c r="G3778" s="1689">
        <f>E3778+21</f>
        <v>41457</v>
      </c>
      <c r="H3778" s="1718" t="s">
        <v>7982</v>
      </c>
      <c r="I3778" s="1718" t="s">
        <v>6298</v>
      </c>
      <c r="J3778" s="1690" t="s">
        <v>2187</v>
      </c>
      <c r="K3778" s="1700" t="s">
        <v>1198</v>
      </c>
      <c r="L3778" s="1710" t="s">
        <v>2169</v>
      </c>
      <c r="M3778" s="1709" t="s">
        <v>943</v>
      </c>
      <c r="N3778" s="1690" t="s">
        <v>2187</v>
      </c>
      <c r="O3778" s="1356">
        <v>41523</v>
      </c>
      <c r="P3778" s="1711" t="s">
        <v>4612</v>
      </c>
    </row>
    <row r="3779" spans="1:18">
      <c r="A3779" s="2" t="s">
        <v>9415</v>
      </c>
      <c r="B3779" s="1707" t="s">
        <v>9209</v>
      </c>
      <c r="C3779" s="1702" t="s">
        <v>923</v>
      </c>
      <c r="D3779" s="42" t="s">
        <v>5389</v>
      </c>
      <c r="E3779" s="1688">
        <v>41436</v>
      </c>
      <c r="F3779" s="1689">
        <f>E3779+17</f>
        <v>41453</v>
      </c>
      <c r="G3779" s="1689">
        <f>E3779+21</f>
        <v>41457</v>
      </c>
      <c r="H3779" s="1718" t="s">
        <v>7982</v>
      </c>
      <c r="I3779" s="1718" t="s">
        <v>6298</v>
      </c>
      <c r="J3779" s="1690" t="s">
        <v>2187</v>
      </c>
      <c r="K3779" s="1700" t="s">
        <v>1198</v>
      </c>
      <c r="L3779" s="1710" t="s">
        <v>2169</v>
      </c>
      <c r="M3779" s="1709" t="s">
        <v>943</v>
      </c>
      <c r="N3779" s="1690" t="s">
        <v>2187</v>
      </c>
      <c r="O3779" s="1356">
        <v>41523</v>
      </c>
      <c r="P3779" s="1711" t="s">
        <v>4612</v>
      </c>
    </row>
    <row r="3780" spans="1:18">
      <c r="A3780" s="2" t="s">
        <v>9416</v>
      </c>
      <c r="B3780" s="1707" t="s">
        <v>9209</v>
      </c>
      <c r="C3780" s="1702" t="s">
        <v>923</v>
      </c>
      <c r="D3780" s="42" t="s">
        <v>5389</v>
      </c>
      <c r="E3780" s="1688">
        <v>41436</v>
      </c>
      <c r="F3780" s="1689">
        <f>E3780+17</f>
        <v>41453</v>
      </c>
      <c r="G3780" s="1689">
        <f>E3780+21</f>
        <v>41457</v>
      </c>
      <c r="H3780" s="1718" t="s">
        <v>7982</v>
      </c>
      <c r="I3780" s="1718" t="s">
        <v>6298</v>
      </c>
      <c r="J3780" s="1690" t="s">
        <v>2187</v>
      </c>
      <c r="K3780" s="1700" t="s">
        <v>1198</v>
      </c>
      <c r="L3780" s="1710" t="s">
        <v>2169</v>
      </c>
      <c r="M3780" s="1709" t="s">
        <v>943</v>
      </c>
      <c r="N3780" s="1690" t="s">
        <v>2187</v>
      </c>
      <c r="O3780" s="1356">
        <v>41523</v>
      </c>
      <c r="P3780" s="1711" t="s">
        <v>4612</v>
      </c>
    </row>
    <row r="3781" spans="1:18">
      <c r="A3781" s="2" t="s">
        <v>9417</v>
      </c>
      <c r="B3781" s="1707" t="s">
        <v>9209</v>
      </c>
      <c r="C3781" s="1702" t="s">
        <v>923</v>
      </c>
      <c r="D3781" s="42" t="s">
        <v>5389</v>
      </c>
      <c r="E3781" s="1688">
        <v>41436</v>
      </c>
      <c r="F3781" s="1689">
        <f>E3781+17</f>
        <v>41453</v>
      </c>
      <c r="G3781" s="1689">
        <f>E3781+21</f>
        <v>41457</v>
      </c>
      <c r="H3781" s="1718" t="s">
        <v>7982</v>
      </c>
      <c r="I3781" s="1718" t="s">
        <v>6298</v>
      </c>
      <c r="J3781" s="1690" t="s">
        <v>2187</v>
      </c>
      <c r="K3781" s="1700" t="s">
        <v>1198</v>
      </c>
      <c r="L3781" s="1710" t="s">
        <v>2169</v>
      </c>
      <c r="M3781" s="1709" t="s">
        <v>943</v>
      </c>
      <c r="N3781" s="1690" t="s">
        <v>2187</v>
      </c>
      <c r="O3781" s="1356">
        <v>41523</v>
      </c>
      <c r="P3781" s="1711" t="s">
        <v>4612</v>
      </c>
    </row>
    <row r="3782" spans="1:18">
      <c r="A3782" s="1723" t="s">
        <v>3037</v>
      </c>
      <c r="B3782" s="1697" t="s">
        <v>8373</v>
      </c>
      <c r="C3782" s="1713"/>
      <c r="D3782" s="1708"/>
      <c r="E3782" s="1708"/>
      <c r="F3782" s="1708"/>
      <c r="G3782" s="1708"/>
      <c r="H3782" s="1714"/>
      <c r="I3782" s="1714"/>
      <c r="J3782" s="1691" t="s">
        <v>4331</v>
      </c>
      <c r="K3782" s="1692" t="s">
        <v>1196</v>
      </c>
      <c r="L3782" s="1692" t="s">
        <v>2165</v>
      </c>
      <c r="M3782" s="1692" t="s">
        <v>1953</v>
      </c>
      <c r="N3782" s="1692" t="s">
        <v>2166</v>
      </c>
      <c r="O3782" s="1706" t="s">
        <v>9231</v>
      </c>
    </row>
    <row r="3783" spans="1:18">
      <c r="A3783" s="716" t="s">
        <v>9418</v>
      </c>
      <c r="B3783" s="1710" t="s">
        <v>308</v>
      </c>
      <c r="C3783" s="1695" t="s">
        <v>922</v>
      </c>
      <c r="D3783" s="1686" t="s">
        <v>6129</v>
      </c>
      <c r="E3783" s="1688">
        <v>41436</v>
      </c>
      <c r="F3783" s="1689">
        <f>E3783+17</f>
        <v>41453</v>
      </c>
      <c r="G3783" s="1689">
        <f>E3783+21</f>
        <v>41457</v>
      </c>
      <c r="H3783" s="1718" t="s">
        <v>7944</v>
      </c>
      <c r="I3783" s="1715" t="s">
        <v>7914</v>
      </c>
      <c r="J3783" s="1690" t="s">
        <v>2187</v>
      </c>
      <c r="K3783" s="1700" t="s">
        <v>1198</v>
      </c>
      <c r="L3783" s="1709" t="s">
        <v>943</v>
      </c>
      <c r="M3783" s="1707" t="s">
        <v>2170</v>
      </c>
      <c r="N3783" s="1690" t="s">
        <v>2187</v>
      </c>
      <c r="O3783" s="506">
        <v>41470</v>
      </c>
      <c r="P3783" s="1682" t="s">
        <v>4401</v>
      </c>
      <c r="Q3783" s="2" t="s">
        <v>9600</v>
      </c>
    </row>
    <row r="3784" spans="1:18">
      <c r="A3784" s="741" t="s">
        <v>9419</v>
      </c>
      <c r="B3784" s="1710" t="s">
        <v>1373</v>
      </c>
      <c r="C3784" s="1702" t="s">
        <v>923</v>
      </c>
      <c r="D3784" s="1686" t="s">
        <v>6129</v>
      </c>
      <c r="E3784" s="1688">
        <v>41436</v>
      </c>
      <c r="F3784" s="1689">
        <f>E3784+17</f>
        <v>41453</v>
      </c>
      <c r="G3784" s="1689">
        <f>E3784+21</f>
        <v>41457</v>
      </c>
      <c r="H3784" s="1718" t="s">
        <v>7944</v>
      </c>
      <c r="I3784" s="1715" t="s">
        <v>7914</v>
      </c>
      <c r="J3784" s="1690" t="s">
        <v>2187</v>
      </c>
      <c r="K3784" s="1700" t="s">
        <v>1198</v>
      </c>
      <c r="L3784" s="1709" t="s">
        <v>943</v>
      </c>
      <c r="M3784" s="1707" t="s">
        <v>2170</v>
      </c>
      <c r="N3784" s="1690" t="s">
        <v>2187</v>
      </c>
      <c r="O3784" s="506">
        <v>41473</v>
      </c>
      <c r="P3784" s="1682" t="s">
        <v>4401</v>
      </c>
      <c r="Q3784" s="1682" t="s">
        <v>9660</v>
      </c>
    </row>
    <row r="3785" spans="1:18">
      <c r="A3785" s="741" t="s">
        <v>9420</v>
      </c>
      <c r="B3785" s="1710" t="s">
        <v>1373</v>
      </c>
      <c r="C3785" s="1702" t="s">
        <v>923</v>
      </c>
      <c r="D3785" s="1686" t="s">
        <v>6129</v>
      </c>
      <c r="E3785" s="1688">
        <v>41436</v>
      </c>
      <c r="F3785" s="1689">
        <f>E3785+17</f>
        <v>41453</v>
      </c>
      <c r="G3785" s="1689">
        <f>E3785+21</f>
        <v>41457</v>
      </c>
      <c r="H3785" s="1718" t="s">
        <v>7944</v>
      </c>
      <c r="I3785" s="1715" t="s">
        <v>7914</v>
      </c>
      <c r="J3785" s="1690" t="s">
        <v>2187</v>
      </c>
      <c r="K3785" s="1700" t="s">
        <v>1198</v>
      </c>
      <c r="L3785" s="1709" t="s">
        <v>943</v>
      </c>
      <c r="M3785" s="1707" t="s">
        <v>2170</v>
      </c>
      <c r="N3785" s="1690" t="s">
        <v>2187</v>
      </c>
      <c r="O3785" s="506">
        <v>41473</v>
      </c>
      <c r="P3785" s="1682" t="s">
        <v>4401</v>
      </c>
      <c r="Q3785" s="1682" t="s">
        <v>9642</v>
      </c>
    </row>
    <row r="3786" spans="1:18">
      <c r="A3786" s="1723" t="s">
        <v>5441</v>
      </c>
      <c r="B3786" s="1697" t="s">
        <v>9108</v>
      </c>
      <c r="C3786" s="1713"/>
      <c r="D3786" s="1708"/>
      <c r="E3786" s="1708"/>
      <c r="F3786" s="1708"/>
      <c r="G3786" s="1708"/>
      <c r="H3786" s="1714"/>
      <c r="I3786" s="1714"/>
      <c r="J3786" s="1691" t="s">
        <v>4331</v>
      </c>
      <c r="K3786" s="1692" t="s">
        <v>1196</v>
      </c>
      <c r="L3786" s="1692" t="s">
        <v>2165</v>
      </c>
      <c r="M3786" s="1692" t="s">
        <v>1953</v>
      </c>
      <c r="N3786" s="1692" t="s">
        <v>2166</v>
      </c>
      <c r="O3786" s="1692" t="s">
        <v>5206</v>
      </c>
    </row>
    <row r="3787" spans="1:18">
      <c r="A3787" s="734" t="s">
        <v>9496</v>
      </c>
      <c r="B3787" s="1001" t="s">
        <v>9502</v>
      </c>
      <c r="C3787" s="1001" t="s">
        <v>922</v>
      </c>
      <c r="D3787" s="582" t="s">
        <v>5441</v>
      </c>
      <c r="E3787" s="1299">
        <v>41436</v>
      </c>
      <c r="F3787" s="1299">
        <f>E3787+17</f>
        <v>41453</v>
      </c>
      <c r="G3787" s="1305">
        <f>E3787+21</f>
        <v>41457</v>
      </c>
      <c r="H3787" s="1306" t="s">
        <v>8077</v>
      </c>
      <c r="I3787" s="1306" t="s">
        <v>8133</v>
      </c>
      <c r="J3787" s="999" t="s">
        <v>2187</v>
      </c>
      <c r="K3787" s="1000" t="s">
        <v>943</v>
      </c>
      <c r="L3787" s="1000" t="s">
        <v>943</v>
      </c>
      <c r="M3787" s="1001" t="s">
        <v>2170</v>
      </c>
      <c r="N3787" s="999" t="s">
        <v>2187</v>
      </c>
      <c r="O3787" s="999" t="s">
        <v>2187</v>
      </c>
      <c r="P3787" s="1865">
        <v>41563</v>
      </c>
      <c r="Q3787" s="1875" t="s">
        <v>10868</v>
      </c>
    </row>
    <row r="3788" spans="1:18">
      <c r="A3788" s="2" t="s">
        <v>9497</v>
      </c>
      <c r="B3788" s="1695" t="s">
        <v>1230</v>
      </c>
      <c r="C3788" s="1702" t="s">
        <v>923</v>
      </c>
      <c r="D3788" s="1686" t="s">
        <v>5441</v>
      </c>
      <c r="E3788" s="1689">
        <v>41436</v>
      </c>
      <c r="F3788" s="1689">
        <f>E3788+17</f>
        <v>41453</v>
      </c>
      <c r="G3788" s="1726">
        <f>E3788+21</f>
        <v>41457</v>
      </c>
      <c r="H3788" s="1718" t="s">
        <v>8077</v>
      </c>
      <c r="I3788" s="1718" t="s">
        <v>8133</v>
      </c>
      <c r="J3788" s="1690" t="s">
        <v>2187</v>
      </c>
      <c r="K3788" s="1700" t="s">
        <v>1198</v>
      </c>
      <c r="L3788" s="1709" t="s">
        <v>943</v>
      </c>
      <c r="M3788" s="1710" t="s">
        <v>2170</v>
      </c>
      <c r="N3788" s="1690" t="s">
        <v>2187</v>
      </c>
      <c r="O3788" s="1690" t="s">
        <v>2187</v>
      </c>
      <c r="P3788" s="4">
        <v>41458</v>
      </c>
      <c r="Q3788" s="2" t="s">
        <v>4612</v>
      </c>
    </row>
    <row r="3789" spans="1:18">
      <c r="A3789" s="734" t="s">
        <v>9421</v>
      </c>
      <c r="B3789" s="1695" t="s">
        <v>1230</v>
      </c>
      <c r="C3789" s="1001" t="s">
        <v>923</v>
      </c>
      <c r="D3789" s="582" t="s">
        <v>5441</v>
      </c>
      <c r="E3789" s="1299">
        <v>41436</v>
      </c>
      <c r="F3789" s="1299">
        <f>E3789+17</f>
        <v>41453</v>
      </c>
      <c r="G3789" s="1305">
        <f>E3789+21</f>
        <v>41457</v>
      </c>
      <c r="H3789" s="1306" t="s">
        <v>8077</v>
      </c>
      <c r="I3789" s="1306" t="s">
        <v>8133</v>
      </c>
      <c r="J3789" s="999" t="s">
        <v>2187</v>
      </c>
      <c r="K3789" s="1000" t="s">
        <v>943</v>
      </c>
      <c r="L3789" s="1000" t="s">
        <v>943</v>
      </c>
      <c r="M3789" s="1001" t="s">
        <v>2170</v>
      </c>
      <c r="N3789" s="999" t="s">
        <v>2187</v>
      </c>
      <c r="O3789" s="999" t="s">
        <v>2187</v>
      </c>
      <c r="P3789" s="4">
        <v>41458</v>
      </c>
      <c r="Q3789" s="2" t="s">
        <v>4612</v>
      </c>
      <c r="R3789" s="1682"/>
    </row>
    <row r="3790" spans="1:18">
      <c r="A3790" s="734" t="s">
        <v>9422</v>
      </c>
      <c r="B3790" s="1695" t="s">
        <v>1230</v>
      </c>
      <c r="C3790" s="1001" t="s">
        <v>923</v>
      </c>
      <c r="D3790" s="582" t="s">
        <v>5441</v>
      </c>
      <c r="E3790" s="1299">
        <v>41436</v>
      </c>
      <c r="F3790" s="1299">
        <f>E3790+17</f>
        <v>41453</v>
      </c>
      <c r="G3790" s="1305">
        <f>E3790+21</f>
        <v>41457</v>
      </c>
      <c r="H3790" s="1306" t="s">
        <v>8077</v>
      </c>
      <c r="I3790" s="1306" t="s">
        <v>8133</v>
      </c>
      <c r="J3790" s="999" t="s">
        <v>2187</v>
      </c>
      <c r="K3790" s="1000" t="s">
        <v>943</v>
      </c>
      <c r="L3790" s="1000" t="s">
        <v>943</v>
      </c>
      <c r="M3790" s="1001" t="s">
        <v>2170</v>
      </c>
      <c r="N3790" s="999" t="s">
        <v>2187</v>
      </c>
      <c r="O3790" s="999" t="s">
        <v>2187</v>
      </c>
      <c r="P3790" s="4">
        <v>41458</v>
      </c>
      <c r="Q3790" s="2" t="s">
        <v>4612</v>
      </c>
      <c r="R3790" s="1682"/>
    </row>
    <row r="3791" spans="1:18">
      <c r="A3791" s="2" t="s">
        <v>9423</v>
      </c>
      <c r="B3791" s="1695" t="s">
        <v>1230</v>
      </c>
      <c r="C3791" s="1702" t="s">
        <v>923</v>
      </c>
      <c r="D3791" s="1686" t="s">
        <v>5441</v>
      </c>
      <c r="E3791" s="1689">
        <v>41436</v>
      </c>
      <c r="F3791" s="1689">
        <f>E3791+17</f>
        <v>41453</v>
      </c>
      <c r="G3791" s="1726">
        <f>E3791+21</f>
        <v>41457</v>
      </c>
      <c r="H3791" s="1718" t="s">
        <v>8077</v>
      </c>
      <c r="I3791" s="1718" t="s">
        <v>8133</v>
      </c>
      <c r="J3791" s="1690" t="s">
        <v>2187</v>
      </c>
      <c r="K3791" s="1700" t="s">
        <v>1198</v>
      </c>
      <c r="L3791" s="1709" t="s">
        <v>943</v>
      </c>
      <c r="M3791" s="1710" t="s">
        <v>2170</v>
      </c>
      <c r="N3791" s="1690" t="s">
        <v>2187</v>
      </c>
      <c r="O3791" s="1690" t="s">
        <v>2187</v>
      </c>
      <c r="P3791" s="4">
        <v>41458</v>
      </c>
      <c r="Q3791" s="2" t="s">
        <v>4612</v>
      </c>
      <c r="R3791" s="1682"/>
    </row>
    <row r="3792" spans="1:18">
      <c r="A3792" s="1705" t="s">
        <v>5389</v>
      </c>
      <c r="B3792" s="1697" t="s">
        <v>9211</v>
      </c>
      <c r="C3792" s="172"/>
      <c r="D3792" s="1708"/>
      <c r="E3792" s="1708"/>
      <c r="F3792" s="1708"/>
      <c r="G3792" s="1708"/>
      <c r="H3792" s="1714"/>
      <c r="I3792" s="1714"/>
      <c r="J3792" s="1691" t="s">
        <v>4331</v>
      </c>
      <c r="K3792" s="1692" t="s">
        <v>1196</v>
      </c>
      <c r="L3792" s="1692" t="s">
        <v>2165</v>
      </c>
      <c r="M3792" s="1692" t="s">
        <v>1953</v>
      </c>
      <c r="N3792" s="1692" t="s">
        <v>2166</v>
      </c>
      <c r="O3792" s="615" t="s">
        <v>9169</v>
      </c>
      <c r="Q3792" s="1717" t="s">
        <v>9251</v>
      </c>
      <c r="R3792" s="1716" t="s">
        <v>9252</v>
      </c>
    </row>
    <row r="3793" spans="1:19">
      <c r="A3793" s="582" t="s">
        <v>9424</v>
      </c>
      <c r="B3793" s="1307" t="s">
        <v>308</v>
      </c>
      <c r="C3793" s="1001" t="s">
        <v>922</v>
      </c>
      <c r="D3793" s="1297" t="s">
        <v>5389</v>
      </c>
      <c r="E3793" s="1298">
        <v>41437</v>
      </c>
      <c r="F3793" s="1299">
        <f>E3793+17</f>
        <v>41454</v>
      </c>
      <c r="G3793" s="1299">
        <f>E3793+21</f>
        <v>41458</v>
      </c>
      <c r="H3793" s="1306" t="s">
        <v>8673</v>
      </c>
      <c r="I3793" s="1306" t="s">
        <v>2091</v>
      </c>
      <c r="J3793" s="999" t="s">
        <v>2187</v>
      </c>
      <c r="K3793" s="1000" t="s">
        <v>943</v>
      </c>
      <c r="L3793" s="1000" t="s">
        <v>943</v>
      </c>
      <c r="M3793" s="1307" t="s">
        <v>2170</v>
      </c>
      <c r="N3793" s="999" t="s">
        <v>2187</v>
      </c>
      <c r="O3793" s="1366">
        <v>41549</v>
      </c>
      <c r="P3793" s="1917" t="s">
        <v>4959</v>
      </c>
      <c r="Q3793" s="734"/>
    </row>
    <row r="3794" spans="1:19">
      <c r="A3794" s="2" t="s">
        <v>9425</v>
      </c>
      <c r="B3794" s="1695" t="s">
        <v>308</v>
      </c>
      <c r="C3794" s="1695" t="s">
        <v>922</v>
      </c>
      <c r="D3794" s="42" t="s">
        <v>5389</v>
      </c>
      <c r="E3794" s="1688">
        <v>41437</v>
      </c>
      <c r="F3794" s="1689">
        <f t="shared" ref="F3794:F3800" si="598">E3794+17</f>
        <v>41454</v>
      </c>
      <c r="G3794" s="1689">
        <f t="shared" ref="G3794:G3800" si="599">E3794+21</f>
        <v>41458</v>
      </c>
      <c r="H3794" s="1699" t="s">
        <v>8673</v>
      </c>
      <c r="I3794" s="1699" t="s">
        <v>2091</v>
      </c>
      <c r="J3794" s="1690" t="s">
        <v>2187</v>
      </c>
      <c r="K3794" s="1700" t="s">
        <v>1198</v>
      </c>
      <c r="L3794" s="1710" t="s">
        <v>2169</v>
      </c>
      <c r="M3794" s="1707" t="s">
        <v>2170</v>
      </c>
      <c r="N3794" s="1690" t="s">
        <v>2187</v>
      </c>
      <c r="O3794" s="1356">
        <v>41549</v>
      </c>
      <c r="P3794" s="1711" t="s">
        <v>6110</v>
      </c>
    </row>
    <row r="3795" spans="1:19">
      <c r="A3795" s="2" t="s">
        <v>9426</v>
      </c>
      <c r="B3795" s="1695" t="s">
        <v>308</v>
      </c>
      <c r="C3795" s="1695" t="s">
        <v>922</v>
      </c>
      <c r="D3795" s="42" t="s">
        <v>5389</v>
      </c>
      <c r="E3795" s="1688">
        <v>41437</v>
      </c>
      <c r="F3795" s="1689">
        <f t="shared" si="598"/>
        <v>41454</v>
      </c>
      <c r="G3795" s="1689">
        <f t="shared" si="599"/>
        <v>41458</v>
      </c>
      <c r="H3795" s="1699" t="s">
        <v>8673</v>
      </c>
      <c r="I3795" s="1699" t="s">
        <v>2091</v>
      </c>
      <c r="J3795" s="1690" t="s">
        <v>2187</v>
      </c>
      <c r="K3795" s="1700" t="s">
        <v>1198</v>
      </c>
      <c r="L3795" s="1710" t="s">
        <v>2169</v>
      </c>
      <c r="M3795" s="1707" t="s">
        <v>2170</v>
      </c>
      <c r="N3795" s="1690" t="s">
        <v>2187</v>
      </c>
      <c r="O3795" s="1356">
        <v>41549</v>
      </c>
      <c r="P3795" s="1711" t="s">
        <v>6110</v>
      </c>
    </row>
    <row r="3796" spans="1:19">
      <c r="A3796" s="734" t="s">
        <v>9427</v>
      </c>
      <c r="B3796" s="1695" t="s">
        <v>308</v>
      </c>
      <c r="C3796" s="1001" t="s">
        <v>922</v>
      </c>
      <c r="D3796" s="1297" t="s">
        <v>5389</v>
      </c>
      <c r="E3796" s="1298">
        <v>41437</v>
      </c>
      <c r="F3796" s="1299">
        <f t="shared" si="598"/>
        <v>41454</v>
      </c>
      <c r="G3796" s="1299">
        <f t="shared" si="599"/>
        <v>41458</v>
      </c>
      <c r="H3796" s="1306" t="s">
        <v>8673</v>
      </c>
      <c r="I3796" s="1306" t="s">
        <v>2091</v>
      </c>
      <c r="J3796" s="999" t="s">
        <v>2187</v>
      </c>
      <c r="K3796" s="1000" t="s">
        <v>943</v>
      </c>
      <c r="L3796" s="1001" t="s">
        <v>2169</v>
      </c>
      <c r="M3796" s="1307" t="s">
        <v>2170</v>
      </c>
      <c r="N3796" s="999" t="s">
        <v>2187</v>
      </c>
      <c r="O3796" s="1366">
        <v>41458</v>
      </c>
      <c r="P3796" s="1917" t="s">
        <v>4959</v>
      </c>
      <c r="Q3796" s="734"/>
    </row>
    <row r="3797" spans="1:19">
      <c r="A3797" s="734" t="s">
        <v>9428</v>
      </c>
      <c r="B3797" s="1695" t="s">
        <v>308</v>
      </c>
      <c r="C3797" s="1001" t="s">
        <v>922</v>
      </c>
      <c r="D3797" s="1297" t="s">
        <v>5389</v>
      </c>
      <c r="E3797" s="1298">
        <v>41437</v>
      </c>
      <c r="F3797" s="1299">
        <f t="shared" si="598"/>
        <v>41454</v>
      </c>
      <c r="G3797" s="1299">
        <f t="shared" si="599"/>
        <v>41458</v>
      </c>
      <c r="H3797" s="1306" t="s">
        <v>8673</v>
      </c>
      <c r="I3797" s="1306" t="s">
        <v>2091</v>
      </c>
      <c r="J3797" s="999" t="s">
        <v>2187</v>
      </c>
      <c r="K3797" s="1000" t="s">
        <v>943</v>
      </c>
      <c r="L3797" s="1001" t="s">
        <v>2169</v>
      </c>
      <c r="M3797" s="1307" t="s">
        <v>2170</v>
      </c>
      <c r="N3797" s="999" t="s">
        <v>2187</v>
      </c>
      <c r="O3797" s="1356">
        <v>41549</v>
      </c>
      <c r="P3797" s="1711" t="s">
        <v>6110</v>
      </c>
      <c r="Q3797" s="818"/>
      <c r="R3797" s="1682"/>
      <c r="S3797" s="1682"/>
    </row>
    <row r="3798" spans="1:19">
      <c r="A3798" s="734" t="s">
        <v>9429</v>
      </c>
      <c r="B3798" s="1695" t="s">
        <v>1373</v>
      </c>
      <c r="C3798" s="1001" t="s">
        <v>923</v>
      </c>
      <c r="D3798" s="1297" t="s">
        <v>5389</v>
      </c>
      <c r="E3798" s="1298">
        <v>41437</v>
      </c>
      <c r="F3798" s="1299">
        <f t="shared" si="598"/>
        <v>41454</v>
      </c>
      <c r="G3798" s="1299">
        <f t="shared" si="599"/>
        <v>41458</v>
      </c>
      <c r="H3798" s="1306" t="s">
        <v>8673</v>
      </c>
      <c r="I3798" s="1306" t="s">
        <v>2091</v>
      </c>
      <c r="J3798" s="999" t="s">
        <v>2187</v>
      </c>
      <c r="K3798" s="1000" t="s">
        <v>943</v>
      </c>
      <c r="L3798" s="1001" t="s">
        <v>2169</v>
      </c>
      <c r="M3798" s="1307" t="s">
        <v>2170</v>
      </c>
      <c r="N3798" s="999" t="s">
        <v>2187</v>
      </c>
      <c r="O3798" s="1356">
        <v>41549</v>
      </c>
      <c r="P3798" s="1711" t="s">
        <v>6110</v>
      </c>
      <c r="Q3798" s="734"/>
    </row>
    <row r="3799" spans="1:19">
      <c r="A3799" s="734" t="s">
        <v>9430</v>
      </c>
      <c r="B3799" s="1695" t="s">
        <v>1373</v>
      </c>
      <c r="C3799" s="1001" t="s">
        <v>923</v>
      </c>
      <c r="D3799" s="1297" t="s">
        <v>5389</v>
      </c>
      <c r="E3799" s="1298">
        <v>41437</v>
      </c>
      <c r="F3799" s="1299">
        <f t="shared" si="598"/>
        <v>41454</v>
      </c>
      <c r="G3799" s="1299">
        <f t="shared" si="599"/>
        <v>41458</v>
      </c>
      <c r="H3799" s="1306" t="s">
        <v>8673</v>
      </c>
      <c r="I3799" s="1306" t="s">
        <v>2091</v>
      </c>
      <c r="J3799" s="999" t="s">
        <v>2187</v>
      </c>
      <c r="K3799" s="1000" t="s">
        <v>943</v>
      </c>
      <c r="L3799" s="1001" t="s">
        <v>2169</v>
      </c>
      <c r="M3799" s="1307" t="s">
        <v>2170</v>
      </c>
      <c r="N3799" s="999" t="s">
        <v>2187</v>
      </c>
      <c r="O3799" s="1356">
        <v>41549</v>
      </c>
      <c r="P3799" s="1711" t="s">
        <v>6110</v>
      </c>
      <c r="Q3799" s="734"/>
    </row>
    <row r="3800" spans="1:19">
      <c r="A3800" s="2" t="s">
        <v>9431</v>
      </c>
      <c r="B3800" s="1695" t="s">
        <v>1373</v>
      </c>
      <c r="C3800" s="1702" t="s">
        <v>923</v>
      </c>
      <c r="D3800" s="42" t="s">
        <v>5389</v>
      </c>
      <c r="E3800" s="1688">
        <v>41437</v>
      </c>
      <c r="F3800" s="1689">
        <f t="shared" si="598"/>
        <v>41454</v>
      </c>
      <c r="G3800" s="1689">
        <f t="shared" si="599"/>
        <v>41458</v>
      </c>
      <c r="H3800" s="1699" t="s">
        <v>8673</v>
      </c>
      <c r="I3800" s="1699" t="s">
        <v>2091</v>
      </c>
      <c r="J3800" s="1690" t="s">
        <v>2187</v>
      </c>
      <c r="K3800" s="1700" t="s">
        <v>1198</v>
      </c>
      <c r="L3800" s="1710" t="s">
        <v>2169</v>
      </c>
      <c r="M3800" s="1707" t="s">
        <v>2170</v>
      </c>
      <c r="N3800" s="1690" t="s">
        <v>2187</v>
      </c>
      <c r="O3800" s="1356">
        <v>41549</v>
      </c>
      <c r="P3800" s="1711" t="s">
        <v>6110</v>
      </c>
    </row>
    <row r="3801" spans="1:19">
      <c r="A3801" s="1723" t="s">
        <v>3037</v>
      </c>
      <c r="B3801" s="1697" t="s">
        <v>8669</v>
      </c>
      <c r="C3801" s="1713"/>
      <c r="D3801" s="1708"/>
      <c r="E3801" s="1708"/>
      <c r="F3801" s="1708"/>
      <c r="G3801" s="1708"/>
      <c r="H3801" s="1714"/>
      <c r="I3801" s="1714"/>
      <c r="J3801" s="1691" t="s">
        <v>4331</v>
      </c>
      <c r="K3801" s="1692" t="s">
        <v>1196</v>
      </c>
      <c r="L3801" s="1692" t="s">
        <v>2165</v>
      </c>
      <c r="M3801" s="1692" t="s">
        <v>1953</v>
      </c>
      <c r="N3801" s="1692" t="s">
        <v>2166</v>
      </c>
      <c r="O3801" s="1706" t="s">
        <v>9263</v>
      </c>
    </row>
    <row r="3802" spans="1:19" s="1711" customFormat="1">
      <c r="A3802" s="1808" t="s">
        <v>9432</v>
      </c>
      <c r="B3802" s="1307" t="s">
        <v>8893</v>
      </c>
      <c r="C3802" s="1001" t="s">
        <v>922</v>
      </c>
      <c r="D3802" s="582" t="s">
        <v>6129</v>
      </c>
      <c r="E3802" s="1299">
        <v>41437</v>
      </c>
      <c r="F3802" s="1299">
        <f>E3802+17</f>
        <v>41454</v>
      </c>
      <c r="G3802" s="1299">
        <f>E3802+21</f>
        <v>41458</v>
      </c>
      <c r="H3802" s="822" t="s">
        <v>8052</v>
      </c>
      <c r="I3802" s="822" t="s">
        <v>8055</v>
      </c>
      <c r="J3802" s="999" t="s">
        <v>2187</v>
      </c>
      <c r="K3802" s="1000" t="s">
        <v>943</v>
      </c>
      <c r="L3802" s="1000" t="s">
        <v>943</v>
      </c>
      <c r="M3802" s="1001" t="s">
        <v>2170</v>
      </c>
      <c r="N3802" s="999" t="s">
        <v>2187</v>
      </c>
      <c r="O3802" s="1366">
        <v>41505</v>
      </c>
      <c r="P3802" s="734" t="s">
        <v>10096</v>
      </c>
      <c r="Q3802" s="734"/>
      <c r="R3802" s="1711" t="s">
        <v>9819</v>
      </c>
    </row>
    <row r="3803" spans="1:19">
      <c r="A3803" s="741" t="s">
        <v>9433</v>
      </c>
      <c r="B3803" s="1695" t="s">
        <v>8893</v>
      </c>
      <c r="C3803" s="1695" t="s">
        <v>922</v>
      </c>
      <c r="D3803" s="1686" t="s">
        <v>6129</v>
      </c>
      <c r="E3803" s="1689">
        <v>41437</v>
      </c>
      <c r="F3803" s="1689">
        <f>E3803+17</f>
        <v>41454</v>
      </c>
      <c r="G3803" s="1689">
        <f>E3803+21</f>
        <v>41458</v>
      </c>
      <c r="H3803" s="796" t="s">
        <v>8052</v>
      </c>
      <c r="I3803" s="796" t="s">
        <v>8055</v>
      </c>
      <c r="J3803" s="1690" t="s">
        <v>2187</v>
      </c>
      <c r="K3803" s="1700" t="s">
        <v>1198</v>
      </c>
      <c r="L3803" s="1709" t="s">
        <v>943</v>
      </c>
      <c r="M3803" s="1710" t="s">
        <v>2170</v>
      </c>
      <c r="N3803" s="1690" t="s">
        <v>2187</v>
      </c>
      <c r="O3803" s="506">
        <v>41481</v>
      </c>
      <c r="P3803" s="2" t="s">
        <v>9817</v>
      </c>
      <c r="R3803" s="1682" t="s">
        <v>9673</v>
      </c>
    </row>
    <row r="3804" spans="1:19">
      <c r="A3804" s="1723" t="s">
        <v>3037</v>
      </c>
      <c r="B3804" s="1697" t="s">
        <v>9261</v>
      </c>
      <c r="C3804" s="1713"/>
      <c r="D3804" s="1708"/>
      <c r="E3804" s="1708"/>
      <c r="F3804" s="1708"/>
      <c r="G3804" s="1708"/>
      <c r="H3804" s="1714"/>
      <c r="I3804" s="1714"/>
      <c r="J3804" s="1691" t="s">
        <v>4331</v>
      </c>
      <c r="K3804" s="1692" t="s">
        <v>1196</v>
      </c>
      <c r="L3804" s="1692" t="s">
        <v>2165</v>
      </c>
      <c r="M3804" s="1692" t="s">
        <v>1953</v>
      </c>
      <c r="N3804" s="1692" t="s">
        <v>2166</v>
      </c>
      <c r="O3804" s="1706" t="s">
        <v>9262</v>
      </c>
    </row>
    <row r="3805" spans="1:19" s="1711" customFormat="1">
      <c r="A3805" s="555"/>
      <c r="B3805" s="660" t="s">
        <v>2253</v>
      </c>
      <c r="C3805" s="660"/>
      <c r="D3805" s="555" t="s">
        <v>6129</v>
      </c>
      <c r="E3805" s="1111">
        <v>41439</v>
      </c>
      <c r="F3805" s="1311">
        <f>E3805+17</f>
        <v>41456</v>
      </c>
      <c r="G3805" s="1311">
        <f>E3805+21</f>
        <v>41460</v>
      </c>
      <c r="H3805" s="1052" t="s">
        <v>8049</v>
      </c>
      <c r="I3805" s="1052" t="s">
        <v>8056</v>
      </c>
      <c r="J3805" s="557" t="s">
        <v>2187</v>
      </c>
      <c r="K3805" s="729"/>
      <c r="L3805" s="660"/>
      <c r="M3805" s="660" t="s">
        <v>2170</v>
      </c>
      <c r="N3805" s="557" t="s">
        <v>2187</v>
      </c>
      <c r="O3805" s="1487"/>
      <c r="P3805" s="1360"/>
    </row>
    <row r="3806" spans="1:19">
      <c r="A3806" s="569"/>
      <c r="B3806" s="569"/>
      <c r="C3806" s="563"/>
      <c r="D3806" s="555" t="s">
        <v>6129</v>
      </c>
      <c r="E3806" s="1111">
        <v>41439</v>
      </c>
      <c r="F3806" s="1311">
        <f>E3806+17</f>
        <v>41456</v>
      </c>
      <c r="G3806" s="1311">
        <f>E3806+21</f>
        <v>41460</v>
      </c>
      <c r="H3806" s="1052" t="s">
        <v>8049</v>
      </c>
      <c r="I3806" s="1052" t="s">
        <v>8056</v>
      </c>
      <c r="J3806" s="557" t="s">
        <v>2187</v>
      </c>
      <c r="K3806" s="729"/>
      <c r="L3806" s="660"/>
      <c r="M3806" s="660" t="s">
        <v>2170</v>
      </c>
      <c r="N3806" s="557" t="s">
        <v>2187</v>
      </c>
      <c r="O3806" s="661"/>
      <c r="P3806" s="569"/>
    </row>
    <row r="3807" spans="1:19">
      <c r="A3807" s="569"/>
      <c r="B3807" s="569"/>
      <c r="C3807" s="563"/>
      <c r="D3807" s="555" t="s">
        <v>6129</v>
      </c>
      <c r="E3807" s="1111">
        <v>41439</v>
      </c>
      <c r="F3807" s="1311">
        <f>E3807+17</f>
        <v>41456</v>
      </c>
      <c r="G3807" s="1311">
        <f>E3807+21</f>
        <v>41460</v>
      </c>
      <c r="H3807" s="1052" t="s">
        <v>8049</v>
      </c>
      <c r="I3807" s="1052" t="s">
        <v>8056</v>
      </c>
      <c r="J3807" s="557" t="s">
        <v>2187</v>
      </c>
      <c r="K3807" s="729"/>
      <c r="L3807" s="660"/>
      <c r="M3807" s="660" t="s">
        <v>2170</v>
      </c>
      <c r="N3807" s="557" t="s">
        <v>2187</v>
      </c>
      <c r="O3807" s="661"/>
      <c r="P3807" s="569"/>
    </row>
    <row r="3808" spans="1:19">
      <c r="A3808" s="569"/>
      <c r="B3808" s="569"/>
      <c r="C3808" s="563"/>
      <c r="D3808" s="555" t="s">
        <v>6129</v>
      </c>
      <c r="E3808" s="1111">
        <v>41439</v>
      </c>
      <c r="F3808" s="1311">
        <f>E3808+17</f>
        <v>41456</v>
      </c>
      <c r="G3808" s="1311">
        <f>E3808+21</f>
        <v>41460</v>
      </c>
      <c r="H3808" s="1052" t="s">
        <v>8049</v>
      </c>
      <c r="I3808" s="1052" t="s">
        <v>8056</v>
      </c>
      <c r="J3808" s="557" t="s">
        <v>2187</v>
      </c>
      <c r="K3808" s="729"/>
      <c r="L3808" s="660"/>
      <c r="M3808" s="660" t="s">
        <v>2170</v>
      </c>
      <c r="N3808" s="557" t="s">
        <v>2187</v>
      </c>
      <c r="O3808" s="661"/>
      <c r="P3808" s="569"/>
    </row>
    <row r="3809" spans="1:17">
      <c r="A3809" s="569"/>
      <c r="B3809" s="569"/>
      <c r="C3809" s="563"/>
      <c r="D3809" s="555" t="s">
        <v>6129</v>
      </c>
      <c r="E3809" s="1111">
        <v>41439</v>
      </c>
      <c r="F3809" s="1311">
        <f>E3809+17</f>
        <v>41456</v>
      </c>
      <c r="G3809" s="1311">
        <f>E3809+21</f>
        <v>41460</v>
      </c>
      <c r="H3809" s="1052" t="s">
        <v>8049</v>
      </c>
      <c r="I3809" s="1052" t="s">
        <v>8056</v>
      </c>
      <c r="J3809" s="557" t="s">
        <v>2187</v>
      </c>
      <c r="K3809" s="729"/>
      <c r="L3809" s="660"/>
      <c r="M3809" s="660" t="s">
        <v>2170</v>
      </c>
      <c r="N3809" s="557" t="s">
        <v>2187</v>
      </c>
      <c r="O3809" s="661"/>
      <c r="P3809" s="569"/>
    </row>
    <row r="3810" spans="1:17">
      <c r="A3810" s="1293" t="s">
        <v>7979</v>
      </c>
      <c r="B3810" s="172" t="s">
        <v>9269</v>
      </c>
      <c r="C3810" s="1292"/>
      <c r="D3810" s="1292"/>
      <c r="E3810" s="1708"/>
      <c r="F3810" s="1708"/>
      <c r="G3810" s="1708"/>
      <c r="H3810" s="1714"/>
      <c r="I3810" s="1714"/>
      <c r="J3810" s="1692" t="s">
        <v>2166</v>
      </c>
      <c r="K3810" s="56" t="s">
        <v>1196</v>
      </c>
      <c r="L3810" s="1691" t="s">
        <v>1953</v>
      </c>
    </row>
    <row r="3811" spans="1:17">
      <c r="A3811" s="161" t="s">
        <v>9452</v>
      </c>
      <c r="B3811" s="1695" t="s">
        <v>9270</v>
      </c>
      <c r="C3811" s="1695" t="s">
        <v>922</v>
      </c>
      <c r="D3811" s="161" t="s">
        <v>7979</v>
      </c>
      <c r="E3811" s="110">
        <v>41440</v>
      </c>
      <c r="F3811" s="110">
        <f>E3811+17</f>
        <v>41457</v>
      </c>
      <c r="G3811" s="286">
        <f>E3811+21</f>
        <v>41461</v>
      </c>
      <c r="H3811" s="211" t="s">
        <v>8839</v>
      </c>
      <c r="I3811" s="211" t="s">
        <v>7954</v>
      </c>
      <c r="J3811" s="1690" t="s">
        <v>2187</v>
      </c>
      <c r="K3811" s="1700" t="s">
        <v>1198</v>
      </c>
      <c r="L3811" s="1709" t="s">
        <v>943</v>
      </c>
      <c r="O3811" s="506">
        <v>41458</v>
      </c>
      <c r="P3811" s="2" t="s">
        <v>9553</v>
      </c>
    </row>
    <row r="3812" spans="1:17">
      <c r="A3812" s="1682" t="s">
        <v>9453</v>
      </c>
      <c r="C3812" s="1702" t="s">
        <v>923</v>
      </c>
      <c r="D3812" s="161" t="s">
        <v>7979</v>
      </c>
      <c r="E3812" s="110">
        <v>41440</v>
      </c>
      <c r="F3812" s="110">
        <f t="shared" ref="F3812:F3818" si="600">E3812+17</f>
        <v>41457</v>
      </c>
      <c r="G3812" s="286">
        <f t="shared" ref="G3812:G3818" si="601">E3812+21</f>
        <v>41461</v>
      </c>
      <c r="H3812" s="211" t="s">
        <v>8839</v>
      </c>
      <c r="I3812" s="211" t="s">
        <v>7954</v>
      </c>
      <c r="J3812" s="1690" t="s">
        <v>2187</v>
      </c>
      <c r="K3812" s="1700" t="s">
        <v>1198</v>
      </c>
      <c r="L3812" s="1709" t="s">
        <v>943</v>
      </c>
      <c r="O3812" s="506">
        <v>41458</v>
      </c>
      <c r="P3812" s="2" t="s">
        <v>9553</v>
      </c>
    </row>
    <row r="3813" spans="1:17">
      <c r="A3813" s="1682" t="s">
        <v>9454</v>
      </c>
      <c r="C3813" s="1702" t="s">
        <v>923</v>
      </c>
      <c r="D3813" s="161" t="s">
        <v>7979</v>
      </c>
      <c r="E3813" s="110">
        <v>41440</v>
      </c>
      <c r="F3813" s="110">
        <f t="shared" si="600"/>
        <v>41457</v>
      </c>
      <c r="G3813" s="286">
        <f t="shared" si="601"/>
        <v>41461</v>
      </c>
      <c r="H3813" s="211" t="s">
        <v>8839</v>
      </c>
      <c r="I3813" s="211" t="s">
        <v>7954</v>
      </c>
      <c r="J3813" s="1690" t="s">
        <v>2187</v>
      </c>
      <c r="K3813" s="1700" t="s">
        <v>1198</v>
      </c>
      <c r="L3813" s="1709" t="s">
        <v>943</v>
      </c>
      <c r="O3813" s="506">
        <v>41458</v>
      </c>
      <c r="P3813" s="2" t="s">
        <v>9553</v>
      </c>
    </row>
    <row r="3814" spans="1:17">
      <c r="A3814" s="1682" t="s">
        <v>9455</v>
      </c>
      <c r="C3814" s="1702" t="s">
        <v>923</v>
      </c>
      <c r="D3814" s="161" t="s">
        <v>7979</v>
      </c>
      <c r="E3814" s="110">
        <v>41440</v>
      </c>
      <c r="F3814" s="110">
        <f t="shared" si="600"/>
        <v>41457</v>
      </c>
      <c r="G3814" s="286">
        <f t="shared" si="601"/>
        <v>41461</v>
      </c>
      <c r="H3814" s="211" t="s">
        <v>8839</v>
      </c>
      <c r="I3814" s="211" t="s">
        <v>7954</v>
      </c>
      <c r="J3814" s="1690" t="s">
        <v>2187</v>
      </c>
      <c r="K3814" s="1700" t="s">
        <v>1198</v>
      </c>
      <c r="L3814" s="1709" t="s">
        <v>943</v>
      </c>
      <c r="O3814" s="506">
        <v>41458</v>
      </c>
      <c r="P3814" s="2" t="s">
        <v>9553</v>
      </c>
    </row>
    <row r="3815" spans="1:17" s="734" customFormat="1">
      <c r="A3815" s="734" t="s">
        <v>9456</v>
      </c>
      <c r="C3815" s="1001" t="s">
        <v>923</v>
      </c>
      <c r="D3815" s="1290" t="s">
        <v>7979</v>
      </c>
      <c r="E3815" s="1299">
        <v>41440</v>
      </c>
      <c r="F3815" s="1299">
        <f t="shared" si="600"/>
        <v>41457</v>
      </c>
      <c r="G3815" s="1298">
        <f t="shared" si="601"/>
        <v>41461</v>
      </c>
      <c r="H3815" s="1307" t="s">
        <v>8839</v>
      </c>
      <c r="I3815" s="1307" t="s">
        <v>7954</v>
      </c>
      <c r="J3815" s="999" t="s">
        <v>2187</v>
      </c>
      <c r="K3815" s="1000" t="s">
        <v>943</v>
      </c>
      <c r="L3815" s="1000" t="s">
        <v>943</v>
      </c>
      <c r="O3815" s="506">
        <v>41458</v>
      </c>
      <c r="P3815" s="2" t="s">
        <v>9553</v>
      </c>
    </row>
    <row r="3816" spans="1:17" s="734" customFormat="1">
      <c r="A3816" s="734" t="s">
        <v>9457</v>
      </c>
      <c r="C3816" s="1001" t="s">
        <v>923</v>
      </c>
      <c r="D3816" s="1290" t="s">
        <v>7979</v>
      </c>
      <c r="E3816" s="1299">
        <v>41440</v>
      </c>
      <c r="F3816" s="1299">
        <f t="shared" si="600"/>
        <v>41457</v>
      </c>
      <c r="G3816" s="1298">
        <f t="shared" si="601"/>
        <v>41461</v>
      </c>
      <c r="H3816" s="1307" t="s">
        <v>8839</v>
      </c>
      <c r="I3816" s="1307" t="s">
        <v>7954</v>
      </c>
      <c r="J3816" s="999" t="s">
        <v>2187</v>
      </c>
      <c r="K3816" s="1000" t="s">
        <v>943</v>
      </c>
      <c r="L3816" s="1000" t="s">
        <v>943</v>
      </c>
      <c r="O3816" s="506">
        <v>41458</v>
      </c>
      <c r="P3816" s="2" t="s">
        <v>9553</v>
      </c>
    </row>
    <row r="3817" spans="1:17" s="734" customFormat="1">
      <c r="A3817" s="734" t="s">
        <v>9458</v>
      </c>
      <c r="C3817" s="1001" t="s">
        <v>923</v>
      </c>
      <c r="D3817" s="1290" t="s">
        <v>7979</v>
      </c>
      <c r="E3817" s="1299">
        <v>41440</v>
      </c>
      <c r="F3817" s="1299">
        <f t="shared" si="600"/>
        <v>41457</v>
      </c>
      <c r="G3817" s="1298">
        <f t="shared" si="601"/>
        <v>41461</v>
      </c>
      <c r="H3817" s="1307" t="s">
        <v>8839</v>
      </c>
      <c r="I3817" s="1307" t="s">
        <v>7954</v>
      </c>
      <c r="J3817" s="999" t="s">
        <v>2187</v>
      </c>
      <c r="K3817" s="1000" t="s">
        <v>943</v>
      </c>
      <c r="L3817" s="1000" t="s">
        <v>943</v>
      </c>
      <c r="O3817" s="506">
        <v>41458</v>
      </c>
      <c r="P3817" s="2" t="s">
        <v>9553</v>
      </c>
    </row>
    <row r="3818" spans="1:17" s="734" customFormat="1">
      <c r="A3818" s="734" t="s">
        <v>9459</v>
      </c>
      <c r="C3818" s="1001" t="s">
        <v>923</v>
      </c>
      <c r="D3818" s="1290" t="s">
        <v>7979</v>
      </c>
      <c r="E3818" s="1299">
        <v>41440</v>
      </c>
      <c r="F3818" s="1299">
        <f t="shared" si="600"/>
        <v>41457</v>
      </c>
      <c r="G3818" s="1298">
        <f t="shared" si="601"/>
        <v>41461</v>
      </c>
      <c r="H3818" s="1307" t="s">
        <v>8839</v>
      </c>
      <c r="I3818" s="1307" t="s">
        <v>7954</v>
      </c>
      <c r="J3818" s="999" t="s">
        <v>2187</v>
      </c>
      <c r="K3818" s="1000" t="s">
        <v>943</v>
      </c>
      <c r="L3818" s="1000" t="s">
        <v>943</v>
      </c>
      <c r="O3818" s="506">
        <v>41458</v>
      </c>
      <c r="P3818" s="2" t="s">
        <v>9553</v>
      </c>
    </row>
    <row r="3819" spans="1:17">
      <c r="A3819" s="1300" t="s">
        <v>2705</v>
      </c>
      <c r="B3819" s="1697" t="s">
        <v>9272</v>
      </c>
      <c r="C3819" s="1713"/>
      <c r="D3819" s="1708"/>
      <c r="E3819" s="1708"/>
      <c r="F3819" s="1708"/>
      <c r="G3819" s="1708"/>
      <c r="H3819" s="1714"/>
      <c r="I3819" s="1714"/>
      <c r="J3819" s="1692" t="s">
        <v>1007</v>
      </c>
      <c r="K3819" s="1692" t="s">
        <v>1196</v>
      </c>
    </row>
    <row r="3820" spans="1:17">
      <c r="A3820" s="42" t="s">
        <v>9460</v>
      </c>
      <c r="B3820" s="1707" t="s">
        <v>2646</v>
      </c>
      <c r="C3820" s="1695" t="s">
        <v>922</v>
      </c>
      <c r="D3820" s="1522" t="s">
        <v>2705</v>
      </c>
      <c r="E3820" s="1688">
        <v>41442</v>
      </c>
      <c r="F3820" s="1689">
        <f t="shared" ref="F3820:F3825" si="602">E3820+17</f>
        <v>41459</v>
      </c>
      <c r="G3820" s="1689">
        <f t="shared" ref="G3820:G3825" si="603">E3820+21</f>
        <v>41463</v>
      </c>
      <c r="H3820" s="796" t="s">
        <v>8185</v>
      </c>
      <c r="I3820" s="795" t="s">
        <v>7871</v>
      </c>
      <c r="J3820" s="1690" t="s">
        <v>2187</v>
      </c>
      <c r="K3820" s="1700" t="s">
        <v>1198</v>
      </c>
      <c r="P3820" s="2" t="s">
        <v>9946</v>
      </c>
      <c r="Q3820" s="2033" t="s">
        <v>9438</v>
      </c>
    </row>
    <row r="3821" spans="1:17">
      <c r="A3821" s="1682" t="s">
        <v>9461</v>
      </c>
      <c r="B3821" s="1707" t="s">
        <v>2646</v>
      </c>
      <c r="C3821" s="1695" t="s">
        <v>922</v>
      </c>
      <c r="D3821" s="1522" t="s">
        <v>2705</v>
      </c>
      <c r="E3821" s="1688">
        <v>41442</v>
      </c>
      <c r="F3821" s="1689">
        <f t="shared" si="602"/>
        <v>41459</v>
      </c>
      <c r="G3821" s="1689">
        <f t="shared" si="603"/>
        <v>41463</v>
      </c>
      <c r="H3821" s="796" t="s">
        <v>8185</v>
      </c>
      <c r="I3821" s="795" t="s">
        <v>7871</v>
      </c>
      <c r="J3821" s="1690" t="s">
        <v>2187</v>
      </c>
      <c r="K3821" s="1700" t="s">
        <v>1198</v>
      </c>
      <c r="O3821" s="1897">
        <v>41593</v>
      </c>
      <c r="P3821" s="2" t="s">
        <v>9947</v>
      </c>
      <c r="Q3821" s="2033" t="s">
        <v>5590</v>
      </c>
    </row>
    <row r="3822" spans="1:17">
      <c r="A3822" s="1682" t="s">
        <v>9462</v>
      </c>
      <c r="B3822" s="1707" t="s">
        <v>794</v>
      </c>
      <c r="C3822" s="1702" t="s">
        <v>923</v>
      </c>
      <c r="D3822" s="1522" t="s">
        <v>2705</v>
      </c>
      <c r="E3822" s="1688">
        <v>41442</v>
      </c>
      <c r="F3822" s="1689">
        <f t="shared" si="602"/>
        <v>41459</v>
      </c>
      <c r="G3822" s="1689">
        <f t="shared" si="603"/>
        <v>41463</v>
      </c>
      <c r="H3822" s="796" t="s">
        <v>8185</v>
      </c>
      <c r="I3822" s="795" t="s">
        <v>7871</v>
      </c>
      <c r="J3822" s="1690" t="s">
        <v>2187</v>
      </c>
      <c r="K3822" s="1000" t="s">
        <v>943</v>
      </c>
      <c r="O3822" s="1897">
        <v>41656</v>
      </c>
      <c r="P3822" s="2" t="s">
        <v>9946</v>
      </c>
      <c r="Q3822" s="2033" t="s">
        <v>4612</v>
      </c>
    </row>
    <row r="3823" spans="1:17">
      <c r="A3823" s="1682" t="s">
        <v>9463</v>
      </c>
      <c r="B3823" s="1707" t="s">
        <v>794</v>
      </c>
      <c r="C3823" s="1702" t="s">
        <v>923</v>
      </c>
      <c r="D3823" s="1522" t="s">
        <v>2705</v>
      </c>
      <c r="E3823" s="1688">
        <v>41442</v>
      </c>
      <c r="F3823" s="1689">
        <f t="shared" si="602"/>
        <v>41459</v>
      </c>
      <c r="G3823" s="1689">
        <f t="shared" si="603"/>
        <v>41463</v>
      </c>
      <c r="H3823" s="796" t="s">
        <v>8185</v>
      </c>
      <c r="I3823" s="795" t="s">
        <v>7871</v>
      </c>
      <c r="J3823" s="1690" t="s">
        <v>2187</v>
      </c>
      <c r="K3823" s="1700" t="s">
        <v>1198</v>
      </c>
      <c r="O3823" s="1897">
        <v>41593</v>
      </c>
      <c r="P3823" s="2" t="s">
        <v>9947</v>
      </c>
      <c r="Q3823" s="2033" t="s">
        <v>5590</v>
      </c>
    </row>
    <row r="3824" spans="1:17">
      <c r="A3824" s="1682" t="s">
        <v>9464</v>
      </c>
      <c r="B3824" s="1707" t="s">
        <v>794</v>
      </c>
      <c r="C3824" s="1702" t="s">
        <v>923</v>
      </c>
      <c r="D3824" s="1522" t="s">
        <v>2705</v>
      </c>
      <c r="E3824" s="1688">
        <v>41442</v>
      </c>
      <c r="F3824" s="1689">
        <f t="shared" si="602"/>
        <v>41459</v>
      </c>
      <c r="G3824" s="1689">
        <f t="shared" si="603"/>
        <v>41463</v>
      </c>
      <c r="H3824" s="796" t="s">
        <v>8185</v>
      </c>
      <c r="I3824" s="795" t="s">
        <v>7871</v>
      </c>
      <c r="J3824" s="1690" t="s">
        <v>2187</v>
      </c>
      <c r="K3824" s="1000" t="s">
        <v>943</v>
      </c>
      <c r="O3824" s="506">
        <v>41508</v>
      </c>
      <c r="P3824" s="2" t="s">
        <v>4612</v>
      </c>
    </row>
    <row r="3825" spans="1:17">
      <c r="A3825" s="1682" t="s">
        <v>9465</v>
      </c>
      <c r="B3825" s="1707" t="s">
        <v>794</v>
      </c>
      <c r="C3825" s="1702" t="s">
        <v>923</v>
      </c>
      <c r="D3825" s="1522" t="s">
        <v>2705</v>
      </c>
      <c r="E3825" s="1688">
        <v>41442</v>
      </c>
      <c r="F3825" s="1689">
        <f t="shared" si="602"/>
        <v>41459</v>
      </c>
      <c r="G3825" s="1689">
        <f t="shared" si="603"/>
        <v>41463</v>
      </c>
      <c r="H3825" s="796" t="s">
        <v>8185</v>
      </c>
      <c r="I3825" s="795" t="s">
        <v>7871</v>
      </c>
      <c r="J3825" s="1690" t="s">
        <v>2187</v>
      </c>
      <c r="K3825" s="1000" t="s">
        <v>943</v>
      </c>
      <c r="O3825" s="506">
        <v>41508</v>
      </c>
      <c r="P3825" s="2" t="s">
        <v>4612</v>
      </c>
    </row>
    <row r="3826" spans="1:17">
      <c r="A3826" s="1723" t="s">
        <v>5441</v>
      </c>
      <c r="B3826" s="1697" t="s">
        <v>9477</v>
      </c>
      <c r="C3826" s="1713"/>
      <c r="D3826" s="1708"/>
      <c r="E3826" s="1708"/>
      <c r="F3826" s="1708"/>
      <c r="G3826" s="1708"/>
      <c r="H3826" s="1714"/>
      <c r="I3826" s="1714"/>
      <c r="J3826" s="1691" t="s">
        <v>4331</v>
      </c>
      <c r="K3826" s="1692" t="s">
        <v>1196</v>
      </c>
      <c r="L3826" s="1692" t="s">
        <v>2165</v>
      </c>
      <c r="M3826" s="1692" t="s">
        <v>1953</v>
      </c>
      <c r="N3826" s="1692" t="s">
        <v>2166</v>
      </c>
      <c r="O3826" s="1692" t="s">
        <v>5206</v>
      </c>
    </row>
    <row r="3827" spans="1:17">
      <c r="A3827" s="1711" t="s">
        <v>9466</v>
      </c>
      <c r="B3827" s="1695" t="s">
        <v>9274</v>
      </c>
      <c r="C3827" s="1695" t="s">
        <v>922</v>
      </c>
      <c r="D3827" s="1685" t="s">
        <v>5441</v>
      </c>
      <c r="E3827" s="1688">
        <v>41442</v>
      </c>
      <c r="F3827" s="110">
        <f>E3827+17</f>
        <v>41459</v>
      </c>
      <c r="G3827" s="1698">
        <f>E3827+21</f>
        <v>41463</v>
      </c>
      <c r="H3827" s="1718" t="s">
        <v>8075</v>
      </c>
      <c r="I3827" s="1699" t="s">
        <v>8074</v>
      </c>
      <c r="J3827" s="1690" t="s">
        <v>2187</v>
      </c>
      <c r="K3827" s="1700" t="s">
        <v>1198</v>
      </c>
      <c r="L3827" s="1709" t="s">
        <v>943</v>
      </c>
      <c r="M3827" s="1707" t="s">
        <v>2170</v>
      </c>
      <c r="N3827" s="1690" t="s">
        <v>2187</v>
      </c>
      <c r="O3827" s="1690" t="s">
        <v>2187</v>
      </c>
      <c r="P3827" s="1356">
        <v>41523</v>
      </c>
      <c r="Q3827" s="1711" t="s">
        <v>4612</v>
      </c>
    </row>
    <row r="3828" spans="1:17" s="734" customFormat="1">
      <c r="A3828" s="734" t="s">
        <v>9467</v>
      </c>
      <c r="B3828" s="1695" t="s">
        <v>9274</v>
      </c>
      <c r="C3828" s="1001" t="s">
        <v>922</v>
      </c>
      <c r="D3828" s="582" t="s">
        <v>5441</v>
      </c>
      <c r="E3828" s="1298">
        <v>41442</v>
      </c>
      <c r="F3828" s="1299">
        <f t="shared" ref="F3828:F3837" si="604">E3828+17</f>
        <v>41459</v>
      </c>
      <c r="G3828" s="1305">
        <f t="shared" ref="G3828:G3837" si="605">E3828+21</f>
        <v>41463</v>
      </c>
      <c r="H3828" s="1306" t="s">
        <v>8075</v>
      </c>
      <c r="I3828" s="1306" t="s">
        <v>8074</v>
      </c>
      <c r="J3828" s="999" t="s">
        <v>2187</v>
      </c>
      <c r="K3828" s="1000" t="s">
        <v>943</v>
      </c>
      <c r="L3828" s="1000" t="s">
        <v>943</v>
      </c>
      <c r="M3828" s="1307" t="s">
        <v>2170</v>
      </c>
      <c r="N3828" s="999" t="s">
        <v>2187</v>
      </c>
      <c r="O3828" s="999" t="s">
        <v>2187</v>
      </c>
      <c r="P3828" s="1356">
        <v>41523</v>
      </c>
      <c r="Q3828" s="1711" t="s">
        <v>4612</v>
      </c>
    </row>
    <row r="3829" spans="1:17">
      <c r="A3829" s="1682" t="s">
        <v>9468</v>
      </c>
      <c r="B3829" s="1695" t="s">
        <v>9274</v>
      </c>
      <c r="C3829" s="1695" t="s">
        <v>922</v>
      </c>
      <c r="D3829" s="1685" t="s">
        <v>5441</v>
      </c>
      <c r="E3829" s="1688">
        <v>41442</v>
      </c>
      <c r="F3829" s="110">
        <f t="shared" si="604"/>
        <v>41459</v>
      </c>
      <c r="G3829" s="1698">
        <f t="shared" si="605"/>
        <v>41463</v>
      </c>
      <c r="H3829" s="1718" t="s">
        <v>8075</v>
      </c>
      <c r="I3829" s="1699" t="s">
        <v>8074</v>
      </c>
      <c r="J3829" s="1690" t="s">
        <v>2187</v>
      </c>
      <c r="K3829" s="1700" t="s">
        <v>1198</v>
      </c>
      <c r="L3829" s="1709" t="s">
        <v>943</v>
      </c>
      <c r="M3829" s="1707" t="s">
        <v>2170</v>
      </c>
      <c r="N3829" s="1690" t="s">
        <v>2187</v>
      </c>
      <c r="O3829" s="1690" t="s">
        <v>2187</v>
      </c>
      <c r="P3829" s="1356">
        <v>41523</v>
      </c>
      <c r="Q3829" s="1711" t="s">
        <v>4612</v>
      </c>
    </row>
    <row r="3830" spans="1:17" s="734" customFormat="1">
      <c r="A3830" s="734" t="s">
        <v>9469</v>
      </c>
      <c r="B3830" s="1695" t="s">
        <v>9274</v>
      </c>
      <c r="C3830" s="1001" t="s">
        <v>922</v>
      </c>
      <c r="D3830" s="582" t="s">
        <v>5441</v>
      </c>
      <c r="E3830" s="1298">
        <v>41442</v>
      </c>
      <c r="F3830" s="1299">
        <f t="shared" si="604"/>
        <v>41459</v>
      </c>
      <c r="G3830" s="1305">
        <f t="shared" si="605"/>
        <v>41463</v>
      </c>
      <c r="H3830" s="1306" t="s">
        <v>8075</v>
      </c>
      <c r="I3830" s="1306" t="s">
        <v>8074</v>
      </c>
      <c r="J3830" s="999" t="s">
        <v>2187</v>
      </c>
      <c r="K3830" s="1000" t="s">
        <v>943</v>
      </c>
      <c r="L3830" s="1000" t="s">
        <v>943</v>
      </c>
      <c r="M3830" s="1307" t="s">
        <v>2170</v>
      </c>
      <c r="N3830" s="999" t="s">
        <v>2187</v>
      </c>
      <c r="O3830" s="999" t="s">
        <v>2187</v>
      </c>
      <c r="P3830" s="1356">
        <v>41523</v>
      </c>
      <c r="Q3830" s="1711" t="s">
        <v>4612</v>
      </c>
    </row>
    <row r="3831" spans="1:17">
      <c r="A3831" s="1682" t="s">
        <v>9470</v>
      </c>
      <c r="B3831" s="1695" t="s">
        <v>9274</v>
      </c>
      <c r="C3831" s="1695" t="s">
        <v>922</v>
      </c>
      <c r="D3831" s="1685" t="s">
        <v>5441</v>
      </c>
      <c r="E3831" s="1688">
        <v>41442</v>
      </c>
      <c r="F3831" s="110">
        <f t="shared" si="604"/>
        <v>41459</v>
      </c>
      <c r="G3831" s="1698">
        <f t="shared" si="605"/>
        <v>41463</v>
      </c>
      <c r="H3831" s="1718" t="s">
        <v>8075</v>
      </c>
      <c r="I3831" s="1699" t="s">
        <v>8074</v>
      </c>
      <c r="J3831" s="1690" t="s">
        <v>2187</v>
      </c>
      <c r="K3831" s="1700" t="s">
        <v>1198</v>
      </c>
      <c r="L3831" s="1709" t="s">
        <v>943</v>
      </c>
      <c r="M3831" s="1707" t="s">
        <v>2170</v>
      </c>
      <c r="N3831" s="1690" t="s">
        <v>2187</v>
      </c>
      <c r="O3831" s="1690" t="s">
        <v>2187</v>
      </c>
      <c r="P3831" s="1356">
        <v>41523</v>
      </c>
      <c r="Q3831" s="1711" t="s">
        <v>4612</v>
      </c>
    </row>
    <row r="3832" spans="1:17">
      <c r="A3832" s="1682" t="s">
        <v>9471</v>
      </c>
      <c r="B3832" s="1695" t="s">
        <v>9601</v>
      </c>
      <c r="C3832" s="1702" t="s">
        <v>923</v>
      </c>
      <c r="D3832" s="1685" t="s">
        <v>5441</v>
      </c>
      <c r="E3832" s="1688">
        <v>41442</v>
      </c>
      <c r="F3832" s="110">
        <f t="shared" si="604"/>
        <v>41459</v>
      </c>
      <c r="G3832" s="1698">
        <f t="shared" si="605"/>
        <v>41463</v>
      </c>
      <c r="H3832" s="1718" t="s">
        <v>8075</v>
      </c>
      <c r="I3832" s="1699" t="s">
        <v>8074</v>
      </c>
      <c r="J3832" s="1690" t="s">
        <v>2187</v>
      </c>
      <c r="K3832" s="1700" t="s">
        <v>1198</v>
      </c>
      <c r="L3832" s="1709" t="s">
        <v>943</v>
      </c>
      <c r="M3832" s="1707" t="s">
        <v>2170</v>
      </c>
      <c r="N3832" s="1690" t="s">
        <v>2187</v>
      </c>
      <c r="O3832" s="1690" t="s">
        <v>2187</v>
      </c>
      <c r="P3832" s="1865">
        <v>41516</v>
      </c>
      <c r="Q3832" s="615" t="s">
        <v>4612</v>
      </c>
    </row>
    <row r="3833" spans="1:17">
      <c r="A3833" s="1682" t="s">
        <v>9472</v>
      </c>
      <c r="B3833" s="1695" t="s">
        <v>9601</v>
      </c>
      <c r="C3833" s="1702" t="s">
        <v>923</v>
      </c>
      <c r="D3833" s="1685" t="s">
        <v>5441</v>
      </c>
      <c r="E3833" s="1688">
        <v>41442</v>
      </c>
      <c r="F3833" s="110">
        <f t="shared" si="604"/>
        <v>41459</v>
      </c>
      <c r="G3833" s="1698">
        <f t="shared" si="605"/>
        <v>41463</v>
      </c>
      <c r="H3833" s="1718" t="s">
        <v>8075</v>
      </c>
      <c r="I3833" s="1699" t="s">
        <v>8074</v>
      </c>
      <c r="J3833" s="1690" t="s">
        <v>2187</v>
      </c>
      <c r="K3833" s="1700" t="s">
        <v>1198</v>
      </c>
      <c r="L3833" s="1709" t="s">
        <v>943</v>
      </c>
      <c r="M3833" s="1707" t="s">
        <v>2170</v>
      </c>
      <c r="N3833" s="1690" t="s">
        <v>2187</v>
      </c>
      <c r="O3833" s="1690" t="s">
        <v>2187</v>
      </c>
      <c r="P3833" s="1865">
        <v>41516</v>
      </c>
      <c r="Q3833" s="615" t="s">
        <v>4612</v>
      </c>
    </row>
    <row r="3834" spans="1:17" s="734" customFormat="1">
      <c r="A3834" s="734" t="s">
        <v>9473</v>
      </c>
      <c r="B3834" s="1695" t="s">
        <v>9601</v>
      </c>
      <c r="C3834" s="1001" t="s">
        <v>923</v>
      </c>
      <c r="D3834" s="582" t="s">
        <v>5441</v>
      </c>
      <c r="E3834" s="1298">
        <v>41442</v>
      </c>
      <c r="F3834" s="1299">
        <f t="shared" si="604"/>
        <v>41459</v>
      </c>
      <c r="G3834" s="1305">
        <f t="shared" si="605"/>
        <v>41463</v>
      </c>
      <c r="H3834" s="1306" t="s">
        <v>8075</v>
      </c>
      <c r="I3834" s="1306" t="s">
        <v>8074</v>
      </c>
      <c r="J3834" s="999" t="s">
        <v>2187</v>
      </c>
      <c r="K3834" s="1000" t="s">
        <v>943</v>
      </c>
      <c r="L3834" s="1000" t="s">
        <v>943</v>
      </c>
      <c r="M3834" s="1307" t="s">
        <v>2170</v>
      </c>
      <c r="N3834" s="999" t="s">
        <v>2187</v>
      </c>
      <c r="O3834" s="999" t="s">
        <v>2187</v>
      </c>
      <c r="P3834" s="1366">
        <v>41466</v>
      </c>
      <c r="Q3834" s="734" t="s">
        <v>4959</v>
      </c>
    </row>
    <row r="3835" spans="1:17">
      <c r="A3835" s="1682" t="s">
        <v>9474</v>
      </c>
      <c r="B3835" s="1695" t="s">
        <v>9602</v>
      </c>
      <c r="C3835" s="1702" t="s">
        <v>923</v>
      </c>
      <c r="D3835" s="1685" t="s">
        <v>5441</v>
      </c>
      <c r="E3835" s="1688">
        <v>41442</v>
      </c>
      <c r="F3835" s="110">
        <f t="shared" si="604"/>
        <v>41459</v>
      </c>
      <c r="G3835" s="1698">
        <f t="shared" si="605"/>
        <v>41463</v>
      </c>
      <c r="H3835" s="1718" t="s">
        <v>8075</v>
      </c>
      <c r="I3835" s="1699" t="s">
        <v>8074</v>
      </c>
      <c r="J3835" s="1690" t="s">
        <v>2187</v>
      </c>
      <c r="K3835" s="1700" t="s">
        <v>1198</v>
      </c>
      <c r="L3835" s="1709" t="s">
        <v>943</v>
      </c>
      <c r="M3835" s="1707" t="s">
        <v>2170</v>
      </c>
      <c r="N3835" s="1690" t="s">
        <v>2187</v>
      </c>
      <c r="O3835" s="1690" t="s">
        <v>2187</v>
      </c>
      <c r="P3835" s="1865">
        <v>41516</v>
      </c>
      <c r="Q3835" s="615" t="s">
        <v>4612</v>
      </c>
    </row>
    <row r="3836" spans="1:17" s="734" customFormat="1">
      <c r="A3836" s="734" t="s">
        <v>9475</v>
      </c>
      <c r="B3836" s="1695" t="s">
        <v>9602</v>
      </c>
      <c r="C3836" s="1001" t="s">
        <v>923</v>
      </c>
      <c r="D3836" s="582" t="s">
        <v>5441</v>
      </c>
      <c r="E3836" s="1298">
        <v>41442</v>
      </c>
      <c r="F3836" s="1299">
        <f t="shared" si="604"/>
        <v>41459</v>
      </c>
      <c r="G3836" s="1305">
        <f t="shared" si="605"/>
        <v>41463</v>
      </c>
      <c r="H3836" s="1306" t="s">
        <v>8075</v>
      </c>
      <c r="I3836" s="1306" t="s">
        <v>8074</v>
      </c>
      <c r="J3836" s="999" t="s">
        <v>2187</v>
      </c>
      <c r="K3836" s="1000" t="s">
        <v>943</v>
      </c>
      <c r="L3836" s="1000" t="s">
        <v>943</v>
      </c>
      <c r="M3836" s="1307" t="s">
        <v>2170</v>
      </c>
      <c r="N3836" s="999" t="s">
        <v>2187</v>
      </c>
      <c r="O3836" s="999" t="s">
        <v>2187</v>
      </c>
      <c r="P3836" s="1366">
        <v>41466</v>
      </c>
      <c r="Q3836" s="734" t="s">
        <v>4959</v>
      </c>
    </row>
    <row r="3837" spans="1:17">
      <c r="A3837" s="1682" t="s">
        <v>9476</v>
      </c>
      <c r="B3837" s="1695" t="s">
        <v>9602</v>
      </c>
      <c r="C3837" s="1702" t="s">
        <v>923</v>
      </c>
      <c r="D3837" s="1685" t="s">
        <v>5441</v>
      </c>
      <c r="E3837" s="1688">
        <v>41442</v>
      </c>
      <c r="F3837" s="110">
        <f t="shared" si="604"/>
        <v>41459</v>
      </c>
      <c r="G3837" s="1698">
        <f t="shared" si="605"/>
        <v>41463</v>
      </c>
      <c r="H3837" s="1718" t="s">
        <v>8075</v>
      </c>
      <c r="I3837" s="1699" t="s">
        <v>8074</v>
      </c>
      <c r="J3837" s="1690" t="s">
        <v>2187</v>
      </c>
      <c r="K3837" s="1700" t="s">
        <v>1198</v>
      </c>
      <c r="L3837" s="1709" t="s">
        <v>943</v>
      </c>
      <c r="M3837" s="1707" t="s">
        <v>2170</v>
      </c>
      <c r="N3837" s="1690" t="s">
        <v>2187</v>
      </c>
      <c r="O3837" s="1690" t="s">
        <v>2187</v>
      </c>
      <c r="P3837" s="1865">
        <v>41516</v>
      </c>
      <c r="Q3837" s="615" t="s">
        <v>4612</v>
      </c>
    </row>
    <row r="3838" spans="1:17">
      <c r="A3838" s="1293" t="s">
        <v>5413</v>
      </c>
      <c r="B3838" s="1697" t="s">
        <v>9294</v>
      </c>
      <c r="C3838" s="1713"/>
      <c r="D3838" s="1708"/>
      <c r="E3838" s="1708"/>
      <c r="F3838" s="1708"/>
      <c r="G3838" s="1708"/>
      <c r="H3838" s="1714"/>
      <c r="I3838" s="1714"/>
      <c r="J3838" s="1691" t="s">
        <v>4331</v>
      </c>
      <c r="K3838" s="1692" t="s">
        <v>1196</v>
      </c>
      <c r="L3838" s="1692" t="s">
        <v>2165</v>
      </c>
      <c r="M3838" s="1692" t="s">
        <v>1953</v>
      </c>
      <c r="N3838" s="1692" t="s">
        <v>2166</v>
      </c>
    </row>
    <row r="3839" spans="1:17" s="1711" customFormat="1">
      <c r="A3839" s="1686" t="s">
        <v>9504</v>
      </c>
      <c r="B3839" s="1707" t="s">
        <v>1648</v>
      </c>
      <c r="C3839" s="1695" t="s">
        <v>922</v>
      </c>
      <c r="D3839" s="1522" t="s">
        <v>5413</v>
      </c>
      <c r="E3839" s="1689">
        <v>41443</v>
      </c>
      <c r="F3839" s="1689">
        <f>E3839+17</f>
        <v>41460</v>
      </c>
      <c r="G3839" s="1689">
        <f>E3839+21</f>
        <v>41464</v>
      </c>
      <c r="H3839" s="796" t="s">
        <v>8116</v>
      </c>
      <c r="I3839" s="825" t="s">
        <v>8118</v>
      </c>
      <c r="J3839" s="1690" t="s">
        <v>2132</v>
      </c>
      <c r="K3839" s="1700" t="s">
        <v>1198</v>
      </c>
      <c r="L3839" s="1709" t="s">
        <v>943</v>
      </c>
      <c r="M3839" s="1707" t="s">
        <v>2170</v>
      </c>
      <c r="N3839" s="1709" t="s">
        <v>943</v>
      </c>
      <c r="O3839" s="1356">
        <v>41491</v>
      </c>
      <c r="P3839" s="1711" t="s">
        <v>4612</v>
      </c>
    </row>
    <row r="3840" spans="1:17">
      <c r="A3840" s="1682" t="s">
        <v>9505</v>
      </c>
      <c r="B3840" s="1707" t="s">
        <v>1648</v>
      </c>
      <c r="C3840" s="1695" t="s">
        <v>922</v>
      </c>
      <c r="D3840" s="1522" t="s">
        <v>5413</v>
      </c>
      <c r="E3840" s="1689">
        <v>41443</v>
      </c>
      <c r="F3840" s="1689">
        <f t="shared" ref="F3840:F3846" si="606">E3840+17</f>
        <v>41460</v>
      </c>
      <c r="G3840" s="1689">
        <f t="shared" ref="G3840:G3846" si="607">E3840+21</f>
        <v>41464</v>
      </c>
      <c r="H3840" s="796" t="s">
        <v>8116</v>
      </c>
      <c r="I3840" s="825" t="s">
        <v>8118</v>
      </c>
      <c r="J3840" s="111" t="s">
        <v>2187</v>
      </c>
      <c r="K3840" s="1700" t="s">
        <v>1198</v>
      </c>
      <c r="L3840" s="1709" t="s">
        <v>943</v>
      </c>
      <c r="M3840" s="1707" t="s">
        <v>2170</v>
      </c>
      <c r="N3840" s="1709" t="s">
        <v>943</v>
      </c>
      <c r="O3840" s="1897">
        <v>41683</v>
      </c>
      <c r="P3840" s="2" t="s">
        <v>9948</v>
      </c>
      <c r="Q3840" s="2032" t="s">
        <v>5590</v>
      </c>
    </row>
    <row r="3841" spans="1:18">
      <c r="A3841" s="1682" t="s">
        <v>9506</v>
      </c>
      <c r="B3841" s="1707" t="s">
        <v>1648</v>
      </c>
      <c r="C3841" s="1695" t="s">
        <v>922</v>
      </c>
      <c r="D3841" s="1522" t="s">
        <v>5413</v>
      </c>
      <c r="E3841" s="1689">
        <v>41443</v>
      </c>
      <c r="F3841" s="1689">
        <f t="shared" si="606"/>
        <v>41460</v>
      </c>
      <c r="G3841" s="1689">
        <f t="shared" si="607"/>
        <v>41464</v>
      </c>
      <c r="H3841" s="796" t="s">
        <v>8116</v>
      </c>
      <c r="I3841" s="825" t="s">
        <v>8118</v>
      </c>
      <c r="J3841" s="1690" t="s">
        <v>2132</v>
      </c>
      <c r="K3841" s="1700" t="s">
        <v>1198</v>
      </c>
      <c r="L3841" s="1709" t="s">
        <v>943</v>
      </c>
      <c r="M3841" s="1707" t="s">
        <v>2170</v>
      </c>
      <c r="N3841" s="1709" t="s">
        <v>943</v>
      </c>
      <c r="O3841" s="1356">
        <v>41491</v>
      </c>
      <c r="P3841" s="1711" t="s">
        <v>4612</v>
      </c>
    </row>
    <row r="3842" spans="1:18">
      <c r="A3842" s="1682" t="s">
        <v>9507</v>
      </c>
      <c r="B3842" s="1707" t="s">
        <v>9627</v>
      </c>
      <c r="C3842" s="1702" t="s">
        <v>923</v>
      </c>
      <c r="D3842" s="1522" t="s">
        <v>5413</v>
      </c>
      <c r="E3842" s="1689">
        <v>41443</v>
      </c>
      <c r="F3842" s="1689">
        <f t="shared" si="606"/>
        <v>41460</v>
      </c>
      <c r="G3842" s="1689">
        <f t="shared" si="607"/>
        <v>41464</v>
      </c>
      <c r="H3842" s="796" t="s">
        <v>8116</v>
      </c>
      <c r="I3842" s="825" t="s">
        <v>8118</v>
      </c>
      <c r="J3842" s="1690" t="s">
        <v>2187</v>
      </c>
      <c r="K3842" s="1700" t="s">
        <v>1198</v>
      </c>
      <c r="L3842" s="1709" t="s">
        <v>943</v>
      </c>
      <c r="M3842" s="1707" t="s">
        <v>2170</v>
      </c>
      <c r="N3842" s="1709" t="s">
        <v>943</v>
      </c>
      <c r="O3842" s="1897">
        <v>41683</v>
      </c>
      <c r="P3842" s="2" t="s">
        <v>9948</v>
      </c>
      <c r="Q3842" s="2032" t="s">
        <v>5590</v>
      </c>
    </row>
    <row r="3843" spans="1:18">
      <c r="A3843" s="734" t="s">
        <v>9508</v>
      </c>
      <c r="B3843" s="1707" t="s">
        <v>9627</v>
      </c>
      <c r="C3843" s="1001" t="s">
        <v>923</v>
      </c>
      <c r="D3843" s="1482" t="s">
        <v>5413</v>
      </c>
      <c r="E3843" s="1299">
        <v>41443</v>
      </c>
      <c r="F3843" s="1299">
        <f t="shared" si="606"/>
        <v>41460</v>
      </c>
      <c r="G3843" s="1299">
        <f t="shared" si="607"/>
        <v>41464</v>
      </c>
      <c r="H3843" s="822" t="s">
        <v>8116</v>
      </c>
      <c r="I3843" s="823" t="s">
        <v>8118</v>
      </c>
      <c r="J3843" s="1690" t="s">
        <v>2132</v>
      </c>
      <c r="K3843" s="1000" t="s">
        <v>943</v>
      </c>
      <c r="L3843" s="1000" t="s">
        <v>943</v>
      </c>
      <c r="M3843" s="1307" t="s">
        <v>2170</v>
      </c>
      <c r="N3843" s="1000" t="s">
        <v>943</v>
      </c>
      <c r="O3843" s="1356">
        <v>41491</v>
      </c>
      <c r="P3843" s="1711" t="s">
        <v>4612</v>
      </c>
    </row>
    <row r="3844" spans="1:18">
      <c r="A3844" s="1682" t="s">
        <v>9509</v>
      </c>
      <c r="B3844" s="1707" t="s">
        <v>9627</v>
      </c>
      <c r="C3844" s="1702" t="s">
        <v>923</v>
      </c>
      <c r="D3844" s="1522" t="s">
        <v>5413</v>
      </c>
      <c r="E3844" s="1689">
        <v>41443</v>
      </c>
      <c r="F3844" s="1689">
        <f t="shared" si="606"/>
        <v>41460</v>
      </c>
      <c r="G3844" s="1689">
        <f t="shared" si="607"/>
        <v>41464</v>
      </c>
      <c r="H3844" s="796" t="s">
        <v>8116</v>
      </c>
      <c r="I3844" s="825" t="s">
        <v>8118</v>
      </c>
      <c r="J3844" s="1690" t="s">
        <v>2132</v>
      </c>
      <c r="K3844" s="1700" t="s">
        <v>1198</v>
      </c>
      <c r="L3844" s="1709" t="s">
        <v>943</v>
      </c>
      <c r="M3844" s="1707" t="s">
        <v>2170</v>
      </c>
      <c r="N3844" s="1709" t="s">
        <v>943</v>
      </c>
      <c r="O3844" s="1356">
        <v>41491</v>
      </c>
      <c r="P3844" s="1711" t="s">
        <v>4612</v>
      </c>
    </row>
    <row r="3845" spans="1:18">
      <c r="A3845" s="734" t="s">
        <v>9510</v>
      </c>
      <c r="B3845" s="1707" t="s">
        <v>9627</v>
      </c>
      <c r="C3845" s="1001" t="s">
        <v>923</v>
      </c>
      <c r="D3845" s="1482" t="s">
        <v>5413</v>
      </c>
      <c r="E3845" s="1299">
        <v>41443</v>
      </c>
      <c r="F3845" s="1299">
        <f t="shared" si="606"/>
        <v>41460</v>
      </c>
      <c r="G3845" s="1299">
        <f t="shared" si="607"/>
        <v>41464</v>
      </c>
      <c r="H3845" s="822" t="s">
        <v>8116</v>
      </c>
      <c r="I3845" s="823" t="s">
        <v>8118</v>
      </c>
      <c r="J3845" s="1000" t="s">
        <v>943</v>
      </c>
      <c r="K3845" s="1000" t="s">
        <v>943</v>
      </c>
      <c r="L3845" s="1000" t="s">
        <v>943</v>
      </c>
      <c r="M3845" s="1307" t="s">
        <v>2170</v>
      </c>
      <c r="N3845" s="1000" t="s">
        <v>943</v>
      </c>
      <c r="O3845" s="1356">
        <v>41491</v>
      </c>
      <c r="P3845" s="1711" t="s">
        <v>4612</v>
      </c>
    </row>
    <row r="3846" spans="1:18">
      <c r="A3846" s="1682" t="s">
        <v>9511</v>
      </c>
      <c r="B3846" s="1707" t="s">
        <v>9627</v>
      </c>
      <c r="C3846" s="1702" t="s">
        <v>923</v>
      </c>
      <c r="D3846" s="1522" t="s">
        <v>5413</v>
      </c>
      <c r="E3846" s="1689">
        <v>41443</v>
      </c>
      <c r="F3846" s="1689">
        <f t="shared" si="606"/>
        <v>41460</v>
      </c>
      <c r="G3846" s="1689">
        <f t="shared" si="607"/>
        <v>41464</v>
      </c>
      <c r="H3846" s="796" t="s">
        <v>8116</v>
      </c>
      <c r="I3846" s="825" t="s">
        <v>8118</v>
      </c>
      <c r="J3846" s="1690" t="s">
        <v>2132</v>
      </c>
      <c r="K3846" s="1700" t="s">
        <v>1198</v>
      </c>
      <c r="L3846" s="1709" t="s">
        <v>943</v>
      </c>
      <c r="M3846" s="1707" t="s">
        <v>2170</v>
      </c>
      <c r="N3846" s="1709" t="s">
        <v>943</v>
      </c>
      <c r="O3846" s="1356">
        <v>41491</v>
      </c>
      <c r="P3846" s="1711" t="s">
        <v>4612</v>
      </c>
    </row>
    <row r="3847" spans="1:18">
      <c r="A3847" s="1105" t="s">
        <v>5157</v>
      </c>
      <c r="B3847" s="1697" t="s">
        <v>9518</v>
      </c>
      <c r="C3847" s="172"/>
      <c r="D3847" s="1697"/>
      <c r="E3847" s="1708"/>
      <c r="F3847" s="1708"/>
      <c r="G3847" s="1708"/>
      <c r="H3847" s="1714"/>
      <c r="I3847" s="1714"/>
      <c r="J3847" s="1691" t="s">
        <v>4331</v>
      </c>
      <c r="K3847" s="1692" t="s">
        <v>1196</v>
      </c>
      <c r="L3847" s="1692" t="s">
        <v>2165</v>
      </c>
      <c r="M3847" s="1692" t="s">
        <v>1953</v>
      </c>
      <c r="N3847" s="1692" t="s">
        <v>2166</v>
      </c>
      <c r="O3847" s="1734" t="s">
        <v>10160</v>
      </c>
      <c r="Q3847" s="2" t="s">
        <v>9626</v>
      </c>
    </row>
    <row r="3848" spans="1:18">
      <c r="A3848" s="582" t="s">
        <v>9512</v>
      </c>
      <c r="B3848" s="1307" t="s">
        <v>629</v>
      </c>
      <c r="C3848" s="1001" t="s">
        <v>922</v>
      </c>
      <c r="D3848" s="1297" t="s">
        <v>6389</v>
      </c>
      <c r="E3848" s="1299">
        <v>41443</v>
      </c>
      <c r="F3848" s="1299">
        <f t="shared" ref="F3848:F3853" si="608">E3848+17</f>
        <v>41460</v>
      </c>
      <c r="G3848" s="1299">
        <f t="shared" ref="G3848:G3853" si="609">E3848+21</f>
        <v>41464</v>
      </c>
      <c r="H3848" s="824" t="s">
        <v>8692</v>
      </c>
      <c r="I3848" s="824" t="s">
        <v>8923</v>
      </c>
      <c r="J3848" s="1000" t="s">
        <v>943</v>
      </c>
      <c r="K3848" s="1000" t="s">
        <v>943</v>
      </c>
      <c r="L3848" s="1000" t="s">
        <v>943</v>
      </c>
      <c r="M3848" s="1307" t="s">
        <v>2170</v>
      </c>
      <c r="N3848" s="999" t="s">
        <v>2187</v>
      </c>
      <c r="O3848" s="1366">
        <v>41472</v>
      </c>
      <c r="P3848" s="734" t="s">
        <v>4959</v>
      </c>
    </row>
    <row r="3849" spans="1:18">
      <c r="A3849" s="1480" t="s">
        <v>9513</v>
      </c>
      <c r="B3849" s="1707" t="s">
        <v>1561</v>
      </c>
      <c r="C3849" s="1695" t="s">
        <v>922</v>
      </c>
      <c r="D3849" s="42" t="s">
        <v>6389</v>
      </c>
      <c r="E3849" s="1689">
        <v>41443</v>
      </c>
      <c r="F3849" s="1689">
        <f t="shared" si="608"/>
        <v>41460</v>
      </c>
      <c r="G3849" s="1689">
        <f t="shared" si="609"/>
        <v>41464</v>
      </c>
      <c r="H3849" s="1097" t="s">
        <v>8692</v>
      </c>
      <c r="I3849" s="1097" t="s">
        <v>8923</v>
      </c>
      <c r="J3849" s="1709" t="s">
        <v>943</v>
      </c>
      <c r="K3849" s="1700" t="s">
        <v>1198</v>
      </c>
      <c r="L3849" s="1709" t="s">
        <v>943</v>
      </c>
      <c r="M3849" s="1707" t="s">
        <v>2170</v>
      </c>
      <c r="N3849" s="1690" t="s">
        <v>2187</v>
      </c>
      <c r="O3849" s="506">
        <v>41494</v>
      </c>
      <c r="P3849" s="1711" t="s">
        <v>4401</v>
      </c>
      <c r="R3849" s="1682" t="s">
        <v>9754</v>
      </c>
    </row>
    <row r="3850" spans="1:18">
      <c r="A3850" s="734" t="s">
        <v>9514</v>
      </c>
      <c r="B3850" s="1307" t="s">
        <v>629</v>
      </c>
      <c r="C3850" s="1001" t="s">
        <v>922</v>
      </c>
      <c r="D3850" s="1297" t="s">
        <v>6389</v>
      </c>
      <c r="E3850" s="1299">
        <v>41443</v>
      </c>
      <c r="F3850" s="1299">
        <f t="shared" si="608"/>
        <v>41460</v>
      </c>
      <c r="G3850" s="1299">
        <f t="shared" si="609"/>
        <v>41464</v>
      </c>
      <c r="H3850" s="824" t="s">
        <v>8692</v>
      </c>
      <c r="I3850" s="824" t="s">
        <v>8923</v>
      </c>
      <c r="J3850" s="1000" t="s">
        <v>943</v>
      </c>
      <c r="K3850" s="1000" t="s">
        <v>943</v>
      </c>
      <c r="L3850" s="1001" t="s">
        <v>2169</v>
      </c>
      <c r="M3850" s="1307" t="s">
        <v>2170</v>
      </c>
      <c r="N3850" s="999" t="s">
        <v>2187</v>
      </c>
      <c r="O3850" s="1366">
        <v>41472</v>
      </c>
      <c r="P3850" s="734" t="s">
        <v>4959</v>
      </c>
    </row>
    <row r="3851" spans="1:18">
      <c r="A3851" s="734" t="s">
        <v>9515</v>
      </c>
      <c r="B3851" s="1307" t="s">
        <v>1425</v>
      </c>
      <c r="C3851" s="1001" t="s">
        <v>923</v>
      </c>
      <c r="D3851" s="1297" t="s">
        <v>6389</v>
      </c>
      <c r="E3851" s="1299">
        <v>41443</v>
      </c>
      <c r="F3851" s="1299">
        <f t="shared" si="608"/>
        <v>41460</v>
      </c>
      <c r="G3851" s="1299">
        <f t="shared" si="609"/>
        <v>41464</v>
      </c>
      <c r="H3851" s="824" t="s">
        <v>8692</v>
      </c>
      <c r="I3851" s="824" t="s">
        <v>8923</v>
      </c>
      <c r="J3851" s="1000" t="s">
        <v>943</v>
      </c>
      <c r="K3851" s="1000" t="s">
        <v>943</v>
      </c>
      <c r="L3851" s="1000" t="s">
        <v>943</v>
      </c>
      <c r="M3851" s="1307" t="s">
        <v>2170</v>
      </c>
      <c r="N3851" s="999" t="s">
        <v>2187</v>
      </c>
      <c r="O3851" s="1366">
        <v>41472</v>
      </c>
      <c r="P3851" s="734" t="s">
        <v>4959</v>
      </c>
    </row>
    <row r="3852" spans="1:18">
      <c r="A3852" s="724" t="s">
        <v>9516</v>
      </c>
      <c r="B3852" s="1707" t="s">
        <v>9664</v>
      </c>
      <c r="C3852" s="1702" t="s">
        <v>923</v>
      </c>
      <c r="D3852" s="42" t="s">
        <v>6389</v>
      </c>
      <c r="E3852" s="1689">
        <v>41443</v>
      </c>
      <c r="F3852" s="1689">
        <f t="shared" si="608"/>
        <v>41460</v>
      </c>
      <c r="G3852" s="1689">
        <f t="shared" si="609"/>
        <v>41464</v>
      </c>
      <c r="H3852" s="1097" t="s">
        <v>8692</v>
      </c>
      <c r="I3852" s="1097" t="s">
        <v>8923</v>
      </c>
      <c r="J3852" s="1709" t="s">
        <v>943</v>
      </c>
      <c r="K3852" s="1700" t="s">
        <v>1198</v>
      </c>
      <c r="L3852" s="1709" t="s">
        <v>943</v>
      </c>
      <c r="M3852" s="1707" t="s">
        <v>2170</v>
      </c>
      <c r="N3852" s="1690" t="s">
        <v>2187</v>
      </c>
      <c r="O3852" s="1897">
        <v>41523</v>
      </c>
      <c r="P3852" s="1917" t="s">
        <v>6251</v>
      </c>
      <c r="R3852" s="2" t="s">
        <v>10173</v>
      </c>
    </row>
    <row r="3853" spans="1:18">
      <c r="A3853" s="734" t="s">
        <v>9517</v>
      </c>
      <c r="B3853" s="1307" t="s">
        <v>1425</v>
      </c>
      <c r="C3853" s="1001" t="s">
        <v>923</v>
      </c>
      <c r="D3853" s="1297" t="s">
        <v>6389</v>
      </c>
      <c r="E3853" s="1299">
        <v>41443</v>
      </c>
      <c r="F3853" s="1299">
        <f t="shared" si="608"/>
        <v>41460</v>
      </c>
      <c r="G3853" s="1299">
        <f t="shared" si="609"/>
        <v>41464</v>
      </c>
      <c r="H3853" s="824" t="s">
        <v>8692</v>
      </c>
      <c r="I3853" s="824" t="s">
        <v>8923</v>
      </c>
      <c r="J3853" s="1000" t="s">
        <v>943</v>
      </c>
      <c r="K3853" s="1000" t="s">
        <v>943</v>
      </c>
      <c r="L3853" s="1000" t="s">
        <v>943</v>
      </c>
      <c r="M3853" s="1307" t="s">
        <v>2170</v>
      </c>
      <c r="N3853" s="999" t="s">
        <v>2187</v>
      </c>
      <c r="O3853" s="1366">
        <v>41472</v>
      </c>
      <c r="P3853" s="734" t="s">
        <v>4959</v>
      </c>
    </row>
    <row r="3854" spans="1:18">
      <c r="A3854" s="1105" t="s">
        <v>5157</v>
      </c>
      <c r="B3854" s="1697" t="s">
        <v>8930</v>
      </c>
      <c r="C3854" s="1713"/>
      <c r="D3854" s="1708"/>
      <c r="E3854" s="1708"/>
      <c r="F3854" s="1708"/>
      <c r="G3854" s="1708"/>
      <c r="H3854" s="1714"/>
      <c r="I3854" s="1714"/>
      <c r="J3854" s="1691" t="s">
        <v>4331</v>
      </c>
      <c r="K3854" s="1692" t="s">
        <v>1196</v>
      </c>
      <c r="L3854" s="1692" t="s">
        <v>2165</v>
      </c>
      <c r="M3854" s="1692" t="s">
        <v>1953</v>
      </c>
      <c r="N3854" s="1692" t="s">
        <v>2166</v>
      </c>
      <c r="O3854" s="1801" t="s">
        <v>9341</v>
      </c>
      <c r="P3854" s="4">
        <v>41444</v>
      </c>
    </row>
    <row r="3855" spans="1:18">
      <c r="A3855" s="716" t="s">
        <v>9519</v>
      </c>
      <c r="B3855" s="1707" t="s">
        <v>369</v>
      </c>
      <c r="C3855" s="1695" t="s">
        <v>922</v>
      </c>
      <c r="D3855" s="42" t="s">
        <v>6389</v>
      </c>
      <c r="E3855" s="1689">
        <v>41443</v>
      </c>
      <c r="F3855" s="1689">
        <f t="shared" ref="F3855:F3860" si="610">E3855+17</f>
        <v>41460</v>
      </c>
      <c r="G3855" s="1689">
        <f t="shared" ref="G3855:G3860" si="611">E3855+21</f>
        <v>41464</v>
      </c>
      <c r="H3855" s="1715" t="s">
        <v>8189</v>
      </c>
      <c r="I3855" s="1715" t="s">
        <v>8193</v>
      </c>
      <c r="J3855" s="1709" t="s">
        <v>943</v>
      </c>
      <c r="K3855" s="1700" t="s">
        <v>1198</v>
      </c>
      <c r="L3855" s="1709" t="s">
        <v>943</v>
      </c>
      <c r="M3855" s="1707" t="s">
        <v>2170</v>
      </c>
      <c r="N3855" s="1690" t="s">
        <v>2187</v>
      </c>
      <c r="O3855" s="1897">
        <v>41533</v>
      </c>
      <c r="P3855" s="1711" t="s">
        <v>4401</v>
      </c>
      <c r="R3855" s="1682" t="s">
        <v>10050</v>
      </c>
    </row>
    <row r="3856" spans="1:18">
      <c r="A3856" s="724" t="s">
        <v>9520</v>
      </c>
      <c r="B3856" s="1707" t="s">
        <v>369</v>
      </c>
      <c r="C3856" s="1695" t="s">
        <v>922</v>
      </c>
      <c r="D3856" s="42" t="s">
        <v>6389</v>
      </c>
      <c r="E3856" s="1689">
        <v>41443</v>
      </c>
      <c r="F3856" s="1689">
        <f t="shared" si="610"/>
        <v>41460</v>
      </c>
      <c r="G3856" s="1689">
        <f t="shared" si="611"/>
        <v>41464</v>
      </c>
      <c r="H3856" s="1715" t="s">
        <v>8189</v>
      </c>
      <c r="I3856" s="1715" t="s">
        <v>8193</v>
      </c>
      <c r="J3856" s="1709" t="s">
        <v>943</v>
      </c>
      <c r="K3856" s="1700" t="s">
        <v>1198</v>
      </c>
      <c r="L3856" s="1709" t="s">
        <v>943</v>
      </c>
      <c r="M3856" s="1707" t="s">
        <v>2170</v>
      </c>
      <c r="N3856" s="1690" t="s">
        <v>2187</v>
      </c>
      <c r="O3856" s="506">
        <v>41493</v>
      </c>
      <c r="P3856" s="1682" t="s">
        <v>4401</v>
      </c>
      <c r="R3856" s="2" t="s">
        <v>9815</v>
      </c>
    </row>
    <row r="3857" spans="1:18">
      <c r="A3857" s="724" t="s">
        <v>9521</v>
      </c>
      <c r="B3857" s="1707" t="s">
        <v>2524</v>
      </c>
      <c r="C3857" s="1702" t="s">
        <v>923</v>
      </c>
      <c r="D3857" s="42" t="s">
        <v>6389</v>
      </c>
      <c r="E3857" s="1689">
        <v>41443</v>
      </c>
      <c r="F3857" s="1689">
        <f t="shared" si="610"/>
        <v>41460</v>
      </c>
      <c r="G3857" s="1689">
        <f t="shared" si="611"/>
        <v>41464</v>
      </c>
      <c r="H3857" s="1715" t="s">
        <v>8189</v>
      </c>
      <c r="I3857" s="1715" t="s">
        <v>8193</v>
      </c>
      <c r="J3857" s="1709" t="s">
        <v>943</v>
      </c>
      <c r="K3857" s="1700" t="s">
        <v>1198</v>
      </c>
      <c r="L3857" s="1709" t="s">
        <v>943</v>
      </c>
      <c r="M3857" s="1707" t="s">
        <v>2170</v>
      </c>
      <c r="N3857" s="1690" t="s">
        <v>2187</v>
      </c>
      <c r="O3857" s="506">
        <v>41498</v>
      </c>
      <c r="P3857" s="2" t="s">
        <v>4401</v>
      </c>
      <c r="R3857" s="1682" t="s">
        <v>9823</v>
      </c>
    </row>
    <row r="3858" spans="1:18">
      <c r="A3858" s="724" t="s">
        <v>9522</v>
      </c>
      <c r="B3858" s="1707" t="s">
        <v>2524</v>
      </c>
      <c r="C3858" s="1702" t="s">
        <v>923</v>
      </c>
      <c r="D3858" s="42" t="s">
        <v>6389</v>
      </c>
      <c r="E3858" s="1689">
        <v>41443</v>
      </c>
      <c r="F3858" s="1689">
        <f t="shared" si="610"/>
        <v>41460</v>
      </c>
      <c r="G3858" s="1689">
        <f t="shared" si="611"/>
        <v>41464</v>
      </c>
      <c r="H3858" s="1715" t="s">
        <v>8189</v>
      </c>
      <c r="I3858" s="1715" t="s">
        <v>8193</v>
      </c>
      <c r="J3858" s="1709" t="s">
        <v>943</v>
      </c>
      <c r="K3858" s="1700" t="s">
        <v>1198</v>
      </c>
      <c r="L3858" s="1709" t="s">
        <v>943</v>
      </c>
      <c r="M3858" s="1707" t="s">
        <v>2170</v>
      </c>
      <c r="N3858" s="1690" t="s">
        <v>2187</v>
      </c>
      <c r="O3858" s="506">
        <v>41503</v>
      </c>
      <c r="P3858" s="2" t="s">
        <v>4401</v>
      </c>
      <c r="R3858" s="2" t="s">
        <v>10064</v>
      </c>
    </row>
    <row r="3859" spans="1:18">
      <c r="A3859" s="724" t="s">
        <v>9523</v>
      </c>
      <c r="B3859" s="1707" t="s">
        <v>2524</v>
      </c>
      <c r="C3859" s="1702" t="s">
        <v>923</v>
      </c>
      <c r="D3859" s="42" t="s">
        <v>6389</v>
      </c>
      <c r="E3859" s="1689">
        <v>41443</v>
      </c>
      <c r="F3859" s="1689">
        <f t="shared" si="610"/>
        <v>41460</v>
      </c>
      <c r="G3859" s="1689">
        <f t="shared" si="611"/>
        <v>41464</v>
      </c>
      <c r="H3859" s="1715" t="s">
        <v>8189</v>
      </c>
      <c r="I3859" s="1715" t="s">
        <v>8193</v>
      </c>
      <c r="J3859" s="1709" t="s">
        <v>943</v>
      </c>
      <c r="K3859" s="1700" t="s">
        <v>1198</v>
      </c>
      <c r="L3859" s="1709" t="s">
        <v>943</v>
      </c>
      <c r="M3859" s="1707" t="s">
        <v>2170</v>
      </c>
      <c r="N3859" s="1690" t="s">
        <v>2187</v>
      </c>
      <c r="O3859" s="506">
        <v>41501</v>
      </c>
      <c r="P3859" s="2" t="s">
        <v>4401</v>
      </c>
      <c r="R3859" s="2" t="s">
        <v>9975</v>
      </c>
    </row>
    <row r="3860" spans="1:18">
      <c r="A3860" s="734" t="s">
        <v>9524</v>
      </c>
      <c r="B3860" s="1307" t="s">
        <v>2524</v>
      </c>
      <c r="C3860" s="1001" t="s">
        <v>923</v>
      </c>
      <c r="D3860" s="1297" t="s">
        <v>6389</v>
      </c>
      <c r="E3860" s="1299">
        <v>41443</v>
      </c>
      <c r="F3860" s="1299">
        <f t="shared" si="610"/>
        <v>41460</v>
      </c>
      <c r="G3860" s="1299">
        <f t="shared" si="611"/>
        <v>41464</v>
      </c>
      <c r="H3860" s="824" t="s">
        <v>8189</v>
      </c>
      <c r="I3860" s="824" t="s">
        <v>8193</v>
      </c>
      <c r="J3860" s="1000" t="s">
        <v>943</v>
      </c>
      <c r="K3860" s="1000" t="s">
        <v>943</v>
      </c>
      <c r="L3860" s="1000" t="s">
        <v>943</v>
      </c>
      <c r="M3860" s="1307" t="s">
        <v>2170</v>
      </c>
      <c r="N3860" s="999" t="s">
        <v>2187</v>
      </c>
      <c r="O3860" s="1897">
        <v>41536</v>
      </c>
      <c r="P3860" s="1863" t="s">
        <v>6110</v>
      </c>
    </row>
    <row r="3861" spans="1:18">
      <c r="A3861" s="1705" t="s">
        <v>5389</v>
      </c>
      <c r="B3861" s="1697" t="s">
        <v>9303</v>
      </c>
      <c r="C3861" s="172"/>
      <c r="D3861" s="1708"/>
      <c r="E3861" s="1708"/>
      <c r="F3861" s="1708"/>
      <c r="G3861" s="1708"/>
      <c r="H3861" s="1714"/>
      <c r="I3861" s="1714"/>
      <c r="J3861" s="1691" t="s">
        <v>4331</v>
      </c>
      <c r="K3861" s="1692" t="s">
        <v>1196</v>
      </c>
      <c r="L3861" s="1692" t="s">
        <v>2165</v>
      </c>
      <c r="M3861" s="1692" t="s">
        <v>1953</v>
      </c>
      <c r="N3861" s="1692" t="s">
        <v>2166</v>
      </c>
      <c r="O3861" s="1878" t="s">
        <v>10391</v>
      </c>
    </row>
    <row r="3862" spans="1:18">
      <c r="A3862" s="1686" t="s">
        <v>9525</v>
      </c>
      <c r="B3862" s="1707" t="s">
        <v>2013</v>
      </c>
      <c r="C3862" s="1695" t="s">
        <v>922</v>
      </c>
      <c r="D3862" s="42" t="s">
        <v>5389</v>
      </c>
      <c r="E3862" s="1688">
        <v>41444</v>
      </c>
      <c r="F3862" s="1689">
        <f>E3862+17</f>
        <v>41461</v>
      </c>
      <c r="G3862" s="1689">
        <f>E3862+21</f>
        <v>41465</v>
      </c>
      <c r="H3862" s="1699" t="s">
        <v>401</v>
      </c>
      <c r="I3862" s="1699" t="s">
        <v>9008</v>
      </c>
      <c r="J3862" s="1690" t="s">
        <v>2187</v>
      </c>
      <c r="K3862" s="1700" t="s">
        <v>1198</v>
      </c>
      <c r="L3862" s="1710" t="s">
        <v>2169</v>
      </c>
      <c r="M3862" s="1709" t="s">
        <v>943</v>
      </c>
      <c r="N3862" s="1690" t="s">
        <v>2187</v>
      </c>
      <c r="O3862" s="1897">
        <v>41543</v>
      </c>
      <c r="P3862" s="1864" t="s">
        <v>6110</v>
      </c>
    </row>
    <row r="3863" spans="1:18">
      <c r="A3863" s="1682" t="s">
        <v>9526</v>
      </c>
      <c r="B3863" s="1707" t="s">
        <v>2013</v>
      </c>
      <c r="C3863" s="1695" t="s">
        <v>922</v>
      </c>
      <c r="D3863" s="42" t="s">
        <v>5389</v>
      </c>
      <c r="E3863" s="1688">
        <v>41444</v>
      </c>
      <c r="F3863" s="1689">
        <f t="shared" ref="F3863:F3869" si="612">E3863+17</f>
        <v>41461</v>
      </c>
      <c r="G3863" s="1689">
        <f t="shared" ref="G3863:G3869" si="613">E3863+21</f>
        <v>41465</v>
      </c>
      <c r="H3863" s="1699" t="s">
        <v>401</v>
      </c>
      <c r="I3863" s="1699" t="s">
        <v>9008</v>
      </c>
      <c r="J3863" s="1690" t="s">
        <v>2187</v>
      </c>
      <c r="K3863" s="1700" t="s">
        <v>1198</v>
      </c>
      <c r="L3863" s="1710" t="s">
        <v>2169</v>
      </c>
      <c r="M3863" s="1709" t="s">
        <v>943</v>
      </c>
      <c r="N3863" s="1690" t="s">
        <v>2187</v>
      </c>
      <c r="O3863" s="1897">
        <v>41543</v>
      </c>
      <c r="P3863" s="1864" t="s">
        <v>6110</v>
      </c>
    </row>
    <row r="3864" spans="1:18">
      <c r="A3864" s="1682" t="s">
        <v>9527</v>
      </c>
      <c r="B3864" s="1707" t="s">
        <v>2013</v>
      </c>
      <c r="C3864" s="1695" t="s">
        <v>922</v>
      </c>
      <c r="D3864" s="42" t="s">
        <v>5389</v>
      </c>
      <c r="E3864" s="1688">
        <v>41444</v>
      </c>
      <c r="F3864" s="1689">
        <f t="shared" si="612"/>
        <v>41461</v>
      </c>
      <c r="G3864" s="1689">
        <f t="shared" si="613"/>
        <v>41465</v>
      </c>
      <c r="H3864" s="1699" t="s">
        <v>401</v>
      </c>
      <c r="I3864" s="1699" t="s">
        <v>9008</v>
      </c>
      <c r="J3864" s="1690" t="s">
        <v>2187</v>
      </c>
      <c r="K3864" s="1700" t="s">
        <v>1198</v>
      </c>
      <c r="L3864" s="1710" t="s">
        <v>2169</v>
      </c>
      <c r="M3864" s="1709" t="s">
        <v>943</v>
      </c>
      <c r="N3864" s="1690" t="s">
        <v>2187</v>
      </c>
      <c r="O3864" s="1897">
        <v>41543</v>
      </c>
      <c r="P3864" s="1864" t="s">
        <v>6110</v>
      </c>
    </row>
    <row r="3865" spans="1:18">
      <c r="A3865" s="1682" t="s">
        <v>9528</v>
      </c>
      <c r="B3865" s="1707" t="s">
        <v>2013</v>
      </c>
      <c r="C3865" s="1695" t="s">
        <v>922</v>
      </c>
      <c r="D3865" s="42" t="s">
        <v>5389</v>
      </c>
      <c r="E3865" s="1688">
        <v>41444</v>
      </c>
      <c r="F3865" s="1689">
        <f t="shared" si="612"/>
        <v>41461</v>
      </c>
      <c r="G3865" s="1689">
        <f t="shared" si="613"/>
        <v>41465</v>
      </c>
      <c r="H3865" s="1699" t="s">
        <v>401</v>
      </c>
      <c r="I3865" s="1699" t="s">
        <v>9008</v>
      </c>
      <c r="J3865" s="1690" t="s">
        <v>2187</v>
      </c>
      <c r="K3865" s="1700" t="s">
        <v>1198</v>
      </c>
      <c r="L3865" s="1710" t="s">
        <v>2169</v>
      </c>
      <c r="M3865" s="1709" t="s">
        <v>943</v>
      </c>
      <c r="N3865" s="1690" t="s">
        <v>2187</v>
      </c>
      <c r="O3865" s="1897">
        <v>41543</v>
      </c>
      <c r="P3865" s="1864" t="s">
        <v>6110</v>
      </c>
    </row>
    <row r="3866" spans="1:18">
      <c r="A3866" s="1682" t="s">
        <v>9529</v>
      </c>
      <c r="B3866" s="1707" t="s">
        <v>2013</v>
      </c>
      <c r="C3866" s="1695" t="s">
        <v>922</v>
      </c>
      <c r="D3866" s="42" t="s">
        <v>5389</v>
      </c>
      <c r="E3866" s="1688">
        <v>41444</v>
      </c>
      <c r="F3866" s="1689">
        <f t="shared" si="612"/>
        <v>41461</v>
      </c>
      <c r="G3866" s="1689">
        <f t="shared" si="613"/>
        <v>41465</v>
      </c>
      <c r="H3866" s="1699" t="s">
        <v>401</v>
      </c>
      <c r="I3866" s="1699" t="s">
        <v>9008</v>
      </c>
      <c r="J3866" s="1690" t="s">
        <v>2187</v>
      </c>
      <c r="K3866" s="1700" t="s">
        <v>1198</v>
      </c>
      <c r="L3866" s="1709" t="s">
        <v>943</v>
      </c>
      <c r="M3866" s="1709" t="s">
        <v>943</v>
      </c>
      <c r="N3866" s="1690" t="s">
        <v>2187</v>
      </c>
      <c r="O3866" s="1897">
        <v>41543</v>
      </c>
      <c r="P3866" s="1864" t="s">
        <v>6110</v>
      </c>
    </row>
    <row r="3867" spans="1:18">
      <c r="A3867" s="734" t="s">
        <v>9530</v>
      </c>
      <c r="B3867" s="1001" t="s">
        <v>1280</v>
      </c>
      <c r="C3867" s="1001" t="s">
        <v>922</v>
      </c>
      <c r="D3867" s="1297" t="s">
        <v>5389</v>
      </c>
      <c r="E3867" s="1298">
        <v>41444</v>
      </c>
      <c r="F3867" s="1299">
        <f t="shared" si="612"/>
        <v>41461</v>
      </c>
      <c r="G3867" s="1299">
        <f t="shared" si="613"/>
        <v>41465</v>
      </c>
      <c r="H3867" s="1306" t="s">
        <v>401</v>
      </c>
      <c r="I3867" s="1306" t="s">
        <v>9008</v>
      </c>
      <c r="J3867" s="999" t="s">
        <v>2187</v>
      </c>
      <c r="K3867" s="1000" t="s">
        <v>943</v>
      </c>
      <c r="L3867" s="1001" t="s">
        <v>2169</v>
      </c>
      <c r="M3867" s="1000" t="s">
        <v>943</v>
      </c>
      <c r="N3867" s="999" t="s">
        <v>2187</v>
      </c>
      <c r="O3867" s="1366">
        <v>41466</v>
      </c>
      <c r="P3867" s="734" t="s">
        <v>4959</v>
      </c>
    </row>
    <row r="3868" spans="1:18">
      <c r="A3868" s="1682" t="s">
        <v>9531</v>
      </c>
      <c r="B3868" s="1707" t="s">
        <v>2323</v>
      </c>
      <c r="C3868" s="1702" t="s">
        <v>923</v>
      </c>
      <c r="D3868" s="42" t="s">
        <v>5389</v>
      </c>
      <c r="E3868" s="1688">
        <v>41444</v>
      </c>
      <c r="F3868" s="1689">
        <f t="shared" si="612"/>
        <v>41461</v>
      </c>
      <c r="G3868" s="1689">
        <f t="shared" si="613"/>
        <v>41465</v>
      </c>
      <c r="H3868" s="1699" t="s">
        <v>401</v>
      </c>
      <c r="I3868" s="1699" t="s">
        <v>9008</v>
      </c>
      <c r="J3868" s="1690" t="s">
        <v>2187</v>
      </c>
      <c r="K3868" s="1700" t="s">
        <v>1198</v>
      </c>
      <c r="L3868" s="1709" t="s">
        <v>943</v>
      </c>
      <c r="M3868" s="1709" t="s">
        <v>943</v>
      </c>
      <c r="N3868" s="1690" t="s">
        <v>2187</v>
      </c>
      <c r="O3868" s="1897">
        <v>41543</v>
      </c>
      <c r="P3868" s="1864" t="s">
        <v>6110</v>
      </c>
    </row>
    <row r="3869" spans="1:18">
      <c r="A3869" s="1682" t="s">
        <v>9532</v>
      </c>
      <c r="B3869" s="1707" t="s">
        <v>2323</v>
      </c>
      <c r="C3869" s="1702" t="s">
        <v>923</v>
      </c>
      <c r="D3869" s="42" t="s">
        <v>5389</v>
      </c>
      <c r="E3869" s="1688">
        <v>41444</v>
      </c>
      <c r="F3869" s="1689">
        <f t="shared" si="612"/>
        <v>41461</v>
      </c>
      <c r="G3869" s="1689">
        <f t="shared" si="613"/>
        <v>41465</v>
      </c>
      <c r="H3869" s="1699" t="s">
        <v>401</v>
      </c>
      <c r="I3869" s="1699" t="s">
        <v>9008</v>
      </c>
      <c r="J3869" s="1690" t="s">
        <v>2187</v>
      </c>
      <c r="K3869" s="1700" t="s">
        <v>1198</v>
      </c>
      <c r="L3869" s="1710" t="s">
        <v>2169</v>
      </c>
      <c r="M3869" s="1709" t="s">
        <v>943</v>
      </c>
      <c r="N3869" s="1690" t="s">
        <v>2187</v>
      </c>
      <c r="O3869" s="1897">
        <v>41543</v>
      </c>
      <c r="P3869" s="1864" t="s">
        <v>6110</v>
      </c>
    </row>
    <row r="3870" spans="1:18" s="1682" customFormat="1">
      <c r="A3870" s="1682" t="s">
        <v>9533</v>
      </c>
      <c r="B3870" s="1707" t="s">
        <v>2323</v>
      </c>
      <c r="C3870" s="1702" t="s">
        <v>923</v>
      </c>
      <c r="D3870" s="42" t="s">
        <v>5389</v>
      </c>
      <c r="E3870" s="1688">
        <v>41444</v>
      </c>
      <c r="F3870" s="1689">
        <f>E3870+17</f>
        <v>41461</v>
      </c>
      <c r="G3870" s="1689">
        <f>E3870+21</f>
        <v>41465</v>
      </c>
      <c r="H3870" s="1699" t="s">
        <v>401</v>
      </c>
      <c r="I3870" s="1699" t="s">
        <v>9008</v>
      </c>
      <c r="J3870" s="1690" t="s">
        <v>2187</v>
      </c>
      <c r="K3870" s="1000" t="s">
        <v>943</v>
      </c>
      <c r="L3870" s="1710" t="s">
        <v>2169</v>
      </c>
      <c r="M3870" s="1709" t="s">
        <v>943</v>
      </c>
      <c r="N3870" s="1690" t="s">
        <v>2187</v>
      </c>
      <c r="O3870" s="1897">
        <v>41543</v>
      </c>
      <c r="P3870" s="1864" t="s">
        <v>6110</v>
      </c>
    </row>
    <row r="3871" spans="1:18">
      <c r="A3871" s="1105" t="s">
        <v>5157</v>
      </c>
      <c r="B3871" s="1697" t="s">
        <v>9330</v>
      </c>
      <c r="C3871" s="1713"/>
      <c r="D3871" s="1708"/>
      <c r="E3871" s="1708"/>
      <c r="F3871" s="1708"/>
      <c r="G3871" s="1708"/>
      <c r="H3871" s="1714"/>
      <c r="I3871" s="1714"/>
      <c r="J3871" s="1691" t="s">
        <v>4331</v>
      </c>
      <c r="K3871" s="1692" t="s">
        <v>1196</v>
      </c>
      <c r="L3871" s="1692" t="s">
        <v>2165</v>
      </c>
      <c r="M3871" s="1692" t="s">
        <v>1953</v>
      </c>
      <c r="N3871" s="1692" t="s">
        <v>2166</v>
      </c>
      <c r="O3871" s="1661" t="s">
        <v>9341</v>
      </c>
      <c r="P3871" s="4">
        <v>41445</v>
      </c>
    </row>
    <row r="3872" spans="1:18">
      <c r="A3872" s="555"/>
      <c r="B3872" s="660" t="s">
        <v>9331</v>
      </c>
      <c r="C3872" s="565"/>
      <c r="D3872" s="1360" t="s">
        <v>6389</v>
      </c>
      <c r="E3872" s="1311">
        <v>41444</v>
      </c>
      <c r="F3872" s="1311">
        <f>E3872+17</f>
        <v>41461</v>
      </c>
      <c r="G3872" s="1311">
        <f>E3872+21</f>
        <v>41465</v>
      </c>
      <c r="H3872" s="1101" t="s">
        <v>8188</v>
      </c>
      <c r="I3872" s="1101" t="s">
        <v>835</v>
      </c>
      <c r="J3872" s="729" t="s">
        <v>943</v>
      </c>
      <c r="K3872" s="563"/>
      <c r="L3872" s="729" t="s">
        <v>943</v>
      </c>
      <c r="M3872" s="660" t="s">
        <v>2170</v>
      </c>
      <c r="N3872" s="557" t="s">
        <v>2187</v>
      </c>
    </row>
    <row r="3873" spans="1:19">
      <c r="A3873" s="569"/>
      <c r="B3873" s="569"/>
      <c r="C3873" s="563"/>
      <c r="D3873" s="1360" t="s">
        <v>6389</v>
      </c>
      <c r="E3873" s="1311">
        <v>41444</v>
      </c>
      <c r="F3873" s="1311">
        <f>E3873+17</f>
        <v>41461</v>
      </c>
      <c r="G3873" s="1311">
        <f>E3873+21</f>
        <v>41465</v>
      </c>
      <c r="H3873" s="1101" t="s">
        <v>8188</v>
      </c>
      <c r="I3873" s="1101" t="s">
        <v>835</v>
      </c>
      <c r="J3873" s="729" t="s">
        <v>943</v>
      </c>
      <c r="K3873" s="563"/>
      <c r="L3873" s="729" t="s">
        <v>943</v>
      </c>
      <c r="M3873" s="660" t="s">
        <v>2170</v>
      </c>
      <c r="N3873" s="557" t="s">
        <v>2187</v>
      </c>
    </row>
    <row r="3874" spans="1:19">
      <c r="A3874" s="1293" t="s">
        <v>9338</v>
      </c>
      <c r="B3874" s="1697" t="s">
        <v>9557</v>
      </c>
      <c r="C3874" s="1713"/>
      <c r="D3874" s="1708"/>
      <c r="E3874" s="1708"/>
      <c r="F3874" s="1708"/>
      <c r="G3874" s="1708"/>
      <c r="H3874" s="1714"/>
      <c r="I3874" s="1714"/>
      <c r="J3874" s="1691" t="s">
        <v>4331</v>
      </c>
      <c r="K3874" s="1692" t="s">
        <v>1196</v>
      </c>
      <c r="L3874" s="1692" t="s">
        <v>2165</v>
      </c>
      <c r="M3874" s="1692" t="s">
        <v>1953</v>
      </c>
      <c r="N3874" s="1692" t="s">
        <v>2166</v>
      </c>
    </row>
    <row r="3875" spans="1:19">
      <c r="A3875" s="734" t="s">
        <v>9629</v>
      </c>
      <c r="B3875" s="1695" t="s">
        <v>1683</v>
      </c>
      <c r="C3875" s="1695" t="s">
        <v>922</v>
      </c>
      <c r="D3875" s="317" t="s">
        <v>9338</v>
      </c>
      <c r="E3875" s="1688">
        <v>41445</v>
      </c>
      <c r="F3875" s="1689">
        <f>E3875+17</f>
        <v>41462</v>
      </c>
      <c r="G3875" s="1689">
        <f>E3875+21</f>
        <v>41466</v>
      </c>
      <c r="H3875" s="1699" t="s">
        <v>8918</v>
      </c>
      <c r="I3875" s="1306" t="s">
        <v>8919</v>
      </c>
      <c r="J3875" s="1709" t="s">
        <v>943</v>
      </c>
      <c r="K3875" s="1000" t="s">
        <v>943</v>
      </c>
      <c r="L3875" s="1710" t="s">
        <v>2169</v>
      </c>
      <c r="M3875" s="1709" t="s">
        <v>943</v>
      </c>
      <c r="N3875" s="1690" t="s">
        <v>2187</v>
      </c>
      <c r="O3875" s="1897">
        <v>41593</v>
      </c>
      <c r="P3875" s="2033" t="s">
        <v>4959</v>
      </c>
    </row>
    <row r="3876" spans="1:19">
      <c r="A3876" s="734" t="s">
        <v>9558</v>
      </c>
      <c r="B3876" s="1695" t="s">
        <v>9628</v>
      </c>
      <c r="C3876" s="1702" t="s">
        <v>923</v>
      </c>
      <c r="D3876" s="317" t="s">
        <v>9338</v>
      </c>
      <c r="E3876" s="1688">
        <v>41445</v>
      </c>
      <c r="F3876" s="1689">
        <f>E3876+17</f>
        <v>41462</v>
      </c>
      <c r="G3876" s="1689">
        <f>E3876+21</f>
        <v>41466</v>
      </c>
      <c r="H3876" s="1699" t="s">
        <v>8918</v>
      </c>
      <c r="I3876" s="1306" t="s">
        <v>8919</v>
      </c>
      <c r="J3876" s="1709" t="s">
        <v>943</v>
      </c>
      <c r="K3876" s="1000" t="s">
        <v>943</v>
      </c>
      <c r="L3876" s="1710" t="s">
        <v>2169</v>
      </c>
      <c r="M3876" s="1709" t="s">
        <v>943</v>
      </c>
      <c r="N3876" s="1690" t="s">
        <v>2187</v>
      </c>
      <c r="O3876" s="506">
        <v>41466</v>
      </c>
      <c r="P3876" s="1682" t="s">
        <v>4959</v>
      </c>
    </row>
    <row r="3877" spans="1:19">
      <c r="A3877" s="734" t="s">
        <v>9559</v>
      </c>
      <c r="B3877" s="1695" t="s">
        <v>9628</v>
      </c>
      <c r="C3877" s="1702" t="s">
        <v>923</v>
      </c>
      <c r="D3877" s="317" t="s">
        <v>9338</v>
      </c>
      <c r="E3877" s="1688">
        <v>41445</v>
      </c>
      <c r="F3877" s="1689">
        <f>E3877+17</f>
        <v>41462</v>
      </c>
      <c r="G3877" s="1689">
        <f>E3877+21</f>
        <v>41466</v>
      </c>
      <c r="H3877" s="1699" t="s">
        <v>8918</v>
      </c>
      <c r="I3877" s="1306" t="s">
        <v>8919</v>
      </c>
      <c r="J3877" s="1690" t="s">
        <v>2132</v>
      </c>
      <c r="K3877" s="1000" t="s">
        <v>943</v>
      </c>
      <c r="L3877" s="1709" t="s">
        <v>943</v>
      </c>
      <c r="M3877" s="1709" t="s">
        <v>943</v>
      </c>
      <c r="N3877" s="1690" t="s">
        <v>2187</v>
      </c>
      <c r="O3877" s="506">
        <v>41466</v>
      </c>
      <c r="P3877" s="1682" t="s">
        <v>4959</v>
      </c>
    </row>
    <row r="3878" spans="1:19">
      <c r="A3878" s="734" t="s">
        <v>9560</v>
      </c>
      <c r="B3878" s="1695" t="s">
        <v>9628</v>
      </c>
      <c r="C3878" s="1702" t="s">
        <v>923</v>
      </c>
      <c r="D3878" s="317" t="s">
        <v>9338</v>
      </c>
      <c r="E3878" s="1688">
        <v>41445</v>
      </c>
      <c r="F3878" s="1689">
        <f>E3878+17</f>
        <v>41462</v>
      </c>
      <c r="G3878" s="1689">
        <f>E3878+21</f>
        <v>41466</v>
      </c>
      <c r="H3878" s="1699" t="s">
        <v>8918</v>
      </c>
      <c r="I3878" s="1306" t="s">
        <v>8919</v>
      </c>
      <c r="J3878" s="1690" t="s">
        <v>2132</v>
      </c>
      <c r="K3878" s="1000" t="s">
        <v>943</v>
      </c>
      <c r="L3878" s="1709" t="s">
        <v>943</v>
      </c>
      <c r="M3878" s="1709" t="s">
        <v>943</v>
      </c>
      <c r="N3878" s="1690" t="s">
        <v>2187</v>
      </c>
      <c r="O3878" s="506">
        <v>41466</v>
      </c>
      <c r="P3878" s="1682" t="s">
        <v>4959</v>
      </c>
    </row>
    <row r="3879" spans="1:19">
      <c r="A3879" s="734" t="s">
        <v>9561</v>
      </c>
      <c r="B3879" s="1695" t="s">
        <v>9628</v>
      </c>
      <c r="C3879" s="1702" t="s">
        <v>923</v>
      </c>
      <c r="D3879" s="317" t="s">
        <v>9338</v>
      </c>
      <c r="E3879" s="1688">
        <v>41445</v>
      </c>
      <c r="F3879" s="1689">
        <f>E3879+17</f>
        <v>41462</v>
      </c>
      <c r="G3879" s="1689">
        <f>E3879+21</f>
        <v>41466</v>
      </c>
      <c r="H3879" s="1699" t="s">
        <v>8918</v>
      </c>
      <c r="I3879" s="1306" t="s">
        <v>8919</v>
      </c>
      <c r="J3879" s="1709" t="s">
        <v>943</v>
      </c>
      <c r="K3879" s="1000" t="s">
        <v>943</v>
      </c>
      <c r="L3879" s="1709" t="s">
        <v>943</v>
      </c>
      <c r="M3879" s="1709" t="s">
        <v>943</v>
      </c>
      <c r="N3879" s="1690" t="s">
        <v>2187</v>
      </c>
      <c r="O3879" s="506">
        <v>41466</v>
      </c>
      <c r="P3879" s="1682" t="s">
        <v>4959</v>
      </c>
    </row>
    <row r="3880" spans="1:19">
      <c r="A3880" s="1105" t="s">
        <v>5157</v>
      </c>
      <c r="B3880" s="1697" t="s">
        <v>9562</v>
      </c>
      <c r="C3880" s="1713"/>
      <c r="D3880" s="1708"/>
      <c r="E3880" s="1708"/>
      <c r="F3880" s="1708"/>
      <c r="G3880" s="1708"/>
      <c r="H3880" s="1714"/>
      <c r="I3880" s="1714"/>
      <c r="J3880" s="1691" t="s">
        <v>4331</v>
      </c>
      <c r="K3880" s="1692" t="s">
        <v>1196</v>
      </c>
      <c r="L3880" s="1692" t="s">
        <v>2165</v>
      </c>
      <c r="M3880" s="1692" t="s">
        <v>1953</v>
      </c>
      <c r="N3880" s="1692" t="s">
        <v>2166</v>
      </c>
      <c r="O3880" s="1987" t="s">
        <v>9341</v>
      </c>
      <c r="P3880" s="4">
        <v>41445</v>
      </c>
    </row>
    <row r="3881" spans="1:19">
      <c r="A3881" s="582" t="s">
        <v>9651</v>
      </c>
      <c r="B3881" s="1307" t="s">
        <v>369</v>
      </c>
      <c r="C3881" s="1001" t="s">
        <v>922</v>
      </c>
      <c r="D3881" s="1297" t="s">
        <v>6389</v>
      </c>
      <c r="E3881" s="1299">
        <v>41445</v>
      </c>
      <c r="F3881" s="1299">
        <f>E3881+17</f>
        <v>41462</v>
      </c>
      <c r="G3881" s="1299">
        <f>E3881+21</f>
        <v>41466</v>
      </c>
      <c r="H3881" s="824" t="s">
        <v>8169</v>
      </c>
      <c r="I3881" s="824" t="s">
        <v>7766</v>
      </c>
      <c r="J3881" s="1000" t="s">
        <v>943</v>
      </c>
      <c r="K3881" s="1000" t="s">
        <v>943</v>
      </c>
      <c r="L3881" s="1000" t="s">
        <v>943</v>
      </c>
      <c r="M3881" s="1307" t="s">
        <v>2170</v>
      </c>
      <c r="N3881" s="999" t="s">
        <v>2187</v>
      </c>
      <c r="O3881" s="1366">
        <v>41536</v>
      </c>
      <c r="P3881" s="1917" t="s">
        <v>4959</v>
      </c>
    </row>
    <row r="3882" spans="1:19">
      <c r="A3882" s="724" t="s">
        <v>9563</v>
      </c>
      <c r="B3882" s="1695" t="s">
        <v>369</v>
      </c>
      <c r="C3882" s="1695" t="s">
        <v>922</v>
      </c>
      <c r="D3882" s="42" t="s">
        <v>6389</v>
      </c>
      <c r="E3882" s="1689">
        <v>41445</v>
      </c>
      <c r="F3882" s="1689">
        <f>E3882+17</f>
        <v>41462</v>
      </c>
      <c r="G3882" s="1689">
        <f>E3882+21</f>
        <v>41466</v>
      </c>
      <c r="H3882" s="1097" t="s">
        <v>8169</v>
      </c>
      <c r="I3882" s="1097" t="s">
        <v>7766</v>
      </c>
      <c r="J3882" s="1709" t="s">
        <v>943</v>
      </c>
      <c r="K3882" s="1700" t="s">
        <v>1198</v>
      </c>
      <c r="L3882" s="1709" t="s">
        <v>943</v>
      </c>
      <c r="M3882" s="1707" t="s">
        <v>2170</v>
      </c>
      <c r="N3882" s="1690" t="s">
        <v>2187</v>
      </c>
      <c r="O3882" s="506">
        <v>41506</v>
      </c>
      <c r="P3882" s="2" t="s">
        <v>4401</v>
      </c>
      <c r="Q3882" s="1682" t="s">
        <v>10051</v>
      </c>
      <c r="S3882" s="1682" t="s">
        <v>10092</v>
      </c>
    </row>
    <row r="3883" spans="1:19">
      <c r="A3883" s="724" t="s">
        <v>9564</v>
      </c>
      <c r="B3883" s="1702" t="s">
        <v>9334</v>
      </c>
      <c r="C3883" s="1702" t="s">
        <v>923</v>
      </c>
      <c r="D3883" s="42" t="s">
        <v>6389</v>
      </c>
      <c r="E3883" s="1689">
        <v>41445</v>
      </c>
      <c r="F3883" s="1689">
        <f>E3883+17</f>
        <v>41462</v>
      </c>
      <c r="G3883" s="1689">
        <f>E3883+21</f>
        <v>41466</v>
      </c>
      <c r="H3883" s="1097" t="s">
        <v>8169</v>
      </c>
      <c r="I3883" s="1097" t="s">
        <v>7766</v>
      </c>
      <c r="J3883" s="1709" t="s">
        <v>943</v>
      </c>
      <c r="K3883" s="1700" t="s">
        <v>1198</v>
      </c>
      <c r="L3883" s="1709" t="s">
        <v>943</v>
      </c>
      <c r="M3883" s="1707" t="s">
        <v>2170</v>
      </c>
      <c r="N3883" s="1690" t="s">
        <v>2187</v>
      </c>
      <c r="O3883" s="506">
        <v>41477</v>
      </c>
      <c r="P3883" s="2" t="s">
        <v>4401</v>
      </c>
      <c r="Q3883" s="2" t="s">
        <v>9741</v>
      </c>
    </row>
    <row r="3884" spans="1:19">
      <c r="A3884" s="724" t="s">
        <v>9565</v>
      </c>
      <c r="B3884" s="1702" t="s">
        <v>9334</v>
      </c>
      <c r="C3884" s="1702" t="s">
        <v>923</v>
      </c>
      <c r="D3884" s="42" t="s">
        <v>6389</v>
      </c>
      <c r="E3884" s="1689">
        <v>41445</v>
      </c>
      <c r="F3884" s="1689">
        <f>E3884+17</f>
        <v>41462</v>
      </c>
      <c r="G3884" s="1689">
        <f>E3884+21</f>
        <v>41466</v>
      </c>
      <c r="H3884" s="1097" t="s">
        <v>8169</v>
      </c>
      <c r="I3884" s="1097" t="s">
        <v>7766</v>
      </c>
      <c r="J3884" s="1709" t="s">
        <v>943</v>
      </c>
      <c r="K3884" s="1700" t="s">
        <v>1198</v>
      </c>
      <c r="L3884" s="1709" t="s">
        <v>943</v>
      </c>
      <c r="M3884" s="1707" t="s">
        <v>2170</v>
      </c>
      <c r="N3884" s="1690" t="s">
        <v>2187</v>
      </c>
      <c r="O3884" s="506">
        <v>41498</v>
      </c>
      <c r="P3884" s="2" t="s">
        <v>4401</v>
      </c>
      <c r="Q3884" s="1682" t="s">
        <v>9930</v>
      </c>
    </row>
    <row r="3885" spans="1:19">
      <c r="A3885" s="1705" t="s">
        <v>5389</v>
      </c>
      <c r="B3885" s="1697" t="s">
        <v>9336</v>
      </c>
      <c r="C3885" s="172"/>
      <c r="D3885" s="1708"/>
      <c r="E3885" s="1708"/>
      <c r="F3885" s="1708"/>
      <c r="G3885" s="1708"/>
      <c r="H3885" s="1714"/>
      <c r="I3885" s="1714"/>
      <c r="J3885" s="1691" t="s">
        <v>4331</v>
      </c>
      <c r="K3885" s="1692" t="s">
        <v>1196</v>
      </c>
      <c r="L3885" s="1692" t="s">
        <v>2165</v>
      </c>
      <c r="M3885" s="1692" t="s">
        <v>1953</v>
      </c>
      <c r="N3885" s="1692" t="s">
        <v>2166</v>
      </c>
    </row>
    <row r="3886" spans="1:19">
      <c r="A3886" s="1686" t="s">
        <v>9566</v>
      </c>
      <c r="B3886" s="1707" t="s">
        <v>9335</v>
      </c>
      <c r="C3886" s="1695" t="s">
        <v>922</v>
      </c>
      <c r="D3886" s="42" t="s">
        <v>5389</v>
      </c>
      <c r="E3886" s="1688">
        <v>41445</v>
      </c>
      <c r="F3886" s="1689">
        <f t="shared" ref="F3886:F3891" si="614">E3886+17</f>
        <v>41462</v>
      </c>
      <c r="G3886" s="1689">
        <f t="shared" ref="G3886:G3891" si="615">E3886+21</f>
        <v>41466</v>
      </c>
      <c r="H3886" s="819" t="s">
        <v>7842</v>
      </c>
      <c r="I3886" s="796" t="s">
        <v>7883</v>
      </c>
      <c r="J3886" s="1690" t="s">
        <v>2187</v>
      </c>
      <c r="K3886" s="1700" t="s">
        <v>1198</v>
      </c>
      <c r="L3886" s="1709" t="s">
        <v>943</v>
      </c>
      <c r="M3886" s="1709" t="s">
        <v>943</v>
      </c>
      <c r="N3886" s="1690" t="s">
        <v>2187</v>
      </c>
      <c r="O3886" s="1897">
        <v>41516</v>
      </c>
      <c r="P3886" s="1864" t="s">
        <v>4612</v>
      </c>
      <c r="Q3886" s="1863"/>
    </row>
    <row r="3887" spans="1:19">
      <c r="A3887" s="1682" t="s">
        <v>9567</v>
      </c>
      <c r="B3887" s="1707" t="s">
        <v>9335</v>
      </c>
      <c r="C3887" s="1695" t="s">
        <v>922</v>
      </c>
      <c r="D3887" s="42" t="s">
        <v>5389</v>
      </c>
      <c r="E3887" s="1688">
        <v>41445</v>
      </c>
      <c r="F3887" s="1689">
        <f t="shared" si="614"/>
        <v>41462</v>
      </c>
      <c r="G3887" s="1689">
        <f t="shared" si="615"/>
        <v>41466</v>
      </c>
      <c r="H3887" s="819" t="s">
        <v>7842</v>
      </c>
      <c r="I3887" s="796" t="s">
        <v>7883</v>
      </c>
      <c r="J3887" s="1690" t="s">
        <v>2187</v>
      </c>
      <c r="K3887" s="1700" t="s">
        <v>1198</v>
      </c>
      <c r="L3887" s="1709" t="s">
        <v>943</v>
      </c>
      <c r="M3887" s="1709" t="s">
        <v>943</v>
      </c>
      <c r="N3887" s="1690" t="s">
        <v>2187</v>
      </c>
      <c r="O3887" s="1897">
        <v>41516</v>
      </c>
      <c r="P3887" s="1864" t="s">
        <v>4612</v>
      </c>
      <c r="Q3887" s="1863"/>
    </row>
    <row r="3888" spans="1:19">
      <c r="A3888" s="1682" t="s">
        <v>9568</v>
      </c>
      <c r="B3888" s="1707" t="s">
        <v>9335</v>
      </c>
      <c r="C3888" s="1695" t="s">
        <v>922</v>
      </c>
      <c r="D3888" s="42" t="s">
        <v>5389</v>
      </c>
      <c r="E3888" s="1688">
        <v>41445</v>
      </c>
      <c r="F3888" s="1689">
        <f t="shared" si="614"/>
        <v>41462</v>
      </c>
      <c r="G3888" s="1689">
        <f t="shared" si="615"/>
        <v>41466</v>
      </c>
      <c r="H3888" s="819" t="s">
        <v>7842</v>
      </c>
      <c r="I3888" s="796" t="s">
        <v>7883</v>
      </c>
      <c r="J3888" s="1690" t="s">
        <v>2187</v>
      </c>
      <c r="K3888" s="1700" t="s">
        <v>1198</v>
      </c>
      <c r="L3888" s="1709" t="s">
        <v>943</v>
      </c>
      <c r="M3888" s="1709" t="s">
        <v>943</v>
      </c>
      <c r="N3888" s="1690" t="s">
        <v>2187</v>
      </c>
      <c r="O3888" s="1897">
        <v>41516</v>
      </c>
      <c r="P3888" s="1864" t="s">
        <v>4612</v>
      </c>
      <c r="Q3888" s="1863"/>
    </row>
    <row r="3889" spans="1:17">
      <c r="A3889" s="1682" t="s">
        <v>9569</v>
      </c>
      <c r="B3889" s="1707" t="s">
        <v>2445</v>
      </c>
      <c r="C3889" s="1702" t="s">
        <v>923</v>
      </c>
      <c r="D3889" s="42" t="s">
        <v>5389</v>
      </c>
      <c r="E3889" s="1688">
        <v>41445</v>
      </c>
      <c r="F3889" s="1689">
        <f t="shared" si="614"/>
        <v>41462</v>
      </c>
      <c r="G3889" s="1689">
        <f t="shared" si="615"/>
        <v>41466</v>
      </c>
      <c r="H3889" s="819" t="s">
        <v>7842</v>
      </c>
      <c r="I3889" s="796" t="s">
        <v>7883</v>
      </c>
      <c r="J3889" s="1690" t="s">
        <v>2187</v>
      </c>
      <c r="K3889" s="1700" t="s">
        <v>1198</v>
      </c>
      <c r="L3889" s="1709" t="s">
        <v>943</v>
      </c>
      <c r="M3889" s="1709" t="s">
        <v>943</v>
      </c>
      <c r="N3889" s="1690" t="s">
        <v>2187</v>
      </c>
      <c r="O3889" s="1897">
        <v>41516</v>
      </c>
      <c r="P3889" s="1864" t="s">
        <v>4612</v>
      </c>
    </row>
    <row r="3890" spans="1:17">
      <c r="A3890" s="1682" t="s">
        <v>9570</v>
      </c>
      <c r="B3890" s="1707" t="s">
        <v>2445</v>
      </c>
      <c r="C3890" s="1702" t="s">
        <v>923</v>
      </c>
      <c r="D3890" s="42" t="s">
        <v>5389</v>
      </c>
      <c r="E3890" s="1688">
        <v>41445</v>
      </c>
      <c r="F3890" s="1689">
        <f t="shared" si="614"/>
        <v>41462</v>
      </c>
      <c r="G3890" s="1689">
        <f t="shared" si="615"/>
        <v>41466</v>
      </c>
      <c r="H3890" s="819" t="s">
        <v>7842</v>
      </c>
      <c r="I3890" s="796" t="s">
        <v>7883</v>
      </c>
      <c r="J3890" s="1690" t="s">
        <v>2187</v>
      </c>
      <c r="K3890" s="1700" t="s">
        <v>1198</v>
      </c>
      <c r="L3890" s="1710" t="s">
        <v>2169</v>
      </c>
      <c r="M3890" s="1709" t="s">
        <v>943</v>
      </c>
      <c r="N3890" s="1690" t="s">
        <v>2187</v>
      </c>
      <c r="O3890" s="1897">
        <v>41516</v>
      </c>
      <c r="P3890" s="1864" t="s">
        <v>4612</v>
      </c>
    </row>
    <row r="3891" spans="1:17">
      <c r="A3891" s="734" t="s">
        <v>9571</v>
      </c>
      <c r="B3891" s="1307" t="s">
        <v>2445</v>
      </c>
      <c r="C3891" s="1001" t="s">
        <v>923</v>
      </c>
      <c r="D3891" s="1297" t="s">
        <v>5389</v>
      </c>
      <c r="E3891" s="1298">
        <v>41445</v>
      </c>
      <c r="F3891" s="1299">
        <f t="shared" si="614"/>
        <v>41462</v>
      </c>
      <c r="G3891" s="1299">
        <f t="shared" si="615"/>
        <v>41466</v>
      </c>
      <c r="H3891" s="822" t="s">
        <v>7842</v>
      </c>
      <c r="I3891" s="822" t="s">
        <v>7883</v>
      </c>
      <c r="J3891" s="999" t="s">
        <v>2187</v>
      </c>
      <c r="K3891" s="1000" t="s">
        <v>943</v>
      </c>
      <c r="L3891" s="1001" t="s">
        <v>2169</v>
      </c>
      <c r="M3891" s="1000" t="s">
        <v>943</v>
      </c>
      <c r="N3891" s="999" t="s">
        <v>2187</v>
      </c>
      <c r="O3891" s="1897">
        <v>41516</v>
      </c>
      <c r="P3891" s="1864" t="s">
        <v>4612</v>
      </c>
    </row>
    <row r="3892" spans="1:17">
      <c r="A3892" s="1293" t="s">
        <v>7979</v>
      </c>
      <c r="B3892" s="172" t="s">
        <v>9581</v>
      </c>
      <c r="C3892" s="1292"/>
      <c r="D3892" s="1292"/>
      <c r="E3892" s="1708"/>
      <c r="F3892" s="1708"/>
      <c r="G3892" s="1708"/>
      <c r="H3892" s="1714"/>
      <c r="I3892" s="1714"/>
      <c r="J3892" s="1692" t="s">
        <v>2166</v>
      </c>
      <c r="K3892" s="56" t="s">
        <v>1196</v>
      </c>
      <c r="L3892" s="1691" t="s">
        <v>1953</v>
      </c>
      <c r="M3892" s="2" t="s">
        <v>9646</v>
      </c>
    </row>
    <row r="3893" spans="1:17">
      <c r="A3893" s="161" t="s">
        <v>9575</v>
      </c>
      <c r="B3893" s="1695" t="s">
        <v>1557</v>
      </c>
      <c r="C3893" s="1695" t="s">
        <v>922</v>
      </c>
      <c r="D3893" s="161" t="s">
        <v>7979</v>
      </c>
      <c r="E3893" s="110">
        <v>41446</v>
      </c>
      <c r="F3893" s="110">
        <f t="shared" ref="F3893:F3898" si="616">E3893+17</f>
        <v>41463</v>
      </c>
      <c r="G3893" s="286">
        <f t="shared" ref="G3893:G3898" si="617">E3893+21</f>
        <v>41467</v>
      </c>
      <c r="H3893" s="1699" t="s">
        <v>8756</v>
      </c>
      <c r="I3893" s="1718" t="s">
        <v>8438</v>
      </c>
      <c r="J3893" s="1690" t="s">
        <v>2187</v>
      </c>
      <c r="K3893" s="1700" t="s">
        <v>1198</v>
      </c>
      <c r="L3893" s="1707" t="s">
        <v>2535</v>
      </c>
      <c r="O3893" s="1897">
        <v>41593</v>
      </c>
      <c r="P3893" s="2033" t="s">
        <v>6110</v>
      </c>
    </row>
    <row r="3894" spans="1:17">
      <c r="A3894" s="1682" t="s">
        <v>9576</v>
      </c>
      <c r="B3894" s="1695" t="s">
        <v>1557</v>
      </c>
      <c r="C3894" s="1695" t="s">
        <v>922</v>
      </c>
      <c r="D3894" s="161" t="s">
        <v>7979</v>
      </c>
      <c r="E3894" s="110">
        <v>41446</v>
      </c>
      <c r="F3894" s="110">
        <f t="shared" si="616"/>
        <v>41463</v>
      </c>
      <c r="G3894" s="286">
        <f t="shared" si="617"/>
        <v>41467</v>
      </c>
      <c r="H3894" s="1699" t="s">
        <v>8756</v>
      </c>
      <c r="I3894" s="1718" t="s">
        <v>8438</v>
      </c>
      <c r="J3894" s="1690" t="s">
        <v>2187</v>
      </c>
      <c r="K3894" s="1700" t="s">
        <v>1198</v>
      </c>
      <c r="L3894" s="1707" t="s">
        <v>2535</v>
      </c>
      <c r="O3894" s="1897">
        <v>41593</v>
      </c>
      <c r="P3894" s="2033" t="s">
        <v>6110</v>
      </c>
    </row>
    <row r="3895" spans="1:17">
      <c r="A3895" s="1915" t="s">
        <v>9577</v>
      </c>
      <c r="B3895" s="1879" t="s">
        <v>11082</v>
      </c>
      <c r="C3895" s="1695" t="s">
        <v>922</v>
      </c>
      <c r="D3895" s="161" t="s">
        <v>7979</v>
      </c>
      <c r="E3895" s="110">
        <v>41446</v>
      </c>
      <c r="F3895" s="110">
        <f t="shared" si="616"/>
        <v>41463</v>
      </c>
      <c r="G3895" s="286">
        <f t="shared" si="617"/>
        <v>41467</v>
      </c>
      <c r="H3895" s="1699" t="s">
        <v>8756</v>
      </c>
      <c r="I3895" s="1718" t="s">
        <v>8438</v>
      </c>
      <c r="J3895" s="1690" t="s">
        <v>2187</v>
      </c>
      <c r="K3895" s="1700" t="s">
        <v>1198</v>
      </c>
      <c r="L3895" s="1707" t="s">
        <v>2535</v>
      </c>
      <c r="O3895" s="1897">
        <v>41583</v>
      </c>
      <c r="P3895" s="2032" t="s">
        <v>5646</v>
      </c>
    </row>
    <row r="3896" spans="1:17">
      <c r="A3896" s="1682" t="s">
        <v>9578</v>
      </c>
      <c r="B3896" s="1695" t="s">
        <v>1557</v>
      </c>
      <c r="C3896" s="1695" t="s">
        <v>922</v>
      </c>
      <c r="D3896" s="161" t="s">
        <v>7979</v>
      </c>
      <c r="E3896" s="110">
        <v>41446</v>
      </c>
      <c r="F3896" s="110">
        <f t="shared" si="616"/>
        <v>41463</v>
      </c>
      <c r="G3896" s="286">
        <f t="shared" si="617"/>
        <v>41467</v>
      </c>
      <c r="H3896" s="1699" t="s">
        <v>8756</v>
      </c>
      <c r="I3896" s="1718" t="s">
        <v>8438</v>
      </c>
      <c r="J3896" s="1690" t="s">
        <v>2187</v>
      </c>
      <c r="K3896" s="1700" t="s">
        <v>1198</v>
      </c>
      <c r="L3896" s="1707" t="s">
        <v>2535</v>
      </c>
      <c r="O3896" s="1897">
        <v>41593</v>
      </c>
      <c r="P3896" s="2033" t="s">
        <v>6110</v>
      </c>
    </row>
    <row r="3897" spans="1:17">
      <c r="A3897" s="1682" t="s">
        <v>9579</v>
      </c>
      <c r="B3897" s="1695" t="s">
        <v>124</v>
      </c>
      <c r="C3897" s="1702" t="s">
        <v>923</v>
      </c>
      <c r="D3897" s="161" t="s">
        <v>7979</v>
      </c>
      <c r="E3897" s="110">
        <v>41446</v>
      </c>
      <c r="F3897" s="110">
        <f t="shared" si="616"/>
        <v>41463</v>
      </c>
      <c r="G3897" s="286">
        <f t="shared" si="617"/>
        <v>41467</v>
      </c>
      <c r="H3897" s="1699" t="s">
        <v>8756</v>
      </c>
      <c r="I3897" s="1718" t="s">
        <v>8438</v>
      </c>
      <c r="J3897" s="1690" t="s">
        <v>2187</v>
      </c>
      <c r="K3897" s="1700" t="s">
        <v>1198</v>
      </c>
      <c r="L3897" s="1707" t="s">
        <v>2535</v>
      </c>
      <c r="O3897" s="1897">
        <v>41593</v>
      </c>
      <c r="P3897" s="2033" t="s">
        <v>6110</v>
      </c>
    </row>
    <row r="3898" spans="1:17">
      <c r="A3898" s="1682" t="s">
        <v>9580</v>
      </c>
      <c r="B3898" s="1695" t="s">
        <v>124</v>
      </c>
      <c r="C3898" s="1702" t="s">
        <v>923</v>
      </c>
      <c r="D3898" s="161" t="s">
        <v>7979</v>
      </c>
      <c r="E3898" s="110">
        <v>41446</v>
      </c>
      <c r="F3898" s="110">
        <f t="shared" si="616"/>
        <v>41463</v>
      </c>
      <c r="G3898" s="286">
        <f t="shared" si="617"/>
        <v>41467</v>
      </c>
      <c r="H3898" s="1699" t="s">
        <v>8756</v>
      </c>
      <c r="I3898" s="1718" t="s">
        <v>8438</v>
      </c>
      <c r="J3898" s="1690" t="s">
        <v>2187</v>
      </c>
      <c r="K3898" s="1700" t="s">
        <v>1198</v>
      </c>
      <c r="L3898" s="1707" t="s">
        <v>2535</v>
      </c>
      <c r="O3898" s="1897">
        <v>41593</v>
      </c>
      <c r="P3898" s="2033" t="s">
        <v>6110</v>
      </c>
    </row>
    <row r="3899" spans="1:17">
      <c r="A3899" s="817" t="s">
        <v>9031</v>
      </c>
      <c r="B3899" s="1697" t="s">
        <v>9346</v>
      </c>
      <c r="C3899" s="1713"/>
      <c r="D3899" s="1708"/>
      <c r="E3899" s="1708"/>
      <c r="F3899" s="1708"/>
      <c r="G3899" s="1708"/>
      <c r="H3899" s="1714"/>
      <c r="I3899" s="1714"/>
      <c r="J3899" s="1691" t="s">
        <v>4331</v>
      </c>
      <c r="K3899" s="1692" t="s">
        <v>1197</v>
      </c>
    </row>
    <row r="3900" spans="1:17">
      <c r="A3900" s="2" t="s">
        <v>10041</v>
      </c>
      <c r="B3900" s="1695" t="s">
        <v>9924</v>
      </c>
      <c r="C3900" s="1695" t="s">
        <v>922</v>
      </c>
      <c r="D3900" t="s">
        <v>9031</v>
      </c>
      <c r="E3900" s="110">
        <v>41446</v>
      </c>
      <c r="F3900" s="110">
        <f>E3900+17</f>
        <v>41463</v>
      </c>
      <c r="G3900" s="286">
        <f>E3900+21</f>
        <v>41467</v>
      </c>
      <c r="H3900" s="796" t="s">
        <v>8563</v>
      </c>
      <c r="I3900" s="795" t="s">
        <v>2319</v>
      </c>
      <c r="J3900" s="111" t="s">
        <v>2187</v>
      </c>
      <c r="K3900" s="1700" t="s">
        <v>1198</v>
      </c>
      <c r="L3900" s="1356"/>
      <c r="M3900" s="1711"/>
      <c r="N3900" s="1711"/>
      <c r="O3900" s="506">
        <v>41704</v>
      </c>
      <c r="P3900" s="2" t="s">
        <v>10148</v>
      </c>
      <c r="Q3900" s="2033" t="s">
        <v>4612</v>
      </c>
    </row>
    <row r="3901" spans="1:17">
      <c r="A3901" s="734" t="s">
        <v>10042</v>
      </c>
      <c r="B3901" s="1695" t="s">
        <v>9924</v>
      </c>
      <c r="C3901" s="1001" t="s">
        <v>922</v>
      </c>
      <c r="D3901" s="734" t="s">
        <v>9031</v>
      </c>
      <c r="E3901" s="1299">
        <v>41446</v>
      </c>
      <c r="F3901" s="1299">
        <f t="shared" ref="F3901:F3906" si="618">E3901+17</f>
        <v>41463</v>
      </c>
      <c r="G3901" s="1298">
        <f t="shared" ref="G3901:G3906" si="619">E3901+21</f>
        <v>41467</v>
      </c>
      <c r="H3901" s="822" t="s">
        <v>8563</v>
      </c>
      <c r="I3901" s="823" t="s">
        <v>2319</v>
      </c>
      <c r="J3901" s="111" t="s">
        <v>2187</v>
      </c>
      <c r="K3901" s="1000" t="s">
        <v>943</v>
      </c>
      <c r="L3901" s="1356"/>
      <c r="M3901" s="1711"/>
      <c r="N3901" s="734"/>
      <c r="O3901" s="1366">
        <v>41519</v>
      </c>
      <c r="P3901" s="1917" t="s">
        <v>3532</v>
      </c>
    </row>
    <row r="3902" spans="1:17">
      <c r="A3902" s="1682" t="s">
        <v>9583</v>
      </c>
      <c r="B3902" s="1695" t="s">
        <v>2207</v>
      </c>
      <c r="C3902" s="1702" t="s">
        <v>923</v>
      </c>
      <c r="D3902" s="1682" t="s">
        <v>9031</v>
      </c>
      <c r="E3902" s="110">
        <v>41446</v>
      </c>
      <c r="F3902" s="110">
        <f t="shared" si="618"/>
        <v>41463</v>
      </c>
      <c r="G3902" s="286">
        <f t="shared" si="619"/>
        <v>41467</v>
      </c>
      <c r="H3902" s="796" t="s">
        <v>8563</v>
      </c>
      <c r="I3902" s="795" t="s">
        <v>2319</v>
      </c>
      <c r="J3902" s="111" t="s">
        <v>2187</v>
      </c>
      <c r="K3902" s="1700" t="s">
        <v>1198</v>
      </c>
      <c r="O3902" s="1897">
        <v>41516</v>
      </c>
      <c r="P3902" s="1863" t="s">
        <v>4612</v>
      </c>
    </row>
    <row r="3903" spans="1:17">
      <c r="A3903" s="1682" t="s">
        <v>9584</v>
      </c>
      <c r="B3903" s="1695" t="s">
        <v>2207</v>
      </c>
      <c r="C3903" s="1702" t="s">
        <v>923</v>
      </c>
      <c r="D3903" s="1682" t="s">
        <v>9031</v>
      </c>
      <c r="E3903" s="110">
        <v>41446</v>
      </c>
      <c r="F3903" s="110">
        <f t="shared" si="618"/>
        <v>41463</v>
      </c>
      <c r="G3903" s="286">
        <f t="shared" si="619"/>
        <v>41467</v>
      </c>
      <c r="H3903" s="796" t="s">
        <v>8563</v>
      </c>
      <c r="I3903" s="795" t="s">
        <v>2319</v>
      </c>
      <c r="J3903" s="111" t="s">
        <v>2187</v>
      </c>
      <c r="K3903" s="1700" t="s">
        <v>1198</v>
      </c>
      <c r="O3903" s="1897">
        <v>41516</v>
      </c>
      <c r="P3903" s="1863" t="s">
        <v>4612</v>
      </c>
    </row>
    <row r="3904" spans="1:17">
      <c r="A3904" s="734" t="s">
        <v>9585</v>
      </c>
      <c r="B3904" s="1695" t="s">
        <v>2207</v>
      </c>
      <c r="C3904" s="1001" t="s">
        <v>923</v>
      </c>
      <c r="D3904" s="734" t="s">
        <v>9031</v>
      </c>
      <c r="E3904" s="1299">
        <v>41446</v>
      </c>
      <c r="F3904" s="1299">
        <f t="shared" si="618"/>
        <v>41463</v>
      </c>
      <c r="G3904" s="1298">
        <f t="shared" si="619"/>
        <v>41467</v>
      </c>
      <c r="H3904" s="822" t="s">
        <v>8563</v>
      </c>
      <c r="I3904" s="823" t="s">
        <v>2319</v>
      </c>
      <c r="J3904" s="111" t="s">
        <v>2187</v>
      </c>
      <c r="K3904" s="1000" t="s">
        <v>943</v>
      </c>
      <c r="L3904" s="734"/>
      <c r="M3904" s="734"/>
      <c r="N3904" s="734"/>
      <c r="O3904" s="1897">
        <v>41516</v>
      </c>
      <c r="P3904" s="1863" t="s">
        <v>4612</v>
      </c>
    </row>
    <row r="3905" spans="1:17">
      <c r="A3905" s="1682" t="s">
        <v>9586</v>
      </c>
      <c r="B3905" s="1695" t="s">
        <v>2207</v>
      </c>
      <c r="C3905" s="1702" t="s">
        <v>923</v>
      </c>
      <c r="D3905" s="1682" t="s">
        <v>9031</v>
      </c>
      <c r="E3905" s="110">
        <v>41446</v>
      </c>
      <c r="F3905" s="110">
        <f t="shared" si="618"/>
        <v>41463</v>
      </c>
      <c r="G3905" s="286">
        <f t="shared" si="619"/>
        <v>41467</v>
      </c>
      <c r="H3905" s="796" t="s">
        <v>8563</v>
      </c>
      <c r="I3905" s="795" t="s">
        <v>2319</v>
      </c>
      <c r="J3905" s="111" t="s">
        <v>2187</v>
      </c>
      <c r="K3905" s="1700" t="s">
        <v>1198</v>
      </c>
      <c r="O3905" s="1897">
        <v>41831</v>
      </c>
      <c r="P3905" s="2033" t="s">
        <v>13725</v>
      </c>
      <c r="Q3905" s="2032" t="s">
        <v>4612</v>
      </c>
    </row>
    <row r="3906" spans="1:17">
      <c r="A3906" s="734" t="s">
        <v>9587</v>
      </c>
      <c r="B3906" s="1695" t="s">
        <v>2207</v>
      </c>
      <c r="C3906" s="1001" t="s">
        <v>923</v>
      </c>
      <c r="D3906" s="734" t="s">
        <v>9031</v>
      </c>
      <c r="E3906" s="1299">
        <v>41446</v>
      </c>
      <c r="F3906" s="1299">
        <f t="shared" si="618"/>
        <v>41463</v>
      </c>
      <c r="G3906" s="1298">
        <f t="shared" si="619"/>
        <v>41467</v>
      </c>
      <c r="H3906" s="822" t="s">
        <v>8563</v>
      </c>
      <c r="I3906" s="823" t="s">
        <v>2319</v>
      </c>
      <c r="J3906" s="111" t="s">
        <v>2187</v>
      </c>
      <c r="K3906" s="1000" t="s">
        <v>943</v>
      </c>
      <c r="L3906" s="734"/>
      <c r="M3906" s="734"/>
      <c r="N3906" s="734"/>
      <c r="O3906" s="1897">
        <v>41516</v>
      </c>
      <c r="P3906" s="1863" t="s">
        <v>4612</v>
      </c>
    </row>
    <row r="3907" spans="1:17">
      <c r="A3907" s="817" t="s">
        <v>9347</v>
      </c>
      <c r="B3907" s="1697" t="s">
        <v>9582</v>
      </c>
      <c r="C3907" s="1713"/>
      <c r="D3907" s="1708"/>
      <c r="E3907" s="1708"/>
      <c r="F3907" s="1708"/>
      <c r="G3907" s="1708"/>
      <c r="H3907" s="1714"/>
      <c r="I3907" s="1714"/>
      <c r="J3907" s="1691" t="s">
        <v>4331</v>
      </c>
      <c r="K3907" s="1692" t="s">
        <v>1197</v>
      </c>
    </row>
    <row r="3908" spans="1:17">
      <c r="A3908" s="2" t="s">
        <v>9650</v>
      </c>
      <c r="B3908" s="1695" t="s">
        <v>2694</v>
      </c>
      <c r="C3908" s="1695" t="s">
        <v>922</v>
      </c>
      <c r="D3908" s="2" t="s">
        <v>9347</v>
      </c>
      <c r="E3908" s="110">
        <v>41446</v>
      </c>
      <c r="F3908" s="110">
        <f>E3908+17</f>
        <v>41463</v>
      </c>
      <c r="G3908" s="286">
        <f>E3908+21</f>
        <v>41467</v>
      </c>
      <c r="H3908" s="1718" t="s">
        <v>8614</v>
      </c>
      <c r="I3908" s="1097" t="s">
        <v>8615</v>
      </c>
      <c r="J3908" s="111" t="s">
        <v>2187</v>
      </c>
      <c r="K3908" s="1700" t="s">
        <v>1198</v>
      </c>
      <c r="O3908" s="506">
        <v>41600</v>
      </c>
      <c r="P3908" s="2" t="s">
        <v>9949</v>
      </c>
      <c r="Q3908" s="2033" t="s">
        <v>3399</v>
      </c>
    </row>
    <row r="3909" spans="1:17">
      <c r="A3909" s="734" t="s">
        <v>9588</v>
      </c>
      <c r="B3909" s="1001" t="s">
        <v>9348</v>
      </c>
      <c r="C3909" s="1001" t="s">
        <v>923</v>
      </c>
      <c r="D3909" s="734" t="s">
        <v>9347</v>
      </c>
      <c r="E3909" s="1299">
        <v>41446</v>
      </c>
      <c r="F3909" s="1299">
        <f t="shared" ref="F3909:F3914" si="620">E3909+17</f>
        <v>41463</v>
      </c>
      <c r="G3909" s="1298">
        <f t="shared" ref="G3909:G3914" si="621">E3909+21</f>
        <v>41467</v>
      </c>
      <c r="H3909" s="1306" t="s">
        <v>8614</v>
      </c>
      <c r="I3909" s="824" t="s">
        <v>8615</v>
      </c>
      <c r="J3909" s="111" t="s">
        <v>2187</v>
      </c>
      <c r="K3909" s="1000" t="s">
        <v>943</v>
      </c>
      <c r="L3909" s="734"/>
      <c r="M3909" s="734"/>
      <c r="N3909" s="734"/>
      <c r="O3909" s="1366">
        <v>41467</v>
      </c>
      <c r="P3909" s="734" t="s">
        <v>4959</v>
      </c>
    </row>
    <row r="3910" spans="1:17">
      <c r="A3910" s="734" t="s">
        <v>9589</v>
      </c>
      <c r="B3910" s="1001" t="s">
        <v>9348</v>
      </c>
      <c r="C3910" s="1001" t="s">
        <v>923</v>
      </c>
      <c r="D3910" s="734" t="s">
        <v>9347</v>
      </c>
      <c r="E3910" s="1299">
        <v>41446</v>
      </c>
      <c r="F3910" s="1299">
        <f t="shared" si="620"/>
        <v>41463</v>
      </c>
      <c r="G3910" s="1298">
        <f t="shared" si="621"/>
        <v>41467</v>
      </c>
      <c r="H3910" s="1306" t="s">
        <v>8614</v>
      </c>
      <c r="I3910" s="824" t="s">
        <v>8615</v>
      </c>
      <c r="J3910" s="111" t="s">
        <v>2187</v>
      </c>
      <c r="K3910" s="1000" t="s">
        <v>943</v>
      </c>
      <c r="L3910" s="734"/>
      <c r="M3910" s="734"/>
      <c r="N3910" s="734"/>
      <c r="O3910" s="1366">
        <v>41467</v>
      </c>
      <c r="P3910" s="734" t="s">
        <v>4959</v>
      </c>
    </row>
    <row r="3911" spans="1:17">
      <c r="A3911" s="1682" t="s">
        <v>9590</v>
      </c>
      <c r="B3911" s="1710" t="s">
        <v>2289</v>
      </c>
      <c r="C3911" s="1702" t="s">
        <v>923</v>
      </c>
      <c r="D3911" s="2" t="s">
        <v>9347</v>
      </c>
      <c r="E3911" s="110">
        <v>41446</v>
      </c>
      <c r="F3911" s="110">
        <f t="shared" si="620"/>
        <v>41463</v>
      </c>
      <c r="G3911" s="286">
        <f t="shared" si="621"/>
        <v>41467</v>
      </c>
      <c r="H3911" s="1718" t="s">
        <v>8614</v>
      </c>
      <c r="I3911" s="1097" t="s">
        <v>8615</v>
      </c>
      <c r="J3911" s="111" t="s">
        <v>2187</v>
      </c>
      <c r="K3911" s="1700" t="s">
        <v>1198</v>
      </c>
      <c r="O3911" s="1897">
        <v>41901</v>
      </c>
      <c r="P3911" s="2" t="s">
        <v>10142</v>
      </c>
      <c r="Q3911" s="2033" t="s">
        <v>4612</v>
      </c>
    </row>
    <row r="3912" spans="1:17">
      <c r="A3912" s="1682" t="s">
        <v>9591</v>
      </c>
      <c r="B3912" s="1710" t="s">
        <v>2289</v>
      </c>
      <c r="C3912" s="1702" t="s">
        <v>923</v>
      </c>
      <c r="D3912" s="2" t="s">
        <v>9347</v>
      </c>
      <c r="E3912" s="110">
        <v>41446</v>
      </c>
      <c r="F3912" s="110">
        <f t="shared" si="620"/>
        <v>41463</v>
      </c>
      <c r="G3912" s="286">
        <f t="shared" si="621"/>
        <v>41467</v>
      </c>
      <c r="H3912" s="1718" t="s">
        <v>8614</v>
      </c>
      <c r="I3912" s="1097" t="s">
        <v>8615</v>
      </c>
      <c r="J3912" s="111" t="s">
        <v>2187</v>
      </c>
      <c r="K3912" s="1700" t="s">
        <v>1198</v>
      </c>
      <c r="O3912" s="1897">
        <v>41600</v>
      </c>
      <c r="P3912" s="2" t="s">
        <v>9949</v>
      </c>
      <c r="Q3912" s="2033" t="s">
        <v>3399</v>
      </c>
    </row>
    <row r="3913" spans="1:17">
      <c r="A3913" s="1682" t="s">
        <v>9592</v>
      </c>
      <c r="B3913" s="1710" t="s">
        <v>2289</v>
      </c>
      <c r="C3913" s="1702" t="s">
        <v>923</v>
      </c>
      <c r="D3913" s="2" t="s">
        <v>9347</v>
      </c>
      <c r="E3913" s="110">
        <v>41446</v>
      </c>
      <c r="F3913" s="110">
        <f t="shared" si="620"/>
        <v>41463</v>
      </c>
      <c r="G3913" s="286">
        <f t="shared" si="621"/>
        <v>41467</v>
      </c>
      <c r="H3913" s="1718" t="s">
        <v>8614</v>
      </c>
      <c r="I3913" s="1097" t="s">
        <v>8615</v>
      </c>
      <c r="J3913" s="111" t="s">
        <v>2187</v>
      </c>
      <c r="K3913" s="1700" t="s">
        <v>1198</v>
      </c>
      <c r="O3913" s="1897">
        <v>41621</v>
      </c>
      <c r="P3913" s="2" t="s">
        <v>10143</v>
      </c>
      <c r="Q3913" s="2033" t="s">
        <v>5590</v>
      </c>
    </row>
    <row r="3914" spans="1:17">
      <c r="A3914" s="734" t="s">
        <v>9593</v>
      </c>
      <c r="B3914" s="1001" t="s">
        <v>9348</v>
      </c>
      <c r="C3914" s="1001" t="s">
        <v>923</v>
      </c>
      <c r="D3914" s="734" t="s">
        <v>9347</v>
      </c>
      <c r="E3914" s="1299">
        <v>41446</v>
      </c>
      <c r="F3914" s="1299">
        <f t="shared" si="620"/>
        <v>41463</v>
      </c>
      <c r="G3914" s="1298">
        <f t="shared" si="621"/>
        <v>41467</v>
      </c>
      <c r="H3914" s="1306" t="s">
        <v>8614</v>
      </c>
      <c r="I3914" s="824" t="s">
        <v>8615</v>
      </c>
      <c r="J3914" s="111" t="s">
        <v>2187</v>
      </c>
      <c r="K3914" s="1000" t="s">
        <v>943</v>
      </c>
      <c r="L3914" s="734"/>
      <c r="M3914" s="734"/>
      <c r="N3914" s="734"/>
      <c r="O3914" s="1366">
        <v>41467</v>
      </c>
      <c r="P3914" s="734" t="s">
        <v>4959</v>
      </c>
    </row>
    <row r="3915" spans="1:17">
      <c r="A3915" s="1723" t="s">
        <v>5441</v>
      </c>
      <c r="B3915" s="1697" t="s">
        <v>8961</v>
      </c>
      <c r="C3915" s="1713"/>
      <c r="D3915" s="1708"/>
      <c r="E3915" s="1708"/>
      <c r="F3915" s="1708"/>
      <c r="G3915" s="1708"/>
      <c r="H3915" s="1714"/>
      <c r="I3915" s="1714"/>
      <c r="J3915" s="1691" t="s">
        <v>4331</v>
      </c>
      <c r="K3915" s="1692" t="s">
        <v>1196</v>
      </c>
      <c r="L3915" s="1692" t="s">
        <v>2165</v>
      </c>
      <c r="M3915" s="1692" t="s">
        <v>1953</v>
      </c>
      <c r="N3915" s="1692" t="s">
        <v>2166</v>
      </c>
      <c r="O3915" s="1692" t="s">
        <v>5206</v>
      </c>
    </row>
    <row r="3916" spans="1:17">
      <c r="A3916" s="1711" t="s">
        <v>9604</v>
      </c>
      <c r="B3916" s="1710" t="s">
        <v>9353</v>
      </c>
      <c r="C3916" s="1695" t="s">
        <v>922</v>
      </c>
      <c r="D3916" s="1686" t="s">
        <v>5441</v>
      </c>
      <c r="E3916" s="1689">
        <v>41448</v>
      </c>
      <c r="F3916" s="1689">
        <f>E3916+17</f>
        <v>41465</v>
      </c>
      <c r="G3916" s="1726">
        <f>E3916+21</f>
        <v>41469</v>
      </c>
      <c r="H3916" s="1718" t="s">
        <v>7773</v>
      </c>
      <c r="I3916" s="1718" t="s">
        <v>7781</v>
      </c>
      <c r="J3916" s="1690" t="s">
        <v>2187</v>
      </c>
      <c r="K3916" s="1700" t="s">
        <v>1198</v>
      </c>
      <c r="L3916" s="1709" t="s">
        <v>943</v>
      </c>
      <c r="M3916" s="1710" t="s">
        <v>2170</v>
      </c>
      <c r="N3916" s="1690" t="s">
        <v>2187</v>
      </c>
      <c r="O3916" s="1690" t="s">
        <v>2187</v>
      </c>
      <c r="P3916" s="4">
        <v>41487</v>
      </c>
      <c r="Q3916" s="615" t="s">
        <v>4612</v>
      </c>
    </row>
    <row r="3917" spans="1:17">
      <c r="A3917" s="1682" t="s">
        <v>9605</v>
      </c>
      <c r="B3917" s="1710" t="s">
        <v>9353</v>
      </c>
      <c r="C3917" s="1695" t="s">
        <v>922</v>
      </c>
      <c r="D3917" s="1686" t="s">
        <v>5441</v>
      </c>
      <c r="E3917" s="1689">
        <v>41448</v>
      </c>
      <c r="F3917" s="1689">
        <f t="shared" ref="F3917:F3923" si="622">E3917+17</f>
        <v>41465</v>
      </c>
      <c r="G3917" s="1726">
        <f t="shared" ref="G3917:G3923" si="623">E3917+21</f>
        <v>41469</v>
      </c>
      <c r="H3917" s="1718" t="s">
        <v>7773</v>
      </c>
      <c r="I3917" s="1718" t="s">
        <v>7781</v>
      </c>
      <c r="J3917" s="1690" t="s">
        <v>2187</v>
      </c>
      <c r="K3917" s="1700" t="s">
        <v>1198</v>
      </c>
      <c r="L3917" s="1709" t="s">
        <v>943</v>
      </c>
      <c r="M3917" s="1710" t="s">
        <v>2170</v>
      </c>
      <c r="N3917" s="1690" t="s">
        <v>2187</v>
      </c>
      <c r="O3917" s="1690" t="s">
        <v>2187</v>
      </c>
      <c r="P3917" s="4">
        <v>41487</v>
      </c>
      <c r="Q3917" s="615" t="s">
        <v>4612</v>
      </c>
    </row>
    <row r="3918" spans="1:17">
      <c r="A3918" s="1682" t="s">
        <v>9606</v>
      </c>
      <c r="B3918" s="1710" t="s">
        <v>9353</v>
      </c>
      <c r="C3918" s="1695" t="s">
        <v>922</v>
      </c>
      <c r="D3918" s="1686" t="s">
        <v>5441</v>
      </c>
      <c r="E3918" s="1689">
        <v>41448</v>
      </c>
      <c r="F3918" s="1689">
        <f t="shared" si="622"/>
        <v>41465</v>
      </c>
      <c r="G3918" s="1726">
        <f t="shared" si="623"/>
        <v>41469</v>
      </c>
      <c r="H3918" s="1718" t="s">
        <v>7773</v>
      </c>
      <c r="I3918" s="1718" t="s">
        <v>7781</v>
      </c>
      <c r="J3918" s="1690" t="s">
        <v>2187</v>
      </c>
      <c r="K3918" s="1700" t="s">
        <v>1198</v>
      </c>
      <c r="L3918" s="1709" t="s">
        <v>943</v>
      </c>
      <c r="M3918" s="1710" t="s">
        <v>2170</v>
      </c>
      <c r="N3918" s="1690" t="s">
        <v>2187</v>
      </c>
      <c r="O3918" s="1690" t="s">
        <v>2187</v>
      </c>
      <c r="P3918" s="4">
        <v>41487</v>
      </c>
      <c r="Q3918" s="615" t="s">
        <v>4612</v>
      </c>
    </row>
    <row r="3919" spans="1:17">
      <c r="A3919" s="734" t="s">
        <v>9607</v>
      </c>
      <c r="B3919" s="1710" t="s">
        <v>9665</v>
      </c>
      <c r="C3919" s="1702" t="s">
        <v>923</v>
      </c>
      <c r="D3919" s="582" t="s">
        <v>5441</v>
      </c>
      <c r="E3919" s="1299">
        <v>41448</v>
      </c>
      <c r="F3919" s="1299">
        <f t="shared" si="622"/>
        <v>41465</v>
      </c>
      <c r="G3919" s="1305">
        <f t="shared" si="623"/>
        <v>41469</v>
      </c>
      <c r="H3919" s="1306" t="s">
        <v>7773</v>
      </c>
      <c r="I3919" s="1306" t="s">
        <v>7781</v>
      </c>
      <c r="J3919" s="999" t="s">
        <v>2187</v>
      </c>
      <c r="K3919" s="1000" t="s">
        <v>943</v>
      </c>
      <c r="L3919" s="1000" t="s">
        <v>943</v>
      </c>
      <c r="M3919" s="1001" t="s">
        <v>2170</v>
      </c>
      <c r="N3919" s="999" t="s">
        <v>2187</v>
      </c>
      <c r="O3919" s="999" t="s">
        <v>2187</v>
      </c>
      <c r="P3919" s="1554">
        <v>41473</v>
      </c>
      <c r="Q3919" s="734" t="s">
        <v>4959</v>
      </c>
    </row>
    <row r="3920" spans="1:17">
      <c r="A3920" s="2" t="s">
        <v>9731</v>
      </c>
      <c r="B3920" s="1710" t="s">
        <v>9601</v>
      </c>
      <c r="C3920" s="1702" t="s">
        <v>923</v>
      </c>
      <c r="D3920" s="1686" t="s">
        <v>5441</v>
      </c>
      <c r="E3920" s="1689">
        <v>41448</v>
      </c>
      <c r="F3920" s="1689">
        <f t="shared" si="622"/>
        <v>41465</v>
      </c>
      <c r="G3920" s="1726">
        <f t="shared" si="623"/>
        <v>41469</v>
      </c>
      <c r="H3920" s="1718" t="s">
        <v>7773</v>
      </c>
      <c r="I3920" s="1718" t="s">
        <v>7781</v>
      </c>
      <c r="J3920" s="1690" t="s">
        <v>2187</v>
      </c>
      <c r="K3920" s="1700" t="s">
        <v>1198</v>
      </c>
      <c r="L3920" s="1709" t="s">
        <v>943</v>
      </c>
      <c r="M3920" s="1710" t="s">
        <v>2170</v>
      </c>
      <c r="N3920" s="1690" t="s">
        <v>2187</v>
      </c>
      <c r="O3920" s="1690" t="s">
        <v>2187</v>
      </c>
      <c r="P3920" s="1865">
        <v>41516</v>
      </c>
      <c r="Q3920" s="615" t="s">
        <v>4612</v>
      </c>
    </row>
    <row r="3921" spans="1:17">
      <c r="A3921" s="734" t="s">
        <v>9608</v>
      </c>
      <c r="B3921" s="1710" t="s">
        <v>9665</v>
      </c>
      <c r="C3921" s="1702" t="s">
        <v>923</v>
      </c>
      <c r="D3921" s="582" t="s">
        <v>5441</v>
      </c>
      <c r="E3921" s="1299">
        <v>41448</v>
      </c>
      <c r="F3921" s="1299">
        <f t="shared" si="622"/>
        <v>41465</v>
      </c>
      <c r="G3921" s="1305">
        <f t="shared" si="623"/>
        <v>41469</v>
      </c>
      <c r="H3921" s="1306" t="s">
        <v>7773</v>
      </c>
      <c r="I3921" s="1306" t="s">
        <v>7781</v>
      </c>
      <c r="J3921" s="999" t="s">
        <v>2187</v>
      </c>
      <c r="K3921" s="1000" t="s">
        <v>943</v>
      </c>
      <c r="L3921" s="1000" t="s">
        <v>943</v>
      </c>
      <c r="M3921" s="1001" t="s">
        <v>2170</v>
      </c>
      <c r="N3921" s="999" t="s">
        <v>2187</v>
      </c>
      <c r="O3921" s="999" t="s">
        <v>2187</v>
      </c>
      <c r="P3921" s="1554">
        <v>41473</v>
      </c>
      <c r="Q3921" s="734" t="s">
        <v>4959</v>
      </c>
    </row>
    <row r="3922" spans="1:17">
      <c r="A3922" s="734" t="s">
        <v>9609</v>
      </c>
      <c r="B3922" s="1710" t="s">
        <v>9665</v>
      </c>
      <c r="C3922" s="1702" t="s">
        <v>923</v>
      </c>
      <c r="D3922" s="582" t="s">
        <v>5441</v>
      </c>
      <c r="E3922" s="1299">
        <v>41448</v>
      </c>
      <c r="F3922" s="1299">
        <f t="shared" si="622"/>
        <v>41465</v>
      </c>
      <c r="G3922" s="1305">
        <f t="shared" si="623"/>
        <v>41469</v>
      </c>
      <c r="H3922" s="1306" t="s">
        <v>7773</v>
      </c>
      <c r="I3922" s="1306" t="s">
        <v>7781</v>
      </c>
      <c r="J3922" s="999" t="s">
        <v>2187</v>
      </c>
      <c r="K3922" s="1000" t="s">
        <v>943</v>
      </c>
      <c r="L3922" s="1000" t="s">
        <v>943</v>
      </c>
      <c r="M3922" s="1001" t="s">
        <v>2170</v>
      </c>
      <c r="N3922" s="999" t="s">
        <v>2187</v>
      </c>
      <c r="O3922" s="999" t="s">
        <v>2187</v>
      </c>
      <c r="P3922" s="1554">
        <v>41473</v>
      </c>
      <c r="Q3922" s="734" t="s">
        <v>4959</v>
      </c>
    </row>
    <row r="3923" spans="1:17" ht="13.5" thickBot="1">
      <c r="A3923" s="734" t="s">
        <v>9610</v>
      </c>
      <c r="B3923" s="1710" t="s">
        <v>9665</v>
      </c>
      <c r="C3923" s="1702" t="s">
        <v>923</v>
      </c>
      <c r="D3923" s="582" t="s">
        <v>5441</v>
      </c>
      <c r="E3923" s="1299">
        <v>41448</v>
      </c>
      <c r="F3923" s="1299">
        <f t="shared" si="622"/>
        <v>41465</v>
      </c>
      <c r="G3923" s="1305">
        <f t="shared" si="623"/>
        <v>41469</v>
      </c>
      <c r="H3923" s="1306" t="s">
        <v>7773</v>
      </c>
      <c r="I3923" s="1306" t="s">
        <v>7781</v>
      </c>
      <c r="J3923" s="999" t="s">
        <v>2187</v>
      </c>
      <c r="K3923" s="1000" t="s">
        <v>943</v>
      </c>
      <c r="L3923" s="1000" t="s">
        <v>943</v>
      </c>
      <c r="M3923" s="1001" t="s">
        <v>2170</v>
      </c>
      <c r="N3923" s="999" t="s">
        <v>2187</v>
      </c>
      <c r="O3923" s="999" t="s">
        <v>2187</v>
      </c>
      <c r="P3923" s="1554">
        <v>41473</v>
      </c>
      <c r="Q3923" s="734" t="s">
        <v>4959</v>
      </c>
    </row>
    <row r="3924" spans="1:17">
      <c r="A3924" s="1103" t="s">
        <v>7300</v>
      </c>
      <c r="B3924" s="1697" t="s">
        <v>9611</v>
      </c>
      <c r="C3924" s="172"/>
      <c r="D3924" s="1708"/>
      <c r="E3924" s="1708"/>
      <c r="F3924" s="1708"/>
      <c r="G3924" s="1708"/>
      <c r="H3924" s="1714"/>
      <c r="I3924" s="1714"/>
      <c r="J3924" s="1692" t="s">
        <v>2166</v>
      </c>
      <c r="K3924" s="56" t="s">
        <v>1197</v>
      </c>
      <c r="L3924" s="1802" t="s">
        <v>9449</v>
      </c>
    </row>
    <row r="3925" spans="1:17">
      <c r="A3925" s="1685" t="s">
        <v>9612</v>
      </c>
      <c r="B3925" s="1693" t="s">
        <v>9355</v>
      </c>
      <c r="C3925" s="1695" t="s">
        <v>923</v>
      </c>
      <c r="D3925" s="317" t="s">
        <v>7300</v>
      </c>
      <c r="E3925" s="110">
        <v>41449</v>
      </c>
      <c r="F3925" s="110">
        <f>E3925+17</f>
        <v>41466</v>
      </c>
      <c r="G3925" s="286">
        <f>E3925+21</f>
        <v>41470</v>
      </c>
      <c r="H3925" s="796" t="s">
        <v>8214</v>
      </c>
      <c r="I3925" s="795" t="s">
        <v>8218</v>
      </c>
      <c r="J3925" s="111" t="s">
        <v>2187</v>
      </c>
      <c r="K3925" s="1700" t="s">
        <v>1198</v>
      </c>
      <c r="O3925" s="506">
        <v>41488</v>
      </c>
      <c r="P3925" s="1682" t="s">
        <v>9931</v>
      </c>
    </row>
    <row r="3926" spans="1:17">
      <c r="A3926" s="724" t="s">
        <v>9613</v>
      </c>
      <c r="B3926" s="1693" t="s">
        <v>9663</v>
      </c>
      <c r="C3926" s="1702" t="s">
        <v>923</v>
      </c>
      <c r="D3926" s="317" t="s">
        <v>7300</v>
      </c>
      <c r="E3926" s="110">
        <v>41449</v>
      </c>
      <c r="F3926" s="110">
        <f>E3926+17</f>
        <v>41466</v>
      </c>
      <c r="G3926" s="286">
        <f>E3926+21</f>
        <v>41470</v>
      </c>
      <c r="H3926" s="796" t="s">
        <v>8214</v>
      </c>
      <c r="I3926" s="795" t="s">
        <v>8218</v>
      </c>
      <c r="J3926" s="111" t="s">
        <v>2187</v>
      </c>
      <c r="K3926" s="1700" t="s">
        <v>1198</v>
      </c>
      <c r="L3926" s="615" t="s">
        <v>9757</v>
      </c>
      <c r="O3926" s="506">
        <v>41477</v>
      </c>
      <c r="P3926" s="1682" t="s">
        <v>4401</v>
      </c>
      <c r="Q3926" s="1864" t="s">
        <v>10395</v>
      </c>
    </row>
    <row r="3927" spans="1:17">
      <c r="A3927" s="1682" t="s">
        <v>9614</v>
      </c>
      <c r="B3927" s="1693" t="s">
        <v>9663</v>
      </c>
      <c r="C3927" s="1702" t="s">
        <v>923</v>
      </c>
      <c r="D3927" s="317" t="s">
        <v>7300</v>
      </c>
      <c r="E3927" s="110">
        <v>41449</v>
      </c>
      <c r="F3927" s="110">
        <f>E3927+17</f>
        <v>41466</v>
      </c>
      <c r="G3927" s="286">
        <f>E3927+21</f>
        <v>41470</v>
      </c>
      <c r="H3927" s="796" t="s">
        <v>8214</v>
      </c>
      <c r="I3927" s="795" t="s">
        <v>8218</v>
      </c>
      <c r="J3927" s="111" t="s">
        <v>2187</v>
      </c>
      <c r="K3927" s="1700" t="s">
        <v>1198</v>
      </c>
      <c r="O3927" s="1897">
        <v>41530</v>
      </c>
      <c r="P3927" s="1863" t="s">
        <v>4659</v>
      </c>
    </row>
    <row r="3928" spans="1:17" s="1682" customFormat="1">
      <c r="A3928" s="724" t="s">
        <v>9615</v>
      </c>
      <c r="B3928" s="1693" t="s">
        <v>9663</v>
      </c>
      <c r="C3928" s="1702" t="s">
        <v>923</v>
      </c>
      <c r="D3928" s="317" t="s">
        <v>7300</v>
      </c>
      <c r="E3928" s="110">
        <v>41449</v>
      </c>
      <c r="F3928" s="110">
        <f>E3928+17</f>
        <v>41466</v>
      </c>
      <c r="G3928" s="286">
        <f>E3928+21</f>
        <v>41470</v>
      </c>
      <c r="H3928" s="796" t="s">
        <v>8214</v>
      </c>
      <c r="I3928" s="795" t="s">
        <v>8218</v>
      </c>
      <c r="J3928" s="111" t="s">
        <v>2187</v>
      </c>
      <c r="K3928" s="1700" t="s">
        <v>1198</v>
      </c>
      <c r="L3928" s="615" t="s">
        <v>9757</v>
      </c>
      <c r="O3928" s="506">
        <v>41473</v>
      </c>
      <c r="P3928" s="2" t="s">
        <v>4401</v>
      </c>
      <c r="Q3928" s="1864" t="s">
        <v>10395</v>
      </c>
    </row>
    <row r="3929" spans="1:17">
      <c r="A3929" s="1300" t="s">
        <v>2705</v>
      </c>
      <c r="B3929" s="1697" t="s">
        <v>9380</v>
      </c>
      <c r="C3929" s="1713"/>
      <c r="D3929" s="1708"/>
      <c r="E3929" s="1708"/>
      <c r="F3929" s="1708"/>
      <c r="G3929" s="1708"/>
      <c r="H3929" s="1714"/>
      <c r="I3929" s="1714"/>
      <c r="J3929" s="1692" t="s">
        <v>1007</v>
      </c>
      <c r="K3929" s="1692" t="s">
        <v>1196</v>
      </c>
      <c r="L3929" s="2" t="s">
        <v>9675</v>
      </c>
      <c r="N3929" s="2" t="s">
        <v>9699</v>
      </c>
    </row>
    <row r="3930" spans="1:17">
      <c r="A3930" s="42" t="s">
        <v>9616</v>
      </c>
      <c r="B3930" s="1707" t="s">
        <v>1561</v>
      </c>
      <c r="C3930" s="1695" t="s">
        <v>922</v>
      </c>
      <c r="D3930" s="1522" t="s">
        <v>2705</v>
      </c>
      <c r="E3930" s="1688">
        <v>41450</v>
      </c>
      <c r="F3930" s="1689">
        <f>E3930+17</f>
        <v>41467</v>
      </c>
      <c r="G3930" s="1689">
        <f>E3930+21</f>
        <v>41471</v>
      </c>
      <c r="H3930" s="796" t="s">
        <v>8736</v>
      </c>
      <c r="I3930" s="795" t="s">
        <v>8739</v>
      </c>
      <c r="J3930" s="111" t="s">
        <v>2187</v>
      </c>
      <c r="K3930" s="1700" t="s">
        <v>1198</v>
      </c>
      <c r="O3930" s="1897">
        <v>41600</v>
      </c>
      <c r="P3930" s="2033" t="s">
        <v>6110</v>
      </c>
    </row>
    <row r="3931" spans="1:17">
      <c r="A3931" s="734" t="s">
        <v>9617</v>
      </c>
      <c r="B3931" s="1707" t="s">
        <v>1561</v>
      </c>
      <c r="C3931" s="1695" t="s">
        <v>922</v>
      </c>
      <c r="D3931" s="1482" t="s">
        <v>2705</v>
      </c>
      <c r="E3931" s="1298">
        <v>41450</v>
      </c>
      <c r="F3931" s="1299">
        <f>E3931+17</f>
        <v>41467</v>
      </c>
      <c r="G3931" s="1299">
        <f>E3931+21</f>
        <v>41471</v>
      </c>
      <c r="H3931" s="822" t="s">
        <v>8736</v>
      </c>
      <c r="I3931" s="823" t="s">
        <v>8739</v>
      </c>
      <c r="J3931" s="111" t="s">
        <v>2187</v>
      </c>
      <c r="K3931" s="1000" t="s">
        <v>943</v>
      </c>
      <c r="L3931" s="734"/>
      <c r="M3931" s="734"/>
      <c r="N3931" s="734"/>
      <c r="O3931" s="1366">
        <v>41516</v>
      </c>
      <c r="P3931" s="1917" t="s">
        <v>4959</v>
      </c>
      <c r="Q3931" s="734"/>
    </row>
    <row r="3932" spans="1:17">
      <c r="A3932" s="734" t="s">
        <v>9618</v>
      </c>
      <c r="B3932" s="1707" t="s">
        <v>9664</v>
      </c>
      <c r="C3932" s="1702" t="s">
        <v>923</v>
      </c>
      <c r="D3932" s="1482" t="s">
        <v>2705</v>
      </c>
      <c r="E3932" s="1298">
        <v>41450</v>
      </c>
      <c r="F3932" s="1299">
        <f>E3932+17</f>
        <v>41467</v>
      </c>
      <c r="G3932" s="1299">
        <f>E3932+21</f>
        <v>41471</v>
      </c>
      <c r="H3932" s="822" t="s">
        <v>8736</v>
      </c>
      <c r="I3932" s="823" t="s">
        <v>8739</v>
      </c>
      <c r="J3932" s="111" t="s">
        <v>2187</v>
      </c>
      <c r="K3932" s="1000" t="s">
        <v>943</v>
      </c>
      <c r="L3932" s="734"/>
      <c r="M3932" s="734"/>
      <c r="N3932" s="734"/>
      <c r="O3932" s="1366">
        <v>41586</v>
      </c>
      <c r="P3932" s="1917" t="s">
        <v>4959</v>
      </c>
      <c r="Q3932" s="734"/>
    </row>
    <row r="3933" spans="1:17">
      <c r="A3933" s="1293" t="s">
        <v>8330</v>
      </c>
      <c r="B3933" s="172" t="s">
        <v>9445</v>
      </c>
      <c r="C3933" s="1292"/>
      <c r="D3933" s="1292"/>
      <c r="E3933" s="1708"/>
      <c r="F3933" s="1708"/>
      <c r="G3933" s="1708"/>
      <c r="H3933" s="1714"/>
      <c r="I3933" s="1714"/>
      <c r="J3933" s="1691" t="s">
        <v>4331</v>
      </c>
      <c r="K3933" s="1692" t="s">
        <v>1196</v>
      </c>
      <c r="L3933" s="1692" t="s">
        <v>2165</v>
      </c>
      <c r="M3933" s="1692" t="s">
        <v>1953</v>
      </c>
      <c r="N3933" s="1692" t="s">
        <v>2166</v>
      </c>
    </row>
    <row r="3934" spans="1:17">
      <c r="A3934" s="1486"/>
      <c r="B3934" s="660" t="s">
        <v>9446</v>
      </c>
      <c r="C3934" s="565"/>
      <c r="D3934" s="1803" t="s">
        <v>8330</v>
      </c>
      <c r="E3934" s="1111">
        <v>41451</v>
      </c>
      <c r="F3934" s="1311">
        <f>E3934+17</f>
        <v>41468</v>
      </c>
      <c r="G3934" s="1311">
        <f>E3934+21</f>
        <v>41472</v>
      </c>
      <c r="H3934" s="1487" t="s">
        <v>7310</v>
      </c>
      <c r="I3934" s="1052" t="s">
        <v>1613</v>
      </c>
      <c r="J3934" s="729" t="s">
        <v>943</v>
      </c>
      <c r="K3934" s="563"/>
      <c r="L3934" s="660" t="s">
        <v>2169</v>
      </c>
      <c r="M3934" s="660" t="s">
        <v>2170</v>
      </c>
      <c r="N3934" s="557"/>
    </row>
    <row r="3935" spans="1:17">
      <c r="A3935" s="569"/>
      <c r="B3935" s="569"/>
      <c r="C3935" s="563"/>
      <c r="D3935" s="1803" t="s">
        <v>8330</v>
      </c>
      <c r="E3935" s="1111">
        <v>41451</v>
      </c>
      <c r="F3935" s="1311">
        <f>E3935+17</f>
        <v>41468</v>
      </c>
      <c r="G3935" s="1311">
        <f>E3935+21</f>
        <v>41472</v>
      </c>
      <c r="H3935" s="1487" t="s">
        <v>7310</v>
      </c>
      <c r="I3935" s="1052" t="s">
        <v>1613</v>
      </c>
      <c r="J3935" s="729" t="s">
        <v>943</v>
      </c>
      <c r="K3935" s="563"/>
      <c r="L3935" s="660" t="s">
        <v>2169</v>
      </c>
      <c r="M3935" s="660" t="s">
        <v>2170</v>
      </c>
      <c r="N3935" s="569"/>
    </row>
    <row r="3936" spans="1:17">
      <c r="A3936" s="569"/>
      <c r="B3936" s="569"/>
      <c r="C3936" s="563"/>
      <c r="D3936" s="1803" t="s">
        <v>8330</v>
      </c>
      <c r="E3936" s="1111">
        <v>41451</v>
      </c>
      <c r="F3936" s="1311">
        <f>E3936+17</f>
        <v>41468</v>
      </c>
      <c r="G3936" s="1311">
        <f>E3936+21</f>
        <v>41472</v>
      </c>
      <c r="H3936" s="1487" t="s">
        <v>7310</v>
      </c>
      <c r="I3936" s="1052" t="s">
        <v>1613</v>
      </c>
      <c r="J3936" s="729" t="s">
        <v>943</v>
      </c>
      <c r="K3936" s="563"/>
      <c r="L3936" s="660" t="s">
        <v>2169</v>
      </c>
      <c r="M3936" s="660" t="s">
        <v>2170</v>
      </c>
      <c r="N3936" s="569"/>
    </row>
    <row r="3937" spans="1:19">
      <c r="A3937" s="569"/>
      <c r="B3937" s="569"/>
      <c r="C3937" s="563"/>
      <c r="D3937" s="1803" t="s">
        <v>8330</v>
      </c>
      <c r="E3937" s="1111">
        <v>41451</v>
      </c>
      <c r="F3937" s="1311">
        <f>E3937+17</f>
        <v>41468</v>
      </c>
      <c r="G3937" s="1311">
        <f>E3937+21</f>
        <v>41472</v>
      </c>
      <c r="H3937" s="1487" t="s">
        <v>7310</v>
      </c>
      <c r="I3937" s="1052" t="s">
        <v>1613</v>
      </c>
      <c r="J3937" s="729" t="s">
        <v>943</v>
      </c>
      <c r="K3937" s="563"/>
      <c r="L3937" s="660" t="s">
        <v>2169</v>
      </c>
      <c r="M3937" s="660" t="s">
        <v>2170</v>
      </c>
      <c r="N3937" s="569"/>
    </row>
    <row r="3938" spans="1:19">
      <c r="A3938" s="569"/>
      <c r="B3938" s="569"/>
      <c r="C3938" s="563"/>
      <c r="D3938" s="1803" t="s">
        <v>8330</v>
      </c>
      <c r="E3938" s="1111">
        <v>41451</v>
      </c>
      <c r="F3938" s="1311">
        <f>E3938+17</f>
        <v>41468</v>
      </c>
      <c r="G3938" s="1311">
        <f>E3938+21</f>
        <v>41472</v>
      </c>
      <c r="H3938" s="1487" t="s">
        <v>7310</v>
      </c>
      <c r="I3938" s="1052" t="s">
        <v>1613</v>
      </c>
      <c r="J3938" s="729" t="s">
        <v>943</v>
      </c>
      <c r="K3938" s="563"/>
      <c r="L3938" s="660" t="s">
        <v>2169</v>
      </c>
      <c r="M3938" s="660" t="s">
        <v>2170</v>
      </c>
      <c r="N3938" s="569"/>
    </row>
    <row r="3939" spans="1:19">
      <c r="A3939" s="1723" t="s">
        <v>3037</v>
      </c>
      <c r="B3939" s="1697" t="s">
        <v>9619</v>
      </c>
      <c r="C3939" s="1713"/>
      <c r="D3939" s="1708"/>
      <c r="E3939" s="1708"/>
      <c r="F3939" s="1708"/>
      <c r="G3939" s="1708"/>
      <c r="H3939" s="1714"/>
      <c r="I3939" s="1714"/>
      <c r="J3939" s="1691" t="s">
        <v>4331</v>
      </c>
      <c r="K3939" s="1692" t="s">
        <v>1196</v>
      </c>
      <c r="L3939" s="1692" t="s">
        <v>2165</v>
      </c>
      <c r="M3939" s="1692" t="s">
        <v>1953</v>
      </c>
      <c r="N3939" s="1692" t="s">
        <v>2166</v>
      </c>
      <c r="O3939" s="1706" t="s">
        <v>9451</v>
      </c>
    </row>
    <row r="3940" spans="1:19">
      <c r="A3940" s="582" t="s">
        <v>9620</v>
      </c>
      <c r="B3940" s="1001" t="s">
        <v>810</v>
      </c>
      <c r="C3940" s="1695" t="s">
        <v>922</v>
      </c>
      <c r="D3940" s="582" t="s">
        <v>6129</v>
      </c>
      <c r="E3940" s="1298">
        <v>41451</v>
      </c>
      <c r="F3940" s="1299">
        <f t="shared" ref="F3940:F3945" si="624">E3940+17</f>
        <v>41468</v>
      </c>
      <c r="G3940" s="1299">
        <f t="shared" ref="G3940:G3945" si="625">E3940+21</f>
        <v>41472</v>
      </c>
      <c r="H3940" s="1306" t="s">
        <v>8275</v>
      </c>
      <c r="I3940" s="824" t="s">
        <v>8524</v>
      </c>
      <c r="J3940" s="999" t="s">
        <v>2187</v>
      </c>
      <c r="K3940" s="1000" t="s">
        <v>943</v>
      </c>
      <c r="L3940" s="1000" t="s">
        <v>943</v>
      </c>
      <c r="M3940" s="1001" t="s">
        <v>2170</v>
      </c>
      <c r="N3940" s="999" t="s">
        <v>2187</v>
      </c>
      <c r="O3940" s="1366">
        <v>41487</v>
      </c>
      <c r="P3940" s="734" t="s">
        <v>4959</v>
      </c>
      <c r="Q3940" s="734"/>
    </row>
    <row r="3941" spans="1:19">
      <c r="A3941" s="734" t="s">
        <v>9621</v>
      </c>
      <c r="B3941" s="1001" t="s">
        <v>810</v>
      </c>
      <c r="C3941" s="1695" t="s">
        <v>922</v>
      </c>
      <c r="D3941" s="582" t="s">
        <v>6129</v>
      </c>
      <c r="E3941" s="1298">
        <v>41451</v>
      </c>
      <c r="F3941" s="1299">
        <f t="shared" si="624"/>
        <v>41468</v>
      </c>
      <c r="G3941" s="1299">
        <f t="shared" si="625"/>
        <v>41472</v>
      </c>
      <c r="H3941" s="1306" t="s">
        <v>8275</v>
      </c>
      <c r="I3941" s="824" t="s">
        <v>8524</v>
      </c>
      <c r="J3941" s="999" t="s">
        <v>2187</v>
      </c>
      <c r="K3941" s="1000" t="s">
        <v>943</v>
      </c>
      <c r="L3941" s="1000" t="s">
        <v>943</v>
      </c>
      <c r="M3941" s="1001" t="s">
        <v>2170</v>
      </c>
      <c r="N3941" s="999" t="s">
        <v>2187</v>
      </c>
      <c r="O3941" s="1366">
        <v>41487</v>
      </c>
      <c r="P3941" s="734" t="s">
        <v>4959</v>
      </c>
      <c r="Q3941" s="734"/>
    </row>
    <row r="3942" spans="1:19">
      <c r="A3942" s="724" t="s">
        <v>9622</v>
      </c>
      <c r="B3942" s="1710" t="s">
        <v>810</v>
      </c>
      <c r="C3942" s="1710" t="s">
        <v>922</v>
      </c>
      <c r="D3942" s="1686" t="s">
        <v>6129</v>
      </c>
      <c r="E3942" s="1688">
        <v>41451</v>
      </c>
      <c r="F3942" s="1689">
        <f t="shared" si="624"/>
        <v>41468</v>
      </c>
      <c r="G3942" s="1689">
        <f t="shared" si="625"/>
        <v>41472</v>
      </c>
      <c r="H3942" s="1718" t="s">
        <v>8275</v>
      </c>
      <c r="I3942" s="1715" t="s">
        <v>8524</v>
      </c>
      <c r="J3942" s="1690" t="s">
        <v>2187</v>
      </c>
      <c r="K3942" s="1707" t="s">
        <v>1198</v>
      </c>
      <c r="L3942" s="1709" t="s">
        <v>943</v>
      </c>
      <c r="M3942" s="1710" t="s">
        <v>2170</v>
      </c>
      <c r="N3942" s="1690" t="s">
        <v>2187</v>
      </c>
      <c r="O3942" s="506">
        <v>41487</v>
      </c>
      <c r="P3942" s="1690" t="s">
        <v>4401</v>
      </c>
      <c r="R3942" s="1682" t="s">
        <v>9755</v>
      </c>
    </row>
    <row r="3943" spans="1:19">
      <c r="A3943" s="724" t="s">
        <v>9623</v>
      </c>
      <c r="B3943" s="1710" t="s">
        <v>9694</v>
      </c>
      <c r="C3943" s="1710" t="s">
        <v>923</v>
      </c>
      <c r="D3943" s="1686" t="s">
        <v>6129</v>
      </c>
      <c r="E3943" s="1688">
        <v>41451</v>
      </c>
      <c r="F3943" s="1689">
        <f t="shared" si="624"/>
        <v>41468</v>
      </c>
      <c r="G3943" s="1689">
        <f t="shared" si="625"/>
        <v>41472</v>
      </c>
      <c r="H3943" s="1718" t="s">
        <v>8275</v>
      </c>
      <c r="I3943" s="1715" t="s">
        <v>8524</v>
      </c>
      <c r="J3943" s="1690" t="s">
        <v>2187</v>
      </c>
      <c r="K3943" s="1707" t="s">
        <v>1198</v>
      </c>
      <c r="L3943" s="1709" t="s">
        <v>943</v>
      </c>
      <c r="M3943" s="1710" t="s">
        <v>2170</v>
      </c>
      <c r="N3943" s="1690" t="s">
        <v>2187</v>
      </c>
      <c r="O3943" s="506">
        <v>41477</v>
      </c>
      <c r="P3943" s="1690" t="s">
        <v>4401</v>
      </c>
      <c r="Q3943" s="615" t="s">
        <v>9756</v>
      </c>
    </row>
    <row r="3944" spans="1:19">
      <c r="A3944" s="1116" t="s">
        <v>9624</v>
      </c>
      <c r="B3944" s="1001" t="s">
        <v>9694</v>
      </c>
      <c r="C3944" s="1702" t="s">
        <v>923</v>
      </c>
      <c r="D3944" s="582" t="s">
        <v>6129</v>
      </c>
      <c r="E3944" s="1298">
        <v>41451</v>
      </c>
      <c r="F3944" s="1299">
        <f t="shared" si="624"/>
        <v>41468</v>
      </c>
      <c r="G3944" s="1299">
        <f t="shared" si="625"/>
        <v>41472</v>
      </c>
      <c r="H3944" s="1306" t="s">
        <v>8275</v>
      </c>
      <c r="I3944" s="824" t="s">
        <v>8524</v>
      </c>
      <c r="J3944" s="999" t="s">
        <v>2187</v>
      </c>
      <c r="K3944" s="1000" t="s">
        <v>943</v>
      </c>
      <c r="L3944" s="1000" t="s">
        <v>943</v>
      </c>
      <c r="M3944" s="1001" t="s">
        <v>2170</v>
      </c>
      <c r="N3944" s="999" t="s">
        <v>2187</v>
      </c>
      <c r="O3944" s="1366">
        <v>41491</v>
      </c>
      <c r="P3944" s="734" t="s">
        <v>9945</v>
      </c>
      <c r="Q3944" s="734"/>
    </row>
    <row r="3945" spans="1:19">
      <c r="A3945" s="724" t="s">
        <v>9625</v>
      </c>
      <c r="B3945" s="1710" t="s">
        <v>9694</v>
      </c>
      <c r="C3945" s="1702" t="s">
        <v>923</v>
      </c>
      <c r="D3945" s="1686" t="s">
        <v>6129</v>
      </c>
      <c r="E3945" s="1688">
        <v>41451</v>
      </c>
      <c r="F3945" s="1689">
        <f t="shared" si="624"/>
        <v>41468</v>
      </c>
      <c r="G3945" s="1689">
        <f t="shared" si="625"/>
        <v>41472</v>
      </c>
      <c r="H3945" s="1718" t="s">
        <v>8275</v>
      </c>
      <c r="I3945" s="1097" t="s">
        <v>8524</v>
      </c>
      <c r="J3945" s="1690" t="s">
        <v>2187</v>
      </c>
      <c r="K3945" s="1700" t="s">
        <v>1198</v>
      </c>
      <c r="L3945" s="1709" t="s">
        <v>943</v>
      </c>
      <c r="M3945" s="1710" t="s">
        <v>2170</v>
      </c>
      <c r="N3945" s="1690" t="s">
        <v>2187</v>
      </c>
      <c r="O3945" s="506">
        <v>41491</v>
      </c>
      <c r="P3945" s="827" t="s">
        <v>4401</v>
      </c>
      <c r="R3945" s="1687" t="s">
        <v>10535</v>
      </c>
      <c r="S3945" s="1687"/>
    </row>
    <row r="3946" spans="1:19">
      <c r="A3946" s="1300" t="s">
        <v>2705</v>
      </c>
      <c r="B3946" s="1697" t="s">
        <v>9309</v>
      </c>
      <c r="C3946" s="1713"/>
      <c r="D3946" s="1708"/>
      <c r="E3946" s="1708"/>
      <c r="F3946" s="1708"/>
      <c r="G3946" s="1708"/>
      <c r="H3946" s="1714"/>
      <c r="I3946" s="1714"/>
      <c r="J3946" s="1692" t="s">
        <v>1007</v>
      </c>
      <c r="K3946" s="1692" t="s">
        <v>1196</v>
      </c>
      <c r="L3946" s="2" t="s">
        <v>9675</v>
      </c>
      <c r="N3946" s="4">
        <v>41453</v>
      </c>
      <c r="R3946" s="1687"/>
      <c r="S3946" s="1687"/>
    </row>
    <row r="3947" spans="1:19">
      <c r="A3947" s="42" t="s">
        <v>9695</v>
      </c>
      <c r="B3947" s="1707" t="s">
        <v>1561</v>
      </c>
      <c r="C3947" s="1695" t="s">
        <v>922</v>
      </c>
      <c r="D3947" s="1522" t="s">
        <v>2705</v>
      </c>
      <c r="E3947" s="1688">
        <v>41451</v>
      </c>
      <c r="F3947" s="1689">
        <f>E3947+17</f>
        <v>41468</v>
      </c>
      <c r="G3947" s="1689">
        <f>E3947+21</f>
        <v>41472</v>
      </c>
      <c r="H3947" s="796" t="s">
        <v>7923</v>
      </c>
      <c r="I3947" s="795" t="s">
        <v>2578</v>
      </c>
      <c r="J3947" s="111" t="s">
        <v>2187</v>
      </c>
      <c r="K3947" s="1700" t="s">
        <v>1198</v>
      </c>
      <c r="P3947" s="2034">
        <v>41600</v>
      </c>
      <c r="Q3947" s="827" t="s">
        <v>6110</v>
      </c>
    </row>
    <row r="3948" spans="1:19">
      <c r="A3948" s="2" t="s">
        <v>9696</v>
      </c>
      <c r="B3948" s="1707" t="s">
        <v>1561</v>
      </c>
      <c r="C3948" s="1695" t="s">
        <v>922</v>
      </c>
      <c r="D3948" s="1522" t="s">
        <v>2705</v>
      </c>
      <c r="E3948" s="1688">
        <v>41451</v>
      </c>
      <c r="F3948" s="1689">
        <f>E3948+17</f>
        <v>41468</v>
      </c>
      <c r="G3948" s="1689">
        <f>E3948+21</f>
        <v>41472</v>
      </c>
      <c r="H3948" s="796" t="s">
        <v>7923</v>
      </c>
      <c r="I3948" s="795" t="s">
        <v>2578</v>
      </c>
      <c r="J3948" s="111" t="s">
        <v>2187</v>
      </c>
      <c r="K3948" s="1700" t="s">
        <v>1198</v>
      </c>
      <c r="P3948" s="2034">
        <v>41600</v>
      </c>
      <c r="Q3948" s="827" t="s">
        <v>6110</v>
      </c>
    </row>
    <row r="3949" spans="1:19">
      <c r="A3949" s="2" t="s">
        <v>9697</v>
      </c>
      <c r="B3949" s="1707" t="s">
        <v>9664</v>
      </c>
      <c r="C3949" s="1702" t="s">
        <v>923</v>
      </c>
      <c r="D3949" s="1522" t="s">
        <v>2705</v>
      </c>
      <c r="E3949" s="1688">
        <v>41451</v>
      </c>
      <c r="F3949" s="1689">
        <f>E3949+17</f>
        <v>41468</v>
      </c>
      <c r="G3949" s="1689">
        <f>E3949+21</f>
        <v>41472</v>
      </c>
      <c r="H3949" s="796" t="s">
        <v>7923</v>
      </c>
      <c r="I3949" s="795" t="s">
        <v>2578</v>
      </c>
      <c r="J3949" s="111" t="s">
        <v>2187</v>
      </c>
      <c r="K3949" s="1700" t="s">
        <v>1198</v>
      </c>
      <c r="P3949" s="2034">
        <v>41586</v>
      </c>
      <c r="Q3949" s="827" t="s">
        <v>6110</v>
      </c>
    </row>
    <row r="3950" spans="1:19">
      <c r="A3950" s="734" t="s">
        <v>9637</v>
      </c>
      <c r="B3950" s="1707" t="s">
        <v>9664</v>
      </c>
      <c r="C3950" s="1001" t="s">
        <v>923</v>
      </c>
      <c r="D3950" s="1482" t="s">
        <v>2705</v>
      </c>
      <c r="E3950" s="1298">
        <v>41451</v>
      </c>
      <c r="F3950" s="1299">
        <f>E3950+17</f>
        <v>41468</v>
      </c>
      <c r="G3950" s="1299">
        <f>E3950+21</f>
        <v>41472</v>
      </c>
      <c r="H3950" s="822" t="s">
        <v>7923</v>
      </c>
      <c r="I3950" s="823" t="s">
        <v>2578</v>
      </c>
      <c r="J3950" s="999" t="s">
        <v>2187</v>
      </c>
      <c r="K3950" s="1000" t="s">
        <v>943</v>
      </c>
      <c r="L3950" s="734"/>
      <c r="M3950" s="734"/>
      <c r="N3950" s="734"/>
      <c r="P3950" s="2034">
        <v>41586</v>
      </c>
      <c r="Q3950" s="827" t="s">
        <v>6110</v>
      </c>
    </row>
    <row r="3951" spans="1:19">
      <c r="A3951" s="1682" t="s">
        <v>9638</v>
      </c>
      <c r="B3951" s="1707" t="s">
        <v>9664</v>
      </c>
      <c r="C3951" s="1702" t="s">
        <v>923</v>
      </c>
      <c r="D3951" s="1522" t="s">
        <v>2705</v>
      </c>
      <c r="E3951" s="1688">
        <v>41451</v>
      </c>
      <c r="F3951" s="1689">
        <f>E3951+17</f>
        <v>41468</v>
      </c>
      <c r="G3951" s="1689">
        <f>E3951+21</f>
        <v>41472</v>
      </c>
      <c r="H3951" s="796" t="s">
        <v>7923</v>
      </c>
      <c r="I3951" s="795" t="s">
        <v>2578</v>
      </c>
      <c r="J3951" s="111" t="s">
        <v>2187</v>
      </c>
      <c r="K3951" s="1700" t="s">
        <v>1198</v>
      </c>
      <c r="P3951" s="2034">
        <v>41586</v>
      </c>
      <c r="Q3951" s="827" t="s">
        <v>6110</v>
      </c>
    </row>
    <row r="3952" spans="1:19">
      <c r="A3952" s="1705" t="s">
        <v>5389</v>
      </c>
      <c r="B3952" s="1697" t="s">
        <v>9490</v>
      </c>
      <c r="C3952" s="172"/>
      <c r="D3952" s="1708"/>
      <c r="E3952" s="1708"/>
      <c r="F3952" s="1708"/>
      <c r="G3952" s="1708"/>
      <c r="H3952" s="1714"/>
      <c r="I3952" s="1714"/>
      <c r="J3952" s="1691" t="s">
        <v>4331</v>
      </c>
      <c r="K3952" s="1692" t="s">
        <v>1196</v>
      </c>
      <c r="L3952" s="1692" t="s">
        <v>2165</v>
      </c>
      <c r="M3952" s="1692" t="s">
        <v>1953</v>
      </c>
      <c r="N3952" s="1692" t="s">
        <v>2166</v>
      </c>
      <c r="O3952" s="1686" t="s">
        <v>9574</v>
      </c>
    </row>
    <row r="3953" spans="1:18">
      <c r="A3953" s="1686" t="s">
        <v>9676</v>
      </c>
      <c r="B3953" s="1707" t="s">
        <v>917</v>
      </c>
      <c r="C3953" s="1702" t="s">
        <v>923</v>
      </c>
      <c r="D3953" s="42" t="s">
        <v>5389</v>
      </c>
      <c r="E3953" s="1688">
        <v>41453</v>
      </c>
      <c r="F3953" s="1689">
        <f>E3953+17</f>
        <v>41470</v>
      </c>
      <c r="G3953" s="1689">
        <f>E3953+21</f>
        <v>41474</v>
      </c>
      <c r="H3953" s="1699" t="s">
        <v>8783</v>
      </c>
      <c r="I3953" s="1699" t="s">
        <v>8575</v>
      </c>
      <c r="J3953" s="1690" t="s">
        <v>2187</v>
      </c>
      <c r="K3953" s="1700" t="s">
        <v>1198</v>
      </c>
      <c r="L3953" s="1707" t="s">
        <v>2169</v>
      </c>
      <c r="M3953" s="1709" t="s">
        <v>943</v>
      </c>
      <c r="N3953" s="1690" t="s">
        <v>2187</v>
      </c>
      <c r="O3953" s="1897">
        <v>41543</v>
      </c>
      <c r="P3953" s="1864" t="s">
        <v>10620</v>
      </c>
    </row>
    <row r="3954" spans="1:18">
      <c r="A3954" s="2" t="s">
        <v>9677</v>
      </c>
      <c r="B3954" s="1707" t="s">
        <v>917</v>
      </c>
      <c r="C3954" s="1702" t="s">
        <v>923</v>
      </c>
      <c r="D3954" s="42" t="s">
        <v>5389</v>
      </c>
      <c r="E3954" s="1688">
        <v>41453</v>
      </c>
      <c r="F3954" s="1689">
        <f>E3954+17</f>
        <v>41470</v>
      </c>
      <c r="G3954" s="1689">
        <f>E3954+21</f>
        <v>41474</v>
      </c>
      <c r="H3954" s="1699" t="s">
        <v>8783</v>
      </c>
      <c r="I3954" s="1699" t="s">
        <v>8575</v>
      </c>
      <c r="J3954" s="1690" t="s">
        <v>2187</v>
      </c>
      <c r="K3954" s="1700" t="s">
        <v>1198</v>
      </c>
      <c r="L3954" s="1707" t="s">
        <v>2169</v>
      </c>
      <c r="M3954" s="1709" t="s">
        <v>943</v>
      </c>
      <c r="N3954" s="1690" t="s">
        <v>2187</v>
      </c>
      <c r="O3954" s="1897">
        <v>41543</v>
      </c>
      <c r="P3954" s="1864" t="s">
        <v>10620</v>
      </c>
    </row>
    <row r="3955" spans="1:18">
      <c r="A3955" s="2" t="s">
        <v>9678</v>
      </c>
      <c r="B3955" s="1707" t="s">
        <v>917</v>
      </c>
      <c r="C3955" s="1702" t="s">
        <v>923</v>
      </c>
      <c r="D3955" s="42" t="s">
        <v>5389</v>
      </c>
      <c r="E3955" s="1688">
        <v>41453</v>
      </c>
      <c r="F3955" s="1689">
        <f>E3955+17</f>
        <v>41470</v>
      </c>
      <c r="G3955" s="1689">
        <f>E3955+21</f>
        <v>41474</v>
      </c>
      <c r="H3955" s="1699" t="s">
        <v>8783</v>
      </c>
      <c r="I3955" s="1699" t="s">
        <v>8575</v>
      </c>
      <c r="J3955" s="1690" t="s">
        <v>2187</v>
      </c>
      <c r="K3955" s="1700" t="s">
        <v>1198</v>
      </c>
      <c r="L3955" s="1707" t="s">
        <v>2169</v>
      </c>
      <c r="M3955" s="1709" t="s">
        <v>943</v>
      </c>
      <c r="N3955" s="1690" t="s">
        <v>2187</v>
      </c>
      <c r="O3955" s="1897">
        <v>41543</v>
      </c>
      <c r="P3955" s="1864" t="s">
        <v>10620</v>
      </c>
    </row>
    <row r="3956" spans="1:18">
      <c r="A3956" s="2" t="s">
        <v>9679</v>
      </c>
      <c r="B3956" s="1707" t="s">
        <v>917</v>
      </c>
      <c r="C3956" s="1702" t="s">
        <v>923</v>
      </c>
      <c r="D3956" s="42" t="s">
        <v>5389</v>
      </c>
      <c r="E3956" s="1688">
        <v>41453</v>
      </c>
      <c r="F3956" s="1689">
        <f>E3956+17</f>
        <v>41470</v>
      </c>
      <c r="G3956" s="1689">
        <f>E3956+21</f>
        <v>41474</v>
      </c>
      <c r="H3956" s="1699" t="s">
        <v>8783</v>
      </c>
      <c r="I3956" s="1699" t="s">
        <v>8575</v>
      </c>
      <c r="J3956" s="1690" t="s">
        <v>2187</v>
      </c>
      <c r="K3956" s="1700" t="s">
        <v>1198</v>
      </c>
      <c r="L3956" s="1707" t="s">
        <v>2169</v>
      </c>
      <c r="M3956" s="1709" t="s">
        <v>943</v>
      </c>
      <c r="N3956" s="1690" t="s">
        <v>2187</v>
      </c>
      <c r="O3956" s="1897">
        <v>41543</v>
      </c>
      <c r="P3956" s="1864" t="s">
        <v>10620</v>
      </c>
    </row>
    <row r="3957" spans="1:18">
      <c r="A3957" s="2" t="s">
        <v>9680</v>
      </c>
      <c r="B3957" s="1707" t="s">
        <v>917</v>
      </c>
      <c r="C3957" s="1702" t="s">
        <v>923</v>
      </c>
      <c r="D3957" s="42" t="s">
        <v>5389</v>
      </c>
      <c r="E3957" s="1688">
        <v>41453</v>
      </c>
      <c r="F3957" s="1689">
        <f>E3957+17</f>
        <v>41470</v>
      </c>
      <c r="G3957" s="1689">
        <f>E3957+21</f>
        <v>41474</v>
      </c>
      <c r="H3957" s="1699" t="s">
        <v>8783</v>
      </c>
      <c r="I3957" s="1699" t="s">
        <v>8575</v>
      </c>
      <c r="J3957" s="1690" t="s">
        <v>2187</v>
      </c>
      <c r="K3957" s="1000" t="s">
        <v>943</v>
      </c>
      <c r="L3957" s="1707" t="s">
        <v>2169</v>
      </c>
      <c r="M3957" s="1709" t="s">
        <v>943</v>
      </c>
      <c r="N3957" s="1690" t="s">
        <v>2187</v>
      </c>
      <c r="O3957" s="1897">
        <v>41543</v>
      </c>
      <c r="P3957" s="1864" t="s">
        <v>10620</v>
      </c>
    </row>
    <row r="3958" spans="1:18" s="1682" customFormat="1">
      <c r="A3958" s="1293" t="s">
        <v>7979</v>
      </c>
      <c r="B3958" s="172" t="s">
        <v>9499</v>
      </c>
      <c r="C3958" s="1292"/>
      <c r="D3958" s="1292"/>
      <c r="E3958" s="1708"/>
      <c r="F3958" s="1708"/>
      <c r="G3958" s="1708"/>
      <c r="H3958" s="1714"/>
      <c r="I3958" s="1714"/>
      <c r="J3958" s="1692" t="s">
        <v>2166</v>
      </c>
      <c r="K3958" s="56" t="s">
        <v>1196</v>
      </c>
      <c r="L3958" s="1692" t="s">
        <v>1953</v>
      </c>
      <c r="M3958" s="1833" t="s">
        <v>9436</v>
      </c>
      <c r="N3958" s="1805">
        <v>41457</v>
      </c>
      <c r="O3958" s="1704"/>
    </row>
    <row r="3959" spans="1:18" s="1682" customFormat="1">
      <c r="A3959" s="1988" t="s">
        <v>11140</v>
      </c>
      <c r="B3959" s="1879" t="s">
        <v>11295</v>
      </c>
      <c r="C3959" s="1695" t="s">
        <v>922</v>
      </c>
      <c r="D3959" s="161" t="s">
        <v>7979</v>
      </c>
      <c r="E3959" s="110">
        <v>41454</v>
      </c>
      <c r="F3959" s="110">
        <f>E3959+17</f>
        <v>41471</v>
      </c>
      <c r="G3959" s="286">
        <f>E3959+21</f>
        <v>41475</v>
      </c>
      <c r="H3959" s="1291" t="s">
        <v>8841</v>
      </c>
      <c r="I3959" s="1291" t="s">
        <v>8435</v>
      </c>
      <c r="J3959" s="1690" t="s">
        <v>2187</v>
      </c>
      <c r="K3959" s="1700" t="s">
        <v>1198</v>
      </c>
      <c r="L3959" s="1710" t="s">
        <v>2535</v>
      </c>
      <c r="N3959" s="1888" t="s">
        <v>11141</v>
      </c>
      <c r="O3959" s="1897">
        <v>41617</v>
      </c>
      <c r="P3959" s="2033" t="s">
        <v>4401</v>
      </c>
      <c r="R3959" s="2033" t="s">
        <v>11137</v>
      </c>
    </row>
    <row r="3960" spans="1:18" s="1682" customFormat="1">
      <c r="A3960" s="2" t="s">
        <v>9681</v>
      </c>
      <c r="B3960" s="1695" t="s">
        <v>1299</v>
      </c>
      <c r="C3960" s="1695" t="s">
        <v>922</v>
      </c>
      <c r="D3960" s="161" t="s">
        <v>7979</v>
      </c>
      <c r="E3960" s="110">
        <v>41454</v>
      </c>
      <c r="F3960" s="110">
        <f>E3960+17</f>
        <v>41471</v>
      </c>
      <c r="G3960" s="286">
        <f>E3960+21</f>
        <v>41475</v>
      </c>
      <c r="H3960" s="1291" t="s">
        <v>8841</v>
      </c>
      <c r="I3960" s="1291" t="s">
        <v>8435</v>
      </c>
      <c r="J3960" s="1690" t="s">
        <v>2187</v>
      </c>
      <c r="K3960" s="1700" t="s">
        <v>1198</v>
      </c>
      <c r="L3960" s="1710" t="s">
        <v>2535</v>
      </c>
      <c r="O3960" s="1897">
        <v>41600</v>
      </c>
      <c r="P3960" s="827" t="s">
        <v>6110</v>
      </c>
    </row>
    <row r="3961" spans="1:18" s="734" customFormat="1">
      <c r="A3961" s="734" t="s">
        <v>9682</v>
      </c>
      <c r="B3961" s="1695" t="s">
        <v>9742</v>
      </c>
      <c r="C3961" s="1001" t="s">
        <v>923</v>
      </c>
      <c r="D3961" s="1290" t="s">
        <v>7979</v>
      </c>
      <c r="E3961" s="1299">
        <v>41454</v>
      </c>
      <c r="F3961" s="1299">
        <f>E3961+17</f>
        <v>41471</v>
      </c>
      <c r="G3961" s="1298">
        <f>E3961+21</f>
        <v>41475</v>
      </c>
      <c r="H3961" s="1681" t="s">
        <v>8841</v>
      </c>
      <c r="I3961" s="1681" t="s">
        <v>8435</v>
      </c>
      <c r="J3961" s="999" t="s">
        <v>2187</v>
      </c>
      <c r="K3961" s="1000" t="s">
        <v>943</v>
      </c>
      <c r="L3961" s="1001" t="s">
        <v>2535</v>
      </c>
      <c r="O3961" s="1366">
        <v>41582</v>
      </c>
      <c r="P3961" s="1917" t="s">
        <v>4959</v>
      </c>
    </row>
    <row r="3962" spans="1:18" s="1682" customFormat="1">
      <c r="A3962" s="2" t="s">
        <v>9683</v>
      </c>
      <c r="B3962" s="1695" t="s">
        <v>9742</v>
      </c>
      <c r="C3962" s="1702" t="s">
        <v>923</v>
      </c>
      <c r="D3962" s="161" t="s">
        <v>7979</v>
      </c>
      <c r="E3962" s="110">
        <v>41454</v>
      </c>
      <c r="F3962" s="110">
        <f>E3962+17</f>
        <v>41471</v>
      </c>
      <c r="G3962" s="286">
        <f>E3962+21</f>
        <v>41475</v>
      </c>
      <c r="H3962" s="1291" t="s">
        <v>8841</v>
      </c>
      <c r="I3962" s="1291" t="s">
        <v>8435</v>
      </c>
      <c r="J3962" s="1690" t="s">
        <v>2187</v>
      </c>
      <c r="K3962" s="1700" t="s">
        <v>1198</v>
      </c>
      <c r="L3962" s="1710" t="s">
        <v>2535</v>
      </c>
      <c r="O3962" s="1897">
        <v>41582</v>
      </c>
      <c r="P3962" s="2033" t="s">
        <v>7787</v>
      </c>
    </row>
    <row r="3963" spans="1:18">
      <c r="A3963" s="1705" t="s">
        <v>5389</v>
      </c>
      <c r="B3963" s="1697" t="s">
        <v>9493</v>
      </c>
      <c r="C3963" s="172"/>
      <c r="D3963" s="1708"/>
      <c r="E3963" s="1708"/>
      <c r="F3963" s="1708"/>
      <c r="G3963" s="1708"/>
      <c r="H3963" s="1714"/>
      <c r="I3963" s="1714"/>
      <c r="J3963" s="1691" t="s">
        <v>4331</v>
      </c>
      <c r="K3963" s="1692" t="s">
        <v>1196</v>
      </c>
      <c r="L3963" s="1692" t="s">
        <v>2165</v>
      </c>
      <c r="M3963" s="1692" t="s">
        <v>1953</v>
      </c>
      <c r="N3963" s="1692" t="s">
        <v>2166</v>
      </c>
      <c r="O3963" s="1686" t="s">
        <v>9765</v>
      </c>
    </row>
    <row r="3964" spans="1:18">
      <c r="A3964" s="1686" t="s">
        <v>9684</v>
      </c>
      <c r="B3964" s="1707" t="s">
        <v>9492</v>
      </c>
      <c r="C3964" s="1695" t="s">
        <v>922</v>
      </c>
      <c r="D3964" s="42" t="s">
        <v>5389</v>
      </c>
      <c r="E3964" s="1688">
        <v>41455</v>
      </c>
      <c r="F3964" s="1689">
        <f>E3964+17</f>
        <v>41472</v>
      </c>
      <c r="G3964" s="1689">
        <f>E3964+21</f>
        <v>41476</v>
      </c>
      <c r="H3964" s="1699" t="s">
        <v>8574</v>
      </c>
      <c r="I3964" s="1699" t="s">
        <v>8840</v>
      </c>
      <c r="J3964" s="1690" t="s">
        <v>2187</v>
      </c>
      <c r="K3964" s="1700" t="s">
        <v>1198</v>
      </c>
      <c r="L3964" s="1710" t="s">
        <v>2169</v>
      </c>
      <c r="M3964" s="1709" t="s">
        <v>943</v>
      </c>
      <c r="N3964" s="1690" t="s">
        <v>2187</v>
      </c>
      <c r="O3964" s="1897">
        <v>41549</v>
      </c>
      <c r="P3964" s="1864" t="s">
        <v>10620</v>
      </c>
    </row>
    <row r="3965" spans="1:18">
      <c r="A3965" s="2" t="s">
        <v>9685</v>
      </c>
      <c r="B3965" s="1707" t="s">
        <v>9492</v>
      </c>
      <c r="C3965" s="1695" t="s">
        <v>922</v>
      </c>
      <c r="D3965" s="42" t="s">
        <v>5389</v>
      </c>
      <c r="E3965" s="1688">
        <v>41455</v>
      </c>
      <c r="F3965" s="1689">
        <f t="shared" ref="F3965:F3971" si="626">E3965+17</f>
        <v>41472</v>
      </c>
      <c r="G3965" s="1689">
        <f t="shared" ref="G3965:G3971" si="627">E3965+21</f>
        <v>41476</v>
      </c>
      <c r="H3965" s="1699" t="s">
        <v>8574</v>
      </c>
      <c r="I3965" s="1699" t="s">
        <v>8840</v>
      </c>
      <c r="J3965" s="1690" t="s">
        <v>2187</v>
      </c>
      <c r="K3965" s="1700" t="s">
        <v>1198</v>
      </c>
      <c r="L3965" s="1710" t="s">
        <v>2169</v>
      </c>
      <c r="M3965" s="1709" t="s">
        <v>943</v>
      </c>
      <c r="N3965" s="1690" t="s">
        <v>2187</v>
      </c>
      <c r="O3965" s="1897">
        <v>41549</v>
      </c>
      <c r="P3965" s="1864" t="s">
        <v>10620</v>
      </c>
    </row>
    <row r="3966" spans="1:18" s="734" customFormat="1">
      <c r="A3966" s="734" t="s">
        <v>9686</v>
      </c>
      <c r="B3966" s="1001" t="s">
        <v>9335</v>
      </c>
      <c r="C3966" s="1001" t="s">
        <v>922</v>
      </c>
      <c r="D3966" s="1297" t="s">
        <v>5389</v>
      </c>
      <c r="E3966" s="1298">
        <v>41455</v>
      </c>
      <c r="F3966" s="1299">
        <f t="shared" si="626"/>
        <v>41472</v>
      </c>
      <c r="G3966" s="1299">
        <f t="shared" si="627"/>
        <v>41476</v>
      </c>
      <c r="H3966" s="1306" t="s">
        <v>8574</v>
      </c>
      <c r="I3966" s="1306" t="s">
        <v>8840</v>
      </c>
      <c r="J3966" s="999" t="s">
        <v>2187</v>
      </c>
      <c r="K3966" s="1000" t="s">
        <v>943</v>
      </c>
      <c r="L3966" s="1001" t="s">
        <v>2169</v>
      </c>
      <c r="M3966" s="1000" t="s">
        <v>943</v>
      </c>
      <c r="N3966" s="999" t="s">
        <v>2187</v>
      </c>
      <c r="O3966" s="1554">
        <v>41480</v>
      </c>
      <c r="P3966" s="734" t="s">
        <v>4959</v>
      </c>
    </row>
    <row r="3967" spans="1:18">
      <c r="A3967" s="2" t="s">
        <v>9687</v>
      </c>
      <c r="B3967" s="1707" t="s">
        <v>9492</v>
      </c>
      <c r="C3967" s="1695" t="s">
        <v>922</v>
      </c>
      <c r="D3967" s="42" t="s">
        <v>5389</v>
      </c>
      <c r="E3967" s="1688">
        <v>41455</v>
      </c>
      <c r="F3967" s="1689">
        <f t="shared" si="626"/>
        <v>41472</v>
      </c>
      <c r="G3967" s="1689">
        <f t="shared" si="627"/>
        <v>41476</v>
      </c>
      <c r="H3967" s="1699" t="s">
        <v>8574</v>
      </c>
      <c r="I3967" s="1699" t="s">
        <v>8840</v>
      </c>
      <c r="J3967" s="1690" t="s">
        <v>2187</v>
      </c>
      <c r="K3967" s="1700" t="s">
        <v>1198</v>
      </c>
      <c r="L3967" s="1710" t="s">
        <v>2169</v>
      </c>
      <c r="M3967" s="1709" t="s">
        <v>943</v>
      </c>
      <c r="N3967" s="1690" t="s">
        <v>2187</v>
      </c>
      <c r="O3967" s="1897">
        <v>41549</v>
      </c>
      <c r="P3967" s="1864" t="s">
        <v>10620</v>
      </c>
    </row>
    <row r="3968" spans="1:18">
      <c r="A3968" s="2" t="s">
        <v>9688</v>
      </c>
      <c r="B3968" s="1707" t="s">
        <v>9492</v>
      </c>
      <c r="C3968" s="1695" t="s">
        <v>922</v>
      </c>
      <c r="D3968" s="42" t="s">
        <v>5389</v>
      </c>
      <c r="E3968" s="1688">
        <v>41455</v>
      </c>
      <c r="F3968" s="1689">
        <f t="shared" si="626"/>
        <v>41472</v>
      </c>
      <c r="G3968" s="1689">
        <f t="shared" si="627"/>
        <v>41476</v>
      </c>
      <c r="H3968" s="1699" t="s">
        <v>8574</v>
      </c>
      <c r="I3968" s="1699" t="s">
        <v>8840</v>
      </c>
      <c r="J3968" s="1690" t="s">
        <v>2187</v>
      </c>
      <c r="K3968" s="1700" t="s">
        <v>1198</v>
      </c>
      <c r="L3968" s="1710" t="s">
        <v>2169</v>
      </c>
      <c r="M3968" s="1709" t="s">
        <v>943</v>
      </c>
      <c r="N3968" s="1690" t="s">
        <v>2187</v>
      </c>
      <c r="O3968" s="1897">
        <v>41549</v>
      </c>
      <c r="P3968" s="1864" t="s">
        <v>10620</v>
      </c>
    </row>
    <row r="3969" spans="1:18" s="734" customFormat="1">
      <c r="A3969" s="734" t="s">
        <v>9689</v>
      </c>
      <c r="B3969" s="1001" t="s">
        <v>9335</v>
      </c>
      <c r="C3969" s="1001" t="s">
        <v>922</v>
      </c>
      <c r="D3969" s="1297" t="s">
        <v>5389</v>
      </c>
      <c r="E3969" s="1298">
        <v>41455</v>
      </c>
      <c r="F3969" s="1299">
        <f t="shared" si="626"/>
        <v>41472</v>
      </c>
      <c r="G3969" s="1299">
        <f t="shared" si="627"/>
        <v>41476</v>
      </c>
      <c r="H3969" s="1306" t="s">
        <v>8574</v>
      </c>
      <c r="I3969" s="1306" t="s">
        <v>8840</v>
      </c>
      <c r="J3969" s="999" t="s">
        <v>2187</v>
      </c>
      <c r="K3969" s="1000" t="s">
        <v>943</v>
      </c>
      <c r="L3969" s="1001" t="s">
        <v>2169</v>
      </c>
      <c r="M3969" s="1000" t="s">
        <v>943</v>
      </c>
      <c r="N3969" s="999" t="s">
        <v>2187</v>
      </c>
      <c r="O3969" s="1554">
        <v>41480</v>
      </c>
      <c r="P3969" s="734" t="s">
        <v>4959</v>
      </c>
    </row>
    <row r="3970" spans="1:18">
      <c r="A3970" s="2" t="s">
        <v>9690</v>
      </c>
      <c r="B3970" s="1695" t="s">
        <v>9334</v>
      </c>
      <c r="C3970" s="1702" t="s">
        <v>923</v>
      </c>
      <c r="D3970" s="42" t="s">
        <v>5389</v>
      </c>
      <c r="E3970" s="1688">
        <v>41455</v>
      </c>
      <c r="F3970" s="1689">
        <f t="shared" si="626"/>
        <v>41472</v>
      </c>
      <c r="G3970" s="1689">
        <f t="shared" si="627"/>
        <v>41476</v>
      </c>
      <c r="H3970" s="1699" t="s">
        <v>8574</v>
      </c>
      <c r="I3970" s="1699" t="s">
        <v>8840</v>
      </c>
      <c r="J3970" s="1690" t="s">
        <v>2187</v>
      </c>
      <c r="K3970" s="1700" t="s">
        <v>1198</v>
      </c>
      <c r="L3970" s="1710" t="s">
        <v>2169</v>
      </c>
      <c r="M3970" s="1709" t="s">
        <v>943</v>
      </c>
      <c r="N3970" s="1690" t="s">
        <v>2187</v>
      </c>
    </row>
    <row r="3971" spans="1:18">
      <c r="A3971" s="2" t="s">
        <v>9691</v>
      </c>
      <c r="B3971" s="1695" t="s">
        <v>9334</v>
      </c>
      <c r="C3971" s="1702" t="s">
        <v>923</v>
      </c>
      <c r="D3971" s="42" t="s">
        <v>5389</v>
      </c>
      <c r="E3971" s="1688">
        <v>41455</v>
      </c>
      <c r="F3971" s="1689">
        <f t="shared" si="626"/>
        <v>41472</v>
      </c>
      <c r="G3971" s="1689">
        <f t="shared" si="627"/>
        <v>41476</v>
      </c>
      <c r="H3971" s="1699" t="s">
        <v>8574</v>
      </c>
      <c r="I3971" s="1699" t="s">
        <v>8840</v>
      </c>
      <c r="J3971" s="1690" t="s">
        <v>2187</v>
      </c>
      <c r="K3971" s="1700" t="s">
        <v>1198</v>
      </c>
      <c r="L3971" s="1710" t="s">
        <v>2169</v>
      </c>
      <c r="M3971" s="1709" t="s">
        <v>943</v>
      </c>
      <c r="N3971" s="1690" t="s">
        <v>2187</v>
      </c>
    </row>
    <row r="3972" spans="1:18">
      <c r="A3972" s="1723" t="s">
        <v>5441</v>
      </c>
      <c r="B3972" s="1697" t="s">
        <v>8604</v>
      </c>
      <c r="C3972" s="1713"/>
      <c r="D3972" s="1708"/>
      <c r="E3972" s="1708"/>
      <c r="F3972" s="1708"/>
      <c r="G3972" s="1708"/>
      <c r="H3972" s="1714"/>
      <c r="I3972" s="1714"/>
      <c r="J3972" s="1691" t="s">
        <v>4331</v>
      </c>
      <c r="K3972" s="1692" t="s">
        <v>1196</v>
      </c>
      <c r="L3972" s="1692" t="s">
        <v>2165</v>
      </c>
      <c r="M3972" s="1692" t="s">
        <v>1953</v>
      </c>
      <c r="N3972" s="1692" t="s">
        <v>2166</v>
      </c>
      <c r="O3972" s="1692" t="s">
        <v>5206</v>
      </c>
    </row>
    <row r="3973" spans="1:18" s="1711" customFormat="1">
      <c r="A3973" s="1711" t="s">
        <v>9711</v>
      </c>
      <c r="B3973" s="1710" t="s">
        <v>9502</v>
      </c>
      <c r="C3973" s="1695" t="s">
        <v>922</v>
      </c>
      <c r="D3973" s="1686" t="s">
        <v>5441</v>
      </c>
      <c r="E3973" s="1689">
        <v>41457</v>
      </c>
      <c r="F3973" s="1689">
        <f>E3973+17</f>
        <v>41474</v>
      </c>
      <c r="G3973" s="1726">
        <f>E3973+21</f>
        <v>41478</v>
      </c>
      <c r="H3973" s="1718" t="s">
        <v>8077</v>
      </c>
      <c r="I3973" s="1718" t="s">
        <v>8133</v>
      </c>
      <c r="J3973" s="1690" t="s">
        <v>2187</v>
      </c>
      <c r="K3973" s="1700" t="s">
        <v>1198</v>
      </c>
      <c r="L3973" s="1709" t="s">
        <v>943</v>
      </c>
      <c r="M3973" s="1710" t="s">
        <v>2170</v>
      </c>
      <c r="N3973" s="1690" t="s">
        <v>2187</v>
      </c>
      <c r="O3973" s="1690" t="s">
        <v>2187</v>
      </c>
      <c r="P3973" s="1555">
        <v>41662</v>
      </c>
      <c r="Q3973" s="1711" t="s">
        <v>10869</v>
      </c>
      <c r="R3973" s="1711" t="s">
        <v>3532</v>
      </c>
    </row>
    <row r="3974" spans="1:18">
      <c r="A3974" s="2" t="s">
        <v>9712</v>
      </c>
      <c r="B3974" s="1710" t="s">
        <v>9502</v>
      </c>
      <c r="C3974" s="1695" t="s">
        <v>922</v>
      </c>
      <c r="D3974" s="1686" t="s">
        <v>5441</v>
      </c>
      <c r="E3974" s="1689">
        <v>41457</v>
      </c>
      <c r="F3974" s="1689">
        <f t="shared" ref="F3974:F3979" si="628">E3974+17</f>
        <v>41474</v>
      </c>
      <c r="G3974" s="1726">
        <f t="shared" ref="G3974:G3979" si="629">E3974+21</f>
        <v>41478</v>
      </c>
      <c r="H3974" s="1718" t="s">
        <v>8077</v>
      </c>
      <c r="I3974" s="1718" t="s">
        <v>8133</v>
      </c>
      <c r="J3974" s="1690" t="s">
        <v>2187</v>
      </c>
      <c r="K3974" s="1700" t="s">
        <v>1198</v>
      </c>
      <c r="L3974" s="1709" t="s">
        <v>943</v>
      </c>
      <c r="M3974" s="1710" t="s">
        <v>2170</v>
      </c>
      <c r="N3974" s="1690" t="s">
        <v>2187</v>
      </c>
      <c r="O3974" s="1690" t="s">
        <v>2187</v>
      </c>
      <c r="P3974" s="1865">
        <v>41563</v>
      </c>
      <c r="Q3974" s="1875" t="s">
        <v>10868</v>
      </c>
    </row>
    <row r="3975" spans="1:18">
      <c r="A3975" s="2" t="s">
        <v>9713</v>
      </c>
      <c r="B3975" s="1710" t="s">
        <v>9502</v>
      </c>
      <c r="C3975" s="1695" t="s">
        <v>922</v>
      </c>
      <c r="D3975" s="1686" t="s">
        <v>5441</v>
      </c>
      <c r="E3975" s="1689">
        <v>41457</v>
      </c>
      <c r="F3975" s="1689">
        <f t="shared" si="628"/>
        <v>41474</v>
      </c>
      <c r="G3975" s="1726">
        <f t="shared" si="629"/>
        <v>41478</v>
      </c>
      <c r="H3975" s="1718" t="s">
        <v>8077</v>
      </c>
      <c r="I3975" s="1718" t="s">
        <v>8133</v>
      </c>
      <c r="J3975" s="1690" t="s">
        <v>2187</v>
      </c>
      <c r="K3975" s="1700" t="s">
        <v>1198</v>
      </c>
      <c r="L3975" s="1709" t="s">
        <v>943</v>
      </c>
      <c r="M3975" s="1710" t="s">
        <v>2170</v>
      </c>
      <c r="N3975" s="1690" t="s">
        <v>2187</v>
      </c>
      <c r="O3975" s="1690" t="s">
        <v>2187</v>
      </c>
      <c r="P3975" s="1865">
        <v>41563</v>
      </c>
      <c r="Q3975" s="1875" t="s">
        <v>10868</v>
      </c>
    </row>
    <row r="3976" spans="1:18">
      <c r="A3976" s="734" t="s">
        <v>9714</v>
      </c>
      <c r="B3976" s="1710" t="s">
        <v>9502</v>
      </c>
      <c r="C3976" s="1001" t="s">
        <v>922</v>
      </c>
      <c r="D3976" s="582" t="s">
        <v>5441</v>
      </c>
      <c r="E3976" s="1299">
        <v>41457</v>
      </c>
      <c r="F3976" s="1299">
        <f t="shared" si="628"/>
        <v>41474</v>
      </c>
      <c r="G3976" s="1305">
        <f t="shared" si="629"/>
        <v>41478</v>
      </c>
      <c r="H3976" s="1306" t="s">
        <v>8077</v>
      </c>
      <c r="I3976" s="1306" t="s">
        <v>8133</v>
      </c>
      <c r="J3976" s="999" t="s">
        <v>2187</v>
      </c>
      <c r="K3976" s="1000" t="s">
        <v>943</v>
      </c>
      <c r="L3976" s="1000" t="s">
        <v>943</v>
      </c>
      <c r="M3976" s="1001" t="s">
        <v>2170</v>
      </c>
      <c r="N3976" s="999" t="s">
        <v>2187</v>
      </c>
      <c r="O3976" s="999" t="s">
        <v>2187</v>
      </c>
      <c r="P3976" s="1554">
        <v>41480</v>
      </c>
      <c r="Q3976" s="734" t="s">
        <v>4959</v>
      </c>
    </row>
    <row r="3977" spans="1:18">
      <c r="A3977" s="734" t="s">
        <v>9715</v>
      </c>
      <c r="B3977" s="1710" t="s">
        <v>9758</v>
      </c>
      <c r="C3977" s="1001" t="s">
        <v>923</v>
      </c>
      <c r="D3977" s="582" t="s">
        <v>5441</v>
      </c>
      <c r="E3977" s="1299">
        <v>41457</v>
      </c>
      <c r="F3977" s="1299">
        <f t="shared" si="628"/>
        <v>41474</v>
      </c>
      <c r="G3977" s="1305">
        <f t="shared" si="629"/>
        <v>41478</v>
      </c>
      <c r="H3977" s="1306" t="s">
        <v>8077</v>
      </c>
      <c r="I3977" s="1306" t="s">
        <v>8133</v>
      </c>
      <c r="J3977" s="999" t="s">
        <v>2187</v>
      </c>
      <c r="K3977" s="1000" t="s">
        <v>943</v>
      </c>
      <c r="L3977" s="1000" t="s">
        <v>943</v>
      </c>
      <c r="M3977" s="1001" t="s">
        <v>2170</v>
      </c>
      <c r="N3977" s="999" t="s">
        <v>2187</v>
      </c>
      <c r="O3977" s="999" t="s">
        <v>2187</v>
      </c>
      <c r="P3977" s="1554">
        <v>41480</v>
      </c>
      <c r="Q3977" s="734" t="s">
        <v>4959</v>
      </c>
    </row>
    <row r="3978" spans="1:18">
      <c r="A3978" s="734" t="s">
        <v>9716</v>
      </c>
      <c r="B3978" s="1710" t="s">
        <v>9758</v>
      </c>
      <c r="C3978" s="1001" t="s">
        <v>923</v>
      </c>
      <c r="D3978" s="582" t="s">
        <v>5441</v>
      </c>
      <c r="E3978" s="1299">
        <v>41457</v>
      </c>
      <c r="F3978" s="1299">
        <f t="shared" si="628"/>
        <v>41474</v>
      </c>
      <c r="G3978" s="1305">
        <f t="shared" si="629"/>
        <v>41478</v>
      </c>
      <c r="H3978" s="1306" t="s">
        <v>8077</v>
      </c>
      <c r="I3978" s="1306" t="s">
        <v>8133</v>
      </c>
      <c r="J3978" s="999" t="s">
        <v>2187</v>
      </c>
      <c r="K3978" s="1000" t="s">
        <v>943</v>
      </c>
      <c r="L3978" s="1000" t="s">
        <v>943</v>
      </c>
      <c r="M3978" s="1001" t="s">
        <v>2170</v>
      </c>
      <c r="N3978" s="999" t="s">
        <v>2187</v>
      </c>
      <c r="O3978" s="999" t="s">
        <v>2187</v>
      </c>
      <c r="P3978" s="1554">
        <v>41480</v>
      </c>
      <c r="Q3978" s="734" t="s">
        <v>4959</v>
      </c>
    </row>
    <row r="3979" spans="1:18">
      <c r="A3979" s="2" t="s">
        <v>9717</v>
      </c>
      <c r="B3979" s="1710" t="s">
        <v>9759</v>
      </c>
      <c r="C3979" s="1702" t="s">
        <v>923</v>
      </c>
      <c r="D3979" s="1686" t="s">
        <v>5441</v>
      </c>
      <c r="E3979" s="1689">
        <v>41457</v>
      </c>
      <c r="F3979" s="1689">
        <f t="shared" si="628"/>
        <v>41474</v>
      </c>
      <c r="G3979" s="1726">
        <f t="shared" si="629"/>
        <v>41478</v>
      </c>
      <c r="H3979" s="1718" t="s">
        <v>8077</v>
      </c>
      <c r="I3979" s="1718" t="s">
        <v>8133</v>
      </c>
      <c r="J3979" s="1690" t="s">
        <v>2187</v>
      </c>
      <c r="K3979" s="1700" t="s">
        <v>1198</v>
      </c>
      <c r="L3979" s="1709" t="s">
        <v>943</v>
      </c>
      <c r="M3979" s="1710" t="s">
        <v>2170</v>
      </c>
      <c r="N3979" s="1690" t="s">
        <v>2187</v>
      </c>
      <c r="O3979" s="1690" t="s">
        <v>2187</v>
      </c>
      <c r="P3979" s="1865">
        <v>41563</v>
      </c>
      <c r="Q3979" s="1875" t="s">
        <v>10868</v>
      </c>
    </row>
    <row r="3980" spans="1:18" s="1" customFormat="1">
      <c r="A3980" s="1723" t="s">
        <v>3037</v>
      </c>
      <c r="B3980" s="1697" t="s">
        <v>9710</v>
      </c>
      <c r="C3980" s="1713"/>
      <c r="D3980" s="1708"/>
      <c r="E3980" s="1708"/>
      <c r="F3980" s="1708"/>
      <c r="G3980" s="1708"/>
      <c r="H3980" s="1714"/>
      <c r="I3980" s="1714"/>
      <c r="J3980" s="1691" t="s">
        <v>4331</v>
      </c>
      <c r="K3980" s="1692" t="s">
        <v>1196</v>
      </c>
      <c r="L3980" s="1692" t="s">
        <v>2165</v>
      </c>
      <c r="M3980" s="1692" t="s">
        <v>1953</v>
      </c>
      <c r="N3980" s="1692" t="s">
        <v>2166</v>
      </c>
      <c r="O3980" s="1835"/>
    </row>
    <row r="3981" spans="1:18" s="1836" customFormat="1">
      <c r="A3981" s="582" t="s">
        <v>9718</v>
      </c>
      <c r="B3981" s="1307" t="s">
        <v>9709</v>
      </c>
      <c r="C3981" s="1001" t="s">
        <v>922</v>
      </c>
      <c r="D3981" s="582" t="s">
        <v>6129</v>
      </c>
      <c r="E3981" s="1299">
        <v>41457</v>
      </c>
      <c r="F3981" s="1299">
        <f>E3981+17</f>
        <v>41474</v>
      </c>
      <c r="G3981" s="1299">
        <f>E3981+21</f>
        <v>41478</v>
      </c>
      <c r="H3981" s="822" t="s">
        <v>8052</v>
      </c>
      <c r="I3981" s="822" t="s">
        <v>8055</v>
      </c>
      <c r="J3981" s="999" t="s">
        <v>2187</v>
      </c>
      <c r="K3981" s="1000" t="s">
        <v>943</v>
      </c>
      <c r="L3981" s="1000" t="s">
        <v>943</v>
      </c>
      <c r="M3981" s="1001" t="s">
        <v>2170</v>
      </c>
      <c r="N3981" s="999" t="s">
        <v>2187</v>
      </c>
      <c r="O3981" s="1837"/>
      <c r="P3981" s="1554">
        <v>41480</v>
      </c>
      <c r="Q3981" s="734" t="s">
        <v>4959</v>
      </c>
    </row>
    <row r="3982" spans="1:18" s="1" customFormat="1">
      <c r="A3982" s="734" t="s">
        <v>9719</v>
      </c>
      <c r="B3982" s="1307" t="s">
        <v>9709</v>
      </c>
      <c r="C3982" s="1001" t="s">
        <v>922</v>
      </c>
      <c r="D3982" s="582" t="s">
        <v>6129</v>
      </c>
      <c r="E3982" s="1299">
        <v>41457</v>
      </c>
      <c r="F3982" s="1299">
        <f>E3982+17</f>
        <v>41474</v>
      </c>
      <c r="G3982" s="1299">
        <f>E3982+21</f>
        <v>41478</v>
      </c>
      <c r="H3982" s="822" t="s">
        <v>8052</v>
      </c>
      <c r="I3982" s="822" t="s">
        <v>8055</v>
      </c>
      <c r="J3982" s="999" t="s">
        <v>2187</v>
      </c>
      <c r="K3982" s="1000" t="s">
        <v>943</v>
      </c>
      <c r="L3982" s="1000" t="s">
        <v>943</v>
      </c>
      <c r="M3982" s="1001" t="s">
        <v>2170</v>
      </c>
      <c r="N3982" s="999" t="s">
        <v>2187</v>
      </c>
      <c r="O3982" s="1837"/>
      <c r="P3982" s="1554">
        <v>41480</v>
      </c>
      <c r="Q3982" s="734" t="s">
        <v>4959</v>
      </c>
    </row>
    <row r="3983" spans="1:18" s="1" customFormat="1">
      <c r="A3983" s="2" t="s">
        <v>9720</v>
      </c>
      <c r="B3983" s="1707" t="s">
        <v>9759</v>
      </c>
      <c r="C3983" s="1702" t="s">
        <v>923</v>
      </c>
      <c r="D3983" s="1686" t="s">
        <v>6129</v>
      </c>
      <c r="E3983" s="1689">
        <v>41457</v>
      </c>
      <c r="F3983" s="1689">
        <f>E3983+17</f>
        <v>41474</v>
      </c>
      <c r="G3983" s="1689">
        <f>E3983+21</f>
        <v>41478</v>
      </c>
      <c r="H3983" s="796" t="s">
        <v>8052</v>
      </c>
      <c r="I3983" s="796" t="s">
        <v>8055</v>
      </c>
      <c r="J3983" s="1690" t="s">
        <v>2187</v>
      </c>
      <c r="K3983" s="1700" t="s">
        <v>1198</v>
      </c>
      <c r="L3983" s="1709" t="s">
        <v>943</v>
      </c>
      <c r="M3983" s="1710" t="s">
        <v>2170</v>
      </c>
      <c r="N3983" s="1690" t="s">
        <v>2187</v>
      </c>
      <c r="O3983" s="1835"/>
      <c r="P3983" s="1865">
        <v>41663</v>
      </c>
      <c r="Q3983" s="1711" t="s">
        <v>10869</v>
      </c>
      <c r="R3983" s="2033" t="s">
        <v>4612</v>
      </c>
    </row>
    <row r="3984" spans="1:18" s="1" customFormat="1">
      <c r="A3984" s="2" t="s">
        <v>9721</v>
      </c>
      <c r="B3984" s="1707" t="s">
        <v>9759</v>
      </c>
      <c r="C3984" s="1702" t="s">
        <v>923</v>
      </c>
      <c r="D3984" s="1686" t="s">
        <v>6129</v>
      </c>
      <c r="E3984" s="1689">
        <v>41457</v>
      </c>
      <c r="F3984" s="1689">
        <f>E3984+17</f>
        <v>41474</v>
      </c>
      <c r="G3984" s="1689">
        <f>E3984+21</f>
        <v>41478</v>
      </c>
      <c r="H3984" s="796" t="s">
        <v>8052</v>
      </c>
      <c r="I3984" s="796" t="s">
        <v>8055</v>
      </c>
      <c r="J3984" s="1690" t="s">
        <v>2187</v>
      </c>
      <c r="K3984" s="1700" t="s">
        <v>1198</v>
      </c>
      <c r="L3984" s="1709" t="s">
        <v>943</v>
      </c>
      <c r="M3984" s="1710" t="s">
        <v>2170</v>
      </c>
      <c r="N3984" s="1690" t="s">
        <v>2187</v>
      </c>
      <c r="O3984" s="1835"/>
      <c r="P3984" s="1865">
        <v>41563</v>
      </c>
      <c r="Q3984" s="1875" t="s">
        <v>10868</v>
      </c>
    </row>
    <row r="3985" spans="1:18" s="1682" customFormat="1">
      <c r="A3985" s="2" t="s">
        <v>9722</v>
      </c>
      <c r="B3985" s="1707" t="s">
        <v>9759</v>
      </c>
      <c r="C3985" s="1702" t="s">
        <v>923</v>
      </c>
      <c r="D3985" s="1686" t="s">
        <v>6129</v>
      </c>
      <c r="E3985" s="1689">
        <v>41457</v>
      </c>
      <c r="F3985" s="1689">
        <f>E3985+17</f>
        <v>41474</v>
      </c>
      <c r="G3985" s="1689">
        <f>E3985+21</f>
        <v>41478</v>
      </c>
      <c r="H3985" s="796" t="s">
        <v>8052</v>
      </c>
      <c r="I3985" s="796" t="s">
        <v>8055</v>
      </c>
      <c r="J3985" s="1690" t="s">
        <v>2187</v>
      </c>
      <c r="K3985" s="1700" t="s">
        <v>1198</v>
      </c>
      <c r="L3985" s="1709" t="s">
        <v>943</v>
      </c>
      <c r="M3985" s="1710" t="s">
        <v>2170</v>
      </c>
      <c r="N3985" s="1690" t="s">
        <v>2187</v>
      </c>
      <c r="O3985" s="1690"/>
      <c r="P3985" s="1865">
        <v>41563</v>
      </c>
      <c r="Q3985" s="1875" t="s">
        <v>10868</v>
      </c>
    </row>
    <row r="3986" spans="1:18">
      <c r="A3986" s="1293" t="s">
        <v>7979</v>
      </c>
      <c r="B3986" s="172" t="s">
        <v>9723</v>
      </c>
      <c r="C3986" s="1292"/>
      <c r="D3986" s="1292"/>
      <c r="E3986" s="1708"/>
      <c r="F3986" s="1708"/>
      <c r="G3986" s="1708"/>
      <c r="H3986" s="1714"/>
      <c r="I3986" s="1714"/>
      <c r="J3986" s="1692" t="s">
        <v>2166</v>
      </c>
      <c r="K3986" s="56" t="s">
        <v>1196</v>
      </c>
      <c r="L3986" s="1691" t="s">
        <v>1953</v>
      </c>
      <c r="M3986" s="2" t="s">
        <v>9783</v>
      </c>
    </row>
    <row r="3987" spans="1:18" s="1687" customFormat="1">
      <c r="A3987" s="1988" t="s">
        <v>9781</v>
      </c>
      <c r="B3987" s="1887" t="s">
        <v>10558</v>
      </c>
      <c r="C3987" s="1702" t="s">
        <v>923</v>
      </c>
      <c r="D3987" s="243" t="s">
        <v>7979</v>
      </c>
      <c r="E3987" s="110">
        <v>41458</v>
      </c>
      <c r="F3987" s="110">
        <f>E3987+17</f>
        <v>41475</v>
      </c>
      <c r="G3987" s="286">
        <f>E3987+21</f>
        <v>41479</v>
      </c>
      <c r="H3987" s="1809" t="s">
        <v>2576</v>
      </c>
      <c r="I3987" s="1291" t="s">
        <v>7351</v>
      </c>
      <c r="J3987" s="1690" t="s">
        <v>2187</v>
      </c>
      <c r="K3987" s="1700" t="s">
        <v>1198</v>
      </c>
      <c r="L3987" s="1707" t="s">
        <v>2535</v>
      </c>
      <c r="N3987" s="1888" t="s">
        <v>10557</v>
      </c>
      <c r="O3987" s="710">
        <v>41555</v>
      </c>
      <c r="P3987" s="1687" t="s">
        <v>4401</v>
      </c>
      <c r="R3987" s="1888" t="s">
        <v>10469</v>
      </c>
    </row>
    <row r="3988" spans="1:18">
      <c r="A3988" s="741" t="s">
        <v>9782</v>
      </c>
      <c r="B3988" s="211" t="s">
        <v>9742</v>
      </c>
      <c r="C3988" s="1702" t="s">
        <v>923</v>
      </c>
      <c r="D3988" s="243" t="s">
        <v>7979</v>
      </c>
      <c r="E3988" s="110">
        <v>41458</v>
      </c>
      <c r="F3988" s="110">
        <f>E3988+17</f>
        <v>41475</v>
      </c>
      <c r="G3988" s="286">
        <f>E3988+21</f>
        <v>41479</v>
      </c>
      <c r="H3988" s="1809" t="s">
        <v>2576</v>
      </c>
      <c r="I3988" s="1291" t="s">
        <v>7351</v>
      </c>
      <c r="J3988" s="1690" t="s">
        <v>2187</v>
      </c>
      <c r="K3988" s="1700" t="s">
        <v>1198</v>
      </c>
      <c r="L3988" s="1707" t="s">
        <v>2535</v>
      </c>
      <c r="O3988" s="506">
        <v>41505</v>
      </c>
      <c r="P3988" s="1682" t="s">
        <v>4401</v>
      </c>
      <c r="R3988" s="1682" t="s">
        <v>10034</v>
      </c>
    </row>
    <row r="3989" spans="1:18">
      <c r="A3989" s="1705" t="s">
        <v>5389</v>
      </c>
      <c r="B3989" s="1697" t="s">
        <v>9666</v>
      </c>
      <c r="C3989" s="172"/>
      <c r="D3989" s="1708"/>
      <c r="E3989" s="1708"/>
      <c r="F3989" s="1708"/>
      <c r="G3989" s="1708"/>
      <c r="H3989" s="1714"/>
      <c r="I3989" s="1714"/>
      <c r="J3989" s="1691" t="s">
        <v>4331</v>
      </c>
      <c r="K3989" s="1692" t="s">
        <v>1196</v>
      </c>
      <c r="L3989" s="1692" t="s">
        <v>2165</v>
      </c>
      <c r="M3989" s="1692" t="s">
        <v>1953</v>
      </c>
      <c r="N3989" s="1692" t="s">
        <v>2166</v>
      </c>
      <c r="O3989" s="1818" t="s">
        <v>9657</v>
      </c>
    </row>
    <row r="3990" spans="1:18">
      <c r="A3990" s="555"/>
      <c r="B3990" s="660" t="s">
        <v>1217</v>
      </c>
      <c r="C3990" s="565"/>
      <c r="D3990" s="1360" t="s">
        <v>5389</v>
      </c>
      <c r="E3990" s="1111">
        <v>41464</v>
      </c>
      <c r="F3990" s="1311">
        <f>E3990+17</f>
        <v>41481</v>
      </c>
      <c r="G3990" s="1311">
        <f>E3990+21</f>
        <v>41485</v>
      </c>
      <c r="H3990" s="705" t="s">
        <v>401</v>
      </c>
      <c r="I3990" s="705" t="s">
        <v>9008</v>
      </c>
      <c r="J3990" s="557" t="s">
        <v>2187</v>
      </c>
      <c r="K3990" s="563"/>
      <c r="L3990" s="660" t="s">
        <v>2169</v>
      </c>
      <c r="M3990" s="729" t="s">
        <v>943</v>
      </c>
      <c r="N3990" s="557" t="s">
        <v>2187</v>
      </c>
    </row>
    <row r="3991" spans="1:18">
      <c r="A3991" s="569"/>
      <c r="B3991" s="569"/>
      <c r="C3991" s="563"/>
      <c r="D3991" s="1360" t="s">
        <v>5389</v>
      </c>
      <c r="E3991" s="1111">
        <v>41464</v>
      </c>
      <c r="F3991" s="1311">
        <f>E3991+17</f>
        <v>41481</v>
      </c>
      <c r="G3991" s="1311">
        <f>E3991+21</f>
        <v>41485</v>
      </c>
      <c r="H3991" s="705" t="s">
        <v>401</v>
      </c>
      <c r="I3991" s="705" t="s">
        <v>9008</v>
      </c>
      <c r="J3991" s="557" t="s">
        <v>2187</v>
      </c>
      <c r="K3991" s="563"/>
      <c r="L3991" s="660" t="s">
        <v>2169</v>
      </c>
      <c r="M3991" s="729" t="s">
        <v>943</v>
      </c>
      <c r="N3991" s="557" t="s">
        <v>2187</v>
      </c>
    </row>
    <row r="3992" spans="1:18">
      <c r="A3992" s="1723" t="s">
        <v>3037</v>
      </c>
      <c r="B3992" s="1697" t="s">
        <v>9631</v>
      </c>
      <c r="C3992" s="1713"/>
      <c r="D3992" s="1708"/>
      <c r="E3992" s="1708"/>
      <c r="F3992" s="1708"/>
      <c r="G3992" s="1708"/>
      <c r="H3992" s="1714"/>
      <c r="I3992" s="1714"/>
      <c r="J3992" s="1691" t="s">
        <v>4331</v>
      </c>
      <c r="K3992" s="1692" t="s">
        <v>1196</v>
      </c>
      <c r="L3992" s="1692" t="s">
        <v>2165</v>
      </c>
      <c r="M3992" s="1692" t="s">
        <v>1953</v>
      </c>
      <c r="N3992" s="1692" t="s">
        <v>2166</v>
      </c>
    </row>
    <row r="3993" spans="1:18" s="1687" customFormat="1">
      <c r="A3993" s="555"/>
      <c r="B3993" s="660" t="s">
        <v>9632</v>
      </c>
      <c r="C3993" s="660"/>
      <c r="D3993" s="555" t="s">
        <v>6129</v>
      </c>
      <c r="E3993" s="1111">
        <v>41464</v>
      </c>
      <c r="F3993" s="1311">
        <f>E3993+17</f>
        <v>41481</v>
      </c>
      <c r="G3993" s="1311">
        <f>E3993+21</f>
        <v>41485</v>
      </c>
      <c r="H3993" s="1052" t="s">
        <v>8049</v>
      </c>
      <c r="I3993" s="1052" t="s">
        <v>8056</v>
      </c>
      <c r="J3993" s="557" t="s">
        <v>2187</v>
      </c>
      <c r="K3993" s="729"/>
      <c r="L3993" s="660"/>
      <c r="M3993" s="660" t="s">
        <v>2170</v>
      </c>
      <c r="N3993" s="557" t="s">
        <v>2187</v>
      </c>
      <c r="O3993" s="584"/>
    </row>
    <row r="3994" spans="1:18">
      <c r="A3994" s="569"/>
      <c r="B3994" s="569"/>
      <c r="C3994" s="563"/>
      <c r="D3994" s="555" t="s">
        <v>6129</v>
      </c>
      <c r="E3994" s="1111">
        <v>41464</v>
      </c>
      <c r="F3994" s="1311">
        <f>E3994+17</f>
        <v>41481</v>
      </c>
      <c r="G3994" s="1311">
        <f>E3994+21</f>
        <v>41485</v>
      </c>
      <c r="H3994" s="1052" t="s">
        <v>8049</v>
      </c>
      <c r="I3994" s="1052" t="s">
        <v>8056</v>
      </c>
      <c r="J3994" s="557" t="s">
        <v>2187</v>
      </c>
      <c r="K3994" s="729"/>
      <c r="L3994" s="660"/>
      <c r="M3994" s="660" t="s">
        <v>2170</v>
      </c>
      <c r="N3994" s="557" t="s">
        <v>2187</v>
      </c>
    </row>
    <row r="3995" spans="1:18">
      <c r="A3995" s="569"/>
      <c r="B3995" s="569"/>
      <c r="C3995" s="563"/>
      <c r="D3995" s="555" t="s">
        <v>6129</v>
      </c>
      <c r="E3995" s="1111">
        <v>41464</v>
      </c>
      <c r="F3995" s="1311">
        <f>E3995+17</f>
        <v>41481</v>
      </c>
      <c r="G3995" s="1311">
        <f>E3995+21</f>
        <v>41485</v>
      </c>
      <c r="H3995" s="1052" t="s">
        <v>8049</v>
      </c>
      <c r="I3995" s="1052" t="s">
        <v>8056</v>
      </c>
      <c r="J3995" s="557" t="s">
        <v>2187</v>
      </c>
      <c r="K3995" s="729"/>
      <c r="L3995" s="660"/>
      <c r="M3995" s="660" t="s">
        <v>2170</v>
      </c>
      <c r="N3995" s="557" t="s">
        <v>2187</v>
      </c>
    </row>
    <row r="3996" spans="1:18">
      <c r="A3996" s="1293" t="s">
        <v>5413</v>
      </c>
      <c r="B3996" s="1697" t="s">
        <v>290</v>
      </c>
      <c r="C3996" s="1713"/>
      <c r="D3996" s="1708"/>
      <c r="E3996" s="1708"/>
      <c r="F3996" s="1708"/>
      <c r="G3996" s="1708"/>
      <c r="H3996" s="1714"/>
      <c r="I3996" s="1714"/>
      <c r="J3996" s="1691" t="s">
        <v>4331</v>
      </c>
      <c r="K3996" s="1692" t="s">
        <v>1196</v>
      </c>
      <c r="L3996" s="1692" t="s">
        <v>2165</v>
      </c>
      <c r="M3996" s="1692" t="s">
        <v>1953</v>
      </c>
      <c r="N3996" s="1692" t="s">
        <v>2166</v>
      </c>
    </row>
    <row r="3997" spans="1:18">
      <c r="A3997" s="1686" t="s">
        <v>9797</v>
      </c>
      <c r="B3997" s="1707" t="s">
        <v>9634</v>
      </c>
      <c r="C3997" s="1695" t="s">
        <v>922</v>
      </c>
      <c r="D3997" s="1522" t="s">
        <v>5413</v>
      </c>
      <c r="E3997" s="1689">
        <v>41465</v>
      </c>
      <c r="F3997" s="1689">
        <f>E3997+17</f>
        <v>41482</v>
      </c>
      <c r="G3997" s="1689">
        <f>E3997+21</f>
        <v>41486</v>
      </c>
      <c r="H3997" s="796" t="s">
        <v>8116</v>
      </c>
      <c r="I3997" s="825" t="s">
        <v>8118</v>
      </c>
      <c r="J3997" s="1690" t="s">
        <v>2132</v>
      </c>
      <c r="K3997" s="1700" t="s">
        <v>1198</v>
      </c>
      <c r="L3997" s="1709" t="s">
        <v>943</v>
      </c>
      <c r="M3997" s="1707" t="s">
        <v>2170</v>
      </c>
      <c r="N3997" s="1709" t="s">
        <v>943</v>
      </c>
      <c r="O3997" s="506">
        <v>41487</v>
      </c>
      <c r="P3997" s="1682" t="s">
        <v>4612</v>
      </c>
    </row>
    <row r="3998" spans="1:18">
      <c r="A3998" s="734" t="s">
        <v>9798</v>
      </c>
      <c r="B3998" s="1707" t="s">
        <v>9634</v>
      </c>
      <c r="C3998" s="1001" t="s">
        <v>922</v>
      </c>
      <c r="D3998" s="1482" t="s">
        <v>5413</v>
      </c>
      <c r="E3998" s="1299">
        <v>41465</v>
      </c>
      <c r="F3998" s="1299">
        <f t="shared" ref="F3998:F4003" si="630">E3998+17</f>
        <v>41482</v>
      </c>
      <c r="G3998" s="1299">
        <f t="shared" ref="G3998:G4003" si="631">E3998+21</f>
        <v>41486</v>
      </c>
      <c r="H3998" s="822" t="s">
        <v>8116</v>
      </c>
      <c r="I3998" s="823" t="s">
        <v>8118</v>
      </c>
      <c r="J3998" s="1000" t="s">
        <v>943</v>
      </c>
      <c r="K3998" s="1000" t="s">
        <v>943</v>
      </c>
      <c r="L3998" s="1000" t="s">
        <v>943</v>
      </c>
      <c r="M3998" s="1307" t="s">
        <v>2170</v>
      </c>
      <c r="N3998" s="1000" t="s">
        <v>943</v>
      </c>
      <c r="O3998" s="506">
        <v>41487</v>
      </c>
      <c r="P3998" s="1682" t="s">
        <v>4612</v>
      </c>
    </row>
    <row r="3999" spans="1:18">
      <c r="A3999" s="1682" t="s">
        <v>9799</v>
      </c>
      <c r="B3999" s="1707" t="s">
        <v>9634</v>
      </c>
      <c r="C3999" s="1695" t="s">
        <v>922</v>
      </c>
      <c r="D3999" s="1522" t="s">
        <v>5413</v>
      </c>
      <c r="E3999" s="1689">
        <v>41465</v>
      </c>
      <c r="F3999" s="1689">
        <f t="shared" si="630"/>
        <v>41482</v>
      </c>
      <c r="G3999" s="1689">
        <f t="shared" si="631"/>
        <v>41486</v>
      </c>
      <c r="H3999" s="796" t="s">
        <v>8116</v>
      </c>
      <c r="I3999" s="825" t="s">
        <v>8118</v>
      </c>
      <c r="J3999" s="1690" t="s">
        <v>2132</v>
      </c>
      <c r="K3999" s="1700" t="s">
        <v>1198</v>
      </c>
      <c r="L3999" s="1709" t="s">
        <v>943</v>
      </c>
      <c r="M3999" s="1707" t="s">
        <v>2170</v>
      </c>
      <c r="N3999" s="1709" t="s">
        <v>943</v>
      </c>
      <c r="O3999" s="506">
        <v>41487</v>
      </c>
      <c r="P3999" s="1682" t="s">
        <v>4612</v>
      </c>
    </row>
    <row r="4000" spans="1:18">
      <c r="A4000" s="1682" t="s">
        <v>9800</v>
      </c>
      <c r="B4000" s="1707" t="s">
        <v>9892</v>
      </c>
      <c r="C4000" s="1702" t="s">
        <v>923</v>
      </c>
      <c r="D4000" s="1522" t="s">
        <v>5413</v>
      </c>
      <c r="E4000" s="1689">
        <v>41465</v>
      </c>
      <c r="F4000" s="1689">
        <f t="shared" si="630"/>
        <v>41482</v>
      </c>
      <c r="G4000" s="1689">
        <f t="shared" si="631"/>
        <v>41486</v>
      </c>
      <c r="H4000" s="796" t="s">
        <v>8116</v>
      </c>
      <c r="I4000" s="825" t="s">
        <v>8118</v>
      </c>
      <c r="J4000" s="1709" t="s">
        <v>943</v>
      </c>
      <c r="K4000" s="1700" t="s">
        <v>1198</v>
      </c>
      <c r="L4000" s="1709" t="s">
        <v>943</v>
      </c>
      <c r="M4000" s="1707" t="s">
        <v>2170</v>
      </c>
      <c r="N4000" s="1709" t="s">
        <v>943</v>
      </c>
      <c r="O4000" s="506">
        <v>41487</v>
      </c>
      <c r="P4000" s="1682" t="s">
        <v>4612</v>
      </c>
    </row>
    <row r="4001" spans="1:19">
      <c r="A4001" s="1682" t="s">
        <v>9801</v>
      </c>
      <c r="B4001" s="1707" t="s">
        <v>9892</v>
      </c>
      <c r="C4001" s="1702" t="s">
        <v>923</v>
      </c>
      <c r="D4001" s="1522" t="s">
        <v>5413</v>
      </c>
      <c r="E4001" s="1689">
        <v>41465</v>
      </c>
      <c r="F4001" s="1689">
        <f t="shared" si="630"/>
        <v>41482</v>
      </c>
      <c r="G4001" s="1689">
        <f t="shared" si="631"/>
        <v>41486</v>
      </c>
      <c r="H4001" s="796" t="s">
        <v>8116</v>
      </c>
      <c r="I4001" s="825" t="s">
        <v>8118</v>
      </c>
      <c r="J4001" s="1709" t="s">
        <v>943</v>
      </c>
      <c r="K4001" s="1700" t="s">
        <v>1198</v>
      </c>
      <c r="L4001" s="1709" t="s">
        <v>943</v>
      </c>
      <c r="M4001" s="1707" t="s">
        <v>2170</v>
      </c>
      <c r="N4001" s="1709" t="s">
        <v>943</v>
      </c>
      <c r="O4001" s="506">
        <v>41487</v>
      </c>
      <c r="P4001" s="1682" t="s">
        <v>4612</v>
      </c>
    </row>
    <row r="4002" spans="1:19">
      <c r="A4002" s="734" t="s">
        <v>9802</v>
      </c>
      <c r="B4002" s="1707" t="s">
        <v>9892</v>
      </c>
      <c r="C4002" s="1001" t="s">
        <v>923</v>
      </c>
      <c r="D4002" s="1482" t="s">
        <v>5413</v>
      </c>
      <c r="E4002" s="1299">
        <v>41465</v>
      </c>
      <c r="F4002" s="1299">
        <f t="shared" si="630"/>
        <v>41482</v>
      </c>
      <c r="G4002" s="1299">
        <f t="shared" si="631"/>
        <v>41486</v>
      </c>
      <c r="H4002" s="822" t="s">
        <v>8116</v>
      </c>
      <c r="I4002" s="823" t="s">
        <v>8118</v>
      </c>
      <c r="J4002" s="999" t="s">
        <v>2132</v>
      </c>
      <c r="K4002" s="1000" t="s">
        <v>943</v>
      </c>
      <c r="L4002" s="1000" t="s">
        <v>943</v>
      </c>
      <c r="M4002" s="1307" t="s">
        <v>2170</v>
      </c>
      <c r="N4002" s="1000" t="s">
        <v>943</v>
      </c>
      <c r="O4002" s="506">
        <v>41487</v>
      </c>
      <c r="P4002" s="1682" t="s">
        <v>4612</v>
      </c>
    </row>
    <row r="4003" spans="1:19">
      <c r="A4003" s="1682" t="s">
        <v>9803</v>
      </c>
      <c r="B4003" s="1707" t="s">
        <v>9892</v>
      </c>
      <c r="C4003" s="1702" t="s">
        <v>923</v>
      </c>
      <c r="D4003" s="1522" t="s">
        <v>5413</v>
      </c>
      <c r="E4003" s="1689">
        <v>41465</v>
      </c>
      <c r="F4003" s="1689">
        <f t="shared" si="630"/>
        <v>41482</v>
      </c>
      <c r="G4003" s="1689">
        <f t="shared" si="631"/>
        <v>41486</v>
      </c>
      <c r="H4003" s="796" t="s">
        <v>8116</v>
      </c>
      <c r="I4003" s="825" t="s">
        <v>8118</v>
      </c>
      <c r="J4003" s="1690" t="s">
        <v>2132</v>
      </c>
      <c r="K4003" s="1700" t="s">
        <v>1198</v>
      </c>
      <c r="L4003" s="1709" t="s">
        <v>943</v>
      </c>
      <c r="M4003" s="1707" t="s">
        <v>2170</v>
      </c>
      <c r="N4003" s="1709" t="s">
        <v>943</v>
      </c>
      <c r="O4003" s="506">
        <v>41487</v>
      </c>
      <c r="P4003" s="1682" t="s">
        <v>4612</v>
      </c>
    </row>
    <row r="4004" spans="1:19">
      <c r="A4004" s="1723" t="s">
        <v>5441</v>
      </c>
      <c r="B4004" s="1697" t="s">
        <v>9635</v>
      </c>
      <c r="C4004" s="1713"/>
      <c r="D4004" s="1708"/>
      <c r="E4004" s="1708"/>
      <c r="F4004" s="1708"/>
      <c r="G4004" s="1708"/>
      <c r="H4004" s="1714"/>
      <c r="I4004" s="1714"/>
      <c r="J4004" s="1691" t="s">
        <v>4331</v>
      </c>
      <c r="K4004" s="1692" t="s">
        <v>1196</v>
      </c>
      <c r="L4004" s="1692" t="s">
        <v>2165</v>
      </c>
      <c r="M4004" s="1692" t="s">
        <v>1953</v>
      </c>
      <c r="N4004" s="1692" t="s">
        <v>2166</v>
      </c>
      <c r="O4004" s="1692" t="s">
        <v>5206</v>
      </c>
    </row>
    <row r="4005" spans="1:19">
      <c r="A4005" s="1360"/>
      <c r="B4005" s="565" t="s">
        <v>9636</v>
      </c>
      <c r="C4005" s="565"/>
      <c r="D4005" s="567" t="s">
        <v>5441</v>
      </c>
      <c r="E4005" s="1111">
        <v>41465</v>
      </c>
      <c r="F4005" s="560">
        <f>E4005+17</f>
        <v>41482</v>
      </c>
      <c r="G4005" s="1051">
        <f>E4005+21</f>
        <v>41486</v>
      </c>
      <c r="H4005" s="1487" t="s">
        <v>8075</v>
      </c>
      <c r="I4005" s="705" t="s">
        <v>8074</v>
      </c>
      <c r="J4005" s="557" t="s">
        <v>2187</v>
      </c>
      <c r="K4005" s="563"/>
      <c r="L4005" s="729" t="s">
        <v>943</v>
      </c>
      <c r="M4005" s="660" t="s">
        <v>2170</v>
      </c>
      <c r="N4005" s="557" t="s">
        <v>2187</v>
      </c>
      <c r="O4005" s="557" t="s">
        <v>2187</v>
      </c>
    </row>
    <row r="4006" spans="1:19">
      <c r="A4006" s="569"/>
      <c r="B4006" s="569"/>
      <c r="C4006" s="563"/>
      <c r="D4006" s="567" t="s">
        <v>5441</v>
      </c>
      <c r="E4006" s="1111">
        <v>41465</v>
      </c>
      <c r="F4006" s="560">
        <f>E4006+17</f>
        <v>41482</v>
      </c>
      <c r="G4006" s="1051">
        <f>E4006+21</f>
        <v>41486</v>
      </c>
      <c r="H4006" s="1487" t="s">
        <v>8075</v>
      </c>
      <c r="I4006" s="705" t="s">
        <v>8074</v>
      </c>
      <c r="J4006" s="557" t="s">
        <v>2187</v>
      </c>
      <c r="K4006" s="563"/>
      <c r="L4006" s="729" t="s">
        <v>943</v>
      </c>
      <c r="M4006" s="660" t="s">
        <v>2170</v>
      </c>
      <c r="N4006" s="557" t="s">
        <v>2187</v>
      </c>
      <c r="O4006" s="557" t="s">
        <v>2187</v>
      </c>
    </row>
    <row r="4007" spans="1:19">
      <c r="A4007" s="569"/>
      <c r="B4007" s="569"/>
      <c r="C4007" s="563"/>
      <c r="D4007" s="567" t="s">
        <v>5441</v>
      </c>
      <c r="E4007" s="1111">
        <v>41465</v>
      </c>
      <c r="F4007" s="560">
        <f>E4007+17</f>
        <v>41482</v>
      </c>
      <c r="G4007" s="1051">
        <f>E4007+21</f>
        <v>41486</v>
      </c>
      <c r="H4007" s="1487" t="s">
        <v>8075</v>
      </c>
      <c r="I4007" s="705" t="s">
        <v>8074</v>
      </c>
      <c r="J4007" s="557" t="s">
        <v>2187</v>
      </c>
      <c r="K4007" s="563"/>
      <c r="L4007" s="729" t="s">
        <v>943</v>
      </c>
      <c r="M4007" s="660" t="s">
        <v>2170</v>
      </c>
      <c r="N4007" s="557" t="s">
        <v>2187</v>
      </c>
      <c r="O4007" s="557" t="s">
        <v>2187</v>
      </c>
    </row>
    <row r="4008" spans="1:19">
      <c r="A4008" s="1105" t="s">
        <v>5157</v>
      </c>
      <c r="B4008" s="1697" t="s">
        <v>9027</v>
      </c>
      <c r="C4008" s="1713"/>
      <c r="D4008" s="1708"/>
      <c r="E4008" s="1708"/>
      <c r="F4008" s="1708"/>
      <c r="G4008" s="1708"/>
      <c r="H4008" s="1714"/>
      <c r="I4008" s="1714"/>
      <c r="J4008" s="1691" t="s">
        <v>4331</v>
      </c>
      <c r="K4008" s="1692" t="s">
        <v>1196</v>
      </c>
      <c r="L4008" s="1692" t="s">
        <v>2165</v>
      </c>
      <c r="M4008" s="1692" t="s">
        <v>1953</v>
      </c>
      <c r="N4008" s="1692" t="s">
        <v>2166</v>
      </c>
    </row>
    <row r="4009" spans="1:19">
      <c r="A4009" s="555"/>
      <c r="B4009" s="660" t="s">
        <v>9639</v>
      </c>
      <c r="C4009" s="565"/>
      <c r="D4009" s="1360" t="s">
        <v>6389</v>
      </c>
      <c r="E4009" s="1311">
        <v>41466</v>
      </c>
      <c r="F4009" s="1311">
        <f>E4009+17</f>
        <v>41483</v>
      </c>
      <c r="G4009" s="1311">
        <f>E4009+21</f>
        <v>41487</v>
      </c>
      <c r="H4009" s="1052" t="s">
        <v>8189</v>
      </c>
      <c r="I4009" s="1052" t="s">
        <v>8193</v>
      </c>
      <c r="J4009" s="729" t="s">
        <v>943</v>
      </c>
      <c r="K4009" s="563"/>
      <c r="L4009" s="729" t="s">
        <v>943</v>
      </c>
      <c r="M4009" s="660" t="s">
        <v>2170</v>
      </c>
      <c r="N4009" s="557" t="s">
        <v>2187</v>
      </c>
    </row>
    <row r="4010" spans="1:19">
      <c r="A4010" s="569"/>
      <c r="B4010" s="569"/>
      <c r="C4010" s="563"/>
      <c r="D4010" s="1360" t="s">
        <v>6389</v>
      </c>
      <c r="E4010" s="1311">
        <v>41466</v>
      </c>
      <c r="F4010" s="1311">
        <f>E4010+17</f>
        <v>41483</v>
      </c>
      <c r="G4010" s="1311">
        <f>E4010+21</f>
        <v>41487</v>
      </c>
      <c r="H4010" s="1052" t="s">
        <v>8189</v>
      </c>
      <c r="I4010" s="1052" t="s">
        <v>8193</v>
      </c>
      <c r="J4010" s="729" t="s">
        <v>943</v>
      </c>
      <c r="K4010" s="563"/>
      <c r="L4010" s="729" t="s">
        <v>943</v>
      </c>
      <c r="M4010" s="660" t="s">
        <v>2170</v>
      </c>
      <c r="N4010" s="557" t="s">
        <v>2187</v>
      </c>
    </row>
    <row r="4011" spans="1:19">
      <c r="A4011" s="569"/>
      <c r="B4011" s="569"/>
      <c r="C4011" s="563"/>
      <c r="D4011" s="1360" t="s">
        <v>6389</v>
      </c>
      <c r="E4011" s="1311">
        <v>41466</v>
      </c>
      <c r="F4011" s="1311">
        <f>E4011+17</f>
        <v>41483</v>
      </c>
      <c r="G4011" s="1311">
        <f>E4011+21</f>
        <v>41487</v>
      </c>
      <c r="H4011" s="1052" t="s">
        <v>8189</v>
      </c>
      <c r="I4011" s="1052" t="s">
        <v>8193</v>
      </c>
      <c r="J4011" s="729" t="s">
        <v>943</v>
      </c>
      <c r="K4011" s="563"/>
      <c r="L4011" s="729" t="s">
        <v>943</v>
      </c>
      <c r="M4011" s="660" t="s">
        <v>2170</v>
      </c>
      <c r="N4011" s="557" t="s">
        <v>2187</v>
      </c>
    </row>
    <row r="4012" spans="1:19">
      <c r="A4012" s="1723" t="s">
        <v>3037</v>
      </c>
      <c r="B4012" s="1697" t="s">
        <v>9641</v>
      </c>
      <c r="C4012" s="1713"/>
      <c r="D4012" s="1708"/>
      <c r="E4012" s="1708"/>
      <c r="F4012" s="1708"/>
      <c r="G4012" s="1708"/>
      <c r="H4012" s="1714"/>
      <c r="I4012" s="1714"/>
      <c r="J4012" s="1691" t="s">
        <v>4331</v>
      </c>
      <c r="K4012" s="1692" t="s">
        <v>1196</v>
      </c>
      <c r="L4012" s="1692" t="s">
        <v>2165</v>
      </c>
      <c r="M4012" s="1692" t="s">
        <v>1953</v>
      </c>
      <c r="N4012" s="1692" t="s">
        <v>2166</v>
      </c>
      <c r="O4012" s="1818" t="s">
        <v>9658</v>
      </c>
    </row>
    <row r="4013" spans="1:19">
      <c r="A4013" s="716" t="s">
        <v>9824</v>
      </c>
      <c r="B4013" s="1710" t="s">
        <v>9854</v>
      </c>
      <c r="C4013" s="1695" t="s">
        <v>922</v>
      </c>
      <c r="D4013" s="1686" t="s">
        <v>6129</v>
      </c>
      <c r="E4013" s="1688">
        <v>41466</v>
      </c>
      <c r="F4013" s="1689">
        <f t="shared" ref="F4013:F4018" si="632">E4013+17</f>
        <v>41483</v>
      </c>
      <c r="G4013" s="1689">
        <f t="shared" ref="G4013:G4018" si="633">E4013+21</f>
        <v>41487</v>
      </c>
      <c r="H4013" s="1718" t="s">
        <v>7944</v>
      </c>
      <c r="I4013" s="1715" t="s">
        <v>7914</v>
      </c>
      <c r="J4013" s="1690" t="s">
        <v>2187</v>
      </c>
      <c r="K4013" s="1700" t="s">
        <v>1198</v>
      </c>
      <c r="L4013" s="1709" t="s">
        <v>943</v>
      </c>
      <c r="M4013" s="1707" t="s">
        <v>2170</v>
      </c>
      <c r="N4013" s="1690" t="s">
        <v>2187</v>
      </c>
      <c r="O4013" s="506">
        <v>41493</v>
      </c>
      <c r="P4013" s="1682" t="s">
        <v>9693</v>
      </c>
      <c r="R4013" s="1682" t="s">
        <v>9944</v>
      </c>
    </row>
    <row r="4014" spans="1:19">
      <c r="A4014" s="724" t="s">
        <v>9825</v>
      </c>
      <c r="B4014" s="1710" t="s">
        <v>539</v>
      </c>
      <c r="C4014" s="1695" t="s">
        <v>922</v>
      </c>
      <c r="D4014" s="1686" t="s">
        <v>6129</v>
      </c>
      <c r="E4014" s="1688">
        <v>41466</v>
      </c>
      <c r="F4014" s="1689">
        <f t="shared" si="632"/>
        <v>41483</v>
      </c>
      <c r="G4014" s="1689">
        <f t="shared" si="633"/>
        <v>41487</v>
      </c>
      <c r="H4014" s="1718" t="s">
        <v>7944</v>
      </c>
      <c r="I4014" s="1715" t="s">
        <v>7914</v>
      </c>
      <c r="J4014" s="1690" t="s">
        <v>2187</v>
      </c>
      <c r="K4014" s="1700" t="s">
        <v>1198</v>
      </c>
      <c r="L4014" s="1709" t="s">
        <v>943</v>
      </c>
      <c r="M4014" s="1707" t="s">
        <v>2170</v>
      </c>
      <c r="N4014" s="1690" t="s">
        <v>2187</v>
      </c>
      <c r="O4014" s="506">
        <v>41501</v>
      </c>
      <c r="P4014" s="2" t="s">
        <v>10065</v>
      </c>
      <c r="R4014" s="1682" t="s">
        <v>10018</v>
      </c>
    </row>
    <row r="4015" spans="1:19">
      <c r="A4015" s="724" t="s">
        <v>9826</v>
      </c>
      <c r="B4015" s="1710" t="s">
        <v>9854</v>
      </c>
      <c r="C4015" s="1695" t="s">
        <v>922</v>
      </c>
      <c r="D4015" s="1686" t="s">
        <v>6129</v>
      </c>
      <c r="E4015" s="1688">
        <v>41466</v>
      </c>
      <c r="F4015" s="1689">
        <f t="shared" si="632"/>
        <v>41483</v>
      </c>
      <c r="G4015" s="1689">
        <f t="shared" si="633"/>
        <v>41487</v>
      </c>
      <c r="H4015" s="1718" t="s">
        <v>7944</v>
      </c>
      <c r="I4015" s="1715" t="s">
        <v>7914</v>
      </c>
      <c r="J4015" s="1690" t="s">
        <v>2187</v>
      </c>
      <c r="K4015" s="1700" t="s">
        <v>1198</v>
      </c>
      <c r="L4015" s="1709" t="s">
        <v>943</v>
      </c>
      <c r="M4015" s="1707" t="s">
        <v>2170</v>
      </c>
      <c r="N4015" s="1690" t="s">
        <v>2187</v>
      </c>
      <c r="O4015" s="506">
        <v>41493</v>
      </c>
      <c r="P4015" s="2" t="s">
        <v>9976</v>
      </c>
    </row>
    <row r="4016" spans="1:19">
      <c r="A4016" s="724" t="s">
        <v>9827</v>
      </c>
      <c r="B4016" s="1710" t="s">
        <v>9854</v>
      </c>
      <c r="C4016" s="1695" t="s">
        <v>922</v>
      </c>
      <c r="D4016" s="1686" t="s">
        <v>6129</v>
      </c>
      <c r="E4016" s="1688">
        <v>41466</v>
      </c>
      <c r="F4016" s="1689">
        <f t="shared" si="632"/>
        <v>41483</v>
      </c>
      <c r="G4016" s="1689">
        <f t="shared" si="633"/>
        <v>41487</v>
      </c>
      <c r="H4016" s="1718" t="s">
        <v>7944</v>
      </c>
      <c r="I4016" s="1715" t="s">
        <v>7914</v>
      </c>
      <c r="J4016" s="1690" t="s">
        <v>2187</v>
      </c>
      <c r="K4016" s="1700" t="s">
        <v>1198</v>
      </c>
      <c r="L4016" s="1709" t="s">
        <v>943</v>
      </c>
      <c r="M4016" s="1707" t="s">
        <v>2170</v>
      </c>
      <c r="N4016" s="1690" t="s">
        <v>2187</v>
      </c>
      <c r="O4016" s="506">
        <v>41493</v>
      </c>
      <c r="P4016" s="1682" t="s">
        <v>9693</v>
      </c>
      <c r="R4016" s="1682" t="s">
        <v>9944</v>
      </c>
      <c r="S4016" s="1682"/>
    </row>
    <row r="4017" spans="1:17">
      <c r="A4017" s="734" t="s">
        <v>9828</v>
      </c>
      <c r="B4017" s="1710" t="s">
        <v>9893</v>
      </c>
      <c r="C4017" s="1001" t="s">
        <v>923</v>
      </c>
      <c r="D4017" s="582" t="s">
        <v>6129</v>
      </c>
      <c r="E4017" s="1298">
        <v>41466</v>
      </c>
      <c r="F4017" s="1299">
        <f t="shared" si="632"/>
        <v>41483</v>
      </c>
      <c r="G4017" s="1299">
        <f t="shared" si="633"/>
        <v>41487</v>
      </c>
      <c r="H4017" s="1306" t="s">
        <v>7944</v>
      </c>
      <c r="I4017" s="824" t="s">
        <v>7914</v>
      </c>
      <c r="J4017" s="999" t="s">
        <v>2187</v>
      </c>
      <c r="K4017" s="1000" t="s">
        <v>943</v>
      </c>
      <c r="L4017" s="1000" t="s">
        <v>943</v>
      </c>
      <c r="M4017" s="1307" t="s">
        <v>2170</v>
      </c>
      <c r="N4017" s="999" t="s">
        <v>2187</v>
      </c>
      <c r="O4017" s="1366">
        <v>41487</v>
      </c>
      <c r="P4017" s="734" t="s">
        <v>4959</v>
      </c>
    </row>
    <row r="4018" spans="1:17">
      <c r="A4018" s="734" t="s">
        <v>9829</v>
      </c>
      <c r="B4018" s="1710" t="s">
        <v>9893</v>
      </c>
      <c r="C4018" s="1001" t="s">
        <v>923</v>
      </c>
      <c r="D4018" s="582" t="s">
        <v>6129</v>
      </c>
      <c r="E4018" s="1298">
        <v>41466</v>
      </c>
      <c r="F4018" s="1299">
        <f t="shared" si="632"/>
        <v>41483</v>
      </c>
      <c r="G4018" s="1299">
        <f t="shared" si="633"/>
        <v>41487</v>
      </c>
      <c r="H4018" s="1306" t="s">
        <v>7944</v>
      </c>
      <c r="I4018" s="824" t="s">
        <v>7914</v>
      </c>
      <c r="J4018" s="999" t="s">
        <v>2187</v>
      </c>
      <c r="K4018" s="1000" t="s">
        <v>943</v>
      </c>
      <c r="L4018" s="1000" t="s">
        <v>943</v>
      </c>
      <c r="M4018" s="1307" t="s">
        <v>2170</v>
      </c>
      <c r="N4018" s="999" t="s">
        <v>2187</v>
      </c>
      <c r="O4018" s="1366">
        <v>41487</v>
      </c>
      <c r="P4018" s="734" t="s">
        <v>4959</v>
      </c>
    </row>
    <row r="4019" spans="1:17">
      <c r="A4019" s="817" t="s">
        <v>9031</v>
      </c>
      <c r="B4019" s="1697" t="s">
        <v>9662</v>
      </c>
      <c r="C4019" s="1713"/>
      <c r="D4019" s="1708"/>
      <c r="E4019" s="1708"/>
      <c r="F4019" s="1708"/>
      <c r="G4019" s="1708"/>
      <c r="H4019" s="1714"/>
      <c r="I4019" s="1714"/>
      <c r="J4019" s="1691" t="s">
        <v>4331</v>
      </c>
      <c r="K4019" s="1692" t="s">
        <v>1197</v>
      </c>
    </row>
    <row r="4020" spans="1:17" s="1711" customFormat="1">
      <c r="A4020" s="1711" t="s">
        <v>9830</v>
      </c>
      <c r="B4020" s="1710" t="s">
        <v>9924</v>
      </c>
      <c r="C4020" s="1695" t="s">
        <v>922</v>
      </c>
      <c r="D4020" s="1711" t="s">
        <v>9031</v>
      </c>
      <c r="E4020" s="1689">
        <v>41467</v>
      </c>
      <c r="F4020" s="1689">
        <f t="shared" ref="F4020:F4026" si="634">E4020+17</f>
        <v>41484</v>
      </c>
      <c r="G4020" s="1688">
        <f t="shared" ref="G4020:G4026" si="635">E4020+21</f>
        <v>41488</v>
      </c>
      <c r="H4020" s="796" t="s">
        <v>8563</v>
      </c>
      <c r="I4020" s="825" t="s">
        <v>2319</v>
      </c>
      <c r="J4020" s="1690" t="s">
        <v>2187</v>
      </c>
      <c r="K4020" s="1700" t="s">
        <v>1198</v>
      </c>
      <c r="O4020" s="1356">
        <v>41595</v>
      </c>
      <c r="P4020" s="1711" t="s">
        <v>11072</v>
      </c>
      <c r="Q4020" s="1711" t="s">
        <v>6326</v>
      </c>
    </row>
    <row r="4021" spans="1:17" s="1711" customFormat="1">
      <c r="A4021" s="1711" t="s">
        <v>9831</v>
      </c>
      <c r="B4021" s="1710" t="s">
        <v>9924</v>
      </c>
      <c r="C4021" s="1695" t="s">
        <v>922</v>
      </c>
      <c r="D4021" s="1711" t="s">
        <v>9031</v>
      </c>
      <c r="E4021" s="1689">
        <v>41467</v>
      </c>
      <c r="F4021" s="1689">
        <f t="shared" si="634"/>
        <v>41484</v>
      </c>
      <c r="G4021" s="1688">
        <f t="shared" si="635"/>
        <v>41488</v>
      </c>
      <c r="H4021" s="796" t="s">
        <v>8563</v>
      </c>
      <c r="I4021" s="825" t="s">
        <v>2319</v>
      </c>
      <c r="J4021" s="1690" t="s">
        <v>2187</v>
      </c>
      <c r="K4021" s="1700" t="s">
        <v>1198</v>
      </c>
      <c r="O4021" s="1356">
        <v>41617</v>
      </c>
      <c r="P4021" s="1711" t="s">
        <v>11073</v>
      </c>
      <c r="Q4021" s="1711" t="s">
        <v>3532</v>
      </c>
    </row>
    <row r="4022" spans="1:17" s="1711" customFormat="1">
      <c r="A4022" s="734" t="s">
        <v>9832</v>
      </c>
      <c r="B4022" s="1710" t="s">
        <v>9924</v>
      </c>
      <c r="C4022" s="1001" t="s">
        <v>922</v>
      </c>
      <c r="D4022" s="734" t="s">
        <v>9031</v>
      </c>
      <c r="E4022" s="1299">
        <v>41467</v>
      </c>
      <c r="F4022" s="1299">
        <f t="shared" si="634"/>
        <v>41484</v>
      </c>
      <c r="G4022" s="1298">
        <f t="shared" si="635"/>
        <v>41488</v>
      </c>
      <c r="H4022" s="822" t="s">
        <v>8563</v>
      </c>
      <c r="I4022" s="823" t="s">
        <v>2319</v>
      </c>
      <c r="J4022" s="999" t="s">
        <v>2187</v>
      </c>
      <c r="K4022" s="1000" t="s">
        <v>943</v>
      </c>
      <c r="L4022" s="734"/>
      <c r="M4022" s="734"/>
      <c r="N4022" s="734"/>
      <c r="O4022" s="1366">
        <v>41572</v>
      </c>
      <c r="P4022" s="1917" t="s">
        <v>3532</v>
      </c>
    </row>
    <row r="4023" spans="1:17" s="1711" customFormat="1">
      <c r="A4023" s="1711" t="s">
        <v>9833</v>
      </c>
      <c r="B4023" s="1710" t="s">
        <v>2327</v>
      </c>
      <c r="C4023" s="1702" t="s">
        <v>923</v>
      </c>
      <c r="D4023" s="1711" t="s">
        <v>9031</v>
      </c>
      <c r="E4023" s="1689">
        <v>41467</v>
      </c>
      <c r="F4023" s="1689">
        <f t="shared" si="634"/>
        <v>41484</v>
      </c>
      <c r="G4023" s="1688">
        <f t="shared" si="635"/>
        <v>41488</v>
      </c>
      <c r="H4023" s="796" t="s">
        <v>8563</v>
      </c>
      <c r="I4023" s="825" t="s">
        <v>2319</v>
      </c>
      <c r="J4023" s="1690" t="s">
        <v>2187</v>
      </c>
      <c r="K4023" s="1700" t="s">
        <v>1198</v>
      </c>
      <c r="O4023" s="1356">
        <v>41599</v>
      </c>
      <c r="P4023" s="1711" t="s">
        <v>11072</v>
      </c>
      <c r="Q4023" s="1711" t="s">
        <v>3532</v>
      </c>
    </row>
    <row r="4024" spans="1:17" s="1711" customFormat="1">
      <c r="A4024" s="734" t="s">
        <v>9834</v>
      </c>
      <c r="B4024" s="1710" t="s">
        <v>2327</v>
      </c>
      <c r="C4024" s="1001" t="s">
        <v>923</v>
      </c>
      <c r="D4024" s="734" t="s">
        <v>9031</v>
      </c>
      <c r="E4024" s="1299">
        <v>41467</v>
      </c>
      <c r="F4024" s="1299">
        <f t="shared" si="634"/>
        <v>41484</v>
      </c>
      <c r="G4024" s="1298">
        <f t="shared" si="635"/>
        <v>41488</v>
      </c>
      <c r="H4024" s="822" t="s">
        <v>8563</v>
      </c>
      <c r="I4024" s="823" t="s">
        <v>2319</v>
      </c>
      <c r="J4024" s="999" t="s">
        <v>2187</v>
      </c>
      <c r="K4024" s="1000" t="s">
        <v>943</v>
      </c>
      <c r="L4024" s="734"/>
      <c r="M4024" s="734"/>
      <c r="N4024" s="734"/>
      <c r="O4024" s="1366">
        <v>41499</v>
      </c>
      <c r="P4024" s="734" t="s">
        <v>4959</v>
      </c>
    </row>
    <row r="4025" spans="1:17" s="1711" customFormat="1">
      <c r="A4025" s="1711" t="s">
        <v>9835</v>
      </c>
      <c r="B4025" s="1710" t="s">
        <v>2327</v>
      </c>
      <c r="C4025" s="1702" t="s">
        <v>923</v>
      </c>
      <c r="D4025" s="1711" t="s">
        <v>9031</v>
      </c>
      <c r="E4025" s="1689">
        <v>41467</v>
      </c>
      <c r="F4025" s="1689">
        <f t="shared" si="634"/>
        <v>41484</v>
      </c>
      <c r="G4025" s="1688">
        <f t="shared" si="635"/>
        <v>41488</v>
      </c>
      <c r="H4025" s="796" t="s">
        <v>8563</v>
      </c>
      <c r="I4025" s="825" t="s">
        <v>2319</v>
      </c>
      <c r="J4025" s="1690" t="s">
        <v>2187</v>
      </c>
      <c r="K4025" s="1700" t="s">
        <v>1198</v>
      </c>
      <c r="O4025" s="1356">
        <v>41516</v>
      </c>
      <c r="P4025" s="1711" t="s">
        <v>3532</v>
      </c>
    </row>
    <row r="4026" spans="1:17" s="1711" customFormat="1">
      <c r="A4026" s="1711" t="s">
        <v>9836</v>
      </c>
      <c r="B4026" s="1710" t="s">
        <v>2327</v>
      </c>
      <c r="C4026" s="1702" t="s">
        <v>923</v>
      </c>
      <c r="D4026" s="1711" t="s">
        <v>9031</v>
      </c>
      <c r="E4026" s="1689">
        <v>41467</v>
      </c>
      <c r="F4026" s="1689">
        <f t="shared" si="634"/>
        <v>41484</v>
      </c>
      <c r="G4026" s="1688">
        <f t="shared" si="635"/>
        <v>41488</v>
      </c>
      <c r="H4026" s="796" t="s">
        <v>8563</v>
      </c>
      <c r="I4026" s="825" t="s">
        <v>2319</v>
      </c>
      <c r="J4026" s="1690" t="s">
        <v>2187</v>
      </c>
      <c r="K4026" s="1700" t="s">
        <v>1198</v>
      </c>
      <c r="O4026" s="1356">
        <v>41656</v>
      </c>
      <c r="P4026" s="1711" t="s">
        <v>11073</v>
      </c>
      <c r="Q4026" s="1711" t="s">
        <v>12009</v>
      </c>
    </row>
    <row r="4027" spans="1:17">
      <c r="A4027" s="1711" t="s">
        <v>9837</v>
      </c>
      <c r="B4027" s="1710" t="s">
        <v>2327</v>
      </c>
      <c r="C4027" s="1702" t="s">
        <v>923</v>
      </c>
      <c r="D4027" s="1711" t="s">
        <v>9031</v>
      </c>
      <c r="E4027" s="1689">
        <v>41467</v>
      </c>
      <c r="F4027" s="1689">
        <f>E4027+17</f>
        <v>41484</v>
      </c>
      <c r="G4027" s="1688">
        <f>E4027+21</f>
        <v>41488</v>
      </c>
      <c r="H4027" s="796" t="s">
        <v>8563</v>
      </c>
      <c r="I4027" s="825" t="s">
        <v>2319</v>
      </c>
      <c r="J4027" s="1690" t="s">
        <v>2187</v>
      </c>
      <c r="K4027" s="1700" t="s">
        <v>1198</v>
      </c>
      <c r="O4027" s="1897">
        <v>41600</v>
      </c>
      <c r="P4027" s="2033" t="s">
        <v>6110</v>
      </c>
    </row>
    <row r="4028" spans="1:17">
      <c r="A4028" s="1711" t="s">
        <v>9838</v>
      </c>
      <c r="B4028" s="1710" t="s">
        <v>2327</v>
      </c>
      <c r="C4028" s="1702" t="s">
        <v>923</v>
      </c>
      <c r="D4028" s="1711" t="s">
        <v>9031</v>
      </c>
      <c r="E4028" s="1689">
        <v>41467</v>
      </c>
      <c r="F4028" s="1689">
        <f>E4028+17</f>
        <v>41484</v>
      </c>
      <c r="G4028" s="1688">
        <f>E4028+21</f>
        <v>41488</v>
      </c>
      <c r="H4028" s="796" t="s">
        <v>8563</v>
      </c>
      <c r="I4028" s="825" t="s">
        <v>2319</v>
      </c>
      <c r="J4028" s="1690" t="s">
        <v>2187</v>
      </c>
      <c r="K4028" s="1700" t="s">
        <v>1198</v>
      </c>
      <c r="O4028" s="1897">
        <v>41600</v>
      </c>
      <c r="P4028" s="2033" t="s">
        <v>6110</v>
      </c>
      <c r="Q4028" s="2032"/>
    </row>
    <row r="4029" spans="1:17">
      <c r="A4029" s="1293" t="s">
        <v>7979</v>
      </c>
      <c r="B4029" s="172" t="s">
        <v>9581</v>
      </c>
      <c r="C4029" s="1292"/>
      <c r="D4029" s="1292"/>
      <c r="E4029" s="1708"/>
      <c r="F4029" s="1708"/>
      <c r="G4029" s="1708"/>
      <c r="H4029" s="1714"/>
      <c r="I4029" s="1714"/>
      <c r="J4029" s="1692" t="s">
        <v>2166</v>
      </c>
      <c r="K4029" s="56" t="s">
        <v>1196</v>
      </c>
      <c r="L4029" s="1691" t="s">
        <v>1953</v>
      </c>
      <c r="M4029" s="1682" t="s">
        <v>3625</v>
      </c>
    </row>
    <row r="4030" spans="1:17">
      <c r="A4030" s="161" t="s">
        <v>9839</v>
      </c>
      <c r="B4030" s="1695" t="s">
        <v>1209</v>
      </c>
      <c r="C4030" s="1695" t="s">
        <v>922</v>
      </c>
      <c r="D4030" s="161" t="s">
        <v>7979</v>
      </c>
      <c r="E4030" s="110">
        <v>41467</v>
      </c>
      <c r="F4030" s="110">
        <f t="shared" ref="F4030:F4035" si="636">E4030+17</f>
        <v>41484</v>
      </c>
      <c r="G4030" s="286">
        <f t="shared" ref="G4030:G4035" si="637">E4030+21</f>
        <v>41488</v>
      </c>
      <c r="H4030" s="1699" t="s">
        <v>8756</v>
      </c>
      <c r="I4030" s="1718" t="s">
        <v>8438</v>
      </c>
      <c r="J4030" s="1690" t="s">
        <v>2187</v>
      </c>
      <c r="K4030" s="1700" t="s">
        <v>1198</v>
      </c>
      <c r="L4030" s="1707" t="s">
        <v>2535</v>
      </c>
      <c r="O4030" s="506">
        <v>41488</v>
      </c>
      <c r="P4030" s="1682" t="s">
        <v>9923</v>
      </c>
    </row>
    <row r="4031" spans="1:17">
      <c r="A4031" s="1711" t="s">
        <v>9840</v>
      </c>
      <c r="C4031" s="1695" t="s">
        <v>922</v>
      </c>
      <c r="D4031" s="161" t="s">
        <v>7979</v>
      </c>
      <c r="E4031" s="110">
        <v>41467</v>
      </c>
      <c r="F4031" s="110">
        <f t="shared" si="636"/>
        <v>41484</v>
      </c>
      <c r="G4031" s="286">
        <f t="shared" si="637"/>
        <v>41488</v>
      </c>
      <c r="H4031" s="1699" t="s">
        <v>8756</v>
      </c>
      <c r="I4031" s="1718" t="s">
        <v>8438</v>
      </c>
      <c r="J4031" s="1690" t="s">
        <v>2187</v>
      </c>
      <c r="K4031" s="1700" t="s">
        <v>1198</v>
      </c>
      <c r="L4031" s="1707" t="s">
        <v>2535</v>
      </c>
      <c r="O4031" s="506">
        <v>41488</v>
      </c>
      <c r="P4031" s="1682" t="s">
        <v>9923</v>
      </c>
    </row>
    <row r="4032" spans="1:17">
      <c r="A4032" s="1711" t="s">
        <v>9842</v>
      </c>
      <c r="C4032" s="1695" t="s">
        <v>922</v>
      </c>
      <c r="D4032" s="161" t="s">
        <v>7979</v>
      </c>
      <c r="E4032" s="110">
        <v>41467</v>
      </c>
      <c r="F4032" s="110">
        <f t="shared" si="636"/>
        <v>41484</v>
      </c>
      <c r="G4032" s="286">
        <f t="shared" si="637"/>
        <v>41488</v>
      </c>
      <c r="H4032" s="1699" t="s">
        <v>8756</v>
      </c>
      <c r="I4032" s="1718" t="s">
        <v>8438</v>
      </c>
      <c r="J4032" s="1690" t="s">
        <v>2187</v>
      </c>
      <c r="K4032" s="1700" t="s">
        <v>1198</v>
      </c>
      <c r="L4032" s="1707" t="s">
        <v>2535</v>
      </c>
      <c r="O4032" s="506">
        <v>41488</v>
      </c>
      <c r="P4032" s="1682" t="s">
        <v>9923</v>
      </c>
    </row>
    <row r="4033" spans="1:18">
      <c r="A4033" s="734" t="s">
        <v>9841</v>
      </c>
      <c r="B4033" s="734"/>
      <c r="C4033" s="1001" t="s">
        <v>922</v>
      </c>
      <c r="D4033" s="1290" t="s">
        <v>7979</v>
      </c>
      <c r="E4033" s="1299">
        <v>41467</v>
      </c>
      <c r="F4033" s="1299">
        <f t="shared" si="636"/>
        <v>41484</v>
      </c>
      <c r="G4033" s="1298">
        <f t="shared" si="637"/>
        <v>41488</v>
      </c>
      <c r="H4033" s="1306" t="s">
        <v>8756</v>
      </c>
      <c r="I4033" s="1306" t="s">
        <v>8438</v>
      </c>
      <c r="J4033" s="999" t="s">
        <v>2187</v>
      </c>
      <c r="K4033" s="1000" t="s">
        <v>943</v>
      </c>
      <c r="L4033" s="1307" t="s">
        <v>2535</v>
      </c>
      <c r="M4033" s="734"/>
      <c r="N4033" s="734"/>
      <c r="O4033" s="506">
        <v>41488</v>
      </c>
      <c r="P4033" s="1682" t="s">
        <v>9923</v>
      </c>
    </row>
    <row r="4034" spans="1:18">
      <c r="A4034" s="1711" t="s">
        <v>9843</v>
      </c>
      <c r="C4034" s="1702" t="s">
        <v>923</v>
      </c>
      <c r="D4034" s="161" t="s">
        <v>7979</v>
      </c>
      <c r="E4034" s="110">
        <v>41467</v>
      </c>
      <c r="F4034" s="110">
        <f t="shared" si="636"/>
        <v>41484</v>
      </c>
      <c r="G4034" s="286">
        <f t="shared" si="637"/>
        <v>41488</v>
      </c>
      <c r="H4034" s="1699" t="s">
        <v>8756</v>
      </c>
      <c r="I4034" s="1718" t="s">
        <v>8438</v>
      </c>
      <c r="J4034" s="1690" t="s">
        <v>2187</v>
      </c>
      <c r="K4034" s="1700" t="s">
        <v>1198</v>
      </c>
      <c r="L4034" s="1707" t="s">
        <v>2535</v>
      </c>
      <c r="O4034" s="506">
        <v>41488</v>
      </c>
      <c r="P4034" s="1682" t="s">
        <v>9923</v>
      </c>
    </row>
    <row r="4035" spans="1:18">
      <c r="A4035" s="1711" t="s">
        <v>9844</v>
      </c>
      <c r="C4035" s="1702" t="s">
        <v>923</v>
      </c>
      <c r="D4035" s="161" t="s">
        <v>7979</v>
      </c>
      <c r="E4035" s="110">
        <v>41467</v>
      </c>
      <c r="F4035" s="110">
        <f t="shared" si="636"/>
        <v>41484</v>
      </c>
      <c r="G4035" s="286">
        <f t="shared" si="637"/>
        <v>41488</v>
      </c>
      <c r="H4035" s="1699" t="s">
        <v>8756</v>
      </c>
      <c r="I4035" s="1718" t="s">
        <v>8438</v>
      </c>
      <c r="J4035" s="1690" t="s">
        <v>2187</v>
      </c>
      <c r="K4035" s="1700" t="s">
        <v>1198</v>
      </c>
      <c r="L4035" s="1707" t="s">
        <v>2535</v>
      </c>
      <c r="O4035" s="506">
        <v>41488</v>
      </c>
      <c r="P4035" s="1682" t="s">
        <v>9923</v>
      </c>
    </row>
    <row r="4036" spans="1:18">
      <c r="A4036" s="1300" t="s">
        <v>2705</v>
      </c>
      <c r="B4036" s="1697" t="s">
        <v>9380</v>
      </c>
      <c r="C4036" s="1713"/>
      <c r="D4036" s="1708"/>
      <c r="E4036" s="1708"/>
      <c r="F4036" s="1708"/>
      <c r="G4036" s="1708"/>
      <c r="H4036" s="1714"/>
      <c r="I4036" s="1714"/>
      <c r="J4036" s="1692" t="s">
        <v>1007</v>
      </c>
      <c r="K4036" s="1692" t="s">
        <v>1196</v>
      </c>
    </row>
    <row r="4037" spans="1:18">
      <c r="A4037" s="42" t="s">
        <v>9845</v>
      </c>
      <c r="B4037" s="1707" t="s">
        <v>9668</v>
      </c>
      <c r="C4037" s="1695" t="s">
        <v>922</v>
      </c>
      <c r="D4037" s="1522" t="s">
        <v>2705</v>
      </c>
      <c r="E4037" s="1688">
        <v>41470</v>
      </c>
      <c r="F4037" s="1689">
        <f>E4037+17</f>
        <v>41487</v>
      </c>
      <c r="G4037" s="1689">
        <f>E4037+21</f>
        <v>41491</v>
      </c>
      <c r="H4037" s="796" t="s">
        <v>8736</v>
      </c>
      <c r="I4037" s="795" t="s">
        <v>8739</v>
      </c>
      <c r="J4037" s="111" t="s">
        <v>2187</v>
      </c>
      <c r="K4037" s="1700" t="s">
        <v>1198</v>
      </c>
      <c r="O4037" s="1897">
        <v>41625</v>
      </c>
      <c r="P4037" s="1864" t="s">
        <v>10412</v>
      </c>
      <c r="Q4037" s="2032" t="s">
        <v>9438</v>
      </c>
    </row>
    <row r="4038" spans="1:18">
      <c r="A4038" s="1297" t="s">
        <v>9846</v>
      </c>
      <c r="B4038" s="1707" t="s">
        <v>9668</v>
      </c>
      <c r="C4038" s="1001" t="s">
        <v>922</v>
      </c>
      <c r="D4038" s="1482" t="s">
        <v>2705</v>
      </c>
      <c r="E4038" s="1298">
        <v>41470</v>
      </c>
      <c r="F4038" s="1299">
        <f>E4038+17</f>
        <v>41487</v>
      </c>
      <c r="G4038" s="1299">
        <f>E4038+21</f>
        <v>41491</v>
      </c>
      <c r="H4038" s="822" t="s">
        <v>8736</v>
      </c>
      <c r="I4038" s="823" t="s">
        <v>8739</v>
      </c>
      <c r="J4038" s="999" t="s">
        <v>2187</v>
      </c>
      <c r="K4038" s="1000" t="s">
        <v>943</v>
      </c>
      <c r="L4038" s="734"/>
      <c r="M4038" s="734"/>
      <c r="N4038" s="734"/>
      <c r="O4038" s="1897">
        <v>41529</v>
      </c>
      <c r="P4038" s="1864" t="s">
        <v>4612</v>
      </c>
    </row>
    <row r="4039" spans="1:18">
      <c r="A4039" s="42" t="s">
        <v>9847</v>
      </c>
      <c r="B4039" s="1707" t="s">
        <v>9959</v>
      </c>
      <c r="C4039" s="1702" t="s">
        <v>923</v>
      </c>
      <c r="D4039" s="1522" t="s">
        <v>2705</v>
      </c>
      <c r="E4039" s="1688">
        <v>41470</v>
      </c>
      <c r="F4039" s="1689">
        <f>E4039+17</f>
        <v>41487</v>
      </c>
      <c r="G4039" s="1689">
        <f>E4039+21</f>
        <v>41491</v>
      </c>
      <c r="H4039" s="796" t="s">
        <v>8736</v>
      </c>
      <c r="I4039" s="795" t="s">
        <v>8739</v>
      </c>
      <c r="J4039" s="111" t="s">
        <v>2187</v>
      </c>
      <c r="K4039" s="1700" t="s">
        <v>1198</v>
      </c>
      <c r="O4039" s="1897">
        <v>41625</v>
      </c>
      <c r="P4039" s="1864" t="s">
        <v>10412</v>
      </c>
      <c r="Q4039" s="2032" t="s">
        <v>4612</v>
      </c>
    </row>
    <row r="4040" spans="1:18">
      <c r="A4040" s="1103" t="s">
        <v>7300</v>
      </c>
      <c r="B4040" s="1697" t="s">
        <v>9855</v>
      </c>
      <c r="C4040" s="172"/>
      <c r="D4040" s="1708"/>
      <c r="E4040" s="1708"/>
      <c r="F4040" s="1708"/>
      <c r="G4040" s="1708"/>
      <c r="H4040" s="1714"/>
      <c r="I4040" s="1714"/>
      <c r="J4040" s="1692" t="s">
        <v>2166</v>
      </c>
      <c r="K4040" s="56" t="s">
        <v>1197</v>
      </c>
    </row>
    <row r="4041" spans="1:18">
      <c r="A4041" s="582" t="s">
        <v>10163</v>
      </c>
      <c r="B4041" s="999" t="s">
        <v>9886</v>
      </c>
      <c r="C4041" s="1001" t="s">
        <v>922</v>
      </c>
      <c r="D4041" s="1341" t="s">
        <v>7300</v>
      </c>
      <c r="E4041" s="1299">
        <v>41470</v>
      </c>
      <c r="F4041" s="1299">
        <f>E4041+17</f>
        <v>41487</v>
      </c>
      <c r="G4041" s="1298">
        <f>E4041+21</f>
        <v>41491</v>
      </c>
      <c r="H4041" s="822" t="s">
        <v>8214</v>
      </c>
      <c r="I4041" s="823" t="s">
        <v>8218</v>
      </c>
      <c r="J4041" s="999" t="s">
        <v>2187</v>
      </c>
      <c r="K4041" s="1000" t="s">
        <v>943</v>
      </c>
      <c r="O4041" s="1897">
        <v>41549</v>
      </c>
      <c r="P4041" s="1864" t="s">
        <v>4612</v>
      </c>
    </row>
    <row r="4042" spans="1:18">
      <c r="A4042" s="42" t="s">
        <v>9856</v>
      </c>
      <c r="B4042" s="1693" t="s">
        <v>9670</v>
      </c>
      <c r="C4042" s="1695" t="s">
        <v>922</v>
      </c>
      <c r="D4042" s="317" t="s">
        <v>7300</v>
      </c>
      <c r="E4042" s="110">
        <v>41470</v>
      </c>
      <c r="F4042" s="110">
        <f t="shared" ref="F4042:F4048" si="638">E4042+17</f>
        <v>41487</v>
      </c>
      <c r="G4042" s="286">
        <f t="shared" ref="G4042:G4048" si="639">E4042+21</f>
        <v>41491</v>
      </c>
      <c r="H4042" s="796" t="s">
        <v>8214</v>
      </c>
      <c r="I4042" s="795" t="s">
        <v>8218</v>
      </c>
      <c r="J4042" s="111" t="s">
        <v>2187</v>
      </c>
      <c r="K4042" s="1700" t="s">
        <v>1198</v>
      </c>
      <c r="O4042" s="1897">
        <v>41712</v>
      </c>
      <c r="P4042" s="2" t="s">
        <v>10149</v>
      </c>
      <c r="Q4042" s="2033" t="s">
        <v>4612</v>
      </c>
    </row>
    <row r="4043" spans="1:18">
      <c r="A4043" s="42" t="s">
        <v>9857</v>
      </c>
      <c r="B4043" s="1693" t="s">
        <v>9670</v>
      </c>
      <c r="C4043" s="1695" t="s">
        <v>922</v>
      </c>
      <c r="D4043" s="317" t="s">
        <v>7300</v>
      </c>
      <c r="E4043" s="110">
        <v>41470</v>
      </c>
      <c r="F4043" s="110">
        <f t="shared" si="638"/>
        <v>41487</v>
      </c>
      <c r="G4043" s="286">
        <f t="shared" si="639"/>
        <v>41491</v>
      </c>
      <c r="H4043" s="796" t="s">
        <v>8214</v>
      </c>
      <c r="I4043" s="795" t="s">
        <v>8218</v>
      </c>
      <c r="J4043" s="111" t="s">
        <v>2187</v>
      </c>
      <c r="K4043" s="1700" t="s">
        <v>1198</v>
      </c>
      <c r="O4043" s="1897">
        <v>41725</v>
      </c>
      <c r="P4043" s="2" t="s">
        <v>10142</v>
      </c>
      <c r="Q4043" s="2033" t="s">
        <v>4612</v>
      </c>
    </row>
    <row r="4044" spans="1:18">
      <c r="A4044" s="42" t="s">
        <v>9858</v>
      </c>
      <c r="B4044" s="1693" t="s">
        <v>9960</v>
      </c>
      <c r="C4044" s="1702" t="s">
        <v>923</v>
      </c>
      <c r="D4044" s="317" t="s">
        <v>7300</v>
      </c>
      <c r="E4044" s="110">
        <v>41470</v>
      </c>
      <c r="F4044" s="110">
        <f t="shared" si="638"/>
        <v>41487</v>
      </c>
      <c r="G4044" s="286">
        <f t="shared" si="639"/>
        <v>41491</v>
      </c>
      <c r="H4044" s="796" t="s">
        <v>8214</v>
      </c>
      <c r="I4044" s="795" t="s">
        <v>8218</v>
      </c>
      <c r="J4044" s="111" t="s">
        <v>2187</v>
      </c>
      <c r="K4044" s="1700" t="s">
        <v>1198</v>
      </c>
      <c r="O4044" s="1897">
        <v>41725</v>
      </c>
      <c r="P4044" s="1864" t="s">
        <v>10630</v>
      </c>
      <c r="Q4044" s="2033" t="s">
        <v>4612</v>
      </c>
    </row>
    <row r="4045" spans="1:18">
      <c r="A4045" s="42" t="s">
        <v>9859</v>
      </c>
      <c r="B4045" s="1693" t="s">
        <v>9960</v>
      </c>
      <c r="C4045" s="1702" t="s">
        <v>923</v>
      </c>
      <c r="D4045" s="317" t="s">
        <v>7300</v>
      </c>
      <c r="E4045" s="110">
        <v>41470</v>
      </c>
      <c r="F4045" s="110">
        <f t="shared" si="638"/>
        <v>41487</v>
      </c>
      <c r="G4045" s="286">
        <f t="shared" si="639"/>
        <v>41491</v>
      </c>
      <c r="H4045" s="796" t="s">
        <v>8214</v>
      </c>
      <c r="I4045" s="795" t="s">
        <v>8218</v>
      </c>
      <c r="J4045" s="111" t="s">
        <v>2187</v>
      </c>
      <c r="K4045" s="1700" t="s">
        <v>1198</v>
      </c>
      <c r="O4045" s="1897">
        <v>41712</v>
      </c>
      <c r="P4045" s="2" t="s">
        <v>10149</v>
      </c>
      <c r="Q4045" s="2033" t="s">
        <v>4612</v>
      </c>
    </row>
    <row r="4046" spans="1:18">
      <c r="A4046" s="1682" t="s">
        <v>9860</v>
      </c>
      <c r="B4046" s="1693" t="s">
        <v>9960</v>
      </c>
      <c r="C4046" s="1702" t="s">
        <v>923</v>
      </c>
      <c r="D4046" s="317" t="s">
        <v>7300</v>
      </c>
      <c r="E4046" s="110">
        <v>41470</v>
      </c>
      <c r="F4046" s="110">
        <f t="shared" si="638"/>
        <v>41487</v>
      </c>
      <c r="G4046" s="286">
        <f t="shared" si="639"/>
        <v>41491</v>
      </c>
      <c r="H4046" s="796" t="s">
        <v>8214</v>
      </c>
      <c r="I4046" s="795" t="s">
        <v>8218</v>
      </c>
      <c r="J4046" s="111" t="s">
        <v>2187</v>
      </c>
      <c r="K4046" s="1700" t="s">
        <v>1198</v>
      </c>
      <c r="O4046" s="1897">
        <v>41746</v>
      </c>
      <c r="P4046" s="1864" t="s">
        <v>10413</v>
      </c>
      <c r="Q4046" s="2033" t="s">
        <v>4612</v>
      </c>
    </row>
    <row r="4047" spans="1:18">
      <c r="A4047" s="42" t="s">
        <v>9861</v>
      </c>
      <c r="B4047" s="1693" t="s">
        <v>9960</v>
      </c>
      <c r="C4047" s="1702" t="s">
        <v>923</v>
      </c>
      <c r="D4047" s="317" t="s">
        <v>7300</v>
      </c>
      <c r="E4047" s="110">
        <v>41470</v>
      </c>
      <c r="F4047" s="110">
        <f t="shared" si="638"/>
        <v>41487</v>
      </c>
      <c r="G4047" s="286">
        <f t="shared" si="639"/>
        <v>41491</v>
      </c>
      <c r="H4047" s="796" t="s">
        <v>8214</v>
      </c>
      <c r="I4047" s="795" t="s">
        <v>8218</v>
      </c>
      <c r="J4047" s="111" t="s">
        <v>2187</v>
      </c>
      <c r="K4047" s="1700" t="s">
        <v>1198</v>
      </c>
      <c r="P4047" s="1897">
        <v>41549</v>
      </c>
      <c r="Q4047" s="1864" t="s">
        <v>4612</v>
      </c>
      <c r="R4047" s="1863"/>
    </row>
    <row r="4048" spans="1:18">
      <c r="A4048" s="42" t="s">
        <v>9862</v>
      </c>
      <c r="B4048" s="1693" t="s">
        <v>9960</v>
      </c>
      <c r="C4048" s="1702" t="s">
        <v>923</v>
      </c>
      <c r="D4048" s="317" t="s">
        <v>7300</v>
      </c>
      <c r="E4048" s="110">
        <v>41470</v>
      </c>
      <c r="F4048" s="110">
        <f t="shared" si="638"/>
        <v>41487</v>
      </c>
      <c r="G4048" s="286">
        <f t="shared" si="639"/>
        <v>41491</v>
      </c>
      <c r="H4048" s="796" t="s">
        <v>8214</v>
      </c>
      <c r="I4048" s="795" t="s">
        <v>8218</v>
      </c>
      <c r="J4048" s="111" t="s">
        <v>2187</v>
      </c>
      <c r="K4048" s="1700" t="s">
        <v>1198</v>
      </c>
      <c r="P4048" s="1897">
        <v>41549</v>
      </c>
      <c r="Q4048" s="1864" t="s">
        <v>4612</v>
      </c>
      <c r="R4048" s="1863"/>
    </row>
    <row r="4049" spans="1:18">
      <c r="A4049" s="1105" t="s">
        <v>5157</v>
      </c>
      <c r="B4049" s="1697" t="s">
        <v>9330</v>
      </c>
      <c r="C4049" s="1713"/>
      <c r="D4049" s="1708"/>
      <c r="E4049" s="1708"/>
      <c r="F4049" s="1708"/>
      <c r="G4049" s="1708"/>
      <c r="H4049" s="1714"/>
      <c r="I4049" s="1714"/>
      <c r="J4049" s="1691" t="s">
        <v>4331</v>
      </c>
      <c r="K4049" s="1692" t="s">
        <v>1196</v>
      </c>
      <c r="L4049" s="1692" t="s">
        <v>2165</v>
      </c>
      <c r="M4049" s="1692" t="s">
        <v>1953</v>
      </c>
      <c r="N4049" s="1692" t="s">
        <v>2166</v>
      </c>
    </row>
    <row r="4050" spans="1:18" s="1687" customFormat="1">
      <c r="A4050" s="582" t="s">
        <v>9863</v>
      </c>
      <c r="B4050" s="1307" t="s">
        <v>9672</v>
      </c>
      <c r="C4050" s="1001" t="s">
        <v>922</v>
      </c>
      <c r="D4050" s="1297" t="s">
        <v>6389</v>
      </c>
      <c r="E4050" s="1299">
        <v>41470</v>
      </c>
      <c r="F4050" s="1299">
        <f>E4050+17</f>
        <v>41487</v>
      </c>
      <c r="G4050" s="1299">
        <f>E4050+21</f>
        <v>41491</v>
      </c>
      <c r="H4050" s="822" t="s">
        <v>8188</v>
      </c>
      <c r="I4050" s="822" t="s">
        <v>835</v>
      </c>
      <c r="J4050" s="1472" t="s">
        <v>943</v>
      </c>
      <c r="K4050" s="1000" t="s">
        <v>943</v>
      </c>
      <c r="L4050" s="1472" t="s">
        <v>943</v>
      </c>
      <c r="M4050" s="1307" t="s">
        <v>2170</v>
      </c>
      <c r="N4050" s="999" t="s">
        <v>2187</v>
      </c>
      <c r="O4050" s="1679">
        <v>41499</v>
      </c>
      <c r="P4050" s="1297" t="s">
        <v>4959</v>
      </c>
    </row>
    <row r="4051" spans="1:18">
      <c r="A4051" s="582" t="s">
        <v>9864</v>
      </c>
      <c r="B4051" s="1307" t="s">
        <v>9961</v>
      </c>
      <c r="C4051" s="1001" t="s">
        <v>923</v>
      </c>
      <c r="D4051" s="1297" t="s">
        <v>6389</v>
      </c>
      <c r="E4051" s="1299">
        <v>41470</v>
      </c>
      <c r="F4051" s="1299">
        <f>E4051+17</f>
        <v>41487</v>
      </c>
      <c r="G4051" s="1299">
        <f>E4051+21</f>
        <v>41491</v>
      </c>
      <c r="H4051" s="822" t="s">
        <v>8188</v>
      </c>
      <c r="I4051" s="822" t="s">
        <v>835</v>
      </c>
      <c r="J4051" s="1472" t="s">
        <v>943</v>
      </c>
      <c r="K4051" s="1000" t="s">
        <v>943</v>
      </c>
      <c r="L4051" s="1472" t="s">
        <v>943</v>
      </c>
      <c r="M4051" s="1307" t="s">
        <v>2170</v>
      </c>
      <c r="N4051" s="999" t="s">
        <v>2187</v>
      </c>
      <c r="O4051" s="1679">
        <v>41499</v>
      </c>
      <c r="P4051" s="1297" t="s">
        <v>4959</v>
      </c>
    </row>
    <row r="4052" spans="1:18">
      <c r="A4052" s="1860" t="s">
        <v>9338</v>
      </c>
      <c r="B4052" s="1697" t="s">
        <v>9865</v>
      </c>
      <c r="C4052" s="1713"/>
      <c r="D4052" s="1708"/>
      <c r="E4052" s="1708"/>
      <c r="F4052" s="1708"/>
      <c r="G4052" s="1708"/>
      <c r="H4052" s="1714"/>
      <c r="I4052" s="1714"/>
      <c r="J4052" s="1691" t="s">
        <v>4331</v>
      </c>
      <c r="K4052" s="1692" t="s">
        <v>1196</v>
      </c>
      <c r="L4052" s="1692" t="s">
        <v>2165</v>
      </c>
      <c r="M4052" s="1692" t="s">
        <v>1953</v>
      </c>
      <c r="N4052" s="1692" t="s">
        <v>2166</v>
      </c>
      <c r="O4052" s="161" t="s">
        <v>9879</v>
      </c>
    </row>
    <row r="4053" spans="1:18" s="1711" customFormat="1">
      <c r="A4053" s="1145" t="s">
        <v>9866</v>
      </c>
      <c r="B4053" s="1710" t="s">
        <v>2395</v>
      </c>
      <c r="C4053" s="1695" t="s">
        <v>922</v>
      </c>
      <c r="D4053" s="615" t="s">
        <v>9338</v>
      </c>
      <c r="E4053" s="1688">
        <v>41472</v>
      </c>
      <c r="F4053" s="1689">
        <f t="shared" ref="F4053:F4058" si="640">E4053+17</f>
        <v>41489</v>
      </c>
      <c r="G4053" s="1689">
        <f t="shared" ref="G4053:G4058" si="641">E4053+21</f>
        <v>41493</v>
      </c>
      <c r="H4053" s="1699" t="s">
        <v>9388</v>
      </c>
      <c r="I4053" s="1718" t="s">
        <v>8943</v>
      </c>
      <c r="J4053" s="721" t="s">
        <v>943</v>
      </c>
      <c r="K4053" s="1700" t="s">
        <v>1198</v>
      </c>
      <c r="L4053" s="1710" t="s">
        <v>2169</v>
      </c>
      <c r="M4053" s="721" t="s">
        <v>943</v>
      </c>
      <c r="N4053" s="111" t="s">
        <v>2187</v>
      </c>
      <c r="O4053" s="1356">
        <v>41628</v>
      </c>
      <c r="P4053" s="1711" t="s">
        <v>4401</v>
      </c>
      <c r="R4053" s="1711" t="s">
        <v>11668</v>
      </c>
    </row>
    <row r="4054" spans="1:18">
      <c r="A4054" s="1711" t="s">
        <v>9867</v>
      </c>
      <c r="B4054" s="1710" t="s">
        <v>2395</v>
      </c>
      <c r="C4054" s="1695" t="s">
        <v>922</v>
      </c>
      <c r="D4054" s="615" t="s">
        <v>9338</v>
      </c>
      <c r="E4054" s="1688">
        <v>41472</v>
      </c>
      <c r="F4054" s="1689">
        <f t="shared" si="640"/>
        <v>41489</v>
      </c>
      <c r="G4054" s="1689">
        <f t="shared" si="641"/>
        <v>41493</v>
      </c>
      <c r="H4054" s="1699" t="s">
        <v>9388</v>
      </c>
      <c r="I4054" s="1718" t="s">
        <v>8943</v>
      </c>
      <c r="J4054" s="721" t="s">
        <v>943</v>
      </c>
      <c r="K4054" s="1000" t="s">
        <v>943</v>
      </c>
      <c r="L4054" s="1710" t="s">
        <v>2169</v>
      </c>
      <c r="M4054" s="721" t="s">
        <v>943</v>
      </c>
      <c r="N4054" s="111" t="s">
        <v>2187</v>
      </c>
      <c r="O4054" s="1897">
        <v>41632</v>
      </c>
      <c r="P4054" s="2033" t="s">
        <v>6110</v>
      </c>
    </row>
    <row r="4055" spans="1:18">
      <c r="A4055" s="1711" t="s">
        <v>9868</v>
      </c>
      <c r="B4055" s="1710" t="s">
        <v>2395</v>
      </c>
      <c r="C4055" s="1695" t="s">
        <v>922</v>
      </c>
      <c r="D4055" s="615" t="s">
        <v>9338</v>
      </c>
      <c r="E4055" s="1688">
        <v>41472</v>
      </c>
      <c r="F4055" s="1689">
        <f t="shared" si="640"/>
        <v>41489</v>
      </c>
      <c r="G4055" s="1689">
        <f t="shared" si="641"/>
        <v>41493</v>
      </c>
      <c r="H4055" s="1699" t="s">
        <v>9388</v>
      </c>
      <c r="I4055" s="1718" t="s">
        <v>8943</v>
      </c>
      <c r="J4055" s="721" t="s">
        <v>943</v>
      </c>
      <c r="K4055" s="1700" t="s">
        <v>1198</v>
      </c>
      <c r="L4055" s="1710" t="s">
        <v>2169</v>
      </c>
      <c r="M4055" s="721" t="s">
        <v>943</v>
      </c>
      <c r="N4055" s="111" t="s">
        <v>2187</v>
      </c>
      <c r="O4055" s="1897">
        <v>41632</v>
      </c>
      <c r="P4055" s="2033" t="s">
        <v>6110</v>
      </c>
    </row>
    <row r="4056" spans="1:18">
      <c r="A4056" s="1711" t="s">
        <v>9869</v>
      </c>
      <c r="B4056" s="1710" t="s">
        <v>2395</v>
      </c>
      <c r="C4056" s="1695" t="s">
        <v>922</v>
      </c>
      <c r="D4056" s="615" t="s">
        <v>9338</v>
      </c>
      <c r="E4056" s="1688">
        <v>41472</v>
      </c>
      <c r="F4056" s="1689">
        <f t="shared" si="640"/>
        <v>41489</v>
      </c>
      <c r="G4056" s="1689">
        <f t="shared" si="641"/>
        <v>41493</v>
      </c>
      <c r="H4056" s="1699" t="s">
        <v>9388</v>
      </c>
      <c r="I4056" s="1718" t="s">
        <v>8943</v>
      </c>
      <c r="J4056" s="721" t="s">
        <v>943</v>
      </c>
      <c r="K4056" s="1700" t="s">
        <v>1198</v>
      </c>
      <c r="L4056" s="1710" t="s">
        <v>2169</v>
      </c>
      <c r="M4056" s="721" t="s">
        <v>943</v>
      </c>
      <c r="N4056" s="111" t="s">
        <v>2187</v>
      </c>
      <c r="O4056" s="1897">
        <v>41632</v>
      </c>
      <c r="P4056" s="2033" t="s">
        <v>6110</v>
      </c>
    </row>
    <row r="4057" spans="1:18">
      <c r="A4057" s="1711" t="s">
        <v>9870</v>
      </c>
      <c r="B4057" s="1710" t="s">
        <v>276</v>
      </c>
      <c r="C4057" s="1702" t="s">
        <v>923</v>
      </c>
      <c r="D4057" s="615" t="s">
        <v>9338</v>
      </c>
      <c r="E4057" s="1688">
        <v>41472</v>
      </c>
      <c r="F4057" s="1689">
        <f t="shared" si="640"/>
        <v>41489</v>
      </c>
      <c r="G4057" s="1689">
        <f t="shared" si="641"/>
        <v>41493</v>
      </c>
      <c r="H4057" s="1699" t="s">
        <v>9388</v>
      </c>
      <c r="I4057" s="1718" t="s">
        <v>8943</v>
      </c>
      <c r="J4057" s="721" t="s">
        <v>943</v>
      </c>
      <c r="K4057" s="1700" t="s">
        <v>1198</v>
      </c>
      <c r="L4057" s="1710" t="s">
        <v>2169</v>
      </c>
      <c r="M4057" s="721" t="s">
        <v>943</v>
      </c>
      <c r="N4057" s="111" t="s">
        <v>2187</v>
      </c>
      <c r="O4057" s="1897">
        <v>41621</v>
      </c>
      <c r="P4057" s="2033" t="s">
        <v>6110</v>
      </c>
    </row>
    <row r="4058" spans="1:18">
      <c r="A4058" s="1711" t="s">
        <v>9871</v>
      </c>
      <c r="B4058" s="1710" t="s">
        <v>276</v>
      </c>
      <c r="C4058" s="1702" t="s">
        <v>923</v>
      </c>
      <c r="D4058" s="615" t="s">
        <v>9338</v>
      </c>
      <c r="E4058" s="1688">
        <v>41472</v>
      </c>
      <c r="F4058" s="1689">
        <f t="shared" si="640"/>
        <v>41489</v>
      </c>
      <c r="G4058" s="1689">
        <f t="shared" si="641"/>
        <v>41493</v>
      </c>
      <c r="H4058" s="1699" t="s">
        <v>9388</v>
      </c>
      <c r="I4058" s="1718" t="s">
        <v>8943</v>
      </c>
      <c r="J4058" s="721" t="s">
        <v>943</v>
      </c>
      <c r="K4058" s="1700" t="s">
        <v>1198</v>
      </c>
      <c r="L4058" s="1710" t="s">
        <v>2169</v>
      </c>
      <c r="M4058" s="721" t="s">
        <v>943</v>
      </c>
      <c r="N4058" s="111" t="s">
        <v>2187</v>
      </c>
      <c r="O4058" s="1897">
        <v>41621</v>
      </c>
      <c r="P4058" s="2033" t="s">
        <v>6110</v>
      </c>
    </row>
    <row r="4059" spans="1:18" ht="13.5" thickBot="1">
      <c r="A4059" s="817" t="s">
        <v>10501</v>
      </c>
      <c r="B4059" s="1881" t="s">
        <v>10784</v>
      </c>
      <c r="C4059" s="1713"/>
      <c r="D4059" s="1708"/>
      <c r="E4059" s="1708"/>
      <c r="F4059" s="1708"/>
      <c r="G4059" s="1708"/>
      <c r="H4059" s="1714"/>
      <c r="I4059" s="1714"/>
      <c r="J4059" s="1691" t="s">
        <v>4331</v>
      </c>
      <c r="K4059" s="1692" t="s">
        <v>1197</v>
      </c>
      <c r="L4059" s="1692" t="s">
        <v>2166</v>
      </c>
      <c r="M4059" s="1838" t="s">
        <v>9929</v>
      </c>
    </row>
    <row r="4060" spans="1:18">
      <c r="A4060" s="2" t="s">
        <v>9872</v>
      </c>
      <c r="B4060" s="1695" t="s">
        <v>9670</v>
      </c>
      <c r="C4060" s="1695" t="s">
        <v>922</v>
      </c>
      <c r="D4060" s="2" t="s">
        <v>9347</v>
      </c>
      <c r="E4060" s="110">
        <v>41472</v>
      </c>
      <c r="F4060" s="110">
        <f t="shared" ref="F4060:F4066" si="642">E4060+17</f>
        <v>41489</v>
      </c>
      <c r="G4060" s="286">
        <f t="shared" ref="G4060:G4066" si="643">E4060+21</f>
        <v>41493</v>
      </c>
      <c r="H4060" s="1718" t="s">
        <v>8612</v>
      </c>
      <c r="I4060" s="1097" t="s">
        <v>8617</v>
      </c>
      <c r="J4060" s="111" t="s">
        <v>2187</v>
      </c>
      <c r="K4060" s="1700" t="s">
        <v>1198</v>
      </c>
      <c r="L4060" s="1875" t="s">
        <v>2187</v>
      </c>
      <c r="O4060" s="1897">
        <v>41621</v>
      </c>
      <c r="P4060" s="2" t="s">
        <v>10143</v>
      </c>
      <c r="Q4060" s="2033" t="s">
        <v>5590</v>
      </c>
    </row>
    <row r="4061" spans="1:18">
      <c r="A4061" s="1711" t="s">
        <v>9873</v>
      </c>
      <c r="B4061" s="1695" t="s">
        <v>10094</v>
      </c>
      <c r="C4061" s="1702" t="s">
        <v>923</v>
      </c>
      <c r="D4061" s="2" t="s">
        <v>9347</v>
      </c>
      <c r="E4061" s="110">
        <v>41472</v>
      </c>
      <c r="F4061" s="110">
        <f t="shared" si="642"/>
        <v>41489</v>
      </c>
      <c r="G4061" s="286">
        <f t="shared" si="643"/>
        <v>41493</v>
      </c>
      <c r="H4061" s="1718" t="s">
        <v>8612</v>
      </c>
      <c r="I4061" s="1097" t="s">
        <v>8617</v>
      </c>
      <c r="J4061" s="111" t="s">
        <v>2187</v>
      </c>
      <c r="K4061" s="1000" t="s">
        <v>943</v>
      </c>
      <c r="L4061" s="1875" t="s">
        <v>2187</v>
      </c>
      <c r="O4061" s="1897">
        <v>41599</v>
      </c>
      <c r="P4061" s="2032" t="s">
        <v>11341</v>
      </c>
    </row>
    <row r="4062" spans="1:18">
      <c r="A4062" s="1145" t="s">
        <v>9874</v>
      </c>
      <c r="B4062" s="1695" t="s">
        <v>9728</v>
      </c>
      <c r="C4062" s="1702" t="s">
        <v>923</v>
      </c>
      <c r="D4062" s="2" t="s">
        <v>9347</v>
      </c>
      <c r="E4062" s="110">
        <v>41472</v>
      </c>
      <c r="F4062" s="110">
        <f t="shared" si="642"/>
        <v>41489</v>
      </c>
      <c r="G4062" s="286">
        <f t="shared" si="643"/>
        <v>41493</v>
      </c>
      <c r="H4062" s="1718" t="s">
        <v>8612</v>
      </c>
      <c r="I4062" s="1097" t="s">
        <v>8617</v>
      </c>
      <c r="J4062" s="111" t="s">
        <v>2187</v>
      </c>
      <c r="K4062" s="1700" t="s">
        <v>1198</v>
      </c>
      <c r="L4062" s="1875" t="s">
        <v>2187</v>
      </c>
      <c r="M4062" s="1682" t="s">
        <v>9882</v>
      </c>
      <c r="O4062" s="506">
        <v>41508</v>
      </c>
      <c r="P4062" s="2" t="s">
        <v>4401</v>
      </c>
    </row>
    <row r="4063" spans="1:18">
      <c r="A4063" s="1116" t="s">
        <v>9875</v>
      </c>
      <c r="B4063" s="1695" t="s">
        <v>9728</v>
      </c>
      <c r="C4063" s="1702" t="s">
        <v>923</v>
      </c>
      <c r="D4063" s="2" t="s">
        <v>9347</v>
      </c>
      <c r="E4063" s="110">
        <v>41472</v>
      </c>
      <c r="F4063" s="110">
        <f t="shared" si="642"/>
        <v>41489</v>
      </c>
      <c r="G4063" s="286">
        <f t="shared" si="643"/>
        <v>41493</v>
      </c>
      <c r="H4063" s="1718" t="s">
        <v>8612</v>
      </c>
      <c r="I4063" s="1097" t="s">
        <v>8617</v>
      </c>
      <c r="J4063" s="111" t="s">
        <v>2187</v>
      </c>
      <c r="K4063" s="1000" t="s">
        <v>943</v>
      </c>
      <c r="L4063" s="1875" t="s">
        <v>2187</v>
      </c>
      <c r="M4063" s="1682" t="s">
        <v>9882</v>
      </c>
      <c r="O4063" s="506">
        <v>41494</v>
      </c>
      <c r="P4063" s="1682" t="s">
        <v>4401</v>
      </c>
    </row>
    <row r="4064" spans="1:18">
      <c r="A4064" s="1116" t="s">
        <v>9876</v>
      </c>
      <c r="B4064" s="1695" t="s">
        <v>9728</v>
      </c>
      <c r="C4064" s="1702" t="s">
        <v>923</v>
      </c>
      <c r="D4064" s="2" t="s">
        <v>9347</v>
      </c>
      <c r="E4064" s="110">
        <v>41472</v>
      </c>
      <c r="F4064" s="110">
        <f t="shared" si="642"/>
        <v>41489</v>
      </c>
      <c r="G4064" s="286">
        <f t="shared" si="643"/>
        <v>41493</v>
      </c>
      <c r="H4064" s="1718" t="s">
        <v>8612</v>
      </c>
      <c r="I4064" s="1097" t="s">
        <v>8617</v>
      </c>
      <c r="J4064" s="111" t="s">
        <v>2187</v>
      </c>
      <c r="K4064" s="1000" t="s">
        <v>943</v>
      </c>
      <c r="L4064" s="1875" t="s">
        <v>2187</v>
      </c>
      <c r="M4064" s="9" t="s">
        <v>9882</v>
      </c>
      <c r="O4064" s="506">
        <v>41498</v>
      </c>
      <c r="P4064" s="2" t="s">
        <v>4401</v>
      </c>
      <c r="Q4064" s="2" t="s">
        <v>10023</v>
      </c>
    </row>
    <row r="4065" spans="1:17">
      <c r="A4065" s="1116" t="s">
        <v>9877</v>
      </c>
      <c r="B4065" s="1695" t="s">
        <v>9728</v>
      </c>
      <c r="C4065" s="1702" t="s">
        <v>923</v>
      </c>
      <c r="D4065" s="2" t="s">
        <v>9347</v>
      </c>
      <c r="E4065" s="110">
        <v>41472</v>
      </c>
      <c r="F4065" s="110">
        <f t="shared" si="642"/>
        <v>41489</v>
      </c>
      <c r="G4065" s="286">
        <f t="shared" si="643"/>
        <v>41493</v>
      </c>
      <c r="H4065" s="1718" t="s">
        <v>8612</v>
      </c>
      <c r="I4065" s="1097" t="s">
        <v>8617</v>
      </c>
      <c r="J4065" s="111" t="s">
        <v>2187</v>
      </c>
      <c r="K4065" s="1000" t="s">
        <v>943</v>
      </c>
      <c r="L4065" s="1875" t="s">
        <v>2187</v>
      </c>
      <c r="M4065" s="9" t="s">
        <v>9926</v>
      </c>
      <c r="O4065" s="506">
        <v>41498</v>
      </c>
      <c r="P4065" s="2" t="s">
        <v>4401</v>
      </c>
      <c r="Q4065" s="2" t="s">
        <v>10023</v>
      </c>
    </row>
    <row r="4066" spans="1:17">
      <c r="A4066" s="1116" t="s">
        <v>9878</v>
      </c>
      <c r="B4066" s="1466" t="s">
        <v>9972</v>
      </c>
      <c r="C4066" s="1702" t="s">
        <v>923</v>
      </c>
      <c r="D4066" s="2" t="s">
        <v>9347</v>
      </c>
      <c r="E4066" s="110">
        <v>41472</v>
      </c>
      <c r="F4066" s="110">
        <f t="shared" si="642"/>
        <v>41489</v>
      </c>
      <c r="G4066" s="286">
        <f t="shared" si="643"/>
        <v>41493</v>
      </c>
      <c r="H4066" s="1718" t="s">
        <v>8612</v>
      </c>
      <c r="I4066" s="1097" t="s">
        <v>8617</v>
      </c>
      <c r="J4066" s="111" t="s">
        <v>2187</v>
      </c>
      <c r="K4066" s="1000" t="s">
        <v>943</v>
      </c>
      <c r="L4066" s="1875" t="s">
        <v>2187</v>
      </c>
      <c r="M4066" s="488" t="s">
        <v>9883</v>
      </c>
      <c r="O4066" s="506">
        <v>41487</v>
      </c>
      <c r="P4066" s="1682" t="s">
        <v>9925</v>
      </c>
    </row>
    <row r="4067" spans="1:17" ht="13.5" thickBot="1">
      <c r="A4067" s="1705" t="s">
        <v>5389</v>
      </c>
      <c r="B4067" s="1697" t="s">
        <v>9737</v>
      </c>
      <c r="C4067" s="172"/>
      <c r="D4067" s="1708"/>
      <c r="E4067" s="1708"/>
      <c r="F4067" s="1708"/>
      <c r="G4067" s="1708"/>
      <c r="H4067" s="1714"/>
      <c r="I4067" s="1714"/>
      <c r="J4067" s="1691" t="s">
        <v>4331</v>
      </c>
      <c r="K4067" s="1692" t="s">
        <v>1196</v>
      </c>
      <c r="L4067" s="1692" t="s">
        <v>2165</v>
      </c>
      <c r="M4067" s="1692" t="s">
        <v>1953</v>
      </c>
      <c r="N4067" s="1692" t="s">
        <v>2166</v>
      </c>
      <c r="O4067" s="1838" t="s">
        <v>9746</v>
      </c>
    </row>
    <row r="4068" spans="1:17">
      <c r="A4068" s="582" t="s">
        <v>9897</v>
      </c>
      <c r="B4068" s="1307" t="s">
        <v>1016</v>
      </c>
      <c r="C4068" s="1001" t="s">
        <v>922</v>
      </c>
      <c r="D4068" s="1297" t="s">
        <v>5389</v>
      </c>
      <c r="E4068" s="1298">
        <v>41472</v>
      </c>
      <c r="F4068" s="1299">
        <f>E4068+17</f>
        <v>41489</v>
      </c>
      <c r="G4068" s="1299">
        <f>E4068+21</f>
        <v>41493</v>
      </c>
      <c r="H4068" s="822" t="s">
        <v>7563</v>
      </c>
      <c r="I4068" s="822" t="s">
        <v>7742</v>
      </c>
      <c r="J4068" s="999" t="s">
        <v>2187</v>
      </c>
      <c r="K4068" s="1000" t="s">
        <v>943</v>
      </c>
      <c r="L4068" s="1000" t="s">
        <v>943</v>
      </c>
      <c r="M4068" s="1000" t="s">
        <v>943</v>
      </c>
      <c r="N4068" s="999" t="s">
        <v>2187</v>
      </c>
      <c r="O4068" s="1897">
        <v>41579</v>
      </c>
      <c r="P4068" s="2033" t="s">
        <v>6110</v>
      </c>
    </row>
    <row r="4069" spans="1:17">
      <c r="A4069" s="1686" t="s">
        <v>9898</v>
      </c>
      <c r="B4069" s="1707" t="s">
        <v>1016</v>
      </c>
      <c r="C4069" s="1695" t="s">
        <v>922</v>
      </c>
      <c r="D4069" s="42" t="s">
        <v>5389</v>
      </c>
      <c r="E4069" s="1688">
        <v>41472</v>
      </c>
      <c r="F4069" s="1689">
        <f t="shared" ref="F4069:F4075" si="644">E4069+17</f>
        <v>41489</v>
      </c>
      <c r="G4069" s="1689">
        <f t="shared" ref="G4069:G4075" si="645">E4069+21</f>
        <v>41493</v>
      </c>
      <c r="H4069" s="796" t="s">
        <v>7563</v>
      </c>
      <c r="I4069" s="796" t="s">
        <v>7742</v>
      </c>
      <c r="J4069" s="1690" t="s">
        <v>2187</v>
      </c>
      <c r="K4069" s="1700" t="s">
        <v>1198</v>
      </c>
      <c r="L4069" s="1709" t="s">
        <v>943</v>
      </c>
      <c r="M4069" s="1709" t="s">
        <v>943</v>
      </c>
      <c r="N4069" s="1690" t="s">
        <v>2187</v>
      </c>
      <c r="O4069" s="1897">
        <v>41579</v>
      </c>
      <c r="P4069" s="2033" t="s">
        <v>6110</v>
      </c>
      <c r="Q4069" s="2032"/>
    </row>
    <row r="4070" spans="1:17">
      <c r="A4070" s="1686" t="s">
        <v>9899</v>
      </c>
      <c r="B4070" s="1707" t="s">
        <v>1016</v>
      </c>
      <c r="C4070" s="1695" t="s">
        <v>922</v>
      </c>
      <c r="D4070" s="42" t="s">
        <v>5389</v>
      </c>
      <c r="E4070" s="1688">
        <v>41472</v>
      </c>
      <c r="F4070" s="1689">
        <f t="shared" si="644"/>
        <v>41489</v>
      </c>
      <c r="G4070" s="1689">
        <f t="shared" si="645"/>
        <v>41493</v>
      </c>
      <c r="H4070" s="796" t="s">
        <v>7563</v>
      </c>
      <c r="I4070" s="796" t="s">
        <v>7742</v>
      </c>
      <c r="J4070" s="1690" t="s">
        <v>2187</v>
      </c>
      <c r="K4070" s="1700" t="s">
        <v>1198</v>
      </c>
      <c r="L4070" s="1709" t="s">
        <v>943</v>
      </c>
      <c r="M4070" s="1709" t="s">
        <v>943</v>
      </c>
      <c r="N4070" s="1690" t="s">
        <v>2187</v>
      </c>
      <c r="O4070" s="1897">
        <v>41579</v>
      </c>
      <c r="P4070" s="2033" t="s">
        <v>6110</v>
      </c>
      <c r="Q4070" s="2032"/>
    </row>
    <row r="4071" spans="1:17">
      <c r="A4071" s="1686" t="s">
        <v>9900</v>
      </c>
      <c r="B4071" s="1707" t="s">
        <v>9971</v>
      </c>
      <c r="C4071" s="1702" t="s">
        <v>923</v>
      </c>
      <c r="D4071" s="42" t="s">
        <v>5389</v>
      </c>
      <c r="E4071" s="1688">
        <v>41472</v>
      </c>
      <c r="F4071" s="1689">
        <f t="shared" si="644"/>
        <v>41489</v>
      </c>
      <c r="G4071" s="1689">
        <f t="shared" si="645"/>
        <v>41493</v>
      </c>
      <c r="H4071" s="796" t="s">
        <v>7563</v>
      </c>
      <c r="I4071" s="796" t="s">
        <v>7742</v>
      </c>
      <c r="J4071" s="1690" t="s">
        <v>2187</v>
      </c>
      <c r="K4071" s="1700" t="s">
        <v>1198</v>
      </c>
      <c r="L4071" s="1709" t="s">
        <v>943</v>
      </c>
      <c r="M4071" s="1709" t="s">
        <v>943</v>
      </c>
      <c r="N4071" s="1690" t="s">
        <v>2187</v>
      </c>
      <c r="O4071" s="1897">
        <v>41579</v>
      </c>
      <c r="P4071" s="2033" t="s">
        <v>6110</v>
      </c>
      <c r="Q4071" s="2032"/>
    </row>
    <row r="4072" spans="1:17">
      <c r="A4072" s="1686" t="s">
        <v>9901</v>
      </c>
      <c r="B4072" s="1707" t="s">
        <v>9971</v>
      </c>
      <c r="C4072" s="1702" t="s">
        <v>923</v>
      </c>
      <c r="D4072" s="42" t="s">
        <v>5389</v>
      </c>
      <c r="E4072" s="1688">
        <v>41472</v>
      </c>
      <c r="F4072" s="1689">
        <f t="shared" si="644"/>
        <v>41489</v>
      </c>
      <c r="G4072" s="1689">
        <f t="shared" si="645"/>
        <v>41493</v>
      </c>
      <c r="H4072" s="796" t="s">
        <v>7563</v>
      </c>
      <c r="I4072" s="796" t="s">
        <v>7742</v>
      </c>
      <c r="J4072" s="1690" t="s">
        <v>2187</v>
      </c>
      <c r="K4072" s="1700" t="s">
        <v>1198</v>
      </c>
      <c r="L4072" s="1709" t="s">
        <v>943</v>
      </c>
      <c r="M4072" s="1709" t="s">
        <v>943</v>
      </c>
      <c r="N4072" s="1690" t="s">
        <v>2187</v>
      </c>
      <c r="O4072" s="1897">
        <v>41547</v>
      </c>
      <c r="P4072" s="1864" t="s">
        <v>3532</v>
      </c>
    </row>
    <row r="4073" spans="1:17">
      <c r="A4073" s="1686" t="s">
        <v>9902</v>
      </c>
      <c r="B4073" s="1707" t="s">
        <v>9971</v>
      </c>
      <c r="C4073" s="1702" t="s">
        <v>923</v>
      </c>
      <c r="D4073" s="42" t="s">
        <v>5389</v>
      </c>
      <c r="E4073" s="1688">
        <v>41472</v>
      </c>
      <c r="F4073" s="1689">
        <f t="shared" si="644"/>
        <v>41489</v>
      </c>
      <c r="G4073" s="1689">
        <f t="shared" si="645"/>
        <v>41493</v>
      </c>
      <c r="H4073" s="796" t="s">
        <v>7563</v>
      </c>
      <c r="I4073" s="796" t="s">
        <v>7742</v>
      </c>
      <c r="J4073" s="1690" t="s">
        <v>2187</v>
      </c>
      <c r="K4073" s="1700" t="s">
        <v>1198</v>
      </c>
      <c r="L4073" s="1709" t="s">
        <v>943</v>
      </c>
      <c r="M4073" s="1709" t="s">
        <v>943</v>
      </c>
      <c r="N4073" s="1690" t="s">
        <v>2187</v>
      </c>
      <c r="O4073" s="1897">
        <v>41536</v>
      </c>
      <c r="P4073" s="1863" t="s">
        <v>3532</v>
      </c>
    </row>
    <row r="4074" spans="1:17">
      <c r="A4074" s="1686" t="s">
        <v>9903</v>
      </c>
      <c r="B4074" s="1707" t="s">
        <v>9971</v>
      </c>
      <c r="C4074" s="1702" t="s">
        <v>923</v>
      </c>
      <c r="D4074" s="42" t="s">
        <v>5389</v>
      </c>
      <c r="E4074" s="1688">
        <v>41472</v>
      </c>
      <c r="F4074" s="1689">
        <f t="shared" si="644"/>
        <v>41489</v>
      </c>
      <c r="G4074" s="1689">
        <f t="shared" si="645"/>
        <v>41493</v>
      </c>
      <c r="H4074" s="796" t="s">
        <v>7563</v>
      </c>
      <c r="I4074" s="796" t="s">
        <v>7742</v>
      </c>
      <c r="J4074" s="1690" t="s">
        <v>2187</v>
      </c>
      <c r="K4074" s="1700" t="s">
        <v>1198</v>
      </c>
      <c r="L4074" s="1709" t="s">
        <v>943</v>
      </c>
      <c r="M4074" s="1709" t="s">
        <v>943</v>
      </c>
      <c r="N4074" s="1690" t="s">
        <v>2187</v>
      </c>
      <c r="O4074" s="1897">
        <v>41579</v>
      </c>
      <c r="P4074" s="2033" t="s">
        <v>6110</v>
      </c>
      <c r="Q4074" s="2032"/>
    </row>
    <row r="4075" spans="1:17">
      <c r="A4075" s="1686" t="s">
        <v>9904</v>
      </c>
      <c r="B4075" s="1707" t="s">
        <v>9971</v>
      </c>
      <c r="C4075" s="1702" t="s">
        <v>923</v>
      </c>
      <c r="D4075" s="42" t="s">
        <v>5389</v>
      </c>
      <c r="E4075" s="1688">
        <v>41472</v>
      </c>
      <c r="F4075" s="1689">
        <f t="shared" si="644"/>
        <v>41489</v>
      </c>
      <c r="G4075" s="1689">
        <f t="shared" si="645"/>
        <v>41493</v>
      </c>
      <c r="H4075" s="796" t="s">
        <v>7563</v>
      </c>
      <c r="I4075" s="796" t="s">
        <v>7742</v>
      </c>
      <c r="J4075" s="1690" t="s">
        <v>2187</v>
      </c>
      <c r="K4075" s="1700" t="s">
        <v>1198</v>
      </c>
      <c r="L4075" s="1709" t="s">
        <v>943</v>
      </c>
      <c r="M4075" s="1709" t="s">
        <v>943</v>
      </c>
      <c r="N4075" s="1690" t="s">
        <v>2187</v>
      </c>
      <c r="O4075" s="1897">
        <v>41579</v>
      </c>
      <c r="P4075" s="2033" t="s">
        <v>6110</v>
      </c>
      <c r="Q4075" s="2032"/>
    </row>
    <row r="4076" spans="1:17">
      <c r="A4076" s="1103" t="s">
        <v>7300</v>
      </c>
      <c r="B4076" s="1697" t="s">
        <v>9885</v>
      </c>
      <c r="C4076" s="172"/>
      <c r="D4076" s="1708"/>
      <c r="E4076" s="1708"/>
      <c r="F4076" s="1708"/>
      <c r="G4076" s="1708"/>
      <c r="H4076" s="1714"/>
      <c r="I4076" s="1714"/>
      <c r="J4076" s="1692" t="s">
        <v>2166</v>
      </c>
      <c r="K4076" s="56" t="s">
        <v>1197</v>
      </c>
    </row>
    <row r="4077" spans="1:17">
      <c r="A4077" s="1685" t="s">
        <v>9905</v>
      </c>
      <c r="B4077" s="1693" t="s">
        <v>9886</v>
      </c>
      <c r="C4077" s="1695" t="s">
        <v>922</v>
      </c>
      <c r="D4077" s="317" t="s">
        <v>7300</v>
      </c>
      <c r="E4077" s="110">
        <v>41473</v>
      </c>
      <c r="F4077" s="110">
        <f>E4077+17</f>
        <v>41490</v>
      </c>
      <c r="G4077" s="286">
        <f>E4077+21</f>
        <v>41494</v>
      </c>
      <c r="H4077" s="796" t="s">
        <v>8179</v>
      </c>
      <c r="I4077" s="795" t="s">
        <v>8220</v>
      </c>
      <c r="J4077" s="1690" t="s">
        <v>2132</v>
      </c>
      <c r="K4077" s="1700" t="s">
        <v>1198</v>
      </c>
      <c r="O4077" s="1897">
        <v>41549</v>
      </c>
      <c r="P4077" s="1864" t="s">
        <v>4612</v>
      </c>
      <c r="Q4077" s="1863"/>
    </row>
    <row r="4078" spans="1:17">
      <c r="A4078" s="1686" t="s">
        <v>9906</v>
      </c>
      <c r="B4078" s="1693" t="s">
        <v>9886</v>
      </c>
      <c r="C4078" s="1695" t="s">
        <v>922</v>
      </c>
      <c r="D4078" s="317" t="s">
        <v>7300</v>
      </c>
      <c r="E4078" s="110">
        <v>41473</v>
      </c>
      <c r="F4078" s="110">
        <f t="shared" ref="F4078:F4085" si="646">E4078+17</f>
        <v>41490</v>
      </c>
      <c r="G4078" s="286">
        <f t="shared" ref="G4078:G4085" si="647">E4078+21</f>
        <v>41494</v>
      </c>
      <c r="H4078" s="796" t="s">
        <v>8179</v>
      </c>
      <c r="I4078" s="795" t="s">
        <v>8220</v>
      </c>
      <c r="J4078" s="1690" t="s">
        <v>2132</v>
      </c>
      <c r="K4078" s="1700" t="s">
        <v>1198</v>
      </c>
      <c r="O4078" s="1897">
        <v>41683</v>
      </c>
      <c r="P4078" s="1864" t="s">
        <v>10629</v>
      </c>
      <c r="Q4078" s="2032" t="s">
        <v>5590</v>
      </c>
    </row>
    <row r="4079" spans="1:17">
      <c r="A4079" s="1686" t="s">
        <v>9907</v>
      </c>
      <c r="B4079" s="1693" t="s">
        <v>9886</v>
      </c>
      <c r="C4079" s="1695" t="s">
        <v>922</v>
      </c>
      <c r="D4079" s="317" t="s">
        <v>7300</v>
      </c>
      <c r="E4079" s="110">
        <v>41473</v>
      </c>
      <c r="F4079" s="110">
        <f t="shared" si="646"/>
        <v>41490</v>
      </c>
      <c r="G4079" s="286">
        <f t="shared" si="647"/>
        <v>41494</v>
      </c>
      <c r="H4079" s="796" t="s">
        <v>8179</v>
      </c>
      <c r="I4079" s="795" t="s">
        <v>8220</v>
      </c>
      <c r="J4079" s="1690" t="s">
        <v>2187</v>
      </c>
      <c r="K4079" s="1700" t="s">
        <v>1198</v>
      </c>
      <c r="O4079" s="1897">
        <v>41746</v>
      </c>
      <c r="P4079" s="1864" t="s">
        <v>10413</v>
      </c>
      <c r="Q4079" s="2033" t="s">
        <v>4612</v>
      </c>
    </row>
    <row r="4080" spans="1:17">
      <c r="A4080" s="1686" t="s">
        <v>9908</v>
      </c>
      <c r="B4080" s="1693" t="s">
        <v>9886</v>
      </c>
      <c r="C4080" s="1695" t="s">
        <v>922</v>
      </c>
      <c r="D4080" s="317" t="s">
        <v>7300</v>
      </c>
      <c r="E4080" s="110">
        <v>41473</v>
      </c>
      <c r="F4080" s="110">
        <f t="shared" si="646"/>
        <v>41490</v>
      </c>
      <c r="G4080" s="286">
        <f t="shared" si="647"/>
        <v>41494</v>
      </c>
      <c r="H4080" s="796" t="s">
        <v>8179</v>
      </c>
      <c r="I4080" s="795" t="s">
        <v>8220</v>
      </c>
      <c r="J4080" s="1690" t="s">
        <v>2132</v>
      </c>
      <c r="K4080" s="1700" t="s">
        <v>1198</v>
      </c>
      <c r="O4080" s="1897">
        <v>41549</v>
      </c>
      <c r="P4080" s="1864" t="s">
        <v>4612</v>
      </c>
      <c r="Q4080" s="1863"/>
    </row>
    <row r="4081" spans="1:18">
      <c r="A4081" s="1686" t="s">
        <v>9909</v>
      </c>
      <c r="B4081" s="1693" t="s">
        <v>9992</v>
      </c>
      <c r="C4081" s="1702" t="s">
        <v>923</v>
      </c>
      <c r="D4081" s="317" t="s">
        <v>7300</v>
      </c>
      <c r="E4081" s="110">
        <v>41473</v>
      </c>
      <c r="F4081" s="110">
        <f t="shared" si="646"/>
        <v>41490</v>
      </c>
      <c r="G4081" s="286">
        <f t="shared" si="647"/>
        <v>41494</v>
      </c>
      <c r="H4081" s="796" t="s">
        <v>8179</v>
      </c>
      <c r="I4081" s="795" t="s">
        <v>8220</v>
      </c>
      <c r="J4081" s="1690" t="s">
        <v>2132</v>
      </c>
      <c r="K4081" s="1700" t="s">
        <v>1198</v>
      </c>
      <c r="O4081" s="1897">
        <v>41549</v>
      </c>
      <c r="P4081" s="1864" t="s">
        <v>4612</v>
      </c>
      <c r="Q4081" s="1863"/>
    </row>
    <row r="4082" spans="1:18">
      <c r="A4082" s="1686" t="s">
        <v>9910</v>
      </c>
      <c r="B4082" s="1693" t="s">
        <v>9992</v>
      </c>
      <c r="C4082" s="1702" t="s">
        <v>923</v>
      </c>
      <c r="D4082" s="317" t="s">
        <v>7300</v>
      </c>
      <c r="E4082" s="110">
        <v>41473</v>
      </c>
      <c r="F4082" s="110">
        <f t="shared" si="646"/>
        <v>41490</v>
      </c>
      <c r="G4082" s="286">
        <f t="shared" si="647"/>
        <v>41494</v>
      </c>
      <c r="H4082" s="796" t="s">
        <v>8179</v>
      </c>
      <c r="I4082" s="795" t="s">
        <v>8220</v>
      </c>
      <c r="J4082" s="1690" t="s">
        <v>2187</v>
      </c>
      <c r="K4082" s="1700" t="s">
        <v>1198</v>
      </c>
      <c r="O4082" s="1897">
        <v>41683</v>
      </c>
      <c r="P4082" s="1864" t="s">
        <v>10629</v>
      </c>
      <c r="Q4082" s="2032" t="s">
        <v>5590</v>
      </c>
    </row>
    <row r="4083" spans="1:18">
      <c r="A4083" s="1686" t="s">
        <v>9911</v>
      </c>
      <c r="B4083" s="1693" t="s">
        <v>9992</v>
      </c>
      <c r="C4083" s="1702" t="s">
        <v>923</v>
      </c>
      <c r="D4083" s="317" t="s">
        <v>7300</v>
      </c>
      <c r="E4083" s="110">
        <v>41473</v>
      </c>
      <c r="F4083" s="110">
        <f t="shared" si="646"/>
        <v>41490</v>
      </c>
      <c r="G4083" s="286">
        <f t="shared" si="647"/>
        <v>41494</v>
      </c>
      <c r="H4083" s="796" t="s">
        <v>8179</v>
      </c>
      <c r="I4083" s="795" t="s">
        <v>8220</v>
      </c>
      <c r="J4083" s="1690" t="s">
        <v>2132</v>
      </c>
      <c r="K4083" s="1700" t="s">
        <v>1198</v>
      </c>
      <c r="O4083" s="1897">
        <v>41549</v>
      </c>
      <c r="P4083" s="1864" t="s">
        <v>4612</v>
      </c>
      <c r="Q4083" s="1863"/>
    </row>
    <row r="4084" spans="1:18">
      <c r="A4084" s="1686" t="s">
        <v>9912</v>
      </c>
      <c r="B4084" s="1693" t="s">
        <v>9992</v>
      </c>
      <c r="C4084" s="1702" t="s">
        <v>923</v>
      </c>
      <c r="D4084" s="317" t="s">
        <v>7300</v>
      </c>
      <c r="E4084" s="110">
        <v>41473</v>
      </c>
      <c r="F4084" s="110">
        <f t="shared" si="646"/>
        <v>41490</v>
      </c>
      <c r="G4084" s="286">
        <f t="shared" si="647"/>
        <v>41494</v>
      </c>
      <c r="H4084" s="796" t="s">
        <v>8179</v>
      </c>
      <c r="I4084" s="795" t="s">
        <v>8220</v>
      </c>
      <c r="J4084" s="1690" t="s">
        <v>2132</v>
      </c>
      <c r="K4084" s="1700" t="s">
        <v>1198</v>
      </c>
      <c r="O4084" s="1897">
        <v>41549</v>
      </c>
      <c r="P4084" s="1864" t="s">
        <v>4612</v>
      </c>
      <c r="Q4084" s="1863"/>
    </row>
    <row r="4085" spans="1:18">
      <c r="A4085" s="1686" t="s">
        <v>9913</v>
      </c>
      <c r="B4085" s="1693" t="s">
        <v>9993</v>
      </c>
      <c r="C4085" s="1702" t="s">
        <v>923</v>
      </c>
      <c r="D4085" s="317" t="s">
        <v>7300</v>
      </c>
      <c r="E4085" s="110">
        <v>41473</v>
      </c>
      <c r="F4085" s="110">
        <f t="shared" si="646"/>
        <v>41490</v>
      </c>
      <c r="G4085" s="286">
        <f t="shared" si="647"/>
        <v>41494</v>
      </c>
      <c r="H4085" s="796" t="s">
        <v>8179</v>
      </c>
      <c r="I4085" s="795" t="s">
        <v>8220</v>
      </c>
      <c r="J4085" s="1690" t="s">
        <v>2132</v>
      </c>
      <c r="K4085" s="1700" t="s">
        <v>1198</v>
      </c>
      <c r="O4085" s="506">
        <v>41508</v>
      </c>
      <c r="P4085" s="2" t="s">
        <v>4612</v>
      </c>
    </row>
    <row r="4086" spans="1:18">
      <c r="A4086" s="1686" t="s">
        <v>9914</v>
      </c>
      <c r="B4086" s="1693" t="s">
        <v>9992</v>
      </c>
      <c r="C4086" s="1702" t="s">
        <v>923</v>
      </c>
      <c r="D4086" s="317" t="s">
        <v>7300</v>
      </c>
      <c r="E4086" s="110">
        <v>41473</v>
      </c>
      <c r="F4086" s="110">
        <f>E4086+17</f>
        <v>41490</v>
      </c>
      <c r="G4086" s="286">
        <f>E4086+21</f>
        <v>41494</v>
      </c>
      <c r="H4086" s="796" t="s">
        <v>8179</v>
      </c>
      <c r="I4086" s="795" t="s">
        <v>8220</v>
      </c>
      <c r="J4086" s="1690" t="s">
        <v>2187</v>
      </c>
      <c r="K4086" s="1700" t="s">
        <v>1198</v>
      </c>
      <c r="O4086" s="1897">
        <v>41549</v>
      </c>
      <c r="P4086" s="1864" t="s">
        <v>4612</v>
      </c>
      <c r="Q4086" s="1863"/>
    </row>
    <row r="4087" spans="1:18">
      <c r="A4087" s="1723" t="s">
        <v>3037</v>
      </c>
      <c r="B4087" s="1697" t="s">
        <v>9920</v>
      </c>
      <c r="C4087" s="1713"/>
      <c r="D4087" s="1708"/>
      <c r="E4087" s="1708"/>
      <c r="F4087" s="1708"/>
      <c r="G4087" s="1708"/>
      <c r="H4087" s="1714"/>
      <c r="I4087" s="1714"/>
      <c r="J4087" s="1691" t="s">
        <v>4331</v>
      </c>
      <c r="K4087" s="1692" t="s">
        <v>1196</v>
      </c>
      <c r="L4087" s="1692" t="s">
        <v>2165</v>
      </c>
      <c r="M4087" s="1692" t="s">
        <v>1953</v>
      </c>
      <c r="N4087" s="1692" t="s">
        <v>2166</v>
      </c>
      <c r="O4087" s="1706" t="s">
        <v>9764</v>
      </c>
    </row>
    <row r="4088" spans="1:18" s="1711" customFormat="1">
      <c r="A4088" s="716" t="s">
        <v>9915</v>
      </c>
      <c r="B4088" s="1710" t="s">
        <v>539</v>
      </c>
      <c r="C4088" s="1695" t="s">
        <v>922</v>
      </c>
      <c r="D4088" s="1686" t="s">
        <v>6129</v>
      </c>
      <c r="E4088" s="1688">
        <v>41473</v>
      </c>
      <c r="F4088" s="1689">
        <f>E4088+17</f>
        <v>41490</v>
      </c>
      <c r="G4088" s="1689">
        <f>E4088+21</f>
        <v>41494</v>
      </c>
      <c r="H4088" s="1718" t="s">
        <v>8275</v>
      </c>
      <c r="I4088" s="1715" t="s">
        <v>8524</v>
      </c>
      <c r="J4088" s="1690" t="s">
        <v>2187</v>
      </c>
      <c r="K4088" s="1700" t="s">
        <v>1198</v>
      </c>
      <c r="L4088" s="1709" t="s">
        <v>943</v>
      </c>
      <c r="M4088" s="1710" t="s">
        <v>2170</v>
      </c>
      <c r="N4088" s="1690" t="s">
        <v>2187</v>
      </c>
      <c r="O4088" s="1356">
        <v>41513</v>
      </c>
      <c r="P4088" s="1711" t="s">
        <v>6770</v>
      </c>
      <c r="R4088" s="1711" t="s">
        <v>10093</v>
      </c>
    </row>
    <row r="4089" spans="1:18">
      <c r="A4089" s="734" t="s">
        <v>9916</v>
      </c>
      <c r="B4089" s="1001" t="s">
        <v>705</v>
      </c>
      <c r="C4089" s="1001" t="s">
        <v>923</v>
      </c>
      <c r="D4089" s="582" t="s">
        <v>6129</v>
      </c>
      <c r="E4089" s="1298">
        <v>41473</v>
      </c>
      <c r="F4089" s="1299">
        <f>E4089+17</f>
        <v>41490</v>
      </c>
      <c r="G4089" s="1299">
        <f>E4089+21</f>
        <v>41494</v>
      </c>
      <c r="H4089" s="1306" t="s">
        <v>8275</v>
      </c>
      <c r="I4089" s="824" t="s">
        <v>8524</v>
      </c>
      <c r="J4089" s="999" t="s">
        <v>2187</v>
      </c>
      <c r="K4089" s="1000" t="s">
        <v>943</v>
      </c>
      <c r="L4089" s="1000" t="s">
        <v>943</v>
      </c>
      <c r="M4089" s="1001" t="s">
        <v>2170</v>
      </c>
      <c r="N4089" s="999" t="s">
        <v>2187</v>
      </c>
      <c r="O4089" s="1366">
        <v>41523</v>
      </c>
      <c r="P4089" s="1917" t="s">
        <v>4959</v>
      </c>
    </row>
    <row r="4090" spans="1:18">
      <c r="A4090" s="724" t="s">
        <v>9917</v>
      </c>
      <c r="B4090" s="1710" t="s">
        <v>705</v>
      </c>
      <c r="C4090" s="1702" t="s">
        <v>923</v>
      </c>
      <c r="D4090" s="1686" t="s">
        <v>6129</v>
      </c>
      <c r="E4090" s="1688">
        <v>41473</v>
      </c>
      <c r="F4090" s="1689">
        <f>E4090+17</f>
        <v>41490</v>
      </c>
      <c r="G4090" s="1689">
        <f>E4090+21</f>
        <v>41494</v>
      </c>
      <c r="H4090" s="1718" t="s">
        <v>8275</v>
      </c>
      <c r="I4090" s="1715" t="s">
        <v>8524</v>
      </c>
      <c r="J4090" s="1690" t="s">
        <v>2187</v>
      </c>
      <c r="K4090" s="1700" t="s">
        <v>1198</v>
      </c>
      <c r="L4090" s="1709" t="s">
        <v>943</v>
      </c>
      <c r="M4090" s="1710" t="s">
        <v>2170</v>
      </c>
      <c r="N4090" s="1690" t="s">
        <v>2187</v>
      </c>
      <c r="O4090" s="506">
        <v>41515</v>
      </c>
      <c r="P4090" s="1682" t="s">
        <v>6770</v>
      </c>
      <c r="R4090" s="1682" t="s">
        <v>10049</v>
      </c>
    </row>
    <row r="4091" spans="1:18">
      <c r="A4091" s="724" t="s">
        <v>9918</v>
      </c>
      <c r="B4091" s="1710" t="s">
        <v>705</v>
      </c>
      <c r="C4091" s="1702" t="s">
        <v>923</v>
      </c>
      <c r="D4091" s="1686" t="s">
        <v>6129</v>
      </c>
      <c r="E4091" s="1688">
        <v>41473</v>
      </c>
      <c r="F4091" s="1689">
        <f>E4091+17</f>
        <v>41490</v>
      </c>
      <c r="G4091" s="1689">
        <f>E4091+21</f>
        <v>41494</v>
      </c>
      <c r="H4091" s="1718" t="s">
        <v>8275</v>
      </c>
      <c r="I4091" s="1715" t="s">
        <v>8524</v>
      </c>
      <c r="J4091" s="1690" t="s">
        <v>2187</v>
      </c>
      <c r="K4091" s="1700" t="s">
        <v>1198</v>
      </c>
      <c r="L4091" s="1709" t="s">
        <v>943</v>
      </c>
      <c r="M4091" s="1710" t="s">
        <v>2170</v>
      </c>
      <c r="N4091" s="1690" t="s">
        <v>2187</v>
      </c>
      <c r="O4091" s="506">
        <v>41514</v>
      </c>
      <c r="P4091" s="1682" t="s">
        <v>6770</v>
      </c>
      <c r="R4091" s="2" t="s">
        <v>10091</v>
      </c>
    </row>
    <row r="4092" spans="1:18">
      <c r="A4092" s="724" t="s">
        <v>9919</v>
      </c>
      <c r="B4092" s="1710" t="s">
        <v>705</v>
      </c>
      <c r="C4092" s="1702" t="s">
        <v>923</v>
      </c>
      <c r="D4092" s="1686" t="s">
        <v>6129</v>
      </c>
      <c r="E4092" s="1688">
        <v>41473</v>
      </c>
      <c r="F4092" s="1689">
        <f>E4092+17</f>
        <v>41490</v>
      </c>
      <c r="G4092" s="1689">
        <f>E4092+21</f>
        <v>41494</v>
      </c>
      <c r="H4092" s="1718" t="s">
        <v>8275</v>
      </c>
      <c r="I4092" s="1715" t="s">
        <v>8524</v>
      </c>
      <c r="J4092" s="1690" t="s">
        <v>2187</v>
      </c>
      <c r="K4092" s="1700" t="s">
        <v>1198</v>
      </c>
      <c r="L4092" s="1709" t="s">
        <v>943</v>
      </c>
      <c r="M4092" s="1710" t="s">
        <v>2170</v>
      </c>
      <c r="N4092" s="1690" t="s">
        <v>2187</v>
      </c>
      <c r="O4092" s="1897">
        <v>41522</v>
      </c>
      <c r="P4092" s="1864" t="s">
        <v>4401</v>
      </c>
      <c r="R4092" s="2" t="s">
        <v>10172</v>
      </c>
    </row>
    <row r="4093" spans="1:18">
      <c r="A4093" s="1300" t="s">
        <v>2705</v>
      </c>
      <c r="B4093" s="1697" t="s">
        <v>9950</v>
      </c>
      <c r="C4093" s="1713"/>
      <c r="D4093" s="1708"/>
      <c r="E4093" s="1708"/>
      <c r="F4093" s="1708"/>
      <c r="G4093" s="1708"/>
      <c r="H4093" s="1714"/>
      <c r="I4093" s="1714"/>
      <c r="J4093" s="1692" t="s">
        <v>1007</v>
      </c>
      <c r="K4093" s="1692" t="s">
        <v>1196</v>
      </c>
    </row>
    <row r="4094" spans="1:18">
      <c r="A4094" s="42" t="s">
        <v>9952</v>
      </c>
      <c r="B4094" s="1707" t="s">
        <v>9668</v>
      </c>
      <c r="C4094" s="1695" t="s">
        <v>922</v>
      </c>
      <c r="D4094" s="1522" t="s">
        <v>2705</v>
      </c>
      <c r="E4094" s="1688">
        <v>41474</v>
      </c>
      <c r="F4094" s="1689">
        <f>E4094+17</f>
        <v>41491</v>
      </c>
      <c r="G4094" s="1689">
        <f>E4094+21</f>
        <v>41495</v>
      </c>
      <c r="H4094" s="796" t="s">
        <v>8868</v>
      </c>
      <c r="I4094" s="796" t="s">
        <v>8873</v>
      </c>
      <c r="J4094" s="1690" t="s">
        <v>2187</v>
      </c>
      <c r="K4094" s="1700" t="s">
        <v>1198</v>
      </c>
      <c r="O4094" s="1897">
        <v>41529</v>
      </c>
      <c r="P4094" s="1864" t="s">
        <v>4612</v>
      </c>
    </row>
    <row r="4095" spans="1:18">
      <c r="A4095" s="2" t="s">
        <v>9996</v>
      </c>
      <c r="B4095" s="1695" t="s">
        <v>9959</v>
      </c>
      <c r="C4095" s="1702" t="s">
        <v>923</v>
      </c>
      <c r="D4095" s="1522" t="s">
        <v>2705</v>
      </c>
      <c r="E4095" s="1688">
        <v>41474</v>
      </c>
      <c r="F4095" s="1689">
        <f>E4095+17</f>
        <v>41491</v>
      </c>
      <c r="G4095" s="1689">
        <f>E4095+21</f>
        <v>41495</v>
      </c>
      <c r="H4095" s="796" t="s">
        <v>8868</v>
      </c>
      <c r="I4095" s="796" t="s">
        <v>8873</v>
      </c>
      <c r="J4095" s="1690" t="s">
        <v>2187</v>
      </c>
      <c r="K4095" s="1700" t="s">
        <v>1198</v>
      </c>
      <c r="O4095" s="1897">
        <v>41529</v>
      </c>
      <c r="P4095" s="1864" t="s">
        <v>4612</v>
      </c>
    </row>
    <row r="4096" spans="1:18">
      <c r="A4096" s="734" t="s">
        <v>9953</v>
      </c>
      <c r="B4096" s="1001" t="s">
        <v>9959</v>
      </c>
      <c r="C4096" s="1001" t="s">
        <v>923</v>
      </c>
      <c r="D4096" s="1482" t="s">
        <v>2705</v>
      </c>
      <c r="E4096" s="1298">
        <v>41474</v>
      </c>
      <c r="F4096" s="1299">
        <f>E4096+17</f>
        <v>41491</v>
      </c>
      <c r="G4096" s="1299">
        <f>E4096+21</f>
        <v>41495</v>
      </c>
      <c r="H4096" s="822" t="s">
        <v>8868</v>
      </c>
      <c r="I4096" s="822" t="s">
        <v>8873</v>
      </c>
      <c r="J4096" s="1690" t="s">
        <v>2187</v>
      </c>
      <c r="K4096" s="1000" t="s">
        <v>943</v>
      </c>
      <c r="L4096" s="734"/>
      <c r="M4096" s="734"/>
      <c r="N4096" s="734"/>
      <c r="O4096" s="1897">
        <v>41529</v>
      </c>
      <c r="P4096" s="1864" t="s">
        <v>4612</v>
      </c>
    </row>
    <row r="4097" spans="1:18">
      <c r="A4097" s="1705" t="s">
        <v>9749</v>
      </c>
      <c r="B4097" s="1697" t="s">
        <v>9951</v>
      </c>
      <c r="C4097" s="172"/>
      <c r="D4097" s="1708"/>
      <c r="E4097" s="1708"/>
      <c r="F4097" s="1708"/>
      <c r="G4097" s="1708"/>
      <c r="H4097" s="1714"/>
      <c r="I4097" s="1714"/>
      <c r="J4097" s="1691" t="s">
        <v>4331</v>
      </c>
      <c r="K4097" s="1692" t="s">
        <v>1196</v>
      </c>
      <c r="L4097" s="1692" t="s">
        <v>2165</v>
      </c>
      <c r="M4097" s="1692" t="s">
        <v>1953</v>
      </c>
      <c r="N4097" s="1692" t="s">
        <v>2166</v>
      </c>
    </row>
    <row r="4098" spans="1:18">
      <c r="A4098" s="582" t="s">
        <v>9997</v>
      </c>
      <c r="B4098" s="1307" t="s">
        <v>9672</v>
      </c>
      <c r="C4098" s="1001" t="s">
        <v>922</v>
      </c>
      <c r="D4098" s="1297" t="s">
        <v>9749</v>
      </c>
      <c r="E4098" s="1298">
        <v>41474</v>
      </c>
      <c r="F4098" s="1299">
        <f>E4098+17</f>
        <v>41491</v>
      </c>
      <c r="G4098" s="1299">
        <f>E4098+21</f>
        <v>41495</v>
      </c>
      <c r="H4098" s="822" t="s">
        <v>8987</v>
      </c>
      <c r="I4098" s="823" t="s">
        <v>8988</v>
      </c>
      <c r="J4098" s="1690" t="s">
        <v>2187</v>
      </c>
      <c r="K4098" s="1000" t="s">
        <v>943</v>
      </c>
      <c r="L4098" s="1709" t="s">
        <v>943</v>
      </c>
      <c r="M4098" s="1710" t="s">
        <v>2170</v>
      </c>
      <c r="N4098" s="1709" t="s">
        <v>943</v>
      </c>
      <c r="O4098" s="1679">
        <v>41499</v>
      </c>
      <c r="P4098" s="1297" t="s">
        <v>4959</v>
      </c>
    </row>
    <row r="4099" spans="1:18">
      <c r="A4099" s="734" t="s">
        <v>9954</v>
      </c>
      <c r="B4099" s="1307" t="s">
        <v>9672</v>
      </c>
      <c r="C4099" s="1001" t="s">
        <v>922</v>
      </c>
      <c r="D4099" s="1297" t="s">
        <v>9749</v>
      </c>
      <c r="E4099" s="1298">
        <v>41474</v>
      </c>
      <c r="F4099" s="1299">
        <f>E4099+17</f>
        <v>41491</v>
      </c>
      <c r="G4099" s="1299">
        <f>E4099+21</f>
        <v>41495</v>
      </c>
      <c r="H4099" s="822" t="s">
        <v>8987</v>
      </c>
      <c r="I4099" s="823" t="s">
        <v>8988</v>
      </c>
      <c r="J4099" s="1690" t="s">
        <v>2187</v>
      </c>
      <c r="K4099" s="1000" t="s">
        <v>943</v>
      </c>
      <c r="L4099" s="1709" t="s">
        <v>943</v>
      </c>
      <c r="M4099" s="1710" t="s">
        <v>2170</v>
      </c>
      <c r="N4099" s="1709" t="s">
        <v>943</v>
      </c>
      <c r="O4099" s="1679">
        <v>41499</v>
      </c>
      <c r="P4099" s="1297" t="s">
        <v>4959</v>
      </c>
    </row>
    <row r="4100" spans="1:18">
      <c r="A4100" s="734" t="s">
        <v>9998</v>
      </c>
      <c r="B4100" s="1307" t="s">
        <v>9961</v>
      </c>
      <c r="C4100" s="1001" t="s">
        <v>923</v>
      </c>
      <c r="D4100" s="1297" t="s">
        <v>9749</v>
      </c>
      <c r="E4100" s="1298">
        <v>41474</v>
      </c>
      <c r="F4100" s="1299">
        <f>E4100+17</f>
        <v>41491</v>
      </c>
      <c r="G4100" s="1299">
        <f>E4100+21</f>
        <v>41495</v>
      </c>
      <c r="H4100" s="822" t="s">
        <v>8987</v>
      </c>
      <c r="I4100" s="823" t="s">
        <v>8988</v>
      </c>
      <c r="J4100" s="1690" t="s">
        <v>2187</v>
      </c>
      <c r="K4100" s="1000" t="s">
        <v>943</v>
      </c>
      <c r="L4100" s="1709" t="s">
        <v>943</v>
      </c>
      <c r="M4100" s="1710" t="s">
        <v>2170</v>
      </c>
      <c r="N4100" s="1709" t="s">
        <v>943</v>
      </c>
      <c r="O4100" s="1679">
        <v>41499</v>
      </c>
      <c r="P4100" s="1297" t="s">
        <v>4959</v>
      </c>
    </row>
    <row r="4101" spans="1:18">
      <c r="A4101" s="734" t="s">
        <v>9955</v>
      </c>
      <c r="B4101" s="1307" t="s">
        <v>9961</v>
      </c>
      <c r="C4101" s="1001" t="s">
        <v>923</v>
      </c>
      <c r="D4101" s="1297" t="s">
        <v>9749</v>
      </c>
      <c r="E4101" s="1298">
        <v>41474</v>
      </c>
      <c r="F4101" s="1299">
        <f>E4101+17</f>
        <v>41491</v>
      </c>
      <c r="G4101" s="1299">
        <f>E4101+21</f>
        <v>41495</v>
      </c>
      <c r="H4101" s="822" t="s">
        <v>8987</v>
      </c>
      <c r="I4101" s="823" t="s">
        <v>8988</v>
      </c>
      <c r="J4101" s="1690" t="s">
        <v>2187</v>
      </c>
      <c r="K4101" s="1000" t="s">
        <v>943</v>
      </c>
      <c r="L4101" s="1709" t="s">
        <v>943</v>
      </c>
      <c r="M4101" s="1710" t="s">
        <v>2170</v>
      </c>
      <c r="N4101" s="1709" t="s">
        <v>943</v>
      </c>
      <c r="O4101" s="1679">
        <v>41499</v>
      </c>
      <c r="P4101" s="1297" t="s">
        <v>4959</v>
      </c>
    </row>
    <row r="4102" spans="1:18">
      <c r="A4102" s="734" t="s">
        <v>9956</v>
      </c>
      <c r="B4102" s="1307" t="s">
        <v>9961</v>
      </c>
      <c r="C4102" s="1001" t="s">
        <v>923</v>
      </c>
      <c r="D4102" s="1297" t="s">
        <v>9749</v>
      </c>
      <c r="E4102" s="1298">
        <v>41474</v>
      </c>
      <c r="F4102" s="1299">
        <f>E4102+17</f>
        <v>41491</v>
      </c>
      <c r="G4102" s="1299">
        <f>E4102+21</f>
        <v>41495</v>
      </c>
      <c r="H4102" s="822" t="s">
        <v>8987</v>
      </c>
      <c r="I4102" s="823" t="s">
        <v>8988</v>
      </c>
      <c r="J4102" s="1690" t="s">
        <v>2187</v>
      </c>
      <c r="K4102" s="1000" t="s">
        <v>943</v>
      </c>
      <c r="L4102" s="1709" t="s">
        <v>943</v>
      </c>
      <c r="M4102" s="1710" t="s">
        <v>2170</v>
      </c>
      <c r="N4102" s="1709" t="s">
        <v>943</v>
      </c>
      <c r="O4102" s="1679">
        <v>41499</v>
      </c>
      <c r="P4102" s="1297" t="s">
        <v>4959</v>
      </c>
    </row>
    <row r="4103" spans="1:18">
      <c r="A4103" s="1293" t="s">
        <v>7979</v>
      </c>
      <c r="B4103" s="172" t="s">
        <v>9499</v>
      </c>
      <c r="C4103" s="1292"/>
      <c r="D4103" s="1292"/>
      <c r="E4103" s="1708"/>
      <c r="F4103" s="1708"/>
      <c r="G4103" s="1708"/>
      <c r="H4103" s="1714"/>
      <c r="I4103" s="1714"/>
      <c r="J4103" s="1692" t="s">
        <v>2166</v>
      </c>
      <c r="K4103" s="56" t="s">
        <v>1196</v>
      </c>
      <c r="L4103" s="1692" t="s">
        <v>1953</v>
      </c>
      <c r="M4103" s="657" t="s">
        <v>9774</v>
      </c>
    </row>
    <row r="4104" spans="1:18">
      <c r="A4104" s="1988" t="s">
        <v>10021</v>
      </c>
      <c r="B4104" s="1695" t="s">
        <v>1565</v>
      </c>
      <c r="C4104" s="1695" t="s">
        <v>922</v>
      </c>
      <c r="D4104" s="161" t="s">
        <v>7979</v>
      </c>
      <c r="E4104" s="110">
        <v>41476</v>
      </c>
      <c r="F4104" s="110">
        <f>E4104+17</f>
        <v>41493</v>
      </c>
      <c r="G4104" s="286">
        <f>E4104+21</f>
        <v>41497</v>
      </c>
      <c r="H4104" s="1291" t="s">
        <v>8841</v>
      </c>
      <c r="I4104" s="1291" t="s">
        <v>8435</v>
      </c>
      <c r="J4104" s="1690" t="s">
        <v>2187</v>
      </c>
      <c r="K4104" s="1700" t="s">
        <v>1198</v>
      </c>
      <c r="L4104" s="1710" t="s">
        <v>2535</v>
      </c>
      <c r="O4104" s="1897">
        <v>41554</v>
      </c>
      <c r="P4104" s="1870" t="s">
        <v>10744</v>
      </c>
      <c r="R4104" s="1864" t="s">
        <v>10637</v>
      </c>
    </row>
    <row r="4105" spans="1:18">
      <c r="A4105" s="1919" t="s">
        <v>10022</v>
      </c>
      <c r="B4105" s="1879" t="s">
        <v>10559</v>
      </c>
      <c r="C4105" s="1695" t="s">
        <v>922</v>
      </c>
      <c r="D4105" s="161" t="s">
        <v>7979</v>
      </c>
      <c r="E4105" s="110">
        <v>41476</v>
      </c>
      <c r="F4105" s="110">
        <f>E4105+17</f>
        <v>41493</v>
      </c>
      <c r="G4105" s="286">
        <f>E4105+21</f>
        <v>41497</v>
      </c>
      <c r="H4105" s="1291" t="s">
        <v>8841</v>
      </c>
      <c r="I4105" s="1291" t="s">
        <v>8435</v>
      </c>
      <c r="J4105" s="1690" t="s">
        <v>2187</v>
      </c>
      <c r="K4105" s="1700" t="s">
        <v>1198</v>
      </c>
      <c r="L4105" s="1710" t="s">
        <v>2535</v>
      </c>
      <c r="M4105" s="1864" t="s">
        <v>10557</v>
      </c>
      <c r="O4105" s="1897">
        <v>41571</v>
      </c>
      <c r="P4105" s="1864" t="s">
        <v>4401</v>
      </c>
      <c r="R4105" s="1863" t="s">
        <v>10503</v>
      </c>
    </row>
    <row r="4106" spans="1:18">
      <c r="A4106" s="1116" t="s">
        <v>9957</v>
      </c>
      <c r="B4106" s="1695" t="s">
        <v>1565</v>
      </c>
      <c r="C4106" s="1695" t="s">
        <v>922</v>
      </c>
      <c r="D4106" s="161" t="s">
        <v>7979</v>
      </c>
      <c r="E4106" s="110">
        <v>41476</v>
      </c>
      <c r="F4106" s="110">
        <f>E4106+17</f>
        <v>41493</v>
      </c>
      <c r="G4106" s="286">
        <f>E4106+21</f>
        <v>41497</v>
      </c>
      <c r="H4106" s="1291" t="s">
        <v>8841</v>
      </c>
      <c r="I4106" s="1291" t="s">
        <v>8435</v>
      </c>
      <c r="J4106" s="1690" t="s">
        <v>2187</v>
      </c>
      <c r="K4106" s="1000" t="s">
        <v>943</v>
      </c>
      <c r="L4106" s="1710" t="s">
        <v>2535</v>
      </c>
      <c r="M4106" s="2033" t="s">
        <v>11509</v>
      </c>
      <c r="O4106" s="1897">
        <v>41613</v>
      </c>
      <c r="P4106" s="2033" t="s">
        <v>4401</v>
      </c>
      <c r="R4106" s="2033" t="s">
        <v>11169</v>
      </c>
    </row>
    <row r="4107" spans="1:18">
      <c r="A4107" s="1915" t="s">
        <v>9958</v>
      </c>
      <c r="B4107" s="1879" t="s">
        <v>10284</v>
      </c>
      <c r="C4107" s="1702" t="s">
        <v>923</v>
      </c>
      <c r="D4107" s="161" t="s">
        <v>7979</v>
      </c>
      <c r="E4107" s="110">
        <v>41476</v>
      </c>
      <c r="F4107" s="110">
        <f>E4107+17</f>
        <v>41493</v>
      </c>
      <c r="G4107" s="286">
        <f>E4107+21</f>
        <v>41497</v>
      </c>
      <c r="H4107" s="1291" t="s">
        <v>8841</v>
      </c>
      <c r="I4107" s="1291" t="s">
        <v>8435</v>
      </c>
      <c r="J4107" s="1690" t="s">
        <v>2187</v>
      </c>
      <c r="K4107" s="1700" t="s">
        <v>1198</v>
      </c>
      <c r="L4107" s="1710" t="s">
        <v>2535</v>
      </c>
      <c r="M4107" s="1864" t="s">
        <v>10285</v>
      </c>
      <c r="O4107" s="1897">
        <v>41533</v>
      </c>
      <c r="P4107" s="1864" t="s">
        <v>10461</v>
      </c>
      <c r="R4107" s="1864" t="s">
        <v>10259</v>
      </c>
    </row>
    <row r="4108" spans="1:18">
      <c r="A4108" s="1705" t="s">
        <v>5389</v>
      </c>
      <c r="B4108" s="1697" t="s">
        <v>9752</v>
      </c>
      <c r="C4108" s="172"/>
      <c r="D4108" s="1708"/>
      <c r="E4108" s="1708"/>
      <c r="F4108" s="1708"/>
      <c r="G4108" s="1708"/>
      <c r="H4108" s="1714"/>
      <c r="I4108" s="1714"/>
      <c r="J4108" s="1691" t="s">
        <v>4331</v>
      </c>
      <c r="K4108" s="1692" t="s">
        <v>1196</v>
      </c>
      <c r="L4108" s="1692" t="s">
        <v>2165</v>
      </c>
      <c r="M4108" s="1692" t="s">
        <v>1953</v>
      </c>
      <c r="N4108" s="1692" t="s">
        <v>2166</v>
      </c>
      <c r="O4108" s="1699" t="s">
        <v>9991</v>
      </c>
    </row>
    <row r="4109" spans="1:18">
      <c r="A4109" s="1686" t="s">
        <v>10020</v>
      </c>
      <c r="B4109" s="1695" t="s">
        <v>1016</v>
      </c>
      <c r="C4109" s="1695" t="s">
        <v>922</v>
      </c>
      <c r="D4109" s="42" t="s">
        <v>5389</v>
      </c>
      <c r="E4109" s="1688">
        <v>41477</v>
      </c>
      <c r="F4109" s="1689">
        <f>E4109+17</f>
        <v>41494</v>
      </c>
      <c r="G4109" s="1689">
        <f>E4109+21</f>
        <v>41498</v>
      </c>
      <c r="H4109" s="1699" t="s">
        <v>8574</v>
      </c>
      <c r="I4109" s="1699" t="s">
        <v>8840</v>
      </c>
      <c r="J4109" s="1690" t="s">
        <v>2187</v>
      </c>
      <c r="K4109" s="1700" t="s">
        <v>1198</v>
      </c>
      <c r="L4109" s="1710" t="s">
        <v>2169</v>
      </c>
      <c r="M4109" s="1709" t="s">
        <v>943</v>
      </c>
      <c r="N4109" s="1690" t="s">
        <v>2187</v>
      </c>
      <c r="O4109" s="1897">
        <v>41579</v>
      </c>
      <c r="P4109" s="2033" t="s">
        <v>6110</v>
      </c>
      <c r="Q4109" s="2032"/>
    </row>
    <row r="4110" spans="1:18">
      <c r="A4110" s="2" t="s">
        <v>9979</v>
      </c>
      <c r="B4110" s="1707" t="s">
        <v>1929</v>
      </c>
      <c r="C4110" s="1702" t="s">
        <v>923</v>
      </c>
      <c r="D4110" s="42" t="s">
        <v>5389</v>
      </c>
      <c r="E4110" s="1688">
        <v>41477</v>
      </c>
      <c r="F4110" s="1689">
        <f>E4110+17</f>
        <v>41494</v>
      </c>
      <c r="G4110" s="1689">
        <f>E4110+21</f>
        <v>41498</v>
      </c>
      <c r="H4110" s="1699" t="s">
        <v>8574</v>
      </c>
      <c r="I4110" s="1699" t="s">
        <v>8840</v>
      </c>
      <c r="J4110" s="1690" t="s">
        <v>2187</v>
      </c>
      <c r="K4110" s="1700" t="s">
        <v>1198</v>
      </c>
      <c r="L4110" s="1710" t="s">
        <v>2169</v>
      </c>
      <c r="M4110" s="1709" t="s">
        <v>943</v>
      </c>
      <c r="N4110" s="1690" t="s">
        <v>2187</v>
      </c>
      <c r="O4110" s="1897">
        <v>41516</v>
      </c>
      <c r="P4110" s="1863" t="s">
        <v>4612</v>
      </c>
    </row>
    <row r="4111" spans="1:18">
      <c r="A4111" s="2" t="s">
        <v>9980</v>
      </c>
      <c r="B4111" s="1707" t="s">
        <v>1929</v>
      </c>
      <c r="C4111" s="1702" t="s">
        <v>923</v>
      </c>
      <c r="D4111" s="42" t="s">
        <v>5389</v>
      </c>
      <c r="E4111" s="1688">
        <v>41477</v>
      </c>
      <c r="F4111" s="1689">
        <f>E4111+17</f>
        <v>41494</v>
      </c>
      <c r="G4111" s="1689">
        <f>E4111+21</f>
        <v>41498</v>
      </c>
      <c r="H4111" s="1699" t="s">
        <v>8574</v>
      </c>
      <c r="I4111" s="1699" t="s">
        <v>8840</v>
      </c>
      <c r="J4111" s="1690" t="s">
        <v>2187</v>
      </c>
      <c r="K4111" s="1700" t="s">
        <v>1198</v>
      </c>
      <c r="L4111" s="1710" t="s">
        <v>2169</v>
      </c>
      <c r="M4111" s="1709" t="s">
        <v>943</v>
      </c>
      <c r="N4111" s="1690" t="s">
        <v>2187</v>
      </c>
      <c r="O4111" s="1897">
        <v>41516</v>
      </c>
      <c r="P4111" s="1863" t="s">
        <v>4612</v>
      </c>
    </row>
    <row r="4112" spans="1:18">
      <c r="A4112" s="2" t="s">
        <v>9981</v>
      </c>
      <c r="B4112" s="1707" t="s">
        <v>1929</v>
      </c>
      <c r="C4112" s="1702" t="s">
        <v>923</v>
      </c>
      <c r="D4112" s="42" t="s">
        <v>5389</v>
      </c>
      <c r="E4112" s="1688">
        <v>41477</v>
      </c>
      <c r="F4112" s="1689">
        <f>E4112+17</f>
        <v>41494</v>
      </c>
      <c r="G4112" s="1689">
        <f>E4112+21</f>
        <v>41498</v>
      </c>
      <c r="H4112" s="1699" t="s">
        <v>8574</v>
      </c>
      <c r="I4112" s="1699" t="s">
        <v>8840</v>
      </c>
      <c r="J4112" s="1690" t="s">
        <v>2187</v>
      </c>
      <c r="K4112" s="1700" t="s">
        <v>1198</v>
      </c>
      <c r="L4112" s="1710" t="s">
        <v>2169</v>
      </c>
      <c r="M4112" s="1709" t="s">
        <v>943</v>
      </c>
      <c r="N4112" s="1690" t="s">
        <v>2187</v>
      </c>
      <c r="O4112" s="1897">
        <v>41516</v>
      </c>
      <c r="P4112" s="1863" t="s">
        <v>4612</v>
      </c>
    </row>
    <row r="4113" spans="1:17">
      <c r="A4113" s="734" t="s">
        <v>9982</v>
      </c>
      <c r="B4113" s="1707" t="s">
        <v>1929</v>
      </c>
      <c r="C4113" s="1001" t="s">
        <v>923</v>
      </c>
      <c r="D4113" s="1297" t="s">
        <v>5389</v>
      </c>
      <c r="E4113" s="1298">
        <v>41477</v>
      </c>
      <c r="F4113" s="1299">
        <f>E4113+17</f>
        <v>41494</v>
      </c>
      <c r="G4113" s="1299">
        <f>E4113+21</f>
        <v>41498</v>
      </c>
      <c r="H4113" s="1306" t="s">
        <v>8574</v>
      </c>
      <c r="I4113" s="1306" t="s">
        <v>8840</v>
      </c>
      <c r="J4113" s="999" t="s">
        <v>2187</v>
      </c>
      <c r="K4113" s="1000" t="s">
        <v>943</v>
      </c>
      <c r="L4113" s="1001" t="s">
        <v>2169</v>
      </c>
      <c r="M4113" s="1000" t="s">
        <v>943</v>
      </c>
      <c r="N4113" s="999" t="s">
        <v>2187</v>
      </c>
      <c r="O4113" s="1897">
        <v>41516</v>
      </c>
      <c r="P4113" s="1863" t="s">
        <v>4612</v>
      </c>
    </row>
    <row r="4114" spans="1:17">
      <c r="A4114" s="1723" t="s">
        <v>5441</v>
      </c>
      <c r="B4114" s="1697" t="s">
        <v>9806</v>
      </c>
      <c r="C4114" s="1713"/>
      <c r="D4114" s="1708"/>
      <c r="E4114" s="1708"/>
      <c r="F4114" s="1708"/>
      <c r="G4114" s="1708"/>
      <c r="H4114" s="1714"/>
      <c r="I4114" s="1714"/>
      <c r="J4114" s="1691" t="s">
        <v>4331</v>
      </c>
      <c r="K4114" s="1692" t="s">
        <v>1196</v>
      </c>
      <c r="L4114" s="1692" t="s">
        <v>2165</v>
      </c>
      <c r="M4114" s="1692" t="s">
        <v>1953</v>
      </c>
      <c r="N4114" s="1692" t="s">
        <v>2166</v>
      </c>
      <c r="O4114" s="1692" t="s">
        <v>5206</v>
      </c>
    </row>
    <row r="4115" spans="1:17">
      <c r="A4115" s="734" t="s">
        <v>9983</v>
      </c>
      <c r="B4115" s="1001" t="s">
        <v>539</v>
      </c>
      <c r="C4115" s="1001" t="s">
        <v>922</v>
      </c>
      <c r="D4115" s="582" t="s">
        <v>5441</v>
      </c>
      <c r="E4115" s="1299">
        <v>41478</v>
      </c>
      <c r="F4115" s="1299">
        <f>E4115+17</f>
        <v>41495</v>
      </c>
      <c r="G4115" s="1305">
        <f>E4115+21</f>
        <v>41499</v>
      </c>
      <c r="H4115" s="1306" t="s">
        <v>8077</v>
      </c>
      <c r="I4115" s="1306" t="s">
        <v>8133</v>
      </c>
      <c r="J4115" s="999" t="s">
        <v>2187</v>
      </c>
      <c r="K4115" s="1000" t="s">
        <v>943</v>
      </c>
      <c r="L4115" s="1000" t="s">
        <v>943</v>
      </c>
      <c r="M4115" s="1001" t="s">
        <v>2170</v>
      </c>
      <c r="N4115" s="999" t="s">
        <v>2187</v>
      </c>
      <c r="O4115" s="999" t="s">
        <v>2187</v>
      </c>
      <c r="P4115" s="1554">
        <v>41549</v>
      </c>
      <c r="Q4115" s="1917" t="s">
        <v>4959</v>
      </c>
    </row>
    <row r="4116" spans="1:17">
      <c r="A4116" s="2" t="s">
        <v>9984</v>
      </c>
      <c r="B4116" s="1707" t="s">
        <v>9805</v>
      </c>
      <c r="C4116" s="1702" t="s">
        <v>923</v>
      </c>
      <c r="D4116" s="1686" t="s">
        <v>5441</v>
      </c>
      <c r="E4116" s="1689">
        <v>41478</v>
      </c>
      <c r="F4116" s="1689">
        <f t="shared" ref="F4116:F4122" si="648">E4116+17</f>
        <v>41495</v>
      </c>
      <c r="G4116" s="1726">
        <f t="shared" ref="G4116:G4122" si="649">E4116+21</f>
        <v>41499</v>
      </c>
      <c r="H4116" s="1718" t="s">
        <v>8077</v>
      </c>
      <c r="I4116" s="1718" t="s">
        <v>8133</v>
      </c>
      <c r="J4116" s="1690" t="s">
        <v>2187</v>
      </c>
      <c r="K4116" s="1700" t="s">
        <v>1198</v>
      </c>
      <c r="L4116" s="1709" t="s">
        <v>943</v>
      </c>
      <c r="M4116" s="1710" t="s">
        <v>2170</v>
      </c>
      <c r="N4116" s="1690" t="s">
        <v>2187</v>
      </c>
      <c r="O4116" s="1690" t="s">
        <v>2187</v>
      </c>
      <c r="P4116" s="1865">
        <v>41549</v>
      </c>
      <c r="Q4116" s="1864" t="s">
        <v>4612</v>
      </c>
    </row>
    <row r="4117" spans="1:17">
      <c r="A4117" s="2" t="s">
        <v>9985</v>
      </c>
      <c r="B4117" s="1707" t="s">
        <v>9805</v>
      </c>
      <c r="C4117" s="1702" t="s">
        <v>923</v>
      </c>
      <c r="D4117" s="1686" t="s">
        <v>5441</v>
      </c>
      <c r="E4117" s="1689">
        <v>41478</v>
      </c>
      <c r="F4117" s="1689">
        <f t="shared" si="648"/>
        <v>41495</v>
      </c>
      <c r="G4117" s="1726">
        <f t="shared" si="649"/>
        <v>41499</v>
      </c>
      <c r="H4117" s="1718" t="s">
        <v>8077</v>
      </c>
      <c r="I4117" s="1718" t="s">
        <v>8133</v>
      </c>
      <c r="J4117" s="1690" t="s">
        <v>2187</v>
      </c>
      <c r="K4117" s="1700" t="s">
        <v>1198</v>
      </c>
      <c r="L4117" s="1709" t="s">
        <v>943</v>
      </c>
      <c r="M4117" s="1710" t="s">
        <v>2170</v>
      </c>
      <c r="N4117" s="1690" t="s">
        <v>2187</v>
      </c>
      <c r="O4117" s="1690" t="s">
        <v>2187</v>
      </c>
      <c r="P4117" s="1865">
        <v>41549</v>
      </c>
      <c r="Q4117" s="1864" t="s">
        <v>4612</v>
      </c>
    </row>
    <row r="4118" spans="1:17">
      <c r="A4118" s="2" t="s">
        <v>9986</v>
      </c>
      <c r="B4118" s="1707" t="s">
        <v>9805</v>
      </c>
      <c r="C4118" s="1702" t="s">
        <v>923</v>
      </c>
      <c r="D4118" s="1686" t="s">
        <v>5441</v>
      </c>
      <c r="E4118" s="1689">
        <v>41478</v>
      </c>
      <c r="F4118" s="1689">
        <f t="shared" si="648"/>
        <v>41495</v>
      </c>
      <c r="G4118" s="1726">
        <f t="shared" si="649"/>
        <v>41499</v>
      </c>
      <c r="H4118" s="1718" t="s">
        <v>8077</v>
      </c>
      <c r="I4118" s="1718" t="s">
        <v>8133</v>
      </c>
      <c r="J4118" s="1690" t="s">
        <v>2187</v>
      </c>
      <c r="K4118" s="1700" t="s">
        <v>1198</v>
      </c>
      <c r="L4118" s="1709" t="s">
        <v>943</v>
      </c>
      <c r="M4118" s="1710" t="s">
        <v>2170</v>
      </c>
      <c r="N4118" s="1690" t="s">
        <v>2187</v>
      </c>
      <c r="O4118" s="1690" t="s">
        <v>2187</v>
      </c>
      <c r="P4118" s="1865">
        <v>41549</v>
      </c>
      <c r="Q4118" s="1864" t="s">
        <v>4612</v>
      </c>
    </row>
    <row r="4119" spans="1:17">
      <c r="A4119" s="2" t="s">
        <v>9987</v>
      </c>
      <c r="B4119" s="1707" t="s">
        <v>9805</v>
      </c>
      <c r="C4119" s="1702" t="s">
        <v>923</v>
      </c>
      <c r="D4119" s="1686" t="s">
        <v>5441</v>
      </c>
      <c r="E4119" s="1689">
        <v>41478</v>
      </c>
      <c r="F4119" s="1689">
        <f t="shared" si="648"/>
        <v>41495</v>
      </c>
      <c r="G4119" s="1726">
        <f t="shared" si="649"/>
        <v>41499</v>
      </c>
      <c r="H4119" s="1718" t="s">
        <v>8077</v>
      </c>
      <c r="I4119" s="1718" t="s">
        <v>8133</v>
      </c>
      <c r="J4119" s="1690" t="s">
        <v>2187</v>
      </c>
      <c r="K4119" s="1700" t="s">
        <v>1198</v>
      </c>
      <c r="L4119" s="1709" t="s">
        <v>943</v>
      </c>
      <c r="M4119" s="1710" t="s">
        <v>2170</v>
      </c>
      <c r="N4119" s="1690" t="s">
        <v>2187</v>
      </c>
      <c r="O4119" s="1690" t="s">
        <v>2187</v>
      </c>
      <c r="P4119" s="1865">
        <v>41549</v>
      </c>
      <c r="Q4119" s="1864" t="s">
        <v>4612</v>
      </c>
    </row>
    <row r="4120" spans="1:17">
      <c r="A4120" s="2" t="s">
        <v>9988</v>
      </c>
      <c r="B4120" s="1707" t="s">
        <v>10043</v>
      </c>
      <c r="C4120" s="1702" t="s">
        <v>923</v>
      </c>
      <c r="D4120" s="1686" t="s">
        <v>5441</v>
      </c>
      <c r="E4120" s="1689">
        <v>41478</v>
      </c>
      <c r="F4120" s="1689">
        <f t="shared" si="648"/>
        <v>41495</v>
      </c>
      <c r="G4120" s="1726">
        <f t="shared" si="649"/>
        <v>41499</v>
      </c>
      <c r="H4120" s="1718" t="s">
        <v>8077</v>
      </c>
      <c r="I4120" s="1718" t="s">
        <v>8133</v>
      </c>
      <c r="J4120" s="1690" t="s">
        <v>2187</v>
      </c>
      <c r="K4120" s="1700" t="s">
        <v>1198</v>
      </c>
      <c r="L4120" s="1709" t="s">
        <v>943</v>
      </c>
      <c r="M4120" s="1710" t="s">
        <v>2170</v>
      </c>
      <c r="N4120" s="1690" t="s">
        <v>2187</v>
      </c>
      <c r="O4120" s="1690" t="s">
        <v>2187</v>
      </c>
      <c r="P4120" s="1897">
        <v>41516</v>
      </c>
      <c r="Q4120" s="1863" t="s">
        <v>4612</v>
      </c>
    </row>
    <row r="4121" spans="1:17">
      <c r="A4121" s="734" t="s">
        <v>9989</v>
      </c>
      <c r="B4121" s="1707" t="s">
        <v>10043</v>
      </c>
      <c r="C4121" s="1001" t="s">
        <v>923</v>
      </c>
      <c r="D4121" s="582" t="s">
        <v>5441</v>
      </c>
      <c r="E4121" s="1299">
        <v>41478</v>
      </c>
      <c r="F4121" s="1299">
        <f t="shared" si="648"/>
        <v>41495</v>
      </c>
      <c r="G4121" s="1305">
        <f t="shared" si="649"/>
        <v>41499</v>
      </c>
      <c r="H4121" s="1306" t="s">
        <v>8077</v>
      </c>
      <c r="I4121" s="1306" t="s">
        <v>8133</v>
      </c>
      <c r="J4121" s="999" t="s">
        <v>2187</v>
      </c>
      <c r="K4121" s="1000" t="s">
        <v>943</v>
      </c>
      <c r="L4121" s="1000" t="s">
        <v>943</v>
      </c>
      <c r="M4121" s="1001" t="s">
        <v>2170</v>
      </c>
      <c r="N4121" s="999" t="s">
        <v>2187</v>
      </c>
      <c r="O4121" s="999" t="s">
        <v>2187</v>
      </c>
      <c r="P4121" s="1897">
        <v>41516</v>
      </c>
      <c r="Q4121" s="1863" t="s">
        <v>4612</v>
      </c>
    </row>
    <row r="4122" spans="1:17">
      <c r="A4122" s="2" t="s">
        <v>9990</v>
      </c>
      <c r="B4122" s="1707" t="s">
        <v>10043</v>
      </c>
      <c r="C4122" s="1702" t="s">
        <v>923</v>
      </c>
      <c r="D4122" s="1686" t="s">
        <v>5441</v>
      </c>
      <c r="E4122" s="1689">
        <v>41478</v>
      </c>
      <c r="F4122" s="1689">
        <f t="shared" si="648"/>
        <v>41495</v>
      </c>
      <c r="G4122" s="1726">
        <f t="shared" si="649"/>
        <v>41499</v>
      </c>
      <c r="H4122" s="1718" t="s">
        <v>8077</v>
      </c>
      <c r="I4122" s="1718" t="s">
        <v>8133</v>
      </c>
      <c r="J4122" s="1690" t="s">
        <v>2187</v>
      </c>
      <c r="K4122" s="1700" t="s">
        <v>1198</v>
      </c>
      <c r="L4122" s="1709" t="s">
        <v>943</v>
      </c>
      <c r="M4122" s="1710" t="s">
        <v>2170</v>
      </c>
      <c r="N4122" s="1690" t="s">
        <v>2187</v>
      </c>
      <c r="O4122" s="1690" t="s">
        <v>2187</v>
      </c>
      <c r="P4122" s="1897">
        <v>41516</v>
      </c>
      <c r="Q4122" s="1863" t="s">
        <v>4612</v>
      </c>
    </row>
    <row r="4123" spans="1:17">
      <c r="A4123" s="1723" t="s">
        <v>3037</v>
      </c>
      <c r="B4123" s="1697" t="s">
        <v>9808</v>
      </c>
      <c r="C4123" s="1713"/>
      <c r="D4123" s="1708"/>
      <c r="E4123" s="1708"/>
      <c r="F4123" s="1708"/>
      <c r="G4123" s="1708"/>
      <c r="H4123" s="1714"/>
      <c r="I4123" s="1714"/>
      <c r="J4123" s="1691" t="s">
        <v>4331</v>
      </c>
      <c r="K4123" s="1692" t="s">
        <v>1196</v>
      </c>
      <c r="L4123" s="1692" t="s">
        <v>2165</v>
      </c>
      <c r="M4123" s="1692" t="s">
        <v>1953</v>
      </c>
      <c r="N4123" s="1692" t="s">
        <v>2166</v>
      </c>
    </row>
    <row r="4124" spans="1:17" s="1711" customFormat="1">
      <c r="A4124" s="555"/>
      <c r="B4124" s="660" t="s">
        <v>9809</v>
      </c>
      <c r="C4124" s="660"/>
      <c r="D4124" s="555" t="s">
        <v>6129</v>
      </c>
      <c r="E4124" s="1311">
        <v>41479</v>
      </c>
      <c r="F4124" s="1311">
        <f>E4124+17</f>
        <v>41496</v>
      </c>
      <c r="G4124" s="1311">
        <f>E4124+21</f>
        <v>41500</v>
      </c>
      <c r="H4124" s="1052" t="s">
        <v>8052</v>
      </c>
      <c r="I4124" s="1052" t="s">
        <v>8055</v>
      </c>
      <c r="J4124" s="557" t="s">
        <v>2187</v>
      </c>
      <c r="K4124" s="729"/>
      <c r="L4124" s="729" t="s">
        <v>943</v>
      </c>
      <c r="M4124" s="660" t="s">
        <v>2170</v>
      </c>
      <c r="N4124" s="557" t="s">
        <v>2187</v>
      </c>
      <c r="O4124" s="1718"/>
    </row>
    <row r="4125" spans="1:17">
      <c r="A4125" s="569"/>
      <c r="B4125" s="569"/>
      <c r="C4125" s="563"/>
      <c r="D4125" s="555" t="s">
        <v>6129</v>
      </c>
      <c r="E4125" s="1311">
        <v>41479</v>
      </c>
      <c r="F4125" s="1311">
        <f>E4125+17</f>
        <v>41496</v>
      </c>
      <c r="G4125" s="1311">
        <f>E4125+21</f>
        <v>41500</v>
      </c>
      <c r="H4125" s="1052" t="s">
        <v>8052</v>
      </c>
      <c r="I4125" s="1052" t="s">
        <v>8055</v>
      </c>
      <c r="J4125" s="557" t="s">
        <v>2187</v>
      </c>
      <c r="K4125" s="729"/>
      <c r="L4125" s="729" t="s">
        <v>943</v>
      </c>
      <c r="M4125" s="660" t="s">
        <v>2170</v>
      </c>
      <c r="N4125" s="557" t="s">
        <v>2187</v>
      </c>
    </row>
    <row r="4126" spans="1:17">
      <c r="A4126" s="569"/>
      <c r="B4126" s="569"/>
      <c r="C4126" s="563"/>
      <c r="D4126" s="555" t="s">
        <v>6129</v>
      </c>
      <c r="E4126" s="1311">
        <v>41479</v>
      </c>
      <c r="F4126" s="1311">
        <f>E4126+17</f>
        <v>41496</v>
      </c>
      <c r="G4126" s="1311">
        <f>E4126+21</f>
        <v>41500</v>
      </c>
      <c r="H4126" s="1052" t="s">
        <v>8052</v>
      </c>
      <c r="I4126" s="1052" t="s">
        <v>8055</v>
      </c>
      <c r="J4126" s="557" t="s">
        <v>2187</v>
      </c>
      <c r="K4126" s="729"/>
      <c r="L4126" s="729" t="s">
        <v>943</v>
      </c>
      <c r="M4126" s="660" t="s">
        <v>2170</v>
      </c>
      <c r="N4126" s="557" t="s">
        <v>2187</v>
      </c>
    </row>
    <row r="4127" spans="1:17">
      <c r="A4127" s="1293" t="s">
        <v>7979</v>
      </c>
      <c r="B4127" s="172" t="s">
        <v>9999</v>
      </c>
      <c r="C4127" s="1292"/>
      <c r="D4127" s="1292"/>
      <c r="E4127" s="1708"/>
      <c r="F4127" s="1708"/>
      <c r="G4127" s="1708"/>
      <c r="H4127" s="1714"/>
      <c r="I4127" s="1714"/>
      <c r="J4127" s="1692" t="s">
        <v>2166</v>
      </c>
      <c r="K4127" s="56" t="s">
        <v>1196</v>
      </c>
      <c r="L4127" s="1691" t="s">
        <v>1953</v>
      </c>
      <c r="M4127" s="2" t="s">
        <v>9853</v>
      </c>
    </row>
    <row r="4128" spans="1:17">
      <c r="A4128" s="161" t="s">
        <v>10000</v>
      </c>
      <c r="B4128" s="1695" t="s">
        <v>9813</v>
      </c>
      <c r="C4128" s="1695" t="s">
        <v>922</v>
      </c>
      <c r="D4128" s="161" t="s">
        <v>7979</v>
      </c>
      <c r="E4128" s="110">
        <v>41479</v>
      </c>
      <c r="F4128" s="110">
        <f>E4128+17</f>
        <v>41496</v>
      </c>
      <c r="G4128" s="286">
        <f>E4128+21</f>
        <v>41500</v>
      </c>
      <c r="H4128" s="211" t="s">
        <v>8839</v>
      </c>
      <c r="I4128" s="211" t="s">
        <v>7954</v>
      </c>
      <c r="J4128" s="1690" t="s">
        <v>2187</v>
      </c>
      <c r="K4128" s="1700" t="s">
        <v>1198</v>
      </c>
      <c r="L4128" s="1710" t="s">
        <v>2535</v>
      </c>
      <c r="O4128" s="1897">
        <v>41632</v>
      </c>
      <c r="P4128" s="2033" t="s">
        <v>6110</v>
      </c>
    </row>
    <row r="4129" spans="1:18">
      <c r="A4129" s="734" t="s">
        <v>10001</v>
      </c>
      <c r="B4129" s="1695" t="s">
        <v>9813</v>
      </c>
      <c r="C4129" s="1001" t="s">
        <v>922</v>
      </c>
      <c r="D4129" s="1290" t="s">
        <v>7979</v>
      </c>
      <c r="E4129" s="1299">
        <v>41479</v>
      </c>
      <c r="F4129" s="1299">
        <f t="shared" ref="F4129:F4134" si="650">E4129+17</f>
        <v>41496</v>
      </c>
      <c r="G4129" s="1298">
        <f t="shared" ref="G4129:G4134" si="651">E4129+21</f>
        <v>41500</v>
      </c>
      <c r="H4129" s="1307" t="s">
        <v>8839</v>
      </c>
      <c r="I4129" s="1307" t="s">
        <v>7954</v>
      </c>
      <c r="J4129" s="999" t="s">
        <v>2187</v>
      </c>
      <c r="K4129" s="1000" t="s">
        <v>943</v>
      </c>
      <c r="L4129" s="1001" t="s">
        <v>2535</v>
      </c>
      <c r="M4129" s="734"/>
      <c r="N4129" s="734"/>
      <c r="O4129" s="1897">
        <v>41516</v>
      </c>
      <c r="P4129" s="1863" t="s">
        <v>4612</v>
      </c>
    </row>
    <row r="4130" spans="1:18">
      <c r="A4130" s="734" t="s">
        <v>10002</v>
      </c>
      <c r="B4130" s="1695" t="s">
        <v>9813</v>
      </c>
      <c r="C4130" s="1001" t="s">
        <v>922</v>
      </c>
      <c r="D4130" s="1290" t="s">
        <v>7979</v>
      </c>
      <c r="E4130" s="1299">
        <v>41479</v>
      </c>
      <c r="F4130" s="1299">
        <f t="shared" si="650"/>
        <v>41496</v>
      </c>
      <c r="G4130" s="1298">
        <f t="shared" si="651"/>
        <v>41500</v>
      </c>
      <c r="H4130" s="1307" t="s">
        <v>8839</v>
      </c>
      <c r="I4130" s="1307" t="s">
        <v>7954</v>
      </c>
      <c r="J4130" s="999" t="s">
        <v>2187</v>
      </c>
      <c r="K4130" s="1000" t="s">
        <v>943</v>
      </c>
      <c r="L4130" s="1001" t="s">
        <v>2535</v>
      </c>
      <c r="M4130" s="734"/>
      <c r="N4130" s="734"/>
      <c r="O4130" s="1897">
        <v>41516</v>
      </c>
      <c r="P4130" s="1863" t="s">
        <v>4612</v>
      </c>
    </row>
    <row r="4131" spans="1:18">
      <c r="A4131" s="2" t="s">
        <v>10003</v>
      </c>
      <c r="B4131" s="1695" t="s">
        <v>10056</v>
      </c>
      <c r="C4131" s="1702" t="s">
        <v>923</v>
      </c>
      <c r="D4131" s="161" t="s">
        <v>7979</v>
      </c>
      <c r="E4131" s="110">
        <v>41479</v>
      </c>
      <c r="F4131" s="110">
        <f t="shared" si="650"/>
        <v>41496</v>
      </c>
      <c r="G4131" s="286">
        <f t="shared" si="651"/>
        <v>41500</v>
      </c>
      <c r="H4131" s="211" t="s">
        <v>8839</v>
      </c>
      <c r="I4131" s="211" t="s">
        <v>7954</v>
      </c>
      <c r="J4131" s="1690" t="s">
        <v>2187</v>
      </c>
      <c r="K4131" s="1700" t="s">
        <v>1198</v>
      </c>
      <c r="L4131" s="1710" t="s">
        <v>2535</v>
      </c>
      <c r="O4131" s="1897">
        <v>41529</v>
      </c>
      <c r="P4131" s="1864" t="s">
        <v>3532</v>
      </c>
    </row>
    <row r="4132" spans="1:18">
      <c r="A4132" s="2" t="s">
        <v>10004</v>
      </c>
      <c r="B4132" s="1695" t="s">
        <v>10056</v>
      </c>
      <c r="C4132" s="1702" t="s">
        <v>923</v>
      </c>
      <c r="D4132" s="161" t="s">
        <v>7979</v>
      </c>
      <c r="E4132" s="110">
        <v>41479</v>
      </c>
      <c r="F4132" s="110">
        <f t="shared" si="650"/>
        <v>41496</v>
      </c>
      <c r="G4132" s="286">
        <f t="shared" si="651"/>
        <v>41500</v>
      </c>
      <c r="H4132" s="211" t="s">
        <v>8839</v>
      </c>
      <c r="I4132" s="211" t="s">
        <v>7954</v>
      </c>
      <c r="J4132" s="1690" t="s">
        <v>2187</v>
      </c>
      <c r="K4132" s="1700" t="s">
        <v>1198</v>
      </c>
      <c r="L4132" s="1710" t="s">
        <v>2535</v>
      </c>
      <c r="O4132" s="1897">
        <v>41627</v>
      </c>
      <c r="P4132" s="2033" t="s">
        <v>11690</v>
      </c>
    </row>
    <row r="4133" spans="1:18">
      <c r="A4133" s="2" t="s">
        <v>10005</v>
      </c>
      <c r="B4133" s="1695" t="s">
        <v>10056</v>
      </c>
      <c r="C4133" s="1702" t="s">
        <v>923</v>
      </c>
      <c r="D4133" s="161" t="s">
        <v>7979</v>
      </c>
      <c r="E4133" s="110">
        <v>41479</v>
      </c>
      <c r="F4133" s="110">
        <f t="shared" si="650"/>
        <v>41496</v>
      </c>
      <c r="G4133" s="286">
        <f t="shared" si="651"/>
        <v>41500</v>
      </c>
      <c r="H4133" s="211" t="s">
        <v>8839</v>
      </c>
      <c r="I4133" s="211" t="s">
        <v>7954</v>
      </c>
      <c r="J4133" s="1690" t="s">
        <v>2187</v>
      </c>
      <c r="K4133" s="1700" t="s">
        <v>1198</v>
      </c>
      <c r="L4133" s="1710" t="s">
        <v>2535</v>
      </c>
      <c r="O4133" s="1897">
        <v>41627</v>
      </c>
      <c r="P4133" s="2033" t="s">
        <v>11690</v>
      </c>
    </row>
    <row r="4134" spans="1:18">
      <c r="A4134" s="1919" t="s">
        <v>10006</v>
      </c>
      <c r="B4134" s="1695" t="s">
        <v>10056</v>
      </c>
      <c r="C4134" s="1702" t="s">
        <v>923</v>
      </c>
      <c r="D4134" s="161" t="s">
        <v>7979</v>
      </c>
      <c r="E4134" s="110">
        <v>41479</v>
      </c>
      <c r="F4134" s="110">
        <f t="shared" si="650"/>
        <v>41496</v>
      </c>
      <c r="G4134" s="286">
        <f t="shared" si="651"/>
        <v>41500</v>
      </c>
      <c r="H4134" s="211" t="s">
        <v>8839</v>
      </c>
      <c r="I4134" s="211" t="s">
        <v>7954</v>
      </c>
      <c r="J4134" s="1690" t="s">
        <v>2187</v>
      </c>
      <c r="K4134" s="1700" t="s">
        <v>1198</v>
      </c>
      <c r="L4134" s="1710" t="s">
        <v>2535</v>
      </c>
      <c r="O4134" s="1897">
        <v>41584</v>
      </c>
      <c r="P4134" s="2032" t="s">
        <v>4929</v>
      </c>
      <c r="R4134" s="2032" t="s">
        <v>11081</v>
      </c>
    </row>
    <row r="4135" spans="1:18">
      <c r="A4135" s="1105" t="s">
        <v>5157</v>
      </c>
      <c r="B4135" s="1697" t="s">
        <v>10010</v>
      </c>
      <c r="C4135" s="1713"/>
      <c r="D4135" s="1708"/>
      <c r="E4135" s="1708"/>
      <c r="F4135" s="1708"/>
      <c r="G4135" s="1708"/>
      <c r="H4135" s="1714"/>
      <c r="I4135" s="1714"/>
      <c r="J4135" s="1691" t="s">
        <v>4331</v>
      </c>
      <c r="K4135" s="1692" t="s">
        <v>1196</v>
      </c>
      <c r="L4135" s="1692" t="s">
        <v>2165</v>
      </c>
      <c r="M4135" s="1692" t="s">
        <v>1953</v>
      </c>
      <c r="N4135" s="1692" t="s">
        <v>2166</v>
      </c>
      <c r="O4135" s="1078" t="s">
        <v>9852</v>
      </c>
    </row>
    <row r="4136" spans="1:18">
      <c r="A4136" s="1913" t="s">
        <v>10131</v>
      </c>
      <c r="B4136" s="1707" t="s">
        <v>9822</v>
      </c>
      <c r="C4136" s="1695" t="s">
        <v>922</v>
      </c>
      <c r="D4136" s="42" t="s">
        <v>6389</v>
      </c>
      <c r="E4136" s="1689">
        <v>41479</v>
      </c>
      <c r="F4136" s="1689">
        <f>E4136+17</f>
        <v>41496</v>
      </c>
      <c r="G4136" s="1689">
        <f>E4136+21</f>
        <v>41500</v>
      </c>
      <c r="H4136" s="1097" t="s">
        <v>8980</v>
      </c>
      <c r="I4136" s="1097" t="s">
        <v>8986</v>
      </c>
      <c r="J4136" s="1709" t="s">
        <v>943</v>
      </c>
      <c r="K4136" s="1700" t="s">
        <v>1198</v>
      </c>
      <c r="L4136" s="1709" t="s">
        <v>943</v>
      </c>
      <c r="M4136" s="1710" t="s">
        <v>2170</v>
      </c>
      <c r="N4136" s="1690" t="s">
        <v>2187</v>
      </c>
      <c r="O4136" s="1897">
        <v>41521</v>
      </c>
      <c r="P4136" s="1863" t="s">
        <v>3532</v>
      </c>
      <c r="R4136" s="1864" t="s">
        <v>10260</v>
      </c>
    </row>
    <row r="4137" spans="1:18">
      <c r="A4137" s="1919" t="s">
        <v>10132</v>
      </c>
      <c r="B4137" s="1707" t="s">
        <v>9822</v>
      </c>
      <c r="C4137" s="1695" t="s">
        <v>922</v>
      </c>
      <c r="D4137" s="42" t="s">
        <v>6389</v>
      </c>
      <c r="E4137" s="1689">
        <v>41479</v>
      </c>
      <c r="F4137" s="1689">
        <f>E4137+17</f>
        <v>41496</v>
      </c>
      <c r="G4137" s="1689">
        <f>E4137+21</f>
        <v>41500</v>
      </c>
      <c r="H4137" s="1097" t="s">
        <v>8980</v>
      </c>
      <c r="I4137" s="1097" t="s">
        <v>8986</v>
      </c>
      <c r="J4137" s="1709" t="s">
        <v>943</v>
      </c>
      <c r="K4137" s="1700" t="s">
        <v>1198</v>
      </c>
      <c r="L4137" s="1709" t="s">
        <v>943</v>
      </c>
      <c r="M4137" s="1710" t="s">
        <v>2170</v>
      </c>
      <c r="N4137" s="1690" t="s">
        <v>2187</v>
      </c>
      <c r="O4137" s="1897">
        <v>41529</v>
      </c>
      <c r="P4137" s="1864" t="s">
        <v>4401</v>
      </c>
      <c r="R4137" s="1682" t="s">
        <v>10195</v>
      </c>
    </row>
    <row r="4138" spans="1:18">
      <c r="A4138" s="1919" t="s">
        <v>10007</v>
      </c>
      <c r="B4138" s="1707" t="s">
        <v>10044</v>
      </c>
      <c r="C4138" s="1702" t="s">
        <v>923</v>
      </c>
      <c r="D4138" s="42" t="s">
        <v>6389</v>
      </c>
      <c r="E4138" s="1689">
        <v>41479</v>
      </c>
      <c r="F4138" s="1689">
        <f>E4138+17</f>
        <v>41496</v>
      </c>
      <c r="G4138" s="1689">
        <f>E4138+21</f>
        <v>41500</v>
      </c>
      <c r="H4138" s="1097" t="s">
        <v>8980</v>
      </c>
      <c r="I4138" s="1097" t="s">
        <v>8986</v>
      </c>
      <c r="J4138" s="1709" t="s">
        <v>943</v>
      </c>
      <c r="K4138" s="1700" t="s">
        <v>1198</v>
      </c>
      <c r="L4138" s="1709" t="s">
        <v>943</v>
      </c>
      <c r="M4138" s="1710" t="s">
        <v>2170</v>
      </c>
      <c r="N4138" s="1690" t="s">
        <v>2187</v>
      </c>
      <c r="O4138" s="1897">
        <v>41523</v>
      </c>
      <c r="P4138" s="1863" t="s">
        <v>4401</v>
      </c>
      <c r="R4138" s="1682" t="s">
        <v>10242</v>
      </c>
    </row>
    <row r="4139" spans="1:18">
      <c r="A4139" s="1919" t="s">
        <v>10008</v>
      </c>
      <c r="B4139" s="1707" t="s">
        <v>10044</v>
      </c>
      <c r="C4139" s="1702" t="s">
        <v>923</v>
      </c>
      <c r="D4139" s="42" t="s">
        <v>6389</v>
      </c>
      <c r="E4139" s="1689">
        <v>41479</v>
      </c>
      <c r="F4139" s="1689">
        <f>E4139+17</f>
        <v>41496</v>
      </c>
      <c r="G4139" s="1689">
        <f>E4139+21</f>
        <v>41500</v>
      </c>
      <c r="H4139" s="1097" t="s">
        <v>8980</v>
      </c>
      <c r="I4139" s="1097" t="s">
        <v>8986</v>
      </c>
      <c r="J4139" s="1709" t="s">
        <v>943</v>
      </c>
      <c r="K4139" s="1700" t="s">
        <v>1198</v>
      </c>
      <c r="L4139" s="1709" t="s">
        <v>943</v>
      </c>
      <c r="M4139" s="1710" t="s">
        <v>2170</v>
      </c>
      <c r="N4139" s="1690" t="s">
        <v>2187</v>
      </c>
      <c r="O4139" s="506">
        <v>41515</v>
      </c>
      <c r="P4139" s="1682" t="s">
        <v>4401</v>
      </c>
      <c r="R4139" s="1682" t="s">
        <v>10196</v>
      </c>
    </row>
    <row r="4140" spans="1:18">
      <c r="A4140" s="1919" t="s">
        <v>10009</v>
      </c>
      <c r="B4140" s="1707" t="s">
        <v>10044</v>
      </c>
      <c r="C4140" s="1702" t="s">
        <v>923</v>
      </c>
      <c r="D4140" s="42" t="s">
        <v>6389</v>
      </c>
      <c r="E4140" s="1689">
        <v>41479</v>
      </c>
      <c r="F4140" s="1689">
        <f>E4140+17</f>
        <v>41496</v>
      </c>
      <c r="G4140" s="1689">
        <f>E4140+21</f>
        <v>41500</v>
      </c>
      <c r="H4140" s="1097" t="s">
        <v>8980</v>
      </c>
      <c r="I4140" s="1097" t="s">
        <v>8986</v>
      </c>
      <c r="J4140" s="1709" t="s">
        <v>943</v>
      </c>
      <c r="K4140" s="1700" t="s">
        <v>1198</v>
      </c>
      <c r="L4140" s="1709" t="s">
        <v>943</v>
      </c>
      <c r="M4140" s="1710" t="s">
        <v>2170</v>
      </c>
      <c r="N4140" s="1690" t="s">
        <v>2187</v>
      </c>
      <c r="O4140" s="1897">
        <v>41522</v>
      </c>
      <c r="P4140" s="1864" t="s">
        <v>4401</v>
      </c>
      <c r="R4140" s="1864" t="s">
        <v>10336</v>
      </c>
    </row>
    <row r="4141" spans="1:18">
      <c r="A4141" s="1105" t="s">
        <v>5157</v>
      </c>
      <c r="B4141" s="1697" t="s">
        <v>9821</v>
      </c>
      <c r="C4141" s="1713"/>
      <c r="D4141" s="1708"/>
      <c r="E4141" s="1708"/>
      <c r="F4141" s="1708"/>
      <c r="G4141" s="1708"/>
      <c r="H4141" s="1714"/>
      <c r="I4141" s="1714"/>
      <c r="J4141" s="1691" t="s">
        <v>4331</v>
      </c>
      <c r="K4141" s="1692" t="s">
        <v>1196</v>
      </c>
      <c r="L4141" s="1692" t="s">
        <v>2165</v>
      </c>
      <c r="M4141" s="1692" t="s">
        <v>1953</v>
      </c>
      <c r="N4141" s="1692" t="s">
        <v>2166</v>
      </c>
      <c r="O4141" s="1094" t="s">
        <v>10098</v>
      </c>
    </row>
    <row r="4142" spans="1:18">
      <c r="A4142" s="1686" t="s">
        <v>10066</v>
      </c>
      <c r="B4142" s="1707" t="s">
        <v>9822</v>
      </c>
      <c r="C4142" s="1695" t="s">
        <v>922</v>
      </c>
      <c r="D4142" s="42" t="s">
        <v>6389</v>
      </c>
      <c r="E4142" s="1689">
        <v>41484</v>
      </c>
      <c r="F4142" s="1689">
        <f t="shared" ref="F4142:F4147" si="652">E4142+17</f>
        <v>41501</v>
      </c>
      <c r="G4142" s="1689">
        <f t="shared" ref="G4142:G4147" si="653">E4142+21</f>
        <v>41505</v>
      </c>
      <c r="H4142" s="1097" t="s">
        <v>8934</v>
      </c>
      <c r="I4142" s="1097" t="s">
        <v>8940</v>
      </c>
      <c r="J4142" s="1709" t="s">
        <v>943</v>
      </c>
      <c r="K4142" s="1700" t="s">
        <v>1198</v>
      </c>
      <c r="L4142" s="1709" t="s">
        <v>943</v>
      </c>
      <c r="M4142" s="1710" t="s">
        <v>2170</v>
      </c>
      <c r="N4142" s="1690" t="s">
        <v>2187</v>
      </c>
      <c r="O4142" s="1897">
        <v>41563</v>
      </c>
      <c r="P4142" s="1863" t="s">
        <v>10870</v>
      </c>
    </row>
    <row r="4143" spans="1:18">
      <c r="A4143" s="2" t="s">
        <v>10067</v>
      </c>
      <c r="B4143" s="1707" t="s">
        <v>9822</v>
      </c>
      <c r="C4143" s="1695" t="s">
        <v>922</v>
      </c>
      <c r="D4143" s="42" t="s">
        <v>6389</v>
      </c>
      <c r="E4143" s="1689">
        <v>41484</v>
      </c>
      <c r="F4143" s="1689">
        <f t="shared" si="652"/>
        <v>41501</v>
      </c>
      <c r="G4143" s="1689">
        <f t="shared" si="653"/>
        <v>41505</v>
      </c>
      <c r="H4143" s="1097" t="s">
        <v>8934</v>
      </c>
      <c r="I4143" s="1097" t="s">
        <v>8940</v>
      </c>
      <c r="J4143" s="1709" t="s">
        <v>943</v>
      </c>
      <c r="K4143" s="1700" t="s">
        <v>1198</v>
      </c>
      <c r="L4143" s="1709" t="s">
        <v>943</v>
      </c>
      <c r="M4143" s="1710" t="s">
        <v>2170</v>
      </c>
      <c r="N4143" s="1690" t="s">
        <v>2187</v>
      </c>
      <c r="O4143" s="1897">
        <v>41563</v>
      </c>
      <c r="P4143" s="1863" t="s">
        <v>10870</v>
      </c>
    </row>
    <row r="4144" spans="1:18">
      <c r="A4144" s="2" t="s">
        <v>10068</v>
      </c>
      <c r="B4144" s="1707" t="s">
        <v>9822</v>
      </c>
      <c r="C4144" s="1695" t="s">
        <v>922</v>
      </c>
      <c r="D4144" s="42" t="s">
        <v>6389</v>
      </c>
      <c r="E4144" s="1689">
        <v>41484</v>
      </c>
      <c r="F4144" s="1689">
        <f t="shared" si="652"/>
        <v>41501</v>
      </c>
      <c r="G4144" s="1689">
        <f t="shared" si="653"/>
        <v>41505</v>
      </c>
      <c r="H4144" s="1097" t="s">
        <v>8934</v>
      </c>
      <c r="I4144" s="1097" t="s">
        <v>8940</v>
      </c>
      <c r="J4144" s="1709" t="s">
        <v>943</v>
      </c>
      <c r="K4144" s="1700" t="s">
        <v>1198</v>
      </c>
      <c r="L4144" s="1709" t="s">
        <v>943</v>
      </c>
      <c r="M4144" s="1710" t="s">
        <v>2170</v>
      </c>
      <c r="N4144" s="1690" t="s">
        <v>2187</v>
      </c>
      <c r="O4144" s="1897">
        <v>41550</v>
      </c>
      <c r="P4144" s="1863" t="s">
        <v>10704</v>
      </c>
    </row>
    <row r="4145" spans="1:18">
      <c r="A4145" s="1919" t="s">
        <v>10069</v>
      </c>
      <c r="B4145" s="1707" t="s">
        <v>10097</v>
      </c>
      <c r="C4145" s="1702" t="s">
        <v>923</v>
      </c>
      <c r="D4145" s="42" t="s">
        <v>6389</v>
      </c>
      <c r="E4145" s="1689">
        <v>41484</v>
      </c>
      <c r="F4145" s="1689">
        <f t="shared" si="652"/>
        <v>41501</v>
      </c>
      <c r="G4145" s="1689">
        <f t="shared" si="653"/>
        <v>41505</v>
      </c>
      <c r="H4145" s="1097" t="s">
        <v>8934</v>
      </c>
      <c r="I4145" s="1097" t="s">
        <v>8940</v>
      </c>
      <c r="J4145" s="1709" t="s">
        <v>943</v>
      </c>
      <c r="K4145" s="1700" t="s">
        <v>1198</v>
      </c>
      <c r="L4145" s="1709" t="s">
        <v>943</v>
      </c>
      <c r="M4145" s="1710" t="s">
        <v>2170</v>
      </c>
      <c r="N4145" s="1690" t="s">
        <v>2187</v>
      </c>
      <c r="O4145" s="1897">
        <v>41544</v>
      </c>
      <c r="P4145" s="1863" t="s">
        <v>4401</v>
      </c>
      <c r="R4145" s="1864" t="s">
        <v>10357</v>
      </c>
    </row>
    <row r="4146" spans="1:18">
      <c r="A4146" s="2" t="s">
        <v>10070</v>
      </c>
      <c r="B4146" s="1707" t="s">
        <v>10097</v>
      </c>
      <c r="C4146" s="1702" t="s">
        <v>923</v>
      </c>
      <c r="D4146" s="42" t="s">
        <v>6389</v>
      </c>
      <c r="E4146" s="1689">
        <v>41484</v>
      </c>
      <c r="F4146" s="1689">
        <f t="shared" si="652"/>
        <v>41501</v>
      </c>
      <c r="G4146" s="1689">
        <f t="shared" si="653"/>
        <v>41505</v>
      </c>
      <c r="H4146" s="1097" t="s">
        <v>8934</v>
      </c>
      <c r="I4146" s="1097" t="s">
        <v>8940</v>
      </c>
      <c r="J4146" s="1709" t="s">
        <v>943</v>
      </c>
      <c r="K4146" s="1700" t="s">
        <v>1198</v>
      </c>
      <c r="L4146" s="1709" t="s">
        <v>943</v>
      </c>
      <c r="M4146" s="1710" t="s">
        <v>2170</v>
      </c>
      <c r="N4146" s="1690" t="s">
        <v>2187</v>
      </c>
      <c r="O4146" s="1897">
        <v>41563</v>
      </c>
      <c r="P4146" s="1863" t="s">
        <v>10870</v>
      </c>
    </row>
    <row r="4147" spans="1:18">
      <c r="A4147" s="1919" t="s">
        <v>10071</v>
      </c>
      <c r="B4147" s="1707" t="s">
        <v>10097</v>
      </c>
      <c r="C4147" s="1702" t="s">
        <v>923</v>
      </c>
      <c r="D4147" s="42" t="s">
        <v>6389</v>
      </c>
      <c r="E4147" s="1689">
        <v>41484</v>
      </c>
      <c r="F4147" s="1689">
        <f t="shared" si="652"/>
        <v>41501</v>
      </c>
      <c r="G4147" s="1689">
        <f t="shared" si="653"/>
        <v>41505</v>
      </c>
      <c r="H4147" s="1097" t="s">
        <v>8934</v>
      </c>
      <c r="I4147" s="1097" t="s">
        <v>8940</v>
      </c>
      <c r="J4147" s="1709" t="s">
        <v>943</v>
      </c>
      <c r="K4147" s="1000" t="s">
        <v>943</v>
      </c>
      <c r="L4147" s="1709" t="s">
        <v>943</v>
      </c>
      <c r="M4147" s="1710" t="s">
        <v>2170</v>
      </c>
      <c r="N4147" s="1690" t="s">
        <v>2187</v>
      </c>
      <c r="O4147" s="1897">
        <v>41558</v>
      </c>
      <c r="P4147" s="1863" t="s">
        <v>4401</v>
      </c>
      <c r="R4147" s="1863" t="s">
        <v>10696</v>
      </c>
    </row>
    <row r="4148" spans="1:18" ht="13.5" thickBot="1">
      <c r="A4148" s="1103" t="s">
        <v>10479</v>
      </c>
      <c r="B4148" s="1697" t="s">
        <v>9888</v>
      </c>
      <c r="C4148" s="172"/>
      <c r="D4148" s="1708"/>
      <c r="E4148" s="1708"/>
      <c r="F4148" s="1708"/>
      <c r="G4148" s="1708"/>
      <c r="H4148" s="1714"/>
      <c r="I4148" s="1714"/>
      <c r="J4148" s="1692" t="s">
        <v>2166</v>
      </c>
      <c r="K4148" s="56" t="s">
        <v>1197</v>
      </c>
      <c r="L4148" s="1838" t="s">
        <v>10046</v>
      </c>
    </row>
    <row r="4149" spans="1:18">
      <c r="A4149" s="1685" t="s">
        <v>10072</v>
      </c>
      <c r="B4149" s="1693" t="s">
        <v>9889</v>
      </c>
      <c r="C4149" s="1695" t="s">
        <v>922</v>
      </c>
      <c r="D4149" s="317" t="s">
        <v>7300</v>
      </c>
      <c r="E4149" s="110">
        <v>41485</v>
      </c>
      <c r="F4149" s="110">
        <f t="shared" ref="F4149:F4154" si="654">E4149+17</f>
        <v>41502</v>
      </c>
      <c r="G4149" s="286">
        <f t="shared" ref="G4149:G4154" si="655">E4149+21</f>
        <v>41506</v>
      </c>
      <c r="H4149" s="796" t="s">
        <v>9062</v>
      </c>
      <c r="I4149" s="795" t="s">
        <v>9064</v>
      </c>
      <c r="J4149" s="1690" t="s">
        <v>2187</v>
      </c>
      <c r="K4149" s="1700" t="s">
        <v>1198</v>
      </c>
      <c r="O4149" s="1897">
        <v>41599</v>
      </c>
      <c r="P4149" s="2032" t="s">
        <v>11341</v>
      </c>
    </row>
    <row r="4150" spans="1:18">
      <c r="A4150" s="2" t="s">
        <v>10073</v>
      </c>
      <c r="B4150" s="1693" t="s">
        <v>9889</v>
      </c>
      <c r="C4150" s="1695" t="s">
        <v>922</v>
      </c>
      <c r="D4150" s="317" t="s">
        <v>7300</v>
      </c>
      <c r="E4150" s="110">
        <v>41485</v>
      </c>
      <c r="F4150" s="110">
        <f t="shared" si="654"/>
        <v>41502</v>
      </c>
      <c r="G4150" s="286">
        <f t="shared" si="655"/>
        <v>41506</v>
      </c>
      <c r="H4150" s="796" t="s">
        <v>9062</v>
      </c>
      <c r="I4150" s="795" t="s">
        <v>9064</v>
      </c>
      <c r="J4150" s="1690" t="s">
        <v>2187</v>
      </c>
      <c r="K4150" s="1700" t="s">
        <v>1198</v>
      </c>
      <c r="O4150" s="1897">
        <v>41599</v>
      </c>
      <c r="P4150" s="2032" t="s">
        <v>11341</v>
      </c>
    </row>
    <row r="4151" spans="1:18">
      <c r="A4151" s="2" t="s">
        <v>10074</v>
      </c>
      <c r="B4151" s="1693" t="s">
        <v>10094</v>
      </c>
      <c r="C4151" s="1702" t="s">
        <v>923</v>
      </c>
      <c r="D4151" s="317" t="s">
        <v>7300</v>
      </c>
      <c r="E4151" s="110">
        <v>41485</v>
      </c>
      <c r="F4151" s="110">
        <f t="shared" si="654"/>
        <v>41502</v>
      </c>
      <c r="G4151" s="286">
        <f t="shared" si="655"/>
        <v>41506</v>
      </c>
      <c r="H4151" s="796" t="s">
        <v>9062</v>
      </c>
      <c r="I4151" s="795" t="s">
        <v>9064</v>
      </c>
      <c r="J4151" s="1690" t="s">
        <v>2187</v>
      </c>
      <c r="K4151" s="1700" t="s">
        <v>1198</v>
      </c>
      <c r="O4151" s="1897">
        <v>41599</v>
      </c>
      <c r="P4151" s="2032" t="s">
        <v>11341</v>
      </c>
    </row>
    <row r="4152" spans="1:18">
      <c r="A4152" s="2" t="s">
        <v>10075</v>
      </c>
      <c r="B4152" s="1693" t="s">
        <v>10094</v>
      </c>
      <c r="C4152" s="1702" t="s">
        <v>923</v>
      </c>
      <c r="D4152" s="317" t="s">
        <v>7300</v>
      </c>
      <c r="E4152" s="110">
        <v>41485</v>
      </c>
      <c r="F4152" s="110">
        <f t="shared" si="654"/>
        <v>41502</v>
      </c>
      <c r="G4152" s="286">
        <f t="shared" si="655"/>
        <v>41506</v>
      </c>
      <c r="H4152" s="796" t="s">
        <v>9062</v>
      </c>
      <c r="I4152" s="795" t="s">
        <v>9064</v>
      </c>
      <c r="J4152" s="1690" t="s">
        <v>2187</v>
      </c>
      <c r="K4152" s="1700" t="s">
        <v>1198</v>
      </c>
      <c r="O4152" s="1897">
        <v>41557</v>
      </c>
      <c r="P4152" s="1863" t="s">
        <v>10805</v>
      </c>
    </row>
    <row r="4153" spans="1:18">
      <c r="A4153" s="2" t="s">
        <v>10076</v>
      </c>
      <c r="B4153" s="1693" t="s">
        <v>10094</v>
      </c>
      <c r="C4153" s="1702" t="s">
        <v>923</v>
      </c>
      <c r="D4153" s="317" t="s">
        <v>7300</v>
      </c>
      <c r="E4153" s="110">
        <v>41485</v>
      </c>
      <c r="F4153" s="110">
        <f t="shared" si="654"/>
        <v>41502</v>
      </c>
      <c r="G4153" s="286">
        <f t="shared" si="655"/>
        <v>41506</v>
      </c>
      <c r="H4153" s="796" t="s">
        <v>9062</v>
      </c>
      <c r="I4153" s="795" t="s">
        <v>9064</v>
      </c>
      <c r="J4153" s="1690" t="s">
        <v>2187</v>
      </c>
      <c r="K4153" s="1700" t="s">
        <v>1198</v>
      </c>
      <c r="O4153" s="1897">
        <v>41578</v>
      </c>
      <c r="P4153" s="2032" t="s">
        <v>11068</v>
      </c>
    </row>
    <row r="4154" spans="1:18">
      <c r="A4154" s="1919" t="s">
        <v>10077</v>
      </c>
      <c r="B4154" s="1693" t="s">
        <v>10094</v>
      </c>
      <c r="C4154" s="1702" t="s">
        <v>923</v>
      </c>
      <c r="D4154" s="317" t="s">
        <v>7300</v>
      </c>
      <c r="E4154" s="110">
        <v>41485</v>
      </c>
      <c r="F4154" s="110">
        <f t="shared" si="654"/>
        <v>41502</v>
      </c>
      <c r="G4154" s="286">
        <f t="shared" si="655"/>
        <v>41506</v>
      </c>
      <c r="H4154" s="796" t="s">
        <v>9062</v>
      </c>
      <c r="I4154" s="795" t="s">
        <v>9064</v>
      </c>
      <c r="J4154" s="1690" t="s">
        <v>2187</v>
      </c>
      <c r="K4154" s="1700" t="s">
        <v>1198</v>
      </c>
      <c r="L4154" s="1864" t="s">
        <v>10917</v>
      </c>
      <c r="O4154" s="1897">
        <v>41596</v>
      </c>
      <c r="P4154" s="2032" t="s">
        <v>11302</v>
      </c>
    </row>
    <row r="4155" spans="1:18">
      <c r="A4155" s="1300" t="s">
        <v>2705</v>
      </c>
      <c r="B4155" s="1697" t="s">
        <v>8972</v>
      </c>
      <c r="C4155" s="1713"/>
      <c r="D4155" s="1708"/>
      <c r="E4155" s="1708"/>
      <c r="F4155" s="1708"/>
      <c r="G4155" s="1708"/>
      <c r="H4155" s="1714"/>
      <c r="I4155" s="1714"/>
      <c r="J4155" s="1692" t="s">
        <v>1007</v>
      </c>
      <c r="K4155" s="1692" t="s">
        <v>1196</v>
      </c>
    </row>
    <row r="4156" spans="1:18">
      <c r="A4156" s="42" t="s">
        <v>10078</v>
      </c>
      <c r="B4156" s="1707" t="s">
        <v>1691</v>
      </c>
      <c r="C4156" s="1702" t="s">
        <v>923</v>
      </c>
      <c r="D4156" s="1522" t="s">
        <v>2705</v>
      </c>
      <c r="E4156" s="1688">
        <v>41486</v>
      </c>
      <c r="F4156" s="1689">
        <f>E4156+17</f>
        <v>41503</v>
      </c>
      <c r="G4156" s="1689">
        <f>E4156+21</f>
        <v>41507</v>
      </c>
      <c r="H4156" s="796" t="s">
        <v>8185</v>
      </c>
      <c r="I4156" s="795" t="s">
        <v>7871</v>
      </c>
      <c r="J4156" s="1690" t="s">
        <v>2187</v>
      </c>
      <c r="K4156" s="1700" t="s">
        <v>1198</v>
      </c>
      <c r="O4156" s="1897">
        <v>41704</v>
      </c>
      <c r="P4156" s="1864" t="s">
        <v>11008</v>
      </c>
      <c r="Q4156" s="2033" t="s">
        <v>4612</v>
      </c>
    </row>
    <row r="4157" spans="1:18">
      <c r="A4157" s="2" t="s">
        <v>10079</v>
      </c>
      <c r="B4157" s="1707" t="s">
        <v>1691</v>
      </c>
      <c r="C4157" s="1702" t="s">
        <v>923</v>
      </c>
      <c r="D4157" s="1522" t="s">
        <v>2705</v>
      </c>
      <c r="E4157" s="1688">
        <v>41486</v>
      </c>
      <c r="F4157" s="1689">
        <f>E4157+17</f>
        <v>41503</v>
      </c>
      <c r="G4157" s="1689">
        <f>E4157+21</f>
        <v>41507</v>
      </c>
      <c r="H4157" s="796" t="s">
        <v>8185</v>
      </c>
      <c r="I4157" s="795" t="s">
        <v>7871</v>
      </c>
      <c r="J4157" s="1690" t="s">
        <v>2187</v>
      </c>
      <c r="K4157" s="1700" t="s">
        <v>1198</v>
      </c>
      <c r="O4157" s="1897">
        <v>41571</v>
      </c>
      <c r="P4157" s="1864" t="s">
        <v>4612</v>
      </c>
    </row>
    <row r="4158" spans="1:18">
      <c r="A4158" s="2" t="s">
        <v>10080</v>
      </c>
      <c r="B4158" s="1707" t="s">
        <v>1691</v>
      </c>
      <c r="C4158" s="1702" t="s">
        <v>923</v>
      </c>
      <c r="D4158" s="1522" t="s">
        <v>2705</v>
      </c>
      <c r="E4158" s="1688">
        <v>41486</v>
      </c>
      <c r="F4158" s="1689">
        <f>E4158+17</f>
        <v>41503</v>
      </c>
      <c r="G4158" s="1689">
        <f>E4158+21</f>
        <v>41507</v>
      </c>
      <c r="H4158" s="796" t="s">
        <v>8185</v>
      </c>
      <c r="I4158" s="795" t="s">
        <v>7871</v>
      </c>
      <c r="J4158" s="1690" t="s">
        <v>2187</v>
      </c>
      <c r="K4158" s="1700" t="s">
        <v>1198</v>
      </c>
      <c r="O4158" s="1897">
        <v>41571</v>
      </c>
      <c r="P4158" s="1864" t="s">
        <v>4612</v>
      </c>
    </row>
    <row r="4159" spans="1:18">
      <c r="A4159" s="1917" t="s">
        <v>10081</v>
      </c>
      <c r="B4159" s="1707" t="s">
        <v>1691</v>
      </c>
      <c r="C4159" s="1702" t="s">
        <v>923</v>
      </c>
      <c r="D4159" s="1522" t="s">
        <v>2705</v>
      </c>
      <c r="E4159" s="1688">
        <v>41486</v>
      </c>
      <c r="F4159" s="1689">
        <f>E4159+17</f>
        <v>41503</v>
      </c>
      <c r="G4159" s="1689">
        <f>E4159+21</f>
        <v>41507</v>
      </c>
      <c r="H4159" s="796" t="s">
        <v>8185</v>
      </c>
      <c r="I4159" s="795" t="s">
        <v>7871</v>
      </c>
      <c r="J4159" s="1690" t="s">
        <v>2187</v>
      </c>
      <c r="K4159" s="1000" t="s">
        <v>943</v>
      </c>
      <c r="O4159" s="1897">
        <v>41516</v>
      </c>
      <c r="P4159" s="1864" t="s">
        <v>4959</v>
      </c>
    </row>
    <row r="4160" spans="1:18">
      <c r="A4160" s="1917" t="s">
        <v>10082</v>
      </c>
      <c r="B4160" s="1707" t="s">
        <v>1691</v>
      </c>
      <c r="C4160" s="1702" t="s">
        <v>923</v>
      </c>
      <c r="D4160" s="1522" t="s">
        <v>2705</v>
      </c>
      <c r="E4160" s="1688">
        <v>41486</v>
      </c>
      <c r="F4160" s="1689">
        <f>E4160+17</f>
        <v>41503</v>
      </c>
      <c r="G4160" s="1689">
        <f>E4160+21</f>
        <v>41507</v>
      </c>
      <c r="H4160" s="796" t="s">
        <v>8185</v>
      </c>
      <c r="I4160" s="795" t="s">
        <v>7871</v>
      </c>
      <c r="J4160" s="1690" t="s">
        <v>2187</v>
      </c>
      <c r="K4160" s="1000" t="s">
        <v>943</v>
      </c>
    </row>
    <row r="4161" spans="1:17" s="1682" customFormat="1" ht="14.25" thickBot="1">
      <c r="A4161" s="1705" t="s">
        <v>5389</v>
      </c>
      <c r="B4161" s="1697" t="s">
        <v>9887</v>
      </c>
      <c r="C4161" s="172"/>
      <c r="D4161" s="1844" t="s">
        <v>10101</v>
      </c>
      <c r="E4161" s="1844"/>
      <c r="F4161" s="1844"/>
      <c r="G4161" s="1844"/>
      <c r="H4161" s="1845"/>
      <c r="I4161" s="1845"/>
      <c r="J4161" s="1691" t="s">
        <v>4331</v>
      </c>
      <c r="K4161" s="1692" t="s">
        <v>1196</v>
      </c>
      <c r="L4161" s="1692" t="s">
        <v>2165</v>
      </c>
      <c r="M4161" s="1692" t="s">
        <v>1953</v>
      </c>
      <c r="N4161" s="1692" t="s">
        <v>2166</v>
      </c>
      <c r="O4161" s="1838" t="s">
        <v>9746</v>
      </c>
      <c r="P4161"/>
      <c r="Q4161"/>
    </row>
    <row r="4162" spans="1:17" s="1682" customFormat="1">
      <c r="A4162" s="1686" t="s">
        <v>10106</v>
      </c>
      <c r="B4162" s="1707" t="s">
        <v>1224</v>
      </c>
      <c r="C4162" s="1695" t="s">
        <v>922</v>
      </c>
      <c r="D4162" s="42" t="s">
        <v>5389</v>
      </c>
      <c r="E4162" s="1688">
        <v>41473</v>
      </c>
      <c r="F4162" s="1689">
        <f>E4162+17</f>
        <v>41490</v>
      </c>
      <c r="G4162" s="1689">
        <f>E4162+21</f>
        <v>41494</v>
      </c>
      <c r="H4162" s="1699" t="s">
        <v>8783</v>
      </c>
      <c r="I4162" s="1699" t="s">
        <v>8575</v>
      </c>
      <c r="J4162" s="1690" t="s">
        <v>2187</v>
      </c>
      <c r="K4162" s="1700" t="s">
        <v>1198</v>
      </c>
      <c r="L4162" s="1707" t="s">
        <v>2169</v>
      </c>
      <c r="M4162" s="1709" t="s">
        <v>943</v>
      </c>
      <c r="N4162" s="1690" t="s">
        <v>2187</v>
      </c>
      <c r="O4162" s="506">
        <v>41514</v>
      </c>
      <c r="P4162" s="1682" t="s">
        <v>9438</v>
      </c>
      <c r="Q4162"/>
    </row>
    <row r="4163" spans="1:17">
      <c r="A4163" s="1300" t="s">
        <v>2705</v>
      </c>
      <c r="B4163" s="1697" t="s">
        <v>9380</v>
      </c>
      <c r="C4163" s="1713"/>
      <c r="D4163" s="1708"/>
      <c r="E4163" s="1708"/>
      <c r="F4163" s="1708"/>
      <c r="G4163" s="1708"/>
      <c r="H4163" s="1714"/>
      <c r="I4163" s="1714"/>
      <c r="J4163" s="1692" t="s">
        <v>1007</v>
      </c>
      <c r="K4163" s="1692" t="s">
        <v>1196</v>
      </c>
    </row>
    <row r="4164" spans="1:17">
      <c r="A4164" s="42" t="s">
        <v>10113</v>
      </c>
      <c r="B4164" s="1707" t="s">
        <v>9937</v>
      </c>
      <c r="C4164" s="1695" t="s">
        <v>922</v>
      </c>
      <c r="D4164" s="1522" t="s">
        <v>2705</v>
      </c>
      <c r="E4164" s="1688">
        <v>41491</v>
      </c>
      <c r="F4164" s="1689">
        <f>E4164+17</f>
        <v>41508</v>
      </c>
      <c r="G4164" s="1689">
        <f>E4164+21</f>
        <v>41512</v>
      </c>
      <c r="H4164" s="796" t="s">
        <v>8736</v>
      </c>
      <c r="I4164" s="795" t="s">
        <v>8739</v>
      </c>
      <c r="J4164" s="111" t="s">
        <v>2187</v>
      </c>
      <c r="K4164" s="1700" t="s">
        <v>1198</v>
      </c>
      <c r="O4164" s="1897">
        <v>41704</v>
      </c>
      <c r="P4164" s="1864" t="s">
        <v>11008</v>
      </c>
      <c r="Q4164" s="2033" t="s">
        <v>4612</v>
      </c>
    </row>
    <row r="4165" spans="1:17">
      <c r="A4165" s="2" t="s">
        <v>10114</v>
      </c>
      <c r="B4165" s="1707" t="s">
        <v>10169</v>
      </c>
      <c r="C4165" s="1702" t="s">
        <v>923</v>
      </c>
      <c r="D4165" s="1522" t="s">
        <v>2705</v>
      </c>
      <c r="E4165" s="1688">
        <v>41491</v>
      </c>
      <c r="F4165" s="1689">
        <f>E4165+17</f>
        <v>41508</v>
      </c>
      <c r="G4165" s="1689">
        <f>E4165+21</f>
        <v>41512</v>
      </c>
      <c r="H4165" s="796" t="s">
        <v>8736</v>
      </c>
      <c r="I4165" s="795" t="s">
        <v>8739</v>
      </c>
      <c r="J4165" s="111" t="s">
        <v>2187</v>
      </c>
      <c r="K4165" s="1700" t="s">
        <v>1198</v>
      </c>
      <c r="O4165" s="1897">
        <v>41516</v>
      </c>
      <c r="P4165" s="1863" t="s">
        <v>4612</v>
      </c>
    </row>
    <row r="4166" spans="1:17">
      <c r="A4166" s="2" t="s">
        <v>10115</v>
      </c>
      <c r="B4166" s="1707" t="s">
        <v>10169</v>
      </c>
      <c r="C4166" s="1702" t="s">
        <v>923</v>
      </c>
      <c r="D4166" s="1522" t="s">
        <v>2705</v>
      </c>
      <c r="E4166" s="1688">
        <v>41491</v>
      </c>
      <c r="F4166" s="1689">
        <f>E4166+17</f>
        <v>41508</v>
      </c>
      <c r="G4166" s="1689">
        <f>E4166+21</f>
        <v>41512</v>
      </c>
      <c r="H4166" s="796" t="s">
        <v>8736</v>
      </c>
      <c r="I4166" s="795" t="s">
        <v>8739</v>
      </c>
      <c r="J4166" s="111" t="s">
        <v>2187</v>
      </c>
      <c r="K4166" s="1000" t="s">
        <v>943</v>
      </c>
      <c r="O4166" s="1897">
        <v>41516</v>
      </c>
      <c r="P4166" s="1863" t="s">
        <v>4612</v>
      </c>
    </row>
    <row r="4167" spans="1:17">
      <c r="A4167" s="817" t="s">
        <v>10500</v>
      </c>
      <c r="B4167" s="1697" t="s">
        <v>9940</v>
      </c>
      <c r="C4167" s="1713"/>
      <c r="D4167" s="1708"/>
      <c r="E4167" s="1708"/>
      <c r="F4167" s="1708"/>
      <c r="G4167" s="1708"/>
      <c r="H4167" s="1714"/>
      <c r="I4167" s="1714"/>
      <c r="J4167" s="1691" t="s">
        <v>4331</v>
      </c>
      <c r="K4167" s="1692" t="s">
        <v>1197</v>
      </c>
      <c r="L4167" s="1841" t="s">
        <v>10047</v>
      </c>
    </row>
    <row r="4168" spans="1:17">
      <c r="A4168" s="1145" t="s">
        <v>10116</v>
      </c>
      <c r="B4168" s="1909" t="s">
        <v>9941</v>
      </c>
      <c r="C4168" s="1879" t="s">
        <v>922</v>
      </c>
      <c r="D4168" s="1711" t="s">
        <v>9031</v>
      </c>
      <c r="E4168" s="1874">
        <v>41491</v>
      </c>
      <c r="F4168" s="1874">
        <f t="shared" ref="F4168:F4175" si="656">E4168+17</f>
        <v>41508</v>
      </c>
      <c r="G4168" s="1873">
        <f t="shared" ref="G4168:G4175" si="657">E4168+21</f>
        <v>41512</v>
      </c>
      <c r="H4168" s="1906" t="s">
        <v>8563</v>
      </c>
      <c r="I4168" s="825" t="s">
        <v>2319</v>
      </c>
      <c r="J4168" s="1875" t="s">
        <v>2187</v>
      </c>
      <c r="K4168" s="1891" t="s">
        <v>1198</v>
      </c>
      <c r="L4168" s="2033" t="s">
        <v>10591</v>
      </c>
      <c r="M4168" s="2032"/>
      <c r="N4168" s="2032"/>
      <c r="O4168" s="1897">
        <v>41548</v>
      </c>
      <c r="P4168" s="2033" t="s">
        <v>4401</v>
      </c>
    </row>
    <row r="4169" spans="1:17">
      <c r="A4169" s="2033" t="s">
        <v>11144</v>
      </c>
      <c r="B4169" s="1909" t="s">
        <v>10459</v>
      </c>
      <c r="C4169" s="1879" t="s">
        <v>922</v>
      </c>
      <c r="D4169" s="1711" t="s">
        <v>9031</v>
      </c>
      <c r="E4169" s="1874">
        <v>41491</v>
      </c>
      <c r="F4169" s="1874">
        <f t="shared" si="656"/>
        <v>41508</v>
      </c>
      <c r="G4169" s="1873">
        <f t="shared" si="657"/>
        <v>41512</v>
      </c>
      <c r="H4169" s="1906" t="s">
        <v>8563</v>
      </c>
      <c r="I4169" s="825" t="s">
        <v>2319</v>
      </c>
      <c r="J4169" s="1875" t="s">
        <v>2187</v>
      </c>
      <c r="K4169" s="1891" t="s">
        <v>1198</v>
      </c>
      <c r="L4169" s="2032" t="s">
        <v>11344</v>
      </c>
      <c r="M4169" s="2032"/>
      <c r="N4169" s="2032"/>
      <c r="O4169" s="1897">
        <v>41599</v>
      </c>
      <c r="P4169" s="2033" t="s">
        <v>11341</v>
      </c>
    </row>
    <row r="4170" spans="1:17">
      <c r="A4170" s="2033" t="s">
        <v>10117</v>
      </c>
      <c r="B4170" s="1909" t="s">
        <v>9941</v>
      </c>
      <c r="C4170" s="1879" t="s">
        <v>922</v>
      </c>
      <c r="D4170" s="1711" t="s">
        <v>9031</v>
      </c>
      <c r="E4170" s="1874">
        <v>41491</v>
      </c>
      <c r="F4170" s="1874">
        <f t="shared" si="656"/>
        <v>41508</v>
      </c>
      <c r="G4170" s="1873">
        <f t="shared" si="657"/>
        <v>41512</v>
      </c>
      <c r="H4170" s="1906" t="s">
        <v>8563</v>
      </c>
      <c r="I4170" s="825" t="s">
        <v>2319</v>
      </c>
      <c r="J4170" s="1875" t="s">
        <v>2187</v>
      </c>
      <c r="K4170" s="1891" t="s">
        <v>1198</v>
      </c>
      <c r="L4170" s="2032"/>
      <c r="M4170" s="2032"/>
      <c r="N4170" s="2032"/>
      <c r="O4170" s="1897">
        <v>41578</v>
      </c>
      <c r="P4170" s="2032" t="s">
        <v>3532</v>
      </c>
    </row>
    <row r="4171" spans="1:17">
      <c r="A4171" s="2033" t="s">
        <v>10118</v>
      </c>
      <c r="B4171" s="1909" t="s">
        <v>9941</v>
      </c>
      <c r="C4171" s="1879" t="s">
        <v>922</v>
      </c>
      <c r="D4171" s="1711" t="s">
        <v>9031</v>
      </c>
      <c r="E4171" s="1874">
        <v>41491</v>
      </c>
      <c r="F4171" s="1874">
        <f t="shared" si="656"/>
        <v>41508</v>
      </c>
      <c r="G4171" s="1873">
        <f t="shared" si="657"/>
        <v>41512</v>
      </c>
      <c r="H4171" s="1906" t="s">
        <v>8563</v>
      </c>
      <c r="I4171" s="825" t="s">
        <v>2319</v>
      </c>
      <c r="J4171" s="1875" t="s">
        <v>2187</v>
      </c>
      <c r="K4171" s="1891" t="s">
        <v>1198</v>
      </c>
      <c r="L4171" s="2032"/>
      <c r="M4171" s="2032"/>
      <c r="N4171" s="2032"/>
      <c r="O4171" s="1897">
        <v>41582</v>
      </c>
      <c r="P4171" s="2033" t="s">
        <v>3532</v>
      </c>
    </row>
    <row r="4172" spans="1:17">
      <c r="A4172" s="1888" t="s">
        <v>10119</v>
      </c>
      <c r="B4172" s="1909" t="s">
        <v>10459</v>
      </c>
      <c r="C4172" s="1879" t="s">
        <v>922</v>
      </c>
      <c r="D4172" s="1711" t="s">
        <v>9031</v>
      </c>
      <c r="E4172" s="1874">
        <v>41491</v>
      </c>
      <c r="F4172" s="1874">
        <f t="shared" si="656"/>
        <v>41508</v>
      </c>
      <c r="G4172" s="1873">
        <f t="shared" si="657"/>
        <v>41512</v>
      </c>
      <c r="H4172" s="1906" t="s">
        <v>8563</v>
      </c>
      <c r="I4172" s="825" t="s">
        <v>2319</v>
      </c>
      <c r="J4172" s="1875" t="s">
        <v>2187</v>
      </c>
      <c r="K4172" s="1891" t="s">
        <v>1198</v>
      </c>
      <c r="L4172" s="2032"/>
      <c r="M4172" s="2032"/>
      <c r="N4172" s="2032"/>
      <c r="O4172" s="1897">
        <v>41599</v>
      </c>
      <c r="P4172" s="2033" t="s">
        <v>11341</v>
      </c>
    </row>
    <row r="4173" spans="1:17">
      <c r="A4173" s="1919" t="s">
        <v>10120</v>
      </c>
      <c r="B4173" s="1909" t="s">
        <v>10174</v>
      </c>
      <c r="C4173" s="1896" t="s">
        <v>923</v>
      </c>
      <c r="D4173" s="1711" t="s">
        <v>9031</v>
      </c>
      <c r="E4173" s="1874">
        <v>41491</v>
      </c>
      <c r="F4173" s="1874">
        <f t="shared" si="656"/>
        <v>41508</v>
      </c>
      <c r="G4173" s="1873">
        <f t="shared" si="657"/>
        <v>41512</v>
      </c>
      <c r="H4173" s="1906" t="s">
        <v>8563</v>
      </c>
      <c r="I4173" s="825" t="s">
        <v>2319</v>
      </c>
      <c r="J4173" s="1875" t="s">
        <v>2187</v>
      </c>
      <c r="K4173" s="1891" t="s">
        <v>1198</v>
      </c>
      <c r="L4173" s="2032" t="s">
        <v>10215</v>
      </c>
      <c r="M4173" s="2032"/>
      <c r="N4173" s="2032"/>
      <c r="O4173" s="1897">
        <v>41529</v>
      </c>
      <c r="P4173" s="2033" t="s">
        <v>4401</v>
      </c>
    </row>
    <row r="4174" spans="1:17">
      <c r="A4174" s="2033" t="s">
        <v>10121</v>
      </c>
      <c r="B4174" s="1909" t="s">
        <v>10174</v>
      </c>
      <c r="C4174" s="1896" t="s">
        <v>923</v>
      </c>
      <c r="D4174" s="1711" t="s">
        <v>9031</v>
      </c>
      <c r="E4174" s="1874">
        <v>41491</v>
      </c>
      <c r="F4174" s="1874">
        <f t="shared" si="656"/>
        <v>41508</v>
      </c>
      <c r="G4174" s="1873">
        <f t="shared" si="657"/>
        <v>41512</v>
      </c>
      <c r="H4174" s="1906" t="s">
        <v>8563</v>
      </c>
      <c r="I4174" s="825" t="s">
        <v>2319</v>
      </c>
      <c r="J4174" s="1875" t="s">
        <v>2187</v>
      </c>
      <c r="K4174" s="1891" t="s">
        <v>1198</v>
      </c>
      <c r="L4174" s="2032"/>
      <c r="M4174" s="2032"/>
      <c r="N4174" s="2032"/>
      <c r="O4174" s="1897">
        <v>41599</v>
      </c>
      <c r="P4174" s="2033" t="s">
        <v>11341</v>
      </c>
    </row>
    <row r="4175" spans="1:17">
      <c r="A4175" s="1919" t="s">
        <v>10122</v>
      </c>
      <c r="B4175" s="1909" t="s">
        <v>10174</v>
      </c>
      <c r="C4175" s="1896" t="s">
        <v>923</v>
      </c>
      <c r="D4175" s="1711" t="s">
        <v>9031</v>
      </c>
      <c r="E4175" s="1874">
        <v>41491</v>
      </c>
      <c r="F4175" s="1874">
        <f t="shared" si="656"/>
        <v>41508</v>
      </c>
      <c r="G4175" s="1873">
        <f t="shared" si="657"/>
        <v>41512</v>
      </c>
      <c r="H4175" s="1906" t="s">
        <v>8563</v>
      </c>
      <c r="I4175" s="825" t="s">
        <v>2319</v>
      </c>
      <c r="J4175" s="1875" t="s">
        <v>2187</v>
      </c>
      <c r="K4175" s="1931" t="s">
        <v>943</v>
      </c>
      <c r="L4175" s="2033" t="s">
        <v>11109</v>
      </c>
      <c r="M4175" s="2032"/>
      <c r="N4175" s="2032"/>
      <c r="O4175" s="1897">
        <v>41568</v>
      </c>
      <c r="P4175" s="2033" t="s">
        <v>4401</v>
      </c>
    </row>
    <row r="4176" spans="1:17">
      <c r="A4176" s="1723" t="s">
        <v>3037</v>
      </c>
      <c r="B4176" s="1697" t="s">
        <v>9943</v>
      </c>
      <c r="C4176" s="1713"/>
      <c r="D4176" s="1708"/>
      <c r="E4176" s="1708"/>
      <c r="F4176" s="1708"/>
      <c r="G4176" s="1708"/>
      <c r="H4176" s="1714"/>
      <c r="I4176" s="1714"/>
      <c r="J4176" s="1691" t="s">
        <v>4331</v>
      </c>
      <c r="K4176" s="1692" t="s">
        <v>1196</v>
      </c>
      <c r="L4176" s="1692" t="s">
        <v>2165</v>
      </c>
      <c r="M4176" s="1692" t="s">
        <v>1953</v>
      </c>
      <c r="N4176" s="1692" t="s">
        <v>2166</v>
      </c>
    </row>
    <row r="4177" spans="1:17" s="1687" customFormat="1">
      <c r="A4177" s="555"/>
      <c r="B4177" s="660" t="s">
        <v>9942</v>
      </c>
      <c r="C4177" s="660"/>
      <c r="D4177" s="555" t="s">
        <v>6129</v>
      </c>
      <c r="E4177" s="1111">
        <v>41491</v>
      </c>
      <c r="F4177" s="1311">
        <f>E4177+17</f>
        <v>41508</v>
      </c>
      <c r="G4177" s="1311">
        <f>E4177+21</f>
        <v>41512</v>
      </c>
      <c r="H4177" s="1052" t="s">
        <v>8049</v>
      </c>
      <c r="I4177" s="1052" t="s">
        <v>8056</v>
      </c>
      <c r="J4177" s="557" t="s">
        <v>2187</v>
      </c>
      <c r="K4177" s="729"/>
      <c r="L4177" s="660"/>
      <c r="M4177" s="660" t="s">
        <v>2170</v>
      </c>
      <c r="N4177" s="557" t="s">
        <v>2187</v>
      </c>
      <c r="O4177" s="584"/>
    </row>
    <row r="4178" spans="1:17" ht="13.5" thickBot="1">
      <c r="A4178" s="1103" t="s">
        <v>10479</v>
      </c>
      <c r="B4178" s="1697" t="s">
        <v>9967</v>
      </c>
      <c r="C4178" s="172"/>
      <c r="D4178" s="1708"/>
      <c r="E4178" s="1708"/>
      <c r="F4178" s="1708"/>
      <c r="G4178" s="1708"/>
      <c r="H4178" s="1714"/>
      <c r="I4178" s="1714"/>
      <c r="J4178" s="1692" t="s">
        <v>2166</v>
      </c>
      <c r="K4178" s="56" t="s">
        <v>1197</v>
      </c>
      <c r="L4178" s="1701" t="s">
        <v>10045</v>
      </c>
    </row>
    <row r="4179" spans="1:17">
      <c r="A4179" s="1867" t="s">
        <v>10190</v>
      </c>
      <c r="B4179" s="1693" t="s">
        <v>9889</v>
      </c>
      <c r="C4179" s="1879" t="s">
        <v>922</v>
      </c>
      <c r="D4179" s="317" t="s">
        <v>7300</v>
      </c>
      <c r="E4179" s="110">
        <v>41492</v>
      </c>
      <c r="F4179" s="110">
        <f t="shared" ref="F4179:F4184" si="658">E4179+17</f>
        <v>41509</v>
      </c>
      <c r="G4179" s="286">
        <f t="shared" ref="G4179:G4184" si="659">E4179+21</f>
        <v>41513</v>
      </c>
      <c r="H4179" s="1906" t="s">
        <v>9063</v>
      </c>
      <c r="I4179" s="795" t="s">
        <v>9065</v>
      </c>
      <c r="J4179" s="1875" t="s">
        <v>2187</v>
      </c>
      <c r="K4179" s="1891" t="s">
        <v>1198</v>
      </c>
      <c r="L4179" s="2032"/>
      <c r="M4179" s="2032"/>
      <c r="N4179" s="2032"/>
      <c r="O4179" s="1897">
        <v>41599</v>
      </c>
      <c r="P4179" s="2033" t="s">
        <v>11341</v>
      </c>
    </row>
    <row r="4180" spans="1:17">
      <c r="A4180" s="2033" t="s">
        <v>10191</v>
      </c>
      <c r="B4180" s="1693" t="s">
        <v>9889</v>
      </c>
      <c r="C4180" s="1879" t="s">
        <v>922</v>
      </c>
      <c r="D4180" s="317" t="s">
        <v>7300</v>
      </c>
      <c r="E4180" s="110">
        <v>41492</v>
      </c>
      <c r="F4180" s="110">
        <f t="shared" si="658"/>
        <v>41509</v>
      </c>
      <c r="G4180" s="286">
        <f t="shared" si="659"/>
        <v>41513</v>
      </c>
      <c r="H4180" s="1906" t="s">
        <v>9063</v>
      </c>
      <c r="I4180" s="795" t="s">
        <v>9065</v>
      </c>
      <c r="J4180" s="1875" t="s">
        <v>2187</v>
      </c>
      <c r="K4180" s="1891" t="s">
        <v>1198</v>
      </c>
      <c r="L4180" s="2032" t="s">
        <v>11345</v>
      </c>
      <c r="M4180" s="2032"/>
      <c r="N4180" s="2032"/>
      <c r="O4180" s="1897">
        <v>41599</v>
      </c>
      <c r="P4180" s="2033" t="s">
        <v>11341</v>
      </c>
    </row>
    <row r="4181" spans="1:17">
      <c r="A4181" s="2033" t="s">
        <v>10123</v>
      </c>
      <c r="B4181" s="1693" t="s">
        <v>9968</v>
      </c>
      <c r="C4181" s="1896" t="s">
        <v>923</v>
      </c>
      <c r="D4181" s="317" t="s">
        <v>7300</v>
      </c>
      <c r="E4181" s="110">
        <v>41492</v>
      </c>
      <c r="F4181" s="110">
        <f t="shared" si="658"/>
        <v>41509</v>
      </c>
      <c r="G4181" s="286">
        <f t="shared" si="659"/>
        <v>41513</v>
      </c>
      <c r="H4181" s="1906" t="s">
        <v>9063</v>
      </c>
      <c r="I4181" s="795" t="s">
        <v>9065</v>
      </c>
      <c r="J4181" s="1875" t="s">
        <v>2187</v>
      </c>
      <c r="K4181" s="1891" t="s">
        <v>1198</v>
      </c>
      <c r="L4181" s="2032"/>
      <c r="M4181" s="2032"/>
      <c r="N4181" s="2032"/>
      <c r="O4181" s="1897">
        <v>41599</v>
      </c>
      <c r="P4181" s="2033" t="s">
        <v>11341</v>
      </c>
    </row>
    <row r="4182" spans="1:17">
      <c r="A4182" s="2033" t="s">
        <v>10124</v>
      </c>
      <c r="B4182" s="1693" t="s">
        <v>9968</v>
      </c>
      <c r="C4182" s="1896" t="s">
        <v>923</v>
      </c>
      <c r="D4182" s="317" t="s">
        <v>7300</v>
      </c>
      <c r="E4182" s="110">
        <v>41492</v>
      </c>
      <c r="F4182" s="110">
        <f t="shared" si="658"/>
        <v>41509</v>
      </c>
      <c r="G4182" s="286">
        <f t="shared" si="659"/>
        <v>41513</v>
      </c>
      <c r="H4182" s="1906" t="s">
        <v>9063</v>
      </c>
      <c r="I4182" s="795" t="s">
        <v>9065</v>
      </c>
      <c r="J4182" s="1875" t="s">
        <v>2187</v>
      </c>
      <c r="K4182" s="1891" t="s">
        <v>1198</v>
      </c>
      <c r="L4182" s="2032"/>
      <c r="M4182" s="2032"/>
      <c r="N4182" s="2032"/>
      <c r="O4182" s="1897">
        <v>41599</v>
      </c>
      <c r="P4182" s="2033" t="s">
        <v>11341</v>
      </c>
    </row>
    <row r="4183" spans="1:17">
      <c r="A4183" s="1919" t="s">
        <v>10125</v>
      </c>
      <c r="B4183" s="1693" t="s">
        <v>9968</v>
      </c>
      <c r="C4183" s="1896" t="s">
        <v>923</v>
      </c>
      <c r="D4183" s="317" t="s">
        <v>7300</v>
      </c>
      <c r="E4183" s="110">
        <v>41492</v>
      </c>
      <c r="F4183" s="110">
        <f t="shared" si="658"/>
        <v>41509</v>
      </c>
      <c r="G4183" s="286">
        <f t="shared" si="659"/>
        <v>41513</v>
      </c>
      <c r="H4183" s="1906" t="s">
        <v>9063</v>
      </c>
      <c r="I4183" s="795" t="s">
        <v>9065</v>
      </c>
      <c r="J4183" s="1875" t="s">
        <v>2187</v>
      </c>
      <c r="K4183" s="1891" t="s">
        <v>1198</v>
      </c>
      <c r="L4183" s="2033" t="s">
        <v>10193</v>
      </c>
      <c r="M4183" s="2032"/>
      <c r="N4183" s="2032"/>
      <c r="O4183" s="1897">
        <v>41529</v>
      </c>
      <c r="P4183" s="2033" t="s">
        <v>4401</v>
      </c>
    </row>
    <row r="4184" spans="1:17">
      <c r="A4184" s="2033" t="s">
        <v>10126</v>
      </c>
      <c r="B4184" s="1693" t="s">
        <v>9968</v>
      </c>
      <c r="C4184" s="1896" t="s">
        <v>923</v>
      </c>
      <c r="D4184" s="317" t="s">
        <v>7300</v>
      </c>
      <c r="E4184" s="110">
        <v>41492</v>
      </c>
      <c r="F4184" s="110">
        <f t="shared" si="658"/>
        <v>41509</v>
      </c>
      <c r="G4184" s="286">
        <f t="shared" si="659"/>
        <v>41513</v>
      </c>
      <c r="H4184" s="1906" t="s">
        <v>9063</v>
      </c>
      <c r="I4184" s="795" t="s">
        <v>9065</v>
      </c>
      <c r="J4184" s="1875" t="s">
        <v>2187</v>
      </c>
      <c r="K4184" s="1891" t="s">
        <v>1198</v>
      </c>
      <c r="L4184" s="2032"/>
      <c r="M4184" s="2032"/>
      <c r="N4184" s="2032"/>
      <c r="O4184" s="1897">
        <v>41599</v>
      </c>
      <c r="P4184" s="2033" t="s">
        <v>11341</v>
      </c>
    </row>
    <row r="4185" spans="1:17">
      <c r="A4185" s="1705" t="s">
        <v>5389</v>
      </c>
      <c r="B4185" s="1697" t="s">
        <v>10150</v>
      </c>
      <c r="C4185" s="172"/>
      <c r="D4185" s="1708"/>
      <c r="E4185" s="1708"/>
      <c r="F4185" s="1708"/>
      <c r="G4185" s="1708"/>
      <c r="H4185" s="1714"/>
      <c r="I4185" s="1714"/>
      <c r="J4185" s="1691" t="s">
        <v>4331</v>
      </c>
      <c r="K4185" s="1692" t="s">
        <v>1196</v>
      </c>
      <c r="L4185" s="1692" t="s">
        <v>2165</v>
      </c>
      <c r="M4185" s="1692" t="s">
        <v>1953</v>
      </c>
      <c r="N4185" s="1692" t="s">
        <v>2166</v>
      </c>
    </row>
    <row r="4186" spans="1:17">
      <c r="A4186" s="1686" t="s">
        <v>10151</v>
      </c>
      <c r="B4186" s="1707" t="s">
        <v>9978</v>
      </c>
      <c r="C4186" s="1695" t="s">
        <v>922</v>
      </c>
      <c r="D4186" s="42" t="s">
        <v>5389</v>
      </c>
      <c r="E4186" s="1688">
        <v>41493</v>
      </c>
      <c r="F4186" s="1689">
        <f>E4186+17</f>
        <v>41510</v>
      </c>
      <c r="G4186" s="1689">
        <f>E4186+21</f>
        <v>41514</v>
      </c>
      <c r="H4186" s="1699" t="s">
        <v>9704</v>
      </c>
      <c r="I4186" s="1699" t="s">
        <v>9705</v>
      </c>
      <c r="J4186" s="1690" t="s">
        <v>2187</v>
      </c>
      <c r="K4186" s="1700" t="s">
        <v>1198</v>
      </c>
      <c r="L4186" s="1709" t="s">
        <v>943</v>
      </c>
      <c r="M4186" s="1709" t="s">
        <v>943</v>
      </c>
      <c r="N4186" s="1690" t="s">
        <v>2187</v>
      </c>
      <c r="O4186" s="1897">
        <v>41523</v>
      </c>
      <c r="P4186" s="1863" t="s">
        <v>4612</v>
      </c>
    </row>
    <row r="4187" spans="1:17">
      <c r="A4187" s="1917" t="s">
        <v>10318</v>
      </c>
      <c r="B4187" s="1307" t="s">
        <v>9978</v>
      </c>
      <c r="C4187" s="1001" t="s">
        <v>922</v>
      </c>
      <c r="D4187" s="1297" t="s">
        <v>5389</v>
      </c>
      <c r="E4187" s="1298">
        <v>41493</v>
      </c>
      <c r="F4187" s="1299">
        <f t="shared" ref="F4187:F4192" si="660">E4187+17</f>
        <v>41510</v>
      </c>
      <c r="G4187" s="1299">
        <f t="shared" ref="G4187:G4192" si="661">E4187+21</f>
        <v>41514</v>
      </c>
      <c r="H4187" s="1306" t="s">
        <v>9704</v>
      </c>
      <c r="I4187" s="1306" t="s">
        <v>9705</v>
      </c>
      <c r="J4187" s="999" t="s">
        <v>2187</v>
      </c>
      <c r="K4187" s="1858" t="s">
        <v>943</v>
      </c>
      <c r="L4187" s="1307" t="s">
        <v>2169</v>
      </c>
      <c r="M4187" s="1000" t="s">
        <v>943</v>
      </c>
      <c r="N4187" s="999" t="s">
        <v>2187</v>
      </c>
      <c r="O4187" s="1366">
        <v>41523</v>
      </c>
      <c r="P4187" s="1917" t="s">
        <v>4959</v>
      </c>
    </row>
    <row r="4188" spans="1:17">
      <c r="A4188" s="1864" t="s">
        <v>10317</v>
      </c>
      <c r="B4188" s="1901" t="s">
        <v>10028</v>
      </c>
      <c r="C4188" s="1695" t="s">
        <v>922</v>
      </c>
      <c r="D4188" s="42" t="s">
        <v>5389</v>
      </c>
      <c r="E4188" s="1688">
        <v>41493</v>
      </c>
      <c r="F4188" s="1689">
        <f t="shared" si="660"/>
        <v>41510</v>
      </c>
      <c r="G4188" s="1689">
        <f t="shared" si="661"/>
        <v>41514</v>
      </c>
      <c r="H4188" s="1699" t="s">
        <v>9704</v>
      </c>
      <c r="I4188" s="1699" t="s">
        <v>9705</v>
      </c>
      <c r="J4188" s="1690" t="s">
        <v>2187</v>
      </c>
      <c r="K4188" s="1859" t="s">
        <v>1198</v>
      </c>
      <c r="L4188" s="1707" t="s">
        <v>2169</v>
      </c>
      <c r="M4188" s="1709" t="s">
        <v>943</v>
      </c>
      <c r="N4188" s="1690" t="s">
        <v>2187</v>
      </c>
      <c r="O4188" s="1897">
        <v>41549</v>
      </c>
      <c r="P4188" s="1864" t="s">
        <v>4612</v>
      </c>
    </row>
    <row r="4189" spans="1:17">
      <c r="A4189" s="2" t="s">
        <v>10152</v>
      </c>
      <c r="B4189" s="1901" t="s">
        <v>10028</v>
      </c>
      <c r="C4189" s="1695" t="s">
        <v>922</v>
      </c>
      <c r="D4189" s="42" t="s">
        <v>5389</v>
      </c>
      <c r="E4189" s="1688">
        <v>41493</v>
      </c>
      <c r="F4189" s="1689">
        <f t="shared" si="660"/>
        <v>41510</v>
      </c>
      <c r="G4189" s="1689">
        <f t="shared" si="661"/>
        <v>41514</v>
      </c>
      <c r="H4189" s="1699" t="s">
        <v>9704</v>
      </c>
      <c r="I4189" s="1699" t="s">
        <v>9705</v>
      </c>
      <c r="J4189" s="1690" t="s">
        <v>2187</v>
      </c>
      <c r="K4189" s="1700" t="s">
        <v>1198</v>
      </c>
      <c r="L4189" s="1707" t="s">
        <v>2169</v>
      </c>
      <c r="M4189" s="1709" t="s">
        <v>943</v>
      </c>
      <c r="N4189" s="1690" t="s">
        <v>2187</v>
      </c>
      <c r="O4189" s="1897">
        <v>41549</v>
      </c>
      <c r="P4189" s="1864" t="s">
        <v>4612</v>
      </c>
    </row>
    <row r="4190" spans="1:17">
      <c r="A4190" s="734" t="s">
        <v>10153</v>
      </c>
      <c r="B4190" s="1307" t="s">
        <v>9978</v>
      </c>
      <c r="C4190" s="1001" t="s">
        <v>922</v>
      </c>
      <c r="D4190" s="1297" t="s">
        <v>5389</v>
      </c>
      <c r="E4190" s="1298">
        <v>41493</v>
      </c>
      <c r="F4190" s="1299">
        <f t="shared" si="660"/>
        <v>41510</v>
      </c>
      <c r="G4190" s="1299">
        <f t="shared" si="661"/>
        <v>41514</v>
      </c>
      <c r="H4190" s="1306" t="s">
        <v>9704</v>
      </c>
      <c r="I4190" s="1306" t="s">
        <v>9705</v>
      </c>
      <c r="J4190" s="999" t="s">
        <v>2187</v>
      </c>
      <c r="K4190" s="1000" t="s">
        <v>943</v>
      </c>
      <c r="L4190" s="1307" t="s">
        <v>2169</v>
      </c>
      <c r="M4190" s="1000" t="s">
        <v>943</v>
      </c>
      <c r="N4190" s="999" t="s">
        <v>2187</v>
      </c>
      <c r="O4190" s="1366">
        <v>41523</v>
      </c>
      <c r="P4190" s="1917" t="s">
        <v>4959</v>
      </c>
      <c r="Q4190" s="734"/>
    </row>
    <row r="4191" spans="1:17">
      <c r="A4191" s="1864" t="s">
        <v>10351</v>
      </c>
      <c r="B4191" s="1901" t="s">
        <v>10031</v>
      </c>
      <c r="C4191" s="1702" t="s">
        <v>923</v>
      </c>
      <c r="D4191" s="42" t="s">
        <v>5389</v>
      </c>
      <c r="E4191" s="1688">
        <v>41493</v>
      </c>
      <c r="F4191" s="1689">
        <f t="shared" si="660"/>
        <v>41510</v>
      </c>
      <c r="G4191" s="1689">
        <f t="shared" si="661"/>
        <v>41514</v>
      </c>
      <c r="H4191" s="1699" t="s">
        <v>9704</v>
      </c>
      <c r="I4191" s="1699" t="s">
        <v>9705</v>
      </c>
      <c r="J4191" s="1690" t="s">
        <v>2187</v>
      </c>
      <c r="K4191" s="1700" t="s">
        <v>1198</v>
      </c>
      <c r="L4191" s="1707" t="s">
        <v>2169</v>
      </c>
      <c r="M4191" s="1709" t="s">
        <v>943</v>
      </c>
      <c r="N4191" s="1690" t="s">
        <v>2187</v>
      </c>
      <c r="O4191" s="1897">
        <v>41772</v>
      </c>
      <c r="P4191" s="1864" t="s">
        <v>10694</v>
      </c>
      <c r="Q4191" s="2033" t="s">
        <v>4612</v>
      </c>
    </row>
    <row r="4192" spans="1:17">
      <c r="A4192" s="2" t="s">
        <v>10154</v>
      </c>
      <c r="B4192" s="1901" t="s">
        <v>10031</v>
      </c>
      <c r="C4192" s="1702" t="s">
        <v>923</v>
      </c>
      <c r="D4192" s="42" t="s">
        <v>5389</v>
      </c>
      <c r="E4192" s="1688">
        <v>41493</v>
      </c>
      <c r="F4192" s="1689">
        <f t="shared" si="660"/>
        <v>41510</v>
      </c>
      <c r="G4192" s="1689">
        <f t="shared" si="661"/>
        <v>41514</v>
      </c>
      <c r="H4192" s="1699" t="s">
        <v>9704</v>
      </c>
      <c r="I4192" s="1699" t="s">
        <v>9705</v>
      </c>
      <c r="J4192" s="1690" t="s">
        <v>2187</v>
      </c>
      <c r="K4192" s="1700" t="s">
        <v>1198</v>
      </c>
      <c r="L4192" s="1709" t="s">
        <v>943</v>
      </c>
      <c r="M4192" s="1709" t="s">
        <v>943</v>
      </c>
      <c r="N4192" s="1690" t="s">
        <v>2187</v>
      </c>
      <c r="O4192" s="1897">
        <v>41549</v>
      </c>
      <c r="P4192" s="1864" t="s">
        <v>4612</v>
      </c>
    </row>
    <row r="4193" spans="1:18" s="1682" customFormat="1">
      <c r="A4193" s="734" t="s">
        <v>10155</v>
      </c>
      <c r="B4193" s="1307" t="s">
        <v>10209</v>
      </c>
      <c r="C4193" s="1001" t="s">
        <v>923</v>
      </c>
      <c r="D4193" s="1297" t="s">
        <v>5389</v>
      </c>
      <c r="E4193" s="1298">
        <v>41493</v>
      </c>
      <c r="F4193" s="1299">
        <f>E4193+17</f>
        <v>41510</v>
      </c>
      <c r="G4193" s="1299">
        <f>E4193+21</f>
        <v>41514</v>
      </c>
      <c r="H4193" s="1306" t="s">
        <v>9704</v>
      </c>
      <c r="I4193" s="1306" t="s">
        <v>9705</v>
      </c>
      <c r="J4193" s="999" t="s">
        <v>2187</v>
      </c>
      <c r="K4193" s="1000" t="s">
        <v>943</v>
      </c>
      <c r="L4193" s="1307" t="s">
        <v>2169</v>
      </c>
      <c r="M4193" s="1000" t="s">
        <v>943</v>
      </c>
      <c r="N4193" s="999" t="s">
        <v>2187</v>
      </c>
      <c r="O4193" s="1366">
        <v>41523</v>
      </c>
      <c r="P4193" s="1917" t="s">
        <v>4959</v>
      </c>
      <c r="Q4193" s="734"/>
    </row>
    <row r="4194" spans="1:18">
      <c r="A4194" s="1300" t="s">
        <v>2705</v>
      </c>
      <c r="B4194" s="1697" t="s">
        <v>10156</v>
      </c>
      <c r="C4194" s="1713"/>
      <c r="D4194" s="1708"/>
      <c r="E4194" s="1708"/>
      <c r="F4194" s="1708"/>
      <c r="G4194" s="1708"/>
      <c r="H4194" s="1714"/>
      <c r="I4194" s="1714"/>
      <c r="J4194" s="1692" t="s">
        <v>1007</v>
      </c>
      <c r="K4194" s="1692" t="s">
        <v>1196</v>
      </c>
    </row>
    <row r="4195" spans="1:18">
      <c r="A4195" s="42" t="s">
        <v>10216</v>
      </c>
      <c r="B4195" s="1707" t="s">
        <v>9937</v>
      </c>
      <c r="C4195" s="1695" t="s">
        <v>922</v>
      </c>
      <c r="D4195" s="1522" t="s">
        <v>2705</v>
      </c>
      <c r="E4195" s="1688">
        <v>41494</v>
      </c>
      <c r="F4195" s="1689">
        <f>E4195+17</f>
        <v>41511</v>
      </c>
      <c r="G4195" s="1689">
        <f>E4195+21</f>
        <v>41515</v>
      </c>
      <c r="H4195" s="796" t="s">
        <v>8868</v>
      </c>
      <c r="I4195" s="796" t="s">
        <v>8873</v>
      </c>
      <c r="J4195" s="111" t="s">
        <v>2187</v>
      </c>
      <c r="K4195" s="1700" t="s">
        <v>1198</v>
      </c>
      <c r="O4195" s="1897">
        <v>41571</v>
      </c>
      <c r="P4195" s="1864" t="s">
        <v>4612</v>
      </c>
    </row>
    <row r="4196" spans="1:18">
      <c r="A4196" s="564" t="s">
        <v>10157</v>
      </c>
      <c r="B4196" s="569"/>
      <c r="C4196" s="565" t="s">
        <v>922</v>
      </c>
      <c r="D4196" s="1486" t="s">
        <v>2705</v>
      </c>
      <c r="E4196" s="1111">
        <v>41494</v>
      </c>
      <c r="F4196" s="1311">
        <f>E4196+17</f>
        <v>41511</v>
      </c>
      <c r="G4196" s="1311">
        <f>E4196+21</f>
        <v>41515</v>
      </c>
      <c r="H4196" s="1052" t="s">
        <v>8868</v>
      </c>
      <c r="I4196" s="1052" t="s">
        <v>8873</v>
      </c>
      <c r="J4196" s="562" t="s">
        <v>2187</v>
      </c>
      <c r="K4196" s="1337" t="s">
        <v>943</v>
      </c>
      <c r="O4196" s="506">
        <v>41514</v>
      </c>
      <c r="P4196" s="2" t="s">
        <v>3532</v>
      </c>
    </row>
    <row r="4197" spans="1:18">
      <c r="A4197" s="2" t="s">
        <v>10158</v>
      </c>
      <c r="B4197" s="1707" t="s">
        <v>9937</v>
      </c>
      <c r="C4197" s="1695" t="s">
        <v>922</v>
      </c>
      <c r="D4197" s="1522" t="s">
        <v>2705</v>
      </c>
      <c r="E4197" s="1688">
        <v>41494</v>
      </c>
      <c r="F4197" s="1689">
        <f>E4197+17</f>
        <v>41511</v>
      </c>
      <c r="G4197" s="1689">
        <f>E4197+21</f>
        <v>41515</v>
      </c>
      <c r="H4197" s="796" t="s">
        <v>8868</v>
      </c>
      <c r="I4197" s="796" t="s">
        <v>8873</v>
      </c>
      <c r="J4197" s="111" t="s">
        <v>2187</v>
      </c>
      <c r="K4197" s="1700" t="s">
        <v>1198</v>
      </c>
      <c r="O4197" s="1897">
        <v>41571</v>
      </c>
      <c r="P4197" s="1864" t="s">
        <v>4612</v>
      </c>
    </row>
    <row r="4198" spans="1:18">
      <c r="A4198" s="2" t="s">
        <v>10159</v>
      </c>
      <c r="B4198" s="1707" t="s">
        <v>9937</v>
      </c>
      <c r="C4198" s="1695" t="s">
        <v>922</v>
      </c>
      <c r="D4198" s="1522" t="s">
        <v>2705</v>
      </c>
      <c r="E4198" s="1688">
        <v>41494</v>
      </c>
      <c r="F4198" s="1689">
        <f>E4198+17</f>
        <v>41511</v>
      </c>
      <c r="G4198" s="1689">
        <f>E4198+21</f>
        <v>41515</v>
      </c>
      <c r="H4198" s="796" t="s">
        <v>8868</v>
      </c>
      <c r="I4198" s="796" t="s">
        <v>8873</v>
      </c>
      <c r="J4198" s="111" t="s">
        <v>2187</v>
      </c>
      <c r="K4198" s="1700" t="s">
        <v>1198</v>
      </c>
      <c r="O4198" s="1897">
        <v>41571</v>
      </c>
      <c r="P4198" s="1864" t="s">
        <v>4612</v>
      </c>
    </row>
    <row r="4199" spans="1:18">
      <c r="A4199" s="1864" t="s">
        <v>11009</v>
      </c>
      <c r="B4199" s="1707" t="s">
        <v>10169</v>
      </c>
      <c r="C4199" s="1702" t="s">
        <v>923</v>
      </c>
      <c r="D4199" s="1522" t="s">
        <v>2705</v>
      </c>
      <c r="E4199" s="1688">
        <v>41494</v>
      </c>
      <c r="F4199" s="1689">
        <f>E4199+17</f>
        <v>41511</v>
      </c>
      <c r="G4199" s="1689">
        <f>E4199+21</f>
        <v>41515</v>
      </c>
      <c r="H4199" s="796" t="s">
        <v>8868</v>
      </c>
      <c r="I4199" s="796" t="s">
        <v>8873</v>
      </c>
      <c r="J4199" s="111" t="s">
        <v>2187</v>
      </c>
      <c r="K4199" s="1000" t="s">
        <v>943</v>
      </c>
      <c r="O4199" s="1897">
        <v>41516</v>
      </c>
      <c r="P4199" s="1863" t="s">
        <v>4612</v>
      </c>
    </row>
    <row r="4200" spans="1:18" ht="13.5" thickBot="1">
      <c r="A4200" s="1103" t="s">
        <v>7300</v>
      </c>
      <c r="B4200" s="1697" t="s">
        <v>10015</v>
      </c>
      <c r="C4200" s="172"/>
      <c r="D4200" s="1708"/>
      <c r="E4200" s="1708"/>
      <c r="F4200" s="1708"/>
      <c r="G4200" s="1708"/>
      <c r="H4200" s="1714"/>
      <c r="I4200" s="1714"/>
      <c r="J4200" s="1692" t="s">
        <v>2166</v>
      </c>
      <c r="K4200" s="56" t="s">
        <v>1197</v>
      </c>
      <c r="L4200" s="1701" t="s">
        <v>10048</v>
      </c>
    </row>
    <row r="4201" spans="1:18">
      <c r="A4201" s="567"/>
      <c r="B4201" s="1092" t="s">
        <v>1158</v>
      </c>
      <c r="C4201" s="565"/>
      <c r="D4201" s="1003" t="s">
        <v>7300</v>
      </c>
      <c r="E4201" s="560">
        <v>41495</v>
      </c>
      <c r="F4201" s="560">
        <f>E4201+17</f>
        <v>41512</v>
      </c>
      <c r="G4201" s="561">
        <f>E4201+21</f>
        <v>41516</v>
      </c>
      <c r="H4201" s="1052" t="s">
        <v>8179</v>
      </c>
      <c r="I4201" s="1102" t="s">
        <v>8220</v>
      </c>
      <c r="J4201" s="562" t="s">
        <v>2187</v>
      </c>
      <c r="K4201" s="563"/>
    </row>
    <row r="4202" spans="1:18">
      <c r="A4202" s="569"/>
      <c r="B4202" s="569"/>
      <c r="C4202" s="563"/>
      <c r="D4202" s="1003" t="s">
        <v>7300</v>
      </c>
      <c r="E4202" s="560">
        <v>41495</v>
      </c>
      <c r="F4202" s="560">
        <f>E4202+17</f>
        <v>41512</v>
      </c>
      <c r="G4202" s="561">
        <f>E4202+21</f>
        <v>41516</v>
      </c>
      <c r="H4202" s="1052" t="s">
        <v>8179</v>
      </c>
      <c r="I4202" s="1102" t="s">
        <v>8220</v>
      </c>
      <c r="J4202" s="562" t="s">
        <v>2187</v>
      </c>
      <c r="K4202" s="569"/>
    </row>
    <row r="4203" spans="1:18">
      <c r="A4203" s="569"/>
      <c r="B4203" s="569"/>
      <c r="C4203" s="563"/>
      <c r="D4203" s="1003" t="s">
        <v>7300</v>
      </c>
      <c r="E4203" s="560">
        <v>41495</v>
      </c>
      <c r="F4203" s="560">
        <f>E4203+17</f>
        <v>41512</v>
      </c>
      <c r="G4203" s="561">
        <f>E4203+21</f>
        <v>41516</v>
      </c>
      <c r="H4203" s="1052" t="s">
        <v>8179</v>
      </c>
      <c r="I4203" s="1102" t="s">
        <v>8220</v>
      </c>
      <c r="J4203" s="562" t="s">
        <v>2187</v>
      </c>
      <c r="K4203" s="569"/>
    </row>
    <row r="4204" spans="1:18">
      <c r="A4204" s="569"/>
      <c r="B4204" s="569"/>
      <c r="C4204" s="563"/>
      <c r="D4204" s="1003" t="s">
        <v>7300</v>
      </c>
      <c r="E4204" s="560">
        <v>41495</v>
      </c>
      <c r="F4204" s="560">
        <f>E4204+17</f>
        <v>41512</v>
      </c>
      <c r="G4204" s="561">
        <f>E4204+21</f>
        <v>41516</v>
      </c>
      <c r="H4204" s="1052" t="s">
        <v>8179</v>
      </c>
      <c r="I4204" s="1102" t="s">
        <v>8220</v>
      </c>
      <c r="J4204" s="562" t="s">
        <v>2187</v>
      </c>
      <c r="K4204" s="569"/>
    </row>
    <row r="4205" spans="1:18">
      <c r="A4205" s="569"/>
      <c r="B4205" s="569"/>
      <c r="C4205" s="563"/>
      <c r="D4205" s="1003" t="s">
        <v>7300</v>
      </c>
      <c r="E4205" s="560">
        <v>41495</v>
      </c>
      <c r="F4205" s="560">
        <f>E4205+17</f>
        <v>41512</v>
      </c>
      <c r="G4205" s="561">
        <f>E4205+21</f>
        <v>41516</v>
      </c>
      <c r="H4205" s="1052" t="s">
        <v>8179</v>
      </c>
      <c r="I4205" s="1102" t="s">
        <v>8220</v>
      </c>
      <c r="J4205" s="562" t="s">
        <v>2187</v>
      </c>
      <c r="K4205" s="569"/>
    </row>
    <row r="4206" spans="1:18">
      <c r="A4206" s="1723" t="s">
        <v>3037</v>
      </c>
      <c r="B4206" s="1697" t="s">
        <v>9920</v>
      </c>
      <c r="C4206" s="1713"/>
      <c r="D4206" s="1708"/>
      <c r="E4206" s="1708"/>
      <c r="F4206" s="1708"/>
      <c r="G4206" s="1708"/>
      <c r="H4206" s="1714"/>
      <c r="I4206" s="1714"/>
      <c r="J4206" s="1691" t="s">
        <v>4331</v>
      </c>
      <c r="K4206" s="1692" t="s">
        <v>1196</v>
      </c>
      <c r="L4206" s="1692" t="s">
        <v>2165</v>
      </c>
      <c r="M4206" s="1692" t="s">
        <v>1953</v>
      </c>
      <c r="N4206" s="1692" t="s">
        <v>2166</v>
      </c>
      <c r="O4206" s="1900" t="s">
        <v>10533</v>
      </c>
    </row>
    <row r="4207" spans="1:18">
      <c r="A4207" s="1913" t="s">
        <v>10175</v>
      </c>
      <c r="B4207" s="1710" t="s">
        <v>539</v>
      </c>
      <c r="C4207" s="1695" t="s">
        <v>922</v>
      </c>
      <c r="D4207" s="1686" t="s">
        <v>6129</v>
      </c>
      <c r="E4207" s="1688">
        <v>41495</v>
      </c>
      <c r="F4207" s="1689">
        <f>E4207+17</f>
        <v>41512</v>
      </c>
      <c r="G4207" s="1689">
        <f>E4207+21</f>
        <v>41516</v>
      </c>
      <c r="H4207" s="1718" t="s">
        <v>8275</v>
      </c>
      <c r="I4207" s="1715" t="s">
        <v>8524</v>
      </c>
      <c r="J4207" s="1690" t="s">
        <v>2187</v>
      </c>
      <c r="K4207" s="1700" t="s">
        <v>1198</v>
      </c>
      <c r="L4207" s="1709" t="s">
        <v>943</v>
      </c>
      <c r="M4207" s="1710" t="s">
        <v>2170</v>
      </c>
      <c r="N4207" s="1690" t="s">
        <v>2187</v>
      </c>
      <c r="O4207" s="1897">
        <v>41535</v>
      </c>
      <c r="P4207" s="1864" t="s">
        <v>6236</v>
      </c>
      <c r="R4207" s="1863" t="s">
        <v>10361</v>
      </c>
    </row>
    <row r="4208" spans="1:18">
      <c r="A4208" s="1915" t="s">
        <v>10176</v>
      </c>
      <c r="B4208" s="1710" t="s">
        <v>539</v>
      </c>
      <c r="C4208" s="1695" t="s">
        <v>922</v>
      </c>
      <c r="D4208" s="1686" t="s">
        <v>6129</v>
      </c>
      <c r="E4208" s="1688">
        <v>41495</v>
      </c>
      <c r="F4208" s="1689">
        <f>E4208+17</f>
        <v>41512</v>
      </c>
      <c r="G4208" s="1689">
        <f>E4208+21</f>
        <v>41516</v>
      </c>
      <c r="H4208" s="1718" t="s">
        <v>8275</v>
      </c>
      <c r="I4208" s="1715" t="s">
        <v>8524</v>
      </c>
      <c r="J4208" s="1690" t="s">
        <v>2187</v>
      </c>
      <c r="K4208" s="1000" t="s">
        <v>943</v>
      </c>
      <c r="L4208" s="1709" t="s">
        <v>943</v>
      </c>
      <c r="M4208" s="1710" t="s">
        <v>2170</v>
      </c>
      <c r="N4208" s="1690" t="s">
        <v>2187</v>
      </c>
      <c r="O4208" s="1897">
        <v>41548</v>
      </c>
      <c r="P4208" s="1864" t="s">
        <v>6770</v>
      </c>
      <c r="R4208" s="1864" t="s">
        <v>10550</v>
      </c>
    </row>
    <row r="4209" spans="1:18">
      <c r="A4209" s="1915" t="s">
        <v>10177</v>
      </c>
      <c r="B4209" s="1710" t="s">
        <v>539</v>
      </c>
      <c r="C4209" s="1695" t="s">
        <v>922</v>
      </c>
      <c r="D4209" s="1686" t="s">
        <v>6129</v>
      </c>
      <c r="E4209" s="1688">
        <v>41495</v>
      </c>
      <c r="F4209" s="1689">
        <f>E4209+17</f>
        <v>41512</v>
      </c>
      <c r="G4209" s="1689">
        <f>E4209+21</f>
        <v>41516</v>
      </c>
      <c r="H4209" s="1718" t="s">
        <v>8275</v>
      </c>
      <c r="I4209" s="1715" t="s">
        <v>8524</v>
      </c>
      <c r="J4209" s="1690" t="s">
        <v>2187</v>
      </c>
      <c r="K4209" s="1700" t="s">
        <v>1198</v>
      </c>
      <c r="L4209" s="1709" t="s">
        <v>943</v>
      </c>
      <c r="M4209" s="1710" t="s">
        <v>2170</v>
      </c>
      <c r="N4209" s="1690" t="s">
        <v>2187</v>
      </c>
      <c r="O4209" s="1897">
        <v>41548</v>
      </c>
      <c r="P4209" s="1864" t="s">
        <v>6770</v>
      </c>
      <c r="R4209" s="1864" t="s">
        <v>10551</v>
      </c>
    </row>
    <row r="4210" spans="1:18">
      <c r="A4210" s="1682" t="s">
        <v>10178</v>
      </c>
      <c r="B4210" s="1710" t="s">
        <v>539</v>
      </c>
      <c r="C4210" s="1695" t="s">
        <v>922</v>
      </c>
      <c r="D4210" s="1686" t="s">
        <v>6129</v>
      </c>
      <c r="E4210" s="1688">
        <v>41495</v>
      </c>
      <c r="F4210" s="1689">
        <f>E4210+17</f>
        <v>41512</v>
      </c>
      <c r="G4210" s="1689">
        <f>E4210+21</f>
        <v>41516</v>
      </c>
      <c r="H4210" s="1718" t="s">
        <v>8275</v>
      </c>
      <c r="I4210" s="1715" t="s">
        <v>8524</v>
      </c>
      <c r="J4210" s="1690" t="s">
        <v>2187</v>
      </c>
      <c r="K4210" s="1000" t="s">
        <v>943</v>
      </c>
      <c r="L4210" s="1709" t="s">
        <v>943</v>
      </c>
      <c r="M4210" s="1710" t="s">
        <v>2170</v>
      </c>
      <c r="N4210" s="1690" t="s">
        <v>2187</v>
      </c>
      <c r="O4210" s="1897">
        <v>41549</v>
      </c>
      <c r="P4210" s="1864" t="s">
        <v>4401</v>
      </c>
    </row>
    <row r="4211" spans="1:18">
      <c r="A4211" s="2" t="s">
        <v>10243</v>
      </c>
      <c r="B4211" s="1909" t="s">
        <v>10017</v>
      </c>
      <c r="C4211" s="1702" t="s">
        <v>923</v>
      </c>
      <c r="D4211" s="1686" t="s">
        <v>6129</v>
      </c>
      <c r="E4211" s="1688">
        <v>41495</v>
      </c>
      <c r="F4211" s="1689">
        <f>E4211+17</f>
        <v>41512</v>
      </c>
      <c r="G4211" s="1689">
        <f>E4211+21</f>
        <v>41516</v>
      </c>
      <c r="H4211" s="1718" t="s">
        <v>8275</v>
      </c>
      <c r="I4211" s="1715" t="s">
        <v>8524</v>
      </c>
      <c r="J4211" s="1690" t="s">
        <v>2187</v>
      </c>
      <c r="K4211" s="1000" t="s">
        <v>943</v>
      </c>
      <c r="L4211" s="1709" t="s">
        <v>943</v>
      </c>
      <c r="M4211" s="1710" t="s">
        <v>2170</v>
      </c>
      <c r="N4211" s="1690" t="s">
        <v>2187</v>
      </c>
      <c r="O4211" s="1897">
        <v>41563</v>
      </c>
      <c r="P4211" s="1863" t="s">
        <v>10870</v>
      </c>
    </row>
    <row r="4212" spans="1:18">
      <c r="A4212" s="1300" t="s">
        <v>2705</v>
      </c>
      <c r="B4212" s="1697" t="s">
        <v>10025</v>
      </c>
      <c r="C4212" s="1713"/>
      <c r="D4212" s="1708"/>
      <c r="E4212" s="1708"/>
      <c r="F4212" s="1708"/>
      <c r="G4212" s="1708"/>
      <c r="H4212" s="1714"/>
      <c r="I4212" s="1714"/>
      <c r="J4212" s="1692" t="s">
        <v>1007</v>
      </c>
      <c r="K4212" s="1692" t="s">
        <v>1196</v>
      </c>
    </row>
    <row r="4213" spans="1:18">
      <c r="A4213" s="1870" t="s">
        <v>10438</v>
      </c>
      <c r="B4213" s="1901" t="s">
        <v>9937</v>
      </c>
      <c r="C4213" s="1695" t="s">
        <v>922</v>
      </c>
      <c r="D4213" s="1522" t="s">
        <v>2705</v>
      </c>
      <c r="E4213" s="1688">
        <v>41496</v>
      </c>
      <c r="F4213" s="1689">
        <f>E4213+17</f>
        <v>41513</v>
      </c>
      <c r="G4213" s="1689">
        <f>E4213+21</f>
        <v>41517</v>
      </c>
      <c r="H4213" s="796" t="s">
        <v>9179</v>
      </c>
      <c r="I4213" s="795" t="s">
        <v>9182</v>
      </c>
      <c r="J4213" s="1690" t="s">
        <v>2187</v>
      </c>
      <c r="K4213" s="1700" t="s">
        <v>1198</v>
      </c>
      <c r="O4213" s="1897">
        <v>41571</v>
      </c>
      <c r="P4213" s="1864" t="s">
        <v>4612</v>
      </c>
    </row>
    <row r="4214" spans="1:18">
      <c r="A4214" s="1682" t="s">
        <v>10179</v>
      </c>
      <c r="B4214" s="1901" t="s">
        <v>1205</v>
      </c>
      <c r="C4214" s="1695" t="s">
        <v>922</v>
      </c>
      <c r="D4214" s="1522" t="s">
        <v>2705</v>
      </c>
      <c r="E4214" s="1688">
        <v>41496</v>
      </c>
      <c r="F4214" s="1689">
        <f>E4214+17</f>
        <v>41513</v>
      </c>
      <c r="G4214" s="1689">
        <f>E4214+21</f>
        <v>41517</v>
      </c>
      <c r="H4214" s="796" t="s">
        <v>9179</v>
      </c>
      <c r="I4214" s="795" t="s">
        <v>9182</v>
      </c>
      <c r="J4214" s="1690" t="s">
        <v>2187</v>
      </c>
      <c r="K4214" s="1000" t="s">
        <v>943</v>
      </c>
      <c r="O4214" s="1897">
        <v>41530</v>
      </c>
      <c r="P4214" s="1863" t="s">
        <v>4959</v>
      </c>
    </row>
    <row r="4215" spans="1:18">
      <c r="A4215" s="1682" t="s">
        <v>10180</v>
      </c>
      <c r="B4215" s="1901" t="s">
        <v>1205</v>
      </c>
      <c r="C4215" s="1695" t="s">
        <v>922</v>
      </c>
      <c r="D4215" s="1522" t="s">
        <v>2705</v>
      </c>
      <c r="E4215" s="1688">
        <v>41496</v>
      </c>
      <c r="F4215" s="1689">
        <f>E4215+17</f>
        <v>41513</v>
      </c>
      <c r="G4215" s="1689">
        <f>E4215+21</f>
        <v>41517</v>
      </c>
      <c r="H4215" s="796" t="s">
        <v>9179</v>
      </c>
      <c r="I4215" s="795" t="s">
        <v>9182</v>
      </c>
      <c r="J4215" s="1690" t="s">
        <v>2187</v>
      </c>
      <c r="K4215" s="1700" t="s">
        <v>1198</v>
      </c>
      <c r="O4215" s="1897">
        <v>41530</v>
      </c>
      <c r="P4215" s="1863" t="s">
        <v>4612</v>
      </c>
    </row>
    <row r="4216" spans="1:18">
      <c r="A4216" s="1682" t="s">
        <v>10181</v>
      </c>
      <c r="B4216" s="1901" t="s">
        <v>407</v>
      </c>
      <c r="C4216" s="1702" t="s">
        <v>923</v>
      </c>
      <c r="D4216" s="1522" t="s">
        <v>2705</v>
      </c>
      <c r="E4216" s="1688">
        <v>41496</v>
      </c>
      <c r="F4216" s="1689">
        <f>E4216+17</f>
        <v>41513</v>
      </c>
      <c r="G4216" s="1689">
        <f>E4216+21</f>
        <v>41517</v>
      </c>
      <c r="H4216" s="796" t="s">
        <v>9179</v>
      </c>
      <c r="I4216" s="795" t="s">
        <v>9182</v>
      </c>
      <c r="J4216" s="1690" t="s">
        <v>2187</v>
      </c>
      <c r="K4216" s="1000" t="s">
        <v>943</v>
      </c>
      <c r="O4216" s="1897">
        <v>41523</v>
      </c>
      <c r="P4216" s="1863" t="s">
        <v>4612</v>
      </c>
    </row>
    <row r="4217" spans="1:18">
      <c r="A4217" s="1682" t="s">
        <v>10182</v>
      </c>
      <c r="B4217" s="1901" t="s">
        <v>407</v>
      </c>
      <c r="C4217" s="1702" t="s">
        <v>923</v>
      </c>
      <c r="D4217" s="1522" t="s">
        <v>2705</v>
      </c>
      <c r="E4217" s="1688">
        <v>41496</v>
      </c>
      <c r="F4217" s="1689">
        <f>E4217+17</f>
        <v>41513</v>
      </c>
      <c r="G4217" s="1689">
        <f>E4217+21</f>
        <v>41517</v>
      </c>
      <c r="H4217" s="796" t="s">
        <v>9179</v>
      </c>
      <c r="I4217" s="795" t="s">
        <v>9182</v>
      </c>
      <c r="J4217" s="1690" t="s">
        <v>2187</v>
      </c>
      <c r="K4217" s="1700" t="s">
        <v>1198</v>
      </c>
      <c r="O4217" s="1897">
        <v>41523</v>
      </c>
      <c r="P4217" s="1863" t="s">
        <v>4612</v>
      </c>
    </row>
    <row r="4218" spans="1:18">
      <c r="A4218" s="1705" t="s">
        <v>5389</v>
      </c>
      <c r="B4218" s="1697" t="s">
        <v>10027</v>
      </c>
      <c r="C4218" s="172"/>
      <c r="D4218" s="1708"/>
      <c r="E4218" s="1708"/>
      <c r="F4218" s="1708"/>
      <c r="G4218" s="1708"/>
      <c r="H4218" s="1714"/>
      <c r="I4218" s="1714"/>
      <c r="J4218" s="1691" t="s">
        <v>4331</v>
      </c>
      <c r="K4218" s="1692" t="s">
        <v>1196</v>
      </c>
      <c r="L4218" s="1692" t="s">
        <v>2165</v>
      </c>
      <c r="M4218" s="1692" t="s">
        <v>1953</v>
      </c>
      <c r="N4218" s="1692" t="s">
        <v>2166</v>
      </c>
    </row>
    <row r="4219" spans="1:18" s="1687" customFormat="1">
      <c r="A4219" s="1686" t="s">
        <v>10183</v>
      </c>
      <c r="B4219" s="1707" t="s">
        <v>10028</v>
      </c>
      <c r="C4219" s="1695" t="s">
        <v>922</v>
      </c>
      <c r="D4219" s="42" t="s">
        <v>5389</v>
      </c>
      <c r="E4219" s="1688">
        <v>41497</v>
      </c>
      <c r="F4219" s="1689">
        <f>E4219+17</f>
        <v>41514</v>
      </c>
      <c r="G4219" s="1689">
        <f>E4219+21</f>
        <v>41518</v>
      </c>
      <c r="H4219" s="1291" t="s">
        <v>401</v>
      </c>
      <c r="I4219" s="1291" t="s">
        <v>9008</v>
      </c>
      <c r="J4219" s="1690" t="s">
        <v>2187</v>
      </c>
      <c r="K4219" s="1700" t="s">
        <v>1198</v>
      </c>
      <c r="L4219" s="1707" t="s">
        <v>2169</v>
      </c>
      <c r="M4219" s="721" t="s">
        <v>943</v>
      </c>
      <c r="N4219" s="1690" t="s">
        <v>2187</v>
      </c>
      <c r="O4219" s="710">
        <v>41772</v>
      </c>
      <c r="P4219" s="1888" t="s">
        <v>10694</v>
      </c>
      <c r="Q4219" s="1888" t="s">
        <v>4612</v>
      </c>
    </row>
    <row r="4220" spans="1:18">
      <c r="A4220" s="1682" t="s">
        <v>10184</v>
      </c>
      <c r="B4220" s="1901" t="s">
        <v>10028</v>
      </c>
      <c r="C4220" s="1695" t="s">
        <v>922</v>
      </c>
      <c r="D4220" s="42" t="s">
        <v>5389</v>
      </c>
      <c r="E4220" s="1688">
        <v>41497</v>
      </c>
      <c r="F4220" s="1689">
        <f t="shared" ref="F4220:F4225" si="662">E4220+17</f>
        <v>41514</v>
      </c>
      <c r="G4220" s="1689">
        <f t="shared" ref="G4220:G4225" si="663">E4220+21</f>
        <v>41518</v>
      </c>
      <c r="H4220" s="1291" t="s">
        <v>401</v>
      </c>
      <c r="I4220" s="1291" t="s">
        <v>9008</v>
      </c>
      <c r="J4220" s="1690" t="s">
        <v>2187</v>
      </c>
      <c r="K4220" s="1700" t="s">
        <v>1198</v>
      </c>
      <c r="L4220" s="1707" t="s">
        <v>2169</v>
      </c>
      <c r="M4220" s="721" t="s">
        <v>943</v>
      </c>
      <c r="N4220" s="1690" t="s">
        <v>2187</v>
      </c>
      <c r="O4220" s="1897">
        <v>41725</v>
      </c>
      <c r="P4220" s="1864" t="s">
        <v>10695</v>
      </c>
      <c r="Q4220" s="2033" t="s">
        <v>4612</v>
      </c>
    </row>
    <row r="4221" spans="1:18" s="1917" customFormat="1">
      <c r="A4221" s="1917" t="s">
        <v>10185</v>
      </c>
      <c r="B4221" s="1985" t="s">
        <v>10028</v>
      </c>
      <c r="C4221" s="1932" t="s">
        <v>922</v>
      </c>
      <c r="D4221" s="1982" t="s">
        <v>5389</v>
      </c>
      <c r="E4221" s="1298">
        <v>41497</v>
      </c>
      <c r="F4221" s="1983">
        <f t="shared" si="662"/>
        <v>41514</v>
      </c>
      <c r="G4221" s="1983">
        <f t="shared" si="663"/>
        <v>41518</v>
      </c>
      <c r="H4221" s="1681" t="s">
        <v>401</v>
      </c>
      <c r="I4221" s="1681" t="s">
        <v>9008</v>
      </c>
      <c r="J4221" s="1930" t="s">
        <v>2187</v>
      </c>
      <c r="K4221" s="1931" t="s">
        <v>943</v>
      </c>
      <c r="L4221" s="1985" t="s">
        <v>2169</v>
      </c>
      <c r="M4221" s="1472" t="s">
        <v>943</v>
      </c>
      <c r="N4221" s="1930" t="s">
        <v>2187</v>
      </c>
      <c r="O4221" s="1366">
        <v>41523</v>
      </c>
      <c r="P4221" s="1917" t="s">
        <v>4949</v>
      </c>
    </row>
    <row r="4222" spans="1:18" s="1917" customFormat="1">
      <c r="A4222" s="1917" t="s">
        <v>10186</v>
      </c>
      <c r="B4222" s="1985" t="s">
        <v>10264</v>
      </c>
      <c r="C4222" s="1932" t="s">
        <v>923</v>
      </c>
      <c r="D4222" s="1982" t="s">
        <v>5389</v>
      </c>
      <c r="E4222" s="1298">
        <v>41497</v>
      </c>
      <c r="F4222" s="1983">
        <f t="shared" si="662"/>
        <v>41514</v>
      </c>
      <c r="G4222" s="1983">
        <f t="shared" si="663"/>
        <v>41518</v>
      </c>
      <c r="H4222" s="1681" t="s">
        <v>401</v>
      </c>
      <c r="I4222" s="1681" t="s">
        <v>9008</v>
      </c>
      <c r="J4222" s="1930" t="s">
        <v>2187</v>
      </c>
      <c r="K4222" s="1931" t="s">
        <v>943</v>
      </c>
      <c r="L4222" s="1985" t="s">
        <v>2169</v>
      </c>
      <c r="M4222" s="1472" t="s">
        <v>943</v>
      </c>
      <c r="N4222" s="1930" t="s">
        <v>2187</v>
      </c>
      <c r="O4222" s="1366">
        <v>41523</v>
      </c>
      <c r="P4222" s="1917" t="s">
        <v>4949</v>
      </c>
    </row>
    <row r="4223" spans="1:18" s="1917" customFormat="1">
      <c r="A4223" s="1917" t="s">
        <v>10187</v>
      </c>
      <c r="B4223" s="1985" t="s">
        <v>10264</v>
      </c>
      <c r="C4223" s="1932" t="s">
        <v>923</v>
      </c>
      <c r="D4223" s="1982" t="s">
        <v>5389</v>
      </c>
      <c r="E4223" s="1298">
        <v>41497</v>
      </c>
      <c r="F4223" s="1983">
        <f t="shared" si="662"/>
        <v>41514</v>
      </c>
      <c r="G4223" s="1983">
        <f t="shared" si="663"/>
        <v>41518</v>
      </c>
      <c r="H4223" s="1681" t="s">
        <v>401</v>
      </c>
      <c r="I4223" s="1681" t="s">
        <v>9008</v>
      </c>
      <c r="J4223" s="1930" t="s">
        <v>2187</v>
      </c>
      <c r="K4223" s="1931" t="s">
        <v>943</v>
      </c>
      <c r="L4223" s="1985" t="s">
        <v>2169</v>
      </c>
      <c r="M4223" s="1472" t="s">
        <v>943</v>
      </c>
      <c r="N4223" s="1930" t="s">
        <v>2187</v>
      </c>
      <c r="O4223" s="1366">
        <v>41523</v>
      </c>
      <c r="P4223" s="1917" t="s">
        <v>4949</v>
      </c>
    </row>
    <row r="4224" spans="1:18" s="1917" customFormat="1">
      <c r="A4224" s="1917" t="s">
        <v>10188</v>
      </c>
      <c r="B4224" s="1985" t="s">
        <v>10264</v>
      </c>
      <c r="C4224" s="1932" t="s">
        <v>923</v>
      </c>
      <c r="D4224" s="1982" t="s">
        <v>5389</v>
      </c>
      <c r="E4224" s="1298">
        <v>41497</v>
      </c>
      <c r="F4224" s="1983">
        <f t="shared" si="662"/>
        <v>41514</v>
      </c>
      <c r="G4224" s="1983">
        <f t="shared" si="663"/>
        <v>41518</v>
      </c>
      <c r="H4224" s="1681" t="s">
        <v>401</v>
      </c>
      <c r="I4224" s="1681" t="s">
        <v>9008</v>
      </c>
      <c r="J4224" s="1930" t="s">
        <v>2187</v>
      </c>
      <c r="K4224" s="1931" t="s">
        <v>943</v>
      </c>
      <c r="L4224" s="1985" t="s">
        <v>2169</v>
      </c>
      <c r="M4224" s="1472" t="s">
        <v>943</v>
      </c>
      <c r="N4224" s="1930" t="s">
        <v>2187</v>
      </c>
      <c r="O4224" s="1366">
        <v>41523</v>
      </c>
      <c r="P4224" s="1917" t="s">
        <v>4949</v>
      </c>
    </row>
    <row r="4225" spans="1:17" s="1917" customFormat="1">
      <c r="A4225" s="1917" t="s">
        <v>10189</v>
      </c>
      <c r="B4225" s="1985" t="s">
        <v>10264</v>
      </c>
      <c r="C4225" s="1932" t="s">
        <v>923</v>
      </c>
      <c r="D4225" s="1982" t="s">
        <v>5389</v>
      </c>
      <c r="E4225" s="1298">
        <v>41497</v>
      </c>
      <c r="F4225" s="1983">
        <f t="shared" si="662"/>
        <v>41514</v>
      </c>
      <c r="G4225" s="1983">
        <f t="shared" si="663"/>
        <v>41518</v>
      </c>
      <c r="H4225" s="1681" t="s">
        <v>401</v>
      </c>
      <c r="I4225" s="1681" t="s">
        <v>9008</v>
      </c>
      <c r="J4225" s="1930" t="s">
        <v>2187</v>
      </c>
      <c r="K4225" s="1931" t="s">
        <v>943</v>
      </c>
      <c r="L4225" s="1985" t="s">
        <v>2169</v>
      </c>
      <c r="M4225" s="1472" t="s">
        <v>943</v>
      </c>
      <c r="N4225" s="1930" t="s">
        <v>2187</v>
      </c>
      <c r="O4225" s="1366">
        <v>41523</v>
      </c>
      <c r="P4225" s="1917" t="s">
        <v>4949</v>
      </c>
    </row>
    <row r="4226" spans="1:17">
      <c r="A4226" s="1705" t="s">
        <v>5389</v>
      </c>
      <c r="B4226" s="1697" t="s">
        <v>10030</v>
      </c>
      <c r="C4226" s="172"/>
      <c r="D4226" s="1708"/>
      <c r="E4226" s="1708"/>
      <c r="F4226" s="1708"/>
      <c r="G4226" s="1708"/>
      <c r="H4226" s="1714"/>
      <c r="I4226" s="1714"/>
      <c r="J4226" s="1691" t="s">
        <v>4331</v>
      </c>
      <c r="K4226" s="1692" t="s">
        <v>1196</v>
      </c>
      <c r="L4226" s="1692" t="s">
        <v>2165</v>
      </c>
      <c r="M4226" s="1692" t="s">
        <v>1953</v>
      </c>
      <c r="N4226" s="1692" t="s">
        <v>2166</v>
      </c>
    </row>
    <row r="4227" spans="1:17" s="1917" customFormat="1">
      <c r="A4227" s="1905" t="s">
        <v>10265</v>
      </c>
      <c r="B4227" s="1985" t="s">
        <v>10028</v>
      </c>
      <c r="C4227" s="1932" t="s">
        <v>922</v>
      </c>
      <c r="D4227" s="1982" t="s">
        <v>5389</v>
      </c>
      <c r="E4227" s="1298">
        <v>41497</v>
      </c>
      <c r="F4227" s="1983">
        <f>E4227+17</f>
        <v>41514</v>
      </c>
      <c r="G4227" s="1983">
        <f>E4227+21</f>
        <v>41518</v>
      </c>
      <c r="H4227" s="1984" t="s">
        <v>10032</v>
      </c>
      <c r="I4227" s="1984" t="s">
        <v>10033</v>
      </c>
      <c r="J4227" s="1930" t="s">
        <v>2187</v>
      </c>
      <c r="K4227" s="1931" t="s">
        <v>943</v>
      </c>
      <c r="L4227" s="1472" t="s">
        <v>943</v>
      </c>
      <c r="M4227" s="1472" t="s">
        <v>943</v>
      </c>
      <c r="N4227" s="1930" t="s">
        <v>2187</v>
      </c>
      <c r="O4227" s="1366">
        <v>41523</v>
      </c>
      <c r="P4227" s="1917" t="s">
        <v>4949</v>
      </c>
    </row>
    <row r="4228" spans="1:17">
      <c r="A4228" s="1682" t="s">
        <v>10197</v>
      </c>
      <c r="B4228" s="1901" t="s">
        <v>10031</v>
      </c>
      <c r="C4228" s="1702" t="s">
        <v>923</v>
      </c>
      <c r="D4228" s="42" t="s">
        <v>5389</v>
      </c>
      <c r="E4228" s="1688">
        <v>41497</v>
      </c>
      <c r="F4228" s="1689">
        <f>E4228+17</f>
        <v>41514</v>
      </c>
      <c r="G4228" s="1689">
        <f>E4228+21</f>
        <v>41518</v>
      </c>
      <c r="H4228" s="1699" t="s">
        <v>10032</v>
      </c>
      <c r="I4228" s="1699" t="s">
        <v>10033</v>
      </c>
      <c r="J4228" s="1875" t="s">
        <v>2187</v>
      </c>
      <c r="K4228" s="1700" t="s">
        <v>1198</v>
      </c>
      <c r="L4228" s="1901" t="s">
        <v>2169</v>
      </c>
      <c r="M4228" s="721" t="s">
        <v>943</v>
      </c>
      <c r="N4228" s="1690" t="s">
        <v>2187</v>
      </c>
      <c r="O4228" s="1897">
        <v>41549</v>
      </c>
      <c r="P4228" s="1864" t="s">
        <v>4612</v>
      </c>
    </row>
    <row r="4229" spans="1:17">
      <c r="A4229" s="1682" t="s">
        <v>10198</v>
      </c>
      <c r="B4229" s="1901" t="s">
        <v>10031</v>
      </c>
      <c r="C4229" s="1702" t="s">
        <v>923</v>
      </c>
      <c r="D4229" s="42" t="s">
        <v>5389</v>
      </c>
      <c r="E4229" s="1688">
        <v>41497</v>
      </c>
      <c r="F4229" s="1689">
        <f>E4229+17</f>
        <v>41514</v>
      </c>
      <c r="G4229" s="1689">
        <f>E4229+21</f>
        <v>41518</v>
      </c>
      <c r="H4229" s="1699" t="s">
        <v>10032</v>
      </c>
      <c r="I4229" s="1699" t="s">
        <v>10033</v>
      </c>
      <c r="J4229" s="1875" t="s">
        <v>2187</v>
      </c>
      <c r="K4229" s="1700" t="s">
        <v>1198</v>
      </c>
      <c r="L4229" s="1901" t="s">
        <v>2169</v>
      </c>
      <c r="M4229" s="721" t="s">
        <v>943</v>
      </c>
      <c r="N4229" s="1690" t="s">
        <v>2187</v>
      </c>
      <c r="O4229" s="1897">
        <v>41725</v>
      </c>
      <c r="P4229" s="2033" t="s">
        <v>10695</v>
      </c>
      <c r="Q4229" s="2033" t="s">
        <v>4612</v>
      </c>
    </row>
    <row r="4230" spans="1:17" s="1917" customFormat="1">
      <c r="A4230" s="1917" t="s">
        <v>10199</v>
      </c>
      <c r="B4230" s="1985" t="s">
        <v>10031</v>
      </c>
      <c r="C4230" s="1932" t="s">
        <v>923</v>
      </c>
      <c r="D4230" s="1982" t="s">
        <v>5389</v>
      </c>
      <c r="E4230" s="1298">
        <v>41497</v>
      </c>
      <c r="F4230" s="1983">
        <f>E4230+17</f>
        <v>41514</v>
      </c>
      <c r="G4230" s="1983">
        <f>E4230+21</f>
        <v>41518</v>
      </c>
      <c r="H4230" s="1984" t="s">
        <v>10032</v>
      </c>
      <c r="I4230" s="1984" t="s">
        <v>10033</v>
      </c>
      <c r="J4230" s="1930" t="s">
        <v>2187</v>
      </c>
      <c r="K4230" s="1931" t="s">
        <v>943</v>
      </c>
      <c r="L4230" s="1985" t="s">
        <v>2169</v>
      </c>
      <c r="M4230" s="1472" t="s">
        <v>943</v>
      </c>
      <c r="N4230" s="1930" t="s">
        <v>2187</v>
      </c>
      <c r="O4230" s="1366">
        <v>41523</v>
      </c>
      <c r="P4230" s="1917" t="s">
        <v>4949</v>
      </c>
    </row>
    <row r="4231" spans="1:17" s="1917" customFormat="1">
      <c r="A4231" s="1917" t="s">
        <v>10200</v>
      </c>
      <c r="B4231" s="1985" t="s">
        <v>10031</v>
      </c>
      <c r="C4231" s="1932" t="s">
        <v>923</v>
      </c>
      <c r="D4231" s="1982" t="s">
        <v>5389</v>
      </c>
      <c r="E4231" s="1298">
        <v>41497</v>
      </c>
      <c r="F4231" s="1983">
        <f>E4231+17</f>
        <v>41514</v>
      </c>
      <c r="G4231" s="1983">
        <f>E4231+21</f>
        <v>41518</v>
      </c>
      <c r="H4231" s="1984" t="s">
        <v>10032</v>
      </c>
      <c r="I4231" s="1984" t="s">
        <v>10033</v>
      </c>
      <c r="J4231" s="1930" t="s">
        <v>2187</v>
      </c>
      <c r="K4231" s="1931" t="s">
        <v>943</v>
      </c>
      <c r="L4231" s="1985" t="s">
        <v>2169</v>
      </c>
      <c r="M4231" s="1472" t="s">
        <v>943</v>
      </c>
      <c r="N4231" s="1930" t="s">
        <v>2187</v>
      </c>
      <c r="O4231" s="1366">
        <v>41523</v>
      </c>
      <c r="P4231" s="1917" t="s">
        <v>4949</v>
      </c>
    </row>
    <row r="4232" spans="1:17">
      <c r="A4232" s="1705" t="s">
        <v>5389</v>
      </c>
      <c r="B4232" s="1697" t="s">
        <v>10035</v>
      </c>
      <c r="C4232" s="172"/>
      <c r="D4232" s="1708"/>
      <c r="E4232" s="1708"/>
      <c r="F4232" s="1708"/>
      <c r="G4232" s="1708"/>
      <c r="H4232" s="1714"/>
      <c r="I4232" s="1714"/>
      <c r="J4232" s="1691" t="s">
        <v>4331</v>
      </c>
      <c r="K4232" s="1692" t="s">
        <v>1196</v>
      </c>
      <c r="L4232" s="1692" t="s">
        <v>2165</v>
      </c>
      <c r="M4232" s="1692" t="s">
        <v>1953</v>
      </c>
      <c r="N4232" s="1692" t="s">
        <v>2166</v>
      </c>
    </row>
    <row r="4233" spans="1:17">
      <c r="A4233" s="555"/>
      <c r="B4233" s="565" t="s">
        <v>2128</v>
      </c>
      <c r="C4233" s="565"/>
      <c r="D4233" s="1360" t="s">
        <v>5389</v>
      </c>
      <c r="E4233" s="1111">
        <v>41498</v>
      </c>
      <c r="F4233" s="1311">
        <f>E4233+17</f>
        <v>41515</v>
      </c>
      <c r="G4233" s="1311">
        <f>E4233+21</f>
        <v>41519</v>
      </c>
      <c r="H4233" s="705" t="s">
        <v>8574</v>
      </c>
      <c r="I4233" s="705" t="s">
        <v>8840</v>
      </c>
      <c r="J4233" s="557" t="s">
        <v>2187</v>
      </c>
      <c r="K4233" s="563"/>
      <c r="L4233" s="660" t="s">
        <v>2169</v>
      </c>
      <c r="M4233" s="729" t="s">
        <v>943</v>
      </c>
      <c r="N4233" s="557" t="s">
        <v>2187</v>
      </c>
    </row>
    <row r="4234" spans="1:17">
      <c r="A4234" s="569"/>
      <c r="B4234" s="569"/>
      <c r="C4234" s="563"/>
      <c r="D4234" s="1360" t="s">
        <v>5389</v>
      </c>
      <c r="E4234" s="1111">
        <v>41498</v>
      </c>
      <c r="F4234" s="1311">
        <f>E4234+17</f>
        <v>41515</v>
      </c>
      <c r="G4234" s="1311">
        <f>E4234+21</f>
        <v>41519</v>
      </c>
      <c r="H4234" s="705" t="s">
        <v>8574</v>
      </c>
      <c r="I4234" s="705" t="s">
        <v>8840</v>
      </c>
      <c r="J4234" s="557" t="s">
        <v>2187</v>
      </c>
      <c r="K4234" s="563"/>
      <c r="L4234" s="660" t="s">
        <v>2169</v>
      </c>
      <c r="M4234" s="729" t="s">
        <v>943</v>
      </c>
      <c r="N4234" s="557" t="s">
        <v>2187</v>
      </c>
    </row>
    <row r="4235" spans="1:17">
      <c r="A4235" s="569"/>
      <c r="B4235" s="569"/>
      <c r="C4235" s="563"/>
      <c r="D4235" s="1360" t="s">
        <v>5389</v>
      </c>
      <c r="E4235" s="1111">
        <v>41498</v>
      </c>
      <c r="F4235" s="1311">
        <f>E4235+17</f>
        <v>41515</v>
      </c>
      <c r="G4235" s="1311">
        <f>E4235+21</f>
        <v>41519</v>
      </c>
      <c r="H4235" s="705" t="s">
        <v>8574</v>
      </c>
      <c r="I4235" s="705" t="s">
        <v>8840</v>
      </c>
      <c r="J4235" s="557" t="s">
        <v>2187</v>
      </c>
      <c r="K4235" s="563"/>
      <c r="L4235" s="660" t="s">
        <v>2169</v>
      </c>
      <c r="M4235" s="729" t="s">
        <v>943</v>
      </c>
      <c r="N4235" s="557" t="s">
        <v>2187</v>
      </c>
    </row>
    <row r="4236" spans="1:17">
      <c r="A4236" s="569"/>
      <c r="B4236" s="569"/>
      <c r="C4236" s="563"/>
      <c r="D4236" s="1360" t="s">
        <v>5389</v>
      </c>
      <c r="E4236" s="1111">
        <v>41498</v>
      </c>
      <c r="F4236" s="1311">
        <f>E4236+17</f>
        <v>41515</v>
      </c>
      <c r="G4236" s="1311">
        <f>E4236+21</f>
        <v>41519</v>
      </c>
      <c r="H4236" s="705" t="s">
        <v>8574</v>
      </c>
      <c r="I4236" s="705" t="s">
        <v>8840</v>
      </c>
      <c r="J4236" s="557" t="s">
        <v>2187</v>
      </c>
      <c r="K4236" s="563"/>
      <c r="L4236" s="660" t="s">
        <v>2169</v>
      </c>
      <c r="M4236" s="729" t="s">
        <v>943</v>
      </c>
      <c r="N4236" s="557" t="s">
        <v>2187</v>
      </c>
    </row>
    <row r="4237" spans="1:17">
      <c r="A4237" s="1293" t="s">
        <v>7979</v>
      </c>
      <c r="B4237" s="172" t="s">
        <v>9499</v>
      </c>
      <c r="C4237" s="1292"/>
      <c r="D4237" s="1292"/>
      <c r="E4237" s="1708"/>
      <c r="F4237" s="1708"/>
      <c r="G4237" s="1708"/>
      <c r="H4237" s="1714"/>
      <c r="I4237" s="1714"/>
      <c r="J4237" s="1692" t="s">
        <v>2166</v>
      </c>
      <c r="K4237" s="56" t="s">
        <v>1196</v>
      </c>
      <c r="L4237" s="1692" t="s">
        <v>1953</v>
      </c>
      <c r="M4237" s="1848" t="s">
        <v>10105</v>
      </c>
      <c r="N4237" s="1847">
        <v>41865</v>
      </c>
    </row>
    <row r="4238" spans="1:17">
      <c r="A4238" s="1290" t="s">
        <v>10201</v>
      </c>
      <c r="B4238" s="1932" t="s">
        <v>1218</v>
      </c>
      <c r="C4238" s="1932" t="s">
        <v>922</v>
      </c>
      <c r="D4238" s="1290" t="s">
        <v>7979</v>
      </c>
      <c r="E4238" s="1983">
        <v>41499</v>
      </c>
      <c r="F4238" s="1983">
        <f>E4238+17</f>
        <v>41516</v>
      </c>
      <c r="G4238" s="1298">
        <f>E4238+21</f>
        <v>41520</v>
      </c>
      <c r="H4238" s="1681" t="s">
        <v>8841</v>
      </c>
      <c r="I4238" s="1681" t="s">
        <v>8435</v>
      </c>
      <c r="J4238" s="1930" t="s">
        <v>2187</v>
      </c>
      <c r="K4238" s="1931" t="s">
        <v>943</v>
      </c>
      <c r="L4238" s="1932" t="s">
        <v>2535</v>
      </c>
      <c r="O4238" s="1366">
        <v>41523</v>
      </c>
      <c r="P4238" s="1917" t="s">
        <v>4949</v>
      </c>
    </row>
    <row r="4239" spans="1:17">
      <c r="A4239" s="1682" t="s">
        <v>10202</v>
      </c>
      <c r="B4239" s="1879" t="s">
        <v>1218</v>
      </c>
      <c r="C4239" s="1695" t="s">
        <v>922</v>
      </c>
      <c r="D4239" s="161" t="s">
        <v>7979</v>
      </c>
      <c r="E4239" s="110">
        <v>41499</v>
      </c>
      <c r="F4239" s="110">
        <f>E4239+17</f>
        <v>41516</v>
      </c>
      <c r="G4239" s="286">
        <f>E4239+21</f>
        <v>41520</v>
      </c>
      <c r="H4239" s="1291" t="s">
        <v>8841</v>
      </c>
      <c r="I4239" s="1291" t="s">
        <v>8435</v>
      </c>
      <c r="J4239" s="1690" t="s">
        <v>2187</v>
      </c>
      <c r="K4239" s="1700" t="s">
        <v>1198</v>
      </c>
      <c r="L4239" s="1710" t="s">
        <v>2535</v>
      </c>
      <c r="O4239" s="1897">
        <v>41670</v>
      </c>
      <c r="P4239" s="827" t="s">
        <v>6110</v>
      </c>
    </row>
    <row r="4240" spans="1:17">
      <c r="A4240" s="1863" t="s">
        <v>10275</v>
      </c>
      <c r="B4240" s="1879" t="s">
        <v>276</v>
      </c>
      <c r="C4240" s="1702" t="s">
        <v>923</v>
      </c>
      <c r="D4240" s="161" t="s">
        <v>7979</v>
      </c>
      <c r="E4240" s="110">
        <v>41499</v>
      </c>
      <c r="F4240" s="110">
        <f>E4240+17</f>
        <v>41516</v>
      </c>
      <c r="G4240" s="286">
        <f>E4240+21</f>
        <v>41520</v>
      </c>
      <c r="H4240" s="1291" t="s">
        <v>8841</v>
      </c>
      <c r="I4240" s="1291" t="s">
        <v>8435</v>
      </c>
      <c r="J4240" s="1690" t="s">
        <v>2187</v>
      </c>
      <c r="K4240" s="1700" t="s">
        <v>1198</v>
      </c>
      <c r="L4240" s="1710" t="s">
        <v>2535</v>
      </c>
      <c r="O4240" s="1897">
        <v>41600</v>
      </c>
      <c r="P4240" s="827" t="s">
        <v>6110</v>
      </c>
    </row>
    <row r="4241" spans="1:17">
      <c r="A4241" s="1863" t="s">
        <v>10276</v>
      </c>
      <c r="B4241" s="1879" t="s">
        <v>276</v>
      </c>
      <c r="C4241" s="1702" t="s">
        <v>923</v>
      </c>
      <c r="D4241" s="161" t="s">
        <v>7979</v>
      </c>
      <c r="E4241" s="110">
        <v>41499</v>
      </c>
      <c r="F4241" s="110">
        <f>E4241+17</f>
        <v>41516</v>
      </c>
      <c r="G4241" s="286">
        <f>E4241+21</f>
        <v>41520</v>
      </c>
      <c r="H4241" s="1291" t="s">
        <v>8841</v>
      </c>
      <c r="I4241" s="1291" t="s">
        <v>8435</v>
      </c>
      <c r="J4241" s="1690" t="s">
        <v>2187</v>
      </c>
      <c r="K4241" s="1700" t="s">
        <v>1198</v>
      </c>
      <c r="L4241" s="1710" t="s">
        <v>2535</v>
      </c>
      <c r="O4241" s="1897">
        <v>41600</v>
      </c>
      <c r="P4241" s="827" t="s">
        <v>6110</v>
      </c>
    </row>
    <row r="4242" spans="1:17">
      <c r="A4242" s="1105" t="s">
        <v>5157</v>
      </c>
      <c r="B4242" s="1697" t="s">
        <v>8930</v>
      </c>
      <c r="C4242" s="1713"/>
      <c r="D4242" s="1708"/>
      <c r="E4242" s="1708"/>
      <c r="F4242" s="1708"/>
      <c r="G4242" s="1708"/>
      <c r="H4242" s="1714"/>
      <c r="I4242" s="1714"/>
      <c r="J4242" s="1691" t="s">
        <v>4331</v>
      </c>
      <c r="K4242" s="1692" t="s">
        <v>1196</v>
      </c>
      <c r="L4242" s="1692" t="s">
        <v>2165</v>
      </c>
      <c r="M4242" s="1692" t="s">
        <v>1953</v>
      </c>
      <c r="N4242" s="1692" t="s">
        <v>2166</v>
      </c>
    </row>
    <row r="4243" spans="1:17" s="1687" customFormat="1">
      <c r="A4243" s="1686" t="s">
        <v>10203</v>
      </c>
      <c r="B4243" s="1707" t="s">
        <v>10053</v>
      </c>
      <c r="C4243" s="1695" t="s">
        <v>922</v>
      </c>
      <c r="D4243" s="42" t="s">
        <v>6389</v>
      </c>
      <c r="E4243" s="1689">
        <v>41500</v>
      </c>
      <c r="F4243" s="1689">
        <f t="shared" ref="F4243:F4248" si="664">E4243+17</f>
        <v>41517</v>
      </c>
      <c r="G4243" s="1689">
        <f t="shared" ref="G4243:G4248" si="665">E4243+21</f>
        <v>41521</v>
      </c>
      <c r="H4243" s="796" t="s">
        <v>8189</v>
      </c>
      <c r="I4243" s="796" t="s">
        <v>8193</v>
      </c>
      <c r="J4243" s="721" t="s">
        <v>943</v>
      </c>
      <c r="K4243" s="1700" t="s">
        <v>1198</v>
      </c>
      <c r="L4243" s="721" t="s">
        <v>943</v>
      </c>
      <c r="M4243" s="1707" t="s">
        <v>2170</v>
      </c>
      <c r="N4243" s="1690" t="s">
        <v>2187</v>
      </c>
      <c r="O4243" s="710">
        <v>41718</v>
      </c>
      <c r="P4243" s="1687" t="s">
        <v>10964</v>
      </c>
      <c r="Q4243" s="1687" t="s">
        <v>12683</v>
      </c>
    </row>
    <row r="4244" spans="1:17">
      <c r="A4244" s="1682" t="s">
        <v>10204</v>
      </c>
      <c r="B4244" s="1901" t="s">
        <v>10053</v>
      </c>
      <c r="C4244" s="1695" t="s">
        <v>922</v>
      </c>
      <c r="D4244" s="42" t="s">
        <v>6389</v>
      </c>
      <c r="E4244" s="1689">
        <v>41500</v>
      </c>
      <c r="F4244" s="1689">
        <f t="shared" si="664"/>
        <v>41517</v>
      </c>
      <c r="G4244" s="1689">
        <f t="shared" si="665"/>
        <v>41521</v>
      </c>
      <c r="H4244" s="796" t="s">
        <v>8189</v>
      </c>
      <c r="I4244" s="796" t="s">
        <v>8193</v>
      </c>
      <c r="J4244" s="721" t="s">
        <v>943</v>
      </c>
      <c r="K4244" s="1700" t="s">
        <v>1198</v>
      </c>
      <c r="L4244" s="721" t="s">
        <v>943</v>
      </c>
      <c r="M4244" s="1707" t="s">
        <v>2170</v>
      </c>
      <c r="N4244" s="1690" t="s">
        <v>2187</v>
      </c>
      <c r="O4244" s="1897">
        <v>41529</v>
      </c>
      <c r="P4244" s="1864" t="s">
        <v>10404</v>
      </c>
    </row>
    <row r="4245" spans="1:17" s="1917" customFormat="1">
      <c r="A4245" s="1917" t="s">
        <v>10205</v>
      </c>
      <c r="B4245" s="1985" t="s">
        <v>10053</v>
      </c>
      <c r="C4245" s="1932" t="s">
        <v>922</v>
      </c>
      <c r="D4245" s="1982" t="s">
        <v>6389</v>
      </c>
      <c r="E4245" s="1983">
        <v>41500</v>
      </c>
      <c r="F4245" s="1983">
        <f t="shared" si="664"/>
        <v>41517</v>
      </c>
      <c r="G4245" s="1983">
        <f t="shared" si="665"/>
        <v>41521</v>
      </c>
      <c r="H4245" s="822" t="s">
        <v>8189</v>
      </c>
      <c r="I4245" s="822" t="s">
        <v>8193</v>
      </c>
      <c r="J4245" s="1472" t="s">
        <v>943</v>
      </c>
      <c r="K4245" s="1931" t="s">
        <v>943</v>
      </c>
      <c r="L4245" s="1472" t="s">
        <v>943</v>
      </c>
      <c r="M4245" s="1985" t="s">
        <v>2170</v>
      </c>
      <c r="N4245" s="1930" t="s">
        <v>2187</v>
      </c>
      <c r="O4245" s="1366">
        <v>41579</v>
      </c>
      <c r="P4245" s="1917" t="s">
        <v>4949</v>
      </c>
    </row>
    <row r="4246" spans="1:17">
      <c r="A4246" s="1682" t="s">
        <v>10206</v>
      </c>
      <c r="B4246" s="1901" t="s">
        <v>10277</v>
      </c>
      <c r="C4246" s="1702" t="s">
        <v>923</v>
      </c>
      <c r="D4246" s="42" t="s">
        <v>6389</v>
      </c>
      <c r="E4246" s="1689">
        <v>41500</v>
      </c>
      <c r="F4246" s="1689">
        <f t="shared" si="664"/>
        <v>41517</v>
      </c>
      <c r="G4246" s="1689">
        <f t="shared" si="665"/>
        <v>41521</v>
      </c>
      <c r="H4246" s="796" t="s">
        <v>8189</v>
      </c>
      <c r="I4246" s="796" t="s">
        <v>8193</v>
      </c>
      <c r="J4246" s="721" t="s">
        <v>943</v>
      </c>
      <c r="K4246" s="1700" t="s">
        <v>1198</v>
      </c>
      <c r="L4246" s="721" t="s">
        <v>943</v>
      </c>
      <c r="M4246" s="1707" t="s">
        <v>2170</v>
      </c>
      <c r="N4246" s="1690" t="s">
        <v>2187</v>
      </c>
      <c r="O4246" s="1897">
        <v>41680</v>
      </c>
      <c r="P4246" s="1687" t="s">
        <v>10964</v>
      </c>
      <c r="Q4246" s="2032" t="s">
        <v>12255</v>
      </c>
    </row>
    <row r="4247" spans="1:17">
      <c r="A4247" s="1682" t="s">
        <v>10207</v>
      </c>
      <c r="B4247" s="1901" t="s">
        <v>10277</v>
      </c>
      <c r="C4247" s="1702" t="s">
        <v>923</v>
      </c>
      <c r="D4247" s="42" t="s">
        <v>6389</v>
      </c>
      <c r="E4247" s="1689">
        <v>41500</v>
      </c>
      <c r="F4247" s="1689">
        <f t="shared" si="664"/>
        <v>41517</v>
      </c>
      <c r="G4247" s="1689">
        <f t="shared" si="665"/>
        <v>41521</v>
      </c>
      <c r="H4247" s="796" t="s">
        <v>8189</v>
      </c>
      <c r="I4247" s="796" t="s">
        <v>8193</v>
      </c>
      <c r="J4247" s="721" t="s">
        <v>943</v>
      </c>
      <c r="K4247" s="1700" t="s">
        <v>1198</v>
      </c>
      <c r="L4247" s="721" t="s">
        <v>943</v>
      </c>
      <c r="M4247" s="1707" t="s">
        <v>2170</v>
      </c>
      <c r="N4247" s="1690" t="s">
        <v>2187</v>
      </c>
      <c r="O4247" s="1897">
        <v>41579</v>
      </c>
      <c r="P4247" s="2033" t="s">
        <v>4612</v>
      </c>
    </row>
    <row r="4248" spans="1:17" s="1917" customFormat="1">
      <c r="A4248" s="1917" t="s">
        <v>10208</v>
      </c>
      <c r="B4248" s="1985" t="s">
        <v>10277</v>
      </c>
      <c r="C4248" s="1932" t="s">
        <v>923</v>
      </c>
      <c r="D4248" s="1982" t="s">
        <v>6389</v>
      </c>
      <c r="E4248" s="1983">
        <v>41500</v>
      </c>
      <c r="F4248" s="1983">
        <f t="shared" si="664"/>
        <v>41517</v>
      </c>
      <c r="G4248" s="1983">
        <f t="shared" si="665"/>
        <v>41521</v>
      </c>
      <c r="H4248" s="822" t="s">
        <v>8189</v>
      </c>
      <c r="I4248" s="822" t="s">
        <v>8193</v>
      </c>
      <c r="J4248" s="1472" t="s">
        <v>943</v>
      </c>
      <c r="K4248" s="1931" t="s">
        <v>943</v>
      </c>
      <c r="L4248" s="1472" t="s">
        <v>943</v>
      </c>
      <c r="M4248" s="1985" t="s">
        <v>2170</v>
      </c>
      <c r="N4248" s="1930" t="s">
        <v>2187</v>
      </c>
      <c r="O4248" s="1366">
        <v>41579</v>
      </c>
      <c r="P4248" s="1917" t="s">
        <v>4612</v>
      </c>
    </row>
    <row r="4249" spans="1:17">
      <c r="A4249" s="1105" t="s">
        <v>5157</v>
      </c>
      <c r="B4249" s="1697" t="s">
        <v>10234</v>
      </c>
      <c r="C4249" s="1713"/>
      <c r="D4249" s="1708"/>
      <c r="E4249" s="1708"/>
      <c r="F4249" s="1708"/>
      <c r="G4249" s="1708"/>
      <c r="H4249" s="1714"/>
      <c r="I4249" s="1714"/>
      <c r="J4249" s="1691" t="s">
        <v>4331</v>
      </c>
      <c r="K4249" s="1692" t="s">
        <v>1196</v>
      </c>
      <c r="L4249" s="1692" t="s">
        <v>2165</v>
      </c>
      <c r="M4249" s="1692" t="s">
        <v>1953</v>
      </c>
      <c r="N4249" s="1692" t="s">
        <v>2166</v>
      </c>
    </row>
    <row r="4250" spans="1:17">
      <c r="A4250" s="1868" t="s">
        <v>10278</v>
      </c>
      <c r="B4250" s="1901" t="s">
        <v>10053</v>
      </c>
      <c r="C4250" s="1695" t="s">
        <v>922</v>
      </c>
      <c r="D4250" s="42" t="s">
        <v>6389</v>
      </c>
      <c r="E4250" s="1689">
        <v>41500</v>
      </c>
      <c r="F4250" s="1689">
        <f>E4250+17</f>
        <v>41517</v>
      </c>
      <c r="G4250" s="1689">
        <f>E4250+21</f>
        <v>41521</v>
      </c>
      <c r="H4250" s="1097" t="s">
        <v>8980</v>
      </c>
      <c r="I4250" s="1097" t="s">
        <v>8986</v>
      </c>
      <c r="J4250" s="1709" t="s">
        <v>943</v>
      </c>
      <c r="K4250" s="1891" t="s">
        <v>1198</v>
      </c>
      <c r="L4250" s="1709" t="s">
        <v>943</v>
      </c>
      <c r="M4250" s="1710" t="s">
        <v>2170</v>
      </c>
      <c r="N4250" s="1690" t="s">
        <v>2187</v>
      </c>
      <c r="O4250" s="1897">
        <v>41579</v>
      </c>
      <c r="P4250" s="2033" t="s">
        <v>4612</v>
      </c>
    </row>
    <row r="4251" spans="1:17" s="1917" customFormat="1">
      <c r="A4251" s="1917" t="s">
        <v>10279</v>
      </c>
      <c r="B4251" s="1985" t="s">
        <v>10053</v>
      </c>
      <c r="C4251" s="1932" t="s">
        <v>922</v>
      </c>
      <c r="D4251" s="1982" t="s">
        <v>6389</v>
      </c>
      <c r="E4251" s="1983">
        <v>41500</v>
      </c>
      <c r="F4251" s="1983">
        <f>E4251+17</f>
        <v>41517</v>
      </c>
      <c r="G4251" s="1983">
        <f>E4251+21</f>
        <v>41521</v>
      </c>
      <c r="H4251" s="1926" t="s">
        <v>8980</v>
      </c>
      <c r="I4251" s="1926" t="s">
        <v>8986</v>
      </c>
      <c r="J4251" s="1931" t="s">
        <v>943</v>
      </c>
      <c r="K4251" s="1931" t="s">
        <v>943</v>
      </c>
      <c r="L4251" s="1931" t="s">
        <v>943</v>
      </c>
      <c r="M4251" s="1932" t="s">
        <v>2170</v>
      </c>
      <c r="N4251" s="1930" t="s">
        <v>2187</v>
      </c>
      <c r="O4251" s="1366">
        <v>41529</v>
      </c>
      <c r="P4251" s="1917" t="s">
        <v>4959</v>
      </c>
    </row>
    <row r="4252" spans="1:17" s="1917" customFormat="1">
      <c r="A4252" s="1917" t="s">
        <v>10280</v>
      </c>
      <c r="B4252" s="1985" t="s">
        <v>10277</v>
      </c>
      <c r="C4252" s="1932" t="s">
        <v>923</v>
      </c>
      <c r="D4252" s="1982" t="s">
        <v>6389</v>
      </c>
      <c r="E4252" s="1983">
        <v>41500</v>
      </c>
      <c r="F4252" s="1983">
        <f>E4252+17</f>
        <v>41517</v>
      </c>
      <c r="G4252" s="1983">
        <f>E4252+21</f>
        <v>41521</v>
      </c>
      <c r="H4252" s="1926" t="s">
        <v>8980</v>
      </c>
      <c r="I4252" s="1926" t="s">
        <v>8986</v>
      </c>
      <c r="J4252" s="1931" t="s">
        <v>943</v>
      </c>
      <c r="K4252" s="1931" t="s">
        <v>943</v>
      </c>
      <c r="L4252" s="1931" t="s">
        <v>943</v>
      </c>
      <c r="M4252" s="1932" t="s">
        <v>2170</v>
      </c>
      <c r="N4252" s="1930" t="s">
        <v>2187</v>
      </c>
      <c r="O4252" s="1366">
        <v>41523</v>
      </c>
      <c r="P4252" s="1917" t="s">
        <v>4949</v>
      </c>
    </row>
    <row r="4253" spans="1:17">
      <c r="A4253" s="1863" t="s">
        <v>10281</v>
      </c>
      <c r="B4253" s="1901" t="s">
        <v>10277</v>
      </c>
      <c r="C4253" s="1702" t="s">
        <v>923</v>
      </c>
      <c r="D4253" s="42" t="s">
        <v>6389</v>
      </c>
      <c r="E4253" s="1689">
        <v>41500</v>
      </c>
      <c r="F4253" s="1689">
        <f>E4253+17</f>
        <v>41517</v>
      </c>
      <c r="G4253" s="1689">
        <f>E4253+21</f>
        <v>41521</v>
      </c>
      <c r="H4253" s="1097" t="s">
        <v>8980</v>
      </c>
      <c r="I4253" s="1097" t="s">
        <v>8986</v>
      </c>
      <c r="J4253" s="1709" t="s">
        <v>943</v>
      </c>
      <c r="K4253" s="1891" t="s">
        <v>1198</v>
      </c>
      <c r="L4253" s="1709" t="s">
        <v>943</v>
      </c>
      <c r="M4253" s="1710" t="s">
        <v>2170</v>
      </c>
      <c r="N4253" s="1690" t="s">
        <v>2187</v>
      </c>
      <c r="O4253" s="1897">
        <v>41579</v>
      </c>
      <c r="P4253" s="2033" t="s">
        <v>4612</v>
      </c>
    </row>
    <row r="4254" spans="1:17">
      <c r="A4254" s="1105" t="s">
        <v>5157</v>
      </c>
      <c r="B4254" s="1697" t="s">
        <v>10233</v>
      </c>
      <c r="C4254" s="1713"/>
      <c r="D4254" s="1708"/>
      <c r="E4254" s="1708"/>
      <c r="F4254" s="1708"/>
      <c r="G4254" s="1708"/>
      <c r="H4254" s="1714"/>
      <c r="I4254" s="1714"/>
      <c r="J4254" s="1691" t="s">
        <v>4331</v>
      </c>
      <c r="K4254" s="1692" t="s">
        <v>1196</v>
      </c>
      <c r="L4254" s="1692" t="s">
        <v>2165</v>
      </c>
      <c r="M4254" s="1692" t="s">
        <v>1953</v>
      </c>
      <c r="N4254" s="1692" t="s">
        <v>2166</v>
      </c>
    </row>
    <row r="4255" spans="1:17">
      <c r="A4255" s="1686" t="s">
        <v>10217</v>
      </c>
      <c r="B4255" s="1707" t="s">
        <v>10055</v>
      </c>
      <c r="C4255" s="1695" t="s">
        <v>922</v>
      </c>
      <c r="D4255" s="42" t="s">
        <v>6389</v>
      </c>
      <c r="E4255" s="1689">
        <v>41500</v>
      </c>
      <c r="F4255" s="1689">
        <f>E4255+17</f>
        <v>41517</v>
      </c>
      <c r="G4255" s="1689">
        <f>E4255+21</f>
        <v>41521</v>
      </c>
      <c r="H4255" s="1097" t="s">
        <v>9233</v>
      </c>
      <c r="I4255" s="1097" t="s">
        <v>8939</v>
      </c>
      <c r="J4255" s="1908" t="s">
        <v>943</v>
      </c>
      <c r="K4255" s="1891" t="s">
        <v>1198</v>
      </c>
      <c r="L4255" s="1908" t="s">
        <v>943</v>
      </c>
      <c r="M4255" s="1909" t="s">
        <v>2170</v>
      </c>
      <c r="N4255" s="1875" t="s">
        <v>2187</v>
      </c>
      <c r="O4255" s="1897">
        <v>41549</v>
      </c>
      <c r="P4255" s="1864" t="s">
        <v>4612</v>
      </c>
    </row>
    <row r="4256" spans="1:17" s="1917" customFormat="1">
      <c r="A4256" s="1917" t="s">
        <v>10218</v>
      </c>
      <c r="B4256" s="1985" t="s">
        <v>10055</v>
      </c>
      <c r="C4256" s="1932" t="s">
        <v>922</v>
      </c>
      <c r="D4256" s="1982" t="s">
        <v>6389</v>
      </c>
      <c r="E4256" s="1983">
        <v>41500</v>
      </c>
      <c r="F4256" s="1983">
        <f t="shared" ref="F4256:F4262" si="666">E4256+17</f>
        <v>41517</v>
      </c>
      <c r="G4256" s="1983">
        <f t="shared" ref="G4256:G4262" si="667">E4256+21</f>
        <v>41521</v>
      </c>
      <c r="H4256" s="1926" t="s">
        <v>9233</v>
      </c>
      <c r="I4256" s="1926" t="s">
        <v>8939</v>
      </c>
      <c r="J4256" s="1931" t="s">
        <v>943</v>
      </c>
      <c r="K4256" s="1931" t="s">
        <v>943</v>
      </c>
      <c r="L4256" s="1931" t="s">
        <v>943</v>
      </c>
      <c r="M4256" s="1932" t="s">
        <v>2170</v>
      </c>
      <c r="N4256" s="1930" t="s">
        <v>2187</v>
      </c>
      <c r="O4256" s="1366">
        <v>41529</v>
      </c>
      <c r="P4256" s="1917" t="s">
        <v>4959</v>
      </c>
    </row>
    <row r="4257" spans="1:18">
      <c r="A4257" s="1682" t="s">
        <v>10219</v>
      </c>
      <c r="B4257" s="1901" t="s">
        <v>10055</v>
      </c>
      <c r="C4257" s="1695" t="s">
        <v>922</v>
      </c>
      <c r="D4257" s="42" t="s">
        <v>6389</v>
      </c>
      <c r="E4257" s="1689">
        <v>41500</v>
      </c>
      <c r="F4257" s="1689">
        <f t="shared" si="666"/>
        <v>41517</v>
      </c>
      <c r="G4257" s="1689">
        <f t="shared" si="667"/>
        <v>41521</v>
      </c>
      <c r="H4257" s="1097" t="s">
        <v>9233</v>
      </c>
      <c r="I4257" s="1097" t="s">
        <v>8939</v>
      </c>
      <c r="J4257" s="1908" t="s">
        <v>943</v>
      </c>
      <c r="K4257" s="1891" t="s">
        <v>1198</v>
      </c>
      <c r="L4257" s="1908" t="s">
        <v>943</v>
      </c>
      <c r="M4257" s="1909" t="s">
        <v>2170</v>
      </c>
      <c r="N4257" s="1875" t="s">
        <v>2187</v>
      </c>
      <c r="O4257" s="1897">
        <v>41549</v>
      </c>
      <c r="P4257" s="1864" t="s">
        <v>4612</v>
      </c>
    </row>
    <row r="4258" spans="1:18">
      <c r="A4258" s="1682" t="s">
        <v>10220</v>
      </c>
      <c r="B4258" s="1901" t="s">
        <v>10282</v>
      </c>
      <c r="C4258" s="1702" t="s">
        <v>923</v>
      </c>
      <c r="D4258" s="42" t="s">
        <v>6389</v>
      </c>
      <c r="E4258" s="1689">
        <v>41500</v>
      </c>
      <c r="F4258" s="1689">
        <f t="shared" si="666"/>
        <v>41517</v>
      </c>
      <c r="G4258" s="1689">
        <f t="shared" si="667"/>
        <v>41521</v>
      </c>
      <c r="H4258" s="1097" t="s">
        <v>9233</v>
      </c>
      <c r="I4258" s="1097" t="s">
        <v>8939</v>
      </c>
      <c r="J4258" s="1908" t="s">
        <v>943</v>
      </c>
      <c r="K4258" s="1891" t="s">
        <v>1198</v>
      </c>
      <c r="L4258" s="1908" t="s">
        <v>943</v>
      </c>
      <c r="M4258" s="1909" t="s">
        <v>2170</v>
      </c>
      <c r="N4258" s="1875" t="s">
        <v>2187</v>
      </c>
      <c r="O4258" s="1897">
        <v>41523</v>
      </c>
      <c r="P4258" s="1863" t="s">
        <v>4612</v>
      </c>
    </row>
    <row r="4259" spans="1:18" s="1917" customFormat="1">
      <c r="A4259" s="1917" t="s">
        <v>10221</v>
      </c>
      <c r="B4259" s="1985" t="s">
        <v>10282</v>
      </c>
      <c r="C4259" s="1932" t="s">
        <v>923</v>
      </c>
      <c r="D4259" s="1982" t="s">
        <v>6389</v>
      </c>
      <c r="E4259" s="1983">
        <v>41500</v>
      </c>
      <c r="F4259" s="1983">
        <f t="shared" si="666"/>
        <v>41517</v>
      </c>
      <c r="G4259" s="1983">
        <f t="shared" si="667"/>
        <v>41521</v>
      </c>
      <c r="H4259" s="1926" t="s">
        <v>9233</v>
      </c>
      <c r="I4259" s="1926" t="s">
        <v>8939</v>
      </c>
      <c r="J4259" s="1931" t="s">
        <v>943</v>
      </c>
      <c r="K4259" s="1931" t="s">
        <v>943</v>
      </c>
      <c r="L4259" s="1931" t="s">
        <v>943</v>
      </c>
      <c r="M4259" s="1932" t="s">
        <v>2170</v>
      </c>
      <c r="N4259" s="1930" t="s">
        <v>2187</v>
      </c>
      <c r="O4259" s="1366">
        <v>41523</v>
      </c>
      <c r="P4259" s="1917" t="s">
        <v>4612</v>
      </c>
    </row>
    <row r="4260" spans="1:18">
      <c r="A4260" s="1682" t="s">
        <v>10222</v>
      </c>
      <c r="B4260" s="1901" t="s">
        <v>10282</v>
      </c>
      <c r="C4260" s="1702" t="s">
        <v>923</v>
      </c>
      <c r="D4260" s="42" t="s">
        <v>6389</v>
      </c>
      <c r="E4260" s="1689">
        <v>41500</v>
      </c>
      <c r="F4260" s="1689">
        <f t="shared" si="666"/>
        <v>41517</v>
      </c>
      <c r="G4260" s="1689">
        <f t="shared" si="667"/>
        <v>41521</v>
      </c>
      <c r="H4260" s="1097" t="s">
        <v>9233</v>
      </c>
      <c r="I4260" s="1097" t="s">
        <v>8939</v>
      </c>
      <c r="J4260" s="1908" t="s">
        <v>943</v>
      </c>
      <c r="K4260" s="1891" t="s">
        <v>1198</v>
      </c>
      <c r="L4260" s="1908" t="s">
        <v>943</v>
      </c>
      <c r="M4260" s="1909" t="s">
        <v>2170</v>
      </c>
      <c r="N4260" s="1875" t="s">
        <v>2187</v>
      </c>
      <c r="O4260" s="1897">
        <v>41523</v>
      </c>
      <c r="P4260" s="1863" t="s">
        <v>4612</v>
      </c>
    </row>
    <row r="4261" spans="1:18">
      <c r="A4261" s="1682" t="s">
        <v>10223</v>
      </c>
      <c r="B4261" s="1901" t="s">
        <v>10282</v>
      </c>
      <c r="C4261" s="1702" t="s">
        <v>923</v>
      </c>
      <c r="D4261" s="42" t="s">
        <v>6389</v>
      </c>
      <c r="E4261" s="1689">
        <v>41500</v>
      </c>
      <c r="F4261" s="1689">
        <f t="shared" si="666"/>
        <v>41517</v>
      </c>
      <c r="G4261" s="1689">
        <f t="shared" si="667"/>
        <v>41521</v>
      </c>
      <c r="H4261" s="1097" t="s">
        <v>9233</v>
      </c>
      <c r="I4261" s="1097" t="s">
        <v>8939</v>
      </c>
      <c r="J4261" s="1908" t="s">
        <v>943</v>
      </c>
      <c r="K4261" s="1891" t="s">
        <v>1198</v>
      </c>
      <c r="L4261" s="1908" t="s">
        <v>943</v>
      </c>
      <c r="M4261" s="1909" t="s">
        <v>2170</v>
      </c>
      <c r="N4261" s="1875" t="s">
        <v>2187</v>
      </c>
      <c r="O4261" s="1897">
        <v>41523</v>
      </c>
      <c r="P4261" s="1863" t="s">
        <v>4612</v>
      </c>
    </row>
    <row r="4262" spans="1:18">
      <c r="A4262" s="1682" t="s">
        <v>10224</v>
      </c>
      <c r="B4262" s="1901" t="s">
        <v>10282</v>
      </c>
      <c r="C4262" s="1702" t="s">
        <v>923</v>
      </c>
      <c r="D4262" s="42" t="s">
        <v>6389</v>
      </c>
      <c r="E4262" s="1689">
        <v>41500</v>
      </c>
      <c r="F4262" s="1689">
        <f t="shared" si="666"/>
        <v>41517</v>
      </c>
      <c r="G4262" s="1689">
        <f t="shared" si="667"/>
        <v>41521</v>
      </c>
      <c r="H4262" s="1097" t="s">
        <v>9233</v>
      </c>
      <c r="I4262" s="1097" t="s">
        <v>8939</v>
      </c>
      <c r="J4262" s="1908" t="s">
        <v>943</v>
      </c>
      <c r="K4262" s="1891" t="s">
        <v>1198</v>
      </c>
      <c r="L4262" s="1908" t="s">
        <v>943</v>
      </c>
      <c r="M4262" s="1909" t="s">
        <v>2170</v>
      </c>
      <c r="N4262" s="1875" t="s">
        <v>2187</v>
      </c>
      <c r="O4262" s="1897">
        <v>41523</v>
      </c>
      <c r="P4262" s="1863" t="s">
        <v>4612</v>
      </c>
    </row>
    <row r="4263" spans="1:18">
      <c r="A4263" s="1705" t="s">
        <v>9766</v>
      </c>
      <c r="B4263" s="1697" t="s">
        <v>10059</v>
      </c>
      <c r="C4263" s="1713"/>
      <c r="D4263" s="1708"/>
      <c r="E4263" s="1708"/>
      <c r="F4263" s="1708"/>
      <c r="G4263" s="1708"/>
      <c r="H4263" s="1714"/>
      <c r="I4263" s="1714"/>
      <c r="J4263" s="1691" t="s">
        <v>4331</v>
      </c>
      <c r="K4263" s="1692" t="s">
        <v>1196</v>
      </c>
      <c r="L4263" s="1692" t="s">
        <v>1953</v>
      </c>
      <c r="M4263" s="1877" t="s">
        <v>2166</v>
      </c>
      <c r="N4263" s="2" t="s">
        <v>10127</v>
      </c>
    </row>
    <row r="4264" spans="1:18">
      <c r="A4264" s="1915" t="s">
        <v>10225</v>
      </c>
      <c r="B4264" s="1901" t="s">
        <v>1218</v>
      </c>
      <c r="C4264" s="1695" t="s">
        <v>922</v>
      </c>
      <c r="D4264" s="1870" t="s">
        <v>9766</v>
      </c>
      <c r="E4264" s="1689">
        <v>41500</v>
      </c>
      <c r="F4264" s="1689">
        <f>E4264+17</f>
        <v>41517</v>
      </c>
      <c r="G4264" s="1689">
        <f>E4264+21</f>
        <v>41521</v>
      </c>
      <c r="H4264" s="1699" t="s">
        <v>9767</v>
      </c>
      <c r="I4264" s="1718" t="s">
        <v>9768</v>
      </c>
      <c r="J4264" s="1875" t="s">
        <v>2187</v>
      </c>
      <c r="K4264" s="1891" t="s">
        <v>1198</v>
      </c>
      <c r="L4264" s="1909" t="s">
        <v>2535</v>
      </c>
      <c r="M4264" s="1875" t="s">
        <v>2187</v>
      </c>
      <c r="N4264" s="1690"/>
      <c r="O4264" s="1897">
        <v>41554</v>
      </c>
      <c r="P4264" s="1875" t="s">
        <v>4401</v>
      </c>
      <c r="R4264" s="1863" t="s">
        <v>10369</v>
      </c>
    </row>
    <row r="4265" spans="1:18">
      <c r="A4265" s="1915" t="s">
        <v>10226</v>
      </c>
      <c r="B4265" s="1901" t="s">
        <v>1218</v>
      </c>
      <c r="C4265" s="1695" t="s">
        <v>922</v>
      </c>
      <c r="D4265" s="1870" t="s">
        <v>9766</v>
      </c>
      <c r="E4265" s="1689">
        <v>41500</v>
      </c>
      <c r="F4265" s="1689">
        <f t="shared" ref="F4265:F4270" si="668">E4265+17</f>
        <v>41517</v>
      </c>
      <c r="G4265" s="1689">
        <f t="shared" ref="G4265:G4270" si="669">E4265+21</f>
        <v>41521</v>
      </c>
      <c r="H4265" s="1699" t="s">
        <v>9767</v>
      </c>
      <c r="I4265" s="1718" t="s">
        <v>9768</v>
      </c>
      <c r="J4265" s="1875" t="s">
        <v>2187</v>
      </c>
      <c r="K4265" s="1891" t="s">
        <v>1198</v>
      </c>
      <c r="L4265" s="1909" t="s">
        <v>2535</v>
      </c>
      <c r="M4265" s="1875" t="s">
        <v>2187</v>
      </c>
      <c r="O4265" s="1897">
        <v>41534</v>
      </c>
      <c r="P4265" s="1863" t="s">
        <v>6326</v>
      </c>
      <c r="R4265" s="1864" t="s">
        <v>10470</v>
      </c>
    </row>
    <row r="4266" spans="1:18">
      <c r="A4266" s="1915" t="s">
        <v>10227</v>
      </c>
      <c r="B4266" s="1901" t="s">
        <v>10559</v>
      </c>
      <c r="C4266" s="1695" t="s">
        <v>922</v>
      </c>
      <c r="D4266" s="42" t="s">
        <v>9766</v>
      </c>
      <c r="E4266" s="1689">
        <v>41500</v>
      </c>
      <c r="F4266" s="1689">
        <f t="shared" si="668"/>
        <v>41517</v>
      </c>
      <c r="G4266" s="1689">
        <f t="shared" si="669"/>
        <v>41521</v>
      </c>
      <c r="H4266" s="1699" t="s">
        <v>9767</v>
      </c>
      <c r="I4266" s="1718" t="s">
        <v>9768</v>
      </c>
      <c r="J4266" s="1875" t="s">
        <v>2187</v>
      </c>
      <c r="K4266" s="1891" t="s">
        <v>1198</v>
      </c>
      <c r="L4266" s="1909" t="s">
        <v>2535</v>
      </c>
      <c r="M4266" s="1875" t="s">
        <v>2187</v>
      </c>
      <c r="N4266" s="1864" t="s">
        <v>10557</v>
      </c>
      <c r="O4266" s="1897">
        <v>41550</v>
      </c>
      <c r="P4266" s="1863" t="s">
        <v>4401</v>
      </c>
      <c r="R4266" s="1863" t="s">
        <v>10515</v>
      </c>
    </row>
    <row r="4267" spans="1:18">
      <c r="A4267" s="1917" t="s">
        <v>10228</v>
      </c>
      <c r="B4267" s="1985" t="s">
        <v>10060</v>
      </c>
      <c r="C4267" s="1932" t="s">
        <v>922</v>
      </c>
      <c r="D4267" s="1982" t="s">
        <v>9766</v>
      </c>
      <c r="E4267" s="1983">
        <v>41500</v>
      </c>
      <c r="F4267" s="1983">
        <f t="shared" si="668"/>
        <v>41517</v>
      </c>
      <c r="G4267" s="1983">
        <f t="shared" si="669"/>
        <v>41521</v>
      </c>
      <c r="H4267" s="1984" t="s">
        <v>9767</v>
      </c>
      <c r="I4267" s="1984" t="s">
        <v>9768</v>
      </c>
      <c r="J4267" s="1930" t="s">
        <v>2187</v>
      </c>
      <c r="K4267" s="1931" t="s">
        <v>943</v>
      </c>
      <c r="L4267" s="1932" t="s">
        <v>2535</v>
      </c>
      <c r="M4267" s="1930" t="s">
        <v>2187</v>
      </c>
      <c r="N4267" s="1917"/>
      <c r="O4267" s="1366">
        <v>41523</v>
      </c>
      <c r="P4267" s="1917" t="s">
        <v>4959</v>
      </c>
      <c r="Q4267" s="1917"/>
    </row>
    <row r="4268" spans="1:18">
      <c r="A4268" s="1915" t="s">
        <v>10229</v>
      </c>
      <c r="B4268" s="1901" t="s">
        <v>10559</v>
      </c>
      <c r="C4268" s="1695" t="s">
        <v>922</v>
      </c>
      <c r="D4268" s="42" t="s">
        <v>9766</v>
      </c>
      <c r="E4268" s="1689">
        <v>41500</v>
      </c>
      <c r="F4268" s="1689">
        <f t="shared" si="668"/>
        <v>41517</v>
      </c>
      <c r="G4268" s="1689">
        <f t="shared" si="669"/>
        <v>41521</v>
      </c>
      <c r="H4268" s="1699" t="s">
        <v>9767</v>
      </c>
      <c r="I4268" s="1718" t="s">
        <v>9768</v>
      </c>
      <c r="J4268" s="1875" t="s">
        <v>2187</v>
      </c>
      <c r="K4268" s="1891" t="s">
        <v>1198</v>
      </c>
      <c r="L4268" s="1909" t="s">
        <v>2535</v>
      </c>
      <c r="M4268" s="1875" t="s">
        <v>2187</v>
      </c>
      <c r="N4268" s="1864" t="s">
        <v>10557</v>
      </c>
      <c r="O4268" s="1897">
        <v>41571</v>
      </c>
      <c r="P4268" s="1864" t="s">
        <v>4401</v>
      </c>
      <c r="R4268" s="1863" t="s">
        <v>10536</v>
      </c>
    </row>
    <row r="4269" spans="1:18">
      <c r="A4269" s="1917" t="s">
        <v>10230</v>
      </c>
      <c r="B4269" s="1985" t="s">
        <v>10060</v>
      </c>
      <c r="C4269" s="1932" t="s">
        <v>922</v>
      </c>
      <c r="D4269" s="1982" t="s">
        <v>9766</v>
      </c>
      <c r="E4269" s="1983">
        <v>41500</v>
      </c>
      <c r="F4269" s="1983">
        <f t="shared" si="668"/>
        <v>41517</v>
      </c>
      <c r="G4269" s="1983">
        <f t="shared" si="669"/>
        <v>41521</v>
      </c>
      <c r="H4269" s="1984" t="s">
        <v>9767</v>
      </c>
      <c r="I4269" s="1984" t="s">
        <v>9768</v>
      </c>
      <c r="J4269" s="1930" t="s">
        <v>2187</v>
      </c>
      <c r="K4269" s="1931" t="s">
        <v>943</v>
      </c>
      <c r="L4269" s="1932" t="s">
        <v>2535</v>
      </c>
      <c r="M4269" s="1930" t="s">
        <v>2187</v>
      </c>
      <c r="N4269" s="1917"/>
      <c r="O4269" s="1366">
        <v>41523</v>
      </c>
      <c r="P4269" s="1917" t="s">
        <v>4959</v>
      </c>
    </row>
    <row r="4270" spans="1:18" s="1863" customFormat="1">
      <c r="A4270" s="1915" t="s">
        <v>10231</v>
      </c>
      <c r="B4270" s="1879" t="s">
        <v>10780</v>
      </c>
      <c r="C4270" s="1896" t="s">
        <v>923</v>
      </c>
      <c r="D4270" s="1870" t="s">
        <v>9766</v>
      </c>
      <c r="E4270" s="1874">
        <v>41500</v>
      </c>
      <c r="F4270" s="1874">
        <f t="shared" si="668"/>
        <v>41517</v>
      </c>
      <c r="G4270" s="1874">
        <f t="shared" si="669"/>
        <v>41521</v>
      </c>
      <c r="H4270" s="1884" t="s">
        <v>9767</v>
      </c>
      <c r="I4270" s="1718" t="s">
        <v>9768</v>
      </c>
      <c r="J4270" s="1875" t="s">
        <v>2187</v>
      </c>
      <c r="K4270" s="1891" t="s">
        <v>1198</v>
      </c>
      <c r="L4270" s="1909" t="s">
        <v>2535</v>
      </c>
      <c r="M4270" s="1875" t="s">
        <v>2187</v>
      </c>
      <c r="N4270" s="1864" t="s">
        <v>10673</v>
      </c>
      <c r="O4270" s="1356">
        <v>41556</v>
      </c>
      <c r="P4270" s="1864" t="s">
        <v>9693</v>
      </c>
      <c r="R4270" s="1863" t="s">
        <v>10579</v>
      </c>
    </row>
    <row r="4271" spans="1:18" s="1863" customFormat="1">
      <c r="A4271" s="1915" t="s">
        <v>10232</v>
      </c>
      <c r="B4271" s="1879" t="s">
        <v>10780</v>
      </c>
      <c r="C4271" s="1896" t="s">
        <v>923</v>
      </c>
      <c r="D4271" s="1870" t="s">
        <v>9766</v>
      </c>
      <c r="E4271" s="1874">
        <v>41500</v>
      </c>
      <c r="F4271" s="1874">
        <f>E4271+17</f>
        <v>41517</v>
      </c>
      <c r="G4271" s="1874">
        <f>E4271+21</f>
        <v>41521</v>
      </c>
      <c r="H4271" s="1884" t="s">
        <v>9767</v>
      </c>
      <c r="I4271" s="1718" t="s">
        <v>9768</v>
      </c>
      <c r="J4271" s="1875" t="s">
        <v>2187</v>
      </c>
      <c r="K4271" s="1891" t="s">
        <v>1198</v>
      </c>
      <c r="L4271" s="1909" t="s">
        <v>2535</v>
      </c>
      <c r="M4271" s="1875" t="s">
        <v>2187</v>
      </c>
      <c r="N4271" s="1864" t="s">
        <v>10673</v>
      </c>
      <c r="O4271" s="1897">
        <v>41577</v>
      </c>
      <c r="P4271" s="1863" t="s">
        <v>9693</v>
      </c>
      <c r="R4271" s="1863" t="s">
        <v>10664</v>
      </c>
    </row>
    <row r="4272" spans="1:18">
      <c r="A4272" s="1723" t="s">
        <v>5441</v>
      </c>
      <c r="B4272" s="1881" t="s">
        <v>8604</v>
      </c>
      <c r="C4272" s="1713"/>
      <c r="D4272" s="1708"/>
      <c r="E4272" s="1708"/>
      <c r="F4272" s="1708"/>
      <c r="G4272" s="1708"/>
      <c r="H4272" s="1714"/>
      <c r="I4272" s="1714"/>
      <c r="J4272" s="1691" t="s">
        <v>4331</v>
      </c>
      <c r="K4272" s="1692" t="s">
        <v>1196</v>
      </c>
      <c r="L4272" s="1692" t="s">
        <v>2165</v>
      </c>
      <c r="M4272" s="1692" t="s">
        <v>1953</v>
      </c>
      <c r="N4272" s="1692" t="s">
        <v>2166</v>
      </c>
      <c r="O4272" s="1692" t="s">
        <v>5206</v>
      </c>
    </row>
    <row r="4273" spans="1:18" s="1711" customFormat="1">
      <c r="A4273" s="1917" t="s">
        <v>10244</v>
      </c>
      <c r="B4273" s="1932" t="s">
        <v>10061</v>
      </c>
      <c r="C4273" s="1932" t="s">
        <v>922</v>
      </c>
      <c r="D4273" s="1905" t="s">
        <v>5441</v>
      </c>
      <c r="E4273" s="1983">
        <v>41500</v>
      </c>
      <c r="F4273" s="1983">
        <f>E4273+17</f>
        <v>41517</v>
      </c>
      <c r="G4273" s="1305">
        <f>E4273+21</f>
        <v>41521</v>
      </c>
      <c r="H4273" s="1984" t="s">
        <v>8077</v>
      </c>
      <c r="I4273" s="1984" t="s">
        <v>8133</v>
      </c>
      <c r="J4273" s="1930" t="s">
        <v>2187</v>
      </c>
      <c r="K4273" s="1931" t="s">
        <v>943</v>
      </c>
      <c r="L4273" s="1931" t="s">
        <v>943</v>
      </c>
      <c r="M4273" s="1932" t="s">
        <v>2170</v>
      </c>
      <c r="N4273" s="1930" t="s">
        <v>2187</v>
      </c>
      <c r="O4273" s="1930" t="s">
        <v>2187</v>
      </c>
      <c r="P4273" s="1554">
        <v>41571</v>
      </c>
      <c r="Q4273" s="1711" t="s">
        <v>4959</v>
      </c>
    </row>
    <row r="4274" spans="1:18">
      <c r="A4274" s="1917" t="s">
        <v>10245</v>
      </c>
      <c r="B4274" s="1932" t="s">
        <v>10061</v>
      </c>
      <c r="C4274" s="1932" t="s">
        <v>922</v>
      </c>
      <c r="D4274" s="1905" t="s">
        <v>5441</v>
      </c>
      <c r="E4274" s="1983">
        <v>41500</v>
      </c>
      <c r="F4274" s="1983">
        <f t="shared" ref="F4274:F4279" si="670">E4274+17</f>
        <v>41517</v>
      </c>
      <c r="G4274" s="1305">
        <f t="shared" ref="G4274:G4279" si="671">E4274+21</f>
        <v>41521</v>
      </c>
      <c r="H4274" s="1984" t="s">
        <v>8077</v>
      </c>
      <c r="I4274" s="1984" t="s">
        <v>8133</v>
      </c>
      <c r="J4274" s="1930" t="s">
        <v>2187</v>
      </c>
      <c r="K4274" s="1931" t="s">
        <v>943</v>
      </c>
      <c r="L4274" s="1931" t="s">
        <v>943</v>
      </c>
      <c r="M4274" s="1932" t="s">
        <v>2170</v>
      </c>
      <c r="N4274" s="1930" t="s">
        <v>2187</v>
      </c>
      <c r="O4274" s="1930" t="s">
        <v>2187</v>
      </c>
      <c r="P4274" s="1554">
        <v>41571</v>
      </c>
      <c r="Q4274" s="1711" t="s">
        <v>4959</v>
      </c>
    </row>
    <row r="4275" spans="1:18">
      <c r="A4275" s="1863" t="s">
        <v>10246</v>
      </c>
      <c r="B4275" s="1909" t="s">
        <v>10061</v>
      </c>
      <c r="C4275" s="1879" t="s">
        <v>922</v>
      </c>
      <c r="D4275" s="1686" t="s">
        <v>5441</v>
      </c>
      <c r="E4275" s="1689">
        <v>41500</v>
      </c>
      <c r="F4275" s="1689">
        <f t="shared" si="670"/>
        <v>41517</v>
      </c>
      <c r="G4275" s="1726">
        <f t="shared" si="671"/>
        <v>41521</v>
      </c>
      <c r="H4275" s="1718" t="s">
        <v>8077</v>
      </c>
      <c r="I4275" s="1718" t="s">
        <v>8133</v>
      </c>
      <c r="J4275" s="1690" t="s">
        <v>2187</v>
      </c>
      <c r="K4275" s="1891" t="s">
        <v>1198</v>
      </c>
      <c r="L4275" s="1709" t="s">
        <v>943</v>
      </c>
      <c r="M4275" s="1710" t="s">
        <v>2170</v>
      </c>
      <c r="N4275" s="1690" t="s">
        <v>2187</v>
      </c>
      <c r="O4275" s="1690" t="s">
        <v>2187</v>
      </c>
      <c r="P4275" s="2034">
        <v>41607</v>
      </c>
      <c r="Q4275" s="1864" t="s">
        <v>11010</v>
      </c>
      <c r="R4275" s="615" t="s">
        <v>3532</v>
      </c>
    </row>
    <row r="4276" spans="1:18">
      <c r="A4276" s="1863" t="s">
        <v>10247</v>
      </c>
      <c r="B4276" s="1909" t="s">
        <v>10291</v>
      </c>
      <c r="C4276" s="1896" t="s">
        <v>923</v>
      </c>
      <c r="D4276" s="1686" t="s">
        <v>5441</v>
      </c>
      <c r="E4276" s="1689">
        <v>41500</v>
      </c>
      <c r="F4276" s="1689">
        <f t="shared" si="670"/>
        <v>41517</v>
      </c>
      <c r="G4276" s="1726">
        <f t="shared" si="671"/>
        <v>41521</v>
      </c>
      <c r="H4276" s="1718" t="s">
        <v>8077</v>
      </c>
      <c r="I4276" s="1718" t="s">
        <v>8133</v>
      </c>
      <c r="J4276" s="1690" t="s">
        <v>2187</v>
      </c>
      <c r="K4276" s="1891" t="s">
        <v>1198</v>
      </c>
      <c r="L4276" s="1709" t="s">
        <v>943</v>
      </c>
      <c r="M4276" s="1710" t="s">
        <v>2170</v>
      </c>
      <c r="N4276" s="1690" t="s">
        <v>2187</v>
      </c>
      <c r="O4276" s="1690" t="s">
        <v>2187</v>
      </c>
      <c r="P4276" s="2034">
        <v>41613</v>
      </c>
      <c r="Q4276" s="1864" t="s">
        <v>11010</v>
      </c>
      <c r="R4276" s="615" t="s">
        <v>3399</v>
      </c>
    </row>
    <row r="4277" spans="1:18">
      <c r="A4277" s="1863" t="s">
        <v>10248</v>
      </c>
      <c r="B4277" s="1909" t="s">
        <v>10291</v>
      </c>
      <c r="C4277" s="1896" t="s">
        <v>923</v>
      </c>
      <c r="D4277" s="1686" t="s">
        <v>5441</v>
      </c>
      <c r="E4277" s="1689">
        <v>41500</v>
      </c>
      <c r="F4277" s="1689">
        <f t="shared" si="670"/>
        <v>41517</v>
      </c>
      <c r="G4277" s="1726">
        <f t="shared" si="671"/>
        <v>41521</v>
      </c>
      <c r="H4277" s="1718" t="s">
        <v>8077</v>
      </c>
      <c r="I4277" s="1718" t="s">
        <v>8133</v>
      </c>
      <c r="J4277" s="1690" t="s">
        <v>2187</v>
      </c>
      <c r="K4277" s="1891" t="s">
        <v>1198</v>
      </c>
      <c r="L4277" s="1709" t="s">
        <v>943</v>
      </c>
      <c r="M4277" s="1710" t="s">
        <v>2170</v>
      </c>
      <c r="N4277" s="1690" t="s">
        <v>2187</v>
      </c>
      <c r="O4277" s="1690" t="s">
        <v>2187</v>
      </c>
      <c r="P4277" s="1865">
        <v>41571</v>
      </c>
      <c r="Q4277" s="1864" t="s">
        <v>4612</v>
      </c>
    </row>
    <row r="4278" spans="1:18">
      <c r="A4278" s="1917" t="s">
        <v>10249</v>
      </c>
      <c r="B4278" s="1932" t="s">
        <v>10291</v>
      </c>
      <c r="C4278" s="1932" t="s">
        <v>923</v>
      </c>
      <c r="D4278" s="1905" t="s">
        <v>5441</v>
      </c>
      <c r="E4278" s="1983">
        <v>41500</v>
      </c>
      <c r="F4278" s="1983">
        <f t="shared" si="670"/>
        <v>41517</v>
      </c>
      <c r="G4278" s="1305">
        <f t="shared" si="671"/>
        <v>41521</v>
      </c>
      <c r="H4278" s="1984" t="s">
        <v>8077</v>
      </c>
      <c r="I4278" s="1984" t="s">
        <v>8133</v>
      </c>
      <c r="J4278" s="1930" t="s">
        <v>2187</v>
      </c>
      <c r="K4278" s="1931" t="s">
        <v>943</v>
      </c>
      <c r="L4278" s="1931" t="s">
        <v>943</v>
      </c>
      <c r="M4278" s="1932" t="s">
        <v>2170</v>
      </c>
      <c r="N4278" s="1930" t="s">
        <v>2187</v>
      </c>
      <c r="O4278" s="1930" t="s">
        <v>2187</v>
      </c>
      <c r="P4278" s="1554">
        <v>41571</v>
      </c>
      <c r="Q4278" s="1711" t="s">
        <v>4959</v>
      </c>
    </row>
    <row r="4279" spans="1:18">
      <c r="A4279" s="1917" t="s">
        <v>10250</v>
      </c>
      <c r="B4279" s="1932" t="s">
        <v>10291</v>
      </c>
      <c r="C4279" s="1932" t="s">
        <v>923</v>
      </c>
      <c r="D4279" s="1905" t="s">
        <v>5441</v>
      </c>
      <c r="E4279" s="1983">
        <v>41500</v>
      </c>
      <c r="F4279" s="1983">
        <f t="shared" si="670"/>
        <v>41517</v>
      </c>
      <c r="G4279" s="1305">
        <f t="shared" si="671"/>
        <v>41521</v>
      </c>
      <c r="H4279" s="1984" t="s">
        <v>8077</v>
      </c>
      <c r="I4279" s="1984" t="s">
        <v>8133</v>
      </c>
      <c r="J4279" s="1930" t="s">
        <v>2187</v>
      </c>
      <c r="K4279" s="1931" t="s">
        <v>943</v>
      </c>
      <c r="L4279" s="1931" t="s">
        <v>943</v>
      </c>
      <c r="M4279" s="1932" t="s">
        <v>2170</v>
      </c>
      <c r="N4279" s="1930" t="s">
        <v>2187</v>
      </c>
      <c r="O4279" s="1930" t="s">
        <v>2187</v>
      </c>
      <c r="P4279" s="1554">
        <v>41571</v>
      </c>
      <c r="Q4279" s="1711" t="s">
        <v>4959</v>
      </c>
    </row>
    <row r="4280" spans="1:18">
      <c r="A4280" s="1105" t="s">
        <v>5157</v>
      </c>
      <c r="B4280" s="1881" t="s">
        <v>10251</v>
      </c>
      <c r="C4280" s="1713"/>
      <c r="D4280" s="1708"/>
      <c r="E4280" s="1708"/>
      <c r="F4280" s="1708"/>
      <c r="G4280" s="1708"/>
      <c r="H4280" s="1714"/>
      <c r="I4280" s="1714"/>
      <c r="J4280" s="1691" t="s">
        <v>4331</v>
      </c>
      <c r="K4280" s="1692" t="s">
        <v>1196</v>
      </c>
      <c r="L4280" s="1692" t="s">
        <v>2165</v>
      </c>
      <c r="M4280" s="1692" t="s">
        <v>1953</v>
      </c>
      <c r="N4280" s="1692" t="s">
        <v>2166</v>
      </c>
    </row>
    <row r="4281" spans="1:18">
      <c r="A4281" s="1868" t="s">
        <v>10319</v>
      </c>
      <c r="B4281" s="1901" t="s">
        <v>10055</v>
      </c>
      <c r="C4281" s="1879" t="s">
        <v>922</v>
      </c>
      <c r="D4281" s="42" t="s">
        <v>6389</v>
      </c>
      <c r="E4281" s="1689">
        <v>41501</v>
      </c>
      <c r="F4281" s="1689">
        <f t="shared" ref="F4281:F4286" si="672">E4281+17</f>
        <v>41518</v>
      </c>
      <c r="G4281" s="1689">
        <f t="shared" ref="G4281:G4286" si="673">E4281+21</f>
        <v>41522</v>
      </c>
      <c r="H4281" s="1097" t="s">
        <v>9232</v>
      </c>
      <c r="I4281" s="1097" t="s">
        <v>8938</v>
      </c>
      <c r="J4281" s="1908" t="s">
        <v>943</v>
      </c>
      <c r="K4281" s="1891" t="s">
        <v>1198</v>
      </c>
      <c r="L4281" s="1908" t="s">
        <v>943</v>
      </c>
      <c r="M4281" s="1909" t="s">
        <v>2170</v>
      </c>
      <c r="N4281" s="1875" t="s">
        <v>2187</v>
      </c>
      <c r="O4281" s="1897">
        <v>41549</v>
      </c>
      <c r="P4281" s="1864" t="s">
        <v>4612</v>
      </c>
    </row>
    <row r="4282" spans="1:18">
      <c r="A4282" s="1863" t="s">
        <v>10320</v>
      </c>
      <c r="B4282" s="1901" t="s">
        <v>10055</v>
      </c>
      <c r="C4282" s="1879" t="s">
        <v>922</v>
      </c>
      <c r="D4282" s="42" t="s">
        <v>6389</v>
      </c>
      <c r="E4282" s="1689">
        <v>41501</v>
      </c>
      <c r="F4282" s="1689">
        <f t="shared" si="672"/>
        <v>41518</v>
      </c>
      <c r="G4282" s="1689">
        <f t="shared" si="673"/>
        <v>41522</v>
      </c>
      <c r="H4282" s="1097" t="s">
        <v>9232</v>
      </c>
      <c r="I4282" s="1097" t="s">
        <v>8938</v>
      </c>
      <c r="J4282" s="1908" t="s">
        <v>943</v>
      </c>
      <c r="K4282" s="1891" t="s">
        <v>1198</v>
      </c>
      <c r="L4282" s="1908" t="s">
        <v>943</v>
      </c>
      <c r="M4282" s="1909" t="s">
        <v>2170</v>
      </c>
      <c r="N4282" s="1875" t="s">
        <v>2187</v>
      </c>
      <c r="O4282" s="1897">
        <v>41549</v>
      </c>
      <c r="P4282" s="1864" t="s">
        <v>4612</v>
      </c>
    </row>
    <row r="4283" spans="1:18">
      <c r="A4283" s="1863" t="s">
        <v>10252</v>
      </c>
      <c r="B4283" s="1901" t="s">
        <v>10063</v>
      </c>
      <c r="C4283" s="1896" t="s">
        <v>923</v>
      </c>
      <c r="D4283" s="42" t="s">
        <v>6389</v>
      </c>
      <c r="E4283" s="1689">
        <v>41501</v>
      </c>
      <c r="F4283" s="1689">
        <f t="shared" si="672"/>
        <v>41518</v>
      </c>
      <c r="G4283" s="1689">
        <f t="shared" si="673"/>
        <v>41522</v>
      </c>
      <c r="H4283" s="1097" t="s">
        <v>9232</v>
      </c>
      <c r="I4283" s="1097" t="s">
        <v>8938</v>
      </c>
      <c r="J4283" s="1908" t="s">
        <v>943</v>
      </c>
      <c r="K4283" s="1891" t="s">
        <v>1198</v>
      </c>
      <c r="L4283" s="1908" t="s">
        <v>943</v>
      </c>
      <c r="M4283" s="1909" t="s">
        <v>2170</v>
      </c>
      <c r="N4283" s="1875" t="s">
        <v>2187</v>
      </c>
      <c r="O4283" s="1897">
        <v>41571</v>
      </c>
      <c r="P4283" s="1864" t="s">
        <v>4612</v>
      </c>
    </row>
    <row r="4284" spans="1:18">
      <c r="A4284" s="1863" t="s">
        <v>10253</v>
      </c>
      <c r="B4284" s="1901" t="s">
        <v>10063</v>
      </c>
      <c r="C4284" s="1896" t="s">
        <v>923</v>
      </c>
      <c r="D4284" s="42" t="s">
        <v>6389</v>
      </c>
      <c r="E4284" s="1689">
        <v>41501</v>
      </c>
      <c r="F4284" s="1689">
        <f t="shared" si="672"/>
        <v>41518</v>
      </c>
      <c r="G4284" s="1689">
        <f t="shared" si="673"/>
        <v>41522</v>
      </c>
      <c r="H4284" s="1097" t="s">
        <v>9232</v>
      </c>
      <c r="I4284" s="1097" t="s">
        <v>8938</v>
      </c>
      <c r="J4284" s="1908" t="s">
        <v>943</v>
      </c>
      <c r="K4284" s="1891" t="s">
        <v>1198</v>
      </c>
      <c r="L4284" s="1908" t="s">
        <v>943</v>
      </c>
      <c r="M4284" s="1909" t="s">
        <v>2170</v>
      </c>
      <c r="N4284" s="1875" t="s">
        <v>2187</v>
      </c>
      <c r="O4284" s="1897">
        <v>41571</v>
      </c>
      <c r="P4284" s="1864" t="s">
        <v>4612</v>
      </c>
    </row>
    <row r="4285" spans="1:18">
      <c r="A4285" s="1863" t="s">
        <v>10254</v>
      </c>
      <c r="B4285" s="1901" t="s">
        <v>10063</v>
      </c>
      <c r="C4285" s="1896" t="s">
        <v>923</v>
      </c>
      <c r="D4285" s="42" t="s">
        <v>6389</v>
      </c>
      <c r="E4285" s="1689">
        <v>41501</v>
      </c>
      <c r="F4285" s="1689">
        <f t="shared" si="672"/>
        <v>41518</v>
      </c>
      <c r="G4285" s="1689">
        <f t="shared" si="673"/>
        <v>41522</v>
      </c>
      <c r="H4285" s="1097" t="s">
        <v>9232</v>
      </c>
      <c r="I4285" s="1097" t="s">
        <v>8938</v>
      </c>
      <c r="J4285" s="1908" t="s">
        <v>943</v>
      </c>
      <c r="K4285" s="1891" t="s">
        <v>1198</v>
      </c>
      <c r="L4285" s="1908" t="s">
        <v>943</v>
      </c>
      <c r="M4285" s="1909" t="s">
        <v>2170</v>
      </c>
      <c r="N4285" s="1875" t="s">
        <v>2187</v>
      </c>
      <c r="O4285" s="1897">
        <v>41571</v>
      </c>
      <c r="P4285" s="1864" t="s">
        <v>4612</v>
      </c>
    </row>
    <row r="4286" spans="1:18">
      <c r="A4286" s="1863" t="s">
        <v>10255</v>
      </c>
      <c r="B4286" s="1901" t="s">
        <v>10063</v>
      </c>
      <c r="C4286" s="1896" t="s">
        <v>923</v>
      </c>
      <c r="D4286" s="42" t="s">
        <v>6389</v>
      </c>
      <c r="E4286" s="1689">
        <v>41501</v>
      </c>
      <c r="F4286" s="1689">
        <f t="shared" si="672"/>
        <v>41518</v>
      </c>
      <c r="G4286" s="1689">
        <f t="shared" si="673"/>
        <v>41522</v>
      </c>
      <c r="H4286" s="1097" t="s">
        <v>9232</v>
      </c>
      <c r="I4286" s="1097" t="s">
        <v>8938</v>
      </c>
      <c r="J4286" s="1908" t="s">
        <v>943</v>
      </c>
      <c r="K4286" s="1891" t="s">
        <v>1198</v>
      </c>
      <c r="L4286" s="1908" t="s">
        <v>943</v>
      </c>
      <c r="M4286" s="1909" t="s">
        <v>2170</v>
      </c>
      <c r="N4286" s="1875" t="s">
        <v>2187</v>
      </c>
      <c r="O4286" s="1897">
        <v>41571</v>
      </c>
      <c r="P4286" s="1864" t="s">
        <v>4612</v>
      </c>
    </row>
    <row r="4287" spans="1:18" s="1682" customFormat="1">
      <c r="A4287" s="1105" t="s">
        <v>5157</v>
      </c>
      <c r="B4287" s="1697" t="s">
        <v>10111</v>
      </c>
      <c r="C4287" s="1713"/>
      <c r="D4287" s="1708"/>
      <c r="E4287" s="1708"/>
      <c r="F4287" s="1708"/>
      <c r="G4287" s="1708"/>
      <c r="H4287" s="1714"/>
      <c r="I4287" s="1714"/>
      <c r="J4287" s="1691" t="s">
        <v>4331</v>
      </c>
      <c r="K4287" s="1692" t="s">
        <v>1196</v>
      </c>
      <c r="L4287" s="1692" t="s">
        <v>2165</v>
      </c>
      <c r="M4287" s="1692" t="s">
        <v>1953</v>
      </c>
      <c r="N4287" s="1692" t="s">
        <v>2166</v>
      </c>
      <c r="O4287" s="1704"/>
    </row>
    <row r="4288" spans="1:18" s="1711" customFormat="1">
      <c r="A4288" s="555"/>
      <c r="B4288" s="660" t="s">
        <v>10112</v>
      </c>
      <c r="C4288" s="660"/>
      <c r="D4288" s="1360" t="s">
        <v>6389</v>
      </c>
      <c r="E4288" s="1311">
        <v>41501</v>
      </c>
      <c r="F4288" s="1311">
        <f>E4288+17</f>
        <v>41518</v>
      </c>
      <c r="G4288" s="1311">
        <f>E4288+21</f>
        <v>41522</v>
      </c>
      <c r="H4288" s="1052" t="s">
        <v>8188</v>
      </c>
      <c r="I4288" s="1052" t="s">
        <v>835</v>
      </c>
      <c r="J4288" s="729" t="s">
        <v>943</v>
      </c>
      <c r="K4288" s="729"/>
      <c r="L4288" s="729" t="s">
        <v>943</v>
      </c>
      <c r="M4288" s="660" t="s">
        <v>2170</v>
      </c>
      <c r="N4288" s="557" t="s">
        <v>2187</v>
      </c>
      <c r="O4288" s="1718"/>
    </row>
    <row r="4289" spans="1:18" s="1682" customFormat="1">
      <c r="A4289" s="569"/>
      <c r="B4289" s="569"/>
      <c r="C4289" s="563"/>
      <c r="D4289" s="1360" t="s">
        <v>6389</v>
      </c>
      <c r="E4289" s="1311">
        <v>41501</v>
      </c>
      <c r="F4289" s="1311">
        <f>E4289+17</f>
        <v>41518</v>
      </c>
      <c r="G4289" s="1311">
        <f>E4289+21</f>
        <v>41522</v>
      </c>
      <c r="H4289" s="1052" t="s">
        <v>8188</v>
      </c>
      <c r="I4289" s="1052" t="s">
        <v>835</v>
      </c>
      <c r="J4289" s="729" t="s">
        <v>943</v>
      </c>
      <c r="K4289" s="729"/>
      <c r="L4289" s="729" t="s">
        <v>943</v>
      </c>
      <c r="M4289" s="660" t="s">
        <v>2170</v>
      </c>
      <c r="N4289" s="557" t="s">
        <v>2187</v>
      </c>
      <c r="O4289" s="1704"/>
    </row>
    <row r="4290" spans="1:18" s="1682" customFormat="1">
      <c r="A4290" s="569"/>
      <c r="B4290" s="569"/>
      <c r="C4290" s="563"/>
      <c r="D4290" s="1360" t="s">
        <v>6389</v>
      </c>
      <c r="E4290" s="1311">
        <v>41501</v>
      </c>
      <c r="F4290" s="1311">
        <f>E4290+17</f>
        <v>41518</v>
      </c>
      <c r="G4290" s="1311">
        <f>E4290+21</f>
        <v>41522</v>
      </c>
      <c r="H4290" s="1052" t="s">
        <v>8188</v>
      </c>
      <c r="I4290" s="1052" t="s">
        <v>835</v>
      </c>
      <c r="J4290" s="729" t="s">
        <v>943</v>
      </c>
      <c r="K4290" s="729"/>
      <c r="L4290" s="729" t="s">
        <v>943</v>
      </c>
      <c r="M4290" s="660" t="s">
        <v>2170</v>
      </c>
      <c r="N4290" s="557" t="s">
        <v>2187</v>
      </c>
      <c r="O4290" s="1704"/>
    </row>
    <row r="4291" spans="1:18">
      <c r="A4291" s="1105" t="s">
        <v>5157</v>
      </c>
      <c r="B4291" s="1697" t="s">
        <v>10084</v>
      </c>
      <c r="C4291" s="1713"/>
      <c r="D4291" s="1708"/>
      <c r="E4291" s="1708"/>
      <c r="F4291" s="1708"/>
      <c r="G4291" s="1708"/>
      <c r="H4291" s="1714"/>
      <c r="I4291" s="1714"/>
      <c r="J4291" s="1691" t="s">
        <v>4331</v>
      </c>
      <c r="K4291" s="1692" t="s">
        <v>1196</v>
      </c>
      <c r="L4291" s="1692" t="s">
        <v>2165</v>
      </c>
      <c r="M4291" s="1692" t="s">
        <v>1953</v>
      </c>
      <c r="N4291" s="1692" t="s">
        <v>2166</v>
      </c>
    </row>
    <row r="4292" spans="1:18">
      <c r="A4292" s="1868" t="s">
        <v>10407</v>
      </c>
      <c r="B4292" s="1901" t="s">
        <v>10053</v>
      </c>
      <c r="C4292" s="1879" t="s">
        <v>922</v>
      </c>
      <c r="D4292" s="42" t="s">
        <v>6389</v>
      </c>
      <c r="E4292" s="1689">
        <v>41502</v>
      </c>
      <c r="F4292" s="1689">
        <f>E4292+17</f>
        <v>41519</v>
      </c>
      <c r="G4292" s="1689">
        <f>E4292+21</f>
        <v>41523</v>
      </c>
      <c r="H4292" s="1097" t="s">
        <v>8979</v>
      </c>
      <c r="I4292" s="1097" t="s">
        <v>8941</v>
      </c>
      <c r="J4292" s="1908" t="s">
        <v>943</v>
      </c>
      <c r="K4292" s="1891" t="s">
        <v>1198</v>
      </c>
      <c r="L4292" s="1908" t="s">
        <v>943</v>
      </c>
      <c r="M4292" s="1909" t="s">
        <v>2170</v>
      </c>
      <c r="N4292" s="1875" t="s">
        <v>2187</v>
      </c>
      <c r="O4292" s="1897">
        <v>41654</v>
      </c>
      <c r="P4292" s="1687" t="s">
        <v>10965</v>
      </c>
      <c r="Q4292" s="2033" t="s">
        <v>9438</v>
      </c>
    </row>
    <row r="4293" spans="1:18">
      <c r="A4293" s="1864" t="s">
        <v>10348</v>
      </c>
      <c r="B4293" s="1901" t="s">
        <v>10277</v>
      </c>
      <c r="C4293" s="1896" t="s">
        <v>923</v>
      </c>
      <c r="D4293" s="42" t="s">
        <v>6389</v>
      </c>
      <c r="E4293" s="1689">
        <v>41502</v>
      </c>
      <c r="F4293" s="1689">
        <f>E4293+17</f>
        <v>41519</v>
      </c>
      <c r="G4293" s="1689">
        <f>E4293+21</f>
        <v>41523</v>
      </c>
      <c r="H4293" s="1097" t="s">
        <v>8979</v>
      </c>
      <c r="I4293" s="1097" t="s">
        <v>8941</v>
      </c>
      <c r="J4293" s="1908" t="s">
        <v>943</v>
      </c>
      <c r="K4293" s="1891" t="s">
        <v>1198</v>
      </c>
      <c r="L4293" s="1908" t="s">
        <v>943</v>
      </c>
      <c r="M4293" s="1909" t="s">
        <v>2170</v>
      </c>
      <c r="N4293" s="1875" t="s">
        <v>2187</v>
      </c>
      <c r="O4293" s="1897">
        <v>41656</v>
      </c>
      <c r="P4293" s="1687" t="s">
        <v>10965</v>
      </c>
      <c r="Q4293" s="2033" t="s">
        <v>9438</v>
      </c>
    </row>
    <row r="4294" spans="1:18">
      <c r="A4294" s="1864" t="s">
        <v>10349</v>
      </c>
      <c r="B4294" s="1901" t="s">
        <v>10063</v>
      </c>
      <c r="C4294" s="1896" t="s">
        <v>923</v>
      </c>
      <c r="D4294" s="42" t="s">
        <v>6389</v>
      </c>
      <c r="E4294" s="1689">
        <v>41502</v>
      </c>
      <c r="F4294" s="1689">
        <f>E4294+17</f>
        <v>41519</v>
      </c>
      <c r="G4294" s="1689">
        <f>E4294+21</f>
        <v>41523</v>
      </c>
      <c r="H4294" s="1097" t="s">
        <v>8979</v>
      </c>
      <c r="I4294" s="1097" t="s">
        <v>8941</v>
      </c>
      <c r="J4294" s="1908" t="s">
        <v>943</v>
      </c>
      <c r="K4294" s="1891" t="s">
        <v>1198</v>
      </c>
      <c r="L4294" s="1908" t="s">
        <v>943</v>
      </c>
      <c r="M4294" s="1909" t="s">
        <v>2170</v>
      </c>
      <c r="N4294" s="1875" t="s">
        <v>2187</v>
      </c>
      <c r="O4294" s="1897">
        <v>41571</v>
      </c>
      <c r="P4294" s="1864" t="s">
        <v>4612</v>
      </c>
    </row>
    <row r="4295" spans="1:18" s="1863" customFormat="1">
      <c r="A4295" s="1899" t="s">
        <v>5389</v>
      </c>
      <c r="B4295" s="1881" t="s">
        <v>10256</v>
      </c>
      <c r="C4295" s="1882"/>
      <c r="D4295" s="1903"/>
      <c r="E4295" s="1903"/>
      <c r="F4295" s="1903"/>
      <c r="G4295" s="1903"/>
      <c r="H4295" s="1923"/>
      <c r="I4295" s="1923"/>
      <c r="J4295" s="1876" t="s">
        <v>4331</v>
      </c>
      <c r="K4295" s="1877" t="s">
        <v>1196</v>
      </c>
      <c r="L4295" s="1877" t="s">
        <v>2165</v>
      </c>
      <c r="M4295" s="1877" t="s">
        <v>1953</v>
      </c>
      <c r="N4295" s="1877" t="s">
        <v>2166</v>
      </c>
      <c r="O4295" s="1898"/>
    </row>
    <row r="4296" spans="1:18" s="1863" customFormat="1">
      <c r="A4296" s="1905" t="s">
        <v>10363</v>
      </c>
      <c r="B4296" s="1985" t="s">
        <v>10028</v>
      </c>
      <c r="C4296" s="1932" t="s">
        <v>922</v>
      </c>
      <c r="D4296" s="1982" t="s">
        <v>5389</v>
      </c>
      <c r="E4296" s="1298">
        <v>41497</v>
      </c>
      <c r="F4296" s="1983">
        <f>E4296+17</f>
        <v>41514</v>
      </c>
      <c r="G4296" s="1983">
        <f>E4296+21</f>
        <v>41518</v>
      </c>
      <c r="H4296" s="1984" t="s">
        <v>9706</v>
      </c>
      <c r="I4296" s="1984" t="s">
        <v>2091</v>
      </c>
      <c r="J4296" s="1930" t="s">
        <v>2187</v>
      </c>
      <c r="K4296" s="1931" t="s">
        <v>943</v>
      </c>
      <c r="L4296" s="1985" t="s">
        <v>2169</v>
      </c>
      <c r="M4296" s="1472" t="s">
        <v>943</v>
      </c>
      <c r="N4296" s="1930" t="s">
        <v>2187</v>
      </c>
      <c r="O4296" s="1366">
        <v>41549</v>
      </c>
      <c r="P4296" s="1864" t="s">
        <v>4949</v>
      </c>
    </row>
    <row r="4297" spans="1:18" s="1863" customFormat="1">
      <c r="A4297" s="1917" t="s">
        <v>10267</v>
      </c>
      <c r="B4297" s="1932" t="s">
        <v>10031</v>
      </c>
      <c r="C4297" s="1932" t="s">
        <v>923</v>
      </c>
      <c r="D4297" s="1982" t="s">
        <v>5389</v>
      </c>
      <c r="E4297" s="1298">
        <v>41497</v>
      </c>
      <c r="F4297" s="1983">
        <f>E4297+17</f>
        <v>41514</v>
      </c>
      <c r="G4297" s="1983">
        <f>E4297+21</f>
        <v>41518</v>
      </c>
      <c r="H4297" s="1984" t="s">
        <v>9706</v>
      </c>
      <c r="I4297" s="1984" t="s">
        <v>2091</v>
      </c>
      <c r="J4297" s="1930" t="s">
        <v>2187</v>
      </c>
      <c r="K4297" s="1931" t="s">
        <v>943</v>
      </c>
      <c r="L4297" s="1931" t="s">
        <v>943</v>
      </c>
      <c r="M4297" s="1472" t="s">
        <v>943</v>
      </c>
      <c r="N4297" s="1930" t="s">
        <v>2187</v>
      </c>
      <c r="O4297" s="1984"/>
    </row>
    <row r="4298" spans="1:18">
      <c r="A4298" s="148" t="s">
        <v>7556</v>
      </c>
      <c r="B4298" s="1697" t="s">
        <v>10087</v>
      </c>
      <c r="C4298" s="1713"/>
      <c r="D4298" s="1708"/>
      <c r="E4298" s="1708"/>
      <c r="F4298" s="1708"/>
      <c r="G4298" s="1708"/>
      <c r="H4298" s="1714"/>
      <c r="I4298" s="1714"/>
      <c r="J4298" s="1691" t="s">
        <v>4331</v>
      </c>
      <c r="K4298" s="1692" t="s">
        <v>1196</v>
      </c>
      <c r="L4298" s="1692" t="s">
        <v>2165</v>
      </c>
      <c r="M4298" s="1692" t="s">
        <v>1953</v>
      </c>
      <c r="N4298" s="1692" t="s">
        <v>2166</v>
      </c>
      <c r="O4298" s="1734" t="s">
        <v>10104</v>
      </c>
      <c r="Q4298" s="1847">
        <v>41505</v>
      </c>
      <c r="R4298" s="4">
        <v>41507</v>
      </c>
    </row>
    <row r="4299" spans="1:18">
      <c r="A4299" s="1917" t="s">
        <v>10297</v>
      </c>
      <c r="B4299" s="1932" t="s">
        <v>10088</v>
      </c>
      <c r="C4299" s="1932" t="s">
        <v>922</v>
      </c>
      <c r="D4299" s="1341" t="s">
        <v>9338</v>
      </c>
      <c r="E4299" s="1298">
        <v>41503</v>
      </c>
      <c r="F4299" s="1983">
        <f>E4299+17</f>
        <v>41520</v>
      </c>
      <c r="G4299" s="1983">
        <f>E4299+21</f>
        <v>41524</v>
      </c>
      <c r="H4299" s="1984" t="s">
        <v>9771</v>
      </c>
      <c r="I4299" s="1984" t="s">
        <v>9772</v>
      </c>
      <c r="J4299" s="1931" t="s">
        <v>943</v>
      </c>
      <c r="K4299" s="1931" t="s">
        <v>943</v>
      </c>
      <c r="L4299" s="1985" t="s">
        <v>2169</v>
      </c>
      <c r="M4299" s="1472" t="s">
        <v>943</v>
      </c>
      <c r="N4299" s="1930" t="s">
        <v>2187</v>
      </c>
      <c r="O4299" s="1897">
        <v>41549</v>
      </c>
      <c r="P4299" s="1864" t="s">
        <v>4612</v>
      </c>
    </row>
    <row r="4300" spans="1:18">
      <c r="A4300" s="1864" t="s">
        <v>10692</v>
      </c>
      <c r="B4300" s="1909" t="s">
        <v>10237</v>
      </c>
      <c r="C4300" s="1879" t="s">
        <v>922</v>
      </c>
      <c r="D4300" s="615" t="s">
        <v>9338</v>
      </c>
      <c r="E4300" s="1688">
        <v>41503</v>
      </c>
      <c r="F4300" s="1689">
        <f>E4300+17</f>
        <v>41520</v>
      </c>
      <c r="G4300" s="1689">
        <f>E4300+21</f>
        <v>41524</v>
      </c>
      <c r="H4300" s="1699" t="s">
        <v>9771</v>
      </c>
      <c r="I4300" s="1718" t="s">
        <v>9772</v>
      </c>
      <c r="J4300" s="1908" t="s">
        <v>943</v>
      </c>
      <c r="K4300" s="1891" t="s">
        <v>1198</v>
      </c>
      <c r="L4300" s="1901" t="s">
        <v>2169</v>
      </c>
      <c r="M4300" s="721" t="s">
        <v>943</v>
      </c>
      <c r="N4300" s="1875" t="s">
        <v>2187</v>
      </c>
      <c r="O4300" s="1897">
        <v>41663</v>
      </c>
      <c r="P4300" s="2033" t="s">
        <v>6110</v>
      </c>
    </row>
    <row r="4301" spans="1:18">
      <c r="A4301" s="1917" t="s">
        <v>10298</v>
      </c>
      <c r="B4301" s="1932" t="s">
        <v>10088</v>
      </c>
      <c r="C4301" s="1932" t="s">
        <v>922</v>
      </c>
      <c r="D4301" s="1341" t="s">
        <v>9338</v>
      </c>
      <c r="E4301" s="1298">
        <v>41503</v>
      </c>
      <c r="F4301" s="1983">
        <f>E4301+17</f>
        <v>41520</v>
      </c>
      <c r="G4301" s="1983">
        <f>E4301+21</f>
        <v>41524</v>
      </c>
      <c r="H4301" s="1984" t="s">
        <v>9771</v>
      </c>
      <c r="I4301" s="1984" t="s">
        <v>9772</v>
      </c>
      <c r="J4301" s="1989" t="s">
        <v>2132</v>
      </c>
      <c r="K4301" s="1931" t="s">
        <v>943</v>
      </c>
      <c r="L4301" s="1985" t="s">
        <v>2169</v>
      </c>
      <c r="M4301" s="1472" t="s">
        <v>943</v>
      </c>
      <c r="N4301" s="1930" t="s">
        <v>2187</v>
      </c>
      <c r="O4301" s="1366">
        <v>41549</v>
      </c>
      <c r="P4301" s="1917" t="s">
        <v>4949</v>
      </c>
    </row>
    <row r="4302" spans="1:18">
      <c r="A4302" s="1864" t="s">
        <v>10299</v>
      </c>
      <c r="B4302" s="1909" t="s">
        <v>10237</v>
      </c>
      <c r="C4302" s="1879" t="s">
        <v>922</v>
      </c>
      <c r="D4302" s="615" t="s">
        <v>9338</v>
      </c>
      <c r="E4302" s="1688">
        <v>41503</v>
      </c>
      <c r="F4302" s="1689">
        <f>E4302+17</f>
        <v>41520</v>
      </c>
      <c r="G4302" s="1689">
        <f>E4302+21</f>
        <v>41524</v>
      </c>
      <c r="H4302" s="1699" t="s">
        <v>9771</v>
      </c>
      <c r="I4302" s="1718" t="s">
        <v>9772</v>
      </c>
      <c r="J4302" s="1989" t="s">
        <v>2132</v>
      </c>
      <c r="K4302" s="1891" t="s">
        <v>1198</v>
      </c>
      <c r="L4302" s="1901" t="s">
        <v>2169</v>
      </c>
      <c r="M4302" s="721" t="s">
        <v>943</v>
      </c>
      <c r="N4302" s="1875" t="s">
        <v>2187</v>
      </c>
      <c r="O4302" s="1897">
        <v>41663</v>
      </c>
      <c r="P4302" s="2033" t="s">
        <v>6110</v>
      </c>
      <c r="R4302" s="1863" t="s">
        <v>10439</v>
      </c>
    </row>
    <row r="4303" spans="1:18">
      <c r="A4303" s="1864" t="s">
        <v>10347</v>
      </c>
      <c r="B4303" s="1879" t="s">
        <v>276</v>
      </c>
      <c r="C4303" s="1896" t="s">
        <v>923</v>
      </c>
      <c r="D4303" s="615" t="s">
        <v>9338</v>
      </c>
      <c r="E4303" s="1688">
        <v>41503</v>
      </c>
      <c r="F4303" s="1689">
        <f>E4303+17</f>
        <v>41520</v>
      </c>
      <c r="G4303" s="1689">
        <f>E4303+21</f>
        <v>41524</v>
      </c>
      <c r="H4303" s="1699" t="s">
        <v>9771</v>
      </c>
      <c r="I4303" s="1718" t="s">
        <v>9772</v>
      </c>
      <c r="J4303" s="1989" t="s">
        <v>2132</v>
      </c>
      <c r="K4303" s="1891" t="s">
        <v>1198</v>
      </c>
      <c r="L4303" s="1901" t="s">
        <v>2169</v>
      </c>
      <c r="M4303" s="721" t="s">
        <v>943</v>
      </c>
      <c r="N4303" s="1875" t="s">
        <v>2187</v>
      </c>
      <c r="O4303" s="1897">
        <v>41621</v>
      </c>
      <c r="P4303" s="2033" t="s">
        <v>6110</v>
      </c>
    </row>
    <row r="4304" spans="1:18">
      <c r="A4304" s="1723" t="s">
        <v>3037</v>
      </c>
      <c r="B4304" s="1697" t="s">
        <v>10166</v>
      </c>
      <c r="C4304" s="1713"/>
      <c r="D4304" s="1708"/>
      <c r="E4304" s="1708"/>
      <c r="F4304" s="1708"/>
      <c r="G4304" s="1708"/>
      <c r="H4304" s="1714"/>
      <c r="I4304" s="1714"/>
      <c r="J4304" s="1691" t="s">
        <v>4331</v>
      </c>
      <c r="K4304" s="1692" t="s">
        <v>1196</v>
      </c>
      <c r="L4304" s="1692" t="s">
        <v>2165</v>
      </c>
      <c r="M4304" s="1692" t="s">
        <v>1953</v>
      </c>
      <c r="N4304" s="1692" t="s">
        <v>2166</v>
      </c>
      <c r="O4304" s="1706" t="s">
        <v>10102</v>
      </c>
    </row>
    <row r="4305" spans="1:19" s="1687" customFormat="1">
      <c r="A4305" s="1905" t="s">
        <v>10300</v>
      </c>
      <c r="B4305" s="1985" t="s">
        <v>10136</v>
      </c>
      <c r="C4305" s="1985" t="s">
        <v>922</v>
      </c>
      <c r="D4305" s="1905" t="s">
        <v>6129</v>
      </c>
      <c r="E4305" s="1983">
        <v>41503</v>
      </c>
      <c r="F4305" s="1983">
        <f>E4305+17</f>
        <v>41520</v>
      </c>
      <c r="G4305" s="1983">
        <f>E4305+21</f>
        <v>41524</v>
      </c>
      <c r="H4305" s="822" t="s">
        <v>8052</v>
      </c>
      <c r="I4305" s="822" t="s">
        <v>8055</v>
      </c>
      <c r="J4305" s="1930" t="s">
        <v>2187</v>
      </c>
      <c r="K4305" s="1931" t="s">
        <v>943</v>
      </c>
      <c r="L4305" s="1472" t="s">
        <v>943</v>
      </c>
      <c r="M4305" s="1985" t="s">
        <v>2170</v>
      </c>
      <c r="N4305" s="1930" t="s">
        <v>2187</v>
      </c>
      <c r="O4305" s="1679">
        <v>41549</v>
      </c>
      <c r="P4305" s="1982" t="s">
        <v>4959</v>
      </c>
    </row>
    <row r="4306" spans="1:19">
      <c r="A4306" s="1105" t="s">
        <v>5157</v>
      </c>
      <c r="B4306" s="1697" t="s">
        <v>10108</v>
      </c>
      <c r="C4306" s="1713"/>
      <c r="D4306" s="1708"/>
      <c r="E4306" s="1708"/>
      <c r="F4306" s="1708"/>
      <c r="G4306" s="1708"/>
      <c r="H4306" s="1714"/>
      <c r="I4306" s="1714"/>
      <c r="J4306" s="1691" t="s">
        <v>4331</v>
      </c>
      <c r="K4306" s="1692" t="s">
        <v>1196</v>
      </c>
      <c r="L4306" s="1692" t="s">
        <v>2165</v>
      </c>
      <c r="M4306" s="1692" t="s">
        <v>1953</v>
      </c>
      <c r="N4306" s="1692" t="s">
        <v>2166</v>
      </c>
    </row>
    <row r="4307" spans="1:19">
      <c r="A4307" s="555"/>
      <c r="B4307" s="660" t="s">
        <v>10109</v>
      </c>
      <c r="C4307" s="565"/>
      <c r="D4307" s="1360" t="s">
        <v>6389</v>
      </c>
      <c r="E4307" s="1311">
        <v>41505</v>
      </c>
      <c r="F4307" s="1311">
        <f>E4307+17</f>
        <v>41522</v>
      </c>
      <c r="G4307" s="1311">
        <f>E4307+21</f>
        <v>41526</v>
      </c>
      <c r="H4307" s="1101" t="s">
        <v>8934</v>
      </c>
      <c r="I4307" s="1101" t="s">
        <v>8940</v>
      </c>
      <c r="J4307" s="729" t="s">
        <v>943</v>
      </c>
      <c r="K4307" s="563"/>
      <c r="L4307" s="729" t="s">
        <v>943</v>
      </c>
      <c r="M4307" s="660" t="s">
        <v>2170</v>
      </c>
      <c r="N4307" s="557" t="s">
        <v>2187</v>
      </c>
    </row>
    <row r="4308" spans="1:19">
      <c r="A4308" s="569"/>
      <c r="B4308" s="569"/>
      <c r="C4308" s="563"/>
      <c r="D4308" s="1360" t="s">
        <v>6389</v>
      </c>
      <c r="E4308" s="1311">
        <v>41505</v>
      </c>
      <c r="F4308" s="1311">
        <f>E4308+17</f>
        <v>41522</v>
      </c>
      <c r="G4308" s="1311">
        <f>E4308+21</f>
        <v>41526</v>
      </c>
      <c r="H4308" s="1101" t="s">
        <v>8934</v>
      </c>
      <c r="I4308" s="1101" t="s">
        <v>8940</v>
      </c>
      <c r="J4308" s="729" t="s">
        <v>943</v>
      </c>
      <c r="K4308" s="563"/>
      <c r="L4308" s="729" t="s">
        <v>943</v>
      </c>
      <c r="M4308" s="660" t="s">
        <v>2170</v>
      </c>
      <c r="N4308" s="557" t="s">
        <v>2187</v>
      </c>
    </row>
    <row r="4309" spans="1:19">
      <c r="A4309" s="569"/>
      <c r="B4309" s="569"/>
      <c r="C4309" s="563"/>
      <c r="D4309" s="1360" t="s">
        <v>6389</v>
      </c>
      <c r="E4309" s="1311">
        <v>41505</v>
      </c>
      <c r="F4309" s="1311">
        <f>E4309+17</f>
        <v>41522</v>
      </c>
      <c r="G4309" s="1311">
        <f>E4309+21</f>
        <v>41526</v>
      </c>
      <c r="H4309" s="1101" t="s">
        <v>8934</v>
      </c>
      <c r="I4309" s="1101" t="s">
        <v>8940</v>
      </c>
      <c r="J4309" s="729" t="s">
        <v>943</v>
      </c>
      <c r="K4309" s="563"/>
      <c r="L4309" s="729" t="s">
        <v>943</v>
      </c>
      <c r="M4309" s="660" t="s">
        <v>2170</v>
      </c>
      <c r="N4309" s="557" t="s">
        <v>2187</v>
      </c>
    </row>
    <row r="4310" spans="1:19">
      <c r="A4310" s="1723" t="s">
        <v>3037</v>
      </c>
      <c r="B4310" s="1881" t="s">
        <v>10308</v>
      </c>
      <c r="C4310" s="1713"/>
      <c r="D4310" s="1708"/>
      <c r="E4310" s="1708"/>
      <c r="F4310" s="1708"/>
      <c r="G4310" s="1708"/>
      <c r="H4310" s="1714"/>
      <c r="I4310" s="1714"/>
      <c r="J4310" s="1691" t="s">
        <v>4331</v>
      </c>
      <c r="K4310" s="1692" t="s">
        <v>1196</v>
      </c>
      <c r="L4310" s="1692" t="s">
        <v>2165</v>
      </c>
      <c r="M4310" s="1692" t="s">
        <v>1953</v>
      </c>
      <c r="N4310" s="1692" t="s">
        <v>2166</v>
      </c>
      <c r="O4310" s="1706" t="s">
        <v>10164</v>
      </c>
    </row>
    <row r="4311" spans="1:19" s="1687" customFormat="1">
      <c r="A4311" s="1913" t="s">
        <v>10301</v>
      </c>
      <c r="B4311" s="1707" t="s">
        <v>10136</v>
      </c>
      <c r="C4311" s="1879" t="s">
        <v>922</v>
      </c>
      <c r="D4311" s="1686" t="s">
        <v>6129</v>
      </c>
      <c r="E4311" s="1688">
        <v>41507</v>
      </c>
      <c r="F4311" s="1689">
        <f>E4311+17</f>
        <v>41524</v>
      </c>
      <c r="G4311" s="1689">
        <f>E4311+21</f>
        <v>41528</v>
      </c>
      <c r="H4311" s="1718" t="s">
        <v>9112</v>
      </c>
      <c r="I4311" s="1097" t="s">
        <v>9118</v>
      </c>
      <c r="J4311" s="1875" t="s">
        <v>2187</v>
      </c>
      <c r="K4311" s="1891" t="s">
        <v>1198</v>
      </c>
      <c r="L4311" s="721" t="s">
        <v>943</v>
      </c>
      <c r="M4311" s="1909" t="s">
        <v>2170</v>
      </c>
      <c r="N4311" s="1875" t="s">
        <v>2187</v>
      </c>
      <c r="O4311" s="710">
        <v>41544</v>
      </c>
      <c r="P4311" s="1888" t="s">
        <v>6770</v>
      </c>
      <c r="S4311" s="1687" t="s">
        <v>10504</v>
      </c>
    </row>
    <row r="4312" spans="1:19">
      <c r="A4312" s="1919" t="s">
        <v>10302</v>
      </c>
      <c r="B4312" s="1901" t="s">
        <v>10136</v>
      </c>
      <c r="C4312" s="1879" t="s">
        <v>922</v>
      </c>
      <c r="D4312" s="1686" t="s">
        <v>6129</v>
      </c>
      <c r="E4312" s="1688">
        <v>41507</v>
      </c>
      <c r="F4312" s="1689">
        <f t="shared" ref="F4312:F4318" si="674">E4312+17</f>
        <v>41524</v>
      </c>
      <c r="G4312" s="1689">
        <f t="shared" ref="G4312:G4318" si="675">E4312+21</f>
        <v>41528</v>
      </c>
      <c r="H4312" s="1718" t="s">
        <v>9112</v>
      </c>
      <c r="I4312" s="1097" t="s">
        <v>9118</v>
      </c>
      <c r="J4312" s="1875" t="s">
        <v>2187</v>
      </c>
      <c r="K4312" s="1891" t="s">
        <v>1198</v>
      </c>
      <c r="L4312" s="721" t="s">
        <v>943</v>
      </c>
      <c r="M4312" s="1909" t="s">
        <v>2170</v>
      </c>
      <c r="N4312" s="1875" t="s">
        <v>2187</v>
      </c>
      <c r="O4312" s="1897">
        <v>41549</v>
      </c>
      <c r="P4312" s="1863" t="s">
        <v>4401</v>
      </c>
      <c r="S4312" s="1863" t="s">
        <v>10544</v>
      </c>
    </row>
    <row r="4313" spans="1:19">
      <c r="A4313" s="1919" t="s">
        <v>10303</v>
      </c>
      <c r="B4313" s="1901" t="s">
        <v>10136</v>
      </c>
      <c r="C4313" s="1879" t="s">
        <v>922</v>
      </c>
      <c r="D4313" s="1686" t="s">
        <v>6129</v>
      </c>
      <c r="E4313" s="1688">
        <v>41507</v>
      </c>
      <c r="F4313" s="1689">
        <f t="shared" si="674"/>
        <v>41524</v>
      </c>
      <c r="G4313" s="1689">
        <f t="shared" si="675"/>
        <v>41528</v>
      </c>
      <c r="H4313" s="1718" t="s">
        <v>9112</v>
      </c>
      <c r="I4313" s="1097" t="s">
        <v>9118</v>
      </c>
      <c r="J4313" s="1875" t="s">
        <v>2187</v>
      </c>
      <c r="K4313" s="1891" t="s">
        <v>1198</v>
      </c>
      <c r="L4313" s="721" t="s">
        <v>943</v>
      </c>
      <c r="M4313" s="1909" t="s">
        <v>2170</v>
      </c>
      <c r="N4313" s="1875" t="s">
        <v>2187</v>
      </c>
      <c r="O4313" s="1897">
        <v>41547</v>
      </c>
      <c r="P4313" s="1863" t="s">
        <v>4401</v>
      </c>
      <c r="S4313" s="1864" t="s">
        <v>10593</v>
      </c>
    </row>
    <row r="4314" spans="1:19">
      <c r="A4314" s="1919" t="s">
        <v>10304</v>
      </c>
      <c r="B4314" s="1901" t="s">
        <v>10136</v>
      </c>
      <c r="C4314" s="1879" t="s">
        <v>922</v>
      </c>
      <c r="D4314" s="1686" t="s">
        <v>6129</v>
      </c>
      <c r="E4314" s="1688">
        <v>41507</v>
      </c>
      <c r="F4314" s="1689">
        <f t="shared" si="674"/>
        <v>41524</v>
      </c>
      <c r="G4314" s="1689">
        <f t="shared" si="675"/>
        <v>41528</v>
      </c>
      <c r="H4314" s="1718" t="s">
        <v>9112</v>
      </c>
      <c r="I4314" s="1097" t="s">
        <v>9118</v>
      </c>
      <c r="J4314" s="1875" t="s">
        <v>2187</v>
      </c>
      <c r="K4314" s="1891" t="s">
        <v>1198</v>
      </c>
      <c r="L4314" s="721" t="s">
        <v>943</v>
      </c>
      <c r="M4314" s="1909" t="s">
        <v>2170</v>
      </c>
      <c r="N4314" s="1875" t="s">
        <v>2187</v>
      </c>
      <c r="O4314" s="1897">
        <v>41540</v>
      </c>
      <c r="P4314" s="1863" t="s">
        <v>4401</v>
      </c>
      <c r="S4314" s="1863" t="s">
        <v>10543</v>
      </c>
    </row>
    <row r="4315" spans="1:19">
      <c r="A4315" s="1919" t="s">
        <v>10305</v>
      </c>
      <c r="B4315" s="1901" t="s">
        <v>10017</v>
      </c>
      <c r="C4315" s="1896" t="s">
        <v>923</v>
      </c>
      <c r="D4315" s="1686" t="s">
        <v>6129</v>
      </c>
      <c r="E4315" s="1688">
        <v>41507</v>
      </c>
      <c r="F4315" s="1689">
        <f t="shared" si="674"/>
        <v>41524</v>
      </c>
      <c r="G4315" s="1689">
        <f t="shared" si="675"/>
        <v>41528</v>
      </c>
      <c r="H4315" s="1718" t="s">
        <v>9112</v>
      </c>
      <c r="I4315" s="1097" t="s">
        <v>9118</v>
      </c>
      <c r="J4315" s="1875" t="s">
        <v>2187</v>
      </c>
      <c r="K4315" s="1891" t="s">
        <v>1198</v>
      </c>
      <c r="L4315" s="721" t="s">
        <v>943</v>
      </c>
      <c r="M4315" s="1909" t="s">
        <v>2170</v>
      </c>
      <c r="N4315" s="1875" t="s">
        <v>2187</v>
      </c>
      <c r="O4315" s="1886">
        <v>41541</v>
      </c>
      <c r="P4315" s="1864" t="s">
        <v>4401</v>
      </c>
      <c r="S4315" s="1864" t="s">
        <v>10515</v>
      </c>
    </row>
    <row r="4316" spans="1:19">
      <c r="A4316" s="1919" t="s">
        <v>10364</v>
      </c>
      <c r="B4316" s="1901" t="s">
        <v>10017</v>
      </c>
      <c r="C4316" s="1896" t="s">
        <v>923</v>
      </c>
      <c r="D4316" s="1686" t="s">
        <v>6129</v>
      </c>
      <c r="E4316" s="1688">
        <v>41507</v>
      </c>
      <c r="F4316" s="1689">
        <f t="shared" si="674"/>
        <v>41524</v>
      </c>
      <c r="G4316" s="1689">
        <f t="shared" si="675"/>
        <v>41528</v>
      </c>
      <c r="H4316" s="1718" t="s">
        <v>9112</v>
      </c>
      <c r="I4316" s="1097" t="s">
        <v>9118</v>
      </c>
      <c r="J4316" s="1875" t="s">
        <v>2187</v>
      </c>
      <c r="K4316" s="1891" t="s">
        <v>1198</v>
      </c>
      <c r="L4316" s="721" t="s">
        <v>943</v>
      </c>
      <c r="M4316" s="1909" t="s">
        <v>2170</v>
      </c>
      <c r="N4316" s="1875" t="s">
        <v>2187</v>
      </c>
      <c r="O4316" s="1897">
        <v>41540</v>
      </c>
      <c r="P4316" s="1863" t="s">
        <v>4401</v>
      </c>
      <c r="S4316" s="1863" t="s">
        <v>10545</v>
      </c>
    </row>
    <row r="4317" spans="1:19">
      <c r="A4317" s="1917" t="s">
        <v>10306</v>
      </c>
      <c r="B4317" s="1985" t="s">
        <v>10017</v>
      </c>
      <c r="C4317" s="1932" t="s">
        <v>923</v>
      </c>
      <c r="D4317" s="1905" t="s">
        <v>6129</v>
      </c>
      <c r="E4317" s="1298">
        <v>41507</v>
      </c>
      <c r="F4317" s="1983">
        <f t="shared" si="674"/>
        <v>41524</v>
      </c>
      <c r="G4317" s="1983">
        <f t="shared" si="675"/>
        <v>41528</v>
      </c>
      <c r="H4317" s="1984" t="s">
        <v>9112</v>
      </c>
      <c r="I4317" s="1926" t="s">
        <v>9118</v>
      </c>
      <c r="J4317" s="1930" t="s">
        <v>2187</v>
      </c>
      <c r="K4317" s="1931" t="s">
        <v>943</v>
      </c>
      <c r="L4317" s="1472" t="s">
        <v>943</v>
      </c>
      <c r="M4317" s="1932" t="s">
        <v>2170</v>
      </c>
      <c r="N4317" s="1930" t="s">
        <v>2187</v>
      </c>
      <c r="O4317" s="1897">
        <v>41563</v>
      </c>
      <c r="P4317" s="1863" t="s">
        <v>8026</v>
      </c>
    </row>
    <row r="4318" spans="1:19">
      <c r="A4318" s="1919" t="s">
        <v>10307</v>
      </c>
      <c r="B4318" s="1901" t="s">
        <v>10017</v>
      </c>
      <c r="C4318" s="1896" t="s">
        <v>923</v>
      </c>
      <c r="D4318" s="1686" t="s">
        <v>6129</v>
      </c>
      <c r="E4318" s="1688">
        <v>41507</v>
      </c>
      <c r="F4318" s="1689">
        <f t="shared" si="674"/>
        <v>41524</v>
      </c>
      <c r="G4318" s="1689">
        <f t="shared" si="675"/>
        <v>41528</v>
      </c>
      <c r="H4318" s="1718" t="s">
        <v>9112</v>
      </c>
      <c r="I4318" s="1097" t="s">
        <v>9118</v>
      </c>
      <c r="J4318" s="1875" t="s">
        <v>2187</v>
      </c>
      <c r="K4318" s="1891" t="s">
        <v>1198</v>
      </c>
      <c r="L4318" s="721" t="s">
        <v>943</v>
      </c>
      <c r="M4318" s="1909" t="s">
        <v>2170</v>
      </c>
      <c r="N4318" s="1875" t="s">
        <v>2187</v>
      </c>
      <c r="O4318" s="1897">
        <v>41537</v>
      </c>
      <c r="P4318" s="1863" t="s">
        <v>4401</v>
      </c>
      <c r="S4318" s="1864" t="s">
        <v>10516</v>
      </c>
    </row>
    <row r="4319" spans="1:19">
      <c r="A4319" s="1105" t="s">
        <v>5157</v>
      </c>
      <c r="B4319" s="1881" t="s">
        <v>10316</v>
      </c>
      <c r="C4319" s="1713"/>
      <c r="D4319" s="1708"/>
      <c r="E4319" s="1708"/>
      <c r="F4319" s="1708"/>
      <c r="G4319" s="1708"/>
      <c r="H4319" s="1714"/>
      <c r="I4319" s="1714"/>
      <c r="J4319" s="1691" t="s">
        <v>4331</v>
      </c>
      <c r="K4319" s="1692" t="s">
        <v>1196</v>
      </c>
      <c r="L4319" s="1692" t="s">
        <v>2165</v>
      </c>
      <c r="M4319" s="1692" t="s">
        <v>1953</v>
      </c>
      <c r="N4319" s="1692" t="s">
        <v>2166</v>
      </c>
    </row>
    <row r="4320" spans="1:19">
      <c r="A4320" s="1905" t="s">
        <v>10365</v>
      </c>
      <c r="B4320" s="1901" t="s">
        <v>10085</v>
      </c>
      <c r="C4320" s="1932" t="s">
        <v>922</v>
      </c>
      <c r="D4320" s="1982" t="s">
        <v>6389</v>
      </c>
      <c r="E4320" s="1983">
        <v>41507</v>
      </c>
      <c r="F4320" s="1983">
        <f t="shared" ref="F4320:F4327" si="676">E4320+17</f>
        <v>41524</v>
      </c>
      <c r="G4320" s="1983">
        <f t="shared" ref="G4320:G4327" si="677">E4320+21</f>
        <v>41528</v>
      </c>
      <c r="H4320" s="1926" t="s">
        <v>9235</v>
      </c>
      <c r="I4320" s="1926" t="s">
        <v>9238</v>
      </c>
      <c r="J4320" s="1472" t="s">
        <v>943</v>
      </c>
      <c r="K4320" s="1931" t="s">
        <v>943</v>
      </c>
      <c r="L4320" s="1472" t="s">
        <v>943</v>
      </c>
      <c r="M4320" s="1932" t="s">
        <v>2170</v>
      </c>
      <c r="N4320" s="1930" t="s">
        <v>2187</v>
      </c>
      <c r="O4320" s="1366">
        <v>41529</v>
      </c>
      <c r="P4320" s="1917" t="s">
        <v>4959</v>
      </c>
    </row>
    <row r="4321" spans="1:18">
      <c r="A4321" s="1864" t="s">
        <v>10309</v>
      </c>
      <c r="B4321" s="1901" t="s">
        <v>10053</v>
      </c>
      <c r="C4321" s="1879" t="s">
        <v>922</v>
      </c>
      <c r="D4321" s="42" t="s">
        <v>6389</v>
      </c>
      <c r="E4321" s="1689">
        <v>41507</v>
      </c>
      <c r="F4321" s="1689">
        <f t="shared" si="676"/>
        <v>41524</v>
      </c>
      <c r="G4321" s="1689">
        <f t="shared" si="677"/>
        <v>41528</v>
      </c>
      <c r="H4321" s="1097" t="s">
        <v>9235</v>
      </c>
      <c r="I4321" s="1097" t="s">
        <v>9238</v>
      </c>
      <c r="J4321" s="721" t="s">
        <v>943</v>
      </c>
      <c r="K4321" s="1891" t="s">
        <v>1198</v>
      </c>
      <c r="L4321" s="721" t="s">
        <v>943</v>
      </c>
      <c r="M4321" s="1909" t="s">
        <v>2170</v>
      </c>
      <c r="N4321" s="1875" t="s">
        <v>2187</v>
      </c>
      <c r="O4321" s="1897">
        <v>41579</v>
      </c>
      <c r="P4321" s="2033" t="s">
        <v>4612</v>
      </c>
    </row>
    <row r="4322" spans="1:18">
      <c r="A4322" s="1917" t="s">
        <v>10310</v>
      </c>
      <c r="B4322" s="1901" t="s">
        <v>10085</v>
      </c>
      <c r="C4322" s="1932" t="s">
        <v>922</v>
      </c>
      <c r="D4322" s="1982" t="s">
        <v>6389</v>
      </c>
      <c r="E4322" s="1983">
        <v>41507</v>
      </c>
      <c r="F4322" s="1983">
        <f t="shared" si="676"/>
        <v>41524</v>
      </c>
      <c r="G4322" s="1983">
        <f t="shared" si="677"/>
        <v>41528</v>
      </c>
      <c r="H4322" s="1926" t="s">
        <v>9235</v>
      </c>
      <c r="I4322" s="1926" t="s">
        <v>9238</v>
      </c>
      <c r="J4322" s="1472" t="s">
        <v>943</v>
      </c>
      <c r="K4322" s="1931" t="s">
        <v>943</v>
      </c>
      <c r="L4322" s="1472" t="s">
        <v>943</v>
      </c>
      <c r="M4322" s="1932" t="s">
        <v>2170</v>
      </c>
      <c r="N4322" s="1930" t="s">
        <v>2187</v>
      </c>
      <c r="O4322" s="1366">
        <v>41529</v>
      </c>
      <c r="P4322" s="1917" t="s">
        <v>4959</v>
      </c>
    </row>
    <row r="4323" spans="1:18">
      <c r="A4323" s="1917" t="s">
        <v>10311</v>
      </c>
      <c r="B4323" s="1901" t="s">
        <v>10137</v>
      </c>
      <c r="C4323" s="1932" t="s">
        <v>923</v>
      </c>
      <c r="D4323" s="1982" t="s">
        <v>6389</v>
      </c>
      <c r="E4323" s="1983">
        <v>41507</v>
      </c>
      <c r="F4323" s="1983">
        <f t="shared" si="676"/>
        <v>41524</v>
      </c>
      <c r="G4323" s="1983">
        <f t="shared" si="677"/>
        <v>41528</v>
      </c>
      <c r="H4323" s="1926" t="s">
        <v>9235</v>
      </c>
      <c r="I4323" s="1926" t="s">
        <v>9238</v>
      </c>
      <c r="J4323" s="1472" t="s">
        <v>943</v>
      </c>
      <c r="K4323" s="1931" t="s">
        <v>943</v>
      </c>
      <c r="L4323" s="1472" t="s">
        <v>943</v>
      </c>
      <c r="M4323" s="1932" t="s">
        <v>2170</v>
      </c>
      <c r="N4323" s="1930" t="s">
        <v>2187</v>
      </c>
      <c r="O4323" s="1366">
        <v>41529</v>
      </c>
      <c r="P4323" s="1917" t="s">
        <v>4959</v>
      </c>
    </row>
    <row r="4324" spans="1:18">
      <c r="A4324" s="1917" t="s">
        <v>10312</v>
      </c>
      <c r="B4324" s="1901" t="s">
        <v>10137</v>
      </c>
      <c r="C4324" s="1932" t="s">
        <v>923</v>
      </c>
      <c r="D4324" s="1982" t="s">
        <v>6389</v>
      </c>
      <c r="E4324" s="1983">
        <v>41507</v>
      </c>
      <c r="F4324" s="1983">
        <f t="shared" si="676"/>
        <v>41524</v>
      </c>
      <c r="G4324" s="1983">
        <f t="shared" si="677"/>
        <v>41528</v>
      </c>
      <c r="H4324" s="1926" t="s">
        <v>9235</v>
      </c>
      <c r="I4324" s="1926" t="s">
        <v>9238</v>
      </c>
      <c r="J4324" s="1472" t="s">
        <v>943</v>
      </c>
      <c r="K4324" s="1931" t="s">
        <v>943</v>
      </c>
      <c r="L4324" s="1472" t="s">
        <v>943</v>
      </c>
      <c r="M4324" s="1932" t="s">
        <v>2170</v>
      </c>
      <c r="N4324" s="1930" t="s">
        <v>2187</v>
      </c>
      <c r="O4324" s="1366">
        <v>41529</v>
      </c>
      <c r="P4324" s="1917" t="s">
        <v>4959</v>
      </c>
    </row>
    <row r="4325" spans="1:18">
      <c r="A4325" s="1917" t="s">
        <v>10313</v>
      </c>
      <c r="B4325" s="1901" t="s">
        <v>10137</v>
      </c>
      <c r="C4325" s="1932" t="s">
        <v>923</v>
      </c>
      <c r="D4325" s="1982" t="s">
        <v>6389</v>
      </c>
      <c r="E4325" s="1983">
        <v>41507</v>
      </c>
      <c r="F4325" s="1983">
        <f t="shared" si="676"/>
        <v>41524</v>
      </c>
      <c r="G4325" s="1983">
        <f t="shared" si="677"/>
        <v>41528</v>
      </c>
      <c r="H4325" s="1926" t="s">
        <v>9235</v>
      </c>
      <c r="I4325" s="1926" t="s">
        <v>9238</v>
      </c>
      <c r="J4325" s="1472" t="s">
        <v>943</v>
      </c>
      <c r="K4325" s="1931" t="s">
        <v>943</v>
      </c>
      <c r="L4325" s="1472" t="s">
        <v>943</v>
      </c>
      <c r="M4325" s="1932" t="s">
        <v>2170</v>
      </c>
      <c r="N4325" s="1930" t="s">
        <v>2187</v>
      </c>
      <c r="O4325" s="1366">
        <v>41529</v>
      </c>
      <c r="P4325" s="1917" t="s">
        <v>4959</v>
      </c>
    </row>
    <row r="4326" spans="1:18" s="1863" customFormat="1">
      <c r="A4326" s="1864" t="s">
        <v>10314</v>
      </c>
      <c r="B4326" s="1901" t="s">
        <v>10137</v>
      </c>
      <c r="C4326" s="1896" t="s">
        <v>923</v>
      </c>
      <c r="D4326" s="1870" t="s">
        <v>6389</v>
      </c>
      <c r="E4326" s="1874">
        <v>41507</v>
      </c>
      <c r="F4326" s="1874">
        <f t="shared" si="676"/>
        <v>41524</v>
      </c>
      <c r="G4326" s="1874">
        <f t="shared" si="677"/>
        <v>41528</v>
      </c>
      <c r="H4326" s="1939" t="s">
        <v>9235</v>
      </c>
      <c r="I4326" s="1939" t="s">
        <v>9238</v>
      </c>
      <c r="J4326" s="721" t="s">
        <v>943</v>
      </c>
      <c r="K4326" s="1891" t="s">
        <v>1198</v>
      </c>
      <c r="L4326" s="721" t="s">
        <v>943</v>
      </c>
      <c r="M4326" s="1909" t="s">
        <v>2170</v>
      </c>
      <c r="N4326" s="1875" t="s">
        <v>2187</v>
      </c>
      <c r="O4326" s="1366">
        <v>41529</v>
      </c>
      <c r="P4326" s="1917" t="s">
        <v>4959</v>
      </c>
    </row>
    <row r="4327" spans="1:18" s="1863" customFormat="1">
      <c r="A4327" s="1917" t="s">
        <v>10315</v>
      </c>
      <c r="B4327" s="1901" t="s">
        <v>10137</v>
      </c>
      <c r="C4327" s="1932" t="s">
        <v>923</v>
      </c>
      <c r="D4327" s="1982" t="s">
        <v>6389</v>
      </c>
      <c r="E4327" s="1983">
        <v>41507</v>
      </c>
      <c r="F4327" s="1983">
        <f t="shared" si="676"/>
        <v>41524</v>
      </c>
      <c r="G4327" s="1983">
        <f t="shared" si="677"/>
        <v>41528</v>
      </c>
      <c r="H4327" s="1926" t="s">
        <v>9235</v>
      </c>
      <c r="I4327" s="1926" t="s">
        <v>9238</v>
      </c>
      <c r="J4327" s="1472" t="s">
        <v>943</v>
      </c>
      <c r="K4327" s="1931" t="s">
        <v>943</v>
      </c>
      <c r="L4327" s="1472" t="s">
        <v>943</v>
      </c>
      <c r="M4327" s="1932" t="s">
        <v>2170</v>
      </c>
      <c r="N4327" s="1930" t="s">
        <v>2187</v>
      </c>
      <c r="O4327" s="1366">
        <v>41529</v>
      </c>
      <c r="P4327" s="1917" t="s">
        <v>4959</v>
      </c>
    </row>
    <row r="4328" spans="1:18">
      <c r="A4328" s="1293" t="s">
        <v>7979</v>
      </c>
      <c r="B4328" s="1882" t="s">
        <v>8241</v>
      </c>
      <c r="C4328" s="1292"/>
      <c r="D4328" s="1292"/>
      <c r="E4328" s="1708"/>
      <c r="F4328" s="1708"/>
      <c r="G4328" s="1708"/>
      <c r="H4328" s="1714"/>
      <c r="I4328" s="1714"/>
      <c r="J4328" s="1692" t="s">
        <v>2166</v>
      </c>
      <c r="K4328" s="56" t="s">
        <v>1196</v>
      </c>
      <c r="L4328" s="1691" t="s">
        <v>1953</v>
      </c>
      <c r="M4328" s="2033" t="s">
        <v>10339</v>
      </c>
    </row>
    <row r="4329" spans="1:18">
      <c r="A4329" s="243" t="s">
        <v>10329</v>
      </c>
      <c r="B4329" s="1887" t="s">
        <v>1218</v>
      </c>
      <c r="C4329" s="1879" t="s">
        <v>922</v>
      </c>
      <c r="D4329" s="243" t="s">
        <v>7979</v>
      </c>
      <c r="E4329" s="110">
        <v>41508</v>
      </c>
      <c r="F4329" s="110">
        <f t="shared" ref="F4329:F4334" si="678">E4329+17</f>
        <v>41525</v>
      </c>
      <c r="G4329" s="286">
        <f t="shared" ref="G4329:G4334" si="679">E4329+21</f>
        <v>41529</v>
      </c>
      <c r="H4329" s="1809" t="s">
        <v>2576</v>
      </c>
      <c r="I4329" s="1291" t="s">
        <v>7351</v>
      </c>
      <c r="J4329" s="1690" t="s">
        <v>2187</v>
      </c>
      <c r="K4329" s="1891" t="s">
        <v>1198</v>
      </c>
      <c r="L4329" s="1707" t="s">
        <v>2535</v>
      </c>
      <c r="O4329" s="1897">
        <v>41670</v>
      </c>
      <c r="P4329" s="827" t="s">
        <v>6110</v>
      </c>
    </row>
    <row r="4330" spans="1:18" s="1917" customFormat="1">
      <c r="A4330" s="1917" t="s">
        <v>10330</v>
      </c>
      <c r="B4330" s="1887" t="s">
        <v>10139</v>
      </c>
      <c r="C4330" s="1932" t="s">
        <v>922</v>
      </c>
      <c r="D4330" s="1482" t="s">
        <v>7979</v>
      </c>
      <c r="E4330" s="1983">
        <v>41508</v>
      </c>
      <c r="F4330" s="1983">
        <f t="shared" si="678"/>
        <v>41525</v>
      </c>
      <c r="G4330" s="1298">
        <f t="shared" si="679"/>
        <v>41529</v>
      </c>
      <c r="H4330" s="1681" t="s">
        <v>2576</v>
      </c>
      <c r="I4330" s="1681" t="s">
        <v>7351</v>
      </c>
      <c r="J4330" s="1930" t="s">
        <v>2187</v>
      </c>
      <c r="K4330" s="1931" t="s">
        <v>943</v>
      </c>
      <c r="L4330" s="1985" t="s">
        <v>2535</v>
      </c>
      <c r="O4330" s="1366">
        <v>41536</v>
      </c>
      <c r="P4330" s="1917" t="s">
        <v>4959</v>
      </c>
    </row>
    <row r="4331" spans="1:18">
      <c r="A4331" s="1919" t="s">
        <v>10331</v>
      </c>
      <c r="B4331" s="1887" t="s">
        <v>10405</v>
      </c>
      <c r="C4331" s="1896" t="s">
        <v>923</v>
      </c>
      <c r="D4331" s="243" t="s">
        <v>7979</v>
      </c>
      <c r="E4331" s="110">
        <v>41508</v>
      </c>
      <c r="F4331" s="110">
        <f t="shared" si="678"/>
        <v>41525</v>
      </c>
      <c r="G4331" s="286">
        <f t="shared" si="679"/>
        <v>41529</v>
      </c>
      <c r="H4331" s="1809" t="s">
        <v>2576</v>
      </c>
      <c r="I4331" s="1291" t="s">
        <v>7351</v>
      </c>
      <c r="J4331" s="1690" t="s">
        <v>2187</v>
      </c>
      <c r="K4331" s="1891" t="s">
        <v>1198</v>
      </c>
      <c r="L4331" s="1707" t="s">
        <v>2535</v>
      </c>
      <c r="O4331" s="1897">
        <v>41648</v>
      </c>
      <c r="P4331" s="2033" t="s">
        <v>8364</v>
      </c>
      <c r="Q4331" s="2033" t="s">
        <v>11686</v>
      </c>
      <c r="R4331" s="2033" t="s">
        <v>11574</v>
      </c>
    </row>
    <row r="4332" spans="1:18">
      <c r="A4332" s="1919" t="s">
        <v>10332</v>
      </c>
      <c r="B4332" s="1887" t="s">
        <v>10830</v>
      </c>
      <c r="C4332" s="1896" t="s">
        <v>923</v>
      </c>
      <c r="D4332" s="243" t="s">
        <v>7979</v>
      </c>
      <c r="E4332" s="110">
        <v>41508</v>
      </c>
      <c r="F4332" s="110">
        <f t="shared" si="678"/>
        <v>41525</v>
      </c>
      <c r="G4332" s="286">
        <f t="shared" si="679"/>
        <v>41529</v>
      </c>
      <c r="H4332" s="1809" t="s">
        <v>2576</v>
      </c>
      <c r="I4332" s="1291" t="s">
        <v>7351</v>
      </c>
      <c r="J4332" s="1690" t="s">
        <v>2187</v>
      </c>
      <c r="K4332" s="1891" t="s">
        <v>1198</v>
      </c>
      <c r="L4332" s="1707" t="s">
        <v>2535</v>
      </c>
      <c r="O4332" s="1897">
        <v>41585</v>
      </c>
      <c r="P4332" s="2033" t="s">
        <v>9693</v>
      </c>
      <c r="Q4332" s="1864" t="s">
        <v>10846</v>
      </c>
      <c r="R4332" s="1863" t="s">
        <v>10778</v>
      </c>
    </row>
    <row r="4333" spans="1:18" s="1917" customFormat="1">
      <c r="A4333" s="1917" t="s">
        <v>10333</v>
      </c>
      <c r="B4333" s="1887" t="s">
        <v>10405</v>
      </c>
      <c r="C4333" s="1932" t="s">
        <v>923</v>
      </c>
      <c r="D4333" s="1482" t="s">
        <v>7979</v>
      </c>
      <c r="E4333" s="1983">
        <v>41508</v>
      </c>
      <c r="F4333" s="1983">
        <f t="shared" si="678"/>
        <v>41525</v>
      </c>
      <c r="G4333" s="1298">
        <f t="shared" si="679"/>
        <v>41529</v>
      </c>
      <c r="H4333" s="1681" t="s">
        <v>2576</v>
      </c>
      <c r="I4333" s="1681" t="s">
        <v>7351</v>
      </c>
      <c r="J4333" s="1930" t="s">
        <v>2187</v>
      </c>
      <c r="K4333" s="1931" t="s">
        <v>943</v>
      </c>
      <c r="L4333" s="1985" t="s">
        <v>2535</v>
      </c>
      <c r="O4333" s="1366">
        <v>41656</v>
      </c>
      <c r="P4333" s="1917" t="s">
        <v>12012</v>
      </c>
    </row>
    <row r="4334" spans="1:18">
      <c r="A4334" s="1919" t="s">
        <v>10880</v>
      </c>
      <c r="B4334" s="1887" t="s">
        <v>10830</v>
      </c>
      <c r="C4334" s="1896" t="s">
        <v>923</v>
      </c>
      <c r="D4334" s="243" t="s">
        <v>7979</v>
      </c>
      <c r="E4334" s="110">
        <v>41508</v>
      </c>
      <c r="F4334" s="110">
        <f t="shared" si="678"/>
        <v>41525</v>
      </c>
      <c r="G4334" s="286">
        <f t="shared" si="679"/>
        <v>41529</v>
      </c>
      <c r="H4334" s="1809" t="s">
        <v>2576</v>
      </c>
      <c r="I4334" s="1291" t="s">
        <v>7351</v>
      </c>
      <c r="J4334" s="1690" t="s">
        <v>2187</v>
      </c>
      <c r="K4334" s="1891" t="s">
        <v>1198</v>
      </c>
      <c r="L4334" s="1707" t="s">
        <v>2535</v>
      </c>
      <c r="O4334" s="1897">
        <v>41585</v>
      </c>
      <c r="P4334" s="2033" t="s">
        <v>9693</v>
      </c>
      <c r="Q4334" s="1863" t="s">
        <v>10881</v>
      </c>
      <c r="R4334" t="s">
        <v>10878</v>
      </c>
    </row>
    <row r="4335" spans="1:18">
      <c r="A4335" s="1300" t="s">
        <v>2705</v>
      </c>
      <c r="B4335" s="1881" t="s">
        <v>10326</v>
      </c>
      <c r="C4335" s="1713"/>
      <c r="D4335" s="1708"/>
      <c r="E4335" s="1708"/>
      <c r="F4335" s="1708"/>
      <c r="G4335" s="1708"/>
      <c r="H4335" s="1714"/>
      <c r="I4335" s="1714"/>
      <c r="J4335" s="1692" t="s">
        <v>1007</v>
      </c>
      <c r="K4335" s="1692" t="s">
        <v>1196</v>
      </c>
    </row>
    <row r="4336" spans="1:18">
      <c r="A4336" s="1982" t="s">
        <v>10406</v>
      </c>
      <c r="B4336" s="1985" t="s">
        <v>10141</v>
      </c>
      <c r="C4336" s="1932" t="s">
        <v>922</v>
      </c>
      <c r="D4336" s="1482" t="s">
        <v>2705</v>
      </c>
      <c r="E4336" s="1298">
        <v>41508</v>
      </c>
      <c r="F4336" s="1983">
        <f>E4336+17</f>
        <v>41525</v>
      </c>
      <c r="G4336" s="1983">
        <f>E4336+21</f>
        <v>41529</v>
      </c>
      <c r="H4336" s="822" t="s">
        <v>8185</v>
      </c>
      <c r="I4336" s="823" t="s">
        <v>7871</v>
      </c>
      <c r="J4336" s="1930" t="s">
        <v>2187</v>
      </c>
      <c r="K4336" s="1931" t="s">
        <v>943</v>
      </c>
      <c r="L4336" s="1917"/>
      <c r="O4336" s="1897">
        <v>41530</v>
      </c>
      <c r="P4336" s="1863" t="s">
        <v>4612</v>
      </c>
    </row>
    <row r="4337" spans="1:18">
      <c r="A4337" s="1917" t="s">
        <v>10334</v>
      </c>
      <c r="B4337" s="1985" t="s">
        <v>10141</v>
      </c>
      <c r="C4337" s="1932" t="s">
        <v>923</v>
      </c>
      <c r="D4337" s="1482" t="s">
        <v>2705</v>
      </c>
      <c r="E4337" s="1298">
        <v>41508</v>
      </c>
      <c r="F4337" s="1983">
        <f>E4337+17</f>
        <v>41525</v>
      </c>
      <c r="G4337" s="1983">
        <f>E4337+21</f>
        <v>41529</v>
      </c>
      <c r="H4337" s="822" t="s">
        <v>8185</v>
      </c>
      <c r="I4337" s="823" t="s">
        <v>7871</v>
      </c>
      <c r="J4337" s="1930" t="s">
        <v>2187</v>
      </c>
      <c r="K4337" s="1931" t="s">
        <v>943</v>
      </c>
      <c r="L4337" s="1917"/>
      <c r="O4337" s="1897">
        <v>41571</v>
      </c>
      <c r="P4337" s="1864" t="s">
        <v>4959</v>
      </c>
    </row>
    <row r="4338" spans="1:18">
      <c r="A4338" s="1864" t="s">
        <v>10335</v>
      </c>
      <c r="B4338" s="1901" t="s">
        <v>10141</v>
      </c>
      <c r="C4338" s="1896" t="s">
        <v>923</v>
      </c>
      <c r="D4338" s="1522" t="s">
        <v>2705</v>
      </c>
      <c r="E4338" s="1688">
        <v>41508</v>
      </c>
      <c r="F4338" s="1689">
        <f>E4338+17</f>
        <v>41525</v>
      </c>
      <c r="G4338" s="1689">
        <f>E4338+21</f>
        <v>41529</v>
      </c>
      <c r="H4338" s="796" t="s">
        <v>8185</v>
      </c>
      <c r="I4338" s="795" t="s">
        <v>7871</v>
      </c>
      <c r="J4338" s="1690" t="s">
        <v>2187</v>
      </c>
      <c r="K4338" s="1891" t="s">
        <v>1198</v>
      </c>
      <c r="O4338" s="1897">
        <v>41730</v>
      </c>
      <c r="P4338" s="1864" t="s">
        <v>11011</v>
      </c>
      <c r="Q4338" s="2032" t="s">
        <v>4612</v>
      </c>
    </row>
    <row r="4339" spans="1:18">
      <c r="A4339" s="1705" t="s">
        <v>9766</v>
      </c>
      <c r="B4339" s="1697" t="s">
        <v>10168</v>
      </c>
      <c r="C4339" s="1713"/>
      <c r="D4339" s="1708"/>
      <c r="E4339" s="1708"/>
      <c r="F4339" s="1708"/>
      <c r="G4339" s="1708"/>
      <c r="H4339" s="1714"/>
      <c r="I4339" s="1714"/>
      <c r="J4339" s="1691" t="s">
        <v>4331</v>
      </c>
      <c r="K4339" s="1692" t="s">
        <v>1196</v>
      </c>
      <c r="L4339" s="1692" t="s">
        <v>1953</v>
      </c>
      <c r="M4339" s="1692" t="s">
        <v>2166</v>
      </c>
      <c r="N4339" s="1864" t="s">
        <v>10339</v>
      </c>
    </row>
    <row r="4340" spans="1:18">
      <c r="A4340" s="1915" t="s">
        <v>10457</v>
      </c>
      <c r="B4340" s="1879" t="s">
        <v>10559</v>
      </c>
      <c r="C4340" s="1879" t="s">
        <v>922</v>
      </c>
      <c r="D4340" s="1686" t="s">
        <v>9766</v>
      </c>
      <c r="E4340" s="1688">
        <v>41511</v>
      </c>
      <c r="F4340" s="1689">
        <f>E4340+17</f>
        <v>41528</v>
      </c>
      <c r="G4340" s="1689">
        <f>E4340+21</f>
        <v>41532</v>
      </c>
      <c r="H4340" s="1699" t="s">
        <v>9769</v>
      </c>
      <c r="I4340" s="1718" t="s">
        <v>9770</v>
      </c>
      <c r="J4340" s="1875" t="s">
        <v>2187</v>
      </c>
      <c r="K4340" s="1891" t="s">
        <v>1198</v>
      </c>
      <c r="L4340" s="1901" t="s">
        <v>2535</v>
      </c>
      <c r="M4340" s="1875" t="s">
        <v>2187</v>
      </c>
      <c r="N4340" s="1690"/>
      <c r="O4340" s="1897">
        <v>41596</v>
      </c>
      <c r="P4340" s="615" t="s">
        <v>6236</v>
      </c>
      <c r="Q4340" s="1864" t="s">
        <v>10909</v>
      </c>
      <c r="R4340" s="1864" t="s">
        <v>10848</v>
      </c>
    </row>
    <row r="4341" spans="1:18">
      <c r="A4341" s="1917" t="s">
        <v>10458</v>
      </c>
      <c r="B4341" s="1932" t="s">
        <v>10139</v>
      </c>
      <c r="C4341" s="1932" t="s">
        <v>922</v>
      </c>
      <c r="D4341" s="1905" t="s">
        <v>9766</v>
      </c>
      <c r="E4341" s="1298">
        <v>41511</v>
      </c>
      <c r="F4341" s="1983">
        <f t="shared" ref="F4341:F4346" si="680">E4341+17</f>
        <v>41528</v>
      </c>
      <c r="G4341" s="1983">
        <f t="shared" ref="G4341:G4346" si="681">E4341+21</f>
        <v>41532</v>
      </c>
      <c r="H4341" s="1984" t="s">
        <v>9769</v>
      </c>
      <c r="I4341" s="1984" t="s">
        <v>9770</v>
      </c>
      <c r="J4341" s="1930" t="s">
        <v>2187</v>
      </c>
      <c r="K4341" s="1931" t="s">
        <v>943</v>
      </c>
      <c r="L4341" s="1985" t="s">
        <v>2535</v>
      </c>
      <c r="M4341" s="1930" t="s">
        <v>2187</v>
      </c>
      <c r="N4341" s="1917"/>
      <c r="O4341" s="1366">
        <v>41536</v>
      </c>
      <c r="P4341" s="1917" t="s">
        <v>4959</v>
      </c>
    </row>
    <row r="4342" spans="1:18">
      <c r="A4342" s="1915" t="s">
        <v>10370</v>
      </c>
      <c r="B4342" s="1879" t="s">
        <v>10977</v>
      </c>
      <c r="C4342" s="1896" t="s">
        <v>923</v>
      </c>
      <c r="D4342" s="1686" t="s">
        <v>9766</v>
      </c>
      <c r="E4342" s="1688">
        <v>41511</v>
      </c>
      <c r="F4342" s="1689">
        <f t="shared" si="680"/>
        <v>41528</v>
      </c>
      <c r="G4342" s="1689">
        <f t="shared" si="681"/>
        <v>41532</v>
      </c>
      <c r="H4342" s="1699" t="s">
        <v>9769</v>
      </c>
      <c r="I4342" s="1718" t="s">
        <v>9770</v>
      </c>
      <c r="J4342" s="1875" t="s">
        <v>2187</v>
      </c>
      <c r="K4342" s="1891" t="s">
        <v>1198</v>
      </c>
      <c r="L4342" s="1901" t="s">
        <v>2535</v>
      </c>
      <c r="M4342" s="1875" t="s">
        <v>2187</v>
      </c>
      <c r="O4342" s="1897">
        <v>41598</v>
      </c>
      <c r="P4342" s="2032" t="s">
        <v>4401</v>
      </c>
      <c r="Q4342" s="2033" t="s">
        <v>11142</v>
      </c>
      <c r="R4342" s="1864" t="s">
        <v>10914</v>
      </c>
    </row>
    <row r="4343" spans="1:18">
      <c r="A4343" s="1915" t="s">
        <v>10371</v>
      </c>
      <c r="B4343" s="1879" t="s">
        <v>10830</v>
      </c>
      <c r="C4343" s="1896" t="s">
        <v>923</v>
      </c>
      <c r="D4343" s="1686" t="s">
        <v>9766</v>
      </c>
      <c r="E4343" s="1688">
        <v>41511</v>
      </c>
      <c r="F4343" s="1689">
        <f t="shared" si="680"/>
        <v>41528</v>
      </c>
      <c r="G4343" s="1689">
        <f t="shared" si="681"/>
        <v>41532</v>
      </c>
      <c r="H4343" s="1699" t="s">
        <v>9769</v>
      </c>
      <c r="I4343" s="1718" t="s">
        <v>9770</v>
      </c>
      <c r="J4343" s="1875" t="s">
        <v>2187</v>
      </c>
      <c r="K4343" s="1891" t="s">
        <v>1198</v>
      </c>
      <c r="L4343" s="1901" t="s">
        <v>2535</v>
      </c>
      <c r="M4343" s="1875" t="s">
        <v>2187</v>
      </c>
      <c r="O4343" s="1897">
        <v>41577</v>
      </c>
      <c r="P4343" s="2032" t="s">
        <v>9693</v>
      </c>
      <c r="Q4343" s="1864" t="s">
        <v>10831</v>
      </c>
      <c r="R4343" s="1863" t="s">
        <v>10751</v>
      </c>
    </row>
    <row r="4344" spans="1:18">
      <c r="A4344" s="1915" t="s">
        <v>10372</v>
      </c>
      <c r="B4344" s="1879" t="s">
        <v>10830</v>
      </c>
      <c r="C4344" s="1896" t="s">
        <v>923</v>
      </c>
      <c r="D4344" s="1686" t="s">
        <v>9766</v>
      </c>
      <c r="E4344" s="1688">
        <v>41511</v>
      </c>
      <c r="F4344" s="1689">
        <f t="shared" si="680"/>
        <v>41528</v>
      </c>
      <c r="G4344" s="1689">
        <f t="shared" si="681"/>
        <v>41532</v>
      </c>
      <c r="H4344" s="1699" t="s">
        <v>9769</v>
      </c>
      <c r="I4344" s="1718" t="s">
        <v>9770</v>
      </c>
      <c r="J4344" s="1875" t="s">
        <v>2187</v>
      </c>
      <c r="K4344" s="1891" t="s">
        <v>1198</v>
      </c>
      <c r="L4344" s="1901" t="s">
        <v>2535</v>
      </c>
      <c r="M4344" s="1875" t="s">
        <v>2187</v>
      </c>
      <c r="O4344" s="2034">
        <v>41585</v>
      </c>
      <c r="P4344" s="1878" t="s">
        <v>9693</v>
      </c>
      <c r="Q4344" s="1864" t="s">
        <v>10846</v>
      </c>
      <c r="R4344" s="1864" t="s">
        <v>10847</v>
      </c>
    </row>
    <row r="4345" spans="1:18">
      <c r="A4345" s="1915" t="s">
        <v>10373</v>
      </c>
      <c r="B4345" s="1879" t="s">
        <v>10756</v>
      </c>
      <c r="C4345" s="1896" t="s">
        <v>923</v>
      </c>
      <c r="D4345" s="1686" t="s">
        <v>9766</v>
      </c>
      <c r="E4345" s="1688">
        <v>41511</v>
      </c>
      <c r="F4345" s="1689">
        <f t="shared" si="680"/>
        <v>41528</v>
      </c>
      <c r="G4345" s="1689">
        <f t="shared" si="681"/>
        <v>41532</v>
      </c>
      <c r="H4345" s="1699" t="s">
        <v>9769</v>
      </c>
      <c r="I4345" s="1718" t="s">
        <v>9770</v>
      </c>
      <c r="J4345" s="1875" t="s">
        <v>2187</v>
      </c>
      <c r="K4345" s="1891" t="s">
        <v>1198</v>
      </c>
      <c r="L4345" s="1901" t="s">
        <v>2535</v>
      </c>
      <c r="M4345" s="1875" t="s">
        <v>2187</v>
      </c>
      <c r="O4345" s="1897">
        <v>41577</v>
      </c>
      <c r="P4345" s="2032" t="s">
        <v>9693</v>
      </c>
      <c r="Q4345" s="1864" t="s">
        <v>10832</v>
      </c>
      <c r="R4345" s="1863" t="s">
        <v>10703</v>
      </c>
    </row>
    <row r="4346" spans="1:18">
      <c r="A4346" s="1915" t="s">
        <v>10374</v>
      </c>
      <c r="B4346" s="1879" t="s">
        <v>10977</v>
      </c>
      <c r="C4346" s="1896" t="s">
        <v>923</v>
      </c>
      <c r="D4346" s="1686" t="s">
        <v>9766</v>
      </c>
      <c r="E4346" s="1688">
        <v>41511</v>
      </c>
      <c r="F4346" s="1689">
        <f t="shared" si="680"/>
        <v>41528</v>
      </c>
      <c r="G4346" s="1689">
        <f t="shared" si="681"/>
        <v>41532</v>
      </c>
      <c r="H4346" s="1699" t="s">
        <v>9769</v>
      </c>
      <c r="I4346" s="1718" t="s">
        <v>9770</v>
      </c>
      <c r="J4346" s="1875" t="s">
        <v>2187</v>
      </c>
      <c r="K4346" s="1891" t="s">
        <v>1198</v>
      </c>
      <c r="L4346" s="1901" t="s">
        <v>2535</v>
      </c>
      <c r="M4346" s="1875" t="s">
        <v>2187</v>
      </c>
      <c r="O4346" s="2034">
        <v>41586</v>
      </c>
      <c r="P4346" s="1878" t="s">
        <v>9693</v>
      </c>
      <c r="Q4346" s="2033" t="s">
        <v>11142</v>
      </c>
      <c r="R4346" s="1864" t="s">
        <v>10915</v>
      </c>
    </row>
    <row r="4347" spans="1:18">
      <c r="A4347" s="1300" t="s">
        <v>2705</v>
      </c>
      <c r="B4347" s="1697" t="s">
        <v>10170</v>
      </c>
      <c r="C4347" s="1713"/>
      <c r="D4347" s="1708"/>
      <c r="E4347" s="1708"/>
      <c r="F4347" s="1708"/>
      <c r="G4347" s="1708"/>
      <c r="H4347" s="1714"/>
      <c r="I4347" s="1714"/>
      <c r="J4347" s="1692" t="s">
        <v>1007</v>
      </c>
      <c r="K4347" s="1692" t="s">
        <v>1196</v>
      </c>
    </row>
    <row r="4348" spans="1:18">
      <c r="A4348" s="1360"/>
      <c r="B4348" s="660" t="s">
        <v>9668</v>
      </c>
      <c r="C4348" s="565"/>
      <c r="D4348" s="1486" t="s">
        <v>2705</v>
      </c>
      <c r="E4348" s="1311">
        <v>41511</v>
      </c>
      <c r="F4348" s="1311">
        <f>E4348+17</f>
        <v>41528</v>
      </c>
      <c r="G4348" s="1311">
        <f>E4348+21</f>
        <v>41532</v>
      </c>
      <c r="H4348" s="1052" t="s">
        <v>8736</v>
      </c>
      <c r="I4348" s="1102" t="s">
        <v>8739</v>
      </c>
      <c r="J4348" s="562" t="s">
        <v>2187</v>
      </c>
      <c r="K4348" s="563"/>
    </row>
    <row r="4349" spans="1:18">
      <c r="A4349" s="569"/>
      <c r="B4349" s="569"/>
      <c r="C4349" s="563"/>
      <c r="D4349" s="1486" t="s">
        <v>2705</v>
      </c>
      <c r="E4349" s="1311">
        <v>41511</v>
      </c>
      <c r="F4349" s="1311">
        <f>E4349+17</f>
        <v>41528</v>
      </c>
      <c r="G4349" s="1311">
        <f>E4349+21</f>
        <v>41532</v>
      </c>
      <c r="H4349" s="1052" t="s">
        <v>8736</v>
      </c>
      <c r="I4349" s="1102" t="s">
        <v>8739</v>
      </c>
      <c r="J4349" s="562" t="s">
        <v>2187</v>
      </c>
      <c r="K4349" s="569"/>
    </row>
    <row r="4350" spans="1:18" ht="13.5" thickBot="1">
      <c r="A4350" s="1103" t="s">
        <v>10479</v>
      </c>
      <c r="B4350" s="1881" t="s">
        <v>10381</v>
      </c>
      <c r="C4350" s="1882"/>
      <c r="D4350" s="1903"/>
      <c r="E4350" s="1903"/>
      <c r="F4350" s="1903"/>
      <c r="G4350" s="1903"/>
      <c r="H4350" s="1923"/>
      <c r="I4350" s="1923"/>
      <c r="J4350" s="1877" t="s">
        <v>2166</v>
      </c>
      <c r="K4350" s="56" t="s">
        <v>1197</v>
      </c>
      <c r="L4350" s="1701" t="s">
        <v>10194</v>
      </c>
      <c r="M4350" s="2032"/>
      <c r="N4350" s="2032"/>
      <c r="O4350" s="1898"/>
      <c r="P4350" s="2032"/>
    </row>
    <row r="4351" spans="1:18" s="1711" customFormat="1">
      <c r="A4351" s="1868" t="s">
        <v>10375</v>
      </c>
      <c r="B4351" s="1875" t="s">
        <v>10459</v>
      </c>
      <c r="C4351" s="1879" t="s">
        <v>922</v>
      </c>
      <c r="D4351" s="615" t="s">
        <v>7300</v>
      </c>
      <c r="E4351" s="1874">
        <v>41511</v>
      </c>
      <c r="F4351" s="1874">
        <f t="shared" ref="F4351:F4356" si="682">E4351+17</f>
        <v>41528</v>
      </c>
      <c r="G4351" s="1873">
        <f t="shared" ref="G4351:G4356" si="683">E4351+21</f>
        <v>41532</v>
      </c>
      <c r="H4351" s="1906" t="s">
        <v>8214</v>
      </c>
      <c r="I4351" s="825" t="s">
        <v>8218</v>
      </c>
      <c r="J4351" s="1875" t="s">
        <v>2187</v>
      </c>
      <c r="K4351" s="1891" t="s">
        <v>1198</v>
      </c>
      <c r="O4351" s="1356">
        <v>41625</v>
      </c>
      <c r="P4351" s="1711" t="s">
        <v>11341</v>
      </c>
    </row>
    <row r="4352" spans="1:18">
      <c r="A4352" s="2032" t="s">
        <v>10376</v>
      </c>
      <c r="B4352" s="1875" t="s">
        <v>10459</v>
      </c>
      <c r="C4352" s="1879" t="s">
        <v>922</v>
      </c>
      <c r="D4352" s="615" t="s">
        <v>7300</v>
      </c>
      <c r="E4352" s="1874">
        <v>41511</v>
      </c>
      <c r="F4352" s="1874">
        <f t="shared" si="682"/>
        <v>41528</v>
      </c>
      <c r="G4352" s="1873">
        <f t="shared" si="683"/>
        <v>41532</v>
      </c>
      <c r="H4352" s="1906" t="s">
        <v>8214</v>
      </c>
      <c r="I4352" s="825" t="s">
        <v>8218</v>
      </c>
      <c r="J4352" s="1875" t="s">
        <v>2187</v>
      </c>
      <c r="K4352" s="1891" t="s">
        <v>1198</v>
      </c>
      <c r="L4352" s="2032"/>
      <c r="M4352" s="2032"/>
      <c r="N4352" s="2032"/>
      <c r="O4352" s="1356">
        <v>41625</v>
      </c>
      <c r="P4352" s="1711" t="s">
        <v>11341</v>
      </c>
    </row>
    <row r="4353" spans="1:17">
      <c r="A4353" s="2032" t="s">
        <v>10377</v>
      </c>
      <c r="B4353" s="1875" t="s">
        <v>10459</v>
      </c>
      <c r="C4353" s="1879" t="s">
        <v>922</v>
      </c>
      <c r="D4353" s="615" t="s">
        <v>7300</v>
      </c>
      <c r="E4353" s="1874">
        <v>41511</v>
      </c>
      <c r="F4353" s="1874">
        <f t="shared" si="682"/>
        <v>41528</v>
      </c>
      <c r="G4353" s="1873">
        <f t="shared" si="683"/>
        <v>41532</v>
      </c>
      <c r="H4353" s="1906" t="s">
        <v>8214</v>
      </c>
      <c r="I4353" s="825" t="s">
        <v>8218</v>
      </c>
      <c r="J4353" s="1875" t="s">
        <v>2187</v>
      </c>
      <c r="K4353" s="1891" t="s">
        <v>1198</v>
      </c>
      <c r="L4353" s="2032"/>
      <c r="M4353" s="2032"/>
      <c r="N4353" s="2032"/>
      <c r="O4353" s="1356">
        <v>41625</v>
      </c>
      <c r="P4353" s="1711" t="s">
        <v>11341</v>
      </c>
    </row>
    <row r="4354" spans="1:17">
      <c r="A4354" s="2032" t="s">
        <v>10378</v>
      </c>
      <c r="B4354" s="1875" t="s">
        <v>10460</v>
      </c>
      <c r="C4354" s="1896" t="s">
        <v>923</v>
      </c>
      <c r="D4354" s="615" t="s">
        <v>7300</v>
      </c>
      <c r="E4354" s="1874">
        <v>41511</v>
      </c>
      <c r="F4354" s="1874">
        <f t="shared" si="682"/>
        <v>41528</v>
      </c>
      <c r="G4354" s="1873">
        <f t="shared" si="683"/>
        <v>41532</v>
      </c>
      <c r="H4354" s="1906" t="s">
        <v>8214</v>
      </c>
      <c r="I4354" s="825" t="s">
        <v>8218</v>
      </c>
      <c r="J4354" s="1875" t="s">
        <v>2187</v>
      </c>
      <c r="K4354" s="1891" t="s">
        <v>1198</v>
      </c>
      <c r="L4354" s="2032"/>
      <c r="M4354" s="2032"/>
      <c r="N4354" s="2032"/>
      <c r="O4354" s="1897">
        <v>41599</v>
      </c>
      <c r="P4354" s="2032" t="s">
        <v>9438</v>
      </c>
    </row>
    <row r="4355" spans="1:17">
      <c r="A4355" s="1915" t="s">
        <v>10379</v>
      </c>
      <c r="B4355" s="1875" t="s">
        <v>10460</v>
      </c>
      <c r="C4355" s="1896" t="s">
        <v>923</v>
      </c>
      <c r="D4355" s="615" t="s">
        <v>7300</v>
      </c>
      <c r="E4355" s="1874">
        <v>41511</v>
      </c>
      <c r="F4355" s="1874">
        <f t="shared" si="682"/>
        <v>41528</v>
      </c>
      <c r="G4355" s="1873">
        <f t="shared" si="683"/>
        <v>41532</v>
      </c>
      <c r="H4355" s="1906" t="s">
        <v>8214</v>
      </c>
      <c r="I4355" s="825" t="s">
        <v>8218</v>
      </c>
      <c r="J4355" s="1875" t="s">
        <v>2187</v>
      </c>
      <c r="K4355" s="1891" t="s">
        <v>1198</v>
      </c>
      <c r="L4355" s="2033" t="s">
        <v>10471</v>
      </c>
      <c r="M4355" s="2032"/>
      <c r="N4355" s="2032"/>
      <c r="O4355" s="1897">
        <v>41599</v>
      </c>
      <c r="P4355" s="2032" t="s">
        <v>10461</v>
      </c>
    </row>
    <row r="4356" spans="1:17">
      <c r="A4356" s="2032" t="s">
        <v>10380</v>
      </c>
      <c r="B4356" s="1875" t="s">
        <v>10460</v>
      </c>
      <c r="C4356" s="1896" t="s">
        <v>923</v>
      </c>
      <c r="D4356" s="615" t="s">
        <v>7300</v>
      </c>
      <c r="E4356" s="1874">
        <v>41511</v>
      </c>
      <c r="F4356" s="1874">
        <f t="shared" si="682"/>
        <v>41528</v>
      </c>
      <c r="G4356" s="1873">
        <f t="shared" si="683"/>
        <v>41532</v>
      </c>
      <c r="H4356" s="1906" t="s">
        <v>8214</v>
      </c>
      <c r="I4356" s="825" t="s">
        <v>8218</v>
      </c>
      <c r="J4356" s="1875" t="s">
        <v>2187</v>
      </c>
      <c r="K4356" s="1891" t="s">
        <v>1198</v>
      </c>
      <c r="L4356" s="2032"/>
      <c r="M4356" s="2032"/>
      <c r="N4356" s="2032"/>
      <c r="O4356" s="1897">
        <v>41599</v>
      </c>
      <c r="P4356" s="2032" t="s">
        <v>9438</v>
      </c>
    </row>
    <row r="4357" spans="1:17">
      <c r="A4357" s="1300" t="s">
        <v>2705</v>
      </c>
      <c r="B4357" s="1697" t="s">
        <v>10211</v>
      </c>
      <c r="C4357" s="1713"/>
      <c r="D4357" s="1708"/>
      <c r="E4357" s="1708"/>
      <c r="F4357" s="1708"/>
      <c r="G4357" s="1708"/>
      <c r="H4357" s="1714"/>
      <c r="I4357" s="1714"/>
      <c r="J4357" s="1692" t="s">
        <v>1007</v>
      </c>
      <c r="K4357" s="1692" t="s">
        <v>1196</v>
      </c>
    </row>
    <row r="4358" spans="1:17">
      <c r="A4358" s="1870" t="s">
        <v>10382</v>
      </c>
      <c r="B4358" s="1707" t="s">
        <v>10212</v>
      </c>
      <c r="C4358" s="1879" t="s">
        <v>922</v>
      </c>
      <c r="D4358" s="1522" t="s">
        <v>2705</v>
      </c>
      <c r="E4358" s="1688">
        <v>41514</v>
      </c>
      <c r="F4358" s="1689">
        <f t="shared" ref="F4358:F4363" si="684">E4358+17</f>
        <v>41531</v>
      </c>
      <c r="G4358" s="1689">
        <f t="shared" ref="G4358:G4363" si="685">E4358+21</f>
        <v>41535</v>
      </c>
      <c r="H4358" s="796" t="s">
        <v>9460</v>
      </c>
      <c r="I4358" s="795" t="s">
        <v>9462</v>
      </c>
      <c r="J4358" s="1875" t="s">
        <v>2187</v>
      </c>
      <c r="K4358" s="1891" t="s">
        <v>1198</v>
      </c>
      <c r="O4358" s="1897"/>
      <c r="P4358" s="1863" t="s">
        <v>10968</v>
      </c>
      <c r="Q4358" s="1863"/>
    </row>
    <row r="4359" spans="1:17">
      <c r="A4359" s="569" t="s">
        <v>10383</v>
      </c>
      <c r="B4359" s="565" t="s">
        <v>10403</v>
      </c>
      <c r="C4359" s="565" t="s">
        <v>922</v>
      </c>
      <c r="D4359" s="1486" t="s">
        <v>2705</v>
      </c>
      <c r="E4359" s="1111">
        <v>41514</v>
      </c>
      <c r="F4359" s="1311">
        <f t="shared" si="684"/>
        <v>41531</v>
      </c>
      <c r="G4359" s="1311">
        <f t="shared" si="685"/>
        <v>41535</v>
      </c>
      <c r="H4359" s="1052" t="s">
        <v>9460</v>
      </c>
      <c r="I4359" s="1102" t="s">
        <v>9462</v>
      </c>
      <c r="J4359" s="557" t="s">
        <v>2187</v>
      </c>
      <c r="K4359" s="1337" t="s">
        <v>943</v>
      </c>
      <c r="L4359" s="569"/>
      <c r="M4359" s="569"/>
      <c r="N4359" s="569"/>
      <c r="O4359" s="593">
        <v>41529</v>
      </c>
      <c r="P4359" s="564" t="s">
        <v>7529</v>
      </c>
      <c r="Q4359" s="569"/>
    </row>
    <row r="4360" spans="1:17">
      <c r="A4360" s="1863" t="s">
        <v>10384</v>
      </c>
      <c r="B4360" s="1901" t="s">
        <v>10212</v>
      </c>
      <c r="C4360" s="1879" t="s">
        <v>922</v>
      </c>
      <c r="D4360" s="1522" t="s">
        <v>2705</v>
      </c>
      <c r="E4360" s="1688">
        <v>41514</v>
      </c>
      <c r="F4360" s="1689">
        <f t="shared" si="684"/>
        <v>41531</v>
      </c>
      <c r="G4360" s="1689">
        <f t="shared" si="685"/>
        <v>41535</v>
      </c>
      <c r="H4360" s="796" t="s">
        <v>9460</v>
      </c>
      <c r="I4360" s="795" t="s">
        <v>9462</v>
      </c>
      <c r="J4360" s="1875" t="s">
        <v>2187</v>
      </c>
      <c r="K4360" s="1891" t="s">
        <v>1198</v>
      </c>
      <c r="P4360" s="1863" t="s">
        <v>10969</v>
      </c>
    </row>
    <row r="4361" spans="1:17">
      <c r="A4361" s="1917" t="s">
        <v>10385</v>
      </c>
      <c r="B4361" s="1985" t="s">
        <v>10502</v>
      </c>
      <c r="C4361" s="1932" t="s">
        <v>923</v>
      </c>
      <c r="D4361" s="1482" t="s">
        <v>2705</v>
      </c>
      <c r="E4361" s="1298">
        <v>41514</v>
      </c>
      <c r="F4361" s="1983">
        <f t="shared" si="684"/>
        <v>41531</v>
      </c>
      <c r="G4361" s="1983">
        <f t="shared" si="685"/>
        <v>41535</v>
      </c>
      <c r="H4361" s="822" t="s">
        <v>9460</v>
      </c>
      <c r="I4361" s="823" t="s">
        <v>9462</v>
      </c>
      <c r="J4361" s="1930" t="s">
        <v>2187</v>
      </c>
      <c r="K4361" s="1931" t="s">
        <v>943</v>
      </c>
      <c r="L4361" s="1917"/>
      <c r="M4361" s="1917"/>
      <c r="N4361" s="1917"/>
      <c r="O4361" s="1366">
        <v>41571</v>
      </c>
      <c r="P4361" s="1864" t="s">
        <v>4959</v>
      </c>
    </row>
    <row r="4362" spans="1:17">
      <c r="A4362" s="1863" t="s">
        <v>10386</v>
      </c>
      <c r="B4362" s="1901" t="s">
        <v>10502</v>
      </c>
      <c r="C4362" s="1896" t="s">
        <v>923</v>
      </c>
      <c r="D4362" s="1522" t="s">
        <v>2705</v>
      </c>
      <c r="E4362" s="1688">
        <v>41514</v>
      </c>
      <c r="F4362" s="1689">
        <f t="shared" si="684"/>
        <v>41531</v>
      </c>
      <c r="G4362" s="1689">
        <f t="shared" si="685"/>
        <v>41535</v>
      </c>
      <c r="H4362" s="796" t="s">
        <v>9460</v>
      </c>
      <c r="I4362" s="795" t="s">
        <v>9462</v>
      </c>
      <c r="J4362" s="1875" t="s">
        <v>2187</v>
      </c>
      <c r="K4362" s="1891" t="s">
        <v>1198</v>
      </c>
      <c r="P4362" s="1863" t="s">
        <v>10968</v>
      </c>
    </row>
    <row r="4363" spans="1:17">
      <c r="A4363" s="1863" t="s">
        <v>10387</v>
      </c>
      <c r="B4363" s="1901" t="s">
        <v>10502</v>
      </c>
      <c r="C4363" s="1896" t="s">
        <v>923</v>
      </c>
      <c r="D4363" s="1522" t="s">
        <v>2705</v>
      </c>
      <c r="E4363" s="1688">
        <v>41514</v>
      </c>
      <c r="F4363" s="1689">
        <f t="shared" si="684"/>
        <v>41531</v>
      </c>
      <c r="G4363" s="1689">
        <f t="shared" si="685"/>
        <v>41535</v>
      </c>
      <c r="H4363" s="796" t="s">
        <v>9460</v>
      </c>
      <c r="I4363" s="795" t="s">
        <v>9462</v>
      </c>
      <c r="J4363" s="1875" t="s">
        <v>2187</v>
      </c>
      <c r="K4363" s="1891" t="s">
        <v>1198</v>
      </c>
      <c r="P4363" s="1863" t="s">
        <v>10969</v>
      </c>
    </row>
    <row r="4364" spans="1:17">
      <c r="A4364" s="817" t="s">
        <v>9347</v>
      </c>
      <c r="B4364" s="1881" t="s">
        <v>10388</v>
      </c>
      <c r="C4364" s="1713"/>
      <c r="D4364" s="1708"/>
      <c r="E4364" s="1708"/>
      <c r="F4364" s="1708"/>
      <c r="G4364" s="1708"/>
      <c r="H4364" s="1714"/>
      <c r="I4364" s="1714"/>
      <c r="J4364" s="1691" t="s">
        <v>4331</v>
      </c>
      <c r="K4364" s="1692" t="s">
        <v>1197</v>
      </c>
      <c r="L4364" s="1692" t="s">
        <v>1007</v>
      </c>
    </row>
    <row r="4365" spans="1:17">
      <c r="A4365" s="1917" t="s">
        <v>10506</v>
      </c>
      <c r="B4365" s="1932" t="s">
        <v>10459</v>
      </c>
      <c r="C4365" s="1932" t="s">
        <v>922</v>
      </c>
      <c r="D4365" s="1917" t="s">
        <v>9347</v>
      </c>
      <c r="E4365" s="1983">
        <v>41514</v>
      </c>
      <c r="F4365" s="1983">
        <f>E4365+17</f>
        <v>41531</v>
      </c>
      <c r="G4365" s="1298">
        <f>E4365+21</f>
        <v>41535</v>
      </c>
      <c r="H4365" s="1984" t="s">
        <v>9894</v>
      </c>
      <c r="I4365" s="1926" t="s">
        <v>9895</v>
      </c>
      <c r="J4365" s="1930" t="s">
        <v>2187</v>
      </c>
      <c r="K4365" s="1931" t="s">
        <v>943</v>
      </c>
      <c r="L4365" s="1930" t="s">
        <v>2187</v>
      </c>
      <c r="M4365" s="1917"/>
      <c r="N4365" s="1917"/>
      <c r="O4365" s="1984"/>
    </row>
    <row r="4366" spans="1:17">
      <c r="A4366" s="1863" t="s">
        <v>10507</v>
      </c>
      <c r="B4366" s="1901" t="s">
        <v>10459</v>
      </c>
      <c r="C4366" s="1879" t="s">
        <v>922</v>
      </c>
      <c r="D4366" s="2" t="s">
        <v>9347</v>
      </c>
      <c r="E4366" s="110">
        <v>41514</v>
      </c>
      <c r="F4366" s="110">
        <f>E4366+17</f>
        <v>41531</v>
      </c>
      <c r="G4366" s="286">
        <f>E4366+21</f>
        <v>41535</v>
      </c>
      <c r="H4366" s="1718" t="s">
        <v>9894</v>
      </c>
      <c r="I4366" s="1097" t="s">
        <v>9895</v>
      </c>
      <c r="J4366" s="1875" t="s">
        <v>2187</v>
      </c>
      <c r="K4366" s="1891" t="s">
        <v>1198</v>
      </c>
      <c r="L4366" s="1875" t="s">
        <v>2187</v>
      </c>
      <c r="O4366" s="1897">
        <v>41613</v>
      </c>
      <c r="P4366" s="2032" t="s">
        <v>11521</v>
      </c>
      <c r="Q4366" s="2032" t="s">
        <v>5590</v>
      </c>
    </row>
    <row r="4367" spans="1:17">
      <c r="A4367" s="1863" t="s">
        <v>10508</v>
      </c>
      <c r="B4367" s="1901" t="s">
        <v>10460</v>
      </c>
      <c r="C4367" s="1896" t="s">
        <v>923</v>
      </c>
      <c r="D4367" s="2" t="s">
        <v>9347</v>
      </c>
      <c r="E4367" s="110">
        <v>41514</v>
      </c>
      <c r="F4367" s="110">
        <f>E4367+17</f>
        <v>41531</v>
      </c>
      <c r="G4367" s="286">
        <f>E4367+21</f>
        <v>41535</v>
      </c>
      <c r="H4367" s="1718" t="s">
        <v>9894</v>
      </c>
      <c r="I4367" s="1097" t="s">
        <v>9895</v>
      </c>
      <c r="J4367" s="1875" t="s">
        <v>2187</v>
      </c>
      <c r="K4367" s="1891" t="s">
        <v>1198</v>
      </c>
      <c r="L4367" s="1875" t="s">
        <v>2187</v>
      </c>
      <c r="O4367" s="1897">
        <v>41613</v>
      </c>
      <c r="P4367" s="2032" t="s">
        <v>11521</v>
      </c>
      <c r="Q4367" s="2032" t="s">
        <v>5590</v>
      </c>
    </row>
    <row r="4368" spans="1:17">
      <c r="A4368" s="1860" t="s">
        <v>9338</v>
      </c>
      <c r="B4368" s="1607" t="s">
        <v>9865</v>
      </c>
      <c r="C4368" s="1912" t="s">
        <v>923</v>
      </c>
      <c r="D4368" s="1708"/>
      <c r="E4368" s="1708"/>
      <c r="F4368" s="1708"/>
      <c r="G4368" s="1708"/>
      <c r="H4368" s="1714"/>
      <c r="I4368" s="1714"/>
      <c r="J4368" s="1691" t="s">
        <v>4331</v>
      </c>
      <c r="K4368" s="1692" t="s">
        <v>1196</v>
      </c>
      <c r="L4368" s="1692" t="s">
        <v>2165</v>
      </c>
      <c r="M4368" s="1692" t="s">
        <v>1953</v>
      </c>
      <c r="N4368" s="1692" t="s">
        <v>2166</v>
      </c>
      <c r="O4368" s="1878" t="s">
        <v>10342</v>
      </c>
    </row>
    <row r="4369" spans="1:17">
      <c r="A4369" s="1711" t="s">
        <v>10414</v>
      </c>
      <c r="B4369" s="1710" t="s">
        <v>10237</v>
      </c>
      <c r="C4369" s="1879" t="s">
        <v>922</v>
      </c>
      <c r="D4369" s="615" t="s">
        <v>9338</v>
      </c>
      <c r="E4369" s="1688">
        <v>41515</v>
      </c>
      <c r="F4369" s="1689">
        <f t="shared" ref="F4369:F4374" si="686">E4369+17</f>
        <v>41532</v>
      </c>
      <c r="G4369" s="1689">
        <f t="shared" ref="G4369:G4374" si="687">E4369+21</f>
        <v>41536</v>
      </c>
      <c r="H4369" s="1699" t="s">
        <v>9388</v>
      </c>
      <c r="I4369" s="1718" t="s">
        <v>8943</v>
      </c>
      <c r="J4369" s="721" t="s">
        <v>943</v>
      </c>
      <c r="K4369" s="1891" t="s">
        <v>1198</v>
      </c>
      <c r="L4369" s="1710" t="s">
        <v>2169</v>
      </c>
      <c r="M4369" s="721" t="s">
        <v>943</v>
      </c>
      <c r="N4369" s="111" t="s">
        <v>2187</v>
      </c>
      <c r="O4369" s="1897">
        <v>41663</v>
      </c>
      <c r="P4369" s="2033" t="s">
        <v>6110</v>
      </c>
    </row>
    <row r="4370" spans="1:17">
      <c r="A4370" s="1863" t="s">
        <v>10415</v>
      </c>
      <c r="B4370" s="1909" t="s">
        <v>10237</v>
      </c>
      <c r="C4370" s="1879" t="s">
        <v>922</v>
      </c>
      <c r="D4370" s="615" t="s">
        <v>9338</v>
      </c>
      <c r="E4370" s="1688">
        <v>41515</v>
      </c>
      <c r="F4370" s="1689">
        <f t="shared" si="686"/>
        <v>41532</v>
      </c>
      <c r="G4370" s="1689">
        <f t="shared" si="687"/>
        <v>41536</v>
      </c>
      <c r="H4370" s="1699" t="s">
        <v>9388</v>
      </c>
      <c r="I4370" s="1718" t="s">
        <v>8943</v>
      </c>
      <c r="J4370" s="721" t="s">
        <v>943</v>
      </c>
      <c r="K4370" s="1891" t="s">
        <v>1198</v>
      </c>
      <c r="L4370" s="1710" t="s">
        <v>2169</v>
      </c>
      <c r="M4370" s="721" t="s">
        <v>943</v>
      </c>
      <c r="N4370" s="111" t="s">
        <v>2187</v>
      </c>
      <c r="O4370" s="1897">
        <v>41663</v>
      </c>
      <c r="P4370" s="2033" t="s">
        <v>6110</v>
      </c>
    </row>
    <row r="4371" spans="1:17">
      <c r="A4371" s="1863" t="s">
        <v>10416</v>
      </c>
      <c r="B4371" s="1909" t="s">
        <v>10237</v>
      </c>
      <c r="C4371" s="1879" t="s">
        <v>922</v>
      </c>
      <c r="D4371" s="615" t="s">
        <v>9338</v>
      </c>
      <c r="E4371" s="1688">
        <v>41515</v>
      </c>
      <c r="F4371" s="1689">
        <f t="shared" si="686"/>
        <v>41532</v>
      </c>
      <c r="G4371" s="1689">
        <f t="shared" si="687"/>
        <v>41536</v>
      </c>
      <c r="H4371" s="1699" t="s">
        <v>9388</v>
      </c>
      <c r="I4371" s="1718" t="s">
        <v>8943</v>
      </c>
      <c r="J4371" s="721" t="s">
        <v>943</v>
      </c>
      <c r="K4371" s="1891" t="s">
        <v>1198</v>
      </c>
      <c r="L4371" s="1710" t="s">
        <v>2169</v>
      </c>
      <c r="M4371" s="721" t="s">
        <v>943</v>
      </c>
      <c r="N4371" s="111" t="s">
        <v>2187</v>
      </c>
      <c r="O4371" s="1897">
        <v>41663</v>
      </c>
      <c r="P4371" s="2033" t="s">
        <v>6110</v>
      </c>
    </row>
    <row r="4372" spans="1:17">
      <c r="A4372" s="1863" t="s">
        <v>10417</v>
      </c>
      <c r="B4372" s="1909" t="s">
        <v>10529</v>
      </c>
      <c r="C4372" s="1896" t="s">
        <v>923</v>
      </c>
      <c r="D4372" s="615" t="s">
        <v>9338</v>
      </c>
      <c r="E4372" s="1688">
        <v>41515</v>
      </c>
      <c r="F4372" s="1689">
        <f t="shared" si="686"/>
        <v>41532</v>
      </c>
      <c r="G4372" s="1689">
        <f t="shared" si="687"/>
        <v>41536</v>
      </c>
      <c r="H4372" s="1699" t="s">
        <v>9388</v>
      </c>
      <c r="I4372" s="1718" t="s">
        <v>8943</v>
      </c>
      <c r="J4372" s="721" t="s">
        <v>943</v>
      </c>
      <c r="K4372" s="1891" t="s">
        <v>1198</v>
      </c>
      <c r="L4372" s="1710" t="s">
        <v>2169</v>
      </c>
      <c r="M4372" s="721" t="s">
        <v>943</v>
      </c>
      <c r="N4372" s="111" t="s">
        <v>2187</v>
      </c>
      <c r="O4372" s="1897">
        <v>41663</v>
      </c>
      <c r="P4372" s="2033" t="s">
        <v>6110</v>
      </c>
    </row>
    <row r="4373" spans="1:17">
      <c r="A4373" s="1863" t="s">
        <v>10418</v>
      </c>
      <c r="B4373" s="1909" t="s">
        <v>10529</v>
      </c>
      <c r="C4373" s="1896" t="s">
        <v>923</v>
      </c>
      <c r="D4373" s="615" t="s">
        <v>9338</v>
      </c>
      <c r="E4373" s="1688">
        <v>41515</v>
      </c>
      <c r="F4373" s="1689">
        <f t="shared" si="686"/>
        <v>41532</v>
      </c>
      <c r="G4373" s="1689">
        <f t="shared" si="687"/>
        <v>41536</v>
      </c>
      <c r="H4373" s="1699" t="s">
        <v>9388</v>
      </c>
      <c r="I4373" s="1718" t="s">
        <v>8943</v>
      </c>
      <c r="J4373" s="721" t="s">
        <v>943</v>
      </c>
      <c r="K4373" s="1891" t="s">
        <v>1198</v>
      </c>
      <c r="L4373" s="1710" t="s">
        <v>2169</v>
      </c>
      <c r="M4373" s="721" t="s">
        <v>943</v>
      </c>
      <c r="N4373" s="111" t="s">
        <v>2187</v>
      </c>
      <c r="O4373" s="1897">
        <v>41663</v>
      </c>
      <c r="P4373" s="2033" t="s">
        <v>6110</v>
      </c>
    </row>
    <row r="4374" spans="1:17">
      <c r="A4374" s="1863" t="s">
        <v>10419</v>
      </c>
      <c r="B4374" s="1909" t="s">
        <v>10529</v>
      </c>
      <c r="C4374" s="1896" t="s">
        <v>923</v>
      </c>
      <c r="D4374" s="615" t="s">
        <v>9338</v>
      </c>
      <c r="E4374" s="1688">
        <v>41515</v>
      </c>
      <c r="F4374" s="1689">
        <f t="shared" si="686"/>
        <v>41532</v>
      </c>
      <c r="G4374" s="1689">
        <f t="shared" si="687"/>
        <v>41536</v>
      </c>
      <c r="H4374" s="1699" t="s">
        <v>9388</v>
      </c>
      <c r="I4374" s="1718" t="s">
        <v>8943</v>
      </c>
      <c r="J4374" s="721" t="s">
        <v>943</v>
      </c>
      <c r="K4374" s="1891" t="s">
        <v>1198</v>
      </c>
      <c r="L4374" s="1710" t="s">
        <v>2169</v>
      </c>
      <c r="M4374" s="721" t="s">
        <v>943</v>
      </c>
      <c r="N4374" s="111" t="s">
        <v>2187</v>
      </c>
      <c r="O4374" s="1897">
        <v>41663</v>
      </c>
      <c r="P4374" s="2033" t="s">
        <v>6110</v>
      </c>
    </row>
    <row r="4375" spans="1:17">
      <c r="A4375" s="1300" t="s">
        <v>2705</v>
      </c>
      <c r="B4375" s="1697" t="s">
        <v>10239</v>
      </c>
      <c r="C4375" s="1713"/>
      <c r="D4375" s="1708"/>
      <c r="E4375" s="1708"/>
      <c r="F4375" s="1708"/>
      <c r="G4375" s="1708"/>
      <c r="H4375" s="1714"/>
      <c r="I4375" s="1714"/>
      <c r="J4375" s="1692" t="s">
        <v>1007</v>
      </c>
      <c r="K4375" s="1692" t="s">
        <v>1196</v>
      </c>
    </row>
    <row r="4376" spans="1:17">
      <c r="A4376" s="1870" t="s">
        <v>10420</v>
      </c>
      <c r="B4376" s="1707" t="s">
        <v>10240</v>
      </c>
      <c r="C4376" s="1879" t="s">
        <v>922</v>
      </c>
      <c r="D4376" s="1522" t="s">
        <v>2705</v>
      </c>
      <c r="E4376" s="1688">
        <v>41515</v>
      </c>
      <c r="F4376" s="1689">
        <f>E4376+17</f>
        <v>41532</v>
      </c>
      <c r="G4376" s="1689">
        <f>E4376+21</f>
        <v>41536</v>
      </c>
      <c r="H4376" s="796" t="s">
        <v>8868</v>
      </c>
      <c r="I4376" s="796" t="s">
        <v>8873</v>
      </c>
      <c r="J4376" s="111" t="s">
        <v>2187</v>
      </c>
      <c r="K4376" s="1891" t="s">
        <v>1198</v>
      </c>
      <c r="O4376" s="1897">
        <v>41613</v>
      </c>
      <c r="P4376" s="2033" t="s">
        <v>4612</v>
      </c>
    </row>
    <row r="4377" spans="1:17">
      <c r="A4377" s="1863" t="s">
        <v>10421</v>
      </c>
      <c r="B4377" s="1901" t="s">
        <v>10240</v>
      </c>
      <c r="C4377" s="1879" t="s">
        <v>922</v>
      </c>
      <c r="D4377" s="1522" t="s">
        <v>2705</v>
      </c>
      <c r="E4377" s="1688">
        <v>41515</v>
      </c>
      <c r="F4377" s="1689">
        <f t="shared" ref="F4377:F4383" si="688">E4377+17</f>
        <v>41532</v>
      </c>
      <c r="G4377" s="1689">
        <f t="shared" ref="G4377:G4383" si="689">E4377+21</f>
        <v>41536</v>
      </c>
      <c r="H4377" s="796" t="s">
        <v>8868</v>
      </c>
      <c r="I4377" s="796" t="s">
        <v>8873</v>
      </c>
      <c r="J4377" s="111" t="s">
        <v>2187</v>
      </c>
      <c r="K4377" s="1891" t="s">
        <v>1198</v>
      </c>
      <c r="O4377" s="1897">
        <v>41730</v>
      </c>
      <c r="P4377" s="2033" t="s">
        <v>11011</v>
      </c>
      <c r="Q4377" s="2032" t="s">
        <v>4612</v>
      </c>
    </row>
    <row r="4378" spans="1:17">
      <c r="A4378" s="1863" t="s">
        <v>10422</v>
      </c>
      <c r="B4378" s="1901" t="s">
        <v>10240</v>
      </c>
      <c r="C4378" s="1879" t="s">
        <v>922</v>
      </c>
      <c r="D4378" s="1522" t="s">
        <v>2705</v>
      </c>
      <c r="E4378" s="1688">
        <v>41515</v>
      </c>
      <c r="F4378" s="1689">
        <f t="shared" si="688"/>
        <v>41532</v>
      </c>
      <c r="G4378" s="1689">
        <f t="shared" si="689"/>
        <v>41536</v>
      </c>
      <c r="H4378" s="796" t="s">
        <v>8868</v>
      </c>
      <c r="I4378" s="796" t="s">
        <v>8873</v>
      </c>
      <c r="J4378" s="111" t="s">
        <v>2187</v>
      </c>
      <c r="K4378" s="1891" t="s">
        <v>1198</v>
      </c>
      <c r="O4378" s="1897">
        <v>41725</v>
      </c>
      <c r="P4378" s="2033" t="s">
        <v>11012</v>
      </c>
      <c r="Q4378" s="2033" t="s">
        <v>4612</v>
      </c>
    </row>
    <row r="4379" spans="1:17">
      <c r="A4379" s="1917" t="s">
        <v>10423</v>
      </c>
      <c r="B4379" s="1985" t="s">
        <v>10530</v>
      </c>
      <c r="C4379" s="1932" t="s">
        <v>923</v>
      </c>
      <c r="D4379" s="1482" t="s">
        <v>2705</v>
      </c>
      <c r="E4379" s="1298">
        <v>41515</v>
      </c>
      <c r="F4379" s="1983">
        <f t="shared" si="688"/>
        <v>41532</v>
      </c>
      <c r="G4379" s="1983">
        <f t="shared" si="689"/>
        <v>41536</v>
      </c>
      <c r="H4379" s="822" t="s">
        <v>8868</v>
      </c>
      <c r="I4379" s="822" t="s">
        <v>8873</v>
      </c>
      <c r="J4379" s="1930" t="s">
        <v>2187</v>
      </c>
      <c r="K4379" s="1931" t="s">
        <v>943</v>
      </c>
      <c r="L4379" s="1917"/>
      <c r="M4379" s="1917"/>
      <c r="N4379" s="1917"/>
      <c r="O4379" s="1366">
        <v>41537</v>
      </c>
      <c r="P4379" s="1917" t="s">
        <v>4959</v>
      </c>
    </row>
    <row r="4380" spans="1:17">
      <c r="A4380" s="1863" t="s">
        <v>10537</v>
      </c>
      <c r="B4380" s="1901" t="s">
        <v>10141</v>
      </c>
      <c r="C4380" s="1896" t="s">
        <v>923</v>
      </c>
      <c r="D4380" s="1522" t="s">
        <v>2705</v>
      </c>
      <c r="E4380" s="1688">
        <v>41515</v>
      </c>
      <c r="F4380" s="1689">
        <f t="shared" si="688"/>
        <v>41532</v>
      </c>
      <c r="G4380" s="1689">
        <f t="shared" si="689"/>
        <v>41536</v>
      </c>
      <c r="H4380" s="796" t="s">
        <v>8868</v>
      </c>
      <c r="I4380" s="796" t="s">
        <v>8873</v>
      </c>
      <c r="J4380" s="111" t="s">
        <v>2187</v>
      </c>
      <c r="K4380" s="1891" t="s">
        <v>1198</v>
      </c>
      <c r="O4380" s="1897">
        <v>41725</v>
      </c>
      <c r="P4380" s="1864" t="s">
        <v>11012</v>
      </c>
      <c r="Q4380" s="2033" t="s">
        <v>4612</v>
      </c>
    </row>
    <row r="4381" spans="1:17">
      <c r="A4381" s="1917" t="s">
        <v>10424</v>
      </c>
      <c r="B4381" s="1985" t="s">
        <v>10530</v>
      </c>
      <c r="C4381" s="1932" t="s">
        <v>923</v>
      </c>
      <c r="D4381" s="1482" t="s">
        <v>2705</v>
      </c>
      <c r="E4381" s="1298">
        <v>41515</v>
      </c>
      <c r="F4381" s="1983">
        <f t="shared" si="688"/>
        <v>41532</v>
      </c>
      <c r="G4381" s="1983">
        <f t="shared" si="689"/>
        <v>41536</v>
      </c>
      <c r="H4381" s="822" t="s">
        <v>8868</v>
      </c>
      <c r="I4381" s="822" t="s">
        <v>8873</v>
      </c>
      <c r="J4381" s="1930" t="s">
        <v>2187</v>
      </c>
      <c r="K4381" s="1931" t="s">
        <v>943</v>
      </c>
      <c r="L4381" s="1917"/>
      <c r="M4381" s="1917"/>
      <c r="N4381" s="1917"/>
      <c r="O4381" s="1366">
        <v>41537</v>
      </c>
      <c r="P4381" s="1917" t="s">
        <v>4959</v>
      </c>
    </row>
    <row r="4382" spans="1:17">
      <c r="A4382" s="1917" t="s">
        <v>10425</v>
      </c>
      <c r="B4382" s="1985" t="s">
        <v>10530</v>
      </c>
      <c r="C4382" s="1932" t="s">
        <v>923</v>
      </c>
      <c r="D4382" s="1482" t="s">
        <v>2705</v>
      </c>
      <c r="E4382" s="1298">
        <v>41515</v>
      </c>
      <c r="F4382" s="1983">
        <f t="shared" si="688"/>
        <v>41532</v>
      </c>
      <c r="G4382" s="1983">
        <f t="shared" si="689"/>
        <v>41536</v>
      </c>
      <c r="H4382" s="822" t="s">
        <v>8868</v>
      </c>
      <c r="I4382" s="822" t="s">
        <v>8873</v>
      </c>
      <c r="J4382" s="1930" t="s">
        <v>2187</v>
      </c>
      <c r="K4382" s="1931" t="s">
        <v>943</v>
      </c>
      <c r="L4382" s="1917"/>
      <c r="M4382" s="1917"/>
      <c r="N4382" s="1917"/>
      <c r="O4382" s="1366">
        <v>41537</v>
      </c>
      <c r="P4382" s="1917" t="s">
        <v>4959</v>
      </c>
    </row>
    <row r="4383" spans="1:17">
      <c r="A4383" s="1917" t="s">
        <v>10426</v>
      </c>
      <c r="B4383" s="1985" t="s">
        <v>10530</v>
      </c>
      <c r="C4383" s="1932" t="s">
        <v>923</v>
      </c>
      <c r="D4383" s="1482" t="s">
        <v>2705</v>
      </c>
      <c r="E4383" s="1298">
        <v>41515</v>
      </c>
      <c r="F4383" s="1983">
        <f t="shared" si="688"/>
        <v>41532</v>
      </c>
      <c r="G4383" s="1983">
        <f t="shared" si="689"/>
        <v>41536</v>
      </c>
      <c r="H4383" s="822" t="s">
        <v>8868</v>
      </c>
      <c r="I4383" s="822" t="s">
        <v>8873</v>
      </c>
      <c r="J4383" s="1930" t="s">
        <v>2187</v>
      </c>
      <c r="K4383" s="1931" t="s">
        <v>943</v>
      </c>
      <c r="L4383" s="1917"/>
      <c r="M4383" s="1917"/>
      <c r="N4383" s="1917"/>
      <c r="O4383" s="1366">
        <v>41537</v>
      </c>
      <c r="P4383" s="1917" t="s">
        <v>4959</v>
      </c>
    </row>
    <row r="4384" spans="1:17">
      <c r="A4384" s="1705" t="s">
        <v>5389</v>
      </c>
      <c r="B4384" s="1881" t="s">
        <v>10434</v>
      </c>
      <c r="C4384" s="172"/>
      <c r="D4384" s="1708"/>
      <c r="E4384" s="1708"/>
      <c r="F4384" s="1708"/>
      <c r="G4384" s="1708"/>
      <c r="H4384" s="1714"/>
      <c r="I4384" s="1714"/>
      <c r="J4384" s="1691" t="s">
        <v>4331</v>
      </c>
      <c r="K4384" s="1692" t="s">
        <v>1196</v>
      </c>
      <c r="L4384" s="1692" t="s">
        <v>2165</v>
      </c>
      <c r="M4384" s="1692" t="s">
        <v>1953</v>
      </c>
      <c r="N4384" s="1692" t="s">
        <v>2166</v>
      </c>
    </row>
    <row r="4385" spans="1:17">
      <c r="A4385" s="1868" t="s">
        <v>10427</v>
      </c>
      <c r="B4385" s="1707" t="s">
        <v>10241</v>
      </c>
      <c r="C4385" s="1879" t="s">
        <v>922</v>
      </c>
      <c r="D4385" s="42" t="s">
        <v>5389</v>
      </c>
      <c r="E4385" s="1688">
        <v>41515</v>
      </c>
      <c r="F4385" s="1689">
        <f>E4385+17</f>
        <v>41532</v>
      </c>
      <c r="G4385" s="1689">
        <f>E4385+21</f>
        <v>41536</v>
      </c>
      <c r="H4385" s="1699" t="s">
        <v>9704</v>
      </c>
      <c r="I4385" s="1699" t="s">
        <v>9705</v>
      </c>
      <c r="J4385" s="1690" t="s">
        <v>2187</v>
      </c>
      <c r="K4385" s="1891" t="s">
        <v>1198</v>
      </c>
      <c r="L4385" s="1909" t="s">
        <v>2169</v>
      </c>
      <c r="M4385" s="1709" t="s">
        <v>943</v>
      </c>
      <c r="N4385" s="1690" t="s">
        <v>2187</v>
      </c>
      <c r="O4385" s="1897">
        <v>41768</v>
      </c>
      <c r="P4385" s="2033" t="s">
        <v>13115</v>
      </c>
      <c r="Q4385" s="2033" t="s">
        <v>11077</v>
      </c>
    </row>
    <row r="4386" spans="1:17">
      <c r="A4386" s="1863" t="s">
        <v>10428</v>
      </c>
      <c r="B4386" s="1901" t="s">
        <v>10241</v>
      </c>
      <c r="C4386" s="1879" t="s">
        <v>922</v>
      </c>
      <c r="D4386" s="42" t="s">
        <v>5389</v>
      </c>
      <c r="E4386" s="1688">
        <v>41515</v>
      </c>
      <c r="F4386" s="1689">
        <f t="shared" ref="F4386:F4391" si="690">E4386+17</f>
        <v>41532</v>
      </c>
      <c r="G4386" s="1689">
        <f t="shared" ref="G4386:G4391" si="691">E4386+21</f>
        <v>41536</v>
      </c>
      <c r="H4386" s="1699" t="s">
        <v>9704</v>
      </c>
      <c r="I4386" s="1699" t="s">
        <v>9705</v>
      </c>
      <c r="J4386" s="1690" t="s">
        <v>2187</v>
      </c>
      <c r="K4386" s="1891" t="s">
        <v>1198</v>
      </c>
      <c r="L4386" s="1909" t="s">
        <v>2169</v>
      </c>
      <c r="M4386" s="1709" t="s">
        <v>943</v>
      </c>
      <c r="N4386" s="1690" t="s">
        <v>2187</v>
      </c>
      <c r="O4386" s="1897">
        <v>41613</v>
      </c>
      <c r="P4386" s="2033" t="s">
        <v>4612</v>
      </c>
    </row>
    <row r="4387" spans="1:17">
      <c r="A4387" s="1863" t="s">
        <v>10429</v>
      </c>
      <c r="B4387" s="1901" t="s">
        <v>10241</v>
      </c>
      <c r="C4387" s="1879" t="s">
        <v>922</v>
      </c>
      <c r="D4387" s="42" t="s">
        <v>5389</v>
      </c>
      <c r="E4387" s="1688">
        <v>41515</v>
      </c>
      <c r="F4387" s="1689">
        <f t="shared" si="690"/>
        <v>41532</v>
      </c>
      <c r="G4387" s="1689">
        <f t="shared" si="691"/>
        <v>41536</v>
      </c>
      <c r="H4387" s="1699" t="s">
        <v>9704</v>
      </c>
      <c r="I4387" s="1699" t="s">
        <v>9705</v>
      </c>
      <c r="J4387" s="1690" t="s">
        <v>2187</v>
      </c>
      <c r="K4387" s="1891" t="s">
        <v>1198</v>
      </c>
      <c r="L4387" s="1909" t="s">
        <v>2169</v>
      </c>
      <c r="M4387" s="1709" t="s">
        <v>943</v>
      </c>
      <c r="N4387" s="1690" t="s">
        <v>2187</v>
      </c>
      <c r="O4387" s="1897">
        <v>41613</v>
      </c>
      <c r="P4387" s="2033" t="s">
        <v>4612</v>
      </c>
    </row>
    <row r="4388" spans="1:17">
      <c r="A4388" s="1917" t="s">
        <v>10430</v>
      </c>
      <c r="B4388" s="1901" t="s">
        <v>10241</v>
      </c>
      <c r="C4388" s="1932" t="s">
        <v>922</v>
      </c>
      <c r="D4388" s="1982" t="s">
        <v>5389</v>
      </c>
      <c r="E4388" s="1298">
        <v>41515</v>
      </c>
      <c r="F4388" s="1983">
        <f t="shared" si="690"/>
        <v>41532</v>
      </c>
      <c r="G4388" s="1983">
        <f t="shared" si="691"/>
        <v>41536</v>
      </c>
      <c r="H4388" s="1984" t="s">
        <v>9704</v>
      </c>
      <c r="I4388" s="1984" t="s">
        <v>9705</v>
      </c>
      <c r="J4388" s="1930" t="s">
        <v>2187</v>
      </c>
      <c r="K4388" s="1931" t="s">
        <v>943</v>
      </c>
      <c r="L4388" s="1931" t="s">
        <v>943</v>
      </c>
      <c r="M4388" s="1931" t="s">
        <v>943</v>
      </c>
      <c r="N4388" s="1930" t="s">
        <v>2187</v>
      </c>
      <c r="O4388" s="1366">
        <v>41549</v>
      </c>
      <c r="P4388" s="1917" t="s">
        <v>4959</v>
      </c>
    </row>
    <row r="4389" spans="1:17">
      <c r="A4389" s="1863" t="s">
        <v>10431</v>
      </c>
      <c r="B4389" s="1901" t="s">
        <v>10241</v>
      </c>
      <c r="C4389" s="1879" t="s">
        <v>922</v>
      </c>
      <c r="D4389" s="42" t="s">
        <v>5389</v>
      </c>
      <c r="E4389" s="1688">
        <v>41515</v>
      </c>
      <c r="F4389" s="1689">
        <f t="shared" si="690"/>
        <v>41532</v>
      </c>
      <c r="G4389" s="1689">
        <f t="shared" si="691"/>
        <v>41536</v>
      </c>
      <c r="H4389" s="1699" t="s">
        <v>9704</v>
      </c>
      <c r="I4389" s="1699" t="s">
        <v>9705</v>
      </c>
      <c r="J4389" s="1690" t="s">
        <v>2187</v>
      </c>
      <c r="K4389" s="1891" t="s">
        <v>1198</v>
      </c>
      <c r="L4389" s="1909" t="s">
        <v>2169</v>
      </c>
      <c r="M4389" s="1709" t="s">
        <v>943</v>
      </c>
      <c r="N4389" s="1690" t="s">
        <v>2187</v>
      </c>
      <c r="O4389" s="1897">
        <v>41613</v>
      </c>
      <c r="P4389" s="2033" t="s">
        <v>4612</v>
      </c>
    </row>
    <row r="4390" spans="1:17">
      <c r="A4390" s="1917" t="s">
        <v>10432</v>
      </c>
      <c r="B4390" s="1901" t="s">
        <v>10531</v>
      </c>
      <c r="C4390" s="1932" t="s">
        <v>923</v>
      </c>
      <c r="D4390" s="1982" t="s">
        <v>5389</v>
      </c>
      <c r="E4390" s="1298">
        <v>41515</v>
      </c>
      <c r="F4390" s="1983">
        <f t="shared" si="690"/>
        <v>41532</v>
      </c>
      <c r="G4390" s="1983">
        <f t="shared" si="691"/>
        <v>41536</v>
      </c>
      <c r="H4390" s="1984" t="s">
        <v>9704</v>
      </c>
      <c r="I4390" s="1984" t="s">
        <v>9705</v>
      </c>
      <c r="J4390" s="1930" t="s">
        <v>2187</v>
      </c>
      <c r="K4390" s="1931" t="s">
        <v>943</v>
      </c>
      <c r="L4390" s="1909" t="s">
        <v>2169</v>
      </c>
      <c r="M4390" s="1931" t="s">
        <v>943</v>
      </c>
      <c r="N4390" s="1930" t="s">
        <v>2187</v>
      </c>
      <c r="O4390" s="1366">
        <v>41579</v>
      </c>
      <c r="P4390" s="1917" t="s">
        <v>4959</v>
      </c>
    </row>
    <row r="4391" spans="1:17">
      <c r="A4391" s="1917" t="s">
        <v>10433</v>
      </c>
      <c r="B4391" s="1901" t="s">
        <v>10531</v>
      </c>
      <c r="C4391" s="1932" t="s">
        <v>923</v>
      </c>
      <c r="D4391" s="1982" t="s">
        <v>5389</v>
      </c>
      <c r="E4391" s="1298">
        <v>41515</v>
      </c>
      <c r="F4391" s="1983">
        <f t="shared" si="690"/>
        <v>41532</v>
      </c>
      <c r="G4391" s="1983">
        <f t="shared" si="691"/>
        <v>41536</v>
      </c>
      <c r="H4391" s="1984" t="s">
        <v>9704</v>
      </c>
      <c r="I4391" s="1984" t="s">
        <v>9705</v>
      </c>
      <c r="J4391" s="1930" t="s">
        <v>2187</v>
      </c>
      <c r="K4391" s="1931" t="s">
        <v>943</v>
      </c>
      <c r="L4391" s="1931" t="s">
        <v>943</v>
      </c>
      <c r="M4391" s="1931" t="s">
        <v>943</v>
      </c>
      <c r="N4391" s="1930" t="s">
        <v>2187</v>
      </c>
      <c r="O4391" s="1366">
        <v>41579</v>
      </c>
      <c r="P4391" s="1917" t="s">
        <v>4959</v>
      </c>
    </row>
    <row r="4392" spans="1:17">
      <c r="A4392" s="1899" t="s">
        <v>5389</v>
      </c>
      <c r="B4392" s="1881" t="s">
        <v>10270</v>
      </c>
      <c r="C4392" s="1882"/>
      <c r="D4392" s="1903"/>
      <c r="E4392" s="1903"/>
      <c r="F4392" s="1903"/>
      <c r="G4392" s="1903"/>
      <c r="H4392" s="1923"/>
      <c r="I4392" s="1923"/>
      <c r="J4392" s="1876" t="s">
        <v>4331</v>
      </c>
      <c r="K4392" s="1877" t="s">
        <v>1196</v>
      </c>
      <c r="L4392" s="1877" t="s">
        <v>2165</v>
      </c>
      <c r="M4392" s="1877" t="s">
        <v>1953</v>
      </c>
      <c r="N4392" s="1877" t="s">
        <v>2166</v>
      </c>
    </row>
    <row r="4393" spans="1:17">
      <c r="A4393" s="1868" t="s">
        <v>10441</v>
      </c>
      <c r="B4393" s="1901" t="s">
        <v>10241</v>
      </c>
      <c r="C4393" s="1879" t="s">
        <v>922</v>
      </c>
      <c r="D4393" s="1870" t="s">
        <v>5389</v>
      </c>
      <c r="E4393" s="1873">
        <v>41516</v>
      </c>
      <c r="F4393" s="1874">
        <f>E4393+17</f>
        <v>41533</v>
      </c>
      <c r="G4393" s="1874">
        <f>E4393+21</f>
        <v>41537</v>
      </c>
      <c r="H4393" s="1884" t="s">
        <v>10032</v>
      </c>
      <c r="I4393" s="1884" t="s">
        <v>10033</v>
      </c>
      <c r="J4393" s="1875" t="s">
        <v>2187</v>
      </c>
      <c r="K4393" s="1891" t="s">
        <v>1198</v>
      </c>
      <c r="L4393" s="1909" t="s">
        <v>2169</v>
      </c>
      <c r="M4393" s="721" t="s">
        <v>943</v>
      </c>
      <c r="N4393" s="1875" t="s">
        <v>2187</v>
      </c>
      <c r="O4393" s="1897">
        <v>41613</v>
      </c>
      <c r="P4393" s="2033" t="s">
        <v>4612</v>
      </c>
    </row>
    <row r="4394" spans="1:17">
      <c r="A4394" s="1863" t="s">
        <v>10442</v>
      </c>
      <c r="B4394" s="1901" t="s">
        <v>10269</v>
      </c>
      <c r="C4394" s="1879" t="s">
        <v>922</v>
      </c>
      <c r="D4394" s="1870" t="s">
        <v>5389</v>
      </c>
      <c r="E4394" s="1873">
        <v>41516</v>
      </c>
      <c r="F4394" s="1874">
        <f>E4394+17</f>
        <v>41533</v>
      </c>
      <c r="G4394" s="1874">
        <f>E4394+21</f>
        <v>41537</v>
      </c>
      <c r="H4394" s="1884" t="s">
        <v>10032</v>
      </c>
      <c r="I4394" s="1884" t="s">
        <v>10033</v>
      </c>
      <c r="J4394" s="1875" t="s">
        <v>2187</v>
      </c>
      <c r="K4394" s="1891" t="s">
        <v>1198</v>
      </c>
      <c r="L4394" s="1909" t="s">
        <v>2169</v>
      </c>
      <c r="M4394" s="721" t="s">
        <v>943</v>
      </c>
      <c r="N4394" s="1875" t="s">
        <v>2187</v>
      </c>
      <c r="O4394" s="1897">
        <v>41549</v>
      </c>
      <c r="P4394" s="1864" t="s">
        <v>4612</v>
      </c>
    </row>
    <row r="4395" spans="1:17">
      <c r="A4395" s="1863" t="s">
        <v>10443</v>
      </c>
      <c r="B4395" s="1901" t="s">
        <v>10531</v>
      </c>
      <c r="C4395" s="1896" t="s">
        <v>923</v>
      </c>
      <c r="D4395" s="1870" t="s">
        <v>5389</v>
      </c>
      <c r="E4395" s="1873">
        <v>41516</v>
      </c>
      <c r="F4395" s="1874">
        <f>E4395+17</f>
        <v>41533</v>
      </c>
      <c r="G4395" s="1874">
        <f>E4395+21</f>
        <v>41537</v>
      </c>
      <c r="H4395" s="1884" t="s">
        <v>10032</v>
      </c>
      <c r="I4395" s="1884" t="s">
        <v>10033</v>
      </c>
      <c r="J4395" s="1875" t="s">
        <v>2187</v>
      </c>
      <c r="K4395" s="1891" t="s">
        <v>1198</v>
      </c>
      <c r="L4395" s="721" t="s">
        <v>943</v>
      </c>
      <c r="M4395" s="721" t="s">
        <v>943</v>
      </c>
      <c r="N4395" s="1875" t="s">
        <v>2187</v>
      </c>
      <c r="O4395" s="1897">
        <v>41579</v>
      </c>
      <c r="P4395" s="2033" t="s">
        <v>4612</v>
      </c>
    </row>
    <row r="4396" spans="1:17">
      <c r="A4396" s="1863" t="s">
        <v>10444</v>
      </c>
      <c r="B4396" s="1901" t="s">
        <v>10531</v>
      </c>
      <c r="C4396" s="1896" t="s">
        <v>923</v>
      </c>
      <c r="D4396" s="1870" t="s">
        <v>5389</v>
      </c>
      <c r="E4396" s="1873">
        <v>41516</v>
      </c>
      <c r="F4396" s="1874">
        <f>E4396+17</f>
        <v>41533</v>
      </c>
      <c r="G4396" s="1874">
        <f>E4396+21</f>
        <v>41537</v>
      </c>
      <c r="H4396" s="1884" t="s">
        <v>10032</v>
      </c>
      <c r="I4396" s="1884" t="s">
        <v>10033</v>
      </c>
      <c r="J4396" s="111" t="s">
        <v>2187</v>
      </c>
      <c r="K4396" s="1891" t="s">
        <v>1198</v>
      </c>
      <c r="L4396" s="1909" t="s">
        <v>2169</v>
      </c>
      <c r="M4396" s="721" t="s">
        <v>943</v>
      </c>
      <c r="N4396" s="1875" t="s">
        <v>2187</v>
      </c>
      <c r="O4396" s="1897">
        <v>41768</v>
      </c>
      <c r="P4396" s="2033" t="s">
        <v>13116</v>
      </c>
      <c r="Q4396" s="2033" t="s">
        <v>11077</v>
      </c>
    </row>
    <row r="4397" spans="1:17">
      <c r="A4397" s="1300" t="s">
        <v>2705</v>
      </c>
      <c r="B4397" s="1881" t="s">
        <v>10449</v>
      </c>
      <c r="C4397" s="1912"/>
      <c r="D4397" s="1903"/>
      <c r="E4397" s="1903"/>
      <c r="F4397" s="1903"/>
      <c r="G4397" s="1903"/>
      <c r="H4397" s="1923"/>
      <c r="I4397" s="1923"/>
      <c r="J4397" s="1877" t="s">
        <v>1007</v>
      </c>
      <c r="K4397" s="1877" t="s">
        <v>1196</v>
      </c>
    </row>
    <row r="4398" spans="1:17">
      <c r="A4398" s="1870" t="s">
        <v>10445</v>
      </c>
      <c r="B4398" s="1901" t="s">
        <v>10272</v>
      </c>
      <c r="C4398" s="1896" t="s">
        <v>923</v>
      </c>
      <c r="D4398" s="1522" t="s">
        <v>2705</v>
      </c>
      <c r="E4398" s="1873">
        <v>41518</v>
      </c>
      <c r="F4398" s="1874">
        <f>E4398+17</f>
        <v>41535</v>
      </c>
      <c r="G4398" s="1874">
        <f>E4398+21</f>
        <v>41539</v>
      </c>
      <c r="H4398" s="1906" t="s">
        <v>9461</v>
      </c>
      <c r="I4398" s="795" t="s">
        <v>9463</v>
      </c>
      <c r="J4398" s="1875" t="s">
        <v>2187</v>
      </c>
      <c r="K4398" s="1891" t="s">
        <v>1198</v>
      </c>
      <c r="O4398" s="1897">
        <v>41544</v>
      </c>
      <c r="P4398" s="1864" t="s">
        <v>6104</v>
      </c>
    </row>
    <row r="4399" spans="1:17">
      <c r="A4399" s="1917" t="s">
        <v>10446</v>
      </c>
      <c r="B4399" s="1901" t="s">
        <v>10272</v>
      </c>
      <c r="C4399" s="1932" t="s">
        <v>923</v>
      </c>
      <c r="D4399" s="1482" t="s">
        <v>2705</v>
      </c>
      <c r="E4399" s="1298">
        <v>41518</v>
      </c>
      <c r="F4399" s="1983">
        <f>E4399+17</f>
        <v>41535</v>
      </c>
      <c r="G4399" s="1983">
        <f>E4399+21</f>
        <v>41539</v>
      </c>
      <c r="H4399" s="822" t="s">
        <v>9461</v>
      </c>
      <c r="I4399" s="823" t="s">
        <v>9463</v>
      </c>
      <c r="J4399" s="1930" t="s">
        <v>2187</v>
      </c>
      <c r="K4399" s="1931" t="s">
        <v>943</v>
      </c>
      <c r="L4399" s="1917"/>
      <c r="M4399" s="1917"/>
      <c r="N4399" s="1917"/>
      <c r="O4399" s="1897">
        <v>41544</v>
      </c>
      <c r="P4399" s="1864" t="s">
        <v>6104</v>
      </c>
      <c r="Q4399" s="1863"/>
    </row>
    <row r="4400" spans="1:17">
      <c r="A4400" s="1863" t="s">
        <v>10447</v>
      </c>
      <c r="B4400" s="1901" t="s">
        <v>10272</v>
      </c>
      <c r="C4400" s="1896" t="s">
        <v>923</v>
      </c>
      <c r="D4400" s="1522" t="s">
        <v>2705</v>
      </c>
      <c r="E4400" s="1873">
        <v>41518</v>
      </c>
      <c r="F4400" s="1874">
        <f>E4400+17</f>
        <v>41535</v>
      </c>
      <c r="G4400" s="1874">
        <f>E4400+21</f>
        <v>41539</v>
      </c>
      <c r="H4400" s="1906" t="s">
        <v>9461</v>
      </c>
      <c r="I4400" s="795" t="s">
        <v>9463</v>
      </c>
      <c r="J4400" s="1875" t="s">
        <v>2187</v>
      </c>
      <c r="K4400" s="1891" t="s">
        <v>1198</v>
      </c>
      <c r="O4400" s="1897">
        <v>41544</v>
      </c>
      <c r="P4400" s="1864" t="s">
        <v>6104</v>
      </c>
      <c r="Q4400" s="1863"/>
    </row>
    <row r="4401" spans="1:18">
      <c r="A4401" s="1917" t="s">
        <v>10448</v>
      </c>
      <c r="B4401" s="1901" t="s">
        <v>10272</v>
      </c>
      <c r="C4401" s="1932" t="s">
        <v>923</v>
      </c>
      <c r="D4401" s="1482" t="s">
        <v>2705</v>
      </c>
      <c r="E4401" s="1298">
        <v>41518</v>
      </c>
      <c r="F4401" s="1983">
        <f>E4401+17</f>
        <v>41535</v>
      </c>
      <c r="G4401" s="1983">
        <f>E4401+21</f>
        <v>41539</v>
      </c>
      <c r="H4401" s="822" t="s">
        <v>9461</v>
      </c>
      <c r="I4401" s="823" t="s">
        <v>9463</v>
      </c>
      <c r="J4401" s="1930" t="s">
        <v>2187</v>
      </c>
      <c r="K4401" s="1931" t="s">
        <v>943</v>
      </c>
      <c r="L4401" s="1917"/>
      <c r="M4401" s="1917"/>
      <c r="N4401" s="1917"/>
      <c r="O4401" s="1897">
        <v>41544</v>
      </c>
      <c r="P4401" s="1864" t="s">
        <v>6104</v>
      </c>
      <c r="Q4401" s="1863"/>
    </row>
    <row r="4402" spans="1:18">
      <c r="A4402" s="1723" t="s">
        <v>3037</v>
      </c>
      <c r="B4402" s="1881" t="s">
        <v>10288</v>
      </c>
      <c r="C4402" s="1912"/>
      <c r="D4402" s="1903"/>
      <c r="E4402" s="1903"/>
      <c r="F4402" s="1903"/>
      <c r="G4402" s="1903"/>
      <c r="H4402" s="1923"/>
      <c r="I4402" s="1923"/>
      <c r="J4402" s="1876" t="s">
        <v>4331</v>
      </c>
      <c r="K4402" s="1877" t="s">
        <v>1196</v>
      </c>
      <c r="L4402" s="1877" t="s">
        <v>2165</v>
      </c>
      <c r="M4402" s="1877" t="s">
        <v>1953</v>
      </c>
      <c r="N4402" s="1877" t="s">
        <v>2166</v>
      </c>
      <c r="O4402" s="1900" t="s">
        <v>10289</v>
      </c>
    </row>
    <row r="4403" spans="1:18">
      <c r="A4403" s="1913" t="s">
        <v>10450</v>
      </c>
      <c r="B4403" s="1909" t="s">
        <v>10274</v>
      </c>
      <c r="C4403" s="1879" t="s">
        <v>922</v>
      </c>
      <c r="D4403" s="1868" t="s">
        <v>6129</v>
      </c>
      <c r="E4403" s="1873">
        <v>41519</v>
      </c>
      <c r="F4403" s="1874">
        <f>E4403+17</f>
        <v>41536</v>
      </c>
      <c r="G4403" s="1874">
        <f>E4403+21</f>
        <v>41540</v>
      </c>
      <c r="H4403" s="1718" t="s">
        <v>8275</v>
      </c>
      <c r="I4403" s="1927" t="s">
        <v>8524</v>
      </c>
      <c r="J4403" s="1875" t="s">
        <v>2187</v>
      </c>
      <c r="K4403" s="1891" t="s">
        <v>1198</v>
      </c>
      <c r="L4403" s="1908" t="s">
        <v>943</v>
      </c>
      <c r="M4403" s="1909" t="s">
        <v>2170</v>
      </c>
      <c r="N4403" s="1875" t="s">
        <v>2187</v>
      </c>
      <c r="O4403" s="1897">
        <v>41555</v>
      </c>
      <c r="P4403" s="1864" t="s">
        <v>10065</v>
      </c>
      <c r="R4403" s="1863" t="s">
        <v>10665</v>
      </c>
    </row>
    <row r="4404" spans="1:18">
      <c r="A4404" s="1915" t="s">
        <v>10451</v>
      </c>
      <c r="B4404" s="1909" t="s">
        <v>10274</v>
      </c>
      <c r="C4404" s="1879" t="s">
        <v>922</v>
      </c>
      <c r="D4404" s="1868" t="s">
        <v>6129</v>
      </c>
      <c r="E4404" s="1873">
        <v>41519</v>
      </c>
      <c r="F4404" s="1874">
        <f t="shared" ref="F4404:F4409" si="692">E4404+17</f>
        <v>41536</v>
      </c>
      <c r="G4404" s="1874">
        <f t="shared" ref="G4404:G4409" si="693">E4404+21</f>
        <v>41540</v>
      </c>
      <c r="H4404" s="1718" t="s">
        <v>8275</v>
      </c>
      <c r="I4404" s="1927" t="s">
        <v>8524</v>
      </c>
      <c r="J4404" s="1875" t="s">
        <v>2187</v>
      </c>
      <c r="K4404" s="1891" t="s">
        <v>1198</v>
      </c>
      <c r="L4404" s="1908" t="s">
        <v>943</v>
      </c>
      <c r="M4404" s="1909" t="s">
        <v>2170</v>
      </c>
      <c r="N4404" s="1875" t="s">
        <v>2187</v>
      </c>
      <c r="O4404" s="1897">
        <v>41565</v>
      </c>
      <c r="P4404" s="1864" t="s">
        <v>6251</v>
      </c>
      <c r="R4404" s="1863" t="s">
        <v>10711</v>
      </c>
    </row>
    <row r="4405" spans="1:18">
      <c r="A4405" s="1917" t="s">
        <v>10452</v>
      </c>
      <c r="B4405" s="1909" t="s">
        <v>10274</v>
      </c>
      <c r="C4405" s="1932" t="s">
        <v>922</v>
      </c>
      <c r="D4405" s="1905" t="s">
        <v>6129</v>
      </c>
      <c r="E4405" s="1298">
        <v>41519</v>
      </c>
      <c r="F4405" s="1983">
        <f t="shared" si="692"/>
        <v>41536</v>
      </c>
      <c r="G4405" s="1983">
        <f t="shared" si="693"/>
        <v>41540</v>
      </c>
      <c r="H4405" s="1984" t="s">
        <v>8275</v>
      </c>
      <c r="I4405" s="1926" t="s">
        <v>8524</v>
      </c>
      <c r="J4405" s="1930" t="s">
        <v>2187</v>
      </c>
      <c r="K4405" s="1931" t="s">
        <v>943</v>
      </c>
      <c r="L4405" s="1931" t="s">
        <v>943</v>
      </c>
      <c r="M4405" s="1932" t="s">
        <v>2170</v>
      </c>
      <c r="N4405" s="1930" t="s">
        <v>2187</v>
      </c>
      <c r="O4405" s="1984"/>
      <c r="P4405" s="1917"/>
      <c r="Q4405" s="1917"/>
    </row>
    <row r="4406" spans="1:18">
      <c r="A4406" s="1915" t="s">
        <v>10453</v>
      </c>
      <c r="B4406" s="1909" t="s">
        <v>10274</v>
      </c>
      <c r="C4406" s="1879" t="s">
        <v>922</v>
      </c>
      <c r="D4406" s="1868" t="s">
        <v>6129</v>
      </c>
      <c r="E4406" s="1873">
        <v>41519</v>
      </c>
      <c r="F4406" s="1874">
        <f t="shared" si="692"/>
        <v>41536</v>
      </c>
      <c r="G4406" s="1874">
        <f t="shared" si="693"/>
        <v>41540</v>
      </c>
      <c r="H4406" s="1718" t="s">
        <v>8275</v>
      </c>
      <c r="I4406" s="1927" t="s">
        <v>8524</v>
      </c>
      <c r="J4406" s="1875" t="s">
        <v>2187</v>
      </c>
      <c r="K4406" s="1891" t="s">
        <v>1198</v>
      </c>
      <c r="L4406" s="1908" t="s">
        <v>943</v>
      </c>
      <c r="M4406" s="1909" t="s">
        <v>2170</v>
      </c>
      <c r="N4406" s="1875" t="s">
        <v>2187</v>
      </c>
      <c r="O4406" s="1897">
        <v>41579</v>
      </c>
      <c r="P4406" s="2033" t="s">
        <v>3977</v>
      </c>
      <c r="R4406" s="2032" t="s">
        <v>11043</v>
      </c>
    </row>
    <row r="4407" spans="1:18">
      <c r="A4407" s="1917" t="s">
        <v>10454</v>
      </c>
      <c r="B4407" s="1909" t="s">
        <v>10274</v>
      </c>
      <c r="C4407" s="1932" t="s">
        <v>922</v>
      </c>
      <c r="D4407" s="1905" t="s">
        <v>6129</v>
      </c>
      <c r="E4407" s="1298">
        <v>41519</v>
      </c>
      <c r="F4407" s="1983">
        <f t="shared" si="692"/>
        <v>41536</v>
      </c>
      <c r="G4407" s="1983">
        <f t="shared" si="693"/>
        <v>41540</v>
      </c>
      <c r="H4407" s="1984" t="s">
        <v>8275</v>
      </c>
      <c r="I4407" s="1926" t="s">
        <v>8524</v>
      </c>
      <c r="J4407" s="1930" t="s">
        <v>2187</v>
      </c>
      <c r="K4407" s="1931" t="s">
        <v>943</v>
      </c>
      <c r="L4407" s="1931" t="s">
        <v>943</v>
      </c>
      <c r="M4407" s="1932" t="s">
        <v>2170</v>
      </c>
      <c r="N4407" s="1930" t="s">
        <v>2187</v>
      </c>
      <c r="O4407" s="1984"/>
      <c r="P4407" s="1917"/>
      <c r="Q4407" s="1917"/>
      <c r="R4407" s="1917"/>
    </row>
    <row r="4408" spans="1:18">
      <c r="A4408" s="1915" t="s">
        <v>10455</v>
      </c>
      <c r="B4408" s="1909" t="s">
        <v>10573</v>
      </c>
      <c r="C4408" s="1896" t="s">
        <v>923</v>
      </c>
      <c r="D4408" s="1868" t="s">
        <v>6129</v>
      </c>
      <c r="E4408" s="1873">
        <v>41519</v>
      </c>
      <c r="F4408" s="1874">
        <f t="shared" si="692"/>
        <v>41536</v>
      </c>
      <c r="G4408" s="1874">
        <f t="shared" si="693"/>
        <v>41540</v>
      </c>
      <c r="H4408" s="1718" t="s">
        <v>8275</v>
      </c>
      <c r="I4408" s="1927" t="s">
        <v>8524</v>
      </c>
      <c r="J4408" s="1875" t="s">
        <v>2187</v>
      </c>
      <c r="K4408" s="1891" t="s">
        <v>1198</v>
      </c>
      <c r="L4408" s="1908" t="s">
        <v>943</v>
      </c>
      <c r="M4408" s="1909" t="s">
        <v>2170</v>
      </c>
      <c r="N4408" s="1875" t="s">
        <v>2187</v>
      </c>
      <c r="O4408" s="1897">
        <v>41575</v>
      </c>
      <c r="P4408" s="2033" t="s">
        <v>4401</v>
      </c>
      <c r="R4408" s="1864" t="s">
        <v>10919</v>
      </c>
    </row>
    <row r="4409" spans="1:18" ht="13.5">
      <c r="A4409" s="1917" t="s">
        <v>10456</v>
      </c>
      <c r="B4409" s="1993" t="s">
        <v>9972</v>
      </c>
      <c r="C4409" s="1932" t="s">
        <v>923</v>
      </c>
      <c r="D4409" s="1905" t="s">
        <v>6129</v>
      </c>
      <c r="E4409" s="1298">
        <v>41519</v>
      </c>
      <c r="F4409" s="1983">
        <f t="shared" si="692"/>
        <v>41536</v>
      </c>
      <c r="G4409" s="1983">
        <f t="shared" si="693"/>
        <v>41540</v>
      </c>
      <c r="H4409" s="1984" t="s">
        <v>8275</v>
      </c>
      <c r="I4409" s="1926" t="s">
        <v>8524</v>
      </c>
      <c r="J4409" s="1930" t="s">
        <v>2187</v>
      </c>
      <c r="K4409" s="1931" t="s">
        <v>943</v>
      </c>
      <c r="L4409" s="1931" t="s">
        <v>943</v>
      </c>
      <c r="M4409" s="1932" t="s">
        <v>2170</v>
      </c>
      <c r="N4409" s="1930" t="s">
        <v>2187</v>
      </c>
      <c r="O4409" s="1366">
        <v>41533</v>
      </c>
      <c r="P4409" s="1917" t="s">
        <v>10472</v>
      </c>
      <c r="Q4409" s="1917"/>
    </row>
    <row r="4410" spans="1:18">
      <c r="A4410" s="1293" t="s">
        <v>7979</v>
      </c>
      <c r="B4410" s="1882" t="s">
        <v>9499</v>
      </c>
      <c r="C4410" s="1292"/>
      <c r="D4410" s="1292"/>
      <c r="E4410" s="1903"/>
      <c r="F4410" s="1903"/>
      <c r="G4410" s="1903"/>
      <c r="H4410" s="1923"/>
      <c r="I4410" s="1923"/>
      <c r="J4410" s="1877" t="s">
        <v>2166</v>
      </c>
      <c r="K4410" s="56" t="s">
        <v>1196</v>
      </c>
      <c r="L4410" s="1877" t="s">
        <v>1953</v>
      </c>
      <c r="M4410" s="1069" t="s">
        <v>10343</v>
      </c>
      <c r="N4410" s="1875"/>
    </row>
    <row r="4411" spans="1:18">
      <c r="A4411" s="1988" t="s">
        <v>10623</v>
      </c>
      <c r="B4411" s="1879" t="s">
        <v>1218</v>
      </c>
      <c r="C4411" s="1879" t="s">
        <v>922</v>
      </c>
      <c r="D4411" s="1878" t="s">
        <v>7979</v>
      </c>
      <c r="E4411" s="110">
        <v>41521</v>
      </c>
      <c r="F4411" s="110">
        <f>E4411+17</f>
        <v>41538</v>
      </c>
      <c r="G4411" s="286">
        <f>E4411+21</f>
        <v>41542</v>
      </c>
      <c r="H4411" s="1291" t="s">
        <v>8841</v>
      </c>
      <c r="I4411" s="1291" t="s">
        <v>8435</v>
      </c>
      <c r="J4411" s="1875" t="s">
        <v>2187</v>
      </c>
      <c r="K4411" s="1891" t="s">
        <v>1198</v>
      </c>
      <c r="L4411" s="1909" t="s">
        <v>2535</v>
      </c>
      <c r="O4411" s="1870" t="s">
        <v>10907</v>
      </c>
      <c r="P4411" s="1864"/>
      <c r="R4411" s="1864" t="s">
        <v>10859</v>
      </c>
    </row>
    <row r="4412" spans="1:18">
      <c r="A4412" s="1864" t="s">
        <v>10624</v>
      </c>
      <c r="B4412" s="1879" t="s">
        <v>1218</v>
      </c>
      <c r="C4412" s="1879" t="s">
        <v>922</v>
      </c>
      <c r="D4412" s="1878" t="s">
        <v>7979</v>
      </c>
      <c r="E4412" s="110">
        <v>41521</v>
      </c>
      <c r="F4412" s="110">
        <f>E4412+17</f>
        <v>41538</v>
      </c>
      <c r="G4412" s="286">
        <f>E4412+21</f>
        <v>41542</v>
      </c>
      <c r="H4412" s="1291" t="s">
        <v>8841</v>
      </c>
      <c r="I4412" s="1291" t="s">
        <v>8435</v>
      </c>
      <c r="J4412" s="1875" t="s">
        <v>2187</v>
      </c>
      <c r="K4412" s="1891" t="s">
        <v>1198</v>
      </c>
      <c r="L4412" s="1909" t="s">
        <v>2535</v>
      </c>
      <c r="O4412" s="1897">
        <v>41670</v>
      </c>
      <c r="P4412" s="827" t="s">
        <v>6110</v>
      </c>
    </row>
    <row r="4413" spans="1:18">
      <c r="A4413" s="1917" t="s">
        <v>10519</v>
      </c>
      <c r="B4413" s="1879" t="s">
        <v>10292</v>
      </c>
      <c r="C4413" s="1932" t="s">
        <v>922</v>
      </c>
      <c r="D4413" s="1290" t="s">
        <v>7979</v>
      </c>
      <c r="E4413" s="1983">
        <v>41521</v>
      </c>
      <c r="F4413" s="1983">
        <f>E4413+17</f>
        <v>41538</v>
      </c>
      <c r="G4413" s="1298">
        <f>E4413+21</f>
        <v>41542</v>
      </c>
      <c r="H4413" s="1681" t="s">
        <v>8841</v>
      </c>
      <c r="I4413" s="1681" t="s">
        <v>8435</v>
      </c>
      <c r="J4413" s="1930" t="s">
        <v>2187</v>
      </c>
      <c r="K4413" s="1931" t="s">
        <v>943</v>
      </c>
      <c r="L4413" s="1932" t="s">
        <v>2535</v>
      </c>
      <c r="M4413" s="1917"/>
      <c r="N4413" s="1917"/>
      <c r="O4413" s="1366">
        <v>41544</v>
      </c>
      <c r="P4413" s="1917" t="s">
        <v>4959</v>
      </c>
      <c r="Q4413" s="1917"/>
    </row>
    <row r="4414" spans="1:18">
      <c r="A4414" s="1864" t="s">
        <v>10580</v>
      </c>
      <c r="B4414" s="1879" t="s">
        <v>10405</v>
      </c>
      <c r="C4414" s="1896" t="s">
        <v>923</v>
      </c>
      <c r="D4414" s="1878" t="s">
        <v>7979</v>
      </c>
      <c r="E4414" s="110">
        <v>41521</v>
      </c>
      <c r="F4414" s="110">
        <f>E4414+17</f>
        <v>41538</v>
      </c>
      <c r="G4414" s="286">
        <f>E4414+21</f>
        <v>41542</v>
      </c>
      <c r="H4414" s="1291" t="s">
        <v>8841</v>
      </c>
      <c r="I4414" s="1291" t="s">
        <v>8435</v>
      </c>
      <c r="J4414" s="1875" t="s">
        <v>2187</v>
      </c>
      <c r="K4414" s="1891" t="s">
        <v>1198</v>
      </c>
      <c r="L4414" s="1909" t="s">
        <v>2535</v>
      </c>
      <c r="O4414" s="1897">
        <v>41656</v>
      </c>
      <c r="P4414" s="2033" t="s">
        <v>6110</v>
      </c>
    </row>
    <row r="4415" spans="1:18">
      <c r="A4415" s="1940" t="s">
        <v>5157</v>
      </c>
      <c r="B4415" s="1881" t="s">
        <v>9027</v>
      </c>
      <c r="C4415" s="1912"/>
      <c r="D4415" s="1903"/>
      <c r="E4415" s="1903"/>
      <c r="F4415" s="1903"/>
      <c r="G4415" s="1903"/>
      <c r="H4415" s="1923"/>
      <c r="I4415" s="1923"/>
      <c r="J4415" s="1876" t="s">
        <v>4331</v>
      </c>
      <c r="K4415" s="1877" t="s">
        <v>1196</v>
      </c>
      <c r="L4415" s="1877" t="s">
        <v>2165</v>
      </c>
      <c r="M4415" s="1877" t="s">
        <v>1953</v>
      </c>
      <c r="N4415" s="1877" t="s">
        <v>2166</v>
      </c>
    </row>
    <row r="4416" spans="1:18">
      <c r="A4416" s="1868" t="s">
        <v>10520</v>
      </c>
      <c r="B4416" s="1901" t="s">
        <v>10323</v>
      </c>
      <c r="C4416" s="1879" t="s">
        <v>922</v>
      </c>
      <c r="D4416" s="1870" t="s">
        <v>6389</v>
      </c>
      <c r="E4416" s="1874">
        <v>41522</v>
      </c>
      <c r="F4416" s="1874">
        <f>E4416+17</f>
        <v>41539</v>
      </c>
      <c r="G4416" s="1874">
        <f>E4416+21</f>
        <v>41543</v>
      </c>
      <c r="H4416" s="1906" t="s">
        <v>8189</v>
      </c>
      <c r="I4416" s="1906" t="s">
        <v>8193</v>
      </c>
      <c r="J4416" s="721" t="s">
        <v>943</v>
      </c>
      <c r="K4416" s="1891" t="s">
        <v>1198</v>
      </c>
      <c r="L4416" s="721" t="s">
        <v>943</v>
      </c>
      <c r="M4416" s="1901" t="s">
        <v>2170</v>
      </c>
      <c r="N4416" s="1875" t="s">
        <v>2187</v>
      </c>
      <c r="O4416" s="1897">
        <v>41579</v>
      </c>
      <c r="P4416" s="2033" t="s">
        <v>4612</v>
      </c>
    </row>
    <row r="4417" spans="1:17">
      <c r="A4417" s="1864" t="s">
        <v>10521</v>
      </c>
      <c r="B4417" s="1901" t="s">
        <v>10323</v>
      </c>
      <c r="C4417" s="1879" t="s">
        <v>922</v>
      </c>
      <c r="D4417" s="1870" t="s">
        <v>6389</v>
      </c>
      <c r="E4417" s="1874">
        <v>41522</v>
      </c>
      <c r="F4417" s="1874">
        <f>E4417+17</f>
        <v>41539</v>
      </c>
      <c r="G4417" s="1874">
        <f>E4417+21</f>
        <v>41543</v>
      </c>
      <c r="H4417" s="1906" t="s">
        <v>8189</v>
      </c>
      <c r="I4417" s="1906" t="s">
        <v>8193</v>
      </c>
      <c r="J4417" s="721" t="s">
        <v>943</v>
      </c>
      <c r="K4417" s="1891" t="s">
        <v>1198</v>
      </c>
      <c r="L4417" s="721" t="s">
        <v>943</v>
      </c>
      <c r="M4417" s="1901" t="s">
        <v>2170</v>
      </c>
      <c r="N4417" s="1875" t="s">
        <v>2187</v>
      </c>
      <c r="O4417" s="1897">
        <v>41579</v>
      </c>
      <c r="P4417" s="2033" t="s">
        <v>4612</v>
      </c>
    </row>
    <row r="4418" spans="1:17">
      <c r="A4418" s="1864" t="s">
        <v>10522</v>
      </c>
      <c r="B4418" s="1901" t="s">
        <v>10323</v>
      </c>
      <c r="C4418" s="1879" t="s">
        <v>922</v>
      </c>
      <c r="D4418" s="1870" t="s">
        <v>6389</v>
      </c>
      <c r="E4418" s="1874">
        <v>41522</v>
      </c>
      <c r="F4418" s="1874">
        <f>E4418+17</f>
        <v>41539</v>
      </c>
      <c r="G4418" s="1874">
        <f>E4418+21</f>
        <v>41543</v>
      </c>
      <c r="H4418" s="1906" t="s">
        <v>8189</v>
      </c>
      <c r="I4418" s="1906" t="s">
        <v>8193</v>
      </c>
      <c r="J4418" s="721" t="s">
        <v>943</v>
      </c>
      <c r="K4418" s="1891" t="s">
        <v>1198</v>
      </c>
      <c r="L4418" s="721" t="s">
        <v>943</v>
      </c>
      <c r="M4418" s="1901" t="s">
        <v>2170</v>
      </c>
      <c r="N4418" s="1875" t="s">
        <v>2187</v>
      </c>
      <c r="O4418" s="1897">
        <v>41579</v>
      </c>
      <c r="P4418" s="2033" t="s">
        <v>4612</v>
      </c>
    </row>
    <row r="4419" spans="1:17">
      <c r="A4419" s="1940" t="s">
        <v>5157</v>
      </c>
      <c r="B4419" s="1881" t="s">
        <v>10525</v>
      </c>
      <c r="C4419" s="1912"/>
      <c r="D4419" s="1903"/>
      <c r="E4419" s="1903"/>
      <c r="F4419" s="1903"/>
      <c r="G4419" s="1903"/>
      <c r="H4419" s="1923"/>
      <c r="I4419" s="1923"/>
      <c r="J4419" s="1876" t="s">
        <v>4331</v>
      </c>
      <c r="K4419" s="1877" t="s">
        <v>1196</v>
      </c>
      <c r="L4419" s="1877" t="s">
        <v>2165</v>
      </c>
      <c r="M4419" s="1877" t="s">
        <v>1953</v>
      </c>
      <c r="N4419" s="1877" t="s">
        <v>2166</v>
      </c>
    </row>
    <row r="4420" spans="1:17">
      <c r="A4420" s="1864" t="s">
        <v>10523</v>
      </c>
      <c r="B4420" s="1901" t="s">
        <v>10323</v>
      </c>
      <c r="C4420" s="1879" t="s">
        <v>922</v>
      </c>
      <c r="D4420" s="1870" t="s">
        <v>6389</v>
      </c>
      <c r="E4420" s="1874">
        <v>41522</v>
      </c>
      <c r="F4420" s="1874">
        <f>E4420+17</f>
        <v>41539</v>
      </c>
      <c r="G4420" s="1874">
        <f>E4420+21</f>
        <v>41543</v>
      </c>
      <c r="H4420" s="1939" t="s">
        <v>8979</v>
      </c>
      <c r="I4420" s="1939" t="s">
        <v>8941</v>
      </c>
      <c r="J4420" s="1908" t="s">
        <v>943</v>
      </c>
      <c r="K4420" s="1891" t="s">
        <v>1198</v>
      </c>
      <c r="L4420" s="1908" t="s">
        <v>943</v>
      </c>
      <c r="M4420" s="1909" t="s">
        <v>2170</v>
      </c>
      <c r="N4420" s="1875" t="s">
        <v>2187</v>
      </c>
      <c r="O4420" s="1897">
        <v>41579</v>
      </c>
      <c r="P4420" s="2033" t="s">
        <v>4612</v>
      </c>
    </row>
    <row r="4421" spans="1:17">
      <c r="A4421" s="1917" t="s">
        <v>10524</v>
      </c>
      <c r="B4421" s="1901" t="s">
        <v>10323</v>
      </c>
      <c r="C4421" s="1932" t="s">
        <v>922</v>
      </c>
      <c r="D4421" s="1982" t="s">
        <v>6389</v>
      </c>
      <c r="E4421" s="1983">
        <v>41522</v>
      </c>
      <c r="F4421" s="1983">
        <f>E4421+17</f>
        <v>41539</v>
      </c>
      <c r="G4421" s="1983">
        <f>E4421+21</f>
        <v>41543</v>
      </c>
      <c r="H4421" s="1926" t="s">
        <v>8979</v>
      </c>
      <c r="I4421" s="1926" t="s">
        <v>8941</v>
      </c>
      <c r="J4421" s="1931" t="s">
        <v>943</v>
      </c>
      <c r="K4421" s="1931" t="s">
        <v>943</v>
      </c>
      <c r="L4421" s="1931" t="s">
        <v>943</v>
      </c>
      <c r="M4421" s="1932" t="s">
        <v>2170</v>
      </c>
      <c r="N4421" s="1875" t="s">
        <v>2187</v>
      </c>
      <c r="O4421" s="1366">
        <v>41544</v>
      </c>
      <c r="P4421" s="1917" t="s">
        <v>4959</v>
      </c>
      <c r="Q4421" s="1917"/>
    </row>
    <row r="4422" spans="1:17">
      <c r="A4422" s="1917" t="s">
        <v>10526</v>
      </c>
      <c r="B4422" s="1901" t="s">
        <v>10581</v>
      </c>
      <c r="C4422" s="1932" t="s">
        <v>923</v>
      </c>
      <c r="D4422" s="1982" t="s">
        <v>6389</v>
      </c>
      <c r="E4422" s="1983">
        <v>41522</v>
      </c>
      <c r="F4422" s="1983">
        <f>E4422+17</f>
        <v>41539</v>
      </c>
      <c r="G4422" s="1983">
        <f>E4422+21</f>
        <v>41543</v>
      </c>
      <c r="H4422" s="1926" t="s">
        <v>8979</v>
      </c>
      <c r="I4422" s="1926" t="s">
        <v>8941</v>
      </c>
      <c r="J4422" s="1931" t="s">
        <v>943</v>
      </c>
      <c r="K4422" s="1931" t="s">
        <v>943</v>
      </c>
      <c r="L4422" s="1931" t="s">
        <v>943</v>
      </c>
      <c r="M4422" s="1932" t="s">
        <v>2170</v>
      </c>
      <c r="N4422" s="1875" t="s">
        <v>2187</v>
      </c>
      <c r="O4422" s="1366">
        <v>41549</v>
      </c>
      <c r="P4422" s="1917" t="s">
        <v>4959</v>
      </c>
      <c r="Q4422" s="1917"/>
    </row>
    <row r="4423" spans="1:17">
      <c r="A4423" s="1917" t="s">
        <v>10527</v>
      </c>
      <c r="B4423" s="1901" t="s">
        <v>10581</v>
      </c>
      <c r="C4423" s="1932" t="s">
        <v>923</v>
      </c>
      <c r="D4423" s="1982" t="s">
        <v>6389</v>
      </c>
      <c r="E4423" s="1983">
        <v>41522</v>
      </c>
      <c r="F4423" s="1983">
        <f>E4423+17</f>
        <v>41539</v>
      </c>
      <c r="G4423" s="1983">
        <f>E4423+21</f>
        <v>41543</v>
      </c>
      <c r="H4423" s="1926" t="s">
        <v>8979</v>
      </c>
      <c r="I4423" s="1926" t="s">
        <v>8941</v>
      </c>
      <c r="J4423" s="1931" t="s">
        <v>943</v>
      </c>
      <c r="K4423" s="1931" t="s">
        <v>943</v>
      </c>
      <c r="L4423" s="1931" t="s">
        <v>943</v>
      </c>
      <c r="M4423" s="1932" t="s">
        <v>2170</v>
      </c>
      <c r="N4423" s="1875" t="s">
        <v>2187</v>
      </c>
      <c r="O4423" s="1366">
        <v>41549</v>
      </c>
      <c r="P4423" s="1917" t="s">
        <v>4959</v>
      </c>
      <c r="Q4423" s="1917"/>
    </row>
    <row r="4424" spans="1:17">
      <c r="A4424" s="1917" t="s">
        <v>10528</v>
      </c>
      <c r="B4424" s="1901" t="s">
        <v>10581</v>
      </c>
      <c r="C4424" s="1932" t="s">
        <v>923</v>
      </c>
      <c r="D4424" s="1982" t="s">
        <v>6389</v>
      </c>
      <c r="E4424" s="1983">
        <v>41522</v>
      </c>
      <c r="F4424" s="1983">
        <f>E4424+17</f>
        <v>41539</v>
      </c>
      <c r="G4424" s="1983">
        <f>E4424+21</f>
        <v>41543</v>
      </c>
      <c r="H4424" s="1926" t="s">
        <v>8979</v>
      </c>
      <c r="I4424" s="1926" t="s">
        <v>8941</v>
      </c>
      <c r="J4424" s="1931" t="s">
        <v>943</v>
      </c>
      <c r="K4424" s="1931" t="s">
        <v>943</v>
      </c>
      <c r="L4424" s="1931" t="s">
        <v>943</v>
      </c>
      <c r="M4424" s="1932" t="s">
        <v>2170</v>
      </c>
      <c r="N4424" s="1875" t="s">
        <v>2187</v>
      </c>
      <c r="O4424" s="1366">
        <v>41549</v>
      </c>
      <c r="P4424" s="1917" t="s">
        <v>4959</v>
      </c>
    </row>
    <row r="4425" spans="1:17" s="1863" customFormat="1">
      <c r="A4425" s="1940" t="s">
        <v>5157</v>
      </c>
      <c r="B4425" s="1881" t="s">
        <v>10517</v>
      </c>
      <c r="C4425" s="1882" t="s">
        <v>10586</v>
      </c>
      <c r="D4425" s="1903"/>
      <c r="E4425" s="1903"/>
      <c r="F4425" s="1903"/>
      <c r="G4425" s="1903"/>
      <c r="H4425" s="1923"/>
      <c r="I4425" s="1923"/>
      <c r="J4425" s="1876" t="s">
        <v>4331</v>
      </c>
      <c r="K4425" s="1877" t="s">
        <v>1196</v>
      </c>
      <c r="L4425" s="1877" t="s">
        <v>2165</v>
      </c>
      <c r="M4425" s="1877" t="s">
        <v>1953</v>
      </c>
      <c r="N4425" s="1877" t="s">
        <v>2166</v>
      </c>
      <c r="O4425" s="1898"/>
    </row>
    <row r="4426" spans="1:17" s="1863" customFormat="1">
      <c r="A4426" s="1868" t="s">
        <v>10584</v>
      </c>
      <c r="B4426" s="1901" t="s">
        <v>10325</v>
      </c>
      <c r="C4426" s="1879" t="s">
        <v>922</v>
      </c>
      <c r="D4426" s="1870" t="s">
        <v>6389</v>
      </c>
      <c r="E4426" s="1874">
        <v>41521</v>
      </c>
      <c r="F4426" s="1874">
        <f>E4426+17</f>
        <v>41538</v>
      </c>
      <c r="G4426" s="1874">
        <f>E4426+21</f>
        <v>41542</v>
      </c>
      <c r="H4426" s="1939" t="s">
        <v>9232</v>
      </c>
      <c r="I4426" s="1939" t="s">
        <v>8938</v>
      </c>
      <c r="J4426" s="1908" t="s">
        <v>943</v>
      </c>
      <c r="K4426" s="1891" t="s">
        <v>1198</v>
      </c>
      <c r="L4426" s="1908" t="s">
        <v>943</v>
      </c>
      <c r="M4426" s="1909" t="s">
        <v>2170</v>
      </c>
      <c r="N4426" s="1875" t="s">
        <v>2187</v>
      </c>
      <c r="O4426" s="1897">
        <v>41544</v>
      </c>
    </row>
    <row r="4427" spans="1:17" s="1917" customFormat="1">
      <c r="A4427" s="1917" t="s">
        <v>10585</v>
      </c>
      <c r="B4427" s="1985" t="s">
        <v>10325</v>
      </c>
      <c r="C4427" s="1932" t="s">
        <v>922</v>
      </c>
      <c r="D4427" s="1982" t="s">
        <v>6389</v>
      </c>
      <c r="E4427" s="1983">
        <v>41521</v>
      </c>
      <c r="F4427" s="1983">
        <f>E4427+17</f>
        <v>41538</v>
      </c>
      <c r="G4427" s="1983">
        <f>E4427+21</f>
        <v>41542</v>
      </c>
      <c r="H4427" s="1926" t="s">
        <v>9232</v>
      </c>
      <c r="I4427" s="1926" t="s">
        <v>8938</v>
      </c>
      <c r="J4427" s="1931" t="s">
        <v>943</v>
      </c>
      <c r="K4427" s="1931" t="s">
        <v>943</v>
      </c>
      <c r="L4427" s="1931" t="s">
        <v>943</v>
      </c>
      <c r="M4427" s="1932" t="s">
        <v>2170</v>
      </c>
      <c r="N4427" s="1875" t="s">
        <v>2187</v>
      </c>
      <c r="O4427" s="1984"/>
    </row>
    <row r="4428" spans="1:17" s="1863" customFormat="1">
      <c r="A4428" s="1864" t="s">
        <v>10560</v>
      </c>
      <c r="B4428" s="1901" t="s">
        <v>10325</v>
      </c>
      <c r="C4428" s="1879" t="s">
        <v>922</v>
      </c>
      <c r="D4428" s="1870" t="s">
        <v>6389</v>
      </c>
      <c r="E4428" s="1874">
        <v>41521</v>
      </c>
      <c r="F4428" s="1874">
        <f>E4428+17</f>
        <v>41538</v>
      </c>
      <c r="G4428" s="1874">
        <f>E4428+21</f>
        <v>41542</v>
      </c>
      <c r="H4428" s="1939" t="s">
        <v>9232</v>
      </c>
      <c r="I4428" s="1939" t="s">
        <v>8938</v>
      </c>
      <c r="J4428" s="1908" t="s">
        <v>943</v>
      </c>
      <c r="K4428" s="1891" t="s">
        <v>1198</v>
      </c>
      <c r="L4428" s="1908" t="s">
        <v>943</v>
      </c>
      <c r="M4428" s="1909" t="s">
        <v>2170</v>
      </c>
      <c r="N4428" s="1875" t="s">
        <v>2187</v>
      </c>
      <c r="O4428" s="1898"/>
    </row>
    <row r="4429" spans="1:17" s="1982" customFormat="1">
      <c r="A4429" s="1982" t="s">
        <v>10561</v>
      </c>
      <c r="B4429" s="1985" t="s">
        <v>10325</v>
      </c>
      <c r="C4429" s="1985" t="s">
        <v>922</v>
      </c>
      <c r="D4429" s="1982" t="s">
        <v>6389</v>
      </c>
      <c r="E4429" s="1983">
        <v>41521</v>
      </c>
      <c r="F4429" s="1983">
        <f>E4429+17</f>
        <v>41538</v>
      </c>
      <c r="G4429" s="1983">
        <f>E4429+21</f>
        <v>41542</v>
      </c>
      <c r="H4429" s="822" t="s">
        <v>9232</v>
      </c>
      <c r="I4429" s="822" t="s">
        <v>8938</v>
      </c>
      <c r="J4429" s="1472" t="s">
        <v>943</v>
      </c>
      <c r="K4429" s="1472" t="s">
        <v>943</v>
      </c>
      <c r="L4429" s="1472" t="s">
        <v>943</v>
      </c>
      <c r="M4429" s="1985" t="s">
        <v>2170</v>
      </c>
      <c r="N4429" s="1875" t="s">
        <v>2187</v>
      </c>
      <c r="O4429" s="1681"/>
    </row>
    <row r="4430" spans="1:17">
      <c r="A4430" s="1940" t="s">
        <v>5157</v>
      </c>
      <c r="B4430" s="1881" t="s">
        <v>10518</v>
      </c>
      <c r="C4430" s="1912"/>
      <c r="D4430" s="1903"/>
      <c r="E4430" s="1903"/>
      <c r="F4430" s="1903"/>
      <c r="G4430" s="1903"/>
      <c r="H4430" s="1923"/>
      <c r="I4430" s="1923"/>
      <c r="J4430" s="1876" t="s">
        <v>4331</v>
      </c>
      <c r="K4430" s="1877" t="s">
        <v>1196</v>
      </c>
      <c r="L4430" s="1877" t="s">
        <v>2165</v>
      </c>
      <c r="M4430" s="1877" t="s">
        <v>1953</v>
      </c>
      <c r="N4430" s="1877" t="s">
        <v>2166</v>
      </c>
    </row>
    <row r="4431" spans="1:17" s="1917" customFormat="1">
      <c r="A4431" s="1905" t="s">
        <v>10562</v>
      </c>
      <c r="B4431" s="1985" t="s">
        <v>10323</v>
      </c>
      <c r="C4431" s="1932" t="s">
        <v>922</v>
      </c>
      <c r="D4431" s="1982" t="s">
        <v>6389</v>
      </c>
      <c r="E4431" s="1983">
        <v>41522</v>
      </c>
      <c r="F4431" s="1983">
        <f>E4431+17</f>
        <v>41539</v>
      </c>
      <c r="G4431" s="1983">
        <f>E4431+21</f>
        <v>41543</v>
      </c>
      <c r="H4431" s="1926" t="s">
        <v>9233</v>
      </c>
      <c r="I4431" s="1926" t="s">
        <v>8939</v>
      </c>
      <c r="J4431" s="1931" t="s">
        <v>943</v>
      </c>
      <c r="K4431" s="1931" t="s">
        <v>943</v>
      </c>
      <c r="L4431" s="1931" t="s">
        <v>943</v>
      </c>
      <c r="M4431" s="1932" t="s">
        <v>2170</v>
      </c>
      <c r="N4431" s="1930" t="s">
        <v>2187</v>
      </c>
      <c r="O4431" s="1897">
        <v>41579</v>
      </c>
      <c r="P4431" s="2033" t="s">
        <v>4612</v>
      </c>
    </row>
    <row r="4432" spans="1:17" s="1917" customFormat="1">
      <c r="A4432" s="1917" t="s">
        <v>10582</v>
      </c>
      <c r="B4432" s="1932" t="s">
        <v>10581</v>
      </c>
      <c r="C4432" s="1932" t="s">
        <v>923</v>
      </c>
      <c r="D4432" s="1982" t="s">
        <v>6389</v>
      </c>
      <c r="E4432" s="1983">
        <v>41522</v>
      </c>
      <c r="F4432" s="1983">
        <f>E4432+17</f>
        <v>41539</v>
      </c>
      <c r="G4432" s="1983">
        <f>E4432+21</f>
        <v>41543</v>
      </c>
      <c r="H4432" s="1926" t="s">
        <v>9233</v>
      </c>
      <c r="I4432" s="1926" t="s">
        <v>8939</v>
      </c>
      <c r="J4432" s="1931" t="s">
        <v>943</v>
      </c>
      <c r="K4432" s="1931" t="s">
        <v>943</v>
      </c>
      <c r="L4432" s="1931" t="s">
        <v>943</v>
      </c>
      <c r="M4432" s="1932" t="s">
        <v>2170</v>
      </c>
      <c r="N4432" s="1930" t="s">
        <v>2187</v>
      </c>
      <c r="O4432" s="1366">
        <v>41549</v>
      </c>
      <c r="P4432" s="1917" t="s">
        <v>4959</v>
      </c>
    </row>
    <row r="4433" spans="1:16" s="1917" customFormat="1">
      <c r="A4433" s="1917" t="s">
        <v>10583</v>
      </c>
      <c r="B4433" s="1932" t="s">
        <v>10581</v>
      </c>
      <c r="C4433" s="1932" t="s">
        <v>923</v>
      </c>
      <c r="D4433" s="1982" t="s">
        <v>6389</v>
      </c>
      <c r="E4433" s="1983">
        <v>41522</v>
      </c>
      <c r="F4433" s="1983">
        <f>E4433+17</f>
        <v>41539</v>
      </c>
      <c r="G4433" s="1983">
        <f>E4433+21</f>
        <v>41543</v>
      </c>
      <c r="H4433" s="1926" t="s">
        <v>9233</v>
      </c>
      <c r="I4433" s="1926" t="s">
        <v>8939</v>
      </c>
      <c r="J4433" s="1931" t="s">
        <v>943</v>
      </c>
      <c r="K4433" s="1931" t="s">
        <v>943</v>
      </c>
      <c r="L4433" s="1931" t="s">
        <v>943</v>
      </c>
      <c r="M4433" s="1932" t="s">
        <v>2170</v>
      </c>
      <c r="N4433" s="1930" t="s">
        <v>2187</v>
      </c>
      <c r="O4433" s="1366">
        <v>41549</v>
      </c>
      <c r="P4433" s="1917" t="s">
        <v>4959</v>
      </c>
    </row>
    <row r="4434" spans="1:16">
      <c r="A4434" s="1723" t="s">
        <v>5441</v>
      </c>
      <c r="B4434" s="1881" t="s">
        <v>10327</v>
      </c>
      <c r="C4434" s="1912"/>
      <c r="D4434" s="1903"/>
      <c r="E4434" s="1903"/>
      <c r="F4434" s="1903"/>
      <c r="G4434" s="1903"/>
      <c r="H4434" s="1923"/>
      <c r="I4434" s="1923"/>
      <c r="J4434" s="1876" t="s">
        <v>4331</v>
      </c>
      <c r="K4434" s="1877" t="s">
        <v>1196</v>
      </c>
      <c r="L4434" s="1877" t="s">
        <v>2165</v>
      </c>
      <c r="M4434" s="1877" t="s">
        <v>1953</v>
      </c>
      <c r="N4434" s="1877" t="s">
        <v>2166</v>
      </c>
      <c r="O4434" s="1877" t="s">
        <v>5206</v>
      </c>
    </row>
    <row r="4435" spans="1:16" s="1711" customFormat="1">
      <c r="A4435" s="1360"/>
      <c r="B4435" s="660" t="s">
        <v>10328</v>
      </c>
      <c r="C4435" s="660"/>
      <c r="D4435" s="555" t="s">
        <v>5441</v>
      </c>
      <c r="E4435" s="1311">
        <v>41522</v>
      </c>
      <c r="F4435" s="1311">
        <f>E4435+17</f>
        <v>41539</v>
      </c>
      <c r="G4435" s="1311">
        <f>E4435+21</f>
        <v>41543</v>
      </c>
      <c r="H4435" s="1487" t="s">
        <v>8077</v>
      </c>
      <c r="I4435" s="1487" t="s">
        <v>8133</v>
      </c>
      <c r="J4435" s="557" t="s">
        <v>2187</v>
      </c>
      <c r="K4435" s="729"/>
      <c r="L4435" s="729" t="s">
        <v>943</v>
      </c>
      <c r="M4435" s="660" t="s">
        <v>2170</v>
      </c>
      <c r="N4435" s="557" t="s">
        <v>2187</v>
      </c>
      <c r="O4435" s="557" t="s">
        <v>2187</v>
      </c>
    </row>
    <row r="4436" spans="1:16">
      <c r="A4436" s="569"/>
      <c r="B4436" s="569"/>
      <c r="C4436" s="563"/>
      <c r="D4436" s="555" t="s">
        <v>5441</v>
      </c>
      <c r="E4436" s="1311">
        <v>41522</v>
      </c>
      <c r="F4436" s="1311">
        <f t="shared" ref="F4436:F4445" si="694">E4436+17</f>
        <v>41539</v>
      </c>
      <c r="G4436" s="1311">
        <f t="shared" ref="G4436:G4445" si="695">E4436+21</f>
        <v>41543</v>
      </c>
      <c r="H4436" s="1487" t="s">
        <v>8077</v>
      </c>
      <c r="I4436" s="1487" t="s">
        <v>8133</v>
      </c>
      <c r="J4436" s="557" t="s">
        <v>2187</v>
      </c>
      <c r="K4436" s="729"/>
      <c r="L4436" s="729" t="s">
        <v>943</v>
      </c>
      <c r="M4436" s="660" t="s">
        <v>2170</v>
      </c>
      <c r="N4436" s="557" t="s">
        <v>2187</v>
      </c>
      <c r="O4436" s="557" t="s">
        <v>2187</v>
      </c>
    </row>
    <row r="4437" spans="1:16">
      <c r="A4437" s="569"/>
      <c r="B4437" s="569"/>
      <c r="C4437" s="563"/>
      <c r="D4437" s="555" t="s">
        <v>5441</v>
      </c>
      <c r="E4437" s="1311">
        <v>41522</v>
      </c>
      <c r="F4437" s="1311">
        <f t="shared" si="694"/>
        <v>41539</v>
      </c>
      <c r="G4437" s="1311">
        <f t="shared" si="695"/>
        <v>41543</v>
      </c>
      <c r="H4437" s="1487" t="s">
        <v>8077</v>
      </c>
      <c r="I4437" s="1487" t="s">
        <v>8133</v>
      </c>
      <c r="J4437" s="557" t="s">
        <v>2187</v>
      </c>
      <c r="K4437" s="729"/>
      <c r="L4437" s="729" t="s">
        <v>943</v>
      </c>
      <c r="M4437" s="660" t="s">
        <v>2170</v>
      </c>
      <c r="N4437" s="557" t="s">
        <v>2187</v>
      </c>
      <c r="O4437" s="557" t="s">
        <v>2187</v>
      </c>
    </row>
    <row r="4438" spans="1:16">
      <c r="A4438" s="569"/>
      <c r="B4438" s="569"/>
      <c r="C4438" s="563"/>
      <c r="D4438" s="555" t="s">
        <v>5441</v>
      </c>
      <c r="E4438" s="1311">
        <v>41522</v>
      </c>
      <c r="F4438" s="1311">
        <f t="shared" si="694"/>
        <v>41539</v>
      </c>
      <c r="G4438" s="1311">
        <f t="shared" si="695"/>
        <v>41543</v>
      </c>
      <c r="H4438" s="1487" t="s">
        <v>8077</v>
      </c>
      <c r="I4438" s="1487" t="s">
        <v>8133</v>
      </c>
      <c r="J4438" s="557" t="s">
        <v>2187</v>
      </c>
      <c r="K4438" s="729"/>
      <c r="L4438" s="729" t="s">
        <v>943</v>
      </c>
      <c r="M4438" s="660" t="s">
        <v>2170</v>
      </c>
      <c r="N4438" s="557" t="s">
        <v>2187</v>
      </c>
      <c r="O4438" s="557" t="s">
        <v>2187</v>
      </c>
    </row>
    <row r="4439" spans="1:16">
      <c r="A4439" s="569"/>
      <c r="B4439" s="569"/>
      <c r="C4439" s="563"/>
      <c r="D4439" s="555" t="s">
        <v>5441</v>
      </c>
      <c r="E4439" s="1311">
        <v>41522</v>
      </c>
      <c r="F4439" s="1311">
        <f t="shared" si="694"/>
        <v>41539</v>
      </c>
      <c r="G4439" s="1311">
        <f t="shared" si="695"/>
        <v>41543</v>
      </c>
      <c r="H4439" s="1487" t="s">
        <v>8077</v>
      </c>
      <c r="I4439" s="1487" t="s">
        <v>8133</v>
      </c>
      <c r="J4439" s="557" t="s">
        <v>2187</v>
      </c>
      <c r="K4439" s="729"/>
      <c r="L4439" s="729" t="s">
        <v>943</v>
      </c>
      <c r="M4439" s="660" t="s">
        <v>2170</v>
      </c>
      <c r="N4439" s="557" t="s">
        <v>2187</v>
      </c>
      <c r="O4439" s="557" t="s">
        <v>2187</v>
      </c>
    </row>
    <row r="4440" spans="1:16">
      <c r="A4440" s="569"/>
      <c r="B4440" s="569"/>
      <c r="C4440" s="563"/>
      <c r="D4440" s="555" t="s">
        <v>5441</v>
      </c>
      <c r="E4440" s="1311">
        <v>41522</v>
      </c>
      <c r="F4440" s="1311">
        <f t="shared" si="694"/>
        <v>41539</v>
      </c>
      <c r="G4440" s="1311">
        <f t="shared" si="695"/>
        <v>41543</v>
      </c>
      <c r="H4440" s="1487" t="s">
        <v>8077</v>
      </c>
      <c r="I4440" s="1487" t="s">
        <v>8133</v>
      </c>
      <c r="J4440" s="557" t="s">
        <v>2187</v>
      </c>
      <c r="K4440" s="729"/>
      <c r="L4440" s="729" t="s">
        <v>943</v>
      </c>
      <c r="M4440" s="660" t="s">
        <v>2170</v>
      </c>
      <c r="N4440" s="557" t="s">
        <v>2187</v>
      </c>
      <c r="O4440" s="557" t="s">
        <v>2187</v>
      </c>
    </row>
    <row r="4441" spans="1:16">
      <c r="A4441" s="569"/>
      <c r="B4441" s="569"/>
      <c r="C4441" s="563"/>
      <c r="D4441" s="555" t="s">
        <v>5441</v>
      </c>
      <c r="E4441" s="1311">
        <v>41522</v>
      </c>
      <c r="F4441" s="1311">
        <f t="shared" si="694"/>
        <v>41539</v>
      </c>
      <c r="G4441" s="1311">
        <f t="shared" si="695"/>
        <v>41543</v>
      </c>
      <c r="H4441" s="1487" t="s">
        <v>8077</v>
      </c>
      <c r="I4441" s="1487" t="s">
        <v>8133</v>
      </c>
      <c r="J4441" s="557" t="s">
        <v>2187</v>
      </c>
      <c r="K4441" s="729"/>
      <c r="L4441" s="729" t="s">
        <v>943</v>
      </c>
      <c r="M4441" s="660" t="s">
        <v>2170</v>
      </c>
      <c r="N4441" s="557" t="s">
        <v>2187</v>
      </c>
      <c r="O4441" s="557" t="s">
        <v>2187</v>
      </c>
    </row>
    <row r="4442" spans="1:16">
      <c r="A4442" s="569"/>
      <c r="B4442" s="569"/>
      <c r="C4442" s="563"/>
      <c r="D4442" s="555" t="s">
        <v>5441</v>
      </c>
      <c r="E4442" s="1311">
        <v>41522</v>
      </c>
      <c r="F4442" s="1311">
        <f t="shared" si="694"/>
        <v>41539</v>
      </c>
      <c r="G4442" s="1311">
        <f t="shared" si="695"/>
        <v>41543</v>
      </c>
      <c r="H4442" s="1487" t="s">
        <v>8077</v>
      </c>
      <c r="I4442" s="1487" t="s">
        <v>8133</v>
      </c>
      <c r="J4442" s="557" t="s">
        <v>2187</v>
      </c>
      <c r="K4442" s="729"/>
      <c r="L4442" s="729" t="s">
        <v>943</v>
      </c>
      <c r="M4442" s="660" t="s">
        <v>2170</v>
      </c>
      <c r="N4442" s="557" t="s">
        <v>2187</v>
      </c>
      <c r="O4442" s="557" t="s">
        <v>2187</v>
      </c>
    </row>
    <row r="4443" spans="1:16">
      <c r="A4443" s="569"/>
      <c r="B4443" s="569"/>
      <c r="C4443" s="563"/>
      <c r="D4443" s="555" t="s">
        <v>5441</v>
      </c>
      <c r="E4443" s="1311">
        <v>41522</v>
      </c>
      <c r="F4443" s="1311">
        <f t="shared" si="694"/>
        <v>41539</v>
      </c>
      <c r="G4443" s="1311">
        <f t="shared" si="695"/>
        <v>41543</v>
      </c>
      <c r="H4443" s="1487" t="s">
        <v>8077</v>
      </c>
      <c r="I4443" s="1487" t="s">
        <v>8133</v>
      </c>
      <c r="J4443" s="557" t="s">
        <v>2187</v>
      </c>
      <c r="K4443" s="729"/>
      <c r="L4443" s="729" t="s">
        <v>943</v>
      </c>
      <c r="M4443" s="660" t="s">
        <v>2170</v>
      </c>
      <c r="N4443" s="557" t="s">
        <v>2187</v>
      </c>
      <c r="O4443" s="557" t="s">
        <v>2187</v>
      </c>
    </row>
    <row r="4444" spans="1:16">
      <c r="A4444" s="569"/>
      <c r="B4444" s="569"/>
      <c r="C4444" s="563"/>
      <c r="D4444" s="555" t="s">
        <v>5441</v>
      </c>
      <c r="E4444" s="1311">
        <v>41522</v>
      </c>
      <c r="F4444" s="1311">
        <f t="shared" si="694"/>
        <v>41539</v>
      </c>
      <c r="G4444" s="1311">
        <f t="shared" si="695"/>
        <v>41543</v>
      </c>
      <c r="H4444" s="1487" t="s">
        <v>8077</v>
      </c>
      <c r="I4444" s="1487" t="s">
        <v>8133</v>
      </c>
      <c r="J4444" s="557" t="s">
        <v>2187</v>
      </c>
      <c r="K4444" s="729"/>
      <c r="L4444" s="729" t="s">
        <v>943</v>
      </c>
      <c r="M4444" s="660" t="s">
        <v>2170</v>
      </c>
      <c r="N4444" s="557" t="s">
        <v>2187</v>
      </c>
      <c r="O4444" s="557" t="s">
        <v>2187</v>
      </c>
    </row>
    <row r="4445" spans="1:16">
      <c r="A4445" s="569"/>
      <c r="B4445" s="569"/>
      <c r="C4445" s="563"/>
      <c r="D4445" s="555" t="s">
        <v>5441</v>
      </c>
      <c r="E4445" s="1311">
        <v>41522</v>
      </c>
      <c r="F4445" s="1311">
        <f t="shared" si="694"/>
        <v>41539</v>
      </c>
      <c r="G4445" s="1311">
        <f t="shared" si="695"/>
        <v>41543</v>
      </c>
      <c r="H4445" s="1487" t="s">
        <v>8077</v>
      </c>
      <c r="I4445" s="1487" t="s">
        <v>8133</v>
      </c>
      <c r="J4445" s="557" t="s">
        <v>2187</v>
      </c>
      <c r="K4445" s="729"/>
      <c r="L4445" s="729" t="s">
        <v>943</v>
      </c>
      <c r="M4445" s="660" t="s">
        <v>2170</v>
      </c>
      <c r="N4445" s="557" t="s">
        <v>2187</v>
      </c>
      <c r="O4445" s="557" t="s">
        <v>2187</v>
      </c>
    </row>
    <row r="4446" spans="1:16">
      <c r="A4446" s="1899" t="s">
        <v>9896</v>
      </c>
      <c r="B4446" s="1881" t="s">
        <v>10563</v>
      </c>
      <c r="C4446" s="1912"/>
      <c r="D4446" s="1903"/>
      <c r="E4446" s="1903"/>
      <c r="F4446" s="1903"/>
      <c r="G4446" s="1903"/>
      <c r="H4446" s="1923"/>
      <c r="I4446" s="1923"/>
      <c r="J4446" s="1876" t="s">
        <v>4331</v>
      </c>
      <c r="K4446" s="1877" t="s">
        <v>1196</v>
      </c>
      <c r="L4446" s="1877" t="s">
        <v>2165</v>
      </c>
      <c r="M4446" s="1877" t="s">
        <v>1953</v>
      </c>
      <c r="N4446" s="1877" t="s">
        <v>2166</v>
      </c>
    </row>
    <row r="4447" spans="1:16">
      <c r="A4447" s="1917" t="s">
        <v>10564</v>
      </c>
      <c r="B4447" s="1932" t="s">
        <v>10269</v>
      </c>
      <c r="C4447" s="1932" t="s">
        <v>922</v>
      </c>
      <c r="D4447" s="1917" t="s">
        <v>9896</v>
      </c>
      <c r="E4447" s="1983">
        <v>41525</v>
      </c>
      <c r="F4447" s="1983">
        <f t="shared" ref="F4447:F4452" si="696">E4447+17</f>
        <v>41542</v>
      </c>
      <c r="G4447" s="1305">
        <f t="shared" ref="G4447:G4452" si="697">E4447+21</f>
        <v>41546</v>
      </c>
      <c r="H4447" s="822" t="s">
        <v>9505</v>
      </c>
      <c r="I4447" s="823" t="s">
        <v>9507</v>
      </c>
      <c r="J4447" s="1930" t="s">
        <v>2187</v>
      </c>
      <c r="K4447" s="1931" t="s">
        <v>943</v>
      </c>
      <c r="L4447" s="1931" t="s">
        <v>943</v>
      </c>
      <c r="M4447" s="1932" t="s">
        <v>2170</v>
      </c>
      <c r="N4447" s="1931" t="s">
        <v>943</v>
      </c>
      <c r="O4447" s="1897">
        <v>41549</v>
      </c>
      <c r="P4447" s="1864" t="s">
        <v>4612</v>
      </c>
    </row>
    <row r="4448" spans="1:16">
      <c r="A4448" s="1864" t="s">
        <v>10565</v>
      </c>
      <c r="B4448" s="1879" t="s">
        <v>10353</v>
      </c>
      <c r="C4448" s="1896" t="s">
        <v>923</v>
      </c>
      <c r="D4448" s="1863" t="s">
        <v>9896</v>
      </c>
      <c r="E4448" s="1874">
        <v>41525</v>
      </c>
      <c r="F4448" s="1874">
        <f t="shared" si="696"/>
        <v>41542</v>
      </c>
      <c r="G4448" s="1726">
        <f t="shared" si="697"/>
        <v>41546</v>
      </c>
      <c r="H4448" s="1925" t="s">
        <v>9505</v>
      </c>
      <c r="I4448" s="795" t="s">
        <v>9507</v>
      </c>
      <c r="J4448" s="111" t="s">
        <v>2187</v>
      </c>
      <c r="K4448" s="1891" t="s">
        <v>1198</v>
      </c>
      <c r="L4448" s="1908" t="s">
        <v>943</v>
      </c>
      <c r="M4448" s="1909" t="s">
        <v>2170</v>
      </c>
      <c r="N4448" s="1908" t="s">
        <v>943</v>
      </c>
      <c r="O4448" s="1897">
        <v>41639</v>
      </c>
      <c r="P4448" s="2033" t="s">
        <v>4612</v>
      </c>
    </row>
    <row r="4449" spans="1:19">
      <c r="A4449" s="1864" t="s">
        <v>10566</v>
      </c>
      <c r="B4449" s="1879" t="s">
        <v>10353</v>
      </c>
      <c r="C4449" s="1896" t="s">
        <v>923</v>
      </c>
      <c r="D4449" s="1863" t="s">
        <v>9896</v>
      </c>
      <c r="E4449" s="1874">
        <v>41525</v>
      </c>
      <c r="F4449" s="1874">
        <f t="shared" si="696"/>
        <v>41542</v>
      </c>
      <c r="G4449" s="1726">
        <f t="shared" si="697"/>
        <v>41546</v>
      </c>
      <c r="H4449" s="1925" t="s">
        <v>9505</v>
      </c>
      <c r="I4449" s="795" t="s">
        <v>9507</v>
      </c>
      <c r="J4449" s="111" t="s">
        <v>2187</v>
      </c>
      <c r="K4449" s="1891" t="s">
        <v>1198</v>
      </c>
      <c r="L4449" s="1908" t="s">
        <v>943</v>
      </c>
      <c r="M4449" s="1909" t="s">
        <v>2170</v>
      </c>
      <c r="N4449" s="1908" t="s">
        <v>943</v>
      </c>
      <c r="O4449" s="1897">
        <v>41639</v>
      </c>
      <c r="P4449" s="2033" t="s">
        <v>4612</v>
      </c>
    </row>
    <row r="4450" spans="1:19">
      <c r="A4450" s="1917" t="s">
        <v>10567</v>
      </c>
      <c r="B4450" s="1932" t="s">
        <v>10353</v>
      </c>
      <c r="C4450" s="1932" t="s">
        <v>923</v>
      </c>
      <c r="D4450" s="1917" t="s">
        <v>9896</v>
      </c>
      <c r="E4450" s="1983">
        <v>41525</v>
      </c>
      <c r="F4450" s="1983">
        <f t="shared" si="696"/>
        <v>41542</v>
      </c>
      <c r="G4450" s="1305">
        <f t="shared" si="697"/>
        <v>41546</v>
      </c>
      <c r="H4450" s="822" t="s">
        <v>9505</v>
      </c>
      <c r="I4450" s="823" t="s">
        <v>9507</v>
      </c>
      <c r="J4450" s="1930" t="s">
        <v>2187</v>
      </c>
      <c r="K4450" s="1931" t="s">
        <v>943</v>
      </c>
      <c r="L4450" s="1931" t="s">
        <v>943</v>
      </c>
      <c r="M4450" s="1932" t="s">
        <v>2170</v>
      </c>
      <c r="N4450" s="1931" t="s">
        <v>943</v>
      </c>
      <c r="O4450" s="1897">
        <v>41639</v>
      </c>
      <c r="P4450" s="2033" t="s">
        <v>4612</v>
      </c>
    </row>
    <row r="4451" spans="1:19">
      <c r="A4451" s="1864" t="s">
        <v>10568</v>
      </c>
      <c r="B4451" s="1879" t="s">
        <v>10353</v>
      </c>
      <c r="C4451" s="1896" t="s">
        <v>923</v>
      </c>
      <c r="D4451" s="1863" t="s">
        <v>9896</v>
      </c>
      <c r="E4451" s="1874">
        <v>41525</v>
      </c>
      <c r="F4451" s="1874">
        <f t="shared" si="696"/>
        <v>41542</v>
      </c>
      <c r="G4451" s="1726">
        <f t="shared" si="697"/>
        <v>41546</v>
      </c>
      <c r="H4451" s="1925" t="s">
        <v>9505</v>
      </c>
      <c r="I4451" s="795" t="s">
        <v>9507</v>
      </c>
      <c r="J4451" s="111" t="s">
        <v>2187</v>
      </c>
      <c r="K4451" s="1891" t="s">
        <v>1198</v>
      </c>
      <c r="L4451" s="1908" t="s">
        <v>943</v>
      </c>
      <c r="M4451" s="1909" t="s">
        <v>2170</v>
      </c>
      <c r="N4451" s="1908" t="s">
        <v>943</v>
      </c>
      <c r="O4451" s="1897">
        <v>41639</v>
      </c>
      <c r="P4451" s="2033" t="s">
        <v>4612</v>
      </c>
    </row>
    <row r="4452" spans="1:19">
      <c r="A4452" s="1917" t="s">
        <v>10569</v>
      </c>
      <c r="B4452" s="1932" t="s">
        <v>10353</v>
      </c>
      <c r="C4452" s="1932" t="s">
        <v>923</v>
      </c>
      <c r="D4452" s="1917" t="s">
        <v>9896</v>
      </c>
      <c r="E4452" s="1983">
        <v>41525</v>
      </c>
      <c r="F4452" s="1983">
        <f t="shared" si="696"/>
        <v>41542</v>
      </c>
      <c r="G4452" s="1305">
        <f t="shared" si="697"/>
        <v>41546</v>
      </c>
      <c r="H4452" s="822" t="s">
        <v>9505</v>
      </c>
      <c r="I4452" s="823" t="s">
        <v>9507</v>
      </c>
      <c r="J4452" s="1930" t="s">
        <v>2187</v>
      </c>
      <c r="K4452" s="1931" t="s">
        <v>943</v>
      </c>
      <c r="L4452" s="1931" t="s">
        <v>943</v>
      </c>
      <c r="M4452" s="1932" t="s">
        <v>2170</v>
      </c>
      <c r="N4452" s="1931" t="s">
        <v>943</v>
      </c>
      <c r="O4452" s="1897">
        <v>41639</v>
      </c>
      <c r="P4452" s="2033" t="s">
        <v>4612</v>
      </c>
    </row>
    <row r="4453" spans="1:19">
      <c r="A4453" s="1940" t="s">
        <v>5157</v>
      </c>
      <c r="B4453" s="1881" t="s">
        <v>9821</v>
      </c>
      <c r="C4453" s="1912"/>
      <c r="D4453" s="1903"/>
      <c r="E4453" s="1903"/>
      <c r="F4453" s="1903"/>
      <c r="G4453" s="1903"/>
      <c r="H4453" s="1923"/>
      <c r="I4453" s="1923"/>
      <c r="J4453" s="1876" t="s">
        <v>4331</v>
      </c>
      <c r="K4453" s="1877" t="s">
        <v>1196</v>
      </c>
      <c r="L4453" s="1877" t="s">
        <v>2165</v>
      </c>
      <c r="M4453" s="1877" t="s">
        <v>1953</v>
      </c>
      <c r="N4453" s="1877" t="s">
        <v>2166</v>
      </c>
      <c r="O4453" s="1611" t="s">
        <v>10631</v>
      </c>
    </row>
    <row r="4454" spans="1:19">
      <c r="A4454" s="1913" t="s">
        <v>10753</v>
      </c>
      <c r="B4454" s="1901" t="s">
        <v>10402</v>
      </c>
      <c r="C4454" s="1879" t="s">
        <v>922</v>
      </c>
      <c r="D4454" s="1870" t="s">
        <v>6389</v>
      </c>
      <c r="E4454" s="1874">
        <v>41525</v>
      </c>
      <c r="F4454" s="1874">
        <f t="shared" ref="F4454:F4459" si="698">E4454+17</f>
        <v>41542</v>
      </c>
      <c r="G4454" s="1874">
        <f t="shared" ref="G4454:G4459" si="699">E4454+21</f>
        <v>41546</v>
      </c>
      <c r="H4454" s="1939" t="s">
        <v>8934</v>
      </c>
      <c r="I4454" s="1939" t="s">
        <v>8940</v>
      </c>
      <c r="J4454" s="1908" t="s">
        <v>943</v>
      </c>
      <c r="K4454" s="1891" t="s">
        <v>1198</v>
      </c>
      <c r="L4454" s="1908" t="s">
        <v>943</v>
      </c>
      <c r="M4454" s="1909" t="s">
        <v>2170</v>
      </c>
      <c r="N4454" s="1875" t="s">
        <v>2187</v>
      </c>
      <c r="O4454" s="1897">
        <v>41684</v>
      </c>
      <c r="P4454" s="2033" t="s">
        <v>3977</v>
      </c>
      <c r="R4454" s="2033" t="s">
        <v>12303</v>
      </c>
    </row>
    <row r="4455" spans="1:19">
      <c r="A4455" s="1919" t="s">
        <v>10754</v>
      </c>
      <c r="B4455" s="1901" t="s">
        <v>10402</v>
      </c>
      <c r="C4455" s="1879" t="s">
        <v>922</v>
      </c>
      <c r="D4455" s="1870" t="s">
        <v>6389</v>
      </c>
      <c r="E4455" s="1874">
        <v>41525</v>
      </c>
      <c r="F4455" s="1874">
        <f t="shared" si="698"/>
        <v>41542</v>
      </c>
      <c r="G4455" s="1874">
        <f t="shared" si="699"/>
        <v>41546</v>
      </c>
      <c r="H4455" s="1939" t="s">
        <v>8934</v>
      </c>
      <c r="I4455" s="1939" t="s">
        <v>8940</v>
      </c>
      <c r="J4455" s="1908" t="s">
        <v>943</v>
      </c>
      <c r="K4455" s="1891" t="s">
        <v>1198</v>
      </c>
      <c r="L4455" s="1908" t="s">
        <v>943</v>
      </c>
      <c r="M4455" s="1909" t="s">
        <v>2170</v>
      </c>
      <c r="N4455" s="1875" t="s">
        <v>2187</v>
      </c>
      <c r="O4455" s="1897">
        <v>41680</v>
      </c>
      <c r="P4455" s="2032" t="s">
        <v>4401</v>
      </c>
      <c r="R4455" s="2033" t="s">
        <v>12136</v>
      </c>
    </row>
    <row r="4456" spans="1:19">
      <c r="A4456" s="1917" t="s">
        <v>10570</v>
      </c>
      <c r="B4456" s="1985" t="s">
        <v>10355</v>
      </c>
      <c r="C4456" s="1932" t="s">
        <v>922</v>
      </c>
      <c r="D4456" s="1982" t="s">
        <v>6389</v>
      </c>
      <c r="E4456" s="1983">
        <v>41525</v>
      </c>
      <c r="F4456" s="1983">
        <f t="shared" si="698"/>
        <v>41542</v>
      </c>
      <c r="G4456" s="1983">
        <f t="shared" si="699"/>
        <v>41546</v>
      </c>
      <c r="H4456" s="1926" t="s">
        <v>8934</v>
      </c>
      <c r="I4456" s="1926" t="s">
        <v>8940</v>
      </c>
      <c r="J4456" s="1931" t="s">
        <v>943</v>
      </c>
      <c r="K4456" s="1931" t="s">
        <v>943</v>
      </c>
      <c r="L4456" s="1931" t="s">
        <v>943</v>
      </c>
      <c r="M4456" s="1932" t="s">
        <v>2170</v>
      </c>
      <c r="N4456" s="1930" t="s">
        <v>2187</v>
      </c>
      <c r="O4456" s="1366">
        <v>41554</v>
      </c>
      <c r="P4456" s="1917" t="s">
        <v>4959</v>
      </c>
    </row>
    <row r="4457" spans="1:19">
      <c r="A4457" s="1917" t="s">
        <v>10571</v>
      </c>
      <c r="B4457" s="1985" t="s">
        <v>10632</v>
      </c>
      <c r="C4457" s="1932" t="s">
        <v>923</v>
      </c>
      <c r="D4457" s="1982" t="s">
        <v>6389</v>
      </c>
      <c r="E4457" s="1983">
        <v>41525</v>
      </c>
      <c r="F4457" s="1983">
        <f t="shared" si="698"/>
        <v>41542</v>
      </c>
      <c r="G4457" s="1983">
        <f t="shared" si="699"/>
        <v>41546</v>
      </c>
      <c r="H4457" s="1926" t="s">
        <v>8934</v>
      </c>
      <c r="I4457" s="1926" t="s">
        <v>8940</v>
      </c>
      <c r="J4457" s="1931" t="s">
        <v>943</v>
      </c>
      <c r="K4457" s="1931" t="s">
        <v>943</v>
      </c>
      <c r="L4457" s="1931" t="s">
        <v>943</v>
      </c>
      <c r="M4457" s="1932" t="s">
        <v>2170</v>
      </c>
      <c r="N4457" s="1930" t="s">
        <v>2187</v>
      </c>
      <c r="O4457" s="1366">
        <v>41554</v>
      </c>
      <c r="P4457" s="1917" t="s">
        <v>4959</v>
      </c>
    </row>
    <row r="4458" spans="1:19">
      <c r="A4458" s="1919" t="s">
        <v>10755</v>
      </c>
      <c r="B4458" s="1901" t="s">
        <v>10659</v>
      </c>
      <c r="C4458" s="1896" t="s">
        <v>923</v>
      </c>
      <c r="D4458" s="1870" t="s">
        <v>6389</v>
      </c>
      <c r="E4458" s="1874">
        <v>41525</v>
      </c>
      <c r="F4458" s="1874">
        <f t="shared" si="698"/>
        <v>41542</v>
      </c>
      <c r="G4458" s="1874">
        <f t="shared" si="699"/>
        <v>41546</v>
      </c>
      <c r="H4458" s="1939" t="s">
        <v>8934</v>
      </c>
      <c r="I4458" s="1939" t="s">
        <v>8940</v>
      </c>
      <c r="J4458" s="1908" t="s">
        <v>943</v>
      </c>
      <c r="K4458" s="1891" t="s">
        <v>1198</v>
      </c>
      <c r="L4458" s="1908" t="s">
        <v>943</v>
      </c>
      <c r="M4458" s="1909" t="s">
        <v>2170</v>
      </c>
      <c r="N4458" s="1875" t="s">
        <v>2187</v>
      </c>
      <c r="O4458" s="1897">
        <v>41583</v>
      </c>
      <c r="P4458" s="2033" t="s">
        <v>6251</v>
      </c>
      <c r="R4458" s="2032" t="s">
        <v>11040</v>
      </c>
    </row>
    <row r="4459" spans="1:19">
      <c r="A4459" s="1917" t="s">
        <v>10572</v>
      </c>
      <c r="B4459" s="1985" t="s">
        <v>10632</v>
      </c>
      <c r="C4459" s="1932" t="s">
        <v>923</v>
      </c>
      <c r="D4459" s="1982" t="s">
        <v>6389</v>
      </c>
      <c r="E4459" s="1983">
        <v>41525</v>
      </c>
      <c r="F4459" s="1983">
        <f t="shared" si="698"/>
        <v>41542</v>
      </c>
      <c r="G4459" s="1983">
        <f t="shared" si="699"/>
        <v>41546</v>
      </c>
      <c r="H4459" s="1926" t="s">
        <v>8934</v>
      </c>
      <c r="I4459" s="1926" t="s">
        <v>8940</v>
      </c>
      <c r="J4459" s="1931" t="s">
        <v>943</v>
      </c>
      <c r="K4459" s="1931" t="s">
        <v>943</v>
      </c>
      <c r="L4459" s="1931" t="s">
        <v>943</v>
      </c>
      <c r="M4459" s="1932" t="s">
        <v>2170</v>
      </c>
      <c r="N4459" s="1930" t="s">
        <v>2187</v>
      </c>
      <c r="O4459" s="1366">
        <v>41554</v>
      </c>
      <c r="P4459" s="1917" t="s">
        <v>4959</v>
      </c>
      <c r="Q4459" s="1917"/>
    </row>
    <row r="4460" spans="1:19">
      <c r="A4460" s="1723" t="s">
        <v>3037</v>
      </c>
      <c r="B4460" s="1881" t="s">
        <v>10135</v>
      </c>
      <c r="C4460" s="1912"/>
      <c r="D4460" s="1903"/>
      <c r="E4460" s="1903"/>
      <c r="F4460" s="1903"/>
      <c r="G4460" s="1903"/>
      <c r="H4460" s="1923"/>
      <c r="I4460" s="1923"/>
      <c r="J4460" s="1876" t="s">
        <v>4331</v>
      </c>
      <c r="K4460" s="1877" t="s">
        <v>1196</v>
      </c>
      <c r="L4460" s="1877" t="s">
        <v>2165</v>
      </c>
      <c r="M4460" s="1877" t="s">
        <v>1953</v>
      </c>
      <c r="N4460" s="1877" t="s">
        <v>2166</v>
      </c>
      <c r="O4460" s="1900" t="s">
        <v>10366</v>
      </c>
    </row>
    <row r="4461" spans="1:19">
      <c r="A4461" s="1913" t="s">
        <v>10594</v>
      </c>
      <c r="B4461" s="1901" t="s">
        <v>10360</v>
      </c>
      <c r="C4461" s="1879" t="s">
        <v>922</v>
      </c>
      <c r="D4461" s="1868" t="s">
        <v>6129</v>
      </c>
      <c r="E4461" s="1873">
        <v>41527</v>
      </c>
      <c r="F4461" s="1874">
        <f>E4461+17</f>
        <v>41544</v>
      </c>
      <c r="G4461" s="1874">
        <f>E4461+21</f>
        <v>41548</v>
      </c>
      <c r="H4461" s="1718" t="s">
        <v>9112</v>
      </c>
      <c r="I4461" s="1939" t="s">
        <v>9118</v>
      </c>
      <c r="J4461" s="1875" t="s">
        <v>2187</v>
      </c>
      <c r="K4461" s="1891" t="s">
        <v>1198</v>
      </c>
      <c r="L4461" s="721" t="s">
        <v>943</v>
      </c>
      <c r="M4461" s="1909" t="s">
        <v>2170</v>
      </c>
      <c r="N4461" s="1875" t="s">
        <v>2187</v>
      </c>
      <c r="O4461" s="1897">
        <v>41565</v>
      </c>
      <c r="P4461" s="1863" t="s">
        <v>3977</v>
      </c>
      <c r="R4461" s="1863" t="s">
        <v>10752</v>
      </c>
    </row>
    <row r="4462" spans="1:19" s="1917" customFormat="1">
      <c r="A4462" s="1116" t="s">
        <v>10595</v>
      </c>
      <c r="B4462" s="1985" t="s">
        <v>10360</v>
      </c>
      <c r="C4462" s="1932" t="s">
        <v>922</v>
      </c>
      <c r="D4462" s="1905" t="s">
        <v>6129</v>
      </c>
      <c r="E4462" s="1298">
        <v>41527</v>
      </c>
      <c r="F4462" s="1983">
        <f t="shared" ref="F4462:F4469" si="700">E4462+17</f>
        <v>41544</v>
      </c>
      <c r="G4462" s="1983">
        <f t="shared" ref="G4462:G4469" si="701">E4462+21</f>
        <v>41548</v>
      </c>
      <c r="H4462" s="1984" t="s">
        <v>9112</v>
      </c>
      <c r="I4462" s="1926" t="s">
        <v>9118</v>
      </c>
      <c r="J4462" s="1930" t="s">
        <v>2187</v>
      </c>
      <c r="K4462" s="1931" t="s">
        <v>943</v>
      </c>
      <c r="L4462" s="1472" t="s">
        <v>943</v>
      </c>
      <c r="M4462" s="1932" t="s">
        <v>2170</v>
      </c>
      <c r="N4462" s="1930" t="s">
        <v>2187</v>
      </c>
      <c r="O4462" s="1366">
        <v>41592</v>
      </c>
      <c r="P4462" s="1917" t="s">
        <v>10096</v>
      </c>
      <c r="R4462" s="1711" t="s">
        <v>10919</v>
      </c>
      <c r="S4462" s="1711"/>
    </row>
    <row r="4463" spans="1:19" s="1917" customFormat="1">
      <c r="A4463" s="1116" t="s">
        <v>10596</v>
      </c>
      <c r="B4463" s="1985" t="s">
        <v>10360</v>
      </c>
      <c r="C4463" s="1932" t="s">
        <v>922</v>
      </c>
      <c r="D4463" s="1905" t="s">
        <v>6129</v>
      </c>
      <c r="E4463" s="1298">
        <v>41527</v>
      </c>
      <c r="F4463" s="1983">
        <f t="shared" si="700"/>
        <v>41544</v>
      </c>
      <c r="G4463" s="1983">
        <f t="shared" si="701"/>
        <v>41548</v>
      </c>
      <c r="H4463" s="1984" t="s">
        <v>9112</v>
      </c>
      <c r="I4463" s="1926" t="s">
        <v>9118</v>
      </c>
      <c r="J4463" s="1930" t="s">
        <v>2187</v>
      </c>
      <c r="K4463" s="1931" t="s">
        <v>943</v>
      </c>
      <c r="L4463" s="1472" t="s">
        <v>943</v>
      </c>
      <c r="M4463" s="1932" t="s">
        <v>2170</v>
      </c>
      <c r="N4463" s="1930" t="s">
        <v>2187</v>
      </c>
      <c r="O4463" s="1366">
        <v>41592</v>
      </c>
      <c r="P4463" s="1917" t="s">
        <v>10096</v>
      </c>
      <c r="R4463" s="1917" t="s">
        <v>11258</v>
      </c>
    </row>
    <row r="4464" spans="1:19" s="1917" customFormat="1">
      <c r="A4464" s="1116" t="s">
        <v>10597</v>
      </c>
      <c r="B4464" s="1985" t="s">
        <v>10360</v>
      </c>
      <c r="C4464" s="1932" t="s">
        <v>922</v>
      </c>
      <c r="D4464" s="1905" t="s">
        <v>6129</v>
      </c>
      <c r="E4464" s="1298">
        <v>41527</v>
      </c>
      <c r="F4464" s="1983">
        <f t="shared" si="700"/>
        <v>41544</v>
      </c>
      <c r="G4464" s="1983">
        <f t="shared" si="701"/>
        <v>41548</v>
      </c>
      <c r="H4464" s="1984" t="s">
        <v>9112</v>
      </c>
      <c r="I4464" s="1926" t="s">
        <v>9118</v>
      </c>
      <c r="J4464" s="1930" t="s">
        <v>2187</v>
      </c>
      <c r="K4464" s="1931" t="s">
        <v>943</v>
      </c>
      <c r="L4464" s="1472" t="s">
        <v>943</v>
      </c>
      <c r="M4464" s="1932" t="s">
        <v>2170</v>
      </c>
      <c r="N4464" s="1930" t="s">
        <v>2187</v>
      </c>
      <c r="O4464" s="1366">
        <v>41582</v>
      </c>
      <c r="P4464" s="1917" t="s">
        <v>10096</v>
      </c>
      <c r="R4464" s="1711" t="s">
        <v>10919</v>
      </c>
      <c r="S4464" s="1711"/>
    </row>
    <row r="4465" spans="1:18">
      <c r="A4465" s="1919" t="s">
        <v>10598</v>
      </c>
      <c r="B4465" s="1901" t="s">
        <v>10360</v>
      </c>
      <c r="C4465" s="1879" t="s">
        <v>922</v>
      </c>
      <c r="D4465" s="1868" t="s">
        <v>6129</v>
      </c>
      <c r="E4465" s="1873">
        <v>41527</v>
      </c>
      <c r="F4465" s="1874">
        <f t="shared" si="700"/>
        <v>41544</v>
      </c>
      <c r="G4465" s="1874">
        <f t="shared" si="701"/>
        <v>41548</v>
      </c>
      <c r="H4465" s="1718" t="s">
        <v>9112</v>
      </c>
      <c r="I4465" s="1939" t="s">
        <v>9118</v>
      </c>
      <c r="J4465" s="1875" t="s">
        <v>2187</v>
      </c>
      <c r="K4465" s="1891" t="s">
        <v>1198</v>
      </c>
      <c r="L4465" s="721" t="s">
        <v>943</v>
      </c>
      <c r="M4465" s="1909" t="s">
        <v>2170</v>
      </c>
      <c r="N4465" s="1875" t="s">
        <v>2187</v>
      </c>
      <c r="O4465" s="1897">
        <v>41557</v>
      </c>
      <c r="P4465" s="1863" t="s">
        <v>4401</v>
      </c>
      <c r="R4465" s="1863" t="s">
        <v>10713</v>
      </c>
    </row>
    <row r="4466" spans="1:18" s="1917" customFormat="1">
      <c r="A4466" s="1917" t="s">
        <v>10636</v>
      </c>
      <c r="B4466" s="1932" t="s">
        <v>10573</v>
      </c>
      <c r="C4466" s="1932" t="s">
        <v>923</v>
      </c>
      <c r="D4466" s="1905" t="s">
        <v>6129</v>
      </c>
      <c r="E4466" s="1298">
        <v>41527</v>
      </c>
      <c r="F4466" s="1983">
        <f t="shared" si="700"/>
        <v>41544</v>
      </c>
      <c r="G4466" s="1983">
        <f t="shared" si="701"/>
        <v>41548</v>
      </c>
      <c r="H4466" s="1984" t="s">
        <v>9112</v>
      </c>
      <c r="I4466" s="1926" t="s">
        <v>9118</v>
      </c>
      <c r="J4466" s="1930" t="s">
        <v>2187</v>
      </c>
      <c r="K4466" s="1931" t="s">
        <v>943</v>
      </c>
      <c r="L4466" s="1472" t="s">
        <v>943</v>
      </c>
      <c r="M4466" s="1932" t="s">
        <v>2170</v>
      </c>
      <c r="N4466" s="1930" t="s">
        <v>2187</v>
      </c>
      <c r="O4466" s="1554">
        <v>41578</v>
      </c>
      <c r="P4466" s="1917" t="s">
        <v>4959</v>
      </c>
    </row>
    <row r="4467" spans="1:18">
      <c r="A4467" s="1919" t="s">
        <v>10599</v>
      </c>
      <c r="B4467" s="1879" t="s">
        <v>10573</v>
      </c>
      <c r="C4467" s="1896" t="s">
        <v>923</v>
      </c>
      <c r="D4467" s="1868" t="s">
        <v>6129</v>
      </c>
      <c r="E4467" s="1873">
        <v>41527</v>
      </c>
      <c r="F4467" s="1874">
        <f t="shared" si="700"/>
        <v>41544</v>
      </c>
      <c r="G4467" s="1874">
        <f t="shared" si="701"/>
        <v>41548</v>
      </c>
      <c r="H4467" s="1718" t="s">
        <v>9112</v>
      </c>
      <c r="I4467" s="1939" t="s">
        <v>9118</v>
      </c>
      <c r="J4467" s="1875" t="s">
        <v>2187</v>
      </c>
      <c r="K4467" s="1891" t="s">
        <v>1198</v>
      </c>
      <c r="L4467" s="721" t="s">
        <v>943</v>
      </c>
      <c r="M4467" s="1909" t="s">
        <v>2170</v>
      </c>
      <c r="N4467" s="1875" t="s">
        <v>2187</v>
      </c>
      <c r="O4467" s="1897">
        <v>41561</v>
      </c>
      <c r="P4467" s="1863" t="s">
        <v>3977</v>
      </c>
      <c r="R4467" s="1863" t="s">
        <v>10703</v>
      </c>
    </row>
    <row r="4468" spans="1:18">
      <c r="A4468" s="1929" t="s">
        <v>10600</v>
      </c>
      <c r="B4468" s="1879" t="s">
        <v>10573</v>
      </c>
      <c r="C4468" s="1896" t="s">
        <v>923</v>
      </c>
      <c r="D4468" s="1868" t="s">
        <v>6129</v>
      </c>
      <c r="E4468" s="1873">
        <v>41527</v>
      </c>
      <c r="F4468" s="1874">
        <f t="shared" si="700"/>
        <v>41544</v>
      </c>
      <c r="G4468" s="1874">
        <f t="shared" si="701"/>
        <v>41548</v>
      </c>
      <c r="H4468" s="1718" t="s">
        <v>9112</v>
      </c>
      <c r="I4468" s="1939" t="s">
        <v>9118</v>
      </c>
      <c r="J4468" s="1875" t="s">
        <v>2187</v>
      </c>
      <c r="K4468" s="1891" t="s">
        <v>1198</v>
      </c>
      <c r="L4468" s="721" t="s">
        <v>943</v>
      </c>
      <c r="M4468" s="1909" t="s">
        <v>2170</v>
      </c>
      <c r="N4468" s="1875" t="s">
        <v>2187</v>
      </c>
      <c r="O4468" s="1897">
        <v>41565</v>
      </c>
      <c r="P4468" s="1863" t="s">
        <v>3977</v>
      </c>
      <c r="R4468" s="2032" t="s">
        <v>11107</v>
      </c>
    </row>
    <row r="4469" spans="1:18">
      <c r="A4469" s="1919" t="s">
        <v>10601</v>
      </c>
      <c r="B4469" s="1879" t="s">
        <v>10573</v>
      </c>
      <c r="C4469" s="1896" t="s">
        <v>923</v>
      </c>
      <c r="D4469" s="1868" t="s">
        <v>6129</v>
      </c>
      <c r="E4469" s="1873">
        <v>41527</v>
      </c>
      <c r="F4469" s="1874">
        <f t="shared" si="700"/>
        <v>41544</v>
      </c>
      <c r="G4469" s="1874">
        <f t="shared" si="701"/>
        <v>41548</v>
      </c>
      <c r="H4469" s="1718" t="s">
        <v>9112</v>
      </c>
      <c r="I4469" s="1939" t="s">
        <v>9118</v>
      </c>
      <c r="J4469" s="1875" t="s">
        <v>2187</v>
      </c>
      <c r="K4469" s="1891" t="s">
        <v>1198</v>
      </c>
      <c r="L4469" s="721" t="s">
        <v>943</v>
      </c>
      <c r="M4469" s="1909" t="s">
        <v>2170</v>
      </c>
      <c r="N4469" s="1875" t="s">
        <v>2187</v>
      </c>
      <c r="O4469" s="1897">
        <v>41555</v>
      </c>
      <c r="P4469" s="1864" t="s">
        <v>10065</v>
      </c>
      <c r="R4469" s="1863" t="s">
        <v>10712</v>
      </c>
    </row>
    <row r="4470" spans="1:18" ht="13.5" thickBot="1">
      <c r="A4470" s="1103" t="s">
        <v>10479</v>
      </c>
      <c r="B4470" s="1881" t="s">
        <v>10604</v>
      </c>
      <c r="C4470" s="1882"/>
      <c r="D4470" s="1903"/>
      <c r="E4470" s="1903"/>
      <c r="F4470" s="1903"/>
      <c r="G4470" s="1903"/>
      <c r="H4470" s="1923"/>
      <c r="I4470" s="1923"/>
      <c r="J4470" s="1877" t="s">
        <v>2166</v>
      </c>
      <c r="K4470" s="56" t="s">
        <v>1197</v>
      </c>
      <c r="L4470" s="1701" t="s">
        <v>10473</v>
      </c>
      <c r="M4470" s="2032"/>
      <c r="N4470" s="2032"/>
      <c r="O4470" s="2032"/>
    </row>
    <row r="4471" spans="1:18" s="2032" customFormat="1">
      <c r="A4471" s="1868" t="s">
        <v>12319</v>
      </c>
      <c r="B4471" s="1879" t="s">
        <v>10749</v>
      </c>
      <c r="C4471" s="1879" t="s">
        <v>922</v>
      </c>
      <c r="D4471" s="317" t="s">
        <v>7300</v>
      </c>
      <c r="E4471" s="110">
        <v>41528</v>
      </c>
      <c r="F4471" s="110">
        <f>E4471+17</f>
        <v>41545</v>
      </c>
      <c r="G4471" s="286">
        <f>E4471+21</f>
        <v>41549</v>
      </c>
      <c r="H4471" s="1906" t="s">
        <v>9062</v>
      </c>
      <c r="I4471" s="795" t="s">
        <v>9064</v>
      </c>
      <c r="J4471" s="1875" t="s">
        <v>2187</v>
      </c>
      <c r="K4471" s="1891" t="s">
        <v>1198</v>
      </c>
      <c r="L4471" s="195"/>
      <c r="O4471" s="178">
        <v>41542</v>
      </c>
      <c r="P4471" s="2033" t="s">
        <v>3532</v>
      </c>
    </row>
    <row r="4472" spans="1:18">
      <c r="A4472" s="1867" t="s">
        <v>10657</v>
      </c>
      <c r="B4472" s="1879" t="s">
        <v>10749</v>
      </c>
      <c r="C4472" s="1879" t="s">
        <v>922</v>
      </c>
      <c r="D4472" s="317" t="s">
        <v>7300</v>
      </c>
      <c r="E4472" s="110">
        <v>41528</v>
      </c>
      <c r="F4472" s="110">
        <f>E4472+17</f>
        <v>41545</v>
      </c>
      <c r="G4472" s="286">
        <f>E4472+21</f>
        <v>41549</v>
      </c>
      <c r="H4472" s="1906" t="s">
        <v>9062</v>
      </c>
      <c r="I4472" s="795" t="s">
        <v>9064</v>
      </c>
      <c r="J4472" s="1875" t="s">
        <v>2187</v>
      </c>
      <c r="K4472" s="1891" t="s">
        <v>1198</v>
      </c>
      <c r="L4472" s="2032"/>
      <c r="M4472" s="2032"/>
      <c r="N4472" s="2032"/>
      <c r="O4472" s="2032"/>
    </row>
    <row r="4473" spans="1:18" s="1711" customFormat="1">
      <c r="A4473" s="1711" t="s">
        <v>10602</v>
      </c>
      <c r="B4473" s="1875" t="s">
        <v>10368</v>
      </c>
      <c r="C4473" s="1909" t="s">
        <v>923</v>
      </c>
      <c r="D4473" s="615" t="s">
        <v>7300</v>
      </c>
      <c r="E4473" s="1874">
        <v>41528</v>
      </c>
      <c r="F4473" s="1874">
        <f>E4473+17</f>
        <v>41545</v>
      </c>
      <c r="G4473" s="1873">
        <f>E4473+21</f>
        <v>41549</v>
      </c>
      <c r="H4473" s="1906" t="s">
        <v>9062</v>
      </c>
      <c r="I4473" s="825" t="s">
        <v>9064</v>
      </c>
      <c r="J4473" s="1875" t="s">
        <v>2187</v>
      </c>
      <c r="K4473" s="1901" t="s">
        <v>1198</v>
      </c>
      <c r="N4473" s="2032"/>
      <c r="O4473" s="1356">
        <v>41639</v>
      </c>
      <c r="P4473" s="1711" t="s">
        <v>11341</v>
      </c>
    </row>
    <row r="4474" spans="1:18" s="1711" customFormat="1">
      <c r="A4474" s="1711" t="s">
        <v>10603</v>
      </c>
      <c r="B4474" s="1875" t="s">
        <v>10368</v>
      </c>
      <c r="C4474" s="1909" t="s">
        <v>923</v>
      </c>
      <c r="D4474" s="615" t="s">
        <v>7300</v>
      </c>
      <c r="E4474" s="1874">
        <v>41528</v>
      </c>
      <c r="F4474" s="1874">
        <f>E4474+17</f>
        <v>41545</v>
      </c>
      <c r="G4474" s="1873">
        <f>E4474+21</f>
        <v>41549</v>
      </c>
      <c r="H4474" s="1906" t="s">
        <v>9062</v>
      </c>
      <c r="I4474" s="825" t="s">
        <v>9064</v>
      </c>
      <c r="J4474" s="1875" t="s">
        <v>2187</v>
      </c>
      <c r="K4474" s="1901" t="s">
        <v>1198</v>
      </c>
      <c r="N4474" s="2032"/>
      <c r="O4474" s="1356">
        <v>41639</v>
      </c>
      <c r="P4474" s="1711" t="s">
        <v>11341</v>
      </c>
    </row>
    <row r="4475" spans="1:18">
      <c r="A4475" s="817" t="s">
        <v>9347</v>
      </c>
      <c r="B4475" s="1881" t="s">
        <v>10399</v>
      </c>
      <c r="C4475" s="1912"/>
      <c r="D4475" s="1903"/>
      <c r="E4475" s="1903"/>
      <c r="F4475" s="1903"/>
      <c r="G4475" s="1903"/>
      <c r="H4475" s="1923"/>
      <c r="I4475" s="1923"/>
      <c r="J4475" s="1876" t="s">
        <v>4331</v>
      </c>
      <c r="K4475" s="1877" t="s">
        <v>1197</v>
      </c>
      <c r="L4475" s="1877" t="s">
        <v>2166</v>
      </c>
    </row>
    <row r="4476" spans="1:18">
      <c r="A4476" s="1864" t="s">
        <v>10605</v>
      </c>
      <c r="B4476" s="1879" t="s">
        <v>10400</v>
      </c>
      <c r="C4476" s="1879" t="s">
        <v>922</v>
      </c>
      <c r="D4476" s="1864" t="s">
        <v>9347</v>
      </c>
      <c r="E4476" s="110">
        <v>41528</v>
      </c>
      <c r="F4476" s="110">
        <f>E4476+17</f>
        <v>41545</v>
      </c>
      <c r="G4476" s="286">
        <f>E4476+21</f>
        <v>41549</v>
      </c>
      <c r="H4476" s="1906" t="s">
        <v>9974</v>
      </c>
      <c r="I4476" s="795" t="s">
        <v>9590</v>
      </c>
      <c r="J4476" s="1875" t="s">
        <v>2132</v>
      </c>
      <c r="K4476" s="1891" t="s">
        <v>1198</v>
      </c>
      <c r="L4476" s="1875" t="s">
        <v>2187</v>
      </c>
      <c r="O4476" s="1897">
        <v>41704</v>
      </c>
      <c r="P4476" s="2032" t="s">
        <v>11296</v>
      </c>
      <c r="Q4476" s="2033" t="s">
        <v>5590</v>
      </c>
    </row>
    <row r="4477" spans="1:18">
      <c r="A4477" s="1864" t="s">
        <v>10606</v>
      </c>
      <c r="B4477" s="1879" t="s">
        <v>10400</v>
      </c>
      <c r="C4477" s="1879" t="s">
        <v>922</v>
      </c>
      <c r="D4477" s="1864" t="s">
        <v>9347</v>
      </c>
      <c r="E4477" s="110">
        <v>41528</v>
      </c>
      <c r="F4477" s="110">
        <f t="shared" ref="F4477:F4482" si="702">E4477+17</f>
        <v>41545</v>
      </c>
      <c r="G4477" s="286">
        <f t="shared" ref="G4477:G4482" si="703">E4477+21</f>
        <v>41549</v>
      </c>
      <c r="H4477" s="1906" t="s">
        <v>9974</v>
      </c>
      <c r="I4477" s="795" t="s">
        <v>9590</v>
      </c>
      <c r="J4477" s="1875" t="s">
        <v>2132</v>
      </c>
      <c r="K4477" s="1891" t="s">
        <v>1198</v>
      </c>
      <c r="L4477" s="1875" t="s">
        <v>2187</v>
      </c>
      <c r="O4477" s="1897">
        <v>41347</v>
      </c>
      <c r="P4477" s="2033" t="s">
        <v>12562</v>
      </c>
      <c r="Q4477" s="2033" t="s">
        <v>5590</v>
      </c>
    </row>
    <row r="4478" spans="1:18">
      <c r="A4478" s="1864" t="s">
        <v>10607</v>
      </c>
      <c r="B4478" s="1879" t="s">
        <v>10400</v>
      </c>
      <c r="C4478" s="1879" t="s">
        <v>922</v>
      </c>
      <c r="D4478" s="1864" t="s">
        <v>9347</v>
      </c>
      <c r="E4478" s="110">
        <v>41528</v>
      </c>
      <c r="F4478" s="110">
        <f t="shared" si="702"/>
        <v>41545</v>
      </c>
      <c r="G4478" s="286">
        <f t="shared" si="703"/>
        <v>41549</v>
      </c>
      <c r="H4478" s="1906" t="s">
        <v>9974</v>
      </c>
      <c r="I4478" s="795" t="s">
        <v>9590</v>
      </c>
      <c r="J4478" s="1875" t="s">
        <v>2132</v>
      </c>
      <c r="K4478" s="1891" t="s">
        <v>1198</v>
      </c>
      <c r="L4478" s="1875" t="s">
        <v>2187</v>
      </c>
      <c r="O4478" s="1897">
        <v>41656</v>
      </c>
      <c r="P4478" s="2032" t="s">
        <v>11297</v>
      </c>
      <c r="Q4478" s="2033" t="s">
        <v>5590</v>
      </c>
    </row>
    <row r="4479" spans="1:18">
      <c r="A4479" s="1864" t="s">
        <v>10608</v>
      </c>
      <c r="B4479" s="1879" t="s">
        <v>10658</v>
      </c>
      <c r="C4479" s="1896" t="s">
        <v>923</v>
      </c>
      <c r="D4479" s="1864" t="s">
        <v>9347</v>
      </c>
      <c r="E4479" s="110">
        <v>41528</v>
      </c>
      <c r="F4479" s="110">
        <f t="shared" si="702"/>
        <v>41545</v>
      </c>
      <c r="G4479" s="286">
        <f t="shared" si="703"/>
        <v>41549</v>
      </c>
      <c r="H4479" s="1906" t="s">
        <v>9974</v>
      </c>
      <c r="I4479" s="795" t="s">
        <v>9590</v>
      </c>
      <c r="J4479" s="1875" t="s">
        <v>2132</v>
      </c>
      <c r="K4479" s="1891" t="s">
        <v>1198</v>
      </c>
      <c r="L4479" s="1875" t="s">
        <v>2187</v>
      </c>
      <c r="O4479" s="1897">
        <v>41600</v>
      </c>
      <c r="P4479" s="2033" t="s">
        <v>4612</v>
      </c>
    </row>
    <row r="4480" spans="1:18">
      <c r="A4480" s="1864" t="s">
        <v>10609</v>
      </c>
      <c r="B4480" s="1879" t="s">
        <v>10658</v>
      </c>
      <c r="C4480" s="1896" t="s">
        <v>923</v>
      </c>
      <c r="D4480" s="1864" t="s">
        <v>9347</v>
      </c>
      <c r="E4480" s="110">
        <v>41528</v>
      </c>
      <c r="F4480" s="110">
        <f t="shared" si="702"/>
        <v>41545</v>
      </c>
      <c r="G4480" s="286">
        <f t="shared" si="703"/>
        <v>41549</v>
      </c>
      <c r="H4480" s="1906" t="s">
        <v>9974</v>
      </c>
      <c r="I4480" s="795" t="s">
        <v>9590</v>
      </c>
      <c r="J4480" s="1875" t="s">
        <v>2132</v>
      </c>
      <c r="K4480" s="1891" t="s">
        <v>1198</v>
      </c>
      <c r="L4480" s="1875" t="s">
        <v>2187</v>
      </c>
      <c r="O4480" s="1897">
        <v>41600</v>
      </c>
      <c r="P4480" s="2033" t="s">
        <v>4612</v>
      </c>
    </row>
    <row r="4481" spans="1:18">
      <c r="A4481" s="1864" t="s">
        <v>10610</v>
      </c>
      <c r="B4481" s="1879" t="s">
        <v>10658</v>
      </c>
      <c r="C4481" s="1896" t="s">
        <v>923</v>
      </c>
      <c r="D4481" s="1864" t="s">
        <v>9347</v>
      </c>
      <c r="E4481" s="110">
        <v>41528</v>
      </c>
      <c r="F4481" s="110">
        <f t="shared" si="702"/>
        <v>41545</v>
      </c>
      <c r="G4481" s="286">
        <f t="shared" si="703"/>
        <v>41549</v>
      </c>
      <c r="H4481" s="1906" t="s">
        <v>9974</v>
      </c>
      <c r="I4481" s="795" t="s">
        <v>9590</v>
      </c>
      <c r="J4481" s="1875" t="s">
        <v>2132</v>
      </c>
      <c r="K4481" s="1891" t="s">
        <v>1198</v>
      </c>
      <c r="L4481" s="1875" t="s">
        <v>2187</v>
      </c>
      <c r="O4481" s="1897">
        <v>41600</v>
      </c>
      <c r="P4481" s="2033" t="s">
        <v>4612</v>
      </c>
    </row>
    <row r="4482" spans="1:18">
      <c r="A4482" s="1864" t="s">
        <v>10611</v>
      </c>
      <c r="B4482" s="1879" t="s">
        <v>10658</v>
      </c>
      <c r="C4482" s="1896" t="s">
        <v>923</v>
      </c>
      <c r="D4482" s="1864" t="s">
        <v>9347</v>
      </c>
      <c r="E4482" s="110">
        <v>41528</v>
      </c>
      <c r="F4482" s="110">
        <f t="shared" si="702"/>
        <v>41545</v>
      </c>
      <c r="G4482" s="286">
        <f t="shared" si="703"/>
        <v>41549</v>
      </c>
      <c r="H4482" s="1906" t="s">
        <v>9974</v>
      </c>
      <c r="I4482" s="795" t="s">
        <v>9590</v>
      </c>
      <c r="J4482" s="1875" t="s">
        <v>2132</v>
      </c>
      <c r="K4482" s="1891" t="s">
        <v>1198</v>
      </c>
      <c r="L4482" s="1875" t="s">
        <v>2187</v>
      </c>
      <c r="O4482" s="1897">
        <v>41600</v>
      </c>
      <c r="P4482" s="2033" t="s">
        <v>4612</v>
      </c>
    </row>
    <row r="4483" spans="1:18">
      <c r="A4483" s="1940" t="s">
        <v>5157</v>
      </c>
      <c r="B4483" s="1881" t="s">
        <v>10619</v>
      </c>
      <c r="C4483" s="1912"/>
      <c r="D4483" s="1903"/>
      <c r="E4483" s="1903"/>
      <c r="F4483" s="1903"/>
      <c r="G4483" s="1903"/>
      <c r="H4483" s="1923"/>
      <c r="I4483" s="1923"/>
      <c r="J4483" s="1876" t="s">
        <v>4331</v>
      </c>
      <c r="K4483" s="1877" t="s">
        <v>1196</v>
      </c>
      <c r="L4483" s="1877" t="s">
        <v>2165</v>
      </c>
      <c r="M4483" s="1877" t="s">
        <v>1953</v>
      </c>
      <c r="N4483" s="1877" t="s">
        <v>2166</v>
      </c>
      <c r="O4483" s="1078" t="s">
        <v>10656</v>
      </c>
    </row>
    <row r="4484" spans="1:18" s="1711" customFormat="1">
      <c r="A4484" s="1913" t="s">
        <v>10612</v>
      </c>
      <c r="B4484" s="1901" t="s">
        <v>10402</v>
      </c>
      <c r="C4484" s="1879" t="s">
        <v>922</v>
      </c>
      <c r="D4484" s="1870" t="s">
        <v>6389</v>
      </c>
      <c r="E4484" s="110">
        <v>41528</v>
      </c>
      <c r="F4484" s="1874">
        <f>E4484+17</f>
        <v>41545</v>
      </c>
      <c r="G4484" s="1874">
        <f>E4484+21</f>
        <v>41549</v>
      </c>
      <c r="H4484" s="1927" t="s">
        <v>9235</v>
      </c>
      <c r="I4484" s="1927" t="s">
        <v>9238</v>
      </c>
      <c r="J4484" s="721" t="s">
        <v>943</v>
      </c>
      <c r="K4484" s="1891" t="s">
        <v>1198</v>
      </c>
      <c r="L4484" s="721" t="s">
        <v>943</v>
      </c>
      <c r="M4484" s="1909" t="s">
        <v>2170</v>
      </c>
      <c r="N4484" s="1875" t="s">
        <v>2187</v>
      </c>
      <c r="O4484" s="1356">
        <v>41684</v>
      </c>
      <c r="P4484" s="1711" t="s">
        <v>3977</v>
      </c>
      <c r="R4484" s="1711" t="s">
        <v>12137</v>
      </c>
    </row>
    <row r="4485" spans="1:18">
      <c r="A4485" s="1864" t="s">
        <v>10613</v>
      </c>
      <c r="B4485" s="1901" t="s">
        <v>10402</v>
      </c>
      <c r="C4485" s="1879" t="s">
        <v>922</v>
      </c>
      <c r="D4485" s="1870" t="s">
        <v>6389</v>
      </c>
      <c r="E4485" s="110">
        <v>41528</v>
      </c>
      <c r="F4485" s="1874">
        <f t="shared" ref="F4485:F4490" si="704">E4485+17</f>
        <v>41545</v>
      </c>
      <c r="G4485" s="1874">
        <f t="shared" ref="G4485:G4490" si="705">E4485+21</f>
        <v>41549</v>
      </c>
      <c r="H4485" s="1927" t="s">
        <v>9235</v>
      </c>
      <c r="I4485" s="1927" t="s">
        <v>9238</v>
      </c>
      <c r="J4485" s="721" t="s">
        <v>943</v>
      </c>
      <c r="K4485" s="1891" t="s">
        <v>1198</v>
      </c>
      <c r="L4485" s="721" t="s">
        <v>943</v>
      </c>
      <c r="M4485" s="1909" t="s">
        <v>2170</v>
      </c>
      <c r="N4485" s="1875" t="s">
        <v>2187</v>
      </c>
      <c r="O4485" s="1897">
        <v>41632</v>
      </c>
      <c r="P4485" s="2033" t="s">
        <v>7787</v>
      </c>
    </row>
    <row r="4486" spans="1:18">
      <c r="A4486" s="1917" t="s">
        <v>10614</v>
      </c>
      <c r="B4486" s="1985" t="s">
        <v>10402</v>
      </c>
      <c r="C4486" s="1932" t="s">
        <v>922</v>
      </c>
      <c r="D4486" s="1982" t="s">
        <v>6389</v>
      </c>
      <c r="E4486" s="1983">
        <v>41528</v>
      </c>
      <c r="F4486" s="1983">
        <f t="shared" si="704"/>
        <v>41545</v>
      </c>
      <c r="G4486" s="1983">
        <f t="shared" si="705"/>
        <v>41549</v>
      </c>
      <c r="H4486" s="1926" t="s">
        <v>9235</v>
      </c>
      <c r="I4486" s="1926" t="s">
        <v>9238</v>
      </c>
      <c r="J4486" s="1472" t="s">
        <v>943</v>
      </c>
      <c r="K4486" s="1931" t="s">
        <v>943</v>
      </c>
      <c r="L4486" s="1472" t="s">
        <v>943</v>
      </c>
      <c r="M4486" s="1932" t="s">
        <v>2170</v>
      </c>
      <c r="N4486" s="1930" t="s">
        <v>2187</v>
      </c>
      <c r="O4486" s="1984"/>
      <c r="P4486" s="1917"/>
    </row>
    <row r="4487" spans="1:18">
      <c r="A4487" s="1917" t="s">
        <v>10615</v>
      </c>
      <c r="B4487" s="1985" t="s">
        <v>10659</v>
      </c>
      <c r="C4487" s="1932" t="s">
        <v>923</v>
      </c>
      <c r="D4487" s="1982" t="s">
        <v>6389</v>
      </c>
      <c r="E4487" s="1983">
        <v>41528</v>
      </c>
      <c r="F4487" s="1983">
        <f t="shared" si="704"/>
        <v>41545</v>
      </c>
      <c r="G4487" s="1983">
        <f t="shared" si="705"/>
        <v>41549</v>
      </c>
      <c r="H4487" s="1926" t="s">
        <v>9235</v>
      </c>
      <c r="I4487" s="1926" t="s">
        <v>9238</v>
      </c>
      <c r="J4487" s="1472" t="s">
        <v>943</v>
      </c>
      <c r="K4487" s="1931" t="s">
        <v>943</v>
      </c>
      <c r="L4487" s="1472" t="s">
        <v>943</v>
      </c>
      <c r="M4487" s="1932" t="s">
        <v>2170</v>
      </c>
      <c r="N4487" s="1930" t="s">
        <v>2187</v>
      </c>
      <c r="O4487" s="1366">
        <v>41677</v>
      </c>
      <c r="P4487" s="1917" t="s">
        <v>4959</v>
      </c>
    </row>
    <row r="4488" spans="1:18">
      <c r="A4488" s="1919" t="s">
        <v>10616</v>
      </c>
      <c r="B4488" s="1901" t="s">
        <v>10659</v>
      </c>
      <c r="C4488" s="1896" t="s">
        <v>923</v>
      </c>
      <c r="D4488" s="1870" t="s">
        <v>6389</v>
      </c>
      <c r="E4488" s="110">
        <v>41528</v>
      </c>
      <c r="F4488" s="1874">
        <f t="shared" si="704"/>
        <v>41545</v>
      </c>
      <c r="G4488" s="1874">
        <f t="shared" si="705"/>
        <v>41549</v>
      </c>
      <c r="H4488" s="1927" t="s">
        <v>9235</v>
      </c>
      <c r="I4488" s="1927" t="s">
        <v>9238</v>
      </c>
      <c r="J4488" s="721" t="s">
        <v>943</v>
      </c>
      <c r="K4488" s="1891" t="s">
        <v>1198</v>
      </c>
      <c r="L4488" s="721" t="s">
        <v>943</v>
      </c>
      <c r="M4488" s="1909" t="s">
        <v>2170</v>
      </c>
      <c r="N4488" s="1875" t="s">
        <v>2187</v>
      </c>
      <c r="O4488" s="1897">
        <v>41621</v>
      </c>
      <c r="P4488" t="s">
        <v>3977</v>
      </c>
      <c r="R4488" s="2033" t="s">
        <v>11171</v>
      </c>
    </row>
    <row r="4489" spans="1:18">
      <c r="A4489" s="1864" t="s">
        <v>10617</v>
      </c>
      <c r="B4489" s="1901" t="s">
        <v>10659</v>
      </c>
      <c r="C4489" s="1896" t="s">
        <v>923</v>
      </c>
      <c r="D4489" s="1870" t="s">
        <v>6389</v>
      </c>
      <c r="E4489" s="110">
        <v>41528</v>
      </c>
      <c r="F4489" s="1874">
        <f t="shared" si="704"/>
        <v>41545</v>
      </c>
      <c r="G4489" s="1874">
        <f t="shared" si="705"/>
        <v>41549</v>
      </c>
      <c r="H4489" s="1927" t="s">
        <v>9235</v>
      </c>
      <c r="I4489" s="1927" t="s">
        <v>9238</v>
      </c>
      <c r="J4489" s="721" t="s">
        <v>943</v>
      </c>
      <c r="K4489" s="1891" t="s">
        <v>1198</v>
      </c>
      <c r="L4489" s="721" t="s">
        <v>943</v>
      </c>
      <c r="M4489" s="1909" t="s">
        <v>2170</v>
      </c>
      <c r="N4489" s="1875" t="s">
        <v>2187</v>
      </c>
      <c r="O4489" s="1897">
        <v>41673</v>
      </c>
      <c r="P4489" t="s">
        <v>5392</v>
      </c>
    </row>
    <row r="4490" spans="1:18">
      <c r="A4490" s="1917" t="s">
        <v>10618</v>
      </c>
      <c r="B4490" s="1985" t="s">
        <v>10659</v>
      </c>
      <c r="C4490" s="1932" t="s">
        <v>923</v>
      </c>
      <c r="D4490" s="1982" t="s">
        <v>6389</v>
      </c>
      <c r="E4490" s="1983">
        <v>41528</v>
      </c>
      <c r="F4490" s="1983">
        <f t="shared" si="704"/>
        <v>41545</v>
      </c>
      <c r="G4490" s="1983">
        <f t="shared" si="705"/>
        <v>41549</v>
      </c>
      <c r="H4490" s="1926" t="s">
        <v>9235</v>
      </c>
      <c r="I4490" s="1926" t="s">
        <v>9238</v>
      </c>
      <c r="J4490" s="1472" t="s">
        <v>943</v>
      </c>
      <c r="K4490" s="1931" t="s">
        <v>943</v>
      </c>
      <c r="L4490" s="1472" t="s">
        <v>943</v>
      </c>
      <c r="M4490" s="1932" t="s">
        <v>2170</v>
      </c>
      <c r="N4490" s="1930" t="s">
        <v>2187</v>
      </c>
      <c r="O4490" s="1984"/>
      <c r="P4490" s="1917"/>
      <c r="Q4490" s="1917"/>
    </row>
    <row r="4491" spans="1:18">
      <c r="A4491" s="817" t="s">
        <v>10501</v>
      </c>
      <c r="B4491" s="1881" t="s">
        <v>10646</v>
      </c>
      <c r="C4491" s="1912"/>
      <c r="D4491" s="1903"/>
      <c r="E4491" s="1903"/>
      <c r="F4491" s="1903"/>
      <c r="G4491" s="1903"/>
      <c r="H4491" s="1923"/>
      <c r="I4491" s="1923"/>
      <c r="J4491" s="1876" t="s">
        <v>4331</v>
      </c>
      <c r="K4491" s="1877" t="s">
        <v>1197</v>
      </c>
      <c r="L4491" s="1877" t="s">
        <v>1007</v>
      </c>
    </row>
    <row r="4492" spans="1:18">
      <c r="A4492" s="1864" t="s">
        <v>10647</v>
      </c>
      <c r="B4492" s="1879" t="s">
        <v>10436</v>
      </c>
      <c r="C4492" s="1879" t="s">
        <v>922</v>
      </c>
      <c r="D4492" s="1864" t="s">
        <v>9347</v>
      </c>
      <c r="E4492" s="110">
        <v>41530</v>
      </c>
      <c r="F4492" s="110">
        <f>E4492+17</f>
        <v>41547</v>
      </c>
      <c r="G4492" s="286">
        <f>E4492+21</f>
        <v>41551</v>
      </c>
      <c r="H4492" s="1718" t="s">
        <v>10129</v>
      </c>
      <c r="I4492" s="1939" t="s">
        <v>9592</v>
      </c>
      <c r="J4492" s="1875" t="s">
        <v>2187</v>
      </c>
      <c r="K4492" s="1891" t="s">
        <v>1198</v>
      </c>
      <c r="L4492" s="1875" t="s">
        <v>2187</v>
      </c>
      <c r="O4492" s="1897">
        <v>41704</v>
      </c>
      <c r="P4492" s="2033" t="s">
        <v>11074</v>
      </c>
      <c r="Q4492" s="2033" t="s">
        <v>5590</v>
      </c>
    </row>
    <row r="4493" spans="1:18">
      <c r="A4493" s="1917" t="s">
        <v>10648</v>
      </c>
      <c r="B4493" s="1879" t="s">
        <v>10436</v>
      </c>
      <c r="C4493" s="1932" t="s">
        <v>922</v>
      </c>
      <c r="D4493" s="1917" t="s">
        <v>9347</v>
      </c>
      <c r="E4493" s="1983">
        <v>41530</v>
      </c>
      <c r="F4493" s="1983">
        <f t="shared" ref="F4493:F4500" si="706">E4493+17</f>
        <v>41547</v>
      </c>
      <c r="G4493" s="1298">
        <f t="shared" ref="G4493:G4500" si="707">E4493+21</f>
        <v>41551</v>
      </c>
      <c r="H4493" s="1984" t="s">
        <v>10129</v>
      </c>
      <c r="I4493" s="1926" t="s">
        <v>9592</v>
      </c>
      <c r="J4493" s="1930" t="s">
        <v>2187</v>
      </c>
      <c r="K4493" s="1931" t="s">
        <v>943</v>
      </c>
      <c r="L4493" s="1930" t="s">
        <v>2187</v>
      </c>
      <c r="M4493" s="1917"/>
      <c r="N4493" s="1917"/>
      <c r="O4493" s="1366">
        <v>41725</v>
      </c>
      <c r="P4493" s="2033" t="s">
        <v>11075</v>
      </c>
      <c r="Q4493" s="2033" t="s">
        <v>5590</v>
      </c>
    </row>
    <row r="4494" spans="1:18">
      <c r="A4494" s="1917" t="s">
        <v>10649</v>
      </c>
      <c r="B4494" s="1879" t="s">
        <v>10436</v>
      </c>
      <c r="C4494" s="1932" t="s">
        <v>922</v>
      </c>
      <c r="D4494" s="1917" t="s">
        <v>9347</v>
      </c>
      <c r="E4494" s="1983">
        <v>41530</v>
      </c>
      <c r="F4494" s="1983">
        <f t="shared" si="706"/>
        <v>41547</v>
      </c>
      <c r="G4494" s="1298">
        <f t="shared" si="707"/>
        <v>41551</v>
      </c>
      <c r="H4494" s="1984" t="s">
        <v>10129</v>
      </c>
      <c r="I4494" s="1926" t="s">
        <v>9592</v>
      </c>
      <c r="J4494" s="1930" t="s">
        <v>2187</v>
      </c>
      <c r="K4494" s="1931" t="s">
        <v>943</v>
      </c>
      <c r="L4494" s="1930" t="s">
        <v>2187</v>
      </c>
      <c r="M4494" s="1917"/>
      <c r="N4494" s="1917"/>
      <c r="O4494" s="1366">
        <v>41739</v>
      </c>
      <c r="P4494" s="2033" t="s">
        <v>11076</v>
      </c>
      <c r="Q4494" s="2033" t="s">
        <v>4612</v>
      </c>
    </row>
    <row r="4495" spans="1:18">
      <c r="A4495" s="1864" t="s">
        <v>10650</v>
      </c>
      <c r="B4495" s="1879" t="s">
        <v>10658</v>
      </c>
      <c r="C4495" s="1896" t="s">
        <v>923</v>
      </c>
      <c r="D4495" s="1864" t="s">
        <v>9347</v>
      </c>
      <c r="E4495" s="110">
        <v>41530</v>
      </c>
      <c r="F4495" s="110">
        <f t="shared" si="706"/>
        <v>41547</v>
      </c>
      <c r="G4495" s="286">
        <f t="shared" si="707"/>
        <v>41551</v>
      </c>
      <c r="H4495" s="1718" t="s">
        <v>10129</v>
      </c>
      <c r="I4495" s="1939" t="s">
        <v>9592</v>
      </c>
      <c r="J4495" s="1875" t="s">
        <v>2187</v>
      </c>
      <c r="K4495" s="1891" t="s">
        <v>1198</v>
      </c>
      <c r="L4495" s="1875" t="s">
        <v>2187</v>
      </c>
      <c r="O4495" s="1897">
        <v>41656</v>
      </c>
      <c r="P4495" s="2033" t="s">
        <v>11297</v>
      </c>
      <c r="Q4495" s="2033" t="s">
        <v>5590</v>
      </c>
    </row>
    <row r="4496" spans="1:18">
      <c r="A4496" s="1864" t="s">
        <v>10651</v>
      </c>
      <c r="B4496" s="1879" t="s">
        <v>10697</v>
      </c>
      <c r="C4496" s="1896" t="s">
        <v>923</v>
      </c>
      <c r="D4496" s="1864" t="s">
        <v>9347</v>
      </c>
      <c r="E4496" s="110">
        <v>41530</v>
      </c>
      <c r="F4496" s="110">
        <f t="shared" si="706"/>
        <v>41547</v>
      </c>
      <c r="G4496" s="286">
        <f t="shared" si="707"/>
        <v>41551</v>
      </c>
      <c r="H4496" s="1718" t="s">
        <v>10129</v>
      </c>
      <c r="I4496" s="1939" t="s">
        <v>9592</v>
      </c>
      <c r="J4496" s="1875" t="s">
        <v>2187</v>
      </c>
      <c r="K4496" s="1891" t="s">
        <v>1198</v>
      </c>
      <c r="L4496" s="1875" t="s">
        <v>2187</v>
      </c>
      <c r="O4496" s="1897">
        <v>41725</v>
      </c>
      <c r="P4496" s="2033" t="s">
        <v>11075</v>
      </c>
      <c r="Q4496" s="2033" t="s">
        <v>5590</v>
      </c>
    </row>
    <row r="4497" spans="1:18" s="1917" customFormat="1">
      <c r="A4497" s="1917" t="s">
        <v>10652</v>
      </c>
      <c r="B4497" s="1932" t="s">
        <v>10697</v>
      </c>
      <c r="C4497" s="1932" t="s">
        <v>923</v>
      </c>
      <c r="D4497" s="1917" t="s">
        <v>9347</v>
      </c>
      <c r="E4497" s="1983">
        <v>41530</v>
      </c>
      <c r="F4497" s="1983">
        <f t="shared" si="706"/>
        <v>41547</v>
      </c>
      <c r="G4497" s="1298">
        <f t="shared" si="707"/>
        <v>41551</v>
      </c>
      <c r="H4497" s="1984" t="s">
        <v>10129</v>
      </c>
      <c r="I4497" s="1926" t="s">
        <v>9592</v>
      </c>
      <c r="J4497" s="1930" t="s">
        <v>2187</v>
      </c>
      <c r="K4497" s="1931" t="s">
        <v>943</v>
      </c>
      <c r="L4497" s="1930" t="s">
        <v>2187</v>
      </c>
      <c r="O4497" s="1366">
        <v>41557</v>
      </c>
      <c r="P4497" s="1917" t="s">
        <v>4959</v>
      </c>
    </row>
    <row r="4498" spans="1:18">
      <c r="A4498" s="1864" t="s">
        <v>10653</v>
      </c>
      <c r="B4498" s="1879" t="s">
        <v>10697</v>
      </c>
      <c r="C4498" s="1896" t="s">
        <v>923</v>
      </c>
      <c r="D4498" s="1864" t="s">
        <v>9347</v>
      </c>
      <c r="E4498" s="110">
        <v>41530</v>
      </c>
      <c r="F4498" s="110">
        <f t="shared" si="706"/>
        <v>41547</v>
      </c>
      <c r="G4498" s="286">
        <f t="shared" si="707"/>
        <v>41551</v>
      </c>
      <c r="H4498" s="1718" t="s">
        <v>10129</v>
      </c>
      <c r="I4498" s="1939" t="s">
        <v>9592</v>
      </c>
      <c r="J4498" s="1875" t="s">
        <v>2187</v>
      </c>
      <c r="K4498" s="1891" t="s">
        <v>1198</v>
      </c>
      <c r="L4498" s="1875" t="s">
        <v>2187</v>
      </c>
      <c r="O4498" s="1897">
        <v>41739</v>
      </c>
      <c r="P4498" s="2033" t="s">
        <v>11076</v>
      </c>
      <c r="Q4498" s="2033" t="s">
        <v>4612</v>
      </c>
    </row>
    <row r="4499" spans="1:18">
      <c r="A4499" s="1864" t="s">
        <v>10654</v>
      </c>
      <c r="B4499" s="1879" t="s">
        <v>10697</v>
      </c>
      <c r="C4499" s="1896" t="s">
        <v>923</v>
      </c>
      <c r="D4499" s="1864" t="s">
        <v>9347</v>
      </c>
      <c r="E4499" s="110">
        <v>41530</v>
      </c>
      <c r="F4499" s="110">
        <f t="shared" si="706"/>
        <v>41547</v>
      </c>
      <c r="G4499" s="286">
        <f t="shared" si="707"/>
        <v>41551</v>
      </c>
      <c r="H4499" s="1718" t="s">
        <v>10129</v>
      </c>
      <c r="I4499" s="1939" t="s">
        <v>9592</v>
      </c>
      <c r="J4499" s="1875" t="s">
        <v>2187</v>
      </c>
      <c r="K4499" s="1891" t="s">
        <v>1198</v>
      </c>
      <c r="L4499" s="1875" t="s">
        <v>2187</v>
      </c>
      <c r="O4499" s="1897">
        <v>41704</v>
      </c>
      <c r="P4499" s="2033" t="s">
        <v>11296</v>
      </c>
      <c r="Q4499" s="2033" t="s">
        <v>5590</v>
      </c>
    </row>
    <row r="4500" spans="1:18">
      <c r="A4500" s="1864" t="s">
        <v>10655</v>
      </c>
      <c r="B4500" s="1879" t="s">
        <v>10697</v>
      </c>
      <c r="C4500" s="1896" t="s">
        <v>923</v>
      </c>
      <c r="D4500" s="1864" t="s">
        <v>9347</v>
      </c>
      <c r="E4500" s="110">
        <v>41530</v>
      </c>
      <c r="F4500" s="110">
        <f t="shared" si="706"/>
        <v>41547</v>
      </c>
      <c r="G4500" s="286">
        <f t="shared" si="707"/>
        <v>41551</v>
      </c>
      <c r="H4500" s="1718" t="s">
        <v>10129</v>
      </c>
      <c r="I4500" s="1939" t="s">
        <v>9592</v>
      </c>
      <c r="J4500" s="1875" t="s">
        <v>2187</v>
      </c>
      <c r="K4500" s="1891" t="s">
        <v>1198</v>
      </c>
      <c r="L4500" s="1875" t="s">
        <v>2187</v>
      </c>
      <c r="O4500" s="1897">
        <v>41704</v>
      </c>
      <c r="P4500" s="2033" t="s">
        <v>11074</v>
      </c>
      <c r="Q4500" s="2033" t="s">
        <v>5590</v>
      </c>
    </row>
    <row r="4501" spans="1:18">
      <c r="A4501" s="1899" t="s">
        <v>9766</v>
      </c>
      <c r="B4501" s="1881" t="s">
        <v>10462</v>
      </c>
      <c r="C4501" s="1912"/>
      <c r="D4501" s="1903"/>
      <c r="E4501" s="1903"/>
      <c r="F4501" s="1903"/>
      <c r="G4501" s="1903"/>
      <c r="H4501" s="1923"/>
      <c r="I4501" s="1923"/>
      <c r="J4501" s="1876" t="s">
        <v>4331</v>
      </c>
      <c r="K4501" s="1877" t="s">
        <v>1196</v>
      </c>
      <c r="L4501" s="1877" t="s">
        <v>1953</v>
      </c>
      <c r="M4501" s="1877" t="s">
        <v>2166</v>
      </c>
      <c r="N4501" s="1728" t="s">
        <v>10540</v>
      </c>
    </row>
    <row r="4502" spans="1:18">
      <c r="A4502" s="1919" t="s">
        <v>10674</v>
      </c>
      <c r="B4502" s="1879" t="s">
        <v>10559</v>
      </c>
      <c r="C4502" s="1879" t="s">
        <v>922</v>
      </c>
      <c r="D4502" s="1868" t="s">
        <v>9766</v>
      </c>
      <c r="E4502" s="1873">
        <v>41533</v>
      </c>
      <c r="F4502" s="1874">
        <f t="shared" ref="F4502:F4507" si="708">E4502+17</f>
        <v>41550</v>
      </c>
      <c r="G4502" s="1874">
        <f t="shared" ref="G4502:G4507" si="709">E4502+21</f>
        <v>41554</v>
      </c>
      <c r="H4502" s="1884" t="s">
        <v>9769</v>
      </c>
      <c r="I4502" s="1718" t="s">
        <v>9770</v>
      </c>
      <c r="J4502" s="1875" t="s">
        <v>2187</v>
      </c>
      <c r="K4502" s="1891" t="s">
        <v>1198</v>
      </c>
      <c r="L4502" s="1901" t="s">
        <v>2535</v>
      </c>
      <c r="M4502" s="1875" t="s">
        <v>2187</v>
      </c>
      <c r="N4502" s="615" t="s">
        <v>10976</v>
      </c>
      <c r="O4502" s="1897">
        <v>41610</v>
      </c>
      <c r="P4502" s="2033" t="s">
        <v>4401</v>
      </c>
      <c r="R4502" s="1864" t="s">
        <v>10916</v>
      </c>
    </row>
    <row r="4503" spans="1:18">
      <c r="A4503" s="1919" t="s">
        <v>10675</v>
      </c>
      <c r="B4503" s="1879" t="s">
        <v>10559</v>
      </c>
      <c r="C4503" s="1879" t="s">
        <v>922</v>
      </c>
      <c r="D4503" s="1868" t="s">
        <v>9766</v>
      </c>
      <c r="E4503" s="1873">
        <v>41533</v>
      </c>
      <c r="F4503" s="1874">
        <f t="shared" si="708"/>
        <v>41550</v>
      </c>
      <c r="G4503" s="1874">
        <f t="shared" si="709"/>
        <v>41554</v>
      </c>
      <c r="H4503" s="1884" t="s">
        <v>9769</v>
      </c>
      <c r="I4503" s="1718" t="s">
        <v>9770</v>
      </c>
      <c r="J4503" s="1875" t="s">
        <v>2187</v>
      </c>
      <c r="K4503" s="1891" t="s">
        <v>1198</v>
      </c>
      <c r="L4503" s="1901" t="s">
        <v>2535</v>
      </c>
      <c r="M4503" s="1875" t="s">
        <v>2187</v>
      </c>
      <c r="N4503" s="1875" t="s">
        <v>11132</v>
      </c>
      <c r="O4503" s="1897">
        <v>41610</v>
      </c>
      <c r="P4503" s="2033" t="s">
        <v>4401</v>
      </c>
      <c r="R4503" s="2033" t="s">
        <v>11069</v>
      </c>
    </row>
    <row r="4504" spans="1:18">
      <c r="A4504" s="1919" t="s">
        <v>10676</v>
      </c>
      <c r="B4504" s="1879" t="s">
        <v>11295</v>
      </c>
      <c r="C4504" s="1879" t="s">
        <v>922</v>
      </c>
      <c r="D4504" s="1868" t="s">
        <v>9766</v>
      </c>
      <c r="E4504" s="1873">
        <v>41533</v>
      </c>
      <c r="F4504" s="1874">
        <f t="shared" si="708"/>
        <v>41550</v>
      </c>
      <c r="G4504" s="1874">
        <f t="shared" si="709"/>
        <v>41554</v>
      </c>
      <c r="H4504" s="1884" t="s">
        <v>9769</v>
      </c>
      <c r="I4504" s="1718" t="s">
        <v>9770</v>
      </c>
      <c r="J4504" s="1875" t="s">
        <v>2187</v>
      </c>
      <c r="K4504" s="1891" t="s">
        <v>1198</v>
      </c>
      <c r="L4504" s="1901" t="s">
        <v>2535</v>
      </c>
      <c r="M4504" s="1875" t="s">
        <v>2187</v>
      </c>
      <c r="N4504" s="1875" t="s">
        <v>11132</v>
      </c>
      <c r="O4504" s="1897">
        <v>41621</v>
      </c>
      <c r="P4504" s="2033" t="s">
        <v>4401</v>
      </c>
      <c r="R4504" s="2032" t="s">
        <v>11114</v>
      </c>
    </row>
    <row r="4505" spans="1:18" s="1917" customFormat="1">
      <c r="A4505" s="1917" t="s">
        <v>10677</v>
      </c>
      <c r="B4505" s="1932" t="s">
        <v>10717</v>
      </c>
      <c r="C4505" s="1932" t="s">
        <v>923</v>
      </c>
      <c r="D4505" s="1905" t="s">
        <v>9766</v>
      </c>
      <c r="E4505" s="1298">
        <v>41533</v>
      </c>
      <c r="F4505" s="1983">
        <f t="shared" si="708"/>
        <v>41550</v>
      </c>
      <c r="G4505" s="1983">
        <f t="shared" si="709"/>
        <v>41554</v>
      </c>
      <c r="H4505" s="1984" t="s">
        <v>9769</v>
      </c>
      <c r="I4505" s="1984" t="s">
        <v>9770</v>
      </c>
      <c r="J4505" s="1930" t="s">
        <v>2187</v>
      </c>
      <c r="K4505" s="1931" t="s">
        <v>943</v>
      </c>
      <c r="L4505" s="1985" t="s">
        <v>2535</v>
      </c>
      <c r="M4505" s="1930" t="s">
        <v>2187</v>
      </c>
      <c r="O4505" s="1366">
        <v>41621</v>
      </c>
      <c r="P4505" s="1917" t="s">
        <v>4959</v>
      </c>
    </row>
    <row r="4506" spans="1:18">
      <c r="A4506" s="1919" t="s">
        <v>10678</v>
      </c>
      <c r="B4506" s="1879" t="s">
        <v>11614</v>
      </c>
      <c r="C4506" s="1896" t="s">
        <v>923</v>
      </c>
      <c r="D4506" s="1868" t="s">
        <v>9766</v>
      </c>
      <c r="E4506" s="1873">
        <v>41533</v>
      </c>
      <c r="F4506" s="1874">
        <f t="shared" si="708"/>
        <v>41550</v>
      </c>
      <c r="G4506" s="1874">
        <f t="shared" si="709"/>
        <v>41554</v>
      </c>
      <c r="H4506" s="1884" t="s">
        <v>9769</v>
      </c>
      <c r="I4506" s="1718" t="s">
        <v>9770</v>
      </c>
      <c r="J4506" s="1875" t="s">
        <v>2187</v>
      </c>
      <c r="K4506" s="1891" t="s">
        <v>1198</v>
      </c>
      <c r="L4506" s="1901" t="s">
        <v>2535</v>
      </c>
      <c r="M4506" s="1875" t="s">
        <v>2187</v>
      </c>
      <c r="N4506" s="1875" t="s">
        <v>11618</v>
      </c>
      <c r="O4506" s="1897">
        <v>41624</v>
      </c>
      <c r="P4506" s="2033" t="s">
        <v>4401</v>
      </c>
      <c r="R4506" s="2032" t="s">
        <v>11116</v>
      </c>
    </row>
    <row r="4507" spans="1:18">
      <c r="A4507" s="1919" t="s">
        <v>10679</v>
      </c>
      <c r="B4507" s="1879" t="s">
        <v>10717</v>
      </c>
      <c r="C4507" s="1896" t="s">
        <v>923</v>
      </c>
      <c r="D4507" s="1868" t="s">
        <v>9766</v>
      </c>
      <c r="E4507" s="1873">
        <v>41533</v>
      </c>
      <c r="F4507" s="1874">
        <f t="shared" si="708"/>
        <v>41550</v>
      </c>
      <c r="G4507" s="1874">
        <f t="shared" si="709"/>
        <v>41554</v>
      </c>
      <c r="H4507" s="1884" t="s">
        <v>9769</v>
      </c>
      <c r="I4507" s="1718" t="s">
        <v>9770</v>
      </c>
      <c r="J4507" s="1875" t="s">
        <v>2187</v>
      </c>
      <c r="K4507" s="1891" t="s">
        <v>1198</v>
      </c>
      <c r="L4507" s="1901" t="s">
        <v>2535</v>
      </c>
      <c r="M4507" s="1875" t="s">
        <v>2187</v>
      </c>
      <c r="O4507" s="1897">
        <v>41590</v>
      </c>
      <c r="P4507" s="2032" t="s">
        <v>4401</v>
      </c>
      <c r="R4507" s="2032" t="s">
        <v>11117</v>
      </c>
    </row>
    <row r="4508" spans="1:18" ht="13.5" thickBot="1">
      <c r="A4508" s="1103" t="s">
        <v>10479</v>
      </c>
      <c r="B4508" s="1881" t="s">
        <v>10465</v>
      </c>
      <c r="C4508" s="1882"/>
      <c r="D4508" s="1903"/>
      <c r="E4508" s="1903"/>
      <c r="F4508" s="1903"/>
      <c r="G4508" s="1903"/>
      <c r="H4508" s="1923"/>
      <c r="I4508" s="1923"/>
      <c r="J4508" s="1877" t="s">
        <v>2166</v>
      </c>
      <c r="K4508" s="56" t="s">
        <v>1197</v>
      </c>
      <c r="L4508" s="1701" t="s">
        <v>10475</v>
      </c>
    </row>
    <row r="4509" spans="1:18">
      <c r="A4509" s="1867" t="s">
        <v>10680</v>
      </c>
      <c r="B4509" s="1693" t="s">
        <v>10749</v>
      </c>
      <c r="C4509" s="1879" t="s">
        <v>922</v>
      </c>
      <c r="D4509" s="317" t="s">
        <v>7300</v>
      </c>
      <c r="E4509" s="110">
        <v>41533</v>
      </c>
      <c r="F4509" s="110">
        <f>E4509+17</f>
        <v>41550</v>
      </c>
      <c r="G4509" s="286">
        <f>E4509+21</f>
        <v>41554</v>
      </c>
      <c r="H4509" s="1906" t="s">
        <v>9063</v>
      </c>
      <c r="I4509" s="795" t="s">
        <v>9065</v>
      </c>
      <c r="J4509" s="1875" t="s">
        <v>2187</v>
      </c>
      <c r="K4509" s="1891" t="s">
        <v>1198</v>
      </c>
    </row>
    <row r="4510" spans="1:18">
      <c r="A4510" s="1864" t="s">
        <v>10681</v>
      </c>
      <c r="B4510" s="1693" t="s">
        <v>10749</v>
      </c>
      <c r="C4510" s="1879" t="s">
        <v>922</v>
      </c>
      <c r="D4510" s="317" t="s">
        <v>7300</v>
      </c>
      <c r="E4510" s="110">
        <v>41533</v>
      </c>
      <c r="F4510" s="110">
        <f>E4510+17</f>
        <v>41550</v>
      </c>
      <c r="G4510" s="286">
        <f>E4510+21</f>
        <v>41554</v>
      </c>
      <c r="H4510" s="1906" t="s">
        <v>9063</v>
      </c>
      <c r="I4510" s="795" t="s">
        <v>9065</v>
      </c>
      <c r="J4510" s="1875" t="s">
        <v>2187</v>
      </c>
      <c r="K4510" s="1891" t="s">
        <v>1198</v>
      </c>
    </row>
    <row r="4511" spans="1:18">
      <c r="A4511" s="1864" t="s">
        <v>10682</v>
      </c>
      <c r="B4511" s="1693" t="s">
        <v>10749</v>
      </c>
      <c r="C4511" s="1879" t="s">
        <v>922</v>
      </c>
      <c r="D4511" s="317" t="s">
        <v>7300</v>
      </c>
      <c r="E4511" s="110">
        <v>41533</v>
      </c>
      <c r="F4511" s="110">
        <f>E4511+17</f>
        <v>41550</v>
      </c>
      <c r="G4511" s="286">
        <f>E4511+21</f>
        <v>41554</v>
      </c>
      <c r="H4511" s="1906" t="s">
        <v>9063</v>
      </c>
      <c r="I4511" s="795" t="s">
        <v>9065</v>
      </c>
      <c r="J4511" s="1875" t="s">
        <v>2187</v>
      </c>
      <c r="K4511" s="1891" t="s">
        <v>1198</v>
      </c>
    </row>
    <row r="4512" spans="1:18">
      <c r="A4512" s="2033" t="s">
        <v>10683</v>
      </c>
      <c r="B4512" s="1879" t="s">
        <v>10368</v>
      </c>
      <c r="C4512" s="1896" t="s">
        <v>923</v>
      </c>
      <c r="D4512" s="317" t="s">
        <v>7300</v>
      </c>
      <c r="E4512" s="110">
        <v>41533</v>
      </c>
      <c r="F4512" s="110">
        <f>E4512+17</f>
        <v>41550</v>
      </c>
      <c r="G4512" s="286">
        <f>E4512+21</f>
        <v>41554</v>
      </c>
      <c r="H4512" s="1906" t="s">
        <v>9063</v>
      </c>
      <c r="I4512" s="795" t="s">
        <v>9065</v>
      </c>
      <c r="J4512" s="1875" t="s">
        <v>2187</v>
      </c>
      <c r="K4512" s="1891" t="s">
        <v>1198</v>
      </c>
      <c r="L4512" s="2032"/>
      <c r="M4512" s="2032"/>
      <c r="N4512" s="2032"/>
      <c r="O4512" s="1356">
        <v>41639</v>
      </c>
      <c r="P4512" s="1711" t="s">
        <v>11341</v>
      </c>
    </row>
    <row r="4513" spans="1:17">
      <c r="A4513" s="1919" t="s">
        <v>10684</v>
      </c>
      <c r="B4513" s="1879" t="s">
        <v>10368</v>
      </c>
      <c r="C4513" s="1896" t="s">
        <v>923</v>
      </c>
      <c r="D4513" s="317" t="s">
        <v>7300</v>
      </c>
      <c r="E4513" s="110">
        <v>41533</v>
      </c>
      <c r="F4513" s="110">
        <f>E4513+17</f>
        <v>41550</v>
      </c>
      <c r="G4513" s="286">
        <f>E4513+21</f>
        <v>41554</v>
      </c>
      <c r="H4513" s="1906" t="s">
        <v>9063</v>
      </c>
      <c r="I4513" s="795" t="s">
        <v>9065</v>
      </c>
      <c r="J4513" s="1875" t="s">
        <v>2187</v>
      </c>
      <c r="K4513" s="1891" t="s">
        <v>1198</v>
      </c>
      <c r="L4513" s="1863" t="s">
        <v>10973</v>
      </c>
      <c r="O4513" s="1897">
        <v>41575</v>
      </c>
      <c r="P4513" s="2033" t="s">
        <v>5975</v>
      </c>
    </row>
    <row r="4514" spans="1:17" ht="13.5" thickBot="1">
      <c r="A4514" s="817" t="s">
        <v>10500</v>
      </c>
      <c r="B4514" s="1881" t="s">
        <v>10687</v>
      </c>
      <c r="C4514" s="1912"/>
      <c r="D4514" s="1903"/>
      <c r="E4514" s="1903"/>
      <c r="F4514" s="1903"/>
      <c r="G4514" s="1903"/>
      <c r="H4514" s="1923"/>
      <c r="I4514" s="1923"/>
      <c r="J4514" s="1876" t="s">
        <v>4331</v>
      </c>
      <c r="K4514" s="1877" t="s">
        <v>1197</v>
      </c>
      <c r="L4514" s="1701" t="s">
        <v>10475</v>
      </c>
    </row>
    <row r="4515" spans="1:17">
      <c r="A4515" s="1919" t="s">
        <v>10804</v>
      </c>
      <c r="B4515" s="1879" t="s">
        <v>10749</v>
      </c>
      <c r="C4515" s="1879" t="s">
        <v>922</v>
      </c>
      <c r="D4515" s="1864" t="s">
        <v>9031</v>
      </c>
      <c r="E4515" s="110">
        <v>41533</v>
      </c>
      <c r="F4515" s="110">
        <f>E4515+17</f>
        <v>41550</v>
      </c>
      <c r="G4515" s="286">
        <f>E4515+21</f>
        <v>41554</v>
      </c>
      <c r="H4515" s="1906" t="s">
        <v>10041</v>
      </c>
      <c r="I4515" s="795" t="s">
        <v>9586</v>
      </c>
      <c r="J4515" s="1875" t="s">
        <v>2187</v>
      </c>
      <c r="K4515" s="1891" t="s">
        <v>1198</v>
      </c>
      <c r="L4515" s="2033" t="s">
        <v>11106</v>
      </c>
    </row>
    <row r="4516" spans="1:17">
      <c r="A4516" s="1864" t="s">
        <v>10685</v>
      </c>
      <c r="B4516" s="1879" t="s">
        <v>10468</v>
      </c>
      <c r="C4516" s="1896" t="s">
        <v>923</v>
      </c>
      <c r="D4516" s="1864" t="s">
        <v>9031</v>
      </c>
      <c r="E4516" s="110">
        <v>41533</v>
      </c>
      <c r="F4516" s="110">
        <f>E4516+17</f>
        <v>41550</v>
      </c>
      <c r="G4516" s="286">
        <f>E4516+21</f>
        <v>41554</v>
      </c>
      <c r="H4516" s="1906" t="s">
        <v>10041</v>
      </c>
      <c r="I4516" s="795" t="s">
        <v>9586</v>
      </c>
      <c r="J4516" s="1875" t="s">
        <v>2187</v>
      </c>
      <c r="K4516" s="1891" t="s">
        <v>1198</v>
      </c>
      <c r="L4516" s="1864"/>
      <c r="O4516" s="1897">
        <v>41565</v>
      </c>
      <c r="P4516" s="1864" t="s">
        <v>3532</v>
      </c>
    </row>
    <row r="4517" spans="1:17">
      <c r="A4517" s="1919" t="s">
        <v>10686</v>
      </c>
      <c r="B4517" s="1879" t="s">
        <v>10468</v>
      </c>
      <c r="C4517" s="1896" t="s">
        <v>923</v>
      </c>
      <c r="D4517" s="1864" t="s">
        <v>9031</v>
      </c>
      <c r="E4517" s="110">
        <v>41533</v>
      </c>
      <c r="F4517" s="110">
        <f>E4517+17</f>
        <v>41550</v>
      </c>
      <c r="G4517" s="286">
        <f>E4517+21</f>
        <v>41554</v>
      </c>
      <c r="H4517" s="1906" t="s">
        <v>10041</v>
      </c>
      <c r="I4517" s="795" t="s">
        <v>9586</v>
      </c>
      <c r="J4517" s="1875" t="s">
        <v>2187</v>
      </c>
      <c r="K4517" s="1891" t="s">
        <v>1198</v>
      </c>
      <c r="L4517" s="2033" t="s">
        <v>11354</v>
      </c>
    </row>
    <row r="4518" spans="1:17" ht="13.5" thickBot="1">
      <c r="A4518" s="817" t="s">
        <v>10501</v>
      </c>
      <c r="B4518" s="1881" t="s">
        <v>10514</v>
      </c>
      <c r="C4518" s="1912"/>
      <c r="D4518" s="1903"/>
      <c r="E4518" s="1903"/>
      <c r="F4518" s="1903"/>
      <c r="G4518" s="1903"/>
      <c r="H4518" s="1923"/>
      <c r="I4518" s="1923"/>
      <c r="J4518" s="1876" t="s">
        <v>4331</v>
      </c>
      <c r="K4518" s="1877" t="s">
        <v>1197</v>
      </c>
      <c r="L4518" s="1877" t="s">
        <v>1007</v>
      </c>
      <c r="M4518" s="1701" t="s">
        <v>10534</v>
      </c>
    </row>
    <row r="4519" spans="1:17" s="1711" customFormat="1">
      <c r="A4519" s="1711" t="s">
        <v>10688</v>
      </c>
      <c r="B4519" s="1909" t="s">
        <v>10513</v>
      </c>
      <c r="C4519" s="1879" t="s">
        <v>922</v>
      </c>
      <c r="D4519" s="1711" t="s">
        <v>9347</v>
      </c>
      <c r="E4519" s="1874">
        <v>41535</v>
      </c>
      <c r="F4519" s="1874">
        <f t="shared" ref="F4519:F4524" si="710">E4519+17</f>
        <v>41552</v>
      </c>
      <c r="G4519" s="1873">
        <f t="shared" ref="G4519:G4524" si="711">E4519+21</f>
        <v>41556</v>
      </c>
      <c r="H4519" s="1718" t="s">
        <v>9894</v>
      </c>
      <c r="I4519" s="1927" t="s">
        <v>9895</v>
      </c>
      <c r="J4519" s="1875" t="s">
        <v>2187</v>
      </c>
      <c r="K4519" s="1891" t="s">
        <v>1198</v>
      </c>
      <c r="L4519" s="1875" t="s">
        <v>2187</v>
      </c>
      <c r="O4519" s="1718"/>
    </row>
    <row r="4520" spans="1:17">
      <c r="A4520" s="827" t="s">
        <v>10689</v>
      </c>
      <c r="B4520" s="1932" t="s">
        <v>10513</v>
      </c>
      <c r="C4520" s="1932" t="s">
        <v>922</v>
      </c>
      <c r="D4520" s="1917" t="s">
        <v>9347</v>
      </c>
      <c r="E4520" s="1983">
        <v>41535</v>
      </c>
      <c r="F4520" s="1983">
        <f t="shared" si="710"/>
        <v>41552</v>
      </c>
      <c r="G4520" s="1298">
        <f t="shared" si="711"/>
        <v>41556</v>
      </c>
      <c r="H4520" s="1984" t="s">
        <v>9894</v>
      </c>
      <c r="I4520" s="1926" t="s">
        <v>9895</v>
      </c>
      <c r="J4520" s="1930" t="s">
        <v>2187</v>
      </c>
      <c r="K4520" s="1931" t="s">
        <v>943</v>
      </c>
      <c r="L4520" s="1930" t="s">
        <v>2187</v>
      </c>
      <c r="M4520" s="1917"/>
      <c r="N4520" s="1917"/>
    </row>
    <row r="4521" spans="1:17">
      <c r="A4521" s="2059" t="s">
        <v>10690</v>
      </c>
      <c r="B4521" s="1932" t="s">
        <v>10513</v>
      </c>
      <c r="C4521" s="1932" t="s">
        <v>922</v>
      </c>
      <c r="D4521" s="1917" t="s">
        <v>9347</v>
      </c>
      <c r="E4521" s="1983">
        <v>41535</v>
      </c>
      <c r="F4521" s="1983">
        <f t="shared" si="710"/>
        <v>41552</v>
      </c>
      <c r="G4521" s="1298">
        <f t="shared" si="711"/>
        <v>41556</v>
      </c>
      <c r="H4521" s="1984" t="s">
        <v>9894</v>
      </c>
      <c r="I4521" s="1926" t="s">
        <v>9895</v>
      </c>
      <c r="J4521" s="1930" t="s">
        <v>2187</v>
      </c>
      <c r="K4521" s="1931" t="s">
        <v>943</v>
      </c>
      <c r="L4521" s="1930" t="s">
        <v>2187</v>
      </c>
      <c r="M4521" s="1917" t="s">
        <v>11110</v>
      </c>
      <c r="N4521" s="1917"/>
    </row>
    <row r="4522" spans="1:17">
      <c r="A4522" s="2059" t="s">
        <v>10691</v>
      </c>
      <c r="B4522" s="1909" t="s">
        <v>10513</v>
      </c>
      <c r="C4522" s="1879" t="s">
        <v>922</v>
      </c>
      <c r="D4522" s="1711" t="s">
        <v>9347</v>
      </c>
      <c r="E4522" s="1874">
        <v>41535</v>
      </c>
      <c r="F4522" s="1874">
        <f t="shared" si="710"/>
        <v>41552</v>
      </c>
      <c r="G4522" s="1873">
        <f t="shared" si="711"/>
        <v>41556</v>
      </c>
      <c r="H4522" s="1718" t="s">
        <v>9894</v>
      </c>
      <c r="I4522" s="1927" t="s">
        <v>9895</v>
      </c>
      <c r="J4522" s="1875" t="s">
        <v>2187</v>
      </c>
      <c r="K4522" s="1891" t="s">
        <v>1198</v>
      </c>
      <c r="L4522" s="1875" t="s">
        <v>2187</v>
      </c>
      <c r="M4522" s="2032" t="s">
        <v>11110</v>
      </c>
    </row>
    <row r="4523" spans="1:17">
      <c r="A4523" s="1864" t="s">
        <v>10757</v>
      </c>
      <c r="B4523" s="1879" t="s">
        <v>10468</v>
      </c>
      <c r="C4523" s="1896" t="s">
        <v>923</v>
      </c>
      <c r="D4523" s="1711" t="s">
        <v>9347</v>
      </c>
      <c r="E4523" s="1874">
        <v>41535</v>
      </c>
      <c r="F4523" s="1874">
        <f t="shared" si="710"/>
        <v>41552</v>
      </c>
      <c r="G4523" s="1873">
        <f t="shared" si="711"/>
        <v>41556</v>
      </c>
      <c r="H4523" s="1718" t="s">
        <v>9894</v>
      </c>
      <c r="I4523" s="1927" t="s">
        <v>9895</v>
      </c>
      <c r="J4523" s="1875" t="s">
        <v>2187</v>
      </c>
      <c r="K4523" s="1891" t="s">
        <v>1198</v>
      </c>
      <c r="L4523" s="1875" t="s">
        <v>2187</v>
      </c>
    </row>
    <row r="4524" spans="1:17">
      <c r="A4524" s="1864" t="s">
        <v>10758</v>
      </c>
      <c r="B4524" s="1879" t="s">
        <v>10468</v>
      </c>
      <c r="C4524" s="1896" t="s">
        <v>923</v>
      </c>
      <c r="D4524" s="1711" t="s">
        <v>9347</v>
      </c>
      <c r="E4524" s="1874">
        <v>41535</v>
      </c>
      <c r="F4524" s="1874">
        <f t="shared" si="710"/>
        <v>41552</v>
      </c>
      <c r="G4524" s="1873">
        <f t="shared" si="711"/>
        <v>41556</v>
      </c>
      <c r="H4524" s="1718" t="s">
        <v>9894</v>
      </c>
      <c r="I4524" s="1927" t="s">
        <v>9895</v>
      </c>
      <c r="J4524" s="1875" t="s">
        <v>2187</v>
      </c>
      <c r="K4524" s="1891" t="s">
        <v>1198</v>
      </c>
      <c r="L4524" s="1875" t="s">
        <v>2187</v>
      </c>
    </row>
    <row r="4525" spans="1:17">
      <c r="A4525" s="1899" t="s">
        <v>5389</v>
      </c>
      <c r="B4525" s="1881" t="s">
        <v>10546</v>
      </c>
      <c r="C4525" s="1882"/>
      <c r="D4525" s="1903"/>
      <c r="E4525" s="1903"/>
      <c r="F4525" s="1903"/>
      <c r="G4525" s="1903"/>
      <c r="H4525" s="1923"/>
      <c r="I4525" s="1923"/>
      <c r="J4525" s="1876" t="s">
        <v>4331</v>
      </c>
      <c r="K4525" s="1877" t="s">
        <v>1196</v>
      </c>
      <c r="L4525" s="1877" t="s">
        <v>2165</v>
      </c>
      <c r="M4525" s="1877" t="s">
        <v>1953</v>
      </c>
      <c r="N4525" s="1877" t="s">
        <v>2166</v>
      </c>
    </row>
    <row r="4526" spans="1:17">
      <c r="A4526" s="1868" t="s">
        <v>10760</v>
      </c>
      <c r="B4526" s="1901" t="s">
        <v>10241</v>
      </c>
      <c r="C4526" s="1879" t="s">
        <v>922</v>
      </c>
      <c r="D4526" s="1870" t="s">
        <v>5389</v>
      </c>
      <c r="E4526" s="1873">
        <v>41537</v>
      </c>
      <c r="F4526" s="1874">
        <f>E4526+17</f>
        <v>41554</v>
      </c>
      <c r="G4526" s="1874">
        <f>E4526+21</f>
        <v>41558</v>
      </c>
      <c r="H4526" s="1291" t="s">
        <v>401</v>
      </c>
      <c r="I4526" s="1291" t="s">
        <v>9008</v>
      </c>
      <c r="J4526" s="1875" t="s">
        <v>2187</v>
      </c>
      <c r="K4526" s="1891" t="s">
        <v>1198</v>
      </c>
      <c r="L4526" s="1901" t="s">
        <v>2169</v>
      </c>
      <c r="M4526" s="721" t="s">
        <v>943</v>
      </c>
      <c r="N4526" s="1875" t="s">
        <v>2187</v>
      </c>
      <c r="O4526" s="1897">
        <v>41613</v>
      </c>
      <c r="P4526" s="2033" t="s">
        <v>4612</v>
      </c>
    </row>
    <row r="4527" spans="1:17">
      <c r="A4527" s="1917" t="s">
        <v>10761</v>
      </c>
      <c r="B4527" s="1901" t="s">
        <v>10542</v>
      </c>
      <c r="C4527" s="1932" t="s">
        <v>922</v>
      </c>
      <c r="D4527" s="1982" t="s">
        <v>5389</v>
      </c>
      <c r="E4527" s="1298">
        <v>41537</v>
      </c>
      <c r="F4527" s="1983">
        <f>E4527+17</f>
        <v>41554</v>
      </c>
      <c r="G4527" s="1983">
        <f>E4527+21</f>
        <v>41558</v>
      </c>
      <c r="H4527" s="1681" t="s">
        <v>401</v>
      </c>
      <c r="I4527" s="1681" t="s">
        <v>9008</v>
      </c>
      <c r="J4527" s="1930" t="s">
        <v>2187</v>
      </c>
      <c r="K4527" s="1931" t="s">
        <v>943</v>
      </c>
      <c r="L4527" s="1985" t="s">
        <v>2169</v>
      </c>
      <c r="M4527" s="1472" t="s">
        <v>943</v>
      </c>
      <c r="N4527" s="1930" t="s">
        <v>2187</v>
      </c>
      <c r="O4527" s="1366">
        <v>41586</v>
      </c>
      <c r="P4527" s="1917" t="s">
        <v>4959</v>
      </c>
      <c r="Q4527" s="1917"/>
    </row>
    <row r="4528" spans="1:17">
      <c r="A4528" s="1864" t="s">
        <v>10871</v>
      </c>
      <c r="B4528" s="1901" t="s">
        <v>10814</v>
      </c>
      <c r="C4528" s="1896" t="s">
        <v>923</v>
      </c>
      <c r="D4528" s="1870" t="s">
        <v>5389</v>
      </c>
      <c r="E4528" s="1873">
        <v>41537</v>
      </c>
      <c r="F4528" s="1874">
        <f>E4528+17</f>
        <v>41554</v>
      </c>
      <c r="G4528" s="1874">
        <f>E4528+21</f>
        <v>41558</v>
      </c>
      <c r="H4528" s="1291" t="s">
        <v>401</v>
      </c>
      <c r="I4528" s="1291" t="s">
        <v>9008</v>
      </c>
      <c r="J4528" s="1875" t="s">
        <v>2187</v>
      </c>
      <c r="K4528" s="1891" t="s">
        <v>1198</v>
      </c>
      <c r="L4528" s="1901" t="s">
        <v>2169</v>
      </c>
      <c r="M4528" s="721" t="s">
        <v>943</v>
      </c>
      <c r="N4528" s="1875" t="s">
        <v>2187</v>
      </c>
    </row>
    <row r="4529" spans="1:18">
      <c r="A4529" s="1917" t="s">
        <v>10762</v>
      </c>
      <c r="B4529" s="1901" t="s">
        <v>10814</v>
      </c>
      <c r="C4529" s="1932" t="s">
        <v>923</v>
      </c>
      <c r="D4529" s="1982" t="s">
        <v>5389</v>
      </c>
      <c r="E4529" s="1298">
        <v>41537</v>
      </c>
      <c r="F4529" s="1983">
        <f>E4529+17</f>
        <v>41554</v>
      </c>
      <c r="G4529" s="1983">
        <f>E4529+21</f>
        <v>41558</v>
      </c>
      <c r="H4529" s="1681" t="s">
        <v>401</v>
      </c>
      <c r="I4529" s="1681" t="s">
        <v>9008</v>
      </c>
      <c r="J4529" s="1930" t="s">
        <v>2187</v>
      </c>
      <c r="K4529" s="1931" t="s">
        <v>943</v>
      </c>
      <c r="L4529" s="1985" t="s">
        <v>2169</v>
      </c>
      <c r="M4529" s="1472" t="s">
        <v>943</v>
      </c>
      <c r="N4529" s="1930" t="s">
        <v>2187</v>
      </c>
      <c r="O4529" s="1366">
        <v>41563</v>
      </c>
      <c r="P4529" s="1917" t="s">
        <v>4959</v>
      </c>
    </row>
    <row r="4530" spans="1:18">
      <c r="A4530" s="1899" t="s">
        <v>5389</v>
      </c>
      <c r="B4530" s="1881" t="s">
        <v>10759</v>
      </c>
      <c r="C4530" s="1882"/>
      <c r="D4530" s="1903"/>
      <c r="E4530" s="1903"/>
      <c r="F4530" s="1903"/>
      <c r="G4530" s="1903"/>
      <c r="H4530" s="1923"/>
      <c r="I4530" s="1923"/>
      <c r="J4530" s="1876" t="s">
        <v>4331</v>
      </c>
      <c r="K4530" s="1877" t="s">
        <v>1196</v>
      </c>
      <c r="L4530" s="1877" t="s">
        <v>2165</v>
      </c>
      <c r="M4530" s="1877" t="s">
        <v>1953</v>
      </c>
      <c r="N4530" s="1877" t="s">
        <v>2166</v>
      </c>
      <c r="O4530" s="1712" t="s">
        <v>10822</v>
      </c>
    </row>
    <row r="4531" spans="1:18">
      <c r="A4531" s="1905" t="s">
        <v>10813</v>
      </c>
      <c r="B4531" s="1901" t="s">
        <v>10542</v>
      </c>
      <c r="C4531" s="1932" t="s">
        <v>922</v>
      </c>
      <c r="D4531" s="1982" t="s">
        <v>5389</v>
      </c>
      <c r="E4531" s="1298">
        <v>41538</v>
      </c>
      <c r="F4531" s="1983">
        <f>E4531+17</f>
        <v>41555</v>
      </c>
      <c r="G4531" s="1983">
        <f>E4531+21</f>
        <v>41559</v>
      </c>
      <c r="H4531" s="1984" t="s">
        <v>9706</v>
      </c>
      <c r="I4531" s="1984" t="s">
        <v>2091</v>
      </c>
      <c r="J4531" s="1930" t="s">
        <v>2187</v>
      </c>
      <c r="K4531" s="1931" t="s">
        <v>943</v>
      </c>
      <c r="L4531" s="1985" t="s">
        <v>2169</v>
      </c>
      <c r="M4531" s="1472" t="s">
        <v>943</v>
      </c>
      <c r="N4531" s="1930" t="s">
        <v>2187</v>
      </c>
      <c r="O4531" s="1366">
        <v>41586</v>
      </c>
      <c r="P4531" s="1917" t="s">
        <v>4959</v>
      </c>
      <c r="Q4531" s="1917"/>
    </row>
    <row r="4532" spans="1:18">
      <c r="A4532" s="1864" t="s">
        <v>10763</v>
      </c>
      <c r="B4532" s="1901" t="s">
        <v>10823</v>
      </c>
      <c r="C4532" s="1896" t="s">
        <v>923</v>
      </c>
      <c r="D4532" s="1870" t="s">
        <v>5389</v>
      </c>
      <c r="E4532" s="1873">
        <v>41538</v>
      </c>
      <c r="F4532" s="1874">
        <f>E4532+17</f>
        <v>41555</v>
      </c>
      <c r="G4532" s="1874">
        <f>E4532+21</f>
        <v>41559</v>
      </c>
      <c r="H4532" s="1884" t="s">
        <v>9706</v>
      </c>
      <c r="I4532" s="1884" t="s">
        <v>2091</v>
      </c>
      <c r="J4532" s="1875" t="s">
        <v>2187</v>
      </c>
      <c r="K4532" s="1891" t="s">
        <v>1198</v>
      </c>
      <c r="L4532" s="1901" t="s">
        <v>2169</v>
      </c>
      <c r="M4532" s="721" t="s">
        <v>943</v>
      </c>
      <c r="N4532" s="1875" t="s">
        <v>2187</v>
      </c>
      <c r="O4532" s="1897">
        <v>41697</v>
      </c>
      <c r="P4532" s="2033" t="s">
        <v>12499</v>
      </c>
    </row>
    <row r="4533" spans="1:18">
      <c r="A4533" s="1917" t="s">
        <v>10764</v>
      </c>
      <c r="B4533" s="1901" t="s">
        <v>10823</v>
      </c>
      <c r="C4533" s="1932" t="s">
        <v>923</v>
      </c>
      <c r="D4533" s="1982" t="s">
        <v>5389</v>
      </c>
      <c r="E4533" s="1298">
        <v>41538</v>
      </c>
      <c r="F4533" s="1983">
        <f>E4533+17</f>
        <v>41555</v>
      </c>
      <c r="G4533" s="1983">
        <f>E4533+21</f>
        <v>41559</v>
      </c>
      <c r="H4533" s="1984" t="s">
        <v>9706</v>
      </c>
      <c r="I4533" s="1984" t="s">
        <v>2091</v>
      </c>
      <c r="J4533" s="1930" t="s">
        <v>2187</v>
      </c>
      <c r="K4533" s="1931" t="s">
        <v>943</v>
      </c>
      <c r="L4533" s="1985" t="s">
        <v>2169</v>
      </c>
      <c r="M4533" s="1472" t="s">
        <v>943</v>
      </c>
      <c r="N4533" s="1930" t="s">
        <v>2187</v>
      </c>
      <c r="O4533" s="1897">
        <v>41697</v>
      </c>
      <c r="P4533" s="2033" t="s">
        <v>12499</v>
      </c>
      <c r="Q4533" s="1917"/>
    </row>
    <row r="4534" spans="1:18">
      <c r="A4534" s="1864" t="s">
        <v>10765</v>
      </c>
      <c r="B4534" s="1901" t="s">
        <v>10823</v>
      </c>
      <c r="C4534" s="1896" t="s">
        <v>923</v>
      </c>
      <c r="D4534" s="1870" t="s">
        <v>5389</v>
      </c>
      <c r="E4534" s="1873">
        <v>41538</v>
      </c>
      <c r="F4534" s="1874">
        <f>E4534+17</f>
        <v>41555</v>
      </c>
      <c r="G4534" s="1874">
        <f>E4534+21</f>
        <v>41559</v>
      </c>
      <c r="H4534" s="1884" t="s">
        <v>9706</v>
      </c>
      <c r="I4534" s="1884" t="s">
        <v>2091</v>
      </c>
      <c r="J4534" s="1875" t="s">
        <v>2187</v>
      </c>
      <c r="K4534" s="1891" t="s">
        <v>1198</v>
      </c>
      <c r="L4534" s="1901" t="s">
        <v>2169</v>
      </c>
      <c r="M4534" s="721" t="s">
        <v>943</v>
      </c>
      <c r="N4534" s="1875" t="s">
        <v>2187</v>
      </c>
      <c r="O4534" s="1897">
        <v>41697</v>
      </c>
      <c r="P4534" s="2033" t="s">
        <v>12499</v>
      </c>
    </row>
    <row r="4535" spans="1:18" s="1863" customFormat="1">
      <c r="A4535" s="1864" t="s">
        <v>10766</v>
      </c>
      <c r="B4535" s="1901" t="s">
        <v>10823</v>
      </c>
      <c r="C4535" s="1896" t="s">
        <v>923</v>
      </c>
      <c r="D4535" s="1870" t="s">
        <v>5389</v>
      </c>
      <c r="E4535" s="1873">
        <v>41538</v>
      </c>
      <c r="F4535" s="1874">
        <f>E4535+17</f>
        <v>41555</v>
      </c>
      <c r="G4535" s="1874">
        <f>E4535+21</f>
        <v>41559</v>
      </c>
      <c r="H4535" s="1884" t="s">
        <v>9706</v>
      </c>
      <c r="I4535" s="1884" t="s">
        <v>2091</v>
      </c>
      <c r="J4535" s="1875" t="s">
        <v>2187</v>
      </c>
      <c r="K4535" s="1891" t="s">
        <v>1198</v>
      </c>
      <c r="L4535" s="1901" t="s">
        <v>2169</v>
      </c>
      <c r="M4535" s="721" t="s">
        <v>943</v>
      </c>
      <c r="N4535" s="1875" t="s">
        <v>2187</v>
      </c>
      <c r="O4535" s="1897">
        <v>41697</v>
      </c>
      <c r="P4535" s="2033" t="s">
        <v>12499</v>
      </c>
    </row>
    <row r="4536" spans="1:18">
      <c r="A4536" s="1860" t="s">
        <v>9338</v>
      </c>
      <c r="B4536" s="1607" t="s">
        <v>10556</v>
      </c>
      <c r="C4536" s="1912"/>
      <c r="D4536" s="1903"/>
      <c r="E4536" s="1903"/>
      <c r="F4536" s="1903"/>
      <c r="G4536" s="1903"/>
      <c r="H4536" s="1923"/>
      <c r="I4536" s="1923"/>
      <c r="J4536" s="1876" t="s">
        <v>4331</v>
      </c>
      <c r="K4536" s="1877" t="s">
        <v>1196</v>
      </c>
      <c r="L4536" s="1877" t="s">
        <v>2165</v>
      </c>
      <c r="M4536" s="1877" t="s">
        <v>1953</v>
      </c>
      <c r="N4536" s="1877" t="s">
        <v>2166</v>
      </c>
    </row>
    <row r="4537" spans="1:18">
      <c r="A4537" s="1917" t="s">
        <v>10767</v>
      </c>
      <c r="B4537" s="1932" t="s">
        <v>10555</v>
      </c>
      <c r="C4537" s="1932" t="s">
        <v>922</v>
      </c>
      <c r="D4537" s="1341" t="s">
        <v>9338</v>
      </c>
      <c r="E4537" s="1298">
        <v>41540</v>
      </c>
      <c r="F4537" s="1983">
        <f>E4537+17</f>
        <v>41557</v>
      </c>
      <c r="G4537" s="1983">
        <f>E4537+21</f>
        <v>41561</v>
      </c>
      <c r="H4537" s="1984" t="s">
        <v>9388</v>
      </c>
      <c r="I4537" s="1984" t="s">
        <v>8943</v>
      </c>
      <c r="J4537" s="1472" t="s">
        <v>943</v>
      </c>
      <c r="K4537" s="1931" t="s">
        <v>943</v>
      </c>
      <c r="L4537" s="1932" t="s">
        <v>2169</v>
      </c>
      <c r="M4537" s="1472" t="s">
        <v>943</v>
      </c>
      <c r="N4537" s="1930" t="s">
        <v>2187</v>
      </c>
      <c r="O4537" s="1366">
        <v>41563</v>
      </c>
      <c r="P4537" s="1917" t="s">
        <v>3162</v>
      </c>
      <c r="Q4537" s="1917"/>
      <c r="R4537" s="1917"/>
    </row>
    <row r="4538" spans="1:18">
      <c r="A4538" s="1917" t="s">
        <v>10768</v>
      </c>
      <c r="B4538" s="1932" t="s">
        <v>10555</v>
      </c>
      <c r="C4538" s="1932" t="s">
        <v>922</v>
      </c>
      <c r="D4538" s="1341" t="s">
        <v>9338</v>
      </c>
      <c r="E4538" s="1298">
        <v>41540</v>
      </c>
      <c r="F4538" s="1983">
        <f>E4538+17</f>
        <v>41557</v>
      </c>
      <c r="G4538" s="1983">
        <f>E4538+21</f>
        <v>41561</v>
      </c>
      <c r="H4538" s="1984" t="s">
        <v>9388</v>
      </c>
      <c r="I4538" s="1984" t="s">
        <v>8943</v>
      </c>
      <c r="J4538" s="1472" t="s">
        <v>943</v>
      </c>
      <c r="K4538" s="1931" t="s">
        <v>943</v>
      </c>
      <c r="L4538" s="1932" t="s">
        <v>2169</v>
      </c>
      <c r="M4538" s="1472" t="s">
        <v>943</v>
      </c>
      <c r="N4538" s="1930" t="s">
        <v>2187</v>
      </c>
      <c r="O4538" s="1366">
        <v>41563</v>
      </c>
      <c r="P4538" s="1917" t="s">
        <v>3162</v>
      </c>
      <c r="Q4538" s="1917"/>
      <c r="R4538" s="1917"/>
    </row>
    <row r="4539" spans="1:18">
      <c r="A4539" s="1917" t="s">
        <v>10769</v>
      </c>
      <c r="B4539" s="1932" t="s">
        <v>10555</v>
      </c>
      <c r="C4539" s="1932" t="s">
        <v>922</v>
      </c>
      <c r="D4539" s="1341" t="s">
        <v>9338</v>
      </c>
      <c r="E4539" s="1298">
        <v>41540</v>
      </c>
      <c r="F4539" s="1983">
        <f>E4539+17</f>
        <v>41557</v>
      </c>
      <c r="G4539" s="1983">
        <f>E4539+21</f>
        <v>41561</v>
      </c>
      <c r="H4539" s="1984" t="s">
        <v>9388</v>
      </c>
      <c r="I4539" s="1984" t="s">
        <v>8943</v>
      </c>
      <c r="J4539" s="1472" t="s">
        <v>943</v>
      </c>
      <c r="K4539" s="1931" t="s">
        <v>943</v>
      </c>
      <c r="L4539" s="1932" t="s">
        <v>2169</v>
      </c>
      <c r="M4539" s="1472" t="s">
        <v>943</v>
      </c>
      <c r="N4539" s="1930" t="s">
        <v>2187</v>
      </c>
      <c r="O4539" s="1366">
        <v>41563</v>
      </c>
      <c r="P4539" s="1917" t="s">
        <v>3162</v>
      </c>
      <c r="Q4539" s="1917"/>
      <c r="R4539" s="1917"/>
    </row>
    <row r="4540" spans="1:18">
      <c r="A4540" s="1917" t="s">
        <v>10770</v>
      </c>
      <c r="B4540" s="1932" t="s">
        <v>10826</v>
      </c>
      <c r="C4540" s="1932" t="s">
        <v>923</v>
      </c>
      <c r="D4540" s="1341" t="s">
        <v>9338</v>
      </c>
      <c r="E4540" s="1298">
        <v>41540</v>
      </c>
      <c r="F4540" s="1983">
        <f>E4540+17</f>
        <v>41557</v>
      </c>
      <c r="G4540" s="1983">
        <f>E4540+21</f>
        <v>41561</v>
      </c>
      <c r="H4540" s="1984" t="s">
        <v>9388</v>
      </c>
      <c r="I4540" s="1984" t="s">
        <v>8943</v>
      </c>
      <c r="J4540" s="1472" t="s">
        <v>943</v>
      </c>
      <c r="K4540" s="1931" t="s">
        <v>943</v>
      </c>
      <c r="L4540" s="1932" t="s">
        <v>2169</v>
      </c>
      <c r="M4540" s="1472" t="s">
        <v>943</v>
      </c>
      <c r="N4540" s="1930" t="s">
        <v>2187</v>
      </c>
      <c r="O4540" s="1366">
        <v>41563</v>
      </c>
      <c r="P4540" s="1917" t="s">
        <v>3162</v>
      </c>
      <c r="Q4540" s="1917"/>
      <c r="R4540" s="1917"/>
    </row>
    <row r="4541" spans="1:18">
      <c r="A4541" s="1864" t="s">
        <v>10771</v>
      </c>
      <c r="B4541" s="1909" t="s">
        <v>10826</v>
      </c>
      <c r="C4541" s="1896" t="s">
        <v>923</v>
      </c>
      <c r="D4541" s="615" t="s">
        <v>9338</v>
      </c>
      <c r="E4541" s="1873">
        <v>41540</v>
      </c>
      <c r="F4541" s="1874">
        <f>E4541+17</f>
        <v>41557</v>
      </c>
      <c r="G4541" s="1874">
        <f>E4541+21</f>
        <v>41561</v>
      </c>
      <c r="H4541" s="1884" t="s">
        <v>9388</v>
      </c>
      <c r="I4541" s="1718" t="s">
        <v>8943</v>
      </c>
      <c r="J4541" s="721" t="s">
        <v>943</v>
      </c>
      <c r="K4541" s="1891" t="s">
        <v>1198</v>
      </c>
      <c r="L4541" s="1909" t="s">
        <v>2169</v>
      </c>
      <c r="M4541" s="721" t="s">
        <v>943</v>
      </c>
      <c r="N4541" s="111" t="s">
        <v>2187</v>
      </c>
      <c r="O4541" s="1897">
        <v>41673</v>
      </c>
      <c r="P4541" s="827" t="s">
        <v>6992</v>
      </c>
    </row>
    <row r="4542" spans="1:18">
      <c r="A4542" s="1899" t="s">
        <v>9766</v>
      </c>
      <c r="B4542" s="1881" t="s">
        <v>10575</v>
      </c>
      <c r="C4542" s="1912"/>
      <c r="D4542" s="1903"/>
      <c r="E4542" s="1903"/>
      <c r="F4542" s="1903"/>
      <c r="G4542" s="1903"/>
      <c r="H4542" s="1923"/>
      <c r="I4542" s="1923"/>
      <c r="J4542" s="1876" t="s">
        <v>4331</v>
      </c>
      <c r="K4542" s="1877" t="s">
        <v>1196</v>
      </c>
      <c r="L4542" s="1877" t="s">
        <v>1953</v>
      </c>
      <c r="M4542" s="1877" t="s">
        <v>2166</v>
      </c>
      <c r="O4542" s="1898" t="s">
        <v>11469</v>
      </c>
    </row>
    <row r="4543" spans="1:18" s="1870" customFormat="1">
      <c r="A4543" s="1145" t="s">
        <v>10829</v>
      </c>
      <c r="B4543" s="1901" t="s">
        <v>11295</v>
      </c>
      <c r="C4543" s="1901" t="s">
        <v>922</v>
      </c>
      <c r="D4543" s="1870" t="s">
        <v>9766</v>
      </c>
      <c r="E4543" s="1874">
        <v>41541</v>
      </c>
      <c r="F4543" s="1874">
        <f>E4543+17</f>
        <v>41558</v>
      </c>
      <c r="G4543" s="1874">
        <f>E4543+21</f>
        <v>41562</v>
      </c>
      <c r="H4543" s="1809" t="s">
        <v>9767</v>
      </c>
      <c r="I4543" s="1809" t="s">
        <v>9768</v>
      </c>
      <c r="J4543" s="1875" t="s">
        <v>2187</v>
      </c>
      <c r="K4543" s="1891" t="s">
        <v>1198</v>
      </c>
      <c r="L4543" s="1901" t="s">
        <v>2535</v>
      </c>
      <c r="M4543" s="1875" t="s">
        <v>2187</v>
      </c>
      <c r="N4543" s="1870" t="s">
        <v>11617</v>
      </c>
      <c r="O4543" s="2068">
        <v>41621</v>
      </c>
      <c r="P4543" s="1870" t="s">
        <v>4401</v>
      </c>
      <c r="Q4543" s="1870" t="s">
        <v>11115</v>
      </c>
    </row>
    <row r="4544" spans="1:18" s="1711" customFormat="1">
      <c r="A4544" s="1145" t="s">
        <v>10785</v>
      </c>
      <c r="B4544" s="1901" t="s">
        <v>11615</v>
      </c>
      <c r="C4544" s="1896" t="s">
        <v>923</v>
      </c>
      <c r="D4544" s="1870" t="s">
        <v>9766</v>
      </c>
      <c r="E4544" s="1874">
        <v>41541</v>
      </c>
      <c r="F4544" s="1874">
        <f t="shared" ref="F4544:F4549" si="712">E4544+17</f>
        <v>41558</v>
      </c>
      <c r="G4544" s="1874">
        <f t="shared" ref="G4544:G4549" si="713">E4544+21</f>
        <v>41562</v>
      </c>
      <c r="H4544" s="1809" t="s">
        <v>9767</v>
      </c>
      <c r="I4544" s="1809" t="s">
        <v>9768</v>
      </c>
      <c r="J4544" s="1875" t="s">
        <v>2187</v>
      </c>
      <c r="K4544" s="1891" t="s">
        <v>1198</v>
      </c>
      <c r="L4544" s="1901" t="s">
        <v>2535</v>
      </c>
      <c r="M4544" s="1875" t="s">
        <v>2187</v>
      </c>
      <c r="N4544" s="1555" t="s">
        <v>11619</v>
      </c>
      <c r="O4544" s="1356">
        <v>41625</v>
      </c>
      <c r="P4544" s="1711" t="s">
        <v>4401</v>
      </c>
      <c r="Q4544" s="1711" t="s">
        <v>11170</v>
      </c>
    </row>
    <row r="4545" spans="1:19" s="1711" customFormat="1">
      <c r="A4545" s="1145" t="s">
        <v>10786</v>
      </c>
      <c r="B4545" s="1901" t="s">
        <v>11133</v>
      </c>
      <c r="C4545" s="1896" t="s">
        <v>923</v>
      </c>
      <c r="D4545" s="1870" t="s">
        <v>9766</v>
      </c>
      <c r="E4545" s="1874">
        <v>41541</v>
      </c>
      <c r="F4545" s="1874">
        <f t="shared" si="712"/>
        <v>41558</v>
      </c>
      <c r="G4545" s="1874">
        <f t="shared" si="713"/>
        <v>41562</v>
      </c>
      <c r="H4545" s="1809" t="s">
        <v>9767</v>
      </c>
      <c r="I4545" s="1809" t="s">
        <v>9768</v>
      </c>
      <c r="J4545" s="1875" t="s">
        <v>2187</v>
      </c>
      <c r="K4545" s="1891" t="s">
        <v>1198</v>
      </c>
      <c r="L4545" s="1901" t="s">
        <v>2535</v>
      </c>
      <c r="M4545" s="1875" t="s">
        <v>2187</v>
      </c>
      <c r="N4545" s="1711" t="s">
        <v>11132</v>
      </c>
      <c r="O4545" s="1555">
        <v>41611</v>
      </c>
      <c r="P4545" s="1711" t="s">
        <v>3977</v>
      </c>
      <c r="Q4545" s="1711" t="s">
        <v>11041</v>
      </c>
      <c r="S4545" s="1069" t="s">
        <v>11039</v>
      </c>
    </row>
    <row r="4546" spans="1:19" s="1711" customFormat="1">
      <c r="A4546" s="1145" t="s">
        <v>10787</v>
      </c>
      <c r="B4546" s="1901" t="s">
        <v>10576</v>
      </c>
      <c r="C4546" s="1896" t="s">
        <v>923</v>
      </c>
      <c r="D4546" s="1870" t="s">
        <v>9766</v>
      </c>
      <c r="E4546" s="1874">
        <v>41541</v>
      </c>
      <c r="F4546" s="1874">
        <f t="shared" si="712"/>
        <v>41558</v>
      </c>
      <c r="G4546" s="1874">
        <f t="shared" si="713"/>
        <v>41562</v>
      </c>
      <c r="H4546" s="1809" t="s">
        <v>9767</v>
      </c>
      <c r="I4546" s="1809" t="s">
        <v>9768</v>
      </c>
      <c r="J4546" s="1875" t="s">
        <v>2187</v>
      </c>
      <c r="K4546" s="1891" t="s">
        <v>1198</v>
      </c>
      <c r="L4546" s="1901" t="s">
        <v>2535</v>
      </c>
      <c r="M4546" s="1875" t="s">
        <v>2187</v>
      </c>
      <c r="O4546" s="1356">
        <v>41619</v>
      </c>
      <c r="P4546" s="1711" t="s">
        <v>4401</v>
      </c>
      <c r="Q4546" s="1711" t="s">
        <v>11393</v>
      </c>
    </row>
    <row r="4547" spans="1:19" s="1711" customFormat="1">
      <c r="A4547" s="1116" t="s">
        <v>10788</v>
      </c>
      <c r="B4547" s="1932" t="s">
        <v>11614</v>
      </c>
      <c r="C4547" s="1932" t="s">
        <v>923</v>
      </c>
      <c r="D4547" s="1982" t="s">
        <v>9766</v>
      </c>
      <c r="E4547" s="1983">
        <v>41541</v>
      </c>
      <c r="F4547" s="1983">
        <f t="shared" si="712"/>
        <v>41558</v>
      </c>
      <c r="G4547" s="1983">
        <f t="shared" si="713"/>
        <v>41562</v>
      </c>
      <c r="H4547" s="1681" t="s">
        <v>9767</v>
      </c>
      <c r="I4547" s="1681" t="s">
        <v>9768</v>
      </c>
      <c r="J4547" s="1930" t="s">
        <v>2187</v>
      </c>
      <c r="K4547" s="1931" t="s">
        <v>943</v>
      </c>
      <c r="L4547" s="1985" t="s">
        <v>2535</v>
      </c>
      <c r="M4547" s="1930" t="s">
        <v>2187</v>
      </c>
      <c r="N4547" s="1917" t="s">
        <v>11617</v>
      </c>
      <c r="O4547" s="1366">
        <v>41624</v>
      </c>
      <c r="P4547" s="1917" t="s">
        <v>9480</v>
      </c>
      <c r="Q4547" s="1917" t="s">
        <v>11042</v>
      </c>
    </row>
    <row r="4548" spans="1:19" s="1711" customFormat="1">
      <c r="A4548" s="1145" t="s">
        <v>10789</v>
      </c>
      <c r="B4548" s="1909" t="s">
        <v>11133</v>
      </c>
      <c r="C4548" s="1896" t="s">
        <v>923</v>
      </c>
      <c r="D4548" s="1870" t="s">
        <v>9766</v>
      </c>
      <c r="E4548" s="1874">
        <v>41541</v>
      </c>
      <c r="F4548" s="1874">
        <f t="shared" si="712"/>
        <v>41558</v>
      </c>
      <c r="G4548" s="1874">
        <f t="shared" si="713"/>
        <v>41562</v>
      </c>
      <c r="H4548" s="1809" t="s">
        <v>9767</v>
      </c>
      <c r="I4548" s="1809" t="s">
        <v>9768</v>
      </c>
      <c r="J4548" s="1875" t="s">
        <v>2187</v>
      </c>
      <c r="K4548" s="1891" t="s">
        <v>1198</v>
      </c>
      <c r="L4548" s="1901" t="s">
        <v>2535</v>
      </c>
      <c r="M4548" s="1875" t="s">
        <v>2187</v>
      </c>
      <c r="N4548" s="1711" t="s">
        <v>11132</v>
      </c>
      <c r="O4548" s="1555">
        <v>41611</v>
      </c>
      <c r="P4548" s="1711" t="s">
        <v>3977</v>
      </c>
      <c r="Q4548" s="1711" t="s">
        <v>11118</v>
      </c>
    </row>
    <row r="4549" spans="1:19" s="1711" customFormat="1">
      <c r="A4549" s="1145" t="s">
        <v>10790</v>
      </c>
      <c r="B4549" s="1901" t="s">
        <v>11133</v>
      </c>
      <c r="C4549" s="1896" t="s">
        <v>923</v>
      </c>
      <c r="D4549" s="1870" t="s">
        <v>9766</v>
      </c>
      <c r="E4549" s="1874">
        <v>41541</v>
      </c>
      <c r="F4549" s="1874">
        <f t="shared" si="712"/>
        <v>41558</v>
      </c>
      <c r="G4549" s="1874">
        <f t="shared" si="713"/>
        <v>41562</v>
      </c>
      <c r="H4549" s="1809" t="s">
        <v>9767</v>
      </c>
      <c r="I4549" s="1809" t="s">
        <v>9768</v>
      </c>
      <c r="J4549" s="1875" t="s">
        <v>2187</v>
      </c>
      <c r="K4549" s="1891" t="s">
        <v>1198</v>
      </c>
      <c r="L4549" s="1901" t="s">
        <v>2535</v>
      </c>
      <c r="M4549" s="1875" t="s">
        <v>2187</v>
      </c>
      <c r="N4549" s="1711" t="s">
        <v>11132</v>
      </c>
      <c r="O4549" s="1555">
        <v>41607</v>
      </c>
      <c r="P4549" s="1711" t="s">
        <v>3977</v>
      </c>
      <c r="S4549" s="1069" t="s">
        <v>11039</v>
      </c>
    </row>
    <row r="4550" spans="1:19">
      <c r="A4550" s="1300" t="s">
        <v>2705</v>
      </c>
      <c r="B4550" s="1881" t="s">
        <v>10793</v>
      </c>
      <c r="C4550" s="1912"/>
      <c r="D4550" s="1903"/>
      <c r="E4550" s="1903"/>
      <c r="F4550" s="1903"/>
      <c r="G4550" s="1903"/>
      <c r="H4550" s="1923"/>
      <c r="I4550" s="1923"/>
      <c r="J4550" s="1877" t="s">
        <v>1007</v>
      </c>
      <c r="K4550" s="1877" t="s">
        <v>1196</v>
      </c>
    </row>
    <row r="4551" spans="1:19">
      <c r="A4551" s="1870" t="s">
        <v>10865</v>
      </c>
      <c r="B4551" s="1901" t="s">
        <v>10240</v>
      </c>
      <c r="C4551" s="1901" t="s">
        <v>922</v>
      </c>
      <c r="D4551" s="1522" t="s">
        <v>2705</v>
      </c>
      <c r="E4551" s="1873">
        <v>41541</v>
      </c>
      <c r="F4551" s="1874">
        <f>E4551+17</f>
        <v>41558</v>
      </c>
      <c r="G4551" s="1874">
        <f>E4551+21</f>
        <v>41562</v>
      </c>
      <c r="H4551" s="1906" t="s">
        <v>8736</v>
      </c>
      <c r="I4551" s="795" t="s">
        <v>8739</v>
      </c>
      <c r="J4551" s="111" t="s">
        <v>2187</v>
      </c>
      <c r="K4551" s="1891" t="s">
        <v>1198</v>
      </c>
      <c r="O4551" s="1897">
        <v>41613</v>
      </c>
      <c r="P4551" s="2033" t="s">
        <v>4612</v>
      </c>
    </row>
    <row r="4552" spans="1:19">
      <c r="A4552" s="1864" t="s">
        <v>10860</v>
      </c>
      <c r="B4552" s="1901" t="s">
        <v>10240</v>
      </c>
      <c r="C4552" s="1901" t="s">
        <v>922</v>
      </c>
      <c r="D4552" s="1522" t="s">
        <v>2705</v>
      </c>
      <c r="E4552" s="1873">
        <v>41541</v>
      </c>
      <c r="F4552" s="1874">
        <f>E4552+17</f>
        <v>41558</v>
      </c>
      <c r="G4552" s="1874">
        <f>E4552+21</f>
        <v>41562</v>
      </c>
      <c r="H4552" s="1906" t="s">
        <v>8736</v>
      </c>
      <c r="I4552" s="795" t="s">
        <v>8739</v>
      </c>
      <c r="J4552" s="111" t="s">
        <v>2187</v>
      </c>
      <c r="K4552" s="1891" t="s">
        <v>1198</v>
      </c>
      <c r="O4552" s="1897">
        <v>41613</v>
      </c>
      <c r="P4552" s="2033" t="s">
        <v>4612</v>
      </c>
    </row>
    <row r="4553" spans="1:19">
      <c r="A4553" s="1917" t="s">
        <v>10791</v>
      </c>
      <c r="B4553" s="1901" t="s">
        <v>10827</v>
      </c>
      <c r="C4553" s="1932" t="s">
        <v>923</v>
      </c>
      <c r="D4553" s="1482" t="s">
        <v>2705</v>
      </c>
      <c r="E4553" s="1298">
        <v>41541</v>
      </c>
      <c r="F4553" s="1983">
        <f>E4553+17</f>
        <v>41558</v>
      </c>
      <c r="G4553" s="1983">
        <f>E4553+21</f>
        <v>41562</v>
      </c>
      <c r="H4553" s="822" t="s">
        <v>8736</v>
      </c>
      <c r="I4553" s="823" t="s">
        <v>8739</v>
      </c>
      <c r="J4553" s="1930" t="s">
        <v>2187</v>
      </c>
      <c r="K4553" s="1931" t="s">
        <v>943</v>
      </c>
      <c r="L4553" s="1917"/>
      <c r="M4553" s="1917"/>
      <c r="N4553" s="1917"/>
      <c r="O4553" s="1366">
        <v>41563</v>
      </c>
      <c r="P4553" s="1917" t="s">
        <v>3162</v>
      </c>
      <c r="Q4553" s="1917"/>
    </row>
    <row r="4554" spans="1:19">
      <c r="A4554" s="1917" t="s">
        <v>10792</v>
      </c>
      <c r="B4554" s="1901" t="s">
        <v>10827</v>
      </c>
      <c r="C4554" s="1932" t="s">
        <v>923</v>
      </c>
      <c r="D4554" s="1482" t="s">
        <v>2705</v>
      </c>
      <c r="E4554" s="1298">
        <v>41541</v>
      </c>
      <c r="F4554" s="1983">
        <f>E4554+17</f>
        <v>41558</v>
      </c>
      <c r="G4554" s="1983">
        <f>E4554+21</f>
        <v>41562</v>
      </c>
      <c r="H4554" s="822" t="s">
        <v>8736</v>
      </c>
      <c r="I4554" s="823" t="s">
        <v>8739</v>
      </c>
      <c r="J4554" s="1930" t="s">
        <v>2187</v>
      </c>
      <c r="K4554" s="1931" t="s">
        <v>943</v>
      </c>
      <c r="L4554" s="1917"/>
      <c r="M4554" s="1917"/>
      <c r="N4554" s="1917"/>
      <c r="O4554" s="1366">
        <v>41563</v>
      </c>
      <c r="P4554" s="1917" t="s">
        <v>3162</v>
      </c>
      <c r="Q4554" s="1917"/>
    </row>
    <row r="4555" spans="1:19">
      <c r="A4555" s="1940" t="s">
        <v>5157</v>
      </c>
      <c r="B4555" s="1881" t="s">
        <v>10794</v>
      </c>
      <c r="C4555" s="1912"/>
      <c r="D4555" s="1903"/>
      <c r="E4555" s="1903"/>
      <c r="F4555" s="1903"/>
      <c r="G4555" s="1903"/>
      <c r="H4555" s="1923"/>
      <c r="I4555" s="1923"/>
      <c r="J4555" s="1876" t="s">
        <v>4331</v>
      </c>
      <c r="K4555" s="1877" t="s">
        <v>1196</v>
      </c>
      <c r="L4555" s="1877" t="s">
        <v>2165</v>
      </c>
      <c r="M4555" s="1877" t="s">
        <v>1953</v>
      </c>
      <c r="N4555" s="1877" t="s">
        <v>2166</v>
      </c>
    </row>
    <row r="4556" spans="1:19">
      <c r="A4556" s="1905" t="s">
        <v>10795</v>
      </c>
      <c r="B4556" s="1985" t="s">
        <v>10578</v>
      </c>
      <c r="C4556" s="1985" t="s">
        <v>922</v>
      </c>
      <c r="D4556" s="1982" t="s">
        <v>6389</v>
      </c>
      <c r="E4556" s="1983">
        <v>41541</v>
      </c>
      <c r="F4556" s="1983">
        <f>E4556+17</f>
        <v>41558</v>
      </c>
      <c r="G4556" s="1983">
        <f>E4556+21</f>
        <v>41562</v>
      </c>
      <c r="H4556" s="1926" t="s">
        <v>9232</v>
      </c>
      <c r="I4556" s="1926" t="s">
        <v>8938</v>
      </c>
      <c r="J4556" s="1931" t="s">
        <v>943</v>
      </c>
      <c r="K4556" s="1931" t="s">
        <v>943</v>
      </c>
      <c r="L4556" s="1931" t="s">
        <v>943</v>
      </c>
      <c r="M4556" s="1932" t="s">
        <v>2170</v>
      </c>
      <c r="N4556" s="1930" t="s">
        <v>2187</v>
      </c>
      <c r="O4556" s="1366">
        <v>41586</v>
      </c>
      <c r="P4556" s="1917" t="s">
        <v>4959</v>
      </c>
      <c r="Q4556" s="1917"/>
    </row>
    <row r="4557" spans="1:19">
      <c r="A4557" s="1864" t="s">
        <v>10796</v>
      </c>
      <c r="B4557" s="1879" t="s">
        <v>10578</v>
      </c>
      <c r="C4557" s="1901" t="s">
        <v>922</v>
      </c>
      <c r="D4557" s="1870" t="s">
        <v>6389</v>
      </c>
      <c r="E4557" s="1874">
        <v>41541</v>
      </c>
      <c r="F4557" s="1874">
        <f>E4557+17</f>
        <v>41558</v>
      </c>
      <c r="G4557" s="1874">
        <f>E4557+21</f>
        <v>41562</v>
      </c>
      <c r="H4557" s="1939" t="s">
        <v>9232</v>
      </c>
      <c r="I4557" s="1939" t="s">
        <v>8938</v>
      </c>
      <c r="J4557" s="1908" t="s">
        <v>943</v>
      </c>
      <c r="K4557" s="1891" t="s">
        <v>1198</v>
      </c>
      <c r="L4557" s="1908" t="s">
        <v>943</v>
      </c>
      <c r="M4557" s="1909" t="s">
        <v>2170</v>
      </c>
      <c r="N4557" s="1875" t="s">
        <v>2187</v>
      </c>
      <c r="O4557" s="1897">
        <v>41702</v>
      </c>
      <c r="P4557" s="2033" t="s">
        <v>11163</v>
      </c>
      <c r="Q4557" s="2032" t="s">
        <v>12389</v>
      </c>
    </row>
    <row r="4558" spans="1:19">
      <c r="A4558" s="1864" t="s">
        <v>10797</v>
      </c>
      <c r="B4558" s="1879" t="s">
        <v>10828</v>
      </c>
      <c r="C4558" s="1896" t="s">
        <v>923</v>
      </c>
      <c r="D4558" s="1870" t="s">
        <v>6389</v>
      </c>
      <c r="E4558" s="1874">
        <v>41541</v>
      </c>
      <c r="F4558" s="1874">
        <f>E4558+17</f>
        <v>41558</v>
      </c>
      <c r="G4558" s="1874">
        <f>E4558+21</f>
        <v>41562</v>
      </c>
      <c r="H4558" s="1939" t="s">
        <v>9232</v>
      </c>
      <c r="I4558" s="1939" t="s">
        <v>8938</v>
      </c>
      <c r="J4558" s="1908" t="s">
        <v>943</v>
      </c>
      <c r="K4558" s="1891" t="s">
        <v>1198</v>
      </c>
      <c r="L4558" s="1908" t="s">
        <v>943</v>
      </c>
      <c r="M4558" s="1909" t="s">
        <v>2170</v>
      </c>
      <c r="N4558" s="1875" t="s">
        <v>2187</v>
      </c>
      <c r="O4558" s="1897">
        <v>41600</v>
      </c>
      <c r="P4558" s="2033" t="s">
        <v>4612</v>
      </c>
    </row>
    <row r="4559" spans="1:19">
      <c r="A4559" s="1293" t="s">
        <v>7979</v>
      </c>
      <c r="B4559" s="1882" t="s">
        <v>10588</v>
      </c>
      <c r="C4559" s="1292"/>
      <c r="D4559" s="1292"/>
      <c r="E4559" s="1903"/>
      <c r="F4559" s="1903"/>
      <c r="G4559" s="1903"/>
      <c r="H4559" s="1923"/>
      <c r="I4559" s="1923"/>
      <c r="J4559" s="1877" t="s">
        <v>2166</v>
      </c>
      <c r="K4559" s="56" t="s">
        <v>1196</v>
      </c>
      <c r="L4559" s="1877" t="s">
        <v>1953</v>
      </c>
    </row>
    <row r="4560" spans="1:19">
      <c r="A4560" s="566"/>
      <c r="B4560" s="565" t="s">
        <v>10589</v>
      </c>
      <c r="C4560" s="565"/>
      <c r="D4560" s="566" t="s">
        <v>7979</v>
      </c>
      <c r="E4560" s="1111">
        <v>41542</v>
      </c>
      <c r="F4560" s="560">
        <f>E4560+17</f>
        <v>41559</v>
      </c>
      <c r="G4560" s="561">
        <f>E4560+21</f>
        <v>41563</v>
      </c>
      <c r="H4560" s="705" t="s">
        <v>8841</v>
      </c>
      <c r="I4560" s="705" t="s">
        <v>8435</v>
      </c>
      <c r="J4560" s="557" t="s">
        <v>2187</v>
      </c>
      <c r="K4560" s="563"/>
      <c r="L4560" s="660" t="s">
        <v>2535</v>
      </c>
      <c r="M4560" s="569"/>
      <c r="N4560" s="569"/>
    </row>
    <row r="4561" spans="1:18">
      <c r="A4561" s="148" t="s">
        <v>7556</v>
      </c>
      <c r="B4561" s="1881" t="s">
        <v>10087</v>
      </c>
      <c r="C4561" s="1912"/>
      <c r="D4561" s="1903"/>
      <c r="E4561" s="1903"/>
      <c r="F4561" s="1903"/>
      <c r="G4561" s="1903"/>
      <c r="H4561" s="1923"/>
      <c r="I4561" s="1923"/>
      <c r="J4561" s="1876" t="s">
        <v>4331</v>
      </c>
      <c r="K4561" s="1877" t="s">
        <v>1196</v>
      </c>
      <c r="L4561" s="1877" t="s">
        <v>2165</v>
      </c>
      <c r="M4561" s="1877" t="s">
        <v>1953</v>
      </c>
      <c r="N4561" s="1877" t="s">
        <v>2166</v>
      </c>
      <c r="O4561" s="1712" t="s">
        <v>10825</v>
      </c>
    </row>
    <row r="4562" spans="1:18" s="1711" customFormat="1">
      <c r="A4562" s="1870" t="s">
        <v>10833</v>
      </c>
      <c r="B4562" s="1901" t="s">
        <v>11084</v>
      </c>
      <c r="C4562" s="1901" t="s">
        <v>922</v>
      </c>
      <c r="D4562" s="615" t="s">
        <v>9338</v>
      </c>
      <c r="E4562" s="1873">
        <v>41542</v>
      </c>
      <c r="F4562" s="1874">
        <f>E4562+17</f>
        <v>41559</v>
      </c>
      <c r="G4562" s="1874">
        <f>E4562+21</f>
        <v>41563</v>
      </c>
      <c r="H4562" s="1718" t="s">
        <v>9771</v>
      </c>
      <c r="I4562" s="1718" t="s">
        <v>9772</v>
      </c>
      <c r="J4562" s="1908" t="s">
        <v>943</v>
      </c>
      <c r="K4562" s="1891" t="s">
        <v>1198</v>
      </c>
      <c r="L4562" s="1901" t="s">
        <v>2169</v>
      </c>
      <c r="M4562" s="721" t="s">
        <v>943</v>
      </c>
      <c r="N4562" s="1875" t="s">
        <v>2187</v>
      </c>
      <c r="O4562" s="1897">
        <v>41663</v>
      </c>
      <c r="P4562" s="2033" t="s">
        <v>6110</v>
      </c>
    </row>
    <row r="4563" spans="1:18">
      <c r="A4563" s="1982" t="s">
        <v>10834</v>
      </c>
      <c r="B4563" s="1985" t="s">
        <v>10555</v>
      </c>
      <c r="C4563" s="1985" t="s">
        <v>922</v>
      </c>
      <c r="D4563" s="1341" t="s">
        <v>9338</v>
      </c>
      <c r="E4563" s="1298">
        <v>41542</v>
      </c>
      <c r="F4563" s="1983">
        <f>E4563+17</f>
        <v>41559</v>
      </c>
      <c r="G4563" s="1983">
        <f>E4563+21</f>
        <v>41563</v>
      </c>
      <c r="H4563" s="1984" t="s">
        <v>9771</v>
      </c>
      <c r="I4563" s="1984" t="s">
        <v>9772</v>
      </c>
      <c r="J4563" s="1931" t="s">
        <v>943</v>
      </c>
      <c r="K4563" s="1931" t="s">
        <v>943</v>
      </c>
      <c r="L4563" s="1985" t="s">
        <v>2169</v>
      </c>
      <c r="M4563" s="1472" t="s">
        <v>943</v>
      </c>
      <c r="N4563" s="1930" t="s">
        <v>2187</v>
      </c>
      <c r="O4563" s="1366">
        <v>41563</v>
      </c>
      <c r="P4563" s="1917" t="s">
        <v>3162</v>
      </c>
      <c r="Q4563" s="1917"/>
      <c r="R4563" s="1917"/>
    </row>
    <row r="4564" spans="1:18">
      <c r="A4564" s="1888" t="s">
        <v>10835</v>
      </c>
      <c r="B4564" s="1887" t="s">
        <v>10826</v>
      </c>
      <c r="C4564" s="1896" t="s">
        <v>923</v>
      </c>
      <c r="D4564" s="615" t="s">
        <v>9338</v>
      </c>
      <c r="E4564" s="1873">
        <v>41542</v>
      </c>
      <c r="F4564" s="1874">
        <f>E4564+17</f>
        <v>41559</v>
      </c>
      <c r="G4564" s="1874">
        <f>E4564+21</f>
        <v>41563</v>
      </c>
      <c r="H4564" s="1718" t="s">
        <v>9771</v>
      </c>
      <c r="I4564" s="1718" t="s">
        <v>9772</v>
      </c>
      <c r="J4564" s="1908" t="s">
        <v>943</v>
      </c>
      <c r="K4564" s="1891" t="s">
        <v>1198</v>
      </c>
      <c r="L4564" s="1901" t="s">
        <v>2169</v>
      </c>
      <c r="M4564" s="721" t="s">
        <v>943</v>
      </c>
      <c r="N4564" s="1875" t="s">
        <v>2187</v>
      </c>
      <c r="O4564" s="1897">
        <v>41697</v>
      </c>
      <c r="P4564" s="2033" t="s">
        <v>12499</v>
      </c>
    </row>
    <row r="4565" spans="1:18">
      <c r="A4565" s="1888" t="s">
        <v>10836</v>
      </c>
      <c r="B4565" s="1887" t="s">
        <v>10826</v>
      </c>
      <c r="C4565" s="1896" t="s">
        <v>923</v>
      </c>
      <c r="D4565" s="615" t="s">
        <v>9338</v>
      </c>
      <c r="E4565" s="1873">
        <v>41542</v>
      </c>
      <c r="F4565" s="1874">
        <f>E4565+17</f>
        <v>41559</v>
      </c>
      <c r="G4565" s="1874">
        <f>E4565+21</f>
        <v>41563</v>
      </c>
      <c r="H4565" s="1718" t="s">
        <v>9771</v>
      </c>
      <c r="I4565" s="1718" t="s">
        <v>9772</v>
      </c>
      <c r="J4565" s="1908" t="s">
        <v>943</v>
      </c>
      <c r="K4565" s="1891" t="s">
        <v>1198</v>
      </c>
      <c r="L4565" s="1901" t="s">
        <v>2169</v>
      </c>
      <c r="M4565" s="721" t="s">
        <v>943</v>
      </c>
      <c r="N4565" s="1875" t="s">
        <v>2187</v>
      </c>
      <c r="O4565" s="1897">
        <v>41697</v>
      </c>
      <c r="P4565" s="2033" t="s">
        <v>12499</v>
      </c>
    </row>
    <row r="4566" spans="1:18">
      <c r="A4566" s="1687" t="s">
        <v>10806</v>
      </c>
      <c r="B4566" s="1887" t="s">
        <v>10826</v>
      </c>
      <c r="C4566" s="1896" t="s">
        <v>923</v>
      </c>
      <c r="D4566" s="615" t="s">
        <v>9338</v>
      </c>
      <c r="E4566" s="1873">
        <v>41542</v>
      </c>
      <c r="F4566" s="1874">
        <f>E4566+17</f>
        <v>41559</v>
      </c>
      <c r="G4566" s="1874">
        <f>E4566+21</f>
        <v>41563</v>
      </c>
      <c r="H4566" s="1718" t="s">
        <v>9771</v>
      </c>
      <c r="I4566" s="1718" t="s">
        <v>9772</v>
      </c>
      <c r="J4566" s="1908" t="s">
        <v>943</v>
      </c>
      <c r="K4566" s="1891" t="s">
        <v>1198</v>
      </c>
      <c r="L4566" s="1901" t="s">
        <v>2169</v>
      </c>
      <c r="M4566" s="721" t="s">
        <v>943</v>
      </c>
      <c r="N4566" s="1875" t="s">
        <v>2187</v>
      </c>
      <c r="O4566" s="1897">
        <v>41697</v>
      </c>
      <c r="P4566" s="2033" t="s">
        <v>12499</v>
      </c>
    </row>
    <row r="4567" spans="1:18">
      <c r="A4567" s="1940" t="s">
        <v>5157</v>
      </c>
      <c r="B4567" s="1881" t="s">
        <v>10850</v>
      </c>
      <c r="C4567" s="1912"/>
      <c r="D4567" s="1903"/>
      <c r="E4567" s="1903"/>
      <c r="F4567" s="1903"/>
      <c r="G4567" s="1903"/>
      <c r="H4567" s="1923"/>
      <c r="I4567" s="1923"/>
      <c r="J4567" s="1876" t="s">
        <v>4331</v>
      </c>
      <c r="K4567" s="1877" t="s">
        <v>1196</v>
      </c>
      <c r="L4567" s="1877" t="s">
        <v>2165</v>
      </c>
      <c r="M4567" s="1877" t="s">
        <v>1953</v>
      </c>
      <c r="N4567" s="1877" t="s">
        <v>2166</v>
      </c>
      <c r="O4567" s="1884" t="s">
        <v>3625</v>
      </c>
    </row>
    <row r="4568" spans="1:18">
      <c r="A4568" s="1868" t="s">
        <v>10837</v>
      </c>
      <c r="B4568" s="1901" t="s">
        <v>10578</v>
      </c>
      <c r="C4568" s="1901" t="s">
        <v>922</v>
      </c>
      <c r="D4568" s="1870" t="s">
        <v>6389</v>
      </c>
      <c r="E4568" s="1874">
        <v>41543</v>
      </c>
      <c r="F4568" s="1874">
        <f t="shared" ref="F4568:F4573" si="714">E4568+17</f>
        <v>41560</v>
      </c>
      <c r="G4568" s="1874">
        <f t="shared" ref="G4568:G4573" si="715">E4568+21</f>
        <v>41564</v>
      </c>
      <c r="H4568" s="1939" t="s">
        <v>8980</v>
      </c>
      <c r="I4568" s="1939" t="s">
        <v>8986</v>
      </c>
      <c r="J4568" s="1908" t="s">
        <v>943</v>
      </c>
      <c r="K4568" s="1891" t="s">
        <v>1198</v>
      </c>
      <c r="L4568" s="1908" t="s">
        <v>943</v>
      </c>
      <c r="M4568" s="1909" t="s">
        <v>2170</v>
      </c>
      <c r="N4568" s="1875" t="s">
        <v>2187</v>
      </c>
      <c r="O4568" s="1897">
        <v>41725</v>
      </c>
      <c r="P4568" s="2033" t="s">
        <v>11164</v>
      </c>
      <c r="Q4568" s="2033" t="s">
        <v>4612</v>
      </c>
    </row>
    <row r="4569" spans="1:18">
      <c r="A4569" s="1982" t="s">
        <v>10838</v>
      </c>
      <c r="B4569" s="1985" t="s">
        <v>10578</v>
      </c>
      <c r="C4569" s="1985" t="s">
        <v>922</v>
      </c>
      <c r="D4569" s="1982" t="s">
        <v>6389</v>
      </c>
      <c r="E4569" s="1983">
        <v>41543</v>
      </c>
      <c r="F4569" s="1983">
        <f t="shared" si="714"/>
        <v>41560</v>
      </c>
      <c r="G4569" s="1983">
        <f t="shared" si="715"/>
        <v>41564</v>
      </c>
      <c r="H4569" s="1926" t="s">
        <v>8980</v>
      </c>
      <c r="I4569" s="1926" t="s">
        <v>8986</v>
      </c>
      <c r="J4569" s="1931" t="s">
        <v>943</v>
      </c>
      <c r="K4569" s="1931" t="s">
        <v>943</v>
      </c>
      <c r="L4569" s="1931" t="s">
        <v>943</v>
      </c>
      <c r="M4569" s="1932" t="s">
        <v>2170</v>
      </c>
      <c r="N4569" s="1930" t="s">
        <v>2187</v>
      </c>
      <c r="O4569" s="1366">
        <v>41586</v>
      </c>
      <c r="P4569" s="1917" t="s">
        <v>4959</v>
      </c>
      <c r="Q4569" s="1917"/>
      <c r="R4569" s="1917"/>
    </row>
    <row r="4570" spans="1:18">
      <c r="A4570" s="1982" t="s">
        <v>10839</v>
      </c>
      <c r="B4570" s="1985" t="s">
        <v>10828</v>
      </c>
      <c r="C4570" s="1932" t="s">
        <v>923</v>
      </c>
      <c r="D4570" s="1982" t="s">
        <v>6389</v>
      </c>
      <c r="E4570" s="1983">
        <v>41543</v>
      </c>
      <c r="F4570" s="1983">
        <f t="shared" si="714"/>
        <v>41560</v>
      </c>
      <c r="G4570" s="1983">
        <f t="shared" si="715"/>
        <v>41564</v>
      </c>
      <c r="H4570" s="1926" t="s">
        <v>8980</v>
      </c>
      <c r="I4570" s="1926" t="s">
        <v>8986</v>
      </c>
      <c r="J4570" s="1931" t="s">
        <v>943</v>
      </c>
      <c r="K4570" s="1931" t="s">
        <v>943</v>
      </c>
      <c r="L4570" s="1931" t="s">
        <v>943</v>
      </c>
      <c r="M4570" s="1932" t="s">
        <v>2170</v>
      </c>
      <c r="N4570" s="1930" t="s">
        <v>2187</v>
      </c>
      <c r="O4570" s="1897">
        <v>41600</v>
      </c>
      <c r="P4570" s="2033" t="s">
        <v>4612</v>
      </c>
      <c r="Q4570" s="1917"/>
      <c r="R4570" s="1917"/>
    </row>
    <row r="4571" spans="1:18">
      <c r="A4571" s="1687" t="s">
        <v>10807</v>
      </c>
      <c r="B4571" s="1901" t="s">
        <v>10828</v>
      </c>
      <c r="C4571" s="1896" t="s">
        <v>923</v>
      </c>
      <c r="D4571" s="1870" t="s">
        <v>6389</v>
      </c>
      <c r="E4571" s="1874">
        <v>41543</v>
      </c>
      <c r="F4571" s="1874">
        <f t="shared" si="714"/>
        <v>41560</v>
      </c>
      <c r="G4571" s="1874">
        <f t="shared" si="715"/>
        <v>41564</v>
      </c>
      <c r="H4571" s="1939" t="s">
        <v>8980</v>
      </c>
      <c r="I4571" s="1939" t="s">
        <v>8986</v>
      </c>
      <c r="J4571" s="1908" t="s">
        <v>943</v>
      </c>
      <c r="K4571" s="1891" t="s">
        <v>1198</v>
      </c>
      <c r="L4571" s="1908" t="s">
        <v>943</v>
      </c>
      <c r="M4571" s="1909" t="s">
        <v>2170</v>
      </c>
      <c r="N4571" s="1875" t="s">
        <v>2187</v>
      </c>
      <c r="O4571" s="1897">
        <v>41696</v>
      </c>
      <c r="P4571" s="2033" t="s">
        <v>11163</v>
      </c>
      <c r="Q4571" s="2032" t="s">
        <v>12473</v>
      </c>
    </row>
    <row r="4572" spans="1:18">
      <c r="A4572" s="1687" t="s">
        <v>10808</v>
      </c>
      <c r="B4572" s="1901" t="s">
        <v>10828</v>
      </c>
      <c r="C4572" s="1896" t="s">
        <v>923</v>
      </c>
      <c r="D4572" s="1870" t="s">
        <v>6389</v>
      </c>
      <c r="E4572" s="1874">
        <v>41543</v>
      </c>
      <c r="F4572" s="1874">
        <f t="shared" si="714"/>
        <v>41560</v>
      </c>
      <c r="G4572" s="1874">
        <f t="shared" si="715"/>
        <v>41564</v>
      </c>
      <c r="H4572" s="1939" t="s">
        <v>8980</v>
      </c>
      <c r="I4572" s="1939" t="s">
        <v>8986</v>
      </c>
      <c r="J4572" s="1908" t="s">
        <v>943</v>
      </c>
      <c r="K4572" s="1891" t="s">
        <v>1198</v>
      </c>
      <c r="L4572" s="1908" t="s">
        <v>943</v>
      </c>
      <c r="M4572" s="1909" t="s">
        <v>2170</v>
      </c>
      <c r="N4572" s="1875" t="s">
        <v>2187</v>
      </c>
      <c r="O4572" s="1897">
        <v>41722</v>
      </c>
      <c r="P4572" s="2033" t="s">
        <v>11164</v>
      </c>
      <c r="Q4572" s="2032" t="s">
        <v>12144</v>
      </c>
    </row>
    <row r="4573" spans="1:18">
      <c r="A4573" s="1687" t="s">
        <v>10809</v>
      </c>
      <c r="B4573" s="1901" t="s">
        <v>10828</v>
      </c>
      <c r="C4573" s="1896" t="s">
        <v>923</v>
      </c>
      <c r="D4573" s="1870" t="s">
        <v>6389</v>
      </c>
      <c r="E4573" s="1874">
        <v>41543</v>
      </c>
      <c r="F4573" s="1874">
        <f t="shared" si="714"/>
        <v>41560</v>
      </c>
      <c r="G4573" s="1874">
        <f t="shared" si="715"/>
        <v>41564</v>
      </c>
      <c r="H4573" s="1939" t="s">
        <v>8980</v>
      </c>
      <c r="I4573" s="1939" t="s">
        <v>8986</v>
      </c>
      <c r="J4573" s="1908" t="s">
        <v>943</v>
      </c>
      <c r="K4573" s="1891" t="s">
        <v>1198</v>
      </c>
      <c r="L4573" s="1908" t="s">
        <v>943</v>
      </c>
      <c r="M4573" s="1909" t="s">
        <v>2170</v>
      </c>
      <c r="N4573" s="1875" t="s">
        <v>2187</v>
      </c>
      <c r="O4573" s="1897">
        <v>41600</v>
      </c>
      <c r="P4573" s="2033" t="s">
        <v>4612</v>
      </c>
    </row>
    <row r="4574" spans="1:18">
      <c r="A4574" s="1899" t="s">
        <v>9896</v>
      </c>
      <c r="B4574" s="1881" t="s">
        <v>10634</v>
      </c>
      <c r="C4574" s="1912"/>
      <c r="D4574" s="1903"/>
      <c r="E4574" s="1903"/>
      <c r="F4574" s="1903"/>
      <c r="G4574" s="1903"/>
      <c r="H4574" s="1923"/>
      <c r="I4574" s="1923"/>
      <c r="J4574" s="1876" t="s">
        <v>4331</v>
      </c>
      <c r="K4574" s="1877" t="s">
        <v>1196</v>
      </c>
      <c r="L4574" s="1877" t="s">
        <v>2165</v>
      </c>
      <c r="M4574" s="1877" t="s">
        <v>1953</v>
      </c>
      <c r="N4574" s="1877" t="s">
        <v>2166</v>
      </c>
      <c r="O4574" s="1878" t="s">
        <v>10782</v>
      </c>
      <c r="P4574" s="1864" t="s">
        <v>10781</v>
      </c>
    </row>
    <row r="4575" spans="1:18" s="1917" customFormat="1">
      <c r="A4575" s="1917" t="s">
        <v>10817</v>
      </c>
      <c r="B4575" s="1932" t="s">
        <v>10635</v>
      </c>
      <c r="C4575" s="1932" t="s">
        <v>923</v>
      </c>
      <c r="D4575" s="1917" t="s">
        <v>9896</v>
      </c>
      <c r="E4575" s="1983">
        <v>41546</v>
      </c>
      <c r="F4575" s="1983">
        <f>E4575+17</f>
        <v>41563</v>
      </c>
      <c r="G4575" s="1305">
        <f>E4575+21</f>
        <v>41567</v>
      </c>
      <c r="H4575" s="822" t="s">
        <v>9505</v>
      </c>
      <c r="I4575" s="823" t="s">
        <v>9507</v>
      </c>
      <c r="J4575" s="1930" t="s">
        <v>2187</v>
      </c>
      <c r="K4575" s="1931" t="s">
        <v>943</v>
      </c>
      <c r="L4575" s="1931" t="s">
        <v>943</v>
      </c>
      <c r="M4575" s="1932" t="s">
        <v>2170</v>
      </c>
      <c r="N4575" s="1931" t="s">
        <v>943</v>
      </c>
      <c r="O4575" s="1366">
        <v>41656</v>
      </c>
      <c r="P4575" s="1917" t="s">
        <v>12012</v>
      </c>
    </row>
    <row r="4576" spans="1:18" s="1917" customFormat="1">
      <c r="A4576" s="1917" t="s">
        <v>10818</v>
      </c>
      <c r="B4576" s="1932" t="s">
        <v>10635</v>
      </c>
      <c r="C4576" s="1932" t="s">
        <v>923</v>
      </c>
      <c r="D4576" s="1917" t="s">
        <v>9896</v>
      </c>
      <c r="E4576" s="1983">
        <v>41546</v>
      </c>
      <c r="F4576" s="1983">
        <f>E4576+17</f>
        <v>41563</v>
      </c>
      <c r="G4576" s="1305">
        <f>E4576+21</f>
        <v>41567</v>
      </c>
      <c r="H4576" s="822" t="s">
        <v>9505</v>
      </c>
      <c r="I4576" s="823" t="s">
        <v>9507</v>
      </c>
      <c r="J4576" s="1930" t="s">
        <v>2187</v>
      </c>
      <c r="K4576" s="1931" t="s">
        <v>943</v>
      </c>
      <c r="L4576" s="1931" t="s">
        <v>943</v>
      </c>
      <c r="M4576" s="1932" t="s">
        <v>2170</v>
      </c>
      <c r="N4576" s="1931" t="s">
        <v>943</v>
      </c>
      <c r="O4576" s="1366">
        <v>41648</v>
      </c>
      <c r="P4576" s="1917" t="s">
        <v>9438</v>
      </c>
      <c r="Q4576" s="1711" t="s">
        <v>11887</v>
      </c>
    </row>
    <row r="4577" spans="1:18">
      <c r="A4577" s="1863" t="s">
        <v>10819</v>
      </c>
      <c r="B4577" s="1879" t="s">
        <v>10635</v>
      </c>
      <c r="C4577" s="1896" t="s">
        <v>923</v>
      </c>
      <c r="D4577" s="1863" t="s">
        <v>9896</v>
      </c>
      <c r="E4577" s="1874">
        <v>41546</v>
      </c>
      <c r="F4577" s="1874">
        <f>E4577+17</f>
        <v>41563</v>
      </c>
      <c r="G4577" s="1726">
        <f>E4577+21</f>
        <v>41567</v>
      </c>
      <c r="H4577" s="1925" t="s">
        <v>9505</v>
      </c>
      <c r="I4577" s="795" t="s">
        <v>9507</v>
      </c>
      <c r="J4577" s="111" t="s">
        <v>2187</v>
      </c>
      <c r="K4577" s="1891" t="s">
        <v>1198</v>
      </c>
      <c r="L4577" s="1908" t="s">
        <v>943</v>
      </c>
      <c r="M4577" s="1909" t="s">
        <v>2170</v>
      </c>
      <c r="N4577" s="1908" t="s">
        <v>943</v>
      </c>
      <c r="O4577" s="1897">
        <v>41656</v>
      </c>
      <c r="P4577" s="2033" t="s">
        <v>6110</v>
      </c>
    </row>
    <row r="4578" spans="1:18">
      <c r="A4578" s="1863" t="s">
        <v>10820</v>
      </c>
      <c r="B4578" s="1879" t="s">
        <v>10635</v>
      </c>
      <c r="C4578" s="1896" t="s">
        <v>923</v>
      </c>
      <c r="D4578" s="1863" t="s">
        <v>9896</v>
      </c>
      <c r="E4578" s="1874">
        <v>41546</v>
      </c>
      <c r="F4578" s="1874">
        <f>E4578+17</f>
        <v>41563</v>
      </c>
      <c r="G4578" s="1726">
        <f>E4578+21</f>
        <v>41567</v>
      </c>
      <c r="H4578" s="1925" t="s">
        <v>9505</v>
      </c>
      <c r="I4578" s="795" t="s">
        <v>9507</v>
      </c>
      <c r="J4578" s="111" t="s">
        <v>2187</v>
      </c>
      <c r="K4578" s="1891" t="s">
        <v>1198</v>
      </c>
      <c r="L4578" s="1908" t="s">
        <v>943</v>
      </c>
      <c r="M4578" s="1909" t="s">
        <v>2170</v>
      </c>
      <c r="N4578" s="1908" t="s">
        <v>943</v>
      </c>
      <c r="P4578" s="2033" t="s">
        <v>11384</v>
      </c>
      <c r="Q4578" s="2032" t="s">
        <v>13871</v>
      </c>
    </row>
    <row r="4579" spans="1:18">
      <c r="A4579" s="1915" t="s">
        <v>10821</v>
      </c>
      <c r="B4579" s="1879" t="s">
        <v>12001</v>
      </c>
      <c r="C4579" s="1896" t="s">
        <v>923</v>
      </c>
      <c r="D4579" s="1863" t="s">
        <v>9896</v>
      </c>
      <c r="E4579" s="1874">
        <v>41546</v>
      </c>
      <c r="F4579" s="1874">
        <f>E4579+17</f>
        <v>41563</v>
      </c>
      <c r="G4579" s="1726">
        <f>E4579+21</f>
        <v>41567</v>
      </c>
      <c r="H4579" s="1925" t="s">
        <v>9505</v>
      </c>
      <c r="I4579" s="795" t="s">
        <v>9507</v>
      </c>
      <c r="J4579" s="111" t="s">
        <v>2187</v>
      </c>
      <c r="K4579" s="1891" t="s">
        <v>1198</v>
      </c>
      <c r="L4579" s="1908" t="s">
        <v>943</v>
      </c>
      <c r="M4579" s="1909" t="s">
        <v>2170</v>
      </c>
      <c r="N4579" s="1908" t="s">
        <v>943</v>
      </c>
      <c r="O4579" s="1897">
        <v>41656</v>
      </c>
      <c r="P4579" s="2033" t="s">
        <v>4401</v>
      </c>
      <c r="Q4579" s="2032" t="s">
        <v>11393</v>
      </c>
    </row>
    <row r="4580" spans="1:18">
      <c r="A4580" s="1940" t="s">
        <v>5157</v>
      </c>
      <c r="B4580" s="1881" t="s">
        <v>10844</v>
      </c>
      <c r="C4580" s="1912"/>
      <c r="D4580" s="1881" t="s">
        <v>10845</v>
      </c>
      <c r="E4580" s="1903"/>
      <c r="F4580" s="1903"/>
      <c r="G4580" s="1903"/>
      <c r="H4580" s="1923"/>
      <c r="I4580" s="1923"/>
      <c r="J4580" s="1876" t="s">
        <v>4331</v>
      </c>
      <c r="K4580" s="1877" t="s">
        <v>1196</v>
      </c>
      <c r="L4580" s="1877" t="s">
        <v>2165</v>
      </c>
      <c r="M4580" s="1877" t="s">
        <v>1953</v>
      </c>
      <c r="N4580" s="1877" t="s">
        <v>2166</v>
      </c>
    </row>
    <row r="4581" spans="1:18" s="1917" customFormat="1">
      <c r="A4581" s="1905" t="s">
        <v>10882</v>
      </c>
      <c r="B4581" s="1985" t="s">
        <v>10642</v>
      </c>
      <c r="C4581" s="1985" t="s">
        <v>922</v>
      </c>
      <c r="D4581" s="1982" t="s">
        <v>6389</v>
      </c>
      <c r="E4581" s="1983">
        <v>41547</v>
      </c>
      <c r="F4581" s="1983">
        <f>E4581+17</f>
        <v>41564</v>
      </c>
      <c r="G4581" s="1983">
        <f>E4581+21</f>
        <v>41568</v>
      </c>
      <c r="H4581" s="1926" t="s">
        <v>8934</v>
      </c>
      <c r="I4581" s="1926" t="s">
        <v>8940</v>
      </c>
      <c r="J4581" s="1931" t="s">
        <v>943</v>
      </c>
      <c r="K4581" s="1931" t="s">
        <v>943</v>
      </c>
      <c r="L4581" s="1931" t="s">
        <v>943</v>
      </c>
      <c r="M4581" s="1932" t="s">
        <v>2170</v>
      </c>
      <c r="N4581" s="1930" t="s">
        <v>2187</v>
      </c>
      <c r="O4581" s="1366">
        <v>41571</v>
      </c>
      <c r="P4581" s="1917" t="s">
        <v>4959</v>
      </c>
    </row>
    <row r="4582" spans="1:18">
      <c r="A4582" s="1863" t="s">
        <v>10883</v>
      </c>
      <c r="B4582" s="1916" t="s">
        <v>10706</v>
      </c>
      <c r="C4582" s="1901" t="s">
        <v>922</v>
      </c>
      <c r="D4582" s="1870" t="s">
        <v>6389</v>
      </c>
      <c r="E4582" s="1874">
        <v>41547</v>
      </c>
      <c r="F4582" s="1874">
        <f t="shared" ref="F4582:F4589" si="716">E4582+17</f>
        <v>41564</v>
      </c>
      <c r="G4582" s="1874">
        <f t="shared" ref="G4582:G4589" si="717">E4582+21</f>
        <v>41568</v>
      </c>
      <c r="H4582" s="1939" t="s">
        <v>8934</v>
      </c>
      <c r="I4582" s="1939" t="s">
        <v>8940</v>
      </c>
      <c r="J4582" s="1908" t="s">
        <v>943</v>
      </c>
      <c r="K4582" s="1891" t="s">
        <v>1198</v>
      </c>
      <c r="L4582" s="1908" t="s">
        <v>943</v>
      </c>
      <c r="M4582" s="1909" t="s">
        <v>2170</v>
      </c>
      <c r="N4582" s="1875" t="s">
        <v>2187</v>
      </c>
      <c r="O4582" s="1897">
        <v>41639</v>
      </c>
      <c r="P4582" s="2033" t="s">
        <v>4612</v>
      </c>
    </row>
    <row r="4583" spans="1:18" s="1917" customFormat="1">
      <c r="A4583" s="1917" t="s">
        <v>10884</v>
      </c>
      <c r="B4583" s="1985" t="s">
        <v>10642</v>
      </c>
      <c r="C4583" s="1985" t="s">
        <v>922</v>
      </c>
      <c r="D4583" s="1982" t="s">
        <v>6389</v>
      </c>
      <c r="E4583" s="1983">
        <v>41547</v>
      </c>
      <c r="F4583" s="1983">
        <f t="shared" si="716"/>
        <v>41564</v>
      </c>
      <c r="G4583" s="1983">
        <f t="shared" si="717"/>
        <v>41568</v>
      </c>
      <c r="H4583" s="1926" t="s">
        <v>8934</v>
      </c>
      <c r="I4583" s="1926" t="s">
        <v>8940</v>
      </c>
      <c r="J4583" s="1931" t="s">
        <v>943</v>
      </c>
      <c r="K4583" s="1931" t="s">
        <v>943</v>
      </c>
      <c r="L4583" s="1931" t="s">
        <v>943</v>
      </c>
      <c r="M4583" s="1932" t="s">
        <v>2170</v>
      </c>
      <c r="N4583" s="1930" t="s">
        <v>2187</v>
      </c>
      <c r="O4583" s="1366">
        <v>41571</v>
      </c>
      <c r="P4583" s="1917" t="s">
        <v>4959</v>
      </c>
    </row>
    <row r="4584" spans="1:18" s="1917" customFormat="1">
      <c r="A4584" s="1917" t="s">
        <v>10885</v>
      </c>
      <c r="B4584" s="1985" t="s">
        <v>10642</v>
      </c>
      <c r="C4584" s="1985" t="s">
        <v>922</v>
      </c>
      <c r="D4584" s="1982" t="s">
        <v>6389</v>
      </c>
      <c r="E4584" s="1983">
        <v>41547</v>
      </c>
      <c r="F4584" s="1983">
        <f t="shared" si="716"/>
        <v>41564</v>
      </c>
      <c r="G4584" s="1983">
        <f t="shared" si="717"/>
        <v>41568</v>
      </c>
      <c r="H4584" s="1926" t="s">
        <v>8934</v>
      </c>
      <c r="I4584" s="1926" t="s">
        <v>8940</v>
      </c>
      <c r="J4584" s="1931" t="s">
        <v>943</v>
      </c>
      <c r="K4584" s="1931" t="s">
        <v>943</v>
      </c>
      <c r="L4584" s="1931" t="s">
        <v>943</v>
      </c>
      <c r="M4584" s="1932" t="s">
        <v>2170</v>
      </c>
      <c r="N4584" s="1930" t="s">
        <v>2187</v>
      </c>
      <c r="O4584" s="1366">
        <v>41571</v>
      </c>
      <c r="P4584" s="1917" t="s">
        <v>4959</v>
      </c>
    </row>
    <row r="4585" spans="1:18">
      <c r="A4585" s="1863" t="s">
        <v>10886</v>
      </c>
      <c r="B4585" s="1916" t="s">
        <v>10706</v>
      </c>
      <c r="C4585" s="1901" t="s">
        <v>922</v>
      </c>
      <c r="D4585" s="1870" t="s">
        <v>6389</v>
      </c>
      <c r="E4585" s="1874">
        <v>41547</v>
      </c>
      <c r="F4585" s="1874">
        <f t="shared" si="716"/>
        <v>41564</v>
      </c>
      <c r="G4585" s="1874">
        <f t="shared" si="717"/>
        <v>41568</v>
      </c>
      <c r="H4585" s="1939" t="s">
        <v>8934</v>
      </c>
      <c r="I4585" s="1939" t="s">
        <v>8940</v>
      </c>
      <c r="J4585" s="1908" t="s">
        <v>943</v>
      </c>
      <c r="K4585" s="1891" t="s">
        <v>1198</v>
      </c>
      <c r="L4585" s="1908" t="s">
        <v>943</v>
      </c>
      <c r="M4585" s="1909" t="s">
        <v>2170</v>
      </c>
      <c r="N4585" s="1875" t="s">
        <v>2187</v>
      </c>
      <c r="O4585" s="1897">
        <v>41639</v>
      </c>
      <c r="P4585" s="2033" t="s">
        <v>4612</v>
      </c>
    </row>
    <row r="4586" spans="1:18">
      <c r="A4586" s="1863" t="s">
        <v>10887</v>
      </c>
      <c r="B4586" s="1916" t="s">
        <v>10706</v>
      </c>
      <c r="C4586" s="1901" t="s">
        <v>922</v>
      </c>
      <c r="D4586" s="1870" t="s">
        <v>6389</v>
      </c>
      <c r="E4586" s="1874">
        <v>41547</v>
      </c>
      <c r="F4586" s="1874">
        <f t="shared" si="716"/>
        <v>41564</v>
      </c>
      <c r="G4586" s="1874">
        <f t="shared" si="717"/>
        <v>41568</v>
      </c>
      <c r="H4586" s="1939" t="s">
        <v>8934</v>
      </c>
      <c r="I4586" s="1939" t="s">
        <v>8940</v>
      </c>
      <c r="J4586" s="1908" t="s">
        <v>943</v>
      </c>
      <c r="K4586" s="1891" t="s">
        <v>1198</v>
      </c>
      <c r="L4586" s="1908" t="s">
        <v>943</v>
      </c>
      <c r="M4586" s="1909" t="s">
        <v>2170</v>
      </c>
      <c r="N4586" s="1875" t="s">
        <v>2187</v>
      </c>
      <c r="O4586" s="1897">
        <v>41689</v>
      </c>
      <c r="P4586" s="2033" t="s">
        <v>12388</v>
      </c>
      <c r="Q4586" s="2032" t="s">
        <v>12389</v>
      </c>
    </row>
    <row r="4587" spans="1:18" s="1917" customFormat="1">
      <c r="A4587" s="1917" t="s">
        <v>10888</v>
      </c>
      <c r="B4587" s="1985" t="s">
        <v>10975</v>
      </c>
      <c r="C4587" s="1932" t="s">
        <v>923</v>
      </c>
      <c r="D4587" s="1982" t="s">
        <v>6389</v>
      </c>
      <c r="E4587" s="1983">
        <v>41547</v>
      </c>
      <c r="F4587" s="1983">
        <f t="shared" si="716"/>
        <v>41564</v>
      </c>
      <c r="G4587" s="1983">
        <f t="shared" si="717"/>
        <v>41568</v>
      </c>
      <c r="H4587" s="1926" t="s">
        <v>8934</v>
      </c>
      <c r="I4587" s="1926" t="s">
        <v>8940</v>
      </c>
      <c r="J4587" s="1931" t="s">
        <v>943</v>
      </c>
      <c r="K4587" s="1931" t="s">
        <v>943</v>
      </c>
      <c r="L4587" s="1931" t="s">
        <v>943</v>
      </c>
      <c r="M4587" s="1932" t="s">
        <v>2170</v>
      </c>
      <c r="N4587" s="1930" t="s">
        <v>2187</v>
      </c>
      <c r="O4587" s="1366">
        <v>41571</v>
      </c>
      <c r="P4587" s="1917" t="s">
        <v>4959</v>
      </c>
    </row>
    <row r="4588" spans="1:18" s="1917" customFormat="1">
      <c r="A4588" s="1917" t="s">
        <v>10889</v>
      </c>
      <c r="B4588" s="1985" t="s">
        <v>10975</v>
      </c>
      <c r="C4588" s="1932" t="s">
        <v>923</v>
      </c>
      <c r="D4588" s="1982" t="s">
        <v>6389</v>
      </c>
      <c r="E4588" s="1983">
        <v>41547</v>
      </c>
      <c r="F4588" s="1983">
        <f t="shared" si="716"/>
        <v>41564</v>
      </c>
      <c r="G4588" s="1983">
        <f t="shared" si="717"/>
        <v>41568</v>
      </c>
      <c r="H4588" s="1926" t="s">
        <v>8934</v>
      </c>
      <c r="I4588" s="1926" t="s">
        <v>8940</v>
      </c>
      <c r="J4588" s="1931" t="s">
        <v>943</v>
      </c>
      <c r="K4588" s="1931" t="s">
        <v>943</v>
      </c>
      <c r="L4588" s="1931" t="s">
        <v>943</v>
      </c>
      <c r="M4588" s="1932" t="s">
        <v>2170</v>
      </c>
      <c r="N4588" s="1930" t="s">
        <v>2187</v>
      </c>
      <c r="O4588" s="1366">
        <v>41571</v>
      </c>
      <c r="P4588" s="1917" t="s">
        <v>4959</v>
      </c>
    </row>
    <row r="4589" spans="1:18">
      <c r="A4589" s="1863" t="s">
        <v>10890</v>
      </c>
      <c r="B4589" s="1916" t="s">
        <v>10974</v>
      </c>
      <c r="C4589" s="1896" t="s">
        <v>923</v>
      </c>
      <c r="D4589" s="1870" t="s">
        <v>6389</v>
      </c>
      <c r="E4589" s="1874">
        <v>41547</v>
      </c>
      <c r="F4589" s="1874">
        <f t="shared" si="716"/>
        <v>41564</v>
      </c>
      <c r="G4589" s="1874">
        <f t="shared" si="717"/>
        <v>41568</v>
      </c>
      <c r="H4589" s="1939" t="s">
        <v>8934</v>
      </c>
      <c r="I4589" s="1939" t="s">
        <v>8940</v>
      </c>
      <c r="J4589" s="1908" t="s">
        <v>943</v>
      </c>
      <c r="K4589" s="1891" t="s">
        <v>1198</v>
      </c>
      <c r="L4589" s="1908" t="s">
        <v>943</v>
      </c>
      <c r="M4589" s="1909" t="s">
        <v>2170</v>
      </c>
      <c r="N4589" s="1875" t="s">
        <v>2187</v>
      </c>
      <c r="O4589" s="1897">
        <v>41677</v>
      </c>
      <c r="P4589" s="2033" t="s">
        <v>11689</v>
      </c>
      <c r="Q4589" s="2033" t="s">
        <v>5590</v>
      </c>
    </row>
    <row r="4590" spans="1:18">
      <c r="A4590" s="1723" t="s">
        <v>3037</v>
      </c>
      <c r="B4590" s="1881" t="s">
        <v>10774</v>
      </c>
      <c r="C4590" s="1912" t="s">
        <v>10799</v>
      </c>
      <c r="D4590" s="1903" t="s">
        <v>10702</v>
      </c>
      <c r="E4590" s="1903"/>
      <c r="F4590" s="1903"/>
      <c r="G4590" s="1903"/>
      <c r="H4590" s="1923"/>
      <c r="I4590" s="1923"/>
      <c r="J4590" s="1876" t="s">
        <v>4331</v>
      </c>
      <c r="K4590" s="1877" t="s">
        <v>1196</v>
      </c>
      <c r="L4590" s="1877" t="s">
        <v>2165</v>
      </c>
      <c r="M4590" s="1877" t="s">
        <v>1953</v>
      </c>
      <c r="N4590" s="1877" t="s">
        <v>2166</v>
      </c>
    </row>
    <row r="4591" spans="1:18">
      <c r="A4591" s="1917" t="s">
        <v>10935</v>
      </c>
      <c r="B4591" s="1932" t="s">
        <v>10645</v>
      </c>
      <c r="C4591" s="1896" t="s">
        <v>923</v>
      </c>
      <c r="D4591" s="1905" t="s">
        <v>6129</v>
      </c>
      <c r="E4591" s="1983">
        <v>41547</v>
      </c>
      <c r="F4591" s="1983">
        <f>E4591+17</f>
        <v>41564</v>
      </c>
      <c r="G4591" s="1983">
        <f>E4591+21</f>
        <v>41568</v>
      </c>
      <c r="H4591" s="1984" t="s">
        <v>9711</v>
      </c>
      <c r="I4591" s="1926" t="s">
        <v>9720</v>
      </c>
      <c r="J4591" s="1875" t="s">
        <v>2187</v>
      </c>
      <c r="K4591" s="1931" t="s">
        <v>943</v>
      </c>
      <c r="L4591" s="1931" t="s">
        <v>943</v>
      </c>
      <c r="M4591" s="1932" t="s">
        <v>2170</v>
      </c>
      <c r="N4591" s="1930" t="s">
        <v>2187</v>
      </c>
      <c r="O4591" s="1366">
        <v>41571</v>
      </c>
      <c r="P4591" s="1917" t="s">
        <v>4959</v>
      </c>
      <c r="Q4591" s="1917"/>
      <c r="R4591" s="1917"/>
    </row>
    <row r="4592" spans="1:18">
      <c r="A4592" s="1868" t="s">
        <v>10936</v>
      </c>
      <c r="B4592" s="1909" t="s">
        <v>10645</v>
      </c>
      <c r="C4592" s="1896" t="s">
        <v>923</v>
      </c>
      <c r="D4592" s="1868" t="s">
        <v>6129</v>
      </c>
      <c r="E4592" s="1874">
        <v>41547</v>
      </c>
      <c r="F4592" s="1874">
        <f t="shared" ref="F4592:F4597" si="718">E4592+17</f>
        <v>41564</v>
      </c>
      <c r="G4592" s="1874">
        <f t="shared" ref="G4592:G4597" si="719">E4592+21</f>
        <v>41568</v>
      </c>
      <c r="H4592" s="1718" t="s">
        <v>9711</v>
      </c>
      <c r="I4592" s="1939" t="s">
        <v>9720</v>
      </c>
      <c r="J4592" s="1875" t="s">
        <v>2187</v>
      </c>
      <c r="K4592" s="1891" t="s">
        <v>1198</v>
      </c>
      <c r="L4592" s="1908" t="s">
        <v>943</v>
      </c>
      <c r="M4592" s="1909" t="s">
        <v>2170</v>
      </c>
      <c r="N4592" s="1875" t="s">
        <v>2187</v>
      </c>
      <c r="O4592" s="1897">
        <v>41571</v>
      </c>
      <c r="P4592" s="2032" t="s">
        <v>11298</v>
      </c>
    </row>
    <row r="4593" spans="1:19">
      <c r="A4593" s="1917" t="s">
        <v>10937</v>
      </c>
      <c r="B4593" s="1932" t="s">
        <v>10645</v>
      </c>
      <c r="C4593" s="1932" t="s">
        <v>923</v>
      </c>
      <c r="D4593" s="1905" t="s">
        <v>6129</v>
      </c>
      <c r="E4593" s="1983">
        <v>41547</v>
      </c>
      <c r="F4593" s="1983">
        <f t="shared" si="718"/>
        <v>41564</v>
      </c>
      <c r="G4593" s="1983">
        <f t="shared" si="719"/>
        <v>41568</v>
      </c>
      <c r="H4593" s="1984" t="s">
        <v>9711</v>
      </c>
      <c r="I4593" s="1926" t="s">
        <v>9720</v>
      </c>
      <c r="J4593" s="1930" t="s">
        <v>2187</v>
      </c>
      <c r="K4593" s="1931" t="s">
        <v>943</v>
      </c>
      <c r="L4593" s="1931" t="s">
        <v>943</v>
      </c>
      <c r="M4593" s="1932" t="s">
        <v>2170</v>
      </c>
      <c r="N4593" s="1930" t="s">
        <v>2187</v>
      </c>
      <c r="O4593" s="1366">
        <v>41571</v>
      </c>
      <c r="P4593" s="1917" t="s">
        <v>4959</v>
      </c>
      <c r="Q4593" s="1917"/>
    </row>
    <row r="4594" spans="1:19">
      <c r="A4594" s="1917" t="s">
        <v>10938</v>
      </c>
      <c r="B4594" s="1932" t="s">
        <v>10918</v>
      </c>
      <c r="C4594" s="1932" t="s">
        <v>923</v>
      </c>
      <c r="D4594" s="1905" t="s">
        <v>6129</v>
      </c>
      <c r="E4594" s="1983">
        <v>41547</v>
      </c>
      <c r="F4594" s="1983">
        <f t="shared" si="718"/>
        <v>41564</v>
      </c>
      <c r="G4594" s="1983">
        <f t="shared" si="719"/>
        <v>41568</v>
      </c>
      <c r="H4594" s="1984" t="s">
        <v>9711</v>
      </c>
      <c r="I4594" s="1926" t="s">
        <v>9720</v>
      </c>
      <c r="J4594" s="1930" t="s">
        <v>2187</v>
      </c>
      <c r="K4594" s="1931" t="s">
        <v>943</v>
      </c>
      <c r="L4594" s="1931" t="s">
        <v>943</v>
      </c>
      <c r="M4594" s="1932" t="s">
        <v>2170</v>
      </c>
      <c r="N4594" s="1930" t="s">
        <v>2187</v>
      </c>
      <c r="O4594" s="1366">
        <v>41613</v>
      </c>
      <c r="P4594" s="1917" t="s">
        <v>4959</v>
      </c>
      <c r="Q4594" s="1917"/>
    </row>
    <row r="4595" spans="1:19">
      <c r="A4595" s="1864" t="s">
        <v>10939</v>
      </c>
      <c r="B4595" s="1909" t="s">
        <v>10918</v>
      </c>
      <c r="C4595" s="1896" t="s">
        <v>923</v>
      </c>
      <c r="D4595" s="1868" t="s">
        <v>6129</v>
      </c>
      <c r="E4595" s="1874">
        <v>41547</v>
      </c>
      <c r="F4595" s="1874">
        <f t="shared" si="718"/>
        <v>41564</v>
      </c>
      <c r="G4595" s="1874">
        <f t="shared" si="719"/>
        <v>41568</v>
      </c>
      <c r="H4595" s="1718" t="s">
        <v>9711</v>
      </c>
      <c r="I4595" s="1939" t="s">
        <v>9720</v>
      </c>
      <c r="J4595" s="1875" t="s">
        <v>2187</v>
      </c>
      <c r="K4595" s="1891" t="s">
        <v>1198</v>
      </c>
      <c r="L4595" s="1908" t="s">
        <v>943</v>
      </c>
      <c r="M4595" s="1909" t="s">
        <v>2170</v>
      </c>
      <c r="N4595" s="1875" t="s">
        <v>2187</v>
      </c>
      <c r="O4595" s="1897">
        <v>41822</v>
      </c>
      <c r="P4595" s="2033" t="s">
        <v>12943</v>
      </c>
      <c r="Q4595" s="2032" t="s">
        <v>3532</v>
      </c>
    </row>
    <row r="4596" spans="1:19">
      <c r="A4596" s="1864" t="s">
        <v>10940</v>
      </c>
      <c r="B4596" s="1909" t="s">
        <v>10918</v>
      </c>
      <c r="C4596" s="1896" t="s">
        <v>923</v>
      </c>
      <c r="D4596" s="1868" t="s">
        <v>6129</v>
      </c>
      <c r="E4596" s="1874">
        <v>41547</v>
      </c>
      <c r="F4596" s="1874">
        <f t="shared" si="718"/>
        <v>41564</v>
      </c>
      <c r="G4596" s="1874">
        <f t="shared" si="719"/>
        <v>41568</v>
      </c>
      <c r="H4596" s="1718" t="s">
        <v>9711</v>
      </c>
      <c r="I4596" s="1939" t="s">
        <v>9720</v>
      </c>
      <c r="J4596" s="1875" t="s">
        <v>2187</v>
      </c>
      <c r="K4596" s="1891" t="s">
        <v>1198</v>
      </c>
      <c r="L4596" s="1908" t="s">
        <v>943</v>
      </c>
      <c r="M4596" s="1909" t="s">
        <v>2170</v>
      </c>
      <c r="N4596" s="1875" t="s">
        <v>2187</v>
      </c>
      <c r="O4596" s="1897">
        <v>41613</v>
      </c>
      <c r="P4596" s="1711" t="s">
        <v>4612</v>
      </c>
    </row>
    <row r="4597" spans="1:19">
      <c r="A4597" s="1864" t="s">
        <v>10941</v>
      </c>
      <c r="B4597" s="1909" t="s">
        <v>10918</v>
      </c>
      <c r="C4597" s="1896" t="s">
        <v>923</v>
      </c>
      <c r="D4597" s="1868" t="s">
        <v>6129</v>
      </c>
      <c r="E4597" s="1874">
        <v>41547</v>
      </c>
      <c r="F4597" s="1874">
        <f t="shared" si="718"/>
        <v>41564</v>
      </c>
      <c r="G4597" s="1874">
        <f t="shared" si="719"/>
        <v>41568</v>
      </c>
      <c r="H4597" s="1718" t="s">
        <v>9711</v>
      </c>
      <c r="I4597" s="1939" t="s">
        <v>9720</v>
      </c>
      <c r="J4597" s="1875" t="s">
        <v>2187</v>
      </c>
      <c r="K4597" s="1891" t="s">
        <v>1198</v>
      </c>
      <c r="L4597" s="1908" t="s">
        <v>943</v>
      </c>
      <c r="M4597" s="1909" t="s">
        <v>2170</v>
      </c>
      <c r="N4597" s="1875" t="s">
        <v>2187</v>
      </c>
      <c r="O4597" s="1897">
        <v>41613</v>
      </c>
      <c r="P4597" s="1711" t="s">
        <v>4612</v>
      </c>
    </row>
    <row r="4598" spans="1:19">
      <c r="A4598" s="1103" t="s">
        <v>10479</v>
      </c>
      <c r="B4598" s="1881" t="s">
        <v>10775</v>
      </c>
      <c r="C4598" s="1882"/>
      <c r="D4598" s="1903"/>
      <c r="E4598" s="1903"/>
      <c r="F4598" s="1903"/>
      <c r="G4598" s="1903"/>
      <c r="H4598" s="1923"/>
      <c r="I4598" s="1923"/>
      <c r="J4598" s="1877" t="s">
        <v>2166</v>
      </c>
      <c r="K4598" s="56" t="s">
        <v>1197</v>
      </c>
    </row>
    <row r="4599" spans="1:19">
      <c r="A4599" s="1863" t="s">
        <v>10891</v>
      </c>
      <c r="B4599" s="1879" t="s">
        <v>10661</v>
      </c>
      <c r="C4599" s="1896" t="s">
        <v>923</v>
      </c>
      <c r="D4599" s="317" t="s">
        <v>7300</v>
      </c>
      <c r="E4599" s="110">
        <v>41548</v>
      </c>
      <c r="F4599" s="110">
        <f>E4599+17</f>
        <v>41565</v>
      </c>
      <c r="G4599" s="286">
        <f>E4599+21</f>
        <v>41569</v>
      </c>
      <c r="H4599" s="1906" t="s">
        <v>9062</v>
      </c>
      <c r="I4599" s="795" t="s">
        <v>9064</v>
      </c>
      <c r="J4599" s="1875" t="s">
        <v>2187</v>
      </c>
      <c r="K4599" s="1891" t="s">
        <v>1198</v>
      </c>
      <c r="O4599" s="1897">
        <v>41621</v>
      </c>
      <c r="P4599" s="2033" t="s">
        <v>4612</v>
      </c>
    </row>
    <row r="4600" spans="1:19">
      <c r="A4600" s="1867" t="s">
        <v>10892</v>
      </c>
      <c r="B4600" s="1879" t="s">
        <v>10661</v>
      </c>
      <c r="C4600" s="1896" t="s">
        <v>923</v>
      </c>
      <c r="D4600" s="317" t="s">
        <v>7300</v>
      </c>
      <c r="E4600" s="110">
        <v>41548</v>
      </c>
      <c r="F4600" s="110">
        <f>E4600+17</f>
        <v>41565</v>
      </c>
      <c r="G4600" s="286">
        <f>E4600+21</f>
        <v>41569</v>
      </c>
      <c r="H4600" s="1906" t="s">
        <v>9062</v>
      </c>
      <c r="I4600" s="795" t="s">
        <v>9064</v>
      </c>
      <c r="J4600" s="1875" t="s">
        <v>2187</v>
      </c>
      <c r="K4600" s="1891" t="s">
        <v>1198</v>
      </c>
      <c r="O4600" s="1897">
        <v>41621</v>
      </c>
      <c r="P4600" s="2033" t="s">
        <v>4612</v>
      </c>
    </row>
    <row r="4601" spans="1:19">
      <c r="A4601" s="1863" t="s">
        <v>10893</v>
      </c>
      <c r="B4601" s="1879" t="s">
        <v>10661</v>
      </c>
      <c r="C4601" s="1896" t="s">
        <v>923</v>
      </c>
      <c r="D4601" s="317" t="s">
        <v>7300</v>
      </c>
      <c r="E4601" s="110">
        <v>41548</v>
      </c>
      <c r="F4601" s="110">
        <f>E4601+17</f>
        <v>41565</v>
      </c>
      <c r="G4601" s="286">
        <f>E4601+21</f>
        <v>41569</v>
      </c>
      <c r="H4601" s="1906" t="s">
        <v>9062</v>
      </c>
      <c r="I4601" s="795" t="s">
        <v>9064</v>
      </c>
      <c r="J4601" s="1875" t="s">
        <v>2187</v>
      </c>
      <c r="K4601" s="1891" t="s">
        <v>1198</v>
      </c>
      <c r="O4601" s="1897">
        <v>41621</v>
      </c>
      <c r="P4601" s="2033" t="s">
        <v>4612</v>
      </c>
    </row>
    <row r="4602" spans="1:19">
      <c r="A4602" s="1863" t="s">
        <v>10894</v>
      </c>
      <c r="B4602" s="1879" t="s">
        <v>10661</v>
      </c>
      <c r="C4602" s="1896" t="s">
        <v>923</v>
      </c>
      <c r="D4602" s="317" t="s">
        <v>7300</v>
      </c>
      <c r="E4602" s="110">
        <v>41548</v>
      </c>
      <c r="F4602" s="110">
        <f>E4602+17</f>
        <v>41565</v>
      </c>
      <c r="G4602" s="286">
        <f>E4602+21</f>
        <v>41569</v>
      </c>
      <c r="H4602" s="1906" t="s">
        <v>9062</v>
      </c>
      <c r="I4602" s="795" t="s">
        <v>9064</v>
      </c>
      <c r="J4602" s="1875" t="s">
        <v>2187</v>
      </c>
      <c r="K4602" s="1891" t="s">
        <v>1198</v>
      </c>
      <c r="O4602" s="1897">
        <v>41621</v>
      </c>
      <c r="P4602" s="2033" t="s">
        <v>4612</v>
      </c>
    </row>
    <row r="4603" spans="1:19">
      <c r="A4603" s="1723" t="s">
        <v>5441</v>
      </c>
      <c r="B4603" s="1881" t="s">
        <v>8604</v>
      </c>
      <c r="C4603" s="1912"/>
      <c r="D4603" s="1903"/>
      <c r="E4603" s="1903"/>
      <c r="F4603" s="1903"/>
      <c r="G4603" s="1903"/>
      <c r="H4603" s="1923"/>
      <c r="I4603" s="1923"/>
      <c r="J4603" s="1876" t="s">
        <v>4331</v>
      </c>
      <c r="K4603" s="1877" t="s">
        <v>1196</v>
      </c>
      <c r="L4603" s="1877" t="s">
        <v>2165</v>
      </c>
      <c r="M4603" s="1877" t="s">
        <v>1953</v>
      </c>
      <c r="N4603" s="1877" t="s">
        <v>2166</v>
      </c>
      <c r="O4603" s="1877" t="s">
        <v>5206</v>
      </c>
    </row>
    <row r="4604" spans="1:19" s="1687" customFormat="1">
      <c r="A4604" s="1864" t="s">
        <v>10942</v>
      </c>
      <c r="B4604" s="1901" t="s">
        <v>10663</v>
      </c>
      <c r="C4604" s="1901" t="s">
        <v>922</v>
      </c>
      <c r="D4604" s="1868" t="s">
        <v>5441</v>
      </c>
      <c r="E4604" s="110">
        <v>41548</v>
      </c>
      <c r="F4604" s="1874">
        <f>E4604+17</f>
        <v>41565</v>
      </c>
      <c r="G4604" s="1874">
        <f>E4604+21</f>
        <v>41569</v>
      </c>
      <c r="H4604" s="1809" t="s">
        <v>8077</v>
      </c>
      <c r="I4604" s="1809" t="s">
        <v>8133</v>
      </c>
      <c r="J4604" s="1875" t="s">
        <v>2187</v>
      </c>
      <c r="K4604" s="1891" t="s">
        <v>1198</v>
      </c>
      <c r="L4604" s="721" t="s">
        <v>943</v>
      </c>
      <c r="M4604" s="1901" t="s">
        <v>2170</v>
      </c>
      <c r="N4604" s="1875" t="s">
        <v>2187</v>
      </c>
      <c r="O4604" s="1875" t="s">
        <v>2187</v>
      </c>
      <c r="P4604" s="52">
        <v>41600</v>
      </c>
      <c r="Q4604" s="1888" t="s">
        <v>4612</v>
      </c>
    </row>
    <row r="4605" spans="1:19">
      <c r="A4605" s="1870" t="s">
        <v>10943</v>
      </c>
      <c r="B4605" s="1901" t="s">
        <v>10663</v>
      </c>
      <c r="C4605" s="1901" t="s">
        <v>922</v>
      </c>
      <c r="D4605" s="1868" t="s">
        <v>5441</v>
      </c>
      <c r="E4605" s="110">
        <v>41548</v>
      </c>
      <c r="F4605" s="1874">
        <f t="shared" ref="F4605:F4610" si="720">E4605+17</f>
        <v>41565</v>
      </c>
      <c r="G4605" s="1874">
        <f t="shared" ref="G4605:G4610" si="721">E4605+21</f>
        <v>41569</v>
      </c>
      <c r="H4605" s="1809" t="s">
        <v>8077</v>
      </c>
      <c r="I4605" s="1809" t="s">
        <v>8133</v>
      </c>
      <c r="J4605" s="1875" t="s">
        <v>2187</v>
      </c>
      <c r="K4605" s="1891" t="s">
        <v>1198</v>
      </c>
      <c r="L4605" s="721" t="s">
        <v>943</v>
      </c>
      <c r="M4605" s="1901" t="s">
        <v>2170</v>
      </c>
      <c r="N4605" s="1875" t="s">
        <v>2187</v>
      </c>
      <c r="O4605" s="1875" t="s">
        <v>2187</v>
      </c>
      <c r="P4605" s="52">
        <v>41600</v>
      </c>
      <c r="Q4605" s="1888" t="s">
        <v>4612</v>
      </c>
    </row>
    <row r="4606" spans="1:19">
      <c r="A4606" s="1917" t="s">
        <v>10944</v>
      </c>
      <c r="B4606" s="1901" t="s">
        <v>10663</v>
      </c>
      <c r="C4606" s="1985" t="s">
        <v>922</v>
      </c>
      <c r="D4606" s="1905" t="s">
        <v>5441</v>
      </c>
      <c r="E4606" s="1983">
        <v>41548</v>
      </c>
      <c r="F4606" s="1983">
        <f t="shared" si="720"/>
        <v>41565</v>
      </c>
      <c r="G4606" s="1983">
        <f t="shared" si="721"/>
        <v>41569</v>
      </c>
      <c r="H4606" s="1681" t="s">
        <v>8077</v>
      </c>
      <c r="I4606" s="1681" t="s">
        <v>8133</v>
      </c>
      <c r="J4606" s="1930" t="s">
        <v>2187</v>
      </c>
      <c r="K4606" s="1931" t="s">
        <v>943</v>
      </c>
      <c r="L4606" s="1472" t="s">
        <v>943</v>
      </c>
      <c r="M4606" s="1985" t="s">
        <v>2170</v>
      </c>
      <c r="N4606" s="1930" t="s">
        <v>2187</v>
      </c>
      <c r="O4606" s="1930" t="s">
        <v>2187</v>
      </c>
      <c r="P4606" s="52">
        <v>41600</v>
      </c>
      <c r="Q4606" s="1888" t="s">
        <v>4612</v>
      </c>
      <c r="R4606" s="1917"/>
      <c r="S4606" s="1917"/>
    </row>
    <row r="4607" spans="1:19">
      <c r="A4607" s="1864" t="s">
        <v>10945</v>
      </c>
      <c r="B4607" s="1901" t="s">
        <v>10663</v>
      </c>
      <c r="C4607" s="1901" t="s">
        <v>922</v>
      </c>
      <c r="D4607" s="1868" t="s">
        <v>5441</v>
      </c>
      <c r="E4607" s="110">
        <v>41548</v>
      </c>
      <c r="F4607" s="1874">
        <f t="shared" si="720"/>
        <v>41565</v>
      </c>
      <c r="G4607" s="1874">
        <f t="shared" si="721"/>
        <v>41569</v>
      </c>
      <c r="H4607" s="1809" t="s">
        <v>8077</v>
      </c>
      <c r="I4607" s="1809" t="s">
        <v>8133</v>
      </c>
      <c r="J4607" s="1875" t="s">
        <v>2187</v>
      </c>
      <c r="K4607" s="1891" t="s">
        <v>1198</v>
      </c>
      <c r="L4607" s="721" t="s">
        <v>943</v>
      </c>
      <c r="M4607" s="1901" t="s">
        <v>2170</v>
      </c>
      <c r="N4607" s="1875" t="s">
        <v>2187</v>
      </c>
      <c r="O4607" s="1875" t="s">
        <v>2187</v>
      </c>
      <c r="P4607" s="52">
        <v>41600</v>
      </c>
      <c r="Q4607" s="1888" t="s">
        <v>4612</v>
      </c>
    </row>
    <row r="4608" spans="1:19">
      <c r="A4608" s="1864" t="s">
        <v>10946</v>
      </c>
      <c r="B4608" s="1901" t="s">
        <v>10952</v>
      </c>
      <c r="C4608" s="1896" t="s">
        <v>923</v>
      </c>
      <c r="D4608" s="1868" t="s">
        <v>5441</v>
      </c>
      <c r="E4608" s="110">
        <v>41548</v>
      </c>
      <c r="F4608" s="1874">
        <f t="shared" si="720"/>
        <v>41565</v>
      </c>
      <c r="G4608" s="1874">
        <f t="shared" si="721"/>
        <v>41569</v>
      </c>
      <c r="H4608" s="1809" t="s">
        <v>8077</v>
      </c>
      <c r="I4608" s="1809" t="s">
        <v>8133</v>
      </c>
      <c r="J4608" s="1875" t="s">
        <v>2187</v>
      </c>
      <c r="K4608" s="1891" t="s">
        <v>1198</v>
      </c>
      <c r="L4608" s="721" t="s">
        <v>943</v>
      </c>
      <c r="M4608" s="1901" t="s">
        <v>2170</v>
      </c>
      <c r="N4608" s="1875" t="s">
        <v>2187</v>
      </c>
      <c r="O4608" s="1875" t="s">
        <v>2187</v>
      </c>
      <c r="P4608" s="2034">
        <v>41744</v>
      </c>
      <c r="Q4608" s="1888" t="s">
        <v>11522</v>
      </c>
      <c r="R4608" s="2033" t="s">
        <v>6326</v>
      </c>
    </row>
    <row r="4609" spans="1:18">
      <c r="A4609" s="1864" t="s">
        <v>10947</v>
      </c>
      <c r="B4609" s="1901" t="s">
        <v>10952</v>
      </c>
      <c r="C4609" s="1896" t="s">
        <v>923</v>
      </c>
      <c r="D4609" s="1868" t="s">
        <v>5441</v>
      </c>
      <c r="E4609" s="110">
        <v>41548</v>
      </c>
      <c r="F4609" s="1874">
        <f t="shared" si="720"/>
        <v>41565</v>
      </c>
      <c r="G4609" s="1874">
        <f t="shared" si="721"/>
        <v>41569</v>
      </c>
      <c r="H4609" s="1809" t="s">
        <v>8077</v>
      </c>
      <c r="I4609" s="1809" t="s">
        <v>8133</v>
      </c>
      <c r="J4609" s="1875" t="s">
        <v>2187</v>
      </c>
      <c r="K4609" s="1891" t="s">
        <v>1198</v>
      </c>
      <c r="L4609" s="721" t="s">
        <v>943</v>
      </c>
      <c r="M4609" s="1901" t="s">
        <v>2170</v>
      </c>
      <c r="N4609" s="1875" t="s">
        <v>2187</v>
      </c>
      <c r="O4609" s="1875" t="s">
        <v>2187</v>
      </c>
      <c r="P4609" s="2034">
        <v>41613</v>
      </c>
      <c r="Q4609" s="1888" t="s">
        <v>11523</v>
      </c>
      <c r="R4609" s="1875" t="s">
        <v>3353</v>
      </c>
    </row>
    <row r="4610" spans="1:18">
      <c r="A4610" s="1864" t="s">
        <v>10948</v>
      </c>
      <c r="B4610" s="1901" t="s">
        <v>10952</v>
      </c>
      <c r="C4610" s="1896" t="s">
        <v>923</v>
      </c>
      <c r="D4610" s="1868" t="s">
        <v>5441</v>
      </c>
      <c r="E4610" s="110">
        <v>41548</v>
      </c>
      <c r="F4610" s="1874">
        <f t="shared" si="720"/>
        <v>41565</v>
      </c>
      <c r="G4610" s="1874">
        <f t="shared" si="721"/>
        <v>41569</v>
      </c>
      <c r="H4610" s="1809" t="s">
        <v>8077</v>
      </c>
      <c r="I4610" s="1809" t="s">
        <v>8133</v>
      </c>
      <c r="J4610" s="1875" t="s">
        <v>2187</v>
      </c>
      <c r="K4610" s="1891" t="s">
        <v>1198</v>
      </c>
      <c r="L4610" s="721" t="s">
        <v>943</v>
      </c>
      <c r="M4610" s="1901" t="s">
        <v>2170</v>
      </c>
      <c r="N4610" s="1875" t="s">
        <v>2187</v>
      </c>
      <c r="O4610" s="1875" t="s">
        <v>2187</v>
      </c>
      <c r="P4610" s="2034">
        <v>41823</v>
      </c>
      <c r="Q4610" s="1888" t="s">
        <v>11524</v>
      </c>
      <c r="R4610" s="2033" t="s">
        <v>4612</v>
      </c>
    </row>
    <row r="4611" spans="1:18">
      <c r="A4611" s="1723" t="s">
        <v>3037</v>
      </c>
      <c r="B4611" s="1881" t="s">
        <v>10698</v>
      </c>
      <c r="C4611" s="1912"/>
      <c r="D4611" s="1903" t="s">
        <v>10701</v>
      </c>
      <c r="E4611" s="1903"/>
      <c r="F4611" s="1903"/>
      <c r="G4611" s="1903"/>
      <c r="H4611" s="1923"/>
      <c r="I4611" s="1923"/>
      <c r="J4611" s="1876" t="s">
        <v>4331</v>
      </c>
      <c r="K4611" s="1877" t="s">
        <v>1196</v>
      </c>
      <c r="L4611" s="1877" t="s">
        <v>2165</v>
      </c>
      <c r="M4611" s="1877" t="s">
        <v>1953</v>
      </c>
      <c r="N4611" s="1877" t="s">
        <v>2166</v>
      </c>
    </row>
    <row r="4612" spans="1:18">
      <c r="A4612" s="1917" t="s">
        <v>10949</v>
      </c>
      <c r="B4612" s="1932" t="s">
        <v>10700</v>
      </c>
      <c r="C4612" s="1985" t="s">
        <v>922</v>
      </c>
      <c r="D4612" s="1905" t="s">
        <v>6129</v>
      </c>
      <c r="E4612" s="1983">
        <v>41549</v>
      </c>
      <c r="F4612" s="1983">
        <f>E4612+17</f>
        <v>41566</v>
      </c>
      <c r="G4612" s="1983">
        <f>E4612+21</f>
        <v>41570</v>
      </c>
      <c r="H4612" s="1718" t="s">
        <v>9112</v>
      </c>
      <c r="I4612" s="1939" t="s">
        <v>9118</v>
      </c>
      <c r="J4612" s="1930" t="s">
        <v>2187</v>
      </c>
      <c r="K4612" s="1931" t="s">
        <v>943</v>
      </c>
      <c r="L4612" s="1472" t="s">
        <v>943</v>
      </c>
      <c r="M4612" s="1932" t="s">
        <v>2170</v>
      </c>
      <c r="N4612" s="1930" t="s">
        <v>2187</v>
      </c>
      <c r="O4612" s="1366">
        <v>41600</v>
      </c>
      <c r="P4612" s="1917" t="s">
        <v>4959</v>
      </c>
      <c r="Q4612" s="1917"/>
      <c r="R4612" s="1917"/>
    </row>
    <row r="4613" spans="1:18">
      <c r="A4613" s="1868" t="s">
        <v>10950</v>
      </c>
      <c r="B4613" s="630" t="s">
        <v>10700</v>
      </c>
      <c r="C4613" s="1901" t="s">
        <v>922</v>
      </c>
      <c r="D4613" s="1868" t="s">
        <v>6129</v>
      </c>
      <c r="E4613" s="1874">
        <v>41549</v>
      </c>
      <c r="F4613" s="1874">
        <f>E4613+17</f>
        <v>41566</v>
      </c>
      <c r="G4613" s="1874">
        <f>E4613+21</f>
        <v>41570</v>
      </c>
      <c r="H4613" s="1718" t="s">
        <v>9112</v>
      </c>
      <c r="I4613" s="1939" t="s">
        <v>9118</v>
      </c>
      <c r="J4613" s="1875" t="s">
        <v>2187</v>
      </c>
      <c r="K4613" s="1891" t="s">
        <v>1198</v>
      </c>
      <c r="L4613" s="721" t="s">
        <v>943</v>
      </c>
      <c r="M4613" s="1909" t="s">
        <v>2170</v>
      </c>
      <c r="N4613" s="1875" t="s">
        <v>2187</v>
      </c>
      <c r="O4613" s="1897">
        <v>41750</v>
      </c>
      <c r="P4613" s="2033" t="s">
        <v>11308</v>
      </c>
      <c r="Q4613" s="2033" t="s">
        <v>9438</v>
      </c>
    </row>
    <row r="4614" spans="1:18">
      <c r="A4614" s="1917" t="s">
        <v>10951</v>
      </c>
      <c r="B4614" s="1932" t="s">
        <v>10645</v>
      </c>
      <c r="C4614" s="1932" t="s">
        <v>923</v>
      </c>
      <c r="D4614" s="1905" t="s">
        <v>6129</v>
      </c>
      <c r="E4614" s="1983">
        <v>41549</v>
      </c>
      <c r="F4614" s="1983">
        <f>E4614+17</f>
        <v>41566</v>
      </c>
      <c r="G4614" s="1983">
        <f>E4614+21</f>
        <v>41570</v>
      </c>
      <c r="H4614" s="1718" t="s">
        <v>9112</v>
      </c>
      <c r="I4614" s="1939" t="s">
        <v>9118</v>
      </c>
      <c r="J4614" s="1930" t="s">
        <v>2187</v>
      </c>
      <c r="K4614" s="1931" t="s">
        <v>943</v>
      </c>
      <c r="L4614" s="1472" t="s">
        <v>943</v>
      </c>
      <c r="M4614" s="1932" t="s">
        <v>2170</v>
      </c>
      <c r="N4614" s="1930" t="s">
        <v>2187</v>
      </c>
      <c r="O4614" s="1366">
        <v>41571</v>
      </c>
      <c r="P4614" s="1917" t="s">
        <v>4959</v>
      </c>
      <c r="Q4614" s="1917"/>
      <c r="R4614" s="1917"/>
    </row>
    <row r="4615" spans="1:18">
      <c r="A4615" s="1940" t="s">
        <v>5157</v>
      </c>
      <c r="B4615" s="1881" t="s">
        <v>10876</v>
      </c>
      <c r="C4615" s="1912"/>
      <c r="D4615" s="1903"/>
      <c r="E4615" s="1903"/>
      <c r="F4615" s="1903"/>
      <c r="G4615" s="1903"/>
      <c r="H4615" s="1923"/>
      <c r="I4615" s="1923"/>
      <c r="J4615" s="1876" t="s">
        <v>4331</v>
      </c>
      <c r="K4615" s="1877" t="s">
        <v>1196</v>
      </c>
      <c r="L4615" s="1877" t="s">
        <v>2165</v>
      </c>
      <c r="M4615" s="1877" t="s">
        <v>1953</v>
      </c>
      <c r="N4615" s="1877" t="s">
        <v>2166</v>
      </c>
    </row>
    <row r="4616" spans="1:18">
      <c r="A4616" s="1917" t="s">
        <v>10895</v>
      </c>
      <c r="B4616" s="1985" t="s">
        <v>10642</v>
      </c>
      <c r="C4616" s="1985" t="s">
        <v>922</v>
      </c>
      <c r="D4616" s="1982" t="s">
        <v>6389</v>
      </c>
      <c r="E4616" s="1983">
        <v>41550</v>
      </c>
      <c r="F4616" s="1983">
        <f>E4616+17</f>
        <v>41567</v>
      </c>
      <c r="G4616" s="1983">
        <f>E4616+21</f>
        <v>41571</v>
      </c>
      <c r="H4616" s="1926" t="s">
        <v>9235</v>
      </c>
      <c r="I4616" s="1926" t="s">
        <v>9238</v>
      </c>
      <c r="J4616" s="1472" t="s">
        <v>943</v>
      </c>
      <c r="K4616" s="1931" t="s">
        <v>943</v>
      </c>
      <c r="L4616" s="1472" t="s">
        <v>943</v>
      </c>
      <c r="M4616" s="1932" t="s">
        <v>2170</v>
      </c>
      <c r="N4616" s="1930" t="s">
        <v>2187</v>
      </c>
      <c r="O4616" s="1366">
        <v>41571</v>
      </c>
      <c r="P4616" s="1917" t="s">
        <v>4959</v>
      </c>
      <c r="Q4616" s="1917"/>
    </row>
    <row r="4617" spans="1:18">
      <c r="A4617" s="1905" t="s">
        <v>10896</v>
      </c>
      <c r="B4617" s="1985" t="s">
        <v>10642</v>
      </c>
      <c r="C4617" s="1985" t="s">
        <v>922</v>
      </c>
      <c r="D4617" s="1982" t="s">
        <v>6389</v>
      </c>
      <c r="E4617" s="1983">
        <v>41550</v>
      </c>
      <c r="F4617" s="1983">
        <f t="shared" ref="F4617:F4624" si="722">E4617+17</f>
        <v>41567</v>
      </c>
      <c r="G4617" s="1983">
        <f t="shared" ref="G4617:G4624" si="723">E4617+21</f>
        <v>41571</v>
      </c>
      <c r="H4617" s="1926" t="s">
        <v>9235</v>
      </c>
      <c r="I4617" s="1926" t="s">
        <v>9238</v>
      </c>
      <c r="J4617" s="1472" t="s">
        <v>943</v>
      </c>
      <c r="K4617" s="1931" t="s">
        <v>943</v>
      </c>
      <c r="L4617" s="1472" t="s">
        <v>943</v>
      </c>
      <c r="M4617" s="1932" t="s">
        <v>2170</v>
      </c>
      <c r="N4617" s="1930" t="s">
        <v>2187</v>
      </c>
      <c r="O4617" s="1366">
        <v>41571</v>
      </c>
      <c r="P4617" s="1917" t="s">
        <v>4959</v>
      </c>
      <c r="Q4617" s="1917"/>
    </row>
    <row r="4618" spans="1:18">
      <c r="A4618" s="1863" t="s">
        <v>10897</v>
      </c>
      <c r="B4618" s="1916" t="s">
        <v>10706</v>
      </c>
      <c r="C4618" s="1901" t="s">
        <v>922</v>
      </c>
      <c r="D4618" s="1870" t="s">
        <v>6389</v>
      </c>
      <c r="E4618" s="110">
        <v>41550</v>
      </c>
      <c r="F4618" s="1874">
        <f t="shared" si="722"/>
        <v>41567</v>
      </c>
      <c r="G4618" s="1874">
        <f t="shared" si="723"/>
        <v>41571</v>
      </c>
      <c r="H4618" s="1927" t="s">
        <v>9235</v>
      </c>
      <c r="I4618" s="1927" t="s">
        <v>9238</v>
      </c>
      <c r="J4618" s="721" t="s">
        <v>943</v>
      </c>
      <c r="K4618" s="1891" t="s">
        <v>1198</v>
      </c>
      <c r="L4618" s="721" t="s">
        <v>943</v>
      </c>
      <c r="M4618" s="1909" t="s">
        <v>2170</v>
      </c>
      <c r="N4618" s="1875" t="s">
        <v>2187</v>
      </c>
      <c r="O4618" s="1897">
        <v>41639</v>
      </c>
      <c r="P4618" s="2033" t="s">
        <v>4612</v>
      </c>
    </row>
    <row r="4619" spans="1:18">
      <c r="A4619" s="1863" t="s">
        <v>10898</v>
      </c>
      <c r="B4619" s="1916" t="s">
        <v>10706</v>
      </c>
      <c r="C4619" s="1901" t="s">
        <v>922</v>
      </c>
      <c r="D4619" s="1870" t="s">
        <v>6389</v>
      </c>
      <c r="E4619" s="110">
        <v>41550</v>
      </c>
      <c r="F4619" s="1874">
        <f t="shared" si="722"/>
        <v>41567</v>
      </c>
      <c r="G4619" s="1874">
        <f t="shared" si="723"/>
        <v>41571</v>
      </c>
      <c r="H4619" s="1927" t="s">
        <v>9235</v>
      </c>
      <c r="I4619" s="1927" t="s">
        <v>9238</v>
      </c>
      <c r="J4619" s="721" t="s">
        <v>943</v>
      </c>
      <c r="K4619" s="1891" t="s">
        <v>1198</v>
      </c>
      <c r="L4619" s="721" t="s">
        <v>943</v>
      </c>
      <c r="M4619" s="1909" t="s">
        <v>2170</v>
      </c>
      <c r="N4619" s="1875" t="s">
        <v>2187</v>
      </c>
      <c r="O4619" s="1897">
        <v>41739</v>
      </c>
      <c r="P4619" s="1711" t="s">
        <v>11825</v>
      </c>
      <c r="Q4619" s="2033" t="s">
        <v>4612</v>
      </c>
    </row>
    <row r="4620" spans="1:18">
      <c r="A4620" s="1917" t="s">
        <v>10899</v>
      </c>
      <c r="B4620" s="1985" t="s">
        <v>10975</v>
      </c>
      <c r="C4620" s="1932" t="s">
        <v>922</v>
      </c>
      <c r="D4620" s="1982" t="s">
        <v>6389</v>
      </c>
      <c r="E4620" s="1983">
        <v>41550</v>
      </c>
      <c r="F4620" s="1983">
        <f t="shared" si="722"/>
        <v>41567</v>
      </c>
      <c r="G4620" s="1983">
        <f t="shared" si="723"/>
        <v>41571</v>
      </c>
      <c r="H4620" s="1926" t="s">
        <v>9235</v>
      </c>
      <c r="I4620" s="1926" t="s">
        <v>9238</v>
      </c>
      <c r="J4620" s="1472" t="s">
        <v>943</v>
      </c>
      <c r="K4620" s="1931" t="s">
        <v>943</v>
      </c>
      <c r="L4620" s="1472" t="s">
        <v>943</v>
      </c>
      <c r="M4620" s="1932" t="s">
        <v>2170</v>
      </c>
      <c r="N4620" s="1930" t="s">
        <v>2187</v>
      </c>
      <c r="O4620" s="1366">
        <v>41571</v>
      </c>
      <c r="P4620" s="1917" t="s">
        <v>4959</v>
      </c>
      <c r="Q4620" s="1917"/>
    </row>
    <row r="4621" spans="1:18">
      <c r="A4621" s="1917" t="s">
        <v>10900</v>
      </c>
      <c r="B4621" s="1985" t="s">
        <v>10975</v>
      </c>
      <c r="C4621" s="1932" t="s">
        <v>923</v>
      </c>
      <c r="D4621" s="1982" t="s">
        <v>6389</v>
      </c>
      <c r="E4621" s="1983">
        <v>41550</v>
      </c>
      <c r="F4621" s="1983">
        <f t="shared" si="722"/>
        <v>41567</v>
      </c>
      <c r="G4621" s="1983">
        <f t="shared" si="723"/>
        <v>41571</v>
      </c>
      <c r="H4621" s="1926" t="s">
        <v>9235</v>
      </c>
      <c r="I4621" s="1926" t="s">
        <v>9238</v>
      </c>
      <c r="J4621" s="1472" t="s">
        <v>943</v>
      </c>
      <c r="K4621" s="1931" t="s">
        <v>943</v>
      </c>
      <c r="L4621" s="1472" t="s">
        <v>943</v>
      </c>
      <c r="M4621" s="1932" t="s">
        <v>2170</v>
      </c>
      <c r="N4621" s="1930" t="s">
        <v>2187</v>
      </c>
      <c r="O4621" s="1366">
        <v>41571</v>
      </c>
      <c r="P4621" s="1917" t="s">
        <v>4959</v>
      </c>
      <c r="Q4621" s="1917"/>
    </row>
    <row r="4622" spans="1:18">
      <c r="A4622" s="1863" t="s">
        <v>10901</v>
      </c>
      <c r="B4622" s="1916" t="s">
        <v>10974</v>
      </c>
      <c r="C4622" s="1896" t="s">
        <v>923</v>
      </c>
      <c r="D4622" s="1870" t="s">
        <v>6389</v>
      </c>
      <c r="E4622" s="110">
        <v>41550</v>
      </c>
      <c r="F4622" s="1874">
        <f t="shared" si="722"/>
        <v>41567</v>
      </c>
      <c r="G4622" s="1874">
        <f t="shared" si="723"/>
        <v>41571</v>
      </c>
      <c r="H4622" s="1927" t="s">
        <v>9235</v>
      </c>
      <c r="I4622" s="1927" t="s">
        <v>9238</v>
      </c>
      <c r="J4622" s="721" t="s">
        <v>943</v>
      </c>
      <c r="K4622" s="1891" t="s">
        <v>1198</v>
      </c>
      <c r="L4622" s="721" t="s">
        <v>943</v>
      </c>
      <c r="M4622" s="1909" t="s">
        <v>2170</v>
      </c>
      <c r="N4622" s="1875" t="s">
        <v>2187</v>
      </c>
      <c r="O4622" s="1897">
        <v>41677</v>
      </c>
      <c r="P4622" s="2033" t="s">
        <v>11687</v>
      </c>
      <c r="Q4622" s="2033" t="s">
        <v>5590</v>
      </c>
    </row>
    <row r="4623" spans="1:18">
      <c r="A4623" s="1863" t="s">
        <v>10902</v>
      </c>
      <c r="B4623" s="1916" t="s">
        <v>10974</v>
      </c>
      <c r="C4623" s="1896" t="s">
        <v>923</v>
      </c>
      <c r="D4623" s="1870" t="s">
        <v>6389</v>
      </c>
      <c r="E4623" s="110">
        <v>41550</v>
      </c>
      <c r="F4623" s="1874">
        <f t="shared" si="722"/>
        <v>41567</v>
      </c>
      <c r="G4623" s="1874">
        <f t="shared" si="723"/>
        <v>41571</v>
      </c>
      <c r="H4623" s="1927" t="s">
        <v>9235</v>
      </c>
      <c r="I4623" s="1927" t="s">
        <v>9238</v>
      </c>
      <c r="J4623" s="721" t="s">
        <v>943</v>
      </c>
      <c r="K4623" s="1891" t="s">
        <v>1198</v>
      </c>
      <c r="L4623" s="721" t="s">
        <v>943</v>
      </c>
      <c r="M4623" s="1909" t="s">
        <v>2170</v>
      </c>
      <c r="N4623" s="1875" t="s">
        <v>2187</v>
      </c>
      <c r="O4623" s="1897">
        <v>41739</v>
      </c>
      <c r="P4623" s="2033" t="s">
        <v>11688</v>
      </c>
      <c r="Q4623" s="2033" t="s">
        <v>4612</v>
      </c>
    </row>
    <row r="4624" spans="1:18">
      <c r="A4624" s="1917" t="s">
        <v>10903</v>
      </c>
      <c r="B4624" s="1985" t="s">
        <v>10975</v>
      </c>
      <c r="C4624" s="1932" t="s">
        <v>923</v>
      </c>
      <c r="D4624" s="1982" t="s">
        <v>6389</v>
      </c>
      <c r="E4624" s="1983">
        <v>41550</v>
      </c>
      <c r="F4624" s="1983">
        <f t="shared" si="722"/>
        <v>41567</v>
      </c>
      <c r="G4624" s="1983">
        <f t="shared" si="723"/>
        <v>41571</v>
      </c>
      <c r="H4624" s="1926" t="s">
        <v>9235</v>
      </c>
      <c r="I4624" s="1926" t="s">
        <v>9238</v>
      </c>
      <c r="J4624" s="1472" t="s">
        <v>943</v>
      </c>
      <c r="K4624" s="1931" t="s">
        <v>943</v>
      </c>
      <c r="L4624" s="1472" t="s">
        <v>943</v>
      </c>
      <c r="M4624" s="1932" t="s">
        <v>2170</v>
      </c>
      <c r="N4624" s="1930" t="s">
        <v>2187</v>
      </c>
      <c r="O4624" s="1366">
        <v>41571</v>
      </c>
      <c r="P4624" s="1917" t="s">
        <v>4959</v>
      </c>
      <c r="Q4624" s="1917"/>
    </row>
    <row r="4625" spans="1:18" s="1863" customFormat="1">
      <c r="A4625" s="1863" t="s">
        <v>10904</v>
      </c>
      <c r="B4625" s="1916" t="s">
        <v>10974</v>
      </c>
      <c r="C4625" s="1896" t="s">
        <v>923</v>
      </c>
      <c r="D4625" s="1870" t="s">
        <v>6389</v>
      </c>
      <c r="E4625" s="110">
        <v>41550</v>
      </c>
      <c r="F4625" s="1874">
        <f>E4625+17</f>
        <v>41567</v>
      </c>
      <c r="G4625" s="1874">
        <f>E4625+21</f>
        <v>41571</v>
      </c>
      <c r="H4625" s="1927" t="s">
        <v>9235</v>
      </c>
      <c r="I4625" s="1927" t="s">
        <v>9238</v>
      </c>
      <c r="J4625" s="721" t="s">
        <v>943</v>
      </c>
      <c r="K4625" s="1891" t="s">
        <v>1198</v>
      </c>
      <c r="L4625" s="721" t="s">
        <v>943</v>
      </c>
      <c r="M4625" s="1909" t="s">
        <v>2170</v>
      </c>
      <c r="N4625" s="1875" t="s">
        <v>2187</v>
      </c>
      <c r="O4625" s="1897">
        <v>41702</v>
      </c>
      <c r="P4625" s="2033" t="s">
        <v>12498</v>
      </c>
      <c r="Q4625" s="2032" t="s">
        <v>3353</v>
      </c>
    </row>
    <row r="4626" spans="1:18" ht="13.5" thickBot="1">
      <c r="A4626" s="817" t="s">
        <v>10500</v>
      </c>
      <c r="B4626" s="1881" t="s">
        <v>10709</v>
      </c>
      <c r="C4626" s="1912"/>
      <c r="D4626" s="1903"/>
      <c r="E4626" s="1903"/>
      <c r="F4626" s="1903"/>
      <c r="G4626" s="1903"/>
      <c r="H4626" s="1923"/>
      <c r="I4626" s="1923"/>
      <c r="J4626" s="1876" t="s">
        <v>4331</v>
      </c>
      <c r="K4626" s="1877" t="s">
        <v>1197</v>
      </c>
      <c r="L4626" s="1701" t="s">
        <v>10718</v>
      </c>
    </row>
    <row r="4627" spans="1:18">
      <c r="A4627" s="1919" t="s">
        <v>10921</v>
      </c>
      <c r="B4627" s="1879" t="s">
        <v>10710</v>
      </c>
      <c r="C4627" s="1901" t="s">
        <v>922</v>
      </c>
      <c r="D4627" s="1864" t="s">
        <v>9031</v>
      </c>
      <c r="E4627" s="110">
        <v>41551</v>
      </c>
      <c r="F4627" s="110">
        <f>E4627+17</f>
        <v>41568</v>
      </c>
      <c r="G4627" s="286">
        <f>E4627+21</f>
        <v>41572</v>
      </c>
      <c r="H4627" s="1906" t="s">
        <v>10041</v>
      </c>
      <c r="I4627" s="795" t="s">
        <v>9586</v>
      </c>
      <c r="J4627" s="1875" t="s">
        <v>2187</v>
      </c>
      <c r="K4627" s="1891" t="s">
        <v>1198</v>
      </c>
      <c r="L4627" s="1864" t="s">
        <v>10917</v>
      </c>
      <c r="O4627" s="1897">
        <v>41590</v>
      </c>
      <c r="P4627" s="2032" t="s">
        <v>4401</v>
      </c>
    </row>
    <row r="4628" spans="1:18">
      <c r="A4628" s="1864" t="s">
        <v>10922</v>
      </c>
      <c r="B4628" s="1879" t="s">
        <v>10710</v>
      </c>
      <c r="C4628" s="1901" t="s">
        <v>922</v>
      </c>
      <c r="D4628" s="1864" t="s">
        <v>9031</v>
      </c>
      <c r="E4628" s="110">
        <v>41551</v>
      </c>
      <c r="F4628" s="110">
        <f t="shared" ref="F4628:F4636" si="724">E4628+17</f>
        <v>41568</v>
      </c>
      <c r="G4628" s="286">
        <f t="shared" ref="G4628:G4636" si="725">E4628+21</f>
        <v>41572</v>
      </c>
      <c r="H4628" s="1906" t="s">
        <v>10041</v>
      </c>
      <c r="I4628" s="795" t="s">
        <v>9586</v>
      </c>
      <c r="J4628" s="1875" t="s">
        <v>2187</v>
      </c>
      <c r="K4628" s="1891" t="s">
        <v>1198</v>
      </c>
      <c r="O4628" s="1897">
        <v>41675</v>
      </c>
      <c r="P4628" s="1711" t="s">
        <v>11341</v>
      </c>
    </row>
    <row r="4629" spans="1:18">
      <c r="A4629" s="1864" t="s">
        <v>10923</v>
      </c>
      <c r="B4629" s="1879" t="s">
        <v>10710</v>
      </c>
      <c r="C4629" s="1901" t="s">
        <v>922</v>
      </c>
      <c r="D4629" s="1864" t="s">
        <v>9031</v>
      </c>
      <c r="E4629" s="110">
        <v>41551</v>
      </c>
      <c r="F4629" s="110">
        <f t="shared" si="724"/>
        <v>41568</v>
      </c>
      <c r="G4629" s="286">
        <f t="shared" si="725"/>
        <v>41572</v>
      </c>
      <c r="H4629" s="1906" t="s">
        <v>10041</v>
      </c>
      <c r="I4629" s="795" t="s">
        <v>9586</v>
      </c>
      <c r="J4629" s="1875" t="s">
        <v>2187</v>
      </c>
      <c r="K4629" s="1891" t="s">
        <v>1198</v>
      </c>
      <c r="O4629" s="1897">
        <v>41675</v>
      </c>
      <c r="P4629" s="1711" t="s">
        <v>11341</v>
      </c>
    </row>
    <row r="4630" spans="1:18">
      <c r="A4630" s="1864" t="s">
        <v>10924</v>
      </c>
      <c r="B4630" s="1879" t="s">
        <v>10710</v>
      </c>
      <c r="C4630" s="1901" t="s">
        <v>922</v>
      </c>
      <c r="D4630" s="1864" t="s">
        <v>9031</v>
      </c>
      <c r="E4630" s="110">
        <v>41551</v>
      </c>
      <c r="F4630" s="110">
        <f t="shared" si="724"/>
        <v>41568</v>
      </c>
      <c r="G4630" s="286">
        <f t="shared" si="725"/>
        <v>41572</v>
      </c>
      <c r="H4630" s="1906" t="s">
        <v>10041</v>
      </c>
      <c r="I4630" s="795" t="s">
        <v>9586</v>
      </c>
      <c r="J4630" s="1875" t="s">
        <v>2187</v>
      </c>
      <c r="K4630" s="1891" t="s">
        <v>1198</v>
      </c>
      <c r="O4630" s="1897">
        <v>41675</v>
      </c>
      <c r="P4630" s="1711" t="s">
        <v>11341</v>
      </c>
    </row>
    <row r="4631" spans="1:18">
      <c r="A4631" s="1919" t="s">
        <v>10925</v>
      </c>
      <c r="B4631" s="1879" t="s">
        <v>11003</v>
      </c>
      <c r="C4631" s="1896" t="s">
        <v>923</v>
      </c>
      <c r="D4631" s="1864" t="s">
        <v>9031</v>
      </c>
      <c r="E4631" s="110">
        <v>41551</v>
      </c>
      <c r="F4631" s="110">
        <f t="shared" si="724"/>
        <v>41568</v>
      </c>
      <c r="G4631" s="286">
        <f t="shared" si="725"/>
        <v>41572</v>
      </c>
      <c r="H4631" s="1906" t="s">
        <v>10041</v>
      </c>
      <c r="I4631" s="795" t="s">
        <v>9586</v>
      </c>
      <c r="J4631" s="1875" t="s">
        <v>2187</v>
      </c>
      <c r="K4631" s="1891" t="s">
        <v>1198</v>
      </c>
      <c r="L4631" s="1863" t="s">
        <v>10995</v>
      </c>
      <c r="O4631" s="1897">
        <v>41675</v>
      </c>
      <c r="P4631" s="1711" t="s">
        <v>11341</v>
      </c>
    </row>
    <row r="4632" spans="1:18">
      <c r="A4632" s="1917" t="s">
        <v>10926</v>
      </c>
      <c r="B4632" s="1879" t="s">
        <v>11003</v>
      </c>
      <c r="C4632" s="1932" t="s">
        <v>923</v>
      </c>
      <c r="D4632" s="1917" t="s">
        <v>9031</v>
      </c>
      <c r="E4632" s="1983">
        <v>41551</v>
      </c>
      <c r="F4632" s="1983">
        <f t="shared" si="724"/>
        <v>41568</v>
      </c>
      <c r="G4632" s="1298">
        <f t="shared" si="725"/>
        <v>41572</v>
      </c>
      <c r="H4632" s="822" t="s">
        <v>10041</v>
      </c>
      <c r="I4632" s="823" t="s">
        <v>9586</v>
      </c>
      <c r="J4632" s="1875" t="s">
        <v>2187</v>
      </c>
      <c r="K4632" s="1472" t="s">
        <v>943</v>
      </c>
      <c r="L4632" s="1917"/>
      <c r="M4632" s="1917"/>
      <c r="N4632" s="1917"/>
      <c r="O4632" s="1897">
        <v>41675</v>
      </c>
      <c r="P4632" s="1711" t="s">
        <v>11341</v>
      </c>
      <c r="Q4632" s="1917"/>
      <c r="R4632" s="1917"/>
    </row>
    <row r="4633" spans="1:18">
      <c r="A4633" s="1917" t="s">
        <v>10927</v>
      </c>
      <c r="B4633" s="1879" t="s">
        <v>11003</v>
      </c>
      <c r="C4633" s="1932" t="s">
        <v>923</v>
      </c>
      <c r="D4633" s="1917" t="s">
        <v>9031</v>
      </c>
      <c r="E4633" s="1983">
        <v>41551</v>
      </c>
      <c r="F4633" s="1983">
        <f t="shared" si="724"/>
        <v>41568</v>
      </c>
      <c r="G4633" s="1298">
        <f t="shared" si="725"/>
        <v>41572</v>
      </c>
      <c r="H4633" s="822" t="s">
        <v>10041</v>
      </c>
      <c r="I4633" s="823" t="s">
        <v>9586</v>
      </c>
      <c r="J4633" s="1875" t="s">
        <v>2187</v>
      </c>
      <c r="K4633" s="1472" t="s">
        <v>943</v>
      </c>
      <c r="L4633" s="1917"/>
      <c r="M4633" s="1917"/>
      <c r="N4633" s="1917"/>
      <c r="O4633" s="1897">
        <v>41675</v>
      </c>
      <c r="P4633" s="1711" t="s">
        <v>11341</v>
      </c>
      <c r="Q4633" s="1917"/>
      <c r="R4633" s="1917"/>
    </row>
    <row r="4634" spans="1:18">
      <c r="A4634" s="1864" t="s">
        <v>10928</v>
      </c>
      <c r="B4634" s="1879" t="s">
        <v>11003</v>
      </c>
      <c r="C4634" s="1896" t="s">
        <v>923</v>
      </c>
      <c r="D4634" s="1864" t="s">
        <v>9031</v>
      </c>
      <c r="E4634" s="110">
        <v>41551</v>
      </c>
      <c r="F4634" s="110">
        <f t="shared" si="724"/>
        <v>41568</v>
      </c>
      <c r="G4634" s="286">
        <f t="shared" si="725"/>
        <v>41572</v>
      </c>
      <c r="H4634" s="1906" t="s">
        <v>10041</v>
      </c>
      <c r="I4634" s="795" t="s">
        <v>9586</v>
      </c>
      <c r="J4634" s="1875" t="s">
        <v>2187</v>
      </c>
      <c r="K4634" s="1891" t="s">
        <v>1198</v>
      </c>
      <c r="O4634" s="1897">
        <v>41675</v>
      </c>
      <c r="P4634" s="1711" t="s">
        <v>11341</v>
      </c>
    </row>
    <row r="4635" spans="1:18">
      <c r="A4635" s="1864" t="s">
        <v>10929</v>
      </c>
      <c r="B4635" s="1879" t="s">
        <v>11004</v>
      </c>
      <c r="C4635" s="1896" t="s">
        <v>923</v>
      </c>
      <c r="D4635" s="1864" t="s">
        <v>9031</v>
      </c>
      <c r="E4635" s="110">
        <v>41551</v>
      </c>
      <c r="F4635" s="110">
        <f t="shared" si="724"/>
        <v>41568</v>
      </c>
      <c r="G4635" s="286">
        <f t="shared" si="725"/>
        <v>41572</v>
      </c>
      <c r="H4635" s="1906" t="s">
        <v>10041</v>
      </c>
      <c r="I4635" s="795" t="s">
        <v>9586</v>
      </c>
      <c r="J4635" s="1875" t="s">
        <v>2187</v>
      </c>
      <c r="K4635" s="1891" t="s">
        <v>1198</v>
      </c>
      <c r="O4635" s="1897">
        <v>41675</v>
      </c>
      <c r="P4635" s="1711" t="s">
        <v>11341</v>
      </c>
    </row>
    <row r="4636" spans="1:18">
      <c r="A4636" s="1919" t="s">
        <v>10930</v>
      </c>
      <c r="B4636" s="1879" t="s">
        <v>11004</v>
      </c>
      <c r="C4636" s="1896" t="s">
        <v>923</v>
      </c>
      <c r="D4636" s="1864" t="s">
        <v>9031</v>
      </c>
      <c r="E4636" s="110">
        <v>41551</v>
      </c>
      <c r="F4636" s="110">
        <f t="shared" si="724"/>
        <v>41568</v>
      </c>
      <c r="G4636" s="286">
        <f t="shared" si="725"/>
        <v>41572</v>
      </c>
      <c r="H4636" s="1906" t="s">
        <v>10041</v>
      </c>
      <c r="I4636" s="795" t="s">
        <v>9586</v>
      </c>
      <c r="J4636" s="1875" t="s">
        <v>2187</v>
      </c>
      <c r="K4636" s="1891" t="s">
        <v>1198</v>
      </c>
      <c r="L4636" s="1863" t="s">
        <v>10995</v>
      </c>
      <c r="O4636" s="1897">
        <v>41675</v>
      </c>
      <c r="P4636" s="1711" t="s">
        <v>11341</v>
      </c>
    </row>
    <row r="4637" spans="1:18" ht="13.5" thickBot="1">
      <c r="A4637" s="1103" t="s">
        <v>10479</v>
      </c>
      <c r="B4637" s="1881" t="s">
        <v>10716</v>
      </c>
      <c r="C4637" s="1882" t="s">
        <v>10858</v>
      </c>
      <c r="D4637" s="1903"/>
      <c r="E4637" s="1903"/>
      <c r="F4637" s="1903"/>
      <c r="G4637" s="1903"/>
      <c r="H4637" s="1923"/>
      <c r="I4637" s="1923"/>
      <c r="J4637" s="1877" t="s">
        <v>2166</v>
      </c>
      <c r="K4637" s="56" t="s">
        <v>1197</v>
      </c>
      <c r="L4637" s="1701" t="s">
        <v>10729</v>
      </c>
    </row>
    <row r="4638" spans="1:18">
      <c r="A4638" s="1868" t="s">
        <v>10908</v>
      </c>
      <c r="B4638" s="1875" t="s">
        <v>10715</v>
      </c>
      <c r="C4638" s="1879"/>
      <c r="D4638" s="615" t="s">
        <v>7300</v>
      </c>
      <c r="E4638" s="1874">
        <v>41551</v>
      </c>
      <c r="F4638" s="1874">
        <f>E4638+17</f>
        <v>41568</v>
      </c>
      <c r="G4638" s="1873">
        <f>E4638+21</f>
        <v>41572</v>
      </c>
      <c r="H4638" s="1906" t="s">
        <v>8214</v>
      </c>
      <c r="I4638" s="825" t="s">
        <v>8218</v>
      </c>
      <c r="J4638" s="1875" t="s">
        <v>2187</v>
      </c>
      <c r="K4638" s="1891"/>
      <c r="L4638" s="1897">
        <v>41565</v>
      </c>
      <c r="M4638" s="1864" t="s">
        <v>10906</v>
      </c>
    </row>
    <row r="4639" spans="1:18" ht="13.5" thickBot="1">
      <c r="A4639" s="1103" t="s">
        <v>10479</v>
      </c>
      <c r="B4639" s="1881" t="s">
        <v>10874</v>
      </c>
      <c r="C4639" s="1882"/>
      <c r="D4639" s="1903"/>
      <c r="E4639" s="1903"/>
      <c r="F4639" s="1903"/>
      <c r="G4639" s="1903"/>
      <c r="H4639" s="1903"/>
      <c r="I4639" s="1903"/>
      <c r="J4639" s="1877" t="s">
        <v>2166</v>
      </c>
      <c r="K4639" s="56" t="s">
        <v>1197</v>
      </c>
      <c r="L4639" s="1701" t="s">
        <v>10718</v>
      </c>
    </row>
    <row r="4640" spans="1:18">
      <c r="A4640" s="1864" t="s">
        <v>10931</v>
      </c>
      <c r="B4640" s="1896" t="s">
        <v>10723</v>
      </c>
      <c r="C4640" s="1901" t="s">
        <v>922</v>
      </c>
      <c r="D4640" s="615" t="s">
        <v>7300</v>
      </c>
      <c r="E4640" s="1874">
        <v>41551</v>
      </c>
      <c r="F4640" s="1874">
        <f>E4640+17</f>
        <v>41568</v>
      </c>
      <c r="G4640" s="1873">
        <f>E4640+21</f>
        <v>41572</v>
      </c>
      <c r="H4640" s="1906" t="s">
        <v>9907</v>
      </c>
      <c r="I4640" s="545" t="s">
        <v>9860</v>
      </c>
      <c r="J4640" s="1875" t="s">
        <v>2187</v>
      </c>
      <c r="K4640" s="1891" t="s">
        <v>1198</v>
      </c>
      <c r="O4640" s="1897">
        <v>41675</v>
      </c>
      <c r="P4640" s="1711" t="s">
        <v>11341</v>
      </c>
    </row>
    <row r="4641" spans="1:18">
      <c r="A4641" s="1919" t="s">
        <v>10932</v>
      </c>
      <c r="B4641" s="1896" t="s">
        <v>10723</v>
      </c>
      <c r="C4641" s="1901" t="s">
        <v>922</v>
      </c>
      <c r="D4641" s="615" t="s">
        <v>7300</v>
      </c>
      <c r="E4641" s="1874">
        <v>41551</v>
      </c>
      <c r="F4641" s="1874">
        <f>E4641+17</f>
        <v>41568</v>
      </c>
      <c r="G4641" s="1873">
        <f>E4641+21</f>
        <v>41572</v>
      </c>
      <c r="H4641" s="1906" t="s">
        <v>9907</v>
      </c>
      <c r="I4641" s="545" t="s">
        <v>9860</v>
      </c>
      <c r="J4641" s="1875" t="s">
        <v>2187</v>
      </c>
      <c r="K4641" s="1891" t="s">
        <v>1198</v>
      </c>
      <c r="L4641" s="1864" t="s">
        <v>10917</v>
      </c>
      <c r="O4641" s="1897">
        <v>41591</v>
      </c>
      <c r="P4641" s="2032" t="s">
        <v>4401</v>
      </c>
    </row>
    <row r="4642" spans="1:18">
      <c r="A4642" s="1929" t="s">
        <v>10933</v>
      </c>
      <c r="B4642" s="1896" t="s">
        <v>10723</v>
      </c>
      <c r="C4642" s="1901" t="s">
        <v>922</v>
      </c>
      <c r="D4642" s="615" t="s">
        <v>7300</v>
      </c>
      <c r="E4642" s="1874">
        <v>41551</v>
      </c>
      <c r="F4642" s="1874">
        <f>E4642+17</f>
        <v>41568</v>
      </c>
      <c r="G4642" s="1873">
        <f>E4642+21</f>
        <v>41572</v>
      </c>
      <c r="H4642" s="1906" t="s">
        <v>9907</v>
      </c>
      <c r="I4642" s="545" t="s">
        <v>9860</v>
      </c>
      <c r="J4642" s="1875" t="s">
        <v>2187</v>
      </c>
      <c r="K4642" s="1891" t="s">
        <v>1198</v>
      </c>
      <c r="L4642" s="2033" t="s">
        <v>11239</v>
      </c>
      <c r="O4642" s="1897">
        <v>41675</v>
      </c>
      <c r="P4642" s="1711" t="s">
        <v>11341</v>
      </c>
    </row>
    <row r="4643" spans="1:18">
      <c r="A4643" s="1864" t="s">
        <v>10934</v>
      </c>
      <c r="B4643" s="1879" t="s">
        <v>11004</v>
      </c>
      <c r="C4643" s="1896" t="s">
        <v>923</v>
      </c>
      <c r="D4643" s="615" t="s">
        <v>7300</v>
      </c>
      <c r="E4643" s="1874">
        <v>41551</v>
      </c>
      <c r="F4643" s="1874">
        <f>E4643+17</f>
        <v>41568</v>
      </c>
      <c r="G4643" s="1873">
        <f>E4643+21</f>
        <v>41572</v>
      </c>
      <c r="H4643" s="1906" t="s">
        <v>9907</v>
      </c>
      <c r="I4643" s="545" t="s">
        <v>9860</v>
      </c>
      <c r="J4643" s="1875" t="s">
        <v>2187</v>
      </c>
      <c r="K4643" s="1891" t="s">
        <v>1198</v>
      </c>
      <c r="O4643" s="1897">
        <v>41675</v>
      </c>
      <c r="P4643" s="1711" t="s">
        <v>11341</v>
      </c>
    </row>
    <row r="4644" spans="1:18">
      <c r="A4644" s="1899" t="s">
        <v>9766</v>
      </c>
      <c r="B4644" s="1881" t="s">
        <v>10168</v>
      </c>
      <c r="C4644" s="1912"/>
      <c r="D4644" s="1903"/>
      <c r="E4644" s="1903"/>
      <c r="F4644" s="1903"/>
      <c r="G4644" s="1903"/>
      <c r="H4644" s="1923"/>
      <c r="I4644" s="1923"/>
      <c r="J4644" s="1876" t="s">
        <v>4331</v>
      </c>
      <c r="K4644" s="1877" t="s">
        <v>1196</v>
      </c>
      <c r="L4644" s="1877" t="s">
        <v>1953</v>
      </c>
      <c r="M4644" s="1877" t="s">
        <v>2166</v>
      </c>
      <c r="N4644" s="1728" t="s">
        <v>10815</v>
      </c>
    </row>
    <row r="4645" spans="1:18">
      <c r="A4645" s="1919" t="s">
        <v>10978</v>
      </c>
      <c r="B4645" s="1879" t="s">
        <v>11645</v>
      </c>
      <c r="C4645" s="1901" t="s">
        <v>922</v>
      </c>
      <c r="D4645" s="1868" t="s">
        <v>9766</v>
      </c>
      <c r="E4645" s="1873">
        <v>41553</v>
      </c>
      <c r="F4645" s="1874">
        <f>E4645+17</f>
        <v>41570</v>
      </c>
      <c r="G4645" s="1874">
        <f>E4645+21</f>
        <v>41574</v>
      </c>
      <c r="H4645" s="1884" t="s">
        <v>9769</v>
      </c>
      <c r="I4645" s="1718" t="s">
        <v>9770</v>
      </c>
      <c r="J4645" s="1875" t="s">
        <v>2187</v>
      </c>
      <c r="K4645" s="1891" t="s">
        <v>1198</v>
      </c>
      <c r="L4645" s="1901" t="s">
        <v>2535</v>
      </c>
      <c r="M4645" s="1875" t="s">
        <v>2187</v>
      </c>
      <c r="N4645" s="2033" t="s">
        <v>11646</v>
      </c>
      <c r="O4645" s="2034">
        <v>41639</v>
      </c>
      <c r="P4645" t="s">
        <v>4401</v>
      </c>
      <c r="R4645" s="615" t="s">
        <v>11552</v>
      </c>
    </row>
    <row r="4646" spans="1:18">
      <c r="A4646" s="1919" t="s">
        <v>10979</v>
      </c>
      <c r="B4646" s="1879" t="s">
        <v>10747</v>
      </c>
      <c r="C4646" s="1901" t="s">
        <v>922</v>
      </c>
      <c r="D4646" s="1868" t="s">
        <v>9766</v>
      </c>
      <c r="E4646" s="1873">
        <v>41553</v>
      </c>
      <c r="F4646" s="1874">
        <f t="shared" ref="F4646:F4651" si="726">E4646+17</f>
        <v>41570</v>
      </c>
      <c r="G4646" s="1874">
        <f t="shared" ref="G4646:G4651" si="727">E4646+21</f>
        <v>41574</v>
      </c>
      <c r="H4646" s="1884" t="s">
        <v>9769</v>
      </c>
      <c r="I4646" s="1718" t="s">
        <v>9770</v>
      </c>
      <c r="J4646" s="1875" t="s">
        <v>2187</v>
      </c>
      <c r="K4646" s="1891" t="s">
        <v>1198</v>
      </c>
      <c r="L4646" s="1901" t="s">
        <v>2535</v>
      </c>
      <c r="M4646" s="1875" t="s">
        <v>2187</v>
      </c>
      <c r="O4646" s="1897">
        <v>41617</v>
      </c>
      <c r="P4646" s="2033" t="s">
        <v>4401</v>
      </c>
      <c r="R4646" s="2033" t="s">
        <v>11353</v>
      </c>
    </row>
    <row r="4647" spans="1:18">
      <c r="A4647" s="1919" t="s">
        <v>10980</v>
      </c>
      <c r="B4647" s="1879" t="s">
        <v>10747</v>
      </c>
      <c r="C4647" s="1901" t="s">
        <v>922</v>
      </c>
      <c r="D4647" s="1868" t="s">
        <v>9766</v>
      </c>
      <c r="E4647" s="1873">
        <v>41553</v>
      </c>
      <c r="F4647" s="1874">
        <f t="shared" si="726"/>
        <v>41570</v>
      </c>
      <c r="G4647" s="1874">
        <f t="shared" si="727"/>
        <v>41574</v>
      </c>
      <c r="H4647" s="1884" t="s">
        <v>9769</v>
      </c>
      <c r="I4647" s="1718" t="s">
        <v>9770</v>
      </c>
      <c r="J4647" s="1875" t="s">
        <v>2187</v>
      </c>
      <c r="K4647" s="1891" t="s">
        <v>1198</v>
      </c>
      <c r="L4647" s="1901" t="s">
        <v>2535</v>
      </c>
      <c r="M4647" s="1875" t="s">
        <v>2187</v>
      </c>
      <c r="O4647" s="1897">
        <v>41624</v>
      </c>
      <c r="P4647" t="s">
        <v>4401</v>
      </c>
      <c r="R4647" s="2032" t="s">
        <v>11446</v>
      </c>
    </row>
    <row r="4648" spans="1:18">
      <c r="A4648" s="1919" t="s">
        <v>10981</v>
      </c>
      <c r="B4648" s="1879" t="s">
        <v>11000</v>
      </c>
      <c r="C4648" s="1896" t="s">
        <v>923</v>
      </c>
      <c r="D4648" s="1868" t="s">
        <v>9766</v>
      </c>
      <c r="E4648" s="1873">
        <v>41553</v>
      </c>
      <c r="F4648" s="1874">
        <f t="shared" si="726"/>
        <v>41570</v>
      </c>
      <c r="G4648" s="1874">
        <f t="shared" si="727"/>
        <v>41574</v>
      </c>
      <c r="H4648" s="1884" t="s">
        <v>9769</v>
      </c>
      <c r="I4648" s="1718" t="s">
        <v>9770</v>
      </c>
      <c r="J4648" s="1875" t="s">
        <v>2187</v>
      </c>
      <c r="K4648" s="1891" t="s">
        <v>1198</v>
      </c>
      <c r="L4648" s="1901" t="s">
        <v>2535</v>
      </c>
      <c r="M4648" s="1875" t="s">
        <v>2187</v>
      </c>
      <c r="O4648" s="1897">
        <v>41613</v>
      </c>
      <c r="P4648" s="2033" t="s">
        <v>4401</v>
      </c>
      <c r="R4648" s="2032" t="s">
        <v>11368</v>
      </c>
    </row>
    <row r="4649" spans="1:18">
      <c r="A4649" s="1919" t="s">
        <v>10982</v>
      </c>
      <c r="B4649" s="1879" t="s">
        <v>11000</v>
      </c>
      <c r="C4649" s="1896" t="s">
        <v>923</v>
      </c>
      <c r="D4649" s="1868" t="s">
        <v>9766</v>
      </c>
      <c r="E4649" s="1873">
        <v>41553</v>
      </c>
      <c r="F4649" s="1874">
        <f t="shared" si="726"/>
        <v>41570</v>
      </c>
      <c r="G4649" s="1874">
        <f t="shared" si="727"/>
        <v>41574</v>
      </c>
      <c r="H4649" s="1884" t="s">
        <v>9769</v>
      </c>
      <c r="I4649" s="1718" t="s">
        <v>9770</v>
      </c>
      <c r="J4649" s="1875" t="s">
        <v>2187</v>
      </c>
      <c r="K4649" s="1891" t="s">
        <v>1198</v>
      </c>
      <c r="L4649" s="1901" t="s">
        <v>2535</v>
      </c>
      <c r="M4649" s="1875" t="s">
        <v>2187</v>
      </c>
      <c r="O4649" s="1897">
        <v>41624</v>
      </c>
      <c r="P4649" s="2032" t="s">
        <v>4401</v>
      </c>
      <c r="R4649" s="2032" t="s">
        <v>11430</v>
      </c>
    </row>
    <row r="4650" spans="1:18">
      <c r="A4650" s="1919" t="s">
        <v>10983</v>
      </c>
      <c r="B4650" s="1879" t="s">
        <v>11000</v>
      </c>
      <c r="C4650" s="1896" t="s">
        <v>923</v>
      </c>
      <c r="D4650" s="1868" t="s">
        <v>9766</v>
      </c>
      <c r="E4650" s="1873">
        <v>41553</v>
      </c>
      <c r="F4650" s="1874">
        <f t="shared" si="726"/>
        <v>41570</v>
      </c>
      <c r="G4650" s="1874">
        <f t="shared" si="727"/>
        <v>41574</v>
      </c>
      <c r="H4650" s="1884" t="s">
        <v>9769</v>
      </c>
      <c r="I4650" s="1718" t="s">
        <v>9770</v>
      </c>
      <c r="J4650" s="1875" t="s">
        <v>2187</v>
      </c>
      <c r="K4650" s="1891" t="s">
        <v>1198</v>
      </c>
      <c r="L4650" s="1901" t="s">
        <v>2535</v>
      </c>
      <c r="M4650" s="1875" t="s">
        <v>2187</v>
      </c>
      <c r="O4650" s="1897">
        <v>41626</v>
      </c>
      <c r="P4650" s="2033" t="s">
        <v>4401</v>
      </c>
      <c r="R4650" s="2032" t="s">
        <v>11447</v>
      </c>
    </row>
    <row r="4651" spans="1:18">
      <c r="A4651" s="2082" t="s">
        <v>10984</v>
      </c>
      <c r="B4651" s="1932" t="s">
        <v>11667</v>
      </c>
      <c r="C4651" s="1932" t="s">
        <v>923</v>
      </c>
      <c r="D4651" s="1905" t="s">
        <v>9766</v>
      </c>
      <c r="E4651" s="1298">
        <v>41553</v>
      </c>
      <c r="F4651" s="1983">
        <f t="shared" si="726"/>
        <v>41570</v>
      </c>
      <c r="G4651" s="1983">
        <f t="shared" si="727"/>
        <v>41574</v>
      </c>
      <c r="H4651" s="1984" t="s">
        <v>9769</v>
      </c>
      <c r="I4651" s="1984" t="s">
        <v>9770</v>
      </c>
      <c r="J4651" s="1930" t="s">
        <v>2187</v>
      </c>
      <c r="K4651" s="1931" t="s">
        <v>943</v>
      </c>
      <c r="L4651" s="1985" t="s">
        <v>2535</v>
      </c>
      <c r="M4651" s="1930" t="s">
        <v>2187</v>
      </c>
      <c r="N4651" s="1917" t="s">
        <v>11666</v>
      </c>
      <c r="O4651" s="1897">
        <v>41652</v>
      </c>
      <c r="P4651" s="2032" t="s">
        <v>4401</v>
      </c>
      <c r="R4651" s="2032" t="s">
        <v>11516</v>
      </c>
    </row>
    <row r="4652" spans="1:18">
      <c r="A4652" s="1300" t="s">
        <v>2705</v>
      </c>
      <c r="B4652" s="1881" t="s">
        <v>10776</v>
      </c>
      <c r="C4652" s="1912"/>
      <c r="D4652" s="1903"/>
      <c r="E4652" s="1903"/>
      <c r="F4652" s="1903"/>
      <c r="G4652" s="1903"/>
      <c r="H4652" s="1923"/>
      <c r="I4652" s="1923"/>
      <c r="J4652" s="1877" t="s">
        <v>1007</v>
      </c>
      <c r="K4652" s="1877" t="s">
        <v>1196</v>
      </c>
    </row>
    <row r="4653" spans="1:18">
      <c r="A4653" s="1870" t="s">
        <v>11143</v>
      </c>
      <c r="B4653" s="1901" t="s">
        <v>10240</v>
      </c>
      <c r="C4653" s="1901" t="s">
        <v>922</v>
      </c>
      <c r="D4653" s="1522" t="s">
        <v>2705</v>
      </c>
      <c r="E4653" s="1873">
        <v>41553</v>
      </c>
      <c r="F4653" s="1874">
        <f>E4653+17</f>
        <v>41570</v>
      </c>
      <c r="G4653" s="1874">
        <f>E4653+21</f>
        <v>41574</v>
      </c>
      <c r="H4653" s="1906" t="s">
        <v>9845</v>
      </c>
      <c r="I4653" s="795" t="s">
        <v>9847</v>
      </c>
      <c r="J4653" s="1875" t="s">
        <v>2187</v>
      </c>
      <c r="K4653" s="1891" t="s">
        <v>1198</v>
      </c>
      <c r="O4653" s="1897">
        <v>41613</v>
      </c>
      <c r="P4653" s="2033" t="s">
        <v>4612</v>
      </c>
    </row>
    <row r="4654" spans="1:18">
      <c r="A4654" s="1917" t="s">
        <v>10985</v>
      </c>
      <c r="B4654" s="1985" t="s">
        <v>10777</v>
      </c>
      <c r="C4654" s="1985" t="s">
        <v>922</v>
      </c>
      <c r="D4654" s="1482" t="s">
        <v>2705</v>
      </c>
      <c r="E4654" s="1298">
        <v>41553</v>
      </c>
      <c r="F4654" s="1983">
        <f>E4654+17</f>
        <v>41570</v>
      </c>
      <c r="G4654" s="1983">
        <f>E4654+21</f>
        <v>41574</v>
      </c>
      <c r="H4654" s="822" t="s">
        <v>9845</v>
      </c>
      <c r="I4654" s="823" t="s">
        <v>9847</v>
      </c>
      <c r="J4654" s="1875" t="s">
        <v>2187</v>
      </c>
      <c r="K4654" s="1931" t="s">
        <v>943</v>
      </c>
      <c r="O4654" s="1366">
        <v>41586</v>
      </c>
      <c r="P4654" s="1917" t="s">
        <v>4959</v>
      </c>
    </row>
    <row r="4655" spans="1:18">
      <c r="A4655" s="1864" t="s">
        <v>10986</v>
      </c>
      <c r="B4655" s="1901" t="s">
        <v>11001</v>
      </c>
      <c r="C4655" s="1896" t="s">
        <v>923</v>
      </c>
      <c r="D4655" s="1522" t="s">
        <v>2705</v>
      </c>
      <c r="E4655" s="1873">
        <v>41553</v>
      </c>
      <c r="F4655" s="1874">
        <f>E4655+17</f>
        <v>41570</v>
      </c>
      <c r="G4655" s="1874">
        <f>E4655+21</f>
        <v>41574</v>
      </c>
      <c r="H4655" s="1906" t="s">
        <v>9845</v>
      </c>
      <c r="I4655" s="795" t="s">
        <v>9847</v>
      </c>
      <c r="J4655" s="1875" t="s">
        <v>2187</v>
      </c>
      <c r="K4655" s="1891" t="s">
        <v>1198</v>
      </c>
    </row>
    <row r="4656" spans="1:18" ht="13.5" thickBot="1">
      <c r="A4656" s="1103" t="s">
        <v>10479</v>
      </c>
      <c r="B4656" s="1881" t="s">
        <v>10772</v>
      </c>
      <c r="C4656" s="1882"/>
      <c r="D4656" s="1903"/>
      <c r="E4656" s="1903"/>
      <c r="F4656" s="1903"/>
      <c r="G4656" s="1903"/>
      <c r="H4656" s="1923"/>
      <c r="I4656" s="1923"/>
      <c r="J4656" s="1877" t="s">
        <v>2166</v>
      </c>
      <c r="K4656" s="56" t="s">
        <v>1197</v>
      </c>
      <c r="L4656" s="1701" t="s">
        <v>10783</v>
      </c>
    </row>
    <row r="4657" spans="1:16">
      <c r="A4657" s="567"/>
      <c r="B4657" s="1092" t="s">
        <v>10750</v>
      </c>
      <c r="C4657" s="565"/>
      <c r="D4657" s="1003" t="s">
        <v>7300</v>
      </c>
      <c r="E4657" s="560">
        <v>41554</v>
      </c>
      <c r="F4657" s="560">
        <f>E4657+17</f>
        <v>41571</v>
      </c>
      <c r="G4657" s="561">
        <f>E4657+21</f>
        <v>41575</v>
      </c>
      <c r="H4657" s="1052" t="s">
        <v>9063</v>
      </c>
      <c r="I4657" s="1102" t="s">
        <v>9065</v>
      </c>
      <c r="J4657" s="557" t="s">
        <v>2187</v>
      </c>
      <c r="K4657" s="563"/>
      <c r="L4657" s="569"/>
      <c r="M4657" s="569"/>
    </row>
    <row r="4658" spans="1:16">
      <c r="A4658" s="569"/>
      <c r="B4658" s="569"/>
      <c r="C4658" s="563"/>
      <c r="D4658" s="1003" t="s">
        <v>7300</v>
      </c>
      <c r="E4658" s="560">
        <v>41554</v>
      </c>
      <c r="F4658" s="560">
        <f>E4658+17</f>
        <v>41571</v>
      </c>
      <c r="G4658" s="561">
        <f>E4658+21</f>
        <v>41575</v>
      </c>
      <c r="H4658" s="1052" t="s">
        <v>9063</v>
      </c>
      <c r="I4658" s="1102" t="s">
        <v>9065</v>
      </c>
      <c r="J4658" s="557" t="s">
        <v>2187</v>
      </c>
      <c r="K4658" s="569"/>
      <c r="L4658" s="569"/>
      <c r="M4658" s="569"/>
    </row>
    <row r="4659" spans="1:16">
      <c r="A4659" s="569"/>
      <c r="B4659" s="569"/>
      <c r="C4659" s="563"/>
      <c r="D4659" s="1003" t="s">
        <v>7300</v>
      </c>
      <c r="E4659" s="560">
        <v>41554</v>
      </c>
      <c r="F4659" s="560">
        <f>E4659+17</f>
        <v>41571</v>
      </c>
      <c r="G4659" s="561">
        <f>E4659+21</f>
        <v>41575</v>
      </c>
      <c r="H4659" s="1052" t="s">
        <v>9063</v>
      </c>
      <c r="I4659" s="1102" t="s">
        <v>9065</v>
      </c>
      <c r="J4659" s="557" t="s">
        <v>2187</v>
      </c>
      <c r="K4659" s="569"/>
      <c r="L4659" s="569"/>
      <c r="M4659" s="569"/>
    </row>
    <row r="4660" spans="1:16">
      <c r="A4660" s="1300" t="s">
        <v>2705</v>
      </c>
      <c r="B4660" s="1881" t="s">
        <v>10816</v>
      </c>
      <c r="C4660" s="1912"/>
      <c r="D4660" s="1903"/>
      <c r="E4660" s="1903"/>
      <c r="F4660" s="1903"/>
      <c r="G4660" s="1903"/>
      <c r="H4660" s="1923"/>
      <c r="I4660" s="1923"/>
      <c r="J4660" s="1877" t="s">
        <v>1007</v>
      </c>
      <c r="K4660" s="1877" t="s">
        <v>1196</v>
      </c>
    </row>
    <row r="4661" spans="1:16">
      <c r="A4661" s="1870" t="s">
        <v>10987</v>
      </c>
      <c r="B4661" s="1901" t="s">
        <v>10240</v>
      </c>
      <c r="C4661" s="1901" t="s">
        <v>922</v>
      </c>
      <c r="D4661" s="1522" t="s">
        <v>2705</v>
      </c>
      <c r="E4661" s="1873">
        <v>41557</v>
      </c>
      <c r="F4661" s="1874">
        <f>E4661+17</f>
        <v>41574</v>
      </c>
      <c r="G4661" s="1874">
        <f>E4661+21</f>
        <v>41578</v>
      </c>
      <c r="H4661" s="1906" t="s">
        <v>10078</v>
      </c>
      <c r="I4661" s="795" t="s">
        <v>10113</v>
      </c>
      <c r="J4661" s="1875" t="s">
        <v>2187</v>
      </c>
      <c r="K4661" s="1891" t="s">
        <v>1198</v>
      </c>
      <c r="O4661" s="1897">
        <v>41613</v>
      </c>
      <c r="P4661" s="2033" t="s">
        <v>4612</v>
      </c>
    </row>
    <row r="4662" spans="1:16">
      <c r="A4662" s="1863" t="s">
        <v>10988</v>
      </c>
      <c r="B4662" s="1896" t="s">
        <v>11001</v>
      </c>
      <c r="C4662" s="1896" t="s">
        <v>923</v>
      </c>
      <c r="D4662" s="1522" t="s">
        <v>2705</v>
      </c>
      <c r="E4662" s="1873">
        <v>41557</v>
      </c>
      <c r="F4662" s="1874">
        <f>E4662+17</f>
        <v>41574</v>
      </c>
      <c r="G4662" s="1874">
        <f>E4662+21</f>
        <v>41578</v>
      </c>
      <c r="H4662" s="1906" t="s">
        <v>10078</v>
      </c>
      <c r="I4662" s="795" t="s">
        <v>10113</v>
      </c>
      <c r="J4662" s="1875" t="s">
        <v>2187</v>
      </c>
      <c r="K4662" s="1891" t="s">
        <v>1198</v>
      </c>
    </row>
    <row r="4663" spans="1:16">
      <c r="A4663" s="1863" t="s">
        <v>10989</v>
      </c>
      <c r="B4663" s="1896" t="s">
        <v>11001</v>
      </c>
      <c r="C4663" s="1896" t="s">
        <v>923</v>
      </c>
      <c r="D4663" s="1522" t="s">
        <v>2705</v>
      </c>
      <c r="E4663" s="1873">
        <v>41557</v>
      </c>
      <c r="F4663" s="1874">
        <f>E4663+17</f>
        <v>41574</v>
      </c>
      <c r="G4663" s="1874">
        <f>E4663+21</f>
        <v>41578</v>
      </c>
      <c r="H4663" s="1906" t="s">
        <v>10078</v>
      </c>
      <c r="I4663" s="795" t="s">
        <v>10113</v>
      </c>
      <c r="J4663" s="1875" t="s">
        <v>2187</v>
      </c>
      <c r="K4663" s="1891" t="s">
        <v>1198</v>
      </c>
    </row>
    <row r="4664" spans="1:16">
      <c r="A4664" s="1103" t="s">
        <v>10479</v>
      </c>
      <c r="B4664" s="1881" t="s">
        <v>10841</v>
      </c>
      <c r="C4664" s="1882"/>
      <c r="D4664" s="1903"/>
      <c r="E4664" s="1903"/>
      <c r="F4664" s="1903"/>
      <c r="G4664" s="1903"/>
      <c r="H4664" s="589"/>
      <c r="I4664" s="589"/>
      <c r="J4664" s="1877" t="s">
        <v>2166</v>
      </c>
      <c r="K4664" s="56" t="s">
        <v>1197</v>
      </c>
    </row>
    <row r="4665" spans="1:16">
      <c r="A4665" s="2032" t="s">
        <v>11032</v>
      </c>
      <c r="B4665" s="1879" t="s">
        <v>10842</v>
      </c>
      <c r="C4665" s="1901" t="s">
        <v>922</v>
      </c>
      <c r="D4665" s="615" t="s">
        <v>7300</v>
      </c>
      <c r="E4665" s="1874">
        <v>41560</v>
      </c>
      <c r="F4665" s="1874">
        <f>E4665+17</f>
        <v>41577</v>
      </c>
      <c r="G4665" s="1873">
        <f>E4665+21</f>
        <v>41581</v>
      </c>
      <c r="H4665" s="1906" t="s">
        <v>9973</v>
      </c>
      <c r="I4665" s="1906" t="s">
        <v>10128</v>
      </c>
      <c r="J4665" s="1875" t="s">
        <v>2187</v>
      </c>
      <c r="K4665" s="1891" t="s">
        <v>1198</v>
      </c>
      <c r="O4665" s="1897">
        <v>41656</v>
      </c>
      <c r="P4665" s="2033" t="s">
        <v>4612</v>
      </c>
    </row>
    <row r="4666" spans="1:16">
      <c r="A4666" s="2032" t="s">
        <v>11033</v>
      </c>
      <c r="B4666" s="1879" t="s">
        <v>10842</v>
      </c>
      <c r="C4666" s="1901" t="s">
        <v>922</v>
      </c>
      <c r="D4666" s="615" t="s">
        <v>7300</v>
      </c>
      <c r="E4666" s="1874">
        <v>41560</v>
      </c>
      <c r="F4666" s="1874">
        <f t="shared" ref="F4666:F4671" si="728">E4666+17</f>
        <v>41577</v>
      </c>
      <c r="G4666" s="1873">
        <f t="shared" ref="G4666:G4671" si="729">E4666+21</f>
        <v>41581</v>
      </c>
      <c r="H4666" s="1906" t="s">
        <v>9973</v>
      </c>
      <c r="I4666" s="1906" t="s">
        <v>10128</v>
      </c>
      <c r="J4666" s="1875" t="s">
        <v>2187</v>
      </c>
      <c r="K4666" s="1891" t="s">
        <v>1198</v>
      </c>
      <c r="O4666" s="1897">
        <v>41656</v>
      </c>
      <c r="P4666" s="2033" t="s">
        <v>4612</v>
      </c>
    </row>
    <row r="4667" spans="1:16">
      <c r="A4667" s="2032" t="s">
        <v>11034</v>
      </c>
      <c r="B4667" s="1879" t="s">
        <v>10842</v>
      </c>
      <c r="C4667" s="1901" t="s">
        <v>922</v>
      </c>
      <c r="D4667" s="615" t="s">
        <v>7300</v>
      </c>
      <c r="E4667" s="1874">
        <v>41560</v>
      </c>
      <c r="F4667" s="1874">
        <f t="shared" si="728"/>
        <v>41577</v>
      </c>
      <c r="G4667" s="1873">
        <f t="shared" si="729"/>
        <v>41581</v>
      </c>
      <c r="H4667" s="1906" t="s">
        <v>9973</v>
      </c>
      <c r="I4667" s="1906" t="s">
        <v>10128</v>
      </c>
      <c r="J4667" s="1875" t="s">
        <v>2187</v>
      </c>
      <c r="K4667" s="1891" t="s">
        <v>1198</v>
      </c>
      <c r="O4667" s="1897">
        <v>41656</v>
      </c>
      <c r="P4667" s="2033" t="s">
        <v>4612</v>
      </c>
    </row>
    <row r="4668" spans="1:16">
      <c r="A4668" s="2032" t="s">
        <v>11035</v>
      </c>
      <c r="B4668" s="1879" t="s">
        <v>10842</v>
      </c>
      <c r="C4668" s="1901" t="s">
        <v>922</v>
      </c>
      <c r="D4668" s="615" t="s">
        <v>7300</v>
      </c>
      <c r="E4668" s="1874">
        <v>41560</v>
      </c>
      <c r="F4668" s="1874">
        <f t="shared" si="728"/>
        <v>41577</v>
      </c>
      <c r="G4668" s="1873">
        <f t="shared" si="729"/>
        <v>41581</v>
      </c>
      <c r="H4668" s="1906" t="s">
        <v>9973</v>
      </c>
      <c r="I4668" s="1906" t="s">
        <v>10128</v>
      </c>
      <c r="J4668" s="1875" t="s">
        <v>2187</v>
      </c>
      <c r="K4668" s="1891" t="s">
        <v>1198</v>
      </c>
      <c r="O4668" s="1897">
        <v>41656</v>
      </c>
      <c r="P4668" s="2033" t="s">
        <v>4612</v>
      </c>
    </row>
    <row r="4669" spans="1:16">
      <c r="A4669" s="2032" t="s">
        <v>11036</v>
      </c>
      <c r="B4669" s="1879" t="s">
        <v>11079</v>
      </c>
      <c r="C4669" s="1896" t="s">
        <v>923</v>
      </c>
      <c r="D4669" s="615" t="s">
        <v>7300</v>
      </c>
      <c r="E4669" s="1874">
        <v>41560</v>
      </c>
      <c r="F4669" s="1874">
        <f t="shared" si="728"/>
        <v>41577</v>
      </c>
      <c r="G4669" s="1873">
        <f t="shared" si="729"/>
        <v>41581</v>
      </c>
      <c r="H4669" s="1906" t="s">
        <v>9973</v>
      </c>
      <c r="I4669" s="1906" t="s">
        <v>10128</v>
      </c>
      <c r="J4669" s="1875" t="s">
        <v>2187</v>
      </c>
      <c r="K4669" s="1891" t="s">
        <v>1198</v>
      </c>
      <c r="O4669" s="1897">
        <v>41656</v>
      </c>
      <c r="P4669" s="2033" t="s">
        <v>4612</v>
      </c>
    </row>
    <row r="4670" spans="1:16">
      <c r="A4670" s="2032" t="s">
        <v>11037</v>
      </c>
      <c r="B4670" s="1879" t="s">
        <v>11079</v>
      </c>
      <c r="C4670" s="1896" t="s">
        <v>923</v>
      </c>
      <c r="D4670" s="615" t="s">
        <v>7300</v>
      </c>
      <c r="E4670" s="1874">
        <v>41560</v>
      </c>
      <c r="F4670" s="1874">
        <f t="shared" si="728"/>
        <v>41577</v>
      </c>
      <c r="G4670" s="1873">
        <f t="shared" si="729"/>
        <v>41581</v>
      </c>
      <c r="H4670" s="1906" t="s">
        <v>9973</v>
      </c>
      <c r="I4670" s="1906" t="s">
        <v>10128</v>
      </c>
      <c r="J4670" s="1875" t="s">
        <v>2187</v>
      </c>
      <c r="K4670" s="1891" t="s">
        <v>1198</v>
      </c>
      <c r="O4670" s="1897">
        <v>41656</v>
      </c>
      <c r="P4670" s="2033" t="s">
        <v>4612</v>
      </c>
    </row>
    <row r="4671" spans="1:16">
      <c r="A4671" s="2032" t="s">
        <v>11038</v>
      </c>
      <c r="B4671" s="1879" t="s">
        <v>11079</v>
      </c>
      <c r="C4671" s="1896" t="s">
        <v>923</v>
      </c>
      <c r="D4671" s="615" t="s">
        <v>7300</v>
      </c>
      <c r="E4671" s="1874">
        <v>41560</v>
      </c>
      <c r="F4671" s="1874">
        <f t="shared" si="728"/>
        <v>41577</v>
      </c>
      <c r="G4671" s="1873">
        <f t="shared" si="729"/>
        <v>41581</v>
      </c>
      <c r="H4671" s="1906" t="s">
        <v>9973</v>
      </c>
      <c r="I4671" s="1906" t="s">
        <v>10128</v>
      </c>
      <c r="J4671" s="1875" t="s">
        <v>2187</v>
      </c>
      <c r="K4671" s="1931" t="s">
        <v>943</v>
      </c>
      <c r="O4671" s="1897">
        <v>41656</v>
      </c>
      <c r="P4671" s="2033" t="s">
        <v>4612</v>
      </c>
    </row>
    <row r="4672" spans="1:16" s="1863" customFormat="1">
      <c r="A4672" s="1940" t="s">
        <v>5157</v>
      </c>
      <c r="B4672" s="1881" t="s">
        <v>10251</v>
      </c>
      <c r="C4672" s="1912"/>
      <c r="D4672" s="1903"/>
      <c r="E4672" s="1903"/>
      <c r="F4672" s="1903"/>
      <c r="G4672" s="1903"/>
      <c r="H4672" s="1923"/>
      <c r="I4672" s="1923"/>
      <c r="J4672" s="1876" t="s">
        <v>4331</v>
      </c>
      <c r="K4672" s="1877" t="s">
        <v>1196</v>
      </c>
      <c r="L4672" s="1877" t="s">
        <v>2165</v>
      </c>
      <c r="M4672" s="1877" t="s">
        <v>1953</v>
      </c>
      <c r="N4672" s="1877" t="s">
        <v>2166</v>
      </c>
      <c r="O4672" s="1898"/>
    </row>
    <row r="4673" spans="1:18" s="1711" customFormat="1">
      <c r="A4673" s="555"/>
      <c r="B4673" s="660" t="s">
        <v>10843</v>
      </c>
      <c r="C4673" s="660"/>
      <c r="D4673" s="1360" t="s">
        <v>6389</v>
      </c>
      <c r="E4673" s="1311">
        <v>41561</v>
      </c>
      <c r="F4673" s="1311">
        <f t="shared" ref="F4673:F4678" si="730">E4673+17</f>
        <v>41578</v>
      </c>
      <c r="G4673" s="1311">
        <f t="shared" ref="G4673:G4678" si="731">E4673+21</f>
        <v>41582</v>
      </c>
      <c r="H4673" s="1052" t="s">
        <v>9232</v>
      </c>
      <c r="I4673" s="1052" t="s">
        <v>8938</v>
      </c>
      <c r="J4673" s="729" t="s">
        <v>943</v>
      </c>
      <c r="K4673" s="729"/>
      <c r="L4673" s="729" t="s">
        <v>943</v>
      </c>
      <c r="M4673" s="660" t="s">
        <v>2170</v>
      </c>
      <c r="N4673" s="557" t="s">
        <v>2187</v>
      </c>
      <c r="O4673" s="1718"/>
    </row>
    <row r="4674" spans="1:18">
      <c r="A4674" s="569"/>
      <c r="B4674" s="569"/>
      <c r="C4674" s="563"/>
      <c r="D4674" s="1360" t="s">
        <v>6389</v>
      </c>
      <c r="E4674" s="1311">
        <v>41561</v>
      </c>
      <c r="F4674" s="1311">
        <f t="shared" si="730"/>
        <v>41578</v>
      </c>
      <c r="G4674" s="1311">
        <f t="shared" si="731"/>
        <v>41582</v>
      </c>
      <c r="H4674" s="1052" t="s">
        <v>9232</v>
      </c>
      <c r="I4674" s="1052" t="s">
        <v>8938</v>
      </c>
      <c r="J4674" s="729" t="s">
        <v>943</v>
      </c>
      <c r="K4674" s="729"/>
      <c r="L4674" s="729" t="s">
        <v>943</v>
      </c>
      <c r="M4674" s="660" t="s">
        <v>2170</v>
      </c>
      <c r="N4674" s="557" t="s">
        <v>2187</v>
      </c>
    </row>
    <row r="4675" spans="1:18">
      <c r="A4675" s="569"/>
      <c r="B4675" s="569"/>
      <c r="C4675" s="563"/>
      <c r="D4675" s="1360" t="s">
        <v>6389</v>
      </c>
      <c r="E4675" s="1311">
        <v>41561</v>
      </c>
      <c r="F4675" s="1311">
        <f t="shared" si="730"/>
        <v>41578</v>
      </c>
      <c r="G4675" s="1311">
        <f t="shared" si="731"/>
        <v>41582</v>
      </c>
      <c r="H4675" s="1052" t="s">
        <v>9232</v>
      </c>
      <c r="I4675" s="1052" t="s">
        <v>8938</v>
      </c>
      <c r="J4675" s="729" t="s">
        <v>943</v>
      </c>
      <c r="K4675" s="729"/>
      <c r="L4675" s="729" t="s">
        <v>943</v>
      </c>
      <c r="M4675" s="660" t="s">
        <v>2170</v>
      </c>
      <c r="N4675" s="557" t="s">
        <v>2187</v>
      </c>
    </row>
    <row r="4676" spans="1:18">
      <c r="A4676" s="569"/>
      <c r="B4676" s="569"/>
      <c r="C4676" s="563"/>
      <c r="D4676" s="1360" t="s">
        <v>6389</v>
      </c>
      <c r="E4676" s="1311">
        <v>41561</v>
      </c>
      <c r="F4676" s="1311">
        <f t="shared" si="730"/>
        <v>41578</v>
      </c>
      <c r="G4676" s="1311">
        <f t="shared" si="731"/>
        <v>41582</v>
      </c>
      <c r="H4676" s="1052" t="s">
        <v>9232</v>
      </c>
      <c r="I4676" s="1052" t="s">
        <v>8938</v>
      </c>
      <c r="J4676" s="729" t="s">
        <v>943</v>
      </c>
      <c r="K4676" s="729"/>
      <c r="L4676" s="729" t="s">
        <v>943</v>
      </c>
      <c r="M4676" s="660" t="s">
        <v>2170</v>
      </c>
      <c r="N4676" s="557" t="s">
        <v>2187</v>
      </c>
    </row>
    <row r="4677" spans="1:18">
      <c r="A4677" s="569"/>
      <c r="B4677" s="569"/>
      <c r="C4677" s="563"/>
      <c r="D4677" s="1360" t="s">
        <v>6389</v>
      </c>
      <c r="E4677" s="1311">
        <v>41561</v>
      </c>
      <c r="F4677" s="1311">
        <f t="shared" si="730"/>
        <v>41578</v>
      </c>
      <c r="G4677" s="1311">
        <f t="shared" si="731"/>
        <v>41582</v>
      </c>
      <c r="H4677" s="1052" t="s">
        <v>9232</v>
      </c>
      <c r="I4677" s="1052" t="s">
        <v>8938</v>
      </c>
      <c r="J4677" s="729" t="s">
        <v>943</v>
      </c>
      <c r="K4677" s="729"/>
      <c r="L4677" s="729" t="s">
        <v>943</v>
      </c>
      <c r="M4677" s="660" t="s">
        <v>2170</v>
      </c>
      <c r="N4677" s="557" t="s">
        <v>2187</v>
      </c>
    </row>
    <row r="4678" spans="1:18">
      <c r="A4678" s="569"/>
      <c r="B4678" s="569"/>
      <c r="C4678" s="563"/>
      <c r="D4678" s="1360" t="s">
        <v>6389</v>
      </c>
      <c r="E4678" s="1311">
        <v>41561</v>
      </c>
      <c r="F4678" s="1311">
        <f t="shared" si="730"/>
        <v>41578</v>
      </c>
      <c r="G4678" s="1311">
        <f t="shared" si="731"/>
        <v>41582</v>
      </c>
      <c r="H4678" s="1052" t="s">
        <v>9232</v>
      </c>
      <c r="I4678" s="1052" t="s">
        <v>8938</v>
      </c>
      <c r="J4678" s="729" t="s">
        <v>943</v>
      </c>
      <c r="K4678" s="729"/>
      <c r="L4678" s="729" t="s">
        <v>943</v>
      </c>
      <c r="M4678" s="660" t="s">
        <v>2170</v>
      </c>
      <c r="N4678" s="557" t="s">
        <v>2187</v>
      </c>
    </row>
    <row r="4679" spans="1:18">
      <c r="A4679" s="1860" t="s">
        <v>9338</v>
      </c>
      <c r="B4679" s="1607" t="s">
        <v>10851</v>
      </c>
      <c r="C4679" s="1912"/>
      <c r="D4679" s="1903"/>
      <c r="E4679" s="1903"/>
      <c r="F4679" s="1903"/>
      <c r="G4679" s="1903"/>
      <c r="H4679" s="1923"/>
      <c r="I4679" s="1923"/>
      <c r="J4679" s="1876" t="s">
        <v>4331</v>
      </c>
      <c r="K4679" s="1877" t="s">
        <v>1196</v>
      </c>
      <c r="L4679" s="1877" t="s">
        <v>2165</v>
      </c>
      <c r="M4679" s="1877" t="s">
        <v>1953</v>
      </c>
      <c r="N4679" s="1877" t="s">
        <v>2166</v>
      </c>
      <c r="O4679" s="1878" t="s">
        <v>10879</v>
      </c>
    </row>
    <row r="4680" spans="1:18" s="1711" customFormat="1">
      <c r="A4680" s="1917" t="s">
        <v>11044</v>
      </c>
      <c r="B4680" s="1932" t="s">
        <v>11084</v>
      </c>
      <c r="C4680" s="1985" t="s">
        <v>922</v>
      </c>
      <c r="D4680" s="1341" t="s">
        <v>9338</v>
      </c>
      <c r="E4680" s="1298">
        <v>41561</v>
      </c>
      <c r="F4680" s="1983">
        <f>E4680+17</f>
        <v>41578</v>
      </c>
      <c r="G4680" s="1983">
        <f>E4680+21</f>
        <v>41582</v>
      </c>
      <c r="H4680" s="1984" t="s">
        <v>9388</v>
      </c>
      <c r="I4680" s="1984" t="s">
        <v>8943</v>
      </c>
      <c r="J4680" s="1472" t="s">
        <v>943</v>
      </c>
      <c r="K4680" s="1931" t="s">
        <v>943</v>
      </c>
      <c r="L4680" s="1932" t="s">
        <v>2169</v>
      </c>
      <c r="M4680" s="1472" t="s">
        <v>943</v>
      </c>
      <c r="N4680" s="1930" t="s">
        <v>2187</v>
      </c>
      <c r="O4680" s="1897">
        <v>41663</v>
      </c>
      <c r="P4680" s="2033" t="s">
        <v>6110</v>
      </c>
    </row>
    <row r="4681" spans="1:18" s="1711" customFormat="1">
      <c r="A4681" s="1917" t="s">
        <v>11045</v>
      </c>
      <c r="B4681" s="1932" t="s">
        <v>11084</v>
      </c>
      <c r="C4681" s="1985" t="s">
        <v>922</v>
      </c>
      <c r="D4681" s="1341" t="s">
        <v>9338</v>
      </c>
      <c r="E4681" s="1298">
        <v>41561</v>
      </c>
      <c r="F4681" s="1983">
        <f>E4681+17</f>
        <v>41578</v>
      </c>
      <c r="G4681" s="1983">
        <f>E4681+21</f>
        <v>41582</v>
      </c>
      <c r="H4681" s="1984" t="s">
        <v>9388</v>
      </c>
      <c r="I4681" s="1984" t="s">
        <v>8943</v>
      </c>
      <c r="J4681" s="1472" t="s">
        <v>943</v>
      </c>
      <c r="K4681" s="1931" t="s">
        <v>943</v>
      </c>
      <c r="L4681" s="1932" t="s">
        <v>2169</v>
      </c>
      <c r="M4681" s="1472" t="s">
        <v>943</v>
      </c>
      <c r="N4681" s="1930" t="s">
        <v>2187</v>
      </c>
      <c r="O4681" s="1897">
        <v>41663</v>
      </c>
      <c r="P4681" s="2033" t="s">
        <v>6110</v>
      </c>
    </row>
    <row r="4682" spans="1:18" s="1711" customFormat="1">
      <c r="A4682" s="1711" t="s">
        <v>11083</v>
      </c>
      <c r="B4682" s="1901" t="s">
        <v>11085</v>
      </c>
      <c r="C4682" s="1896" t="s">
        <v>923</v>
      </c>
      <c r="D4682" s="615" t="s">
        <v>9338</v>
      </c>
      <c r="E4682" s="1873">
        <v>41561</v>
      </c>
      <c r="F4682" s="1874">
        <f>E4682+17</f>
        <v>41578</v>
      </c>
      <c r="G4682" s="1874">
        <f>E4682+21</f>
        <v>41582</v>
      </c>
      <c r="H4682" s="1718" t="s">
        <v>9388</v>
      </c>
      <c r="I4682" s="1718" t="s">
        <v>8943</v>
      </c>
      <c r="J4682" s="721" t="s">
        <v>943</v>
      </c>
      <c r="K4682" s="1891" t="s">
        <v>1198</v>
      </c>
      <c r="L4682" s="1909" t="s">
        <v>2169</v>
      </c>
      <c r="M4682" s="721" t="s">
        <v>943</v>
      </c>
      <c r="N4682" s="1875" t="s">
        <v>2187</v>
      </c>
      <c r="O4682" s="1356">
        <v>41645</v>
      </c>
      <c r="P4682" s="1711" t="s">
        <v>9438</v>
      </c>
    </row>
    <row r="4683" spans="1:18" s="1863" customFormat="1">
      <c r="A4683" s="1899" t="s">
        <v>9766</v>
      </c>
      <c r="B4683" s="1881" t="s">
        <v>10059</v>
      </c>
      <c r="C4683" s="1912"/>
      <c r="D4683" s="1903"/>
      <c r="E4683" s="1903"/>
      <c r="F4683" s="1903"/>
      <c r="G4683" s="1903"/>
      <c r="H4683" s="1923"/>
      <c r="I4683" s="1923"/>
      <c r="J4683" s="1876" t="s">
        <v>4331</v>
      </c>
      <c r="K4683" s="1694" t="s">
        <v>1196</v>
      </c>
      <c r="L4683" s="1877" t="s">
        <v>1953</v>
      </c>
      <c r="M4683" s="1877" t="s">
        <v>2166</v>
      </c>
      <c r="N4683" s="1728" t="s">
        <v>10970</v>
      </c>
      <c r="O4683" s="1898"/>
    </row>
    <row r="4684" spans="1:18" s="1870" customFormat="1">
      <c r="A4684" s="1145" t="s">
        <v>11046</v>
      </c>
      <c r="B4684" s="1901" t="s">
        <v>11084</v>
      </c>
      <c r="C4684" s="1901" t="s">
        <v>922</v>
      </c>
      <c r="D4684" s="1870" t="s">
        <v>9766</v>
      </c>
      <c r="E4684" s="2007">
        <v>41561</v>
      </c>
      <c r="F4684" s="1874">
        <f>E4684+17</f>
        <v>41578</v>
      </c>
      <c r="G4684" s="1874">
        <f>E4684+21</f>
        <v>41582</v>
      </c>
      <c r="H4684" s="1809" t="s">
        <v>9767</v>
      </c>
      <c r="I4684" s="1809" t="s">
        <v>9768</v>
      </c>
      <c r="J4684" s="1875" t="s">
        <v>2187</v>
      </c>
      <c r="K4684" s="1891" t="s">
        <v>1198</v>
      </c>
      <c r="L4684" s="1901" t="s">
        <v>2535</v>
      </c>
      <c r="M4684" s="1875" t="s">
        <v>2187</v>
      </c>
      <c r="O4684" s="2068">
        <v>41610</v>
      </c>
      <c r="P4684" s="1870" t="s">
        <v>4401</v>
      </c>
      <c r="R4684" s="1870" t="s">
        <v>11448</v>
      </c>
    </row>
    <row r="4685" spans="1:18" s="1870" customFormat="1">
      <c r="A4685" s="1982" t="s">
        <v>11047</v>
      </c>
      <c r="B4685" s="1985" t="s">
        <v>11084</v>
      </c>
      <c r="C4685" s="1985" t="s">
        <v>922</v>
      </c>
      <c r="D4685" s="1982" t="s">
        <v>9766</v>
      </c>
      <c r="E4685" s="1298">
        <v>41561</v>
      </c>
      <c r="F4685" s="1983">
        <f t="shared" ref="F4685:F4691" si="732">E4685+17</f>
        <v>41578</v>
      </c>
      <c r="G4685" s="1983">
        <f t="shared" ref="G4685:G4691" si="733">E4685+21</f>
        <v>41582</v>
      </c>
      <c r="H4685" s="1681" t="s">
        <v>9767</v>
      </c>
      <c r="I4685" s="1681" t="s">
        <v>9768</v>
      </c>
      <c r="J4685" s="1930" t="s">
        <v>2187</v>
      </c>
      <c r="K4685" s="1931" t="s">
        <v>943</v>
      </c>
      <c r="L4685" s="1985" t="s">
        <v>2535</v>
      </c>
      <c r="M4685" s="1930" t="s">
        <v>2187</v>
      </c>
      <c r="N4685" s="1982"/>
      <c r="O4685" s="1681" t="s">
        <v>12582</v>
      </c>
      <c r="P4685" s="1982" t="s">
        <v>12583</v>
      </c>
    </row>
    <row r="4686" spans="1:18" s="1870" customFormat="1">
      <c r="A4686" s="1870" t="s">
        <v>11048</v>
      </c>
      <c r="B4686" s="1901" t="s">
        <v>11084</v>
      </c>
      <c r="C4686" s="1901" t="s">
        <v>922</v>
      </c>
      <c r="D4686" s="1870" t="s">
        <v>9766</v>
      </c>
      <c r="E4686" s="2007">
        <v>41561</v>
      </c>
      <c r="F4686" s="1874">
        <f t="shared" si="732"/>
        <v>41578</v>
      </c>
      <c r="G4686" s="1874">
        <f t="shared" si="733"/>
        <v>41582</v>
      </c>
      <c r="H4686" s="1809" t="s">
        <v>9767</v>
      </c>
      <c r="I4686" s="1809" t="s">
        <v>9768</v>
      </c>
      <c r="J4686" s="1875" t="s">
        <v>2187</v>
      </c>
      <c r="K4686" s="1891" t="s">
        <v>1198</v>
      </c>
      <c r="L4686" s="1901" t="s">
        <v>2535</v>
      </c>
      <c r="M4686" s="1875" t="s">
        <v>2187</v>
      </c>
      <c r="O4686" s="2068">
        <v>41597</v>
      </c>
      <c r="P4686" s="1870" t="s">
        <v>9438</v>
      </c>
    </row>
    <row r="4687" spans="1:18" s="1870" customFormat="1">
      <c r="A4687" s="1870" t="s">
        <v>11049</v>
      </c>
      <c r="B4687" s="1901" t="s">
        <v>11084</v>
      </c>
      <c r="C4687" s="1901" t="s">
        <v>922</v>
      </c>
      <c r="D4687" s="1870" t="s">
        <v>9766</v>
      </c>
      <c r="E4687" s="2007">
        <v>41561</v>
      </c>
      <c r="F4687" s="1874">
        <f t="shared" si="732"/>
        <v>41578</v>
      </c>
      <c r="G4687" s="1874">
        <f t="shared" si="733"/>
        <v>41582</v>
      </c>
      <c r="H4687" s="1809" t="s">
        <v>9767</v>
      </c>
      <c r="I4687" s="1809" t="s">
        <v>9768</v>
      </c>
      <c r="J4687" s="1875" t="s">
        <v>2187</v>
      </c>
      <c r="K4687" s="1891" t="s">
        <v>1198</v>
      </c>
      <c r="L4687" s="1901" t="s">
        <v>2535</v>
      </c>
      <c r="M4687" s="1875" t="s">
        <v>2187</v>
      </c>
      <c r="O4687" s="2068">
        <v>41592</v>
      </c>
      <c r="P4687" s="1870" t="s">
        <v>9438</v>
      </c>
    </row>
    <row r="4688" spans="1:18" s="1870" customFormat="1">
      <c r="A4688" s="1145" t="s">
        <v>11050</v>
      </c>
      <c r="B4688" s="1901" t="s">
        <v>11085</v>
      </c>
      <c r="C4688" s="1896" t="s">
        <v>923</v>
      </c>
      <c r="D4688" s="1870" t="s">
        <v>9766</v>
      </c>
      <c r="E4688" s="2007">
        <v>41561</v>
      </c>
      <c r="F4688" s="1874">
        <f t="shared" si="732"/>
        <v>41578</v>
      </c>
      <c r="G4688" s="1874">
        <f t="shared" si="733"/>
        <v>41582</v>
      </c>
      <c r="H4688" s="1809" t="s">
        <v>9767</v>
      </c>
      <c r="I4688" s="1809" t="s">
        <v>9768</v>
      </c>
      <c r="J4688" s="1875" t="s">
        <v>2187</v>
      </c>
      <c r="K4688" s="1891" t="s">
        <v>1198</v>
      </c>
      <c r="L4688" s="1901" t="s">
        <v>2535</v>
      </c>
      <c r="M4688" s="1875" t="s">
        <v>2187</v>
      </c>
      <c r="O4688" s="2068">
        <v>41605</v>
      </c>
      <c r="P4688" s="1870" t="s">
        <v>4401</v>
      </c>
      <c r="R4688" s="1870" t="s">
        <v>11315</v>
      </c>
    </row>
    <row r="4689" spans="1:18" s="1870" customFormat="1">
      <c r="A4689" s="1145" t="s">
        <v>11051</v>
      </c>
      <c r="B4689" s="1901" t="s">
        <v>11085</v>
      </c>
      <c r="C4689" s="1896" t="s">
        <v>923</v>
      </c>
      <c r="D4689" s="1870" t="s">
        <v>9766</v>
      </c>
      <c r="E4689" s="2007">
        <v>41561</v>
      </c>
      <c r="F4689" s="1874">
        <f t="shared" si="732"/>
        <v>41578</v>
      </c>
      <c r="G4689" s="1874">
        <f t="shared" si="733"/>
        <v>41582</v>
      </c>
      <c r="H4689" s="1809" t="s">
        <v>9767</v>
      </c>
      <c r="I4689" s="1809" t="s">
        <v>9768</v>
      </c>
      <c r="J4689" s="1875" t="s">
        <v>2187</v>
      </c>
      <c r="K4689" s="1891" t="s">
        <v>1198</v>
      </c>
      <c r="L4689" s="1901" t="s">
        <v>2535</v>
      </c>
      <c r="M4689" s="1875" t="s">
        <v>2187</v>
      </c>
      <c r="O4689" s="2068">
        <v>41605</v>
      </c>
      <c r="P4689" s="1870" t="s">
        <v>4401</v>
      </c>
      <c r="R4689" s="1870" t="s">
        <v>11316</v>
      </c>
    </row>
    <row r="4690" spans="1:18" s="1870" customFormat="1">
      <c r="A4690" s="1870" t="s">
        <v>11052</v>
      </c>
      <c r="B4690" s="1901" t="s">
        <v>11085</v>
      </c>
      <c r="C4690" s="1896" t="s">
        <v>923</v>
      </c>
      <c r="D4690" s="1870" t="s">
        <v>9766</v>
      </c>
      <c r="E4690" s="2007">
        <v>41561</v>
      </c>
      <c r="F4690" s="1874">
        <f t="shared" si="732"/>
        <v>41578</v>
      </c>
      <c r="G4690" s="1874">
        <f t="shared" si="733"/>
        <v>41582</v>
      </c>
      <c r="H4690" s="1809" t="s">
        <v>9767</v>
      </c>
      <c r="I4690" s="1809" t="s">
        <v>9768</v>
      </c>
      <c r="J4690" s="1875" t="s">
        <v>2187</v>
      </c>
      <c r="K4690" s="1891" t="s">
        <v>1198</v>
      </c>
      <c r="L4690" s="1901" t="s">
        <v>2535</v>
      </c>
      <c r="M4690" s="1875" t="s">
        <v>2187</v>
      </c>
      <c r="O4690" s="2068">
        <v>41593</v>
      </c>
      <c r="P4690" s="1870" t="s">
        <v>11815</v>
      </c>
    </row>
    <row r="4691" spans="1:18" s="1870" customFormat="1">
      <c r="A4691" s="1982" t="s">
        <v>11053</v>
      </c>
      <c r="B4691" s="1985" t="s">
        <v>11085</v>
      </c>
      <c r="C4691" s="1932" t="s">
        <v>923</v>
      </c>
      <c r="D4691" s="1982" t="s">
        <v>9766</v>
      </c>
      <c r="E4691" s="1298">
        <v>41561</v>
      </c>
      <c r="F4691" s="1983">
        <f t="shared" si="732"/>
        <v>41578</v>
      </c>
      <c r="G4691" s="1983">
        <f t="shared" si="733"/>
        <v>41582</v>
      </c>
      <c r="H4691" s="1681" t="s">
        <v>9767</v>
      </c>
      <c r="I4691" s="1681" t="s">
        <v>9768</v>
      </c>
      <c r="J4691" s="1930" t="s">
        <v>2187</v>
      </c>
      <c r="K4691" s="1931" t="s">
        <v>943</v>
      </c>
      <c r="L4691" s="1985" t="s">
        <v>2535</v>
      </c>
      <c r="M4691" s="1930" t="s">
        <v>2187</v>
      </c>
      <c r="N4691" s="1982"/>
      <c r="O4691" s="1679">
        <v>41638</v>
      </c>
      <c r="P4691" s="1982" t="s">
        <v>11793</v>
      </c>
      <c r="Q4691" s="1982"/>
      <c r="R4691" s="1870" t="s">
        <v>11794</v>
      </c>
    </row>
    <row r="4692" spans="1:18">
      <c r="A4692" s="1300" t="s">
        <v>2705</v>
      </c>
      <c r="B4692" s="1881" t="s">
        <v>10953</v>
      </c>
      <c r="C4692" s="1912"/>
      <c r="D4692" s="1903"/>
      <c r="E4692" s="1903"/>
      <c r="F4692" s="1903"/>
      <c r="G4692" s="1903"/>
      <c r="H4692" s="1923"/>
      <c r="I4692" s="1923"/>
      <c r="J4692" s="1877" t="s">
        <v>1007</v>
      </c>
      <c r="K4692" s="1877" t="s">
        <v>1196</v>
      </c>
      <c r="L4692" s="1863"/>
      <c r="M4692" s="1472"/>
      <c r="N4692" s="1930"/>
    </row>
    <row r="4693" spans="1:18">
      <c r="A4693" s="1870" t="s">
        <v>11054</v>
      </c>
      <c r="B4693" s="1901" t="s">
        <v>10854</v>
      </c>
      <c r="C4693" s="1901" t="s">
        <v>922</v>
      </c>
      <c r="D4693" s="2009" t="s">
        <v>2705</v>
      </c>
      <c r="E4693" s="2007">
        <v>41562</v>
      </c>
      <c r="F4693" s="2008">
        <f>E4693+17</f>
        <v>41579</v>
      </c>
      <c r="G4693" s="2008">
        <f>E4693+21</f>
        <v>41583</v>
      </c>
      <c r="H4693" s="1107" t="s">
        <v>9460</v>
      </c>
      <c r="I4693" s="2010" t="s">
        <v>9462</v>
      </c>
      <c r="J4693" s="1875" t="s">
        <v>2187</v>
      </c>
      <c r="K4693" s="1891" t="s">
        <v>1198</v>
      </c>
      <c r="L4693" s="827"/>
      <c r="M4693" s="721"/>
      <c r="N4693" s="111"/>
      <c r="P4693" s="2033" t="s">
        <v>11385</v>
      </c>
    </row>
    <row r="4694" spans="1:18">
      <c r="A4694" s="1888" t="s">
        <v>11055</v>
      </c>
      <c r="B4694" s="1901" t="s">
        <v>11097</v>
      </c>
      <c r="C4694" s="1896" t="s">
        <v>923</v>
      </c>
      <c r="D4694" s="2009" t="s">
        <v>2705</v>
      </c>
      <c r="E4694" s="2007">
        <v>41562</v>
      </c>
      <c r="F4694" s="2008">
        <f>E4694+17</f>
        <v>41579</v>
      </c>
      <c r="G4694" s="2008">
        <f>E4694+21</f>
        <v>41583</v>
      </c>
      <c r="H4694" s="1107" t="s">
        <v>9460</v>
      </c>
      <c r="I4694" s="2010" t="s">
        <v>9462</v>
      </c>
      <c r="J4694" s="1875" t="s">
        <v>2187</v>
      </c>
      <c r="K4694" s="1891" t="s">
        <v>1198</v>
      </c>
      <c r="L4694" s="1545"/>
      <c r="P4694" s="2033" t="s">
        <v>11385</v>
      </c>
    </row>
    <row r="4695" spans="1:18">
      <c r="A4695" s="1982" t="s">
        <v>11056</v>
      </c>
      <c r="B4695" s="1901" t="s">
        <v>11097</v>
      </c>
      <c r="C4695" s="1896" t="s">
        <v>923</v>
      </c>
      <c r="D4695" s="1482" t="s">
        <v>2705</v>
      </c>
      <c r="E4695" s="1298">
        <v>41562</v>
      </c>
      <c r="F4695" s="1983">
        <f>E4695+17</f>
        <v>41579</v>
      </c>
      <c r="G4695" s="1983">
        <f>E4695+21</f>
        <v>41583</v>
      </c>
      <c r="H4695" s="822" t="s">
        <v>9460</v>
      </c>
      <c r="I4695" s="823" t="s">
        <v>9462</v>
      </c>
      <c r="J4695" s="1930" t="s">
        <v>2187</v>
      </c>
      <c r="K4695" s="1931" t="s">
        <v>943</v>
      </c>
      <c r="L4695" s="1917"/>
      <c r="M4695" s="1917"/>
      <c r="N4695" s="1917"/>
      <c r="O4695" s="1366">
        <v>41600</v>
      </c>
      <c r="P4695" s="1917" t="s">
        <v>4959</v>
      </c>
      <c r="Q4695" s="1917"/>
    </row>
    <row r="4696" spans="1:18" s="1863" customFormat="1" ht="13.5" thickBot="1">
      <c r="A4696" s="1103" t="s">
        <v>10863</v>
      </c>
      <c r="B4696" s="1881" t="s">
        <v>10864</v>
      </c>
      <c r="C4696" s="1611" t="s">
        <v>10905</v>
      </c>
      <c r="D4696" s="1903"/>
      <c r="E4696" s="1903"/>
      <c r="F4696" s="1903"/>
      <c r="G4696" s="1903"/>
      <c r="H4696" s="589"/>
      <c r="I4696" s="589"/>
      <c r="J4696" s="1877" t="s">
        <v>2166</v>
      </c>
      <c r="K4696" s="56" t="s">
        <v>1197</v>
      </c>
      <c r="L4696" s="1701" t="s">
        <v>10873</v>
      </c>
      <c r="O4696" s="1898"/>
    </row>
    <row r="4697" spans="1:18">
      <c r="A4697" s="569"/>
      <c r="B4697" s="569"/>
      <c r="C4697" s="563"/>
      <c r="D4697" s="566" t="s">
        <v>6175</v>
      </c>
      <c r="E4697" s="2011">
        <v>41563</v>
      </c>
      <c r="F4697" s="2012">
        <f>E4697+17</f>
        <v>41580</v>
      </c>
      <c r="G4697" s="2012">
        <f>E4697+21</f>
        <v>41584</v>
      </c>
      <c r="H4697" s="1052" t="s">
        <v>9906</v>
      </c>
      <c r="I4697" s="1102" t="s">
        <v>9910</v>
      </c>
      <c r="J4697" s="569"/>
      <c r="K4697" s="569"/>
    </row>
    <row r="4698" spans="1:18">
      <c r="A4698" s="569"/>
      <c r="B4698" s="569"/>
      <c r="C4698" s="563"/>
      <c r="D4698" s="566" t="s">
        <v>6175</v>
      </c>
      <c r="E4698" s="2011">
        <v>41563</v>
      </c>
      <c r="F4698" s="2012">
        <f>E4698+17</f>
        <v>41580</v>
      </c>
      <c r="G4698" s="2012">
        <f>E4698+21</f>
        <v>41584</v>
      </c>
      <c r="H4698" s="1052" t="s">
        <v>9906</v>
      </c>
      <c r="I4698" s="1102" t="s">
        <v>9910</v>
      </c>
      <c r="J4698" s="569"/>
      <c r="K4698" s="569"/>
    </row>
    <row r="4699" spans="1:18">
      <c r="A4699" s="569"/>
      <c r="B4699" s="569"/>
      <c r="C4699" s="563"/>
      <c r="D4699" s="566" t="s">
        <v>6175</v>
      </c>
      <c r="E4699" s="2011">
        <v>41563</v>
      </c>
      <c r="F4699" s="2012">
        <f>E4699+17</f>
        <v>41580</v>
      </c>
      <c r="G4699" s="2012">
        <f>E4699+21</f>
        <v>41584</v>
      </c>
      <c r="H4699" s="1052" t="s">
        <v>9906</v>
      </c>
      <c r="I4699" s="1102" t="s">
        <v>9910</v>
      </c>
      <c r="J4699" s="569"/>
      <c r="K4699" s="569"/>
    </row>
    <row r="4700" spans="1:18">
      <c r="A4700" s="1940" t="s">
        <v>5157</v>
      </c>
      <c r="B4700" s="1881" t="s">
        <v>11086</v>
      </c>
      <c r="C4700" s="1912"/>
      <c r="D4700" s="1903"/>
      <c r="E4700" s="1903"/>
      <c r="F4700" s="1903"/>
      <c r="G4700" s="1903"/>
      <c r="H4700" s="1923"/>
      <c r="I4700" s="1923"/>
      <c r="J4700" s="1876" t="s">
        <v>4331</v>
      </c>
      <c r="K4700" s="1877" t="s">
        <v>1196</v>
      </c>
      <c r="L4700" s="1877" t="s">
        <v>2165</v>
      </c>
      <c r="M4700" s="1877" t="s">
        <v>1953</v>
      </c>
      <c r="N4700" s="1877" t="s">
        <v>2166</v>
      </c>
      <c r="O4700" s="1878" t="s">
        <v>10963</v>
      </c>
      <c r="P4700" s="1863"/>
      <c r="Q4700" s="1863"/>
    </row>
    <row r="4701" spans="1:18" s="1711" customFormat="1">
      <c r="A4701" s="1913" t="s">
        <v>11087</v>
      </c>
      <c r="B4701" s="1901" t="s">
        <v>11096</v>
      </c>
      <c r="C4701" s="1901" t="s">
        <v>922</v>
      </c>
      <c r="D4701" s="1870" t="s">
        <v>6389</v>
      </c>
      <c r="E4701" s="1874">
        <v>41565</v>
      </c>
      <c r="F4701" s="1874">
        <f t="shared" ref="F4701:F4706" si="734">E4701+17</f>
        <v>41582</v>
      </c>
      <c r="G4701" s="1874">
        <f t="shared" ref="G4701:G4706" si="735">E4701+21</f>
        <v>41586</v>
      </c>
      <c r="H4701" s="1927" t="s">
        <v>9233</v>
      </c>
      <c r="I4701" s="1927" t="s">
        <v>8939</v>
      </c>
      <c r="J4701" s="1908" t="s">
        <v>943</v>
      </c>
      <c r="K4701" s="1891" t="s">
        <v>1198</v>
      </c>
      <c r="L4701" s="1908" t="s">
        <v>943</v>
      </c>
      <c r="M4701" s="1909" t="s">
        <v>2170</v>
      </c>
      <c r="N4701" s="1875" t="s">
        <v>2187</v>
      </c>
      <c r="O4701" s="1356">
        <v>41612</v>
      </c>
      <c r="P4701" s="1711" t="s">
        <v>4401</v>
      </c>
      <c r="R4701" s="1711" t="s">
        <v>11267</v>
      </c>
    </row>
    <row r="4702" spans="1:18" s="1711" customFormat="1">
      <c r="A4702" s="2081" t="s">
        <v>11088</v>
      </c>
      <c r="B4702" s="1901" t="s">
        <v>11096</v>
      </c>
      <c r="C4702" s="1901" t="s">
        <v>922</v>
      </c>
      <c r="D4702" s="1870" t="s">
        <v>6389</v>
      </c>
      <c r="E4702" s="1874">
        <v>41565</v>
      </c>
      <c r="F4702" s="1874">
        <f t="shared" si="734"/>
        <v>41582</v>
      </c>
      <c r="G4702" s="1874">
        <f t="shared" si="735"/>
        <v>41586</v>
      </c>
      <c r="H4702" s="1927" t="s">
        <v>9233</v>
      </c>
      <c r="I4702" s="1927" t="s">
        <v>8939</v>
      </c>
      <c r="J4702" s="1908" t="s">
        <v>943</v>
      </c>
      <c r="K4702" s="1891" t="s">
        <v>1198</v>
      </c>
      <c r="L4702" s="1908" t="s">
        <v>943</v>
      </c>
      <c r="M4702" s="1909" t="s">
        <v>2170</v>
      </c>
      <c r="N4702" s="1875" t="s">
        <v>2187</v>
      </c>
      <c r="O4702" s="1356">
        <v>41617</v>
      </c>
      <c r="P4702" s="1711" t="s">
        <v>4401</v>
      </c>
      <c r="R4702" s="1711" t="s">
        <v>11515</v>
      </c>
    </row>
    <row r="4703" spans="1:18" s="1711" customFormat="1">
      <c r="A4703" s="1917" t="s">
        <v>11089</v>
      </c>
      <c r="B4703" s="1901" t="s">
        <v>11096</v>
      </c>
      <c r="C4703" s="1985" t="s">
        <v>922</v>
      </c>
      <c r="D4703" s="1982" t="s">
        <v>6389</v>
      </c>
      <c r="E4703" s="1983">
        <v>41565</v>
      </c>
      <c r="F4703" s="1983">
        <f t="shared" si="734"/>
        <v>41582</v>
      </c>
      <c r="G4703" s="1983">
        <f t="shared" si="735"/>
        <v>41586</v>
      </c>
      <c r="H4703" s="1926" t="s">
        <v>9233</v>
      </c>
      <c r="I4703" s="1926" t="s">
        <v>8939</v>
      </c>
      <c r="J4703" s="1931" t="s">
        <v>943</v>
      </c>
      <c r="K4703" s="1931" t="s">
        <v>943</v>
      </c>
      <c r="L4703" s="1931" t="s">
        <v>943</v>
      </c>
      <c r="M4703" s="1932" t="s">
        <v>2170</v>
      </c>
      <c r="N4703" s="1930" t="s">
        <v>2187</v>
      </c>
      <c r="O4703" s="1366">
        <v>41621</v>
      </c>
      <c r="P4703" s="1917" t="s">
        <v>4959</v>
      </c>
      <c r="Q4703" s="1917"/>
      <c r="R4703" s="1917"/>
    </row>
    <row r="4704" spans="1:18" s="1711" customFormat="1">
      <c r="A4704" s="1145" t="s">
        <v>11090</v>
      </c>
      <c r="B4704" s="1901" t="s">
        <v>11096</v>
      </c>
      <c r="C4704" s="1901" t="s">
        <v>922</v>
      </c>
      <c r="D4704" s="1870" t="s">
        <v>6389</v>
      </c>
      <c r="E4704" s="1874">
        <v>41565</v>
      </c>
      <c r="F4704" s="1874">
        <f t="shared" si="734"/>
        <v>41582</v>
      </c>
      <c r="G4704" s="1874">
        <f t="shared" si="735"/>
        <v>41586</v>
      </c>
      <c r="H4704" s="1927" t="s">
        <v>9233</v>
      </c>
      <c r="I4704" s="1927" t="s">
        <v>8939</v>
      </c>
      <c r="J4704" s="1908" t="s">
        <v>943</v>
      </c>
      <c r="K4704" s="1891" t="s">
        <v>1198</v>
      </c>
      <c r="L4704" s="1908" t="s">
        <v>943</v>
      </c>
      <c r="M4704" s="1909" t="s">
        <v>2170</v>
      </c>
      <c r="N4704" s="1875" t="s">
        <v>2187</v>
      </c>
      <c r="O4704" s="1356">
        <v>41620</v>
      </c>
      <c r="P4704" s="1711" t="s">
        <v>4401</v>
      </c>
      <c r="R4704" s="1711" t="s">
        <v>11355</v>
      </c>
    </row>
    <row r="4705" spans="1:18" s="1711" customFormat="1">
      <c r="A4705" s="1917" t="s">
        <v>11091</v>
      </c>
      <c r="B4705" s="1901" t="s">
        <v>11096</v>
      </c>
      <c r="C4705" s="1985" t="s">
        <v>922</v>
      </c>
      <c r="D4705" s="1982" t="s">
        <v>6389</v>
      </c>
      <c r="E4705" s="1983">
        <v>41565</v>
      </c>
      <c r="F4705" s="1983">
        <f t="shared" si="734"/>
        <v>41582</v>
      </c>
      <c r="G4705" s="1983">
        <f t="shared" si="735"/>
        <v>41586</v>
      </c>
      <c r="H4705" s="1926" t="s">
        <v>9233</v>
      </c>
      <c r="I4705" s="1926" t="s">
        <v>8939</v>
      </c>
      <c r="J4705" s="1931" t="s">
        <v>943</v>
      </c>
      <c r="K4705" s="1931" t="s">
        <v>943</v>
      </c>
      <c r="L4705" s="1931" t="s">
        <v>943</v>
      </c>
      <c r="M4705" s="1932" t="s">
        <v>2170</v>
      </c>
      <c r="N4705" s="1930" t="s">
        <v>2187</v>
      </c>
      <c r="O4705" s="1366">
        <v>41621</v>
      </c>
      <c r="P4705" s="1917" t="s">
        <v>4959</v>
      </c>
      <c r="Q4705" s="1917"/>
    </row>
    <row r="4706" spans="1:18" s="1711" customFormat="1">
      <c r="A4706" s="1145" t="s">
        <v>11092</v>
      </c>
      <c r="B4706" s="1901" t="s">
        <v>11145</v>
      </c>
      <c r="C4706" s="1896" t="s">
        <v>923</v>
      </c>
      <c r="D4706" s="1870" t="s">
        <v>6389</v>
      </c>
      <c r="E4706" s="1874">
        <v>41565</v>
      </c>
      <c r="F4706" s="1874">
        <f t="shared" si="734"/>
        <v>41582</v>
      </c>
      <c r="G4706" s="1874">
        <f t="shared" si="735"/>
        <v>41586</v>
      </c>
      <c r="H4706" s="1927" t="s">
        <v>9233</v>
      </c>
      <c r="I4706" s="1927" t="s">
        <v>8939</v>
      </c>
      <c r="J4706" s="1908" t="s">
        <v>943</v>
      </c>
      <c r="K4706" s="1891" t="s">
        <v>1198</v>
      </c>
      <c r="L4706" s="1908" t="s">
        <v>943</v>
      </c>
      <c r="M4706" s="1909" t="s">
        <v>2170</v>
      </c>
      <c r="N4706" s="1875" t="s">
        <v>2187</v>
      </c>
      <c r="O4706" s="1356">
        <v>41617</v>
      </c>
      <c r="P4706" s="1711" t="s">
        <v>4401</v>
      </c>
      <c r="R4706" s="1711" t="s">
        <v>11356</v>
      </c>
    </row>
    <row r="4707" spans="1:18">
      <c r="A4707" s="1899" t="s">
        <v>9896</v>
      </c>
      <c r="B4707" s="1881" t="s">
        <v>10911</v>
      </c>
      <c r="C4707" s="1912"/>
      <c r="D4707" s="1903"/>
      <c r="E4707" s="1903"/>
      <c r="F4707" s="1903"/>
      <c r="G4707" s="1903"/>
      <c r="H4707" s="1923"/>
      <c r="I4707" s="1923"/>
      <c r="J4707" s="1876" t="s">
        <v>4331</v>
      </c>
      <c r="K4707" s="1877" t="s">
        <v>1196</v>
      </c>
      <c r="L4707" s="1877" t="s">
        <v>2165</v>
      </c>
      <c r="M4707" s="1877" t="s">
        <v>1953</v>
      </c>
      <c r="N4707" s="1877" t="s">
        <v>2166</v>
      </c>
      <c r="O4707" s="2031" t="s">
        <v>10962</v>
      </c>
    </row>
    <row r="4708" spans="1:18">
      <c r="A4708" s="2033" t="s">
        <v>11093</v>
      </c>
      <c r="B4708" s="1879" t="s">
        <v>10912</v>
      </c>
      <c r="C4708" s="1901" t="s">
        <v>922</v>
      </c>
      <c r="D4708" s="1863" t="s">
        <v>9896</v>
      </c>
      <c r="E4708" s="1874">
        <v>41567</v>
      </c>
      <c r="F4708" s="1874">
        <f>E4708+17</f>
        <v>41584</v>
      </c>
      <c r="G4708" s="1726">
        <f>E4708+21</f>
        <v>41588</v>
      </c>
      <c r="H4708" s="1925" t="s">
        <v>9505</v>
      </c>
      <c r="I4708" s="795" t="s">
        <v>9507</v>
      </c>
      <c r="J4708" s="111" t="s">
        <v>2187</v>
      </c>
      <c r="K4708" s="1891" t="s">
        <v>1198</v>
      </c>
      <c r="L4708" s="1908" t="s">
        <v>943</v>
      </c>
      <c r="M4708" s="1909" t="s">
        <v>2170</v>
      </c>
      <c r="N4708" s="1908" t="s">
        <v>943</v>
      </c>
      <c r="O4708" s="1897">
        <v>41682</v>
      </c>
      <c r="P4708" s="2033" t="s">
        <v>11384</v>
      </c>
      <c r="Q4708" s="2033" t="s">
        <v>12291</v>
      </c>
    </row>
    <row r="4709" spans="1:18">
      <c r="A4709" s="2033" t="s">
        <v>11094</v>
      </c>
      <c r="B4709" s="1879" t="s">
        <v>10912</v>
      </c>
      <c r="C4709" s="1901" t="s">
        <v>922</v>
      </c>
      <c r="D4709" s="1863" t="s">
        <v>9896</v>
      </c>
      <c r="E4709" s="1874">
        <v>41567</v>
      </c>
      <c r="F4709" s="1874">
        <f>E4709+17</f>
        <v>41584</v>
      </c>
      <c r="G4709" s="1726">
        <f>E4709+21</f>
        <v>41588</v>
      </c>
      <c r="H4709" s="1925" t="s">
        <v>9505</v>
      </c>
      <c r="I4709" s="795" t="s">
        <v>9507</v>
      </c>
      <c r="J4709" s="111" t="s">
        <v>2187</v>
      </c>
      <c r="K4709" s="1891" t="s">
        <v>1198</v>
      </c>
      <c r="L4709" s="1908" t="s">
        <v>943</v>
      </c>
      <c r="M4709" s="1909" t="s">
        <v>2170</v>
      </c>
      <c r="N4709" s="1908" t="s">
        <v>943</v>
      </c>
      <c r="O4709" s="1897">
        <v>41589</v>
      </c>
      <c r="P4709" s="2033" t="s">
        <v>3532</v>
      </c>
    </row>
    <row r="4710" spans="1:18">
      <c r="A4710" s="1917" t="s">
        <v>11095</v>
      </c>
      <c r="B4710" s="1879" t="s">
        <v>10912</v>
      </c>
      <c r="C4710" s="1985" t="s">
        <v>922</v>
      </c>
      <c r="D4710" s="1917" t="s">
        <v>9896</v>
      </c>
      <c r="E4710" s="1983">
        <v>41567</v>
      </c>
      <c r="F4710" s="1983">
        <f>E4710+17</f>
        <v>41584</v>
      </c>
      <c r="G4710" s="1305">
        <f>E4710+21</f>
        <v>41588</v>
      </c>
      <c r="H4710" s="822" t="s">
        <v>9505</v>
      </c>
      <c r="I4710" s="823" t="s">
        <v>9507</v>
      </c>
      <c r="J4710" s="1930" t="s">
        <v>2187</v>
      </c>
      <c r="K4710" s="1931" t="s">
        <v>943</v>
      </c>
      <c r="L4710" s="1931" t="s">
        <v>943</v>
      </c>
      <c r="M4710" s="1932" t="s">
        <v>2170</v>
      </c>
      <c r="N4710" s="1931" t="s">
        <v>943</v>
      </c>
      <c r="O4710" s="1366">
        <v>41600</v>
      </c>
      <c r="P4710" s="1917" t="s">
        <v>4959</v>
      </c>
      <c r="Q4710" s="1917"/>
      <c r="R4710" s="1917"/>
    </row>
    <row r="4711" spans="1:18">
      <c r="A4711" s="2033" t="s">
        <v>11146</v>
      </c>
      <c r="B4711" s="1896" t="s">
        <v>11096</v>
      </c>
      <c r="C4711" s="1896" t="s">
        <v>923</v>
      </c>
      <c r="D4711" s="1863" t="s">
        <v>9896</v>
      </c>
      <c r="E4711" s="1874">
        <v>41567</v>
      </c>
      <c r="F4711" s="1874">
        <f>E4711+17</f>
        <v>41584</v>
      </c>
      <c r="G4711" s="1726">
        <f>E4711+21</f>
        <v>41588</v>
      </c>
      <c r="H4711" s="1925" t="s">
        <v>9505</v>
      </c>
      <c r="I4711" s="795" t="s">
        <v>9507</v>
      </c>
      <c r="J4711" s="111" t="s">
        <v>2187</v>
      </c>
      <c r="K4711" s="1891" t="s">
        <v>1198</v>
      </c>
      <c r="L4711" s="1908" t="s">
        <v>943</v>
      </c>
      <c r="M4711" s="1909" t="s">
        <v>2170</v>
      </c>
      <c r="N4711" s="1908" t="s">
        <v>943</v>
      </c>
      <c r="O4711" s="1897">
        <v>41656</v>
      </c>
      <c r="P4711" s="2033" t="s">
        <v>12013</v>
      </c>
    </row>
    <row r="4712" spans="1:18" ht="13.5" thickBot="1">
      <c r="A4712" s="1103" t="s">
        <v>10479</v>
      </c>
      <c r="B4712" s="1881" t="s">
        <v>10775</v>
      </c>
      <c r="C4712" s="1882"/>
      <c r="D4712" s="1903"/>
      <c r="E4712" s="1903"/>
      <c r="F4712" s="1903"/>
      <c r="G4712" s="1903"/>
      <c r="H4712" s="1923"/>
      <c r="I4712" s="1923"/>
      <c r="J4712" s="1877" t="s">
        <v>2166</v>
      </c>
      <c r="K4712" s="56" t="s">
        <v>1197</v>
      </c>
      <c r="L4712" s="1701" t="s">
        <v>10958</v>
      </c>
    </row>
    <row r="4713" spans="1:18">
      <c r="A4713" s="1919" t="s">
        <v>11119</v>
      </c>
      <c r="B4713" s="1879" t="s">
        <v>10955</v>
      </c>
      <c r="C4713" s="1901" t="s">
        <v>922</v>
      </c>
      <c r="D4713" s="317" t="s">
        <v>7300</v>
      </c>
      <c r="E4713" s="110">
        <v>41568</v>
      </c>
      <c r="F4713" s="110">
        <f>E4713+17</f>
        <v>41585</v>
      </c>
      <c r="G4713" s="286">
        <f>E4713+21</f>
        <v>41589</v>
      </c>
      <c r="H4713" s="1906" t="s">
        <v>9062</v>
      </c>
      <c r="I4713" s="795" t="s">
        <v>9064</v>
      </c>
      <c r="J4713" s="1875" t="s">
        <v>2187</v>
      </c>
      <c r="K4713" s="1891" t="s">
        <v>1198</v>
      </c>
      <c r="O4713" s="1897">
        <v>41656</v>
      </c>
      <c r="P4713" s="2033" t="s">
        <v>12025</v>
      </c>
    </row>
    <row r="4714" spans="1:18">
      <c r="A4714" s="1919" t="s">
        <v>11120</v>
      </c>
      <c r="B4714" s="1896" t="s">
        <v>11123</v>
      </c>
      <c r="C4714" s="1896" t="s">
        <v>923</v>
      </c>
      <c r="D4714" s="317" t="s">
        <v>7300</v>
      </c>
      <c r="E4714" s="110">
        <v>41568</v>
      </c>
      <c r="F4714" s="110">
        <f>E4714+17</f>
        <v>41585</v>
      </c>
      <c r="G4714" s="286">
        <f>E4714+21</f>
        <v>41589</v>
      </c>
      <c r="H4714" s="1906" t="s">
        <v>9062</v>
      </c>
      <c r="I4714" s="795" t="s">
        <v>9064</v>
      </c>
      <c r="J4714" s="1875" t="s">
        <v>2187</v>
      </c>
      <c r="K4714" s="1859" t="s">
        <v>1198</v>
      </c>
      <c r="L4714" s="2060" t="s">
        <v>11125</v>
      </c>
      <c r="O4714" s="1897">
        <v>41584</v>
      </c>
      <c r="P4714" s="2032" t="s">
        <v>11124</v>
      </c>
    </row>
    <row r="4715" spans="1:18" s="1711" customFormat="1">
      <c r="A4715" s="1145" t="s">
        <v>11121</v>
      </c>
      <c r="B4715" s="1879" t="s">
        <v>11189</v>
      </c>
      <c r="C4715" s="1909" t="s">
        <v>923</v>
      </c>
      <c r="D4715" s="615" t="s">
        <v>7300</v>
      </c>
      <c r="E4715" s="1874">
        <v>41568</v>
      </c>
      <c r="F4715" s="1874">
        <f>E4715+17</f>
        <v>41585</v>
      </c>
      <c r="G4715" s="1873">
        <f>E4715+21</f>
        <v>41589</v>
      </c>
      <c r="H4715" s="1906" t="s">
        <v>9062</v>
      </c>
      <c r="I4715" s="825" t="s">
        <v>9064</v>
      </c>
      <c r="J4715" s="1875" t="s">
        <v>2187</v>
      </c>
      <c r="K4715" s="1891" t="s">
        <v>1198</v>
      </c>
      <c r="L4715" s="1711" t="s">
        <v>11239</v>
      </c>
      <c r="O4715" s="1356">
        <v>41599</v>
      </c>
      <c r="P4715" s="1711" t="s">
        <v>11124</v>
      </c>
    </row>
    <row r="4716" spans="1:18">
      <c r="A4716" s="2033" t="s">
        <v>11122</v>
      </c>
      <c r="B4716" s="1879" t="s">
        <v>11189</v>
      </c>
      <c r="C4716" s="1896" t="s">
        <v>923</v>
      </c>
      <c r="D4716" s="317" t="s">
        <v>7300</v>
      </c>
      <c r="E4716" s="110">
        <v>41568</v>
      </c>
      <c r="F4716" s="110">
        <f>E4716+17</f>
        <v>41585</v>
      </c>
      <c r="G4716" s="286">
        <f>E4716+21</f>
        <v>41589</v>
      </c>
      <c r="H4716" s="1906" t="s">
        <v>9062</v>
      </c>
      <c r="I4716" s="795" t="s">
        <v>9064</v>
      </c>
      <c r="J4716" s="1875" t="s">
        <v>2187</v>
      </c>
      <c r="K4716" s="1891" t="s">
        <v>1198</v>
      </c>
      <c r="O4716" s="1897">
        <v>41656</v>
      </c>
      <c r="P4716" s="2033" t="s">
        <v>12025</v>
      </c>
    </row>
    <row r="4717" spans="1:18" ht="13.5" thickBot="1">
      <c r="A4717" s="1103" t="s">
        <v>10479</v>
      </c>
      <c r="B4717" s="1881" t="s">
        <v>11126</v>
      </c>
      <c r="C4717" s="1912"/>
      <c r="D4717" s="1903"/>
      <c r="E4717" s="1903"/>
      <c r="F4717" s="1903"/>
      <c r="G4717" s="1903"/>
      <c r="H4717" s="1923"/>
      <c r="I4717" s="1923"/>
      <c r="J4717" s="1876" t="s">
        <v>4331</v>
      </c>
      <c r="K4717" s="1877" t="s">
        <v>1197</v>
      </c>
      <c r="L4717" s="1877" t="s">
        <v>2166</v>
      </c>
      <c r="M4717" s="1701" t="s">
        <v>10958</v>
      </c>
    </row>
    <row r="4718" spans="1:18">
      <c r="A4718" s="2033" t="s">
        <v>11190</v>
      </c>
      <c r="B4718" s="1896" t="s">
        <v>10955</v>
      </c>
      <c r="C4718" s="1901" t="s">
        <v>922</v>
      </c>
      <c r="D4718" s="1864" t="s">
        <v>9347</v>
      </c>
      <c r="E4718" s="110">
        <v>41569</v>
      </c>
      <c r="F4718" s="110">
        <f>E4718+17</f>
        <v>41586</v>
      </c>
      <c r="G4718" s="286">
        <f>E4718+21</f>
        <v>41590</v>
      </c>
      <c r="H4718" s="1906" t="s">
        <v>9974</v>
      </c>
      <c r="I4718" s="795" t="s">
        <v>9590</v>
      </c>
      <c r="J4718" s="1875" t="s">
        <v>2132</v>
      </c>
      <c r="K4718" s="1891" t="s">
        <v>1198</v>
      </c>
      <c r="L4718" s="1875" t="s">
        <v>2187</v>
      </c>
      <c r="O4718" s="1897">
        <v>41656</v>
      </c>
      <c r="P4718" s="2033" t="s">
        <v>12025</v>
      </c>
    </row>
    <row r="4719" spans="1:18">
      <c r="A4719" s="1919" t="s">
        <v>11127</v>
      </c>
      <c r="B4719" s="1879" t="s">
        <v>10957</v>
      </c>
      <c r="C4719" s="1896" t="s">
        <v>923</v>
      </c>
      <c r="D4719" s="1864" t="s">
        <v>9347</v>
      </c>
      <c r="E4719" s="110">
        <v>41569</v>
      </c>
      <c r="F4719" s="110">
        <f>E4719+17</f>
        <v>41586</v>
      </c>
      <c r="G4719" s="286">
        <f>E4719+21</f>
        <v>41590</v>
      </c>
      <c r="H4719" s="1906" t="s">
        <v>9974</v>
      </c>
      <c r="I4719" s="795" t="s">
        <v>9590</v>
      </c>
      <c r="J4719" s="1875" t="s">
        <v>2132</v>
      </c>
      <c r="K4719" s="1891" t="s">
        <v>1198</v>
      </c>
      <c r="L4719" s="1875" t="s">
        <v>2187</v>
      </c>
      <c r="M4719" s="2033" t="s">
        <v>11290</v>
      </c>
      <c r="O4719" s="1897">
        <v>41656</v>
      </c>
      <c r="P4719" s="2033" t="s">
        <v>12025</v>
      </c>
    </row>
    <row r="4720" spans="1:18">
      <c r="A4720" s="2033" t="s">
        <v>11128</v>
      </c>
      <c r="B4720" s="1879" t="s">
        <v>10957</v>
      </c>
      <c r="C4720" s="1896" t="s">
        <v>923</v>
      </c>
      <c r="D4720" s="1864" t="s">
        <v>9347</v>
      </c>
      <c r="E4720" s="110">
        <v>41569</v>
      </c>
      <c r="F4720" s="110">
        <f>E4720+17</f>
        <v>41586</v>
      </c>
      <c r="G4720" s="286">
        <f>E4720+21</f>
        <v>41590</v>
      </c>
      <c r="H4720" s="1906" t="s">
        <v>9974</v>
      </c>
      <c r="I4720" s="795" t="s">
        <v>9590</v>
      </c>
      <c r="J4720" s="1875" t="s">
        <v>2132</v>
      </c>
      <c r="K4720" s="1891" t="s">
        <v>1198</v>
      </c>
      <c r="L4720" s="1875" t="s">
        <v>2187</v>
      </c>
      <c r="O4720" s="1897">
        <v>41656</v>
      </c>
      <c r="P4720" s="2033" t="s">
        <v>12025</v>
      </c>
    </row>
    <row r="4721" spans="1:18">
      <c r="A4721" s="1919" t="s">
        <v>11129</v>
      </c>
      <c r="B4721" s="1879" t="s">
        <v>10957</v>
      </c>
      <c r="C4721" s="1896" t="s">
        <v>923</v>
      </c>
      <c r="D4721" s="1864" t="s">
        <v>9347</v>
      </c>
      <c r="E4721" s="110">
        <v>41569</v>
      </c>
      <c r="F4721" s="110">
        <f>E4721+17</f>
        <v>41586</v>
      </c>
      <c r="G4721" s="286">
        <f>E4721+21</f>
        <v>41590</v>
      </c>
      <c r="H4721" s="1906" t="s">
        <v>9974</v>
      </c>
      <c r="I4721" s="795" t="s">
        <v>9590</v>
      </c>
      <c r="J4721" s="1875" t="s">
        <v>2132</v>
      </c>
      <c r="K4721" s="1891" t="s">
        <v>1198</v>
      </c>
      <c r="L4721" s="1875" t="s">
        <v>2187</v>
      </c>
      <c r="M4721" s="2033" t="s">
        <v>11239</v>
      </c>
      <c r="O4721" s="1897">
        <v>41648</v>
      </c>
      <c r="P4721" s="2032" t="s">
        <v>11937</v>
      </c>
    </row>
    <row r="4722" spans="1:18">
      <c r="A4722" s="1919" t="s">
        <v>11130</v>
      </c>
      <c r="B4722" s="1879" t="s">
        <v>10957</v>
      </c>
      <c r="C4722" s="1896" t="s">
        <v>923</v>
      </c>
      <c r="D4722" s="2033" t="s">
        <v>9347</v>
      </c>
      <c r="E4722" s="110">
        <v>41569</v>
      </c>
      <c r="F4722" s="110">
        <f>E4722+17</f>
        <v>41586</v>
      </c>
      <c r="G4722" s="286">
        <f>E4722+21</f>
        <v>41590</v>
      </c>
      <c r="H4722" s="1906" t="s">
        <v>9974</v>
      </c>
      <c r="I4722" s="795" t="s">
        <v>9590</v>
      </c>
      <c r="J4722" s="1875" t="s">
        <v>2132</v>
      </c>
      <c r="K4722" s="1891" t="s">
        <v>1198</v>
      </c>
      <c r="L4722" s="1875" t="s">
        <v>2187</v>
      </c>
      <c r="M4722" s="2033" t="s">
        <v>11239</v>
      </c>
      <c r="O4722" s="1953">
        <v>41603</v>
      </c>
      <c r="P4722" s="2033" t="s">
        <v>4401</v>
      </c>
    </row>
    <row r="4723" spans="1:18">
      <c r="A4723" s="1723" t="s">
        <v>5441</v>
      </c>
      <c r="B4723" s="1881" t="s">
        <v>8604</v>
      </c>
      <c r="C4723" s="1912"/>
      <c r="D4723" s="1903"/>
      <c r="E4723" s="1903"/>
      <c r="F4723" s="1903"/>
      <c r="G4723" s="1903"/>
      <c r="H4723" s="1923"/>
      <c r="I4723" s="1923"/>
      <c r="J4723" s="1876" t="s">
        <v>4331</v>
      </c>
      <c r="K4723" s="1877" t="s">
        <v>1196</v>
      </c>
      <c r="L4723" s="1877" t="s">
        <v>2165</v>
      </c>
      <c r="M4723" s="1877" t="s">
        <v>1953</v>
      </c>
      <c r="N4723" s="1877" t="s">
        <v>2166</v>
      </c>
      <c r="O4723" s="1877" t="s">
        <v>5206</v>
      </c>
    </row>
    <row r="4724" spans="1:18">
      <c r="A4724" s="1917" t="s">
        <v>11147</v>
      </c>
      <c r="B4724" s="1985" t="s">
        <v>10700</v>
      </c>
      <c r="C4724" s="1985" t="s">
        <v>922</v>
      </c>
      <c r="D4724" s="1905" t="s">
        <v>5441</v>
      </c>
      <c r="E4724" s="1983">
        <v>41570</v>
      </c>
      <c r="F4724" s="1983">
        <f>E4724+17</f>
        <v>41587</v>
      </c>
      <c r="G4724" s="1983">
        <f>E4724+21</f>
        <v>41591</v>
      </c>
      <c r="H4724" s="1681" t="s">
        <v>8077</v>
      </c>
      <c r="I4724" s="1681" t="s">
        <v>8133</v>
      </c>
      <c r="J4724" s="1930" t="s">
        <v>2187</v>
      </c>
      <c r="K4724" s="1931" t="s">
        <v>943</v>
      </c>
      <c r="L4724" s="1472" t="s">
        <v>943</v>
      </c>
      <c r="M4724" s="1985" t="s">
        <v>2170</v>
      </c>
      <c r="N4724" s="1930" t="s">
        <v>2187</v>
      </c>
      <c r="O4724" s="1930" t="s">
        <v>2187</v>
      </c>
      <c r="P4724" s="1554">
        <v>41600</v>
      </c>
      <c r="Q4724" s="1917" t="s">
        <v>4959</v>
      </c>
      <c r="R4724" s="1917"/>
    </row>
    <row r="4725" spans="1:18">
      <c r="A4725" s="2033" t="s">
        <v>11148</v>
      </c>
      <c r="B4725" s="1879" t="s">
        <v>10700</v>
      </c>
      <c r="C4725" s="1901" t="s">
        <v>922</v>
      </c>
      <c r="D4725" s="1868" t="s">
        <v>5441</v>
      </c>
      <c r="E4725" s="110">
        <v>41570</v>
      </c>
      <c r="F4725" s="1874">
        <f t="shared" ref="F4725:F4730" si="736">E4725+17</f>
        <v>41587</v>
      </c>
      <c r="G4725" s="1874">
        <f t="shared" ref="G4725:G4730" si="737">E4725+21</f>
        <v>41591</v>
      </c>
      <c r="H4725" s="1809" t="s">
        <v>8077</v>
      </c>
      <c r="I4725" s="1809" t="s">
        <v>8133</v>
      </c>
      <c r="J4725" s="1875" t="s">
        <v>2187</v>
      </c>
      <c r="K4725" s="1891" t="s">
        <v>1198</v>
      </c>
      <c r="L4725" s="721" t="s">
        <v>943</v>
      </c>
      <c r="M4725" s="1901" t="s">
        <v>2170</v>
      </c>
      <c r="N4725" s="1875" t="s">
        <v>2187</v>
      </c>
      <c r="O4725" s="1875" t="s">
        <v>2187</v>
      </c>
      <c r="P4725" s="2034">
        <v>41607</v>
      </c>
      <c r="Q4725" s="2033" t="s">
        <v>11383</v>
      </c>
      <c r="R4725" s="1875" t="s">
        <v>6326</v>
      </c>
    </row>
    <row r="4726" spans="1:18">
      <c r="A4726" s="2033" t="s">
        <v>11149</v>
      </c>
      <c r="B4726" s="1896" t="s">
        <v>10972</v>
      </c>
      <c r="C4726" s="1901" t="s">
        <v>922</v>
      </c>
      <c r="D4726" s="1868" t="s">
        <v>5441</v>
      </c>
      <c r="E4726" s="110">
        <v>41570</v>
      </c>
      <c r="F4726" s="1874">
        <f t="shared" si="736"/>
        <v>41587</v>
      </c>
      <c r="G4726" s="1874">
        <f t="shared" si="737"/>
        <v>41591</v>
      </c>
      <c r="H4726" s="1809" t="s">
        <v>8077</v>
      </c>
      <c r="I4726" s="1809" t="s">
        <v>8133</v>
      </c>
      <c r="J4726" s="1875" t="s">
        <v>2187</v>
      </c>
      <c r="K4726" s="1891" t="s">
        <v>1198</v>
      </c>
      <c r="L4726" s="721" t="s">
        <v>943</v>
      </c>
      <c r="M4726" s="1901" t="s">
        <v>2170</v>
      </c>
      <c r="N4726" s="1875" t="s">
        <v>2187</v>
      </c>
      <c r="O4726" s="1875" t="s">
        <v>2187</v>
      </c>
      <c r="P4726" s="2034">
        <v>41823</v>
      </c>
      <c r="Q4726" s="2033" t="s">
        <v>11524</v>
      </c>
      <c r="R4726" s="2033" t="s">
        <v>4612</v>
      </c>
    </row>
    <row r="4727" spans="1:18">
      <c r="A4727" s="2033" t="s">
        <v>11150</v>
      </c>
      <c r="B4727" s="1896" t="s">
        <v>10972</v>
      </c>
      <c r="C4727" s="1901" t="s">
        <v>922</v>
      </c>
      <c r="D4727" s="1868" t="s">
        <v>5441</v>
      </c>
      <c r="E4727" s="110">
        <v>41570</v>
      </c>
      <c r="F4727" s="1874">
        <f t="shared" si="736"/>
        <v>41587</v>
      </c>
      <c r="G4727" s="1874">
        <f t="shared" si="737"/>
        <v>41591</v>
      </c>
      <c r="H4727" s="1809" t="s">
        <v>8077</v>
      </c>
      <c r="I4727" s="1809" t="s">
        <v>8133</v>
      </c>
      <c r="J4727" s="1875" t="s">
        <v>2187</v>
      </c>
      <c r="K4727" s="1891" t="s">
        <v>1198</v>
      </c>
      <c r="L4727" s="721" t="s">
        <v>943</v>
      </c>
      <c r="M4727" s="1901" t="s">
        <v>2170</v>
      </c>
      <c r="N4727" s="1875" t="s">
        <v>2187</v>
      </c>
      <c r="O4727" s="1875" t="s">
        <v>2187</v>
      </c>
      <c r="P4727" s="2034">
        <v>41760</v>
      </c>
      <c r="Q4727" s="2033" t="s">
        <v>11522</v>
      </c>
      <c r="R4727" s="2033" t="s">
        <v>4612</v>
      </c>
    </row>
    <row r="4728" spans="1:18">
      <c r="A4728" s="2033" t="s">
        <v>11151</v>
      </c>
      <c r="B4728" s="1896" t="s">
        <v>10972</v>
      </c>
      <c r="C4728" s="1901" t="s">
        <v>922</v>
      </c>
      <c r="D4728" s="1868" t="s">
        <v>5441</v>
      </c>
      <c r="E4728" s="110">
        <v>41570</v>
      </c>
      <c r="F4728" s="1874">
        <f t="shared" si="736"/>
        <v>41587</v>
      </c>
      <c r="G4728" s="1874">
        <f t="shared" si="737"/>
        <v>41591</v>
      </c>
      <c r="H4728" s="1809" t="s">
        <v>8077</v>
      </c>
      <c r="I4728" s="1809" t="s">
        <v>8133</v>
      </c>
      <c r="J4728" s="1875" t="s">
        <v>2187</v>
      </c>
      <c r="K4728" s="1891" t="s">
        <v>1198</v>
      </c>
      <c r="L4728" s="721" t="s">
        <v>943</v>
      </c>
      <c r="M4728" s="1901" t="s">
        <v>2170</v>
      </c>
      <c r="N4728" s="1875" t="s">
        <v>2187</v>
      </c>
      <c r="O4728" s="1875" t="s">
        <v>2187</v>
      </c>
      <c r="P4728" s="2034">
        <v>41656</v>
      </c>
      <c r="Q4728" s="2033" t="s">
        <v>4612</v>
      </c>
    </row>
    <row r="4729" spans="1:18">
      <c r="A4729" s="2033" t="s">
        <v>11152</v>
      </c>
      <c r="B4729" s="1896" t="s">
        <v>10972</v>
      </c>
      <c r="C4729" s="1901" t="s">
        <v>922</v>
      </c>
      <c r="D4729" s="1868" t="s">
        <v>5441</v>
      </c>
      <c r="E4729" s="110">
        <v>41570</v>
      </c>
      <c r="F4729" s="1874">
        <f t="shared" si="736"/>
        <v>41587</v>
      </c>
      <c r="G4729" s="1874">
        <f t="shared" si="737"/>
        <v>41591</v>
      </c>
      <c r="H4729" s="1809" t="s">
        <v>8077</v>
      </c>
      <c r="I4729" s="1809" t="s">
        <v>8133</v>
      </c>
      <c r="J4729" s="1875" t="s">
        <v>2187</v>
      </c>
      <c r="K4729" s="1891" t="s">
        <v>1198</v>
      </c>
      <c r="L4729" s="721" t="s">
        <v>943</v>
      </c>
      <c r="M4729" s="1901" t="s">
        <v>2170</v>
      </c>
      <c r="N4729" s="1875" t="s">
        <v>2187</v>
      </c>
      <c r="O4729" s="1875" t="s">
        <v>2187</v>
      </c>
      <c r="P4729" s="2034">
        <v>41656</v>
      </c>
      <c r="Q4729" s="2033" t="s">
        <v>4612</v>
      </c>
    </row>
    <row r="4730" spans="1:18">
      <c r="A4730" s="2033" t="s">
        <v>11153</v>
      </c>
      <c r="B4730" s="1896" t="s">
        <v>10972</v>
      </c>
      <c r="C4730" s="1901" t="s">
        <v>922</v>
      </c>
      <c r="D4730" s="1868" t="s">
        <v>5441</v>
      </c>
      <c r="E4730" s="110">
        <v>41570</v>
      </c>
      <c r="F4730" s="1874">
        <f t="shared" si="736"/>
        <v>41587</v>
      </c>
      <c r="G4730" s="1874">
        <f t="shared" si="737"/>
        <v>41591</v>
      </c>
      <c r="H4730" s="1809" t="s">
        <v>8077</v>
      </c>
      <c r="I4730" s="1809" t="s">
        <v>8133</v>
      </c>
      <c r="J4730" s="1875" t="s">
        <v>2187</v>
      </c>
      <c r="K4730" s="1891" t="s">
        <v>1198</v>
      </c>
      <c r="L4730" s="721" t="s">
        <v>943</v>
      </c>
      <c r="M4730" s="1901" t="s">
        <v>2170</v>
      </c>
      <c r="N4730" s="1875" t="s">
        <v>2187</v>
      </c>
      <c r="O4730" s="1875" t="s">
        <v>2187</v>
      </c>
      <c r="P4730" s="2034">
        <v>41656</v>
      </c>
      <c r="Q4730" s="2033" t="s">
        <v>4612</v>
      </c>
    </row>
    <row r="4731" spans="1:18">
      <c r="A4731" s="1103" t="s">
        <v>10479</v>
      </c>
      <c r="B4731" s="1881" t="s">
        <v>11154</v>
      </c>
      <c r="C4731" s="1882"/>
      <c r="D4731" s="1903"/>
      <c r="E4731" s="1903"/>
      <c r="F4731" s="1903"/>
      <c r="G4731" s="1903"/>
      <c r="H4731" s="1923"/>
      <c r="I4731" s="1923"/>
      <c r="J4731" s="1877" t="s">
        <v>2166</v>
      </c>
      <c r="K4731" s="56" t="s">
        <v>1197</v>
      </c>
      <c r="L4731" s="657" t="s">
        <v>11013</v>
      </c>
    </row>
    <row r="4732" spans="1:18">
      <c r="A4732" s="1868" t="s">
        <v>11225</v>
      </c>
      <c r="B4732" s="1879" t="s">
        <v>12665</v>
      </c>
      <c r="C4732" s="1901" t="s">
        <v>922</v>
      </c>
      <c r="D4732" s="615" t="s">
        <v>7300</v>
      </c>
      <c r="E4732" s="1874">
        <v>41571</v>
      </c>
      <c r="F4732" s="1874">
        <f>E4732+17</f>
        <v>41588</v>
      </c>
      <c r="G4732" s="1873">
        <f>E4732+21</f>
        <v>41592</v>
      </c>
      <c r="H4732" s="1906" t="s">
        <v>8214</v>
      </c>
      <c r="I4732" s="825" t="s">
        <v>8218</v>
      </c>
      <c r="J4732" s="1875" t="s">
        <v>2187</v>
      </c>
      <c r="K4732" s="1891" t="s">
        <v>1198</v>
      </c>
      <c r="O4732" s="1897">
        <v>41716</v>
      </c>
      <c r="P4732" s="2033" t="s">
        <v>12666</v>
      </c>
    </row>
    <row r="4733" spans="1:18">
      <c r="A4733" s="1919" t="s">
        <v>11155</v>
      </c>
      <c r="B4733" s="1879" t="s">
        <v>12665</v>
      </c>
      <c r="C4733" s="1896" t="s">
        <v>923</v>
      </c>
      <c r="D4733" s="615" t="s">
        <v>7300</v>
      </c>
      <c r="E4733" s="1874">
        <v>41571</v>
      </c>
      <c r="F4733" s="1874">
        <f>E4733+17</f>
        <v>41588</v>
      </c>
      <c r="G4733" s="1873">
        <f>E4733+21</f>
        <v>41592</v>
      </c>
      <c r="H4733" s="1906" t="s">
        <v>8214</v>
      </c>
      <c r="I4733" s="825" t="s">
        <v>8218</v>
      </c>
      <c r="J4733" s="1875" t="s">
        <v>2187</v>
      </c>
      <c r="K4733" s="1891" t="s">
        <v>1198</v>
      </c>
      <c r="L4733" s="2033" t="s">
        <v>11268</v>
      </c>
      <c r="O4733" s="1897">
        <v>41716</v>
      </c>
      <c r="P4733" s="2033" t="s">
        <v>12666</v>
      </c>
    </row>
    <row r="4734" spans="1:18">
      <c r="A4734" s="1899" t="s">
        <v>5389</v>
      </c>
      <c r="B4734" s="1881" t="s">
        <v>11156</v>
      </c>
      <c r="C4734" s="1882"/>
      <c r="D4734" s="1903"/>
      <c r="E4734" s="1903"/>
      <c r="F4734" s="1903"/>
      <c r="G4734" s="1903"/>
      <c r="H4734" s="1923"/>
      <c r="I4734" s="1923"/>
      <c r="J4734" s="1876" t="s">
        <v>4331</v>
      </c>
      <c r="K4734" s="1877" t="s">
        <v>1196</v>
      </c>
      <c r="L4734" s="1877" t="s">
        <v>2165</v>
      </c>
      <c r="M4734" s="1877" t="s">
        <v>1953</v>
      </c>
      <c r="N4734" s="1877" t="s">
        <v>2166</v>
      </c>
      <c r="O4734" s="2031" t="s">
        <v>11015</v>
      </c>
    </row>
    <row r="4735" spans="1:18">
      <c r="A4735" s="1905" t="s">
        <v>11157</v>
      </c>
      <c r="B4735" s="1985" t="s">
        <v>10993</v>
      </c>
      <c r="C4735" s="1985" t="s">
        <v>922</v>
      </c>
      <c r="D4735" s="1982" t="s">
        <v>5389</v>
      </c>
      <c r="E4735" s="1298">
        <v>41571</v>
      </c>
      <c r="F4735" s="1983">
        <f>E4735+17</f>
        <v>41588</v>
      </c>
      <c r="G4735" s="1983">
        <f>E4735+21</f>
        <v>41592</v>
      </c>
      <c r="H4735" s="1984" t="s">
        <v>10669</v>
      </c>
      <c r="I4735" s="1984" t="s">
        <v>10351</v>
      </c>
      <c r="J4735" s="1875" t="s">
        <v>2187</v>
      </c>
      <c r="K4735" s="1931" t="s">
        <v>943</v>
      </c>
      <c r="L4735" s="1985" t="s">
        <v>2169</v>
      </c>
      <c r="M4735" s="1472" t="s">
        <v>943</v>
      </c>
      <c r="N4735" s="1930" t="s">
        <v>2187</v>
      </c>
      <c r="O4735" s="1366">
        <v>41670</v>
      </c>
      <c r="P4735" s="1917" t="s">
        <v>11690</v>
      </c>
      <c r="Q4735" s="1917"/>
      <c r="R4735" s="1917"/>
    </row>
    <row r="4736" spans="1:18">
      <c r="A4736" s="2033" t="s">
        <v>11158</v>
      </c>
      <c r="B4736" s="1896" t="s">
        <v>11222</v>
      </c>
      <c r="C4736" s="1896" t="s">
        <v>923</v>
      </c>
      <c r="D4736" s="1870" t="s">
        <v>5389</v>
      </c>
      <c r="E4736" s="1873">
        <v>41571</v>
      </c>
      <c r="F4736" s="1874">
        <f>E4736+17</f>
        <v>41588</v>
      </c>
      <c r="G4736" s="1874">
        <f>E4736+21</f>
        <v>41592</v>
      </c>
      <c r="H4736" s="1884" t="s">
        <v>10669</v>
      </c>
      <c r="I4736" s="1884" t="s">
        <v>10351</v>
      </c>
      <c r="J4736" s="1875" t="s">
        <v>2187</v>
      </c>
      <c r="K4736" s="1891" t="s">
        <v>1198</v>
      </c>
      <c r="L4736" s="721" t="s">
        <v>943</v>
      </c>
      <c r="M4736" s="721" t="s">
        <v>943</v>
      </c>
      <c r="N4736" s="1875" t="s">
        <v>2187</v>
      </c>
      <c r="O4736" s="1897">
        <v>41670</v>
      </c>
      <c r="P4736" s="2033" t="s">
        <v>11690</v>
      </c>
    </row>
    <row r="4737" spans="1:17">
      <c r="A4737" s="1899" t="s">
        <v>5389</v>
      </c>
      <c r="B4737" s="1881" t="s">
        <v>11159</v>
      </c>
      <c r="C4737" s="1882"/>
      <c r="D4737" s="1903"/>
      <c r="E4737" s="1903"/>
      <c r="F4737" s="1903"/>
      <c r="G4737" s="1903"/>
      <c r="H4737" s="1923"/>
      <c r="I4737" s="1923"/>
      <c r="J4737" s="1876" t="s">
        <v>4331</v>
      </c>
      <c r="K4737" s="1877" t="s">
        <v>1196</v>
      </c>
      <c r="L4737" s="1877" t="s">
        <v>2165</v>
      </c>
      <c r="M4737" s="1877" t="s">
        <v>1953</v>
      </c>
      <c r="N4737" s="1877" t="s">
        <v>2166</v>
      </c>
      <c r="O4737" s="2031" t="s">
        <v>11015</v>
      </c>
    </row>
    <row r="4738" spans="1:17">
      <c r="A4738" s="1905" t="s">
        <v>11223</v>
      </c>
      <c r="B4738" s="1985" t="s">
        <v>10993</v>
      </c>
      <c r="C4738" s="1985" t="s">
        <v>922</v>
      </c>
      <c r="D4738" s="1982" t="s">
        <v>5389</v>
      </c>
      <c r="E4738" s="1298">
        <v>41571</v>
      </c>
      <c r="F4738" s="1983">
        <f>E4738+17</f>
        <v>41588</v>
      </c>
      <c r="G4738" s="1983">
        <f>E4738+21</f>
        <v>41592</v>
      </c>
      <c r="H4738" s="1984" t="s">
        <v>10668</v>
      </c>
      <c r="I4738" s="1984" t="s">
        <v>10670</v>
      </c>
      <c r="J4738" s="1875" t="s">
        <v>2187</v>
      </c>
      <c r="K4738" s="1931" t="s">
        <v>943</v>
      </c>
      <c r="L4738" s="1985" t="s">
        <v>2169</v>
      </c>
      <c r="M4738" s="1472" t="s">
        <v>943</v>
      </c>
      <c r="N4738" s="1930" t="s">
        <v>2187</v>
      </c>
      <c r="O4738" s="1366">
        <v>41670</v>
      </c>
      <c r="P4738" s="1917" t="s">
        <v>11690</v>
      </c>
      <c r="Q4738" s="1917"/>
    </row>
    <row r="4739" spans="1:17">
      <c r="A4739" s="2033" t="s">
        <v>11160</v>
      </c>
      <c r="B4739" s="1896" t="s">
        <v>10993</v>
      </c>
      <c r="C4739" s="1901" t="s">
        <v>922</v>
      </c>
      <c r="D4739" s="1870" t="s">
        <v>5389</v>
      </c>
      <c r="E4739" s="1873">
        <v>41571</v>
      </c>
      <c r="F4739" s="1874">
        <f>E4739+17</f>
        <v>41588</v>
      </c>
      <c r="G4739" s="1874">
        <f>E4739+21</f>
        <v>41592</v>
      </c>
      <c r="H4739" s="1884" t="s">
        <v>10668</v>
      </c>
      <c r="I4739" s="1884" t="s">
        <v>10670</v>
      </c>
      <c r="J4739" s="1875" t="s">
        <v>2187</v>
      </c>
      <c r="K4739" s="1891" t="s">
        <v>1198</v>
      </c>
      <c r="L4739" s="1901" t="s">
        <v>2169</v>
      </c>
      <c r="M4739" s="721" t="s">
        <v>943</v>
      </c>
      <c r="N4739" s="1875" t="s">
        <v>2187</v>
      </c>
      <c r="O4739" s="1897">
        <v>41670</v>
      </c>
      <c r="P4739" s="2033" t="s">
        <v>11690</v>
      </c>
    </row>
    <row r="4740" spans="1:17">
      <c r="A4740" s="2033" t="s">
        <v>11161</v>
      </c>
      <c r="B4740" s="1896" t="s">
        <v>10993</v>
      </c>
      <c r="C4740" s="1901" t="s">
        <v>922</v>
      </c>
      <c r="D4740" s="1870" t="s">
        <v>5389</v>
      </c>
      <c r="E4740" s="1873">
        <v>41571</v>
      </c>
      <c r="F4740" s="1874">
        <f>E4740+17</f>
        <v>41588</v>
      </c>
      <c r="G4740" s="1874">
        <f>E4740+21</f>
        <v>41592</v>
      </c>
      <c r="H4740" s="1884" t="s">
        <v>10668</v>
      </c>
      <c r="I4740" s="1884" t="s">
        <v>10670</v>
      </c>
      <c r="J4740" s="1875" t="s">
        <v>2187</v>
      </c>
      <c r="K4740" s="1891" t="s">
        <v>1198</v>
      </c>
      <c r="L4740" s="721" t="s">
        <v>943</v>
      </c>
      <c r="M4740" s="721" t="s">
        <v>943</v>
      </c>
      <c r="N4740" s="1875" t="s">
        <v>2187</v>
      </c>
      <c r="O4740" s="1897">
        <v>41670</v>
      </c>
      <c r="P4740" s="2033" t="s">
        <v>11690</v>
      </c>
    </row>
    <row r="4741" spans="1:17">
      <c r="A4741" s="2033" t="s">
        <v>11162</v>
      </c>
      <c r="B4741" s="1896" t="s">
        <v>10993</v>
      </c>
      <c r="C4741" s="1901" t="s">
        <v>922</v>
      </c>
      <c r="D4741" s="1870" t="s">
        <v>5389</v>
      </c>
      <c r="E4741" s="1873">
        <v>41571</v>
      </c>
      <c r="F4741" s="1874">
        <f>E4741+17</f>
        <v>41588</v>
      </c>
      <c r="G4741" s="1874">
        <f>E4741+21</f>
        <v>41592</v>
      </c>
      <c r="H4741" s="1884" t="s">
        <v>10668</v>
      </c>
      <c r="I4741" s="1884" t="s">
        <v>10670</v>
      </c>
      <c r="J4741" s="1875" t="s">
        <v>2187</v>
      </c>
      <c r="K4741" s="1891" t="s">
        <v>1198</v>
      </c>
      <c r="L4741" s="1901" t="s">
        <v>2169</v>
      </c>
      <c r="M4741" s="721" t="s">
        <v>943</v>
      </c>
      <c r="N4741" s="1875" t="s">
        <v>2187</v>
      </c>
      <c r="O4741" s="1897">
        <v>41670</v>
      </c>
      <c r="P4741" s="2033" t="s">
        <v>11690</v>
      </c>
    </row>
    <row r="4742" spans="1:17">
      <c r="A4742" s="2033" t="s">
        <v>11224</v>
      </c>
      <c r="B4742" s="1896" t="s">
        <v>11222</v>
      </c>
      <c r="C4742" s="1896" t="s">
        <v>923</v>
      </c>
      <c r="D4742" s="1870" t="s">
        <v>5389</v>
      </c>
      <c r="E4742" s="1873">
        <v>41571</v>
      </c>
      <c r="F4742" s="1874">
        <f>E4742+17</f>
        <v>41588</v>
      </c>
      <c r="G4742" s="1874">
        <f>E4742+21</f>
        <v>41592</v>
      </c>
      <c r="H4742" s="1884" t="s">
        <v>10668</v>
      </c>
      <c r="I4742" s="1884" t="s">
        <v>10670</v>
      </c>
      <c r="J4742" s="1875" t="s">
        <v>2187</v>
      </c>
      <c r="K4742" s="1891" t="s">
        <v>1198</v>
      </c>
      <c r="L4742" s="1901" t="s">
        <v>2169</v>
      </c>
      <c r="M4742" s="721" t="s">
        <v>943</v>
      </c>
      <c r="N4742" s="1875" t="s">
        <v>2187</v>
      </c>
      <c r="O4742" s="1897">
        <v>41670</v>
      </c>
      <c r="P4742" s="2033" t="s">
        <v>11690</v>
      </c>
    </row>
    <row r="4743" spans="1:17">
      <c r="A4743" s="1103" t="s">
        <v>10479</v>
      </c>
      <c r="B4743" s="1881" t="s">
        <v>10998</v>
      </c>
      <c r="C4743" s="1882"/>
      <c r="D4743" s="1903"/>
      <c r="E4743" s="1903"/>
      <c r="F4743" s="1903"/>
      <c r="G4743" s="1903"/>
      <c r="H4743" s="1903"/>
      <c r="I4743" s="1903"/>
      <c r="J4743" s="1877" t="s">
        <v>2166</v>
      </c>
      <c r="K4743" s="56" t="s">
        <v>1197</v>
      </c>
      <c r="L4743" s="657" t="s">
        <v>11013</v>
      </c>
    </row>
    <row r="4744" spans="1:17">
      <c r="A4744" s="1919" t="s">
        <v>11257</v>
      </c>
      <c r="B4744" s="1879" t="s">
        <v>10955</v>
      </c>
      <c r="C4744" s="1901" t="s">
        <v>922</v>
      </c>
      <c r="D4744" s="615" t="s">
        <v>7300</v>
      </c>
      <c r="E4744" s="1874">
        <v>41572</v>
      </c>
      <c r="F4744" s="1874">
        <f>E4744+17</f>
        <v>41589</v>
      </c>
      <c r="G4744" s="1873">
        <f>E4744+21</f>
        <v>41593</v>
      </c>
      <c r="H4744" s="1906" t="s">
        <v>9907</v>
      </c>
      <c r="I4744" s="545" t="s">
        <v>9860</v>
      </c>
      <c r="J4744" s="1875" t="s">
        <v>2187</v>
      </c>
      <c r="K4744" s="1891" t="s">
        <v>1198</v>
      </c>
      <c r="O4744" s="1897">
        <v>41694</v>
      </c>
      <c r="P4744" s="2033" t="s">
        <v>3532</v>
      </c>
    </row>
    <row r="4745" spans="1:17">
      <c r="A4745" s="2033" t="s">
        <v>11240</v>
      </c>
      <c r="B4745" s="1879" t="s">
        <v>12665</v>
      </c>
      <c r="C4745" s="1901" t="s">
        <v>922</v>
      </c>
      <c r="D4745" s="615" t="s">
        <v>7300</v>
      </c>
      <c r="E4745" s="1874">
        <v>41572</v>
      </c>
      <c r="F4745" s="1874">
        <f t="shared" ref="F4745:F4751" si="738">E4745+17</f>
        <v>41589</v>
      </c>
      <c r="G4745" s="1873">
        <f t="shared" ref="G4745:G4751" si="739">E4745+21</f>
        <v>41593</v>
      </c>
      <c r="H4745" s="1906" t="s">
        <v>9907</v>
      </c>
      <c r="I4745" s="545" t="s">
        <v>9860</v>
      </c>
      <c r="J4745" s="1875" t="s">
        <v>2187</v>
      </c>
      <c r="K4745" s="1891" t="s">
        <v>1198</v>
      </c>
      <c r="O4745" s="1897">
        <v>41716</v>
      </c>
      <c r="P4745" s="2033" t="s">
        <v>12666</v>
      </c>
    </row>
    <row r="4746" spans="1:17">
      <c r="A4746" s="2033" t="s">
        <v>11172</v>
      </c>
      <c r="B4746" s="1896" t="s">
        <v>10999</v>
      </c>
      <c r="C4746" s="1896" t="s">
        <v>923</v>
      </c>
      <c r="D4746" s="615" t="s">
        <v>7300</v>
      </c>
      <c r="E4746" s="1874">
        <v>41572</v>
      </c>
      <c r="F4746" s="1874">
        <f t="shared" si="738"/>
        <v>41589</v>
      </c>
      <c r="G4746" s="1873">
        <f t="shared" si="739"/>
        <v>41593</v>
      </c>
      <c r="H4746" s="1906" t="s">
        <v>9907</v>
      </c>
      <c r="I4746" s="545" t="s">
        <v>9860</v>
      </c>
      <c r="J4746" s="1875" t="s">
        <v>2187</v>
      </c>
      <c r="K4746" s="1891" t="s">
        <v>1198</v>
      </c>
      <c r="O4746" s="1897">
        <v>41759</v>
      </c>
      <c r="P4746" s="2033" t="s">
        <v>4659</v>
      </c>
    </row>
    <row r="4747" spans="1:17">
      <c r="A4747" s="2033" t="s">
        <v>11173</v>
      </c>
      <c r="B4747" s="1896" t="s">
        <v>10999</v>
      </c>
      <c r="C4747" s="1896" t="s">
        <v>923</v>
      </c>
      <c r="D4747" s="615" t="s">
        <v>7300</v>
      </c>
      <c r="E4747" s="1874">
        <v>41572</v>
      </c>
      <c r="F4747" s="1874">
        <f t="shared" si="738"/>
        <v>41589</v>
      </c>
      <c r="G4747" s="1873">
        <f t="shared" si="739"/>
        <v>41593</v>
      </c>
      <c r="H4747" s="1906" t="s">
        <v>9907</v>
      </c>
      <c r="I4747" s="545" t="s">
        <v>9860</v>
      </c>
      <c r="J4747" s="1875" t="s">
        <v>2187</v>
      </c>
      <c r="K4747" s="1891" t="s">
        <v>1198</v>
      </c>
      <c r="O4747" s="1897">
        <v>41759</v>
      </c>
      <c r="P4747" s="2033" t="s">
        <v>4659</v>
      </c>
    </row>
    <row r="4748" spans="1:17">
      <c r="A4748" s="1919" t="s">
        <v>11174</v>
      </c>
      <c r="B4748" s="1896" t="s">
        <v>10999</v>
      </c>
      <c r="C4748" s="1896" t="s">
        <v>923</v>
      </c>
      <c r="D4748" s="615" t="s">
        <v>7300</v>
      </c>
      <c r="E4748" s="1874">
        <v>41572</v>
      </c>
      <c r="F4748" s="1874">
        <f t="shared" si="738"/>
        <v>41589</v>
      </c>
      <c r="G4748" s="1873">
        <f t="shared" si="739"/>
        <v>41593</v>
      </c>
      <c r="H4748" s="1906" t="s">
        <v>9907</v>
      </c>
      <c r="I4748" s="545" t="s">
        <v>9860</v>
      </c>
      <c r="J4748" s="1875" t="s">
        <v>2187</v>
      </c>
      <c r="K4748" s="1891" t="s">
        <v>1198</v>
      </c>
      <c r="L4748" s="2033" t="s">
        <v>11239</v>
      </c>
      <c r="O4748" s="1897">
        <v>41759</v>
      </c>
      <c r="P4748" s="2033" t="s">
        <v>4659</v>
      </c>
    </row>
    <row r="4749" spans="1:17">
      <c r="A4749" s="2033" t="s">
        <v>11175</v>
      </c>
      <c r="B4749" s="1879" t="s">
        <v>12665</v>
      </c>
      <c r="C4749" s="1896" t="s">
        <v>923</v>
      </c>
      <c r="D4749" s="615" t="s">
        <v>7300</v>
      </c>
      <c r="E4749" s="1874">
        <v>41572</v>
      </c>
      <c r="F4749" s="1874">
        <f t="shared" si="738"/>
        <v>41589</v>
      </c>
      <c r="G4749" s="1873">
        <f t="shared" si="739"/>
        <v>41593</v>
      </c>
      <c r="H4749" s="1906" t="s">
        <v>9907</v>
      </c>
      <c r="I4749" s="545" t="s">
        <v>9860</v>
      </c>
      <c r="J4749" s="1875" t="s">
        <v>2187</v>
      </c>
      <c r="K4749" s="1891" t="s">
        <v>1198</v>
      </c>
      <c r="O4749" s="1897">
        <v>41716</v>
      </c>
      <c r="P4749" s="2033" t="s">
        <v>12666</v>
      </c>
    </row>
    <row r="4750" spans="1:17">
      <c r="A4750" s="2033" t="s">
        <v>11176</v>
      </c>
      <c r="B4750" s="1896" t="s">
        <v>10999</v>
      </c>
      <c r="C4750" s="1896" t="s">
        <v>923</v>
      </c>
      <c r="D4750" s="615" t="s">
        <v>7300</v>
      </c>
      <c r="E4750" s="1874">
        <v>41572</v>
      </c>
      <c r="F4750" s="1874">
        <f t="shared" si="738"/>
        <v>41589</v>
      </c>
      <c r="G4750" s="1873">
        <f t="shared" si="739"/>
        <v>41593</v>
      </c>
      <c r="H4750" s="1906" t="s">
        <v>9907</v>
      </c>
      <c r="I4750" s="545" t="s">
        <v>9860</v>
      </c>
      <c r="J4750" s="1875" t="s">
        <v>2187</v>
      </c>
      <c r="K4750" s="1891" t="s">
        <v>1198</v>
      </c>
      <c r="O4750" s="1897">
        <v>41759</v>
      </c>
      <c r="P4750" s="2033" t="s">
        <v>4659</v>
      </c>
    </row>
    <row r="4751" spans="1:17">
      <c r="A4751" s="2033" t="s">
        <v>11177</v>
      </c>
      <c r="B4751" s="1896" t="s">
        <v>10999</v>
      </c>
      <c r="C4751" s="1896" t="s">
        <v>923</v>
      </c>
      <c r="D4751" s="615" t="s">
        <v>7300</v>
      </c>
      <c r="E4751" s="1874">
        <v>41572</v>
      </c>
      <c r="F4751" s="1874">
        <f t="shared" si="738"/>
        <v>41589</v>
      </c>
      <c r="G4751" s="1873">
        <f t="shared" si="739"/>
        <v>41593</v>
      </c>
      <c r="H4751" s="1906" t="s">
        <v>9907</v>
      </c>
      <c r="I4751" s="545" t="s">
        <v>9860</v>
      </c>
      <c r="J4751" s="1875" t="s">
        <v>2187</v>
      </c>
      <c r="K4751" s="1891" t="s">
        <v>1198</v>
      </c>
      <c r="O4751" s="1897">
        <v>41759</v>
      </c>
      <c r="P4751" s="2033" t="s">
        <v>4659</v>
      </c>
    </row>
    <row r="4752" spans="1:17" s="1711" customFormat="1">
      <c r="A4752" s="2062" t="s">
        <v>5157</v>
      </c>
      <c r="B4752" s="2063" t="s">
        <v>10876</v>
      </c>
      <c r="C4752" s="2064"/>
      <c r="D4752" s="2063"/>
      <c r="E4752" s="2063"/>
      <c r="F4752" s="2063"/>
      <c r="G4752" s="2063"/>
      <c r="H4752" s="2065"/>
      <c r="I4752" s="2065"/>
      <c r="J4752" s="2066" t="s">
        <v>4331</v>
      </c>
      <c r="K4752" s="2067" t="s">
        <v>1196</v>
      </c>
      <c r="L4752" s="2067" t="s">
        <v>2165</v>
      </c>
      <c r="M4752" s="2067" t="s">
        <v>1953</v>
      </c>
      <c r="N4752" s="2067" t="s">
        <v>2166</v>
      </c>
      <c r="O4752" s="1069" t="s">
        <v>11060</v>
      </c>
    </row>
    <row r="4753" spans="1:26" s="1711" customFormat="1">
      <c r="A4753" s="1116" t="s">
        <v>11178</v>
      </c>
      <c r="B4753" s="1985" t="s">
        <v>11022</v>
      </c>
      <c r="C4753" s="1985" t="s">
        <v>922</v>
      </c>
      <c r="D4753" s="1982" t="s">
        <v>6389</v>
      </c>
      <c r="E4753" s="1983">
        <v>41573</v>
      </c>
      <c r="F4753" s="1983">
        <f>E4753+17</f>
        <v>41590</v>
      </c>
      <c r="G4753" s="1983">
        <f>E4753+21</f>
        <v>41594</v>
      </c>
      <c r="H4753" s="1926" t="s">
        <v>9235</v>
      </c>
      <c r="I4753" s="1926" t="s">
        <v>9238</v>
      </c>
      <c r="J4753" s="1472" t="s">
        <v>943</v>
      </c>
      <c r="K4753" s="1931" t="s">
        <v>943</v>
      </c>
      <c r="L4753" s="1472" t="s">
        <v>943</v>
      </c>
      <c r="M4753" s="1932" t="s">
        <v>2170</v>
      </c>
      <c r="N4753" s="1930" t="s">
        <v>2187</v>
      </c>
      <c r="O4753" s="1366">
        <v>41600</v>
      </c>
      <c r="P4753" s="1917" t="s">
        <v>4401</v>
      </c>
      <c r="Q4753" s="1917"/>
      <c r="R4753" s="1917" t="s">
        <v>11291</v>
      </c>
      <c r="V4753"/>
      <c r="W4753"/>
      <c r="X4753"/>
      <c r="Y4753"/>
      <c r="Z4753"/>
    </row>
    <row r="4754" spans="1:26">
      <c r="A4754" s="1919" t="s">
        <v>11179</v>
      </c>
      <c r="B4754" s="1896" t="s">
        <v>11022</v>
      </c>
      <c r="C4754" s="1901" t="s">
        <v>922</v>
      </c>
      <c r="D4754" s="1870" t="s">
        <v>6389</v>
      </c>
      <c r="E4754" s="1874">
        <v>41573</v>
      </c>
      <c r="F4754" s="1874">
        <f t="shared" ref="F4754:F4761" si="740">E4754+17</f>
        <v>41590</v>
      </c>
      <c r="G4754" s="1874">
        <f t="shared" ref="G4754:G4761" si="741">E4754+21</f>
        <v>41594</v>
      </c>
      <c r="H4754" s="1927" t="s">
        <v>9235</v>
      </c>
      <c r="I4754" s="1927" t="s">
        <v>9238</v>
      </c>
      <c r="J4754" s="721" t="s">
        <v>943</v>
      </c>
      <c r="K4754" s="1891" t="s">
        <v>1198</v>
      </c>
      <c r="L4754" s="721" t="s">
        <v>943</v>
      </c>
      <c r="M4754" s="1909" t="s">
        <v>2170</v>
      </c>
      <c r="N4754" s="1875" t="s">
        <v>2187</v>
      </c>
      <c r="O4754" s="1897">
        <v>41607</v>
      </c>
      <c r="P4754" s="2032" t="s">
        <v>4401</v>
      </c>
      <c r="R4754" s="2033" t="s">
        <v>11357</v>
      </c>
    </row>
    <row r="4755" spans="1:26">
      <c r="A4755" s="1919" t="s">
        <v>11180</v>
      </c>
      <c r="B4755" s="1896" t="s">
        <v>11022</v>
      </c>
      <c r="C4755" s="1901" t="s">
        <v>922</v>
      </c>
      <c r="D4755" s="1870" t="s">
        <v>6389</v>
      </c>
      <c r="E4755" s="1874">
        <v>41573</v>
      </c>
      <c r="F4755" s="1874">
        <f t="shared" si="740"/>
        <v>41590</v>
      </c>
      <c r="G4755" s="1874">
        <f t="shared" si="741"/>
        <v>41594</v>
      </c>
      <c r="H4755" s="1927" t="s">
        <v>9235</v>
      </c>
      <c r="I4755" s="1927" t="s">
        <v>9238</v>
      </c>
      <c r="J4755" s="721" t="s">
        <v>943</v>
      </c>
      <c r="K4755" s="1891" t="s">
        <v>1198</v>
      </c>
      <c r="L4755" s="721" t="s">
        <v>943</v>
      </c>
      <c r="M4755" s="1909" t="s">
        <v>2170</v>
      </c>
      <c r="N4755" s="1875" t="s">
        <v>2187</v>
      </c>
      <c r="O4755" s="1897">
        <v>41603</v>
      </c>
      <c r="P4755" s="2032" t="s">
        <v>4401</v>
      </c>
      <c r="R4755" s="2033" t="s">
        <v>11355</v>
      </c>
    </row>
    <row r="4756" spans="1:26">
      <c r="A4756" s="1917" t="s">
        <v>11181</v>
      </c>
      <c r="B4756" s="1985" t="s">
        <v>11022</v>
      </c>
      <c r="C4756" s="1985" t="s">
        <v>922</v>
      </c>
      <c r="D4756" s="1982" t="s">
        <v>6389</v>
      </c>
      <c r="E4756" s="1983">
        <v>41573</v>
      </c>
      <c r="F4756" s="1983">
        <f t="shared" si="740"/>
        <v>41590</v>
      </c>
      <c r="G4756" s="1983">
        <f t="shared" si="741"/>
        <v>41594</v>
      </c>
      <c r="H4756" s="1926" t="s">
        <v>9235</v>
      </c>
      <c r="I4756" s="1926" t="s">
        <v>9238</v>
      </c>
      <c r="J4756" s="1472" t="s">
        <v>943</v>
      </c>
      <c r="K4756" s="1931" t="s">
        <v>943</v>
      </c>
      <c r="L4756" s="1472" t="s">
        <v>943</v>
      </c>
      <c r="M4756" s="1932" t="s">
        <v>2170</v>
      </c>
      <c r="N4756" s="1930" t="s">
        <v>2187</v>
      </c>
      <c r="O4756" s="1366">
        <v>41613</v>
      </c>
      <c r="P4756" s="1917" t="s">
        <v>4959</v>
      </c>
      <c r="Q4756" s="1917"/>
    </row>
    <row r="4757" spans="1:26">
      <c r="A4757" s="1917" t="s">
        <v>11182</v>
      </c>
      <c r="B4757" s="1985" t="s">
        <v>11022</v>
      </c>
      <c r="C4757" s="1985" t="s">
        <v>922</v>
      </c>
      <c r="D4757" s="1982" t="s">
        <v>6389</v>
      </c>
      <c r="E4757" s="1983">
        <v>41573</v>
      </c>
      <c r="F4757" s="1983">
        <f t="shared" si="740"/>
        <v>41590</v>
      </c>
      <c r="G4757" s="1983">
        <f t="shared" si="741"/>
        <v>41594</v>
      </c>
      <c r="H4757" s="1926" t="s">
        <v>9235</v>
      </c>
      <c r="I4757" s="1926" t="s">
        <v>9238</v>
      </c>
      <c r="J4757" s="1472" t="s">
        <v>943</v>
      </c>
      <c r="K4757" s="1931" t="s">
        <v>943</v>
      </c>
      <c r="L4757" s="1472" t="s">
        <v>943</v>
      </c>
      <c r="M4757" s="1932" t="s">
        <v>2170</v>
      </c>
      <c r="N4757" s="1930" t="s">
        <v>2187</v>
      </c>
      <c r="O4757" s="1366">
        <v>41613</v>
      </c>
      <c r="P4757" s="1917" t="s">
        <v>4959</v>
      </c>
      <c r="Q4757" s="1917"/>
    </row>
    <row r="4758" spans="1:26">
      <c r="A4758" s="1919" t="s">
        <v>11183</v>
      </c>
      <c r="B4758" s="1896" t="s">
        <v>11259</v>
      </c>
      <c r="C4758" s="1896" t="s">
        <v>923</v>
      </c>
      <c r="D4758" s="1870" t="s">
        <v>6389</v>
      </c>
      <c r="E4758" s="1874">
        <v>41573</v>
      </c>
      <c r="F4758" s="1874">
        <f t="shared" si="740"/>
        <v>41590</v>
      </c>
      <c r="G4758" s="1874">
        <f t="shared" si="741"/>
        <v>41594</v>
      </c>
      <c r="H4758" s="1927" t="s">
        <v>9235</v>
      </c>
      <c r="I4758" s="1927" t="s">
        <v>9238</v>
      </c>
      <c r="J4758" s="721" t="s">
        <v>943</v>
      </c>
      <c r="K4758" s="1891" t="s">
        <v>1198</v>
      </c>
      <c r="L4758" s="721" t="s">
        <v>943</v>
      </c>
      <c r="M4758" s="1909" t="s">
        <v>2170</v>
      </c>
      <c r="N4758" s="1875" t="s">
        <v>2187</v>
      </c>
      <c r="O4758" s="1897">
        <v>41620</v>
      </c>
      <c r="P4758" s="2033" t="s">
        <v>11625</v>
      </c>
      <c r="R4758" s="2032" t="s">
        <v>11611</v>
      </c>
    </row>
    <row r="4759" spans="1:26">
      <c r="A4759" s="1982" t="s">
        <v>11184</v>
      </c>
      <c r="B4759" s="1985" t="s">
        <v>11259</v>
      </c>
      <c r="C4759" s="1932" t="s">
        <v>923</v>
      </c>
      <c r="D4759" s="1982" t="s">
        <v>6389</v>
      </c>
      <c r="E4759" s="1983">
        <v>41573</v>
      </c>
      <c r="F4759" s="1983">
        <f t="shared" si="740"/>
        <v>41590</v>
      </c>
      <c r="G4759" s="1983">
        <f t="shared" si="741"/>
        <v>41594</v>
      </c>
      <c r="H4759" s="822" t="s">
        <v>9235</v>
      </c>
      <c r="I4759" s="822" t="s">
        <v>9238</v>
      </c>
      <c r="J4759" s="1472" t="s">
        <v>943</v>
      </c>
      <c r="K4759" s="1931" t="s">
        <v>943</v>
      </c>
      <c r="L4759" s="1472" t="s">
        <v>943</v>
      </c>
      <c r="M4759" s="1985" t="s">
        <v>2170</v>
      </c>
      <c r="N4759" s="1930" t="s">
        <v>2187</v>
      </c>
      <c r="O4759" s="1679">
        <v>41639</v>
      </c>
      <c r="P4759" s="1917" t="s">
        <v>11812</v>
      </c>
      <c r="Q4759" s="1982"/>
      <c r="R4759" s="1687"/>
      <c r="S4759" s="1687"/>
      <c r="T4759" s="1687"/>
    </row>
    <row r="4760" spans="1:26">
      <c r="A4760" s="1919" t="s">
        <v>11185</v>
      </c>
      <c r="B4760" s="1896" t="s">
        <v>11259</v>
      </c>
      <c r="C4760" s="1896" t="s">
        <v>923</v>
      </c>
      <c r="D4760" s="1870" t="s">
        <v>6389</v>
      </c>
      <c r="E4760" s="1874">
        <v>41573</v>
      </c>
      <c r="F4760" s="1874">
        <f t="shared" si="740"/>
        <v>41590</v>
      </c>
      <c r="G4760" s="1874">
        <f t="shared" si="741"/>
        <v>41594</v>
      </c>
      <c r="H4760" s="1906" t="s">
        <v>9235</v>
      </c>
      <c r="I4760" s="1906" t="s">
        <v>9238</v>
      </c>
      <c r="J4760" s="721" t="s">
        <v>943</v>
      </c>
      <c r="K4760" s="1891" t="s">
        <v>1198</v>
      </c>
      <c r="L4760" s="721" t="s">
        <v>943</v>
      </c>
      <c r="M4760" s="1901" t="s">
        <v>2170</v>
      </c>
      <c r="N4760" s="1875" t="s">
        <v>2187</v>
      </c>
      <c r="O4760" s="710">
        <v>41626</v>
      </c>
      <c r="P4760" s="1870" t="s">
        <v>4859</v>
      </c>
      <c r="Q4760" s="1687"/>
      <c r="R4760" s="1888" t="s">
        <v>11575</v>
      </c>
      <c r="S4760" s="1687"/>
      <c r="T4760" s="1687"/>
    </row>
    <row r="4761" spans="1:26">
      <c r="A4761" s="1919" t="s">
        <v>11186</v>
      </c>
      <c r="B4761" s="1896" t="s">
        <v>11259</v>
      </c>
      <c r="C4761" s="1896" t="s">
        <v>923</v>
      </c>
      <c r="D4761" s="1870" t="s">
        <v>6389</v>
      </c>
      <c r="E4761" s="1874">
        <v>41573</v>
      </c>
      <c r="F4761" s="1874">
        <f t="shared" si="740"/>
        <v>41590</v>
      </c>
      <c r="G4761" s="1874">
        <f t="shared" si="741"/>
        <v>41594</v>
      </c>
      <c r="H4761" s="1906" t="s">
        <v>9235</v>
      </c>
      <c r="I4761" s="1906" t="s">
        <v>9238</v>
      </c>
      <c r="J4761" s="721" t="s">
        <v>943</v>
      </c>
      <c r="K4761" s="1891" t="s">
        <v>1198</v>
      </c>
      <c r="L4761" s="721" t="s">
        <v>943</v>
      </c>
      <c r="M4761" s="1901" t="s">
        <v>2170</v>
      </c>
      <c r="N4761" s="1875" t="s">
        <v>2187</v>
      </c>
      <c r="O4761" s="710">
        <v>41628</v>
      </c>
      <c r="P4761" s="1870" t="s">
        <v>4859</v>
      </c>
      <c r="Q4761" s="1687"/>
      <c r="R4761" s="1888" t="s">
        <v>11647</v>
      </c>
      <c r="S4761" s="1687"/>
      <c r="T4761" s="1687"/>
    </row>
    <row r="4762" spans="1:26" s="2032" customFormat="1">
      <c r="A4762" s="1982" t="s">
        <v>11187</v>
      </c>
      <c r="B4762" s="1985" t="s">
        <v>11259</v>
      </c>
      <c r="C4762" s="1932" t="s">
        <v>923</v>
      </c>
      <c r="D4762" s="1982" t="s">
        <v>6389</v>
      </c>
      <c r="E4762" s="1983">
        <v>41573</v>
      </c>
      <c r="F4762" s="1983">
        <f>E4762+17</f>
        <v>41590</v>
      </c>
      <c r="G4762" s="1983">
        <f>E4762+21</f>
        <v>41594</v>
      </c>
      <c r="H4762" s="822" t="s">
        <v>9235</v>
      </c>
      <c r="I4762" s="822" t="s">
        <v>9238</v>
      </c>
      <c r="J4762" s="1472" t="s">
        <v>943</v>
      </c>
      <c r="K4762" s="1931" t="s">
        <v>943</v>
      </c>
      <c r="L4762" s="1472" t="s">
        <v>943</v>
      </c>
      <c r="M4762" s="1985" t="s">
        <v>2170</v>
      </c>
      <c r="N4762" s="1930" t="s">
        <v>2187</v>
      </c>
      <c r="O4762" s="1679">
        <v>41639</v>
      </c>
      <c r="P4762" s="1917" t="s">
        <v>11812</v>
      </c>
      <c r="Q4762" s="1982"/>
      <c r="R4762" s="1687"/>
      <c r="S4762" s="1687"/>
      <c r="T4762" s="1687"/>
    </row>
    <row r="4763" spans="1:26">
      <c r="A4763" s="1860" t="s">
        <v>2705</v>
      </c>
      <c r="B4763" s="1869" t="s">
        <v>11165</v>
      </c>
      <c r="C4763" s="91"/>
      <c r="D4763" s="19"/>
      <c r="E4763" s="19"/>
      <c r="F4763" s="19"/>
      <c r="G4763" s="19"/>
      <c r="H4763" s="2037"/>
      <c r="I4763" s="2037"/>
      <c r="J4763" s="1694" t="s">
        <v>1007</v>
      </c>
      <c r="K4763" s="1694" t="s">
        <v>1196</v>
      </c>
      <c r="L4763" s="1687"/>
      <c r="M4763" s="1687"/>
      <c r="N4763" s="1687"/>
      <c r="O4763" s="584"/>
      <c r="P4763" s="1687"/>
      <c r="Q4763" s="1687"/>
      <c r="R4763" s="1687"/>
      <c r="S4763" s="1687"/>
      <c r="T4763" s="1687"/>
    </row>
    <row r="4764" spans="1:26">
      <c r="A4764" s="1982" t="s">
        <v>11188</v>
      </c>
      <c r="B4764" s="1985" t="s">
        <v>11024</v>
      </c>
      <c r="C4764" s="1985" t="s">
        <v>922</v>
      </c>
      <c r="D4764" s="1482" t="s">
        <v>2705</v>
      </c>
      <c r="E4764" s="1298">
        <v>41574</v>
      </c>
      <c r="F4764" s="1983">
        <f>E4764+17</f>
        <v>41591</v>
      </c>
      <c r="G4764" s="1983">
        <f>E4764+21</f>
        <v>41595</v>
      </c>
      <c r="H4764" s="822" t="s">
        <v>9845</v>
      </c>
      <c r="I4764" s="823" t="s">
        <v>9847</v>
      </c>
      <c r="J4764" s="1930" t="s">
        <v>2187</v>
      </c>
      <c r="K4764" s="1931" t="s">
        <v>943</v>
      </c>
      <c r="L4764" s="1982"/>
      <c r="M4764" s="1982"/>
      <c r="N4764" s="1982"/>
      <c r="O4764" s="1681"/>
      <c r="P4764" s="1982"/>
      <c r="Q4764" s="1982"/>
      <c r="R4764" s="1982"/>
      <c r="S4764" s="1687"/>
      <c r="T4764" s="1687"/>
    </row>
    <row r="4765" spans="1:26">
      <c r="A4765" s="1982" t="s">
        <v>11292</v>
      </c>
      <c r="B4765" s="1985" t="s">
        <v>11001</v>
      </c>
      <c r="C4765" s="1932" t="s">
        <v>923</v>
      </c>
      <c r="D4765" s="1482" t="s">
        <v>2705</v>
      </c>
      <c r="E4765" s="1298">
        <v>41574</v>
      </c>
      <c r="F4765" s="1983">
        <f>E4765+17</f>
        <v>41591</v>
      </c>
      <c r="G4765" s="1983">
        <f>E4765+21</f>
        <v>41595</v>
      </c>
      <c r="H4765" s="822" t="s">
        <v>9845</v>
      </c>
      <c r="I4765" s="823" t="s">
        <v>9847</v>
      </c>
      <c r="J4765" s="1930" t="s">
        <v>2187</v>
      </c>
      <c r="K4765" s="1931" t="s">
        <v>943</v>
      </c>
      <c r="L4765" s="1982"/>
      <c r="M4765" s="1982"/>
      <c r="N4765" s="1982"/>
      <c r="O4765" s="1681"/>
      <c r="P4765" s="1982"/>
      <c r="Q4765" s="1982"/>
      <c r="R4765" s="1982"/>
      <c r="S4765" s="1687"/>
      <c r="T4765" s="1687"/>
    </row>
    <row r="4766" spans="1:26">
      <c r="A4766" s="1723" t="s">
        <v>3037</v>
      </c>
      <c r="B4766" s="1869" t="s">
        <v>11026</v>
      </c>
      <c r="C4766" s="91"/>
      <c r="D4766" s="19"/>
      <c r="E4766" s="19"/>
      <c r="F4766" s="19"/>
      <c r="G4766" s="19"/>
      <c r="H4766" s="2037"/>
      <c r="I4766" s="2037"/>
      <c r="J4766" s="148" t="s">
        <v>4331</v>
      </c>
      <c r="K4766" s="1694" t="s">
        <v>1196</v>
      </c>
      <c r="L4766" s="1694" t="s">
        <v>2165</v>
      </c>
      <c r="M4766" s="1694" t="s">
        <v>1953</v>
      </c>
      <c r="N4766" s="1694" t="s">
        <v>2166</v>
      </c>
      <c r="O4766" s="584"/>
      <c r="P4766" s="1687"/>
      <c r="Q4766" s="1687"/>
      <c r="R4766" s="1687"/>
      <c r="S4766" s="1687"/>
      <c r="T4766" s="1687"/>
    </row>
    <row r="4767" spans="1:26" s="1711" customFormat="1">
      <c r="A4767" s="1982" t="s">
        <v>11199</v>
      </c>
      <c r="B4767" s="1985" t="s">
        <v>11027</v>
      </c>
      <c r="C4767" s="1985" t="s">
        <v>922</v>
      </c>
      <c r="D4767" s="1905" t="s">
        <v>6129</v>
      </c>
      <c r="E4767" s="1983">
        <v>41574</v>
      </c>
      <c r="F4767" s="1983">
        <f>E4767+17</f>
        <v>41591</v>
      </c>
      <c r="G4767" s="1983">
        <f>E4767+21</f>
        <v>41595</v>
      </c>
      <c r="H4767" s="1681" t="s">
        <v>9711</v>
      </c>
      <c r="I4767" s="822" t="s">
        <v>9720</v>
      </c>
      <c r="J4767" s="1930" t="s">
        <v>2187</v>
      </c>
      <c r="K4767" s="1931" t="s">
        <v>943</v>
      </c>
      <c r="L4767" s="1472" t="s">
        <v>943</v>
      </c>
      <c r="M4767" s="1985" t="s">
        <v>2170</v>
      </c>
      <c r="N4767" s="1930" t="s">
        <v>2187</v>
      </c>
      <c r="O4767" s="710">
        <v>41656</v>
      </c>
      <c r="P4767" s="1888" t="s">
        <v>4612</v>
      </c>
      <c r="Q4767" s="1870"/>
      <c r="R4767" s="1870"/>
      <c r="S4767" s="1870"/>
      <c r="T4767" s="1870"/>
    </row>
    <row r="4768" spans="1:26">
      <c r="A4768" s="1888" t="s">
        <v>11200</v>
      </c>
      <c r="B4768" s="1887" t="s">
        <v>11027</v>
      </c>
      <c r="C4768" s="1901" t="s">
        <v>922</v>
      </c>
      <c r="D4768" s="1868" t="s">
        <v>6129</v>
      </c>
      <c r="E4768" s="1874">
        <v>41574</v>
      </c>
      <c r="F4768" s="1874">
        <f t="shared" ref="F4768:F4775" si="742">E4768+17</f>
        <v>41591</v>
      </c>
      <c r="G4768" s="1874">
        <f t="shared" ref="G4768:G4775" si="743">E4768+21</f>
        <v>41595</v>
      </c>
      <c r="H4768" s="1809" t="s">
        <v>9711</v>
      </c>
      <c r="I4768" s="1906" t="s">
        <v>9720</v>
      </c>
      <c r="J4768" s="1875" t="s">
        <v>2187</v>
      </c>
      <c r="K4768" s="1891" t="s">
        <v>1198</v>
      </c>
      <c r="L4768" s="721" t="s">
        <v>943</v>
      </c>
      <c r="M4768" s="1901" t="s">
        <v>2170</v>
      </c>
      <c r="N4768" s="1875" t="s">
        <v>2187</v>
      </c>
      <c r="O4768" s="710">
        <v>41656</v>
      </c>
      <c r="P4768" s="1888" t="s">
        <v>4612</v>
      </c>
      <c r="Q4768" s="1687"/>
      <c r="R4768" s="1687"/>
      <c r="S4768" s="1687"/>
      <c r="T4768" s="1687"/>
    </row>
    <row r="4769" spans="1:20">
      <c r="A4769" s="1888" t="s">
        <v>11201</v>
      </c>
      <c r="B4769" s="1887" t="s">
        <v>11027</v>
      </c>
      <c r="C4769" s="1901" t="s">
        <v>922</v>
      </c>
      <c r="D4769" s="1868" t="s">
        <v>6129</v>
      </c>
      <c r="E4769" s="1874">
        <v>41574</v>
      </c>
      <c r="F4769" s="1874">
        <f t="shared" si="742"/>
        <v>41591</v>
      </c>
      <c r="G4769" s="1874">
        <f t="shared" si="743"/>
        <v>41595</v>
      </c>
      <c r="H4769" s="1809" t="s">
        <v>9711</v>
      </c>
      <c r="I4769" s="1906" t="s">
        <v>9720</v>
      </c>
      <c r="J4769" s="1875" t="s">
        <v>2187</v>
      </c>
      <c r="K4769" s="1891" t="s">
        <v>1198</v>
      </c>
      <c r="L4769" s="721" t="s">
        <v>943</v>
      </c>
      <c r="M4769" s="1901" t="s">
        <v>2170</v>
      </c>
      <c r="N4769" s="1875" t="s">
        <v>2187</v>
      </c>
      <c r="O4769" s="710">
        <v>41656</v>
      </c>
      <c r="P4769" s="1888" t="s">
        <v>4612</v>
      </c>
      <c r="Q4769" s="1687"/>
      <c r="R4769" s="1687"/>
      <c r="S4769" s="1687"/>
      <c r="T4769" s="1687"/>
    </row>
    <row r="4770" spans="1:20">
      <c r="A4770" s="1982" t="s">
        <v>11202</v>
      </c>
      <c r="B4770" s="1985" t="s">
        <v>11027</v>
      </c>
      <c r="C4770" s="1985" t="s">
        <v>922</v>
      </c>
      <c r="D4770" s="1905" t="s">
        <v>6129</v>
      </c>
      <c r="E4770" s="1983">
        <v>41574</v>
      </c>
      <c r="F4770" s="1983">
        <f t="shared" si="742"/>
        <v>41591</v>
      </c>
      <c r="G4770" s="1983">
        <f t="shared" si="743"/>
        <v>41595</v>
      </c>
      <c r="H4770" s="1681" t="s">
        <v>9711</v>
      </c>
      <c r="I4770" s="822" t="s">
        <v>9720</v>
      </c>
      <c r="J4770" s="1930" t="s">
        <v>2187</v>
      </c>
      <c r="K4770" s="1931" t="s">
        <v>943</v>
      </c>
      <c r="L4770" s="1472" t="s">
        <v>943</v>
      </c>
      <c r="M4770" s="1985" t="s">
        <v>2170</v>
      </c>
      <c r="N4770" s="1930" t="s">
        <v>2187</v>
      </c>
      <c r="O4770" s="710">
        <v>41656</v>
      </c>
      <c r="P4770" s="1888" t="s">
        <v>4612</v>
      </c>
      <c r="Q4770" s="1687"/>
      <c r="R4770" s="1687"/>
      <c r="S4770" s="1687"/>
      <c r="T4770" s="1687"/>
    </row>
    <row r="4771" spans="1:20">
      <c r="A4771" s="1888" t="s">
        <v>11203</v>
      </c>
      <c r="B4771" s="1887" t="s">
        <v>11027</v>
      </c>
      <c r="C4771" s="1901" t="s">
        <v>922</v>
      </c>
      <c r="D4771" s="1868" t="s">
        <v>6129</v>
      </c>
      <c r="E4771" s="1874">
        <v>41574</v>
      </c>
      <c r="F4771" s="1874">
        <f t="shared" si="742"/>
        <v>41591</v>
      </c>
      <c r="G4771" s="1874">
        <f t="shared" si="743"/>
        <v>41595</v>
      </c>
      <c r="H4771" s="1809" t="s">
        <v>9711</v>
      </c>
      <c r="I4771" s="1906" t="s">
        <v>9720</v>
      </c>
      <c r="J4771" s="1875" t="s">
        <v>2187</v>
      </c>
      <c r="K4771" s="1891" t="s">
        <v>1198</v>
      </c>
      <c r="L4771" s="721" t="s">
        <v>943</v>
      </c>
      <c r="M4771" s="1901" t="s">
        <v>2170</v>
      </c>
      <c r="N4771" s="1875" t="s">
        <v>2187</v>
      </c>
      <c r="O4771" s="710">
        <v>41656</v>
      </c>
      <c r="P4771" s="1888" t="s">
        <v>4612</v>
      </c>
      <c r="Q4771" s="1687"/>
      <c r="R4771" s="1687"/>
      <c r="S4771" s="1687"/>
      <c r="T4771" s="1687"/>
    </row>
    <row r="4772" spans="1:20">
      <c r="A4772" s="1982" t="s">
        <v>11204</v>
      </c>
      <c r="B4772" s="1985" t="s">
        <v>11293</v>
      </c>
      <c r="C4772" s="1932" t="s">
        <v>923</v>
      </c>
      <c r="D4772" s="1905" t="s">
        <v>6129</v>
      </c>
      <c r="E4772" s="1983">
        <v>41574</v>
      </c>
      <c r="F4772" s="1983">
        <f t="shared" si="742"/>
        <v>41591</v>
      </c>
      <c r="G4772" s="1983">
        <f t="shared" si="743"/>
        <v>41595</v>
      </c>
      <c r="H4772" s="1681" t="s">
        <v>9711</v>
      </c>
      <c r="I4772" s="822" t="s">
        <v>9720</v>
      </c>
      <c r="J4772" s="1930" t="s">
        <v>2187</v>
      </c>
      <c r="K4772" s="1931" t="s">
        <v>943</v>
      </c>
      <c r="L4772" s="1472" t="s">
        <v>943</v>
      </c>
      <c r="M4772" s="1985" t="s">
        <v>2170</v>
      </c>
      <c r="N4772" s="1930" t="s">
        <v>2187</v>
      </c>
      <c r="O4772" s="710">
        <v>41656</v>
      </c>
      <c r="P4772" s="1888" t="s">
        <v>4612</v>
      </c>
      <c r="Q4772" s="1687"/>
      <c r="R4772" s="1687"/>
      <c r="S4772" s="1687"/>
      <c r="T4772" s="1687"/>
    </row>
    <row r="4773" spans="1:20">
      <c r="A4773" s="1888" t="s">
        <v>11205</v>
      </c>
      <c r="B4773" s="1887" t="s">
        <v>11293</v>
      </c>
      <c r="C4773" s="1896" t="s">
        <v>923</v>
      </c>
      <c r="D4773" s="1868" t="s">
        <v>6129</v>
      </c>
      <c r="E4773" s="1874">
        <v>41574</v>
      </c>
      <c r="F4773" s="1874">
        <f t="shared" si="742"/>
        <v>41591</v>
      </c>
      <c r="G4773" s="1874">
        <f t="shared" si="743"/>
        <v>41595</v>
      </c>
      <c r="H4773" s="1809" t="s">
        <v>9711</v>
      </c>
      <c r="I4773" s="1906" t="s">
        <v>9720</v>
      </c>
      <c r="J4773" s="1875" t="s">
        <v>2187</v>
      </c>
      <c r="K4773" s="1891" t="s">
        <v>1198</v>
      </c>
      <c r="L4773" s="721" t="s">
        <v>943</v>
      </c>
      <c r="M4773" s="1901" t="s">
        <v>2170</v>
      </c>
      <c r="N4773" s="1875" t="s">
        <v>2187</v>
      </c>
      <c r="O4773" s="710">
        <v>41656</v>
      </c>
      <c r="P4773" s="1888" t="s">
        <v>4612</v>
      </c>
      <c r="Q4773" s="1687"/>
      <c r="R4773" s="1687"/>
      <c r="S4773" s="1687"/>
      <c r="T4773" s="1687"/>
    </row>
    <row r="4774" spans="1:20">
      <c r="A4774" s="1888" t="s">
        <v>11206</v>
      </c>
      <c r="B4774" s="1887" t="s">
        <v>11293</v>
      </c>
      <c r="C4774" s="1896" t="s">
        <v>923</v>
      </c>
      <c r="D4774" s="1868" t="s">
        <v>6129</v>
      </c>
      <c r="E4774" s="1874">
        <v>41574</v>
      </c>
      <c r="F4774" s="1874">
        <f t="shared" si="742"/>
        <v>41591</v>
      </c>
      <c r="G4774" s="1874">
        <f t="shared" si="743"/>
        <v>41595</v>
      </c>
      <c r="H4774" s="1809" t="s">
        <v>9711</v>
      </c>
      <c r="I4774" s="1906" t="s">
        <v>9720</v>
      </c>
      <c r="J4774" s="1875" t="s">
        <v>2187</v>
      </c>
      <c r="K4774" s="1891" t="s">
        <v>1198</v>
      </c>
      <c r="L4774" s="721" t="s">
        <v>943</v>
      </c>
      <c r="M4774" s="1901" t="s">
        <v>2170</v>
      </c>
      <c r="N4774" s="1875" t="s">
        <v>2187</v>
      </c>
      <c r="O4774" s="710">
        <v>41656</v>
      </c>
      <c r="P4774" s="1888" t="s">
        <v>4612</v>
      </c>
      <c r="Q4774" s="1687"/>
      <c r="R4774" s="1687"/>
      <c r="S4774" s="1687"/>
      <c r="T4774" s="1687"/>
    </row>
    <row r="4775" spans="1:20">
      <c r="A4775" s="1888" t="s">
        <v>11207</v>
      </c>
      <c r="B4775" s="1887" t="s">
        <v>11293</v>
      </c>
      <c r="C4775" s="1896" t="s">
        <v>923</v>
      </c>
      <c r="D4775" s="1868" t="s">
        <v>6129</v>
      </c>
      <c r="E4775" s="1874">
        <v>41574</v>
      </c>
      <c r="F4775" s="1874">
        <f t="shared" si="742"/>
        <v>41591</v>
      </c>
      <c r="G4775" s="1874">
        <f t="shared" si="743"/>
        <v>41595</v>
      </c>
      <c r="H4775" s="1809" t="s">
        <v>9711</v>
      </c>
      <c r="I4775" s="1906" t="s">
        <v>9720</v>
      </c>
      <c r="J4775" s="1875" t="s">
        <v>2187</v>
      </c>
      <c r="K4775" s="1891" t="s">
        <v>1198</v>
      </c>
      <c r="L4775" s="721" t="s">
        <v>943</v>
      </c>
      <c r="M4775" s="1901" t="s">
        <v>2170</v>
      </c>
      <c r="N4775" s="1875" t="s">
        <v>2187</v>
      </c>
      <c r="O4775" s="710">
        <v>41656</v>
      </c>
      <c r="P4775" s="1888" t="s">
        <v>4612</v>
      </c>
      <c r="Q4775" s="1687"/>
      <c r="R4775" s="1687"/>
      <c r="S4775" s="1687"/>
      <c r="T4775" s="1687"/>
    </row>
    <row r="4776" spans="1:20" ht="15">
      <c r="A4776" s="1899" t="s">
        <v>9766</v>
      </c>
      <c r="B4776" s="1869" t="s">
        <v>11029</v>
      </c>
      <c r="C4776" s="91"/>
      <c r="D4776" s="19"/>
      <c r="E4776" s="19"/>
      <c r="F4776" s="19"/>
      <c r="G4776" s="19"/>
      <c r="H4776" s="2037"/>
      <c r="I4776" s="2037"/>
      <c r="J4776" s="148" t="s">
        <v>4331</v>
      </c>
      <c r="K4776" s="1694" t="s">
        <v>1196</v>
      </c>
      <c r="L4776" s="1694" t="s">
        <v>1953</v>
      </c>
      <c r="M4776" s="1694" t="s">
        <v>2166</v>
      </c>
      <c r="N4776" s="1570" t="s">
        <v>11057</v>
      </c>
      <c r="O4776" s="584"/>
      <c r="P4776" s="1687"/>
      <c r="Q4776" s="1687"/>
      <c r="R4776" s="1687"/>
      <c r="S4776" s="1687"/>
      <c r="T4776" s="1687"/>
    </row>
    <row r="4777" spans="1:20">
      <c r="A4777" s="1919" t="s">
        <v>11208</v>
      </c>
      <c r="B4777" s="1887" t="s">
        <v>10747</v>
      </c>
      <c r="C4777" s="1901" t="s">
        <v>922</v>
      </c>
      <c r="D4777" s="1868" t="s">
        <v>9766</v>
      </c>
      <c r="E4777" s="1873">
        <v>41575</v>
      </c>
      <c r="F4777" s="1874">
        <f>E4777+17</f>
        <v>41592</v>
      </c>
      <c r="G4777" s="1874">
        <f>E4777+21</f>
        <v>41596</v>
      </c>
      <c r="H4777" s="1291" t="s">
        <v>9769</v>
      </c>
      <c r="I4777" s="1809" t="s">
        <v>9770</v>
      </c>
      <c r="J4777" s="1875" t="s">
        <v>2187</v>
      </c>
      <c r="K4777" s="1891" t="s">
        <v>1198</v>
      </c>
      <c r="L4777" s="1901" t="s">
        <v>2535</v>
      </c>
      <c r="M4777" s="1875" t="s">
        <v>2187</v>
      </c>
      <c r="N4777" s="1687"/>
      <c r="O4777" s="1897">
        <v>41624</v>
      </c>
      <c r="P4777" s="2032" t="s">
        <v>11661</v>
      </c>
      <c r="Q4777" s="1687"/>
      <c r="R4777" s="1687" t="s">
        <v>11622</v>
      </c>
      <c r="S4777" s="1687"/>
      <c r="T4777" s="1687"/>
    </row>
    <row r="4778" spans="1:20">
      <c r="A4778" s="1919" t="s">
        <v>11674</v>
      </c>
      <c r="B4778" s="1887" t="s">
        <v>11084</v>
      </c>
      <c r="C4778" s="1901" t="s">
        <v>922</v>
      </c>
      <c r="D4778" s="1868" t="s">
        <v>9766</v>
      </c>
      <c r="E4778" s="1873">
        <v>41575</v>
      </c>
      <c r="F4778" s="1874">
        <f>E4778+17</f>
        <v>41592</v>
      </c>
      <c r="G4778" s="1874">
        <f>E4778+21</f>
        <v>41596</v>
      </c>
      <c r="H4778" s="1291" t="s">
        <v>9769</v>
      </c>
      <c r="I4778" s="1809" t="s">
        <v>9770</v>
      </c>
      <c r="J4778" s="1875" t="s">
        <v>2187</v>
      </c>
      <c r="K4778" s="1891" t="s">
        <v>1198</v>
      </c>
      <c r="L4778" s="1901" t="s">
        <v>2535</v>
      </c>
      <c r="M4778" s="1875" t="s">
        <v>2187</v>
      </c>
      <c r="N4778" s="1687"/>
      <c r="O4778" s="710">
        <v>41648</v>
      </c>
      <c r="P4778" s="1888" t="s">
        <v>4401</v>
      </c>
      <c r="Q4778" s="1687"/>
      <c r="R4778" s="1687" t="s">
        <v>11823</v>
      </c>
      <c r="S4778" s="1687"/>
      <c r="T4778" s="1687"/>
    </row>
    <row r="4779" spans="1:20">
      <c r="A4779" s="1919" t="s">
        <v>11209</v>
      </c>
      <c r="B4779" s="1887" t="s">
        <v>11030</v>
      </c>
      <c r="C4779" s="1896" t="s">
        <v>923</v>
      </c>
      <c r="D4779" s="1868" t="s">
        <v>9766</v>
      </c>
      <c r="E4779" s="1873">
        <v>41575</v>
      </c>
      <c r="F4779" s="1874">
        <f>E4779+17</f>
        <v>41592</v>
      </c>
      <c r="G4779" s="1874">
        <f>E4779+21</f>
        <v>41596</v>
      </c>
      <c r="H4779" s="1291" t="s">
        <v>9769</v>
      </c>
      <c r="I4779" s="1809" t="s">
        <v>9770</v>
      </c>
      <c r="J4779" s="1875" t="s">
        <v>2187</v>
      </c>
      <c r="K4779" s="1891" t="s">
        <v>1198</v>
      </c>
      <c r="L4779" s="1901" t="s">
        <v>2535</v>
      </c>
      <c r="M4779" s="1875" t="s">
        <v>2187</v>
      </c>
      <c r="N4779" s="1687"/>
      <c r="O4779" s="710">
        <v>41618</v>
      </c>
      <c r="P4779" s="1687" t="s">
        <v>11553</v>
      </c>
      <c r="Q4779" s="1687"/>
      <c r="R4779" s="1888" t="s">
        <v>11554</v>
      </c>
      <c r="S4779" s="1687"/>
      <c r="T4779" s="1687"/>
    </row>
    <row r="4780" spans="1:20">
      <c r="A4780" s="1982" t="s">
        <v>11210</v>
      </c>
      <c r="B4780" s="1887" t="s">
        <v>11030</v>
      </c>
      <c r="C4780" s="1932" t="s">
        <v>923</v>
      </c>
      <c r="D4780" s="1905" t="s">
        <v>9766</v>
      </c>
      <c r="E4780" s="1298">
        <v>41575</v>
      </c>
      <c r="F4780" s="1983">
        <f>E4780+17</f>
        <v>41592</v>
      </c>
      <c r="G4780" s="1983">
        <f>E4780+21</f>
        <v>41596</v>
      </c>
      <c r="H4780" s="1681" t="s">
        <v>9769</v>
      </c>
      <c r="I4780" s="1681" t="s">
        <v>9770</v>
      </c>
      <c r="J4780" s="1930" t="s">
        <v>2187</v>
      </c>
      <c r="K4780" s="1931" t="s">
        <v>943</v>
      </c>
      <c r="L4780" s="1985" t="s">
        <v>2535</v>
      </c>
      <c r="M4780" s="1930" t="s">
        <v>2187</v>
      </c>
      <c r="N4780" s="1982"/>
      <c r="O4780" s="1679">
        <v>41621</v>
      </c>
      <c r="P4780" s="1982" t="s">
        <v>4959</v>
      </c>
      <c r="Q4780" s="1982"/>
      <c r="R4780" s="1687"/>
      <c r="S4780" s="1687"/>
      <c r="T4780" s="1687"/>
    </row>
    <row r="4781" spans="1:20">
      <c r="A4781" s="1860" t="s">
        <v>2705</v>
      </c>
      <c r="B4781" s="1869" t="s">
        <v>9950</v>
      </c>
      <c r="C4781" s="91"/>
      <c r="D4781" s="19"/>
      <c r="E4781" s="19"/>
      <c r="F4781" s="19"/>
      <c r="G4781" s="19"/>
      <c r="H4781" s="2037"/>
      <c r="I4781" s="2037"/>
      <c r="J4781" s="1694" t="s">
        <v>1007</v>
      </c>
      <c r="K4781" s="1694" t="s">
        <v>1196</v>
      </c>
      <c r="L4781" s="1687"/>
      <c r="M4781" s="1687"/>
      <c r="N4781" s="1687"/>
      <c r="O4781" s="584"/>
      <c r="P4781" s="1687"/>
      <c r="Q4781" s="1687"/>
      <c r="R4781" s="1687"/>
      <c r="S4781" s="1687"/>
      <c r="T4781" s="1687"/>
    </row>
    <row r="4782" spans="1:20">
      <c r="A4782" s="1870" t="s">
        <v>11294</v>
      </c>
      <c r="B4782" s="1901" t="s">
        <v>11024</v>
      </c>
      <c r="C4782" s="1901" t="s">
        <v>922</v>
      </c>
      <c r="D4782" s="1522" t="s">
        <v>2705</v>
      </c>
      <c r="E4782" s="1873">
        <v>41575</v>
      </c>
      <c r="F4782" s="1874">
        <f>E4782+17</f>
        <v>41592</v>
      </c>
      <c r="G4782" s="1874">
        <f>E4782+21</f>
        <v>41596</v>
      </c>
      <c r="H4782" s="1906" t="s">
        <v>8868</v>
      </c>
      <c r="I4782" s="1906" t="s">
        <v>8873</v>
      </c>
      <c r="J4782" s="111" t="s">
        <v>2187</v>
      </c>
      <c r="K4782" s="1891" t="s">
        <v>1198</v>
      </c>
      <c r="L4782" s="1687"/>
      <c r="M4782" s="1687"/>
      <c r="N4782" s="1687"/>
      <c r="O4782" s="710">
        <v>41823</v>
      </c>
      <c r="P4782" s="1888" t="s">
        <v>13597</v>
      </c>
      <c r="Q4782" s="1888" t="s">
        <v>4612</v>
      </c>
      <c r="R4782" s="1687"/>
      <c r="S4782" s="1687"/>
      <c r="T4782" s="1687"/>
    </row>
    <row r="4783" spans="1:20">
      <c r="A4783" s="1888" t="s">
        <v>11211</v>
      </c>
      <c r="B4783" s="1901" t="s">
        <v>11024</v>
      </c>
      <c r="C4783" s="1901" t="s">
        <v>922</v>
      </c>
      <c r="D4783" s="1522" t="s">
        <v>2705</v>
      </c>
      <c r="E4783" s="1873">
        <v>41575</v>
      </c>
      <c r="F4783" s="1874">
        <f>E4783+17</f>
        <v>41592</v>
      </c>
      <c r="G4783" s="1874">
        <f>E4783+21</f>
        <v>41596</v>
      </c>
      <c r="H4783" s="1906" t="s">
        <v>8868</v>
      </c>
      <c r="I4783" s="1906" t="s">
        <v>8873</v>
      </c>
      <c r="J4783" s="111" t="s">
        <v>2187</v>
      </c>
      <c r="K4783" s="1891" t="s">
        <v>1198</v>
      </c>
      <c r="L4783" s="1687"/>
      <c r="M4783" s="1687"/>
      <c r="N4783" s="1687"/>
      <c r="O4783" s="710">
        <v>41718</v>
      </c>
      <c r="P4783" s="1687" t="s">
        <v>12684</v>
      </c>
      <c r="Q4783" s="1687" t="s">
        <v>4612</v>
      </c>
      <c r="R4783" s="1687"/>
      <c r="S4783" s="1687"/>
      <c r="T4783" s="1687"/>
    </row>
    <row r="4784" spans="1:20">
      <c r="A4784" s="1982" t="s">
        <v>11212</v>
      </c>
      <c r="B4784" s="1901" t="s">
        <v>11024</v>
      </c>
      <c r="C4784" s="1985" t="s">
        <v>922</v>
      </c>
      <c r="D4784" s="1482" t="s">
        <v>2705</v>
      </c>
      <c r="E4784" s="1298">
        <v>41575</v>
      </c>
      <c r="F4784" s="1983">
        <f>E4784+17</f>
        <v>41592</v>
      </c>
      <c r="G4784" s="1983">
        <f>E4784+21</f>
        <v>41596</v>
      </c>
      <c r="H4784" s="822" t="s">
        <v>8868</v>
      </c>
      <c r="I4784" s="822" t="s">
        <v>8873</v>
      </c>
      <c r="J4784" s="1930" t="s">
        <v>2187</v>
      </c>
      <c r="K4784" s="1931" t="s">
        <v>943</v>
      </c>
      <c r="L4784" s="1982"/>
      <c r="M4784" s="1982"/>
      <c r="N4784" s="1982"/>
      <c r="O4784" s="1681"/>
      <c r="P4784" s="1982"/>
      <c r="Q4784" s="1687"/>
      <c r="R4784" s="1687"/>
      <c r="S4784" s="1687"/>
      <c r="T4784" s="1687"/>
    </row>
    <row r="4785" spans="1:20">
      <c r="A4785" s="1300" t="s">
        <v>2705</v>
      </c>
      <c r="B4785" s="1881" t="s">
        <v>11241</v>
      </c>
      <c r="C4785" s="1912"/>
      <c r="D4785" s="1903"/>
      <c r="E4785" s="1903"/>
      <c r="F4785" s="1903"/>
      <c r="G4785" s="1903"/>
      <c r="H4785" s="1923"/>
      <c r="I4785" s="1923"/>
      <c r="J4785" s="1877" t="s">
        <v>1007</v>
      </c>
      <c r="K4785" s="1877" t="s">
        <v>1196</v>
      </c>
      <c r="L4785" s="1687"/>
      <c r="M4785" s="1687"/>
      <c r="N4785" s="1687"/>
      <c r="O4785" s="584"/>
      <c r="P4785" s="1687"/>
      <c r="Q4785" s="1687"/>
      <c r="R4785" s="1687"/>
      <c r="S4785" s="1687"/>
      <c r="T4785" s="1687"/>
    </row>
    <row r="4786" spans="1:20">
      <c r="A4786" s="1870" t="s">
        <v>11242</v>
      </c>
      <c r="B4786" s="1901" t="s">
        <v>11066</v>
      </c>
      <c r="C4786" s="1901" t="s">
        <v>922</v>
      </c>
      <c r="D4786" s="1522" t="s">
        <v>2705</v>
      </c>
      <c r="E4786" s="1873">
        <v>41578</v>
      </c>
      <c r="F4786" s="1874">
        <f>E4786+17</f>
        <v>41595</v>
      </c>
      <c r="G4786" s="1874">
        <f>E4786+21</f>
        <v>41599</v>
      </c>
      <c r="H4786" s="1906" t="s">
        <v>10078</v>
      </c>
      <c r="I4786" s="795" t="s">
        <v>10113</v>
      </c>
      <c r="J4786" s="1875" t="s">
        <v>2187</v>
      </c>
      <c r="K4786" s="1891" t="s">
        <v>1198</v>
      </c>
      <c r="L4786" s="1687"/>
      <c r="M4786" s="1687"/>
      <c r="N4786" s="1687"/>
      <c r="O4786" s="710">
        <v>41823</v>
      </c>
      <c r="P4786" s="1888" t="s">
        <v>13597</v>
      </c>
      <c r="Q4786" s="1888" t="s">
        <v>4612</v>
      </c>
      <c r="R4786" s="1687"/>
      <c r="S4786" s="1687"/>
      <c r="T4786" s="1687"/>
    </row>
    <row r="4787" spans="1:20">
      <c r="A4787" s="1888" t="s">
        <v>11243</v>
      </c>
      <c r="B4787" s="1901" t="s">
        <v>11066</v>
      </c>
      <c r="C4787" s="1901" t="s">
        <v>922</v>
      </c>
      <c r="D4787" s="1522" t="s">
        <v>2705</v>
      </c>
      <c r="E4787" s="1873">
        <v>41578</v>
      </c>
      <c r="F4787" s="1874">
        <f>E4787+17</f>
        <v>41595</v>
      </c>
      <c r="G4787" s="1874">
        <f>E4787+21</f>
        <v>41599</v>
      </c>
      <c r="H4787" s="1906" t="s">
        <v>10078</v>
      </c>
      <c r="I4787" s="795" t="s">
        <v>10113</v>
      </c>
      <c r="J4787" s="1875" t="s">
        <v>2187</v>
      </c>
      <c r="K4787" s="1891" t="s">
        <v>1198</v>
      </c>
      <c r="L4787" s="1687"/>
      <c r="M4787" s="1687"/>
      <c r="N4787" s="1687"/>
      <c r="O4787" s="710">
        <v>41718</v>
      </c>
      <c r="P4787" s="1687" t="s">
        <v>12685</v>
      </c>
      <c r="Q4787" s="1687" t="s">
        <v>4612</v>
      </c>
      <c r="R4787" s="1687"/>
      <c r="S4787" s="1687"/>
      <c r="T4787" s="1687"/>
    </row>
    <row r="4788" spans="1:20">
      <c r="A4788" s="1982" t="s">
        <v>11244</v>
      </c>
      <c r="B4788" s="1985" t="s">
        <v>11066</v>
      </c>
      <c r="C4788" s="1985" t="s">
        <v>922</v>
      </c>
      <c r="D4788" s="1482" t="s">
        <v>2705</v>
      </c>
      <c r="E4788" s="1298">
        <v>41578</v>
      </c>
      <c r="F4788" s="1983">
        <f>E4788+17</f>
        <v>41595</v>
      </c>
      <c r="G4788" s="1983">
        <f>E4788+21</f>
        <v>41599</v>
      </c>
      <c r="H4788" s="822" t="s">
        <v>10078</v>
      </c>
      <c r="I4788" s="823" t="s">
        <v>10113</v>
      </c>
      <c r="J4788" s="1930" t="s">
        <v>2187</v>
      </c>
      <c r="K4788" s="1931" t="s">
        <v>943</v>
      </c>
      <c r="L4788" s="1982"/>
      <c r="M4788" s="1982"/>
      <c r="N4788" s="1982"/>
      <c r="O4788" s="1681"/>
      <c r="P4788" s="1982"/>
      <c r="Q4788" s="1687"/>
      <c r="R4788" s="1687"/>
      <c r="S4788" s="1687"/>
      <c r="T4788" s="1687"/>
    </row>
    <row r="4789" spans="1:20">
      <c r="A4789" s="1982" t="s">
        <v>11245</v>
      </c>
      <c r="B4789" s="1985" t="s">
        <v>11317</v>
      </c>
      <c r="C4789" s="1932" t="s">
        <v>923</v>
      </c>
      <c r="D4789" s="1482" t="s">
        <v>2705</v>
      </c>
      <c r="E4789" s="1298">
        <v>41578</v>
      </c>
      <c r="F4789" s="1983">
        <f>E4789+17</f>
        <v>41595</v>
      </c>
      <c r="G4789" s="1983">
        <f>E4789+21</f>
        <v>41599</v>
      </c>
      <c r="H4789" s="822" t="s">
        <v>10078</v>
      </c>
      <c r="I4789" s="823" t="s">
        <v>10113</v>
      </c>
      <c r="J4789" s="1930" t="s">
        <v>2187</v>
      </c>
      <c r="K4789" s="1931" t="s">
        <v>943</v>
      </c>
      <c r="L4789" s="1982"/>
      <c r="M4789" s="1982"/>
      <c r="N4789" s="1982"/>
      <c r="O4789" s="1679">
        <v>41613</v>
      </c>
      <c r="P4789" s="1982" t="s">
        <v>4959</v>
      </c>
      <c r="Q4789" s="1687"/>
      <c r="R4789" s="1687"/>
      <c r="S4789" s="1687"/>
      <c r="T4789" s="1687"/>
    </row>
    <row r="4790" spans="1:20">
      <c r="A4790" s="1888" t="s">
        <v>11246</v>
      </c>
      <c r="B4790" s="1901" t="s">
        <v>11317</v>
      </c>
      <c r="C4790" s="1896" t="s">
        <v>923</v>
      </c>
      <c r="D4790" s="1522" t="s">
        <v>2705</v>
      </c>
      <c r="E4790" s="1873">
        <v>41578</v>
      </c>
      <c r="F4790" s="1874">
        <f>E4790+17</f>
        <v>41595</v>
      </c>
      <c r="G4790" s="1874">
        <f>E4790+21</f>
        <v>41599</v>
      </c>
      <c r="H4790" s="1906" t="s">
        <v>10078</v>
      </c>
      <c r="I4790" s="795" t="s">
        <v>10113</v>
      </c>
      <c r="J4790" s="1875" t="s">
        <v>2187</v>
      </c>
      <c r="K4790" s="1891" t="s">
        <v>1198</v>
      </c>
      <c r="L4790" s="1687"/>
      <c r="M4790" s="1687"/>
      <c r="N4790" s="1687"/>
      <c r="O4790" s="710">
        <v>41613</v>
      </c>
      <c r="P4790" s="1888" t="s">
        <v>4612</v>
      </c>
      <c r="Q4790" s="1687"/>
      <c r="R4790" s="1687"/>
      <c r="S4790" s="1687"/>
      <c r="T4790" s="1687"/>
    </row>
    <row r="4791" spans="1:20">
      <c r="A4791" s="817" t="s">
        <v>10500</v>
      </c>
      <c r="B4791" s="1881" t="s">
        <v>11067</v>
      </c>
      <c r="C4791" s="1912"/>
      <c r="D4791" s="1903"/>
      <c r="E4791" s="1903"/>
      <c r="F4791" s="1903"/>
      <c r="G4791" s="1903"/>
      <c r="H4791" s="1923"/>
      <c r="I4791" s="1923"/>
      <c r="J4791" s="1876" t="s">
        <v>4331</v>
      </c>
      <c r="K4791" s="1877" t="s">
        <v>1197</v>
      </c>
      <c r="L4791" s="1687"/>
      <c r="M4791" s="1687"/>
      <c r="N4791" s="1687"/>
      <c r="O4791" s="584"/>
      <c r="P4791" s="1687"/>
      <c r="Q4791" s="1687"/>
      <c r="R4791" s="1687"/>
      <c r="S4791" s="1687"/>
      <c r="T4791" s="1687"/>
    </row>
    <row r="4792" spans="1:20" s="1687" customFormat="1">
      <c r="A4792" s="1888" t="s">
        <v>11247</v>
      </c>
      <c r="B4792" s="1887" t="s">
        <v>11282</v>
      </c>
      <c r="C4792" s="1901" t="s">
        <v>922</v>
      </c>
      <c r="D4792" s="1888" t="s">
        <v>9031</v>
      </c>
      <c r="E4792" s="110">
        <v>41578</v>
      </c>
      <c r="F4792" s="110">
        <f>E4792+17</f>
        <v>41595</v>
      </c>
      <c r="G4792" s="286">
        <f>E4792+21</f>
        <v>41599</v>
      </c>
      <c r="H4792" s="1906" t="s">
        <v>10041</v>
      </c>
      <c r="I4792" s="795" t="s">
        <v>9586</v>
      </c>
      <c r="J4792" s="1875" t="s">
        <v>2187</v>
      </c>
      <c r="K4792" s="1891" t="s">
        <v>1198</v>
      </c>
      <c r="O4792" s="710">
        <v>41603</v>
      </c>
      <c r="P4792" s="1687" t="s">
        <v>3532</v>
      </c>
    </row>
    <row r="4793" spans="1:20">
      <c r="A4793" s="2033" t="s">
        <v>11248</v>
      </c>
      <c r="B4793" s="1887" t="s">
        <v>11282</v>
      </c>
      <c r="C4793" s="1901" t="s">
        <v>922</v>
      </c>
      <c r="D4793" s="1888" t="s">
        <v>9031</v>
      </c>
      <c r="E4793" s="110">
        <v>41578</v>
      </c>
      <c r="F4793" s="110">
        <f t="shared" ref="F4793:F4799" si="744">E4793+17</f>
        <v>41595</v>
      </c>
      <c r="G4793" s="286">
        <f t="shared" ref="G4793:G4799" si="745">E4793+21</f>
        <v>41599</v>
      </c>
      <c r="H4793" s="1906" t="s">
        <v>10041</v>
      </c>
      <c r="I4793" s="795" t="s">
        <v>9586</v>
      </c>
      <c r="J4793" s="1875" t="s">
        <v>2187</v>
      </c>
      <c r="K4793" s="1891" t="s">
        <v>1198</v>
      </c>
      <c r="O4793" s="1897">
        <v>41651</v>
      </c>
      <c r="P4793" s="2033" t="s">
        <v>6326</v>
      </c>
    </row>
    <row r="4794" spans="1:20">
      <c r="A4794" t="s">
        <v>11249</v>
      </c>
      <c r="B4794" s="1887" t="s">
        <v>11319</v>
      </c>
      <c r="C4794" s="1896" t="s">
        <v>923</v>
      </c>
      <c r="D4794" s="1888" t="s">
        <v>9031</v>
      </c>
      <c r="E4794" s="110">
        <v>41578</v>
      </c>
      <c r="F4794" s="110">
        <f t="shared" si="744"/>
        <v>41595</v>
      </c>
      <c r="G4794" s="286">
        <f t="shared" si="745"/>
        <v>41599</v>
      </c>
      <c r="H4794" s="1906" t="s">
        <v>10041</v>
      </c>
      <c r="I4794" s="795" t="s">
        <v>9586</v>
      </c>
      <c r="J4794" s="1875" t="s">
        <v>2187</v>
      </c>
      <c r="K4794" s="1891" t="s">
        <v>1198</v>
      </c>
      <c r="O4794" s="1897">
        <v>41663</v>
      </c>
      <c r="P4794" s="2033" t="s">
        <v>4612</v>
      </c>
    </row>
    <row r="4795" spans="1:20">
      <c r="A4795" s="2033" t="s">
        <v>11250</v>
      </c>
      <c r="B4795" s="1887" t="s">
        <v>11319</v>
      </c>
      <c r="C4795" s="1896" t="s">
        <v>923</v>
      </c>
      <c r="D4795" s="1888" t="s">
        <v>9031</v>
      </c>
      <c r="E4795" s="110">
        <v>41578</v>
      </c>
      <c r="F4795" s="110">
        <f t="shared" si="744"/>
        <v>41595</v>
      </c>
      <c r="G4795" s="286">
        <f t="shared" si="745"/>
        <v>41599</v>
      </c>
      <c r="H4795" s="1906" t="s">
        <v>10041</v>
      </c>
      <c r="I4795" s="795" t="s">
        <v>9586</v>
      </c>
      <c r="J4795" s="1875" t="s">
        <v>2187</v>
      </c>
      <c r="K4795" s="1891" t="s">
        <v>1198</v>
      </c>
      <c r="O4795" s="1897">
        <v>41663</v>
      </c>
      <c r="P4795" s="2033" t="s">
        <v>4612</v>
      </c>
    </row>
    <row r="4796" spans="1:20">
      <c r="A4796" s="1917" t="s">
        <v>11251</v>
      </c>
      <c r="B4796" s="1985" t="s">
        <v>11318</v>
      </c>
      <c r="C4796" s="1932" t="s">
        <v>923</v>
      </c>
      <c r="D4796" s="1982" t="s">
        <v>9031</v>
      </c>
      <c r="E4796" s="1983">
        <v>41578</v>
      </c>
      <c r="F4796" s="1983">
        <f t="shared" si="744"/>
        <v>41595</v>
      </c>
      <c r="G4796" s="1298">
        <f t="shared" si="745"/>
        <v>41599</v>
      </c>
      <c r="H4796" s="822" t="s">
        <v>10041</v>
      </c>
      <c r="I4796" s="823" t="s">
        <v>9586</v>
      </c>
      <c r="J4796" s="1930" t="s">
        <v>2187</v>
      </c>
      <c r="K4796" s="1472" t="s">
        <v>943</v>
      </c>
      <c r="L4796" s="1917"/>
      <c r="M4796" s="1917"/>
      <c r="N4796" s="1917"/>
      <c r="O4796" s="1897">
        <v>41600</v>
      </c>
      <c r="P4796" s="2033" t="s">
        <v>4959</v>
      </c>
    </row>
    <row r="4797" spans="1:20">
      <c r="A4797" s="2033" t="s">
        <v>11256</v>
      </c>
      <c r="B4797" s="1887" t="s">
        <v>11319</v>
      </c>
      <c r="C4797" s="1896" t="s">
        <v>923</v>
      </c>
      <c r="D4797" s="1888" t="s">
        <v>9031</v>
      </c>
      <c r="E4797" s="110">
        <v>41578</v>
      </c>
      <c r="F4797" s="110">
        <f t="shared" si="744"/>
        <v>41595</v>
      </c>
      <c r="G4797" s="286">
        <f t="shared" si="745"/>
        <v>41599</v>
      </c>
      <c r="H4797" s="1906" t="s">
        <v>10041</v>
      </c>
      <c r="I4797" s="795" t="s">
        <v>9586</v>
      </c>
      <c r="J4797" s="1875" t="s">
        <v>2187</v>
      </c>
      <c r="K4797" s="1891" t="s">
        <v>1198</v>
      </c>
      <c r="O4797" s="1897">
        <v>41663</v>
      </c>
      <c r="P4797" s="2033" t="s">
        <v>4612</v>
      </c>
    </row>
    <row r="4798" spans="1:20">
      <c r="A4798" s="2033" t="s">
        <v>11252</v>
      </c>
      <c r="B4798" s="1887" t="s">
        <v>11319</v>
      </c>
      <c r="C4798" s="1896" t="s">
        <v>923</v>
      </c>
      <c r="D4798" s="1888" t="s">
        <v>9031</v>
      </c>
      <c r="E4798" s="110">
        <v>41578</v>
      </c>
      <c r="F4798" s="110">
        <f t="shared" si="744"/>
        <v>41595</v>
      </c>
      <c r="G4798" s="286">
        <f t="shared" si="745"/>
        <v>41599</v>
      </c>
      <c r="H4798" s="1906" t="s">
        <v>10041</v>
      </c>
      <c r="I4798" s="795" t="s">
        <v>9586</v>
      </c>
      <c r="J4798" s="1875" t="s">
        <v>2187</v>
      </c>
      <c r="K4798" s="1891" t="s">
        <v>1198</v>
      </c>
      <c r="O4798" s="1897">
        <v>41663</v>
      </c>
      <c r="P4798" s="2033" t="s">
        <v>4612</v>
      </c>
    </row>
    <row r="4799" spans="1:20">
      <c r="A4799" s="2033" t="s">
        <v>11253</v>
      </c>
      <c r="B4799" s="1887" t="s">
        <v>11319</v>
      </c>
      <c r="C4799" s="1896" t="s">
        <v>923</v>
      </c>
      <c r="D4799" s="1888" t="s">
        <v>9031</v>
      </c>
      <c r="E4799" s="110">
        <v>41578</v>
      </c>
      <c r="F4799" s="110">
        <f t="shared" si="744"/>
        <v>41595</v>
      </c>
      <c r="G4799" s="286">
        <f t="shared" si="745"/>
        <v>41599</v>
      </c>
      <c r="H4799" s="1906" t="s">
        <v>10041</v>
      </c>
      <c r="I4799" s="795" t="s">
        <v>9586</v>
      </c>
      <c r="J4799" s="1875" t="s">
        <v>2187</v>
      </c>
      <c r="K4799" s="1891" t="s">
        <v>1198</v>
      </c>
      <c r="O4799" s="1897">
        <v>41663</v>
      </c>
      <c r="P4799" s="2033" t="s">
        <v>4612</v>
      </c>
    </row>
    <row r="4800" spans="1:20">
      <c r="A4800" s="1103" t="s">
        <v>10479</v>
      </c>
      <c r="B4800" s="1881" t="s">
        <v>11320</v>
      </c>
      <c r="C4800" s="1882"/>
      <c r="D4800" s="1903"/>
      <c r="E4800" s="1903"/>
      <c r="F4800" s="1903"/>
      <c r="G4800" s="1903"/>
      <c r="H4800" s="589"/>
      <c r="I4800" s="589"/>
      <c r="J4800" s="1877" t="s">
        <v>2166</v>
      </c>
      <c r="K4800" s="56" t="s">
        <v>1197</v>
      </c>
    </row>
    <row r="4801" spans="1:16">
      <c r="A4801" s="2033" t="s">
        <v>11321</v>
      </c>
      <c r="B4801" s="1887" t="s">
        <v>11282</v>
      </c>
      <c r="C4801" s="1901" t="s">
        <v>922</v>
      </c>
      <c r="D4801" s="615" t="s">
        <v>7300</v>
      </c>
      <c r="E4801" s="1874">
        <v>41582</v>
      </c>
      <c r="F4801" s="1874">
        <f>E4801+17</f>
        <v>41599</v>
      </c>
      <c r="G4801" s="1873">
        <f>E4801+21</f>
        <v>41603</v>
      </c>
      <c r="H4801" s="1906" t="s">
        <v>9973</v>
      </c>
      <c r="I4801" s="1906" t="s">
        <v>10128</v>
      </c>
      <c r="J4801" s="1875" t="s">
        <v>2187</v>
      </c>
      <c r="K4801" s="1891" t="s">
        <v>1198</v>
      </c>
      <c r="O4801" s="1897">
        <v>41663</v>
      </c>
      <c r="P4801" s="2033" t="s">
        <v>4612</v>
      </c>
    </row>
    <row r="4802" spans="1:16">
      <c r="A4802" s="2033" t="s">
        <v>11322</v>
      </c>
      <c r="B4802" s="1879" t="s">
        <v>11080</v>
      </c>
      <c r="C4802" s="1896" t="s">
        <v>923</v>
      </c>
      <c r="D4802" s="615" t="s">
        <v>7300</v>
      </c>
      <c r="E4802" s="1874">
        <v>41582</v>
      </c>
      <c r="F4802" s="1874">
        <f>E4802+17</f>
        <v>41599</v>
      </c>
      <c r="G4802" s="1873">
        <f>E4802+21</f>
        <v>41603</v>
      </c>
      <c r="H4802" s="1906" t="s">
        <v>9973</v>
      </c>
      <c r="I4802" s="1906" t="s">
        <v>10128</v>
      </c>
      <c r="J4802" s="1875" t="s">
        <v>2187</v>
      </c>
      <c r="K4802" s="1891" t="s">
        <v>1198</v>
      </c>
      <c r="O4802" s="1897">
        <v>41663</v>
      </c>
      <c r="P4802" s="2033" t="s">
        <v>4612</v>
      </c>
    </row>
    <row r="4803" spans="1:16">
      <c r="A4803" s="1899" t="s">
        <v>5389</v>
      </c>
      <c r="B4803" s="1881" t="s">
        <v>11100</v>
      </c>
      <c r="C4803" s="1882"/>
      <c r="D4803" s="1903"/>
      <c r="E4803" s="1903"/>
      <c r="F4803" s="1903"/>
      <c r="G4803" s="1903"/>
      <c r="H4803" s="1923"/>
      <c r="I4803" s="1923"/>
      <c r="J4803" s="1876" t="s">
        <v>4331</v>
      </c>
      <c r="K4803" s="1877" t="s">
        <v>1196</v>
      </c>
      <c r="L4803" s="1877" t="s">
        <v>2165</v>
      </c>
      <c r="M4803" s="1877" t="s">
        <v>1953</v>
      </c>
      <c r="N4803" s="1877" t="s">
        <v>2166</v>
      </c>
    </row>
    <row r="4804" spans="1:16" s="1711" customFormat="1">
      <c r="A4804" s="555"/>
      <c r="B4804" s="660" t="s">
        <v>11099</v>
      </c>
      <c r="C4804" s="660"/>
      <c r="D4804" s="1360" t="s">
        <v>5389</v>
      </c>
      <c r="E4804" s="1111">
        <v>41582</v>
      </c>
      <c r="F4804" s="1311">
        <f>E4804+17</f>
        <v>41599</v>
      </c>
      <c r="G4804" s="1311">
        <f>E4804+21</f>
        <v>41603</v>
      </c>
      <c r="H4804" s="1487" t="s">
        <v>9706</v>
      </c>
      <c r="I4804" s="1487" t="s">
        <v>2091</v>
      </c>
      <c r="J4804" s="557" t="s">
        <v>2187</v>
      </c>
      <c r="K4804" s="729"/>
      <c r="L4804" s="660" t="s">
        <v>2169</v>
      </c>
      <c r="M4804" s="729" t="s">
        <v>943</v>
      </c>
      <c r="N4804" s="557" t="s">
        <v>2187</v>
      </c>
      <c r="O4804" s="1809"/>
      <c r="P4804" s="1870"/>
    </row>
    <row r="4805" spans="1:16">
      <c r="A4805" s="1860" t="s">
        <v>9338</v>
      </c>
      <c r="B4805" s="1607" t="s">
        <v>11323</v>
      </c>
      <c r="C4805" s="1912"/>
      <c r="D4805" s="1903"/>
      <c r="E4805" s="1903"/>
      <c r="F4805" s="1903"/>
      <c r="G4805" s="1903"/>
      <c r="H4805" s="1923"/>
      <c r="I4805" s="1923"/>
      <c r="J4805" s="1876" t="s">
        <v>4331</v>
      </c>
      <c r="K4805" s="1877" t="s">
        <v>1196</v>
      </c>
      <c r="L4805" s="1877" t="s">
        <v>2165</v>
      </c>
      <c r="M4805" s="1877" t="s">
        <v>1953</v>
      </c>
      <c r="N4805" s="1877" t="s">
        <v>2166</v>
      </c>
      <c r="O4805" s="1878" t="s">
        <v>11139</v>
      </c>
    </row>
    <row r="4806" spans="1:16">
      <c r="A4806" s="1917" t="s">
        <v>11324</v>
      </c>
      <c r="B4806" s="1932" t="s">
        <v>11084</v>
      </c>
      <c r="C4806" s="1985" t="s">
        <v>922</v>
      </c>
      <c r="D4806" s="1341" t="s">
        <v>9338</v>
      </c>
      <c r="E4806" s="1298">
        <v>41583</v>
      </c>
      <c r="F4806" s="1983">
        <f>E4806+17</f>
        <v>41600</v>
      </c>
      <c r="G4806" s="1983">
        <f>E4806+21</f>
        <v>41604</v>
      </c>
      <c r="H4806" s="1984" t="s">
        <v>9388</v>
      </c>
      <c r="I4806" s="1984" t="s">
        <v>8943</v>
      </c>
      <c r="J4806" s="1472" t="s">
        <v>943</v>
      </c>
      <c r="K4806" s="1472" t="s">
        <v>943</v>
      </c>
      <c r="L4806" s="1932" t="s">
        <v>2169</v>
      </c>
      <c r="M4806" s="1472" t="s">
        <v>943</v>
      </c>
      <c r="N4806" s="1930" t="s">
        <v>2187</v>
      </c>
      <c r="O4806" s="1897">
        <v>41663</v>
      </c>
      <c r="P4806" s="2033" t="s">
        <v>6110</v>
      </c>
    </row>
    <row r="4807" spans="1:16">
      <c r="A4807" s="2033" t="s">
        <v>11325</v>
      </c>
      <c r="B4807" s="1896" t="s">
        <v>11102</v>
      </c>
      <c r="C4807" s="1896" t="s">
        <v>923</v>
      </c>
      <c r="D4807" s="615" t="s">
        <v>9338</v>
      </c>
      <c r="E4807" s="1873">
        <v>41583</v>
      </c>
      <c r="F4807" s="1874">
        <f>E4807+17</f>
        <v>41600</v>
      </c>
      <c r="G4807" s="1874">
        <f>E4807+21</f>
        <v>41604</v>
      </c>
      <c r="H4807" s="1718" t="s">
        <v>9388</v>
      </c>
      <c r="I4807" s="1718" t="s">
        <v>8943</v>
      </c>
      <c r="J4807" s="721" t="s">
        <v>943</v>
      </c>
      <c r="K4807" s="1891" t="s">
        <v>1198</v>
      </c>
      <c r="L4807" s="1909" t="s">
        <v>2169</v>
      </c>
      <c r="M4807" s="721" t="s">
        <v>943</v>
      </c>
      <c r="N4807" s="1875" t="s">
        <v>2187</v>
      </c>
      <c r="O4807" s="1897">
        <v>41739</v>
      </c>
      <c r="P4807" s="2033" t="s">
        <v>6110</v>
      </c>
    </row>
    <row r="4808" spans="1:16">
      <c r="A4808" s="2033" t="s">
        <v>11326</v>
      </c>
      <c r="B4808" s="1896" t="s">
        <v>11102</v>
      </c>
      <c r="C4808" s="1896" t="s">
        <v>923</v>
      </c>
      <c r="D4808" s="615" t="s">
        <v>9338</v>
      </c>
      <c r="E4808" s="1873">
        <v>41583</v>
      </c>
      <c r="F4808" s="1874">
        <f>E4808+17</f>
        <v>41600</v>
      </c>
      <c r="G4808" s="1874">
        <f>E4808+21</f>
        <v>41604</v>
      </c>
      <c r="H4808" s="1718" t="s">
        <v>9388</v>
      </c>
      <c r="I4808" s="1718" t="s">
        <v>8943</v>
      </c>
      <c r="J4808" s="721" t="s">
        <v>943</v>
      </c>
      <c r="K4808" s="1891" t="s">
        <v>1198</v>
      </c>
      <c r="L4808" s="1909" t="s">
        <v>2169</v>
      </c>
      <c r="M4808" s="721" t="s">
        <v>943</v>
      </c>
      <c r="N4808" s="1875" t="s">
        <v>2187</v>
      </c>
      <c r="O4808" s="1897">
        <v>41739</v>
      </c>
      <c r="P4808" s="2033" t="s">
        <v>6110</v>
      </c>
    </row>
    <row r="4809" spans="1:16">
      <c r="A4809" s="2033" t="s">
        <v>11327</v>
      </c>
      <c r="B4809" s="1896" t="s">
        <v>11102</v>
      </c>
      <c r="C4809" s="1896" t="s">
        <v>923</v>
      </c>
      <c r="D4809" s="615" t="s">
        <v>9338</v>
      </c>
      <c r="E4809" s="1873">
        <v>41583</v>
      </c>
      <c r="F4809" s="1874">
        <f>E4809+17</f>
        <v>41600</v>
      </c>
      <c r="G4809" s="1874">
        <f>E4809+21</f>
        <v>41604</v>
      </c>
      <c r="H4809" s="1718" t="s">
        <v>9388</v>
      </c>
      <c r="I4809" s="1718" t="s">
        <v>8943</v>
      </c>
      <c r="J4809" s="721" t="s">
        <v>943</v>
      </c>
      <c r="K4809" s="1891" t="s">
        <v>1198</v>
      </c>
      <c r="L4809" s="1909" t="s">
        <v>2169</v>
      </c>
      <c r="M4809" s="721" t="s">
        <v>943</v>
      </c>
      <c r="N4809" s="1875" t="s">
        <v>2187</v>
      </c>
      <c r="O4809" s="1897">
        <v>41739</v>
      </c>
      <c r="P4809" s="2033" t="s">
        <v>6110</v>
      </c>
    </row>
    <row r="4810" spans="1:16">
      <c r="A4810" s="1103" t="s">
        <v>10863</v>
      </c>
      <c r="B4810" s="1881" t="s">
        <v>11104</v>
      </c>
      <c r="C4810" s="1611"/>
      <c r="D4810" s="1881" t="s">
        <v>11105</v>
      </c>
      <c r="E4810" s="1903"/>
      <c r="F4810" s="1903"/>
      <c r="G4810" s="1903"/>
      <c r="H4810" s="589"/>
      <c r="I4810" s="589"/>
      <c r="J4810" s="1877" t="s">
        <v>2166</v>
      </c>
      <c r="K4810" s="56" t="s">
        <v>1197</v>
      </c>
    </row>
    <row r="4811" spans="1:16" s="1687" customFormat="1">
      <c r="A4811" s="1888" t="s">
        <v>11369</v>
      </c>
      <c r="B4811" s="1887" t="s">
        <v>11282</v>
      </c>
      <c r="C4811" s="1901" t="s">
        <v>922</v>
      </c>
      <c r="D4811" s="243" t="s">
        <v>6175</v>
      </c>
      <c r="E4811" s="2007">
        <v>41583</v>
      </c>
      <c r="F4811" s="2008">
        <f>E4811+17</f>
        <v>41600</v>
      </c>
      <c r="G4811" s="2008">
        <f>E4811+21</f>
        <v>41604</v>
      </c>
      <c r="H4811" s="1906" t="s">
        <v>9906</v>
      </c>
      <c r="I4811" s="795" t="s">
        <v>9910</v>
      </c>
      <c r="J4811" s="1887" t="s">
        <v>5130</v>
      </c>
      <c r="K4811" s="1891" t="s">
        <v>1198</v>
      </c>
      <c r="O4811" s="1897">
        <v>41663</v>
      </c>
      <c r="P4811" s="2033" t="s">
        <v>4612</v>
      </c>
    </row>
    <row r="4812" spans="1:16">
      <c r="A4812" s="2033" t="s">
        <v>11370</v>
      </c>
      <c r="B4812" s="1879" t="s">
        <v>11080</v>
      </c>
      <c r="C4812" s="1896" t="s">
        <v>923</v>
      </c>
      <c r="D4812" s="243" t="s">
        <v>6175</v>
      </c>
      <c r="E4812" s="2007">
        <v>41583</v>
      </c>
      <c r="F4812" s="2008">
        <f>E4812+17</f>
        <v>41600</v>
      </c>
      <c r="G4812" s="2008">
        <f>E4812+21</f>
        <v>41604</v>
      </c>
      <c r="H4812" s="1906" t="s">
        <v>9906</v>
      </c>
      <c r="I4812" s="795" t="s">
        <v>9910</v>
      </c>
      <c r="J4812" s="1879" t="s">
        <v>2187</v>
      </c>
      <c r="K4812" s="1891" t="s">
        <v>1198</v>
      </c>
    </row>
    <row r="4813" spans="1:16">
      <c r="A4813" s="2033" t="s">
        <v>11328</v>
      </c>
      <c r="B4813" s="1879" t="s">
        <v>11080</v>
      </c>
      <c r="C4813" s="1896" t="s">
        <v>923</v>
      </c>
      <c r="D4813" s="243" t="s">
        <v>6175</v>
      </c>
      <c r="E4813" s="2007">
        <v>41583</v>
      </c>
      <c r="F4813" s="2008">
        <f>E4813+17</f>
        <v>41600</v>
      </c>
      <c r="G4813" s="2008">
        <f>E4813+21</f>
        <v>41604</v>
      </c>
      <c r="H4813" s="1906" t="s">
        <v>9906</v>
      </c>
      <c r="I4813" s="795" t="s">
        <v>9910</v>
      </c>
      <c r="J4813" s="1879" t="s">
        <v>2187</v>
      </c>
      <c r="K4813" s="1891" t="s">
        <v>1198</v>
      </c>
    </row>
    <row r="4814" spans="1:16">
      <c r="A4814" s="1917" t="s">
        <v>11329</v>
      </c>
      <c r="B4814" s="1879" t="s">
        <v>11080</v>
      </c>
      <c r="C4814" s="1932" t="s">
        <v>923</v>
      </c>
      <c r="D4814" s="1482" t="s">
        <v>6175</v>
      </c>
      <c r="E4814" s="1298">
        <v>41583</v>
      </c>
      <c r="F4814" s="1983">
        <f>E4814+17</f>
        <v>41600</v>
      </c>
      <c r="G4814" s="1983">
        <f>E4814+21</f>
        <v>41604</v>
      </c>
      <c r="H4814" s="822" t="s">
        <v>9906</v>
      </c>
      <c r="I4814" s="823" t="s">
        <v>9910</v>
      </c>
      <c r="J4814" s="1932" t="s">
        <v>2187</v>
      </c>
      <c r="K4814" s="1472" t="s">
        <v>943</v>
      </c>
    </row>
    <row r="4815" spans="1:16">
      <c r="A4815" s="1899" t="s">
        <v>9766</v>
      </c>
      <c r="B4815" s="1881" t="s">
        <v>11112</v>
      </c>
      <c r="C4815" s="1912"/>
      <c r="D4815" s="1903"/>
      <c r="E4815" s="1903"/>
      <c r="F4815" s="1903"/>
      <c r="G4815" s="1903"/>
      <c r="H4815" s="1923"/>
      <c r="I4815" s="1923"/>
      <c r="J4815" s="1876" t="s">
        <v>4331</v>
      </c>
      <c r="K4815" s="1694" t="s">
        <v>1196</v>
      </c>
      <c r="L4815" s="1877" t="s">
        <v>1953</v>
      </c>
      <c r="M4815" s="1877" t="s">
        <v>2166</v>
      </c>
      <c r="N4815" s="657" t="s">
        <v>11138</v>
      </c>
    </row>
    <row r="4816" spans="1:16">
      <c r="A4816" s="1982" t="s">
        <v>11330</v>
      </c>
      <c r="B4816" s="1985" t="s">
        <v>11113</v>
      </c>
      <c r="C4816" s="1932" t="s">
        <v>923</v>
      </c>
      <c r="D4816" s="1982" t="s">
        <v>9766</v>
      </c>
      <c r="E4816" s="1298">
        <v>41584</v>
      </c>
      <c r="F4816" s="1983">
        <f>E4816+17</f>
        <v>41601</v>
      </c>
      <c r="G4816" s="1983">
        <f>E4816+21</f>
        <v>41605</v>
      </c>
      <c r="H4816" s="1681" t="s">
        <v>9767</v>
      </c>
      <c r="I4816" s="1681" t="s">
        <v>9768</v>
      </c>
      <c r="J4816" s="1930" t="s">
        <v>2187</v>
      </c>
      <c r="K4816" s="1472" t="s">
        <v>943</v>
      </c>
      <c r="L4816" s="1985" t="s">
        <v>2535</v>
      </c>
      <c r="M4816" s="1930" t="s">
        <v>2187</v>
      </c>
      <c r="O4816" s="1366">
        <v>41639</v>
      </c>
      <c r="P4816" s="1917" t="s">
        <v>11812</v>
      </c>
    </row>
    <row r="4817" spans="1:17" s="1687" customFormat="1">
      <c r="A4817" s="1888" t="s">
        <v>11331</v>
      </c>
      <c r="B4817" s="1887" t="s">
        <v>11113</v>
      </c>
      <c r="C4817" s="1891" t="s">
        <v>923</v>
      </c>
      <c r="D4817" s="1870" t="s">
        <v>9766</v>
      </c>
      <c r="E4817" s="2007">
        <v>41584</v>
      </c>
      <c r="F4817" s="1874">
        <f>E4817+17</f>
        <v>41601</v>
      </c>
      <c r="G4817" s="1874">
        <f>E4817+21</f>
        <v>41605</v>
      </c>
      <c r="H4817" s="1809" t="s">
        <v>9767</v>
      </c>
      <c r="I4817" s="1809" t="s">
        <v>9768</v>
      </c>
      <c r="J4817" s="1875" t="s">
        <v>2187</v>
      </c>
      <c r="K4817" s="1891" t="s">
        <v>1198</v>
      </c>
      <c r="L4817" s="1901" t="s">
        <v>2535</v>
      </c>
      <c r="M4817" s="1875" t="s">
        <v>2187</v>
      </c>
      <c r="O4817" s="710">
        <v>41635</v>
      </c>
      <c r="P4817" s="1687" t="s">
        <v>11792</v>
      </c>
    </row>
    <row r="4818" spans="1:17">
      <c r="A4818" s="2033" t="s">
        <v>11332</v>
      </c>
      <c r="B4818" s="1879" t="s">
        <v>11113</v>
      </c>
      <c r="C4818" s="1896" t="s">
        <v>923</v>
      </c>
      <c r="D4818" s="1870" t="s">
        <v>9766</v>
      </c>
      <c r="E4818" s="2007">
        <v>41584</v>
      </c>
      <c r="F4818" s="1874">
        <f>E4818+17</f>
        <v>41601</v>
      </c>
      <c r="G4818" s="1874">
        <f>E4818+21</f>
        <v>41605</v>
      </c>
      <c r="H4818" s="1809" t="s">
        <v>9767</v>
      </c>
      <c r="I4818" s="1809" t="s">
        <v>9768</v>
      </c>
      <c r="J4818" s="1875" t="s">
        <v>2187</v>
      </c>
      <c r="K4818" s="1891" t="s">
        <v>1198</v>
      </c>
      <c r="L4818" s="1901" t="s">
        <v>2535</v>
      </c>
      <c r="M4818" s="1875" t="s">
        <v>2187</v>
      </c>
      <c r="O4818" s="1897">
        <v>41628</v>
      </c>
      <c r="P4818" s="2033" t="s">
        <v>7787</v>
      </c>
    </row>
    <row r="4819" spans="1:17">
      <c r="A4819" s="2033" t="s">
        <v>11333</v>
      </c>
      <c r="B4819" s="1879" t="s">
        <v>11113</v>
      </c>
      <c r="C4819" s="1896" t="s">
        <v>923</v>
      </c>
      <c r="D4819" s="1870" t="s">
        <v>9766</v>
      </c>
      <c r="E4819" s="2007">
        <v>41584</v>
      </c>
      <c r="F4819" s="1874">
        <f>E4819+17</f>
        <v>41601</v>
      </c>
      <c r="G4819" s="1874">
        <f>E4819+21</f>
        <v>41605</v>
      </c>
      <c r="H4819" s="1809" t="s">
        <v>9767</v>
      </c>
      <c r="I4819" s="1809" t="s">
        <v>9768</v>
      </c>
      <c r="J4819" s="1875" t="s">
        <v>2187</v>
      </c>
      <c r="K4819" s="1891" t="s">
        <v>1198</v>
      </c>
      <c r="L4819" s="1901" t="s">
        <v>2535</v>
      </c>
      <c r="M4819" s="1875" t="s">
        <v>2187</v>
      </c>
      <c r="O4819" s="1897">
        <v>41631</v>
      </c>
      <c r="P4819" s="2033" t="s">
        <v>7787</v>
      </c>
    </row>
    <row r="4820" spans="1:17">
      <c r="A4820" s="148" t="s">
        <v>7556</v>
      </c>
      <c r="B4820" s="1881" t="s">
        <v>11168</v>
      </c>
      <c r="C4820" s="1912"/>
      <c r="D4820" s="1903"/>
      <c r="E4820" s="1903"/>
      <c r="F4820" s="1903"/>
      <c r="G4820" s="1903"/>
      <c r="H4820" s="1923"/>
      <c r="I4820" s="1923"/>
      <c r="J4820" s="1876" t="s">
        <v>4331</v>
      </c>
      <c r="K4820" s="1877" t="s">
        <v>1196</v>
      </c>
      <c r="L4820" s="1877" t="s">
        <v>2165</v>
      </c>
      <c r="M4820" s="1877" t="s">
        <v>1953</v>
      </c>
      <c r="N4820" s="1877" t="s">
        <v>2166</v>
      </c>
      <c r="O4820" s="1078" t="s">
        <v>11449</v>
      </c>
    </row>
    <row r="4821" spans="1:17" s="1711" customFormat="1">
      <c r="A4821" s="1711" t="s">
        <v>11394</v>
      </c>
      <c r="B4821" s="1909" t="s">
        <v>11167</v>
      </c>
      <c r="C4821" s="1901" t="s">
        <v>922</v>
      </c>
      <c r="D4821" s="615" t="s">
        <v>9338</v>
      </c>
      <c r="E4821" s="1873">
        <v>41589</v>
      </c>
      <c r="F4821" s="1874">
        <f t="shared" ref="F4821:F4826" si="746">E4821+17</f>
        <v>41606</v>
      </c>
      <c r="G4821" s="1874">
        <f t="shared" ref="G4821:G4826" si="747">E4821+21</f>
        <v>41610</v>
      </c>
      <c r="H4821" s="1718" t="s">
        <v>9771</v>
      </c>
      <c r="I4821" s="1718" t="s">
        <v>9772</v>
      </c>
      <c r="J4821" s="1908" t="s">
        <v>943</v>
      </c>
      <c r="K4821" s="1891" t="s">
        <v>1198</v>
      </c>
      <c r="L4821" s="1901" t="s">
        <v>2169</v>
      </c>
      <c r="M4821" s="721" t="s">
        <v>943</v>
      </c>
      <c r="N4821" s="1875" t="s">
        <v>2187</v>
      </c>
      <c r="O4821" s="1897">
        <v>41739</v>
      </c>
      <c r="P4821" s="2033" t="s">
        <v>6110</v>
      </c>
    </row>
    <row r="4822" spans="1:17">
      <c r="A4822" s="2033" t="s">
        <v>11395</v>
      </c>
      <c r="B4822" s="1909" t="s">
        <v>11167</v>
      </c>
      <c r="C4822" s="1901" t="s">
        <v>922</v>
      </c>
      <c r="D4822" s="615" t="s">
        <v>9338</v>
      </c>
      <c r="E4822" s="1873">
        <v>41589</v>
      </c>
      <c r="F4822" s="1874">
        <f t="shared" si="746"/>
        <v>41606</v>
      </c>
      <c r="G4822" s="1874">
        <f t="shared" si="747"/>
        <v>41610</v>
      </c>
      <c r="H4822" s="1718" t="s">
        <v>9771</v>
      </c>
      <c r="I4822" s="1718" t="s">
        <v>9772</v>
      </c>
      <c r="J4822" s="1908" t="s">
        <v>943</v>
      </c>
      <c r="K4822" s="1891" t="s">
        <v>1198</v>
      </c>
      <c r="L4822" s="1901" t="s">
        <v>2169</v>
      </c>
      <c r="M4822" s="721" t="s">
        <v>943</v>
      </c>
      <c r="N4822" s="1875" t="s">
        <v>2187</v>
      </c>
      <c r="O4822" s="1897">
        <v>41739</v>
      </c>
      <c r="P4822" s="2033" t="s">
        <v>6110</v>
      </c>
    </row>
    <row r="4823" spans="1:17">
      <c r="A4823" s="2032" t="s">
        <v>11396</v>
      </c>
      <c r="B4823" s="1909" t="s">
        <v>11167</v>
      </c>
      <c r="C4823" s="1901" t="s">
        <v>922</v>
      </c>
      <c r="D4823" s="615" t="s">
        <v>9338</v>
      </c>
      <c r="E4823" s="1873">
        <v>41589</v>
      </c>
      <c r="F4823" s="1874">
        <f t="shared" si="746"/>
        <v>41606</v>
      </c>
      <c r="G4823" s="1874">
        <f t="shared" si="747"/>
        <v>41610</v>
      </c>
      <c r="H4823" s="1718" t="s">
        <v>9771</v>
      </c>
      <c r="I4823" s="1718" t="s">
        <v>9772</v>
      </c>
      <c r="J4823" s="1908" t="s">
        <v>943</v>
      </c>
      <c r="K4823" s="1891" t="s">
        <v>1198</v>
      </c>
      <c r="L4823" s="1901" t="s">
        <v>2169</v>
      </c>
      <c r="M4823" s="721" t="s">
        <v>943</v>
      </c>
      <c r="N4823" s="1875" t="s">
        <v>2187</v>
      </c>
      <c r="O4823" s="1897">
        <v>41739</v>
      </c>
      <c r="P4823" s="2033" t="s">
        <v>6110</v>
      </c>
    </row>
    <row r="4824" spans="1:17">
      <c r="A4824" s="2032" t="s">
        <v>11397</v>
      </c>
      <c r="B4824" s="1909" t="s">
        <v>11454</v>
      </c>
      <c r="C4824" s="1896" t="s">
        <v>923</v>
      </c>
      <c r="D4824" s="615" t="s">
        <v>9338</v>
      </c>
      <c r="E4824" s="1873">
        <v>41589</v>
      </c>
      <c r="F4824" s="1874">
        <f t="shared" si="746"/>
        <v>41606</v>
      </c>
      <c r="G4824" s="1874">
        <f t="shared" si="747"/>
        <v>41610</v>
      </c>
      <c r="H4824" s="1718" t="s">
        <v>9771</v>
      </c>
      <c r="I4824" s="1718" t="s">
        <v>9772</v>
      </c>
      <c r="J4824" s="1908" t="s">
        <v>943</v>
      </c>
      <c r="K4824" s="1891" t="s">
        <v>1198</v>
      </c>
      <c r="L4824" s="1901" t="s">
        <v>2169</v>
      </c>
      <c r="M4824" s="721" t="s">
        <v>943</v>
      </c>
      <c r="N4824" s="1875" t="s">
        <v>2187</v>
      </c>
      <c r="O4824" s="1897">
        <v>41739</v>
      </c>
      <c r="P4824" s="2033" t="s">
        <v>6110</v>
      </c>
    </row>
    <row r="4825" spans="1:17">
      <c r="A4825" s="1917" t="s">
        <v>11398</v>
      </c>
      <c r="B4825" s="1932" t="s">
        <v>11454</v>
      </c>
      <c r="C4825" s="1932" t="s">
        <v>923</v>
      </c>
      <c r="D4825" s="1341" t="s">
        <v>9338</v>
      </c>
      <c r="E4825" s="1298">
        <v>41589</v>
      </c>
      <c r="F4825" s="1983">
        <f t="shared" si="746"/>
        <v>41606</v>
      </c>
      <c r="G4825" s="1983">
        <f t="shared" si="747"/>
        <v>41610</v>
      </c>
      <c r="H4825" s="1984" t="s">
        <v>9771</v>
      </c>
      <c r="I4825" s="1984" t="s">
        <v>9772</v>
      </c>
      <c r="J4825" s="1931" t="s">
        <v>943</v>
      </c>
      <c r="K4825" s="1472" t="s">
        <v>943</v>
      </c>
      <c r="L4825" s="1985" t="s">
        <v>2169</v>
      </c>
      <c r="M4825" s="1472" t="s">
        <v>943</v>
      </c>
      <c r="N4825" s="1930" t="s">
        <v>2187</v>
      </c>
      <c r="O4825" s="1897">
        <v>41739</v>
      </c>
      <c r="P4825" s="2033" t="s">
        <v>6110</v>
      </c>
      <c r="Q4825" s="1917"/>
    </row>
    <row r="4826" spans="1:17">
      <c r="A4826" s="2032" t="s">
        <v>11399</v>
      </c>
      <c r="B4826" s="1909" t="s">
        <v>11454</v>
      </c>
      <c r="C4826" s="1896" t="s">
        <v>923</v>
      </c>
      <c r="D4826" s="615" t="s">
        <v>9338</v>
      </c>
      <c r="E4826" s="1873">
        <v>41589</v>
      </c>
      <c r="F4826" s="1874">
        <f t="shared" si="746"/>
        <v>41606</v>
      </c>
      <c r="G4826" s="1874">
        <f t="shared" si="747"/>
        <v>41610</v>
      </c>
      <c r="H4826" s="1718" t="s">
        <v>9771</v>
      </c>
      <c r="I4826" s="1718" t="s">
        <v>9772</v>
      </c>
      <c r="J4826" s="1908" t="s">
        <v>943</v>
      </c>
      <c r="K4826" s="1891" t="s">
        <v>1198</v>
      </c>
      <c r="L4826" s="1901" t="s">
        <v>2169</v>
      </c>
      <c r="M4826" s="721" t="s">
        <v>943</v>
      </c>
      <c r="N4826" s="1875" t="s">
        <v>2187</v>
      </c>
      <c r="O4826" s="1897">
        <v>41739</v>
      </c>
      <c r="P4826" s="2033" t="s">
        <v>6110</v>
      </c>
    </row>
    <row r="4827" spans="1:17">
      <c r="A4827" s="1860" t="s">
        <v>2705</v>
      </c>
      <c r="B4827" s="1869" t="s">
        <v>11400</v>
      </c>
      <c r="C4827" s="91"/>
      <c r="D4827" s="19"/>
      <c r="E4827" s="19"/>
      <c r="F4827" s="19"/>
      <c r="G4827" s="19"/>
      <c r="H4827" s="2037"/>
      <c r="I4827" s="2037"/>
      <c r="J4827" s="1694" t="s">
        <v>1007</v>
      </c>
      <c r="K4827" s="1694" t="s">
        <v>1196</v>
      </c>
    </row>
    <row r="4828" spans="1:17" s="1687" customFormat="1">
      <c r="A4828" s="1870" t="s">
        <v>11401</v>
      </c>
      <c r="B4828" s="1901" t="s">
        <v>11193</v>
      </c>
      <c r="C4828" s="1887"/>
      <c r="D4828" s="1522" t="s">
        <v>2705</v>
      </c>
      <c r="E4828" s="1873">
        <v>41589</v>
      </c>
      <c r="F4828" s="1874">
        <f>E4828+17</f>
        <v>41606</v>
      </c>
      <c r="G4828" s="1874">
        <f>E4828+21</f>
        <v>41610</v>
      </c>
      <c r="H4828" s="1906" t="s">
        <v>10384</v>
      </c>
      <c r="I4828" s="1906" t="s">
        <v>10387</v>
      </c>
      <c r="J4828" s="111"/>
      <c r="K4828" s="1891"/>
      <c r="L4828" s="1522" t="s">
        <v>11402</v>
      </c>
      <c r="O4828" s="710">
        <v>41610</v>
      </c>
      <c r="P4828" s="1687" t="s">
        <v>3532</v>
      </c>
    </row>
    <row r="4829" spans="1:17">
      <c r="A4829" s="1860" t="s">
        <v>2705</v>
      </c>
      <c r="B4829" s="1869" t="s">
        <v>11420</v>
      </c>
      <c r="C4829" s="91"/>
      <c r="D4829" s="19"/>
      <c r="E4829" s="19"/>
      <c r="F4829" s="19"/>
      <c r="G4829" s="19"/>
      <c r="H4829" s="2037"/>
      <c r="I4829" s="2037"/>
      <c r="J4829" s="1694" t="s">
        <v>1007</v>
      </c>
      <c r="K4829" s="1694" t="s">
        <v>1196</v>
      </c>
    </row>
    <row r="4830" spans="1:17">
      <c r="A4830" s="1870" t="s">
        <v>11403</v>
      </c>
      <c r="B4830" s="1901" t="s">
        <v>11194</v>
      </c>
      <c r="C4830" s="1901" t="s">
        <v>922</v>
      </c>
      <c r="D4830" s="1522" t="s">
        <v>2705</v>
      </c>
      <c r="E4830" s="1873">
        <v>41590</v>
      </c>
      <c r="F4830" s="1874">
        <f>E4830+17</f>
        <v>41607</v>
      </c>
      <c r="G4830" s="1874">
        <f>E4830+21</f>
        <v>41611</v>
      </c>
      <c r="H4830" s="1927" t="s">
        <v>10422</v>
      </c>
      <c r="I4830" s="1906" t="s">
        <v>10537</v>
      </c>
      <c r="J4830" s="1875" t="s">
        <v>2187</v>
      </c>
      <c r="K4830" s="1891" t="s">
        <v>1198</v>
      </c>
      <c r="O4830" s="1897">
        <v>41774</v>
      </c>
      <c r="P4830" s="2032" t="s">
        <v>13162</v>
      </c>
      <c r="Q4830" s="2032" t="s">
        <v>13163</v>
      </c>
    </row>
    <row r="4831" spans="1:17">
      <c r="A4831" s="2032" t="s">
        <v>11404</v>
      </c>
      <c r="B4831" s="1901" t="s">
        <v>11194</v>
      </c>
      <c r="C4831" s="1901" t="s">
        <v>922</v>
      </c>
      <c r="D4831" s="1522" t="s">
        <v>2705</v>
      </c>
      <c r="E4831" s="1873">
        <v>41590</v>
      </c>
      <c r="F4831" s="1874">
        <f>E4831+17</f>
        <v>41607</v>
      </c>
      <c r="G4831" s="1874">
        <f>E4831+21</f>
        <v>41611</v>
      </c>
      <c r="H4831" s="1927" t="s">
        <v>10422</v>
      </c>
      <c r="I4831" s="1906" t="s">
        <v>10537</v>
      </c>
      <c r="J4831" s="1875" t="s">
        <v>2187</v>
      </c>
      <c r="K4831" s="1891" t="s">
        <v>1198</v>
      </c>
      <c r="O4831" s="1897">
        <v>41759</v>
      </c>
      <c r="P4831" s="2032" t="s">
        <v>13022</v>
      </c>
      <c r="Q4831" s="2032" t="s">
        <v>13023</v>
      </c>
    </row>
    <row r="4832" spans="1:17" s="2032" customFormat="1">
      <c r="A4832" s="2032" t="s">
        <v>11405</v>
      </c>
      <c r="B4832" s="1901" t="s">
        <v>11455</v>
      </c>
      <c r="C4832" s="1896" t="s">
        <v>923</v>
      </c>
      <c r="D4832" s="1522" t="s">
        <v>2705</v>
      </c>
      <c r="E4832" s="1873">
        <v>41590</v>
      </c>
      <c r="F4832" s="1874">
        <f>E4832+17</f>
        <v>41607</v>
      </c>
      <c r="G4832" s="1874">
        <f>E4832+21</f>
        <v>41611</v>
      </c>
      <c r="H4832" s="1927" t="s">
        <v>10422</v>
      </c>
      <c r="I4832" s="1906" t="s">
        <v>10537</v>
      </c>
      <c r="J4832" s="1875" t="s">
        <v>2187</v>
      </c>
      <c r="K4832" s="1891" t="s">
        <v>1198</v>
      </c>
      <c r="O4832" s="1897">
        <v>41771</v>
      </c>
      <c r="P4832" s="2032" t="s">
        <v>13137</v>
      </c>
      <c r="Q4832" s="2032" t="s">
        <v>3532</v>
      </c>
    </row>
    <row r="4833" spans="1:17" s="2032" customFormat="1">
      <c r="A4833" s="2032" t="s">
        <v>11406</v>
      </c>
      <c r="B4833" s="1901" t="s">
        <v>11455</v>
      </c>
      <c r="C4833" s="1896" t="s">
        <v>923</v>
      </c>
      <c r="D4833" s="1522" t="s">
        <v>2705</v>
      </c>
      <c r="E4833" s="1873">
        <v>41590</v>
      </c>
      <c r="F4833" s="1874">
        <f>E4833+17</f>
        <v>41607</v>
      </c>
      <c r="G4833" s="1874">
        <f>E4833+21</f>
        <v>41611</v>
      </c>
      <c r="H4833" s="1927" t="s">
        <v>10422</v>
      </c>
      <c r="I4833" s="1906" t="s">
        <v>10537</v>
      </c>
      <c r="J4833" s="1875" t="s">
        <v>2187</v>
      </c>
      <c r="K4833" s="1891" t="s">
        <v>1198</v>
      </c>
      <c r="O4833" s="1897">
        <v>41775</v>
      </c>
      <c r="P4833" s="2032" t="s">
        <v>13165</v>
      </c>
      <c r="Q4833" s="2032" t="s">
        <v>13163</v>
      </c>
    </row>
    <row r="4834" spans="1:17">
      <c r="A4834" s="1103" t="s">
        <v>10479</v>
      </c>
      <c r="B4834" s="1881" t="s">
        <v>10465</v>
      </c>
      <c r="C4834" s="1882"/>
      <c r="D4834" s="1903"/>
      <c r="E4834" s="1903"/>
      <c r="F4834" s="1903"/>
      <c r="G4834" s="1903"/>
      <c r="H4834" s="1923"/>
      <c r="I4834" s="1923"/>
      <c r="J4834" s="1877" t="s">
        <v>2166</v>
      </c>
      <c r="K4834" s="56" t="s">
        <v>1197</v>
      </c>
      <c r="L4834" s="657" t="s">
        <v>11228</v>
      </c>
    </row>
    <row r="4835" spans="1:17" s="1687" customFormat="1">
      <c r="A4835" s="1914" t="s">
        <v>11409</v>
      </c>
      <c r="B4835" s="1693" t="s">
        <v>11196</v>
      </c>
      <c r="C4835" s="1901" t="s">
        <v>922</v>
      </c>
      <c r="D4835" s="317" t="s">
        <v>7300</v>
      </c>
      <c r="E4835" s="1873">
        <v>41590</v>
      </c>
      <c r="F4835" s="110">
        <f>E4835+17</f>
        <v>41607</v>
      </c>
      <c r="G4835" s="286">
        <f>E4835+21</f>
        <v>41611</v>
      </c>
      <c r="H4835" s="1906" t="s">
        <v>9063</v>
      </c>
      <c r="I4835" s="795" t="s">
        <v>9065</v>
      </c>
      <c r="J4835" s="1875" t="s">
        <v>2187</v>
      </c>
      <c r="K4835" s="1891" t="s">
        <v>1198</v>
      </c>
      <c r="L4835" s="1687" t="s">
        <v>11414</v>
      </c>
      <c r="O4835" s="710">
        <v>41673</v>
      </c>
      <c r="P4835" s="1687" t="s">
        <v>3532</v>
      </c>
    </row>
    <row r="4836" spans="1:17">
      <c r="A4836" s="1915" t="s">
        <v>11410</v>
      </c>
      <c r="B4836" s="1693" t="s">
        <v>11196</v>
      </c>
      <c r="C4836" s="1901" t="s">
        <v>922</v>
      </c>
      <c r="D4836" s="317" t="s">
        <v>7300</v>
      </c>
      <c r="E4836" s="1873">
        <v>41590</v>
      </c>
      <c r="F4836" s="110">
        <f>E4836+17</f>
        <v>41607</v>
      </c>
      <c r="G4836" s="286">
        <f>E4836+21</f>
        <v>41611</v>
      </c>
      <c r="H4836" s="1906" t="s">
        <v>9063</v>
      </c>
      <c r="I4836" s="795" t="s">
        <v>9065</v>
      </c>
      <c r="J4836" s="1875" t="s">
        <v>2187</v>
      </c>
      <c r="K4836" s="1891" t="s">
        <v>1198</v>
      </c>
      <c r="L4836" s="1687" t="s">
        <v>11414</v>
      </c>
      <c r="M4836" s="1687"/>
      <c r="O4836" s="1897">
        <v>41701</v>
      </c>
      <c r="P4836" s="2032" t="s">
        <v>12025</v>
      </c>
    </row>
    <row r="4837" spans="1:17">
      <c r="A4837" s="1915" t="s">
        <v>11411</v>
      </c>
      <c r="B4837" s="1693" t="s">
        <v>11196</v>
      </c>
      <c r="C4837" s="1901" t="s">
        <v>922</v>
      </c>
      <c r="D4837" s="317" t="s">
        <v>7300</v>
      </c>
      <c r="E4837" s="1873">
        <v>41590</v>
      </c>
      <c r="F4837" s="110">
        <f>E4837+17</f>
        <v>41607</v>
      </c>
      <c r="G4837" s="286">
        <f>E4837+21</f>
        <v>41611</v>
      </c>
      <c r="H4837" s="1906" t="s">
        <v>9063</v>
      </c>
      <c r="I4837" s="795" t="s">
        <v>9065</v>
      </c>
      <c r="J4837" s="1875" t="s">
        <v>2187</v>
      </c>
      <c r="K4837" s="1891" t="s">
        <v>1198</v>
      </c>
      <c r="L4837" s="1687" t="s">
        <v>11414</v>
      </c>
      <c r="M4837" s="1687"/>
      <c r="O4837" s="1897">
        <v>41701</v>
      </c>
      <c r="P4837" s="2032" t="s">
        <v>11937</v>
      </c>
    </row>
    <row r="4838" spans="1:17">
      <c r="A4838" s="1915" t="s">
        <v>11412</v>
      </c>
      <c r="B4838" s="1693" t="s">
        <v>11456</v>
      </c>
      <c r="C4838" s="1896" t="s">
        <v>923</v>
      </c>
      <c r="D4838" s="317" t="s">
        <v>7300</v>
      </c>
      <c r="E4838" s="1873">
        <v>41590</v>
      </c>
      <c r="F4838" s="110">
        <f>E4838+17</f>
        <v>41607</v>
      </c>
      <c r="G4838" s="286">
        <f>E4838+21</f>
        <v>41611</v>
      </c>
      <c r="H4838" s="1906" t="s">
        <v>9063</v>
      </c>
      <c r="I4838" s="795" t="s">
        <v>9065</v>
      </c>
      <c r="J4838" s="1875" t="s">
        <v>2187</v>
      </c>
      <c r="K4838" s="1891" t="s">
        <v>1198</v>
      </c>
      <c r="L4838" s="1687" t="s">
        <v>11414</v>
      </c>
      <c r="M4838" s="1687"/>
      <c r="O4838" s="1897">
        <v>41648</v>
      </c>
      <c r="P4838" s="2032" t="s">
        <v>11938</v>
      </c>
    </row>
    <row r="4839" spans="1:17">
      <c r="A4839" s="2032" t="s">
        <v>11413</v>
      </c>
      <c r="B4839" s="1693" t="s">
        <v>11456</v>
      </c>
      <c r="C4839" s="1896" t="s">
        <v>923</v>
      </c>
      <c r="D4839" s="317" t="s">
        <v>7300</v>
      </c>
      <c r="E4839" s="1873">
        <v>41590</v>
      </c>
      <c r="F4839" s="110">
        <f>E4839+17</f>
        <v>41607</v>
      </c>
      <c r="G4839" s="286">
        <f>E4839+21</f>
        <v>41611</v>
      </c>
      <c r="H4839" s="1906" t="s">
        <v>9063</v>
      </c>
      <c r="I4839" s="795" t="s">
        <v>9065</v>
      </c>
      <c r="J4839" s="1875" t="s">
        <v>2187</v>
      </c>
      <c r="K4839" s="1891" t="s">
        <v>1198</v>
      </c>
      <c r="O4839" s="1897">
        <v>41701</v>
      </c>
      <c r="P4839" s="2032" t="s">
        <v>12025</v>
      </c>
    </row>
    <row r="4840" spans="1:17">
      <c r="A4840" s="1103" t="s">
        <v>10479</v>
      </c>
      <c r="B4840" s="1881" t="s">
        <v>11126</v>
      </c>
      <c r="C4840" s="2078" t="s">
        <v>11407</v>
      </c>
      <c r="D4840" s="2078"/>
      <c r="E4840" s="1903"/>
      <c r="F4840" s="1903"/>
      <c r="G4840" s="1903"/>
      <c r="H4840" s="1923"/>
      <c r="I4840" s="1923"/>
      <c r="J4840" s="1877" t="s">
        <v>1197</v>
      </c>
      <c r="K4840" s="1877" t="s">
        <v>2166</v>
      </c>
      <c r="L4840" s="657" t="s">
        <v>11228</v>
      </c>
    </row>
    <row r="4841" spans="1:17">
      <c r="A4841" s="564"/>
      <c r="B4841" s="563" t="s">
        <v>10400</v>
      </c>
      <c r="C4841" s="660"/>
      <c r="D4841" s="1003" t="s">
        <v>7300</v>
      </c>
      <c r="E4841" s="560">
        <v>41590</v>
      </c>
      <c r="F4841" s="560">
        <f>E4841+17</f>
        <v>41607</v>
      </c>
      <c r="G4841" s="561">
        <f>E4841+21</f>
        <v>41611</v>
      </c>
      <c r="H4841" s="1052" t="s">
        <v>9974</v>
      </c>
      <c r="I4841" s="1102" t="s">
        <v>9858</v>
      </c>
      <c r="J4841" s="563"/>
      <c r="K4841" s="557" t="s">
        <v>2187</v>
      </c>
    </row>
    <row r="4842" spans="1:17">
      <c r="A4842" s="569"/>
      <c r="B4842" s="569"/>
      <c r="C4842" s="563"/>
      <c r="D4842" s="1003" t="s">
        <v>7300</v>
      </c>
      <c r="E4842" s="560">
        <v>41590</v>
      </c>
      <c r="F4842" s="560">
        <f>E4842+17</f>
        <v>41607</v>
      </c>
      <c r="G4842" s="561">
        <f>E4842+21</f>
        <v>41611</v>
      </c>
      <c r="H4842" s="1052" t="s">
        <v>9974</v>
      </c>
      <c r="I4842" s="1102" t="s">
        <v>9858</v>
      </c>
      <c r="J4842" s="563"/>
      <c r="K4842" s="557" t="s">
        <v>2187</v>
      </c>
    </row>
    <row r="4843" spans="1:17">
      <c r="A4843" s="569"/>
      <c r="B4843" s="569"/>
      <c r="C4843" s="563"/>
      <c r="D4843" s="1003" t="s">
        <v>7300</v>
      </c>
      <c r="E4843" s="560">
        <v>41590</v>
      </c>
      <c r="F4843" s="560">
        <f>E4843+17</f>
        <v>41607</v>
      </c>
      <c r="G4843" s="561">
        <f>E4843+21</f>
        <v>41611</v>
      </c>
      <c r="H4843" s="1052" t="s">
        <v>9974</v>
      </c>
      <c r="I4843" s="1102" t="s">
        <v>9858</v>
      </c>
      <c r="J4843" s="563"/>
      <c r="K4843" s="557" t="s">
        <v>2187</v>
      </c>
    </row>
    <row r="4844" spans="1:17">
      <c r="A4844" s="569"/>
      <c r="B4844" s="569"/>
      <c r="C4844" s="563"/>
      <c r="D4844" s="1003" t="s">
        <v>7300</v>
      </c>
      <c r="E4844" s="560">
        <v>41590</v>
      </c>
      <c r="F4844" s="560">
        <f>E4844+17</f>
        <v>41607</v>
      </c>
      <c r="G4844" s="561">
        <f>E4844+21</f>
        <v>41611</v>
      </c>
      <c r="H4844" s="1052" t="s">
        <v>9974</v>
      </c>
      <c r="I4844" s="1102" t="s">
        <v>9858</v>
      </c>
      <c r="J4844" s="563"/>
      <c r="K4844" s="557" t="s">
        <v>2187</v>
      </c>
    </row>
    <row r="4845" spans="1:17">
      <c r="A4845" s="569"/>
      <c r="B4845" s="569"/>
      <c r="C4845" s="563"/>
      <c r="D4845" s="1003" t="s">
        <v>7300</v>
      </c>
      <c r="E4845" s="560">
        <v>41590</v>
      </c>
      <c r="F4845" s="560">
        <f>E4845+17</f>
        <v>41607</v>
      </c>
      <c r="G4845" s="561">
        <f>E4845+21</f>
        <v>41611</v>
      </c>
      <c r="H4845" s="1052" t="s">
        <v>9974</v>
      </c>
      <c r="I4845" s="1102" t="s">
        <v>9858</v>
      </c>
      <c r="J4845" s="563"/>
      <c r="K4845" s="557" t="s">
        <v>2187</v>
      </c>
      <c r="Q4845">
        <v>3</v>
      </c>
    </row>
    <row r="4846" spans="1:17">
      <c r="A4846" s="1860" t="s">
        <v>2705</v>
      </c>
      <c r="B4846" s="1869" t="s">
        <v>11198</v>
      </c>
      <c r="C4846" s="91"/>
      <c r="D4846" s="19"/>
      <c r="E4846" s="19"/>
      <c r="F4846" s="19"/>
      <c r="G4846" s="19"/>
      <c r="H4846" s="2037"/>
      <c r="I4846" s="2037"/>
      <c r="J4846" s="1694" t="s">
        <v>1007</v>
      </c>
      <c r="K4846" s="1694" t="s">
        <v>1196</v>
      </c>
    </row>
    <row r="4847" spans="1:17">
      <c r="A4847" s="1360"/>
      <c r="B4847" s="660" t="s">
        <v>11192</v>
      </c>
      <c r="C4847" s="565"/>
      <c r="D4847" s="1486" t="s">
        <v>2705</v>
      </c>
      <c r="E4847" s="1111">
        <v>41590</v>
      </c>
      <c r="F4847" s="1311">
        <f>E4847+17</f>
        <v>41607</v>
      </c>
      <c r="G4847" s="1311">
        <f>E4847+21</f>
        <v>41611</v>
      </c>
      <c r="H4847" s="1052" t="s">
        <v>10382</v>
      </c>
      <c r="I4847" s="1052" t="s">
        <v>10386</v>
      </c>
      <c r="J4847" s="562"/>
      <c r="K4847" s="563"/>
    </row>
    <row r="4848" spans="1:17">
      <c r="A4848" s="569"/>
      <c r="B4848" s="569"/>
      <c r="C4848" s="563"/>
      <c r="D4848" s="1486" t="s">
        <v>2705</v>
      </c>
      <c r="E4848" s="1111">
        <v>41590</v>
      </c>
      <c r="F4848" s="1311">
        <f>E4848+17</f>
        <v>41607</v>
      </c>
      <c r="G4848" s="1311">
        <f>E4848+21</f>
        <v>41611</v>
      </c>
      <c r="H4848" s="1052" t="s">
        <v>10382</v>
      </c>
      <c r="I4848" s="1052" t="s">
        <v>10386</v>
      </c>
      <c r="J4848" s="569"/>
      <c r="K4848" s="569"/>
    </row>
    <row r="4849" spans="1:16" ht="13.5" thickBot="1">
      <c r="A4849" s="1103" t="s">
        <v>10479</v>
      </c>
      <c r="B4849" s="1881" t="s">
        <v>11419</v>
      </c>
      <c r="C4849" s="1882"/>
      <c r="D4849" s="1903"/>
      <c r="E4849" s="1903"/>
      <c r="F4849" s="1903"/>
      <c r="G4849" s="1903"/>
      <c r="H4849" s="1923"/>
      <c r="I4849" s="1923"/>
      <c r="J4849" s="1877" t="s">
        <v>2166</v>
      </c>
      <c r="K4849" s="56" t="s">
        <v>1197</v>
      </c>
      <c r="L4849" s="1701" t="s">
        <v>11227</v>
      </c>
    </row>
    <row r="4850" spans="1:16">
      <c r="A4850" s="1919" t="s">
        <v>11408</v>
      </c>
      <c r="B4850" s="1879" t="s">
        <v>11216</v>
      </c>
      <c r="C4850" s="1896" t="s">
        <v>923</v>
      </c>
      <c r="D4850" s="317" t="s">
        <v>7300</v>
      </c>
      <c r="E4850" s="110">
        <v>41591</v>
      </c>
      <c r="F4850" s="110">
        <f>E4850+17</f>
        <v>41608</v>
      </c>
      <c r="G4850" s="286">
        <f>E4850+21</f>
        <v>41612</v>
      </c>
      <c r="H4850" s="1906" t="s">
        <v>9062</v>
      </c>
      <c r="I4850" s="795" t="s">
        <v>9064</v>
      </c>
      <c r="J4850" s="1875" t="s">
        <v>2187</v>
      </c>
      <c r="K4850" s="1891" t="s">
        <v>1198</v>
      </c>
      <c r="L4850" s="1687" t="s">
        <v>11414</v>
      </c>
      <c r="O4850" s="1897">
        <v>41701</v>
      </c>
      <c r="P4850" s="2032" t="s">
        <v>12025</v>
      </c>
    </row>
    <row r="4851" spans="1:16">
      <c r="A4851" s="1915" t="s">
        <v>11415</v>
      </c>
      <c r="B4851" s="1879" t="s">
        <v>11216</v>
      </c>
      <c r="C4851" s="1896" t="s">
        <v>923</v>
      </c>
      <c r="D4851" s="317" t="s">
        <v>7300</v>
      </c>
      <c r="E4851" s="110">
        <v>41591</v>
      </c>
      <c r="F4851" s="110">
        <f>E4851+17</f>
        <v>41608</v>
      </c>
      <c r="G4851" s="286">
        <f>E4851+21</f>
        <v>41612</v>
      </c>
      <c r="H4851" s="1906" t="s">
        <v>9062</v>
      </c>
      <c r="I4851" s="795" t="s">
        <v>9064</v>
      </c>
      <c r="J4851" s="1875" t="s">
        <v>2187</v>
      </c>
      <c r="K4851" s="1891" t="s">
        <v>1198</v>
      </c>
      <c r="L4851" s="1687" t="s">
        <v>11414</v>
      </c>
      <c r="O4851" s="1897">
        <v>41701</v>
      </c>
      <c r="P4851" s="2032" t="s">
        <v>12025</v>
      </c>
    </row>
    <row r="4852" spans="1:16">
      <c r="A4852" s="2032" t="s">
        <v>11416</v>
      </c>
      <c r="B4852" s="1879" t="s">
        <v>11216</v>
      </c>
      <c r="C4852" s="1896" t="s">
        <v>923</v>
      </c>
      <c r="D4852" s="317" t="s">
        <v>7300</v>
      </c>
      <c r="E4852" s="110">
        <v>41591</v>
      </c>
      <c r="F4852" s="110">
        <f>E4852+17</f>
        <v>41608</v>
      </c>
      <c r="G4852" s="286">
        <f>E4852+21</f>
        <v>41612</v>
      </c>
      <c r="H4852" s="1906" t="s">
        <v>9062</v>
      </c>
      <c r="I4852" s="795" t="s">
        <v>9064</v>
      </c>
      <c r="J4852" s="1875" t="s">
        <v>2187</v>
      </c>
      <c r="K4852" s="1891" t="s">
        <v>1198</v>
      </c>
      <c r="O4852" s="1897">
        <v>41701</v>
      </c>
      <c r="P4852" s="2032" t="s">
        <v>12025</v>
      </c>
    </row>
    <row r="4853" spans="1:16">
      <c r="A4853" s="2032" t="s">
        <v>11417</v>
      </c>
      <c r="B4853" s="1879" t="s">
        <v>11216</v>
      </c>
      <c r="C4853" s="1896" t="s">
        <v>923</v>
      </c>
      <c r="D4853" s="317" t="s">
        <v>7300</v>
      </c>
      <c r="E4853" s="110">
        <v>41591</v>
      </c>
      <c r="F4853" s="110">
        <f>E4853+17</f>
        <v>41608</v>
      </c>
      <c r="G4853" s="286">
        <f>E4853+21</f>
        <v>41612</v>
      </c>
      <c r="H4853" s="1906" t="s">
        <v>9062</v>
      </c>
      <c r="I4853" s="795" t="s">
        <v>9064</v>
      </c>
      <c r="J4853" s="1875" t="s">
        <v>2187</v>
      </c>
      <c r="K4853" s="1891" t="s">
        <v>1198</v>
      </c>
      <c r="O4853" s="1897">
        <v>41701</v>
      </c>
      <c r="P4853" s="2032" t="s">
        <v>12025</v>
      </c>
    </row>
    <row r="4854" spans="1:16">
      <c r="A4854" s="2032" t="s">
        <v>11418</v>
      </c>
      <c r="B4854" s="1879" t="s">
        <v>11216</v>
      </c>
      <c r="C4854" s="1896" t="s">
        <v>923</v>
      </c>
      <c r="D4854" s="317" t="s">
        <v>7300</v>
      </c>
      <c r="E4854" s="110">
        <v>41591</v>
      </c>
      <c r="F4854" s="110">
        <f>E4854+17</f>
        <v>41608</v>
      </c>
      <c r="G4854" s="286">
        <f>E4854+21</f>
        <v>41612</v>
      </c>
      <c r="H4854" s="1906" t="s">
        <v>9062</v>
      </c>
      <c r="I4854" s="795" t="s">
        <v>9064</v>
      </c>
      <c r="J4854" s="1875" t="s">
        <v>2187</v>
      </c>
      <c r="K4854" s="1891" t="s">
        <v>1198</v>
      </c>
      <c r="O4854" s="1897">
        <v>41677</v>
      </c>
      <c r="P4854" s="2032" t="s">
        <v>11937</v>
      </c>
    </row>
    <row r="4855" spans="1:16">
      <c r="A4855" s="1899" t="s">
        <v>9896</v>
      </c>
      <c r="B4855" s="1881" t="s">
        <v>11217</v>
      </c>
      <c r="C4855" s="1912"/>
      <c r="D4855" s="1903"/>
      <c r="E4855" s="1903"/>
      <c r="F4855" s="1903"/>
      <c r="G4855" s="1903"/>
      <c r="H4855" s="1923"/>
      <c r="I4855" s="1923"/>
      <c r="J4855" s="1876" t="s">
        <v>4331</v>
      </c>
      <c r="K4855" s="1877" t="s">
        <v>1196</v>
      </c>
      <c r="L4855" s="1877" t="s">
        <v>2165</v>
      </c>
      <c r="M4855" s="1877" t="s">
        <v>1953</v>
      </c>
      <c r="N4855" s="1877" t="s">
        <v>2166</v>
      </c>
    </row>
    <row r="4856" spans="1:16">
      <c r="A4856" s="676"/>
      <c r="B4856" s="633" t="s">
        <v>11218</v>
      </c>
      <c r="C4856" s="1500"/>
      <c r="D4856" s="632" t="s">
        <v>9896</v>
      </c>
      <c r="E4856" s="1501">
        <v>41591</v>
      </c>
      <c r="F4856" s="1501">
        <f>E4856+17</f>
        <v>41608</v>
      </c>
      <c r="G4856" s="1501">
        <f>E4856+21</f>
        <v>41612</v>
      </c>
      <c r="H4856" s="1024" t="s">
        <v>9505</v>
      </c>
      <c r="I4856" s="1261" t="s">
        <v>9507</v>
      </c>
      <c r="J4856" s="644" t="s">
        <v>2187</v>
      </c>
      <c r="K4856" s="634"/>
      <c r="L4856" s="1503" t="s">
        <v>943</v>
      </c>
      <c r="M4856" s="1500" t="s">
        <v>2170</v>
      </c>
      <c r="N4856" s="1503" t="s">
        <v>943</v>
      </c>
    </row>
    <row r="4857" spans="1:16">
      <c r="A4857" s="1940" t="s">
        <v>5157</v>
      </c>
      <c r="B4857" s="1881" t="s">
        <v>11254</v>
      </c>
      <c r="C4857" s="1912"/>
      <c r="D4857" s="1903"/>
      <c r="E4857" s="1903"/>
      <c r="F4857" s="1903"/>
      <c r="G4857" s="1903"/>
      <c r="H4857" s="1923"/>
      <c r="I4857" s="1923"/>
      <c r="J4857" s="1876" t="s">
        <v>4331</v>
      </c>
      <c r="K4857" s="1877" t="s">
        <v>1196</v>
      </c>
      <c r="L4857" s="1877" t="s">
        <v>2165</v>
      </c>
      <c r="M4857" s="1877" t="s">
        <v>1953</v>
      </c>
      <c r="N4857" s="1877" t="s">
        <v>2166</v>
      </c>
      <c r="O4857" s="1878" t="s">
        <v>11277</v>
      </c>
    </row>
    <row r="4858" spans="1:16">
      <c r="A4858" s="640"/>
      <c r="B4858" s="1500" t="s">
        <v>11219</v>
      </c>
      <c r="C4858" s="633"/>
      <c r="D4858" s="668" t="s">
        <v>6389</v>
      </c>
      <c r="E4858" s="1501">
        <v>41591</v>
      </c>
      <c r="F4858" s="1501">
        <f>E4858+17</f>
        <v>41608</v>
      </c>
      <c r="G4858" s="1501">
        <f>E4858+21</f>
        <v>41612</v>
      </c>
      <c r="H4858" s="2071" t="s">
        <v>10203</v>
      </c>
      <c r="I4858" s="2071" t="s">
        <v>10206</v>
      </c>
      <c r="J4858" s="1503" t="s">
        <v>943</v>
      </c>
      <c r="K4858" s="634"/>
      <c r="L4858" s="1503" t="s">
        <v>943</v>
      </c>
      <c r="M4858" s="1500" t="s">
        <v>2170</v>
      </c>
      <c r="N4858" s="637" t="s">
        <v>2187</v>
      </c>
    </row>
    <row r="4859" spans="1:16">
      <c r="A4859" s="632"/>
      <c r="B4859" s="632"/>
      <c r="C4859" s="634"/>
      <c r="D4859" s="668" t="s">
        <v>6389</v>
      </c>
      <c r="E4859" s="1501">
        <v>41591</v>
      </c>
      <c r="F4859" s="1501">
        <f>E4859+17</f>
        <v>41608</v>
      </c>
      <c r="G4859" s="1501">
        <f>E4859+21</f>
        <v>41612</v>
      </c>
      <c r="H4859" s="2071" t="s">
        <v>10203</v>
      </c>
      <c r="I4859" s="2071" t="s">
        <v>10206</v>
      </c>
      <c r="J4859" s="1503" t="s">
        <v>943</v>
      </c>
      <c r="K4859" s="634"/>
      <c r="L4859" s="1503" t="s">
        <v>943</v>
      </c>
      <c r="M4859" s="1500" t="s">
        <v>2170</v>
      </c>
      <c r="N4859" s="637" t="s">
        <v>2187</v>
      </c>
    </row>
    <row r="4860" spans="1:16">
      <c r="A4860" s="632"/>
      <c r="B4860" s="632"/>
      <c r="C4860" s="634"/>
      <c r="D4860" s="668" t="s">
        <v>6389</v>
      </c>
      <c r="E4860" s="1501">
        <v>41591</v>
      </c>
      <c r="F4860" s="1501">
        <f>E4860+17</f>
        <v>41608</v>
      </c>
      <c r="G4860" s="1501">
        <f>E4860+21</f>
        <v>41612</v>
      </c>
      <c r="H4860" s="2071" t="s">
        <v>10203</v>
      </c>
      <c r="I4860" s="2071" t="s">
        <v>10206</v>
      </c>
      <c r="J4860" s="1503" t="s">
        <v>943</v>
      </c>
      <c r="K4860" s="634"/>
      <c r="L4860" s="1503" t="s">
        <v>943</v>
      </c>
      <c r="M4860" s="1500" t="s">
        <v>2170</v>
      </c>
      <c r="N4860" s="637" t="s">
        <v>2187</v>
      </c>
    </row>
    <row r="4861" spans="1:16">
      <c r="A4861" s="632"/>
      <c r="B4861" s="632"/>
      <c r="C4861" s="634"/>
      <c r="D4861" s="668" t="s">
        <v>6389</v>
      </c>
      <c r="E4861" s="1501">
        <v>41591</v>
      </c>
      <c r="F4861" s="1501">
        <f>E4861+17</f>
        <v>41608</v>
      </c>
      <c r="G4861" s="1501">
        <f>E4861+21</f>
        <v>41612</v>
      </c>
      <c r="H4861" s="2071" t="s">
        <v>10203</v>
      </c>
      <c r="I4861" s="2071" t="s">
        <v>10206</v>
      </c>
      <c r="J4861" s="1503" t="s">
        <v>943</v>
      </c>
      <c r="K4861" s="634"/>
      <c r="L4861" s="1503" t="s">
        <v>943</v>
      </c>
      <c r="M4861" s="1500" t="s">
        <v>2170</v>
      </c>
      <c r="N4861" s="637" t="s">
        <v>2187</v>
      </c>
    </row>
    <row r="4862" spans="1:16" ht="13.5" thickBot="1">
      <c r="A4862" s="1103" t="s">
        <v>10479</v>
      </c>
      <c r="B4862" s="1881" t="s">
        <v>11154</v>
      </c>
      <c r="C4862" s="1882"/>
      <c r="D4862" s="1903"/>
      <c r="E4862" s="1903"/>
      <c r="F4862" s="1903"/>
      <c r="G4862" s="1903"/>
      <c r="H4862" s="1923"/>
      <c r="I4862" s="1923"/>
      <c r="J4862" s="1877" t="s">
        <v>2166</v>
      </c>
      <c r="K4862" s="56" t="s">
        <v>1197</v>
      </c>
      <c r="L4862" s="1701" t="s">
        <v>11269</v>
      </c>
      <c r="M4862" s="2032"/>
      <c r="N4862" s="2032"/>
    </row>
    <row r="4863" spans="1:16">
      <c r="A4863" s="1868" t="s">
        <v>11495</v>
      </c>
      <c r="B4863" s="1879" t="s">
        <v>11196</v>
      </c>
      <c r="C4863" s="1901" t="s">
        <v>922</v>
      </c>
      <c r="D4863" s="615" t="s">
        <v>7300</v>
      </c>
      <c r="E4863" s="1874">
        <v>41592</v>
      </c>
      <c r="F4863" s="1874">
        <f>E4863+17</f>
        <v>41609</v>
      </c>
      <c r="G4863" s="1873">
        <f>E4863+21</f>
        <v>41613</v>
      </c>
      <c r="H4863" s="1906" t="s">
        <v>8214</v>
      </c>
      <c r="I4863" s="825" t="s">
        <v>8218</v>
      </c>
      <c r="J4863" s="1875" t="s">
        <v>2187</v>
      </c>
      <c r="K4863" s="1891" t="s">
        <v>1198</v>
      </c>
      <c r="O4863" s="1897">
        <v>41701</v>
      </c>
      <c r="P4863" s="2032" t="s">
        <v>12025</v>
      </c>
    </row>
    <row r="4864" spans="1:16">
      <c r="A4864" s="2032" t="s">
        <v>11496</v>
      </c>
      <c r="B4864" s="1896" t="s">
        <v>11456</v>
      </c>
      <c r="C4864" s="1896" t="s">
        <v>923</v>
      </c>
      <c r="D4864" s="615" t="s">
        <v>7300</v>
      </c>
      <c r="E4864" s="1874">
        <v>41592</v>
      </c>
      <c r="F4864" s="1874">
        <f>E4864+17</f>
        <v>41609</v>
      </c>
      <c r="G4864" s="1873">
        <f>E4864+21</f>
        <v>41613</v>
      </c>
      <c r="H4864" s="1906" t="s">
        <v>8214</v>
      </c>
      <c r="I4864" s="825" t="s">
        <v>8218</v>
      </c>
      <c r="J4864" s="1875" t="s">
        <v>2187</v>
      </c>
      <c r="K4864" s="1891" t="s">
        <v>1198</v>
      </c>
      <c r="O4864" s="1897">
        <v>41701</v>
      </c>
      <c r="P4864" s="2032" t="s">
        <v>12025</v>
      </c>
    </row>
    <row r="4865" spans="1:17">
      <c r="A4865" s="1899" t="s">
        <v>5389</v>
      </c>
      <c r="B4865" s="1881" t="s">
        <v>11156</v>
      </c>
      <c r="C4865" s="1882"/>
      <c r="D4865" s="1903"/>
      <c r="E4865" s="1903"/>
      <c r="F4865" s="1903"/>
      <c r="G4865" s="1903"/>
      <c r="H4865" s="1923"/>
      <c r="I4865" s="1923"/>
      <c r="J4865" s="1876" t="s">
        <v>4331</v>
      </c>
      <c r="K4865" s="1877" t="s">
        <v>1196</v>
      </c>
      <c r="L4865" s="1877" t="s">
        <v>2165</v>
      </c>
      <c r="M4865" s="1877" t="s">
        <v>1953</v>
      </c>
      <c r="N4865" s="1877" t="s">
        <v>2166</v>
      </c>
      <c r="O4865" s="1878" t="s">
        <v>11276</v>
      </c>
    </row>
    <row r="4866" spans="1:17" s="1711" customFormat="1">
      <c r="A4866" s="1868" t="s">
        <v>11498</v>
      </c>
      <c r="B4866" s="1901" t="s">
        <v>11238</v>
      </c>
      <c r="C4866" s="1901" t="s">
        <v>922</v>
      </c>
      <c r="D4866" s="1870" t="s">
        <v>5389</v>
      </c>
      <c r="E4866" s="1874">
        <v>41592</v>
      </c>
      <c r="F4866" s="1874">
        <f>E4866+17</f>
        <v>41609</v>
      </c>
      <c r="G4866" s="1874">
        <f>E4866+21</f>
        <v>41613</v>
      </c>
      <c r="H4866" s="1718" t="s">
        <v>10669</v>
      </c>
      <c r="I4866" s="1718" t="s">
        <v>10351</v>
      </c>
      <c r="J4866" s="1875" t="s">
        <v>2187</v>
      </c>
      <c r="K4866" s="1891" t="s">
        <v>1198</v>
      </c>
      <c r="L4866" s="1901" t="s">
        <v>2169</v>
      </c>
      <c r="M4866" s="721" t="s">
        <v>943</v>
      </c>
      <c r="N4866" s="1875" t="s">
        <v>2187</v>
      </c>
      <c r="O4866" s="1897">
        <v>41695</v>
      </c>
      <c r="P4866" s="2033" t="s">
        <v>6110</v>
      </c>
    </row>
    <row r="4867" spans="1:17">
      <c r="A4867" s="2033" t="s">
        <v>11499</v>
      </c>
      <c r="B4867" s="1901" t="s">
        <v>11238</v>
      </c>
      <c r="C4867" s="1901" t="s">
        <v>922</v>
      </c>
      <c r="D4867" s="1870" t="s">
        <v>5389</v>
      </c>
      <c r="E4867" s="1874">
        <v>41592</v>
      </c>
      <c r="F4867" s="1874">
        <f>E4867+17</f>
        <v>41609</v>
      </c>
      <c r="G4867" s="1874">
        <f>E4867+21</f>
        <v>41613</v>
      </c>
      <c r="H4867" s="1718" t="s">
        <v>10669</v>
      </c>
      <c r="I4867" s="1718" t="s">
        <v>10351</v>
      </c>
      <c r="J4867" s="1875" t="s">
        <v>2187</v>
      </c>
      <c r="K4867" s="1472" t="s">
        <v>943</v>
      </c>
      <c r="L4867" s="1901" t="s">
        <v>2169</v>
      </c>
      <c r="M4867" s="721" t="s">
        <v>943</v>
      </c>
      <c r="N4867" s="1875" t="s">
        <v>2187</v>
      </c>
      <c r="O4867" s="1897">
        <v>41695</v>
      </c>
      <c r="P4867" s="2033" t="s">
        <v>6110</v>
      </c>
    </row>
    <row r="4868" spans="1:17">
      <c r="A4868" s="1899" t="s">
        <v>5389</v>
      </c>
      <c r="B4868" s="1881" t="s">
        <v>11274</v>
      </c>
      <c r="C4868" s="1882"/>
      <c r="D4868" s="1903"/>
      <c r="E4868" s="1903"/>
      <c r="F4868" s="1903"/>
      <c r="G4868" s="1903"/>
      <c r="H4868" s="1923"/>
      <c r="I4868" s="1923"/>
      <c r="J4868" s="1876" t="s">
        <v>4331</v>
      </c>
      <c r="K4868" s="1877" t="s">
        <v>1196</v>
      </c>
      <c r="L4868" s="1877" t="s">
        <v>2165</v>
      </c>
      <c r="M4868" s="1877" t="s">
        <v>1953</v>
      </c>
      <c r="N4868" s="1877" t="s">
        <v>2166</v>
      </c>
      <c r="O4868" s="1878" t="s">
        <v>11276</v>
      </c>
    </row>
    <row r="4869" spans="1:17" s="1711" customFormat="1">
      <c r="A4869" s="1868" t="s">
        <v>11497</v>
      </c>
      <c r="B4869" s="1901" t="s">
        <v>11238</v>
      </c>
      <c r="C4869" s="1901" t="s">
        <v>922</v>
      </c>
      <c r="D4869" s="1870" t="s">
        <v>5389</v>
      </c>
      <c r="E4869" s="1873">
        <v>41592</v>
      </c>
      <c r="F4869" s="1874">
        <f>E4869+17</f>
        <v>41609</v>
      </c>
      <c r="G4869" s="1874">
        <f>E4869+21</f>
        <v>41613</v>
      </c>
      <c r="H4869" s="1718" t="s">
        <v>10668</v>
      </c>
      <c r="I4869" s="1718" t="s">
        <v>10670</v>
      </c>
      <c r="J4869" s="1875" t="s">
        <v>2187</v>
      </c>
      <c r="K4869" s="1891" t="s">
        <v>1198</v>
      </c>
      <c r="L4869" s="1901" t="s">
        <v>2169</v>
      </c>
      <c r="M4869" s="721" t="s">
        <v>943</v>
      </c>
      <c r="N4869" s="1875" t="s">
        <v>2187</v>
      </c>
      <c r="O4869" s="1897">
        <v>41695</v>
      </c>
      <c r="P4869" s="2033" t="s">
        <v>6110</v>
      </c>
    </row>
    <row r="4870" spans="1:17">
      <c r="A4870" s="2032" t="s">
        <v>11431</v>
      </c>
      <c r="B4870" s="1901" t="s">
        <v>11238</v>
      </c>
      <c r="C4870" s="1901" t="s">
        <v>922</v>
      </c>
      <c r="D4870" s="1870" t="s">
        <v>5389</v>
      </c>
      <c r="E4870" s="1873">
        <v>41592</v>
      </c>
      <c r="F4870" s="1874">
        <f>E4870+17</f>
        <v>41609</v>
      </c>
      <c r="G4870" s="1874">
        <f>E4870+21</f>
        <v>41613</v>
      </c>
      <c r="H4870" s="1718" t="s">
        <v>10668</v>
      </c>
      <c r="I4870" s="1718" t="s">
        <v>10670</v>
      </c>
      <c r="J4870" s="1875" t="s">
        <v>2187</v>
      </c>
      <c r="K4870" s="1891" t="s">
        <v>1198</v>
      </c>
      <c r="L4870" s="1901" t="s">
        <v>2169</v>
      </c>
      <c r="M4870" s="721" t="s">
        <v>943</v>
      </c>
      <c r="N4870" s="1875" t="s">
        <v>2187</v>
      </c>
      <c r="O4870" s="1897">
        <v>41695</v>
      </c>
      <c r="P4870" s="2033" t="s">
        <v>6110</v>
      </c>
    </row>
    <row r="4871" spans="1:17" s="2032" customFormat="1">
      <c r="A4871" s="1917" t="s">
        <v>11432</v>
      </c>
      <c r="B4871" s="1901" t="s">
        <v>11238</v>
      </c>
      <c r="C4871" s="1985" t="s">
        <v>922</v>
      </c>
      <c r="D4871" s="1982" t="s">
        <v>5389</v>
      </c>
      <c r="E4871" s="1298">
        <v>41593</v>
      </c>
      <c r="F4871" s="1983">
        <f>E4871+17</f>
        <v>41610</v>
      </c>
      <c r="G4871" s="1983">
        <f>E4871+21</f>
        <v>41614</v>
      </c>
      <c r="H4871" s="1984" t="s">
        <v>10668</v>
      </c>
      <c r="I4871" s="1984" t="s">
        <v>11275</v>
      </c>
      <c r="J4871" s="1930" t="s">
        <v>2187</v>
      </c>
      <c r="K4871" s="1472" t="s">
        <v>943</v>
      </c>
      <c r="L4871" s="1985" t="s">
        <v>2169</v>
      </c>
      <c r="M4871" s="1472" t="s">
        <v>943</v>
      </c>
      <c r="N4871" s="1930" t="s">
        <v>2187</v>
      </c>
      <c r="O4871" s="1897">
        <v>41695</v>
      </c>
      <c r="P4871" s="2033" t="s">
        <v>6110</v>
      </c>
      <c r="Q4871" s="1917"/>
    </row>
    <row r="4872" spans="1:17">
      <c r="A4872" s="1917" t="s">
        <v>11433</v>
      </c>
      <c r="B4872" s="1901" t="s">
        <v>11585</v>
      </c>
      <c r="C4872" s="1932" t="s">
        <v>923</v>
      </c>
      <c r="D4872" s="1982" t="s">
        <v>5389</v>
      </c>
      <c r="E4872" s="1298">
        <v>41592</v>
      </c>
      <c r="F4872" s="1983">
        <f>E4872+17</f>
        <v>41609</v>
      </c>
      <c r="G4872" s="1983">
        <f>E4872+21</f>
        <v>41613</v>
      </c>
      <c r="H4872" s="1984" t="s">
        <v>10668</v>
      </c>
      <c r="I4872" s="1984" t="s">
        <v>10670</v>
      </c>
      <c r="J4872" s="1930" t="s">
        <v>2187</v>
      </c>
      <c r="K4872" s="1472" t="s">
        <v>943</v>
      </c>
      <c r="L4872" s="1985" t="s">
        <v>2169</v>
      </c>
      <c r="M4872" s="1472" t="s">
        <v>943</v>
      </c>
      <c r="N4872" s="1930" t="s">
        <v>2187</v>
      </c>
      <c r="O4872" s="1366">
        <v>41656</v>
      </c>
      <c r="P4872" s="1917" t="s">
        <v>12014</v>
      </c>
      <c r="Q4872" s="1917"/>
    </row>
    <row r="4873" spans="1:17">
      <c r="A4873" s="1860" t="s">
        <v>2705</v>
      </c>
      <c r="B4873" s="1869" t="s">
        <v>11304</v>
      </c>
      <c r="C4873" s="91"/>
      <c r="D4873" s="19"/>
      <c r="E4873" s="19"/>
      <c r="F4873" s="19"/>
      <c r="G4873" s="19"/>
      <c r="H4873" s="2037"/>
      <c r="I4873" s="2037"/>
      <c r="J4873" s="1694" t="s">
        <v>1007</v>
      </c>
      <c r="K4873" s="1694" t="s">
        <v>1196</v>
      </c>
      <c r="L4873" s="2031" t="s">
        <v>11299</v>
      </c>
    </row>
    <row r="4874" spans="1:17" s="1711" customFormat="1">
      <c r="A4874" s="1870" t="s">
        <v>11450</v>
      </c>
      <c r="B4874" s="1901" t="s">
        <v>11455</v>
      </c>
      <c r="C4874" s="1909" t="s">
        <v>923</v>
      </c>
      <c r="D4874" s="1522" t="s">
        <v>2705</v>
      </c>
      <c r="E4874" s="1873">
        <v>41593</v>
      </c>
      <c r="F4874" s="1874">
        <f>E4874+17</f>
        <v>41610</v>
      </c>
      <c r="G4874" s="1874">
        <f>E4874+21</f>
        <v>41614</v>
      </c>
      <c r="H4874" s="1927" t="s">
        <v>10421</v>
      </c>
      <c r="I4874" s="1906" t="s">
        <v>10335</v>
      </c>
      <c r="J4874" s="1875"/>
      <c r="K4874" s="1901"/>
      <c r="O4874" s="1897">
        <v>45688</v>
      </c>
      <c r="P4874" s="2033" t="s">
        <v>6110</v>
      </c>
    </row>
    <row r="4875" spans="1:17">
      <c r="A4875" s="1103" t="s">
        <v>10479</v>
      </c>
      <c r="B4875" s="1881" t="s">
        <v>11265</v>
      </c>
      <c r="C4875" s="1882"/>
      <c r="D4875" s="1903"/>
      <c r="E4875" s="1903"/>
      <c r="F4875" s="1903"/>
      <c r="G4875" s="1903"/>
      <c r="H4875" s="1903"/>
      <c r="I4875" s="1903"/>
      <c r="J4875" s="1877" t="s">
        <v>2166</v>
      </c>
      <c r="K4875" s="56" t="s">
        <v>1197</v>
      </c>
      <c r="L4875" s="657" t="s">
        <v>11270</v>
      </c>
    </row>
    <row r="4876" spans="1:17">
      <c r="A4876" s="676"/>
      <c r="B4876" s="633" t="s">
        <v>11266</v>
      </c>
      <c r="C4876" s="1500"/>
      <c r="D4876" s="2069" t="s">
        <v>7300</v>
      </c>
      <c r="E4876" s="1501">
        <v>41593</v>
      </c>
      <c r="F4876" s="1501">
        <f>E4876+17</f>
        <v>41610</v>
      </c>
      <c r="G4876" s="635">
        <f>E4876+21</f>
        <v>41614</v>
      </c>
      <c r="H4876" s="1026" t="s">
        <v>9907</v>
      </c>
      <c r="I4876" s="2070" t="s">
        <v>9860</v>
      </c>
      <c r="J4876" s="637" t="s">
        <v>2187</v>
      </c>
      <c r="K4876" s="634"/>
    </row>
    <row r="4877" spans="1:17">
      <c r="A4877" s="632"/>
      <c r="B4877" s="632"/>
      <c r="C4877" s="634"/>
      <c r="D4877" s="2069" t="s">
        <v>7300</v>
      </c>
      <c r="E4877" s="1501">
        <v>41593</v>
      </c>
      <c r="F4877" s="1501">
        <f t="shared" ref="F4877:F4886" si="748">E4877+17</f>
        <v>41610</v>
      </c>
      <c r="G4877" s="635">
        <f t="shared" ref="G4877:G4886" si="749">E4877+21</f>
        <v>41614</v>
      </c>
      <c r="H4877" s="1026" t="s">
        <v>9907</v>
      </c>
      <c r="I4877" s="2070" t="s">
        <v>9860</v>
      </c>
      <c r="J4877" s="637" t="s">
        <v>2187</v>
      </c>
      <c r="K4877" s="632"/>
    </row>
    <row r="4878" spans="1:17">
      <c r="A4878" s="632"/>
      <c r="B4878" s="632"/>
      <c r="C4878" s="634"/>
      <c r="D4878" s="2069" t="s">
        <v>7300</v>
      </c>
      <c r="E4878" s="1501">
        <v>41593</v>
      </c>
      <c r="F4878" s="1501">
        <f t="shared" si="748"/>
        <v>41610</v>
      </c>
      <c r="G4878" s="635">
        <f t="shared" si="749"/>
        <v>41614</v>
      </c>
      <c r="H4878" s="1026" t="s">
        <v>9907</v>
      </c>
      <c r="I4878" s="2070" t="s">
        <v>9860</v>
      </c>
      <c r="J4878" s="637" t="s">
        <v>2187</v>
      </c>
      <c r="K4878" s="632"/>
    </row>
    <row r="4879" spans="1:17">
      <c r="A4879" s="632"/>
      <c r="B4879" s="632"/>
      <c r="C4879" s="634"/>
      <c r="D4879" s="2069" t="s">
        <v>7300</v>
      </c>
      <c r="E4879" s="1501">
        <v>41593</v>
      </c>
      <c r="F4879" s="1501">
        <f t="shared" si="748"/>
        <v>41610</v>
      </c>
      <c r="G4879" s="635">
        <f t="shared" si="749"/>
        <v>41614</v>
      </c>
      <c r="H4879" s="1026" t="s">
        <v>9907</v>
      </c>
      <c r="I4879" s="2070" t="s">
        <v>9860</v>
      </c>
      <c r="J4879" s="637" t="s">
        <v>2187</v>
      </c>
      <c r="K4879" s="632"/>
    </row>
    <row r="4880" spans="1:17">
      <c r="A4880" s="632"/>
      <c r="B4880" s="632"/>
      <c r="C4880" s="634"/>
      <c r="D4880" s="2069" t="s">
        <v>7300</v>
      </c>
      <c r="E4880" s="1501">
        <v>41593</v>
      </c>
      <c r="F4880" s="1501">
        <f t="shared" si="748"/>
        <v>41610</v>
      </c>
      <c r="G4880" s="635">
        <f t="shared" si="749"/>
        <v>41614</v>
      </c>
      <c r="H4880" s="1026" t="s">
        <v>9907</v>
      </c>
      <c r="I4880" s="2070" t="s">
        <v>9860</v>
      </c>
      <c r="J4880" s="637" t="s">
        <v>2187</v>
      </c>
      <c r="K4880" s="632"/>
    </row>
    <row r="4881" spans="1:17">
      <c r="A4881" s="632"/>
      <c r="B4881" s="632"/>
      <c r="C4881" s="634"/>
      <c r="D4881" s="2069" t="s">
        <v>7300</v>
      </c>
      <c r="E4881" s="1501">
        <v>41593</v>
      </c>
      <c r="F4881" s="1501">
        <f t="shared" si="748"/>
        <v>41610</v>
      </c>
      <c r="G4881" s="635">
        <f t="shared" si="749"/>
        <v>41614</v>
      </c>
      <c r="H4881" s="1026" t="s">
        <v>9907</v>
      </c>
      <c r="I4881" s="2070" t="s">
        <v>9860</v>
      </c>
      <c r="J4881" s="637" t="s">
        <v>2187</v>
      </c>
      <c r="K4881" s="632"/>
    </row>
    <row r="4882" spans="1:17">
      <c r="A4882" s="632"/>
      <c r="B4882" s="632"/>
      <c r="C4882" s="634"/>
      <c r="D4882" s="2069" t="s">
        <v>7300</v>
      </c>
      <c r="E4882" s="1501">
        <v>41593</v>
      </c>
      <c r="F4882" s="1501">
        <f t="shared" si="748"/>
        <v>41610</v>
      </c>
      <c r="G4882" s="635">
        <f t="shared" si="749"/>
        <v>41614</v>
      </c>
      <c r="H4882" s="1026" t="s">
        <v>9907</v>
      </c>
      <c r="I4882" s="2070" t="s">
        <v>9860</v>
      </c>
      <c r="J4882" s="637" t="s">
        <v>2187</v>
      </c>
      <c r="K4882" s="632"/>
    </row>
    <row r="4883" spans="1:17">
      <c r="A4883" s="632"/>
      <c r="B4883" s="632"/>
      <c r="C4883" s="634"/>
      <c r="D4883" s="2069" t="s">
        <v>7300</v>
      </c>
      <c r="E4883" s="1501">
        <v>41593</v>
      </c>
      <c r="F4883" s="1501">
        <f t="shared" si="748"/>
        <v>41610</v>
      </c>
      <c r="G4883" s="635">
        <f t="shared" si="749"/>
        <v>41614</v>
      </c>
      <c r="H4883" s="1026" t="s">
        <v>9907</v>
      </c>
      <c r="I4883" s="2070" t="s">
        <v>9860</v>
      </c>
      <c r="J4883" s="637" t="s">
        <v>2187</v>
      </c>
      <c r="K4883" s="632"/>
    </row>
    <row r="4884" spans="1:17">
      <c r="A4884" s="632"/>
      <c r="B4884" s="632"/>
      <c r="C4884" s="634"/>
      <c r="D4884" s="2069" t="s">
        <v>7300</v>
      </c>
      <c r="E4884" s="1501">
        <v>41593</v>
      </c>
      <c r="F4884" s="1501">
        <f t="shared" si="748"/>
        <v>41610</v>
      </c>
      <c r="G4884" s="635">
        <f t="shared" si="749"/>
        <v>41614</v>
      </c>
      <c r="H4884" s="1026" t="s">
        <v>9907</v>
      </c>
      <c r="I4884" s="2070" t="s">
        <v>9860</v>
      </c>
      <c r="J4884" s="637" t="s">
        <v>2187</v>
      </c>
      <c r="K4884" s="632"/>
    </row>
    <row r="4885" spans="1:17">
      <c r="A4885" s="632"/>
      <c r="B4885" s="632"/>
      <c r="C4885" s="634"/>
      <c r="D4885" s="2069" t="s">
        <v>7300</v>
      </c>
      <c r="E4885" s="1501">
        <v>41593</v>
      </c>
      <c r="F4885" s="1501">
        <f t="shared" si="748"/>
        <v>41610</v>
      </c>
      <c r="G4885" s="635">
        <f t="shared" si="749"/>
        <v>41614</v>
      </c>
      <c r="H4885" s="1026" t="s">
        <v>9907</v>
      </c>
      <c r="I4885" s="2070" t="s">
        <v>9860</v>
      </c>
      <c r="J4885" s="637" t="s">
        <v>2187</v>
      </c>
      <c r="K4885" s="632"/>
    </row>
    <row r="4886" spans="1:17">
      <c r="A4886" s="632"/>
      <c r="B4886" s="632"/>
      <c r="C4886" s="634"/>
      <c r="D4886" s="2069" t="s">
        <v>7300</v>
      </c>
      <c r="E4886" s="1501">
        <v>41593</v>
      </c>
      <c r="F4886" s="1501">
        <f t="shared" si="748"/>
        <v>41610</v>
      </c>
      <c r="G4886" s="635">
        <f t="shared" si="749"/>
        <v>41614</v>
      </c>
      <c r="H4886" s="1026" t="s">
        <v>9907</v>
      </c>
      <c r="I4886" s="2070" t="s">
        <v>9860</v>
      </c>
      <c r="J4886" s="637" t="s">
        <v>2187</v>
      </c>
      <c r="K4886" s="632"/>
    </row>
    <row r="4887" spans="1:17">
      <c r="A4887" s="1899" t="s">
        <v>9766</v>
      </c>
      <c r="B4887" s="1869" t="s">
        <v>11451</v>
      </c>
      <c r="C4887" s="91"/>
      <c r="D4887" s="19"/>
      <c r="E4887" s="19"/>
      <c r="F4887" s="19"/>
      <c r="G4887" s="19"/>
      <c r="H4887" s="2037"/>
      <c r="I4887" s="2037"/>
      <c r="J4887" s="148" t="s">
        <v>4331</v>
      </c>
      <c r="K4887" s="1694" t="s">
        <v>1196</v>
      </c>
      <c r="L4887" s="1694" t="s">
        <v>1953</v>
      </c>
      <c r="M4887" s="1694" t="s">
        <v>2166</v>
      </c>
    </row>
    <row r="4888" spans="1:17" s="1687" customFormat="1">
      <c r="A4888" s="1888" t="s">
        <v>11474</v>
      </c>
      <c r="B4888" s="1887" t="s">
        <v>11283</v>
      </c>
      <c r="C4888" s="1901"/>
      <c r="D4888" s="1868" t="s">
        <v>9766</v>
      </c>
      <c r="E4888" s="1873">
        <v>41596</v>
      </c>
      <c r="F4888" s="1874">
        <f>E4888+17</f>
        <v>41613</v>
      </c>
      <c r="G4888" s="1874">
        <f>E4888+21</f>
        <v>41617</v>
      </c>
      <c r="H4888" s="1291" t="s">
        <v>9769</v>
      </c>
      <c r="I4888" s="1809" t="s">
        <v>9770</v>
      </c>
      <c r="J4888" s="1875" t="s">
        <v>2187</v>
      </c>
      <c r="K4888" s="1891" t="s">
        <v>1198</v>
      </c>
      <c r="L4888" s="1901" t="s">
        <v>2535</v>
      </c>
      <c r="M4888" s="1875" t="s">
        <v>2187</v>
      </c>
      <c r="O4888" s="710">
        <v>41614</v>
      </c>
      <c r="P4888" s="1687" t="s">
        <v>3532</v>
      </c>
    </row>
    <row r="4889" spans="1:17">
      <c r="A4889" s="1940" t="s">
        <v>5157</v>
      </c>
      <c r="B4889" s="1881" t="s">
        <v>11285</v>
      </c>
      <c r="C4889" s="1912"/>
      <c r="D4889" s="1903"/>
      <c r="E4889" s="1903"/>
      <c r="F4889" s="1903"/>
      <c r="G4889" s="1903"/>
      <c r="H4889" s="1923"/>
      <c r="I4889" s="1923"/>
      <c r="J4889" s="1876" t="s">
        <v>4331</v>
      </c>
      <c r="K4889" s="1877" t="s">
        <v>1196</v>
      </c>
      <c r="L4889" s="1877" t="s">
        <v>2165</v>
      </c>
      <c r="M4889" s="1877" t="s">
        <v>1953</v>
      </c>
      <c r="N4889" s="1877" t="s">
        <v>2166</v>
      </c>
      <c r="O4889" s="1878" t="s">
        <v>11372</v>
      </c>
    </row>
    <row r="4890" spans="1:17" s="1711" customFormat="1">
      <c r="A4890" s="1913" t="s">
        <v>11452</v>
      </c>
      <c r="B4890" s="1901" t="s">
        <v>11286</v>
      </c>
      <c r="C4890" s="1901" t="s">
        <v>922</v>
      </c>
      <c r="D4890" s="1870" t="s">
        <v>6389</v>
      </c>
      <c r="E4890" s="1874">
        <v>41596</v>
      </c>
      <c r="F4890" s="1874">
        <f>E4890+17</f>
        <v>41613</v>
      </c>
      <c r="G4890" s="1874">
        <f>E4890+21</f>
        <v>41617</v>
      </c>
      <c r="H4890" s="1927" t="s">
        <v>9232</v>
      </c>
      <c r="I4890" s="1927" t="s">
        <v>8938</v>
      </c>
      <c r="J4890" s="1908" t="s">
        <v>943</v>
      </c>
      <c r="K4890" s="1891" t="s">
        <v>1198</v>
      </c>
      <c r="L4890" s="1908" t="s">
        <v>943</v>
      </c>
      <c r="M4890" s="1909" t="s">
        <v>2170</v>
      </c>
      <c r="N4890" s="1875" t="s">
        <v>2187</v>
      </c>
      <c r="O4890" s="1356">
        <v>41687</v>
      </c>
      <c r="P4890" s="1711" t="s">
        <v>6770</v>
      </c>
      <c r="Q4890" s="1711" t="s">
        <v>12150</v>
      </c>
    </row>
    <row r="4891" spans="1:17" s="1687" customFormat="1">
      <c r="A4891" s="1929" t="s">
        <v>11453</v>
      </c>
      <c r="B4891" s="1901" t="s">
        <v>11531</v>
      </c>
      <c r="C4891" s="1891" t="s">
        <v>923</v>
      </c>
      <c r="D4891" s="1870" t="s">
        <v>6389</v>
      </c>
      <c r="E4891" s="1874">
        <v>41596</v>
      </c>
      <c r="F4891" s="1874">
        <f>E4891+17</f>
        <v>41613</v>
      </c>
      <c r="G4891" s="1874">
        <f>E4891+21</f>
        <v>41617</v>
      </c>
      <c r="H4891" s="1906" t="s">
        <v>9232</v>
      </c>
      <c r="I4891" s="1906" t="s">
        <v>8938</v>
      </c>
      <c r="J4891" s="721" t="s">
        <v>943</v>
      </c>
      <c r="K4891" s="1891" t="s">
        <v>1198</v>
      </c>
      <c r="L4891" s="721" t="s">
        <v>943</v>
      </c>
      <c r="M4891" s="1901" t="s">
        <v>2170</v>
      </c>
      <c r="N4891" s="1875" t="s">
        <v>2187</v>
      </c>
      <c r="O4891" s="710">
        <v>41642</v>
      </c>
      <c r="P4891" s="1687" t="s">
        <v>4401</v>
      </c>
      <c r="Q4891" s="1687" t="s">
        <v>11677</v>
      </c>
    </row>
    <row r="4892" spans="1:17">
      <c r="A4892" s="2062" t="s">
        <v>5157</v>
      </c>
      <c r="B4892" s="2063" t="s">
        <v>11307</v>
      </c>
      <c r="C4892" s="2064"/>
      <c r="D4892" s="2063"/>
      <c r="E4892" s="2063"/>
      <c r="F4892" s="2063"/>
      <c r="G4892" s="2063"/>
      <c r="H4892" s="2065"/>
      <c r="I4892" s="2065"/>
      <c r="J4892" s="2066" t="s">
        <v>4331</v>
      </c>
      <c r="K4892" s="2067" t="s">
        <v>1196</v>
      </c>
      <c r="L4892" s="2067" t="s">
        <v>2165</v>
      </c>
      <c r="M4892" s="2067" t="s">
        <v>1953</v>
      </c>
      <c r="N4892" s="2067" t="s">
        <v>2166</v>
      </c>
      <c r="O4892" s="1878" t="s">
        <v>11372</v>
      </c>
    </row>
    <row r="4893" spans="1:17" s="1982" customFormat="1">
      <c r="A4893" s="1982" t="s">
        <v>11532</v>
      </c>
      <c r="B4893" s="1985" t="s">
        <v>11286</v>
      </c>
      <c r="C4893" s="1985" t="s">
        <v>922</v>
      </c>
      <c r="D4893" s="1982" t="s">
        <v>6389</v>
      </c>
      <c r="E4893" s="1983">
        <v>41597</v>
      </c>
      <c r="F4893" s="1983">
        <f>E4893+17</f>
        <v>41614</v>
      </c>
      <c r="G4893" s="1983">
        <f>E4893+21</f>
        <v>41618</v>
      </c>
      <c r="H4893" s="822" t="s">
        <v>9235</v>
      </c>
      <c r="I4893" s="822" t="s">
        <v>9238</v>
      </c>
      <c r="J4893" s="1472" t="s">
        <v>943</v>
      </c>
      <c r="K4893" s="1472" t="s">
        <v>943</v>
      </c>
      <c r="L4893" s="1472" t="s">
        <v>943</v>
      </c>
      <c r="M4893" s="1985" t="s">
        <v>2170</v>
      </c>
      <c r="N4893" s="1930" t="s">
        <v>2187</v>
      </c>
      <c r="O4893" s="1366">
        <v>41695</v>
      </c>
      <c r="P4893" s="1917" t="s">
        <v>6110</v>
      </c>
    </row>
    <row r="4894" spans="1:17">
      <c r="A4894" s="2032" t="s">
        <v>11475</v>
      </c>
      <c r="B4894" s="1901" t="s">
        <v>11286</v>
      </c>
      <c r="C4894" s="1901" t="s">
        <v>922</v>
      </c>
      <c r="D4894" s="1870" t="s">
        <v>6389</v>
      </c>
      <c r="E4894" s="1874">
        <v>41597</v>
      </c>
      <c r="F4894" s="1874">
        <f>E4894+17</f>
        <v>41614</v>
      </c>
      <c r="G4894" s="1874">
        <f>E4894+21</f>
        <v>41618</v>
      </c>
      <c r="H4894" s="1906" t="s">
        <v>9235</v>
      </c>
      <c r="I4894" s="1906" t="s">
        <v>9238</v>
      </c>
      <c r="J4894" s="721" t="s">
        <v>943</v>
      </c>
      <c r="K4894" s="1891" t="s">
        <v>1198</v>
      </c>
      <c r="L4894" s="721" t="s">
        <v>943</v>
      </c>
      <c r="M4894" s="1901" t="s">
        <v>2170</v>
      </c>
      <c r="N4894" s="1875" t="s">
        <v>2187</v>
      </c>
      <c r="O4894" s="1897">
        <v>41695</v>
      </c>
      <c r="P4894" s="2033" t="s">
        <v>6110</v>
      </c>
    </row>
    <row r="4895" spans="1:17">
      <c r="A4895" s="2032" t="s">
        <v>11476</v>
      </c>
      <c r="B4895" s="1901" t="s">
        <v>11286</v>
      </c>
      <c r="C4895" s="1901" t="s">
        <v>922</v>
      </c>
      <c r="D4895" s="1870" t="s">
        <v>6389</v>
      </c>
      <c r="E4895" s="1874">
        <v>41597</v>
      </c>
      <c r="F4895" s="1874">
        <f>E4895+17</f>
        <v>41614</v>
      </c>
      <c r="G4895" s="1874">
        <f>E4895+21</f>
        <v>41618</v>
      </c>
      <c r="H4895" s="1906" t="s">
        <v>9235</v>
      </c>
      <c r="I4895" s="1906" t="s">
        <v>9238</v>
      </c>
      <c r="J4895" s="721" t="s">
        <v>943</v>
      </c>
      <c r="K4895" s="1891" t="s">
        <v>1198</v>
      </c>
      <c r="L4895" s="721" t="s">
        <v>943</v>
      </c>
      <c r="M4895" s="1901" t="s">
        <v>2170</v>
      </c>
      <c r="N4895" s="1875" t="s">
        <v>2187</v>
      </c>
      <c r="O4895" s="1897">
        <v>41695</v>
      </c>
      <c r="P4895" s="2033" t="s">
        <v>6110</v>
      </c>
    </row>
    <row r="4896" spans="1:17" s="1687" customFormat="1">
      <c r="A4896" s="1915" t="s">
        <v>11477</v>
      </c>
      <c r="B4896" s="1901" t="s">
        <v>11286</v>
      </c>
      <c r="C4896" s="1901" t="s">
        <v>922</v>
      </c>
      <c r="D4896" s="1870" t="s">
        <v>6389</v>
      </c>
      <c r="E4896" s="1874">
        <v>41597</v>
      </c>
      <c r="F4896" s="1874">
        <f>E4896+17</f>
        <v>41614</v>
      </c>
      <c r="G4896" s="1874">
        <f>E4896+21</f>
        <v>41618</v>
      </c>
      <c r="H4896" s="1906" t="s">
        <v>9235</v>
      </c>
      <c r="I4896" s="1906" t="s">
        <v>9238</v>
      </c>
      <c r="J4896" s="721" t="s">
        <v>943</v>
      </c>
      <c r="K4896" s="1891" t="s">
        <v>1198</v>
      </c>
      <c r="L4896" s="721" t="s">
        <v>943</v>
      </c>
      <c r="M4896" s="1901" t="s">
        <v>2170</v>
      </c>
      <c r="N4896" s="1875" t="s">
        <v>2187</v>
      </c>
      <c r="O4896" s="710">
        <v>41655</v>
      </c>
      <c r="P4896" s="1888" t="s">
        <v>6770</v>
      </c>
      <c r="Q4896" s="1687" t="s">
        <v>11797</v>
      </c>
    </row>
    <row r="4897" spans="1:17">
      <c r="A4897" s="2033" t="s">
        <v>11533</v>
      </c>
      <c r="B4897" s="1901" t="s">
        <v>11531</v>
      </c>
      <c r="C4897" s="1896" t="s">
        <v>923</v>
      </c>
      <c r="D4897" s="1870" t="s">
        <v>6389</v>
      </c>
      <c r="E4897" s="1874">
        <v>41597</v>
      </c>
      <c r="F4897" s="1874">
        <f>E4897+17</f>
        <v>41614</v>
      </c>
      <c r="G4897" s="1874">
        <f>E4897+21</f>
        <v>41618</v>
      </c>
      <c r="H4897" s="1906" t="s">
        <v>9235</v>
      </c>
      <c r="I4897" s="1906" t="s">
        <v>9238</v>
      </c>
      <c r="J4897" s="721" t="s">
        <v>943</v>
      </c>
      <c r="K4897" s="1891" t="s">
        <v>1198</v>
      </c>
      <c r="L4897" s="721" t="s">
        <v>943</v>
      </c>
      <c r="M4897" s="1901" t="s">
        <v>2170</v>
      </c>
      <c r="N4897" s="1875" t="s">
        <v>2187</v>
      </c>
      <c r="O4897" s="1897">
        <v>41695</v>
      </c>
      <c r="P4897" s="2033" t="s">
        <v>6110</v>
      </c>
    </row>
    <row r="4898" spans="1:17">
      <c r="A4898" s="1899" t="s">
        <v>5389</v>
      </c>
      <c r="B4898" s="1881" t="s">
        <v>11313</v>
      </c>
      <c r="C4898" s="1882"/>
      <c r="D4898" s="1903"/>
      <c r="E4898" s="1903"/>
      <c r="F4898" s="1903"/>
      <c r="G4898" s="1903"/>
      <c r="H4898" s="1923"/>
      <c r="I4898" s="1923"/>
      <c r="J4898" s="1876" t="s">
        <v>4331</v>
      </c>
      <c r="K4898" s="1877" t="s">
        <v>1196</v>
      </c>
      <c r="L4898" s="1877" t="s">
        <v>2165</v>
      </c>
      <c r="M4898" s="1877" t="s">
        <v>1953</v>
      </c>
      <c r="N4898" s="1877" t="s">
        <v>2166</v>
      </c>
      <c r="O4898" s="1878" t="s">
        <v>11360</v>
      </c>
    </row>
    <row r="4899" spans="1:17">
      <c r="A4899" s="1868" t="s">
        <v>11478</v>
      </c>
      <c r="B4899" s="1901" t="s">
        <v>11583</v>
      </c>
      <c r="C4899" s="1901" t="s">
        <v>922</v>
      </c>
      <c r="D4899" s="1870" t="s">
        <v>5389</v>
      </c>
      <c r="E4899" s="1873">
        <v>41598</v>
      </c>
      <c r="F4899" s="1874">
        <f>E4899+17</f>
        <v>41615</v>
      </c>
      <c r="G4899" s="1874">
        <f>E4899+21</f>
        <v>41619</v>
      </c>
      <c r="H4899" s="1347" t="s">
        <v>10427</v>
      </c>
      <c r="I4899" s="1348" t="s">
        <v>10444</v>
      </c>
      <c r="J4899" s="1875" t="s">
        <v>2187</v>
      </c>
      <c r="K4899" s="1891" t="s">
        <v>1198</v>
      </c>
      <c r="L4899" s="1901" t="s">
        <v>2169</v>
      </c>
      <c r="M4899" s="721" t="s">
        <v>943</v>
      </c>
      <c r="N4899" s="1875" t="s">
        <v>2187</v>
      </c>
      <c r="O4899" s="1897">
        <v>41695</v>
      </c>
      <c r="P4899" s="2033" t="s">
        <v>6110</v>
      </c>
    </row>
    <row r="4900" spans="1:17">
      <c r="A4900" s="2032" t="s">
        <v>11479</v>
      </c>
      <c r="B4900" s="1901" t="s">
        <v>11583</v>
      </c>
      <c r="C4900" s="1901" t="s">
        <v>922</v>
      </c>
      <c r="D4900" s="1870" t="s">
        <v>5389</v>
      </c>
      <c r="E4900" s="1873">
        <v>41598</v>
      </c>
      <c r="F4900" s="1874">
        <f t="shared" ref="F4900:F4906" si="750">E4900+17</f>
        <v>41615</v>
      </c>
      <c r="G4900" s="1874">
        <f t="shared" ref="G4900:G4906" si="751">E4900+21</f>
        <v>41619</v>
      </c>
      <c r="H4900" s="1347" t="s">
        <v>10427</v>
      </c>
      <c r="I4900" s="1348" t="s">
        <v>10444</v>
      </c>
      <c r="J4900" s="1875" t="s">
        <v>2187</v>
      </c>
      <c r="K4900" s="1891" t="s">
        <v>1198</v>
      </c>
      <c r="L4900" s="1901" t="s">
        <v>2169</v>
      </c>
      <c r="M4900" s="721" t="s">
        <v>943</v>
      </c>
      <c r="N4900" s="1875" t="s">
        <v>2187</v>
      </c>
      <c r="O4900" s="1897">
        <v>41695</v>
      </c>
      <c r="P4900" s="2033" t="s">
        <v>6110</v>
      </c>
    </row>
    <row r="4901" spans="1:17">
      <c r="A4901" s="2032" t="s">
        <v>11480</v>
      </c>
      <c r="B4901" s="1901" t="s">
        <v>11585</v>
      </c>
      <c r="C4901" s="1896" t="s">
        <v>923</v>
      </c>
      <c r="D4901" s="1870" t="s">
        <v>5389</v>
      </c>
      <c r="E4901" s="1873">
        <v>41598</v>
      </c>
      <c r="F4901" s="1874">
        <f t="shared" si="750"/>
        <v>41615</v>
      </c>
      <c r="G4901" s="1874">
        <f t="shared" si="751"/>
        <v>41619</v>
      </c>
      <c r="H4901" s="1347" t="s">
        <v>10427</v>
      </c>
      <c r="I4901" s="1348" t="s">
        <v>10444</v>
      </c>
      <c r="J4901" s="1875" t="s">
        <v>2187</v>
      </c>
      <c r="K4901" s="1891" t="s">
        <v>1198</v>
      </c>
      <c r="L4901" s="1901" t="s">
        <v>2169</v>
      </c>
      <c r="M4901" s="721" t="s">
        <v>943</v>
      </c>
      <c r="N4901" s="1875" t="s">
        <v>2187</v>
      </c>
      <c r="O4901" s="1897">
        <v>41656</v>
      </c>
      <c r="P4901" s="2033" t="s">
        <v>12014</v>
      </c>
    </row>
    <row r="4902" spans="1:17">
      <c r="A4902" s="2032" t="s">
        <v>11481</v>
      </c>
      <c r="B4902" s="1901" t="s">
        <v>11585</v>
      </c>
      <c r="C4902" s="1896" t="s">
        <v>923</v>
      </c>
      <c r="D4902" s="1870" t="s">
        <v>5389</v>
      </c>
      <c r="E4902" s="1873">
        <v>41598</v>
      </c>
      <c r="F4902" s="1874">
        <f t="shared" si="750"/>
        <v>41615</v>
      </c>
      <c r="G4902" s="1874">
        <f t="shared" si="751"/>
        <v>41619</v>
      </c>
      <c r="H4902" s="1347" t="s">
        <v>10427</v>
      </c>
      <c r="I4902" s="1348" t="s">
        <v>10444</v>
      </c>
      <c r="J4902" s="1875" t="s">
        <v>2187</v>
      </c>
      <c r="K4902" s="1472" t="s">
        <v>943</v>
      </c>
      <c r="L4902" s="1901" t="s">
        <v>2169</v>
      </c>
      <c r="M4902" s="721" t="s">
        <v>943</v>
      </c>
      <c r="N4902" s="1875" t="s">
        <v>2187</v>
      </c>
      <c r="O4902" s="1897">
        <v>41656</v>
      </c>
      <c r="P4902" s="2033" t="s">
        <v>12014</v>
      </c>
    </row>
    <row r="4903" spans="1:17">
      <c r="A4903" s="2032" t="s">
        <v>11482</v>
      </c>
      <c r="B4903" s="1901" t="s">
        <v>11585</v>
      </c>
      <c r="C4903" s="1896" t="s">
        <v>923</v>
      </c>
      <c r="D4903" s="1870" t="s">
        <v>5389</v>
      </c>
      <c r="E4903" s="1873">
        <v>41598</v>
      </c>
      <c r="F4903" s="1874">
        <f t="shared" si="750"/>
        <v>41615</v>
      </c>
      <c r="G4903" s="1874">
        <f t="shared" si="751"/>
        <v>41619</v>
      </c>
      <c r="H4903" s="1347" t="s">
        <v>10427</v>
      </c>
      <c r="I4903" s="1348" t="s">
        <v>10444</v>
      </c>
      <c r="J4903" s="1875" t="s">
        <v>2187</v>
      </c>
      <c r="K4903" s="1891" t="s">
        <v>1198</v>
      </c>
      <c r="L4903" s="1901" t="s">
        <v>2169</v>
      </c>
      <c r="M4903" s="721" t="s">
        <v>943</v>
      </c>
      <c r="N4903" s="1875" t="s">
        <v>2187</v>
      </c>
      <c r="O4903" s="1897">
        <v>41656</v>
      </c>
      <c r="P4903" s="2033" t="s">
        <v>12014</v>
      </c>
    </row>
    <row r="4904" spans="1:17">
      <c r="A4904" s="2032" t="s">
        <v>11483</v>
      </c>
      <c r="B4904" s="1901" t="s">
        <v>11584</v>
      </c>
      <c r="C4904" s="1896" t="s">
        <v>923</v>
      </c>
      <c r="D4904" s="1870" t="s">
        <v>5389</v>
      </c>
      <c r="E4904" s="1873">
        <v>41598</v>
      </c>
      <c r="F4904" s="1874">
        <f t="shared" si="750"/>
        <v>41615</v>
      </c>
      <c r="G4904" s="1874">
        <f t="shared" si="751"/>
        <v>41619</v>
      </c>
      <c r="H4904" s="1347" t="s">
        <v>10427</v>
      </c>
      <c r="I4904" s="1348" t="s">
        <v>10444</v>
      </c>
      <c r="J4904" s="1875" t="s">
        <v>2187</v>
      </c>
      <c r="K4904" s="1472" t="s">
        <v>943</v>
      </c>
      <c r="L4904" s="1901" t="s">
        <v>2169</v>
      </c>
      <c r="M4904" s="721" t="s">
        <v>943</v>
      </c>
      <c r="N4904" s="1875" t="s">
        <v>2187</v>
      </c>
      <c r="O4904" s="1897">
        <v>41695</v>
      </c>
      <c r="P4904" s="2033" t="s">
        <v>6110</v>
      </c>
    </row>
    <row r="4905" spans="1:17">
      <c r="A4905" s="2032" t="s">
        <v>11484</v>
      </c>
      <c r="B4905" s="1901" t="s">
        <v>11584</v>
      </c>
      <c r="C4905" s="1896" t="s">
        <v>923</v>
      </c>
      <c r="D4905" s="1870" t="s">
        <v>5389</v>
      </c>
      <c r="E4905" s="1873">
        <v>41598</v>
      </c>
      <c r="F4905" s="1874">
        <f t="shared" si="750"/>
        <v>41615</v>
      </c>
      <c r="G4905" s="1874">
        <f t="shared" si="751"/>
        <v>41619</v>
      </c>
      <c r="H4905" s="1347" t="s">
        <v>10427</v>
      </c>
      <c r="I4905" s="1348" t="s">
        <v>10444</v>
      </c>
      <c r="J4905" s="1875" t="s">
        <v>2187</v>
      </c>
      <c r="K4905" s="1891" t="s">
        <v>1198</v>
      </c>
      <c r="L4905" s="1901" t="s">
        <v>2169</v>
      </c>
      <c r="M4905" s="721" t="s">
        <v>943</v>
      </c>
      <c r="N4905" s="1875" t="s">
        <v>2187</v>
      </c>
      <c r="O4905" s="1897">
        <v>41695</v>
      </c>
      <c r="P4905" s="2033" t="s">
        <v>6110</v>
      </c>
    </row>
    <row r="4906" spans="1:17">
      <c r="A4906" s="2032" t="s">
        <v>11485</v>
      </c>
      <c r="B4906" s="1901" t="s">
        <v>11584</v>
      </c>
      <c r="C4906" s="1896" t="s">
        <v>923</v>
      </c>
      <c r="D4906" s="1870" t="s">
        <v>5389</v>
      </c>
      <c r="E4906" s="1873">
        <v>41598</v>
      </c>
      <c r="F4906" s="1874">
        <f t="shared" si="750"/>
        <v>41615</v>
      </c>
      <c r="G4906" s="1874">
        <f t="shared" si="751"/>
        <v>41619</v>
      </c>
      <c r="H4906" s="1347" t="s">
        <v>10427</v>
      </c>
      <c r="I4906" s="1348" t="s">
        <v>10444</v>
      </c>
      <c r="J4906" s="1875" t="s">
        <v>2187</v>
      </c>
      <c r="K4906" s="1891" t="s">
        <v>1198</v>
      </c>
      <c r="L4906" s="1901" t="s">
        <v>2169</v>
      </c>
      <c r="M4906" s="721" t="s">
        <v>943</v>
      </c>
      <c r="N4906" s="1875" t="s">
        <v>2187</v>
      </c>
      <c r="O4906" s="1897">
        <v>41695</v>
      </c>
      <c r="P4906" s="2033" t="s">
        <v>6110</v>
      </c>
    </row>
    <row r="4907" spans="1:17">
      <c r="A4907" s="1940" t="s">
        <v>5157</v>
      </c>
      <c r="B4907" s="1881" t="s">
        <v>11337</v>
      </c>
      <c r="C4907" s="1912"/>
      <c r="D4907" s="1903"/>
      <c r="E4907" s="1903"/>
      <c r="F4907" s="1903"/>
      <c r="G4907" s="1903"/>
      <c r="H4907" s="1923"/>
      <c r="I4907" s="1923"/>
      <c r="J4907" s="1876" t="s">
        <v>4331</v>
      </c>
      <c r="K4907" s="1877" t="s">
        <v>1196</v>
      </c>
      <c r="L4907" s="1694" t="s">
        <v>2165</v>
      </c>
      <c r="M4907" s="1877" t="s">
        <v>1953</v>
      </c>
      <c r="N4907" s="1877" t="s">
        <v>2166</v>
      </c>
      <c r="O4907" s="1884" t="s">
        <v>3625</v>
      </c>
    </row>
    <row r="4908" spans="1:17" s="1917" customFormat="1">
      <c r="A4908" s="1905" t="s">
        <v>11486</v>
      </c>
      <c r="B4908" s="1985" t="s">
        <v>11338</v>
      </c>
      <c r="C4908" s="1985" t="s">
        <v>922</v>
      </c>
      <c r="D4908" s="1982" t="s">
        <v>6389</v>
      </c>
      <c r="E4908" s="1298">
        <v>41598</v>
      </c>
      <c r="F4908" s="1983">
        <f>E4908+17</f>
        <v>41615</v>
      </c>
      <c r="G4908" s="1983">
        <f>E4908+21</f>
        <v>41619</v>
      </c>
      <c r="H4908" s="1926" t="s">
        <v>10407</v>
      </c>
      <c r="I4908" s="1926" t="s">
        <v>10348</v>
      </c>
      <c r="J4908" s="1472" t="s">
        <v>943</v>
      </c>
      <c r="K4908" s="1472" t="s">
        <v>943</v>
      </c>
      <c r="L4908" s="1472" t="s">
        <v>943</v>
      </c>
      <c r="M4908" s="1985" t="s">
        <v>2170</v>
      </c>
      <c r="N4908" s="1930" t="s">
        <v>2187</v>
      </c>
      <c r="O4908" s="1366">
        <v>41656</v>
      </c>
      <c r="P4908" s="1917" t="s">
        <v>4959</v>
      </c>
    </row>
    <row r="4909" spans="1:17">
      <c r="A4909" s="2032" t="s">
        <v>11487</v>
      </c>
      <c r="B4909" s="1901" t="s">
        <v>11338</v>
      </c>
      <c r="C4909" s="1901" t="s">
        <v>922</v>
      </c>
      <c r="D4909" s="1870" t="s">
        <v>6389</v>
      </c>
      <c r="E4909" s="1873">
        <v>41598</v>
      </c>
      <c r="F4909" s="1874">
        <f t="shared" ref="F4909:F4914" si="752">E4909+17</f>
        <v>41615</v>
      </c>
      <c r="G4909" s="1874">
        <f t="shared" ref="G4909:G4914" si="753">E4909+21</f>
        <v>41619</v>
      </c>
      <c r="H4909" s="1939" t="s">
        <v>10407</v>
      </c>
      <c r="I4909" s="1939" t="s">
        <v>10348</v>
      </c>
      <c r="J4909" s="721" t="s">
        <v>943</v>
      </c>
      <c r="K4909" s="1891" t="s">
        <v>1198</v>
      </c>
      <c r="L4909" s="721" t="s">
        <v>943</v>
      </c>
      <c r="M4909" s="1901" t="s">
        <v>2170</v>
      </c>
      <c r="N4909" s="1875" t="s">
        <v>2187</v>
      </c>
      <c r="O4909" s="1897">
        <v>41747</v>
      </c>
      <c r="P4909" s="2033" t="s">
        <v>12015</v>
      </c>
      <c r="Q4909" s="2034" t="s">
        <v>3532</v>
      </c>
    </row>
    <row r="4910" spans="1:17" s="1917" customFormat="1">
      <c r="A4910" s="1917" t="s">
        <v>11488</v>
      </c>
      <c r="B4910" s="1985" t="s">
        <v>11338</v>
      </c>
      <c r="C4910" s="1985" t="s">
        <v>922</v>
      </c>
      <c r="D4910" s="1982" t="s">
        <v>6389</v>
      </c>
      <c r="E4910" s="1298">
        <v>41598</v>
      </c>
      <c r="F4910" s="1983">
        <f t="shared" si="752"/>
        <v>41615</v>
      </c>
      <c r="G4910" s="1983">
        <f t="shared" si="753"/>
        <v>41619</v>
      </c>
      <c r="H4910" s="1926" t="s">
        <v>10407</v>
      </c>
      <c r="I4910" s="1926" t="s">
        <v>10348</v>
      </c>
      <c r="J4910" s="1472" t="s">
        <v>943</v>
      </c>
      <c r="K4910" s="1472" t="s">
        <v>943</v>
      </c>
      <c r="L4910" s="1472" t="s">
        <v>943</v>
      </c>
      <c r="M4910" s="1985" t="s">
        <v>2170</v>
      </c>
      <c r="N4910" s="1930" t="s">
        <v>2187</v>
      </c>
      <c r="O4910" s="1366">
        <v>41677</v>
      </c>
      <c r="P4910" s="1917" t="s">
        <v>11687</v>
      </c>
      <c r="Q4910" s="1917" t="s">
        <v>5590</v>
      </c>
    </row>
    <row r="4911" spans="1:17" s="1917" customFormat="1">
      <c r="A4911" s="1917" t="s">
        <v>11669</v>
      </c>
      <c r="B4911" s="1985" t="s">
        <v>11338</v>
      </c>
      <c r="C4911" s="1985" t="s">
        <v>922</v>
      </c>
      <c r="D4911" s="1982" t="s">
        <v>6389</v>
      </c>
      <c r="E4911" s="1298">
        <v>41598</v>
      </c>
      <c r="F4911" s="1983">
        <f t="shared" si="752"/>
        <v>41615</v>
      </c>
      <c r="G4911" s="1983">
        <f t="shared" si="753"/>
        <v>41619</v>
      </c>
      <c r="H4911" s="1926" t="s">
        <v>10407</v>
      </c>
      <c r="I4911" s="1926" t="s">
        <v>10348</v>
      </c>
      <c r="J4911" s="1472" t="s">
        <v>943</v>
      </c>
      <c r="K4911" s="1472" t="s">
        <v>943</v>
      </c>
      <c r="L4911" s="1472" t="s">
        <v>943</v>
      </c>
      <c r="M4911" s="1985" t="s">
        <v>2170</v>
      </c>
      <c r="N4911" s="1930" t="s">
        <v>2187</v>
      </c>
      <c r="O4911" s="1366">
        <v>41820</v>
      </c>
      <c r="P4911" s="1917" t="s">
        <v>12016</v>
      </c>
      <c r="Q4911" s="1917" t="s">
        <v>9438</v>
      </c>
    </row>
    <row r="4912" spans="1:17" s="1917" customFormat="1">
      <c r="A4912" s="1917" t="s">
        <v>11489</v>
      </c>
      <c r="B4912" s="1985" t="s">
        <v>11338</v>
      </c>
      <c r="C4912" s="1985" t="s">
        <v>922</v>
      </c>
      <c r="D4912" s="1982" t="s">
        <v>6389</v>
      </c>
      <c r="E4912" s="1298">
        <v>41598</v>
      </c>
      <c r="F4912" s="1983">
        <f t="shared" si="752"/>
        <v>41615</v>
      </c>
      <c r="G4912" s="1983">
        <f t="shared" si="753"/>
        <v>41619</v>
      </c>
      <c r="H4912" s="1926" t="s">
        <v>10407</v>
      </c>
      <c r="I4912" s="1926" t="s">
        <v>10348</v>
      </c>
      <c r="J4912" s="1472" t="s">
        <v>943</v>
      </c>
      <c r="K4912" s="1472" t="s">
        <v>943</v>
      </c>
      <c r="L4912" s="1472" t="s">
        <v>943</v>
      </c>
      <c r="M4912" s="1985" t="s">
        <v>2170</v>
      </c>
      <c r="N4912" s="1930" t="s">
        <v>2187</v>
      </c>
      <c r="O4912" s="1366">
        <v>41677</v>
      </c>
      <c r="P4912" s="1917" t="s">
        <v>11689</v>
      </c>
      <c r="Q4912" s="1917" t="s">
        <v>5590</v>
      </c>
    </row>
    <row r="4913" spans="1:17">
      <c r="A4913" s="2032" t="s">
        <v>11586</v>
      </c>
      <c r="B4913" s="1901" t="s">
        <v>11531</v>
      </c>
      <c r="C4913" s="1896" t="s">
        <v>923</v>
      </c>
      <c r="D4913" s="1870" t="s">
        <v>6389</v>
      </c>
      <c r="E4913" s="1873">
        <v>41598</v>
      </c>
      <c r="F4913" s="1874">
        <f t="shared" si="752"/>
        <v>41615</v>
      </c>
      <c r="G4913" s="1874">
        <f t="shared" si="753"/>
        <v>41619</v>
      </c>
      <c r="H4913" s="1939" t="s">
        <v>10407</v>
      </c>
      <c r="I4913" s="1939" t="s">
        <v>10348</v>
      </c>
      <c r="J4913" s="721" t="s">
        <v>943</v>
      </c>
      <c r="K4913" s="1891" t="s">
        <v>1198</v>
      </c>
      <c r="L4913" s="721" t="s">
        <v>943</v>
      </c>
      <c r="M4913" s="1901" t="s">
        <v>2170</v>
      </c>
      <c r="N4913" s="1875" t="s">
        <v>2187</v>
      </c>
      <c r="O4913" s="1897">
        <v>41760</v>
      </c>
      <c r="P4913" s="2033" t="s">
        <v>13039</v>
      </c>
      <c r="Q4913" s="2033" t="s">
        <v>5590</v>
      </c>
    </row>
    <row r="4914" spans="1:17">
      <c r="A4914" s="2032" t="s">
        <v>11587</v>
      </c>
      <c r="B4914" s="1901" t="s">
        <v>11531</v>
      </c>
      <c r="C4914" s="1896" t="s">
        <v>923</v>
      </c>
      <c r="D4914" s="1870" t="s">
        <v>6389</v>
      </c>
      <c r="E4914" s="1873">
        <v>41598</v>
      </c>
      <c r="F4914" s="1874">
        <f t="shared" si="752"/>
        <v>41615</v>
      </c>
      <c r="G4914" s="1874">
        <f t="shared" si="753"/>
        <v>41619</v>
      </c>
      <c r="H4914" s="1939" t="s">
        <v>10407</v>
      </c>
      <c r="I4914" s="1939" t="s">
        <v>10348</v>
      </c>
      <c r="J4914" s="721" t="s">
        <v>943</v>
      </c>
      <c r="K4914" s="1891" t="s">
        <v>1198</v>
      </c>
      <c r="L4914" s="721" t="s">
        <v>943</v>
      </c>
      <c r="M4914" s="1901" t="s">
        <v>2170</v>
      </c>
      <c r="N4914" s="1875" t="s">
        <v>2187</v>
      </c>
      <c r="O4914" s="1897">
        <v>41760</v>
      </c>
      <c r="P4914" s="2033" t="s">
        <v>12015</v>
      </c>
      <c r="Q4914" s="2033" t="s">
        <v>4612</v>
      </c>
    </row>
    <row r="4915" spans="1:17">
      <c r="A4915" s="817" t="s">
        <v>10501</v>
      </c>
      <c r="B4915" s="1881" t="s">
        <v>11425</v>
      </c>
      <c r="C4915" s="1912"/>
      <c r="D4915" s="1903"/>
      <c r="E4915" s="1903"/>
      <c r="F4915" s="1903"/>
      <c r="G4915" s="1903"/>
      <c r="H4915" s="1923"/>
      <c r="I4915" s="1923"/>
      <c r="J4915" s="1876" t="s">
        <v>4331</v>
      </c>
      <c r="K4915" s="1877" t="s">
        <v>1197</v>
      </c>
      <c r="L4915" s="1877" t="s">
        <v>1007</v>
      </c>
    </row>
    <row r="4916" spans="1:17">
      <c r="A4916" s="1711" t="s">
        <v>12017</v>
      </c>
      <c r="B4916" s="1909" t="s">
        <v>11282</v>
      </c>
      <c r="C4916" s="1901" t="s">
        <v>922</v>
      </c>
      <c r="D4916" s="1711" t="s">
        <v>9347</v>
      </c>
      <c r="E4916" s="1874">
        <v>41599</v>
      </c>
      <c r="F4916" s="1874">
        <f>E4916+17</f>
        <v>41616</v>
      </c>
      <c r="G4916" s="1873">
        <f>E4916+21</f>
        <v>41620</v>
      </c>
      <c r="H4916" s="1910" t="s">
        <v>10647</v>
      </c>
      <c r="I4916" s="1910" t="s">
        <v>10655</v>
      </c>
      <c r="J4916" s="1875" t="s">
        <v>2187</v>
      </c>
      <c r="K4916" s="1891" t="s">
        <v>1198</v>
      </c>
      <c r="L4916" s="1875" t="s">
        <v>2187</v>
      </c>
      <c r="O4916" s="1897">
        <v>41751</v>
      </c>
      <c r="P4916" s="2033" t="s">
        <v>12020</v>
      </c>
      <c r="Q4916" s="2033" t="s">
        <v>5590</v>
      </c>
    </row>
    <row r="4917" spans="1:17">
      <c r="A4917" s="2032" t="s">
        <v>11491</v>
      </c>
      <c r="B4917" s="1909" t="s">
        <v>11340</v>
      </c>
      <c r="C4917" s="1896" t="s">
        <v>923</v>
      </c>
      <c r="D4917" s="1711" t="s">
        <v>9347</v>
      </c>
      <c r="E4917" s="1874">
        <v>41599</v>
      </c>
      <c r="F4917" s="1874">
        <f>E4917+17</f>
        <v>41616</v>
      </c>
      <c r="G4917" s="1873">
        <f>E4917+21</f>
        <v>41620</v>
      </c>
      <c r="H4917" s="1910" t="s">
        <v>10647</v>
      </c>
      <c r="I4917" s="1910" t="s">
        <v>10655</v>
      </c>
      <c r="J4917" s="1875" t="s">
        <v>2187</v>
      </c>
      <c r="K4917" s="1891" t="s">
        <v>1198</v>
      </c>
      <c r="L4917" s="1875" t="s">
        <v>2187</v>
      </c>
      <c r="O4917" s="1897">
        <v>41751</v>
      </c>
      <c r="P4917" s="2033" t="s">
        <v>12020</v>
      </c>
      <c r="Q4917" s="2033" t="s">
        <v>5590</v>
      </c>
    </row>
    <row r="4918" spans="1:17">
      <c r="A4918" s="2032" t="s">
        <v>11492</v>
      </c>
      <c r="B4918" s="1909" t="s">
        <v>11340</v>
      </c>
      <c r="C4918" s="1896" t="s">
        <v>923</v>
      </c>
      <c r="D4918" s="1711" t="s">
        <v>9347</v>
      </c>
      <c r="E4918" s="1874">
        <v>41599</v>
      </c>
      <c r="F4918" s="1874">
        <f>E4918+17</f>
        <v>41616</v>
      </c>
      <c r="G4918" s="1873">
        <f>E4918+21</f>
        <v>41620</v>
      </c>
      <c r="H4918" s="1910" t="s">
        <v>10647</v>
      </c>
      <c r="I4918" s="1910" t="s">
        <v>10655</v>
      </c>
      <c r="J4918" s="1875" t="s">
        <v>2187</v>
      </c>
      <c r="K4918" s="1891" t="s">
        <v>1198</v>
      </c>
      <c r="L4918" s="1875" t="s">
        <v>2187</v>
      </c>
      <c r="O4918" s="1897">
        <v>41704</v>
      </c>
      <c r="P4918" s="2033" t="s">
        <v>12018</v>
      </c>
      <c r="Q4918" s="2033" t="s">
        <v>5590</v>
      </c>
    </row>
    <row r="4919" spans="1:17">
      <c r="A4919" s="2032" t="s">
        <v>11493</v>
      </c>
      <c r="B4919" s="1909" t="s">
        <v>11340</v>
      </c>
      <c r="C4919" s="1896" t="s">
        <v>923</v>
      </c>
      <c r="D4919" s="1711" t="s">
        <v>9347</v>
      </c>
      <c r="E4919" s="1874">
        <v>41599</v>
      </c>
      <c r="F4919" s="1874">
        <f>E4919+17</f>
        <v>41616</v>
      </c>
      <c r="G4919" s="1873">
        <f>E4919+21</f>
        <v>41620</v>
      </c>
      <c r="H4919" s="1910" t="s">
        <v>10647</v>
      </c>
      <c r="I4919" s="1910" t="s">
        <v>10655</v>
      </c>
      <c r="J4919" s="1875" t="s">
        <v>2187</v>
      </c>
      <c r="K4919" s="1891" t="s">
        <v>1198</v>
      </c>
      <c r="L4919" s="1875" t="s">
        <v>2187</v>
      </c>
      <c r="O4919" s="1897">
        <v>41704</v>
      </c>
      <c r="P4919" s="2033" t="s">
        <v>12019</v>
      </c>
      <c r="Q4919" s="2033" t="s">
        <v>5590</v>
      </c>
    </row>
    <row r="4920" spans="1:17">
      <c r="A4920" s="2032" t="s">
        <v>11494</v>
      </c>
      <c r="B4920" s="1909" t="s">
        <v>11340</v>
      </c>
      <c r="C4920" s="1896" t="s">
        <v>923</v>
      </c>
      <c r="D4920" s="1711" t="s">
        <v>9347</v>
      </c>
      <c r="E4920" s="1874">
        <v>41599</v>
      </c>
      <c r="F4920" s="1874">
        <f>E4920+17</f>
        <v>41616</v>
      </c>
      <c r="G4920" s="1873">
        <f>E4920+21</f>
        <v>41620</v>
      </c>
      <c r="H4920" s="1910" t="s">
        <v>10647</v>
      </c>
      <c r="I4920" s="1910" t="s">
        <v>10655</v>
      </c>
      <c r="J4920" s="1875" t="s">
        <v>2187</v>
      </c>
      <c r="K4920" s="1891" t="s">
        <v>1198</v>
      </c>
      <c r="L4920" s="1875" t="s">
        <v>2187</v>
      </c>
      <c r="O4920" s="1897">
        <v>41712</v>
      </c>
      <c r="P4920" s="2032" t="s">
        <v>12004</v>
      </c>
      <c r="Q4920" s="2033" t="s">
        <v>5590</v>
      </c>
    </row>
    <row r="4921" spans="1:17">
      <c r="A4921" s="817" t="s">
        <v>10501</v>
      </c>
      <c r="B4921" s="1881" t="s">
        <v>11348</v>
      </c>
      <c r="C4921" s="1912"/>
      <c r="D4921" s="1903"/>
      <c r="E4921" s="1903"/>
      <c r="F4921" s="1903"/>
      <c r="G4921" s="1903"/>
      <c r="H4921" s="1923"/>
      <c r="I4921" s="1923"/>
      <c r="J4921" s="1876" t="s">
        <v>4331</v>
      </c>
      <c r="K4921" s="1877" t="s">
        <v>1197</v>
      </c>
      <c r="L4921" s="1877" t="s">
        <v>1007</v>
      </c>
    </row>
    <row r="4922" spans="1:17">
      <c r="A4922" s="1711" t="s">
        <v>11534</v>
      </c>
      <c r="B4922" s="1909" t="s">
        <v>11349</v>
      </c>
      <c r="C4922" s="1901" t="s">
        <v>922</v>
      </c>
      <c r="D4922" s="1711" t="s">
        <v>9347</v>
      </c>
      <c r="E4922" s="1874">
        <v>41600</v>
      </c>
      <c r="F4922" s="1874">
        <f>E4922+17</f>
        <v>41617</v>
      </c>
      <c r="G4922" s="1873">
        <f>E4922+21</f>
        <v>41621</v>
      </c>
      <c r="H4922" s="1926" t="s">
        <v>10648</v>
      </c>
      <c r="I4922" s="1910" t="s">
        <v>10651</v>
      </c>
      <c r="J4922" s="1875" t="s">
        <v>2187</v>
      </c>
      <c r="K4922" s="1891" t="s">
        <v>1198</v>
      </c>
      <c r="L4922" s="1875" t="s">
        <v>2187</v>
      </c>
      <c r="O4922" s="1897">
        <v>41704</v>
      </c>
      <c r="P4922" s="2033" t="s">
        <v>12018</v>
      </c>
      <c r="Q4922" s="2033" t="s">
        <v>5590</v>
      </c>
    </row>
    <row r="4923" spans="1:17">
      <c r="A4923" s="2032" t="s">
        <v>11535</v>
      </c>
      <c r="B4923" s="1909" t="s">
        <v>11349</v>
      </c>
      <c r="C4923" s="1901" t="s">
        <v>922</v>
      </c>
      <c r="D4923" s="1711" t="s">
        <v>9347</v>
      </c>
      <c r="E4923" s="1874">
        <v>41600</v>
      </c>
      <c r="F4923" s="1874">
        <f t="shared" ref="F4923:F4929" si="754">E4923+17</f>
        <v>41617</v>
      </c>
      <c r="G4923" s="1873">
        <f t="shared" ref="G4923:G4929" si="755">E4923+21</f>
        <v>41621</v>
      </c>
      <c r="H4923" s="1926" t="s">
        <v>10648</v>
      </c>
      <c r="I4923" s="1910" t="s">
        <v>10651</v>
      </c>
      <c r="J4923" s="1875" t="s">
        <v>2187</v>
      </c>
      <c r="K4923" s="1891" t="s">
        <v>1198</v>
      </c>
      <c r="L4923" s="1875" t="s">
        <v>2187</v>
      </c>
      <c r="O4923" s="1897">
        <v>41704</v>
      </c>
      <c r="P4923" s="2033" t="s">
        <v>12019</v>
      </c>
      <c r="Q4923" s="2033" t="s">
        <v>5590</v>
      </c>
    </row>
    <row r="4924" spans="1:17">
      <c r="A4924" s="1917" t="s">
        <v>11536</v>
      </c>
      <c r="B4924" s="1932" t="s">
        <v>11349</v>
      </c>
      <c r="C4924" s="1985" t="s">
        <v>922</v>
      </c>
      <c r="D4924" s="1917" t="s">
        <v>9347</v>
      </c>
      <c r="E4924" s="1983">
        <v>41600</v>
      </c>
      <c r="F4924" s="1983">
        <f t="shared" si="754"/>
        <v>41617</v>
      </c>
      <c r="G4924" s="1298">
        <f t="shared" si="755"/>
        <v>41621</v>
      </c>
      <c r="H4924" s="1926" t="s">
        <v>10648</v>
      </c>
      <c r="I4924" s="1926" t="s">
        <v>10651</v>
      </c>
      <c r="J4924" s="1930" t="s">
        <v>2187</v>
      </c>
      <c r="K4924" s="1472" t="s">
        <v>943</v>
      </c>
      <c r="L4924" s="1930" t="s">
        <v>2187</v>
      </c>
      <c r="M4924" s="1917"/>
      <c r="N4924" s="1917"/>
      <c r="O4924" s="1366">
        <v>41656</v>
      </c>
      <c r="P4924" s="1917" t="s">
        <v>4959</v>
      </c>
    </row>
    <row r="4925" spans="1:17">
      <c r="A4925" s="2032" t="s">
        <v>11537</v>
      </c>
      <c r="B4925" s="1909" t="s">
        <v>11621</v>
      </c>
      <c r="C4925" s="1896" t="s">
        <v>923</v>
      </c>
      <c r="D4925" s="1711" t="s">
        <v>9347</v>
      </c>
      <c r="E4925" s="1874">
        <v>41600</v>
      </c>
      <c r="F4925" s="1874">
        <f t="shared" si="754"/>
        <v>41617</v>
      </c>
      <c r="G4925" s="1873">
        <f t="shared" si="755"/>
        <v>41621</v>
      </c>
      <c r="H4925" s="1926" t="s">
        <v>10648</v>
      </c>
      <c r="I4925" s="1910" t="s">
        <v>10651</v>
      </c>
      <c r="J4925" s="1875" t="s">
        <v>2187</v>
      </c>
      <c r="K4925" s="1891" t="s">
        <v>1198</v>
      </c>
      <c r="L4925" s="1875" t="s">
        <v>2187</v>
      </c>
      <c r="O4925" s="1897">
        <v>41683</v>
      </c>
      <c r="P4925" s="2032" t="s">
        <v>4612</v>
      </c>
    </row>
    <row r="4926" spans="1:17">
      <c r="A4926" s="1917" t="s">
        <v>11538</v>
      </c>
      <c r="B4926" s="1932" t="s">
        <v>11621</v>
      </c>
      <c r="C4926" s="1932" t="s">
        <v>923</v>
      </c>
      <c r="D4926" s="1917" t="s">
        <v>9347</v>
      </c>
      <c r="E4926" s="1983">
        <v>41600</v>
      </c>
      <c r="F4926" s="1983">
        <f t="shared" si="754"/>
        <v>41617</v>
      </c>
      <c r="G4926" s="1298">
        <f t="shared" si="755"/>
        <v>41621</v>
      </c>
      <c r="H4926" s="1926" t="s">
        <v>10648</v>
      </c>
      <c r="I4926" s="1926" t="s">
        <v>10651</v>
      </c>
      <c r="J4926" s="1875" t="s">
        <v>2187</v>
      </c>
      <c r="K4926" s="1472" t="s">
        <v>943</v>
      </c>
      <c r="L4926" s="1930" t="s">
        <v>2187</v>
      </c>
      <c r="M4926" s="1917"/>
      <c r="N4926" s="1917"/>
      <c r="O4926" s="1897">
        <v>41683</v>
      </c>
      <c r="P4926" s="2032" t="s">
        <v>4612</v>
      </c>
      <c r="Q4926" s="1917"/>
    </row>
    <row r="4927" spans="1:17">
      <c r="A4927" s="2032" t="s">
        <v>11539</v>
      </c>
      <c r="B4927" s="1909" t="s">
        <v>11621</v>
      </c>
      <c r="C4927" s="1896" t="s">
        <v>923</v>
      </c>
      <c r="D4927" s="1711" t="s">
        <v>9347</v>
      </c>
      <c r="E4927" s="1874">
        <v>41600</v>
      </c>
      <c r="F4927" s="1874">
        <f t="shared" si="754"/>
        <v>41617</v>
      </c>
      <c r="G4927" s="1873">
        <f t="shared" si="755"/>
        <v>41621</v>
      </c>
      <c r="H4927" s="1926" t="s">
        <v>10648</v>
      </c>
      <c r="I4927" s="1910" t="s">
        <v>10651</v>
      </c>
      <c r="J4927" s="1875" t="s">
        <v>2187</v>
      </c>
      <c r="K4927" s="1891" t="s">
        <v>1198</v>
      </c>
      <c r="L4927" s="1875" t="s">
        <v>2187</v>
      </c>
      <c r="O4927" s="1897">
        <v>41683</v>
      </c>
      <c r="P4927" s="2032" t="s">
        <v>4612</v>
      </c>
    </row>
    <row r="4928" spans="1:17">
      <c r="A4928" s="2032" t="s">
        <v>11540</v>
      </c>
      <c r="B4928" s="1909" t="s">
        <v>11621</v>
      </c>
      <c r="C4928" s="1896" t="s">
        <v>923</v>
      </c>
      <c r="D4928" s="1711" t="s">
        <v>9347</v>
      </c>
      <c r="E4928" s="1874">
        <v>41600</v>
      </c>
      <c r="F4928" s="1874">
        <f t="shared" si="754"/>
        <v>41617</v>
      </c>
      <c r="G4928" s="1873">
        <f t="shared" si="755"/>
        <v>41621</v>
      </c>
      <c r="H4928" s="1926" t="s">
        <v>10648</v>
      </c>
      <c r="I4928" s="1910" t="s">
        <v>10651</v>
      </c>
      <c r="J4928" s="1875" t="s">
        <v>2187</v>
      </c>
      <c r="K4928" s="1891" t="s">
        <v>1198</v>
      </c>
      <c r="L4928" s="1875" t="s">
        <v>2187</v>
      </c>
      <c r="O4928" s="1897">
        <v>41683</v>
      </c>
      <c r="P4928" s="2032" t="s">
        <v>4612</v>
      </c>
    </row>
    <row r="4929" spans="1:17">
      <c r="A4929" s="2032" t="s">
        <v>11541</v>
      </c>
      <c r="B4929" s="1909" t="s">
        <v>11621</v>
      </c>
      <c r="C4929" s="1896" t="s">
        <v>923</v>
      </c>
      <c r="D4929" s="1711" t="s">
        <v>9347</v>
      </c>
      <c r="E4929" s="1874">
        <v>41600</v>
      </c>
      <c r="F4929" s="1874">
        <f t="shared" si="754"/>
        <v>41617</v>
      </c>
      <c r="G4929" s="1873">
        <f t="shared" si="755"/>
        <v>41621</v>
      </c>
      <c r="H4929" s="1926" t="s">
        <v>10648</v>
      </c>
      <c r="I4929" s="1910" t="s">
        <v>10651</v>
      </c>
      <c r="J4929" s="1875" t="s">
        <v>2187</v>
      </c>
      <c r="K4929" s="1891" t="s">
        <v>1198</v>
      </c>
      <c r="L4929" s="1875" t="s">
        <v>2187</v>
      </c>
      <c r="O4929" s="1897">
        <v>41683</v>
      </c>
      <c r="P4929" s="2032" t="s">
        <v>4612</v>
      </c>
    </row>
    <row r="4930" spans="1:17">
      <c r="A4930" s="817" t="s">
        <v>10501</v>
      </c>
      <c r="B4930" s="1881" t="s">
        <v>11351</v>
      </c>
      <c r="C4930" s="1912"/>
      <c r="D4930" s="1903"/>
      <c r="E4930" s="1903"/>
      <c r="F4930" s="1903"/>
      <c r="G4930" s="1903"/>
      <c r="H4930" s="1923"/>
      <c r="I4930" s="1923"/>
      <c r="J4930" s="1876" t="s">
        <v>4331</v>
      </c>
      <c r="K4930" s="1877" t="s">
        <v>1197</v>
      </c>
      <c r="L4930" s="1877" t="s">
        <v>1007</v>
      </c>
    </row>
    <row r="4931" spans="1:17">
      <c r="A4931" s="1360"/>
      <c r="B4931" s="660" t="s">
        <v>11352</v>
      </c>
      <c r="C4931" s="565"/>
      <c r="D4931" s="1360" t="s">
        <v>9347</v>
      </c>
      <c r="E4931" s="1311">
        <v>41600</v>
      </c>
      <c r="F4931" s="1311">
        <f>E4931+17</f>
        <v>41617</v>
      </c>
      <c r="G4931" s="1111">
        <f>E4931+21</f>
        <v>41621</v>
      </c>
      <c r="H4931" s="1100" t="s">
        <v>10649</v>
      </c>
      <c r="I4931" s="1106" t="s">
        <v>10653</v>
      </c>
      <c r="J4931" s="557"/>
      <c r="K4931" s="563"/>
      <c r="L4931" s="557"/>
    </row>
    <row r="4932" spans="1:17">
      <c r="A4932" s="569"/>
      <c r="B4932" s="569"/>
      <c r="C4932" s="563"/>
      <c r="D4932" s="1360" t="s">
        <v>9347</v>
      </c>
      <c r="E4932" s="1311">
        <v>41600</v>
      </c>
      <c r="F4932" s="1311">
        <f>E4932+17</f>
        <v>41617</v>
      </c>
      <c r="G4932" s="1111">
        <f>E4932+21</f>
        <v>41621</v>
      </c>
      <c r="H4932" s="1100" t="s">
        <v>10649</v>
      </c>
      <c r="I4932" s="1106" t="s">
        <v>10653</v>
      </c>
      <c r="J4932" s="569"/>
      <c r="K4932" s="569"/>
      <c r="L4932" s="569"/>
    </row>
    <row r="4933" spans="1:17">
      <c r="A4933" s="1899" t="s">
        <v>3037</v>
      </c>
      <c r="B4933" s="1869" t="s">
        <v>11362</v>
      </c>
      <c r="C4933" s="91"/>
      <c r="D4933" s="19"/>
      <c r="E4933" s="19"/>
      <c r="F4933" s="19"/>
      <c r="G4933" s="19"/>
      <c r="H4933" s="2037"/>
      <c r="I4933" s="2037"/>
      <c r="J4933" s="148" t="s">
        <v>4331</v>
      </c>
      <c r="K4933" s="1694" t="s">
        <v>1196</v>
      </c>
      <c r="L4933" s="1694" t="s">
        <v>2165</v>
      </c>
      <c r="M4933" s="1694" t="s">
        <v>1953</v>
      </c>
      <c r="N4933" s="1694" t="s">
        <v>2166</v>
      </c>
    </row>
    <row r="4934" spans="1:17" s="1711" customFormat="1">
      <c r="A4934" s="1982" t="s">
        <v>11542</v>
      </c>
      <c r="B4934" s="1985" t="s">
        <v>11904</v>
      </c>
      <c r="C4934" s="1985" t="s">
        <v>922</v>
      </c>
      <c r="D4934" s="1905" t="s">
        <v>6129</v>
      </c>
      <c r="E4934" s="1983">
        <v>41601</v>
      </c>
      <c r="F4934" s="1983">
        <f t="shared" ref="F4934:F4939" si="756">E4934+17</f>
        <v>41618</v>
      </c>
      <c r="G4934" s="1983">
        <f t="shared" ref="G4934:G4939" si="757">E4934+21</f>
        <v>41622</v>
      </c>
      <c r="H4934" s="1681" t="s">
        <v>9711</v>
      </c>
      <c r="I4934" s="822" t="s">
        <v>9720</v>
      </c>
      <c r="J4934" s="1930" t="s">
        <v>2187</v>
      </c>
      <c r="K4934" s="1472" t="s">
        <v>943</v>
      </c>
      <c r="L4934" s="1472" t="s">
        <v>943</v>
      </c>
      <c r="M4934" s="1985" t="s">
        <v>2170</v>
      </c>
      <c r="N4934" s="1930" t="s">
        <v>2187</v>
      </c>
      <c r="O4934" s="1356">
        <v>41656</v>
      </c>
      <c r="P4934" s="1711" t="s">
        <v>4959</v>
      </c>
    </row>
    <row r="4935" spans="1:17">
      <c r="A4935" s="1917" t="s">
        <v>11543</v>
      </c>
      <c r="B4935" s="1985" t="s">
        <v>11904</v>
      </c>
      <c r="C4935" s="1985" t="s">
        <v>922</v>
      </c>
      <c r="D4935" s="1905" t="s">
        <v>6129</v>
      </c>
      <c r="E4935" s="1983">
        <v>41601</v>
      </c>
      <c r="F4935" s="1983">
        <f t="shared" si="756"/>
        <v>41618</v>
      </c>
      <c r="G4935" s="1983">
        <f t="shared" si="757"/>
        <v>41622</v>
      </c>
      <c r="H4935" s="1681" t="s">
        <v>9711</v>
      </c>
      <c r="I4935" s="822" t="s">
        <v>9720</v>
      </c>
      <c r="J4935" s="1930" t="s">
        <v>2187</v>
      </c>
      <c r="K4935" s="1472" t="s">
        <v>943</v>
      </c>
      <c r="L4935" s="1472" t="s">
        <v>943</v>
      </c>
      <c r="M4935" s="1985" t="s">
        <v>2170</v>
      </c>
      <c r="N4935" s="1930" t="s">
        <v>2187</v>
      </c>
      <c r="O4935" s="1356">
        <v>41656</v>
      </c>
      <c r="P4935" s="1711" t="s">
        <v>4959</v>
      </c>
    </row>
    <row r="4936" spans="1:17">
      <c r="A4936" s="2032" t="s">
        <v>11544</v>
      </c>
      <c r="B4936" s="1879" t="s">
        <v>11821</v>
      </c>
      <c r="C4936" s="1901" t="s">
        <v>922</v>
      </c>
      <c r="D4936" s="1868" t="s">
        <v>6129</v>
      </c>
      <c r="E4936" s="1874">
        <v>41601</v>
      </c>
      <c r="F4936" s="1874">
        <f t="shared" si="756"/>
        <v>41618</v>
      </c>
      <c r="G4936" s="1874">
        <f t="shared" si="757"/>
        <v>41622</v>
      </c>
      <c r="H4936" s="1809" t="s">
        <v>9711</v>
      </c>
      <c r="I4936" s="1906" t="s">
        <v>9720</v>
      </c>
      <c r="J4936" s="1875" t="s">
        <v>2187</v>
      </c>
      <c r="K4936" s="1891" t="s">
        <v>1198</v>
      </c>
      <c r="L4936" s="721" t="s">
        <v>943</v>
      </c>
      <c r="M4936" s="1901" t="s">
        <v>2170</v>
      </c>
      <c r="N4936" s="1875" t="s">
        <v>2187</v>
      </c>
      <c r="O4936" s="1897">
        <v>41822</v>
      </c>
      <c r="P4936" s="2033" t="s">
        <v>13584</v>
      </c>
      <c r="Q4936" s="2033" t="s">
        <v>9438</v>
      </c>
    </row>
    <row r="4937" spans="1:17">
      <c r="A4937" s="2032" t="s">
        <v>11545</v>
      </c>
      <c r="B4937" s="1879" t="s">
        <v>11624</v>
      </c>
      <c r="C4937" s="1896" t="s">
        <v>923</v>
      </c>
      <c r="D4937" s="1868" t="s">
        <v>6129</v>
      </c>
      <c r="E4937" s="1874">
        <v>41601</v>
      </c>
      <c r="F4937" s="1874">
        <f t="shared" si="756"/>
        <v>41618</v>
      </c>
      <c r="G4937" s="1874">
        <f t="shared" si="757"/>
        <v>41622</v>
      </c>
      <c r="H4937" s="1809" t="s">
        <v>9711</v>
      </c>
      <c r="I4937" s="1906" t="s">
        <v>9720</v>
      </c>
      <c r="J4937" s="1875" t="s">
        <v>2187</v>
      </c>
      <c r="K4937" s="1891" t="s">
        <v>1198</v>
      </c>
      <c r="L4937" s="721" t="s">
        <v>943</v>
      </c>
      <c r="M4937" s="1901" t="s">
        <v>2170</v>
      </c>
      <c r="N4937" s="1875" t="s">
        <v>2187</v>
      </c>
      <c r="O4937" s="1897">
        <v>41683</v>
      </c>
      <c r="P4937" s="2032" t="s">
        <v>4612</v>
      </c>
    </row>
    <row r="4938" spans="1:17">
      <c r="A4938" s="2032" t="s">
        <v>11546</v>
      </c>
      <c r="B4938" s="1879" t="s">
        <v>11624</v>
      </c>
      <c r="C4938" s="1896" t="s">
        <v>923</v>
      </c>
      <c r="D4938" s="1868" t="s">
        <v>6129</v>
      </c>
      <c r="E4938" s="1874">
        <v>41601</v>
      </c>
      <c r="F4938" s="1874">
        <f t="shared" si="756"/>
        <v>41618</v>
      </c>
      <c r="G4938" s="1874">
        <f t="shared" si="757"/>
        <v>41622</v>
      </c>
      <c r="H4938" s="1809" t="s">
        <v>9711</v>
      </c>
      <c r="I4938" s="1906" t="s">
        <v>9720</v>
      </c>
      <c r="J4938" s="1875" t="s">
        <v>2187</v>
      </c>
      <c r="K4938" s="1891" t="s">
        <v>1198</v>
      </c>
      <c r="L4938" s="721" t="s">
        <v>943</v>
      </c>
      <c r="M4938" s="1901" t="s">
        <v>2170</v>
      </c>
      <c r="N4938" s="1875" t="s">
        <v>2187</v>
      </c>
      <c r="O4938" s="1897">
        <v>41683</v>
      </c>
      <c r="P4938" s="2032" t="s">
        <v>4612</v>
      </c>
    </row>
    <row r="4939" spans="1:17">
      <c r="A4939" s="2032" t="s">
        <v>11547</v>
      </c>
      <c r="B4939" s="1879" t="s">
        <v>11624</v>
      </c>
      <c r="C4939" s="1896" t="s">
        <v>923</v>
      </c>
      <c r="D4939" s="1868" t="s">
        <v>6129</v>
      </c>
      <c r="E4939" s="1874">
        <v>41601</v>
      </c>
      <c r="F4939" s="1874">
        <f t="shared" si="756"/>
        <v>41618</v>
      </c>
      <c r="G4939" s="1874">
        <f t="shared" si="757"/>
        <v>41622</v>
      </c>
      <c r="H4939" s="1809" t="s">
        <v>9711</v>
      </c>
      <c r="I4939" s="1906" t="s">
        <v>9720</v>
      </c>
      <c r="J4939" s="1875" t="s">
        <v>2187</v>
      </c>
      <c r="K4939" s="1891" t="s">
        <v>1198</v>
      </c>
      <c r="L4939" s="721" t="s">
        <v>943</v>
      </c>
      <c r="M4939" s="1901" t="s">
        <v>2170</v>
      </c>
      <c r="N4939" s="1875" t="s">
        <v>2187</v>
      </c>
      <c r="O4939" s="1897">
        <v>41683</v>
      </c>
      <c r="P4939" s="2032" t="s">
        <v>4612</v>
      </c>
    </row>
    <row r="4940" spans="1:17">
      <c r="A4940" s="817" t="s">
        <v>10500</v>
      </c>
      <c r="B4940" s="1881" t="s">
        <v>11364</v>
      </c>
      <c r="C4940" s="1912"/>
      <c r="D4940" s="1903"/>
      <c r="E4940" s="1903"/>
      <c r="F4940" s="1903"/>
      <c r="G4940" s="1903"/>
      <c r="H4940" s="1923"/>
      <c r="I4940" s="1923"/>
      <c r="J4940" s="1876" t="s">
        <v>4331</v>
      </c>
      <c r="K4940" s="1877" t="s">
        <v>1197</v>
      </c>
    </row>
    <row r="4941" spans="1:17">
      <c r="A4941" s="564"/>
      <c r="B4941" s="565" t="s">
        <v>11365</v>
      </c>
      <c r="C4941" s="660"/>
      <c r="D4941" s="564" t="s">
        <v>9031</v>
      </c>
      <c r="E4941" s="560">
        <v>41603</v>
      </c>
      <c r="F4941" s="560">
        <f t="shared" ref="F4941:F4946" si="758">E4941+17</f>
        <v>41620</v>
      </c>
      <c r="G4941" s="561">
        <f t="shared" ref="G4941:G4946" si="759">E4941+21</f>
        <v>41624</v>
      </c>
      <c r="H4941" s="1052" t="s">
        <v>10041</v>
      </c>
      <c r="I4941" s="1102" t="s">
        <v>9586</v>
      </c>
      <c r="J4941" s="557" t="s">
        <v>2187</v>
      </c>
      <c r="K4941" s="563"/>
    </row>
    <row r="4942" spans="1:17">
      <c r="A4942" s="569"/>
      <c r="B4942" s="569"/>
      <c r="C4942" s="563"/>
      <c r="D4942" s="564" t="s">
        <v>9031</v>
      </c>
      <c r="E4942" s="560">
        <v>41603</v>
      </c>
      <c r="F4942" s="560">
        <f t="shared" si="758"/>
        <v>41620</v>
      </c>
      <c r="G4942" s="561">
        <f t="shared" si="759"/>
        <v>41624</v>
      </c>
      <c r="H4942" s="1052" t="s">
        <v>10041</v>
      </c>
      <c r="I4942" s="1102" t="s">
        <v>9586</v>
      </c>
      <c r="J4942" s="557" t="s">
        <v>2187</v>
      </c>
      <c r="K4942" s="569"/>
    </row>
    <row r="4943" spans="1:17">
      <c r="A4943" s="569"/>
      <c r="B4943" s="569"/>
      <c r="C4943" s="563"/>
      <c r="D4943" s="564" t="s">
        <v>9031</v>
      </c>
      <c r="E4943" s="560">
        <v>41603</v>
      </c>
      <c r="F4943" s="560">
        <f t="shared" si="758"/>
        <v>41620</v>
      </c>
      <c r="G4943" s="561">
        <f t="shared" si="759"/>
        <v>41624</v>
      </c>
      <c r="H4943" s="1052" t="s">
        <v>10041</v>
      </c>
      <c r="I4943" s="1102" t="s">
        <v>9586</v>
      </c>
      <c r="J4943" s="557" t="s">
        <v>2187</v>
      </c>
      <c r="K4943" s="569"/>
    </row>
    <row r="4944" spans="1:17">
      <c r="A4944" s="569"/>
      <c r="B4944" s="569"/>
      <c r="C4944" s="563"/>
      <c r="D4944" s="564" t="s">
        <v>9031</v>
      </c>
      <c r="E4944" s="560">
        <v>41603</v>
      </c>
      <c r="F4944" s="560">
        <f t="shared" si="758"/>
        <v>41620</v>
      </c>
      <c r="G4944" s="561">
        <f t="shared" si="759"/>
        <v>41624</v>
      </c>
      <c r="H4944" s="1052" t="s">
        <v>10041</v>
      </c>
      <c r="I4944" s="1102" t="s">
        <v>9586</v>
      </c>
      <c r="J4944" s="557" t="s">
        <v>2187</v>
      </c>
      <c r="K4944" s="569"/>
    </row>
    <row r="4945" spans="1:17">
      <c r="A4945" s="569"/>
      <c r="B4945" s="569"/>
      <c r="C4945" s="563"/>
      <c r="D4945" s="564" t="s">
        <v>9031</v>
      </c>
      <c r="E4945" s="560">
        <v>41603</v>
      </c>
      <c r="F4945" s="560">
        <f t="shared" si="758"/>
        <v>41620</v>
      </c>
      <c r="G4945" s="561">
        <f t="shared" si="759"/>
        <v>41624</v>
      </c>
      <c r="H4945" s="1052" t="s">
        <v>10041</v>
      </c>
      <c r="I4945" s="1102" t="s">
        <v>9586</v>
      </c>
      <c r="J4945" s="557" t="s">
        <v>2187</v>
      </c>
      <c r="K4945" s="569"/>
    </row>
    <row r="4946" spans="1:17">
      <c r="A4946" s="569"/>
      <c r="B4946" s="569"/>
      <c r="C4946" s="563"/>
      <c r="D4946" s="564" t="s">
        <v>9031</v>
      </c>
      <c r="E4946" s="560">
        <v>41603</v>
      </c>
      <c r="F4946" s="560">
        <f t="shared" si="758"/>
        <v>41620</v>
      </c>
      <c r="G4946" s="561">
        <f t="shared" si="759"/>
        <v>41624</v>
      </c>
      <c r="H4946" s="1052" t="s">
        <v>10041</v>
      </c>
      <c r="I4946" s="1102" t="s">
        <v>9586</v>
      </c>
      <c r="J4946" s="557" t="s">
        <v>2187</v>
      </c>
      <c r="K4946" s="569"/>
    </row>
    <row r="4947" spans="1:17">
      <c r="A4947" s="1103" t="s">
        <v>10479</v>
      </c>
      <c r="B4947" s="1881" t="s">
        <v>11576</v>
      </c>
      <c r="C4947" s="1882"/>
      <c r="D4947" s="1903"/>
      <c r="E4947" s="1903"/>
      <c r="F4947" s="1903"/>
      <c r="G4947" s="1903"/>
      <c r="H4947" s="589"/>
      <c r="I4947" s="589"/>
      <c r="J4947" s="1877" t="s">
        <v>2166</v>
      </c>
      <c r="K4947" s="56" t="s">
        <v>1197</v>
      </c>
      <c r="L4947" s="657" t="s">
        <v>11386</v>
      </c>
    </row>
    <row r="4948" spans="1:17">
      <c r="A4948" s="1919" t="s">
        <v>11577</v>
      </c>
      <c r="B4948" s="1879" t="s">
        <v>11367</v>
      </c>
      <c r="C4948" s="1896" t="s">
        <v>923</v>
      </c>
      <c r="D4948" s="615" t="s">
        <v>7300</v>
      </c>
      <c r="E4948" s="1874">
        <v>41603</v>
      </c>
      <c r="F4948" s="1874">
        <f>E4948+17</f>
        <v>41620</v>
      </c>
      <c r="G4948" s="1873">
        <f>E4948+21</f>
        <v>41624</v>
      </c>
      <c r="H4948" s="1906" t="s">
        <v>9973</v>
      </c>
      <c r="I4948" s="1906" t="s">
        <v>10128</v>
      </c>
      <c r="J4948" s="1875" t="s">
        <v>2187</v>
      </c>
      <c r="K4948" s="1891" t="s">
        <v>1198</v>
      </c>
      <c r="L4948" s="2034"/>
      <c r="M4948" s="2032"/>
      <c r="N4948" s="2032"/>
      <c r="O4948" s="2034">
        <v>41627</v>
      </c>
      <c r="P4948" s="2032" t="s">
        <v>6251</v>
      </c>
    </row>
    <row r="4949" spans="1:17">
      <c r="A4949" s="2033" t="s">
        <v>11578</v>
      </c>
      <c r="B4949" s="1879" t="s">
        <v>11367</v>
      </c>
      <c r="C4949" s="1896" t="s">
        <v>923</v>
      </c>
      <c r="D4949" s="615" t="s">
        <v>7300</v>
      </c>
      <c r="E4949" s="1874">
        <v>41603</v>
      </c>
      <c r="F4949" s="1874">
        <f>E4949+17</f>
        <v>41620</v>
      </c>
      <c r="G4949" s="1873">
        <f>E4949+21</f>
        <v>41624</v>
      </c>
      <c r="H4949" s="1906" t="s">
        <v>9973</v>
      </c>
      <c r="I4949" s="1906" t="s">
        <v>10128</v>
      </c>
      <c r="J4949" s="1875" t="s">
        <v>2187</v>
      </c>
      <c r="K4949" s="1891" t="s">
        <v>1198</v>
      </c>
      <c r="L4949" s="2032"/>
      <c r="M4949" s="2032"/>
      <c r="N4949" s="2032"/>
      <c r="O4949" s="2034">
        <v>41718</v>
      </c>
      <c r="P4949" s="2032" t="s">
        <v>12025</v>
      </c>
      <c r="Q4949" s="2032"/>
    </row>
    <row r="4950" spans="1:17">
      <c r="A4950" s="1919" t="s">
        <v>11579</v>
      </c>
      <c r="B4950" s="1879" t="s">
        <v>11367</v>
      </c>
      <c r="C4950" s="1896" t="s">
        <v>923</v>
      </c>
      <c r="D4950" s="615" t="s">
        <v>7300</v>
      </c>
      <c r="E4950" s="1874">
        <v>41603</v>
      </c>
      <c r="F4950" s="1874">
        <f>E4950+17</f>
        <v>41620</v>
      </c>
      <c r="G4950" s="1873">
        <f>E4950+21</f>
        <v>41624</v>
      </c>
      <c r="H4950" s="1906" t="s">
        <v>9973</v>
      </c>
      <c r="I4950" s="1906" t="s">
        <v>10128</v>
      </c>
      <c r="J4950" s="1875" t="s">
        <v>2187</v>
      </c>
      <c r="K4950" s="1891" t="s">
        <v>1198</v>
      </c>
      <c r="L4950" s="2032"/>
      <c r="M4950" s="2032"/>
      <c r="N4950" s="2032"/>
      <c r="O4950" s="2034">
        <v>41718</v>
      </c>
      <c r="P4950" s="2032" t="s">
        <v>12025</v>
      </c>
    </row>
    <row r="4951" spans="1:17" s="2032" customFormat="1">
      <c r="A4951" s="1300" t="s">
        <v>2705</v>
      </c>
      <c r="B4951" s="1881" t="s">
        <v>11381</v>
      </c>
      <c r="C4951" s="1912"/>
      <c r="D4951" s="1903"/>
      <c r="E4951" s="1903"/>
      <c r="F4951" s="1903"/>
      <c r="G4951" s="1903"/>
      <c r="H4951" s="1923"/>
      <c r="I4951" s="1923"/>
      <c r="J4951" s="1877" t="s">
        <v>1007</v>
      </c>
      <c r="K4951" s="1877" t="s">
        <v>1196</v>
      </c>
      <c r="O4951" s="1898"/>
    </row>
    <row r="4952" spans="1:17" s="2032" customFormat="1">
      <c r="A4952" s="1360"/>
      <c r="B4952" s="660" t="s">
        <v>11382</v>
      </c>
      <c r="C4952" s="660"/>
      <c r="D4952" s="1486" t="s">
        <v>2705</v>
      </c>
      <c r="E4952" s="1111">
        <v>41578</v>
      </c>
      <c r="F4952" s="1311">
        <f>E4952+17</f>
        <v>41595</v>
      </c>
      <c r="G4952" s="1311">
        <f>E4952+21</f>
        <v>41599</v>
      </c>
      <c r="H4952" s="1052" t="s">
        <v>10078</v>
      </c>
      <c r="I4952" s="1102" t="s">
        <v>10113</v>
      </c>
      <c r="J4952" s="557" t="s">
        <v>2187</v>
      </c>
      <c r="K4952" s="563"/>
      <c r="O4952" s="1898"/>
    </row>
    <row r="4953" spans="1:17" s="2032" customFormat="1">
      <c r="A4953" s="569"/>
      <c r="B4953" s="569"/>
      <c r="C4953" s="563"/>
      <c r="D4953" s="1486" t="s">
        <v>2705</v>
      </c>
      <c r="E4953" s="1111">
        <v>41578</v>
      </c>
      <c r="F4953" s="1311">
        <f>E4953+17</f>
        <v>41595</v>
      </c>
      <c r="G4953" s="1311">
        <f>E4953+21</f>
        <v>41599</v>
      </c>
      <c r="H4953" s="1052" t="s">
        <v>10078</v>
      </c>
      <c r="I4953" s="1102" t="s">
        <v>10113</v>
      </c>
      <c r="J4953" s="557" t="s">
        <v>2187</v>
      </c>
      <c r="K4953" s="563"/>
      <c r="O4953" s="1898"/>
    </row>
    <row r="4954" spans="1:17">
      <c r="A4954" s="1899" t="s">
        <v>9766</v>
      </c>
      <c r="B4954" s="1881" t="s">
        <v>11424</v>
      </c>
      <c r="C4954" s="1912"/>
      <c r="D4954" s="1903"/>
      <c r="E4954" s="1903"/>
      <c r="F4954" s="1903"/>
      <c r="G4954" s="1903"/>
      <c r="H4954" s="1923"/>
      <c r="I4954" s="1923"/>
      <c r="J4954" s="1876" t="s">
        <v>4331</v>
      </c>
      <c r="K4954" s="1694" t="s">
        <v>1196</v>
      </c>
      <c r="L4954" s="1877" t="s">
        <v>1953</v>
      </c>
      <c r="M4954" s="1877" t="s">
        <v>2166</v>
      </c>
      <c r="N4954" s="2079" t="s">
        <v>11423</v>
      </c>
    </row>
    <row r="4955" spans="1:17" s="1711" customFormat="1">
      <c r="A4955" s="1145" t="s">
        <v>11580</v>
      </c>
      <c r="B4955" s="1901" t="s">
        <v>11378</v>
      </c>
      <c r="C4955" s="1896" t="s">
        <v>923</v>
      </c>
      <c r="D4955" s="1870" t="s">
        <v>9766</v>
      </c>
      <c r="E4955" s="1873">
        <v>41604</v>
      </c>
      <c r="F4955" s="1874">
        <f>E4955+17</f>
        <v>41621</v>
      </c>
      <c r="G4955" s="1874">
        <f>E4955+21</f>
        <v>41625</v>
      </c>
      <c r="H4955" s="1809" t="s">
        <v>9767</v>
      </c>
      <c r="I4955" s="1809" t="s">
        <v>9768</v>
      </c>
      <c r="J4955" s="1875" t="s">
        <v>2187</v>
      </c>
      <c r="K4955" s="1891" t="s">
        <v>1198</v>
      </c>
      <c r="L4955" s="1901" t="s">
        <v>2535</v>
      </c>
      <c r="M4955" s="1875" t="s">
        <v>2187</v>
      </c>
      <c r="O4955" s="1356">
        <v>41656</v>
      </c>
      <c r="P4955" s="1711" t="s">
        <v>4401</v>
      </c>
      <c r="Q4955" s="1711" t="s">
        <v>11870</v>
      </c>
    </row>
    <row r="4956" spans="1:17">
      <c r="A4956" s="1116" t="s">
        <v>11581</v>
      </c>
      <c r="B4956" s="1985" t="s">
        <v>11378</v>
      </c>
      <c r="C4956" s="1932" t="s">
        <v>923</v>
      </c>
      <c r="D4956" s="1982" t="s">
        <v>9766</v>
      </c>
      <c r="E4956" s="1298">
        <v>41604</v>
      </c>
      <c r="F4956" s="1983">
        <f>E4956+17</f>
        <v>41621</v>
      </c>
      <c r="G4956" s="1983">
        <f>E4956+21</f>
        <v>41625</v>
      </c>
      <c r="H4956" s="1681" t="s">
        <v>9767</v>
      </c>
      <c r="I4956" s="1681" t="s">
        <v>9768</v>
      </c>
      <c r="J4956" s="1930" t="s">
        <v>2187</v>
      </c>
      <c r="K4956" s="1472" t="s">
        <v>943</v>
      </c>
      <c r="L4956" s="1901" t="s">
        <v>2535</v>
      </c>
      <c r="M4956" s="1875" t="s">
        <v>2187</v>
      </c>
      <c r="O4956" s="1897">
        <v>41676</v>
      </c>
      <c r="P4956" t="s">
        <v>4401</v>
      </c>
      <c r="Q4956" s="2033" t="s">
        <v>12200</v>
      </c>
    </row>
    <row r="4957" spans="1:17">
      <c r="A4957" s="1919" t="s">
        <v>11582</v>
      </c>
      <c r="B4957" s="1901" t="s">
        <v>11378</v>
      </c>
      <c r="C4957" s="1896" t="s">
        <v>923</v>
      </c>
      <c r="D4957" s="1870" t="s">
        <v>9766</v>
      </c>
      <c r="E4957" s="1873">
        <v>41604</v>
      </c>
      <c r="F4957" s="1874">
        <f>E4957+17</f>
        <v>41621</v>
      </c>
      <c r="G4957" s="1874">
        <f>E4957+21</f>
        <v>41625</v>
      </c>
      <c r="H4957" s="1809" t="s">
        <v>9767</v>
      </c>
      <c r="I4957" s="1809" t="s">
        <v>9768</v>
      </c>
      <c r="J4957" s="1875" t="s">
        <v>2187</v>
      </c>
      <c r="K4957" s="1891" t="s">
        <v>1198</v>
      </c>
      <c r="L4957" s="1901" t="s">
        <v>2535</v>
      </c>
      <c r="M4957" s="1875" t="s">
        <v>2187</v>
      </c>
      <c r="O4957" s="1897">
        <v>41670</v>
      </c>
      <c r="P4957" t="s">
        <v>4401</v>
      </c>
      <c r="Q4957" s="2033" t="s">
        <v>11968</v>
      </c>
    </row>
    <row r="4958" spans="1:17">
      <c r="A4958" s="1103" t="s">
        <v>10863</v>
      </c>
      <c r="B4958" s="1881" t="s">
        <v>11390</v>
      </c>
      <c r="C4958" s="1611"/>
      <c r="D4958" s="1881" t="s">
        <v>11105</v>
      </c>
      <c r="E4958" s="1903"/>
      <c r="F4958" s="1903"/>
      <c r="G4958" s="1903"/>
      <c r="H4958" s="589"/>
      <c r="I4958" s="589"/>
      <c r="J4958" s="1877" t="s">
        <v>2166</v>
      </c>
      <c r="K4958" s="56" t="s">
        <v>1197</v>
      </c>
      <c r="L4958" s="657" t="s">
        <v>11386</v>
      </c>
    </row>
    <row r="4959" spans="1:17">
      <c r="A4959" s="564"/>
      <c r="B4959" s="565" t="s">
        <v>11379</v>
      </c>
      <c r="C4959" s="660"/>
      <c r="D4959" s="566" t="s">
        <v>6175</v>
      </c>
      <c r="E4959" s="2011">
        <v>41604</v>
      </c>
      <c r="F4959" s="2012">
        <f>E4959+17</f>
        <v>41621</v>
      </c>
      <c r="G4959" s="2012">
        <f>E4959+21</f>
        <v>41625</v>
      </c>
      <c r="H4959" s="1052" t="s">
        <v>9906</v>
      </c>
      <c r="I4959" s="1102" t="s">
        <v>9910</v>
      </c>
      <c r="J4959" s="565"/>
      <c r="K4959" s="563"/>
    </row>
    <row r="4960" spans="1:17">
      <c r="A4960" s="817" t="s">
        <v>10500</v>
      </c>
      <c r="B4960" s="1881" t="s">
        <v>11426</v>
      </c>
      <c r="C4960" s="1912"/>
      <c r="D4960" s="1903"/>
      <c r="E4960" s="1903"/>
      <c r="F4960" s="1903"/>
      <c r="G4960" s="1903"/>
      <c r="H4960" s="1923"/>
      <c r="I4960" s="1923"/>
      <c r="J4960" s="1876" t="s">
        <v>4331</v>
      </c>
      <c r="K4960" s="1877" t="s">
        <v>1197</v>
      </c>
    </row>
    <row r="4961" spans="1:17" s="1687" customFormat="1">
      <c r="A4961" s="564"/>
      <c r="B4961" s="565" t="s">
        <v>11427</v>
      </c>
      <c r="C4961" s="660"/>
      <c r="D4961" s="564" t="s">
        <v>9031</v>
      </c>
      <c r="E4961" s="560">
        <v>41607</v>
      </c>
      <c r="F4961" s="560">
        <f t="shared" ref="F4961:F4966" si="760">E4961+17</f>
        <v>41624</v>
      </c>
      <c r="G4961" s="561">
        <f t="shared" ref="G4961:G4966" si="761">E4961+21</f>
        <v>41628</v>
      </c>
      <c r="H4961" s="1052" t="s">
        <v>9831</v>
      </c>
      <c r="I4961" s="1052" t="s">
        <v>9836</v>
      </c>
      <c r="J4961" s="557"/>
      <c r="K4961" s="563"/>
      <c r="O4961" s="584"/>
    </row>
    <row r="4962" spans="1:17">
      <c r="A4962" s="569"/>
      <c r="B4962" s="569"/>
      <c r="C4962" s="563"/>
      <c r="D4962" s="564" t="s">
        <v>9031</v>
      </c>
      <c r="E4962" s="560">
        <v>41607</v>
      </c>
      <c r="F4962" s="560">
        <f t="shared" si="760"/>
        <v>41624</v>
      </c>
      <c r="G4962" s="561">
        <f t="shared" si="761"/>
        <v>41628</v>
      </c>
      <c r="H4962" s="1052" t="s">
        <v>9831</v>
      </c>
      <c r="I4962" s="1052" t="s">
        <v>9836</v>
      </c>
      <c r="J4962" s="569"/>
      <c r="K4962" s="569"/>
    </row>
    <row r="4963" spans="1:17">
      <c r="A4963" s="569"/>
      <c r="B4963" s="569"/>
      <c r="C4963" s="563"/>
      <c r="D4963" s="564" t="s">
        <v>9031</v>
      </c>
      <c r="E4963" s="560">
        <v>41607</v>
      </c>
      <c r="F4963" s="560">
        <f t="shared" si="760"/>
        <v>41624</v>
      </c>
      <c r="G4963" s="561">
        <f t="shared" si="761"/>
        <v>41628</v>
      </c>
      <c r="H4963" s="1052" t="s">
        <v>9831</v>
      </c>
      <c r="I4963" s="1052" t="s">
        <v>9836</v>
      </c>
      <c r="J4963" s="569"/>
      <c r="K4963" s="569"/>
    </row>
    <row r="4964" spans="1:17">
      <c r="A4964" s="569"/>
      <c r="B4964" s="569"/>
      <c r="C4964" s="563"/>
      <c r="D4964" s="564" t="s">
        <v>9031</v>
      </c>
      <c r="E4964" s="560">
        <v>41607</v>
      </c>
      <c r="F4964" s="560">
        <f t="shared" si="760"/>
        <v>41624</v>
      </c>
      <c r="G4964" s="561">
        <f t="shared" si="761"/>
        <v>41628</v>
      </c>
      <c r="H4964" s="1052" t="s">
        <v>9831</v>
      </c>
      <c r="I4964" s="1052" t="s">
        <v>9836</v>
      </c>
      <c r="J4964" s="569"/>
      <c r="K4964" s="569"/>
    </row>
    <row r="4965" spans="1:17">
      <c r="A4965" s="569"/>
      <c r="B4965" s="569"/>
      <c r="C4965" s="563"/>
      <c r="D4965" s="564" t="s">
        <v>9031</v>
      </c>
      <c r="E4965" s="560">
        <v>41607</v>
      </c>
      <c r="F4965" s="560">
        <f t="shared" si="760"/>
        <v>41624</v>
      </c>
      <c r="G4965" s="561">
        <f t="shared" si="761"/>
        <v>41628</v>
      </c>
      <c r="H4965" s="1052" t="s">
        <v>9831</v>
      </c>
      <c r="I4965" s="1052" t="s">
        <v>9836</v>
      </c>
      <c r="J4965" s="569"/>
      <c r="K4965" s="569"/>
    </row>
    <row r="4966" spans="1:17">
      <c r="A4966" s="569"/>
      <c r="B4966" s="569"/>
      <c r="C4966" s="563"/>
      <c r="D4966" s="564" t="s">
        <v>9031</v>
      </c>
      <c r="E4966" s="560">
        <v>41607</v>
      </c>
      <c r="F4966" s="560">
        <f t="shared" si="760"/>
        <v>41624</v>
      </c>
      <c r="G4966" s="561">
        <f t="shared" si="761"/>
        <v>41628</v>
      </c>
      <c r="H4966" s="1052" t="s">
        <v>9831</v>
      </c>
      <c r="I4966" s="1052" t="s">
        <v>9836</v>
      </c>
      <c r="J4966" s="569"/>
      <c r="K4966" s="569"/>
    </row>
    <row r="4967" spans="1:17">
      <c r="A4967" s="1940" t="s">
        <v>5157</v>
      </c>
      <c r="B4967" s="1881" t="s">
        <v>11457</v>
      </c>
      <c r="C4967" s="1912"/>
      <c r="D4967" s="1903"/>
      <c r="E4967" s="1903"/>
      <c r="F4967" s="1903"/>
      <c r="G4967" s="1903"/>
      <c r="H4967" s="1923"/>
      <c r="I4967" s="1923"/>
      <c r="J4967" s="1876" t="s">
        <v>4331</v>
      </c>
      <c r="K4967" s="1877" t="s">
        <v>1196</v>
      </c>
      <c r="L4967" s="1877" t="s">
        <v>2165</v>
      </c>
      <c r="M4967" s="1877" t="s">
        <v>1953</v>
      </c>
      <c r="N4967" s="1877" t="s">
        <v>2166</v>
      </c>
      <c r="O4967" s="1878" t="s">
        <v>11460</v>
      </c>
    </row>
    <row r="4968" spans="1:17">
      <c r="A4968" s="1919" t="s">
        <v>11648</v>
      </c>
      <c r="B4968" s="1896" t="s">
        <v>11429</v>
      </c>
      <c r="C4968" s="1901" t="s">
        <v>922</v>
      </c>
      <c r="D4968" s="1870" t="s">
        <v>6389</v>
      </c>
      <c r="E4968" s="1874">
        <v>41607</v>
      </c>
      <c r="F4968" s="1874">
        <f>E4968+17</f>
        <v>41624</v>
      </c>
      <c r="G4968" s="1874">
        <f>E4968+21</f>
        <v>41628</v>
      </c>
      <c r="H4968" s="1906" t="s">
        <v>10837</v>
      </c>
      <c r="I4968" s="1910" t="s">
        <v>10808</v>
      </c>
      <c r="J4968" s="721" t="s">
        <v>943</v>
      </c>
      <c r="K4968" s="1891" t="s">
        <v>1198</v>
      </c>
      <c r="L4968" s="721" t="s">
        <v>943</v>
      </c>
      <c r="M4968" s="1901" t="s">
        <v>2170</v>
      </c>
      <c r="N4968" s="1875" t="s">
        <v>2187</v>
      </c>
      <c r="O4968" s="1897">
        <v>41660</v>
      </c>
      <c r="P4968" t="s">
        <v>4696</v>
      </c>
      <c r="Q4968" s="2033" t="s">
        <v>11912</v>
      </c>
    </row>
    <row r="4969" spans="1:17" s="1917" customFormat="1">
      <c r="A4969" s="1116" t="s">
        <v>11649</v>
      </c>
      <c r="B4969" s="1932" t="s">
        <v>11694</v>
      </c>
      <c r="C4969" s="1932" t="s">
        <v>923</v>
      </c>
      <c r="D4969" s="1982" t="s">
        <v>6389</v>
      </c>
      <c r="E4969" s="1983">
        <v>41607</v>
      </c>
      <c r="F4969" s="1983">
        <f>E4969+17</f>
        <v>41624</v>
      </c>
      <c r="G4969" s="1983">
        <f>E4969+21</f>
        <v>41628</v>
      </c>
      <c r="H4969" s="822" t="s">
        <v>10837</v>
      </c>
      <c r="I4969" s="1926" t="s">
        <v>10808</v>
      </c>
      <c r="J4969" s="1472" t="s">
        <v>943</v>
      </c>
      <c r="K4969" s="1472" t="s">
        <v>943</v>
      </c>
      <c r="L4969" s="1472" t="s">
        <v>943</v>
      </c>
      <c r="M4969" s="1985" t="s">
        <v>2170</v>
      </c>
      <c r="N4969" s="1930" t="s">
        <v>2187</v>
      </c>
      <c r="O4969" s="1366">
        <v>41722</v>
      </c>
      <c r="P4969" s="1917" t="s">
        <v>4401</v>
      </c>
      <c r="Q4969" s="1917" t="s">
        <v>12571</v>
      </c>
    </row>
    <row r="4970" spans="1:17">
      <c r="A4970" s="1300" t="s">
        <v>2705</v>
      </c>
      <c r="B4970" s="1881" t="s">
        <v>11650</v>
      </c>
      <c r="C4970" s="1912"/>
      <c r="D4970" s="1903"/>
      <c r="E4970" s="1903"/>
      <c r="F4970" s="1903"/>
      <c r="G4970" s="1903"/>
      <c r="H4970" s="1923"/>
      <c r="I4970" s="1923"/>
      <c r="J4970" s="1877" t="s">
        <v>1007</v>
      </c>
      <c r="K4970" s="1877" t="s">
        <v>1196</v>
      </c>
    </row>
    <row r="4971" spans="1:17">
      <c r="A4971" s="1870" t="s">
        <v>11651</v>
      </c>
      <c r="B4971" s="1901" t="s">
        <v>11438</v>
      </c>
      <c r="C4971" s="1901" t="s">
        <v>922</v>
      </c>
      <c r="D4971" s="2009" t="s">
        <v>2705</v>
      </c>
      <c r="E4971" s="2007">
        <v>41608</v>
      </c>
      <c r="F4971" s="2008">
        <f>E4971+17</f>
        <v>41625</v>
      </c>
      <c r="G4971" s="2008">
        <f>E4971+21</f>
        <v>41629</v>
      </c>
      <c r="H4971" s="1107" t="s">
        <v>9460</v>
      </c>
      <c r="I4971" s="2010" t="s">
        <v>9462</v>
      </c>
      <c r="J4971" s="1875" t="s">
        <v>2187</v>
      </c>
      <c r="K4971" s="1891" t="s">
        <v>1198</v>
      </c>
      <c r="Q4971" s="2033" t="s">
        <v>12081</v>
      </c>
    </row>
    <row r="4972" spans="1:17">
      <c r="A4972" s="1917" t="s">
        <v>11652</v>
      </c>
      <c r="B4972" s="1985" t="s">
        <v>11438</v>
      </c>
      <c r="C4972" s="1985" t="s">
        <v>922</v>
      </c>
      <c r="D4972" s="1482" t="s">
        <v>2705</v>
      </c>
      <c r="E4972" s="1298">
        <v>41608</v>
      </c>
      <c r="F4972" s="1983">
        <f t="shared" ref="F4972:F4977" si="762">E4972+17</f>
        <v>41625</v>
      </c>
      <c r="G4972" s="1983">
        <f t="shared" ref="G4972:G4977" si="763">E4972+21</f>
        <v>41629</v>
      </c>
      <c r="H4972" s="822" t="s">
        <v>9460</v>
      </c>
      <c r="I4972" s="823" t="s">
        <v>9462</v>
      </c>
      <c r="J4972" s="1930" t="s">
        <v>2187</v>
      </c>
      <c r="K4972" s="1472" t="s">
        <v>943</v>
      </c>
      <c r="M4972" s="1554">
        <v>41642</v>
      </c>
      <c r="N4972" s="1917" t="s">
        <v>3162</v>
      </c>
    </row>
    <row r="4973" spans="1:17">
      <c r="A4973" s="2033" t="s">
        <v>11653</v>
      </c>
      <c r="B4973" s="1901" t="s">
        <v>11438</v>
      </c>
      <c r="C4973" s="1901" t="s">
        <v>922</v>
      </c>
      <c r="D4973" s="2009" t="s">
        <v>2705</v>
      </c>
      <c r="E4973" s="2007">
        <v>41608</v>
      </c>
      <c r="F4973" s="2008">
        <f t="shared" si="762"/>
        <v>41625</v>
      </c>
      <c r="G4973" s="2008">
        <f t="shared" si="763"/>
        <v>41629</v>
      </c>
      <c r="H4973" s="1107" t="s">
        <v>9460</v>
      </c>
      <c r="I4973" s="2010" t="s">
        <v>9462</v>
      </c>
      <c r="J4973" s="1875" t="s">
        <v>2187</v>
      </c>
      <c r="K4973" s="1891" t="s">
        <v>1198</v>
      </c>
      <c r="Q4973" s="2033" t="s">
        <v>12083</v>
      </c>
    </row>
    <row r="4974" spans="1:17">
      <c r="A4974" s="2033" t="s">
        <v>11654</v>
      </c>
      <c r="B4974" s="1901" t="s">
        <v>11438</v>
      </c>
      <c r="C4974" s="1901" t="s">
        <v>922</v>
      </c>
      <c r="D4974" s="2009" t="s">
        <v>2705</v>
      </c>
      <c r="E4974" s="2007">
        <v>41608</v>
      </c>
      <c r="F4974" s="2008">
        <f t="shared" si="762"/>
        <v>41625</v>
      </c>
      <c r="G4974" s="2008">
        <f t="shared" si="763"/>
        <v>41629</v>
      </c>
      <c r="H4974" s="1107" t="s">
        <v>9460</v>
      </c>
      <c r="I4974" s="2010" t="s">
        <v>9462</v>
      </c>
      <c r="J4974" s="1875" t="s">
        <v>2187</v>
      </c>
      <c r="K4974" s="1891" t="s">
        <v>1198</v>
      </c>
      <c r="Q4974" s="2033" t="s">
        <v>12082</v>
      </c>
    </row>
    <row r="4975" spans="1:17">
      <c r="A4975" s="2033" t="s">
        <v>11655</v>
      </c>
      <c r="B4975" s="1901" t="s">
        <v>11719</v>
      </c>
      <c r="C4975" s="1896" t="s">
        <v>923</v>
      </c>
      <c r="D4975" s="2009" t="s">
        <v>2705</v>
      </c>
      <c r="E4975" s="2007">
        <v>41608</v>
      </c>
      <c r="F4975" s="2008">
        <f t="shared" si="762"/>
        <v>41625</v>
      </c>
      <c r="G4975" s="2008">
        <f t="shared" si="763"/>
        <v>41629</v>
      </c>
      <c r="H4975" s="1107" t="s">
        <v>9460</v>
      </c>
      <c r="I4975" s="2010" t="s">
        <v>9462</v>
      </c>
      <c r="J4975" s="1875" t="s">
        <v>2187</v>
      </c>
      <c r="K4975" s="1891" t="s">
        <v>1198</v>
      </c>
      <c r="Q4975" s="2033" t="s">
        <v>12081</v>
      </c>
    </row>
    <row r="4976" spans="1:17">
      <c r="A4976" s="2033" t="s">
        <v>11656</v>
      </c>
      <c r="B4976" s="1901" t="s">
        <v>11719</v>
      </c>
      <c r="C4976" s="1896" t="s">
        <v>923</v>
      </c>
      <c r="D4976" s="2009" t="s">
        <v>2705</v>
      </c>
      <c r="E4976" s="2007">
        <v>41608</v>
      </c>
      <c r="F4976" s="2008">
        <f t="shared" si="762"/>
        <v>41625</v>
      </c>
      <c r="G4976" s="2008">
        <f t="shared" si="763"/>
        <v>41629</v>
      </c>
      <c r="H4976" s="1107" t="s">
        <v>9460</v>
      </c>
      <c r="I4976" s="2010" t="s">
        <v>9462</v>
      </c>
      <c r="J4976" s="1875" t="s">
        <v>2187</v>
      </c>
      <c r="K4976" s="1891" t="s">
        <v>1198</v>
      </c>
      <c r="Q4976" s="2033" t="s">
        <v>12082</v>
      </c>
    </row>
    <row r="4977" spans="1:17">
      <c r="A4977" s="1917" t="s">
        <v>11657</v>
      </c>
      <c r="B4977" s="1985" t="s">
        <v>11719</v>
      </c>
      <c r="C4977" s="1932" t="s">
        <v>923</v>
      </c>
      <c r="D4977" s="1482" t="s">
        <v>2705</v>
      </c>
      <c r="E4977" s="1298">
        <v>41608</v>
      </c>
      <c r="F4977" s="1983">
        <f t="shared" si="762"/>
        <v>41625</v>
      </c>
      <c r="G4977" s="1983">
        <f t="shared" si="763"/>
        <v>41629</v>
      </c>
      <c r="H4977" s="822" t="s">
        <v>9460</v>
      </c>
      <c r="I4977" s="823" t="s">
        <v>9462</v>
      </c>
      <c r="J4977" s="1930" t="s">
        <v>2187</v>
      </c>
      <c r="K4977" s="1472" t="s">
        <v>943</v>
      </c>
      <c r="M4977" s="1554">
        <v>41642</v>
      </c>
      <c r="N4977" s="1917" t="s">
        <v>3162</v>
      </c>
    </row>
    <row r="4978" spans="1:17">
      <c r="A4978" s="1940" t="s">
        <v>5157</v>
      </c>
      <c r="B4978" s="1881" t="s">
        <v>11441</v>
      </c>
      <c r="C4978" s="1912"/>
      <c r="D4978" s="1903"/>
      <c r="E4978" s="1903"/>
      <c r="F4978" s="1903"/>
      <c r="G4978" s="1903"/>
      <c r="H4978" s="1923"/>
      <c r="I4978" s="1923"/>
      <c r="J4978" s="1876" t="s">
        <v>4331</v>
      </c>
      <c r="K4978" s="1877" t="s">
        <v>1196</v>
      </c>
      <c r="L4978" s="1877" t="s">
        <v>2165</v>
      </c>
      <c r="M4978" s="1877" t="s">
        <v>1953</v>
      </c>
      <c r="N4978" s="1877" t="s">
        <v>2166</v>
      </c>
      <c r="O4978" s="1878" t="s">
        <v>11459</v>
      </c>
    </row>
    <row r="4979" spans="1:17" s="632" customFormat="1">
      <c r="A4979" s="676" t="s">
        <v>11658</v>
      </c>
      <c r="B4979" s="634" t="s">
        <v>11429</v>
      </c>
      <c r="C4979" s="1500" t="s">
        <v>922</v>
      </c>
      <c r="D4979" s="668" t="s">
        <v>6389</v>
      </c>
      <c r="E4979" s="1501">
        <v>41609</v>
      </c>
      <c r="F4979" s="1501">
        <f>E4979+17</f>
        <v>41626</v>
      </c>
      <c r="G4979" s="1501">
        <f>E4979+21</f>
        <v>41630</v>
      </c>
      <c r="H4979" s="1024" t="s">
        <v>10796</v>
      </c>
      <c r="I4979" s="1026" t="s">
        <v>10807</v>
      </c>
      <c r="J4979" s="1503" t="s">
        <v>943</v>
      </c>
      <c r="K4979" s="634" t="s">
        <v>1198</v>
      </c>
      <c r="L4979" s="1503" t="s">
        <v>943</v>
      </c>
      <c r="M4979" s="1500" t="s">
        <v>2170</v>
      </c>
      <c r="N4979" s="637" t="s">
        <v>2187</v>
      </c>
      <c r="O4979" s="646">
        <v>41667</v>
      </c>
      <c r="P4979" s="632" t="s">
        <v>9438</v>
      </c>
    </row>
    <row r="4980" spans="1:17">
      <c r="A4980" s="1919" t="s">
        <v>11659</v>
      </c>
      <c r="B4980" s="1896" t="s">
        <v>11694</v>
      </c>
      <c r="C4980" s="1896" t="s">
        <v>923</v>
      </c>
      <c r="D4980" s="1870" t="s">
        <v>6389</v>
      </c>
      <c r="E4980" s="1874">
        <v>41609</v>
      </c>
      <c r="F4980" s="1874">
        <f>E4980+17</f>
        <v>41626</v>
      </c>
      <c r="G4980" s="1874">
        <f>E4980+21</f>
        <v>41630</v>
      </c>
      <c r="H4980" s="1910" t="s">
        <v>10796</v>
      </c>
      <c r="I4980" s="1927" t="s">
        <v>10807</v>
      </c>
      <c r="J4980" s="721" t="s">
        <v>943</v>
      </c>
      <c r="K4980" s="1891" t="s">
        <v>1198</v>
      </c>
      <c r="L4980" s="721" t="s">
        <v>943</v>
      </c>
      <c r="M4980" s="1901" t="s">
        <v>2170</v>
      </c>
      <c r="N4980" s="1875" t="s">
        <v>2187</v>
      </c>
      <c r="O4980" s="1897">
        <v>41743</v>
      </c>
      <c r="P4980" t="s">
        <v>4401</v>
      </c>
      <c r="Q4980" s="2032" t="s">
        <v>12719</v>
      </c>
    </row>
    <row r="4981" spans="1:17" s="1687" customFormat="1">
      <c r="A4981" s="1919" t="s">
        <v>11695</v>
      </c>
      <c r="B4981" s="1891" t="s">
        <v>11694</v>
      </c>
      <c r="C4981" s="1891" t="s">
        <v>923</v>
      </c>
      <c r="D4981" s="1870" t="s">
        <v>6389</v>
      </c>
      <c r="E4981" s="1874">
        <v>41609</v>
      </c>
      <c r="F4981" s="1874">
        <f>E4981+17</f>
        <v>41626</v>
      </c>
      <c r="G4981" s="1874">
        <f>E4981+21</f>
        <v>41630</v>
      </c>
      <c r="H4981" s="1925" t="s">
        <v>10796</v>
      </c>
      <c r="I4981" s="1906" t="s">
        <v>10807</v>
      </c>
      <c r="J4981" s="721" t="s">
        <v>943</v>
      </c>
      <c r="K4981" s="1891" t="s">
        <v>1198</v>
      </c>
      <c r="L4981" s="721" t="s">
        <v>943</v>
      </c>
      <c r="M4981" s="1901" t="s">
        <v>2170</v>
      </c>
      <c r="N4981" s="1875" t="s">
        <v>2187</v>
      </c>
      <c r="O4981" s="710">
        <v>41649</v>
      </c>
      <c r="P4981" s="1687" t="s">
        <v>6770</v>
      </c>
      <c r="Q4981" s="1687" t="s">
        <v>11940</v>
      </c>
    </row>
    <row r="4982" spans="1:17" s="1917" customFormat="1">
      <c r="A4982" s="1917" t="s">
        <v>11660</v>
      </c>
      <c r="B4982" s="1896" t="s">
        <v>11694</v>
      </c>
      <c r="C4982" s="1932" t="s">
        <v>923</v>
      </c>
      <c r="D4982" s="1982" t="s">
        <v>6389</v>
      </c>
      <c r="E4982" s="1983">
        <v>41609</v>
      </c>
      <c r="F4982" s="1983">
        <f>E4982+17</f>
        <v>41626</v>
      </c>
      <c r="G4982" s="1983">
        <f>E4982+21</f>
        <v>41630</v>
      </c>
      <c r="H4982" s="1926" t="s">
        <v>10796</v>
      </c>
      <c r="I4982" s="1926" t="s">
        <v>10807</v>
      </c>
      <c r="J4982" s="1472" t="s">
        <v>943</v>
      </c>
      <c r="K4982" s="1472" t="s">
        <v>943</v>
      </c>
      <c r="L4982" s="1472" t="s">
        <v>943</v>
      </c>
      <c r="M4982" s="1985" t="s">
        <v>2170</v>
      </c>
      <c r="N4982" s="1930" t="s">
        <v>2187</v>
      </c>
      <c r="O4982" s="1984"/>
    </row>
    <row r="4983" spans="1:17">
      <c r="A4983" s="1300" t="s">
        <v>2705</v>
      </c>
      <c r="B4983" s="1881" t="s">
        <v>11443</v>
      </c>
      <c r="C4983" s="1912"/>
      <c r="D4983" s="1903"/>
      <c r="E4983" s="1903"/>
      <c r="F4983" s="1903"/>
      <c r="G4983" s="1903"/>
      <c r="H4983" s="1923"/>
      <c r="I4983" s="1923"/>
      <c r="J4983" s="1877" t="s">
        <v>1007</v>
      </c>
      <c r="K4983" s="1877" t="s">
        <v>1196</v>
      </c>
      <c r="L4983" s="2033" t="s">
        <v>11461</v>
      </c>
    </row>
    <row r="4984" spans="1:17">
      <c r="A4984" s="1870" t="s">
        <v>11678</v>
      </c>
      <c r="B4984" s="1901" t="s">
        <v>11729</v>
      </c>
      <c r="C4984" s="1901" t="s">
        <v>922</v>
      </c>
      <c r="D4984" s="2009" t="s">
        <v>2705</v>
      </c>
      <c r="E4984" s="2007">
        <v>41610</v>
      </c>
      <c r="F4984" s="2008">
        <f t="shared" ref="F4984:F4989" si="764">E4984+17</f>
        <v>41627</v>
      </c>
      <c r="G4984" s="2008">
        <f t="shared" ref="G4984:G4989" si="765">E4984+21</f>
        <v>41631</v>
      </c>
      <c r="H4984" s="1927" t="s">
        <v>10422</v>
      </c>
      <c r="I4984" s="1906" t="s">
        <v>10537</v>
      </c>
      <c r="J4984" s="1875" t="s">
        <v>2187</v>
      </c>
      <c r="K4984" s="1472" t="s">
        <v>943</v>
      </c>
      <c r="O4984" s="1897">
        <v>41670</v>
      </c>
      <c r="P4984" s="2033" t="s">
        <v>6110</v>
      </c>
    </row>
    <row r="4985" spans="1:17">
      <c r="A4985" s="2033" t="s">
        <v>11679</v>
      </c>
      <c r="B4985" s="1901" t="s">
        <v>11729</v>
      </c>
      <c r="C4985" s="1901" t="s">
        <v>922</v>
      </c>
      <c r="D4985" s="2009" t="s">
        <v>2705</v>
      </c>
      <c r="E4985" s="2007">
        <v>41610</v>
      </c>
      <c r="F4985" s="2008">
        <f t="shared" si="764"/>
        <v>41627</v>
      </c>
      <c r="G4985" s="2008">
        <f t="shared" si="765"/>
        <v>41631</v>
      </c>
      <c r="H4985" s="1927" t="s">
        <v>10422</v>
      </c>
      <c r="I4985" s="1906" t="s">
        <v>10537</v>
      </c>
      <c r="J4985" s="1875" t="s">
        <v>2187</v>
      </c>
      <c r="K4985" s="1472" t="s">
        <v>943</v>
      </c>
      <c r="O4985" s="1897">
        <v>41670</v>
      </c>
      <c r="P4985" s="2033" t="s">
        <v>6110</v>
      </c>
    </row>
    <row r="4986" spans="1:17">
      <c r="A4986" s="2033" t="s">
        <v>11680</v>
      </c>
      <c r="B4986" s="1901" t="s">
        <v>11729</v>
      </c>
      <c r="C4986" s="1901" t="s">
        <v>922</v>
      </c>
      <c r="D4986" s="2009" t="s">
        <v>2705</v>
      </c>
      <c r="E4986" s="2007">
        <v>41610</v>
      </c>
      <c r="F4986" s="2008">
        <f t="shared" si="764"/>
        <v>41627</v>
      </c>
      <c r="G4986" s="2008">
        <f t="shared" si="765"/>
        <v>41631</v>
      </c>
      <c r="H4986" s="1927" t="s">
        <v>10422</v>
      </c>
      <c r="I4986" s="1906" t="s">
        <v>10537</v>
      </c>
      <c r="J4986" s="1875" t="s">
        <v>2187</v>
      </c>
      <c r="K4986" s="1472" t="s">
        <v>943</v>
      </c>
      <c r="O4986" s="1897">
        <v>41670</v>
      </c>
      <c r="P4986" s="2033" t="s">
        <v>6110</v>
      </c>
    </row>
    <row r="4987" spans="1:17">
      <c r="A4987" s="2033" t="s">
        <v>11681</v>
      </c>
      <c r="B4987" s="1901" t="s">
        <v>11730</v>
      </c>
      <c r="C4987" s="1896" t="s">
        <v>923</v>
      </c>
      <c r="D4987" s="2009" t="s">
        <v>2705</v>
      </c>
      <c r="E4987" s="2007">
        <v>41610</v>
      </c>
      <c r="F4987" s="2008">
        <f t="shared" si="764"/>
        <v>41627</v>
      </c>
      <c r="G4987" s="2008">
        <f t="shared" si="765"/>
        <v>41631</v>
      </c>
      <c r="H4987" s="1927" t="s">
        <v>10422</v>
      </c>
      <c r="I4987" s="1906" t="s">
        <v>10537</v>
      </c>
      <c r="J4987" s="1875" t="s">
        <v>2187</v>
      </c>
      <c r="K4987" s="1472" t="s">
        <v>943</v>
      </c>
      <c r="O4987" s="1897">
        <v>45688</v>
      </c>
      <c r="P4987" s="2033" t="s">
        <v>6110</v>
      </c>
    </row>
    <row r="4988" spans="1:17">
      <c r="A4988" s="2033" t="s">
        <v>11682</v>
      </c>
      <c r="B4988" s="1901" t="s">
        <v>11730</v>
      </c>
      <c r="C4988" s="1896" t="s">
        <v>923</v>
      </c>
      <c r="D4988" s="2009" t="s">
        <v>2705</v>
      </c>
      <c r="E4988" s="2007">
        <v>41610</v>
      </c>
      <c r="F4988" s="2008">
        <f t="shared" si="764"/>
        <v>41627</v>
      </c>
      <c r="G4988" s="2008">
        <f t="shared" si="765"/>
        <v>41631</v>
      </c>
      <c r="H4988" s="1927" t="s">
        <v>10422</v>
      </c>
      <c r="I4988" s="1906" t="s">
        <v>10537</v>
      </c>
      <c r="J4988" s="1875" t="s">
        <v>2187</v>
      </c>
      <c r="K4988" s="1891" t="s">
        <v>1198</v>
      </c>
      <c r="O4988" s="1897">
        <v>45688</v>
      </c>
      <c r="P4988" s="2033" t="s">
        <v>6110</v>
      </c>
    </row>
    <row r="4989" spans="1:17" s="1687" customFormat="1">
      <c r="A4989" s="1888" t="s">
        <v>11683</v>
      </c>
      <c r="B4989" s="1901" t="s">
        <v>11730</v>
      </c>
      <c r="C4989" s="1891" t="s">
        <v>923</v>
      </c>
      <c r="D4989" s="2009" t="s">
        <v>2705</v>
      </c>
      <c r="E4989" s="2007">
        <v>41610</v>
      </c>
      <c r="F4989" s="2008">
        <f t="shared" si="764"/>
        <v>41627</v>
      </c>
      <c r="G4989" s="2008">
        <f t="shared" si="765"/>
        <v>41631</v>
      </c>
      <c r="H4989" s="1906" t="s">
        <v>10422</v>
      </c>
      <c r="I4989" s="1906" t="s">
        <v>10537</v>
      </c>
      <c r="J4989" s="1875" t="s">
        <v>2187</v>
      </c>
      <c r="K4989" s="1891" t="s">
        <v>1198</v>
      </c>
      <c r="O4989" s="710">
        <v>41648</v>
      </c>
      <c r="P4989" s="1687" t="s">
        <v>11941</v>
      </c>
      <c r="Q4989" s="1687" t="s">
        <v>11939</v>
      </c>
    </row>
    <row r="4990" spans="1:17">
      <c r="A4990" s="1860" t="s">
        <v>2705</v>
      </c>
      <c r="B4990" s="1869" t="s">
        <v>11620</v>
      </c>
      <c r="C4990" s="91"/>
      <c r="D4990" s="19" t="s">
        <v>11105</v>
      </c>
      <c r="E4990" s="19"/>
      <c r="F4990" s="19"/>
      <c r="G4990" s="19"/>
      <c r="H4990" s="2037"/>
      <c r="I4990" s="2037"/>
      <c r="J4990" s="1694" t="s">
        <v>1007</v>
      </c>
      <c r="K4990" s="1694" t="s">
        <v>1196</v>
      </c>
    </row>
    <row r="4991" spans="1:17" s="1687" customFormat="1">
      <c r="A4991" s="1870" t="s">
        <v>11873</v>
      </c>
      <c r="B4991" s="1901" t="s">
        <v>11438</v>
      </c>
      <c r="C4991" s="1901" t="s">
        <v>922</v>
      </c>
      <c r="D4991" s="1522" t="s">
        <v>2705</v>
      </c>
      <c r="E4991" s="1873">
        <v>41610</v>
      </c>
      <c r="F4991" s="1874">
        <f>E4991+17</f>
        <v>41627</v>
      </c>
      <c r="G4991" s="1874">
        <f>E4991+21</f>
        <v>41631</v>
      </c>
      <c r="H4991" s="1906" t="s">
        <v>10382</v>
      </c>
      <c r="I4991" s="1906" t="s">
        <v>10386</v>
      </c>
      <c r="J4991" s="1875" t="s">
        <v>2187</v>
      </c>
      <c r="K4991" s="1891" t="s">
        <v>1198</v>
      </c>
      <c r="O4991" s="584"/>
      <c r="Q4991" s="2033" t="s">
        <v>12084</v>
      </c>
    </row>
    <row r="4992" spans="1:17" s="1917" customFormat="1">
      <c r="A4992" s="1917" t="s">
        <v>11696</v>
      </c>
      <c r="B4992" s="1985" t="s">
        <v>11445</v>
      </c>
      <c r="C4992" s="1985" t="s">
        <v>922</v>
      </c>
      <c r="D4992" s="1482" t="s">
        <v>2705</v>
      </c>
      <c r="E4992" s="1298">
        <v>41610</v>
      </c>
      <c r="F4992" s="1983">
        <f t="shared" ref="F4992:F4997" si="766">E4992+17</f>
        <v>41627</v>
      </c>
      <c r="G4992" s="1983">
        <f t="shared" ref="G4992:G4997" si="767">E4992+21</f>
        <v>41631</v>
      </c>
      <c r="H4992" s="822" t="s">
        <v>10382</v>
      </c>
      <c r="I4992" s="822" t="s">
        <v>10386</v>
      </c>
      <c r="J4992" s="1875" t="s">
        <v>2187</v>
      </c>
      <c r="K4992" s="1472" t="s">
        <v>943</v>
      </c>
      <c r="M4992" s="1554">
        <v>41642</v>
      </c>
      <c r="N4992" s="1917" t="s">
        <v>3162</v>
      </c>
      <c r="O4992" s="1984"/>
    </row>
    <row r="4993" spans="1:17">
      <c r="A4993" s="2033" t="s">
        <v>11697</v>
      </c>
      <c r="B4993" s="1901" t="s">
        <v>11720</v>
      </c>
      <c r="C4993" s="1896" t="s">
        <v>923</v>
      </c>
      <c r="D4993" s="1522" t="s">
        <v>2705</v>
      </c>
      <c r="E4993" s="1873">
        <v>41610</v>
      </c>
      <c r="F4993" s="1874">
        <f t="shared" si="766"/>
        <v>41627</v>
      </c>
      <c r="G4993" s="1874">
        <f t="shared" si="767"/>
        <v>41631</v>
      </c>
      <c r="H4993" s="1906" t="s">
        <v>10382</v>
      </c>
      <c r="I4993" s="1906" t="s">
        <v>10386</v>
      </c>
      <c r="J4993" s="1875" t="s">
        <v>2187</v>
      </c>
      <c r="K4993" s="1891" t="s">
        <v>1198</v>
      </c>
    </row>
    <row r="4994" spans="1:17">
      <c r="A4994" s="2033" t="s">
        <v>11698</v>
      </c>
      <c r="B4994" s="1901" t="s">
        <v>11720</v>
      </c>
      <c r="C4994" s="1896" t="s">
        <v>923</v>
      </c>
      <c r="D4994" s="1522" t="s">
        <v>2705</v>
      </c>
      <c r="E4994" s="1873">
        <v>41610</v>
      </c>
      <c r="F4994" s="1874">
        <f t="shared" si="766"/>
        <v>41627</v>
      </c>
      <c r="G4994" s="1874">
        <f t="shared" si="767"/>
        <v>41631</v>
      </c>
      <c r="H4994" s="1906" t="s">
        <v>10382</v>
      </c>
      <c r="I4994" s="1906" t="s">
        <v>10386</v>
      </c>
      <c r="J4994" s="1875" t="s">
        <v>2187</v>
      </c>
      <c r="K4994" s="1891" t="s">
        <v>1198</v>
      </c>
      <c r="Q4994" s="2033" t="s">
        <v>12084</v>
      </c>
    </row>
    <row r="4995" spans="1:17">
      <c r="A4995" s="2033" t="s">
        <v>11699</v>
      </c>
      <c r="B4995" s="1901" t="s">
        <v>11720</v>
      </c>
      <c r="C4995" s="1896" t="s">
        <v>923</v>
      </c>
      <c r="D4995" s="1522" t="s">
        <v>2705</v>
      </c>
      <c r="E4995" s="1873">
        <v>41610</v>
      </c>
      <c r="F4995" s="1874">
        <f t="shared" si="766"/>
        <v>41627</v>
      </c>
      <c r="G4995" s="1874">
        <f t="shared" si="767"/>
        <v>41631</v>
      </c>
      <c r="H4995" s="1906" t="s">
        <v>10382</v>
      </c>
      <c r="I4995" s="1906" t="s">
        <v>10386</v>
      </c>
      <c r="J4995" s="1875" t="s">
        <v>2187</v>
      </c>
      <c r="K4995" s="1891" t="s">
        <v>1198</v>
      </c>
      <c r="Q4995" s="2033" t="s">
        <v>12083</v>
      </c>
    </row>
    <row r="4996" spans="1:17" s="1917" customFormat="1">
      <c r="A4996" s="1917" t="s">
        <v>11700</v>
      </c>
      <c r="B4996" s="1985" t="s">
        <v>11720</v>
      </c>
      <c r="C4996" s="1932" t="s">
        <v>923</v>
      </c>
      <c r="D4996" s="1482" t="s">
        <v>2705</v>
      </c>
      <c r="E4996" s="1298">
        <v>41610</v>
      </c>
      <c r="F4996" s="1983">
        <f t="shared" si="766"/>
        <v>41627</v>
      </c>
      <c r="G4996" s="1983">
        <f t="shared" si="767"/>
        <v>41631</v>
      </c>
      <c r="H4996" s="822" t="s">
        <v>10382</v>
      </c>
      <c r="I4996" s="822" t="s">
        <v>10386</v>
      </c>
      <c r="J4996" s="1875" t="s">
        <v>2187</v>
      </c>
      <c r="K4996" s="1472" t="s">
        <v>943</v>
      </c>
      <c r="M4996" s="1554"/>
      <c r="O4996" s="1984"/>
    </row>
    <row r="4997" spans="1:17">
      <c r="A4997" s="2033" t="s">
        <v>11701</v>
      </c>
      <c r="B4997" s="1901" t="s">
        <v>11720</v>
      </c>
      <c r="C4997" s="1896" t="s">
        <v>923</v>
      </c>
      <c r="D4997" s="1522" t="s">
        <v>2705</v>
      </c>
      <c r="E4997" s="1873">
        <v>41610</v>
      </c>
      <c r="F4997" s="1874">
        <f t="shared" si="766"/>
        <v>41627</v>
      </c>
      <c r="G4997" s="1874">
        <f t="shared" si="767"/>
        <v>41631</v>
      </c>
      <c r="H4997" s="1906" t="s">
        <v>10382</v>
      </c>
      <c r="I4997" s="1906" t="s">
        <v>10386</v>
      </c>
      <c r="J4997" s="1875" t="s">
        <v>2187</v>
      </c>
      <c r="K4997" s="1891" t="s">
        <v>1198</v>
      </c>
    </row>
    <row r="4998" spans="1:17">
      <c r="A4998" s="1860" t="s">
        <v>2705</v>
      </c>
      <c r="B4998" s="1869" t="s">
        <v>11684</v>
      </c>
      <c r="C4998" s="91"/>
      <c r="D4998" s="19" t="s">
        <v>11105</v>
      </c>
      <c r="E4998" s="19"/>
      <c r="F4998" s="19"/>
      <c r="G4998" s="19"/>
      <c r="H4998" s="2037"/>
      <c r="I4998" s="2037"/>
      <c r="J4998" s="1694" t="s">
        <v>1007</v>
      </c>
      <c r="K4998" s="1694" t="s">
        <v>1196</v>
      </c>
    </row>
    <row r="4999" spans="1:17" s="1687" customFormat="1">
      <c r="A4999" s="1870" t="s">
        <v>11760</v>
      </c>
      <c r="B4999" s="1901" t="s">
        <v>11438</v>
      </c>
      <c r="C4999" s="1901" t="s">
        <v>922</v>
      </c>
      <c r="D4999" s="1522" t="s">
        <v>2705</v>
      </c>
      <c r="E4999" s="1873">
        <v>41610</v>
      </c>
      <c r="F4999" s="1874">
        <f>E4999+17</f>
        <v>41627</v>
      </c>
      <c r="G4999" s="1874">
        <f>E4999+21</f>
        <v>41631</v>
      </c>
      <c r="H4999" s="1906" t="s">
        <v>10384</v>
      </c>
      <c r="I4999" s="1906" t="s">
        <v>10387</v>
      </c>
      <c r="J4999" s="1875" t="s">
        <v>2187</v>
      </c>
      <c r="K4999" s="1891" t="s">
        <v>1198</v>
      </c>
      <c r="O4999" s="584"/>
      <c r="Q4999" s="2033" t="s">
        <v>12085</v>
      </c>
    </row>
    <row r="5000" spans="1:17">
      <c r="A5000" s="2033" t="s">
        <v>11702</v>
      </c>
      <c r="B5000" s="1901" t="s">
        <v>11722</v>
      </c>
      <c r="C5000" s="1896" t="s">
        <v>923</v>
      </c>
      <c r="D5000" s="1522" t="s">
        <v>2705</v>
      </c>
      <c r="E5000" s="1873">
        <v>41610</v>
      </c>
      <c r="F5000" s="1874">
        <f t="shared" ref="F5000:F5005" si="768">E5000+17</f>
        <v>41627</v>
      </c>
      <c r="G5000" s="1874">
        <f t="shared" ref="G5000:G5005" si="769">E5000+21</f>
        <v>41631</v>
      </c>
      <c r="H5000" s="1906" t="s">
        <v>10384</v>
      </c>
      <c r="I5000" s="1906" t="s">
        <v>10387</v>
      </c>
      <c r="J5000" s="1875" t="s">
        <v>2187</v>
      </c>
      <c r="K5000" s="1891" t="s">
        <v>1198</v>
      </c>
      <c r="M5000" s="1555">
        <v>41642</v>
      </c>
      <c r="N5000" s="1711" t="s">
        <v>9438</v>
      </c>
    </row>
    <row r="5001" spans="1:17">
      <c r="A5001" s="2033" t="s">
        <v>11703</v>
      </c>
      <c r="B5001" s="1901" t="s">
        <v>11722</v>
      </c>
      <c r="C5001" s="1896" t="s">
        <v>923</v>
      </c>
      <c r="D5001" s="1522" t="s">
        <v>2705</v>
      </c>
      <c r="E5001" s="1873">
        <v>41610</v>
      </c>
      <c r="F5001" s="1874">
        <f t="shared" si="768"/>
        <v>41627</v>
      </c>
      <c r="G5001" s="1874">
        <f t="shared" si="769"/>
        <v>41631</v>
      </c>
      <c r="H5001" s="1906" t="s">
        <v>10384</v>
      </c>
      <c r="I5001" s="1906" t="s">
        <v>10387</v>
      </c>
      <c r="J5001" s="1875" t="s">
        <v>2187</v>
      </c>
      <c r="K5001" s="1891" t="s">
        <v>1198</v>
      </c>
      <c r="M5001" s="1555">
        <v>41642</v>
      </c>
      <c r="N5001" s="1711" t="s">
        <v>9438</v>
      </c>
    </row>
    <row r="5002" spans="1:17">
      <c r="A5002" s="2033" t="s">
        <v>11704</v>
      </c>
      <c r="B5002" s="1901" t="s">
        <v>11721</v>
      </c>
      <c r="C5002" s="1896" t="s">
        <v>923</v>
      </c>
      <c r="D5002" s="1522" t="s">
        <v>2705</v>
      </c>
      <c r="E5002" s="1873">
        <v>41610</v>
      </c>
      <c r="F5002" s="1874">
        <f t="shared" si="768"/>
        <v>41627</v>
      </c>
      <c r="G5002" s="1874">
        <f t="shared" si="769"/>
        <v>41631</v>
      </c>
      <c r="H5002" s="1906" t="s">
        <v>10384</v>
      </c>
      <c r="I5002" s="1906" t="s">
        <v>10387</v>
      </c>
      <c r="J5002" s="1875" t="s">
        <v>2187</v>
      </c>
      <c r="K5002" s="1891" t="s">
        <v>1198</v>
      </c>
      <c r="Q5002" s="2033" t="s">
        <v>12085</v>
      </c>
    </row>
    <row r="5003" spans="1:17">
      <c r="A5003" s="2033" t="s">
        <v>11705</v>
      </c>
      <c r="B5003" s="1901" t="s">
        <v>11721</v>
      </c>
      <c r="C5003" s="1896" t="s">
        <v>923</v>
      </c>
      <c r="D5003" s="1522" t="s">
        <v>2705</v>
      </c>
      <c r="E5003" s="1873">
        <v>41610</v>
      </c>
      <c r="F5003" s="1874">
        <f t="shared" si="768"/>
        <v>41627</v>
      </c>
      <c r="G5003" s="1874">
        <f t="shared" si="769"/>
        <v>41631</v>
      </c>
      <c r="H5003" s="1906" t="s">
        <v>10384</v>
      </c>
      <c r="I5003" s="1906" t="s">
        <v>10387</v>
      </c>
      <c r="J5003" s="1875" t="s">
        <v>2187</v>
      </c>
      <c r="K5003" s="1891" t="s">
        <v>1198</v>
      </c>
    </row>
    <row r="5004" spans="1:17">
      <c r="A5004" s="2033" t="s">
        <v>11706</v>
      </c>
      <c r="B5004" s="1901" t="s">
        <v>11721</v>
      </c>
      <c r="C5004" s="1896" t="s">
        <v>923</v>
      </c>
      <c r="D5004" s="1522" t="s">
        <v>2705</v>
      </c>
      <c r="E5004" s="1873">
        <v>41610</v>
      </c>
      <c r="F5004" s="1874">
        <f t="shared" si="768"/>
        <v>41627</v>
      </c>
      <c r="G5004" s="1874">
        <f t="shared" si="769"/>
        <v>41631</v>
      </c>
      <c r="H5004" s="1906" t="s">
        <v>10384</v>
      </c>
      <c r="I5004" s="1906" t="s">
        <v>10387</v>
      </c>
      <c r="J5004" s="1875" t="s">
        <v>2187</v>
      </c>
      <c r="K5004" s="1891" t="s">
        <v>1198</v>
      </c>
    </row>
    <row r="5005" spans="1:17">
      <c r="A5005" s="2033" t="s">
        <v>11707</v>
      </c>
      <c r="B5005" s="1901" t="s">
        <v>11721</v>
      </c>
      <c r="C5005" s="1896" t="s">
        <v>923</v>
      </c>
      <c r="D5005" s="1522" t="s">
        <v>2705</v>
      </c>
      <c r="E5005" s="1873">
        <v>41610</v>
      </c>
      <c r="F5005" s="1874">
        <f t="shared" si="768"/>
        <v>41627</v>
      </c>
      <c r="G5005" s="1874">
        <f t="shared" si="769"/>
        <v>41631</v>
      </c>
      <c r="H5005" s="1906" t="s">
        <v>10384</v>
      </c>
      <c r="I5005" s="1906" t="s">
        <v>10387</v>
      </c>
      <c r="J5005" s="1875" t="s">
        <v>2187</v>
      </c>
      <c r="K5005" s="1891" t="s">
        <v>1198</v>
      </c>
    </row>
    <row r="5006" spans="1:17">
      <c r="A5006" s="1103" t="s">
        <v>10479</v>
      </c>
      <c r="B5006" s="1881" t="s">
        <v>9967</v>
      </c>
      <c r="C5006" s="1882"/>
      <c r="D5006" s="1903"/>
      <c r="E5006" s="1903"/>
      <c r="F5006" s="1903"/>
      <c r="G5006" s="1903"/>
      <c r="H5006" s="1923"/>
      <c r="I5006" s="1923"/>
      <c r="J5006" s="1877" t="s">
        <v>2166</v>
      </c>
      <c r="K5006" s="56" t="s">
        <v>1197</v>
      </c>
      <c r="L5006" s="657" t="s">
        <v>11500</v>
      </c>
    </row>
    <row r="5007" spans="1:17" s="1687" customFormat="1">
      <c r="A5007" s="1867" t="s">
        <v>11708</v>
      </c>
      <c r="B5007" s="1693" t="s">
        <v>11473</v>
      </c>
      <c r="C5007" s="1901" t="s">
        <v>922</v>
      </c>
      <c r="D5007" s="317" t="s">
        <v>7300</v>
      </c>
      <c r="E5007" s="1873">
        <v>41612</v>
      </c>
      <c r="F5007" s="110">
        <f t="shared" ref="F5007:F5012" si="770">E5007+17</f>
        <v>41629</v>
      </c>
      <c r="G5007" s="286">
        <f t="shared" ref="G5007:G5012" si="771">E5007+21</f>
        <v>41633</v>
      </c>
      <c r="H5007" s="1906" t="s">
        <v>9063</v>
      </c>
      <c r="I5007" s="795" t="s">
        <v>9065</v>
      </c>
      <c r="J5007" s="1875" t="s">
        <v>2187</v>
      </c>
      <c r="K5007" s="1891" t="s">
        <v>1198</v>
      </c>
      <c r="O5007" s="1897">
        <v>41723</v>
      </c>
      <c r="P5007" s="2032" t="s">
        <v>12025</v>
      </c>
    </row>
    <row r="5008" spans="1:17">
      <c r="A5008" s="1917" t="s">
        <v>11709</v>
      </c>
      <c r="B5008" s="1930" t="s">
        <v>11473</v>
      </c>
      <c r="C5008" s="1985" t="s">
        <v>922</v>
      </c>
      <c r="D5008" s="1341" t="s">
        <v>7300</v>
      </c>
      <c r="E5008" s="1298">
        <v>41612</v>
      </c>
      <c r="F5008" s="1983">
        <f t="shared" si="770"/>
        <v>41629</v>
      </c>
      <c r="G5008" s="1298">
        <f t="shared" si="771"/>
        <v>41633</v>
      </c>
      <c r="H5008" s="822" t="s">
        <v>9063</v>
      </c>
      <c r="I5008" s="823" t="s">
        <v>9065</v>
      </c>
      <c r="J5008" s="1930" t="s">
        <v>2187</v>
      </c>
      <c r="K5008" s="1472" t="s">
        <v>943</v>
      </c>
      <c r="L5008" s="1917"/>
      <c r="M5008" s="1917"/>
      <c r="O5008" s="1897">
        <v>41653</v>
      </c>
      <c r="P5008" s="1917" t="s">
        <v>11812</v>
      </c>
    </row>
    <row r="5009" spans="1:16">
      <c r="A5009" s="2033" t="s">
        <v>11710</v>
      </c>
      <c r="B5009" s="1693" t="s">
        <v>11473</v>
      </c>
      <c r="C5009" s="1901" t="s">
        <v>922</v>
      </c>
      <c r="D5009" s="317" t="s">
        <v>7300</v>
      </c>
      <c r="E5009" s="1873">
        <v>41612</v>
      </c>
      <c r="F5009" s="110">
        <f t="shared" si="770"/>
        <v>41629</v>
      </c>
      <c r="G5009" s="286">
        <f t="shared" si="771"/>
        <v>41633</v>
      </c>
      <c r="H5009" s="1906" t="s">
        <v>9063</v>
      </c>
      <c r="I5009" s="795" t="s">
        <v>9065</v>
      </c>
      <c r="J5009" s="1875" t="s">
        <v>2187</v>
      </c>
      <c r="K5009" s="1891" t="s">
        <v>1198</v>
      </c>
      <c r="O5009" s="1897">
        <v>41723</v>
      </c>
      <c r="P5009" s="2032" t="s">
        <v>12025</v>
      </c>
    </row>
    <row r="5010" spans="1:16">
      <c r="A5010" s="2033" t="s">
        <v>11711</v>
      </c>
      <c r="B5010" s="1693" t="s">
        <v>11757</v>
      </c>
      <c r="C5010" s="1896" t="s">
        <v>923</v>
      </c>
      <c r="D5010" s="317" t="s">
        <v>7300</v>
      </c>
      <c r="E5010" s="1873">
        <v>41612</v>
      </c>
      <c r="F5010" s="110">
        <f t="shared" si="770"/>
        <v>41629</v>
      </c>
      <c r="G5010" s="286">
        <f t="shared" si="771"/>
        <v>41633</v>
      </c>
      <c r="H5010" s="1906" t="s">
        <v>9063</v>
      </c>
      <c r="I5010" s="795" t="s">
        <v>9065</v>
      </c>
      <c r="J5010" s="1875" t="s">
        <v>2187</v>
      </c>
      <c r="K5010" s="1891" t="s">
        <v>1198</v>
      </c>
      <c r="O5010" s="1897">
        <v>41674</v>
      </c>
      <c r="P5010" s="2032" t="s">
        <v>12183</v>
      </c>
    </row>
    <row r="5011" spans="1:16">
      <c r="A5011" s="1917" t="s">
        <v>11712</v>
      </c>
      <c r="B5011" s="1693" t="s">
        <v>11757</v>
      </c>
      <c r="C5011" s="1932" t="s">
        <v>923</v>
      </c>
      <c r="D5011" s="1341" t="s">
        <v>7300</v>
      </c>
      <c r="E5011" s="1298">
        <v>41612</v>
      </c>
      <c r="F5011" s="1983">
        <f t="shared" si="770"/>
        <v>41629</v>
      </c>
      <c r="G5011" s="1298">
        <f t="shared" si="771"/>
        <v>41633</v>
      </c>
      <c r="H5011" s="822" t="s">
        <v>9063</v>
      </c>
      <c r="I5011" s="823" t="s">
        <v>9065</v>
      </c>
      <c r="J5011" s="1930" t="s">
        <v>2187</v>
      </c>
      <c r="K5011" s="1472" t="s">
        <v>943</v>
      </c>
      <c r="L5011" s="1917"/>
      <c r="M5011" s="1917"/>
      <c r="N5011" s="1917"/>
      <c r="O5011" s="1897">
        <v>41653</v>
      </c>
      <c r="P5011" s="1917" t="s">
        <v>11812</v>
      </c>
    </row>
    <row r="5012" spans="1:16">
      <c r="A5012" s="2033" t="s">
        <v>11713</v>
      </c>
      <c r="B5012" s="1693" t="s">
        <v>11757</v>
      </c>
      <c r="C5012" s="1896" t="s">
        <v>923</v>
      </c>
      <c r="D5012" s="317" t="s">
        <v>7300</v>
      </c>
      <c r="E5012" s="1873">
        <v>41612</v>
      </c>
      <c r="F5012" s="110">
        <f t="shared" si="770"/>
        <v>41629</v>
      </c>
      <c r="G5012" s="286">
        <f t="shared" si="771"/>
        <v>41633</v>
      </c>
      <c r="H5012" s="1906" t="s">
        <v>9063</v>
      </c>
      <c r="I5012" s="795" t="s">
        <v>9065</v>
      </c>
      <c r="J5012" s="1875" t="s">
        <v>2187</v>
      </c>
      <c r="K5012" s="1891" t="s">
        <v>1198</v>
      </c>
      <c r="O5012" s="1897">
        <v>41723</v>
      </c>
      <c r="P5012" s="2032" t="s">
        <v>12025</v>
      </c>
    </row>
    <row r="5013" spans="1:16">
      <c r="A5013" s="1860" t="s">
        <v>2705</v>
      </c>
      <c r="B5013" s="1869" t="s">
        <v>11511</v>
      </c>
      <c r="C5013" s="91"/>
      <c r="D5013" s="19"/>
      <c r="E5013" s="19"/>
      <c r="F5013" s="19"/>
      <c r="G5013" s="19"/>
      <c r="H5013" s="2037"/>
      <c r="I5013" s="2037"/>
      <c r="J5013" s="1694" t="s">
        <v>1007</v>
      </c>
      <c r="K5013" s="1694" t="s">
        <v>1196</v>
      </c>
      <c r="L5013" s="2033" t="s">
        <v>11549</v>
      </c>
    </row>
    <row r="5014" spans="1:16">
      <c r="A5014" s="1870" t="s">
        <v>11816</v>
      </c>
      <c r="B5014" s="1901" t="s">
        <v>11512</v>
      </c>
      <c r="C5014" s="1901" t="s">
        <v>922</v>
      </c>
      <c r="D5014" s="1522" t="s">
        <v>2705</v>
      </c>
      <c r="E5014" s="1873">
        <v>41613</v>
      </c>
      <c r="F5014" s="1874">
        <f>E5014+17</f>
        <v>41630</v>
      </c>
      <c r="G5014" s="1874">
        <f>E5014+21</f>
        <v>41634</v>
      </c>
      <c r="H5014" s="1927" t="s">
        <v>10421</v>
      </c>
      <c r="I5014" s="1906" t="s">
        <v>10335</v>
      </c>
      <c r="J5014" s="1875" t="s">
        <v>2187</v>
      </c>
      <c r="K5014" s="1891" t="s">
        <v>1198</v>
      </c>
      <c r="O5014" s="1897">
        <v>41670</v>
      </c>
      <c r="P5014" s="2033" t="s">
        <v>6110</v>
      </c>
    </row>
    <row r="5015" spans="1:16">
      <c r="A5015" s="2033" t="s">
        <v>11817</v>
      </c>
      <c r="B5015" s="1901" t="s">
        <v>11512</v>
      </c>
      <c r="C5015" s="1901" t="s">
        <v>922</v>
      </c>
      <c r="D5015" s="1522" t="s">
        <v>2705</v>
      </c>
      <c r="E5015" s="1873">
        <v>41613</v>
      </c>
      <c r="F5015" s="1874">
        <f t="shared" ref="F5015:F5020" si="772">E5015+17</f>
        <v>41630</v>
      </c>
      <c r="G5015" s="1874">
        <f t="shared" ref="G5015:G5020" si="773">E5015+21</f>
        <v>41634</v>
      </c>
      <c r="H5015" s="1927" t="s">
        <v>10421</v>
      </c>
      <c r="I5015" s="1906" t="s">
        <v>10335</v>
      </c>
      <c r="J5015" s="1875" t="s">
        <v>2187</v>
      </c>
      <c r="K5015" s="1891" t="s">
        <v>1198</v>
      </c>
      <c r="O5015" s="1897">
        <v>41670</v>
      </c>
      <c r="P5015" s="2033" t="s">
        <v>6110</v>
      </c>
    </row>
    <row r="5016" spans="1:16" s="1917" customFormat="1">
      <c r="A5016" s="1917" t="s">
        <v>11714</v>
      </c>
      <c r="B5016" s="1985" t="s">
        <v>11512</v>
      </c>
      <c r="C5016" s="1985" t="s">
        <v>922</v>
      </c>
      <c r="D5016" s="1482" t="s">
        <v>2705</v>
      </c>
      <c r="E5016" s="1298">
        <v>41613</v>
      </c>
      <c r="F5016" s="1983">
        <f t="shared" si="772"/>
        <v>41630</v>
      </c>
      <c r="G5016" s="1983">
        <f t="shared" si="773"/>
        <v>41634</v>
      </c>
      <c r="H5016" s="1926" t="s">
        <v>10421</v>
      </c>
      <c r="I5016" s="822" t="s">
        <v>10335</v>
      </c>
      <c r="J5016" s="1930" t="s">
        <v>2187</v>
      </c>
      <c r="K5016" s="1472" t="s">
        <v>943</v>
      </c>
      <c r="O5016" s="1366">
        <v>41639</v>
      </c>
      <c r="P5016" s="1917" t="s">
        <v>11812</v>
      </c>
    </row>
    <row r="5017" spans="1:16" s="1917" customFormat="1">
      <c r="A5017" s="1917" t="s">
        <v>11715</v>
      </c>
      <c r="B5017" s="1985" t="s">
        <v>11512</v>
      </c>
      <c r="C5017" s="1985" t="s">
        <v>922</v>
      </c>
      <c r="D5017" s="1482" t="s">
        <v>2705</v>
      </c>
      <c r="E5017" s="1298">
        <v>41613</v>
      </c>
      <c r="F5017" s="1983">
        <f t="shared" si="772"/>
        <v>41630</v>
      </c>
      <c r="G5017" s="1983">
        <f t="shared" si="773"/>
        <v>41634</v>
      </c>
      <c r="H5017" s="1926" t="s">
        <v>10421</v>
      </c>
      <c r="I5017" s="822" t="s">
        <v>10335</v>
      </c>
      <c r="J5017" s="1930" t="s">
        <v>2187</v>
      </c>
      <c r="K5017" s="1472" t="s">
        <v>943</v>
      </c>
      <c r="O5017" s="1366">
        <v>41639</v>
      </c>
      <c r="P5017" s="1917" t="s">
        <v>11812</v>
      </c>
    </row>
    <row r="5018" spans="1:16" s="1917" customFormat="1">
      <c r="A5018" s="1917" t="s">
        <v>11716</v>
      </c>
      <c r="B5018" s="1985" t="s">
        <v>11512</v>
      </c>
      <c r="C5018" s="1985" t="s">
        <v>922</v>
      </c>
      <c r="D5018" s="1482" t="s">
        <v>2705</v>
      </c>
      <c r="E5018" s="1298">
        <v>41613</v>
      </c>
      <c r="F5018" s="1983">
        <f t="shared" si="772"/>
        <v>41630</v>
      </c>
      <c r="G5018" s="1983">
        <f t="shared" si="773"/>
        <v>41634</v>
      </c>
      <c r="H5018" s="1926" t="s">
        <v>10421</v>
      </c>
      <c r="I5018" s="822" t="s">
        <v>10335</v>
      </c>
      <c r="J5018" s="1930" t="s">
        <v>2187</v>
      </c>
      <c r="K5018" s="1472" t="s">
        <v>943</v>
      </c>
      <c r="O5018" s="1366">
        <v>41639</v>
      </c>
      <c r="P5018" s="1917" t="s">
        <v>11812</v>
      </c>
    </row>
    <row r="5019" spans="1:16" s="1917" customFormat="1">
      <c r="A5019" s="1917" t="s">
        <v>11717</v>
      </c>
      <c r="B5019" s="1985" t="s">
        <v>11758</v>
      </c>
      <c r="C5019" s="1932" t="s">
        <v>923</v>
      </c>
      <c r="D5019" s="1482" t="s">
        <v>2705</v>
      </c>
      <c r="E5019" s="1298">
        <v>41613</v>
      </c>
      <c r="F5019" s="1983">
        <f t="shared" si="772"/>
        <v>41630</v>
      </c>
      <c r="G5019" s="1983">
        <f t="shared" si="773"/>
        <v>41634</v>
      </c>
      <c r="H5019" s="1926" t="s">
        <v>10421</v>
      </c>
      <c r="I5019" s="822" t="s">
        <v>10335</v>
      </c>
      <c r="J5019" s="1930" t="s">
        <v>2187</v>
      </c>
      <c r="K5019" s="1472" t="s">
        <v>943</v>
      </c>
      <c r="O5019" s="1366">
        <v>41639</v>
      </c>
      <c r="P5019" s="1917" t="s">
        <v>11812</v>
      </c>
    </row>
    <row r="5020" spans="1:16" s="1917" customFormat="1">
      <c r="A5020" s="1917" t="s">
        <v>11718</v>
      </c>
      <c r="B5020" s="1985" t="s">
        <v>11758</v>
      </c>
      <c r="C5020" s="1932" t="s">
        <v>923</v>
      </c>
      <c r="D5020" s="1482" t="s">
        <v>2705</v>
      </c>
      <c r="E5020" s="1298">
        <v>41613</v>
      </c>
      <c r="F5020" s="1983">
        <f t="shared" si="772"/>
        <v>41630</v>
      </c>
      <c r="G5020" s="1983">
        <f t="shared" si="773"/>
        <v>41634</v>
      </c>
      <c r="H5020" s="1926" t="s">
        <v>10421</v>
      </c>
      <c r="I5020" s="822" t="s">
        <v>10335</v>
      </c>
      <c r="J5020" s="1930" t="s">
        <v>2187</v>
      </c>
      <c r="K5020" s="1472" t="s">
        <v>943</v>
      </c>
      <c r="O5020" s="1366">
        <v>41639</v>
      </c>
      <c r="P5020" s="1917" t="s">
        <v>11812</v>
      </c>
    </row>
    <row r="5021" spans="1:16">
      <c r="A5021" s="1899" t="s">
        <v>5389</v>
      </c>
      <c r="B5021" s="1881" t="s">
        <v>11513</v>
      </c>
      <c r="C5021" s="1882"/>
      <c r="D5021" s="1903"/>
      <c r="E5021" s="1903"/>
      <c r="F5021" s="1903"/>
      <c r="G5021" s="1903"/>
      <c r="H5021" s="1923"/>
      <c r="I5021" s="1923"/>
      <c r="J5021" s="1876" t="s">
        <v>4331</v>
      </c>
      <c r="K5021" s="1877" t="s">
        <v>1196</v>
      </c>
      <c r="L5021" s="1877" t="s">
        <v>2165</v>
      </c>
      <c r="M5021" s="1877" t="s">
        <v>1953</v>
      </c>
      <c r="N5021" s="1877" t="s">
        <v>2166</v>
      </c>
    </row>
    <row r="5022" spans="1:16">
      <c r="A5022" s="555"/>
      <c r="B5022" s="660" t="s">
        <v>11514</v>
      </c>
      <c r="C5022" s="660"/>
      <c r="D5022" s="1360" t="s">
        <v>5389</v>
      </c>
      <c r="E5022" s="1111">
        <v>41613</v>
      </c>
      <c r="F5022" s="1311">
        <f>E5022+17</f>
        <v>41630</v>
      </c>
      <c r="G5022" s="1311">
        <f>E5022+21</f>
        <v>41634</v>
      </c>
      <c r="H5022" s="1487" t="s">
        <v>10668</v>
      </c>
      <c r="I5022" s="1487" t="s">
        <v>10670</v>
      </c>
      <c r="J5022" s="557" t="s">
        <v>2187</v>
      </c>
      <c r="K5022" s="563"/>
      <c r="L5022" s="660" t="s">
        <v>2169</v>
      </c>
      <c r="M5022" s="729" t="s">
        <v>943</v>
      </c>
      <c r="N5022" s="557" t="s">
        <v>2187</v>
      </c>
    </row>
    <row r="5023" spans="1:16">
      <c r="A5023" s="569"/>
      <c r="B5023" s="569"/>
      <c r="C5023" s="563"/>
      <c r="D5023" s="1360" t="s">
        <v>5389</v>
      </c>
      <c r="E5023" s="1111">
        <v>41613</v>
      </c>
      <c r="F5023" s="1311">
        <f>E5023+17</f>
        <v>41630</v>
      </c>
      <c r="G5023" s="1311">
        <f>E5023+21</f>
        <v>41634</v>
      </c>
      <c r="H5023" s="1487" t="s">
        <v>10668</v>
      </c>
      <c r="I5023" s="1487" t="s">
        <v>10670</v>
      </c>
      <c r="J5023" s="557" t="s">
        <v>2187</v>
      </c>
      <c r="K5023" s="563"/>
      <c r="L5023" s="660" t="s">
        <v>2169</v>
      </c>
      <c r="M5023" s="729" t="s">
        <v>943</v>
      </c>
      <c r="N5023" s="557" t="s">
        <v>2187</v>
      </c>
    </row>
    <row r="5024" spans="1:16">
      <c r="A5024" s="569"/>
      <c r="B5024" s="569"/>
      <c r="C5024" s="563"/>
      <c r="D5024" s="1360" t="s">
        <v>5389</v>
      </c>
      <c r="E5024" s="1111">
        <v>41613</v>
      </c>
      <c r="F5024" s="1311">
        <f>E5024+17</f>
        <v>41630</v>
      </c>
      <c r="G5024" s="1311">
        <f>E5024+21</f>
        <v>41634</v>
      </c>
      <c r="H5024" s="1487" t="s">
        <v>10668</v>
      </c>
      <c r="I5024" s="1487" t="s">
        <v>10670</v>
      </c>
      <c r="J5024" s="557" t="s">
        <v>2187</v>
      </c>
      <c r="K5024" s="563"/>
      <c r="L5024" s="660" t="s">
        <v>2169</v>
      </c>
      <c r="M5024" s="729" t="s">
        <v>943</v>
      </c>
      <c r="N5024" s="557" t="s">
        <v>2187</v>
      </c>
    </row>
    <row r="5025" spans="1:17">
      <c r="A5025" s="1940" t="s">
        <v>5157</v>
      </c>
      <c r="B5025" s="1881" t="s">
        <v>11254</v>
      </c>
      <c r="C5025" s="1912"/>
      <c r="D5025" s="1903" t="s">
        <v>11105</v>
      </c>
      <c r="E5025" s="1903"/>
      <c r="F5025" s="1903"/>
      <c r="G5025" s="1903"/>
      <c r="H5025" s="1923"/>
      <c r="I5025" s="1923"/>
      <c r="J5025" s="1876" t="s">
        <v>4331</v>
      </c>
      <c r="K5025" s="1877" t="s">
        <v>1196</v>
      </c>
      <c r="L5025" s="1877" t="s">
        <v>2165</v>
      </c>
      <c r="M5025" s="1877" t="s">
        <v>1953</v>
      </c>
      <c r="N5025" s="1877" t="s">
        <v>2166</v>
      </c>
      <c r="O5025" s="1878" t="s">
        <v>11557</v>
      </c>
    </row>
    <row r="5026" spans="1:17" s="1687" customFormat="1">
      <c r="A5026" s="1913" t="s">
        <v>11809</v>
      </c>
      <c r="B5026" s="1887" t="s">
        <v>11429</v>
      </c>
      <c r="C5026" s="1901" t="s">
        <v>922</v>
      </c>
      <c r="D5026" s="1870" t="s">
        <v>6389</v>
      </c>
      <c r="E5026" s="110">
        <v>41616</v>
      </c>
      <c r="F5026" s="1874">
        <f>E5026+17</f>
        <v>41633</v>
      </c>
      <c r="G5026" s="1874">
        <f>E5026+21</f>
        <v>41637</v>
      </c>
      <c r="H5026" s="1107" t="s">
        <v>10203</v>
      </c>
      <c r="I5026" s="1107" t="s">
        <v>10206</v>
      </c>
      <c r="J5026" s="721" t="s">
        <v>943</v>
      </c>
      <c r="K5026" s="1891" t="s">
        <v>1198</v>
      </c>
      <c r="L5026" s="721" t="s">
        <v>943</v>
      </c>
      <c r="M5026" s="1901" t="s">
        <v>2170</v>
      </c>
      <c r="N5026" s="1875" t="s">
        <v>2187</v>
      </c>
      <c r="O5026" s="710">
        <v>41654</v>
      </c>
      <c r="P5026" s="1687" t="s">
        <v>11941</v>
      </c>
      <c r="Q5026" s="1888" t="s">
        <v>11913</v>
      </c>
    </row>
    <row r="5027" spans="1:17" s="1687" customFormat="1">
      <c r="A5027" s="1480" t="s">
        <v>11731</v>
      </c>
      <c r="B5027" s="1887" t="s">
        <v>11429</v>
      </c>
      <c r="C5027" s="1901" t="s">
        <v>922</v>
      </c>
      <c r="D5027" s="1870" t="s">
        <v>6389</v>
      </c>
      <c r="E5027" s="110">
        <v>41616</v>
      </c>
      <c r="F5027" s="1874">
        <f>E5027+17</f>
        <v>41633</v>
      </c>
      <c r="G5027" s="1874">
        <f>E5027+21</f>
        <v>41637</v>
      </c>
      <c r="H5027" s="1107" t="s">
        <v>10203</v>
      </c>
      <c r="I5027" s="1107" t="s">
        <v>10206</v>
      </c>
      <c r="J5027" s="1908" t="s">
        <v>943</v>
      </c>
      <c r="K5027" s="1891" t="s">
        <v>1198</v>
      </c>
      <c r="L5027" s="721" t="s">
        <v>943</v>
      </c>
      <c r="M5027" s="1909" t="s">
        <v>2170</v>
      </c>
      <c r="N5027" s="1875" t="s">
        <v>2187</v>
      </c>
      <c r="O5027" s="710">
        <v>41660</v>
      </c>
      <c r="P5027" s="1687" t="s">
        <v>4696</v>
      </c>
      <c r="Q5027" s="1888" t="s">
        <v>11914</v>
      </c>
    </row>
    <row r="5028" spans="1:17">
      <c r="A5028" s="1480" t="s">
        <v>11810</v>
      </c>
      <c r="B5028" s="1887" t="s">
        <v>11694</v>
      </c>
      <c r="C5028" s="1896" t="s">
        <v>923</v>
      </c>
      <c r="D5028" s="1870" t="s">
        <v>6389</v>
      </c>
      <c r="E5028" s="110">
        <v>41616</v>
      </c>
      <c r="F5028" s="1874">
        <f>E5028+17</f>
        <v>41633</v>
      </c>
      <c r="G5028" s="1874">
        <f>E5028+21</f>
        <v>41637</v>
      </c>
      <c r="H5028" s="1107" t="s">
        <v>10203</v>
      </c>
      <c r="I5028" s="1107" t="s">
        <v>10206</v>
      </c>
      <c r="J5028" s="1908" t="s">
        <v>943</v>
      </c>
      <c r="K5028" s="1891" t="s">
        <v>1198</v>
      </c>
      <c r="L5028" s="721" t="s">
        <v>943</v>
      </c>
      <c r="M5028" s="1909" t="s">
        <v>2170</v>
      </c>
      <c r="N5028" s="1875" t="s">
        <v>2187</v>
      </c>
      <c r="O5028" s="1897">
        <v>41661</v>
      </c>
      <c r="P5028" t="s">
        <v>8099</v>
      </c>
      <c r="Q5028" s="2033" t="s">
        <v>11915</v>
      </c>
    </row>
    <row r="5029" spans="1:17" s="1917" customFormat="1">
      <c r="A5029" s="1917" t="s">
        <v>11732</v>
      </c>
      <c r="B5029" s="1887" t="s">
        <v>11694</v>
      </c>
      <c r="C5029" s="1932" t="s">
        <v>923</v>
      </c>
      <c r="D5029" s="1982" t="s">
        <v>6389</v>
      </c>
      <c r="E5029" s="1983">
        <v>41616</v>
      </c>
      <c r="F5029" s="1983">
        <f>E5029+17</f>
        <v>41633</v>
      </c>
      <c r="G5029" s="1983">
        <f>E5029+21</f>
        <v>41637</v>
      </c>
      <c r="H5029" s="822" t="s">
        <v>10203</v>
      </c>
      <c r="I5029" s="822" t="s">
        <v>10206</v>
      </c>
      <c r="J5029" s="1908" t="s">
        <v>943</v>
      </c>
      <c r="K5029" s="1472" t="s">
        <v>943</v>
      </c>
      <c r="L5029" s="1472" t="s">
        <v>943</v>
      </c>
      <c r="M5029" s="1932" t="s">
        <v>2170</v>
      </c>
      <c r="N5029" s="1930" t="s">
        <v>2187</v>
      </c>
      <c r="O5029" s="1366">
        <v>41639</v>
      </c>
      <c r="P5029" s="1917" t="s">
        <v>11812</v>
      </c>
    </row>
    <row r="5030" spans="1:17" s="2032" customFormat="1">
      <c r="A5030" s="1899" t="s">
        <v>5389</v>
      </c>
      <c r="B5030" s="1881" t="s">
        <v>11555</v>
      </c>
      <c r="C5030" s="1882"/>
      <c r="D5030" s="1903"/>
      <c r="E5030" s="1903"/>
      <c r="F5030" s="1903"/>
      <c r="G5030" s="1903"/>
      <c r="H5030" s="1923"/>
      <c r="I5030" s="1923"/>
      <c r="J5030" s="1876" t="s">
        <v>4331</v>
      </c>
      <c r="K5030" s="1877" t="s">
        <v>1196</v>
      </c>
      <c r="L5030" s="1877" t="s">
        <v>2165</v>
      </c>
      <c r="M5030" s="1877" t="s">
        <v>1953</v>
      </c>
      <c r="N5030" s="1877" t="s">
        <v>2166</v>
      </c>
      <c r="O5030" s="1898"/>
    </row>
    <row r="5031" spans="1:17">
      <c r="A5031" s="2032" t="s">
        <v>11733</v>
      </c>
      <c r="B5031" s="1879" t="s">
        <v>11583</v>
      </c>
      <c r="C5031" s="1901" t="s">
        <v>922</v>
      </c>
      <c r="D5031" s="1870" t="s">
        <v>5389</v>
      </c>
      <c r="E5031" s="1873">
        <v>41617</v>
      </c>
      <c r="F5031" s="1874">
        <f>E5031+17</f>
        <v>41634</v>
      </c>
      <c r="G5031" s="1874">
        <f>E5031+21</f>
        <v>41638</v>
      </c>
      <c r="H5031" s="1884" t="s">
        <v>10668</v>
      </c>
      <c r="I5031" s="1884" t="s">
        <v>10670</v>
      </c>
      <c r="J5031" s="1875" t="s">
        <v>2187</v>
      </c>
      <c r="K5031" s="1891" t="s">
        <v>1198</v>
      </c>
      <c r="L5031" s="1901" t="s">
        <v>2169</v>
      </c>
      <c r="M5031" s="721" t="s">
        <v>943</v>
      </c>
      <c r="N5031" s="1875" t="s">
        <v>2187</v>
      </c>
      <c r="O5031" s="1897">
        <v>41760</v>
      </c>
      <c r="P5031" s="2033" t="s">
        <v>12108</v>
      </c>
      <c r="Q5031" s="2033" t="s">
        <v>5590</v>
      </c>
    </row>
    <row r="5032" spans="1:17" s="1917" customFormat="1">
      <c r="A5032" s="1917" t="s">
        <v>11734</v>
      </c>
      <c r="B5032" s="1932" t="s">
        <v>3885</v>
      </c>
      <c r="C5032" s="1985" t="s">
        <v>922</v>
      </c>
      <c r="D5032" s="1982" t="s">
        <v>5389</v>
      </c>
      <c r="E5032" s="1298">
        <v>41617</v>
      </c>
      <c r="F5032" s="1983">
        <f>E5032+17</f>
        <v>41634</v>
      </c>
      <c r="G5032" s="1983">
        <f>E5032+21</f>
        <v>41638</v>
      </c>
      <c r="H5032" s="1984" t="s">
        <v>10668</v>
      </c>
      <c r="I5032" s="1984" t="s">
        <v>10670</v>
      </c>
      <c r="J5032" s="1930" t="s">
        <v>2187</v>
      </c>
      <c r="K5032" s="1472" t="s">
        <v>943</v>
      </c>
      <c r="L5032" s="1472" t="s">
        <v>943</v>
      </c>
      <c r="M5032" s="1472" t="s">
        <v>943</v>
      </c>
      <c r="N5032" s="1930" t="s">
        <v>2187</v>
      </c>
      <c r="O5032" s="1366">
        <v>41639</v>
      </c>
      <c r="P5032" s="1917" t="s">
        <v>11812</v>
      </c>
    </row>
    <row r="5033" spans="1:17">
      <c r="A5033" s="2032" t="s">
        <v>11735</v>
      </c>
      <c r="B5033" s="1879" t="s">
        <v>11584</v>
      </c>
      <c r="C5033" s="1896" t="s">
        <v>923</v>
      </c>
      <c r="D5033" s="1870" t="s">
        <v>5389</v>
      </c>
      <c r="E5033" s="1873">
        <v>41617</v>
      </c>
      <c r="F5033" s="1874">
        <f>E5033+17</f>
        <v>41634</v>
      </c>
      <c r="G5033" s="1874">
        <f>E5033+21</f>
        <v>41638</v>
      </c>
      <c r="H5033" s="1884" t="s">
        <v>10668</v>
      </c>
      <c r="I5033" s="1884" t="s">
        <v>10670</v>
      </c>
      <c r="J5033" s="1875" t="s">
        <v>2187</v>
      </c>
      <c r="K5033" s="1891" t="s">
        <v>1198</v>
      </c>
      <c r="L5033" s="721" t="s">
        <v>943</v>
      </c>
      <c r="M5033" s="721" t="s">
        <v>943</v>
      </c>
      <c r="N5033" s="1875" t="s">
        <v>2187</v>
      </c>
      <c r="O5033" s="1897">
        <v>41760</v>
      </c>
      <c r="P5033" s="2033" t="s">
        <v>12108</v>
      </c>
      <c r="Q5033" s="2033" t="s">
        <v>5590</v>
      </c>
    </row>
    <row r="5034" spans="1:17" s="1917" customFormat="1">
      <c r="A5034" s="1917" t="s">
        <v>11736</v>
      </c>
      <c r="B5034" s="1932" t="s">
        <v>3885</v>
      </c>
      <c r="C5034" s="1932" t="s">
        <v>923</v>
      </c>
      <c r="D5034" s="1982" t="s">
        <v>5389</v>
      </c>
      <c r="E5034" s="1298">
        <v>41617</v>
      </c>
      <c r="F5034" s="1983">
        <f>E5034+17</f>
        <v>41634</v>
      </c>
      <c r="G5034" s="1983">
        <f>E5034+21</f>
        <v>41638</v>
      </c>
      <c r="H5034" s="1984" t="s">
        <v>10668</v>
      </c>
      <c r="I5034" s="1984" t="s">
        <v>10670</v>
      </c>
      <c r="J5034" s="1930" t="s">
        <v>2187</v>
      </c>
      <c r="K5034" s="1472" t="s">
        <v>943</v>
      </c>
      <c r="L5034" s="1985" t="s">
        <v>2169</v>
      </c>
      <c r="M5034" s="1472" t="s">
        <v>943</v>
      </c>
      <c r="N5034" s="1930" t="s">
        <v>2187</v>
      </c>
      <c r="O5034" s="1366">
        <v>41639</v>
      </c>
      <c r="P5034" s="1917" t="s">
        <v>11812</v>
      </c>
    </row>
    <row r="5035" spans="1:17" s="2032" customFormat="1">
      <c r="A5035" s="1940" t="s">
        <v>5157</v>
      </c>
      <c r="B5035" s="1881" t="s">
        <v>11742</v>
      </c>
      <c r="C5035" s="1912"/>
      <c r="D5035" s="1903"/>
      <c r="E5035" s="1903"/>
      <c r="F5035" s="1903"/>
      <c r="G5035" s="1903"/>
      <c r="H5035" s="1923"/>
      <c r="I5035" s="1923"/>
      <c r="J5035" s="1876" t="s">
        <v>4331</v>
      </c>
      <c r="K5035" s="1877" t="s">
        <v>1196</v>
      </c>
      <c r="L5035" s="1877" t="s">
        <v>2165</v>
      </c>
      <c r="M5035" s="1877" t="s">
        <v>1953</v>
      </c>
      <c r="N5035" s="1877" t="s">
        <v>2166</v>
      </c>
      <c r="O5035" s="1898"/>
    </row>
    <row r="5036" spans="1:17" s="1711" customFormat="1">
      <c r="A5036" s="1868" t="s">
        <v>11813</v>
      </c>
      <c r="B5036" s="1887" t="s">
        <v>11429</v>
      </c>
      <c r="C5036" s="1901" t="s">
        <v>922</v>
      </c>
      <c r="D5036" s="1870" t="s">
        <v>6389</v>
      </c>
      <c r="E5036" s="1874">
        <v>41614</v>
      </c>
      <c r="F5036" s="1874">
        <f>E5036+17</f>
        <v>41631</v>
      </c>
      <c r="G5036" s="1874">
        <f>E5036+21</f>
        <v>41635</v>
      </c>
      <c r="H5036" s="1927" t="s">
        <v>9233</v>
      </c>
      <c r="I5036" s="1927" t="s">
        <v>8939</v>
      </c>
      <c r="J5036" s="1908" t="s">
        <v>943</v>
      </c>
      <c r="K5036" s="1891" t="s">
        <v>1198</v>
      </c>
      <c r="L5036" s="1908" t="s">
        <v>943</v>
      </c>
      <c r="M5036" s="1909" t="s">
        <v>2170</v>
      </c>
      <c r="N5036" s="1875" t="s">
        <v>2187</v>
      </c>
      <c r="O5036" s="1356">
        <v>41760</v>
      </c>
      <c r="P5036" s="1711" t="s">
        <v>12016</v>
      </c>
      <c r="Q5036" s="1711" t="s">
        <v>5590</v>
      </c>
    </row>
    <row r="5037" spans="1:17" s="1917" customFormat="1">
      <c r="A5037" s="1917" t="s">
        <v>11743</v>
      </c>
      <c r="B5037" s="1932" t="s">
        <v>3885</v>
      </c>
      <c r="C5037" s="1932" t="s">
        <v>923</v>
      </c>
      <c r="D5037" s="1982" t="s">
        <v>6389</v>
      </c>
      <c r="E5037" s="1983">
        <v>41614</v>
      </c>
      <c r="F5037" s="1983">
        <f>E5037+17</f>
        <v>41631</v>
      </c>
      <c r="G5037" s="1983">
        <f>E5037+21</f>
        <v>41635</v>
      </c>
      <c r="H5037" s="1926" t="s">
        <v>9233</v>
      </c>
      <c r="I5037" s="1926" t="s">
        <v>8939</v>
      </c>
      <c r="J5037" s="1931" t="s">
        <v>943</v>
      </c>
      <c r="K5037" s="1472" t="s">
        <v>943</v>
      </c>
      <c r="L5037" s="1931" t="s">
        <v>943</v>
      </c>
      <c r="M5037" s="1932" t="s">
        <v>2170</v>
      </c>
      <c r="N5037" s="1930" t="s">
        <v>2187</v>
      </c>
      <c r="O5037" s="1366">
        <v>41639</v>
      </c>
      <c r="P5037" s="1917" t="s">
        <v>11812</v>
      </c>
    </row>
    <row r="5038" spans="1:17">
      <c r="A5038" s="817" t="s">
        <v>10501</v>
      </c>
      <c r="B5038" s="1881" t="s">
        <v>11563</v>
      </c>
      <c r="C5038" s="1912"/>
      <c r="D5038" s="1903"/>
      <c r="E5038" s="1903"/>
      <c r="F5038" s="1903"/>
      <c r="G5038" s="1903"/>
      <c r="H5038" s="1923"/>
      <c r="I5038" s="1923"/>
      <c r="J5038" s="1876" t="s">
        <v>4331</v>
      </c>
      <c r="K5038" s="1877" t="s">
        <v>1197</v>
      </c>
      <c r="L5038" s="1877" t="s">
        <v>1007</v>
      </c>
      <c r="M5038" s="657" t="s">
        <v>11013</v>
      </c>
      <c r="N5038" s="2032"/>
      <c r="O5038" s="1898"/>
    </row>
    <row r="5039" spans="1:17">
      <c r="A5039" s="2081" t="s">
        <v>11744</v>
      </c>
      <c r="B5039" s="1909" t="s">
        <v>11564</v>
      </c>
      <c r="C5039" s="1901" t="s">
        <v>922</v>
      </c>
      <c r="D5039" s="1711" t="s">
        <v>9347</v>
      </c>
      <c r="E5039" s="1873">
        <v>41617</v>
      </c>
      <c r="F5039" s="1874">
        <f>E5039+17</f>
        <v>41634</v>
      </c>
      <c r="G5039" s="1873">
        <f>E5039+21</f>
        <v>41638</v>
      </c>
      <c r="H5039" s="1910" t="s">
        <v>10605</v>
      </c>
      <c r="I5039" s="1910" t="s">
        <v>10654</v>
      </c>
      <c r="J5039" s="1875" t="s">
        <v>5130</v>
      </c>
      <c r="K5039" s="1891" t="s">
        <v>1198</v>
      </c>
      <c r="L5039" s="1875" t="s">
        <v>2187</v>
      </c>
      <c r="M5039" s="2033" t="s">
        <v>12161</v>
      </c>
      <c r="O5039" s="1897">
        <v>41799</v>
      </c>
      <c r="P5039" s="2032" t="s">
        <v>12025</v>
      </c>
    </row>
    <row r="5040" spans="1:17">
      <c r="A5040" s="2033" t="s">
        <v>11745</v>
      </c>
      <c r="B5040" s="1909" t="s">
        <v>11564</v>
      </c>
      <c r="C5040" s="1901" t="s">
        <v>922</v>
      </c>
      <c r="D5040" s="1711" t="s">
        <v>9347</v>
      </c>
      <c r="E5040" s="1873">
        <v>41617</v>
      </c>
      <c r="F5040" s="1874">
        <f t="shared" ref="F5040:F5045" si="774">E5040+17</f>
        <v>41634</v>
      </c>
      <c r="G5040" s="1873">
        <f t="shared" ref="G5040:G5045" si="775">E5040+21</f>
        <v>41638</v>
      </c>
      <c r="H5040" s="1910" t="s">
        <v>10605</v>
      </c>
      <c r="I5040" s="1910" t="s">
        <v>10654</v>
      </c>
      <c r="J5040" s="1875" t="s">
        <v>2187</v>
      </c>
      <c r="K5040" s="1891" t="s">
        <v>1198</v>
      </c>
      <c r="L5040" s="1875" t="s">
        <v>2187</v>
      </c>
      <c r="O5040" s="1897">
        <v>41799</v>
      </c>
      <c r="P5040" s="2032" t="s">
        <v>12025</v>
      </c>
    </row>
    <row r="5041" spans="1:17">
      <c r="A5041" s="2033" t="s">
        <v>11746</v>
      </c>
      <c r="B5041" s="1909" t="s">
        <v>11564</v>
      </c>
      <c r="C5041" s="1901" t="s">
        <v>922</v>
      </c>
      <c r="D5041" s="1711" t="s">
        <v>9347</v>
      </c>
      <c r="E5041" s="1873">
        <v>41617</v>
      </c>
      <c r="F5041" s="1874">
        <f t="shared" si="774"/>
        <v>41634</v>
      </c>
      <c r="G5041" s="1873">
        <f t="shared" si="775"/>
        <v>41638</v>
      </c>
      <c r="H5041" s="1910" t="s">
        <v>10605</v>
      </c>
      <c r="I5041" s="1910" t="s">
        <v>10654</v>
      </c>
      <c r="J5041" s="1875" t="s">
        <v>2187</v>
      </c>
      <c r="K5041" s="1891" t="s">
        <v>1198</v>
      </c>
      <c r="L5041" s="1875" t="s">
        <v>2187</v>
      </c>
      <c r="O5041" s="1897">
        <v>41799</v>
      </c>
      <c r="P5041" s="2032" t="s">
        <v>12025</v>
      </c>
    </row>
    <row r="5042" spans="1:17">
      <c r="A5042" s="2033" t="s">
        <v>11747</v>
      </c>
      <c r="B5042" s="1909" t="s">
        <v>11805</v>
      </c>
      <c r="C5042" s="1896" t="s">
        <v>923</v>
      </c>
      <c r="D5042" s="1711" t="s">
        <v>9347</v>
      </c>
      <c r="E5042" s="1873">
        <v>41617</v>
      </c>
      <c r="F5042" s="1874">
        <f t="shared" si="774"/>
        <v>41634</v>
      </c>
      <c r="G5042" s="1873">
        <f t="shared" si="775"/>
        <v>41638</v>
      </c>
      <c r="H5042" s="1910" t="s">
        <v>10605</v>
      </c>
      <c r="I5042" s="1910" t="s">
        <v>10654</v>
      </c>
      <c r="J5042" s="1875" t="s">
        <v>2187</v>
      </c>
      <c r="K5042" s="1891" t="s">
        <v>1198</v>
      </c>
      <c r="L5042" s="1875" t="s">
        <v>2187</v>
      </c>
      <c r="O5042" s="1897">
        <v>41799</v>
      </c>
      <c r="P5042" s="2032" t="s">
        <v>12025</v>
      </c>
    </row>
    <row r="5043" spans="1:17">
      <c r="A5043" s="2033" t="s">
        <v>11748</v>
      </c>
      <c r="B5043" s="1909" t="s">
        <v>11805</v>
      </c>
      <c r="C5043" s="1896" t="s">
        <v>923</v>
      </c>
      <c r="D5043" s="1711" t="s">
        <v>9347</v>
      </c>
      <c r="E5043" s="1873">
        <v>41617</v>
      </c>
      <c r="F5043" s="1874">
        <f t="shared" si="774"/>
        <v>41634</v>
      </c>
      <c r="G5043" s="1873">
        <f t="shared" si="775"/>
        <v>41638</v>
      </c>
      <c r="H5043" s="1910" t="s">
        <v>10605</v>
      </c>
      <c r="I5043" s="1910" t="s">
        <v>10654</v>
      </c>
      <c r="J5043" s="1875" t="s">
        <v>2187</v>
      </c>
      <c r="K5043" s="1891" t="s">
        <v>1198</v>
      </c>
      <c r="L5043" s="1875" t="s">
        <v>2187</v>
      </c>
      <c r="O5043" s="1897">
        <v>41799</v>
      </c>
      <c r="P5043" s="2032" t="s">
        <v>12025</v>
      </c>
    </row>
    <row r="5044" spans="1:17">
      <c r="A5044" s="1919" t="s">
        <v>11749</v>
      </c>
      <c r="B5044" s="1909" t="s">
        <v>11805</v>
      </c>
      <c r="C5044" s="1896" t="s">
        <v>923</v>
      </c>
      <c r="D5044" s="1711" t="s">
        <v>9347</v>
      </c>
      <c r="E5044" s="1873">
        <v>41617</v>
      </c>
      <c r="F5044" s="1874">
        <f t="shared" si="774"/>
        <v>41634</v>
      </c>
      <c r="G5044" s="1873">
        <f t="shared" si="775"/>
        <v>41638</v>
      </c>
      <c r="H5044" s="1910" t="s">
        <v>10605</v>
      </c>
      <c r="I5044" s="1910" t="s">
        <v>10654</v>
      </c>
      <c r="J5044" s="1875" t="s">
        <v>5130</v>
      </c>
      <c r="K5044" s="1891" t="s">
        <v>1198</v>
      </c>
      <c r="L5044" s="1875" t="s">
        <v>2187</v>
      </c>
      <c r="M5044" s="2033" t="s">
        <v>11966</v>
      </c>
      <c r="O5044" s="1897">
        <v>41667</v>
      </c>
      <c r="P5044" s="2032" t="s">
        <v>4401</v>
      </c>
    </row>
    <row r="5045" spans="1:17">
      <c r="A5045" s="2033" t="s">
        <v>11750</v>
      </c>
      <c r="B5045" s="1909" t="s">
        <v>11805</v>
      </c>
      <c r="C5045" s="1896" t="s">
        <v>923</v>
      </c>
      <c r="D5045" s="1711" t="s">
        <v>9347</v>
      </c>
      <c r="E5045" s="1873">
        <v>41617</v>
      </c>
      <c r="F5045" s="1874">
        <f t="shared" si="774"/>
        <v>41634</v>
      </c>
      <c r="G5045" s="1873">
        <f t="shared" si="775"/>
        <v>41638</v>
      </c>
      <c r="H5045" s="1910" t="s">
        <v>10605</v>
      </c>
      <c r="I5045" s="1910" t="s">
        <v>10654</v>
      </c>
      <c r="J5045" s="1875" t="s">
        <v>5130</v>
      </c>
      <c r="K5045" s="1891" t="s">
        <v>1198</v>
      </c>
      <c r="L5045" s="1875" t="s">
        <v>2187</v>
      </c>
      <c r="O5045" s="1897">
        <v>41799</v>
      </c>
      <c r="P5045" s="2032" t="s">
        <v>12025</v>
      </c>
    </row>
    <row r="5046" spans="1:17">
      <c r="A5046" s="817" t="s">
        <v>10501</v>
      </c>
      <c r="B5046" s="1881" t="s">
        <v>11756</v>
      </c>
      <c r="C5046" s="1912"/>
      <c r="D5046" s="1903"/>
      <c r="E5046" s="1903"/>
      <c r="F5046" s="1903"/>
      <c r="G5046" s="1903"/>
      <c r="H5046" s="1923"/>
      <c r="I5046" s="1923"/>
      <c r="J5046" s="1876" t="s">
        <v>4331</v>
      </c>
      <c r="K5046" s="1877" t="s">
        <v>1197</v>
      </c>
      <c r="L5046" s="1877" t="s">
        <v>1007</v>
      </c>
      <c r="M5046" s="657" t="s">
        <v>11013</v>
      </c>
      <c r="N5046" s="2032"/>
      <c r="O5046" s="1898"/>
      <c r="P5046" s="2032"/>
    </row>
    <row r="5047" spans="1:17">
      <c r="A5047" s="1711" t="s">
        <v>11751</v>
      </c>
      <c r="B5047" s="1909" t="s">
        <v>11565</v>
      </c>
      <c r="C5047" s="1901" t="s">
        <v>922</v>
      </c>
      <c r="D5047" s="1711" t="s">
        <v>9347</v>
      </c>
      <c r="E5047" s="1873">
        <v>41617</v>
      </c>
      <c r="F5047" s="1874">
        <f>E5047+17</f>
        <v>41634</v>
      </c>
      <c r="G5047" s="1873">
        <f>E5047+21</f>
        <v>41638</v>
      </c>
      <c r="H5047" s="1910" t="s">
        <v>10606</v>
      </c>
      <c r="I5047" s="1910" t="s">
        <v>10654</v>
      </c>
      <c r="J5047" s="1875" t="s">
        <v>2187</v>
      </c>
      <c r="K5047" s="1891" t="s">
        <v>1198</v>
      </c>
      <c r="L5047" s="1875" t="s">
        <v>2187</v>
      </c>
      <c r="O5047" s="1897">
        <v>41799</v>
      </c>
      <c r="P5047" s="2032" t="s">
        <v>12025</v>
      </c>
    </row>
    <row r="5048" spans="1:17">
      <c r="A5048" s="2033" t="s">
        <v>11752</v>
      </c>
      <c r="B5048" s="1909" t="s">
        <v>11565</v>
      </c>
      <c r="C5048" s="1896" t="s">
        <v>922</v>
      </c>
      <c r="D5048" s="1711" t="s">
        <v>9347</v>
      </c>
      <c r="E5048" s="1873">
        <v>41617</v>
      </c>
      <c r="F5048" s="1874">
        <f>E5048+17</f>
        <v>41634</v>
      </c>
      <c r="G5048" s="1873">
        <f>E5048+21</f>
        <v>41638</v>
      </c>
      <c r="H5048" s="1910" t="s">
        <v>10606</v>
      </c>
      <c r="I5048" s="1910" t="s">
        <v>10654</v>
      </c>
      <c r="J5048" s="1875" t="s">
        <v>2187</v>
      </c>
      <c r="K5048" s="1891" t="s">
        <v>1198</v>
      </c>
      <c r="L5048" s="1875" t="s">
        <v>2187</v>
      </c>
      <c r="O5048" s="1897">
        <v>41799</v>
      </c>
      <c r="P5048" s="2032" t="s">
        <v>12025</v>
      </c>
    </row>
    <row r="5049" spans="1:17">
      <c r="A5049" s="2033" t="s">
        <v>11753</v>
      </c>
      <c r="B5049" s="1909" t="s">
        <v>11565</v>
      </c>
      <c r="C5049" s="1896" t="s">
        <v>922</v>
      </c>
      <c r="D5049" s="1711" t="s">
        <v>9347</v>
      </c>
      <c r="E5049" s="1873">
        <v>41617</v>
      </c>
      <c r="F5049" s="1874">
        <f>E5049+17</f>
        <v>41634</v>
      </c>
      <c r="G5049" s="1873">
        <f>E5049+21</f>
        <v>41638</v>
      </c>
      <c r="H5049" s="1910" t="s">
        <v>10606</v>
      </c>
      <c r="I5049" s="1910" t="s">
        <v>10654</v>
      </c>
      <c r="J5049" s="1875" t="s">
        <v>2187</v>
      </c>
      <c r="K5049" s="1891" t="s">
        <v>1198</v>
      </c>
      <c r="L5049" s="1875" t="s">
        <v>2187</v>
      </c>
      <c r="O5049" s="1897">
        <v>41792</v>
      </c>
      <c r="P5049" s="2033" t="s">
        <v>13314</v>
      </c>
    </row>
    <row r="5050" spans="1:17">
      <c r="A5050" s="1929" t="s">
        <v>11754</v>
      </c>
      <c r="B5050" s="1909" t="s">
        <v>11565</v>
      </c>
      <c r="C5050" s="1896" t="s">
        <v>922</v>
      </c>
      <c r="D5050" s="1711" t="s">
        <v>9347</v>
      </c>
      <c r="E5050" s="1873">
        <v>41617</v>
      </c>
      <c r="F5050" s="1874">
        <f>E5050+17</f>
        <v>41634</v>
      </c>
      <c r="G5050" s="1873">
        <f>E5050+21</f>
        <v>41638</v>
      </c>
      <c r="H5050" s="1910" t="s">
        <v>10606</v>
      </c>
      <c r="I5050" s="1910" t="s">
        <v>10654</v>
      </c>
      <c r="J5050" s="1875" t="s">
        <v>2187</v>
      </c>
      <c r="K5050" s="1891" t="s">
        <v>1198</v>
      </c>
      <c r="L5050" s="1875" t="s">
        <v>2187</v>
      </c>
      <c r="M5050" s="2033" t="s">
        <v>12161</v>
      </c>
      <c r="O5050" s="1897">
        <v>41799</v>
      </c>
      <c r="P5050" s="2032" t="s">
        <v>12025</v>
      </c>
    </row>
    <row r="5051" spans="1:17">
      <c r="A5051" s="2033" t="s">
        <v>11755</v>
      </c>
      <c r="B5051" s="1909" t="s">
        <v>11565</v>
      </c>
      <c r="C5051" s="1896" t="s">
        <v>922</v>
      </c>
      <c r="D5051" s="1711" t="s">
        <v>9347</v>
      </c>
      <c r="E5051" s="1873">
        <v>41617</v>
      </c>
      <c r="F5051" s="1874">
        <f>E5051+17</f>
        <v>41634</v>
      </c>
      <c r="G5051" s="1873">
        <f>E5051+21</f>
        <v>41638</v>
      </c>
      <c r="H5051" s="1910" t="s">
        <v>10606</v>
      </c>
      <c r="I5051" s="1910" t="s">
        <v>10654</v>
      </c>
      <c r="J5051" s="1875" t="s">
        <v>2187</v>
      </c>
      <c r="K5051" s="1891" t="s">
        <v>1198</v>
      </c>
      <c r="L5051" s="1875" t="s">
        <v>2187</v>
      </c>
      <c r="O5051" s="1897">
        <v>41799</v>
      </c>
      <c r="P5051" s="2032" t="s">
        <v>12025</v>
      </c>
    </row>
    <row r="5052" spans="1:17">
      <c r="A5052" s="1899" t="s">
        <v>9766</v>
      </c>
      <c r="B5052" s="1869" t="s">
        <v>11567</v>
      </c>
      <c r="C5052" s="91"/>
      <c r="D5052" s="19"/>
      <c r="E5052" s="19"/>
      <c r="F5052" s="19"/>
      <c r="G5052" s="19"/>
      <c r="H5052" s="2037"/>
      <c r="I5052" s="2037"/>
      <c r="J5052" s="148" t="s">
        <v>4331</v>
      </c>
      <c r="K5052" s="1694" t="s">
        <v>1196</v>
      </c>
      <c r="L5052" s="1694" t="s">
        <v>1953</v>
      </c>
      <c r="M5052" s="1694" t="s">
        <v>2166</v>
      </c>
      <c r="N5052" s="657" t="s">
        <v>11662</v>
      </c>
    </row>
    <row r="5053" spans="1:17">
      <c r="A5053" s="1919" t="s">
        <v>11768</v>
      </c>
      <c r="B5053" s="1887" t="s">
        <v>11568</v>
      </c>
      <c r="C5053" s="1901" t="s">
        <v>922</v>
      </c>
      <c r="D5053" s="1868" t="s">
        <v>9766</v>
      </c>
      <c r="E5053" s="1873">
        <v>41619</v>
      </c>
      <c r="F5053" s="1874">
        <f>E5053+17</f>
        <v>41636</v>
      </c>
      <c r="G5053" s="1874">
        <f>E5053+21</f>
        <v>41640</v>
      </c>
      <c r="H5053" s="1291" t="s">
        <v>9769</v>
      </c>
      <c r="I5053" s="1809" t="s">
        <v>9770</v>
      </c>
      <c r="J5053" s="1875" t="s">
        <v>2187</v>
      </c>
      <c r="K5053" s="1891" t="s">
        <v>1198</v>
      </c>
      <c r="L5053" s="1901" t="s">
        <v>2535</v>
      </c>
      <c r="M5053" s="1875" t="s">
        <v>2187</v>
      </c>
      <c r="N5053" s="1875" t="s">
        <v>12182</v>
      </c>
      <c r="O5053" s="1897">
        <v>41691</v>
      </c>
      <c r="P5053" s="615" t="s">
        <v>6251</v>
      </c>
      <c r="Q5053" s="2032" t="s">
        <v>12031</v>
      </c>
    </row>
    <row r="5054" spans="1:17" s="1917" customFormat="1">
      <c r="A5054" s="1917" t="s">
        <v>11769</v>
      </c>
      <c r="B5054" s="1985" t="s">
        <v>11568</v>
      </c>
      <c r="C5054" s="1985" t="s">
        <v>922</v>
      </c>
      <c r="D5054" s="1905" t="s">
        <v>9766</v>
      </c>
      <c r="E5054" s="1298">
        <v>41619</v>
      </c>
      <c r="F5054" s="1983">
        <f t="shared" ref="F5054:F5060" si="776">E5054+17</f>
        <v>41636</v>
      </c>
      <c r="G5054" s="1983">
        <f t="shared" ref="G5054:G5060" si="777">E5054+21</f>
        <v>41640</v>
      </c>
      <c r="H5054" s="1681" t="s">
        <v>9769</v>
      </c>
      <c r="I5054" s="1681" t="s">
        <v>9770</v>
      </c>
      <c r="J5054" s="1930" t="s">
        <v>2187</v>
      </c>
      <c r="K5054" s="1472" t="s">
        <v>943</v>
      </c>
      <c r="L5054" s="1985" t="s">
        <v>2535</v>
      </c>
      <c r="M5054" s="1930" t="s">
        <v>2187</v>
      </c>
      <c r="O5054" s="1366">
        <v>41683</v>
      </c>
      <c r="P5054" s="1917" t="s">
        <v>4959</v>
      </c>
    </row>
    <row r="5055" spans="1:17">
      <c r="A5055" s="1915" t="s">
        <v>11770</v>
      </c>
      <c r="B5055" s="1887" t="s">
        <v>11568</v>
      </c>
      <c r="C5055" s="1901" t="s">
        <v>922</v>
      </c>
      <c r="D5055" s="1868" t="s">
        <v>9766</v>
      </c>
      <c r="E5055" s="1873">
        <v>41619</v>
      </c>
      <c r="F5055" s="1874">
        <f t="shared" si="776"/>
        <v>41636</v>
      </c>
      <c r="G5055" s="1874">
        <f t="shared" si="777"/>
        <v>41640</v>
      </c>
      <c r="H5055" s="1291" t="s">
        <v>9769</v>
      </c>
      <c r="I5055" s="1809" t="s">
        <v>9770</v>
      </c>
      <c r="J5055" s="1875" t="s">
        <v>2187</v>
      </c>
      <c r="K5055" s="1891" t="s">
        <v>1198</v>
      </c>
      <c r="L5055" s="1901" t="s">
        <v>2535</v>
      </c>
      <c r="M5055" s="1875" t="s">
        <v>2187</v>
      </c>
      <c r="O5055" s="1897">
        <v>41676</v>
      </c>
      <c r="P5055" s="2033" t="s">
        <v>4401</v>
      </c>
      <c r="Q5055" s="2032" t="s">
        <v>12031</v>
      </c>
    </row>
    <row r="5056" spans="1:17">
      <c r="A5056" s="1480" t="s">
        <v>11771</v>
      </c>
      <c r="B5056" s="1887" t="s">
        <v>11568</v>
      </c>
      <c r="C5056" s="1901" t="s">
        <v>922</v>
      </c>
      <c r="D5056" s="1868" t="s">
        <v>9766</v>
      </c>
      <c r="E5056" s="1873">
        <v>41619</v>
      </c>
      <c r="F5056" s="1874">
        <f t="shared" si="776"/>
        <v>41636</v>
      </c>
      <c r="G5056" s="1874">
        <f t="shared" si="777"/>
        <v>41640</v>
      </c>
      <c r="H5056" s="1291" t="s">
        <v>9769</v>
      </c>
      <c r="I5056" s="1809" t="s">
        <v>9770</v>
      </c>
      <c r="J5056" s="1875" t="s">
        <v>2187</v>
      </c>
      <c r="K5056" s="1891" t="s">
        <v>1198</v>
      </c>
      <c r="L5056" s="1901" t="s">
        <v>2535</v>
      </c>
      <c r="M5056" s="1875" t="s">
        <v>2187</v>
      </c>
      <c r="N5056" s="1875" t="s">
        <v>12182</v>
      </c>
      <c r="O5056" s="1897">
        <v>41701</v>
      </c>
      <c r="P5056" s="1875" t="s">
        <v>4401</v>
      </c>
      <c r="Q5056" s="2033" t="s">
        <v>12160</v>
      </c>
    </row>
    <row r="5057" spans="1:17" s="1917" customFormat="1">
      <c r="A5057" s="1917" t="s">
        <v>11772</v>
      </c>
      <c r="B5057" s="1985" t="s">
        <v>11808</v>
      </c>
      <c r="C5057" s="1932" t="s">
        <v>923</v>
      </c>
      <c r="D5057" s="1905" t="s">
        <v>9766</v>
      </c>
      <c r="E5057" s="1298">
        <v>41619</v>
      </c>
      <c r="F5057" s="1983">
        <f t="shared" si="776"/>
        <v>41636</v>
      </c>
      <c r="G5057" s="1983">
        <f t="shared" si="777"/>
        <v>41640</v>
      </c>
      <c r="H5057" s="1681" t="s">
        <v>9769</v>
      </c>
      <c r="I5057" s="1681" t="s">
        <v>9770</v>
      </c>
      <c r="J5057" s="1930" t="s">
        <v>2187</v>
      </c>
      <c r="K5057" s="1472" t="s">
        <v>943</v>
      </c>
      <c r="L5057" s="1985" t="s">
        <v>2535</v>
      </c>
      <c r="M5057" s="1930" t="s">
        <v>2187</v>
      </c>
      <c r="O5057" s="1366">
        <v>41697</v>
      </c>
      <c r="P5057" s="1917" t="s">
        <v>4959</v>
      </c>
    </row>
    <row r="5058" spans="1:17">
      <c r="A5058" s="1915" t="s">
        <v>11773</v>
      </c>
      <c r="B5058" s="1887" t="s">
        <v>11808</v>
      </c>
      <c r="C5058" s="1879" t="s">
        <v>923</v>
      </c>
      <c r="D5058" s="1868" t="s">
        <v>9766</v>
      </c>
      <c r="E5058" s="1873">
        <v>41619</v>
      </c>
      <c r="F5058" s="1874">
        <f t="shared" si="776"/>
        <v>41636</v>
      </c>
      <c r="G5058" s="1874">
        <f t="shared" si="777"/>
        <v>41640</v>
      </c>
      <c r="H5058" s="1291" t="s">
        <v>9769</v>
      </c>
      <c r="I5058" s="1809" t="s">
        <v>9770</v>
      </c>
      <c r="J5058" s="1875" t="s">
        <v>2187</v>
      </c>
      <c r="K5058" s="1891" t="s">
        <v>1198</v>
      </c>
      <c r="L5058" s="1901" t="s">
        <v>2535</v>
      </c>
      <c r="M5058" s="1875" t="s">
        <v>2187</v>
      </c>
      <c r="O5058" s="1897">
        <v>41680</v>
      </c>
      <c r="P5058" t="s">
        <v>4401</v>
      </c>
      <c r="Q5058" s="2033" t="s">
        <v>12151</v>
      </c>
    </row>
    <row r="5059" spans="1:17">
      <c r="A5059" s="1915" t="s">
        <v>11774</v>
      </c>
      <c r="B5059" s="1887" t="s">
        <v>11808</v>
      </c>
      <c r="C5059" s="1879" t="s">
        <v>923</v>
      </c>
      <c r="D5059" s="1868" t="s">
        <v>9766</v>
      </c>
      <c r="E5059" s="1873">
        <v>41619</v>
      </c>
      <c r="F5059" s="1874">
        <f t="shared" si="776"/>
        <v>41636</v>
      </c>
      <c r="G5059" s="1874">
        <f t="shared" si="777"/>
        <v>41640</v>
      </c>
      <c r="H5059" s="1291" t="s">
        <v>9769</v>
      </c>
      <c r="I5059" s="1809" t="s">
        <v>9770</v>
      </c>
      <c r="J5059" s="1875" t="s">
        <v>2187</v>
      </c>
      <c r="K5059" s="1891" t="s">
        <v>1198</v>
      </c>
      <c r="L5059" s="1901" t="s">
        <v>2535</v>
      </c>
      <c r="M5059" s="1875" t="s">
        <v>2187</v>
      </c>
      <c r="N5059" s="2033" t="s">
        <v>12103</v>
      </c>
      <c r="O5059" s="1897">
        <v>41677</v>
      </c>
      <c r="P5059" s="2033" t="s">
        <v>3977</v>
      </c>
      <c r="Q5059" s="2033" t="s">
        <v>11968</v>
      </c>
    </row>
    <row r="5060" spans="1:17" s="1917" customFormat="1">
      <c r="A5060" s="1917" t="s">
        <v>11775</v>
      </c>
      <c r="B5060" s="1985" t="s">
        <v>11808</v>
      </c>
      <c r="C5060" s="1932" t="s">
        <v>923</v>
      </c>
      <c r="D5060" s="1905" t="s">
        <v>9766</v>
      </c>
      <c r="E5060" s="1298">
        <v>41619</v>
      </c>
      <c r="F5060" s="1983">
        <f t="shared" si="776"/>
        <v>41636</v>
      </c>
      <c r="G5060" s="1983">
        <f t="shared" si="777"/>
        <v>41640</v>
      </c>
      <c r="H5060" s="1681" t="s">
        <v>9769</v>
      </c>
      <c r="I5060" s="1681" t="s">
        <v>9770</v>
      </c>
      <c r="J5060" s="1930" t="s">
        <v>2187</v>
      </c>
      <c r="K5060" s="1472" t="s">
        <v>943</v>
      </c>
      <c r="L5060" s="1985" t="s">
        <v>2535</v>
      </c>
      <c r="M5060" s="1930" t="s">
        <v>2187</v>
      </c>
      <c r="O5060" s="1366">
        <v>41697</v>
      </c>
      <c r="P5060" s="1917" t="s">
        <v>4959</v>
      </c>
    </row>
    <row r="5061" spans="1:17">
      <c r="A5061" s="1103" t="s">
        <v>10479</v>
      </c>
      <c r="B5061" s="1881" t="s">
        <v>10874</v>
      </c>
      <c r="C5061" s="1882"/>
      <c r="D5061" s="1903"/>
      <c r="E5061" s="1903"/>
      <c r="F5061" s="1903"/>
      <c r="G5061" s="1903"/>
      <c r="H5061" s="1903"/>
      <c r="I5061" s="1903"/>
      <c r="J5061" s="1877" t="s">
        <v>2166</v>
      </c>
      <c r="K5061" s="56" t="s">
        <v>1197</v>
      </c>
      <c r="L5061" s="2085" t="s">
        <v>11610</v>
      </c>
      <c r="M5061" s="657"/>
      <c r="N5061" s="657"/>
    </row>
    <row r="5062" spans="1:17" s="1687" customFormat="1">
      <c r="A5062" s="1888" t="s">
        <v>11776</v>
      </c>
      <c r="B5062" s="1887" t="s">
        <v>11571</v>
      </c>
      <c r="C5062" s="1901" t="s">
        <v>922</v>
      </c>
      <c r="D5062" s="615" t="s">
        <v>7300</v>
      </c>
      <c r="E5062" s="1873">
        <v>41619</v>
      </c>
      <c r="F5062" s="1874">
        <f>E5062+17</f>
        <v>41636</v>
      </c>
      <c r="G5062" s="1873">
        <f>E5062+21</f>
        <v>41640</v>
      </c>
      <c r="H5062" s="1906" t="s">
        <v>9907</v>
      </c>
      <c r="I5062" s="536" t="s">
        <v>9860</v>
      </c>
      <c r="J5062" s="1875" t="s">
        <v>2187</v>
      </c>
      <c r="K5062" s="1891" t="s">
        <v>1198</v>
      </c>
      <c r="O5062" s="710">
        <v>41809</v>
      </c>
      <c r="P5062" s="571" t="s">
        <v>12313</v>
      </c>
      <c r="Q5062" s="1687" t="s">
        <v>4659</v>
      </c>
    </row>
    <row r="5063" spans="1:17">
      <c r="A5063" s="2032" t="s">
        <v>11777</v>
      </c>
      <c r="B5063" s="1887" t="s">
        <v>11571</v>
      </c>
      <c r="C5063" s="1896" t="s">
        <v>922</v>
      </c>
      <c r="D5063" s="615" t="s">
        <v>7300</v>
      </c>
      <c r="E5063" s="1873">
        <v>41619</v>
      </c>
      <c r="F5063" s="1874">
        <f>E5063+17</f>
        <v>41636</v>
      </c>
      <c r="G5063" s="1873">
        <f>E5063+21</f>
        <v>41640</v>
      </c>
      <c r="H5063" s="1906" t="s">
        <v>9907</v>
      </c>
      <c r="I5063" s="536" t="s">
        <v>9860</v>
      </c>
      <c r="J5063" s="1875" t="s">
        <v>2187</v>
      </c>
      <c r="K5063" s="1891" t="s">
        <v>1198</v>
      </c>
      <c r="O5063" s="1897">
        <v>41801</v>
      </c>
      <c r="P5063" s="2032" t="s">
        <v>12025</v>
      </c>
    </row>
    <row r="5064" spans="1:17">
      <c r="A5064" s="2032" t="s">
        <v>11778</v>
      </c>
      <c r="B5064" s="1891" t="s">
        <v>11801</v>
      </c>
      <c r="C5064" s="1896" t="s">
        <v>923</v>
      </c>
      <c r="D5064" s="615" t="s">
        <v>7300</v>
      </c>
      <c r="E5064" s="1873">
        <v>41619</v>
      </c>
      <c r="F5064" s="1874">
        <f>E5064+17</f>
        <v>41636</v>
      </c>
      <c r="G5064" s="1873">
        <f>E5064+21</f>
        <v>41640</v>
      </c>
      <c r="H5064" s="1906" t="s">
        <v>9907</v>
      </c>
      <c r="I5064" s="536" t="s">
        <v>9860</v>
      </c>
      <c r="J5064" s="1875" t="s">
        <v>2187</v>
      </c>
      <c r="K5064" s="1891" t="s">
        <v>1198</v>
      </c>
      <c r="O5064" s="1897">
        <v>41801</v>
      </c>
      <c r="P5064" s="2032" t="s">
        <v>12025</v>
      </c>
    </row>
    <row r="5065" spans="1:17">
      <c r="A5065" s="2032" t="s">
        <v>11779</v>
      </c>
      <c r="B5065" s="1891" t="s">
        <v>11801</v>
      </c>
      <c r="C5065" s="1896" t="s">
        <v>923</v>
      </c>
      <c r="D5065" s="615" t="s">
        <v>7300</v>
      </c>
      <c r="E5065" s="1873">
        <v>41619</v>
      </c>
      <c r="F5065" s="1874">
        <f>E5065+17</f>
        <v>41636</v>
      </c>
      <c r="G5065" s="1873">
        <f>E5065+21</f>
        <v>41640</v>
      </c>
      <c r="H5065" s="1906" t="s">
        <v>9907</v>
      </c>
      <c r="I5065" s="536" t="s">
        <v>9860</v>
      </c>
      <c r="J5065" s="1875" t="s">
        <v>2187</v>
      </c>
      <c r="K5065" s="1891" t="s">
        <v>1198</v>
      </c>
      <c r="O5065" s="1897">
        <v>41801</v>
      </c>
      <c r="P5065" s="2032" t="s">
        <v>12025</v>
      </c>
    </row>
    <row r="5066" spans="1:17">
      <c r="A5066" s="817" t="s">
        <v>10501</v>
      </c>
      <c r="B5066" s="1881" t="s">
        <v>11785</v>
      </c>
      <c r="C5066" s="1912"/>
      <c r="D5066" s="1903"/>
      <c r="E5066" s="1903"/>
      <c r="F5066" s="1903"/>
      <c r="G5066" s="1903"/>
      <c r="H5066" s="1923"/>
      <c r="I5066" s="1923"/>
      <c r="J5066" s="1876" t="s">
        <v>4331</v>
      </c>
      <c r="K5066" s="1877" t="s">
        <v>1197</v>
      </c>
      <c r="L5066" s="1877" t="s">
        <v>1007</v>
      </c>
      <c r="M5066" s="2085" t="s">
        <v>11610</v>
      </c>
    </row>
    <row r="5067" spans="1:17" s="1711" customFormat="1">
      <c r="A5067" s="2081" t="s">
        <v>11780</v>
      </c>
      <c r="B5067" s="1887" t="s">
        <v>11571</v>
      </c>
      <c r="C5067" s="1901" t="s">
        <v>922</v>
      </c>
      <c r="D5067" s="1711" t="s">
        <v>9347</v>
      </c>
      <c r="E5067" s="1873">
        <v>41619</v>
      </c>
      <c r="F5067" s="1874">
        <f t="shared" ref="F5067:F5072" si="778">E5067+17</f>
        <v>41636</v>
      </c>
      <c r="G5067" s="1873">
        <f t="shared" ref="G5067:G5072" si="779">E5067+21</f>
        <v>41640</v>
      </c>
      <c r="H5067" s="1927" t="s">
        <v>10647</v>
      </c>
      <c r="I5067" s="1927" t="s">
        <v>10655</v>
      </c>
      <c r="J5067" s="1875" t="s">
        <v>2187</v>
      </c>
      <c r="K5067" s="1891" t="s">
        <v>1198</v>
      </c>
      <c r="L5067" s="1875" t="s">
        <v>2187</v>
      </c>
      <c r="M5067" s="1711" t="s">
        <v>12162</v>
      </c>
      <c r="O5067" s="1356">
        <v>41784</v>
      </c>
      <c r="P5067" s="1711" t="s">
        <v>13243</v>
      </c>
    </row>
    <row r="5068" spans="1:17">
      <c r="A5068" s="2032" t="s">
        <v>11781</v>
      </c>
      <c r="B5068" s="1887" t="s">
        <v>11571</v>
      </c>
      <c r="C5068" s="1896" t="s">
        <v>922</v>
      </c>
      <c r="D5068" s="1711" t="s">
        <v>9347</v>
      </c>
      <c r="E5068" s="1873">
        <v>41619</v>
      </c>
      <c r="F5068" s="1874">
        <f t="shared" si="778"/>
        <v>41636</v>
      </c>
      <c r="G5068" s="1873">
        <f t="shared" si="779"/>
        <v>41640</v>
      </c>
      <c r="H5068" s="1927" t="s">
        <v>10647</v>
      </c>
      <c r="I5068" s="1927" t="s">
        <v>10655</v>
      </c>
      <c r="J5068" s="1875" t="s">
        <v>2187</v>
      </c>
      <c r="K5068" s="1891" t="s">
        <v>1198</v>
      </c>
      <c r="L5068" s="1875" t="s">
        <v>2187</v>
      </c>
      <c r="O5068" s="1897">
        <v>41801</v>
      </c>
      <c r="P5068" s="2032" t="s">
        <v>12025</v>
      </c>
    </row>
    <row r="5069" spans="1:17">
      <c r="A5069" s="1480" t="s">
        <v>11803</v>
      </c>
      <c r="B5069" s="1887" t="s">
        <v>11571</v>
      </c>
      <c r="C5069" s="1896" t="s">
        <v>922</v>
      </c>
      <c r="D5069" s="1711" t="s">
        <v>9347</v>
      </c>
      <c r="E5069" s="1873">
        <v>41619</v>
      </c>
      <c r="F5069" s="1874">
        <f t="shared" si="778"/>
        <v>41636</v>
      </c>
      <c r="G5069" s="1873">
        <f t="shared" si="779"/>
        <v>41640</v>
      </c>
      <c r="H5069" s="1927" t="s">
        <v>10647</v>
      </c>
      <c r="I5069" s="1927" t="s">
        <v>10655</v>
      </c>
      <c r="J5069" s="1875" t="s">
        <v>2187</v>
      </c>
      <c r="K5069" s="1891" t="s">
        <v>1198</v>
      </c>
      <c r="L5069" s="1875" t="s">
        <v>2187</v>
      </c>
      <c r="M5069" s="2033" t="s">
        <v>12162</v>
      </c>
      <c r="O5069" s="1897">
        <v>41801</v>
      </c>
      <c r="P5069" s="2032" t="s">
        <v>12025</v>
      </c>
    </row>
    <row r="5070" spans="1:17">
      <c r="A5070" s="2032" t="s">
        <v>11782</v>
      </c>
      <c r="B5070" s="1909" t="s">
        <v>11802</v>
      </c>
      <c r="C5070" s="1896" t="s">
        <v>923</v>
      </c>
      <c r="D5070" s="1711" t="s">
        <v>9347</v>
      </c>
      <c r="E5070" s="1873">
        <v>41619</v>
      </c>
      <c r="F5070" s="1874">
        <f t="shared" si="778"/>
        <v>41636</v>
      </c>
      <c r="G5070" s="1873">
        <f t="shared" si="779"/>
        <v>41640</v>
      </c>
      <c r="H5070" s="1927" t="s">
        <v>10647</v>
      </c>
      <c r="I5070" s="1927" t="s">
        <v>10655</v>
      </c>
      <c r="J5070" s="1875" t="s">
        <v>2187</v>
      </c>
      <c r="K5070" s="1891" t="s">
        <v>1198</v>
      </c>
      <c r="L5070" s="1875" t="s">
        <v>2187</v>
      </c>
      <c r="O5070" s="1897">
        <v>41801</v>
      </c>
      <c r="P5070" s="2032" t="s">
        <v>12025</v>
      </c>
    </row>
    <row r="5071" spans="1:17">
      <c r="A5071" s="2032" t="s">
        <v>11783</v>
      </c>
      <c r="B5071" s="1909" t="s">
        <v>11802</v>
      </c>
      <c r="C5071" s="1896" t="s">
        <v>923</v>
      </c>
      <c r="D5071" s="1711" t="s">
        <v>9347</v>
      </c>
      <c r="E5071" s="1873">
        <v>41619</v>
      </c>
      <c r="F5071" s="1874">
        <f t="shared" si="778"/>
        <v>41636</v>
      </c>
      <c r="G5071" s="1873">
        <f t="shared" si="779"/>
        <v>41640</v>
      </c>
      <c r="H5071" s="1927" t="s">
        <v>10647</v>
      </c>
      <c r="I5071" s="1927" t="s">
        <v>10655</v>
      </c>
      <c r="J5071" s="1875" t="s">
        <v>2187</v>
      </c>
      <c r="K5071" s="1891" t="s">
        <v>1198</v>
      </c>
      <c r="L5071" s="1875" t="s">
        <v>2187</v>
      </c>
      <c r="O5071" s="1897">
        <v>41801</v>
      </c>
      <c r="P5071" s="2032" t="s">
        <v>12025</v>
      </c>
    </row>
    <row r="5072" spans="1:17">
      <c r="A5072" s="2032" t="s">
        <v>11784</v>
      </c>
      <c r="B5072" s="1909" t="s">
        <v>11802</v>
      </c>
      <c r="C5072" s="1896" t="s">
        <v>923</v>
      </c>
      <c r="D5072" s="1711" t="s">
        <v>9347</v>
      </c>
      <c r="E5072" s="1873">
        <v>41619</v>
      </c>
      <c r="F5072" s="1874">
        <f t="shared" si="778"/>
        <v>41636</v>
      </c>
      <c r="G5072" s="1873">
        <f t="shared" si="779"/>
        <v>41640</v>
      </c>
      <c r="H5072" s="1927" t="s">
        <v>10647</v>
      </c>
      <c r="I5072" s="1927" t="s">
        <v>10655</v>
      </c>
      <c r="J5072" s="1875" t="s">
        <v>2187</v>
      </c>
      <c r="K5072" s="1891" t="s">
        <v>1198</v>
      </c>
      <c r="L5072" s="1875" t="s">
        <v>2187</v>
      </c>
      <c r="O5072" s="1897">
        <v>41801</v>
      </c>
      <c r="P5072" s="2032" t="s">
        <v>12025</v>
      </c>
    </row>
    <row r="5073" spans="1:16">
      <c r="A5073" s="817" t="s">
        <v>10501</v>
      </c>
      <c r="B5073" s="1881" t="s">
        <v>11633</v>
      </c>
      <c r="C5073" s="1912"/>
      <c r="D5073" s="1903"/>
      <c r="E5073" s="1903"/>
      <c r="F5073" s="1903"/>
      <c r="G5073" s="1903"/>
      <c r="H5073" s="1923"/>
      <c r="I5073" s="1923"/>
      <c r="J5073" s="1876" t="s">
        <v>4331</v>
      </c>
      <c r="K5073" s="1877" t="s">
        <v>1197</v>
      </c>
      <c r="L5073" s="1877" t="s">
        <v>1007</v>
      </c>
      <c r="M5073" s="657" t="s">
        <v>11634</v>
      </c>
    </row>
    <row r="5074" spans="1:16" s="1917" customFormat="1">
      <c r="A5074" s="1917" t="s">
        <v>11786</v>
      </c>
      <c r="B5074" s="1932" t="s">
        <v>3885</v>
      </c>
      <c r="C5074" s="1985" t="s">
        <v>922</v>
      </c>
      <c r="D5074" s="1917" t="s">
        <v>9347</v>
      </c>
      <c r="E5074" s="1298">
        <v>41620</v>
      </c>
      <c r="F5074" s="1983">
        <f>E5074+17</f>
        <v>41637</v>
      </c>
      <c r="G5074" s="1298">
        <f>E5074+21</f>
        <v>41641</v>
      </c>
      <c r="H5074" s="822" t="s">
        <v>10649</v>
      </c>
      <c r="I5074" s="822" t="s">
        <v>10653</v>
      </c>
      <c r="J5074" s="1930" t="s">
        <v>2187</v>
      </c>
      <c r="K5074" s="1472" t="s">
        <v>943</v>
      </c>
      <c r="L5074" s="1875" t="s">
        <v>2187</v>
      </c>
      <c r="O5074" s="1366">
        <v>41642</v>
      </c>
      <c r="P5074" s="1917" t="s">
        <v>11875</v>
      </c>
    </row>
    <row r="5075" spans="1:16">
      <c r="A5075" s="1929" t="s">
        <v>11876</v>
      </c>
      <c r="B5075" s="1909" t="s">
        <v>11638</v>
      </c>
      <c r="C5075" s="1896" t="s">
        <v>923</v>
      </c>
      <c r="D5075" s="1711" t="s">
        <v>9347</v>
      </c>
      <c r="E5075" s="1873">
        <v>41620</v>
      </c>
      <c r="F5075" s="1874">
        <f>E5075+17</f>
        <v>41637</v>
      </c>
      <c r="G5075" s="1873">
        <f>E5075+21</f>
        <v>41641</v>
      </c>
      <c r="H5075" s="1906" t="s">
        <v>10649</v>
      </c>
      <c r="I5075" s="1906" t="s">
        <v>10653</v>
      </c>
      <c r="J5075" s="1875" t="s">
        <v>2187</v>
      </c>
      <c r="K5075" s="1891" t="s">
        <v>1198</v>
      </c>
      <c r="L5075" s="1875" t="s">
        <v>2187</v>
      </c>
      <c r="M5075" s="2033" t="s">
        <v>12732</v>
      </c>
      <c r="N5075" s="615" t="s">
        <v>11854</v>
      </c>
      <c r="O5075" s="1897">
        <v>41711</v>
      </c>
      <c r="P5075" s="2032" t="s">
        <v>4401</v>
      </c>
    </row>
    <row r="5076" spans="1:16" s="1917" customFormat="1">
      <c r="A5076" s="1917" t="s">
        <v>11787</v>
      </c>
      <c r="B5076" s="1932" t="s">
        <v>3885</v>
      </c>
      <c r="C5076" s="1932" t="s">
        <v>923</v>
      </c>
      <c r="D5076" s="1917" t="s">
        <v>9347</v>
      </c>
      <c r="E5076" s="1298">
        <v>41620</v>
      </c>
      <c r="F5076" s="1983">
        <f>E5076+17</f>
        <v>41637</v>
      </c>
      <c r="G5076" s="1298">
        <f>E5076+21</f>
        <v>41641</v>
      </c>
      <c r="H5076" s="822" t="s">
        <v>10649</v>
      </c>
      <c r="I5076" s="822" t="s">
        <v>10653</v>
      </c>
      <c r="J5076" s="1930" t="s">
        <v>2187</v>
      </c>
      <c r="K5076" s="1472" t="s">
        <v>943</v>
      </c>
      <c r="L5076" s="1875" t="s">
        <v>2187</v>
      </c>
      <c r="M5076" s="615" t="s">
        <v>11854</v>
      </c>
      <c r="O5076" s="1366">
        <v>41642</v>
      </c>
      <c r="P5076" s="1917" t="s">
        <v>11875</v>
      </c>
    </row>
    <row r="5077" spans="1:16">
      <c r="A5077" s="1915" t="s">
        <v>11788</v>
      </c>
      <c r="B5077" s="1909" t="s">
        <v>11638</v>
      </c>
      <c r="C5077" s="1896" t="s">
        <v>923</v>
      </c>
      <c r="D5077" s="1711" t="s">
        <v>9347</v>
      </c>
      <c r="E5077" s="1873">
        <v>41620</v>
      </c>
      <c r="F5077" s="1874">
        <f>E5077+17</f>
        <v>41637</v>
      </c>
      <c r="G5077" s="1873">
        <f>E5077+21</f>
        <v>41641</v>
      </c>
      <c r="H5077" s="1906" t="s">
        <v>10649</v>
      </c>
      <c r="I5077" s="1906" t="s">
        <v>10653</v>
      </c>
      <c r="J5077" s="1875" t="s">
        <v>2187</v>
      </c>
      <c r="K5077" s="1891" t="s">
        <v>1198</v>
      </c>
      <c r="L5077" s="1875" t="s">
        <v>2187</v>
      </c>
      <c r="M5077" s="2033" t="s">
        <v>12208</v>
      </c>
      <c r="O5077" s="1897">
        <v>41677</v>
      </c>
      <c r="P5077" s="2032" t="s">
        <v>4401</v>
      </c>
    </row>
    <row r="5078" spans="1:16" s="1917" customFormat="1">
      <c r="A5078" s="1917" t="s">
        <v>11789</v>
      </c>
      <c r="B5078" s="1932" t="s">
        <v>3885</v>
      </c>
      <c r="C5078" s="1932" t="s">
        <v>923</v>
      </c>
      <c r="D5078" s="1917" t="s">
        <v>9347</v>
      </c>
      <c r="E5078" s="1298">
        <v>41620</v>
      </c>
      <c r="F5078" s="1983">
        <f>E5078+17</f>
        <v>41637</v>
      </c>
      <c r="G5078" s="1298">
        <f>E5078+21</f>
        <v>41641</v>
      </c>
      <c r="H5078" s="822" t="s">
        <v>10649</v>
      </c>
      <c r="I5078" s="822" t="s">
        <v>10653</v>
      </c>
      <c r="J5078" s="1930" t="s">
        <v>2187</v>
      </c>
      <c r="K5078" s="1472" t="s">
        <v>943</v>
      </c>
      <c r="L5078" s="1875" t="s">
        <v>2187</v>
      </c>
      <c r="O5078" s="1366">
        <v>41642</v>
      </c>
      <c r="P5078" s="1917" t="s">
        <v>11875</v>
      </c>
    </row>
    <row r="5079" spans="1:16" s="2032" customFormat="1">
      <c r="A5079" s="1103" t="s">
        <v>10479</v>
      </c>
      <c r="B5079" s="1881" t="s">
        <v>11728</v>
      </c>
      <c r="C5079" s="2083"/>
      <c r="D5079" s="2105" t="s">
        <v>11807</v>
      </c>
      <c r="E5079" s="1903"/>
      <c r="F5079" s="1903"/>
      <c r="G5079" s="1903"/>
      <c r="H5079" s="1923"/>
      <c r="I5079" s="1923"/>
      <c r="J5079" s="1877" t="s">
        <v>2166</v>
      </c>
      <c r="K5079" s="56" t="s">
        <v>1197</v>
      </c>
      <c r="L5079" s="657" t="s">
        <v>11013</v>
      </c>
      <c r="O5079" s="1898"/>
    </row>
    <row r="5080" spans="1:16" s="2032" customFormat="1">
      <c r="A5080" s="1915" t="s">
        <v>11798</v>
      </c>
      <c r="B5080" s="1891" t="s">
        <v>11801</v>
      </c>
      <c r="C5080" s="1901" t="s">
        <v>923</v>
      </c>
      <c r="D5080" s="317" t="s">
        <v>7300</v>
      </c>
      <c r="E5080" s="110">
        <v>41616</v>
      </c>
      <c r="F5080" s="110">
        <f>E5080+17</f>
        <v>41633</v>
      </c>
      <c r="G5080" s="286">
        <f>E5080+21</f>
        <v>41637</v>
      </c>
      <c r="H5080" s="1906" t="s">
        <v>9974</v>
      </c>
      <c r="I5080" s="795" t="s">
        <v>9858</v>
      </c>
      <c r="J5080" s="1875" t="s">
        <v>2187</v>
      </c>
      <c r="K5080" s="1891" t="s">
        <v>1198</v>
      </c>
      <c r="L5080" s="1888" t="s">
        <v>11967</v>
      </c>
      <c r="O5080" s="1897">
        <v>41801</v>
      </c>
      <c r="P5080" s="2032" t="s">
        <v>12025</v>
      </c>
    </row>
    <row r="5081" spans="1:16" s="2032" customFormat="1">
      <c r="A5081" s="2032" t="s">
        <v>11799</v>
      </c>
      <c r="B5081" s="1891" t="s">
        <v>11801</v>
      </c>
      <c r="C5081" s="1896" t="s">
        <v>923</v>
      </c>
      <c r="D5081" s="317" t="s">
        <v>7300</v>
      </c>
      <c r="E5081" s="110">
        <v>41616</v>
      </c>
      <c r="F5081" s="110">
        <f>E5081+17</f>
        <v>41633</v>
      </c>
      <c r="G5081" s="286">
        <f>E5081+21</f>
        <v>41637</v>
      </c>
      <c r="H5081" s="1906" t="s">
        <v>9974</v>
      </c>
      <c r="I5081" s="795" t="s">
        <v>9858</v>
      </c>
      <c r="J5081" s="1875" t="s">
        <v>2187</v>
      </c>
      <c r="K5081" s="1891" t="s">
        <v>1198</v>
      </c>
      <c r="L5081"/>
      <c r="O5081" s="1897">
        <v>41801</v>
      </c>
      <c r="P5081" s="2032" t="s">
        <v>12025</v>
      </c>
    </row>
    <row r="5082" spans="1:16" s="2032" customFormat="1">
      <c r="A5082" s="1480" t="s">
        <v>11800</v>
      </c>
      <c r="B5082" s="1891" t="s">
        <v>11801</v>
      </c>
      <c r="C5082" s="1896" t="s">
        <v>923</v>
      </c>
      <c r="D5082" s="317" t="s">
        <v>7300</v>
      </c>
      <c r="E5082" s="110">
        <v>41616</v>
      </c>
      <c r="F5082" s="110">
        <f>E5082+17</f>
        <v>41633</v>
      </c>
      <c r="G5082" s="286">
        <f>E5082+21</f>
        <v>41637</v>
      </c>
      <c r="H5082" s="1906" t="s">
        <v>9974</v>
      </c>
      <c r="I5082" s="795" t="s">
        <v>9858</v>
      </c>
      <c r="J5082" s="1875" t="s">
        <v>2187</v>
      </c>
      <c r="K5082" s="1891" t="s">
        <v>1198</v>
      </c>
      <c r="L5082" s="2033" t="s">
        <v>12163</v>
      </c>
      <c r="O5082" s="1897">
        <v>41730</v>
      </c>
      <c r="P5082" s="2033" t="s">
        <v>12789</v>
      </c>
    </row>
    <row r="5083" spans="1:16">
      <c r="A5083" s="817" t="s">
        <v>10501</v>
      </c>
      <c r="B5083" s="1881" t="s">
        <v>11837</v>
      </c>
      <c r="C5083" s="1912"/>
      <c r="D5083" s="1903"/>
      <c r="E5083" s="1903"/>
      <c r="F5083" s="1903"/>
      <c r="G5083" s="1903"/>
      <c r="H5083" s="1923"/>
      <c r="I5083" s="1923"/>
      <c r="J5083" s="1876" t="s">
        <v>4331</v>
      </c>
      <c r="K5083" s="1877" t="s">
        <v>1197</v>
      </c>
      <c r="L5083" s="1877" t="s">
        <v>1007</v>
      </c>
      <c r="M5083" s="657" t="s">
        <v>11670</v>
      </c>
    </row>
    <row r="5084" spans="1:16">
      <c r="A5084" s="1145" t="s">
        <v>11877</v>
      </c>
      <c r="B5084" s="1909" t="s">
        <v>11564</v>
      </c>
      <c r="C5084" s="1901" t="s">
        <v>922</v>
      </c>
      <c r="D5084" s="1711" t="s">
        <v>9347</v>
      </c>
      <c r="E5084" s="1874">
        <v>41623</v>
      </c>
      <c r="F5084" s="1874">
        <f t="shared" ref="F5084:F5089" si="780">E5084+17</f>
        <v>41640</v>
      </c>
      <c r="G5084" s="1873">
        <f t="shared" ref="G5084:G5089" si="781">E5084+21</f>
        <v>41644</v>
      </c>
      <c r="H5084" s="1926" t="s">
        <v>10648</v>
      </c>
      <c r="I5084" s="1910" t="s">
        <v>10651</v>
      </c>
      <c r="J5084" s="1875" t="s">
        <v>2187</v>
      </c>
      <c r="K5084" s="1891" t="s">
        <v>1198</v>
      </c>
      <c r="L5084" s="1875" t="s">
        <v>2187</v>
      </c>
      <c r="M5084" s="2033" t="s">
        <v>11959</v>
      </c>
      <c r="O5084" s="1897">
        <v>41659</v>
      </c>
      <c r="P5084" s="2032" t="s">
        <v>5975</v>
      </c>
    </row>
    <row r="5085" spans="1:16" s="1917" customFormat="1">
      <c r="A5085" s="1116" t="s">
        <v>11878</v>
      </c>
      <c r="B5085" s="1932" t="s">
        <v>11564</v>
      </c>
      <c r="C5085" s="1932" t="s">
        <v>922</v>
      </c>
      <c r="D5085" s="1917" t="s">
        <v>9347</v>
      </c>
      <c r="E5085" s="1983">
        <v>41623</v>
      </c>
      <c r="F5085" s="1983">
        <f t="shared" si="780"/>
        <v>41640</v>
      </c>
      <c r="G5085" s="1298">
        <f t="shared" si="781"/>
        <v>41644</v>
      </c>
      <c r="H5085" s="1926" t="s">
        <v>10648</v>
      </c>
      <c r="I5085" s="1926" t="s">
        <v>10651</v>
      </c>
      <c r="J5085" s="1930" t="s">
        <v>2187</v>
      </c>
      <c r="K5085" s="1472" t="s">
        <v>943</v>
      </c>
      <c r="L5085" s="1930" t="s">
        <v>2187</v>
      </c>
      <c r="M5085" s="1917" t="s">
        <v>11966</v>
      </c>
      <c r="O5085" s="1366">
        <v>41724</v>
      </c>
      <c r="P5085" s="1917" t="s">
        <v>12025</v>
      </c>
    </row>
    <row r="5086" spans="1:16">
      <c r="A5086" s="1145" t="s">
        <v>11833</v>
      </c>
      <c r="B5086" s="1909" t="s">
        <v>11638</v>
      </c>
      <c r="C5086" s="1879" t="s">
        <v>923</v>
      </c>
      <c r="D5086" s="1711" t="s">
        <v>9347</v>
      </c>
      <c r="E5086" s="1874">
        <v>41623</v>
      </c>
      <c r="F5086" s="1874">
        <f t="shared" si="780"/>
        <v>41640</v>
      </c>
      <c r="G5086" s="1873">
        <f t="shared" si="781"/>
        <v>41644</v>
      </c>
      <c r="H5086" s="1926" t="s">
        <v>10648</v>
      </c>
      <c r="I5086" s="1910" t="s">
        <v>10651</v>
      </c>
      <c r="J5086" s="1875" t="s">
        <v>2187</v>
      </c>
      <c r="K5086" s="1891" t="s">
        <v>1198</v>
      </c>
      <c r="L5086" s="1875" t="s">
        <v>2187</v>
      </c>
      <c r="M5086" s="2032" t="s">
        <v>12088</v>
      </c>
      <c r="O5086" s="1897">
        <v>41687</v>
      </c>
      <c r="P5086" s="2032" t="s">
        <v>3532</v>
      </c>
    </row>
    <row r="5087" spans="1:16">
      <c r="A5087" s="2081" t="s">
        <v>11834</v>
      </c>
      <c r="B5087" s="1909" t="s">
        <v>11638</v>
      </c>
      <c r="C5087" s="1879" t="s">
        <v>923</v>
      </c>
      <c r="D5087" s="1711" t="s">
        <v>9347</v>
      </c>
      <c r="E5087" s="1874">
        <v>41623</v>
      </c>
      <c r="F5087" s="1874">
        <f t="shared" si="780"/>
        <v>41640</v>
      </c>
      <c r="G5087" s="1873">
        <f t="shared" si="781"/>
        <v>41644</v>
      </c>
      <c r="H5087" s="1926" t="s">
        <v>10648</v>
      </c>
      <c r="I5087" s="1910" t="s">
        <v>10651</v>
      </c>
      <c r="J5087" s="1875" t="s">
        <v>2187</v>
      </c>
      <c r="K5087" s="1891" t="s">
        <v>1198</v>
      </c>
      <c r="L5087" s="1875" t="s">
        <v>2187</v>
      </c>
      <c r="M5087" s="2033" t="s">
        <v>12000</v>
      </c>
      <c r="O5087" s="1897">
        <v>41659</v>
      </c>
      <c r="P5087" s="2032" t="s">
        <v>5975</v>
      </c>
    </row>
    <row r="5088" spans="1:16" s="1917" customFormat="1">
      <c r="A5088" s="1917" t="s">
        <v>11835</v>
      </c>
      <c r="B5088" s="1932" t="s">
        <v>11638</v>
      </c>
      <c r="C5088" s="1932" t="s">
        <v>923</v>
      </c>
      <c r="D5088" s="1917" t="s">
        <v>9347</v>
      </c>
      <c r="E5088" s="1983">
        <v>41623</v>
      </c>
      <c r="F5088" s="1983">
        <f t="shared" si="780"/>
        <v>41640</v>
      </c>
      <c r="G5088" s="1298">
        <f t="shared" si="781"/>
        <v>41644</v>
      </c>
      <c r="H5088" s="1926" t="s">
        <v>10648</v>
      </c>
      <c r="I5088" s="1926" t="s">
        <v>10651</v>
      </c>
      <c r="J5088" s="1930" t="s">
        <v>2187</v>
      </c>
      <c r="K5088" s="1472" t="s">
        <v>943</v>
      </c>
      <c r="L5088" s="1930" t="s">
        <v>2187</v>
      </c>
      <c r="O5088" s="1366">
        <v>41642</v>
      </c>
      <c r="P5088" s="1917" t="s">
        <v>11875</v>
      </c>
    </row>
    <row r="5089" spans="1:17" s="1917" customFormat="1">
      <c r="A5089" s="1917" t="s">
        <v>11836</v>
      </c>
      <c r="B5089" s="1932" t="s">
        <v>11638</v>
      </c>
      <c r="C5089" s="1932" t="s">
        <v>923</v>
      </c>
      <c r="D5089" s="1917" t="s">
        <v>9347</v>
      </c>
      <c r="E5089" s="1983">
        <v>41623</v>
      </c>
      <c r="F5089" s="1983">
        <f t="shared" si="780"/>
        <v>41640</v>
      </c>
      <c r="G5089" s="1298">
        <f t="shared" si="781"/>
        <v>41644</v>
      </c>
      <c r="H5089" s="1926" t="s">
        <v>10648</v>
      </c>
      <c r="I5089" s="1926" t="s">
        <v>10651</v>
      </c>
      <c r="J5089" s="1930" t="s">
        <v>2187</v>
      </c>
      <c r="K5089" s="1472" t="s">
        <v>943</v>
      </c>
      <c r="L5089" s="1930" t="s">
        <v>2187</v>
      </c>
      <c r="O5089" s="1366">
        <v>41642</v>
      </c>
      <c r="P5089" s="1917" t="s">
        <v>11875</v>
      </c>
    </row>
    <row r="5090" spans="1:17">
      <c r="A5090" s="1899" t="s">
        <v>3037</v>
      </c>
      <c r="B5090" s="1869" t="s">
        <v>11640</v>
      </c>
      <c r="C5090" s="91"/>
      <c r="D5090" s="19"/>
      <c r="E5090" s="19"/>
      <c r="F5090" s="19"/>
      <c r="G5090" s="19"/>
      <c r="H5090" s="2037"/>
      <c r="I5090" s="2037"/>
      <c r="J5090" s="148" t="s">
        <v>4331</v>
      </c>
      <c r="K5090" s="1694" t="s">
        <v>1196</v>
      </c>
      <c r="L5090" s="1694" t="s">
        <v>2165</v>
      </c>
      <c r="M5090" s="1694" t="s">
        <v>1953</v>
      </c>
      <c r="N5090" s="1694" t="s">
        <v>2166</v>
      </c>
    </row>
    <row r="5091" spans="1:17" s="1917" customFormat="1">
      <c r="A5091" s="1982" t="s">
        <v>11838</v>
      </c>
      <c r="B5091" s="1985" t="s">
        <v>11641</v>
      </c>
      <c r="C5091" s="1932" t="s">
        <v>923</v>
      </c>
      <c r="D5091" s="1905" t="s">
        <v>6129</v>
      </c>
      <c r="E5091" s="1983">
        <v>41623</v>
      </c>
      <c r="F5091" s="1983">
        <f>E5091+17</f>
        <v>41640</v>
      </c>
      <c r="G5091" s="1983">
        <f>E5091+21</f>
        <v>41644</v>
      </c>
      <c r="H5091" s="1681" t="s">
        <v>9711</v>
      </c>
      <c r="I5091" s="822" t="s">
        <v>9720</v>
      </c>
      <c r="J5091" s="1930" t="s">
        <v>2187</v>
      </c>
      <c r="K5091" s="1472" t="s">
        <v>943</v>
      </c>
      <c r="L5091" s="1472" t="s">
        <v>943</v>
      </c>
      <c r="M5091" s="1985" t="s">
        <v>2170</v>
      </c>
      <c r="N5091" s="1930" t="s">
        <v>2187</v>
      </c>
      <c r="O5091" s="1897">
        <v>41683</v>
      </c>
      <c r="P5091" s="2032" t="s">
        <v>4612</v>
      </c>
    </row>
    <row r="5092" spans="1:17">
      <c r="A5092" s="2033" t="s">
        <v>11839</v>
      </c>
      <c r="B5092" s="1901" t="s">
        <v>11641</v>
      </c>
      <c r="C5092" s="1879" t="s">
        <v>923</v>
      </c>
      <c r="D5092" s="1868" t="s">
        <v>6129</v>
      </c>
      <c r="E5092" s="1874">
        <v>41623</v>
      </c>
      <c r="F5092" s="1874">
        <f>E5092+17</f>
        <v>41640</v>
      </c>
      <c r="G5092" s="1874">
        <f>E5092+21</f>
        <v>41644</v>
      </c>
      <c r="H5092" s="1809" t="s">
        <v>9711</v>
      </c>
      <c r="I5092" s="1906" t="s">
        <v>9720</v>
      </c>
      <c r="J5092" s="1875" t="s">
        <v>2187</v>
      </c>
      <c r="K5092" s="1891" t="s">
        <v>1198</v>
      </c>
      <c r="L5092" s="721" t="s">
        <v>943</v>
      </c>
      <c r="M5092" s="1901" t="s">
        <v>2170</v>
      </c>
      <c r="N5092" s="1875" t="s">
        <v>2187</v>
      </c>
      <c r="O5092" s="1897">
        <v>41683</v>
      </c>
      <c r="P5092" s="2032" t="s">
        <v>4612</v>
      </c>
    </row>
    <row r="5093" spans="1:17">
      <c r="A5093" s="2033" t="s">
        <v>11840</v>
      </c>
      <c r="B5093" s="1901" t="s">
        <v>11641</v>
      </c>
      <c r="C5093" s="1879" t="s">
        <v>923</v>
      </c>
      <c r="D5093" s="1868" t="s">
        <v>6129</v>
      </c>
      <c r="E5093" s="1874">
        <v>41623</v>
      </c>
      <c r="F5093" s="1874">
        <f>E5093+17</f>
        <v>41640</v>
      </c>
      <c r="G5093" s="1874">
        <f>E5093+21</f>
        <v>41644</v>
      </c>
      <c r="H5093" s="1809" t="s">
        <v>9711</v>
      </c>
      <c r="I5093" s="1906" t="s">
        <v>9720</v>
      </c>
      <c r="J5093" s="1875" t="s">
        <v>2187</v>
      </c>
      <c r="K5093" s="1891" t="s">
        <v>1198</v>
      </c>
      <c r="L5093" s="721" t="s">
        <v>943</v>
      </c>
      <c r="M5093" s="1901" t="s">
        <v>2170</v>
      </c>
      <c r="N5093" s="1875" t="s">
        <v>2187</v>
      </c>
      <c r="O5093" s="1897">
        <v>41683</v>
      </c>
      <c r="P5093" s="2032" t="s">
        <v>4612</v>
      </c>
    </row>
    <row r="5094" spans="1:17" s="1917" customFormat="1">
      <c r="A5094" s="1917" t="s">
        <v>11841</v>
      </c>
      <c r="B5094" s="1985" t="s">
        <v>11641</v>
      </c>
      <c r="C5094" s="1932" t="s">
        <v>923</v>
      </c>
      <c r="D5094" s="1905" t="s">
        <v>6129</v>
      </c>
      <c r="E5094" s="1983">
        <v>41623</v>
      </c>
      <c r="F5094" s="1983">
        <f>E5094+17</f>
        <v>41640</v>
      </c>
      <c r="G5094" s="1983">
        <f>E5094+21</f>
        <v>41644</v>
      </c>
      <c r="H5094" s="1681" t="s">
        <v>9711</v>
      </c>
      <c r="I5094" s="822" t="s">
        <v>9720</v>
      </c>
      <c r="J5094" s="1930" t="s">
        <v>2187</v>
      </c>
      <c r="K5094" s="1472" t="s">
        <v>943</v>
      </c>
      <c r="L5094" s="1472" t="s">
        <v>943</v>
      </c>
      <c r="M5094" s="1985" t="s">
        <v>2170</v>
      </c>
      <c r="N5094" s="1930" t="s">
        <v>2187</v>
      </c>
      <c r="O5094" s="1897">
        <v>41683</v>
      </c>
      <c r="P5094" s="2032" t="s">
        <v>4612</v>
      </c>
    </row>
    <row r="5095" spans="1:17">
      <c r="A5095" s="1103" t="s">
        <v>10863</v>
      </c>
      <c r="B5095" s="1881" t="s">
        <v>10864</v>
      </c>
      <c r="C5095" s="1611"/>
      <c r="D5095" s="1881"/>
      <c r="E5095" s="1903"/>
      <c r="F5095" s="1903"/>
      <c r="G5095" s="1903"/>
      <c r="H5095" s="589"/>
      <c r="I5095" s="589"/>
      <c r="J5095" s="1877" t="s">
        <v>2166</v>
      </c>
      <c r="K5095" s="56" t="s">
        <v>1197</v>
      </c>
    </row>
    <row r="5096" spans="1:17">
      <c r="A5096" s="1888" t="s">
        <v>11855</v>
      </c>
      <c r="B5096" s="1887" t="s">
        <v>11644</v>
      </c>
      <c r="C5096" s="1879" t="s">
        <v>923</v>
      </c>
      <c r="D5096" s="243" t="s">
        <v>6175</v>
      </c>
      <c r="E5096" s="2007">
        <v>41624</v>
      </c>
      <c r="F5096" s="2008">
        <f>E5096+17</f>
        <v>41641</v>
      </c>
      <c r="G5096" s="2008">
        <f>E5096+21</f>
        <v>41645</v>
      </c>
      <c r="H5096" s="1906" t="s">
        <v>9906</v>
      </c>
      <c r="I5096" s="795" t="s">
        <v>9910</v>
      </c>
      <c r="J5096" s="1875" t="s">
        <v>2187</v>
      </c>
      <c r="K5096" s="1891" t="s">
        <v>1198</v>
      </c>
      <c r="O5096" s="1897">
        <v>41704</v>
      </c>
      <c r="P5096" s="2033" t="s">
        <v>4612</v>
      </c>
    </row>
    <row r="5097" spans="1:17">
      <c r="A5097" s="1888" t="s">
        <v>11856</v>
      </c>
      <c r="B5097" s="1887" t="s">
        <v>11644</v>
      </c>
      <c r="C5097" s="1879" t="s">
        <v>923</v>
      </c>
      <c r="D5097" s="243" t="s">
        <v>6175</v>
      </c>
      <c r="E5097" s="2007">
        <v>41624</v>
      </c>
      <c r="F5097" s="2008">
        <f>E5097+17</f>
        <v>41641</v>
      </c>
      <c r="G5097" s="2008">
        <f>E5097+21</f>
        <v>41645</v>
      </c>
      <c r="H5097" s="1906" t="s">
        <v>9906</v>
      </c>
      <c r="I5097" s="795" t="s">
        <v>9910</v>
      </c>
      <c r="J5097" s="1875" t="s">
        <v>2187</v>
      </c>
      <c r="K5097" s="1891" t="s">
        <v>1198</v>
      </c>
      <c r="O5097" s="1897">
        <v>41704</v>
      </c>
      <c r="P5097" s="2033" t="s">
        <v>4612</v>
      </c>
    </row>
    <row r="5098" spans="1:17">
      <c r="A5098" s="1888" t="s">
        <v>11857</v>
      </c>
      <c r="B5098" s="1887" t="s">
        <v>11644</v>
      </c>
      <c r="C5098" s="1879" t="s">
        <v>923</v>
      </c>
      <c r="D5098" s="243" t="s">
        <v>6175</v>
      </c>
      <c r="E5098" s="2007">
        <v>41624</v>
      </c>
      <c r="F5098" s="2008">
        <f>E5098+17</f>
        <v>41641</v>
      </c>
      <c r="G5098" s="2008">
        <f>E5098+21</f>
        <v>41645</v>
      </c>
      <c r="H5098" s="1906" t="s">
        <v>9906</v>
      </c>
      <c r="I5098" s="795" t="s">
        <v>9910</v>
      </c>
      <c r="J5098" s="1875" t="s">
        <v>2187</v>
      </c>
      <c r="K5098" s="1472" t="s">
        <v>943</v>
      </c>
      <c r="O5098" s="1897">
        <v>41704</v>
      </c>
      <c r="P5098" s="2033" t="s">
        <v>4612</v>
      </c>
    </row>
    <row r="5099" spans="1:17">
      <c r="A5099" s="1888" t="s">
        <v>11858</v>
      </c>
      <c r="B5099" s="1887" t="s">
        <v>11644</v>
      </c>
      <c r="C5099" s="1879" t="s">
        <v>923</v>
      </c>
      <c r="D5099" s="243" t="s">
        <v>6175</v>
      </c>
      <c r="E5099" s="2007">
        <v>41624</v>
      </c>
      <c r="F5099" s="2008">
        <f>E5099+17</f>
        <v>41641</v>
      </c>
      <c r="G5099" s="2008">
        <f>E5099+21</f>
        <v>41645</v>
      </c>
      <c r="H5099" s="1906" t="s">
        <v>9906</v>
      </c>
      <c r="I5099" s="795" t="s">
        <v>9910</v>
      </c>
      <c r="J5099" s="1875" t="s">
        <v>2132</v>
      </c>
      <c r="K5099" s="1891" t="s">
        <v>1198</v>
      </c>
      <c r="O5099" s="1897">
        <v>41761</v>
      </c>
      <c r="P5099" s="2032" t="s">
        <v>12313</v>
      </c>
      <c r="Q5099" s="2032" t="s">
        <v>9438</v>
      </c>
    </row>
    <row r="5100" spans="1:17">
      <c r="A5100" s="1888" t="s">
        <v>11859</v>
      </c>
      <c r="B5100" s="1887" t="s">
        <v>11644</v>
      </c>
      <c r="C5100" s="1879" t="s">
        <v>923</v>
      </c>
      <c r="D5100" s="243" t="s">
        <v>6175</v>
      </c>
      <c r="E5100" s="2007">
        <v>41624</v>
      </c>
      <c r="F5100" s="2008">
        <f>E5100+17</f>
        <v>41641</v>
      </c>
      <c r="G5100" s="2008">
        <f>E5100+21</f>
        <v>41645</v>
      </c>
      <c r="H5100" s="1906" t="s">
        <v>9906</v>
      </c>
      <c r="I5100" s="795" t="s">
        <v>9910</v>
      </c>
      <c r="J5100" s="1875" t="s">
        <v>2187</v>
      </c>
      <c r="K5100" s="1891" t="s">
        <v>1198</v>
      </c>
      <c r="O5100" s="1897">
        <v>41704</v>
      </c>
      <c r="P5100" s="2033" t="s">
        <v>4612</v>
      </c>
    </row>
    <row r="5101" spans="1:17">
      <c r="A5101" s="1103" t="s">
        <v>10479</v>
      </c>
      <c r="B5101" s="1881" t="s">
        <v>11874</v>
      </c>
      <c r="C5101" s="1882"/>
      <c r="D5101" s="1903"/>
      <c r="E5101" s="1903"/>
      <c r="F5101" s="1903"/>
      <c r="G5101" s="1903"/>
      <c r="H5101" s="1903"/>
      <c r="I5101" s="1903"/>
      <c r="J5101" s="1877" t="s">
        <v>2166</v>
      </c>
      <c r="K5101" s="56" t="s">
        <v>1197</v>
      </c>
      <c r="L5101" s="657" t="s">
        <v>11685</v>
      </c>
    </row>
    <row r="5102" spans="1:17">
      <c r="A5102" s="1919" t="s">
        <v>11942</v>
      </c>
      <c r="B5102" s="1879" t="s">
        <v>12665</v>
      </c>
      <c r="C5102" s="1901" t="s">
        <v>922</v>
      </c>
      <c r="D5102" s="615" t="s">
        <v>7300</v>
      </c>
      <c r="E5102" s="1873">
        <v>41626</v>
      </c>
      <c r="F5102" s="1874">
        <f t="shared" ref="F5102:F5107" si="782">E5102+17</f>
        <v>41643</v>
      </c>
      <c r="G5102" s="1873">
        <f t="shared" ref="G5102:G5107" si="783">E5102+21</f>
        <v>41647</v>
      </c>
      <c r="H5102" s="1906" t="s">
        <v>9973</v>
      </c>
      <c r="I5102" s="1906" t="s">
        <v>10128</v>
      </c>
      <c r="J5102" s="1875" t="s">
        <v>2187</v>
      </c>
      <c r="K5102" s="1891" t="s">
        <v>1198</v>
      </c>
      <c r="L5102" s="2032" t="s">
        <v>12192</v>
      </c>
      <c r="O5102" s="1897">
        <v>41716</v>
      </c>
      <c r="P5102" s="2033" t="s">
        <v>12666</v>
      </c>
    </row>
    <row r="5103" spans="1:17">
      <c r="A5103" s="1888" t="s">
        <v>11860</v>
      </c>
      <c r="B5103" s="1887" t="s">
        <v>11473</v>
      </c>
      <c r="C5103" s="1879" t="s">
        <v>922</v>
      </c>
      <c r="D5103" s="615" t="s">
        <v>7300</v>
      </c>
      <c r="E5103" s="1873">
        <v>41626</v>
      </c>
      <c r="F5103" s="1874">
        <f t="shared" si="782"/>
        <v>41643</v>
      </c>
      <c r="G5103" s="1873">
        <f t="shared" si="783"/>
        <v>41647</v>
      </c>
      <c r="H5103" s="1906" t="s">
        <v>9973</v>
      </c>
      <c r="I5103" s="1906" t="s">
        <v>10128</v>
      </c>
      <c r="J5103" s="1875" t="s">
        <v>2187</v>
      </c>
      <c r="K5103" s="1891" t="s">
        <v>1198</v>
      </c>
      <c r="O5103" s="1897">
        <v>41723</v>
      </c>
      <c r="P5103" s="2032" t="s">
        <v>12025</v>
      </c>
    </row>
    <row r="5104" spans="1:17">
      <c r="A5104" s="1888" t="s">
        <v>11943</v>
      </c>
      <c r="B5104" s="1887" t="s">
        <v>11473</v>
      </c>
      <c r="C5104" s="1879" t="s">
        <v>922</v>
      </c>
      <c r="D5104" s="615" t="s">
        <v>7300</v>
      </c>
      <c r="E5104" s="1873">
        <v>41626</v>
      </c>
      <c r="F5104" s="1874">
        <f t="shared" si="782"/>
        <v>41643</v>
      </c>
      <c r="G5104" s="1873">
        <f t="shared" si="783"/>
        <v>41647</v>
      </c>
      <c r="H5104" s="1906" t="s">
        <v>9973</v>
      </c>
      <c r="I5104" s="1906" t="s">
        <v>10128</v>
      </c>
      <c r="J5104" s="1875" t="s">
        <v>2187</v>
      </c>
      <c r="K5104" s="1891" t="s">
        <v>1198</v>
      </c>
      <c r="O5104" s="1897">
        <v>41723</v>
      </c>
      <c r="P5104" s="2032" t="s">
        <v>12025</v>
      </c>
    </row>
    <row r="5105" spans="1:16">
      <c r="A5105" s="1919" t="s">
        <v>11944</v>
      </c>
      <c r="B5105" s="1887" t="s">
        <v>11757</v>
      </c>
      <c r="C5105" s="1879" t="s">
        <v>923</v>
      </c>
      <c r="D5105" s="615" t="s">
        <v>7300</v>
      </c>
      <c r="E5105" s="1873">
        <v>41626</v>
      </c>
      <c r="F5105" s="1874">
        <f t="shared" si="782"/>
        <v>41643</v>
      </c>
      <c r="G5105" s="1873">
        <f t="shared" si="783"/>
        <v>41647</v>
      </c>
      <c r="H5105" s="1906" t="s">
        <v>9973</v>
      </c>
      <c r="I5105" s="1906" t="s">
        <v>10128</v>
      </c>
      <c r="J5105" s="1875" t="s">
        <v>2187</v>
      </c>
      <c r="K5105" s="1891" t="s">
        <v>1198</v>
      </c>
      <c r="L5105" s="2032" t="s">
        <v>12123</v>
      </c>
      <c r="O5105" s="1897">
        <v>41723</v>
      </c>
      <c r="P5105" s="2032" t="s">
        <v>12025</v>
      </c>
    </row>
    <row r="5106" spans="1:16">
      <c r="A5106" s="1888" t="s">
        <v>11861</v>
      </c>
      <c r="B5106" s="1887" t="s">
        <v>11757</v>
      </c>
      <c r="C5106" s="1879" t="s">
        <v>923</v>
      </c>
      <c r="D5106" s="615" t="s">
        <v>7300</v>
      </c>
      <c r="E5106" s="1873">
        <v>41626</v>
      </c>
      <c r="F5106" s="1874">
        <f t="shared" si="782"/>
        <v>41643</v>
      </c>
      <c r="G5106" s="1873">
        <f t="shared" si="783"/>
        <v>41647</v>
      </c>
      <c r="H5106" s="1906" t="s">
        <v>9973</v>
      </c>
      <c r="I5106" s="1906" t="s">
        <v>10128</v>
      </c>
      <c r="J5106" s="1875" t="s">
        <v>2187</v>
      </c>
      <c r="K5106" s="1891" t="s">
        <v>1198</v>
      </c>
      <c r="O5106" s="1897">
        <v>41723</v>
      </c>
      <c r="P5106" s="2032" t="s">
        <v>12025</v>
      </c>
    </row>
    <row r="5107" spans="1:16">
      <c r="A5107" s="1888" t="s">
        <v>11945</v>
      </c>
      <c r="B5107" s="1887" t="s">
        <v>11757</v>
      </c>
      <c r="C5107" s="1879" t="s">
        <v>923</v>
      </c>
      <c r="D5107" s="615" t="s">
        <v>7300</v>
      </c>
      <c r="E5107" s="1873">
        <v>41626</v>
      </c>
      <c r="F5107" s="1874">
        <f t="shared" si="782"/>
        <v>41643</v>
      </c>
      <c r="G5107" s="1873">
        <f t="shared" si="783"/>
        <v>41647</v>
      </c>
      <c r="H5107" s="1906" t="s">
        <v>9973</v>
      </c>
      <c r="I5107" s="1906" t="s">
        <v>10128</v>
      </c>
      <c r="J5107" s="1875" t="s">
        <v>2187</v>
      </c>
      <c r="K5107" s="1891" t="s">
        <v>1198</v>
      </c>
      <c r="O5107" s="1897">
        <v>41723</v>
      </c>
      <c r="P5107" s="2032" t="s">
        <v>12025</v>
      </c>
    </row>
    <row r="5108" spans="1:16" s="2032" customFormat="1">
      <c r="A5108" s="1899" t="s">
        <v>3037</v>
      </c>
      <c r="B5108" s="1869" t="s">
        <v>11903</v>
      </c>
      <c r="C5108" s="91"/>
      <c r="D5108" s="19"/>
      <c r="E5108" s="19"/>
      <c r="F5108" s="19"/>
      <c r="G5108" s="19"/>
      <c r="H5108" s="2037"/>
      <c r="I5108" s="2037"/>
      <c r="J5108" s="148" t="s">
        <v>4331</v>
      </c>
      <c r="K5108" s="1694" t="s">
        <v>1196</v>
      </c>
      <c r="L5108" s="1694" t="s">
        <v>2165</v>
      </c>
      <c r="M5108" s="1694" t="s">
        <v>1953</v>
      </c>
      <c r="N5108" s="1694" t="s">
        <v>2166</v>
      </c>
      <c r="O5108" s="1898"/>
    </row>
    <row r="5109" spans="1:16" s="1917" customFormat="1">
      <c r="A5109" s="1982" t="s">
        <v>11946</v>
      </c>
      <c r="B5109" s="1985" t="s">
        <v>11904</v>
      </c>
      <c r="C5109" s="1932" t="s">
        <v>922</v>
      </c>
      <c r="D5109" s="1905" t="s">
        <v>6129</v>
      </c>
      <c r="E5109" s="1983">
        <v>11312</v>
      </c>
      <c r="F5109" s="1983">
        <f t="shared" ref="F5109:F5114" si="784">E5109+17</f>
        <v>11329</v>
      </c>
      <c r="G5109" s="1983">
        <f t="shared" ref="G5109:G5114" si="785">E5109+21</f>
        <v>11333</v>
      </c>
      <c r="H5109" s="822" t="s">
        <v>11221</v>
      </c>
      <c r="I5109" s="822" t="s">
        <v>10939</v>
      </c>
      <c r="J5109" s="1930" t="s">
        <v>2187</v>
      </c>
      <c r="K5109" s="1472" t="s">
        <v>943</v>
      </c>
      <c r="L5109" s="1472" t="s">
        <v>943</v>
      </c>
      <c r="M5109" s="1985" t="s">
        <v>2170</v>
      </c>
      <c r="N5109" s="1875" t="s">
        <v>2187</v>
      </c>
      <c r="O5109" s="1356">
        <v>41656</v>
      </c>
      <c r="P5109" s="1711" t="s">
        <v>4959</v>
      </c>
    </row>
    <row r="5110" spans="1:16" s="1917" customFormat="1">
      <c r="A5110" s="1982" t="s">
        <v>11947</v>
      </c>
      <c r="B5110" s="1985" t="s">
        <v>11904</v>
      </c>
      <c r="C5110" s="1932" t="s">
        <v>922</v>
      </c>
      <c r="D5110" s="1905" t="s">
        <v>6129</v>
      </c>
      <c r="E5110" s="1983">
        <v>11312</v>
      </c>
      <c r="F5110" s="1983">
        <f t="shared" si="784"/>
        <v>11329</v>
      </c>
      <c r="G5110" s="1983">
        <f t="shared" si="785"/>
        <v>11333</v>
      </c>
      <c r="H5110" s="822" t="s">
        <v>11221</v>
      </c>
      <c r="I5110" s="822" t="s">
        <v>10939</v>
      </c>
      <c r="J5110" s="1930" t="s">
        <v>2187</v>
      </c>
      <c r="K5110" s="1472" t="s">
        <v>943</v>
      </c>
      <c r="L5110" s="1472" t="s">
        <v>943</v>
      </c>
      <c r="M5110" s="1985" t="s">
        <v>2170</v>
      </c>
      <c r="N5110" s="1930" t="s">
        <v>2187</v>
      </c>
      <c r="O5110" s="1356">
        <v>41656</v>
      </c>
      <c r="P5110" s="1711" t="s">
        <v>4959</v>
      </c>
    </row>
    <row r="5111" spans="1:16" s="2032" customFormat="1">
      <c r="A5111" s="1888" t="s">
        <v>11905</v>
      </c>
      <c r="B5111" s="1901" t="s">
        <v>11920</v>
      </c>
      <c r="C5111" s="1879" t="s">
        <v>923</v>
      </c>
      <c r="D5111" s="1868" t="s">
        <v>6129</v>
      </c>
      <c r="E5111" s="1874">
        <v>11312</v>
      </c>
      <c r="F5111" s="1874">
        <f t="shared" si="784"/>
        <v>11329</v>
      </c>
      <c r="G5111" s="1874">
        <f t="shared" si="785"/>
        <v>11333</v>
      </c>
      <c r="H5111" s="2118" t="s">
        <v>11221</v>
      </c>
      <c r="I5111" s="2118" t="s">
        <v>10939</v>
      </c>
      <c r="J5111" s="1875" t="s">
        <v>2187</v>
      </c>
      <c r="K5111" s="1891" t="s">
        <v>1198</v>
      </c>
      <c r="L5111" s="721" t="s">
        <v>943</v>
      </c>
      <c r="M5111" s="1901" t="s">
        <v>2170</v>
      </c>
      <c r="N5111" s="1875" t="s">
        <v>2187</v>
      </c>
      <c r="O5111" s="1897">
        <v>41704</v>
      </c>
      <c r="P5111" s="2033" t="s">
        <v>4612</v>
      </c>
    </row>
    <row r="5112" spans="1:16" s="2032" customFormat="1">
      <c r="A5112" s="1888" t="s">
        <v>11906</v>
      </c>
      <c r="B5112" s="1901" t="s">
        <v>11920</v>
      </c>
      <c r="C5112" s="1879" t="s">
        <v>923</v>
      </c>
      <c r="D5112" s="1868" t="s">
        <v>6129</v>
      </c>
      <c r="E5112" s="1874">
        <v>11312</v>
      </c>
      <c r="F5112" s="1874">
        <f t="shared" si="784"/>
        <v>11329</v>
      </c>
      <c r="G5112" s="1874">
        <f t="shared" si="785"/>
        <v>11333</v>
      </c>
      <c r="H5112" s="2118" t="s">
        <v>11221</v>
      </c>
      <c r="I5112" s="2118" t="s">
        <v>10939</v>
      </c>
      <c r="J5112" s="1875" t="s">
        <v>2187</v>
      </c>
      <c r="K5112" s="1891" t="s">
        <v>1198</v>
      </c>
      <c r="L5112" s="721" t="s">
        <v>943</v>
      </c>
      <c r="M5112" s="1901" t="s">
        <v>2170</v>
      </c>
      <c r="N5112" s="1875" t="s">
        <v>2187</v>
      </c>
      <c r="O5112" s="1897">
        <v>41704</v>
      </c>
      <c r="P5112" s="2033" t="s">
        <v>4612</v>
      </c>
    </row>
    <row r="5113" spans="1:16" s="2032" customFormat="1">
      <c r="A5113" s="1888" t="s">
        <v>11907</v>
      </c>
      <c r="B5113" s="1901" t="s">
        <v>11920</v>
      </c>
      <c r="C5113" s="1879" t="s">
        <v>923</v>
      </c>
      <c r="D5113" s="1868" t="s">
        <v>6129</v>
      </c>
      <c r="E5113" s="1874">
        <v>11312</v>
      </c>
      <c r="F5113" s="1874">
        <f t="shared" si="784"/>
        <v>11329</v>
      </c>
      <c r="G5113" s="1874">
        <f t="shared" si="785"/>
        <v>11333</v>
      </c>
      <c r="H5113" s="2118" t="s">
        <v>11221</v>
      </c>
      <c r="I5113" s="2118" t="s">
        <v>10939</v>
      </c>
      <c r="J5113" s="1875" t="s">
        <v>2187</v>
      </c>
      <c r="K5113" s="1891" t="s">
        <v>1198</v>
      </c>
      <c r="L5113" s="721" t="s">
        <v>943</v>
      </c>
      <c r="M5113" s="1901" t="s">
        <v>2170</v>
      </c>
      <c r="N5113" s="1875" t="s">
        <v>2187</v>
      </c>
      <c r="O5113" s="1897">
        <v>41704</v>
      </c>
      <c r="P5113" s="2033" t="s">
        <v>4612</v>
      </c>
    </row>
    <row r="5114" spans="1:16" s="2032" customFormat="1">
      <c r="A5114" s="1888" t="s">
        <v>11908</v>
      </c>
      <c r="B5114" s="1901" t="s">
        <v>11920</v>
      </c>
      <c r="C5114" s="1879" t="s">
        <v>923</v>
      </c>
      <c r="D5114" s="1868" t="s">
        <v>6129</v>
      </c>
      <c r="E5114" s="1874">
        <v>11312</v>
      </c>
      <c r="F5114" s="1874">
        <f t="shared" si="784"/>
        <v>11329</v>
      </c>
      <c r="G5114" s="1874">
        <f t="shared" si="785"/>
        <v>11333</v>
      </c>
      <c r="H5114" s="2118" t="s">
        <v>11221</v>
      </c>
      <c r="I5114" s="2118" t="s">
        <v>10939</v>
      </c>
      <c r="J5114" s="1875" t="s">
        <v>2187</v>
      </c>
      <c r="K5114" s="1891" t="s">
        <v>1198</v>
      </c>
      <c r="L5114" s="721" t="s">
        <v>943</v>
      </c>
      <c r="M5114" s="1901" t="s">
        <v>2170</v>
      </c>
      <c r="N5114" s="1875" t="s">
        <v>2187</v>
      </c>
      <c r="O5114" s="1897">
        <v>41704</v>
      </c>
      <c r="P5114" s="2033" t="s">
        <v>4612</v>
      </c>
    </row>
    <row r="5115" spans="1:16">
      <c r="A5115" s="1860" t="s">
        <v>2705</v>
      </c>
      <c r="B5115" s="1869" t="s">
        <v>11684</v>
      </c>
      <c r="C5115" s="91"/>
      <c r="D5115" s="19"/>
      <c r="E5115" s="19"/>
      <c r="F5115" s="19"/>
      <c r="G5115" s="19"/>
      <c r="H5115" s="2037"/>
      <c r="I5115" s="2037"/>
      <c r="J5115" s="1694" t="s">
        <v>1007</v>
      </c>
      <c r="K5115" s="1694" t="s">
        <v>1196</v>
      </c>
    </row>
    <row r="5116" spans="1:16">
      <c r="A5116" s="668"/>
      <c r="B5116" s="1500" t="s">
        <v>11723</v>
      </c>
      <c r="C5116" s="1500"/>
      <c r="D5116" s="2116" t="s">
        <v>2705</v>
      </c>
      <c r="E5116" s="635">
        <v>41631</v>
      </c>
      <c r="F5116" s="1501">
        <f>E5116+17</f>
        <v>41648</v>
      </c>
      <c r="G5116" s="1501">
        <f>E5116+21</f>
        <v>41652</v>
      </c>
      <c r="H5116" s="1026" t="s">
        <v>10384</v>
      </c>
      <c r="I5116" s="1026" t="s">
        <v>10387</v>
      </c>
      <c r="J5116" s="632"/>
      <c r="K5116" s="634"/>
    </row>
    <row r="5117" spans="1:16">
      <c r="A5117" s="632"/>
      <c r="B5117" s="632"/>
      <c r="C5117" s="634"/>
      <c r="D5117" s="2116" t="s">
        <v>2705</v>
      </c>
      <c r="E5117" s="635">
        <v>41631</v>
      </c>
      <c r="F5117" s="1501">
        <f t="shared" ref="F5117:F5122" si="786">E5117+17</f>
        <v>41648</v>
      </c>
      <c r="G5117" s="1501">
        <f t="shared" ref="G5117:G5122" si="787">E5117+21</f>
        <v>41652</v>
      </c>
      <c r="H5117" s="1026" t="s">
        <v>10384</v>
      </c>
      <c r="I5117" s="1026" t="s">
        <v>10387</v>
      </c>
      <c r="J5117" s="632"/>
      <c r="K5117" s="632"/>
    </row>
    <row r="5118" spans="1:16">
      <c r="A5118" s="632"/>
      <c r="B5118" s="632"/>
      <c r="C5118" s="634"/>
      <c r="D5118" s="2116" t="s">
        <v>2705</v>
      </c>
      <c r="E5118" s="635">
        <v>41631</v>
      </c>
      <c r="F5118" s="1501">
        <f t="shared" si="786"/>
        <v>41648</v>
      </c>
      <c r="G5118" s="1501">
        <f t="shared" si="787"/>
        <v>41652</v>
      </c>
      <c r="H5118" s="1026" t="s">
        <v>10384</v>
      </c>
      <c r="I5118" s="1026" t="s">
        <v>10387</v>
      </c>
      <c r="J5118" s="632"/>
      <c r="K5118" s="632"/>
    </row>
    <row r="5119" spans="1:16">
      <c r="A5119" s="632"/>
      <c r="B5119" s="632"/>
      <c r="C5119" s="634"/>
      <c r="D5119" s="2116" t="s">
        <v>2705</v>
      </c>
      <c r="E5119" s="635">
        <v>41631</v>
      </c>
      <c r="F5119" s="1501">
        <f t="shared" si="786"/>
        <v>41648</v>
      </c>
      <c r="G5119" s="1501">
        <f t="shared" si="787"/>
        <v>41652</v>
      </c>
      <c r="H5119" s="1026" t="s">
        <v>10384</v>
      </c>
      <c r="I5119" s="1026" t="s">
        <v>10387</v>
      </c>
      <c r="J5119" s="632"/>
      <c r="K5119" s="632"/>
    </row>
    <row r="5120" spans="1:16">
      <c r="A5120" s="632"/>
      <c r="B5120" s="632"/>
      <c r="C5120" s="634"/>
      <c r="D5120" s="2116" t="s">
        <v>2705</v>
      </c>
      <c r="E5120" s="635">
        <v>41631</v>
      </c>
      <c r="F5120" s="1501">
        <f t="shared" si="786"/>
        <v>41648</v>
      </c>
      <c r="G5120" s="1501">
        <f t="shared" si="787"/>
        <v>41652</v>
      </c>
      <c r="H5120" s="1026" t="s">
        <v>10384</v>
      </c>
      <c r="I5120" s="1026" t="s">
        <v>10387</v>
      </c>
      <c r="J5120" s="632"/>
      <c r="K5120" s="632"/>
    </row>
    <row r="5121" spans="1:18">
      <c r="A5121" s="632"/>
      <c r="B5121" s="632"/>
      <c r="C5121" s="634"/>
      <c r="D5121" s="2116" t="s">
        <v>2705</v>
      </c>
      <c r="E5121" s="635">
        <v>41631</v>
      </c>
      <c r="F5121" s="1501">
        <f t="shared" si="786"/>
        <v>41648</v>
      </c>
      <c r="G5121" s="1501">
        <f t="shared" si="787"/>
        <v>41652</v>
      </c>
      <c r="H5121" s="1026" t="s">
        <v>10384</v>
      </c>
      <c r="I5121" s="1026" t="s">
        <v>10387</v>
      </c>
      <c r="J5121" s="632"/>
      <c r="K5121" s="632"/>
    </row>
    <row r="5122" spans="1:18">
      <c r="A5122" s="632"/>
      <c r="B5122" s="632"/>
      <c r="C5122" s="634"/>
      <c r="D5122" s="2116" t="s">
        <v>2705</v>
      </c>
      <c r="E5122" s="635">
        <v>41631</v>
      </c>
      <c r="F5122" s="1501">
        <f t="shared" si="786"/>
        <v>41648</v>
      </c>
      <c r="G5122" s="1501">
        <f t="shared" si="787"/>
        <v>41652</v>
      </c>
      <c r="H5122" s="1026" t="s">
        <v>10384</v>
      </c>
      <c r="I5122" s="1026" t="s">
        <v>10387</v>
      </c>
      <c r="J5122" s="632"/>
      <c r="K5122" s="632"/>
    </row>
    <row r="5123" spans="1:18">
      <c r="A5123" s="2120" t="s">
        <v>5157</v>
      </c>
      <c r="B5123" s="1881" t="s">
        <v>11727</v>
      </c>
      <c r="C5123" s="1912"/>
      <c r="D5123" s="1903"/>
      <c r="E5123" s="1903"/>
      <c r="F5123" s="1903"/>
      <c r="G5123" s="1903"/>
      <c r="H5123" s="1923"/>
      <c r="I5123" s="1923"/>
      <c r="J5123" s="1876" t="s">
        <v>4331</v>
      </c>
      <c r="K5123" s="1877" t="s">
        <v>1196</v>
      </c>
      <c r="L5123" s="1877" t="s">
        <v>2165</v>
      </c>
      <c r="M5123" s="1877" t="s">
        <v>1953</v>
      </c>
      <c r="N5123" s="1877" t="s">
        <v>2166</v>
      </c>
      <c r="O5123" s="2115" t="s">
        <v>11846</v>
      </c>
    </row>
    <row r="5124" spans="1:18">
      <c r="A5124" s="2033" t="s">
        <v>11921</v>
      </c>
      <c r="B5124" s="1896" t="s">
        <v>11726</v>
      </c>
      <c r="C5124" s="1879" t="s">
        <v>922</v>
      </c>
      <c r="D5124" s="1870" t="s">
        <v>6389</v>
      </c>
      <c r="E5124" s="1874">
        <v>41631</v>
      </c>
      <c r="F5124" s="1874">
        <f>E5124+17</f>
        <v>41648</v>
      </c>
      <c r="G5124" s="1874">
        <f>E5124+21</f>
        <v>41652</v>
      </c>
      <c r="H5124" s="1910" t="s">
        <v>10796</v>
      </c>
      <c r="I5124" s="1927" t="s">
        <v>10807</v>
      </c>
      <c r="J5124" s="721" t="s">
        <v>943</v>
      </c>
      <c r="K5124" s="1891" t="s">
        <v>1198</v>
      </c>
      <c r="L5124" s="721" t="s">
        <v>943</v>
      </c>
      <c r="M5124" s="1901" t="s">
        <v>2170</v>
      </c>
      <c r="N5124" s="1875" t="s">
        <v>2187</v>
      </c>
      <c r="O5124" s="1897">
        <v>41666</v>
      </c>
      <c r="P5124" s="2033" t="s">
        <v>12144</v>
      </c>
    </row>
    <row r="5125" spans="1:18">
      <c r="A5125" s="1929" t="s">
        <v>11922</v>
      </c>
      <c r="B5125" s="1896" t="s">
        <v>11726</v>
      </c>
      <c r="C5125" s="1879" t="s">
        <v>922</v>
      </c>
      <c r="D5125" s="1870" t="s">
        <v>6389</v>
      </c>
      <c r="E5125" s="1874">
        <v>41631</v>
      </c>
      <c r="F5125" s="1874">
        <f>E5125+17</f>
        <v>41648</v>
      </c>
      <c r="G5125" s="1874">
        <f>E5125+21</f>
        <v>41652</v>
      </c>
      <c r="H5125" s="1910" t="s">
        <v>10796</v>
      </c>
      <c r="I5125" s="1927" t="s">
        <v>10807</v>
      </c>
      <c r="J5125" s="721" t="s">
        <v>943</v>
      </c>
      <c r="K5125" s="1891" t="s">
        <v>1198</v>
      </c>
      <c r="L5125" s="721" t="s">
        <v>943</v>
      </c>
      <c r="M5125" s="1901" t="s">
        <v>2170</v>
      </c>
      <c r="N5125" s="1875" t="s">
        <v>2187</v>
      </c>
      <c r="O5125" s="1897">
        <v>41689</v>
      </c>
      <c r="P5125" s="2032" t="s">
        <v>9693</v>
      </c>
      <c r="R5125" s="2032" t="s">
        <v>12279</v>
      </c>
    </row>
    <row r="5126" spans="1:18">
      <c r="A5126" s="1919" t="s">
        <v>11923</v>
      </c>
      <c r="B5126" s="1896" t="s">
        <v>11726</v>
      </c>
      <c r="C5126" s="1879" t="s">
        <v>922</v>
      </c>
      <c r="D5126" s="1870" t="s">
        <v>6389</v>
      </c>
      <c r="E5126" s="1874">
        <v>41631</v>
      </c>
      <c r="F5126" s="1874">
        <f>E5126+17</f>
        <v>41648</v>
      </c>
      <c r="G5126" s="1874">
        <f>E5126+21</f>
        <v>41652</v>
      </c>
      <c r="H5126" s="1910" t="s">
        <v>10796</v>
      </c>
      <c r="I5126" s="1927" t="s">
        <v>10807</v>
      </c>
      <c r="J5126" s="721" t="s">
        <v>943</v>
      </c>
      <c r="K5126" s="1891" t="s">
        <v>1198</v>
      </c>
      <c r="L5126" s="721" t="s">
        <v>943</v>
      </c>
      <c r="M5126" s="1901" t="s">
        <v>2170</v>
      </c>
      <c r="N5126" s="1875" t="s">
        <v>2187</v>
      </c>
      <c r="O5126" s="1897">
        <v>41684</v>
      </c>
      <c r="P5126" s="2032" t="s">
        <v>9693</v>
      </c>
      <c r="R5126" s="2032" t="s">
        <v>12193</v>
      </c>
    </row>
    <row r="5127" spans="1:18">
      <c r="A5127" s="1919" t="s">
        <v>11924</v>
      </c>
      <c r="B5127" s="1896" t="s">
        <v>11726</v>
      </c>
      <c r="C5127" s="1879" t="s">
        <v>922</v>
      </c>
      <c r="D5127" s="1870" t="s">
        <v>6389</v>
      </c>
      <c r="E5127" s="1874">
        <v>41631</v>
      </c>
      <c r="F5127" s="1874">
        <f>E5127+17</f>
        <v>41648</v>
      </c>
      <c r="G5127" s="1874">
        <f>E5127+21</f>
        <v>41652</v>
      </c>
      <c r="H5127" s="1910" t="s">
        <v>10796</v>
      </c>
      <c r="I5127" s="1927" t="s">
        <v>10807</v>
      </c>
      <c r="J5127" s="721" t="s">
        <v>943</v>
      </c>
      <c r="K5127" s="1891" t="s">
        <v>1198</v>
      </c>
      <c r="L5127" s="721" t="s">
        <v>943</v>
      </c>
      <c r="M5127" s="1901" t="s">
        <v>2170</v>
      </c>
      <c r="N5127" s="1875" t="s">
        <v>2187</v>
      </c>
      <c r="O5127" s="1897">
        <v>41703</v>
      </c>
      <c r="P5127" s="2033" t="s">
        <v>4401</v>
      </c>
      <c r="R5127" s="2032" t="s">
        <v>12430</v>
      </c>
    </row>
    <row r="5128" spans="1:18">
      <c r="A5128" s="1919" t="s">
        <v>11925</v>
      </c>
      <c r="B5128" s="1896" t="s">
        <v>11948</v>
      </c>
      <c r="C5128" s="1879" t="s">
        <v>923</v>
      </c>
      <c r="D5128" s="1870" t="s">
        <v>6389</v>
      </c>
      <c r="E5128" s="1874">
        <v>41631</v>
      </c>
      <c r="F5128" s="1874">
        <f>E5128+17</f>
        <v>41648</v>
      </c>
      <c r="G5128" s="1874">
        <f>E5128+21</f>
        <v>41652</v>
      </c>
      <c r="H5128" s="1910" t="s">
        <v>10796</v>
      </c>
      <c r="I5128" s="1927" t="s">
        <v>10807</v>
      </c>
      <c r="J5128" s="721" t="s">
        <v>943</v>
      </c>
      <c r="K5128" s="1891" t="s">
        <v>1198</v>
      </c>
      <c r="L5128" s="721" t="s">
        <v>943</v>
      </c>
      <c r="M5128" s="1901" t="s">
        <v>2170</v>
      </c>
      <c r="N5128" s="1875" t="s">
        <v>2187</v>
      </c>
      <c r="O5128" s="1897">
        <v>41704</v>
      </c>
      <c r="P5128" s="2032" t="s">
        <v>6251</v>
      </c>
      <c r="R5128" s="2032" t="s">
        <v>12383</v>
      </c>
    </row>
    <row r="5129" spans="1:18">
      <c r="A5129" s="1899" t="s">
        <v>5389</v>
      </c>
      <c r="B5129" s="1881" t="s">
        <v>11762</v>
      </c>
      <c r="C5129" s="1882"/>
      <c r="D5129" s="1903"/>
      <c r="E5129" s="1903"/>
      <c r="F5129" s="1903"/>
      <c r="G5129" s="1903"/>
      <c r="H5129" s="1923"/>
      <c r="I5129" s="1923"/>
      <c r="J5129" s="1876" t="s">
        <v>4331</v>
      </c>
      <c r="K5129" s="1877" t="s">
        <v>1196</v>
      </c>
      <c r="L5129" s="1877" t="s">
        <v>2165</v>
      </c>
      <c r="M5129" s="1877" t="s">
        <v>1953</v>
      </c>
      <c r="N5129" s="1877" t="s">
        <v>2166</v>
      </c>
    </row>
    <row r="5130" spans="1:18" s="1687" customFormat="1">
      <c r="A5130" s="1905" t="s">
        <v>11926</v>
      </c>
      <c r="B5130" s="1985" t="s">
        <v>11763</v>
      </c>
      <c r="C5130" s="1932" t="s">
        <v>922</v>
      </c>
      <c r="D5130" s="1982" t="s">
        <v>5389</v>
      </c>
      <c r="E5130" s="1298">
        <v>41633</v>
      </c>
      <c r="F5130" s="1983">
        <f t="shared" ref="F5130:F5135" si="788">E5130+17</f>
        <v>41650</v>
      </c>
      <c r="G5130" s="1983">
        <f t="shared" ref="G5130:G5135" si="789">E5130+21</f>
        <v>41654</v>
      </c>
      <c r="H5130" s="1681" t="s">
        <v>10668</v>
      </c>
      <c r="I5130" s="1681" t="s">
        <v>10670</v>
      </c>
      <c r="J5130" s="1930" t="s">
        <v>2187</v>
      </c>
      <c r="K5130" s="1472" t="s">
        <v>943</v>
      </c>
      <c r="L5130" s="1985" t="s">
        <v>2169</v>
      </c>
      <c r="M5130" s="1472" t="s">
        <v>943</v>
      </c>
      <c r="N5130" s="1930" t="s">
        <v>2187</v>
      </c>
      <c r="O5130" s="1356">
        <v>41656</v>
      </c>
      <c r="P5130" s="1711" t="s">
        <v>4959</v>
      </c>
    </row>
    <row r="5131" spans="1:18">
      <c r="A5131" s="2033" t="s">
        <v>11927</v>
      </c>
      <c r="B5131" s="1896" t="s">
        <v>11962</v>
      </c>
      <c r="C5131" s="1879" t="s">
        <v>923</v>
      </c>
      <c r="D5131" s="1870" t="s">
        <v>5389</v>
      </c>
      <c r="E5131" s="1873">
        <v>41633</v>
      </c>
      <c r="F5131" s="1874">
        <f t="shared" si="788"/>
        <v>41650</v>
      </c>
      <c r="G5131" s="1874">
        <f t="shared" si="789"/>
        <v>41654</v>
      </c>
      <c r="H5131" s="1809" t="s">
        <v>10668</v>
      </c>
      <c r="I5131" s="1809" t="s">
        <v>10670</v>
      </c>
      <c r="J5131" s="1875" t="s">
        <v>2187</v>
      </c>
      <c r="K5131" s="1891" t="s">
        <v>1198</v>
      </c>
      <c r="L5131" s="1901" t="s">
        <v>2169</v>
      </c>
      <c r="M5131" s="721" t="s">
        <v>943</v>
      </c>
      <c r="N5131" s="1875" t="s">
        <v>2187</v>
      </c>
      <c r="O5131" s="1897">
        <v>41683</v>
      </c>
      <c r="P5131" s="2032" t="s">
        <v>4612</v>
      </c>
    </row>
    <row r="5132" spans="1:18">
      <c r="A5132" s="2033" t="s">
        <v>11928</v>
      </c>
      <c r="B5132" s="1896" t="s">
        <v>11962</v>
      </c>
      <c r="C5132" s="1879" t="s">
        <v>923</v>
      </c>
      <c r="D5132" s="1870" t="s">
        <v>5389</v>
      </c>
      <c r="E5132" s="1873">
        <v>41633</v>
      </c>
      <c r="F5132" s="1874">
        <f t="shared" si="788"/>
        <v>41650</v>
      </c>
      <c r="G5132" s="1874">
        <f t="shared" si="789"/>
        <v>41654</v>
      </c>
      <c r="H5132" s="1809" t="s">
        <v>10668</v>
      </c>
      <c r="I5132" s="1809" t="s">
        <v>10670</v>
      </c>
      <c r="J5132" s="1875" t="s">
        <v>2187</v>
      </c>
      <c r="K5132" s="1891" t="s">
        <v>1198</v>
      </c>
      <c r="L5132" s="1901" t="s">
        <v>2169</v>
      </c>
      <c r="M5132" s="721" t="s">
        <v>943</v>
      </c>
      <c r="N5132" s="1875" t="s">
        <v>2187</v>
      </c>
      <c r="O5132" s="1897">
        <v>41683</v>
      </c>
      <c r="P5132" s="2032" t="s">
        <v>4612</v>
      </c>
    </row>
    <row r="5133" spans="1:18">
      <c r="A5133" s="1917" t="s">
        <v>11929</v>
      </c>
      <c r="B5133" s="1896" t="s">
        <v>11962</v>
      </c>
      <c r="C5133" s="1932" t="s">
        <v>923</v>
      </c>
      <c r="D5133" s="1982" t="s">
        <v>5389</v>
      </c>
      <c r="E5133" s="1298">
        <v>41633</v>
      </c>
      <c r="F5133" s="1983">
        <f t="shared" si="788"/>
        <v>41650</v>
      </c>
      <c r="G5133" s="1983">
        <f t="shared" si="789"/>
        <v>41654</v>
      </c>
      <c r="H5133" s="1681" t="s">
        <v>10668</v>
      </c>
      <c r="I5133" s="1681" t="s">
        <v>10670</v>
      </c>
      <c r="J5133" s="1930" t="s">
        <v>2187</v>
      </c>
      <c r="K5133" s="1472" t="s">
        <v>943</v>
      </c>
      <c r="L5133" s="1985" t="s">
        <v>2169</v>
      </c>
      <c r="M5133" s="1472" t="s">
        <v>943</v>
      </c>
      <c r="N5133" s="1930" t="s">
        <v>2187</v>
      </c>
      <c r="O5133" s="1897">
        <v>41683</v>
      </c>
      <c r="P5133" s="2032" t="s">
        <v>4612</v>
      </c>
    </row>
    <row r="5134" spans="1:18">
      <c r="A5134" s="2033" t="s">
        <v>11930</v>
      </c>
      <c r="B5134" s="1896" t="s">
        <v>11962</v>
      </c>
      <c r="C5134" s="1879" t="s">
        <v>923</v>
      </c>
      <c r="D5134" s="1870" t="s">
        <v>5389</v>
      </c>
      <c r="E5134" s="1873">
        <v>41633</v>
      </c>
      <c r="F5134" s="1874">
        <f t="shared" si="788"/>
        <v>41650</v>
      </c>
      <c r="G5134" s="1874">
        <f t="shared" si="789"/>
        <v>41654</v>
      </c>
      <c r="H5134" s="1809" t="s">
        <v>10668</v>
      </c>
      <c r="I5134" s="1809" t="s">
        <v>10670</v>
      </c>
      <c r="J5134" s="1875" t="s">
        <v>2187</v>
      </c>
      <c r="K5134" s="1891" t="s">
        <v>1198</v>
      </c>
      <c r="L5134" s="1901" t="s">
        <v>2169</v>
      </c>
      <c r="M5134" s="721" t="s">
        <v>943</v>
      </c>
      <c r="N5134" s="1875" t="s">
        <v>2187</v>
      </c>
      <c r="O5134" s="1897">
        <v>41683</v>
      </c>
      <c r="P5134" s="2032" t="s">
        <v>4612</v>
      </c>
    </row>
    <row r="5135" spans="1:18">
      <c r="A5135" s="2033" t="s">
        <v>11931</v>
      </c>
      <c r="B5135" s="1896" t="s">
        <v>11962</v>
      </c>
      <c r="C5135" s="1879" t="s">
        <v>923</v>
      </c>
      <c r="D5135" s="1870" t="s">
        <v>5389</v>
      </c>
      <c r="E5135" s="1873">
        <v>41633</v>
      </c>
      <c r="F5135" s="1874">
        <f t="shared" si="788"/>
        <v>41650</v>
      </c>
      <c r="G5135" s="1874">
        <f t="shared" si="789"/>
        <v>41654</v>
      </c>
      <c r="H5135" s="1809" t="s">
        <v>10668</v>
      </c>
      <c r="I5135" s="1809" t="s">
        <v>10670</v>
      </c>
      <c r="J5135" s="1875" t="s">
        <v>2187</v>
      </c>
      <c r="K5135" s="1891" t="s">
        <v>1198</v>
      </c>
      <c r="L5135" s="1901" t="s">
        <v>2169</v>
      </c>
      <c r="M5135" s="721" t="s">
        <v>943</v>
      </c>
      <c r="N5135" s="1875" t="s">
        <v>2187</v>
      </c>
      <c r="O5135" s="1897">
        <v>41683</v>
      </c>
      <c r="P5135" s="2032" t="s">
        <v>4612</v>
      </c>
    </row>
    <row r="5136" spans="1:18">
      <c r="A5136" s="1300" t="s">
        <v>2705</v>
      </c>
      <c r="B5136" s="1881" t="s">
        <v>11791</v>
      </c>
      <c r="C5136" s="1912"/>
      <c r="D5136" s="1903"/>
      <c r="E5136" s="1903"/>
      <c r="F5136" s="1903"/>
      <c r="G5136" s="1903"/>
      <c r="H5136" s="1923"/>
      <c r="I5136" s="1923"/>
      <c r="J5136" s="1877" t="s">
        <v>1007</v>
      </c>
      <c r="K5136" s="1877" t="s">
        <v>1196</v>
      </c>
    </row>
    <row r="5137" spans="1:17" s="1687" customFormat="1">
      <c r="A5137" s="668"/>
      <c r="B5137" s="1500" t="s">
        <v>11764</v>
      </c>
      <c r="C5137" s="1500"/>
      <c r="D5137" s="2101" t="s">
        <v>2705</v>
      </c>
      <c r="E5137" s="2102">
        <v>41634</v>
      </c>
      <c r="F5137" s="2103">
        <f>E5137+17</f>
        <v>41651</v>
      </c>
      <c r="G5137" s="2103">
        <f>E5137+21</f>
        <v>41655</v>
      </c>
      <c r="H5137" s="1026" t="s">
        <v>10422</v>
      </c>
      <c r="I5137" s="1026" t="s">
        <v>10537</v>
      </c>
      <c r="J5137" s="637" t="s">
        <v>2187</v>
      </c>
      <c r="K5137" s="2104"/>
      <c r="O5137" s="584"/>
    </row>
    <row r="5138" spans="1:17">
      <c r="A5138" s="1860" t="s">
        <v>2705</v>
      </c>
      <c r="B5138" s="1869" t="s">
        <v>11766</v>
      </c>
      <c r="C5138" s="91"/>
      <c r="D5138" s="19" t="s">
        <v>11105</v>
      </c>
      <c r="E5138" s="19"/>
      <c r="F5138" s="19"/>
      <c r="G5138" s="19"/>
      <c r="H5138" s="2037"/>
      <c r="I5138" s="2037"/>
      <c r="J5138" s="1694" t="s">
        <v>1007</v>
      </c>
      <c r="K5138" s="1694" t="s">
        <v>1196</v>
      </c>
    </row>
    <row r="5139" spans="1:17">
      <c r="A5139" s="668"/>
      <c r="B5139" s="1500" t="s">
        <v>11767</v>
      </c>
      <c r="C5139" s="1500"/>
      <c r="D5139" s="2116" t="s">
        <v>2705</v>
      </c>
      <c r="E5139" s="635">
        <v>41634</v>
      </c>
      <c r="F5139" s="1501">
        <f t="shared" ref="F5139:F5144" si="790">E5139+17</f>
        <v>41651</v>
      </c>
      <c r="G5139" s="1501">
        <f t="shared" ref="G5139:G5144" si="791">E5139+21</f>
        <v>41655</v>
      </c>
      <c r="H5139" s="1026" t="s">
        <v>10382</v>
      </c>
      <c r="I5139" s="1026" t="s">
        <v>10386</v>
      </c>
      <c r="J5139" s="644"/>
      <c r="K5139" s="634"/>
    </row>
    <row r="5140" spans="1:17">
      <c r="A5140" s="632"/>
      <c r="B5140" s="632"/>
      <c r="C5140" s="634"/>
      <c r="D5140" s="2116" t="s">
        <v>2705</v>
      </c>
      <c r="E5140" s="635">
        <v>41634</v>
      </c>
      <c r="F5140" s="1501">
        <f t="shared" si="790"/>
        <v>41651</v>
      </c>
      <c r="G5140" s="1501">
        <f t="shared" si="791"/>
        <v>41655</v>
      </c>
      <c r="H5140" s="1026" t="s">
        <v>10382</v>
      </c>
      <c r="I5140" s="1026" t="s">
        <v>10386</v>
      </c>
      <c r="J5140" s="632"/>
      <c r="K5140" s="632"/>
    </row>
    <row r="5141" spans="1:17">
      <c r="A5141" s="632"/>
      <c r="B5141" s="632"/>
      <c r="C5141" s="634"/>
      <c r="D5141" s="2116" t="s">
        <v>2705</v>
      </c>
      <c r="E5141" s="635">
        <v>41634</v>
      </c>
      <c r="F5141" s="1501">
        <f t="shared" si="790"/>
        <v>41651</v>
      </c>
      <c r="G5141" s="1501">
        <f t="shared" si="791"/>
        <v>41655</v>
      </c>
      <c r="H5141" s="1026" t="s">
        <v>10382</v>
      </c>
      <c r="I5141" s="1026" t="s">
        <v>10386</v>
      </c>
      <c r="J5141" s="632"/>
      <c r="K5141" s="632"/>
    </row>
    <row r="5142" spans="1:17">
      <c r="A5142" s="632"/>
      <c r="B5142" s="632"/>
      <c r="C5142" s="634"/>
      <c r="D5142" s="2116" t="s">
        <v>2705</v>
      </c>
      <c r="E5142" s="635">
        <v>41634</v>
      </c>
      <c r="F5142" s="1501">
        <f t="shared" si="790"/>
        <v>41651</v>
      </c>
      <c r="G5142" s="1501">
        <f t="shared" si="791"/>
        <v>41655</v>
      </c>
      <c r="H5142" s="1026" t="s">
        <v>10382</v>
      </c>
      <c r="I5142" s="1026" t="s">
        <v>10386</v>
      </c>
      <c r="J5142" s="632"/>
      <c r="K5142" s="632"/>
    </row>
    <row r="5143" spans="1:17">
      <c r="A5143" s="632"/>
      <c r="B5143" s="632"/>
      <c r="C5143" s="634"/>
      <c r="D5143" s="2116" t="s">
        <v>2705</v>
      </c>
      <c r="E5143" s="635">
        <v>41634</v>
      </c>
      <c r="F5143" s="1501">
        <f t="shared" si="790"/>
        <v>41651</v>
      </c>
      <c r="G5143" s="1501">
        <f t="shared" si="791"/>
        <v>41655</v>
      </c>
      <c r="H5143" s="1026" t="s">
        <v>10382</v>
      </c>
      <c r="I5143" s="1026" t="s">
        <v>10386</v>
      </c>
      <c r="J5143" s="632"/>
      <c r="K5143" s="632"/>
    </row>
    <row r="5144" spans="1:17">
      <c r="A5144" s="632"/>
      <c r="B5144" s="632"/>
      <c r="C5144" s="634"/>
      <c r="D5144" s="2116" t="s">
        <v>2705</v>
      </c>
      <c r="E5144" s="635">
        <v>41634</v>
      </c>
      <c r="F5144" s="1501">
        <f t="shared" si="790"/>
        <v>41651</v>
      </c>
      <c r="G5144" s="1501">
        <f t="shared" si="791"/>
        <v>41655</v>
      </c>
      <c r="H5144" s="1026" t="s">
        <v>10382</v>
      </c>
      <c r="I5144" s="1026" t="s">
        <v>10386</v>
      </c>
      <c r="J5144" s="632"/>
      <c r="K5144" s="632"/>
    </row>
    <row r="5145" spans="1:17">
      <c r="A5145" s="1103" t="s">
        <v>10479</v>
      </c>
      <c r="B5145" s="1881" t="s">
        <v>10772</v>
      </c>
      <c r="C5145" s="1882"/>
      <c r="D5145" s="1903"/>
      <c r="E5145" s="1903"/>
      <c r="F5145" s="1903"/>
      <c r="G5145" s="1903"/>
      <c r="H5145" s="1923"/>
      <c r="I5145" s="1923"/>
      <c r="J5145" s="1877" t="s">
        <v>2166</v>
      </c>
      <c r="K5145" s="56" t="s">
        <v>1197</v>
      </c>
    </row>
    <row r="5146" spans="1:17">
      <c r="A5146" s="639"/>
      <c r="B5146" s="2106" t="s">
        <v>11790</v>
      </c>
      <c r="C5146" s="1500"/>
      <c r="D5146" s="2107" t="s">
        <v>7300</v>
      </c>
      <c r="E5146" s="635">
        <v>41635</v>
      </c>
      <c r="F5146" s="636">
        <f>E5146+17</f>
        <v>41652</v>
      </c>
      <c r="G5146" s="643">
        <f>E5146+21</f>
        <v>41656</v>
      </c>
      <c r="H5146" s="1026" t="s">
        <v>9063</v>
      </c>
      <c r="I5146" s="1261" t="s">
        <v>9065</v>
      </c>
      <c r="J5146" s="637"/>
      <c r="K5146" s="634"/>
    </row>
    <row r="5147" spans="1:17">
      <c r="A5147" s="2108"/>
      <c r="B5147" s="2109"/>
      <c r="C5147" s="2110"/>
      <c r="D5147" s="2107" t="s">
        <v>7300</v>
      </c>
      <c r="E5147" s="635">
        <v>41635</v>
      </c>
      <c r="F5147" s="636">
        <f>E5147+17</f>
        <v>41652</v>
      </c>
      <c r="G5147" s="643">
        <f>E5147+21</f>
        <v>41656</v>
      </c>
      <c r="H5147" s="2111" t="s">
        <v>9063</v>
      </c>
      <c r="I5147" s="2112" t="s">
        <v>9065</v>
      </c>
      <c r="J5147" s="2109"/>
      <c r="K5147" s="2104"/>
    </row>
    <row r="5148" spans="1:17">
      <c r="A5148" s="676"/>
      <c r="B5148" s="2106"/>
      <c r="C5148" s="1500"/>
      <c r="D5148" s="2107" t="s">
        <v>7300</v>
      </c>
      <c r="E5148" s="635">
        <v>41635</v>
      </c>
      <c r="F5148" s="636">
        <f>E5148+17</f>
        <v>41652</v>
      </c>
      <c r="G5148" s="643">
        <f>E5148+21</f>
        <v>41656</v>
      </c>
      <c r="H5148" s="1026" t="s">
        <v>9063</v>
      </c>
      <c r="I5148" s="1261" t="s">
        <v>9065</v>
      </c>
      <c r="J5148" s="637"/>
      <c r="K5148" s="634"/>
    </row>
    <row r="5149" spans="1:17" s="2032" customFormat="1">
      <c r="A5149" s="1723" t="s">
        <v>5441</v>
      </c>
      <c r="B5149" s="1881" t="s">
        <v>11820</v>
      </c>
      <c r="C5149" s="1912"/>
      <c r="D5149" s="1903"/>
      <c r="E5149" s="1903"/>
      <c r="F5149" s="1903"/>
      <c r="G5149" s="1903"/>
      <c r="H5149" s="1923"/>
      <c r="I5149" s="1923"/>
      <c r="J5149" s="1876" t="s">
        <v>4331</v>
      </c>
      <c r="K5149" s="1877" t="s">
        <v>1196</v>
      </c>
      <c r="L5149" s="1877" t="s">
        <v>2165</v>
      </c>
      <c r="M5149" s="1877" t="s">
        <v>1953</v>
      </c>
      <c r="N5149" s="1877" t="s">
        <v>2166</v>
      </c>
      <c r="O5149" s="1877" t="s">
        <v>5206</v>
      </c>
    </row>
    <row r="5150" spans="1:17" s="2032" customFormat="1">
      <c r="A5150" s="1867" t="s">
        <v>11932</v>
      </c>
      <c r="B5150" s="1916" t="s">
        <v>11821</v>
      </c>
      <c r="C5150" s="1879" t="s">
        <v>922</v>
      </c>
      <c r="D5150" s="732" t="s">
        <v>5441</v>
      </c>
      <c r="E5150" s="2008">
        <v>41635</v>
      </c>
      <c r="F5150" s="2008">
        <f t="shared" ref="F5150:F5155" si="792">E5150+17</f>
        <v>41652</v>
      </c>
      <c r="G5150" s="2008">
        <f t="shared" ref="G5150:G5155" si="793">E5150+21</f>
        <v>41656</v>
      </c>
      <c r="H5150" s="2113" t="s">
        <v>11149</v>
      </c>
      <c r="I5150" s="2113" t="s">
        <v>10948</v>
      </c>
      <c r="J5150" s="1875" t="s">
        <v>2187</v>
      </c>
      <c r="K5150" s="1891" t="s">
        <v>1198</v>
      </c>
      <c r="L5150" s="721" t="s">
        <v>943</v>
      </c>
      <c r="M5150" s="1901" t="s">
        <v>2170</v>
      </c>
      <c r="N5150" s="1875" t="s">
        <v>2187</v>
      </c>
      <c r="O5150" s="1989" t="s">
        <v>2187</v>
      </c>
      <c r="P5150" s="2114" t="s">
        <v>12660</v>
      </c>
      <c r="Q5150" s="827"/>
    </row>
    <row r="5151" spans="1:17" s="2032" customFormat="1">
      <c r="A5151" s="1905" t="s">
        <v>12005</v>
      </c>
      <c r="B5151" s="1916" t="s">
        <v>11821</v>
      </c>
      <c r="C5151" s="1932" t="s">
        <v>922</v>
      </c>
      <c r="D5151" s="1905" t="s">
        <v>5441</v>
      </c>
      <c r="E5151" s="1983">
        <v>41635</v>
      </c>
      <c r="F5151" s="1983">
        <f t="shared" si="792"/>
        <v>41652</v>
      </c>
      <c r="G5151" s="1983">
        <f t="shared" si="793"/>
        <v>41656</v>
      </c>
      <c r="H5151" s="1681" t="s">
        <v>11149</v>
      </c>
      <c r="I5151" s="1681" t="s">
        <v>10948</v>
      </c>
      <c r="J5151" s="1875" t="s">
        <v>2187</v>
      </c>
      <c r="K5151" s="1472" t="s">
        <v>943</v>
      </c>
      <c r="L5151" s="721" t="s">
        <v>943</v>
      </c>
      <c r="M5151" s="1901" t="s">
        <v>2170</v>
      </c>
      <c r="N5151" s="1875" t="s">
        <v>2187</v>
      </c>
      <c r="O5151" s="1989" t="s">
        <v>2187</v>
      </c>
      <c r="P5151" s="2114" t="s">
        <v>12660</v>
      </c>
    </row>
    <row r="5152" spans="1:17" s="2032" customFormat="1">
      <c r="A5152" s="1867" t="s">
        <v>11933</v>
      </c>
      <c r="B5152" s="1916" t="s">
        <v>12002</v>
      </c>
      <c r="C5152" s="1879" t="s">
        <v>923</v>
      </c>
      <c r="D5152" s="732" t="s">
        <v>5441</v>
      </c>
      <c r="E5152" s="2008">
        <v>41635</v>
      </c>
      <c r="F5152" s="2008">
        <f t="shared" si="792"/>
        <v>41652</v>
      </c>
      <c r="G5152" s="2008">
        <f t="shared" si="793"/>
        <v>41656</v>
      </c>
      <c r="H5152" s="2113" t="s">
        <v>11149</v>
      </c>
      <c r="I5152" s="2113" t="s">
        <v>10948</v>
      </c>
      <c r="J5152" s="1875" t="s">
        <v>2187</v>
      </c>
      <c r="K5152" s="1891" t="s">
        <v>1198</v>
      </c>
      <c r="L5152" s="721" t="s">
        <v>943</v>
      </c>
      <c r="M5152" s="1901" t="s">
        <v>2170</v>
      </c>
      <c r="N5152" s="1875" t="s">
        <v>2187</v>
      </c>
      <c r="O5152" s="1989" t="s">
        <v>2187</v>
      </c>
      <c r="P5152" s="2114" t="s">
        <v>12660</v>
      </c>
    </row>
    <row r="5153" spans="1:16" s="2032" customFormat="1">
      <c r="A5153" s="1867" t="s">
        <v>11934</v>
      </c>
      <c r="B5153" s="1916" t="s">
        <v>12002</v>
      </c>
      <c r="C5153" s="1879" t="s">
        <v>923</v>
      </c>
      <c r="D5153" s="732" t="s">
        <v>5441</v>
      </c>
      <c r="E5153" s="2008">
        <v>41635</v>
      </c>
      <c r="F5153" s="2008">
        <f t="shared" si="792"/>
        <v>41652</v>
      </c>
      <c r="G5153" s="2008">
        <f t="shared" si="793"/>
        <v>41656</v>
      </c>
      <c r="H5153" s="2113" t="s">
        <v>11149</v>
      </c>
      <c r="I5153" s="2113" t="s">
        <v>10948</v>
      </c>
      <c r="J5153" s="1875" t="s">
        <v>2187</v>
      </c>
      <c r="K5153" s="1891" t="s">
        <v>1198</v>
      </c>
      <c r="L5153" s="721" t="s">
        <v>943</v>
      </c>
      <c r="M5153" s="1901" t="s">
        <v>2170</v>
      </c>
      <c r="N5153" s="1875" t="s">
        <v>2187</v>
      </c>
      <c r="O5153" s="1989" t="s">
        <v>2187</v>
      </c>
      <c r="P5153" s="2114" t="s">
        <v>12660</v>
      </c>
    </row>
    <row r="5154" spans="1:16" s="2032" customFormat="1">
      <c r="A5154" s="1867" t="s">
        <v>11935</v>
      </c>
      <c r="B5154" s="1916" t="s">
        <v>12002</v>
      </c>
      <c r="C5154" s="1879" t="s">
        <v>923</v>
      </c>
      <c r="D5154" s="732" t="s">
        <v>5441</v>
      </c>
      <c r="E5154" s="2008">
        <v>41635</v>
      </c>
      <c r="F5154" s="2008">
        <f t="shared" si="792"/>
        <v>41652</v>
      </c>
      <c r="G5154" s="2008">
        <f t="shared" si="793"/>
        <v>41656</v>
      </c>
      <c r="H5154" s="2113" t="s">
        <v>11149</v>
      </c>
      <c r="I5154" s="2113" t="s">
        <v>10948</v>
      </c>
      <c r="J5154" s="1875" t="s">
        <v>2187</v>
      </c>
      <c r="K5154" s="1891" t="s">
        <v>1198</v>
      </c>
      <c r="L5154" s="721" t="s">
        <v>943</v>
      </c>
      <c r="M5154" s="1901" t="s">
        <v>2170</v>
      </c>
      <c r="N5154" s="1875" t="s">
        <v>2187</v>
      </c>
      <c r="O5154" s="1989" t="s">
        <v>2187</v>
      </c>
      <c r="P5154" s="2114" t="s">
        <v>12660</v>
      </c>
    </row>
    <row r="5155" spans="1:16" s="827" customFormat="1">
      <c r="A5155" s="1917" t="s">
        <v>11936</v>
      </c>
      <c r="B5155" s="1916" t="s">
        <v>12002</v>
      </c>
      <c r="C5155" s="1932" t="s">
        <v>923</v>
      </c>
      <c r="D5155" s="1905" t="s">
        <v>5441</v>
      </c>
      <c r="E5155" s="1983">
        <v>41635</v>
      </c>
      <c r="F5155" s="1983">
        <f t="shared" si="792"/>
        <v>41652</v>
      </c>
      <c r="G5155" s="1983">
        <f t="shared" si="793"/>
        <v>41656</v>
      </c>
      <c r="H5155" s="1681" t="s">
        <v>11149</v>
      </c>
      <c r="I5155" s="1681" t="s">
        <v>10948</v>
      </c>
      <c r="J5155" s="1875" t="s">
        <v>2187</v>
      </c>
      <c r="K5155" s="1472" t="s">
        <v>943</v>
      </c>
      <c r="L5155" s="721" t="s">
        <v>943</v>
      </c>
      <c r="M5155" s="1901" t="s">
        <v>2170</v>
      </c>
      <c r="N5155" s="1875" t="s">
        <v>2187</v>
      </c>
      <c r="O5155" s="1989" t="s">
        <v>2187</v>
      </c>
      <c r="P5155" s="2114" t="s">
        <v>12660</v>
      </c>
    </row>
    <row r="5156" spans="1:16" s="2032" customFormat="1">
      <c r="A5156" s="1103" t="s">
        <v>10479</v>
      </c>
      <c r="B5156" s="1881" t="s">
        <v>11796</v>
      </c>
      <c r="C5156" s="2083"/>
      <c r="D5156" s="2083"/>
      <c r="E5156" s="1903"/>
      <c r="F5156" s="1903"/>
      <c r="G5156" s="1903"/>
      <c r="H5156" s="1923"/>
      <c r="I5156" s="1923"/>
      <c r="J5156" s="1877" t="s">
        <v>2166</v>
      </c>
      <c r="K5156" s="1877" t="s">
        <v>1197</v>
      </c>
      <c r="L5156" s="657" t="s">
        <v>11864</v>
      </c>
      <c r="O5156" s="1898"/>
    </row>
    <row r="5157" spans="1:16" s="2032" customFormat="1">
      <c r="A5157" s="1888" t="s">
        <v>11969</v>
      </c>
      <c r="B5157" s="1891" t="s">
        <v>12058</v>
      </c>
      <c r="C5157" s="1879" t="s">
        <v>922</v>
      </c>
      <c r="D5157" s="317" t="s">
        <v>7300</v>
      </c>
      <c r="E5157" s="110">
        <v>41638</v>
      </c>
      <c r="F5157" s="110">
        <f t="shared" ref="F5157:F5162" si="794">E5157+17</f>
        <v>41655</v>
      </c>
      <c r="G5157" s="286">
        <f t="shared" ref="G5157:G5162" si="795">E5157+21</f>
        <v>41659</v>
      </c>
      <c r="H5157" s="1906" t="s">
        <v>9974</v>
      </c>
      <c r="I5157" s="795" t="s">
        <v>9858</v>
      </c>
      <c r="J5157" s="1875" t="s">
        <v>2187</v>
      </c>
      <c r="K5157" s="1891" t="s">
        <v>1198</v>
      </c>
      <c r="L5157" s="1687"/>
      <c r="O5157" s="1897">
        <v>41754</v>
      </c>
      <c r="P5157" s="2033" t="s">
        <v>4659</v>
      </c>
    </row>
    <row r="5158" spans="1:16">
      <c r="A5158" s="2033" t="s">
        <v>11970</v>
      </c>
      <c r="B5158" s="1891" t="s">
        <v>12058</v>
      </c>
      <c r="C5158" s="1879" t="s">
        <v>922</v>
      </c>
      <c r="D5158" s="317" t="s">
        <v>7300</v>
      </c>
      <c r="E5158" s="110">
        <v>41638</v>
      </c>
      <c r="F5158" s="110">
        <f t="shared" si="794"/>
        <v>41655</v>
      </c>
      <c r="G5158" s="286">
        <f t="shared" si="795"/>
        <v>41659</v>
      </c>
      <c r="H5158" s="1906" t="s">
        <v>9974</v>
      </c>
      <c r="I5158" s="795" t="s">
        <v>9858</v>
      </c>
      <c r="J5158" s="1875" t="s">
        <v>2187</v>
      </c>
      <c r="K5158" s="1891" t="s">
        <v>1198</v>
      </c>
      <c r="O5158" s="1897">
        <v>41754</v>
      </c>
      <c r="P5158" s="2033" t="s">
        <v>4659</v>
      </c>
    </row>
    <row r="5159" spans="1:16">
      <c r="A5159" s="2033" t="s">
        <v>11971</v>
      </c>
      <c r="B5159" s="1891" t="s">
        <v>12058</v>
      </c>
      <c r="C5159" s="1879" t="s">
        <v>922</v>
      </c>
      <c r="D5159" s="317" t="s">
        <v>7300</v>
      </c>
      <c r="E5159" s="110">
        <v>41638</v>
      </c>
      <c r="F5159" s="110">
        <f t="shared" si="794"/>
        <v>41655</v>
      </c>
      <c r="G5159" s="286">
        <f t="shared" si="795"/>
        <v>41659</v>
      </c>
      <c r="H5159" s="1906" t="s">
        <v>9974</v>
      </c>
      <c r="I5159" s="795" t="s">
        <v>9858</v>
      </c>
      <c r="J5159" s="1875" t="s">
        <v>2187</v>
      </c>
      <c r="K5159" s="1891" t="s">
        <v>1198</v>
      </c>
      <c r="O5159" s="1897">
        <v>41754</v>
      </c>
      <c r="P5159" s="2033" t="s">
        <v>4659</v>
      </c>
    </row>
    <row r="5160" spans="1:16">
      <c r="A5160" s="2033" t="s">
        <v>11972</v>
      </c>
      <c r="B5160" s="1891" t="s">
        <v>12059</v>
      </c>
      <c r="C5160" s="1879" t="s">
        <v>923</v>
      </c>
      <c r="D5160" s="317" t="s">
        <v>7300</v>
      </c>
      <c r="E5160" s="110">
        <v>41638</v>
      </c>
      <c r="F5160" s="110">
        <f t="shared" si="794"/>
        <v>41655</v>
      </c>
      <c r="G5160" s="286">
        <f t="shared" si="795"/>
        <v>41659</v>
      </c>
      <c r="H5160" s="1906" t="s">
        <v>9974</v>
      </c>
      <c r="I5160" s="795" t="s">
        <v>9858</v>
      </c>
      <c r="J5160" s="1875" t="s">
        <v>2187</v>
      </c>
      <c r="K5160" s="1891" t="s">
        <v>1198</v>
      </c>
      <c r="O5160" s="1897">
        <v>41754</v>
      </c>
      <c r="P5160" s="2033" t="s">
        <v>4659</v>
      </c>
    </row>
    <row r="5161" spans="1:16">
      <c r="A5161" s="2033" t="s">
        <v>11973</v>
      </c>
      <c r="B5161" s="1891" t="s">
        <v>12059</v>
      </c>
      <c r="C5161" s="1879" t="s">
        <v>923</v>
      </c>
      <c r="D5161" s="317" t="s">
        <v>7300</v>
      </c>
      <c r="E5161" s="110">
        <v>41638</v>
      </c>
      <c r="F5161" s="110">
        <f t="shared" si="794"/>
        <v>41655</v>
      </c>
      <c r="G5161" s="286">
        <f t="shared" si="795"/>
        <v>41659</v>
      </c>
      <c r="H5161" s="1906" t="s">
        <v>9974</v>
      </c>
      <c r="I5161" s="795" t="s">
        <v>9858</v>
      </c>
      <c r="J5161" s="1875" t="s">
        <v>2187</v>
      </c>
      <c r="K5161" s="1891" t="s">
        <v>1198</v>
      </c>
      <c r="O5161" s="1897">
        <v>41754</v>
      </c>
      <c r="P5161" s="2033" t="s">
        <v>4659</v>
      </c>
    </row>
    <row r="5162" spans="1:16">
      <c r="A5162" s="2033" t="s">
        <v>12054</v>
      </c>
      <c r="B5162" s="1891" t="s">
        <v>12059</v>
      </c>
      <c r="C5162" s="1879" t="s">
        <v>923</v>
      </c>
      <c r="D5162" s="317" t="s">
        <v>7300</v>
      </c>
      <c r="E5162" s="110">
        <v>41638</v>
      </c>
      <c r="F5162" s="110">
        <f t="shared" si="794"/>
        <v>41655</v>
      </c>
      <c r="G5162" s="286">
        <f t="shared" si="795"/>
        <v>41659</v>
      </c>
      <c r="H5162" s="1906" t="s">
        <v>9974</v>
      </c>
      <c r="I5162" s="795" t="s">
        <v>9858</v>
      </c>
      <c r="J5162" s="1875" t="s">
        <v>2187</v>
      </c>
      <c r="K5162" s="1891" t="s">
        <v>1198</v>
      </c>
      <c r="O5162" s="1897">
        <v>41754</v>
      </c>
      <c r="P5162" s="2033" t="s">
        <v>4659</v>
      </c>
    </row>
    <row r="5163" spans="1:16">
      <c r="A5163" s="1860" t="s">
        <v>2705</v>
      </c>
      <c r="B5163" s="1869" t="s">
        <v>11824</v>
      </c>
      <c r="C5163" s="91"/>
      <c r="D5163" s="19"/>
      <c r="E5163" s="19"/>
      <c r="F5163" s="19"/>
      <c r="G5163" s="19"/>
      <c r="H5163" s="2037"/>
      <c r="I5163" s="2037"/>
      <c r="J5163" s="1694" t="s">
        <v>1007</v>
      </c>
      <c r="K5163" s="1694" t="s">
        <v>1196</v>
      </c>
    </row>
    <row r="5164" spans="1:16">
      <c r="A5164" s="2033" t="s">
        <v>11974</v>
      </c>
      <c r="B5164" s="1901" t="s">
        <v>11842</v>
      </c>
      <c r="C5164" s="1879" t="s">
        <v>922</v>
      </c>
      <c r="D5164" s="1522" t="s">
        <v>2705</v>
      </c>
      <c r="E5164" s="1873">
        <v>41639</v>
      </c>
      <c r="F5164" s="1874">
        <f>E5164+17</f>
        <v>41656</v>
      </c>
      <c r="G5164" s="1874">
        <f>E5164+21</f>
        <v>41660</v>
      </c>
      <c r="H5164" s="1927" t="s">
        <v>10421</v>
      </c>
      <c r="I5164" s="1906" t="s">
        <v>10335</v>
      </c>
      <c r="J5164" s="1875" t="s">
        <v>2187</v>
      </c>
      <c r="K5164" s="1891" t="s">
        <v>1198</v>
      </c>
      <c r="O5164" s="1897">
        <v>41704</v>
      </c>
      <c r="P5164" s="2033" t="s">
        <v>4612</v>
      </c>
    </row>
    <row r="5165" spans="1:16">
      <c r="A5165" s="2033" t="s">
        <v>11975</v>
      </c>
      <c r="B5165" s="1901" t="s">
        <v>12065</v>
      </c>
      <c r="C5165" s="1879" t="s">
        <v>923</v>
      </c>
      <c r="D5165" s="1522" t="s">
        <v>2705</v>
      </c>
      <c r="E5165" s="1873">
        <v>41639</v>
      </c>
      <c r="F5165" s="1874">
        <f>E5165+17</f>
        <v>41656</v>
      </c>
      <c r="G5165" s="1874">
        <f>E5165+21</f>
        <v>41660</v>
      </c>
      <c r="H5165" s="1927" t="s">
        <v>10421</v>
      </c>
      <c r="I5165" s="1906" t="s">
        <v>10335</v>
      </c>
      <c r="J5165" s="1875" t="s">
        <v>2187</v>
      </c>
      <c r="K5165" s="1891" t="s">
        <v>1198</v>
      </c>
      <c r="O5165" s="1897">
        <v>41704</v>
      </c>
      <c r="P5165" s="2033" t="s">
        <v>4612</v>
      </c>
    </row>
    <row r="5166" spans="1:16">
      <c r="A5166" s="2033" t="s">
        <v>11976</v>
      </c>
      <c r="B5166" s="1901" t="s">
        <v>12065</v>
      </c>
      <c r="C5166" s="1879" t="s">
        <v>923</v>
      </c>
      <c r="D5166" s="1522" t="s">
        <v>2705</v>
      </c>
      <c r="E5166" s="1873">
        <v>41639</v>
      </c>
      <c r="F5166" s="1874">
        <f>E5166+17</f>
        <v>41656</v>
      </c>
      <c r="G5166" s="1874">
        <f>E5166+21</f>
        <v>41660</v>
      </c>
      <c r="H5166" s="1927" t="s">
        <v>10421</v>
      </c>
      <c r="I5166" s="1906" t="s">
        <v>10335</v>
      </c>
      <c r="J5166" s="1875" t="s">
        <v>2187</v>
      </c>
      <c r="K5166" s="1891" t="s">
        <v>1198</v>
      </c>
      <c r="O5166" s="1897">
        <v>41704</v>
      </c>
      <c r="P5166" s="2033" t="s">
        <v>4612</v>
      </c>
    </row>
    <row r="5167" spans="1:16">
      <c r="A5167" s="2033" t="s">
        <v>11977</v>
      </c>
      <c r="B5167" s="1901" t="s">
        <v>12065</v>
      </c>
      <c r="C5167" s="1879" t="s">
        <v>923</v>
      </c>
      <c r="D5167" s="1522" t="s">
        <v>2705</v>
      </c>
      <c r="E5167" s="1873">
        <v>41639</v>
      </c>
      <c r="F5167" s="1874">
        <f>E5167+17</f>
        <v>41656</v>
      </c>
      <c r="G5167" s="1874">
        <f>E5167+21</f>
        <v>41660</v>
      </c>
      <c r="H5167" s="1927" t="s">
        <v>10421</v>
      </c>
      <c r="I5167" s="1906" t="s">
        <v>10335</v>
      </c>
      <c r="J5167" s="1875" t="s">
        <v>2187</v>
      </c>
      <c r="K5167" s="1891" t="s">
        <v>1198</v>
      </c>
      <c r="O5167" s="1897">
        <v>41704</v>
      </c>
      <c r="P5167" s="2033" t="s">
        <v>4612</v>
      </c>
    </row>
    <row r="5168" spans="1:16">
      <c r="A5168" s="2033" t="s">
        <v>11978</v>
      </c>
      <c r="B5168" s="1901" t="s">
        <v>12065</v>
      </c>
      <c r="C5168" s="1879" t="s">
        <v>923</v>
      </c>
      <c r="D5168" s="1522" t="s">
        <v>2705</v>
      </c>
      <c r="E5168" s="1873">
        <v>41639</v>
      </c>
      <c r="F5168" s="1874">
        <f>E5168+17</f>
        <v>41656</v>
      </c>
      <c r="G5168" s="1874">
        <f>E5168+21</f>
        <v>41660</v>
      </c>
      <c r="H5168" s="1927" t="s">
        <v>10421</v>
      </c>
      <c r="I5168" s="1906" t="s">
        <v>10335</v>
      </c>
      <c r="J5168" s="1875" t="s">
        <v>2187</v>
      </c>
      <c r="K5168" s="1891" t="s">
        <v>1198</v>
      </c>
      <c r="O5168" s="1897">
        <v>41704</v>
      </c>
      <c r="P5168" s="2033" t="s">
        <v>4612</v>
      </c>
    </row>
    <row r="5169" spans="1:18" s="2032" customFormat="1">
      <c r="A5169" s="1860" t="s">
        <v>2705</v>
      </c>
      <c r="B5169" s="1869" t="s">
        <v>11844</v>
      </c>
      <c r="C5169" s="91"/>
      <c r="D5169" s="19"/>
      <c r="E5169" s="19"/>
      <c r="F5169" s="19"/>
      <c r="G5169" s="19"/>
      <c r="H5169" s="2037"/>
      <c r="I5169" s="2037"/>
      <c r="J5169" s="1694" t="s">
        <v>1007</v>
      </c>
      <c r="K5169" s="1694" t="s">
        <v>1196</v>
      </c>
      <c r="O5169" s="1898"/>
    </row>
    <row r="5170" spans="1:18" s="1687" customFormat="1">
      <c r="A5170" s="632"/>
      <c r="B5170" s="1500" t="s">
        <v>11843</v>
      </c>
      <c r="C5170" s="1500"/>
      <c r="D5170" s="2116" t="s">
        <v>2705</v>
      </c>
      <c r="E5170" s="635">
        <v>41639</v>
      </c>
      <c r="F5170" s="1501">
        <f>E5170+17</f>
        <v>41656</v>
      </c>
      <c r="G5170" s="1501">
        <f>E5170+21</f>
        <v>41660</v>
      </c>
      <c r="H5170" s="1026" t="s">
        <v>11242</v>
      </c>
      <c r="I5170" s="1026" t="s">
        <v>11294</v>
      </c>
      <c r="J5170" s="637"/>
      <c r="K5170" s="634"/>
      <c r="O5170" s="584"/>
    </row>
    <row r="5171" spans="1:18" s="1687" customFormat="1">
      <c r="A5171" s="632"/>
      <c r="B5171" s="1500"/>
      <c r="C5171" s="1500"/>
      <c r="D5171" s="2116" t="s">
        <v>2705</v>
      </c>
      <c r="E5171" s="635">
        <v>41639</v>
      </c>
      <c r="F5171" s="1501">
        <f>E5171+17</f>
        <v>41656</v>
      </c>
      <c r="G5171" s="1501">
        <f>E5171+21</f>
        <v>41660</v>
      </c>
      <c r="H5171" s="1026" t="s">
        <v>11242</v>
      </c>
      <c r="I5171" s="1026" t="s">
        <v>11294</v>
      </c>
      <c r="J5171" s="637"/>
      <c r="K5171" s="634"/>
      <c r="O5171" s="584"/>
    </row>
    <row r="5172" spans="1:18" s="1687" customFormat="1">
      <c r="A5172" s="632"/>
      <c r="B5172" s="632"/>
      <c r="C5172" s="634"/>
      <c r="D5172" s="2116" t="s">
        <v>2705</v>
      </c>
      <c r="E5172" s="635">
        <v>41639</v>
      </c>
      <c r="F5172" s="1501">
        <f>E5172+17</f>
        <v>41656</v>
      </c>
      <c r="G5172" s="1501">
        <f>E5172+21</f>
        <v>41660</v>
      </c>
      <c r="H5172" s="1026" t="s">
        <v>11242</v>
      </c>
      <c r="I5172" s="1026" t="s">
        <v>11294</v>
      </c>
      <c r="J5172" s="632"/>
      <c r="K5172" s="632"/>
      <c r="O5172" s="584"/>
    </row>
    <row r="5173" spans="1:18" s="2032" customFormat="1">
      <c r="A5173" s="2120" t="s">
        <v>5157</v>
      </c>
      <c r="B5173" s="1881" t="s">
        <v>11826</v>
      </c>
      <c r="C5173" s="1912"/>
      <c r="D5173" s="1903"/>
      <c r="E5173" s="1903"/>
      <c r="F5173" s="1903"/>
      <c r="G5173" s="1903"/>
      <c r="H5173" s="1923"/>
      <c r="I5173" s="1923"/>
      <c r="J5173" s="1876" t="s">
        <v>4331</v>
      </c>
      <c r="K5173" s="1877" t="s">
        <v>1196</v>
      </c>
      <c r="L5173" s="1877" t="s">
        <v>2165</v>
      </c>
      <c r="M5173" s="1877" t="s">
        <v>1953</v>
      </c>
      <c r="N5173" s="1877" t="s">
        <v>2166</v>
      </c>
      <c r="O5173" s="2115" t="s">
        <v>11845</v>
      </c>
    </row>
    <row r="5174" spans="1:18" s="2032" customFormat="1">
      <c r="A5174" s="1919" t="s">
        <v>11979</v>
      </c>
      <c r="B5174" s="1879" t="s">
        <v>11827</v>
      </c>
      <c r="C5174" s="1879" t="s">
        <v>922</v>
      </c>
      <c r="D5174" s="1870" t="s">
        <v>6389</v>
      </c>
      <c r="E5174" s="1874">
        <v>41639</v>
      </c>
      <c r="F5174" s="1874">
        <f t="shared" ref="F5174:F5179" si="796">E5174+17</f>
        <v>41656</v>
      </c>
      <c r="G5174" s="1874">
        <f t="shared" ref="G5174:G5179" si="797">E5174+21</f>
        <v>41660</v>
      </c>
      <c r="H5174" s="1910" t="s">
        <v>10887</v>
      </c>
      <c r="I5174" s="1927" t="s">
        <v>10904</v>
      </c>
      <c r="J5174" s="721" t="s">
        <v>943</v>
      </c>
      <c r="K5174" s="1891" t="s">
        <v>1198</v>
      </c>
      <c r="L5174" s="721" t="s">
        <v>943</v>
      </c>
      <c r="M5174" s="1901" t="s">
        <v>2170</v>
      </c>
      <c r="N5174" s="1875" t="s">
        <v>2187</v>
      </c>
      <c r="O5174" s="1897">
        <v>41708</v>
      </c>
      <c r="P5174" s="2032" t="s">
        <v>12588</v>
      </c>
    </row>
    <row r="5175" spans="1:18">
      <c r="A5175" s="1919" t="s">
        <v>11980</v>
      </c>
      <c r="B5175" s="1879" t="s">
        <v>11827</v>
      </c>
      <c r="C5175" s="1879" t="s">
        <v>922</v>
      </c>
      <c r="D5175" s="1870" t="s">
        <v>6389</v>
      </c>
      <c r="E5175" s="1874">
        <v>41639</v>
      </c>
      <c r="F5175" s="1874">
        <f t="shared" si="796"/>
        <v>41656</v>
      </c>
      <c r="G5175" s="1874">
        <f t="shared" si="797"/>
        <v>41660</v>
      </c>
      <c r="H5175" s="1910" t="s">
        <v>10887</v>
      </c>
      <c r="I5175" s="1927" t="s">
        <v>10904</v>
      </c>
      <c r="J5175" s="721" t="s">
        <v>943</v>
      </c>
      <c r="K5175" s="1891" t="s">
        <v>1198</v>
      </c>
      <c r="L5175" s="721" t="s">
        <v>943</v>
      </c>
      <c r="M5175" s="1901" t="s">
        <v>2170</v>
      </c>
      <c r="N5175" s="1875" t="s">
        <v>2187</v>
      </c>
      <c r="O5175" s="1897">
        <v>41738</v>
      </c>
      <c r="P5175" s="2032" t="s">
        <v>4401</v>
      </c>
      <c r="R5175" s="2032" t="s">
        <v>12794</v>
      </c>
    </row>
    <row r="5176" spans="1:18">
      <c r="A5176" s="1919" t="s">
        <v>11981</v>
      </c>
      <c r="B5176" s="1879" t="s">
        <v>11827</v>
      </c>
      <c r="C5176" s="1879" t="s">
        <v>922</v>
      </c>
      <c r="D5176" s="1870" t="s">
        <v>6389</v>
      </c>
      <c r="E5176" s="1874">
        <v>41639</v>
      </c>
      <c r="F5176" s="1874">
        <f t="shared" si="796"/>
        <v>41656</v>
      </c>
      <c r="G5176" s="1874">
        <f t="shared" si="797"/>
        <v>41660</v>
      </c>
      <c r="H5176" s="1910" t="s">
        <v>10887</v>
      </c>
      <c r="I5176" s="1927" t="s">
        <v>10904</v>
      </c>
      <c r="J5176" s="721" t="s">
        <v>943</v>
      </c>
      <c r="K5176" s="1891" t="s">
        <v>1198</v>
      </c>
      <c r="L5176" s="721" t="s">
        <v>943</v>
      </c>
      <c r="M5176" s="1901" t="s">
        <v>2170</v>
      </c>
      <c r="N5176" s="1875" t="s">
        <v>2187</v>
      </c>
      <c r="O5176" s="1897">
        <v>41709</v>
      </c>
      <c r="P5176" s="2032" t="s">
        <v>9693</v>
      </c>
      <c r="R5176" s="2032" t="s">
        <v>12430</v>
      </c>
    </row>
    <row r="5177" spans="1:18">
      <c r="A5177" s="1919" t="s">
        <v>12055</v>
      </c>
      <c r="B5177" s="1879" t="s">
        <v>11948</v>
      </c>
      <c r="C5177" s="1879" t="s">
        <v>923</v>
      </c>
      <c r="D5177" s="1870" t="s">
        <v>6389</v>
      </c>
      <c r="E5177" s="1874">
        <v>41639</v>
      </c>
      <c r="F5177" s="1874">
        <f t="shared" si="796"/>
        <v>41656</v>
      </c>
      <c r="G5177" s="1874">
        <f t="shared" si="797"/>
        <v>41660</v>
      </c>
      <c r="H5177" s="1910" t="s">
        <v>10887</v>
      </c>
      <c r="I5177" s="1927" t="s">
        <v>10904</v>
      </c>
      <c r="J5177" s="721" t="s">
        <v>943</v>
      </c>
      <c r="K5177" s="1891" t="s">
        <v>1198</v>
      </c>
      <c r="L5177" s="721" t="s">
        <v>943</v>
      </c>
      <c r="M5177" s="1901" t="s">
        <v>2170</v>
      </c>
      <c r="N5177" s="1875" t="s">
        <v>2187</v>
      </c>
      <c r="O5177" s="1897">
        <v>41712</v>
      </c>
      <c r="P5177" s="2032" t="s">
        <v>9693</v>
      </c>
      <c r="R5177" s="2032" t="s">
        <v>12623</v>
      </c>
    </row>
    <row r="5178" spans="1:18">
      <c r="A5178" s="1919" t="s">
        <v>11982</v>
      </c>
      <c r="B5178" s="1879" t="s">
        <v>11948</v>
      </c>
      <c r="C5178" s="1879" t="s">
        <v>923</v>
      </c>
      <c r="D5178" s="1870" t="s">
        <v>6389</v>
      </c>
      <c r="E5178" s="1874">
        <v>41639</v>
      </c>
      <c r="F5178" s="1874">
        <f t="shared" si="796"/>
        <v>41656</v>
      </c>
      <c r="G5178" s="1874">
        <f t="shared" si="797"/>
        <v>41660</v>
      </c>
      <c r="H5178" s="1910" t="s">
        <v>10887</v>
      </c>
      <c r="I5178" s="1927" t="s">
        <v>10904</v>
      </c>
      <c r="J5178" s="721" t="s">
        <v>943</v>
      </c>
      <c r="K5178" s="1891" t="s">
        <v>1198</v>
      </c>
      <c r="L5178" s="721" t="s">
        <v>943</v>
      </c>
      <c r="M5178" s="1901" t="s">
        <v>2170</v>
      </c>
      <c r="N5178" s="1875" t="s">
        <v>2187</v>
      </c>
      <c r="O5178" s="1897">
        <v>41716</v>
      </c>
      <c r="P5178" s="2032" t="s">
        <v>9693</v>
      </c>
      <c r="R5178" s="2032" t="s">
        <v>12587</v>
      </c>
    </row>
    <row r="5179" spans="1:18">
      <c r="A5179" s="1919" t="s">
        <v>11983</v>
      </c>
      <c r="B5179" s="1879" t="s">
        <v>11948</v>
      </c>
      <c r="C5179" s="1879" t="s">
        <v>923</v>
      </c>
      <c r="D5179" s="1870" t="s">
        <v>6389</v>
      </c>
      <c r="E5179" s="1874">
        <v>41639</v>
      </c>
      <c r="F5179" s="1874">
        <f t="shared" si="796"/>
        <v>41656</v>
      </c>
      <c r="G5179" s="1874">
        <f t="shared" si="797"/>
        <v>41660</v>
      </c>
      <c r="H5179" s="1910" t="s">
        <v>10887</v>
      </c>
      <c r="I5179" s="1927" t="s">
        <v>10904</v>
      </c>
      <c r="J5179" s="721" t="s">
        <v>943</v>
      </c>
      <c r="K5179" s="1891" t="s">
        <v>1198</v>
      </c>
      <c r="L5179" s="721" t="s">
        <v>943</v>
      </c>
      <c r="M5179" s="1901" t="s">
        <v>2170</v>
      </c>
      <c r="N5179" s="1875" t="s">
        <v>2187</v>
      </c>
      <c r="O5179" s="1897">
        <v>41730</v>
      </c>
      <c r="P5179" s="2032" t="s">
        <v>9693</v>
      </c>
      <c r="R5179" s="2032" t="s">
        <v>12624</v>
      </c>
    </row>
    <row r="5180" spans="1:18" s="2032" customFormat="1">
      <c r="A5180" s="817" t="s">
        <v>10501</v>
      </c>
      <c r="B5180" s="1881" t="s">
        <v>11871</v>
      </c>
      <c r="C5180" s="1912"/>
      <c r="D5180" s="2119" t="s">
        <v>11919</v>
      </c>
      <c r="E5180" s="1903"/>
      <c r="F5180" s="1903"/>
      <c r="G5180" s="1903"/>
      <c r="H5180" s="1923"/>
      <c r="I5180" s="1923"/>
      <c r="J5180" s="1876" t="s">
        <v>4331</v>
      </c>
      <c r="K5180" s="1877" t="s">
        <v>1197</v>
      </c>
      <c r="L5180" s="1877" t="s">
        <v>1007</v>
      </c>
      <c r="M5180" s="657" t="s">
        <v>11863</v>
      </c>
      <c r="O5180" s="1898"/>
    </row>
    <row r="5181" spans="1:18" s="2032" customFormat="1">
      <c r="A5181" s="1711" t="s">
        <v>11984</v>
      </c>
      <c r="B5181" s="1909" t="s">
        <v>11806</v>
      </c>
      <c r="C5181" s="1879" t="s">
        <v>922</v>
      </c>
      <c r="D5181" s="1711" t="s">
        <v>10501</v>
      </c>
      <c r="E5181" s="1873">
        <v>41640</v>
      </c>
      <c r="F5181" s="1874">
        <f>E5181+17</f>
        <v>41657</v>
      </c>
      <c r="G5181" s="1873">
        <f>E5181+21</f>
        <v>41661</v>
      </c>
      <c r="H5181" s="1910" t="s">
        <v>10605</v>
      </c>
      <c r="I5181" s="1910" t="s">
        <v>10654</v>
      </c>
      <c r="J5181" s="1875" t="s">
        <v>2187</v>
      </c>
      <c r="K5181" s="1891" t="s">
        <v>1198</v>
      </c>
      <c r="L5181" s="1875" t="s">
        <v>2187</v>
      </c>
      <c r="O5181" s="1897">
        <v>41754</v>
      </c>
      <c r="P5181" s="2033" t="s">
        <v>4659</v>
      </c>
    </row>
    <row r="5182" spans="1:18" s="2032" customFormat="1">
      <c r="A5182" s="1919" t="s">
        <v>11985</v>
      </c>
      <c r="B5182" s="1909" t="s">
        <v>11806</v>
      </c>
      <c r="C5182" s="1879" t="s">
        <v>922</v>
      </c>
      <c r="D5182" s="1711" t="s">
        <v>10501</v>
      </c>
      <c r="E5182" s="1873">
        <v>41640</v>
      </c>
      <c r="F5182" s="1874">
        <f>E5182+17</f>
        <v>41657</v>
      </c>
      <c r="G5182" s="1873">
        <f>E5182+21</f>
        <v>41661</v>
      </c>
      <c r="H5182" s="1910" t="s">
        <v>10605</v>
      </c>
      <c r="I5182" s="1910" t="s">
        <v>10654</v>
      </c>
      <c r="J5182" s="1875" t="s">
        <v>2132</v>
      </c>
      <c r="K5182" s="1891" t="s">
        <v>1198</v>
      </c>
      <c r="L5182" s="1875" t="s">
        <v>2187</v>
      </c>
      <c r="M5182" s="1522" t="s">
        <v>12089</v>
      </c>
      <c r="O5182" s="1897">
        <v>41674</v>
      </c>
      <c r="P5182" s="2032" t="s">
        <v>12191</v>
      </c>
    </row>
    <row r="5183" spans="1:18" s="2032" customFormat="1">
      <c r="A5183" s="2033" t="s">
        <v>11986</v>
      </c>
      <c r="B5183" s="1909" t="s">
        <v>11806</v>
      </c>
      <c r="C5183" s="1879" t="s">
        <v>922</v>
      </c>
      <c r="D5183" s="1711" t="s">
        <v>10501</v>
      </c>
      <c r="E5183" s="1873">
        <v>41640</v>
      </c>
      <c r="F5183" s="1874">
        <f>E5183+17</f>
        <v>41657</v>
      </c>
      <c r="G5183" s="1873">
        <f>E5183+21</f>
        <v>41661</v>
      </c>
      <c r="H5183" s="1910" t="s">
        <v>10605</v>
      </c>
      <c r="I5183" s="1910" t="s">
        <v>10654</v>
      </c>
      <c r="J5183" s="1875" t="s">
        <v>2132</v>
      </c>
      <c r="K5183" s="1891" t="s">
        <v>1198</v>
      </c>
      <c r="L5183" s="1875" t="s">
        <v>2187</v>
      </c>
      <c r="O5183" s="1897">
        <v>41754</v>
      </c>
      <c r="P5183" s="2033" t="s">
        <v>4659</v>
      </c>
    </row>
    <row r="5184" spans="1:18" s="2032" customFormat="1">
      <c r="A5184" s="2033" t="s">
        <v>11987</v>
      </c>
      <c r="B5184" s="1909" t="s">
        <v>11806</v>
      </c>
      <c r="C5184" s="1879" t="s">
        <v>922</v>
      </c>
      <c r="D5184" s="1711" t="s">
        <v>10501</v>
      </c>
      <c r="E5184" s="1873">
        <v>41640</v>
      </c>
      <c r="F5184" s="1874">
        <f>E5184+17</f>
        <v>41657</v>
      </c>
      <c r="G5184" s="1873">
        <f>E5184+21</f>
        <v>41661</v>
      </c>
      <c r="H5184" s="1910" t="s">
        <v>10605</v>
      </c>
      <c r="I5184" s="1910" t="s">
        <v>10654</v>
      </c>
      <c r="J5184" s="1875" t="s">
        <v>2132</v>
      </c>
      <c r="K5184" s="1891" t="s">
        <v>1198</v>
      </c>
      <c r="L5184" s="1875" t="s">
        <v>2187</v>
      </c>
      <c r="O5184" s="1897">
        <v>41754</v>
      </c>
      <c r="P5184" s="2033" t="s">
        <v>4659</v>
      </c>
    </row>
    <row r="5185" spans="1:18" s="2032" customFormat="1">
      <c r="A5185" s="2033" t="s">
        <v>12064</v>
      </c>
      <c r="B5185" s="1909" t="s">
        <v>12059</v>
      </c>
      <c r="C5185" s="1879" t="s">
        <v>923</v>
      </c>
      <c r="D5185" s="1711" t="s">
        <v>10501</v>
      </c>
      <c r="E5185" s="1873">
        <v>41640</v>
      </c>
      <c r="F5185" s="1874">
        <f>E5185+17</f>
        <v>41657</v>
      </c>
      <c r="G5185" s="1873">
        <f>E5185+21</f>
        <v>41661</v>
      </c>
      <c r="H5185" s="1910" t="s">
        <v>10605</v>
      </c>
      <c r="I5185" s="1910" t="s">
        <v>10654</v>
      </c>
      <c r="J5185" s="1875" t="s">
        <v>2132</v>
      </c>
      <c r="K5185" s="1891" t="s">
        <v>1198</v>
      </c>
      <c r="L5185" s="1875" t="s">
        <v>2187</v>
      </c>
      <c r="O5185" s="1897">
        <v>41754</v>
      </c>
      <c r="P5185" s="2033" t="s">
        <v>4659</v>
      </c>
    </row>
    <row r="5186" spans="1:18" s="2032" customFormat="1">
      <c r="A5186" s="1103" t="s">
        <v>10479</v>
      </c>
      <c r="B5186" s="1881" t="s">
        <v>11890</v>
      </c>
      <c r="C5186" s="1882"/>
      <c r="D5186" s="1903"/>
      <c r="E5186" s="1903"/>
      <c r="F5186" s="1903"/>
      <c r="G5186" s="1903"/>
      <c r="H5186" s="1903"/>
      <c r="I5186" s="1903"/>
      <c r="J5186" s="1877" t="s">
        <v>2166</v>
      </c>
      <c r="K5186" s="56" t="s">
        <v>1197</v>
      </c>
      <c r="L5186" s="657" t="s">
        <v>11867</v>
      </c>
      <c r="O5186" s="1898"/>
    </row>
    <row r="5187" spans="1:18" s="2032" customFormat="1">
      <c r="A5187" s="1929" t="s">
        <v>11993</v>
      </c>
      <c r="B5187" s="1879" t="s">
        <v>12091</v>
      </c>
      <c r="C5187" s="1879" t="s">
        <v>922</v>
      </c>
      <c r="D5187" s="615" t="s">
        <v>7300</v>
      </c>
      <c r="E5187" s="1873">
        <v>41641</v>
      </c>
      <c r="F5187" s="1874">
        <f t="shared" ref="F5187:F5193" si="798">E5187+17</f>
        <v>41658</v>
      </c>
      <c r="G5187" s="1873">
        <f t="shared" ref="G5187:G5193" si="799">E5187+21</f>
        <v>41662</v>
      </c>
      <c r="H5187" s="1906" t="s">
        <v>9907</v>
      </c>
      <c r="I5187" s="536" t="s">
        <v>9860</v>
      </c>
      <c r="J5187" s="1875" t="s">
        <v>2187</v>
      </c>
      <c r="K5187" s="1891" t="s">
        <v>1198</v>
      </c>
      <c r="L5187" s="2033" t="s">
        <v>11999</v>
      </c>
      <c r="O5187" s="1897">
        <v>41656</v>
      </c>
      <c r="P5187" s="2033" t="s">
        <v>12026</v>
      </c>
    </row>
    <row r="5188" spans="1:18" s="2032" customFormat="1">
      <c r="A5188" s="2033" t="s">
        <v>12090</v>
      </c>
      <c r="B5188" s="1887" t="s">
        <v>12058</v>
      </c>
      <c r="C5188" s="1879" t="s">
        <v>922</v>
      </c>
      <c r="D5188" s="615" t="s">
        <v>7300</v>
      </c>
      <c r="E5188" s="1873">
        <v>41641</v>
      </c>
      <c r="F5188" s="1874">
        <f t="shared" si="798"/>
        <v>41658</v>
      </c>
      <c r="G5188" s="1873">
        <f t="shared" si="799"/>
        <v>41662</v>
      </c>
      <c r="H5188" s="1906" t="s">
        <v>9907</v>
      </c>
      <c r="I5188" s="536" t="s">
        <v>9860</v>
      </c>
      <c r="J5188" s="1875" t="s">
        <v>2187</v>
      </c>
      <c r="K5188" s="1891" t="s">
        <v>1198</v>
      </c>
      <c r="O5188" s="1897">
        <v>41754</v>
      </c>
      <c r="P5188" s="2033" t="s">
        <v>4659</v>
      </c>
    </row>
    <row r="5189" spans="1:18" s="2032" customFormat="1">
      <c r="A5189" s="1919" t="s">
        <v>11994</v>
      </c>
      <c r="B5189" s="1887" t="s">
        <v>11849</v>
      </c>
      <c r="C5189" s="1879" t="s">
        <v>923</v>
      </c>
      <c r="D5189" s="615" t="s">
        <v>7300</v>
      </c>
      <c r="E5189" s="1873">
        <v>41641</v>
      </c>
      <c r="F5189" s="1874">
        <f t="shared" si="798"/>
        <v>41658</v>
      </c>
      <c r="G5189" s="1873">
        <f t="shared" si="799"/>
        <v>41662</v>
      </c>
      <c r="H5189" s="1906" t="s">
        <v>9907</v>
      </c>
      <c r="I5189" s="536" t="s">
        <v>9860</v>
      </c>
      <c r="J5189" s="1875" t="s">
        <v>2187</v>
      </c>
      <c r="K5189" s="1891" t="s">
        <v>1198</v>
      </c>
      <c r="L5189" s="2032" t="s">
        <v>12095</v>
      </c>
      <c r="O5189" s="1897">
        <v>41738</v>
      </c>
      <c r="P5189" s="2032" t="s">
        <v>12819</v>
      </c>
    </row>
    <row r="5190" spans="1:18" s="2032" customFormat="1">
      <c r="A5190" s="2033" t="s">
        <v>11995</v>
      </c>
      <c r="B5190" s="1887" t="s">
        <v>11849</v>
      </c>
      <c r="C5190" s="1879" t="s">
        <v>923</v>
      </c>
      <c r="D5190" s="615" t="s">
        <v>7300</v>
      </c>
      <c r="E5190" s="1873">
        <v>41641</v>
      </c>
      <c r="F5190" s="1874">
        <f t="shared" si="798"/>
        <v>41658</v>
      </c>
      <c r="G5190" s="1873">
        <f t="shared" si="799"/>
        <v>41662</v>
      </c>
      <c r="H5190" s="1906" t="s">
        <v>9907</v>
      </c>
      <c r="I5190" s="536" t="s">
        <v>9860</v>
      </c>
      <c r="J5190" s="1875" t="s">
        <v>2187</v>
      </c>
      <c r="K5190" s="1891" t="s">
        <v>1198</v>
      </c>
      <c r="O5190" s="1897">
        <v>41754</v>
      </c>
      <c r="P5190" s="2033" t="s">
        <v>4659</v>
      </c>
    </row>
    <row r="5191" spans="1:18" s="2032" customFormat="1">
      <c r="A5191" s="1919" t="s">
        <v>11996</v>
      </c>
      <c r="B5191" s="1887" t="s">
        <v>11849</v>
      </c>
      <c r="C5191" s="1879" t="s">
        <v>923</v>
      </c>
      <c r="D5191" s="615" t="s">
        <v>7300</v>
      </c>
      <c r="E5191" s="1873">
        <v>41641</v>
      </c>
      <c r="F5191" s="1874">
        <f t="shared" si="798"/>
        <v>41658</v>
      </c>
      <c r="G5191" s="1873">
        <f t="shared" si="799"/>
        <v>41662</v>
      </c>
      <c r="H5191" s="1906" t="s">
        <v>9907</v>
      </c>
      <c r="I5191" s="536" t="s">
        <v>9860</v>
      </c>
      <c r="J5191" s="1875" t="s">
        <v>2187</v>
      </c>
      <c r="K5191" s="1891" t="s">
        <v>1198</v>
      </c>
      <c r="L5191" s="2033" t="s">
        <v>12149</v>
      </c>
      <c r="O5191" s="1897">
        <v>41754</v>
      </c>
      <c r="P5191" s="2033" t="s">
        <v>4659</v>
      </c>
    </row>
    <row r="5192" spans="1:18" s="2032" customFormat="1">
      <c r="A5192" s="1929" t="s">
        <v>11997</v>
      </c>
      <c r="B5192" s="1887" t="s">
        <v>11849</v>
      </c>
      <c r="C5192" s="1879" t="s">
        <v>923</v>
      </c>
      <c r="D5192" s="615" t="s">
        <v>7300</v>
      </c>
      <c r="E5192" s="1873">
        <v>41641</v>
      </c>
      <c r="F5192" s="1874">
        <f t="shared" si="798"/>
        <v>41658</v>
      </c>
      <c r="G5192" s="1873">
        <f t="shared" si="799"/>
        <v>41662</v>
      </c>
      <c r="H5192" s="1906" t="s">
        <v>9907</v>
      </c>
      <c r="I5192" s="536" t="s">
        <v>9860</v>
      </c>
      <c r="J5192" s="1875" t="s">
        <v>2187</v>
      </c>
      <c r="K5192" s="1891" t="s">
        <v>1198</v>
      </c>
      <c r="L5192" s="2033" t="s">
        <v>11999</v>
      </c>
      <c r="O5192" s="1897">
        <v>41667</v>
      </c>
      <c r="P5192" s="2032" t="s">
        <v>12155</v>
      </c>
    </row>
    <row r="5193" spans="1:18" s="2032" customFormat="1">
      <c r="A5193" s="1919" t="s">
        <v>11998</v>
      </c>
      <c r="B5193" s="1887" t="s">
        <v>11849</v>
      </c>
      <c r="C5193" s="1879" t="s">
        <v>923</v>
      </c>
      <c r="D5193" s="615" t="s">
        <v>7300</v>
      </c>
      <c r="E5193" s="1873">
        <v>41641</v>
      </c>
      <c r="F5193" s="1874">
        <f t="shared" si="798"/>
        <v>41658</v>
      </c>
      <c r="G5193" s="1873">
        <f t="shared" si="799"/>
        <v>41662</v>
      </c>
      <c r="H5193" s="1906" t="s">
        <v>9907</v>
      </c>
      <c r="I5193" s="536" t="s">
        <v>9860</v>
      </c>
      <c r="J5193" s="1875" t="s">
        <v>2187</v>
      </c>
      <c r="K5193" s="1891" t="s">
        <v>1198</v>
      </c>
      <c r="L5193" s="2033" t="s">
        <v>12149</v>
      </c>
      <c r="O5193" s="1897">
        <v>41680</v>
      </c>
      <c r="P5193" s="2032" t="s">
        <v>3977</v>
      </c>
    </row>
    <row r="5194" spans="1:18" s="2032" customFormat="1">
      <c r="A5194" s="2120" t="s">
        <v>5157</v>
      </c>
      <c r="B5194" s="1881" t="s">
        <v>11337</v>
      </c>
      <c r="C5194" s="1912"/>
      <c r="D5194" s="1903"/>
      <c r="E5194" s="1903"/>
      <c r="F5194" s="1903"/>
      <c r="G5194" s="1903"/>
      <c r="H5194" s="1923"/>
      <c r="I5194" s="1923"/>
      <c r="J5194" s="1876" t="s">
        <v>4331</v>
      </c>
      <c r="K5194" s="1877" t="s">
        <v>1196</v>
      </c>
      <c r="L5194" s="1694" t="s">
        <v>2165</v>
      </c>
      <c r="M5194" s="1877" t="s">
        <v>1953</v>
      </c>
      <c r="N5194" s="1877" t="s">
        <v>2166</v>
      </c>
      <c r="O5194" s="2115" t="s">
        <v>11862</v>
      </c>
    </row>
    <row r="5195" spans="1:18" s="2032" customFormat="1">
      <c r="A5195" s="1913" t="s">
        <v>12101</v>
      </c>
      <c r="B5195" s="1901" t="s">
        <v>11827</v>
      </c>
      <c r="C5195" s="1879" t="s">
        <v>922</v>
      </c>
      <c r="D5195" s="1870" t="s">
        <v>6389</v>
      </c>
      <c r="E5195" s="1873">
        <v>41640</v>
      </c>
      <c r="F5195" s="1874">
        <f t="shared" ref="F5195:F5200" si="800">E5195+17</f>
        <v>41657</v>
      </c>
      <c r="G5195" s="1874">
        <f t="shared" ref="G5195:G5200" si="801">E5195+21</f>
        <v>41661</v>
      </c>
      <c r="H5195" s="1939" t="s">
        <v>10407</v>
      </c>
      <c r="I5195" s="1939" t="s">
        <v>10348</v>
      </c>
      <c r="J5195" s="721" t="s">
        <v>943</v>
      </c>
      <c r="K5195" s="1891" t="s">
        <v>1198</v>
      </c>
      <c r="L5195" s="721" t="s">
        <v>943</v>
      </c>
      <c r="M5195" s="1901" t="s">
        <v>2170</v>
      </c>
      <c r="N5195" s="1875" t="s">
        <v>2187</v>
      </c>
      <c r="O5195" s="1897">
        <v>41719</v>
      </c>
      <c r="P5195" s="2033" t="s">
        <v>4401</v>
      </c>
      <c r="R5195" s="2032" t="s">
        <v>12625</v>
      </c>
    </row>
    <row r="5196" spans="1:18" s="2032" customFormat="1">
      <c r="A5196" s="1915" t="s">
        <v>12032</v>
      </c>
      <c r="B5196" s="1901" t="s">
        <v>11850</v>
      </c>
      <c r="C5196" s="1879" t="s">
        <v>923</v>
      </c>
      <c r="D5196" s="1870" t="s">
        <v>6389</v>
      </c>
      <c r="E5196" s="1873">
        <v>41640</v>
      </c>
      <c r="F5196" s="1874">
        <f t="shared" si="800"/>
        <v>41657</v>
      </c>
      <c r="G5196" s="1874">
        <f t="shared" si="801"/>
        <v>41661</v>
      </c>
      <c r="H5196" s="1939" t="s">
        <v>10407</v>
      </c>
      <c r="I5196" s="1939" t="s">
        <v>10348</v>
      </c>
      <c r="J5196" s="721" t="s">
        <v>943</v>
      </c>
      <c r="K5196" s="1891" t="s">
        <v>1198</v>
      </c>
      <c r="L5196" s="721" t="s">
        <v>943</v>
      </c>
      <c r="M5196" s="1901" t="s">
        <v>2170</v>
      </c>
      <c r="N5196" s="1875" t="s">
        <v>2187</v>
      </c>
      <c r="O5196" s="1897">
        <v>41736</v>
      </c>
      <c r="P5196" s="2032" t="s">
        <v>4401</v>
      </c>
      <c r="R5196" s="2033" t="s">
        <v>12788</v>
      </c>
    </row>
    <row r="5197" spans="1:18" s="2032" customFormat="1">
      <c r="A5197" s="1915" t="s">
        <v>12033</v>
      </c>
      <c r="B5197" s="1901" t="s">
        <v>11850</v>
      </c>
      <c r="C5197" s="1879" t="s">
        <v>923</v>
      </c>
      <c r="D5197" s="1870" t="s">
        <v>6389</v>
      </c>
      <c r="E5197" s="1873">
        <v>41640</v>
      </c>
      <c r="F5197" s="1874">
        <f t="shared" si="800"/>
        <v>41657</v>
      </c>
      <c r="G5197" s="1874">
        <f t="shared" si="801"/>
        <v>41661</v>
      </c>
      <c r="H5197" s="1939" t="s">
        <v>10407</v>
      </c>
      <c r="I5197" s="1939" t="s">
        <v>10348</v>
      </c>
      <c r="J5197" s="721" t="s">
        <v>943</v>
      </c>
      <c r="K5197" s="1891" t="s">
        <v>1198</v>
      </c>
      <c r="L5197" s="721" t="s">
        <v>943</v>
      </c>
      <c r="M5197" s="1901" t="s">
        <v>2170</v>
      </c>
      <c r="N5197" s="1875" t="s">
        <v>2187</v>
      </c>
      <c r="O5197" s="1897">
        <v>41759</v>
      </c>
      <c r="P5197" s="2032" t="s">
        <v>13033</v>
      </c>
      <c r="R5197" s="2032" t="s">
        <v>13034</v>
      </c>
    </row>
    <row r="5198" spans="1:18" s="2032" customFormat="1">
      <c r="A5198" s="2032" t="s">
        <v>12034</v>
      </c>
      <c r="B5198" s="1901" t="s">
        <v>11850</v>
      </c>
      <c r="C5198" s="1879" t="s">
        <v>923</v>
      </c>
      <c r="D5198" s="1870" t="s">
        <v>6389</v>
      </c>
      <c r="E5198" s="1873">
        <v>41640</v>
      </c>
      <c r="F5198" s="1874">
        <f t="shared" si="800"/>
        <v>41657</v>
      </c>
      <c r="G5198" s="1874">
        <f t="shared" si="801"/>
        <v>41661</v>
      </c>
      <c r="H5198" s="1939" t="s">
        <v>10407</v>
      </c>
      <c r="I5198" s="1939" t="s">
        <v>10348</v>
      </c>
      <c r="J5198" s="721" t="s">
        <v>943</v>
      </c>
      <c r="K5198" s="1891" t="s">
        <v>1198</v>
      </c>
      <c r="L5198" s="721" t="s">
        <v>943</v>
      </c>
      <c r="M5198" s="1901" t="s">
        <v>2170</v>
      </c>
      <c r="N5198" s="1875" t="s">
        <v>2187</v>
      </c>
      <c r="O5198" s="1897">
        <v>41759</v>
      </c>
      <c r="P5198" s="2032" t="s">
        <v>13033</v>
      </c>
    </row>
    <row r="5199" spans="1:18" s="2032" customFormat="1">
      <c r="A5199" s="1480" t="s">
        <v>12035</v>
      </c>
      <c r="B5199" s="1901" t="s">
        <v>11850</v>
      </c>
      <c r="C5199" s="1879" t="s">
        <v>923</v>
      </c>
      <c r="D5199" s="1870" t="s">
        <v>6389</v>
      </c>
      <c r="E5199" s="1873">
        <v>41640</v>
      </c>
      <c r="F5199" s="1874">
        <f t="shared" si="800"/>
        <v>41657</v>
      </c>
      <c r="G5199" s="1874">
        <f t="shared" si="801"/>
        <v>41661</v>
      </c>
      <c r="H5199" s="1939" t="s">
        <v>10407</v>
      </c>
      <c r="I5199" s="1939" t="s">
        <v>10348</v>
      </c>
      <c r="J5199" s="721" t="s">
        <v>943</v>
      </c>
      <c r="K5199" s="1891" t="s">
        <v>1198</v>
      </c>
      <c r="L5199" s="721" t="s">
        <v>943</v>
      </c>
      <c r="M5199" s="1901" t="s">
        <v>2170</v>
      </c>
      <c r="N5199" s="1875" t="s">
        <v>2187</v>
      </c>
      <c r="O5199" s="1897">
        <v>41736</v>
      </c>
      <c r="P5199" s="2032" t="s">
        <v>4401</v>
      </c>
      <c r="R5199" s="2032" t="s">
        <v>12811</v>
      </c>
    </row>
    <row r="5200" spans="1:18" s="2032" customFormat="1">
      <c r="A5200" s="2032" t="s">
        <v>12036</v>
      </c>
      <c r="B5200" s="1901" t="s">
        <v>11850</v>
      </c>
      <c r="C5200" s="1879" t="s">
        <v>923</v>
      </c>
      <c r="D5200" s="1870" t="s">
        <v>6389</v>
      </c>
      <c r="E5200" s="1873">
        <v>41640</v>
      </c>
      <c r="F5200" s="1874">
        <f t="shared" si="800"/>
        <v>41657</v>
      </c>
      <c r="G5200" s="1874">
        <f t="shared" si="801"/>
        <v>41661</v>
      </c>
      <c r="H5200" s="1939" t="s">
        <v>10407</v>
      </c>
      <c r="I5200" s="1939" t="s">
        <v>10348</v>
      </c>
      <c r="J5200" s="721" t="s">
        <v>943</v>
      </c>
      <c r="K5200" s="1472" t="s">
        <v>943</v>
      </c>
      <c r="L5200" s="721" t="s">
        <v>943</v>
      </c>
      <c r="M5200" s="1901" t="s">
        <v>2170</v>
      </c>
      <c r="N5200" s="1875" t="s">
        <v>2187</v>
      </c>
      <c r="O5200" s="1897">
        <v>41681</v>
      </c>
      <c r="P5200" s="2032" t="s">
        <v>12280</v>
      </c>
    </row>
    <row r="5201" spans="1:17" s="2032" customFormat="1">
      <c r="A5201" s="817" t="s">
        <v>10501</v>
      </c>
      <c r="B5201" s="1881" t="s">
        <v>11891</v>
      </c>
      <c r="C5201" s="1912"/>
      <c r="D5201" s="1903"/>
      <c r="E5201" s="1903"/>
      <c r="F5201" s="1903"/>
      <c r="G5201" s="1903"/>
      <c r="H5201" s="1923"/>
      <c r="I5201" s="1923"/>
      <c r="J5201" s="1876" t="s">
        <v>4331</v>
      </c>
      <c r="K5201" s="1877" t="s">
        <v>1197</v>
      </c>
      <c r="L5201" s="1877" t="s">
        <v>1007</v>
      </c>
      <c r="M5201" s="657" t="s">
        <v>11866</v>
      </c>
      <c r="O5201" s="1898"/>
    </row>
    <row r="5202" spans="1:17" s="2032" customFormat="1">
      <c r="A5202" s="1867" t="s">
        <v>12021</v>
      </c>
      <c r="B5202" s="1092" t="s">
        <v>11848</v>
      </c>
      <c r="C5202" s="613"/>
      <c r="D5202" s="1711" t="s">
        <v>9347</v>
      </c>
      <c r="E5202" s="1873">
        <v>41641</v>
      </c>
      <c r="F5202" s="1874">
        <f>E5202+17</f>
        <v>41658</v>
      </c>
      <c r="G5202" s="1873">
        <f>E5202+21</f>
        <v>41662</v>
      </c>
      <c r="H5202" s="1927" t="s">
        <v>10647</v>
      </c>
      <c r="I5202" s="1927" t="s">
        <v>10655</v>
      </c>
      <c r="J5202" s="811"/>
      <c r="K5202" s="815"/>
      <c r="L5202" s="815"/>
      <c r="O5202" s="1897">
        <v>41656</v>
      </c>
      <c r="P5202" s="2033" t="s">
        <v>4401</v>
      </c>
    </row>
    <row r="5203" spans="1:17" s="2032" customFormat="1">
      <c r="A5203" s="1867" t="s">
        <v>12022</v>
      </c>
      <c r="B5203" s="567"/>
      <c r="C5203" s="613"/>
      <c r="D5203" s="1711" t="s">
        <v>9347</v>
      </c>
      <c r="E5203" s="1873">
        <v>41641</v>
      </c>
      <c r="F5203" s="1874">
        <f>E5203+17</f>
        <v>41658</v>
      </c>
      <c r="G5203" s="1873">
        <f>E5203+21</f>
        <v>41662</v>
      </c>
      <c r="H5203" s="1927" t="s">
        <v>10647</v>
      </c>
      <c r="I5203" s="1927" t="s">
        <v>10655</v>
      </c>
      <c r="J5203" s="811"/>
      <c r="K5203" s="815"/>
      <c r="L5203" s="815"/>
      <c r="O5203" s="1897">
        <v>41656</v>
      </c>
      <c r="P5203" s="2033" t="s">
        <v>4401</v>
      </c>
    </row>
    <row r="5204" spans="1:17" s="2032" customFormat="1">
      <c r="A5204" s="1867" t="s">
        <v>12023</v>
      </c>
      <c r="B5204" s="567"/>
      <c r="C5204" s="613"/>
      <c r="D5204" s="1711" t="s">
        <v>9347</v>
      </c>
      <c r="E5204" s="1873">
        <v>41641</v>
      </c>
      <c r="F5204" s="1874">
        <f>E5204+17</f>
        <v>41658</v>
      </c>
      <c r="G5204" s="1873">
        <f>E5204+21</f>
        <v>41662</v>
      </c>
      <c r="H5204" s="1927" t="s">
        <v>10647</v>
      </c>
      <c r="I5204" s="1927" t="s">
        <v>10655</v>
      </c>
      <c r="J5204" s="811"/>
      <c r="K5204" s="815"/>
      <c r="L5204" s="815"/>
      <c r="O5204" s="1897">
        <v>41656</v>
      </c>
      <c r="P5204" s="2033" t="s">
        <v>4401</v>
      </c>
    </row>
    <row r="5205" spans="1:17" s="2032" customFormat="1">
      <c r="A5205" s="817" t="s">
        <v>10500</v>
      </c>
      <c r="B5205" s="1881" t="s">
        <v>10687</v>
      </c>
      <c r="C5205" s="1912"/>
      <c r="D5205" s="1903"/>
      <c r="E5205" s="1903"/>
      <c r="F5205" s="1903"/>
      <c r="G5205" s="1903"/>
      <c r="H5205" s="1923"/>
      <c r="I5205" s="1923"/>
      <c r="J5205" s="1876" t="s">
        <v>4331</v>
      </c>
      <c r="K5205" s="1877" t="s">
        <v>1197</v>
      </c>
      <c r="L5205" s="2032" t="s">
        <v>3625</v>
      </c>
      <c r="O5205" s="1898"/>
    </row>
    <row r="5206" spans="1:17" s="1687" customFormat="1">
      <c r="A5206" s="1888" t="s">
        <v>12037</v>
      </c>
      <c r="B5206" s="1887" t="s">
        <v>12097</v>
      </c>
      <c r="C5206" s="1879" t="s">
        <v>922</v>
      </c>
      <c r="D5206" s="1888" t="s">
        <v>9031</v>
      </c>
      <c r="E5206" s="110">
        <v>41642</v>
      </c>
      <c r="F5206" s="110">
        <f>E5206+17</f>
        <v>41659</v>
      </c>
      <c r="G5206" s="286">
        <f>E5206+21</f>
        <v>41663</v>
      </c>
      <c r="H5206" s="1906" t="s">
        <v>10041</v>
      </c>
      <c r="I5206" s="795" t="s">
        <v>9586</v>
      </c>
      <c r="J5206" s="1875" t="s">
        <v>2187</v>
      </c>
      <c r="K5206" s="1891" t="s">
        <v>1198</v>
      </c>
      <c r="M5206" s="1687" t="s">
        <v>782</v>
      </c>
      <c r="O5206" s="710">
        <v>41831</v>
      </c>
      <c r="P5206" s="1888" t="s">
        <v>12311</v>
      </c>
      <c r="Q5206" s="1687" t="s">
        <v>4612</v>
      </c>
    </row>
    <row r="5207" spans="1:17" s="1687" customFormat="1">
      <c r="A5207" s="1888" t="s">
        <v>12038</v>
      </c>
      <c r="B5207" s="1887" t="s">
        <v>12097</v>
      </c>
      <c r="C5207" s="1879" t="s">
        <v>922</v>
      </c>
      <c r="D5207" s="1888" t="s">
        <v>9031</v>
      </c>
      <c r="E5207" s="110">
        <v>41642</v>
      </c>
      <c r="F5207" s="110">
        <f>E5207+17</f>
        <v>41659</v>
      </c>
      <c r="G5207" s="286">
        <f>E5207+21</f>
        <v>41663</v>
      </c>
      <c r="H5207" s="1906" t="s">
        <v>10041</v>
      </c>
      <c r="I5207" s="795" t="s">
        <v>9586</v>
      </c>
      <c r="J5207" s="1875" t="s">
        <v>2187</v>
      </c>
      <c r="K5207" s="1891" t="s">
        <v>1198</v>
      </c>
      <c r="O5207" s="710">
        <v>41851</v>
      </c>
      <c r="P5207" s="1888" t="s">
        <v>12312</v>
      </c>
      <c r="Q5207" s="1687" t="s">
        <v>4612</v>
      </c>
    </row>
    <row r="5208" spans="1:17" s="1687" customFormat="1">
      <c r="A5208" s="1888" t="s">
        <v>12096</v>
      </c>
      <c r="B5208" s="1693" t="s">
        <v>12059</v>
      </c>
      <c r="C5208" s="1879" t="s">
        <v>923</v>
      </c>
      <c r="D5208" s="1888" t="s">
        <v>9031</v>
      </c>
      <c r="E5208" s="110">
        <v>41642</v>
      </c>
      <c r="F5208" s="110">
        <f>E5208+17</f>
        <v>41659</v>
      </c>
      <c r="G5208" s="286">
        <f>E5208+21</f>
        <v>41663</v>
      </c>
      <c r="H5208" s="1906" t="s">
        <v>10041</v>
      </c>
      <c r="I5208" s="795" t="s">
        <v>9586</v>
      </c>
      <c r="J5208" s="1875" t="s">
        <v>2187</v>
      </c>
      <c r="K5208" s="1891" t="s">
        <v>1198</v>
      </c>
      <c r="O5208" s="710">
        <v>41851</v>
      </c>
      <c r="P5208" s="1888" t="s">
        <v>12312</v>
      </c>
      <c r="Q5208" s="1687" t="s">
        <v>4612</v>
      </c>
    </row>
    <row r="5209" spans="1:17" s="2032" customFormat="1">
      <c r="A5209" s="1899" t="s">
        <v>5389</v>
      </c>
      <c r="B5209" s="1881" t="s">
        <v>11313</v>
      </c>
      <c r="C5209" s="1882"/>
      <c r="D5209" s="1903"/>
      <c r="E5209" s="1903"/>
      <c r="F5209" s="1903"/>
      <c r="G5209" s="1903"/>
      <c r="H5209" s="1923"/>
      <c r="I5209" s="1923"/>
      <c r="J5209" s="1876" t="s">
        <v>4331</v>
      </c>
      <c r="K5209" s="1877" t="s">
        <v>1196</v>
      </c>
      <c r="L5209" s="1877" t="s">
        <v>2165</v>
      </c>
      <c r="M5209" s="1877" t="s">
        <v>1953</v>
      </c>
      <c r="N5209" s="1877" t="s">
        <v>2166</v>
      </c>
      <c r="O5209" s="1898"/>
    </row>
    <row r="5210" spans="1:17" s="1917" customFormat="1">
      <c r="A5210" s="1905" t="s">
        <v>12099</v>
      </c>
      <c r="B5210" s="1985" t="s">
        <v>11821</v>
      </c>
      <c r="C5210" s="1932" t="s">
        <v>922</v>
      </c>
      <c r="D5210" s="1982" t="s">
        <v>5389</v>
      </c>
      <c r="E5210" s="1298">
        <v>41642</v>
      </c>
      <c r="F5210" s="1983">
        <f>E5210+17</f>
        <v>41659</v>
      </c>
      <c r="G5210" s="1983">
        <f>E5210+21</f>
        <v>41663</v>
      </c>
      <c r="H5210" s="822" t="s">
        <v>10427</v>
      </c>
      <c r="I5210" s="1926" t="s">
        <v>10444</v>
      </c>
      <c r="J5210" s="1930" t="s">
        <v>2187</v>
      </c>
      <c r="K5210" s="1472" t="s">
        <v>943</v>
      </c>
      <c r="L5210" s="1985" t="s">
        <v>2169</v>
      </c>
      <c r="M5210" s="1472" t="s">
        <v>943</v>
      </c>
      <c r="N5210" s="1930" t="s">
        <v>2187</v>
      </c>
      <c r="O5210" s="1366">
        <v>41670</v>
      </c>
      <c r="P5210" s="1917" t="s">
        <v>4959</v>
      </c>
    </row>
    <row r="5211" spans="1:17" s="2032" customFormat="1">
      <c r="A5211" s="1870" t="s">
        <v>12039</v>
      </c>
      <c r="B5211" s="1901" t="s">
        <v>11872</v>
      </c>
      <c r="C5211" s="1879" t="s">
        <v>923</v>
      </c>
      <c r="D5211" s="1870" t="s">
        <v>5389</v>
      </c>
      <c r="E5211" s="1873">
        <v>41642</v>
      </c>
      <c r="F5211" s="1874">
        <f t="shared" ref="F5211:F5217" si="802">E5211+17</f>
        <v>41659</v>
      </c>
      <c r="G5211" s="1874">
        <f t="shared" ref="G5211:G5217" si="803">E5211+21</f>
        <v>41663</v>
      </c>
      <c r="H5211" s="1107" t="s">
        <v>10427</v>
      </c>
      <c r="I5211" s="1939" t="s">
        <v>10444</v>
      </c>
      <c r="J5211" s="1875" t="s">
        <v>2187</v>
      </c>
      <c r="K5211" s="1891" t="s">
        <v>1198</v>
      </c>
      <c r="L5211" s="1901" t="s">
        <v>2169</v>
      </c>
      <c r="M5211" s="721" t="s">
        <v>943</v>
      </c>
      <c r="N5211" s="1875" t="s">
        <v>2187</v>
      </c>
      <c r="O5211" s="1897">
        <v>41712</v>
      </c>
      <c r="P5211" s="2033" t="s">
        <v>12659</v>
      </c>
    </row>
    <row r="5212" spans="1:17" s="2032" customFormat="1">
      <c r="A5212" s="1982" t="s">
        <v>12040</v>
      </c>
      <c r="B5212" s="1985" t="s">
        <v>11872</v>
      </c>
      <c r="C5212" s="1932" t="s">
        <v>923</v>
      </c>
      <c r="D5212" s="1982" t="s">
        <v>5389</v>
      </c>
      <c r="E5212" s="1298">
        <v>41642</v>
      </c>
      <c r="F5212" s="1983">
        <f t="shared" si="802"/>
        <v>41659</v>
      </c>
      <c r="G5212" s="1983">
        <f t="shared" si="803"/>
        <v>41663</v>
      </c>
      <c r="H5212" s="822" t="s">
        <v>10427</v>
      </c>
      <c r="I5212" s="1926" t="s">
        <v>10444</v>
      </c>
      <c r="J5212" s="1930" t="s">
        <v>2187</v>
      </c>
      <c r="K5212" s="1472" t="s">
        <v>943</v>
      </c>
      <c r="L5212" s="1985" t="s">
        <v>2169</v>
      </c>
      <c r="M5212" s="1472" t="s">
        <v>943</v>
      </c>
      <c r="N5212" s="1930" t="s">
        <v>2187</v>
      </c>
      <c r="O5212" s="1366">
        <v>41670</v>
      </c>
      <c r="P5212" s="1917" t="s">
        <v>4959</v>
      </c>
    </row>
    <row r="5213" spans="1:17" s="2032" customFormat="1">
      <c r="A5213" s="1888" t="s">
        <v>12041</v>
      </c>
      <c r="B5213" s="1901" t="s">
        <v>11872</v>
      </c>
      <c r="C5213" s="1879" t="s">
        <v>923</v>
      </c>
      <c r="D5213" s="1870" t="s">
        <v>5389</v>
      </c>
      <c r="E5213" s="1873">
        <v>41642</v>
      </c>
      <c r="F5213" s="1874">
        <f t="shared" si="802"/>
        <v>41659</v>
      </c>
      <c r="G5213" s="1874">
        <f t="shared" si="803"/>
        <v>41663</v>
      </c>
      <c r="H5213" s="1107" t="s">
        <v>10427</v>
      </c>
      <c r="I5213" s="1939" t="s">
        <v>10444</v>
      </c>
      <c r="J5213" s="1875" t="s">
        <v>2187</v>
      </c>
      <c r="K5213" s="1891" t="s">
        <v>1198</v>
      </c>
      <c r="L5213" s="1901" t="s">
        <v>2169</v>
      </c>
      <c r="M5213" s="721" t="s">
        <v>943</v>
      </c>
      <c r="N5213" s="1875" t="s">
        <v>2187</v>
      </c>
      <c r="O5213" s="1897">
        <v>41712</v>
      </c>
      <c r="P5213" s="2033" t="s">
        <v>12659</v>
      </c>
    </row>
    <row r="5214" spans="1:17" s="2032" customFormat="1">
      <c r="A5214" s="1888" t="s">
        <v>12042</v>
      </c>
      <c r="B5214" s="1901" t="s">
        <v>11872</v>
      </c>
      <c r="C5214" s="1879" t="s">
        <v>923</v>
      </c>
      <c r="D5214" s="1870" t="s">
        <v>5389</v>
      </c>
      <c r="E5214" s="1873">
        <v>41642</v>
      </c>
      <c r="F5214" s="1874">
        <f t="shared" si="802"/>
        <v>41659</v>
      </c>
      <c r="G5214" s="1874">
        <f t="shared" si="803"/>
        <v>41663</v>
      </c>
      <c r="H5214" s="1107" t="s">
        <v>10427</v>
      </c>
      <c r="I5214" s="1939" t="s">
        <v>10444</v>
      </c>
      <c r="J5214" s="1875" t="s">
        <v>2187</v>
      </c>
      <c r="K5214" s="1891" t="s">
        <v>1198</v>
      </c>
      <c r="L5214" s="1901" t="s">
        <v>2169</v>
      </c>
      <c r="M5214" s="721" t="s">
        <v>943</v>
      </c>
      <c r="N5214" s="1875" t="s">
        <v>2187</v>
      </c>
      <c r="O5214" s="1897">
        <v>41712</v>
      </c>
      <c r="P5214" s="2033" t="s">
        <v>12659</v>
      </c>
    </row>
    <row r="5215" spans="1:17" s="2032" customFormat="1">
      <c r="A5215" s="1982" t="s">
        <v>12043</v>
      </c>
      <c r="B5215" s="1985" t="s">
        <v>12098</v>
      </c>
      <c r="C5215" s="1932" t="s">
        <v>923</v>
      </c>
      <c r="D5215" s="1982" t="s">
        <v>5389</v>
      </c>
      <c r="E5215" s="1298">
        <v>41642</v>
      </c>
      <c r="F5215" s="1983">
        <f t="shared" si="802"/>
        <v>41659</v>
      </c>
      <c r="G5215" s="1983">
        <f t="shared" si="803"/>
        <v>41663</v>
      </c>
      <c r="H5215" s="822" t="s">
        <v>10427</v>
      </c>
      <c r="I5215" s="1926" t="s">
        <v>10444</v>
      </c>
      <c r="J5215" s="1930" t="s">
        <v>2187</v>
      </c>
      <c r="K5215" s="1472" t="s">
        <v>943</v>
      </c>
      <c r="L5215" s="1985" t="s">
        <v>2169</v>
      </c>
      <c r="M5215" s="1472" t="s">
        <v>943</v>
      </c>
      <c r="N5215" s="1930" t="s">
        <v>2187</v>
      </c>
      <c r="O5215" s="1366">
        <v>41670</v>
      </c>
      <c r="P5215" s="1917" t="s">
        <v>4959</v>
      </c>
    </row>
    <row r="5216" spans="1:17" s="2032" customFormat="1">
      <c r="A5216" s="1888" t="s">
        <v>12044</v>
      </c>
      <c r="B5216" s="1901" t="s">
        <v>11872</v>
      </c>
      <c r="C5216" s="1879" t="s">
        <v>923</v>
      </c>
      <c r="D5216" s="1870" t="s">
        <v>5389</v>
      </c>
      <c r="E5216" s="1873">
        <v>41642</v>
      </c>
      <c r="F5216" s="1874">
        <f t="shared" si="802"/>
        <v>41659</v>
      </c>
      <c r="G5216" s="1874">
        <f t="shared" si="803"/>
        <v>41663</v>
      </c>
      <c r="H5216" s="1107" t="s">
        <v>10427</v>
      </c>
      <c r="I5216" s="1939" t="s">
        <v>10444</v>
      </c>
      <c r="J5216" s="1875" t="s">
        <v>2187</v>
      </c>
      <c r="K5216" s="1891" t="s">
        <v>1198</v>
      </c>
      <c r="L5216" s="1901" t="s">
        <v>2169</v>
      </c>
      <c r="M5216" s="721" t="s">
        <v>943</v>
      </c>
      <c r="N5216" s="1875" t="s">
        <v>2187</v>
      </c>
      <c r="O5216" s="1897">
        <v>41712</v>
      </c>
      <c r="P5216" s="2033" t="s">
        <v>12659</v>
      </c>
    </row>
    <row r="5217" spans="1:18" s="2032" customFormat="1">
      <c r="A5217" s="1888" t="s">
        <v>12045</v>
      </c>
      <c r="B5217" s="1901" t="s">
        <v>11872</v>
      </c>
      <c r="C5217" s="1879" t="s">
        <v>923</v>
      </c>
      <c r="D5217" s="1870" t="s">
        <v>5389</v>
      </c>
      <c r="E5217" s="1873">
        <v>41642</v>
      </c>
      <c r="F5217" s="1874">
        <f t="shared" si="802"/>
        <v>41659</v>
      </c>
      <c r="G5217" s="1874">
        <f t="shared" si="803"/>
        <v>41663</v>
      </c>
      <c r="H5217" s="1107" t="s">
        <v>10427</v>
      </c>
      <c r="I5217" s="1939" t="s">
        <v>10444</v>
      </c>
      <c r="J5217" s="1875" t="s">
        <v>2187</v>
      </c>
      <c r="K5217" s="1891" t="s">
        <v>1198</v>
      </c>
      <c r="L5217" s="1901" t="s">
        <v>2169</v>
      </c>
      <c r="M5217" s="721" t="s">
        <v>943</v>
      </c>
      <c r="N5217" s="1875" t="s">
        <v>2187</v>
      </c>
      <c r="O5217" s="1897">
        <v>41712</v>
      </c>
      <c r="P5217" s="2033" t="s">
        <v>12659</v>
      </c>
    </row>
    <row r="5218" spans="1:18" s="2032" customFormat="1">
      <c r="A5218" s="817" t="s">
        <v>10501</v>
      </c>
      <c r="B5218" s="1881" t="s">
        <v>12046</v>
      </c>
      <c r="C5218" s="1912"/>
      <c r="D5218" s="1903"/>
      <c r="E5218" s="1903"/>
      <c r="F5218" s="1903"/>
      <c r="G5218" s="1903"/>
      <c r="H5218" s="1923"/>
      <c r="I5218" s="1923"/>
      <c r="J5218" s="1876" t="s">
        <v>4331</v>
      </c>
      <c r="K5218" s="1877" t="s">
        <v>1197</v>
      </c>
      <c r="L5218" s="1877" t="s">
        <v>1007</v>
      </c>
      <c r="M5218" s="657" t="s">
        <v>11900</v>
      </c>
      <c r="O5218" s="1898"/>
    </row>
    <row r="5219" spans="1:18" s="2032" customFormat="1">
      <c r="A5219" s="2033" t="s">
        <v>12024</v>
      </c>
      <c r="B5219" s="660"/>
      <c r="D5219" s="1711" t="s">
        <v>9347</v>
      </c>
      <c r="E5219" s="1873">
        <v>41642</v>
      </c>
      <c r="F5219" s="1874">
        <f t="shared" ref="F5219:F5225" si="804">E5219+17</f>
        <v>41659</v>
      </c>
      <c r="G5219" s="1873">
        <f t="shared" ref="G5219:G5225" si="805">E5219+21</f>
        <v>41663</v>
      </c>
      <c r="H5219" s="1906" t="s">
        <v>10649</v>
      </c>
      <c r="I5219" s="1906" t="s">
        <v>10653</v>
      </c>
      <c r="J5219" s="1875" t="s">
        <v>2187</v>
      </c>
      <c r="K5219" s="563"/>
      <c r="L5219" s="1875" t="s">
        <v>2187</v>
      </c>
      <c r="M5219" s="615"/>
      <c r="O5219" s="1897">
        <v>41656</v>
      </c>
      <c r="P5219" s="2033" t="s">
        <v>12026</v>
      </c>
    </row>
    <row r="5220" spans="1:18" s="2032" customFormat="1">
      <c r="A5220" s="1116" t="s">
        <v>12047</v>
      </c>
      <c r="B5220" s="1932" t="s">
        <v>12058</v>
      </c>
      <c r="C5220" s="1932" t="s">
        <v>922</v>
      </c>
      <c r="D5220" s="1917" t="s">
        <v>9347</v>
      </c>
      <c r="E5220" s="1298">
        <v>41642</v>
      </c>
      <c r="F5220" s="1983">
        <f t="shared" si="804"/>
        <v>41659</v>
      </c>
      <c r="G5220" s="1298">
        <f t="shared" si="805"/>
        <v>41663</v>
      </c>
      <c r="H5220" s="822" t="s">
        <v>10649</v>
      </c>
      <c r="I5220" s="822" t="s">
        <v>10653</v>
      </c>
      <c r="J5220" s="1930" t="s">
        <v>2187</v>
      </c>
      <c r="K5220" s="1472" t="s">
        <v>943</v>
      </c>
      <c r="L5220" s="1930" t="s">
        <v>2187</v>
      </c>
      <c r="M5220" s="1917" t="s">
        <v>12053</v>
      </c>
      <c r="N5220" s="1917"/>
      <c r="O5220" s="1356">
        <v>41675</v>
      </c>
      <c r="P5220" s="1711" t="s">
        <v>4401</v>
      </c>
    </row>
    <row r="5221" spans="1:18" s="2032" customFormat="1">
      <c r="A5221" s="1919" t="s">
        <v>12048</v>
      </c>
      <c r="B5221" s="1909" t="s">
        <v>11892</v>
      </c>
      <c r="C5221" s="1879" t="s">
        <v>922</v>
      </c>
      <c r="D5221" s="1711" t="s">
        <v>9347</v>
      </c>
      <c r="E5221" s="1873">
        <v>41642</v>
      </c>
      <c r="F5221" s="1874">
        <f t="shared" si="804"/>
        <v>41659</v>
      </c>
      <c r="G5221" s="1873">
        <f t="shared" si="805"/>
        <v>41663</v>
      </c>
      <c r="H5221" s="1906" t="s">
        <v>10649</v>
      </c>
      <c r="I5221" s="1906" t="s">
        <v>10653</v>
      </c>
      <c r="J5221" s="1875" t="s">
        <v>2187</v>
      </c>
      <c r="K5221" s="1891" t="s">
        <v>1198</v>
      </c>
      <c r="L5221" s="1875" t="s">
        <v>2187</v>
      </c>
      <c r="M5221" s="2032" t="s">
        <v>12053</v>
      </c>
      <c r="N5221" s="1875"/>
      <c r="O5221" s="1897">
        <v>41666</v>
      </c>
      <c r="P5221" s="2032" t="s">
        <v>4401</v>
      </c>
    </row>
    <row r="5222" spans="1:18" s="2032" customFormat="1">
      <c r="A5222" s="1982" t="s">
        <v>12049</v>
      </c>
      <c r="B5222" s="1932" t="s">
        <v>11892</v>
      </c>
      <c r="C5222" s="1932" t="s">
        <v>922</v>
      </c>
      <c r="D5222" s="1917" t="s">
        <v>9347</v>
      </c>
      <c r="E5222" s="1298">
        <v>41642</v>
      </c>
      <c r="F5222" s="1983">
        <f t="shared" si="804"/>
        <v>41659</v>
      </c>
      <c r="G5222" s="1298">
        <f t="shared" si="805"/>
        <v>41663</v>
      </c>
      <c r="H5222" s="822" t="s">
        <v>10649</v>
      </c>
      <c r="I5222" s="822" t="s">
        <v>10653</v>
      </c>
      <c r="J5222" s="1930" t="s">
        <v>2187</v>
      </c>
      <c r="K5222" s="1472" t="s">
        <v>943</v>
      </c>
      <c r="L5222" s="1930" t="s">
        <v>2187</v>
      </c>
      <c r="M5222" s="1917"/>
      <c r="N5222" s="1917"/>
      <c r="O5222" s="1366">
        <v>41670</v>
      </c>
      <c r="P5222" s="1917" t="s">
        <v>4959</v>
      </c>
    </row>
    <row r="5223" spans="1:18" s="2032" customFormat="1">
      <c r="A5223" s="1116" t="s">
        <v>12050</v>
      </c>
      <c r="B5223" s="1932" t="s">
        <v>12100</v>
      </c>
      <c r="C5223" s="1932" t="s">
        <v>923</v>
      </c>
      <c r="D5223" s="1917" t="s">
        <v>9347</v>
      </c>
      <c r="E5223" s="1298">
        <v>41642</v>
      </c>
      <c r="F5223" s="1983">
        <f t="shared" si="804"/>
        <v>41659</v>
      </c>
      <c r="G5223" s="1298">
        <f t="shared" si="805"/>
        <v>41663</v>
      </c>
      <c r="H5223" s="822" t="s">
        <v>10649</v>
      </c>
      <c r="I5223" s="822" t="s">
        <v>10653</v>
      </c>
      <c r="J5223" s="1930" t="s">
        <v>2187</v>
      </c>
      <c r="K5223" s="1472" t="s">
        <v>943</v>
      </c>
      <c r="L5223" s="1930" t="s">
        <v>2187</v>
      </c>
      <c r="M5223" s="1917" t="s">
        <v>12053</v>
      </c>
      <c r="N5223" s="1917"/>
      <c r="O5223" s="1366">
        <v>41704</v>
      </c>
      <c r="P5223" s="1917" t="s">
        <v>12553</v>
      </c>
    </row>
    <row r="5224" spans="1:18" s="2032" customFormat="1">
      <c r="A5224" s="2081" t="s">
        <v>12051</v>
      </c>
      <c r="B5224" s="1909" t="s">
        <v>12100</v>
      </c>
      <c r="C5224" s="1879" t="s">
        <v>923</v>
      </c>
      <c r="D5224" s="1711" t="s">
        <v>9347</v>
      </c>
      <c r="E5224" s="1873">
        <v>41642</v>
      </c>
      <c r="F5224" s="1874">
        <f t="shared" si="804"/>
        <v>41659</v>
      </c>
      <c r="G5224" s="1873">
        <f t="shared" si="805"/>
        <v>41663</v>
      </c>
      <c r="H5224" s="1906" t="s">
        <v>10649</v>
      </c>
      <c r="I5224" s="1906" t="s">
        <v>10653</v>
      </c>
      <c r="J5224" s="1875" t="s">
        <v>2187</v>
      </c>
      <c r="K5224" s="1891" t="s">
        <v>1198</v>
      </c>
      <c r="L5224" s="1875" t="s">
        <v>2187</v>
      </c>
      <c r="M5224" s="1917" t="s">
        <v>12278</v>
      </c>
      <c r="O5224" s="1897">
        <v>41687</v>
      </c>
      <c r="P5224" s="2032" t="s">
        <v>12376</v>
      </c>
    </row>
    <row r="5225" spans="1:18" s="2032" customFormat="1">
      <c r="A5225" s="1145" t="s">
        <v>12052</v>
      </c>
      <c r="B5225" s="1909" t="s">
        <v>12100</v>
      </c>
      <c r="C5225" s="1879" t="s">
        <v>923</v>
      </c>
      <c r="D5225" s="1711" t="s">
        <v>9347</v>
      </c>
      <c r="E5225" s="1873">
        <v>41642</v>
      </c>
      <c r="F5225" s="1874">
        <f t="shared" si="804"/>
        <v>41659</v>
      </c>
      <c r="G5225" s="1873">
        <f t="shared" si="805"/>
        <v>41663</v>
      </c>
      <c r="H5225" s="1906" t="s">
        <v>10649</v>
      </c>
      <c r="I5225" s="1906" t="s">
        <v>10653</v>
      </c>
      <c r="J5225" s="1875" t="s">
        <v>2187</v>
      </c>
      <c r="K5225" s="1891" t="s">
        <v>1198</v>
      </c>
      <c r="L5225" s="1875" t="s">
        <v>2187</v>
      </c>
      <c r="M5225" s="2032" t="s">
        <v>12053</v>
      </c>
      <c r="O5225" s="1897">
        <v>41674</v>
      </c>
      <c r="P5225" s="2032" t="s">
        <v>12183</v>
      </c>
    </row>
    <row r="5226" spans="1:18" s="2032" customFormat="1">
      <c r="A5226" s="1940" t="s">
        <v>5157</v>
      </c>
      <c r="B5226" s="1881" t="s">
        <v>11893</v>
      </c>
      <c r="C5226" s="1912"/>
      <c r="D5226" s="1903"/>
      <c r="E5226" s="1903"/>
      <c r="F5226" s="1903"/>
      <c r="G5226" s="1903"/>
      <c r="H5226" s="1923"/>
      <c r="I5226" s="1923"/>
      <c r="J5226" s="1876" t="s">
        <v>4331</v>
      </c>
      <c r="K5226" s="1877" t="s">
        <v>1196</v>
      </c>
      <c r="L5226" s="1877" t="s">
        <v>2165</v>
      </c>
      <c r="M5226" s="1877" t="s">
        <v>1953</v>
      </c>
      <c r="N5226" s="1877" t="s">
        <v>2166</v>
      </c>
      <c r="O5226" s="1878" t="s">
        <v>11917</v>
      </c>
    </row>
    <row r="5227" spans="1:18" s="2032" customFormat="1">
      <c r="A5227" s="1919" t="s">
        <v>12658</v>
      </c>
      <c r="B5227" s="1879" t="s">
        <v>12130</v>
      </c>
      <c r="C5227" s="1879" t="s">
        <v>922</v>
      </c>
      <c r="D5227" s="1870" t="s">
        <v>6389</v>
      </c>
      <c r="E5227" s="1874">
        <v>41643</v>
      </c>
      <c r="F5227" s="1874">
        <f t="shared" ref="F5227:F5232" si="806">E5227+17</f>
        <v>41660</v>
      </c>
      <c r="G5227" s="1874">
        <f t="shared" ref="G5227:G5232" si="807">E5227+21</f>
        <v>41664</v>
      </c>
      <c r="H5227" s="1910" t="s">
        <v>10898</v>
      </c>
      <c r="I5227" s="1927" t="s">
        <v>10902</v>
      </c>
      <c r="J5227" s="721" t="s">
        <v>943</v>
      </c>
      <c r="K5227" s="1891" t="s">
        <v>1198</v>
      </c>
      <c r="L5227" s="721" t="s">
        <v>943</v>
      </c>
      <c r="M5227" s="1901" t="s">
        <v>2170</v>
      </c>
      <c r="N5227" s="1875" t="s">
        <v>2187</v>
      </c>
      <c r="O5227" s="1897">
        <v>41736</v>
      </c>
      <c r="P5227" s="2032" t="s">
        <v>12866</v>
      </c>
      <c r="R5227" s="2032" t="s">
        <v>12672</v>
      </c>
    </row>
    <row r="5228" spans="1:18" s="2032" customFormat="1">
      <c r="A5228" s="1982" t="s">
        <v>12067</v>
      </c>
      <c r="B5228" s="1932" t="s">
        <v>11894</v>
      </c>
      <c r="C5228" s="1932" t="s">
        <v>922</v>
      </c>
      <c r="D5228" s="1982" t="s">
        <v>6389</v>
      </c>
      <c r="E5228" s="1983">
        <v>41643</v>
      </c>
      <c r="F5228" s="1983">
        <f t="shared" si="806"/>
        <v>41660</v>
      </c>
      <c r="G5228" s="1983">
        <f t="shared" si="807"/>
        <v>41664</v>
      </c>
      <c r="H5228" s="1926" t="s">
        <v>10898</v>
      </c>
      <c r="I5228" s="1926" t="s">
        <v>10902</v>
      </c>
      <c r="J5228" s="1472" t="s">
        <v>943</v>
      </c>
      <c r="K5228" s="1472" t="s">
        <v>943</v>
      </c>
      <c r="L5228" s="1472" t="s">
        <v>943</v>
      </c>
      <c r="M5228" s="1985" t="s">
        <v>2170</v>
      </c>
      <c r="N5228" s="1930" t="s">
        <v>2187</v>
      </c>
      <c r="O5228" s="1984"/>
      <c r="P5228" s="1917"/>
    </row>
    <row r="5229" spans="1:18" s="2032" customFormat="1">
      <c r="A5229" s="2081" t="s">
        <v>12068</v>
      </c>
      <c r="B5229" s="1879" t="s">
        <v>11894</v>
      </c>
      <c r="C5229" s="1879" t="s">
        <v>922</v>
      </c>
      <c r="D5229" s="1870" t="s">
        <v>6389</v>
      </c>
      <c r="E5229" s="1874">
        <v>41643</v>
      </c>
      <c r="F5229" s="1874">
        <f t="shared" si="806"/>
        <v>41660</v>
      </c>
      <c r="G5229" s="1874">
        <f t="shared" si="807"/>
        <v>41664</v>
      </c>
      <c r="H5229" s="1910" t="s">
        <v>10898</v>
      </c>
      <c r="I5229" s="1927" t="s">
        <v>10902</v>
      </c>
      <c r="J5229" s="721" t="s">
        <v>943</v>
      </c>
      <c r="K5229" s="1891" t="s">
        <v>1198</v>
      </c>
      <c r="L5229" s="721" t="s">
        <v>943</v>
      </c>
      <c r="M5229" s="1901" t="s">
        <v>2170</v>
      </c>
      <c r="N5229" s="1875" t="s">
        <v>2187</v>
      </c>
      <c r="O5229" s="1897">
        <v>41712</v>
      </c>
      <c r="P5229" s="2033" t="s">
        <v>12657</v>
      </c>
    </row>
    <row r="5230" spans="1:18" s="2032" customFormat="1">
      <c r="A5230" s="1982" t="s">
        <v>12069</v>
      </c>
      <c r="B5230" s="1932" t="s">
        <v>11894</v>
      </c>
      <c r="C5230" s="1932" t="s">
        <v>922</v>
      </c>
      <c r="D5230" s="1982" t="s">
        <v>6389</v>
      </c>
      <c r="E5230" s="1983">
        <v>41643</v>
      </c>
      <c r="F5230" s="1983">
        <f t="shared" si="806"/>
        <v>41660</v>
      </c>
      <c r="G5230" s="1983">
        <f t="shared" si="807"/>
        <v>41664</v>
      </c>
      <c r="H5230" s="1926" t="s">
        <v>10898</v>
      </c>
      <c r="I5230" s="1926" t="s">
        <v>10902</v>
      </c>
      <c r="J5230" s="1472" t="s">
        <v>943</v>
      </c>
      <c r="K5230" s="1472" t="s">
        <v>943</v>
      </c>
      <c r="L5230" s="1472" t="s">
        <v>943</v>
      </c>
      <c r="M5230" s="1985" t="s">
        <v>2170</v>
      </c>
      <c r="N5230" s="1930" t="s">
        <v>2187</v>
      </c>
      <c r="O5230" s="1984"/>
      <c r="P5230" s="1917"/>
    </row>
    <row r="5231" spans="1:18" s="2032" customFormat="1">
      <c r="A5231" s="2081" t="s">
        <v>12070</v>
      </c>
      <c r="B5231" s="1879" t="s">
        <v>12235</v>
      </c>
      <c r="C5231" s="1879" t="s">
        <v>923</v>
      </c>
      <c r="D5231" s="1870" t="s">
        <v>6389</v>
      </c>
      <c r="E5231" s="1874">
        <v>41643</v>
      </c>
      <c r="F5231" s="1874">
        <f t="shared" si="806"/>
        <v>41660</v>
      </c>
      <c r="G5231" s="1874">
        <f t="shared" si="807"/>
        <v>41664</v>
      </c>
      <c r="H5231" s="1910" t="s">
        <v>10898</v>
      </c>
      <c r="I5231" s="1927" t="s">
        <v>10902</v>
      </c>
      <c r="J5231" s="721" t="s">
        <v>943</v>
      </c>
      <c r="K5231" s="1891" t="s">
        <v>1198</v>
      </c>
      <c r="L5231" s="721" t="s">
        <v>943</v>
      </c>
      <c r="M5231" s="1901" t="s">
        <v>2170</v>
      </c>
      <c r="N5231" s="1875" t="s">
        <v>2187</v>
      </c>
      <c r="O5231" s="1897">
        <v>41712</v>
      </c>
      <c r="P5231" s="2032" t="s">
        <v>4696</v>
      </c>
      <c r="R5231" s="2032" t="s">
        <v>12465</v>
      </c>
    </row>
    <row r="5232" spans="1:18" s="2032" customFormat="1">
      <c r="A5232" s="1145" t="s">
        <v>12071</v>
      </c>
      <c r="B5232" s="1879" t="s">
        <v>12235</v>
      </c>
      <c r="C5232" s="1879" t="s">
        <v>923</v>
      </c>
      <c r="D5232" s="1870" t="s">
        <v>6389</v>
      </c>
      <c r="E5232" s="1874">
        <v>41643</v>
      </c>
      <c r="F5232" s="1874">
        <f t="shared" si="806"/>
        <v>41660</v>
      </c>
      <c r="G5232" s="1874">
        <f t="shared" si="807"/>
        <v>41664</v>
      </c>
      <c r="H5232" s="1910" t="s">
        <v>10898</v>
      </c>
      <c r="I5232" s="1927" t="s">
        <v>10902</v>
      </c>
      <c r="J5232" s="721" t="s">
        <v>943</v>
      </c>
      <c r="K5232" s="1891" t="s">
        <v>1198</v>
      </c>
      <c r="L5232" s="721" t="s">
        <v>943</v>
      </c>
      <c r="M5232" s="1901" t="s">
        <v>2170</v>
      </c>
      <c r="N5232" s="1875" t="s">
        <v>2187</v>
      </c>
      <c r="O5232" s="2131">
        <v>41698</v>
      </c>
      <c r="P5232" s="2032" t="s">
        <v>4429</v>
      </c>
      <c r="R5232" s="2032" t="s">
        <v>12470</v>
      </c>
    </row>
    <row r="5233" spans="1:17" s="614" customFormat="1">
      <c r="A5233" s="1723" t="s">
        <v>5441</v>
      </c>
      <c r="B5233" s="1881" t="s">
        <v>11895</v>
      </c>
      <c r="C5233" s="1912"/>
      <c r="D5233" s="1903"/>
      <c r="E5233" s="1903"/>
      <c r="F5233" s="1903"/>
      <c r="G5233" s="1903"/>
      <c r="H5233" s="1923"/>
      <c r="I5233" s="1923"/>
      <c r="J5233" s="1876" t="s">
        <v>4331</v>
      </c>
      <c r="K5233" s="1877" t="s">
        <v>1196</v>
      </c>
      <c r="L5233" s="1877" t="s">
        <v>2165</v>
      </c>
      <c r="M5233" s="1877" t="s">
        <v>1953</v>
      </c>
      <c r="N5233" s="1877" t="s">
        <v>2166</v>
      </c>
      <c r="O5233" s="1877" t="s">
        <v>5206</v>
      </c>
    </row>
    <row r="5234" spans="1:17" s="2032" customFormat="1">
      <c r="A5234" s="2033" t="s">
        <v>12178</v>
      </c>
      <c r="B5234" s="1879" t="s">
        <v>11821</v>
      </c>
      <c r="C5234" s="1879" t="s">
        <v>922</v>
      </c>
      <c r="D5234" s="1867" t="s">
        <v>5441</v>
      </c>
      <c r="E5234" s="1874">
        <v>41645</v>
      </c>
      <c r="F5234" s="110">
        <f t="shared" ref="F5234:F5239" si="808">E5234+17</f>
        <v>41662</v>
      </c>
      <c r="G5234" s="1883">
        <f t="shared" ref="G5234:G5239" si="809">E5234+21</f>
        <v>41666</v>
      </c>
      <c r="H5234" s="1884" t="s">
        <v>11150</v>
      </c>
      <c r="I5234" s="1884" t="s">
        <v>11896</v>
      </c>
      <c r="J5234" s="1875" t="s">
        <v>2187</v>
      </c>
      <c r="K5234" s="1891" t="s">
        <v>1198</v>
      </c>
      <c r="L5234" s="721" t="s">
        <v>943</v>
      </c>
      <c r="M5234" s="1901" t="s">
        <v>2170</v>
      </c>
      <c r="N5234" s="1875" t="s">
        <v>2187</v>
      </c>
      <c r="O5234" s="1875" t="s">
        <v>2187</v>
      </c>
      <c r="P5234" s="2114" t="s">
        <v>12660</v>
      </c>
    </row>
    <row r="5235" spans="1:17" s="2032" customFormat="1">
      <c r="A5235" s="2033" t="s">
        <v>12179</v>
      </c>
      <c r="B5235" s="1879" t="s">
        <v>11821</v>
      </c>
      <c r="C5235" s="1879" t="s">
        <v>922</v>
      </c>
      <c r="D5235" s="1867" t="s">
        <v>5441</v>
      </c>
      <c r="E5235" s="1874">
        <v>41645</v>
      </c>
      <c r="F5235" s="110">
        <f t="shared" si="808"/>
        <v>41662</v>
      </c>
      <c r="G5235" s="1883">
        <f t="shared" si="809"/>
        <v>41666</v>
      </c>
      <c r="H5235" s="1884" t="s">
        <v>11150</v>
      </c>
      <c r="I5235" s="1884" t="s">
        <v>11896</v>
      </c>
      <c r="J5235" s="1875" t="s">
        <v>2187</v>
      </c>
      <c r="K5235" s="1891" t="s">
        <v>1198</v>
      </c>
      <c r="L5235" s="721" t="s">
        <v>943</v>
      </c>
      <c r="M5235" s="1901" t="s">
        <v>2170</v>
      </c>
      <c r="N5235" s="1875" t="s">
        <v>2187</v>
      </c>
      <c r="O5235" s="1875" t="s">
        <v>2187</v>
      </c>
      <c r="P5235" s="2034" t="s">
        <v>12661</v>
      </c>
      <c r="Q5235" s="2033"/>
    </row>
    <row r="5236" spans="1:17" s="9" customFormat="1">
      <c r="A5236" s="1905" t="s">
        <v>12072</v>
      </c>
      <c r="B5236" s="1932" t="s">
        <v>12146</v>
      </c>
      <c r="C5236" s="1932" t="s">
        <v>923</v>
      </c>
      <c r="D5236" s="1905" t="s">
        <v>5441</v>
      </c>
      <c r="E5236" s="1983">
        <v>41645</v>
      </c>
      <c r="F5236" s="1983">
        <f t="shared" si="808"/>
        <v>41662</v>
      </c>
      <c r="G5236" s="1305">
        <f t="shared" si="809"/>
        <v>41666</v>
      </c>
      <c r="H5236" s="1984" t="s">
        <v>11150</v>
      </c>
      <c r="I5236" s="1984" t="s">
        <v>11896</v>
      </c>
      <c r="J5236" s="1875" t="s">
        <v>2187</v>
      </c>
      <c r="K5236" s="1472" t="s">
        <v>943</v>
      </c>
      <c r="L5236" s="1472" t="s">
        <v>943</v>
      </c>
      <c r="M5236" s="1985" t="s">
        <v>2170</v>
      </c>
      <c r="N5236" s="1875" t="s">
        <v>2187</v>
      </c>
      <c r="O5236" s="1930" t="s">
        <v>2187</v>
      </c>
      <c r="P5236" s="1905" t="s">
        <v>12662</v>
      </c>
    </row>
    <row r="5237" spans="1:17" s="9" customFormat="1">
      <c r="A5237" s="1905" t="s">
        <v>12073</v>
      </c>
      <c r="B5237" s="1932" t="s">
        <v>12146</v>
      </c>
      <c r="C5237" s="1932" t="s">
        <v>923</v>
      </c>
      <c r="D5237" s="1905" t="s">
        <v>5441</v>
      </c>
      <c r="E5237" s="1983">
        <v>41645</v>
      </c>
      <c r="F5237" s="1983">
        <f t="shared" si="808"/>
        <v>41662</v>
      </c>
      <c r="G5237" s="1305">
        <f t="shared" si="809"/>
        <v>41666</v>
      </c>
      <c r="H5237" s="1984" t="s">
        <v>11150</v>
      </c>
      <c r="I5237" s="1984" t="s">
        <v>11896</v>
      </c>
      <c r="J5237" s="1875" t="s">
        <v>2187</v>
      </c>
      <c r="K5237" s="1472" t="s">
        <v>943</v>
      </c>
      <c r="L5237" s="1472" t="s">
        <v>943</v>
      </c>
      <c r="M5237" s="1985" t="s">
        <v>2170</v>
      </c>
      <c r="N5237" s="1875" t="s">
        <v>2187</v>
      </c>
      <c r="O5237" s="1930" t="s">
        <v>2187</v>
      </c>
      <c r="P5237" s="1905" t="s">
        <v>12662</v>
      </c>
    </row>
    <row r="5238" spans="1:17" s="9" customFormat="1">
      <c r="A5238" s="1905" t="s">
        <v>12074</v>
      </c>
      <c r="B5238" s="1932" t="s">
        <v>12146</v>
      </c>
      <c r="C5238" s="1932" t="s">
        <v>923</v>
      </c>
      <c r="D5238" s="1905" t="s">
        <v>5441</v>
      </c>
      <c r="E5238" s="1983">
        <v>41645</v>
      </c>
      <c r="F5238" s="1983">
        <f t="shared" si="808"/>
        <v>41662</v>
      </c>
      <c r="G5238" s="1305">
        <f t="shared" si="809"/>
        <v>41666</v>
      </c>
      <c r="H5238" s="1984" t="s">
        <v>11150</v>
      </c>
      <c r="I5238" s="1984" t="s">
        <v>11896</v>
      </c>
      <c r="J5238" s="1875" t="s">
        <v>2187</v>
      </c>
      <c r="K5238" s="1472" t="s">
        <v>943</v>
      </c>
      <c r="L5238" s="1472" t="s">
        <v>943</v>
      </c>
      <c r="M5238" s="1985" t="s">
        <v>2170</v>
      </c>
      <c r="N5238" s="1875" t="s">
        <v>2187</v>
      </c>
      <c r="O5238" s="1930" t="s">
        <v>2187</v>
      </c>
      <c r="P5238" s="1905" t="s">
        <v>12662</v>
      </c>
    </row>
    <row r="5239" spans="1:17" s="9" customFormat="1">
      <c r="A5239" s="1867" t="s">
        <v>12075</v>
      </c>
      <c r="B5239" s="1896" t="s">
        <v>12146</v>
      </c>
      <c r="C5239" s="1879" t="s">
        <v>923</v>
      </c>
      <c r="D5239" s="1867" t="s">
        <v>5441</v>
      </c>
      <c r="E5239" s="1874">
        <v>41645</v>
      </c>
      <c r="F5239" s="110">
        <f t="shared" si="808"/>
        <v>41662</v>
      </c>
      <c r="G5239" s="1883">
        <f t="shared" si="809"/>
        <v>41666</v>
      </c>
      <c r="H5239" s="1884" t="s">
        <v>11150</v>
      </c>
      <c r="I5239" s="1884" t="s">
        <v>11896</v>
      </c>
      <c r="J5239" s="1875" t="s">
        <v>2187</v>
      </c>
      <c r="K5239" s="1891" t="s">
        <v>1198</v>
      </c>
      <c r="L5239" s="721" t="s">
        <v>943</v>
      </c>
      <c r="M5239" s="1901" t="s">
        <v>2170</v>
      </c>
      <c r="N5239" s="1875" t="s">
        <v>2187</v>
      </c>
      <c r="O5239" s="1875" t="s">
        <v>2187</v>
      </c>
      <c r="P5239" s="2114" t="s">
        <v>12661</v>
      </c>
    </row>
    <row r="5240" spans="1:17" s="9" customFormat="1">
      <c r="A5240" s="1300" t="s">
        <v>2705</v>
      </c>
      <c r="B5240" s="1881" t="s">
        <v>11911</v>
      </c>
      <c r="C5240" s="1912"/>
      <c r="D5240" s="1903"/>
      <c r="E5240" s="1903"/>
      <c r="F5240" s="1903"/>
      <c r="G5240" s="1903"/>
      <c r="H5240" s="1923"/>
      <c r="I5240" s="1923"/>
      <c r="J5240" s="1877" t="s">
        <v>1007</v>
      </c>
      <c r="K5240" s="1877" t="s">
        <v>1196</v>
      </c>
      <c r="L5240" s="1900"/>
      <c r="M5240" s="1900"/>
      <c r="N5240" s="1900"/>
      <c r="O5240" s="1900"/>
    </row>
    <row r="5241" spans="1:17" s="9" customFormat="1">
      <c r="A5241" s="1870" t="s">
        <v>12147</v>
      </c>
      <c r="B5241" s="1901" t="s">
        <v>11842</v>
      </c>
      <c r="C5241" s="1879" t="s">
        <v>922</v>
      </c>
      <c r="D5241" s="1522" t="s">
        <v>2705</v>
      </c>
      <c r="E5241" s="1873">
        <v>41646</v>
      </c>
      <c r="F5241" s="1874">
        <f>E5241+17</f>
        <v>41663</v>
      </c>
      <c r="G5241" s="1874">
        <f>E5241+21</f>
        <v>41667</v>
      </c>
      <c r="H5241" s="1906" t="s">
        <v>10078</v>
      </c>
      <c r="I5241" s="795" t="s">
        <v>10113</v>
      </c>
      <c r="J5241" s="1875" t="s">
        <v>2187</v>
      </c>
      <c r="K5241" s="1891" t="s">
        <v>1198</v>
      </c>
      <c r="O5241" s="1897">
        <v>41704</v>
      </c>
      <c r="P5241" s="2033" t="s">
        <v>4612</v>
      </c>
    </row>
    <row r="5242" spans="1:17">
      <c r="A5242" s="243" t="s">
        <v>12076</v>
      </c>
      <c r="B5242" s="1901" t="s">
        <v>11842</v>
      </c>
      <c r="C5242" s="1879" t="s">
        <v>922</v>
      </c>
      <c r="D5242" s="1522" t="s">
        <v>2705</v>
      </c>
      <c r="E5242" s="1873">
        <v>41646</v>
      </c>
      <c r="F5242" s="1874">
        <f>E5242+17</f>
        <v>41663</v>
      </c>
      <c r="G5242" s="1874">
        <f>E5242+21</f>
        <v>41667</v>
      </c>
      <c r="H5242" s="1906" t="s">
        <v>10078</v>
      </c>
      <c r="I5242" s="795" t="s">
        <v>10113</v>
      </c>
      <c r="J5242" s="1875" t="s">
        <v>2187</v>
      </c>
      <c r="K5242" s="1891" t="s">
        <v>1198</v>
      </c>
      <c r="O5242" s="1897">
        <v>41704</v>
      </c>
      <c r="P5242" s="2033" t="s">
        <v>4612</v>
      </c>
    </row>
    <row r="5243" spans="1:17">
      <c r="A5243" s="1917" t="s">
        <v>12077</v>
      </c>
      <c r="B5243" s="1985" t="s">
        <v>11910</v>
      </c>
      <c r="C5243" s="1932" t="s">
        <v>923</v>
      </c>
      <c r="D5243" s="1482" t="s">
        <v>2705</v>
      </c>
      <c r="E5243" s="1298">
        <v>41646</v>
      </c>
      <c r="F5243" s="1983">
        <f>E5243+17</f>
        <v>41663</v>
      </c>
      <c r="G5243" s="1983">
        <f>E5243+21</f>
        <v>41667</v>
      </c>
      <c r="H5243" s="822" t="s">
        <v>10078</v>
      </c>
      <c r="I5243" s="823" t="s">
        <v>10113</v>
      </c>
      <c r="J5243" s="1930" t="s">
        <v>2187</v>
      </c>
      <c r="K5243" s="1472" t="s">
        <v>943</v>
      </c>
      <c r="L5243" s="1917"/>
      <c r="M5243" s="1917"/>
      <c r="N5243" s="1917"/>
      <c r="O5243" s="1366">
        <v>41670</v>
      </c>
      <c r="P5243" s="1917" t="s">
        <v>4959</v>
      </c>
    </row>
    <row r="5244" spans="1:17">
      <c r="A5244" s="2033" t="s">
        <v>12078</v>
      </c>
      <c r="B5244" s="1901" t="s">
        <v>11910</v>
      </c>
      <c r="C5244" s="1879" t="s">
        <v>923</v>
      </c>
      <c r="D5244" s="1522" t="s">
        <v>2705</v>
      </c>
      <c r="E5244" s="1873">
        <v>41646</v>
      </c>
      <c r="F5244" s="1874">
        <f>E5244+17</f>
        <v>41663</v>
      </c>
      <c r="G5244" s="1874">
        <f>E5244+21</f>
        <v>41667</v>
      </c>
      <c r="H5244" s="1906" t="s">
        <v>10078</v>
      </c>
      <c r="I5244" s="795" t="s">
        <v>10113</v>
      </c>
      <c r="J5244" s="1875" t="s">
        <v>2187</v>
      </c>
      <c r="K5244" s="1891" t="s">
        <v>1198</v>
      </c>
    </row>
    <row r="5245" spans="1:17">
      <c r="A5245" s="1300" t="s">
        <v>2705</v>
      </c>
      <c r="B5245" s="1881" t="s">
        <v>11955</v>
      </c>
      <c r="C5245" s="1912"/>
      <c r="D5245" s="1903"/>
      <c r="E5245" s="1903"/>
      <c r="F5245" s="1903"/>
      <c r="G5245" s="1903"/>
      <c r="H5245" s="1923"/>
      <c r="I5245" s="1923"/>
      <c r="J5245" s="1877" t="s">
        <v>1007</v>
      </c>
      <c r="K5245" s="1877" t="s">
        <v>1196</v>
      </c>
    </row>
    <row r="5246" spans="1:17">
      <c r="A5246" s="668"/>
      <c r="B5246" s="1500" t="s">
        <v>11956</v>
      </c>
      <c r="C5246" s="1500"/>
      <c r="D5246" s="2116" t="s">
        <v>2705</v>
      </c>
      <c r="E5246" s="635">
        <v>41647</v>
      </c>
      <c r="F5246" s="1501">
        <f>E5246+17</f>
        <v>41664</v>
      </c>
      <c r="G5246" s="1501">
        <f>E5246+21</f>
        <v>41668</v>
      </c>
      <c r="H5246" s="1024" t="s">
        <v>11211</v>
      </c>
      <c r="I5246" s="1026" t="s">
        <v>11294</v>
      </c>
      <c r="J5246" s="637"/>
      <c r="K5246" s="634"/>
    </row>
    <row r="5247" spans="1:17">
      <c r="A5247" s="632"/>
      <c r="B5247" s="632"/>
      <c r="C5247" s="634"/>
      <c r="D5247" s="2116" t="s">
        <v>2705</v>
      </c>
      <c r="E5247" s="635">
        <v>41647</v>
      </c>
      <c r="F5247" s="1501">
        <f>E5247+17</f>
        <v>41664</v>
      </c>
      <c r="G5247" s="1501">
        <f>E5247+21</f>
        <v>41668</v>
      </c>
      <c r="H5247" s="1024" t="s">
        <v>11211</v>
      </c>
      <c r="I5247" s="1026" t="s">
        <v>11294</v>
      </c>
      <c r="J5247" s="632"/>
      <c r="K5247" s="632"/>
    </row>
    <row r="5248" spans="1:17">
      <c r="A5248" s="632"/>
      <c r="B5248" s="632"/>
      <c r="C5248" s="634"/>
      <c r="D5248" s="2116" t="s">
        <v>2705</v>
      </c>
      <c r="E5248" s="635">
        <v>41647</v>
      </c>
      <c r="F5248" s="1501">
        <f>E5248+17</f>
        <v>41664</v>
      </c>
      <c r="G5248" s="1501">
        <f>E5248+21</f>
        <v>41668</v>
      </c>
      <c r="H5248" s="1024" t="s">
        <v>11211</v>
      </c>
      <c r="I5248" s="1026" t="s">
        <v>11294</v>
      </c>
      <c r="J5248" s="632"/>
      <c r="K5248" s="632"/>
    </row>
    <row r="5249" spans="1:18">
      <c r="A5249" s="632"/>
      <c r="B5249" s="632"/>
      <c r="C5249" s="634"/>
      <c r="D5249" s="2116" t="s">
        <v>2705</v>
      </c>
      <c r="E5249" s="635">
        <v>41647</v>
      </c>
      <c r="F5249" s="1501">
        <f>E5249+17</f>
        <v>41664</v>
      </c>
      <c r="G5249" s="1501">
        <f>E5249+21</f>
        <v>41668</v>
      </c>
      <c r="H5249" s="1024" t="s">
        <v>11211</v>
      </c>
      <c r="I5249" s="1026" t="s">
        <v>11294</v>
      </c>
      <c r="J5249" s="632"/>
      <c r="K5249" s="632"/>
    </row>
    <row r="5250" spans="1:18">
      <c r="A5250" s="632"/>
      <c r="B5250" s="632"/>
      <c r="C5250" s="634"/>
      <c r="D5250" s="2116" t="s">
        <v>2705</v>
      </c>
      <c r="E5250" s="635">
        <v>41647</v>
      </c>
      <c r="F5250" s="1501">
        <f>E5250+17</f>
        <v>41664</v>
      </c>
      <c r="G5250" s="1501">
        <f>E5250+21</f>
        <v>41668</v>
      </c>
      <c r="H5250" s="1024" t="s">
        <v>11211</v>
      </c>
      <c r="I5250" s="1026" t="s">
        <v>11294</v>
      </c>
      <c r="J5250" s="632"/>
      <c r="K5250" s="632"/>
    </row>
    <row r="5251" spans="1:18">
      <c r="A5251" s="1103" t="s">
        <v>10863</v>
      </c>
      <c r="B5251" s="1881" t="s">
        <v>10864</v>
      </c>
      <c r="C5251" s="1611"/>
      <c r="D5251" s="1881"/>
      <c r="E5251" s="1903"/>
      <c r="F5251" s="1903"/>
      <c r="G5251" s="1903"/>
      <c r="H5251" s="589"/>
      <c r="I5251" s="589"/>
      <c r="J5251" s="1877" t="s">
        <v>2166</v>
      </c>
      <c r="K5251" s="56" t="s">
        <v>1197</v>
      </c>
    </row>
    <row r="5252" spans="1:18">
      <c r="A5252" s="676"/>
      <c r="B5252" s="633" t="s">
        <v>11918</v>
      </c>
      <c r="C5252" s="633"/>
      <c r="D5252" s="675" t="s">
        <v>6175</v>
      </c>
      <c r="E5252" s="2102">
        <v>41647</v>
      </c>
      <c r="F5252" s="2103">
        <f>E5252+17</f>
        <v>41664</v>
      </c>
      <c r="G5252" s="2103">
        <f>E5252+21</f>
        <v>41668</v>
      </c>
      <c r="H5252" s="1026" t="s">
        <v>9906</v>
      </c>
      <c r="I5252" s="1261" t="s">
        <v>9910</v>
      </c>
      <c r="J5252" s="637" t="s">
        <v>2187</v>
      </c>
      <c r="K5252" s="634"/>
    </row>
    <row r="5253" spans="1:18">
      <c r="A5253" s="632"/>
      <c r="B5253" s="632"/>
      <c r="C5253" s="634"/>
      <c r="D5253" s="675" t="s">
        <v>6175</v>
      </c>
      <c r="E5253" s="2102">
        <v>41647</v>
      </c>
      <c r="F5253" s="2103">
        <f>E5253+17</f>
        <v>41664</v>
      </c>
      <c r="G5253" s="2103">
        <f>E5253+21</f>
        <v>41668</v>
      </c>
      <c r="H5253" s="1026" t="s">
        <v>9906</v>
      </c>
      <c r="I5253" s="1261" t="s">
        <v>9910</v>
      </c>
      <c r="J5253" s="637" t="s">
        <v>2187</v>
      </c>
      <c r="K5253" s="632"/>
    </row>
    <row r="5254" spans="1:18">
      <c r="A5254" s="632"/>
      <c r="B5254" s="632"/>
      <c r="C5254" s="634"/>
      <c r="D5254" s="675" t="s">
        <v>6175</v>
      </c>
      <c r="E5254" s="2102">
        <v>41647</v>
      </c>
      <c r="F5254" s="2103">
        <f>E5254+17</f>
        <v>41664</v>
      </c>
      <c r="G5254" s="2103">
        <f>E5254+21</f>
        <v>41668</v>
      </c>
      <c r="H5254" s="1026" t="s">
        <v>9906</v>
      </c>
      <c r="I5254" s="1261" t="s">
        <v>9910</v>
      </c>
      <c r="J5254" s="637" t="s">
        <v>2187</v>
      </c>
      <c r="K5254" s="632"/>
    </row>
    <row r="5255" spans="1:18">
      <c r="A5255" s="632"/>
      <c r="B5255" s="632"/>
      <c r="C5255" s="634"/>
      <c r="D5255" s="675" t="s">
        <v>6175</v>
      </c>
      <c r="E5255" s="2102">
        <v>41647</v>
      </c>
      <c r="F5255" s="2103">
        <f>E5255+17</f>
        <v>41664</v>
      </c>
      <c r="G5255" s="2103">
        <f>E5255+21</f>
        <v>41668</v>
      </c>
      <c r="H5255" s="1026" t="s">
        <v>9906</v>
      </c>
      <c r="I5255" s="1261" t="s">
        <v>9910</v>
      </c>
      <c r="J5255" s="637" t="s">
        <v>2187</v>
      </c>
      <c r="K5255" s="632"/>
    </row>
    <row r="5256" spans="1:18">
      <c r="A5256" s="632"/>
      <c r="B5256" s="632"/>
      <c r="C5256" s="634"/>
      <c r="D5256" s="675" t="s">
        <v>6175</v>
      </c>
      <c r="E5256" s="2102">
        <v>41647</v>
      </c>
      <c r="F5256" s="2103">
        <f>E5256+17</f>
        <v>41664</v>
      </c>
      <c r="G5256" s="2103">
        <f>E5256+21</f>
        <v>41668</v>
      </c>
      <c r="H5256" s="1026" t="s">
        <v>9906</v>
      </c>
      <c r="I5256" s="1261" t="s">
        <v>9910</v>
      </c>
      <c r="J5256" s="637" t="s">
        <v>2187</v>
      </c>
      <c r="K5256" s="632"/>
    </row>
    <row r="5257" spans="1:18" s="2032" customFormat="1">
      <c r="A5257" s="1300" t="s">
        <v>2705</v>
      </c>
      <c r="B5257" s="1881" t="s">
        <v>12124</v>
      </c>
      <c r="C5257" s="1912"/>
      <c r="D5257" s="1903"/>
      <c r="E5257" s="1903"/>
      <c r="F5257" s="1903"/>
      <c r="G5257" s="1903"/>
      <c r="H5257" s="1923"/>
      <c r="I5257" s="1923"/>
      <c r="J5257" s="1877" t="s">
        <v>1007</v>
      </c>
      <c r="K5257" s="1877" t="s">
        <v>1196</v>
      </c>
      <c r="L5257" s="1687"/>
      <c r="M5257" s="1687"/>
      <c r="O5257" s="1898"/>
    </row>
    <row r="5258" spans="1:18" s="2032" customFormat="1">
      <c r="A5258" s="1870" t="s">
        <v>12175</v>
      </c>
      <c r="B5258" s="1901" t="s">
        <v>11842</v>
      </c>
      <c r="C5258" s="1879" t="s">
        <v>922</v>
      </c>
      <c r="D5258" s="1522" t="s">
        <v>2705</v>
      </c>
      <c r="E5258" s="1873">
        <v>41649</v>
      </c>
      <c r="F5258" s="1874">
        <f>E5258+17</f>
        <v>41666</v>
      </c>
      <c r="G5258" s="1874">
        <f>E5258+21</f>
        <v>41670</v>
      </c>
      <c r="H5258" s="1925" t="s">
        <v>11470</v>
      </c>
      <c r="I5258" s="1906" t="s">
        <v>11294</v>
      </c>
      <c r="J5258" s="1875" t="s">
        <v>2187</v>
      </c>
      <c r="K5258" s="1891" t="s">
        <v>1198</v>
      </c>
      <c r="L5258" s="1687"/>
      <c r="M5258" s="1687"/>
      <c r="N5258" s="1875"/>
      <c r="O5258" s="1897">
        <v>41704</v>
      </c>
      <c r="P5258" s="2033" t="s">
        <v>4612</v>
      </c>
    </row>
    <row r="5259" spans="1:18" s="2032" customFormat="1">
      <c r="A5259" s="1888" t="s">
        <v>12176</v>
      </c>
      <c r="B5259" s="1901" t="s">
        <v>11842</v>
      </c>
      <c r="C5259" s="1879" t="s">
        <v>922</v>
      </c>
      <c r="D5259" s="1522" t="s">
        <v>2705</v>
      </c>
      <c r="E5259" s="1873">
        <v>41649</v>
      </c>
      <c r="F5259" s="1874">
        <f>E5259+17</f>
        <v>41666</v>
      </c>
      <c r="G5259" s="1874">
        <f>E5259+21</f>
        <v>41670</v>
      </c>
      <c r="H5259" s="1925" t="s">
        <v>11470</v>
      </c>
      <c r="I5259" s="1906" t="s">
        <v>11294</v>
      </c>
      <c r="J5259" s="1875" t="s">
        <v>2187</v>
      </c>
      <c r="K5259" s="1891" t="s">
        <v>1198</v>
      </c>
      <c r="L5259" s="1687"/>
      <c r="M5259" s="1687"/>
      <c r="N5259" s="1875"/>
      <c r="O5259" s="1897">
        <v>41704</v>
      </c>
      <c r="P5259" s="2033" t="s">
        <v>4612</v>
      </c>
    </row>
    <row r="5260" spans="1:18" s="2032" customFormat="1">
      <c r="A5260" s="1888" t="s">
        <v>12138</v>
      </c>
      <c r="B5260" s="1891" t="s">
        <v>11910</v>
      </c>
      <c r="C5260" s="1879" t="s">
        <v>923</v>
      </c>
      <c r="D5260" s="1522" t="s">
        <v>2705</v>
      </c>
      <c r="E5260" s="1873">
        <v>41649</v>
      </c>
      <c r="F5260" s="1874">
        <f>E5260+17</f>
        <v>41666</v>
      </c>
      <c r="G5260" s="1874">
        <f>E5260+21</f>
        <v>41670</v>
      </c>
      <c r="H5260" s="1925" t="s">
        <v>11470</v>
      </c>
      <c r="I5260" s="1906" t="s">
        <v>11294</v>
      </c>
      <c r="J5260" s="1875" t="s">
        <v>2187</v>
      </c>
      <c r="K5260" s="1891" t="s">
        <v>1198</v>
      </c>
      <c r="L5260" s="1687"/>
      <c r="M5260" s="1687"/>
      <c r="N5260" s="1875"/>
      <c r="O5260" s="1366">
        <v>41670</v>
      </c>
      <c r="P5260" s="1917" t="s">
        <v>4959</v>
      </c>
    </row>
    <row r="5261" spans="1:18" s="2032" customFormat="1">
      <c r="A5261" s="1940" t="s">
        <v>5157</v>
      </c>
      <c r="B5261" s="1881" t="s">
        <v>11961</v>
      </c>
      <c r="C5261" s="1912"/>
      <c r="D5261" s="1903"/>
      <c r="E5261" s="1903"/>
      <c r="F5261" s="1903"/>
      <c r="G5261" s="1903"/>
      <c r="H5261" s="1923"/>
      <c r="I5261" s="1923"/>
      <c r="J5261" s="1876" t="s">
        <v>4331</v>
      </c>
      <c r="K5261" s="1877" t="s">
        <v>1196</v>
      </c>
      <c r="L5261" s="1877" t="s">
        <v>2165</v>
      </c>
      <c r="M5261" s="1877" t="s">
        <v>1953</v>
      </c>
      <c r="N5261" s="1877" t="s">
        <v>2166</v>
      </c>
      <c r="O5261" s="2031" t="s">
        <v>11988</v>
      </c>
    </row>
    <row r="5262" spans="1:18" s="1687" customFormat="1">
      <c r="A5262" s="1929" t="s">
        <v>12377</v>
      </c>
      <c r="B5262" s="1891" t="s">
        <v>11894</v>
      </c>
      <c r="C5262" s="1879" t="s">
        <v>922</v>
      </c>
      <c r="D5262" s="1870" t="s">
        <v>6389</v>
      </c>
      <c r="E5262" s="1874">
        <v>41651</v>
      </c>
      <c r="F5262" s="1874">
        <f>E5262+17</f>
        <v>41668</v>
      </c>
      <c r="G5262" s="1874">
        <f>E5262+21</f>
        <v>41672</v>
      </c>
      <c r="H5262" s="1906" t="s">
        <v>10837</v>
      </c>
      <c r="I5262" s="1925" t="s">
        <v>10808</v>
      </c>
      <c r="J5262" s="721" t="s">
        <v>943</v>
      </c>
      <c r="K5262" s="1891" t="s">
        <v>1198</v>
      </c>
      <c r="L5262" s="721" t="s">
        <v>943</v>
      </c>
      <c r="M5262" s="1901" t="s">
        <v>2170</v>
      </c>
      <c r="N5262" s="1875" t="s">
        <v>2187</v>
      </c>
      <c r="O5262" s="710">
        <v>41694</v>
      </c>
      <c r="P5262" s="1687" t="s">
        <v>4696</v>
      </c>
      <c r="R5262" s="1687" t="s">
        <v>12459</v>
      </c>
    </row>
    <row r="5263" spans="1:18" s="2032" customFormat="1">
      <c r="A5263" s="1929" t="s">
        <v>12139</v>
      </c>
      <c r="B5263" s="1891" t="s">
        <v>11894</v>
      </c>
      <c r="C5263" s="1879" t="s">
        <v>922</v>
      </c>
      <c r="D5263" s="1870" t="s">
        <v>6389</v>
      </c>
      <c r="E5263" s="1874">
        <v>41651</v>
      </c>
      <c r="F5263" s="1874">
        <f t="shared" ref="F5263:F5268" si="810">E5263+17</f>
        <v>41668</v>
      </c>
      <c r="G5263" s="1874">
        <f t="shared" ref="G5263:G5268" si="811">E5263+21</f>
        <v>41672</v>
      </c>
      <c r="H5263" s="1906" t="s">
        <v>10837</v>
      </c>
      <c r="I5263" s="1925" t="s">
        <v>10808</v>
      </c>
      <c r="J5263" s="721" t="s">
        <v>943</v>
      </c>
      <c r="K5263" s="1891" t="s">
        <v>1198</v>
      </c>
      <c r="L5263" s="721" t="s">
        <v>943</v>
      </c>
      <c r="M5263" s="1901" t="s">
        <v>2170</v>
      </c>
      <c r="N5263" s="1875" t="s">
        <v>2187</v>
      </c>
      <c r="O5263" s="1897">
        <v>41704</v>
      </c>
      <c r="P5263" s="2032" t="s">
        <v>4401</v>
      </c>
      <c r="R5263" s="2033" t="s">
        <v>12566</v>
      </c>
    </row>
    <row r="5264" spans="1:18" s="2032" customFormat="1">
      <c r="A5264" s="1982" t="s">
        <v>12140</v>
      </c>
      <c r="B5264" s="1985" t="s">
        <v>3885</v>
      </c>
      <c r="C5264" s="1932" t="s">
        <v>922</v>
      </c>
      <c r="D5264" s="1982" t="s">
        <v>6389</v>
      </c>
      <c r="E5264" s="1983">
        <v>41651</v>
      </c>
      <c r="F5264" s="1983">
        <f t="shared" si="810"/>
        <v>41668</v>
      </c>
      <c r="G5264" s="1983">
        <f t="shared" si="811"/>
        <v>41672</v>
      </c>
      <c r="H5264" s="822" t="s">
        <v>10837</v>
      </c>
      <c r="I5264" s="822" t="s">
        <v>10808</v>
      </c>
      <c r="J5264" s="1472" t="s">
        <v>943</v>
      </c>
      <c r="K5264" s="1472" t="s">
        <v>943</v>
      </c>
      <c r="L5264" s="1472" t="s">
        <v>943</v>
      </c>
      <c r="M5264" s="1985" t="s">
        <v>2170</v>
      </c>
      <c r="N5264" s="1930" t="s">
        <v>2187</v>
      </c>
      <c r="O5264" s="1366">
        <v>41677</v>
      </c>
      <c r="P5264" s="1917" t="s">
        <v>4959</v>
      </c>
    </row>
    <row r="5265" spans="1:18" s="2032" customFormat="1">
      <c r="A5265" s="1929" t="s">
        <v>12231</v>
      </c>
      <c r="B5265" s="1891" t="s">
        <v>12102</v>
      </c>
      <c r="C5265" s="1879" t="s">
        <v>923</v>
      </c>
      <c r="D5265" s="1870" t="s">
        <v>6389</v>
      </c>
      <c r="E5265" s="1874">
        <v>41651</v>
      </c>
      <c r="F5265" s="1874">
        <f t="shared" si="810"/>
        <v>41668</v>
      </c>
      <c r="G5265" s="1874">
        <f t="shared" si="811"/>
        <v>41672</v>
      </c>
      <c r="H5265" s="1906" t="s">
        <v>10837</v>
      </c>
      <c r="I5265" s="1925" t="s">
        <v>10808</v>
      </c>
      <c r="J5265" s="721" t="s">
        <v>943</v>
      </c>
      <c r="K5265" s="1891" t="s">
        <v>1198</v>
      </c>
      <c r="L5265" s="721" t="s">
        <v>943</v>
      </c>
      <c r="M5265" s="1901" t="s">
        <v>2170</v>
      </c>
      <c r="N5265" s="1875" t="s">
        <v>2187</v>
      </c>
      <c r="O5265" s="1897">
        <v>41703</v>
      </c>
      <c r="P5265" s="2032" t="s">
        <v>8099</v>
      </c>
      <c r="R5265" s="2032" t="s">
        <v>12421</v>
      </c>
    </row>
    <row r="5266" spans="1:18" s="2032" customFormat="1">
      <c r="A5266" s="1982" t="s">
        <v>12141</v>
      </c>
      <c r="B5266" s="1985" t="s">
        <v>3885</v>
      </c>
      <c r="C5266" s="1932" t="s">
        <v>923</v>
      </c>
      <c r="D5266" s="1982" t="s">
        <v>6389</v>
      </c>
      <c r="E5266" s="1983">
        <v>41651</v>
      </c>
      <c r="F5266" s="1983">
        <f t="shared" si="810"/>
        <v>41668</v>
      </c>
      <c r="G5266" s="1983">
        <f t="shared" si="811"/>
        <v>41672</v>
      </c>
      <c r="H5266" s="822" t="s">
        <v>10837</v>
      </c>
      <c r="I5266" s="822" t="s">
        <v>10808</v>
      </c>
      <c r="J5266" s="1472" t="s">
        <v>943</v>
      </c>
      <c r="K5266" s="1472" t="s">
        <v>943</v>
      </c>
      <c r="L5266" s="1472" t="s">
        <v>943</v>
      </c>
      <c r="M5266" s="1985" t="s">
        <v>2170</v>
      </c>
      <c r="N5266" s="1930" t="s">
        <v>2187</v>
      </c>
      <c r="O5266" s="1366">
        <v>41673</v>
      </c>
      <c r="P5266" s="1917" t="s">
        <v>4959</v>
      </c>
    </row>
    <row r="5267" spans="1:18" s="2032" customFormat="1">
      <c r="A5267" s="1929" t="s">
        <v>12142</v>
      </c>
      <c r="B5267" s="1891" t="s">
        <v>12102</v>
      </c>
      <c r="C5267" s="1879" t="s">
        <v>923</v>
      </c>
      <c r="D5267" s="1870" t="s">
        <v>6389</v>
      </c>
      <c r="E5267" s="1874">
        <v>41651</v>
      </c>
      <c r="F5267" s="1874">
        <f t="shared" si="810"/>
        <v>41668</v>
      </c>
      <c r="G5267" s="1874">
        <f t="shared" si="811"/>
        <v>41672</v>
      </c>
      <c r="H5267" s="1906" t="s">
        <v>10837</v>
      </c>
      <c r="I5267" s="1925" t="s">
        <v>10808</v>
      </c>
      <c r="J5267" s="721" t="s">
        <v>943</v>
      </c>
      <c r="K5267" s="1891" t="s">
        <v>1198</v>
      </c>
      <c r="L5267" s="721" t="s">
        <v>943</v>
      </c>
      <c r="M5267" s="1901" t="s">
        <v>2170</v>
      </c>
      <c r="N5267" s="1875" t="s">
        <v>2187</v>
      </c>
      <c r="O5267" s="1897">
        <v>41753</v>
      </c>
      <c r="P5267" s="2032" t="s">
        <v>12960</v>
      </c>
    </row>
    <row r="5268" spans="1:18" s="1687" customFormat="1">
      <c r="A5268" s="1888" t="s">
        <v>12143</v>
      </c>
      <c r="B5268" s="1891" t="s">
        <v>12102</v>
      </c>
      <c r="C5268" s="1879" t="s">
        <v>923</v>
      </c>
      <c r="D5268" s="1870" t="s">
        <v>6389</v>
      </c>
      <c r="E5268" s="1874">
        <v>41651</v>
      </c>
      <c r="F5268" s="1874">
        <f t="shared" si="810"/>
        <v>41668</v>
      </c>
      <c r="G5268" s="1874">
        <f t="shared" si="811"/>
        <v>41672</v>
      </c>
      <c r="H5268" s="1906" t="s">
        <v>10837</v>
      </c>
      <c r="I5268" s="1925" t="s">
        <v>10808</v>
      </c>
      <c r="J5268" s="721" t="s">
        <v>943</v>
      </c>
      <c r="K5268" s="1891" t="s">
        <v>1198</v>
      </c>
      <c r="L5268" s="721" t="s">
        <v>943</v>
      </c>
      <c r="M5268" s="1901" t="s">
        <v>2170</v>
      </c>
      <c r="N5268" s="1875" t="s">
        <v>2187</v>
      </c>
      <c r="O5268" s="710">
        <v>41761</v>
      </c>
      <c r="P5268" s="1982" t="s">
        <v>13049</v>
      </c>
    </row>
    <row r="5269" spans="1:18">
      <c r="A5269" s="1103" t="s">
        <v>10479</v>
      </c>
      <c r="B5269" s="1881" t="s">
        <v>11957</v>
      </c>
      <c r="C5269" s="1882"/>
      <c r="D5269" s="1903"/>
      <c r="E5269" s="1903"/>
      <c r="F5269" s="1903"/>
      <c r="G5269" s="1903"/>
      <c r="H5269" s="1903"/>
      <c r="I5269" s="1903"/>
      <c r="J5269" s="1877" t="s">
        <v>2166</v>
      </c>
      <c r="K5269" s="56" t="s">
        <v>1197</v>
      </c>
    </row>
    <row r="5270" spans="1:18">
      <c r="A5270" s="676"/>
      <c r="B5270" s="633" t="s">
        <v>11958</v>
      </c>
      <c r="C5270" s="1500"/>
      <c r="D5270" s="2069" t="s">
        <v>7300</v>
      </c>
      <c r="E5270" s="635">
        <v>41652</v>
      </c>
      <c r="F5270" s="1501">
        <f>E5270+17</f>
        <v>41669</v>
      </c>
      <c r="G5270" s="635">
        <f>E5270+21</f>
        <v>41673</v>
      </c>
      <c r="H5270" s="1026" t="s">
        <v>9973</v>
      </c>
      <c r="I5270" s="1026" t="s">
        <v>10128</v>
      </c>
      <c r="J5270" s="637" t="s">
        <v>2187</v>
      </c>
      <c r="K5270" s="634" t="s">
        <v>1198</v>
      </c>
    </row>
    <row r="5271" spans="1:18">
      <c r="A5271" s="1899" t="s">
        <v>3037</v>
      </c>
      <c r="B5271" s="1869" t="s">
        <v>12164</v>
      </c>
      <c r="C5271" s="91"/>
      <c r="D5271" s="19"/>
      <c r="E5271" s="19"/>
      <c r="F5271" s="19"/>
      <c r="G5271" s="19"/>
      <c r="H5271" s="2037"/>
      <c r="I5271" s="2037"/>
      <c r="J5271" s="148" t="s">
        <v>4331</v>
      </c>
      <c r="K5271" s="1694" t="s">
        <v>1196</v>
      </c>
      <c r="L5271" s="1694" t="s">
        <v>2165</v>
      </c>
      <c r="M5271" s="1694" t="s">
        <v>1953</v>
      </c>
      <c r="N5271" s="1694" t="s">
        <v>2166</v>
      </c>
    </row>
    <row r="5272" spans="1:18">
      <c r="A5272" s="1870" t="s">
        <v>12165</v>
      </c>
      <c r="B5272" s="1901" t="s">
        <v>11964</v>
      </c>
      <c r="C5272" s="1879" t="s">
        <v>922</v>
      </c>
      <c r="D5272" s="1868" t="s">
        <v>6129</v>
      </c>
      <c r="E5272" s="1874">
        <v>41654</v>
      </c>
      <c r="F5272" s="1874">
        <f>E5272+17</f>
        <v>41671</v>
      </c>
      <c r="G5272" s="1874">
        <f>E5272+21</f>
        <v>41675</v>
      </c>
      <c r="H5272" s="2118" t="s">
        <v>11221</v>
      </c>
      <c r="I5272" s="2118" t="s">
        <v>10939</v>
      </c>
      <c r="J5272" s="1875" t="s">
        <v>2187</v>
      </c>
      <c r="K5272" s="1891" t="s">
        <v>1198</v>
      </c>
      <c r="L5272" s="721" t="s">
        <v>943</v>
      </c>
      <c r="M5272" s="1901" t="s">
        <v>2170</v>
      </c>
      <c r="N5272" s="1875" t="s">
        <v>2187</v>
      </c>
      <c r="O5272" s="1897">
        <v>41906</v>
      </c>
      <c r="P5272" s="2033" t="s">
        <v>14687</v>
      </c>
    </row>
    <row r="5273" spans="1:18">
      <c r="A5273" s="2032" t="s">
        <v>12166</v>
      </c>
      <c r="B5273" s="1901" t="s">
        <v>11964</v>
      </c>
      <c r="C5273" s="1879" t="s">
        <v>922</v>
      </c>
      <c r="D5273" s="1868" t="s">
        <v>6129</v>
      </c>
      <c r="E5273" s="1874">
        <v>41654</v>
      </c>
      <c r="F5273" s="1874">
        <f>E5273+17</f>
        <v>41671</v>
      </c>
      <c r="G5273" s="1874">
        <f>E5273+21</f>
        <v>41675</v>
      </c>
      <c r="H5273" s="2118" t="s">
        <v>11221</v>
      </c>
      <c r="I5273" s="2118" t="s">
        <v>10939</v>
      </c>
      <c r="J5273" s="1875" t="s">
        <v>2187</v>
      </c>
      <c r="K5273" s="1891" t="s">
        <v>1198</v>
      </c>
      <c r="L5273" s="721" t="s">
        <v>943</v>
      </c>
      <c r="M5273" s="1901" t="s">
        <v>2170</v>
      </c>
      <c r="N5273" s="1875" t="s">
        <v>2187</v>
      </c>
      <c r="P5273" s="2033" t="s">
        <v>13169</v>
      </c>
    </row>
    <row r="5274" spans="1:18">
      <c r="A5274" s="1917" t="s">
        <v>12167</v>
      </c>
      <c r="B5274" s="1901" t="s">
        <v>11964</v>
      </c>
      <c r="C5274" s="1932" t="s">
        <v>922</v>
      </c>
      <c r="D5274" s="1905" t="s">
        <v>6129</v>
      </c>
      <c r="E5274" s="1983">
        <v>41654</v>
      </c>
      <c r="F5274" s="1983">
        <f>E5274+17</f>
        <v>41671</v>
      </c>
      <c r="G5274" s="1983">
        <f>E5274+21</f>
        <v>41675</v>
      </c>
      <c r="H5274" s="822" t="s">
        <v>11221</v>
      </c>
      <c r="I5274" s="822" t="s">
        <v>10939</v>
      </c>
      <c r="J5274" s="1930" t="s">
        <v>2187</v>
      </c>
      <c r="K5274" s="1472" t="s">
        <v>943</v>
      </c>
      <c r="L5274" s="1472" t="s">
        <v>943</v>
      </c>
      <c r="M5274" s="1985" t="s">
        <v>2170</v>
      </c>
      <c r="N5274" s="1930" t="s">
        <v>2187</v>
      </c>
      <c r="O5274" s="1366">
        <v>41704</v>
      </c>
      <c r="P5274" s="1917" t="s">
        <v>4959</v>
      </c>
    </row>
    <row r="5275" spans="1:18">
      <c r="A5275" s="1917" t="s">
        <v>12190</v>
      </c>
      <c r="B5275" s="1932" t="s">
        <v>11920</v>
      </c>
      <c r="C5275" s="1932" t="s">
        <v>923</v>
      </c>
      <c r="D5275" s="1905" t="s">
        <v>6129</v>
      </c>
      <c r="E5275" s="1983">
        <v>41654</v>
      </c>
      <c r="F5275" s="1983">
        <f>E5275+17</f>
        <v>41671</v>
      </c>
      <c r="G5275" s="1983">
        <f>E5275+21</f>
        <v>41675</v>
      </c>
      <c r="H5275" s="822" t="s">
        <v>11221</v>
      </c>
      <c r="I5275" s="822" t="s">
        <v>10939</v>
      </c>
      <c r="J5275" s="1930" t="s">
        <v>2187</v>
      </c>
      <c r="K5275" s="1472" t="s">
        <v>943</v>
      </c>
      <c r="L5275" s="1472" t="s">
        <v>943</v>
      </c>
      <c r="M5275" s="1985" t="s">
        <v>2170</v>
      </c>
      <c r="N5275" s="1930" t="s">
        <v>2187</v>
      </c>
      <c r="O5275" s="1366">
        <v>41704</v>
      </c>
      <c r="P5275" s="1917" t="s">
        <v>4959</v>
      </c>
    </row>
    <row r="5276" spans="1:18">
      <c r="A5276" s="1899" t="s">
        <v>5389</v>
      </c>
      <c r="B5276" s="1881" t="s">
        <v>12168</v>
      </c>
      <c r="C5276" s="1882"/>
      <c r="D5276" s="1903"/>
      <c r="E5276" s="1903"/>
      <c r="F5276" s="1903"/>
      <c r="G5276" s="1903"/>
      <c r="H5276" s="1923"/>
      <c r="I5276" s="1923"/>
      <c r="J5276" s="1876" t="s">
        <v>4331</v>
      </c>
      <c r="K5276" s="1877" t="s">
        <v>1196</v>
      </c>
      <c r="L5276" s="1877" t="s">
        <v>2165</v>
      </c>
      <c r="M5276" s="1877" t="s">
        <v>1953</v>
      </c>
      <c r="N5276" s="1877" t="s">
        <v>2166</v>
      </c>
    </row>
    <row r="5277" spans="1:18" s="1711" customFormat="1">
      <c r="A5277" s="1868" t="s">
        <v>12194</v>
      </c>
      <c r="B5277" s="1901" t="s">
        <v>11964</v>
      </c>
      <c r="C5277" s="1879" t="s">
        <v>922</v>
      </c>
      <c r="D5277" s="1870" t="s">
        <v>5389</v>
      </c>
      <c r="E5277" s="1873">
        <v>41655</v>
      </c>
      <c r="F5277" s="1874">
        <f>E5277+17</f>
        <v>41672</v>
      </c>
      <c r="G5277" s="1874">
        <f>E5277+21</f>
        <v>41676</v>
      </c>
      <c r="H5277" s="1809" t="s">
        <v>10668</v>
      </c>
      <c r="I5277" s="1809" t="s">
        <v>10670</v>
      </c>
      <c r="J5277" s="1875" t="s">
        <v>2187</v>
      </c>
      <c r="K5277" s="1891" t="s">
        <v>1198</v>
      </c>
      <c r="L5277" s="1901" t="s">
        <v>2169</v>
      </c>
      <c r="M5277" s="721" t="s">
        <v>943</v>
      </c>
      <c r="N5277" s="1875" t="s">
        <v>2187</v>
      </c>
      <c r="O5277" s="1356">
        <v>41775</v>
      </c>
      <c r="P5277" s="1711" t="s">
        <v>4612</v>
      </c>
    </row>
    <row r="5278" spans="1:18">
      <c r="A5278" s="2032" t="s">
        <v>12195</v>
      </c>
      <c r="B5278" s="1901" t="s">
        <v>11964</v>
      </c>
      <c r="C5278" s="1879" t="s">
        <v>922</v>
      </c>
      <c r="D5278" s="1870" t="s">
        <v>5389</v>
      </c>
      <c r="E5278" s="1873">
        <v>41655</v>
      </c>
      <c r="F5278" s="1874">
        <f t="shared" ref="F5278:F5284" si="812">E5278+17</f>
        <v>41672</v>
      </c>
      <c r="G5278" s="1874">
        <f t="shared" ref="G5278:G5284" si="813">E5278+21</f>
        <v>41676</v>
      </c>
      <c r="H5278" s="1809" t="s">
        <v>10668</v>
      </c>
      <c r="I5278" s="1809" t="s">
        <v>10670</v>
      </c>
      <c r="J5278" s="1875" t="s">
        <v>2187</v>
      </c>
      <c r="K5278" s="1891" t="s">
        <v>1198</v>
      </c>
      <c r="L5278" s="1901" t="s">
        <v>2169</v>
      </c>
      <c r="M5278" s="721" t="s">
        <v>943</v>
      </c>
      <c r="N5278" s="1875" t="s">
        <v>2187</v>
      </c>
      <c r="O5278" s="1897">
        <v>41775</v>
      </c>
      <c r="P5278" s="2033" t="s">
        <v>4612</v>
      </c>
    </row>
    <row r="5279" spans="1:18">
      <c r="A5279" s="2032" t="s">
        <v>12169</v>
      </c>
      <c r="B5279" s="1901" t="s">
        <v>11992</v>
      </c>
      <c r="C5279" s="1879" t="s">
        <v>923</v>
      </c>
      <c r="D5279" s="1870" t="s">
        <v>5389</v>
      </c>
      <c r="E5279" s="1873">
        <v>41655</v>
      </c>
      <c r="F5279" s="1874">
        <f t="shared" si="812"/>
        <v>41672</v>
      </c>
      <c r="G5279" s="1874">
        <f t="shared" si="813"/>
        <v>41676</v>
      </c>
      <c r="H5279" s="1809" t="s">
        <v>10668</v>
      </c>
      <c r="I5279" s="1809" t="s">
        <v>10670</v>
      </c>
      <c r="J5279" s="1875" t="s">
        <v>2187</v>
      </c>
      <c r="K5279" s="1891" t="s">
        <v>1198</v>
      </c>
      <c r="L5279" s="1901" t="s">
        <v>2169</v>
      </c>
      <c r="M5279" s="721" t="s">
        <v>943</v>
      </c>
      <c r="N5279" s="1875" t="s">
        <v>2187</v>
      </c>
      <c r="O5279" s="1897">
        <v>41879</v>
      </c>
      <c r="P5279" s="2033" t="s">
        <v>12765</v>
      </c>
      <c r="Q5279" s="2033" t="s">
        <v>4612</v>
      </c>
    </row>
    <row r="5280" spans="1:18">
      <c r="A5280" s="2032" t="s">
        <v>12170</v>
      </c>
      <c r="B5280" s="1901" t="s">
        <v>11992</v>
      </c>
      <c r="C5280" s="1879" t="s">
        <v>923</v>
      </c>
      <c r="D5280" s="1870" t="s">
        <v>5389</v>
      </c>
      <c r="E5280" s="1873">
        <v>41655</v>
      </c>
      <c r="F5280" s="1874">
        <f t="shared" si="812"/>
        <v>41672</v>
      </c>
      <c r="G5280" s="1874">
        <f t="shared" si="813"/>
        <v>41676</v>
      </c>
      <c r="H5280" s="1809" t="s">
        <v>10668</v>
      </c>
      <c r="I5280" s="1809" t="s">
        <v>10670</v>
      </c>
      <c r="J5280" s="1875" t="s">
        <v>2187</v>
      </c>
      <c r="K5280" s="1891" t="s">
        <v>1198</v>
      </c>
      <c r="L5280" s="1901" t="s">
        <v>2169</v>
      </c>
      <c r="M5280" s="721" t="s">
        <v>943</v>
      </c>
      <c r="N5280" s="1875" t="s">
        <v>2187</v>
      </c>
      <c r="O5280" s="1897">
        <v>41760</v>
      </c>
      <c r="P5280" s="2033" t="s">
        <v>4612</v>
      </c>
    </row>
    <row r="5281" spans="1:16">
      <c r="A5281" s="1917" t="s">
        <v>12171</v>
      </c>
      <c r="B5281" s="1901" t="s">
        <v>11992</v>
      </c>
      <c r="C5281" s="1932" t="s">
        <v>923</v>
      </c>
      <c r="D5281" s="1982" t="s">
        <v>5389</v>
      </c>
      <c r="E5281" s="1298">
        <v>41655</v>
      </c>
      <c r="F5281" s="1983">
        <f t="shared" si="812"/>
        <v>41672</v>
      </c>
      <c r="G5281" s="1983">
        <f t="shared" si="813"/>
        <v>41676</v>
      </c>
      <c r="H5281" s="1681" t="s">
        <v>10668</v>
      </c>
      <c r="I5281" s="1681" t="s">
        <v>10670</v>
      </c>
      <c r="J5281" s="1930" t="s">
        <v>2187</v>
      </c>
      <c r="K5281" s="1472" t="s">
        <v>943</v>
      </c>
      <c r="L5281" s="1985" t="s">
        <v>2169</v>
      </c>
      <c r="M5281" s="1472" t="s">
        <v>943</v>
      </c>
      <c r="N5281" s="1930" t="s">
        <v>2187</v>
      </c>
      <c r="O5281" s="1366">
        <v>41677</v>
      </c>
      <c r="P5281" s="1917" t="s">
        <v>4959</v>
      </c>
    </row>
    <row r="5282" spans="1:16">
      <c r="A5282" s="1917" t="s">
        <v>12172</v>
      </c>
      <c r="B5282" s="1901" t="s">
        <v>12196</v>
      </c>
      <c r="C5282" s="1932" t="s">
        <v>923</v>
      </c>
      <c r="D5282" s="1982" t="s">
        <v>5389</v>
      </c>
      <c r="E5282" s="1298">
        <v>41655</v>
      </c>
      <c r="F5282" s="1983">
        <f t="shared" si="812"/>
        <v>41672</v>
      </c>
      <c r="G5282" s="1983">
        <f t="shared" si="813"/>
        <v>41676</v>
      </c>
      <c r="H5282" s="1681" t="s">
        <v>10668</v>
      </c>
      <c r="I5282" s="1681" t="s">
        <v>10670</v>
      </c>
      <c r="J5282" s="1930" t="s">
        <v>2187</v>
      </c>
      <c r="K5282" s="1472" t="s">
        <v>943</v>
      </c>
      <c r="L5282" s="1985" t="s">
        <v>2169</v>
      </c>
      <c r="M5282" s="1472" t="s">
        <v>943</v>
      </c>
      <c r="N5282" s="1930" t="s">
        <v>2187</v>
      </c>
      <c r="O5282" s="1366">
        <v>41677</v>
      </c>
      <c r="P5282" s="1917" t="s">
        <v>4959</v>
      </c>
    </row>
    <row r="5283" spans="1:16">
      <c r="A5283" s="2032" t="s">
        <v>12173</v>
      </c>
      <c r="B5283" s="1901" t="s">
        <v>11992</v>
      </c>
      <c r="C5283" s="1879" t="s">
        <v>923</v>
      </c>
      <c r="D5283" s="1870" t="s">
        <v>5389</v>
      </c>
      <c r="E5283" s="1873">
        <v>41655</v>
      </c>
      <c r="F5283" s="1874">
        <f t="shared" si="812"/>
        <v>41672</v>
      </c>
      <c r="G5283" s="1874">
        <f t="shared" si="813"/>
        <v>41676</v>
      </c>
      <c r="H5283" s="1809" t="s">
        <v>10668</v>
      </c>
      <c r="I5283" s="1809" t="s">
        <v>10670</v>
      </c>
      <c r="J5283" s="1875" t="s">
        <v>2187</v>
      </c>
      <c r="K5283" s="1891" t="s">
        <v>1198</v>
      </c>
      <c r="L5283" s="1901" t="s">
        <v>2169</v>
      </c>
      <c r="M5283" s="721" t="s">
        <v>943</v>
      </c>
      <c r="N5283" s="1875" t="s">
        <v>2187</v>
      </c>
      <c r="O5283" s="1897">
        <v>41760</v>
      </c>
      <c r="P5283" s="2033" t="s">
        <v>4612</v>
      </c>
    </row>
    <row r="5284" spans="1:16">
      <c r="A5284" s="1917" t="s">
        <v>12174</v>
      </c>
      <c r="B5284" s="1901" t="s">
        <v>12196</v>
      </c>
      <c r="C5284" s="1932" t="s">
        <v>923</v>
      </c>
      <c r="D5284" s="1982" t="s">
        <v>5389</v>
      </c>
      <c r="E5284" s="1298">
        <v>41655</v>
      </c>
      <c r="F5284" s="1983">
        <f t="shared" si="812"/>
        <v>41672</v>
      </c>
      <c r="G5284" s="1983">
        <f t="shared" si="813"/>
        <v>41676</v>
      </c>
      <c r="H5284" s="1681" t="s">
        <v>10668</v>
      </c>
      <c r="I5284" s="1681" t="s">
        <v>10670</v>
      </c>
      <c r="J5284" s="1930" t="s">
        <v>2187</v>
      </c>
      <c r="K5284" s="1472" t="s">
        <v>943</v>
      </c>
      <c r="L5284" s="1985" t="s">
        <v>2169</v>
      </c>
      <c r="M5284" s="1472" t="s">
        <v>943</v>
      </c>
      <c r="N5284" s="1930" t="s">
        <v>2187</v>
      </c>
      <c r="O5284" s="1366">
        <v>41677</v>
      </c>
      <c r="P5284" s="1917" t="s">
        <v>4959</v>
      </c>
    </row>
    <row r="5285" spans="1:16">
      <c r="A5285" s="1860" t="s">
        <v>2705</v>
      </c>
      <c r="B5285" s="1869" t="s">
        <v>12028</v>
      </c>
      <c r="C5285" s="91"/>
      <c r="D5285" s="19" t="s">
        <v>12029</v>
      </c>
      <c r="E5285" s="19"/>
      <c r="F5285" s="19"/>
      <c r="G5285" s="19"/>
      <c r="H5285" s="2037"/>
      <c r="I5285" s="2037"/>
      <c r="J5285" s="1694" t="s">
        <v>1007</v>
      </c>
      <c r="K5285" s="1694" t="s">
        <v>1196</v>
      </c>
    </row>
    <row r="5286" spans="1:16" s="1687" customFormat="1">
      <c r="A5286" s="1888" t="s">
        <v>12209</v>
      </c>
      <c r="B5286" s="1901" t="s">
        <v>12030</v>
      </c>
      <c r="C5286" s="1879" t="s">
        <v>922</v>
      </c>
      <c r="D5286" s="1522" t="s">
        <v>2705</v>
      </c>
      <c r="E5286" s="1873">
        <v>41659</v>
      </c>
      <c r="F5286" s="1874">
        <f t="shared" ref="F5286:F5291" si="814">E5286+17</f>
        <v>41676</v>
      </c>
      <c r="G5286" s="1874">
        <f t="shared" ref="G5286:G5291" si="815">E5286+21</f>
        <v>41680</v>
      </c>
      <c r="H5286" s="1906" t="s">
        <v>11242</v>
      </c>
      <c r="I5286" s="1906" t="s">
        <v>11294</v>
      </c>
      <c r="J5286" s="1875" t="s">
        <v>2187</v>
      </c>
      <c r="K5286" s="1891" t="s">
        <v>1198</v>
      </c>
      <c r="O5286" s="1897">
        <v>41725</v>
      </c>
      <c r="P5286" s="2033" t="s">
        <v>4612</v>
      </c>
    </row>
    <row r="5287" spans="1:16">
      <c r="A5287" s="2033" t="s">
        <v>12210</v>
      </c>
      <c r="B5287" s="1901" t="s">
        <v>12256</v>
      </c>
      <c r="C5287" s="1879" t="s">
        <v>923</v>
      </c>
      <c r="D5287" s="1522" t="s">
        <v>2705</v>
      </c>
      <c r="E5287" s="1873">
        <v>41659</v>
      </c>
      <c r="F5287" s="1874">
        <f t="shared" si="814"/>
        <v>41676</v>
      </c>
      <c r="G5287" s="1874">
        <f t="shared" si="815"/>
        <v>41680</v>
      </c>
      <c r="H5287" s="1906" t="s">
        <v>11242</v>
      </c>
      <c r="I5287" s="1906" t="s">
        <v>11294</v>
      </c>
      <c r="J5287" s="1875" t="s">
        <v>2187</v>
      </c>
      <c r="K5287" s="1891" t="s">
        <v>1198</v>
      </c>
      <c r="O5287" s="1897">
        <v>41725</v>
      </c>
      <c r="P5287" s="2033" t="s">
        <v>4612</v>
      </c>
    </row>
    <row r="5288" spans="1:16">
      <c r="A5288" s="2033" t="s">
        <v>12211</v>
      </c>
      <c r="B5288" s="1901" t="s">
        <v>12256</v>
      </c>
      <c r="C5288" s="1879" t="s">
        <v>923</v>
      </c>
      <c r="D5288" s="1522" t="s">
        <v>2705</v>
      </c>
      <c r="E5288" s="1873">
        <v>41659</v>
      </c>
      <c r="F5288" s="1874">
        <f t="shared" si="814"/>
        <v>41676</v>
      </c>
      <c r="G5288" s="1874">
        <f t="shared" si="815"/>
        <v>41680</v>
      </c>
      <c r="H5288" s="1906" t="s">
        <v>11242</v>
      </c>
      <c r="I5288" s="1906" t="s">
        <v>11294</v>
      </c>
      <c r="J5288" s="1875" t="s">
        <v>2187</v>
      </c>
      <c r="K5288" s="1891" t="s">
        <v>1198</v>
      </c>
      <c r="O5288" s="1897">
        <v>41725</v>
      </c>
      <c r="P5288" s="2033" t="s">
        <v>4612</v>
      </c>
    </row>
    <row r="5289" spans="1:16">
      <c r="A5289" s="1917" t="s">
        <v>12212</v>
      </c>
      <c r="B5289" s="1985" t="s">
        <v>12256</v>
      </c>
      <c r="C5289" s="1932" t="s">
        <v>923</v>
      </c>
      <c r="D5289" s="1482" t="s">
        <v>2705</v>
      </c>
      <c r="E5289" s="1298">
        <v>41659</v>
      </c>
      <c r="F5289" s="1983">
        <f t="shared" si="814"/>
        <v>41676</v>
      </c>
      <c r="G5289" s="1983">
        <f t="shared" si="815"/>
        <v>41680</v>
      </c>
      <c r="H5289" s="822" t="s">
        <v>11242</v>
      </c>
      <c r="I5289" s="822" t="s">
        <v>11294</v>
      </c>
      <c r="J5289" s="1930" t="s">
        <v>2187</v>
      </c>
      <c r="K5289" s="1472" t="s">
        <v>943</v>
      </c>
      <c r="L5289" s="1917"/>
      <c r="M5289" s="1917"/>
      <c r="N5289" s="1917"/>
      <c r="O5289" s="1897">
        <v>41725</v>
      </c>
      <c r="P5289" s="2033" t="s">
        <v>4612</v>
      </c>
    </row>
    <row r="5290" spans="1:16">
      <c r="A5290" s="2033" t="s">
        <v>12213</v>
      </c>
      <c r="B5290" s="1901" t="s">
        <v>12256</v>
      </c>
      <c r="C5290" s="1879" t="s">
        <v>923</v>
      </c>
      <c r="D5290" s="1522" t="s">
        <v>2705</v>
      </c>
      <c r="E5290" s="1873">
        <v>41659</v>
      </c>
      <c r="F5290" s="1874">
        <f t="shared" si="814"/>
        <v>41676</v>
      </c>
      <c r="G5290" s="1874">
        <f t="shared" si="815"/>
        <v>41680</v>
      </c>
      <c r="H5290" s="1906" t="s">
        <v>11242</v>
      </c>
      <c r="I5290" s="1906" t="s">
        <v>11294</v>
      </c>
      <c r="J5290" s="1875" t="s">
        <v>2187</v>
      </c>
      <c r="K5290" s="1891" t="s">
        <v>1198</v>
      </c>
      <c r="O5290" s="1897">
        <v>41725</v>
      </c>
      <c r="P5290" s="2033" t="s">
        <v>4612</v>
      </c>
    </row>
    <row r="5291" spans="1:16">
      <c r="A5291" s="2033" t="s">
        <v>12214</v>
      </c>
      <c r="B5291" s="1901" t="s">
        <v>12256</v>
      </c>
      <c r="C5291" s="1879" t="s">
        <v>923</v>
      </c>
      <c r="D5291" s="1522" t="s">
        <v>2705</v>
      </c>
      <c r="E5291" s="1873">
        <v>41659</v>
      </c>
      <c r="F5291" s="1874">
        <f t="shared" si="814"/>
        <v>41676</v>
      </c>
      <c r="G5291" s="1874">
        <f t="shared" si="815"/>
        <v>41680</v>
      </c>
      <c r="H5291" s="1906" t="s">
        <v>11242</v>
      </c>
      <c r="I5291" s="1906" t="s">
        <v>11294</v>
      </c>
      <c r="J5291" s="1875" t="s">
        <v>2187</v>
      </c>
      <c r="K5291" s="1891" t="s">
        <v>1198</v>
      </c>
      <c r="O5291" s="1897">
        <v>41725</v>
      </c>
      <c r="P5291" s="2033" t="s">
        <v>4612</v>
      </c>
    </row>
    <row r="5292" spans="1:16">
      <c r="A5292" s="1300" t="s">
        <v>2705</v>
      </c>
      <c r="B5292" s="1881" t="s">
        <v>12057</v>
      </c>
      <c r="C5292" s="1912"/>
      <c r="D5292" s="1903"/>
      <c r="E5292" s="1903"/>
      <c r="F5292" s="1903"/>
      <c r="G5292" s="1903"/>
      <c r="H5292" s="1923"/>
      <c r="I5292" s="1923"/>
      <c r="J5292" s="1877" t="s">
        <v>1007</v>
      </c>
      <c r="K5292" s="1877" t="s">
        <v>1196</v>
      </c>
    </row>
    <row r="5293" spans="1:16">
      <c r="A5293" s="1360"/>
      <c r="B5293" s="660" t="s">
        <v>12056</v>
      </c>
      <c r="C5293" s="660"/>
      <c r="D5293" s="1486" t="s">
        <v>2705</v>
      </c>
      <c r="E5293" s="1111">
        <v>41660</v>
      </c>
      <c r="F5293" s="1311">
        <f>E5293+17</f>
        <v>41677</v>
      </c>
      <c r="G5293" s="1311">
        <f>E5293+21</f>
        <v>41681</v>
      </c>
      <c r="H5293" s="1052" t="s">
        <v>11404</v>
      </c>
      <c r="I5293" s="1520" t="s">
        <v>11406</v>
      </c>
      <c r="J5293" s="557"/>
      <c r="K5293" s="660"/>
    </row>
    <row r="5294" spans="1:16">
      <c r="A5294" s="1360"/>
      <c r="B5294" s="1360"/>
      <c r="C5294" s="660"/>
      <c r="D5294" s="1486" t="s">
        <v>2705</v>
      </c>
      <c r="E5294" s="1111">
        <v>41660</v>
      </c>
      <c r="F5294" s="1311">
        <f>E5294+17</f>
        <v>41677</v>
      </c>
      <c r="G5294" s="1311">
        <f>E5294+21</f>
        <v>41681</v>
      </c>
      <c r="H5294" s="1052" t="s">
        <v>11404</v>
      </c>
      <c r="I5294" s="1520" t="s">
        <v>11406</v>
      </c>
      <c r="J5294" s="1360"/>
      <c r="K5294" s="1360"/>
    </row>
    <row r="5295" spans="1:16">
      <c r="A5295" s="1360"/>
      <c r="B5295" s="1360"/>
      <c r="C5295" s="660"/>
      <c r="D5295" s="1486" t="s">
        <v>2705</v>
      </c>
      <c r="E5295" s="1111">
        <v>41660</v>
      </c>
      <c r="F5295" s="1311">
        <f>E5295+17</f>
        <v>41677</v>
      </c>
      <c r="G5295" s="1311">
        <f>E5295+21</f>
        <v>41681</v>
      </c>
      <c r="H5295" s="1052" t="s">
        <v>11404</v>
      </c>
      <c r="I5295" s="1520" t="s">
        <v>11406</v>
      </c>
      <c r="J5295" s="1360"/>
      <c r="K5295" s="1360"/>
    </row>
    <row r="5296" spans="1:16">
      <c r="A5296" s="1103" t="s">
        <v>10479</v>
      </c>
      <c r="B5296" s="1881" t="s">
        <v>11126</v>
      </c>
      <c r="C5296" s="2083"/>
      <c r="D5296" s="2083"/>
      <c r="E5296" s="1903"/>
      <c r="F5296" s="1903"/>
      <c r="G5296" s="1903"/>
      <c r="H5296" s="1923"/>
      <c r="I5296" s="1923"/>
      <c r="J5296" s="1877" t="s">
        <v>2166</v>
      </c>
      <c r="K5296" s="1877" t="s">
        <v>1197</v>
      </c>
    </row>
    <row r="5297" spans="1:17">
      <c r="A5297" s="564"/>
      <c r="B5297" s="563" t="s">
        <v>12060</v>
      </c>
      <c r="C5297" s="565"/>
      <c r="D5297" s="1003" t="s">
        <v>7300</v>
      </c>
      <c r="E5297" s="1111">
        <v>41660</v>
      </c>
      <c r="F5297" s="560">
        <f>E5297+17</f>
        <v>41677</v>
      </c>
      <c r="G5297" s="561">
        <f>E5297+21</f>
        <v>41681</v>
      </c>
      <c r="H5297" s="1052" t="s">
        <v>9974</v>
      </c>
      <c r="I5297" s="1102" t="s">
        <v>9858</v>
      </c>
      <c r="J5297" s="557" t="s">
        <v>2187</v>
      </c>
      <c r="K5297" s="563"/>
    </row>
    <row r="5298" spans="1:17">
      <c r="A5298" s="569"/>
      <c r="B5298" s="569"/>
      <c r="C5298" s="563"/>
      <c r="D5298" s="1003" t="s">
        <v>7300</v>
      </c>
      <c r="E5298" s="1111">
        <v>41660</v>
      </c>
      <c r="F5298" s="560">
        <f>E5298+17</f>
        <v>41677</v>
      </c>
      <c r="G5298" s="561">
        <f>E5298+21</f>
        <v>41681</v>
      </c>
      <c r="H5298" s="1052" t="s">
        <v>9974</v>
      </c>
      <c r="I5298" s="1102" t="s">
        <v>9858</v>
      </c>
      <c r="J5298" s="557" t="s">
        <v>2187</v>
      </c>
      <c r="K5298" s="569"/>
    </row>
    <row r="5299" spans="1:17">
      <c r="A5299" s="569"/>
      <c r="B5299" s="569"/>
      <c r="C5299" s="563"/>
      <c r="D5299" s="1003" t="s">
        <v>7300</v>
      </c>
      <c r="E5299" s="1111">
        <v>41660</v>
      </c>
      <c r="F5299" s="560">
        <f>E5299+17</f>
        <v>41677</v>
      </c>
      <c r="G5299" s="561">
        <f>E5299+21</f>
        <v>41681</v>
      </c>
      <c r="H5299" s="1052" t="s">
        <v>9974</v>
      </c>
      <c r="I5299" s="1102" t="s">
        <v>9858</v>
      </c>
      <c r="J5299" s="557" t="s">
        <v>2187</v>
      </c>
      <c r="K5299" s="569"/>
    </row>
    <row r="5300" spans="1:17">
      <c r="A5300" s="569"/>
      <c r="B5300" s="569"/>
      <c r="C5300" s="563"/>
      <c r="D5300" s="1003" t="s">
        <v>7300</v>
      </c>
      <c r="E5300" s="1111">
        <v>41660</v>
      </c>
      <c r="F5300" s="560">
        <f>E5300+17</f>
        <v>41677</v>
      </c>
      <c r="G5300" s="561">
        <f>E5300+21</f>
        <v>41681</v>
      </c>
      <c r="H5300" s="1052" t="s">
        <v>9974</v>
      </c>
      <c r="I5300" s="1102" t="s">
        <v>9858</v>
      </c>
      <c r="J5300" s="557" t="s">
        <v>2187</v>
      </c>
      <c r="K5300" s="569"/>
    </row>
    <row r="5301" spans="1:17">
      <c r="A5301" s="569"/>
      <c r="B5301" s="569"/>
      <c r="C5301" s="563"/>
      <c r="D5301" s="1003" t="s">
        <v>7300</v>
      </c>
      <c r="E5301" s="1111">
        <v>41660</v>
      </c>
      <c r="F5301" s="560">
        <f>E5301+17</f>
        <v>41677</v>
      </c>
      <c r="G5301" s="561">
        <f>E5301+21</f>
        <v>41681</v>
      </c>
      <c r="H5301" s="1052" t="s">
        <v>9974</v>
      </c>
      <c r="I5301" s="1102" t="s">
        <v>9858</v>
      </c>
      <c r="J5301" s="557" t="s">
        <v>2187</v>
      </c>
      <c r="K5301" s="569"/>
    </row>
    <row r="5302" spans="1:17">
      <c r="A5302" s="817" t="s">
        <v>10501</v>
      </c>
      <c r="B5302" s="1881" t="s">
        <v>12062</v>
      </c>
      <c r="C5302" s="1912"/>
      <c r="D5302" s="1903"/>
      <c r="E5302" s="1903"/>
      <c r="F5302" s="1903"/>
      <c r="G5302" s="1903"/>
      <c r="H5302" s="1923"/>
      <c r="I5302" s="1923"/>
      <c r="J5302" s="1876" t="s">
        <v>4331</v>
      </c>
      <c r="K5302" s="1877" t="s">
        <v>1197</v>
      </c>
      <c r="L5302" s="1877" t="s">
        <v>1007</v>
      </c>
      <c r="M5302" s="2032" t="s">
        <v>3625</v>
      </c>
    </row>
    <row r="5303" spans="1:17">
      <c r="A5303" s="1867" t="s">
        <v>12216</v>
      </c>
      <c r="B5303" s="135" t="s">
        <v>12063</v>
      </c>
      <c r="C5303" s="1879" t="s">
        <v>922</v>
      </c>
      <c r="D5303" s="1711" t="s">
        <v>9347</v>
      </c>
      <c r="E5303" s="1873">
        <v>41660</v>
      </c>
      <c r="F5303" s="1874">
        <f>E5303+17</f>
        <v>41677</v>
      </c>
      <c r="G5303" s="1873">
        <f>E5303+21</f>
        <v>41681</v>
      </c>
      <c r="H5303" s="1927" t="s">
        <v>10647</v>
      </c>
      <c r="I5303" s="1927" t="s">
        <v>10655</v>
      </c>
      <c r="J5303" s="1875" t="s">
        <v>2187</v>
      </c>
      <c r="K5303" s="1891" t="s">
        <v>1198</v>
      </c>
      <c r="L5303" s="1875" t="s">
        <v>2187</v>
      </c>
      <c r="O5303" s="1897">
        <v>41775</v>
      </c>
      <c r="P5303" s="2033" t="s">
        <v>12557</v>
      </c>
      <c r="Q5303" s="2032" t="s">
        <v>5590</v>
      </c>
    </row>
    <row r="5304" spans="1:17">
      <c r="A5304" s="2033" t="s">
        <v>12258</v>
      </c>
      <c r="B5304" s="135" t="s">
        <v>12063</v>
      </c>
      <c r="C5304" s="1879" t="s">
        <v>922</v>
      </c>
      <c r="D5304" s="1711" t="s">
        <v>9347</v>
      </c>
      <c r="E5304" s="1873">
        <v>41660</v>
      </c>
      <c r="F5304" s="1874">
        <f t="shared" ref="F5304:F5309" si="816">E5304+17</f>
        <v>41677</v>
      </c>
      <c r="G5304" s="1873">
        <f t="shared" ref="G5304:G5309" si="817">E5304+21</f>
        <v>41681</v>
      </c>
      <c r="H5304" s="1927" t="s">
        <v>10647</v>
      </c>
      <c r="I5304" s="1927" t="s">
        <v>10655</v>
      </c>
      <c r="J5304" s="1875" t="s">
        <v>2187</v>
      </c>
      <c r="K5304" s="1891" t="s">
        <v>1198</v>
      </c>
      <c r="L5304" s="1875" t="s">
        <v>2187</v>
      </c>
      <c r="O5304" s="1897">
        <v>41829</v>
      </c>
      <c r="P5304" s="2033" t="s">
        <v>12558</v>
      </c>
      <c r="Q5304" s="2033" t="s">
        <v>5590</v>
      </c>
    </row>
    <row r="5305" spans="1:17">
      <c r="A5305" s="2033" t="s">
        <v>12217</v>
      </c>
      <c r="B5305" s="135" t="s">
        <v>12063</v>
      </c>
      <c r="C5305" s="1879" t="s">
        <v>922</v>
      </c>
      <c r="D5305" s="1711" t="s">
        <v>9347</v>
      </c>
      <c r="E5305" s="1873">
        <v>41660</v>
      </c>
      <c r="F5305" s="1874">
        <f t="shared" si="816"/>
        <v>41677</v>
      </c>
      <c r="G5305" s="1873">
        <f t="shared" si="817"/>
        <v>41681</v>
      </c>
      <c r="H5305" s="1927" t="s">
        <v>10647</v>
      </c>
      <c r="I5305" s="1927" t="s">
        <v>10655</v>
      </c>
      <c r="J5305" s="1875" t="s">
        <v>2187</v>
      </c>
      <c r="K5305" s="1891" t="s">
        <v>1198</v>
      </c>
      <c r="L5305" s="1875" t="s">
        <v>2187</v>
      </c>
      <c r="O5305" s="1897">
        <v>41796</v>
      </c>
      <c r="P5305" s="2033" t="s">
        <v>12559</v>
      </c>
      <c r="Q5305" s="2032" t="s">
        <v>5590</v>
      </c>
    </row>
    <row r="5306" spans="1:17">
      <c r="A5306" s="2033" t="s">
        <v>12218</v>
      </c>
      <c r="B5306" s="135" t="s">
        <v>12063</v>
      </c>
      <c r="C5306" s="1879" t="s">
        <v>922</v>
      </c>
      <c r="D5306" s="1711" t="s">
        <v>9347</v>
      </c>
      <c r="E5306" s="1873">
        <v>41660</v>
      </c>
      <c r="F5306" s="1874">
        <f t="shared" si="816"/>
        <v>41677</v>
      </c>
      <c r="G5306" s="1873">
        <f t="shared" si="817"/>
        <v>41681</v>
      </c>
      <c r="H5306" s="1927" t="s">
        <v>10647</v>
      </c>
      <c r="I5306" s="1927" t="s">
        <v>10655</v>
      </c>
      <c r="J5306" s="1875" t="s">
        <v>2187</v>
      </c>
      <c r="K5306" s="1891" t="s">
        <v>1198</v>
      </c>
      <c r="L5306" s="1875" t="s">
        <v>2187</v>
      </c>
      <c r="O5306" s="1897">
        <v>41810</v>
      </c>
      <c r="P5306" s="2033" t="s">
        <v>12557</v>
      </c>
      <c r="Q5306" s="2033" t="s">
        <v>5590</v>
      </c>
    </row>
    <row r="5307" spans="1:17">
      <c r="A5307" s="2033" t="s">
        <v>12219</v>
      </c>
      <c r="B5307" s="135" t="s">
        <v>12257</v>
      </c>
      <c r="C5307" s="1879" t="s">
        <v>923</v>
      </c>
      <c r="D5307" s="1711" t="s">
        <v>9347</v>
      </c>
      <c r="E5307" s="1873">
        <v>41660</v>
      </c>
      <c r="F5307" s="1874">
        <f t="shared" si="816"/>
        <v>41677</v>
      </c>
      <c r="G5307" s="1873">
        <f t="shared" si="817"/>
        <v>41681</v>
      </c>
      <c r="H5307" s="1927" t="s">
        <v>10647</v>
      </c>
      <c r="I5307" s="1927" t="s">
        <v>10655</v>
      </c>
      <c r="J5307" s="1875" t="s">
        <v>2187</v>
      </c>
      <c r="K5307" s="1891" t="s">
        <v>1198</v>
      </c>
      <c r="L5307" s="1875" t="s">
        <v>2187</v>
      </c>
      <c r="O5307" s="1897">
        <v>41810</v>
      </c>
      <c r="P5307" s="2033" t="s">
        <v>12557</v>
      </c>
      <c r="Q5307" s="2033" t="s">
        <v>5590</v>
      </c>
    </row>
    <row r="5308" spans="1:17">
      <c r="A5308" s="2033" t="s">
        <v>12220</v>
      </c>
      <c r="B5308" s="135" t="s">
        <v>12257</v>
      </c>
      <c r="C5308" s="1879" t="s">
        <v>923</v>
      </c>
      <c r="D5308" s="1711" t="s">
        <v>9347</v>
      </c>
      <c r="E5308" s="1873">
        <v>41660</v>
      </c>
      <c r="F5308" s="1874">
        <f t="shared" si="816"/>
        <v>41677</v>
      </c>
      <c r="G5308" s="1873">
        <f t="shared" si="817"/>
        <v>41681</v>
      </c>
      <c r="H5308" s="1927" t="s">
        <v>10647</v>
      </c>
      <c r="I5308" s="1927" t="s">
        <v>10655</v>
      </c>
      <c r="J5308" s="1875" t="s">
        <v>2187</v>
      </c>
      <c r="K5308" s="1891" t="s">
        <v>1198</v>
      </c>
      <c r="L5308" s="1875" t="s">
        <v>2187</v>
      </c>
      <c r="O5308" s="1897">
        <v>41829</v>
      </c>
      <c r="P5308" s="2033" t="s">
        <v>12558</v>
      </c>
      <c r="Q5308" s="2033" t="s">
        <v>5590</v>
      </c>
    </row>
    <row r="5309" spans="1:17">
      <c r="A5309" s="2033" t="s">
        <v>12221</v>
      </c>
      <c r="B5309" s="135" t="s">
        <v>12257</v>
      </c>
      <c r="C5309" s="1879" t="s">
        <v>923</v>
      </c>
      <c r="D5309" s="1711" t="s">
        <v>9347</v>
      </c>
      <c r="E5309" s="1873">
        <v>41660</v>
      </c>
      <c r="F5309" s="1874">
        <f t="shared" si="816"/>
        <v>41677</v>
      </c>
      <c r="G5309" s="1873">
        <f t="shared" si="817"/>
        <v>41681</v>
      </c>
      <c r="H5309" s="1927" t="s">
        <v>10647</v>
      </c>
      <c r="I5309" s="1927" t="s">
        <v>10655</v>
      </c>
      <c r="J5309" s="1875" t="s">
        <v>2187</v>
      </c>
      <c r="K5309" s="1891" t="s">
        <v>1198</v>
      </c>
      <c r="L5309" s="1875" t="s">
        <v>2187</v>
      </c>
      <c r="O5309" s="1897">
        <v>41796</v>
      </c>
      <c r="P5309" s="2033" t="s">
        <v>12559</v>
      </c>
      <c r="Q5309" s="2032" t="s">
        <v>5590</v>
      </c>
    </row>
    <row r="5310" spans="1:17">
      <c r="A5310" s="1860" t="s">
        <v>2705</v>
      </c>
      <c r="B5310" s="1869" t="s">
        <v>12079</v>
      </c>
      <c r="C5310" s="91"/>
      <c r="D5310" s="19"/>
      <c r="E5310" s="19"/>
      <c r="F5310" s="19"/>
      <c r="G5310" s="19"/>
      <c r="H5310" s="2037"/>
      <c r="I5310" s="2037"/>
      <c r="J5310" s="1694" t="s">
        <v>1007</v>
      </c>
      <c r="K5310" s="1694" t="s">
        <v>1196</v>
      </c>
    </row>
    <row r="5311" spans="1:17">
      <c r="A5311" s="668"/>
      <c r="B5311" s="1500" t="s">
        <v>12080</v>
      </c>
      <c r="C5311" s="1500"/>
      <c r="D5311" s="2116" t="s">
        <v>2705</v>
      </c>
      <c r="E5311" s="635">
        <v>41660</v>
      </c>
      <c r="F5311" s="1501">
        <f>E5311+17</f>
        <v>41677</v>
      </c>
      <c r="G5311" s="1501">
        <f>E5311+21</f>
        <v>41681</v>
      </c>
      <c r="H5311" s="668" t="s">
        <v>11054</v>
      </c>
      <c r="I5311" s="676" t="s">
        <v>11055</v>
      </c>
      <c r="J5311" s="632"/>
      <c r="K5311" s="634"/>
    </row>
    <row r="5312" spans="1:17">
      <c r="A5312" s="1860" t="s">
        <v>2705</v>
      </c>
      <c r="B5312" s="1869" t="s">
        <v>12222</v>
      </c>
      <c r="C5312" s="91"/>
      <c r="D5312" s="19"/>
      <c r="E5312" s="19"/>
      <c r="F5312" s="19"/>
      <c r="G5312" s="19"/>
      <c r="H5312" s="2037"/>
      <c r="I5312" s="2037"/>
      <c r="J5312" s="1694" t="s">
        <v>1007</v>
      </c>
      <c r="K5312" s="1694" t="s">
        <v>1196</v>
      </c>
    </row>
    <row r="5313" spans="1:16">
      <c r="A5313" s="1982" t="s">
        <v>12281</v>
      </c>
      <c r="B5313" s="1985" t="s">
        <v>12030</v>
      </c>
      <c r="C5313" s="1932" t="s">
        <v>922</v>
      </c>
      <c r="D5313" s="1482" t="s">
        <v>2705</v>
      </c>
      <c r="E5313" s="1298">
        <v>41661</v>
      </c>
      <c r="F5313" s="1983">
        <f>E5313+17</f>
        <v>41678</v>
      </c>
      <c r="G5313" s="1983">
        <f>E5313+21</f>
        <v>41682</v>
      </c>
      <c r="H5313" s="822" t="s">
        <v>11403</v>
      </c>
      <c r="I5313" s="823" t="s">
        <v>11405</v>
      </c>
      <c r="J5313" s="1930" t="s">
        <v>2187</v>
      </c>
      <c r="K5313" s="1472" t="s">
        <v>943</v>
      </c>
      <c r="L5313" s="1917"/>
      <c r="M5313" s="1917"/>
      <c r="N5313" s="1917"/>
      <c r="O5313" s="1897">
        <v>41725</v>
      </c>
      <c r="P5313" s="2033" t="s">
        <v>4612</v>
      </c>
    </row>
    <row r="5314" spans="1:16">
      <c r="A5314" s="1917" t="s">
        <v>12223</v>
      </c>
      <c r="B5314" s="1985" t="s">
        <v>12030</v>
      </c>
      <c r="C5314" s="1932" t="s">
        <v>922</v>
      </c>
      <c r="D5314" s="1482" t="s">
        <v>2705</v>
      </c>
      <c r="E5314" s="1298">
        <v>41661</v>
      </c>
      <c r="F5314" s="1983">
        <f>E5314+17</f>
        <v>41678</v>
      </c>
      <c r="G5314" s="1983">
        <f>E5314+21</f>
        <v>41682</v>
      </c>
      <c r="H5314" s="822" t="s">
        <v>11403</v>
      </c>
      <c r="I5314" s="823" t="s">
        <v>11405</v>
      </c>
      <c r="J5314" s="1930" t="s">
        <v>2187</v>
      </c>
      <c r="K5314" s="1472" t="s">
        <v>943</v>
      </c>
      <c r="L5314" s="1917"/>
      <c r="M5314" s="1917"/>
      <c r="N5314" s="1917"/>
      <c r="O5314" s="1897">
        <v>41725</v>
      </c>
      <c r="P5314" s="2033" t="s">
        <v>4612</v>
      </c>
    </row>
    <row r="5315" spans="1:16">
      <c r="A5315" s="2033" t="s">
        <v>12224</v>
      </c>
      <c r="B5315" s="1879" t="s">
        <v>12087</v>
      </c>
      <c r="C5315" s="1879" t="s">
        <v>923</v>
      </c>
      <c r="D5315" s="1522" t="s">
        <v>2705</v>
      </c>
      <c r="E5315" s="1873">
        <v>41661</v>
      </c>
      <c r="F5315" s="1874">
        <f>E5315+17</f>
        <v>41678</v>
      </c>
      <c r="G5315" s="1874">
        <f>E5315+21</f>
        <v>41682</v>
      </c>
      <c r="H5315" s="1906" t="s">
        <v>11403</v>
      </c>
      <c r="I5315" s="795" t="s">
        <v>11405</v>
      </c>
      <c r="J5315" s="1875" t="s">
        <v>2187</v>
      </c>
      <c r="K5315" s="1891" t="s">
        <v>1198</v>
      </c>
      <c r="O5315" s="1897">
        <v>41725</v>
      </c>
      <c r="P5315" s="2033" t="s">
        <v>4612</v>
      </c>
    </row>
    <row r="5316" spans="1:16">
      <c r="A5316" s="817" t="s">
        <v>10501</v>
      </c>
      <c r="B5316" s="1881" t="s">
        <v>12093</v>
      </c>
      <c r="C5316" s="1912"/>
      <c r="D5316" s="1903"/>
      <c r="E5316" s="1903"/>
      <c r="F5316" s="1903"/>
      <c r="G5316" s="1903"/>
      <c r="H5316" s="1923"/>
      <c r="I5316" s="1923"/>
      <c r="J5316" s="1876" t="s">
        <v>4331</v>
      </c>
      <c r="K5316" s="1877" t="s">
        <v>1197</v>
      </c>
      <c r="L5316" s="1877" t="s">
        <v>1007</v>
      </c>
      <c r="M5316" s="657" t="s">
        <v>12109</v>
      </c>
    </row>
    <row r="5317" spans="1:16">
      <c r="A5317" s="1711" t="s">
        <v>12282</v>
      </c>
      <c r="B5317" s="1909" t="s">
        <v>11806</v>
      </c>
      <c r="C5317" s="1879" t="s">
        <v>922</v>
      </c>
      <c r="D5317" s="1711" t="s">
        <v>9347</v>
      </c>
      <c r="E5317" s="1873">
        <v>41661</v>
      </c>
      <c r="F5317" s="1874">
        <f t="shared" ref="F5317:F5322" si="818">E5317+17</f>
        <v>41678</v>
      </c>
      <c r="G5317" s="1873">
        <f t="shared" ref="G5317:G5322" si="819">E5317+21</f>
        <v>41682</v>
      </c>
      <c r="H5317" s="1910" t="s">
        <v>10605</v>
      </c>
      <c r="I5317" s="1910" t="s">
        <v>10654</v>
      </c>
      <c r="J5317" s="1875" t="s">
        <v>2132</v>
      </c>
      <c r="K5317" s="1891" t="s">
        <v>1198</v>
      </c>
      <c r="L5317" s="1875" t="s">
        <v>2187</v>
      </c>
      <c r="O5317" s="1897">
        <v>41772</v>
      </c>
      <c r="P5317" s="2033" t="s">
        <v>4659</v>
      </c>
    </row>
    <row r="5318" spans="1:16">
      <c r="A5318" s="2033" t="s">
        <v>12283</v>
      </c>
      <c r="B5318" s="1909" t="s">
        <v>11806</v>
      </c>
      <c r="C5318" s="1879" t="s">
        <v>922</v>
      </c>
      <c r="D5318" s="1711" t="s">
        <v>9347</v>
      </c>
      <c r="E5318" s="1873">
        <v>41661</v>
      </c>
      <c r="F5318" s="1874">
        <f t="shared" si="818"/>
        <v>41678</v>
      </c>
      <c r="G5318" s="1873">
        <f t="shared" si="819"/>
        <v>41682</v>
      </c>
      <c r="H5318" s="1910" t="s">
        <v>10605</v>
      </c>
      <c r="I5318" s="1910" t="s">
        <v>10654</v>
      </c>
      <c r="J5318" s="1875" t="s">
        <v>2132</v>
      </c>
      <c r="K5318" s="1891" t="s">
        <v>1198</v>
      </c>
      <c r="L5318" s="1875" t="s">
        <v>2187</v>
      </c>
      <c r="O5318" s="1897">
        <v>41772</v>
      </c>
      <c r="P5318" s="2033" t="s">
        <v>4659</v>
      </c>
    </row>
    <row r="5319" spans="1:16">
      <c r="A5319" s="2033" t="s">
        <v>12225</v>
      </c>
      <c r="B5319" s="1909" t="s">
        <v>12094</v>
      </c>
      <c r="C5319" s="1879" t="s">
        <v>923</v>
      </c>
      <c r="D5319" s="1711" t="s">
        <v>9347</v>
      </c>
      <c r="E5319" s="1873">
        <v>41661</v>
      </c>
      <c r="F5319" s="1874">
        <f t="shared" si="818"/>
        <v>41678</v>
      </c>
      <c r="G5319" s="1873">
        <f t="shared" si="819"/>
        <v>41682</v>
      </c>
      <c r="H5319" s="1910" t="s">
        <v>10605</v>
      </c>
      <c r="I5319" s="1910" t="s">
        <v>10654</v>
      </c>
      <c r="J5319" s="1875" t="s">
        <v>2132</v>
      </c>
      <c r="K5319" s="1891" t="s">
        <v>1198</v>
      </c>
      <c r="L5319" s="1875" t="s">
        <v>2187</v>
      </c>
      <c r="O5319" s="1897">
        <v>41772</v>
      </c>
      <c r="P5319" s="2033" t="s">
        <v>4659</v>
      </c>
    </row>
    <row r="5320" spans="1:16">
      <c r="A5320" s="1919" t="s">
        <v>12226</v>
      </c>
      <c r="B5320" s="1909" t="s">
        <v>12094</v>
      </c>
      <c r="C5320" s="1879" t="s">
        <v>923</v>
      </c>
      <c r="D5320" s="1711" t="s">
        <v>9347</v>
      </c>
      <c r="E5320" s="1873">
        <v>41661</v>
      </c>
      <c r="F5320" s="1874">
        <f t="shared" si="818"/>
        <v>41678</v>
      </c>
      <c r="G5320" s="1873">
        <f t="shared" si="819"/>
        <v>41682</v>
      </c>
      <c r="H5320" s="1910" t="s">
        <v>10605</v>
      </c>
      <c r="I5320" s="1910" t="s">
        <v>10654</v>
      </c>
      <c r="J5320" s="1875" t="s">
        <v>2187</v>
      </c>
      <c r="K5320" s="1891" t="s">
        <v>1198</v>
      </c>
      <c r="L5320" s="1875" t="s">
        <v>2187</v>
      </c>
      <c r="M5320" s="2032" t="s">
        <v>12378</v>
      </c>
      <c r="O5320" s="1897">
        <v>41745</v>
      </c>
      <c r="P5320" s="2032" t="s">
        <v>4401</v>
      </c>
    </row>
    <row r="5321" spans="1:16">
      <c r="A5321" s="2033" t="s">
        <v>12227</v>
      </c>
      <c r="B5321" s="1909" t="s">
        <v>12094</v>
      </c>
      <c r="C5321" s="1879" t="s">
        <v>923</v>
      </c>
      <c r="D5321" s="1711" t="s">
        <v>9347</v>
      </c>
      <c r="E5321" s="1873">
        <v>41661</v>
      </c>
      <c r="F5321" s="1874">
        <f t="shared" si="818"/>
        <v>41678</v>
      </c>
      <c r="G5321" s="1873">
        <f t="shared" si="819"/>
        <v>41682</v>
      </c>
      <c r="H5321" s="1910" t="s">
        <v>10605</v>
      </c>
      <c r="I5321" s="1910" t="s">
        <v>10654</v>
      </c>
      <c r="J5321" s="1875" t="s">
        <v>2132</v>
      </c>
      <c r="K5321" s="1891" t="s">
        <v>1198</v>
      </c>
      <c r="L5321" s="1875" t="s">
        <v>2187</v>
      </c>
      <c r="O5321" s="1897">
        <v>41772</v>
      </c>
      <c r="P5321" s="2033" t="s">
        <v>4659</v>
      </c>
    </row>
    <row r="5322" spans="1:16">
      <c r="A5322" s="2033" t="s">
        <v>12228</v>
      </c>
      <c r="B5322" s="1909" t="s">
        <v>12094</v>
      </c>
      <c r="C5322" s="1879" t="s">
        <v>923</v>
      </c>
      <c r="D5322" s="1711" t="s">
        <v>9347</v>
      </c>
      <c r="E5322" s="1873">
        <v>41661</v>
      </c>
      <c r="F5322" s="1874">
        <f t="shared" si="818"/>
        <v>41678</v>
      </c>
      <c r="G5322" s="1873">
        <f t="shared" si="819"/>
        <v>41682</v>
      </c>
      <c r="H5322" s="1910" t="s">
        <v>10605</v>
      </c>
      <c r="I5322" s="1910" t="s">
        <v>10654</v>
      </c>
      <c r="J5322" s="1875" t="s">
        <v>2132</v>
      </c>
      <c r="K5322" s="1891" t="s">
        <v>1198</v>
      </c>
      <c r="L5322" s="1875" t="s">
        <v>2187</v>
      </c>
      <c r="O5322" s="1356">
        <v>41767</v>
      </c>
      <c r="P5322" s="1711" t="s">
        <v>4401</v>
      </c>
    </row>
    <row r="5323" spans="1:16">
      <c r="A5323" s="817" t="s">
        <v>10500</v>
      </c>
      <c r="B5323" s="1881" t="s">
        <v>11364</v>
      </c>
      <c r="C5323" s="1912"/>
      <c r="D5323" s="1903"/>
      <c r="E5323" s="1903"/>
      <c r="F5323" s="1903"/>
      <c r="G5323" s="1903"/>
      <c r="H5323" s="1923"/>
      <c r="I5323" s="1923"/>
      <c r="J5323" s="1876" t="s">
        <v>4331</v>
      </c>
      <c r="K5323" s="1877" t="s">
        <v>1197</v>
      </c>
    </row>
    <row r="5324" spans="1:16">
      <c r="A5324" s="564"/>
      <c r="B5324" s="565" t="s">
        <v>12122</v>
      </c>
      <c r="C5324" s="565"/>
      <c r="D5324" s="564" t="s">
        <v>9031</v>
      </c>
      <c r="E5324" s="560">
        <v>41663</v>
      </c>
      <c r="F5324" s="560">
        <f t="shared" ref="F5324:F5329" si="820">E5324+17</f>
        <v>41680</v>
      </c>
      <c r="G5324" s="561">
        <f t="shared" ref="G5324:G5329" si="821">E5324+21</f>
        <v>41684</v>
      </c>
      <c r="H5324" s="1052" t="s">
        <v>10041</v>
      </c>
      <c r="I5324" s="1102" t="s">
        <v>9586</v>
      </c>
      <c r="J5324" s="557" t="s">
        <v>2187</v>
      </c>
      <c r="K5324" s="563"/>
    </row>
    <row r="5325" spans="1:16">
      <c r="A5325" s="569"/>
      <c r="B5325" s="569"/>
      <c r="C5325" s="563"/>
      <c r="D5325" s="564" t="s">
        <v>9031</v>
      </c>
      <c r="E5325" s="560">
        <v>41663</v>
      </c>
      <c r="F5325" s="560">
        <f t="shared" si="820"/>
        <v>41680</v>
      </c>
      <c r="G5325" s="561">
        <f t="shared" si="821"/>
        <v>41684</v>
      </c>
      <c r="H5325" s="1052" t="s">
        <v>10041</v>
      </c>
      <c r="I5325" s="1102" t="s">
        <v>9586</v>
      </c>
      <c r="J5325" s="557" t="s">
        <v>2187</v>
      </c>
      <c r="K5325" s="569"/>
    </row>
    <row r="5326" spans="1:16">
      <c r="A5326" s="569"/>
      <c r="B5326" s="569"/>
      <c r="C5326" s="563"/>
      <c r="D5326" s="564" t="s">
        <v>9031</v>
      </c>
      <c r="E5326" s="560">
        <v>41663</v>
      </c>
      <c r="F5326" s="560">
        <f t="shared" si="820"/>
        <v>41680</v>
      </c>
      <c r="G5326" s="561">
        <f t="shared" si="821"/>
        <v>41684</v>
      </c>
      <c r="H5326" s="1052" t="s">
        <v>10041</v>
      </c>
      <c r="I5326" s="1102" t="s">
        <v>9586</v>
      </c>
      <c r="J5326" s="557" t="s">
        <v>2187</v>
      </c>
      <c r="K5326" s="569"/>
    </row>
    <row r="5327" spans="1:16">
      <c r="A5327" s="569"/>
      <c r="B5327" s="569"/>
      <c r="C5327" s="563"/>
      <c r="D5327" s="564" t="s">
        <v>9031</v>
      </c>
      <c r="E5327" s="560">
        <v>41663</v>
      </c>
      <c r="F5327" s="560">
        <f t="shared" si="820"/>
        <v>41680</v>
      </c>
      <c r="G5327" s="561">
        <f t="shared" si="821"/>
        <v>41684</v>
      </c>
      <c r="H5327" s="1052" t="s">
        <v>10041</v>
      </c>
      <c r="I5327" s="1102" t="s">
        <v>9586</v>
      </c>
      <c r="J5327" s="557" t="s">
        <v>2187</v>
      </c>
      <c r="K5327" s="569"/>
    </row>
    <row r="5328" spans="1:16">
      <c r="A5328" s="569"/>
      <c r="B5328" s="569"/>
      <c r="C5328" s="563"/>
      <c r="D5328" s="564" t="s">
        <v>9031</v>
      </c>
      <c r="E5328" s="560">
        <v>41663</v>
      </c>
      <c r="F5328" s="560">
        <f t="shared" si="820"/>
        <v>41680</v>
      </c>
      <c r="G5328" s="561">
        <f t="shared" si="821"/>
        <v>41684</v>
      </c>
      <c r="H5328" s="1052" t="s">
        <v>10041</v>
      </c>
      <c r="I5328" s="1102" t="s">
        <v>9586</v>
      </c>
      <c r="J5328" s="557" t="s">
        <v>2187</v>
      </c>
      <c r="K5328" s="569"/>
    </row>
    <row r="5329" spans="1:18">
      <c r="A5329" s="569"/>
      <c r="B5329" s="569"/>
      <c r="C5329" s="563"/>
      <c r="D5329" s="564" t="s">
        <v>9031</v>
      </c>
      <c r="E5329" s="560">
        <v>41663</v>
      </c>
      <c r="F5329" s="560">
        <f t="shared" si="820"/>
        <v>41680</v>
      </c>
      <c r="G5329" s="561">
        <f t="shared" si="821"/>
        <v>41684</v>
      </c>
      <c r="H5329" s="1052" t="s">
        <v>10041</v>
      </c>
      <c r="I5329" s="1102" t="s">
        <v>9586</v>
      </c>
      <c r="J5329" s="557" t="s">
        <v>2187</v>
      </c>
      <c r="K5329" s="569"/>
    </row>
    <row r="5330" spans="1:18">
      <c r="A5330" s="1940" t="s">
        <v>5157</v>
      </c>
      <c r="B5330" s="1881" t="s">
        <v>12126</v>
      </c>
      <c r="C5330" s="1912"/>
      <c r="D5330" s="1903"/>
      <c r="E5330" s="1903"/>
      <c r="F5330" s="1903"/>
      <c r="G5330" s="1903"/>
      <c r="H5330" s="1923"/>
      <c r="I5330" s="1923"/>
      <c r="J5330" s="1876" t="s">
        <v>4331</v>
      </c>
      <c r="K5330" s="1877" t="s">
        <v>1196</v>
      </c>
      <c r="L5330" s="1877" t="s">
        <v>2165</v>
      </c>
      <c r="M5330" s="1877" t="s">
        <v>1953</v>
      </c>
      <c r="N5330" s="1877" t="s">
        <v>2166</v>
      </c>
      <c r="O5330" s="1884" t="s">
        <v>3625</v>
      </c>
    </row>
    <row r="5331" spans="1:18">
      <c r="A5331" s="1868" t="s">
        <v>12241</v>
      </c>
      <c r="B5331" s="1887" t="s">
        <v>12127</v>
      </c>
      <c r="C5331" s="1879" t="s">
        <v>922</v>
      </c>
      <c r="D5331" s="1870" t="s">
        <v>6389</v>
      </c>
      <c r="E5331" s="110">
        <v>41663</v>
      </c>
      <c r="F5331" s="1874">
        <f>E5331+17</f>
        <v>41680</v>
      </c>
      <c r="G5331" s="1874">
        <f>E5331+21</f>
        <v>41684</v>
      </c>
      <c r="H5331" s="1107" t="s">
        <v>10203</v>
      </c>
      <c r="I5331" s="1107" t="s">
        <v>10206</v>
      </c>
      <c r="J5331" s="721" t="s">
        <v>943</v>
      </c>
      <c r="K5331" s="1891" t="s">
        <v>1198</v>
      </c>
      <c r="L5331" s="721" t="s">
        <v>943</v>
      </c>
      <c r="M5331" s="1901" t="s">
        <v>2170</v>
      </c>
      <c r="N5331" s="1875" t="s">
        <v>2187</v>
      </c>
      <c r="O5331" s="1897">
        <v>41870</v>
      </c>
      <c r="P5331" s="2033" t="s">
        <v>12873</v>
      </c>
      <c r="Q5331" s="2033" t="s">
        <v>6326</v>
      </c>
    </row>
    <row r="5332" spans="1:18">
      <c r="A5332" s="2032" t="s">
        <v>12242</v>
      </c>
      <c r="B5332" s="1887" t="s">
        <v>12127</v>
      </c>
      <c r="C5332" s="1879" t="s">
        <v>922</v>
      </c>
      <c r="D5332" s="1870" t="s">
        <v>6389</v>
      </c>
      <c r="E5332" s="110">
        <v>41663</v>
      </c>
      <c r="F5332" s="1874">
        <f>E5332+17</f>
        <v>41680</v>
      </c>
      <c r="G5332" s="1874">
        <f>E5332+21</f>
        <v>41684</v>
      </c>
      <c r="H5332" s="1107" t="s">
        <v>10203</v>
      </c>
      <c r="I5332" s="1107" t="s">
        <v>10206</v>
      </c>
      <c r="J5332" s="721" t="s">
        <v>943</v>
      </c>
      <c r="K5332" s="1891" t="s">
        <v>1198</v>
      </c>
      <c r="L5332" s="721" t="s">
        <v>943</v>
      </c>
      <c r="M5332" s="1901" t="s">
        <v>2170</v>
      </c>
      <c r="N5332" s="1875" t="s">
        <v>2187</v>
      </c>
      <c r="O5332" s="1897">
        <v>41796</v>
      </c>
      <c r="P5332" s="2033" t="s">
        <v>12874</v>
      </c>
      <c r="Q5332" s="2032" t="s">
        <v>13342</v>
      </c>
    </row>
    <row r="5333" spans="1:18">
      <c r="A5333" s="2032" t="s">
        <v>12243</v>
      </c>
      <c r="B5333" s="1887" t="s">
        <v>12127</v>
      </c>
      <c r="C5333" s="1879" t="s">
        <v>922</v>
      </c>
      <c r="D5333" s="1870" t="s">
        <v>6389</v>
      </c>
      <c r="E5333" s="110">
        <v>41663</v>
      </c>
      <c r="F5333" s="1874">
        <f>E5333+17</f>
        <v>41680</v>
      </c>
      <c r="G5333" s="1874">
        <f>E5333+21</f>
        <v>41684</v>
      </c>
      <c r="H5333" s="1107" t="s">
        <v>10203</v>
      </c>
      <c r="I5333" s="1107" t="s">
        <v>10206</v>
      </c>
      <c r="J5333" s="721" t="s">
        <v>943</v>
      </c>
      <c r="K5333" s="1891" t="s">
        <v>1198</v>
      </c>
      <c r="L5333" s="721" t="s">
        <v>943</v>
      </c>
      <c r="M5333" s="1901" t="s">
        <v>2170</v>
      </c>
      <c r="N5333" s="1875" t="s">
        <v>2187</v>
      </c>
      <c r="P5333" s="2033" t="s">
        <v>12875</v>
      </c>
    </row>
    <row r="5334" spans="1:18">
      <c r="A5334" s="2032" t="s">
        <v>12244</v>
      </c>
      <c r="B5334" s="1887" t="s">
        <v>12317</v>
      </c>
      <c r="C5334" s="1879" t="s">
        <v>923</v>
      </c>
      <c r="D5334" s="1870" t="s">
        <v>6389</v>
      </c>
      <c r="E5334" s="110">
        <v>41663</v>
      </c>
      <c r="F5334" s="1874">
        <f>E5334+17</f>
        <v>41680</v>
      </c>
      <c r="G5334" s="1874">
        <f>E5334+21</f>
        <v>41684</v>
      </c>
      <c r="H5334" s="1107" t="s">
        <v>10203</v>
      </c>
      <c r="I5334" s="1107" t="s">
        <v>10206</v>
      </c>
      <c r="J5334" s="721" t="s">
        <v>943</v>
      </c>
      <c r="K5334" s="1891" t="s">
        <v>1198</v>
      </c>
      <c r="L5334" s="721" t="s">
        <v>943</v>
      </c>
      <c r="M5334" s="1901" t="s">
        <v>2170</v>
      </c>
      <c r="N5334" s="1875" t="s">
        <v>2187</v>
      </c>
      <c r="O5334" s="2034">
        <v>41781</v>
      </c>
      <c r="P5334" s="2033" t="s">
        <v>4612</v>
      </c>
    </row>
    <row r="5335" spans="1:18">
      <c r="A5335" s="1917" t="s">
        <v>12245</v>
      </c>
      <c r="B5335" s="1887" t="s">
        <v>12317</v>
      </c>
      <c r="C5335" s="1932" t="s">
        <v>923</v>
      </c>
      <c r="D5335" s="1982" t="s">
        <v>6389</v>
      </c>
      <c r="E5335" s="1983">
        <v>41663</v>
      </c>
      <c r="F5335" s="1983">
        <f>E5335+17</f>
        <v>41680</v>
      </c>
      <c r="G5335" s="1983">
        <f>E5335+21</f>
        <v>41684</v>
      </c>
      <c r="H5335" s="822" t="s">
        <v>10203</v>
      </c>
      <c r="I5335" s="822" t="s">
        <v>10206</v>
      </c>
      <c r="J5335" s="1472" t="s">
        <v>943</v>
      </c>
      <c r="K5335" s="1472" t="s">
        <v>943</v>
      </c>
      <c r="L5335" s="1472" t="s">
        <v>943</v>
      </c>
      <c r="M5335" s="1985" t="s">
        <v>2170</v>
      </c>
      <c r="N5335" s="1930" t="s">
        <v>2187</v>
      </c>
      <c r="O5335" s="2034">
        <v>41781</v>
      </c>
      <c r="P5335" s="2033" t="s">
        <v>4612</v>
      </c>
      <c r="Q5335" s="1917"/>
    </row>
    <row r="5336" spans="1:18">
      <c r="A5336" s="1940" t="s">
        <v>5157</v>
      </c>
      <c r="B5336" s="1881" t="s">
        <v>12131</v>
      </c>
      <c r="C5336" s="1912"/>
      <c r="D5336" s="1903"/>
      <c r="E5336" s="1903"/>
      <c r="F5336" s="1903"/>
      <c r="G5336" s="1903"/>
      <c r="H5336" s="1923"/>
      <c r="I5336" s="1923"/>
      <c r="J5336" s="1876" t="s">
        <v>4331</v>
      </c>
      <c r="K5336" s="1877" t="s">
        <v>1196</v>
      </c>
      <c r="L5336" s="1877" t="s">
        <v>2165</v>
      </c>
      <c r="M5336" s="1877" t="s">
        <v>1953</v>
      </c>
      <c r="N5336" s="1877" t="s">
        <v>2166</v>
      </c>
      <c r="O5336" s="1078" t="s">
        <v>12272</v>
      </c>
    </row>
    <row r="5337" spans="1:18">
      <c r="A5337" s="2033" t="s">
        <v>12246</v>
      </c>
      <c r="B5337" s="1879" t="s">
        <v>12130</v>
      </c>
      <c r="C5337" s="1879" t="s">
        <v>922</v>
      </c>
      <c r="D5337" s="1870" t="s">
        <v>6389</v>
      </c>
      <c r="E5337" s="110">
        <v>41663</v>
      </c>
      <c r="F5337" s="1874">
        <f t="shared" ref="F5337:F5343" si="822">E5337+17</f>
        <v>41680</v>
      </c>
      <c r="G5337" s="1874">
        <f t="shared" ref="G5337:G5343" si="823">E5337+21</f>
        <v>41684</v>
      </c>
      <c r="H5337" s="1107" t="s">
        <v>10887</v>
      </c>
      <c r="I5337" s="1107" t="s">
        <v>10904</v>
      </c>
      <c r="J5337" s="721" t="s">
        <v>943</v>
      </c>
      <c r="K5337" s="1891" t="s">
        <v>1198</v>
      </c>
      <c r="L5337" s="721" t="s">
        <v>943</v>
      </c>
      <c r="M5337" s="1901" t="s">
        <v>2170</v>
      </c>
      <c r="N5337" s="1875" t="s">
        <v>2187</v>
      </c>
      <c r="O5337" s="1897">
        <v>41768</v>
      </c>
      <c r="P5337" t="s">
        <v>13114</v>
      </c>
    </row>
    <row r="5338" spans="1:18">
      <c r="A5338" s="2032" t="s">
        <v>12247</v>
      </c>
      <c r="B5338" s="1879" t="s">
        <v>12130</v>
      </c>
      <c r="C5338" s="1879" t="s">
        <v>922</v>
      </c>
      <c r="D5338" s="1870" t="s">
        <v>6389</v>
      </c>
      <c r="E5338" s="110">
        <v>41663</v>
      </c>
      <c r="F5338" s="1874">
        <f t="shared" si="822"/>
        <v>41680</v>
      </c>
      <c r="G5338" s="1874">
        <f t="shared" si="823"/>
        <v>41684</v>
      </c>
      <c r="H5338" s="1107" t="s">
        <v>10887</v>
      </c>
      <c r="I5338" s="1107" t="s">
        <v>10904</v>
      </c>
      <c r="J5338" s="721" t="s">
        <v>943</v>
      </c>
      <c r="K5338" s="1891" t="s">
        <v>1198</v>
      </c>
      <c r="L5338" s="721" t="s">
        <v>943</v>
      </c>
      <c r="M5338" s="1901" t="s">
        <v>2170</v>
      </c>
      <c r="N5338" s="1875" t="s">
        <v>2187</v>
      </c>
      <c r="O5338" s="1897">
        <v>41768</v>
      </c>
      <c r="P5338" t="s">
        <v>13114</v>
      </c>
    </row>
    <row r="5339" spans="1:18">
      <c r="A5339" s="1915" t="s">
        <v>12248</v>
      </c>
      <c r="B5339" s="1879" t="s">
        <v>12130</v>
      </c>
      <c r="C5339" s="1879" t="s">
        <v>922</v>
      </c>
      <c r="D5339" s="1870" t="s">
        <v>6389</v>
      </c>
      <c r="E5339" s="110">
        <v>41663</v>
      </c>
      <c r="F5339" s="1874">
        <f t="shared" si="822"/>
        <v>41680</v>
      </c>
      <c r="G5339" s="1874">
        <f t="shared" si="823"/>
        <v>41684</v>
      </c>
      <c r="H5339" s="1107" t="s">
        <v>10887</v>
      </c>
      <c r="I5339" s="1107" t="s">
        <v>10904</v>
      </c>
      <c r="J5339" s="721" t="s">
        <v>943</v>
      </c>
      <c r="K5339" s="1891" t="s">
        <v>1198</v>
      </c>
      <c r="L5339" s="721" t="s">
        <v>943</v>
      </c>
      <c r="M5339" s="1901" t="s">
        <v>2170</v>
      </c>
      <c r="N5339" s="1875" t="s">
        <v>2187</v>
      </c>
      <c r="O5339" s="1897">
        <v>41719</v>
      </c>
      <c r="P5339" s="2032" t="s">
        <v>4401</v>
      </c>
      <c r="R5339" s="2032" t="s">
        <v>12626</v>
      </c>
    </row>
    <row r="5340" spans="1:18">
      <c r="A5340" s="1915" t="s">
        <v>12249</v>
      </c>
      <c r="B5340" s="1879" t="s">
        <v>12318</v>
      </c>
      <c r="C5340" s="1879" t="s">
        <v>923</v>
      </c>
      <c r="D5340" s="1870" t="s">
        <v>6389</v>
      </c>
      <c r="E5340" s="110">
        <v>41663</v>
      </c>
      <c r="F5340" s="1874">
        <f t="shared" si="822"/>
        <v>41680</v>
      </c>
      <c r="G5340" s="1874">
        <f>E5340+21</f>
        <v>41684</v>
      </c>
      <c r="H5340" s="1107" t="s">
        <v>10887</v>
      </c>
      <c r="I5340" s="1107" t="s">
        <v>10904</v>
      </c>
      <c r="J5340" s="721" t="s">
        <v>943</v>
      </c>
      <c r="K5340" s="1891" t="s">
        <v>1198</v>
      </c>
      <c r="L5340" s="721" t="s">
        <v>943</v>
      </c>
      <c r="M5340" s="1901" t="s">
        <v>2170</v>
      </c>
      <c r="N5340" s="1875" t="s">
        <v>2187</v>
      </c>
      <c r="O5340" s="1897">
        <v>41725</v>
      </c>
      <c r="P5340" s="2032" t="s">
        <v>4401</v>
      </c>
      <c r="R5340" s="2032" t="s">
        <v>12757</v>
      </c>
    </row>
    <row r="5341" spans="1:18">
      <c r="A5341" s="1917" t="s">
        <v>12250</v>
      </c>
      <c r="B5341" s="1879" t="s">
        <v>12318</v>
      </c>
      <c r="C5341" s="1932" t="s">
        <v>923</v>
      </c>
      <c r="D5341" s="1982" t="s">
        <v>6389</v>
      </c>
      <c r="E5341" s="1983">
        <v>41663</v>
      </c>
      <c r="F5341" s="1983">
        <f t="shared" si="822"/>
        <v>41680</v>
      </c>
      <c r="G5341" s="1983">
        <f t="shared" si="823"/>
        <v>41684</v>
      </c>
      <c r="H5341" s="1107" t="s">
        <v>10887</v>
      </c>
      <c r="I5341" s="1107" t="s">
        <v>10904</v>
      </c>
      <c r="J5341" s="1472" t="s">
        <v>943</v>
      </c>
      <c r="K5341" s="1472" t="s">
        <v>943</v>
      </c>
      <c r="L5341" s="1472" t="s">
        <v>943</v>
      </c>
      <c r="M5341" s="1985" t="s">
        <v>2170</v>
      </c>
      <c r="N5341" s="1875" t="s">
        <v>2187</v>
      </c>
      <c r="O5341" s="1897">
        <v>41768</v>
      </c>
      <c r="P5341" s="1917" t="s">
        <v>13114</v>
      </c>
      <c r="Q5341" s="1917"/>
    </row>
    <row r="5342" spans="1:18">
      <c r="A5342" s="1915" t="s">
        <v>12251</v>
      </c>
      <c r="B5342" s="1879" t="s">
        <v>12318</v>
      </c>
      <c r="C5342" s="1879" t="s">
        <v>923</v>
      </c>
      <c r="D5342" s="1870" t="s">
        <v>6389</v>
      </c>
      <c r="E5342" s="110">
        <v>41663</v>
      </c>
      <c r="F5342" s="1874">
        <f t="shared" si="822"/>
        <v>41680</v>
      </c>
      <c r="G5342" s="1874">
        <f t="shared" si="823"/>
        <v>41684</v>
      </c>
      <c r="H5342" s="1107" t="s">
        <v>10887</v>
      </c>
      <c r="I5342" s="1107" t="s">
        <v>10904</v>
      </c>
      <c r="J5342" s="721" t="s">
        <v>943</v>
      </c>
      <c r="K5342" s="1891" t="s">
        <v>1198</v>
      </c>
      <c r="L5342" s="721" t="s">
        <v>943</v>
      </c>
      <c r="M5342" s="1901" t="s">
        <v>2170</v>
      </c>
      <c r="N5342" s="1875" t="s">
        <v>2187</v>
      </c>
      <c r="O5342" s="1897">
        <v>41768</v>
      </c>
      <c r="P5342" t="s">
        <v>13113</v>
      </c>
      <c r="R5342" s="2033" t="s">
        <v>12915</v>
      </c>
    </row>
    <row r="5343" spans="1:18">
      <c r="A5343" s="1480" t="s">
        <v>12252</v>
      </c>
      <c r="B5343" s="1879" t="s">
        <v>12318</v>
      </c>
      <c r="C5343" s="1879" t="s">
        <v>923</v>
      </c>
      <c r="D5343" s="1870" t="s">
        <v>6389</v>
      </c>
      <c r="E5343" s="110">
        <v>41663</v>
      </c>
      <c r="F5343" s="1874">
        <f t="shared" si="822"/>
        <v>41680</v>
      </c>
      <c r="G5343" s="1874">
        <f t="shared" si="823"/>
        <v>41684</v>
      </c>
      <c r="H5343" s="1107" t="s">
        <v>10887</v>
      </c>
      <c r="I5343" s="1107" t="s">
        <v>10904</v>
      </c>
      <c r="J5343" s="721" t="s">
        <v>943</v>
      </c>
      <c r="K5343" s="1891" t="s">
        <v>1198</v>
      </c>
      <c r="L5343" s="721" t="s">
        <v>943</v>
      </c>
      <c r="M5343" s="1901" t="s">
        <v>2170</v>
      </c>
      <c r="N5343" s="1875" t="s">
        <v>2187</v>
      </c>
      <c r="O5343" s="1897">
        <v>41703</v>
      </c>
      <c r="P5343" t="s">
        <v>8099</v>
      </c>
      <c r="R5343" s="2032" t="s">
        <v>12465</v>
      </c>
    </row>
    <row r="5344" spans="1:18">
      <c r="A5344" s="1300" t="s">
        <v>2705</v>
      </c>
      <c r="B5344" s="1881" t="s">
        <v>12254</v>
      </c>
      <c r="C5344" s="1912"/>
      <c r="D5344" s="1903"/>
      <c r="E5344" s="1903"/>
      <c r="F5344" s="1903"/>
      <c r="G5344" s="1903"/>
      <c r="H5344" s="1923"/>
      <c r="I5344" s="1923"/>
      <c r="J5344" s="1877" t="s">
        <v>1007</v>
      </c>
      <c r="K5344" s="1877" t="s">
        <v>1196</v>
      </c>
    </row>
    <row r="5345" spans="1:16">
      <c r="A5345" s="1870" t="s">
        <v>12325</v>
      </c>
      <c r="B5345" s="1901" t="s">
        <v>12030</v>
      </c>
      <c r="C5345" s="1879" t="s">
        <v>922</v>
      </c>
      <c r="D5345" s="2009" t="s">
        <v>2705</v>
      </c>
      <c r="E5345" s="2007">
        <v>41665</v>
      </c>
      <c r="F5345" s="2008">
        <f>E5345+17</f>
        <v>41682</v>
      </c>
      <c r="G5345" s="2008">
        <f>E5345+21</f>
        <v>41686</v>
      </c>
      <c r="H5345" s="1927" t="s">
        <v>10422</v>
      </c>
      <c r="I5345" s="1906" t="s">
        <v>10537</v>
      </c>
      <c r="J5345" s="1875" t="s">
        <v>2187</v>
      </c>
      <c r="K5345" s="1891" t="s">
        <v>1198</v>
      </c>
      <c r="O5345" s="1897">
        <v>41725</v>
      </c>
      <c r="P5345" s="2033" t="s">
        <v>4612</v>
      </c>
    </row>
    <row r="5346" spans="1:16">
      <c r="A5346" s="2032" t="s">
        <v>12326</v>
      </c>
      <c r="B5346" s="1879" t="s">
        <v>12087</v>
      </c>
      <c r="C5346" s="1879" t="s">
        <v>923</v>
      </c>
      <c r="D5346" s="2009" t="s">
        <v>2705</v>
      </c>
      <c r="E5346" s="2007">
        <v>41665</v>
      </c>
      <c r="F5346" s="2008">
        <f>E5346+17</f>
        <v>41682</v>
      </c>
      <c r="G5346" s="2008">
        <f>E5346+21</f>
        <v>41686</v>
      </c>
      <c r="H5346" s="1927" t="s">
        <v>10422</v>
      </c>
      <c r="I5346" s="1906" t="s">
        <v>10537</v>
      </c>
      <c r="J5346" s="1875" t="s">
        <v>2187</v>
      </c>
      <c r="K5346" s="1891" t="s">
        <v>1198</v>
      </c>
      <c r="O5346" s="1897">
        <v>41725</v>
      </c>
      <c r="P5346" s="2033" t="s">
        <v>4612</v>
      </c>
    </row>
    <row r="5347" spans="1:16">
      <c r="A5347" s="2033" t="s">
        <v>12253</v>
      </c>
      <c r="B5347" s="1879" t="s">
        <v>12087</v>
      </c>
      <c r="C5347" s="1879" t="s">
        <v>923</v>
      </c>
      <c r="D5347" s="2009" t="s">
        <v>2705</v>
      </c>
      <c r="E5347" s="2007">
        <v>41665</v>
      </c>
      <c r="F5347" s="2008">
        <f>E5347+17</f>
        <v>41682</v>
      </c>
      <c r="G5347" s="2008">
        <f>E5347+21</f>
        <v>41686</v>
      </c>
      <c r="H5347" s="1927" t="s">
        <v>10422</v>
      </c>
      <c r="I5347" s="1906" t="s">
        <v>10537</v>
      </c>
      <c r="J5347" s="1875" t="s">
        <v>2187</v>
      </c>
      <c r="K5347" s="1891" t="s">
        <v>1198</v>
      </c>
      <c r="O5347" s="1897">
        <v>41725</v>
      </c>
      <c r="P5347" s="2033" t="s">
        <v>4612</v>
      </c>
    </row>
    <row r="5348" spans="1:16">
      <c r="A5348" s="817" t="s">
        <v>10501</v>
      </c>
      <c r="B5348" s="1881" t="s">
        <v>12135</v>
      </c>
      <c r="C5348" s="1912"/>
      <c r="D5348" s="1903"/>
      <c r="E5348" s="1903"/>
      <c r="F5348" s="1903"/>
      <c r="G5348" s="1903"/>
      <c r="H5348" s="1923"/>
      <c r="I5348" s="1923"/>
      <c r="J5348" s="1876" t="s">
        <v>4331</v>
      </c>
      <c r="K5348" s="1877" t="s">
        <v>1197</v>
      </c>
      <c r="L5348" s="1877" t="s">
        <v>1007</v>
      </c>
      <c r="M5348" s="657" t="s">
        <v>12145</v>
      </c>
    </row>
    <row r="5349" spans="1:16">
      <c r="A5349" s="1919" t="s">
        <v>12292</v>
      </c>
      <c r="B5349" s="1901" t="s">
        <v>12134</v>
      </c>
      <c r="C5349" s="1879" t="s">
        <v>922</v>
      </c>
      <c r="D5349" s="1711" t="s">
        <v>9347</v>
      </c>
      <c r="E5349" s="1873">
        <v>41666</v>
      </c>
      <c r="F5349" s="1874">
        <f>E5349+17</f>
        <v>41683</v>
      </c>
      <c r="G5349" s="1873">
        <f>E5349+21</f>
        <v>41687</v>
      </c>
      <c r="H5349" s="1906" t="s">
        <v>10649</v>
      </c>
      <c r="I5349" s="1906" t="s">
        <v>10653</v>
      </c>
      <c r="J5349" s="1875" t="s">
        <v>2187</v>
      </c>
      <c r="K5349" s="1891" t="s">
        <v>1198</v>
      </c>
      <c r="L5349" s="1875" t="s">
        <v>2187</v>
      </c>
      <c r="M5349" s="2032" t="s">
        <v>12422</v>
      </c>
      <c r="O5349" s="1897">
        <v>41691</v>
      </c>
      <c r="P5349" s="2032" t="s">
        <v>6513</v>
      </c>
    </row>
    <row r="5350" spans="1:16">
      <c r="A5350" s="2082" t="s">
        <v>12293</v>
      </c>
      <c r="B5350" s="1901" t="s">
        <v>12665</v>
      </c>
      <c r="C5350" s="1932" t="s">
        <v>922</v>
      </c>
      <c r="D5350" s="1917" t="s">
        <v>9347</v>
      </c>
      <c r="E5350" s="1298">
        <v>41666</v>
      </c>
      <c r="F5350" s="1983">
        <f t="shared" ref="F5350:F5355" si="824">E5350+17</f>
        <v>41683</v>
      </c>
      <c r="G5350" s="1298">
        <f t="shared" ref="G5350:G5355" si="825">E5350+21</f>
        <v>41687</v>
      </c>
      <c r="H5350" s="822" t="s">
        <v>10649</v>
      </c>
      <c r="I5350" s="822" t="s">
        <v>10653</v>
      </c>
      <c r="J5350" s="1930" t="s">
        <v>2187</v>
      </c>
      <c r="K5350" s="1472" t="s">
        <v>943</v>
      </c>
      <c r="L5350" s="1930" t="s">
        <v>2187</v>
      </c>
      <c r="M5350" s="1917" t="s">
        <v>12302</v>
      </c>
      <c r="N5350" s="1917"/>
      <c r="O5350" s="1897">
        <v>41716</v>
      </c>
      <c r="P5350" s="2033" t="s">
        <v>12666</v>
      </c>
    </row>
    <row r="5351" spans="1:16">
      <c r="A5351" s="2082" t="s">
        <v>12294</v>
      </c>
      <c r="B5351" s="1901" t="s">
        <v>12665</v>
      </c>
      <c r="C5351" s="1932" t="s">
        <v>923</v>
      </c>
      <c r="D5351" s="1917" t="s">
        <v>9347</v>
      </c>
      <c r="E5351" s="1298">
        <v>41666</v>
      </c>
      <c r="F5351" s="1983">
        <f t="shared" si="824"/>
        <v>41683</v>
      </c>
      <c r="G5351" s="1298">
        <f t="shared" si="825"/>
        <v>41687</v>
      </c>
      <c r="H5351" s="822" t="s">
        <v>10649</v>
      </c>
      <c r="I5351" s="822" t="s">
        <v>10653</v>
      </c>
      <c r="J5351" s="1930" t="s">
        <v>2187</v>
      </c>
      <c r="K5351" s="1472" t="s">
        <v>943</v>
      </c>
      <c r="L5351" s="1930" t="s">
        <v>2187</v>
      </c>
      <c r="M5351" s="1917" t="s">
        <v>12302</v>
      </c>
      <c r="N5351" s="1917"/>
      <c r="O5351" s="1897">
        <v>41716</v>
      </c>
      <c r="P5351" s="2033" t="s">
        <v>12666</v>
      </c>
    </row>
    <row r="5352" spans="1:16">
      <c r="A5352" s="2082" t="s">
        <v>12295</v>
      </c>
      <c r="B5352" s="1901" t="s">
        <v>12665</v>
      </c>
      <c r="C5352" s="1932" t="s">
        <v>923</v>
      </c>
      <c r="D5352" s="1917" t="s">
        <v>9347</v>
      </c>
      <c r="E5352" s="1298">
        <v>41666</v>
      </c>
      <c r="F5352" s="1983">
        <f t="shared" si="824"/>
        <v>41683</v>
      </c>
      <c r="G5352" s="1298">
        <f t="shared" si="825"/>
        <v>41687</v>
      </c>
      <c r="H5352" s="822" t="s">
        <v>10649</v>
      </c>
      <c r="I5352" s="822" t="s">
        <v>10653</v>
      </c>
      <c r="J5352" s="1930" t="s">
        <v>2187</v>
      </c>
      <c r="K5352" s="1472" t="s">
        <v>943</v>
      </c>
      <c r="L5352" s="1930" t="s">
        <v>2187</v>
      </c>
      <c r="M5352" s="1917" t="s">
        <v>12302</v>
      </c>
      <c r="N5352" s="1917"/>
      <c r="O5352" s="1897">
        <v>41716</v>
      </c>
      <c r="P5352" s="2033" t="s">
        <v>12666</v>
      </c>
    </row>
    <row r="5353" spans="1:16">
      <c r="A5353" s="1116" t="s">
        <v>12296</v>
      </c>
      <c r="B5353" s="1901" t="s">
        <v>12379</v>
      </c>
      <c r="C5353" s="1932" t="s">
        <v>923</v>
      </c>
      <c r="D5353" s="1917" t="s">
        <v>9347</v>
      </c>
      <c r="E5353" s="1298">
        <v>41666</v>
      </c>
      <c r="F5353" s="1983">
        <f t="shared" si="824"/>
        <v>41683</v>
      </c>
      <c r="G5353" s="1298">
        <f t="shared" si="825"/>
        <v>41687</v>
      </c>
      <c r="H5353" s="822" t="s">
        <v>10649</v>
      </c>
      <c r="I5353" s="822" t="s">
        <v>10653</v>
      </c>
      <c r="J5353" s="1930" t="s">
        <v>2187</v>
      </c>
      <c r="K5353" s="1472" t="s">
        <v>943</v>
      </c>
      <c r="L5353" s="1930" t="s">
        <v>2187</v>
      </c>
      <c r="M5353" s="2032" t="s">
        <v>12422</v>
      </c>
      <c r="N5353" s="1917"/>
      <c r="O5353" s="1897">
        <v>41778</v>
      </c>
      <c r="P5353" s="2033" t="s">
        <v>4659</v>
      </c>
    </row>
    <row r="5354" spans="1:16">
      <c r="A5354" s="1919" t="s">
        <v>12297</v>
      </c>
      <c r="B5354" s="1901" t="s">
        <v>12379</v>
      </c>
      <c r="C5354" s="1879" t="s">
        <v>923</v>
      </c>
      <c r="D5354" s="1711" t="s">
        <v>9347</v>
      </c>
      <c r="E5354" s="1873">
        <v>41666</v>
      </c>
      <c r="F5354" s="1874">
        <f t="shared" si="824"/>
        <v>41683</v>
      </c>
      <c r="G5354" s="1873">
        <f t="shared" si="825"/>
        <v>41687</v>
      </c>
      <c r="H5354" s="1906" t="s">
        <v>10649</v>
      </c>
      <c r="I5354" s="1906" t="s">
        <v>10653</v>
      </c>
      <c r="J5354" s="1875" t="s">
        <v>2187</v>
      </c>
      <c r="K5354" s="1891" t="s">
        <v>1198</v>
      </c>
      <c r="L5354" s="1875" t="s">
        <v>2187</v>
      </c>
      <c r="M5354" s="2032" t="s">
        <v>12422</v>
      </c>
      <c r="O5354" s="1897">
        <v>41694</v>
      </c>
      <c r="P5354" s="2032" t="s">
        <v>4401</v>
      </c>
    </row>
    <row r="5355" spans="1:16">
      <c r="A5355" s="1919" t="s">
        <v>12298</v>
      </c>
      <c r="B5355" s="1901" t="s">
        <v>12379</v>
      </c>
      <c r="C5355" s="1879" t="s">
        <v>923</v>
      </c>
      <c r="D5355" s="1711" t="s">
        <v>9347</v>
      </c>
      <c r="E5355" s="1873">
        <v>41666</v>
      </c>
      <c r="F5355" s="1874">
        <f t="shared" si="824"/>
        <v>41683</v>
      </c>
      <c r="G5355" s="1873">
        <f t="shared" si="825"/>
        <v>41687</v>
      </c>
      <c r="H5355" s="1906" t="s">
        <v>10649</v>
      </c>
      <c r="I5355" s="1906" t="s">
        <v>10653</v>
      </c>
      <c r="J5355" s="1875" t="s">
        <v>2187</v>
      </c>
      <c r="K5355" s="1891" t="s">
        <v>1198</v>
      </c>
      <c r="L5355" s="1875" t="s">
        <v>2187</v>
      </c>
      <c r="M5355" s="2032" t="s">
        <v>12422</v>
      </c>
      <c r="O5355" s="1897">
        <v>41778</v>
      </c>
      <c r="P5355" s="2033" t="s">
        <v>4659</v>
      </c>
    </row>
    <row r="5356" spans="1:16">
      <c r="A5356" s="817" t="s">
        <v>10501</v>
      </c>
      <c r="B5356" s="1881" t="s">
        <v>12198</v>
      </c>
      <c r="C5356" s="1912"/>
      <c r="D5356" s="2133" t="s">
        <v>12384</v>
      </c>
      <c r="E5356" s="1903"/>
      <c r="F5356" s="1903"/>
      <c r="G5356" s="1903"/>
      <c r="H5356" s="1923"/>
      <c r="I5356" s="1923"/>
      <c r="J5356" s="1876" t="s">
        <v>4331</v>
      </c>
      <c r="K5356" s="1877" t="s">
        <v>1197</v>
      </c>
      <c r="L5356" s="1877" t="s">
        <v>1007</v>
      </c>
      <c r="M5356" s="657" t="s">
        <v>12154</v>
      </c>
    </row>
    <row r="5357" spans="1:16" s="1870" customFormat="1">
      <c r="A5357" s="2081" t="s">
        <v>12299</v>
      </c>
      <c r="B5357" s="1901" t="s">
        <v>12153</v>
      </c>
      <c r="C5357" s="1879" t="s">
        <v>923</v>
      </c>
      <c r="D5357" s="1870" t="s">
        <v>9347</v>
      </c>
      <c r="E5357" s="1874">
        <v>41667</v>
      </c>
      <c r="F5357" s="1874">
        <f>E5357+17</f>
        <v>41684</v>
      </c>
      <c r="G5357" s="1873">
        <f>E5357+21</f>
        <v>41688</v>
      </c>
      <c r="H5357" s="1906" t="s">
        <v>10648</v>
      </c>
      <c r="I5357" s="1906" t="s">
        <v>10651</v>
      </c>
      <c r="J5357" s="1875" t="s">
        <v>2187</v>
      </c>
      <c r="K5357" s="1891" t="s">
        <v>1198</v>
      </c>
      <c r="L5357" s="1875" t="s">
        <v>2187</v>
      </c>
      <c r="M5357" s="2033" t="s">
        <v>12302</v>
      </c>
      <c r="O5357" s="2068">
        <v>41694</v>
      </c>
      <c r="P5357" s="1870" t="s">
        <v>12429</v>
      </c>
    </row>
    <row r="5358" spans="1:16">
      <c r="A5358" s="1899" t="s">
        <v>5389</v>
      </c>
      <c r="B5358" s="1881" t="s">
        <v>12157</v>
      </c>
      <c r="C5358" s="1882"/>
      <c r="D5358" s="1903"/>
      <c r="E5358" s="1903"/>
      <c r="F5358" s="1903"/>
      <c r="G5358" s="1903"/>
      <c r="H5358" s="1923"/>
      <c r="I5358" s="1923"/>
      <c r="J5358" s="1876" t="s">
        <v>4331</v>
      </c>
      <c r="K5358" s="1877" t="s">
        <v>1196</v>
      </c>
      <c r="L5358" s="1877" t="s">
        <v>2165</v>
      </c>
      <c r="M5358" s="1877" t="s">
        <v>1953</v>
      </c>
      <c r="N5358" s="1877" t="s">
        <v>2166</v>
      </c>
    </row>
    <row r="5359" spans="1:16" s="1711" customFormat="1">
      <c r="A5359" s="1868" t="s">
        <v>12560</v>
      </c>
      <c r="B5359" s="1901" t="s">
        <v>12205</v>
      </c>
      <c r="C5359" s="1879" t="s">
        <v>923</v>
      </c>
      <c r="D5359" s="1870" t="s">
        <v>5389</v>
      </c>
      <c r="E5359" s="1873">
        <v>41668</v>
      </c>
      <c r="F5359" s="1874">
        <f>E5359+17</f>
        <v>41685</v>
      </c>
      <c r="G5359" s="1874">
        <f>E5359+21</f>
        <v>41689</v>
      </c>
      <c r="H5359" s="1906" t="s">
        <v>10427</v>
      </c>
      <c r="I5359" s="1927" t="s">
        <v>10444</v>
      </c>
      <c r="J5359" s="1875" t="s">
        <v>2187</v>
      </c>
      <c r="K5359" s="1891" t="s">
        <v>1198</v>
      </c>
      <c r="L5359" s="1901" t="s">
        <v>2169</v>
      </c>
      <c r="M5359" s="721" t="s">
        <v>943</v>
      </c>
      <c r="N5359" s="1875" t="s">
        <v>2187</v>
      </c>
      <c r="O5359" s="1356">
        <v>41704</v>
      </c>
      <c r="P5359" s="1711" t="s">
        <v>4612</v>
      </c>
    </row>
    <row r="5360" spans="1:16">
      <c r="A5360" s="1917" t="s">
        <v>12300</v>
      </c>
      <c r="B5360" s="1901" t="s">
        <v>12158</v>
      </c>
      <c r="C5360" s="1932" t="s">
        <v>923</v>
      </c>
      <c r="D5360" s="1982" t="s">
        <v>5389</v>
      </c>
      <c r="E5360" s="1298">
        <v>41668</v>
      </c>
      <c r="F5360" s="1983">
        <f>E5360+17</f>
        <v>41685</v>
      </c>
      <c r="G5360" s="1983">
        <f>E5360+21</f>
        <v>41689</v>
      </c>
      <c r="H5360" s="822" t="s">
        <v>10427</v>
      </c>
      <c r="I5360" s="1926" t="s">
        <v>10444</v>
      </c>
      <c r="J5360" s="1930" t="s">
        <v>2187</v>
      </c>
      <c r="K5360" s="1472" t="s">
        <v>943</v>
      </c>
      <c r="L5360" s="1985" t="s">
        <v>2169</v>
      </c>
      <c r="M5360" s="1472" t="s">
        <v>943</v>
      </c>
      <c r="N5360" s="1930" t="s">
        <v>2187</v>
      </c>
      <c r="O5360" s="1366">
        <v>41697</v>
      </c>
      <c r="P5360" s="1917" t="s">
        <v>4959</v>
      </c>
    </row>
    <row r="5361" spans="1:17">
      <c r="A5361" s="1917" t="s">
        <v>12301</v>
      </c>
      <c r="B5361" s="1901" t="s">
        <v>12158</v>
      </c>
      <c r="C5361" s="1932" t="s">
        <v>923</v>
      </c>
      <c r="D5361" s="1982" t="s">
        <v>5389</v>
      </c>
      <c r="E5361" s="1298">
        <v>41668</v>
      </c>
      <c r="F5361" s="1983">
        <f>E5361+17</f>
        <v>41685</v>
      </c>
      <c r="G5361" s="1983">
        <f>E5361+21</f>
        <v>41689</v>
      </c>
      <c r="H5361" s="822" t="s">
        <v>10427</v>
      </c>
      <c r="I5361" s="1926" t="s">
        <v>10444</v>
      </c>
      <c r="J5361" s="1930" t="s">
        <v>2187</v>
      </c>
      <c r="K5361" s="1472" t="s">
        <v>943</v>
      </c>
      <c r="L5361" s="1985" t="s">
        <v>2169</v>
      </c>
      <c r="M5361" s="1472" t="s">
        <v>943</v>
      </c>
      <c r="N5361" s="1930" t="s">
        <v>2187</v>
      </c>
      <c r="O5361" s="1366">
        <v>41697</v>
      </c>
      <c r="P5361" s="1917" t="s">
        <v>4959</v>
      </c>
    </row>
    <row r="5362" spans="1:17">
      <c r="A5362" s="1103" t="s">
        <v>10479</v>
      </c>
      <c r="B5362" s="1881" t="s">
        <v>12395</v>
      </c>
      <c r="C5362" s="1882"/>
      <c r="D5362" s="1903"/>
      <c r="E5362" s="1903"/>
      <c r="F5362" s="1903"/>
      <c r="G5362" s="1903"/>
      <c r="H5362" s="1903"/>
      <c r="I5362" s="1903"/>
      <c r="J5362" s="1877" t="s">
        <v>2166</v>
      </c>
      <c r="K5362" s="56" t="s">
        <v>1197</v>
      </c>
      <c r="L5362" s="1901" t="s">
        <v>3625</v>
      </c>
    </row>
    <row r="5363" spans="1:17" s="1687" customFormat="1">
      <c r="A5363" s="1888" t="s">
        <v>12456</v>
      </c>
      <c r="B5363" s="1887" t="s">
        <v>12063</v>
      </c>
      <c r="C5363" s="1879" t="s">
        <v>922</v>
      </c>
      <c r="D5363" s="615" t="s">
        <v>7300</v>
      </c>
      <c r="E5363" s="1873">
        <v>41673</v>
      </c>
      <c r="F5363" s="1874">
        <f>E5363+17</f>
        <v>41690</v>
      </c>
      <c r="G5363" s="1873">
        <f>E5363+21</f>
        <v>41694</v>
      </c>
      <c r="H5363" s="1906" t="s">
        <v>9973</v>
      </c>
      <c r="I5363" s="1906" t="s">
        <v>10128</v>
      </c>
      <c r="J5363" s="1875" t="s">
        <v>2187</v>
      </c>
      <c r="K5363" s="1891" t="s">
        <v>1198</v>
      </c>
      <c r="O5363" s="710">
        <v>41829</v>
      </c>
      <c r="P5363" s="1888" t="s">
        <v>12642</v>
      </c>
      <c r="Q5363" s="1888" t="s">
        <v>5590</v>
      </c>
    </row>
    <row r="5364" spans="1:17">
      <c r="A5364" s="2033" t="s">
        <v>12392</v>
      </c>
      <c r="B5364" s="1887" t="s">
        <v>12185</v>
      </c>
      <c r="C5364" s="1879" t="s">
        <v>923</v>
      </c>
      <c r="D5364" s="615" t="s">
        <v>7300</v>
      </c>
      <c r="E5364" s="1873">
        <v>41673</v>
      </c>
      <c r="F5364" s="1874">
        <f>E5364+17</f>
        <v>41690</v>
      </c>
      <c r="G5364" s="1873">
        <f>E5364+21</f>
        <v>41694</v>
      </c>
      <c r="H5364" s="1906" t="s">
        <v>9973</v>
      </c>
      <c r="I5364" s="1906" t="s">
        <v>10128</v>
      </c>
      <c r="J5364" s="1875" t="s">
        <v>2187</v>
      </c>
      <c r="K5364" s="1891" t="s">
        <v>1198</v>
      </c>
      <c r="O5364" s="1897">
        <v>41915</v>
      </c>
      <c r="P5364" s="2033" t="s">
        <v>12926</v>
      </c>
      <c r="Q5364" s="2032" t="s">
        <v>4612</v>
      </c>
    </row>
    <row r="5365" spans="1:17">
      <c r="A5365" s="2033" t="s">
        <v>12393</v>
      </c>
      <c r="B5365" s="1887" t="s">
        <v>12185</v>
      </c>
      <c r="C5365" s="1879" t="s">
        <v>923</v>
      </c>
      <c r="D5365" s="615" t="s">
        <v>7300</v>
      </c>
      <c r="E5365" s="1873">
        <v>41673</v>
      </c>
      <c r="F5365" s="1874">
        <f>E5365+17</f>
        <v>41690</v>
      </c>
      <c r="G5365" s="1873">
        <f>E5365+21</f>
        <v>41694</v>
      </c>
      <c r="H5365" s="1906" t="s">
        <v>9973</v>
      </c>
      <c r="I5365" s="1906" t="s">
        <v>10128</v>
      </c>
      <c r="J5365" s="1875" t="s">
        <v>2187</v>
      </c>
      <c r="K5365" s="1891" t="s">
        <v>1198</v>
      </c>
      <c r="O5365" s="1897">
        <v>41829</v>
      </c>
      <c r="P5365" s="2033" t="s">
        <v>12642</v>
      </c>
      <c r="Q5365" s="2033" t="s">
        <v>5590</v>
      </c>
    </row>
    <row r="5366" spans="1:17">
      <c r="A5366" s="2033" t="s">
        <v>12394</v>
      </c>
      <c r="B5366" s="1887" t="s">
        <v>12185</v>
      </c>
      <c r="C5366" s="1879" t="s">
        <v>923</v>
      </c>
      <c r="D5366" s="615" t="s">
        <v>7300</v>
      </c>
      <c r="E5366" s="1873">
        <v>41673</v>
      </c>
      <c r="F5366" s="1874">
        <f>E5366+17</f>
        <v>41690</v>
      </c>
      <c r="G5366" s="1873">
        <f>E5366+21</f>
        <v>41694</v>
      </c>
      <c r="H5366" s="1906" t="s">
        <v>9973</v>
      </c>
      <c r="I5366" s="1906" t="s">
        <v>10128</v>
      </c>
      <c r="J5366" s="1875" t="s">
        <v>2187</v>
      </c>
      <c r="K5366" s="1891" t="s">
        <v>1198</v>
      </c>
      <c r="O5366" s="1897">
        <v>41746</v>
      </c>
      <c r="P5366" s="2033" t="s">
        <v>4612</v>
      </c>
    </row>
    <row r="5367" spans="1:17">
      <c r="A5367" s="817" t="s">
        <v>10501</v>
      </c>
      <c r="B5367" s="1881" t="s">
        <v>12237</v>
      </c>
      <c r="C5367" s="1912"/>
      <c r="D5367" s="1903"/>
      <c r="E5367" s="1903"/>
      <c r="F5367" s="1903"/>
      <c r="G5367" s="1903"/>
      <c r="H5367" s="1923"/>
      <c r="I5367" s="1923"/>
      <c r="J5367" s="1876" t="s">
        <v>4331</v>
      </c>
      <c r="K5367" s="1877" t="s">
        <v>1197</v>
      </c>
      <c r="L5367" s="1877" t="s">
        <v>1007</v>
      </c>
      <c r="M5367" s="657" t="s">
        <v>12197</v>
      </c>
    </row>
    <row r="5368" spans="1:17">
      <c r="A5368" s="1711" t="s">
        <v>12396</v>
      </c>
      <c r="B5368" s="1887" t="s">
        <v>12134</v>
      </c>
      <c r="C5368" s="1879" t="s">
        <v>922</v>
      </c>
      <c r="D5368" s="1711" t="s">
        <v>9347</v>
      </c>
      <c r="E5368" s="1873">
        <v>41673</v>
      </c>
      <c r="F5368" s="1874">
        <f>E5368+17</f>
        <v>41690</v>
      </c>
      <c r="G5368" s="1873">
        <f>E5368+21</f>
        <v>41694</v>
      </c>
      <c r="H5368" s="1910" t="s">
        <v>10606</v>
      </c>
      <c r="I5368" s="1910" t="s">
        <v>10654</v>
      </c>
      <c r="J5368" s="1875" t="s">
        <v>2187</v>
      </c>
      <c r="K5368" s="1891" t="s">
        <v>1198</v>
      </c>
      <c r="L5368" s="1875" t="s">
        <v>2187</v>
      </c>
      <c r="M5368" s="2032"/>
      <c r="N5368" s="2032"/>
      <c r="O5368" s="1555">
        <v>41786</v>
      </c>
      <c r="P5368" s="2033" t="s">
        <v>12025</v>
      </c>
    </row>
    <row r="5369" spans="1:17">
      <c r="A5369" s="2033" t="s">
        <v>12397</v>
      </c>
      <c r="B5369" s="1887" t="s">
        <v>12134</v>
      </c>
      <c r="C5369" s="1879" t="s">
        <v>922</v>
      </c>
      <c r="D5369" s="1711" t="s">
        <v>9347</v>
      </c>
      <c r="E5369" s="1873">
        <v>41673</v>
      </c>
      <c r="F5369" s="1874">
        <f t="shared" ref="F5369:F5374" si="826">E5369+17</f>
        <v>41690</v>
      </c>
      <c r="G5369" s="1873">
        <f t="shared" ref="G5369:G5374" si="827">E5369+21</f>
        <v>41694</v>
      </c>
      <c r="H5369" s="1910" t="s">
        <v>10606</v>
      </c>
      <c r="I5369" s="1910" t="s">
        <v>10654</v>
      </c>
      <c r="J5369" s="1875" t="s">
        <v>2187</v>
      </c>
      <c r="K5369" s="1891" t="s">
        <v>1198</v>
      </c>
      <c r="L5369" s="1875" t="s">
        <v>2187</v>
      </c>
      <c r="M5369" s="2032"/>
      <c r="N5369" s="2032"/>
      <c r="O5369" s="1555">
        <v>41786</v>
      </c>
      <c r="P5369" s="2033" t="s">
        <v>12025</v>
      </c>
    </row>
    <row r="5370" spans="1:17">
      <c r="A5370" s="2033" t="s">
        <v>12398</v>
      </c>
      <c r="B5370" s="1887" t="s">
        <v>12134</v>
      </c>
      <c r="C5370" s="1879" t="s">
        <v>922</v>
      </c>
      <c r="D5370" s="1711" t="s">
        <v>9347</v>
      </c>
      <c r="E5370" s="1873">
        <v>41673</v>
      </c>
      <c r="F5370" s="1874">
        <f t="shared" si="826"/>
        <v>41690</v>
      </c>
      <c r="G5370" s="1873">
        <f t="shared" si="827"/>
        <v>41694</v>
      </c>
      <c r="H5370" s="1910" t="s">
        <v>10606</v>
      </c>
      <c r="I5370" s="1910" t="s">
        <v>10654</v>
      </c>
      <c r="J5370" s="1875" t="s">
        <v>2187</v>
      </c>
      <c r="K5370" s="1891" t="s">
        <v>1198</v>
      </c>
      <c r="L5370" s="1875" t="s">
        <v>2187</v>
      </c>
      <c r="M5370" s="2032"/>
      <c r="N5370" s="2032"/>
      <c r="O5370" s="1555">
        <v>41786</v>
      </c>
      <c r="P5370" s="2033" t="s">
        <v>12025</v>
      </c>
    </row>
    <row r="5371" spans="1:17">
      <c r="A5371" s="2033" t="s">
        <v>12399</v>
      </c>
      <c r="B5371" s="1887" t="s">
        <v>12134</v>
      </c>
      <c r="C5371" s="1879" t="s">
        <v>922</v>
      </c>
      <c r="D5371" s="1711" t="s">
        <v>9347</v>
      </c>
      <c r="E5371" s="1873">
        <v>41673</v>
      </c>
      <c r="F5371" s="1874">
        <f t="shared" si="826"/>
        <v>41690</v>
      </c>
      <c r="G5371" s="1873">
        <f t="shared" si="827"/>
        <v>41694</v>
      </c>
      <c r="H5371" s="1910" t="s">
        <v>10606</v>
      </c>
      <c r="I5371" s="1910" t="s">
        <v>10654</v>
      </c>
      <c r="J5371" s="1875" t="s">
        <v>2132</v>
      </c>
      <c r="K5371" s="1891" t="s">
        <v>1198</v>
      </c>
      <c r="L5371" s="1875" t="s">
        <v>2187</v>
      </c>
      <c r="M5371" s="2032"/>
      <c r="N5371" s="2032"/>
      <c r="O5371" s="1555">
        <v>41786</v>
      </c>
      <c r="P5371" s="2033" t="s">
        <v>12025</v>
      </c>
    </row>
    <row r="5372" spans="1:17">
      <c r="A5372" s="1919" t="s">
        <v>12400</v>
      </c>
      <c r="B5372" s="1909" t="s">
        <v>12187</v>
      </c>
      <c r="C5372" s="1879" t="s">
        <v>923</v>
      </c>
      <c r="D5372" s="1711" t="s">
        <v>9347</v>
      </c>
      <c r="E5372" s="1873">
        <v>41673</v>
      </c>
      <c r="F5372" s="1874">
        <f t="shared" si="826"/>
        <v>41690</v>
      </c>
      <c r="G5372" s="1873">
        <f t="shared" si="827"/>
        <v>41694</v>
      </c>
      <c r="H5372" s="1910" t="s">
        <v>10606</v>
      </c>
      <c r="I5372" s="1910" t="s">
        <v>10654</v>
      </c>
      <c r="J5372" s="1875" t="s">
        <v>2187</v>
      </c>
      <c r="K5372" s="1891" t="s">
        <v>1198</v>
      </c>
      <c r="L5372" s="1875" t="s">
        <v>2187</v>
      </c>
      <c r="M5372" s="2032" t="s">
        <v>12435</v>
      </c>
      <c r="N5372" s="2032"/>
      <c r="O5372" s="1897">
        <v>41743</v>
      </c>
      <c r="P5372" s="2031" t="s">
        <v>4401</v>
      </c>
    </row>
    <row r="5373" spans="1:17">
      <c r="A5373" s="2033" t="s">
        <v>12401</v>
      </c>
      <c r="B5373" s="1909" t="s">
        <v>12187</v>
      </c>
      <c r="C5373" s="1879" t="s">
        <v>923</v>
      </c>
      <c r="D5373" s="1711" t="s">
        <v>9347</v>
      </c>
      <c r="E5373" s="1873">
        <v>41673</v>
      </c>
      <c r="F5373" s="1874">
        <f t="shared" si="826"/>
        <v>41690</v>
      </c>
      <c r="G5373" s="1873">
        <f t="shared" si="827"/>
        <v>41694</v>
      </c>
      <c r="H5373" s="1910" t="s">
        <v>10606</v>
      </c>
      <c r="I5373" s="1910" t="s">
        <v>10654</v>
      </c>
      <c r="J5373" s="1875" t="s">
        <v>2187</v>
      </c>
      <c r="K5373" s="1891" t="s">
        <v>1198</v>
      </c>
      <c r="L5373" s="1875" t="s">
        <v>2187</v>
      </c>
      <c r="M5373" s="2032"/>
      <c r="N5373" s="2032"/>
      <c r="O5373" s="1555">
        <v>41786</v>
      </c>
      <c r="P5373" s="2033" t="s">
        <v>12025</v>
      </c>
    </row>
    <row r="5374" spans="1:17">
      <c r="A5374" s="2033" t="s">
        <v>12402</v>
      </c>
      <c r="B5374" s="1909" t="s">
        <v>12187</v>
      </c>
      <c r="C5374" s="1879" t="s">
        <v>923</v>
      </c>
      <c r="D5374" s="1711" t="s">
        <v>9347</v>
      </c>
      <c r="E5374" s="1873">
        <v>41673</v>
      </c>
      <c r="F5374" s="1874">
        <f t="shared" si="826"/>
        <v>41690</v>
      </c>
      <c r="G5374" s="1873">
        <f t="shared" si="827"/>
        <v>41694</v>
      </c>
      <c r="H5374" s="1910" t="s">
        <v>10606</v>
      </c>
      <c r="I5374" s="1910" t="s">
        <v>10654</v>
      </c>
      <c r="J5374" s="1875" t="s">
        <v>2187</v>
      </c>
      <c r="K5374" s="1891" t="s">
        <v>1198</v>
      </c>
      <c r="L5374" s="1875" t="s">
        <v>2187</v>
      </c>
      <c r="M5374" s="2032"/>
      <c r="N5374" s="2032"/>
      <c r="O5374" s="1555">
        <v>41786</v>
      </c>
      <c r="P5374" s="2033" t="s">
        <v>12025</v>
      </c>
    </row>
    <row r="5375" spans="1:17">
      <c r="A5375" s="1723" t="s">
        <v>5441</v>
      </c>
      <c r="B5375" s="1881" t="s">
        <v>12188</v>
      </c>
      <c r="C5375" s="1912"/>
      <c r="D5375" s="1903"/>
      <c r="E5375" s="1903"/>
      <c r="F5375" s="1903"/>
      <c r="G5375" s="1903"/>
      <c r="H5375" s="1923"/>
      <c r="I5375" s="1923"/>
      <c r="J5375" s="1876" t="s">
        <v>4331</v>
      </c>
      <c r="K5375" s="1877" t="s">
        <v>1196</v>
      </c>
      <c r="L5375" s="1877" t="s">
        <v>2165</v>
      </c>
      <c r="M5375" s="1877" t="s">
        <v>1953</v>
      </c>
      <c r="N5375" s="1877" t="s">
        <v>2166</v>
      </c>
      <c r="O5375" s="1877" t="s">
        <v>5206</v>
      </c>
    </row>
    <row r="5376" spans="1:17">
      <c r="A5376" s="564"/>
      <c r="B5376" s="565" t="s">
        <v>12189</v>
      </c>
      <c r="C5376" s="565"/>
      <c r="D5376" s="567" t="s">
        <v>5441</v>
      </c>
      <c r="E5376" s="1311">
        <v>41673</v>
      </c>
      <c r="F5376" s="560">
        <f>E5376+17</f>
        <v>41690</v>
      </c>
      <c r="G5376" s="1051">
        <f>E5376+21</f>
        <v>41694</v>
      </c>
      <c r="H5376" s="705" t="s">
        <v>11150</v>
      </c>
      <c r="I5376" s="705" t="s">
        <v>11896</v>
      </c>
      <c r="J5376" s="557" t="s">
        <v>2187</v>
      </c>
      <c r="K5376" s="563"/>
      <c r="L5376" s="729" t="s">
        <v>943</v>
      </c>
      <c r="M5376" s="660" t="s">
        <v>2170</v>
      </c>
      <c r="N5376" s="557" t="s">
        <v>2187</v>
      </c>
      <c r="O5376" s="557" t="s">
        <v>2187</v>
      </c>
    </row>
    <row r="5377" spans="1:17">
      <c r="A5377" s="569"/>
      <c r="B5377" s="569"/>
      <c r="C5377" s="563"/>
      <c r="D5377" s="567" t="s">
        <v>5441</v>
      </c>
      <c r="E5377" s="1311">
        <v>41673</v>
      </c>
      <c r="F5377" s="560">
        <f>E5377+17</f>
        <v>41690</v>
      </c>
      <c r="G5377" s="1051">
        <f>E5377+21</f>
        <v>41694</v>
      </c>
      <c r="H5377" s="705" t="s">
        <v>11150</v>
      </c>
      <c r="I5377" s="705" t="s">
        <v>11896</v>
      </c>
      <c r="J5377" s="557" t="s">
        <v>2187</v>
      </c>
      <c r="K5377" s="563"/>
      <c r="L5377" s="729" t="s">
        <v>943</v>
      </c>
      <c r="M5377" s="660" t="s">
        <v>2170</v>
      </c>
      <c r="N5377" s="557" t="s">
        <v>2187</v>
      </c>
      <c r="O5377" s="557" t="s">
        <v>2187</v>
      </c>
    </row>
    <row r="5378" spans="1:17">
      <c r="A5378" s="1103" t="s">
        <v>10863</v>
      </c>
      <c r="B5378" s="1881" t="s">
        <v>11390</v>
      </c>
      <c r="C5378" s="1611"/>
      <c r="D5378" s="1881"/>
      <c r="E5378" s="1903"/>
      <c r="F5378" s="1903"/>
      <c r="G5378" s="1903"/>
      <c r="H5378" s="589"/>
      <c r="I5378" s="589"/>
      <c r="J5378" s="1877" t="s">
        <v>2166</v>
      </c>
      <c r="K5378" s="56" t="s">
        <v>1197</v>
      </c>
    </row>
    <row r="5379" spans="1:17">
      <c r="A5379" s="564"/>
      <c r="B5379" s="565" t="s">
        <v>12201</v>
      </c>
      <c r="C5379" s="565"/>
      <c r="D5379" s="566" t="s">
        <v>6175</v>
      </c>
      <c r="E5379" s="2011">
        <v>41675</v>
      </c>
      <c r="F5379" s="2012">
        <f>E5379+17</f>
        <v>41692</v>
      </c>
      <c r="G5379" s="2012">
        <f>E5379+21</f>
        <v>41696</v>
      </c>
      <c r="H5379" s="1052" t="s">
        <v>9906</v>
      </c>
      <c r="I5379" s="1102" t="s">
        <v>9910</v>
      </c>
      <c r="J5379" s="557" t="s">
        <v>2187</v>
      </c>
      <c r="K5379" s="563"/>
    </row>
    <row r="5380" spans="1:17">
      <c r="A5380" s="1940" t="s">
        <v>5157</v>
      </c>
      <c r="B5380" s="1881" t="s">
        <v>11441</v>
      </c>
      <c r="C5380" s="1912"/>
      <c r="D5380" s="1903"/>
      <c r="E5380" s="1903"/>
      <c r="F5380" s="1903"/>
      <c r="G5380" s="1903"/>
      <c r="H5380" s="1923"/>
      <c r="I5380" s="1923"/>
      <c r="J5380" s="1876" t="s">
        <v>4331</v>
      </c>
      <c r="K5380" s="1877" t="s">
        <v>1196</v>
      </c>
      <c r="L5380" s="1877" t="s">
        <v>2165</v>
      </c>
      <c r="M5380" s="1877" t="s">
        <v>1953</v>
      </c>
      <c r="N5380" s="1877" t="s">
        <v>2166</v>
      </c>
      <c r="O5380" s="1898" t="s">
        <v>3625</v>
      </c>
    </row>
    <row r="5381" spans="1:17">
      <c r="A5381" s="2033" t="s">
        <v>12403</v>
      </c>
      <c r="B5381" s="1879" t="s">
        <v>12203</v>
      </c>
      <c r="C5381" s="1879" t="s">
        <v>923</v>
      </c>
      <c r="D5381" s="1870" t="s">
        <v>6389</v>
      </c>
      <c r="E5381" s="1874">
        <v>41676</v>
      </c>
      <c r="F5381" s="1874">
        <f>E5381+17</f>
        <v>41693</v>
      </c>
      <c r="G5381" s="1874">
        <f>E5381+21</f>
        <v>41697</v>
      </c>
      <c r="H5381" s="1910" t="s">
        <v>10796</v>
      </c>
      <c r="I5381" s="1927" t="s">
        <v>10807</v>
      </c>
      <c r="J5381" s="721" t="s">
        <v>943</v>
      </c>
      <c r="K5381" s="1891" t="s">
        <v>1198</v>
      </c>
      <c r="L5381" s="721" t="s">
        <v>943</v>
      </c>
      <c r="M5381" s="1901" t="s">
        <v>2170</v>
      </c>
      <c r="N5381" s="1875" t="s">
        <v>2187</v>
      </c>
      <c r="P5381" s="2033" t="s">
        <v>12873</v>
      </c>
    </row>
    <row r="5382" spans="1:17">
      <c r="A5382" s="2032" t="s">
        <v>12404</v>
      </c>
      <c r="B5382" s="1879" t="s">
        <v>12203</v>
      </c>
      <c r="C5382" s="1879" t="s">
        <v>923</v>
      </c>
      <c r="D5382" s="1870" t="s">
        <v>6389</v>
      </c>
      <c r="E5382" s="1874">
        <v>41676</v>
      </c>
      <c r="F5382" s="1874">
        <f>E5382+17</f>
        <v>41693</v>
      </c>
      <c r="G5382" s="1874">
        <f>E5382+21</f>
        <v>41697</v>
      </c>
      <c r="H5382" s="1910" t="s">
        <v>10796</v>
      </c>
      <c r="I5382" s="1927" t="s">
        <v>10807</v>
      </c>
      <c r="J5382" s="721" t="s">
        <v>943</v>
      </c>
      <c r="K5382" s="1891" t="s">
        <v>1198</v>
      </c>
      <c r="L5382" s="721" t="s">
        <v>943</v>
      </c>
      <c r="M5382" s="1901" t="s">
        <v>2170</v>
      </c>
      <c r="N5382" s="1875" t="s">
        <v>2187</v>
      </c>
      <c r="O5382" s="1897">
        <v>41877</v>
      </c>
      <c r="P5382" s="2033" t="s">
        <v>13874</v>
      </c>
      <c r="Q5382" s="2032" t="s">
        <v>9438</v>
      </c>
    </row>
    <row r="5383" spans="1:17">
      <c r="A5383" s="2032" t="s">
        <v>12405</v>
      </c>
      <c r="B5383" s="1879" t="s">
        <v>12203</v>
      </c>
      <c r="C5383" s="1879" t="s">
        <v>923</v>
      </c>
      <c r="D5383" s="1870" t="s">
        <v>6389</v>
      </c>
      <c r="E5383" s="1874">
        <v>41676</v>
      </c>
      <c r="F5383" s="1874">
        <f>E5383+17</f>
        <v>41693</v>
      </c>
      <c r="G5383" s="1874">
        <f>E5383+21</f>
        <v>41697</v>
      </c>
      <c r="H5383" s="1910" t="s">
        <v>10796</v>
      </c>
      <c r="I5383" s="1927" t="s">
        <v>10807</v>
      </c>
      <c r="J5383" s="721" t="s">
        <v>943</v>
      </c>
      <c r="K5383" s="1891" t="s">
        <v>1198</v>
      </c>
      <c r="L5383" s="721" t="s">
        <v>943</v>
      </c>
      <c r="M5383" s="1901" t="s">
        <v>2170</v>
      </c>
      <c r="N5383" s="1875" t="s">
        <v>2187</v>
      </c>
      <c r="P5383" s="2033" t="s">
        <v>12875</v>
      </c>
    </row>
    <row r="5384" spans="1:17">
      <c r="A5384" s="1917" t="s">
        <v>12406</v>
      </c>
      <c r="B5384" s="1879" t="s">
        <v>12203</v>
      </c>
      <c r="C5384" s="1932" t="s">
        <v>923</v>
      </c>
      <c r="D5384" s="1982" t="s">
        <v>6389</v>
      </c>
      <c r="E5384" s="1983">
        <v>41676</v>
      </c>
      <c r="F5384" s="1983">
        <f>E5384+17</f>
        <v>41693</v>
      </c>
      <c r="G5384" s="1983">
        <f>E5384+21</f>
        <v>41697</v>
      </c>
      <c r="H5384" s="1926" t="s">
        <v>10796</v>
      </c>
      <c r="I5384" s="1926" t="s">
        <v>10807</v>
      </c>
      <c r="J5384" s="1472" t="s">
        <v>943</v>
      </c>
      <c r="K5384" s="1472" t="s">
        <v>943</v>
      </c>
      <c r="L5384" s="1472" t="s">
        <v>943</v>
      </c>
      <c r="M5384" s="1985" t="s">
        <v>2170</v>
      </c>
      <c r="N5384" s="1930" t="s">
        <v>2187</v>
      </c>
      <c r="O5384" s="1984"/>
      <c r="P5384" s="1917"/>
    </row>
    <row r="5385" spans="1:17">
      <c r="A5385" s="1899" t="s">
        <v>5389</v>
      </c>
      <c r="B5385" s="1881" t="s">
        <v>12410</v>
      </c>
      <c r="C5385" s="1882"/>
      <c r="D5385" s="1903"/>
      <c r="E5385" s="1903"/>
      <c r="F5385" s="1903"/>
      <c r="G5385" s="1903"/>
      <c r="H5385" s="1923"/>
      <c r="I5385" s="1923"/>
      <c r="J5385" s="1876" t="s">
        <v>4331</v>
      </c>
      <c r="K5385" s="1877" t="s">
        <v>1196</v>
      </c>
      <c r="L5385" s="1877" t="s">
        <v>2165</v>
      </c>
      <c r="M5385" s="1877" t="s">
        <v>1953</v>
      </c>
      <c r="N5385" s="1877" t="s">
        <v>2166</v>
      </c>
      <c r="O5385" s="1898" t="s">
        <v>3625</v>
      </c>
    </row>
    <row r="5386" spans="1:17">
      <c r="A5386" s="1917" t="s">
        <v>12407</v>
      </c>
      <c r="B5386" s="1932" t="s">
        <v>12205</v>
      </c>
      <c r="C5386" s="1932" t="s">
        <v>923</v>
      </c>
      <c r="D5386" s="1982" t="s">
        <v>5389</v>
      </c>
      <c r="E5386" s="1298">
        <v>41676</v>
      </c>
      <c r="F5386" s="1983">
        <f>E5386+17</f>
        <v>41693</v>
      </c>
      <c r="G5386" s="1983">
        <f>E5386+21</f>
        <v>41697</v>
      </c>
      <c r="H5386" s="1984" t="s">
        <v>10668</v>
      </c>
      <c r="I5386" s="1984" t="s">
        <v>10670</v>
      </c>
      <c r="J5386" s="1930" t="s">
        <v>2187</v>
      </c>
      <c r="K5386" s="1472" t="s">
        <v>943</v>
      </c>
      <c r="L5386" s="1985" t="s">
        <v>2169</v>
      </c>
      <c r="M5386" s="1472" t="s">
        <v>943</v>
      </c>
      <c r="N5386" s="1930" t="s">
        <v>2187</v>
      </c>
      <c r="O5386" s="1366">
        <v>41704</v>
      </c>
      <c r="P5386" s="1917" t="s">
        <v>4959</v>
      </c>
    </row>
    <row r="5387" spans="1:17">
      <c r="A5387" s="1917" t="s">
        <v>12408</v>
      </c>
      <c r="B5387" s="1932" t="s">
        <v>12205</v>
      </c>
      <c r="C5387" s="1932" t="s">
        <v>923</v>
      </c>
      <c r="D5387" s="1982" t="s">
        <v>5389</v>
      </c>
      <c r="E5387" s="1298">
        <v>41676</v>
      </c>
      <c r="F5387" s="1983">
        <f>E5387+17</f>
        <v>41693</v>
      </c>
      <c r="G5387" s="1983">
        <f>E5387+21</f>
        <v>41697</v>
      </c>
      <c r="H5387" s="1984" t="s">
        <v>10668</v>
      </c>
      <c r="I5387" s="1984" t="s">
        <v>10670</v>
      </c>
      <c r="J5387" s="1930" t="s">
        <v>2187</v>
      </c>
      <c r="K5387" s="1472" t="s">
        <v>943</v>
      </c>
      <c r="L5387" s="1985" t="s">
        <v>2169</v>
      </c>
      <c r="M5387" s="1472" t="s">
        <v>943</v>
      </c>
      <c r="N5387" s="1930" t="s">
        <v>2187</v>
      </c>
      <c r="O5387" s="1366">
        <v>41704</v>
      </c>
      <c r="P5387" s="1917" t="s">
        <v>4959</v>
      </c>
    </row>
    <row r="5388" spans="1:17">
      <c r="A5388" s="1917" t="s">
        <v>12409</v>
      </c>
      <c r="B5388" s="1932" t="s">
        <v>12205</v>
      </c>
      <c r="C5388" s="1932" t="s">
        <v>923</v>
      </c>
      <c r="D5388" s="1982" t="s">
        <v>5389</v>
      </c>
      <c r="E5388" s="1298">
        <v>41676</v>
      </c>
      <c r="F5388" s="1983">
        <f>E5388+17</f>
        <v>41693</v>
      </c>
      <c r="G5388" s="1983">
        <f>E5388+21</f>
        <v>41697</v>
      </c>
      <c r="H5388" s="1984" t="s">
        <v>10668</v>
      </c>
      <c r="I5388" s="1984" t="s">
        <v>10670</v>
      </c>
      <c r="J5388" s="1930" t="s">
        <v>2187</v>
      </c>
      <c r="K5388" s="1472" t="s">
        <v>943</v>
      </c>
      <c r="L5388" s="1472" t="s">
        <v>943</v>
      </c>
      <c r="M5388" s="1472" t="s">
        <v>943</v>
      </c>
      <c r="N5388" s="1930" t="s">
        <v>2187</v>
      </c>
      <c r="O5388" s="1366">
        <v>41704</v>
      </c>
      <c r="P5388" s="1917" t="s">
        <v>4959</v>
      </c>
    </row>
    <row r="5389" spans="1:17">
      <c r="A5389" s="1899" t="s">
        <v>3037</v>
      </c>
      <c r="B5389" s="1869" t="s">
        <v>12411</v>
      </c>
      <c r="C5389" s="91"/>
      <c r="D5389" s="19"/>
      <c r="E5389" s="19"/>
      <c r="F5389" s="19"/>
      <c r="G5389" s="19"/>
      <c r="H5389" s="2037"/>
      <c r="I5389" s="2037"/>
      <c r="J5389" s="148" t="s">
        <v>4331</v>
      </c>
      <c r="K5389" s="1694" t="s">
        <v>1196</v>
      </c>
      <c r="L5389" s="1694" t="s">
        <v>2165</v>
      </c>
      <c r="M5389" s="1694" t="s">
        <v>1953</v>
      </c>
      <c r="N5389" s="1694" t="s">
        <v>2166</v>
      </c>
      <c r="O5389" s="1898" t="s">
        <v>3625</v>
      </c>
    </row>
    <row r="5390" spans="1:17">
      <c r="A5390" s="1870" t="s">
        <v>12412</v>
      </c>
      <c r="B5390" s="1901" t="s">
        <v>12207</v>
      </c>
      <c r="C5390" s="1879" t="s">
        <v>923</v>
      </c>
      <c r="D5390" s="1868" t="s">
        <v>6129</v>
      </c>
      <c r="E5390" s="1874">
        <v>41676</v>
      </c>
      <c r="F5390" s="1874">
        <f>E5390+17</f>
        <v>41693</v>
      </c>
      <c r="G5390" s="1874">
        <f>E5390+21</f>
        <v>41697</v>
      </c>
      <c r="H5390" s="2118" t="s">
        <v>11221</v>
      </c>
      <c r="I5390" s="2118" t="s">
        <v>10939</v>
      </c>
      <c r="J5390" s="1875" t="s">
        <v>2187</v>
      </c>
      <c r="K5390" s="1891" t="s">
        <v>1198</v>
      </c>
      <c r="L5390" s="721" t="s">
        <v>943</v>
      </c>
      <c r="M5390" s="1901" t="s">
        <v>2170</v>
      </c>
      <c r="N5390" s="1875" t="s">
        <v>2187</v>
      </c>
      <c r="O5390" s="1897">
        <v>41739</v>
      </c>
      <c r="P5390" s="2033" t="s">
        <v>4612</v>
      </c>
    </row>
    <row r="5391" spans="1:17">
      <c r="A5391" s="2032" t="s">
        <v>12413</v>
      </c>
      <c r="B5391" s="1901" t="s">
        <v>12207</v>
      </c>
      <c r="C5391" s="1879" t="s">
        <v>923</v>
      </c>
      <c r="D5391" s="1868" t="s">
        <v>6129</v>
      </c>
      <c r="E5391" s="1874">
        <v>41676</v>
      </c>
      <c r="F5391" s="1874">
        <f>E5391+17</f>
        <v>41693</v>
      </c>
      <c r="G5391" s="1874">
        <f>E5391+21</f>
        <v>41697</v>
      </c>
      <c r="H5391" s="2118" t="s">
        <v>11221</v>
      </c>
      <c r="I5391" s="2118" t="s">
        <v>10939</v>
      </c>
      <c r="J5391" s="1875" t="s">
        <v>2187</v>
      </c>
      <c r="K5391" s="1891" t="s">
        <v>1198</v>
      </c>
      <c r="L5391" s="721" t="s">
        <v>943</v>
      </c>
      <c r="M5391" s="1901" t="s">
        <v>2170</v>
      </c>
      <c r="N5391" s="1875" t="s">
        <v>2187</v>
      </c>
      <c r="O5391" s="1897">
        <v>41739</v>
      </c>
      <c r="P5391" s="2033" t="s">
        <v>4612</v>
      </c>
    </row>
    <row r="5392" spans="1:17">
      <c r="A5392" s="2032" t="s">
        <v>12414</v>
      </c>
      <c r="B5392" s="1901" t="s">
        <v>12207</v>
      </c>
      <c r="C5392" s="1879" t="s">
        <v>923</v>
      </c>
      <c r="D5392" s="1868" t="s">
        <v>6129</v>
      </c>
      <c r="E5392" s="1874">
        <v>41676</v>
      </c>
      <c r="F5392" s="1874">
        <f>E5392+17</f>
        <v>41693</v>
      </c>
      <c r="G5392" s="1874">
        <f>E5392+21</f>
        <v>41697</v>
      </c>
      <c r="H5392" s="2118" t="s">
        <v>11221</v>
      </c>
      <c r="I5392" s="2118" t="s">
        <v>10939</v>
      </c>
      <c r="J5392" s="1875" t="s">
        <v>2187</v>
      </c>
      <c r="K5392" s="1891" t="s">
        <v>1198</v>
      </c>
      <c r="L5392" s="721" t="s">
        <v>943</v>
      </c>
      <c r="M5392" s="1901" t="s">
        <v>2170</v>
      </c>
      <c r="N5392" s="1875" t="s">
        <v>2187</v>
      </c>
      <c r="O5392" s="1897">
        <v>41739</v>
      </c>
      <c r="P5392" s="2033" t="s">
        <v>4612</v>
      </c>
    </row>
    <row r="5393" spans="1:16">
      <c r="A5393" s="2032" t="s">
        <v>12415</v>
      </c>
      <c r="B5393" s="1901" t="s">
        <v>12207</v>
      </c>
      <c r="C5393" s="1879" t="s">
        <v>923</v>
      </c>
      <c r="D5393" s="1868" t="s">
        <v>6129</v>
      </c>
      <c r="E5393" s="1874">
        <v>41676</v>
      </c>
      <c r="F5393" s="1874">
        <f>E5393+17</f>
        <v>41693</v>
      </c>
      <c r="G5393" s="1874">
        <f>E5393+21</f>
        <v>41697</v>
      </c>
      <c r="H5393" s="2118" t="s">
        <v>11221</v>
      </c>
      <c r="I5393" s="2118" t="s">
        <v>10939</v>
      </c>
      <c r="J5393" s="1875" t="s">
        <v>2187</v>
      </c>
      <c r="K5393" s="1891" t="s">
        <v>1198</v>
      </c>
      <c r="L5393" s="721" t="s">
        <v>943</v>
      </c>
      <c r="M5393" s="1901" t="s">
        <v>2170</v>
      </c>
      <c r="N5393" s="1875" t="s">
        <v>2187</v>
      </c>
      <c r="O5393" s="1897">
        <v>41739</v>
      </c>
      <c r="P5393" s="2033" t="s">
        <v>4612</v>
      </c>
    </row>
    <row r="5394" spans="1:16">
      <c r="A5394" s="1917" t="s">
        <v>12416</v>
      </c>
      <c r="B5394" s="1901" t="s">
        <v>12207</v>
      </c>
      <c r="C5394" s="1932" t="s">
        <v>923</v>
      </c>
      <c r="D5394" s="1905" t="s">
        <v>6129</v>
      </c>
      <c r="E5394" s="1983">
        <v>41676</v>
      </c>
      <c r="F5394" s="1983">
        <f>E5394+17</f>
        <v>41693</v>
      </c>
      <c r="G5394" s="1983">
        <f>E5394+21</f>
        <v>41697</v>
      </c>
      <c r="H5394" s="822" t="s">
        <v>11221</v>
      </c>
      <c r="I5394" s="822" t="s">
        <v>10939</v>
      </c>
      <c r="J5394" s="1930" t="s">
        <v>2187</v>
      </c>
      <c r="K5394" s="1472" t="s">
        <v>943</v>
      </c>
      <c r="L5394" s="1472" t="s">
        <v>943</v>
      </c>
      <c r="M5394" s="1985" t="s">
        <v>2170</v>
      </c>
      <c r="N5394" s="1930" t="s">
        <v>2187</v>
      </c>
      <c r="O5394" s="1897">
        <v>41739</v>
      </c>
      <c r="P5394" s="2033" t="s">
        <v>4612</v>
      </c>
    </row>
    <row r="5395" spans="1:16">
      <c r="A5395" s="817" t="s">
        <v>10501</v>
      </c>
      <c r="B5395" s="1881" t="s">
        <v>12238</v>
      </c>
      <c r="C5395" s="1912"/>
      <c r="D5395" s="1903"/>
      <c r="E5395" s="1903"/>
      <c r="F5395" s="1903"/>
      <c r="G5395" s="1903"/>
      <c r="H5395" s="1923"/>
      <c r="I5395" s="1923"/>
      <c r="J5395" s="1876" t="s">
        <v>4331</v>
      </c>
      <c r="K5395" s="1877" t="s">
        <v>1197</v>
      </c>
      <c r="L5395" s="1877" t="s">
        <v>1007</v>
      </c>
      <c r="M5395" s="657" t="s">
        <v>12236</v>
      </c>
    </row>
    <row r="5396" spans="1:16">
      <c r="A5396" s="1145" t="s">
        <v>12455</v>
      </c>
      <c r="B5396" s="1901" t="s">
        <v>12230</v>
      </c>
      <c r="C5396" s="1879" t="s">
        <v>922</v>
      </c>
      <c r="D5396" s="1711" t="s">
        <v>9347</v>
      </c>
      <c r="E5396" s="1873">
        <v>41677</v>
      </c>
      <c r="F5396" s="1874">
        <f>E5396+17</f>
        <v>41694</v>
      </c>
      <c r="G5396" s="1873">
        <f>E5396+21</f>
        <v>41698</v>
      </c>
      <c r="H5396" s="1718" t="s">
        <v>11490</v>
      </c>
      <c r="I5396" s="1898" t="s">
        <v>11491</v>
      </c>
      <c r="J5396" s="1875" t="s">
        <v>2187</v>
      </c>
      <c r="K5396" s="1891" t="s">
        <v>1198</v>
      </c>
      <c r="L5396" s="1875" t="s">
        <v>2187</v>
      </c>
      <c r="M5396" s="1522" t="s">
        <v>12435</v>
      </c>
      <c r="O5396" s="1897">
        <v>41703</v>
      </c>
      <c r="P5396" s="2032" t="s">
        <v>4401</v>
      </c>
    </row>
    <row r="5397" spans="1:16">
      <c r="A5397" s="1915" t="s">
        <v>12436</v>
      </c>
      <c r="B5397" s="1909" t="s">
        <v>12496</v>
      </c>
      <c r="C5397" s="1879" t="s">
        <v>923</v>
      </c>
      <c r="D5397" s="1711" t="s">
        <v>9347</v>
      </c>
      <c r="E5397" s="1873">
        <v>41677</v>
      </c>
      <c r="F5397" s="1874">
        <f t="shared" ref="F5397:F5402" si="828">E5397+17</f>
        <v>41694</v>
      </c>
      <c r="G5397" s="1873">
        <f t="shared" ref="G5397:G5402" si="829">E5397+21</f>
        <v>41698</v>
      </c>
      <c r="H5397" s="1718" t="s">
        <v>11490</v>
      </c>
      <c r="I5397" s="1898" t="s">
        <v>11491</v>
      </c>
      <c r="J5397" s="1875" t="s">
        <v>2187</v>
      </c>
      <c r="K5397" s="1891" t="s">
        <v>1198</v>
      </c>
      <c r="L5397" s="1875" t="s">
        <v>2187</v>
      </c>
      <c r="O5397" s="1897">
        <v>41708</v>
      </c>
      <c r="P5397" s="2032" t="s">
        <v>3532</v>
      </c>
    </row>
    <row r="5398" spans="1:16">
      <c r="A5398" s="1915" t="s">
        <v>12437</v>
      </c>
      <c r="B5398" s="1909" t="s">
        <v>12496</v>
      </c>
      <c r="C5398" s="1879" t="s">
        <v>923</v>
      </c>
      <c r="D5398" s="1711" t="s">
        <v>9347</v>
      </c>
      <c r="E5398" s="1873">
        <v>41677</v>
      </c>
      <c r="F5398" s="1874">
        <f t="shared" si="828"/>
        <v>41694</v>
      </c>
      <c r="G5398" s="1873">
        <f t="shared" si="829"/>
        <v>41698</v>
      </c>
      <c r="H5398" s="1718" t="s">
        <v>11490</v>
      </c>
      <c r="I5398" s="1898" t="s">
        <v>11491</v>
      </c>
      <c r="J5398" s="1875" t="s">
        <v>2187</v>
      </c>
      <c r="K5398" s="1891" t="s">
        <v>1198</v>
      </c>
      <c r="L5398" s="1875" t="s">
        <v>2187</v>
      </c>
      <c r="O5398" s="1897">
        <v>41704</v>
      </c>
      <c r="P5398" s="2032" t="s">
        <v>4401</v>
      </c>
    </row>
    <row r="5399" spans="1:16">
      <c r="A5399" s="1915" t="s">
        <v>12438</v>
      </c>
      <c r="B5399" s="1909" t="s">
        <v>12187</v>
      </c>
      <c r="C5399" s="1879" t="s">
        <v>923</v>
      </c>
      <c r="D5399" s="1711" t="s">
        <v>9347</v>
      </c>
      <c r="E5399" s="1873">
        <v>41677</v>
      </c>
      <c r="F5399" s="1874">
        <f t="shared" si="828"/>
        <v>41694</v>
      </c>
      <c r="G5399" s="1873">
        <f t="shared" si="829"/>
        <v>41698</v>
      </c>
      <c r="H5399" s="1718" t="s">
        <v>11490</v>
      </c>
      <c r="I5399" s="1898" t="s">
        <v>11491</v>
      </c>
      <c r="J5399" s="1875" t="s">
        <v>2187</v>
      </c>
      <c r="K5399" s="1891" t="s">
        <v>1198</v>
      </c>
      <c r="L5399" s="1875" t="s">
        <v>2187</v>
      </c>
      <c r="O5399" s="1897">
        <v>41698</v>
      </c>
      <c r="P5399" s="2032" t="s">
        <v>4401</v>
      </c>
    </row>
    <row r="5400" spans="1:16">
      <c r="A5400" s="1915" t="s">
        <v>12439</v>
      </c>
      <c r="B5400" s="1909" t="s">
        <v>12187</v>
      </c>
      <c r="C5400" s="1879" t="s">
        <v>923</v>
      </c>
      <c r="D5400" s="1711" t="s">
        <v>9347</v>
      </c>
      <c r="E5400" s="1873">
        <v>41677</v>
      </c>
      <c r="F5400" s="1874">
        <f t="shared" si="828"/>
        <v>41694</v>
      </c>
      <c r="G5400" s="1873">
        <f t="shared" si="829"/>
        <v>41698</v>
      </c>
      <c r="H5400" s="1718" t="s">
        <v>11490</v>
      </c>
      <c r="I5400" s="1898" t="s">
        <v>11491</v>
      </c>
      <c r="J5400" s="1875" t="s">
        <v>2187</v>
      </c>
      <c r="K5400" s="1891" t="s">
        <v>1198</v>
      </c>
      <c r="L5400" s="1875" t="s">
        <v>2187</v>
      </c>
      <c r="O5400" s="1897">
        <v>41708</v>
      </c>
      <c r="P5400" s="2032" t="s">
        <v>4401</v>
      </c>
    </row>
    <row r="5401" spans="1:16">
      <c r="A5401" s="1915" t="s">
        <v>12440</v>
      </c>
      <c r="B5401" s="1909" t="s">
        <v>12496</v>
      </c>
      <c r="C5401" s="1879" t="s">
        <v>923</v>
      </c>
      <c r="D5401" s="1711" t="s">
        <v>9347</v>
      </c>
      <c r="E5401" s="1873">
        <v>41677</v>
      </c>
      <c r="F5401" s="1874">
        <f t="shared" si="828"/>
        <v>41694</v>
      </c>
      <c r="G5401" s="1873">
        <f t="shared" si="829"/>
        <v>41698</v>
      </c>
      <c r="H5401" s="1718" t="s">
        <v>11490</v>
      </c>
      <c r="I5401" s="1898" t="s">
        <v>11491</v>
      </c>
      <c r="J5401" s="1875" t="s">
        <v>2187</v>
      </c>
      <c r="K5401" s="1891" t="s">
        <v>1198</v>
      </c>
      <c r="L5401" s="1875" t="s">
        <v>2187</v>
      </c>
      <c r="O5401" s="1897">
        <v>41704</v>
      </c>
      <c r="P5401" s="2032" t="s">
        <v>4401</v>
      </c>
    </row>
    <row r="5402" spans="1:16">
      <c r="A5402" s="1915" t="s">
        <v>12441</v>
      </c>
      <c r="B5402" s="1909" t="s">
        <v>12665</v>
      </c>
      <c r="C5402" s="1879" t="s">
        <v>923</v>
      </c>
      <c r="D5402" s="1711" t="s">
        <v>9347</v>
      </c>
      <c r="E5402" s="1873">
        <v>41677</v>
      </c>
      <c r="F5402" s="1874">
        <f t="shared" si="828"/>
        <v>41694</v>
      </c>
      <c r="G5402" s="1873">
        <f t="shared" si="829"/>
        <v>41698</v>
      </c>
      <c r="H5402" s="1718" t="s">
        <v>11490</v>
      </c>
      <c r="I5402" s="1898" t="s">
        <v>11491</v>
      </c>
      <c r="J5402" s="1875" t="s">
        <v>2187</v>
      </c>
      <c r="K5402" s="1891" t="s">
        <v>1198</v>
      </c>
      <c r="L5402" s="1875" t="s">
        <v>2187</v>
      </c>
      <c r="M5402" s="2032" t="s">
        <v>12731</v>
      </c>
      <c r="O5402" s="1897">
        <v>41716</v>
      </c>
      <c r="P5402" s="2033" t="s">
        <v>12666</v>
      </c>
    </row>
    <row r="5403" spans="1:16" s="2032" customFormat="1">
      <c r="A5403" s="1940" t="s">
        <v>5157</v>
      </c>
      <c r="B5403" s="1881" t="s">
        <v>12274</v>
      </c>
      <c r="C5403" s="1912"/>
      <c r="D5403" s="1903"/>
      <c r="E5403" s="1903"/>
      <c r="F5403" s="1903"/>
      <c r="G5403" s="1903"/>
      <c r="H5403" s="1923"/>
      <c r="I5403" s="1923"/>
      <c r="J5403" s="1876" t="s">
        <v>4331</v>
      </c>
      <c r="K5403" s="1877" t="s">
        <v>1196</v>
      </c>
      <c r="L5403" s="1877" t="s">
        <v>2165</v>
      </c>
      <c r="M5403" s="1877" t="s">
        <v>1953</v>
      </c>
      <c r="N5403" s="1877" t="s">
        <v>2166</v>
      </c>
      <c r="O5403" s="1898" t="s">
        <v>3625</v>
      </c>
    </row>
    <row r="5404" spans="1:16" s="2032" customFormat="1">
      <c r="A5404" s="1868" t="s">
        <v>12442</v>
      </c>
      <c r="B5404" s="1887" t="s">
        <v>12275</v>
      </c>
      <c r="C5404" s="1879" t="s">
        <v>923</v>
      </c>
      <c r="D5404" s="1870" t="s">
        <v>6389</v>
      </c>
      <c r="E5404" s="1873">
        <v>41677</v>
      </c>
      <c r="F5404" s="1874">
        <f>E5404+17</f>
        <v>41694</v>
      </c>
      <c r="G5404" s="1874">
        <f>E5404+21</f>
        <v>41698</v>
      </c>
      <c r="H5404" s="1898" t="s">
        <v>11487</v>
      </c>
      <c r="I5404" s="1898" t="s">
        <v>11587</v>
      </c>
      <c r="J5404" s="721" t="s">
        <v>943</v>
      </c>
      <c r="K5404" s="1891" t="s">
        <v>1198</v>
      </c>
      <c r="L5404" s="721" t="s">
        <v>943</v>
      </c>
      <c r="M5404" s="1901" t="s">
        <v>2170</v>
      </c>
      <c r="N5404" s="1875" t="s">
        <v>2187</v>
      </c>
      <c r="O5404" s="1897">
        <v>41760</v>
      </c>
      <c r="P5404" s="2033" t="s">
        <v>4612</v>
      </c>
    </row>
    <row r="5405" spans="1:16" s="2032" customFormat="1">
      <c r="A5405" s="2032" t="s">
        <v>12443</v>
      </c>
      <c r="B5405" s="1887" t="s">
        <v>12275</v>
      </c>
      <c r="C5405" s="1879" t="s">
        <v>923</v>
      </c>
      <c r="D5405" s="1870" t="s">
        <v>6389</v>
      </c>
      <c r="E5405" s="1873">
        <v>41677</v>
      </c>
      <c r="F5405" s="1874">
        <f>E5405+17</f>
        <v>41694</v>
      </c>
      <c r="G5405" s="1874">
        <f>E5405+21</f>
        <v>41698</v>
      </c>
      <c r="H5405" s="1898" t="s">
        <v>11487</v>
      </c>
      <c r="I5405" s="1898" t="s">
        <v>11587</v>
      </c>
      <c r="J5405" s="721" t="s">
        <v>943</v>
      </c>
      <c r="K5405" s="1891" t="s">
        <v>1198</v>
      </c>
      <c r="L5405" s="721" t="s">
        <v>943</v>
      </c>
      <c r="M5405" s="1901" t="s">
        <v>2170</v>
      </c>
      <c r="N5405" s="1875" t="s">
        <v>2187</v>
      </c>
      <c r="O5405" s="1897">
        <v>41760</v>
      </c>
      <c r="P5405" s="2033" t="s">
        <v>4612</v>
      </c>
    </row>
    <row r="5406" spans="1:16" s="2032" customFormat="1">
      <c r="A5406" s="2032" t="s">
        <v>12444</v>
      </c>
      <c r="B5406" s="1887" t="s">
        <v>12275</v>
      </c>
      <c r="C5406" s="1879" t="s">
        <v>923</v>
      </c>
      <c r="D5406" s="1870" t="s">
        <v>6389</v>
      </c>
      <c r="E5406" s="1873">
        <v>41677</v>
      </c>
      <c r="F5406" s="1874">
        <f>E5406+17</f>
        <v>41694</v>
      </c>
      <c r="G5406" s="1874">
        <f>E5406+21</f>
        <v>41698</v>
      </c>
      <c r="H5406" s="1898" t="s">
        <v>11487</v>
      </c>
      <c r="I5406" s="1898" t="s">
        <v>11587</v>
      </c>
      <c r="J5406" s="721" t="s">
        <v>943</v>
      </c>
      <c r="K5406" s="1891" t="s">
        <v>1198</v>
      </c>
      <c r="L5406" s="721" t="s">
        <v>943</v>
      </c>
      <c r="M5406" s="1901" t="s">
        <v>2170</v>
      </c>
      <c r="N5406" s="1875" t="s">
        <v>2187</v>
      </c>
      <c r="O5406" s="1897">
        <v>41760</v>
      </c>
      <c r="P5406" s="2033" t="s">
        <v>4612</v>
      </c>
    </row>
    <row r="5407" spans="1:16" s="2032" customFormat="1">
      <c r="A5407" s="2032" t="s">
        <v>12445</v>
      </c>
      <c r="B5407" s="1887" t="s">
        <v>12275</v>
      </c>
      <c r="C5407" s="1879" t="s">
        <v>923</v>
      </c>
      <c r="D5407" s="1870" t="s">
        <v>6389</v>
      </c>
      <c r="E5407" s="1873">
        <v>41677</v>
      </c>
      <c r="F5407" s="1874">
        <f>E5407+17</f>
        <v>41694</v>
      </c>
      <c r="G5407" s="1874">
        <f>E5407+21</f>
        <v>41698</v>
      </c>
      <c r="H5407" s="1898" t="s">
        <v>11487</v>
      </c>
      <c r="I5407" s="1898" t="s">
        <v>11587</v>
      </c>
      <c r="J5407" s="721" t="s">
        <v>943</v>
      </c>
      <c r="K5407" s="1891" t="s">
        <v>1198</v>
      </c>
      <c r="L5407" s="721" t="s">
        <v>943</v>
      </c>
      <c r="M5407" s="1901" t="s">
        <v>2170</v>
      </c>
      <c r="N5407" s="1875" t="s">
        <v>2187</v>
      </c>
      <c r="O5407" s="1897">
        <v>41760</v>
      </c>
      <c r="P5407" s="2033" t="s">
        <v>4612</v>
      </c>
    </row>
    <row r="5408" spans="1:16">
      <c r="A5408" s="1300" t="s">
        <v>2705</v>
      </c>
      <c r="B5408" s="1881" t="s">
        <v>12259</v>
      </c>
      <c r="C5408" s="1912"/>
      <c r="D5408" s="1903" t="s">
        <v>12261</v>
      </c>
      <c r="E5408" s="1903"/>
      <c r="F5408" s="1903"/>
      <c r="G5408" s="1903"/>
      <c r="H5408" s="1923"/>
      <c r="I5408" s="1923"/>
      <c r="J5408" s="1877" t="s">
        <v>1007</v>
      </c>
      <c r="K5408" s="1877" t="s">
        <v>1196</v>
      </c>
    </row>
    <row r="5409" spans="1:18" s="1687" customFormat="1">
      <c r="A5409" s="1870" t="s">
        <v>12556</v>
      </c>
      <c r="B5409" s="1901" t="s">
        <v>12277</v>
      </c>
      <c r="C5409" s="1879" t="s">
        <v>922</v>
      </c>
      <c r="D5409" s="1522" t="s">
        <v>2705</v>
      </c>
      <c r="E5409" s="1873">
        <v>41679</v>
      </c>
      <c r="F5409" s="1874">
        <f>E5409+17</f>
        <v>41696</v>
      </c>
      <c r="G5409" s="1874">
        <f>E5409+21</f>
        <v>41700</v>
      </c>
      <c r="H5409" s="1906" t="s">
        <v>11404</v>
      </c>
      <c r="I5409" s="825" t="s">
        <v>11406</v>
      </c>
      <c r="J5409" s="1875" t="s">
        <v>2187</v>
      </c>
      <c r="K5409" s="1891" t="s">
        <v>1198</v>
      </c>
      <c r="O5409" s="710">
        <v>41746</v>
      </c>
      <c r="P5409" s="1888" t="s">
        <v>4612</v>
      </c>
    </row>
    <row r="5410" spans="1:18">
      <c r="A5410" s="1917" t="s">
        <v>12446</v>
      </c>
      <c r="B5410" s="1901" t="s">
        <v>12260</v>
      </c>
      <c r="C5410" s="1932" t="s">
        <v>922</v>
      </c>
      <c r="D5410" s="1482" t="s">
        <v>2705</v>
      </c>
      <c r="E5410" s="1298">
        <v>41679</v>
      </c>
      <c r="F5410" s="1983">
        <f>E5410+17</f>
        <v>41696</v>
      </c>
      <c r="G5410" s="1983">
        <f>E5410+21</f>
        <v>41700</v>
      </c>
      <c r="H5410" s="822" t="s">
        <v>11404</v>
      </c>
      <c r="I5410" s="823" t="s">
        <v>11406</v>
      </c>
      <c r="J5410" s="1875" t="s">
        <v>2187</v>
      </c>
      <c r="K5410" s="1472" t="s">
        <v>943</v>
      </c>
      <c r="L5410" s="1917"/>
      <c r="M5410" s="1917"/>
      <c r="N5410" s="1917"/>
      <c r="O5410" s="1366">
        <v>41704</v>
      </c>
      <c r="P5410" s="1917" t="s">
        <v>4959</v>
      </c>
    </row>
    <row r="5411" spans="1:18">
      <c r="A5411" s="1917" t="s">
        <v>12447</v>
      </c>
      <c r="B5411" s="1901" t="s">
        <v>12260</v>
      </c>
      <c r="C5411" s="1932" t="s">
        <v>922</v>
      </c>
      <c r="D5411" s="1482" t="s">
        <v>2705</v>
      </c>
      <c r="E5411" s="1298">
        <v>41679</v>
      </c>
      <c r="F5411" s="1983">
        <f>E5411+17</f>
        <v>41696</v>
      </c>
      <c r="G5411" s="1983">
        <f>E5411+21</f>
        <v>41700</v>
      </c>
      <c r="H5411" s="822" t="s">
        <v>11404</v>
      </c>
      <c r="I5411" s="823" t="s">
        <v>11406</v>
      </c>
      <c r="J5411" s="1875" t="s">
        <v>2187</v>
      </c>
      <c r="K5411" s="1472" t="s">
        <v>943</v>
      </c>
      <c r="L5411" s="1917"/>
      <c r="M5411" s="1917"/>
      <c r="N5411" s="1917"/>
      <c r="O5411" s="1366">
        <v>41704</v>
      </c>
      <c r="P5411" s="1917" t="s">
        <v>4959</v>
      </c>
    </row>
    <row r="5412" spans="1:18">
      <c r="A5412" s="1917" t="s">
        <v>12448</v>
      </c>
      <c r="B5412" s="1901" t="s">
        <v>12260</v>
      </c>
      <c r="C5412" s="1932" t="s">
        <v>922</v>
      </c>
      <c r="D5412" s="1482" t="s">
        <v>2705</v>
      </c>
      <c r="E5412" s="1298">
        <v>41679</v>
      </c>
      <c r="F5412" s="1983">
        <f>E5412+17</f>
        <v>41696</v>
      </c>
      <c r="G5412" s="1983">
        <f>E5412+21</f>
        <v>41700</v>
      </c>
      <c r="H5412" s="822" t="s">
        <v>11404</v>
      </c>
      <c r="I5412" s="823" t="s">
        <v>11406</v>
      </c>
      <c r="J5412" s="1875" t="s">
        <v>2187</v>
      </c>
      <c r="K5412" s="1472" t="s">
        <v>943</v>
      </c>
      <c r="L5412" s="1917"/>
      <c r="M5412" s="1917"/>
      <c r="N5412" s="1917"/>
      <c r="O5412" s="1366">
        <v>41704</v>
      </c>
      <c r="P5412" s="1917" t="s">
        <v>4959</v>
      </c>
    </row>
    <row r="5413" spans="1:18">
      <c r="A5413" s="2032" t="s">
        <v>12449</v>
      </c>
      <c r="B5413" s="1901" t="s">
        <v>12518</v>
      </c>
      <c r="C5413" s="1879" t="s">
        <v>923</v>
      </c>
      <c r="D5413" s="1522" t="s">
        <v>2705</v>
      </c>
      <c r="E5413" s="1873">
        <v>41679</v>
      </c>
      <c r="F5413" s="1874">
        <f>E5413+17</f>
        <v>41696</v>
      </c>
      <c r="G5413" s="1874">
        <f>E5413+21</f>
        <v>41700</v>
      </c>
      <c r="H5413" s="1906" t="s">
        <v>11404</v>
      </c>
      <c r="I5413" s="825" t="s">
        <v>11406</v>
      </c>
      <c r="J5413" s="1875" t="s">
        <v>2187</v>
      </c>
      <c r="K5413" s="1891" t="s">
        <v>1198</v>
      </c>
      <c r="O5413" s="1897">
        <v>41746</v>
      </c>
      <c r="P5413" s="2033" t="s">
        <v>4612</v>
      </c>
    </row>
    <row r="5414" spans="1:18">
      <c r="A5414" s="1940" t="s">
        <v>5157</v>
      </c>
      <c r="B5414" s="1881" t="s">
        <v>12265</v>
      </c>
      <c r="C5414" s="1912"/>
      <c r="D5414" s="1903"/>
      <c r="E5414" s="1903"/>
      <c r="F5414" s="1903"/>
      <c r="G5414" s="1903"/>
      <c r="H5414" s="1923"/>
      <c r="I5414" s="1923"/>
      <c r="J5414" s="1876" t="s">
        <v>4331</v>
      </c>
      <c r="K5414" s="1877" t="s">
        <v>1196</v>
      </c>
      <c r="L5414" s="1877" t="s">
        <v>2165</v>
      </c>
      <c r="M5414" s="1877" t="s">
        <v>1953</v>
      </c>
      <c r="N5414" s="1877" t="s">
        <v>2166</v>
      </c>
      <c r="O5414" s="1898" t="s">
        <v>3625</v>
      </c>
    </row>
    <row r="5415" spans="1:18">
      <c r="A5415" s="1868" t="s">
        <v>12450</v>
      </c>
      <c r="B5415" s="1887" t="s">
        <v>12266</v>
      </c>
      <c r="C5415" s="1879" t="s">
        <v>922</v>
      </c>
      <c r="D5415" s="1870" t="s">
        <v>6389</v>
      </c>
      <c r="E5415" s="110">
        <v>41679</v>
      </c>
      <c r="F5415" s="1874">
        <f>E5415+17</f>
        <v>41696</v>
      </c>
      <c r="G5415" s="1874">
        <f>E5415+21</f>
        <v>41700</v>
      </c>
      <c r="H5415" s="1906" t="s">
        <v>11669</v>
      </c>
      <c r="I5415" s="1898" t="s">
        <v>11586</v>
      </c>
      <c r="J5415" s="721" t="s">
        <v>943</v>
      </c>
      <c r="K5415" s="1891" t="s">
        <v>1198</v>
      </c>
      <c r="L5415" s="721" t="s">
        <v>943</v>
      </c>
      <c r="M5415" s="1901" t="s">
        <v>2170</v>
      </c>
      <c r="N5415" s="1875" t="s">
        <v>2187</v>
      </c>
      <c r="O5415" s="1897">
        <v>41719</v>
      </c>
      <c r="P5415" s="2033" t="s">
        <v>3532</v>
      </c>
    </row>
    <row r="5416" spans="1:18">
      <c r="A5416" s="2032" t="s">
        <v>12451</v>
      </c>
      <c r="B5416" s="1887" t="s">
        <v>12266</v>
      </c>
      <c r="C5416" s="1879" t="s">
        <v>922</v>
      </c>
      <c r="D5416" s="1870" t="s">
        <v>6389</v>
      </c>
      <c r="E5416" s="110">
        <v>41679</v>
      </c>
      <c r="F5416" s="1874">
        <f t="shared" ref="F5416:F5421" si="830">E5416+17</f>
        <v>41696</v>
      </c>
      <c r="G5416" s="1874">
        <f t="shared" ref="G5416:G5421" si="831">E5416+21</f>
        <v>41700</v>
      </c>
      <c r="H5416" s="1906" t="s">
        <v>11669</v>
      </c>
      <c r="I5416" s="1898" t="s">
        <v>11586</v>
      </c>
      <c r="J5416" s="721" t="s">
        <v>943</v>
      </c>
      <c r="K5416" s="1891" t="s">
        <v>1198</v>
      </c>
      <c r="L5416" s="721" t="s">
        <v>943</v>
      </c>
      <c r="M5416" s="1901" t="s">
        <v>2170</v>
      </c>
      <c r="N5416" s="1875" t="s">
        <v>2187</v>
      </c>
      <c r="O5416" s="1897">
        <v>41841</v>
      </c>
      <c r="P5416" s="2033" t="s">
        <v>12764</v>
      </c>
      <c r="Q5416" s="2032" t="s">
        <v>3532</v>
      </c>
    </row>
    <row r="5417" spans="1:18">
      <c r="A5417" s="1917" t="s">
        <v>12452</v>
      </c>
      <c r="B5417" s="1887" t="s">
        <v>12266</v>
      </c>
      <c r="C5417" s="1932" t="s">
        <v>922</v>
      </c>
      <c r="D5417" s="1982" t="s">
        <v>6389</v>
      </c>
      <c r="E5417" s="1983">
        <v>41679</v>
      </c>
      <c r="F5417" s="1983">
        <f t="shared" si="830"/>
        <v>41696</v>
      </c>
      <c r="G5417" s="1983">
        <f t="shared" si="831"/>
        <v>41700</v>
      </c>
      <c r="H5417" s="822" t="s">
        <v>11669</v>
      </c>
      <c r="I5417" s="1984" t="s">
        <v>11586</v>
      </c>
      <c r="J5417" s="721" t="s">
        <v>943</v>
      </c>
      <c r="K5417" s="1472" t="s">
        <v>943</v>
      </c>
      <c r="L5417" s="721" t="s">
        <v>943</v>
      </c>
      <c r="M5417" s="1901" t="s">
        <v>2170</v>
      </c>
      <c r="N5417" s="1875" t="s">
        <v>2187</v>
      </c>
      <c r="O5417" s="1366">
        <v>41704</v>
      </c>
      <c r="P5417" s="1917" t="s">
        <v>4959</v>
      </c>
    </row>
    <row r="5418" spans="1:18">
      <c r="A5418" s="2033" t="s">
        <v>12550</v>
      </c>
      <c r="B5418" s="1887" t="s">
        <v>12203</v>
      </c>
      <c r="C5418" s="1879" t="s">
        <v>923</v>
      </c>
      <c r="D5418" s="1870" t="s">
        <v>6389</v>
      </c>
      <c r="E5418" s="110">
        <v>41679</v>
      </c>
      <c r="F5418" s="1874">
        <f t="shared" si="830"/>
        <v>41696</v>
      </c>
      <c r="G5418" s="1874">
        <f t="shared" si="831"/>
        <v>41700</v>
      </c>
      <c r="H5418" s="1906" t="s">
        <v>11669</v>
      </c>
      <c r="I5418" s="1898" t="s">
        <v>11586</v>
      </c>
      <c r="J5418" s="721" t="s">
        <v>943</v>
      </c>
      <c r="K5418" s="1891" t="s">
        <v>1198</v>
      </c>
      <c r="L5418" s="721" t="s">
        <v>943</v>
      </c>
      <c r="M5418" s="1901" t="s">
        <v>2170</v>
      </c>
      <c r="N5418" s="1875" t="s">
        <v>2187</v>
      </c>
      <c r="P5418" s="2033" t="s">
        <v>12874</v>
      </c>
    </row>
    <row r="5419" spans="1:18">
      <c r="A5419" s="1917" t="s">
        <v>12453</v>
      </c>
      <c r="B5419" s="1887" t="s">
        <v>12519</v>
      </c>
      <c r="C5419" s="1932" t="s">
        <v>923</v>
      </c>
      <c r="D5419" s="1982" t="s">
        <v>6389</v>
      </c>
      <c r="E5419" s="1983">
        <v>41679</v>
      </c>
      <c r="F5419" s="1983">
        <f t="shared" si="830"/>
        <v>41696</v>
      </c>
      <c r="G5419" s="1983">
        <f t="shared" si="831"/>
        <v>41700</v>
      </c>
      <c r="H5419" s="822" t="s">
        <v>11669</v>
      </c>
      <c r="I5419" s="1984" t="s">
        <v>11586</v>
      </c>
      <c r="J5419" s="721" t="s">
        <v>943</v>
      </c>
      <c r="K5419" s="1472" t="s">
        <v>943</v>
      </c>
      <c r="L5419" s="721" t="s">
        <v>943</v>
      </c>
      <c r="M5419" s="1901" t="s">
        <v>2170</v>
      </c>
      <c r="N5419" s="1875" t="s">
        <v>2187</v>
      </c>
      <c r="O5419" s="1366">
        <v>41704</v>
      </c>
      <c r="P5419" s="1917" t="s">
        <v>4959</v>
      </c>
    </row>
    <row r="5420" spans="1:18">
      <c r="A5420" s="2033" t="s">
        <v>12551</v>
      </c>
      <c r="B5420" s="1887" t="s">
        <v>12203</v>
      </c>
      <c r="C5420" s="1879" t="s">
        <v>923</v>
      </c>
      <c r="D5420" s="1870" t="s">
        <v>6389</v>
      </c>
      <c r="E5420" s="110">
        <v>41679</v>
      </c>
      <c r="F5420" s="1874">
        <f t="shared" si="830"/>
        <v>41696</v>
      </c>
      <c r="G5420" s="1874">
        <f t="shared" si="831"/>
        <v>41700</v>
      </c>
      <c r="H5420" s="1906" t="s">
        <v>11669</v>
      </c>
      <c r="I5420" s="1898" t="s">
        <v>11586</v>
      </c>
      <c r="J5420" s="721" t="s">
        <v>943</v>
      </c>
      <c r="K5420" s="1891" t="s">
        <v>1198</v>
      </c>
      <c r="L5420" s="721" t="s">
        <v>943</v>
      </c>
      <c r="M5420" s="1901" t="s">
        <v>2170</v>
      </c>
      <c r="N5420" s="1875" t="s">
        <v>2187</v>
      </c>
      <c r="O5420" s="1897">
        <v>41820</v>
      </c>
      <c r="P5420" s="2033" t="s">
        <v>13553</v>
      </c>
      <c r="Q5420" s="2032" t="s">
        <v>4612</v>
      </c>
    </row>
    <row r="5421" spans="1:18">
      <c r="A5421" s="1917" t="s">
        <v>12454</v>
      </c>
      <c r="B5421" s="1887" t="s">
        <v>12519</v>
      </c>
      <c r="C5421" s="1932" t="s">
        <v>923</v>
      </c>
      <c r="D5421" s="1982" t="s">
        <v>6389</v>
      </c>
      <c r="E5421" s="1983">
        <v>41679</v>
      </c>
      <c r="F5421" s="1983">
        <f t="shared" si="830"/>
        <v>41696</v>
      </c>
      <c r="G5421" s="1983">
        <f t="shared" si="831"/>
        <v>41700</v>
      </c>
      <c r="H5421" s="822" t="s">
        <v>11669</v>
      </c>
      <c r="I5421" s="1984" t="s">
        <v>11586</v>
      </c>
      <c r="J5421" s="721" t="s">
        <v>943</v>
      </c>
      <c r="K5421" s="1472" t="s">
        <v>943</v>
      </c>
      <c r="L5421" s="721" t="s">
        <v>943</v>
      </c>
      <c r="M5421" s="1901" t="s">
        <v>2170</v>
      </c>
      <c r="N5421" s="1875" t="s">
        <v>2187</v>
      </c>
      <c r="O5421" s="1366">
        <v>41704</v>
      </c>
      <c r="P5421" s="1917" t="s">
        <v>4959</v>
      </c>
    </row>
    <row r="5422" spans="1:18">
      <c r="A5422" s="1940" t="s">
        <v>5157</v>
      </c>
      <c r="B5422" s="1881" t="s">
        <v>12267</v>
      </c>
      <c r="C5422" s="1912"/>
      <c r="D5422" s="1903"/>
      <c r="E5422" s="1903"/>
      <c r="F5422" s="1903"/>
      <c r="G5422" s="1903"/>
      <c r="H5422" s="1923"/>
      <c r="I5422" s="1923"/>
      <c r="J5422" s="1876" t="s">
        <v>4331</v>
      </c>
      <c r="K5422" s="1877" t="s">
        <v>1196</v>
      </c>
      <c r="L5422" s="1877" t="s">
        <v>2165</v>
      </c>
      <c r="M5422" s="1877" t="s">
        <v>1953</v>
      </c>
      <c r="N5422" s="1877" t="s">
        <v>2166</v>
      </c>
      <c r="O5422" s="2031" t="s">
        <v>12284</v>
      </c>
    </row>
    <row r="5423" spans="1:18">
      <c r="A5423" s="1905" t="s">
        <v>12474</v>
      </c>
      <c r="B5423" s="1985" t="s">
        <v>12268</v>
      </c>
      <c r="C5423" s="1932" t="s">
        <v>922</v>
      </c>
      <c r="D5423" s="1982" t="s">
        <v>6389</v>
      </c>
      <c r="E5423" s="1983">
        <v>41680</v>
      </c>
      <c r="F5423" s="1983">
        <f>E5423+17</f>
        <v>41697</v>
      </c>
      <c r="G5423" s="1983">
        <f>E5423+21</f>
        <v>41701</v>
      </c>
      <c r="H5423" s="822" t="s">
        <v>12177</v>
      </c>
      <c r="I5423" s="1984" t="s">
        <v>11586</v>
      </c>
      <c r="J5423" s="721" t="s">
        <v>943</v>
      </c>
      <c r="K5423" s="1472" t="s">
        <v>943</v>
      </c>
      <c r="L5423" s="721" t="s">
        <v>943</v>
      </c>
      <c r="M5423" s="1901" t="s">
        <v>2170</v>
      </c>
      <c r="N5423" s="1875" t="s">
        <v>2187</v>
      </c>
      <c r="O5423" s="1366">
        <v>41704</v>
      </c>
      <c r="P5423" s="1917" t="s">
        <v>4959</v>
      </c>
    </row>
    <row r="5424" spans="1:18">
      <c r="A5424" s="1919" t="s">
        <v>12552</v>
      </c>
      <c r="B5424" s="1901" t="s">
        <v>11583</v>
      </c>
      <c r="C5424" s="1879" t="s">
        <v>922</v>
      </c>
      <c r="D5424" s="1870" t="s">
        <v>6389</v>
      </c>
      <c r="E5424" s="110">
        <v>41680</v>
      </c>
      <c r="F5424" s="1874">
        <f t="shared" ref="F5424:F5429" si="832">E5424+17</f>
        <v>41697</v>
      </c>
      <c r="G5424" s="1874">
        <f t="shared" ref="G5424:G5429" si="833">E5424+21</f>
        <v>41701</v>
      </c>
      <c r="H5424" s="1906" t="s">
        <v>12177</v>
      </c>
      <c r="I5424" s="1898" t="s">
        <v>11586</v>
      </c>
      <c r="J5424" s="721" t="s">
        <v>943</v>
      </c>
      <c r="K5424" s="1891" t="s">
        <v>1198</v>
      </c>
      <c r="L5424" s="721" t="s">
        <v>943</v>
      </c>
      <c r="M5424" s="1901" t="s">
        <v>2170</v>
      </c>
      <c r="N5424" s="1875" t="s">
        <v>2187</v>
      </c>
      <c r="O5424" s="1897">
        <v>41716</v>
      </c>
      <c r="P5424" s="2032" t="s">
        <v>4401</v>
      </c>
      <c r="R5424" s="2032" t="s">
        <v>12627</v>
      </c>
    </row>
    <row r="5425" spans="1:18">
      <c r="A5425" s="1917" t="s">
        <v>12475</v>
      </c>
      <c r="B5425" s="1985" t="s">
        <v>12268</v>
      </c>
      <c r="C5425" s="1932" t="s">
        <v>922</v>
      </c>
      <c r="D5425" s="1982" t="s">
        <v>6389</v>
      </c>
      <c r="E5425" s="1983">
        <v>41680</v>
      </c>
      <c r="F5425" s="1983">
        <f t="shared" si="832"/>
        <v>41697</v>
      </c>
      <c r="G5425" s="1983">
        <f t="shared" si="833"/>
        <v>41701</v>
      </c>
      <c r="H5425" s="822" t="s">
        <v>12177</v>
      </c>
      <c r="I5425" s="1984" t="s">
        <v>11586</v>
      </c>
      <c r="J5425" s="721" t="s">
        <v>943</v>
      </c>
      <c r="K5425" s="1472" t="s">
        <v>943</v>
      </c>
      <c r="L5425" s="721" t="s">
        <v>943</v>
      </c>
      <c r="M5425" s="1901" t="s">
        <v>2170</v>
      </c>
      <c r="N5425" s="1875" t="s">
        <v>2187</v>
      </c>
      <c r="O5425" s="1366">
        <v>41704</v>
      </c>
      <c r="P5425" s="1917" t="s">
        <v>4959</v>
      </c>
    </row>
    <row r="5426" spans="1:18">
      <c r="A5426" s="1917" t="s">
        <v>12476</v>
      </c>
      <c r="B5426" s="1985" t="s">
        <v>12268</v>
      </c>
      <c r="C5426" s="1932" t="s">
        <v>922</v>
      </c>
      <c r="D5426" s="1982" t="s">
        <v>6389</v>
      </c>
      <c r="E5426" s="1983">
        <v>41680</v>
      </c>
      <c r="F5426" s="1983">
        <f t="shared" si="832"/>
        <v>41697</v>
      </c>
      <c r="G5426" s="1983">
        <f t="shared" si="833"/>
        <v>41701</v>
      </c>
      <c r="H5426" s="822" t="s">
        <v>12177</v>
      </c>
      <c r="I5426" s="1984" t="s">
        <v>11586</v>
      </c>
      <c r="J5426" s="721" t="s">
        <v>943</v>
      </c>
      <c r="K5426" s="1472" t="s">
        <v>943</v>
      </c>
      <c r="L5426" s="721" t="s">
        <v>943</v>
      </c>
      <c r="M5426" s="1901" t="s">
        <v>2170</v>
      </c>
      <c r="N5426" s="1875" t="s">
        <v>2187</v>
      </c>
      <c r="O5426" s="1366">
        <v>41704</v>
      </c>
      <c r="P5426" s="1917" t="s">
        <v>4959</v>
      </c>
    </row>
    <row r="5427" spans="1:18">
      <c r="A5427" s="1917" t="s">
        <v>12477</v>
      </c>
      <c r="B5427" s="1985" t="s">
        <v>12317</v>
      </c>
      <c r="C5427" s="1932" t="s">
        <v>923</v>
      </c>
      <c r="D5427" s="1982" t="s">
        <v>6389</v>
      </c>
      <c r="E5427" s="1983">
        <v>41680</v>
      </c>
      <c r="F5427" s="1983">
        <f t="shared" si="832"/>
        <v>41697</v>
      </c>
      <c r="G5427" s="1983">
        <f t="shared" si="833"/>
        <v>41701</v>
      </c>
      <c r="H5427" s="822" t="s">
        <v>12177</v>
      </c>
      <c r="I5427" s="1984" t="s">
        <v>11586</v>
      </c>
      <c r="J5427" s="721" t="s">
        <v>943</v>
      </c>
      <c r="K5427" s="1472" t="s">
        <v>943</v>
      </c>
      <c r="L5427" s="721" t="s">
        <v>943</v>
      </c>
      <c r="M5427" s="1901" t="s">
        <v>2170</v>
      </c>
      <c r="N5427" s="1875" t="s">
        <v>2187</v>
      </c>
      <c r="O5427" s="2034">
        <v>41781</v>
      </c>
      <c r="P5427" s="2033" t="s">
        <v>4612</v>
      </c>
    </row>
    <row r="5428" spans="1:18">
      <c r="A5428" s="1915" t="s">
        <v>12523</v>
      </c>
      <c r="B5428" s="1901" t="s">
        <v>12317</v>
      </c>
      <c r="C5428" s="1879" t="s">
        <v>923</v>
      </c>
      <c r="D5428" s="1870" t="s">
        <v>6389</v>
      </c>
      <c r="E5428" s="110">
        <v>41680</v>
      </c>
      <c r="F5428" s="1874">
        <f t="shared" si="832"/>
        <v>41697</v>
      </c>
      <c r="G5428" s="1874">
        <f t="shared" si="833"/>
        <v>41701</v>
      </c>
      <c r="H5428" s="1906" t="s">
        <v>12177</v>
      </c>
      <c r="I5428" s="1898" t="s">
        <v>11586</v>
      </c>
      <c r="J5428" s="721" t="s">
        <v>943</v>
      </c>
      <c r="K5428" s="1891" t="s">
        <v>1198</v>
      </c>
      <c r="L5428" s="721" t="s">
        <v>943</v>
      </c>
      <c r="M5428" s="1901" t="s">
        <v>2170</v>
      </c>
      <c r="N5428" s="1875" t="s">
        <v>2187</v>
      </c>
      <c r="O5428" s="1897">
        <v>41730</v>
      </c>
      <c r="P5428" s="2033" t="s">
        <v>4401</v>
      </c>
      <c r="R5428" s="2032" t="s">
        <v>12671</v>
      </c>
    </row>
    <row r="5429" spans="1:18">
      <c r="A5429" s="1915" t="s">
        <v>12479</v>
      </c>
      <c r="B5429" s="1901" t="s">
        <v>12317</v>
      </c>
      <c r="C5429" s="1879" t="s">
        <v>923</v>
      </c>
      <c r="D5429" s="1870" t="s">
        <v>6389</v>
      </c>
      <c r="E5429" s="110">
        <v>41680</v>
      </c>
      <c r="F5429" s="1874">
        <f t="shared" si="832"/>
        <v>41697</v>
      </c>
      <c r="G5429" s="1874">
        <f t="shared" si="833"/>
        <v>41701</v>
      </c>
      <c r="H5429" s="1906" t="s">
        <v>12177</v>
      </c>
      <c r="I5429" s="1898" t="s">
        <v>11586</v>
      </c>
      <c r="J5429" s="721" t="s">
        <v>943</v>
      </c>
      <c r="K5429" s="1891" t="s">
        <v>1198</v>
      </c>
      <c r="L5429" s="721" t="s">
        <v>943</v>
      </c>
      <c r="M5429" s="1901" t="s">
        <v>2170</v>
      </c>
      <c r="N5429" s="1875" t="s">
        <v>2187</v>
      </c>
      <c r="O5429" s="1897">
        <v>41775</v>
      </c>
      <c r="P5429" s="1917" t="s">
        <v>4401</v>
      </c>
      <c r="R5429" s="2032" t="s">
        <v>12977</v>
      </c>
    </row>
    <row r="5430" spans="1:18">
      <c r="A5430" s="1899" t="s">
        <v>5389</v>
      </c>
      <c r="B5430" s="1881" t="s">
        <v>12270</v>
      </c>
      <c r="C5430" s="1882"/>
      <c r="D5430" s="1903" t="s">
        <v>12271</v>
      </c>
      <c r="E5430" s="1903"/>
      <c r="F5430" s="1903"/>
      <c r="G5430" s="1903"/>
      <c r="H5430" s="1923"/>
      <c r="I5430" s="1923"/>
      <c r="J5430" s="1876" t="s">
        <v>4331</v>
      </c>
      <c r="K5430" s="1877" t="s">
        <v>1196</v>
      </c>
      <c r="L5430" s="1877" t="s">
        <v>2165</v>
      </c>
      <c r="M5430" s="1877" t="s">
        <v>1953</v>
      </c>
      <c r="N5430" s="1877" t="s">
        <v>2166</v>
      </c>
      <c r="O5430" s="1898" t="s">
        <v>3625</v>
      </c>
    </row>
    <row r="5431" spans="1:18">
      <c r="A5431" s="1868" t="s">
        <v>12520</v>
      </c>
      <c r="B5431" s="1901" t="s">
        <v>12266</v>
      </c>
      <c r="C5431" s="1879" t="s">
        <v>922</v>
      </c>
      <c r="D5431" s="1870" t="s">
        <v>5389</v>
      </c>
      <c r="E5431" s="1873">
        <v>41680</v>
      </c>
      <c r="F5431" s="1874">
        <f>E5431+17</f>
        <v>41697</v>
      </c>
      <c r="G5431" s="1874">
        <f>E5431+21</f>
        <v>41701</v>
      </c>
      <c r="H5431" s="1809" t="s">
        <v>10668</v>
      </c>
      <c r="I5431" s="1809" t="s">
        <v>10670</v>
      </c>
      <c r="J5431" s="1875" t="s">
        <v>2187</v>
      </c>
      <c r="K5431" s="1891" t="s">
        <v>1198</v>
      </c>
      <c r="L5431" s="721" t="s">
        <v>943</v>
      </c>
      <c r="M5431" s="721" t="s">
        <v>943</v>
      </c>
      <c r="N5431" s="1875" t="s">
        <v>2187</v>
      </c>
      <c r="O5431" s="1897">
        <v>41817</v>
      </c>
      <c r="P5431" s="2033" t="s">
        <v>12931</v>
      </c>
      <c r="Q5431" s="2032" t="s">
        <v>4612</v>
      </c>
    </row>
    <row r="5432" spans="1:18">
      <c r="A5432" s="1860" t="s">
        <v>2705</v>
      </c>
      <c r="B5432" s="1869" t="s">
        <v>12482</v>
      </c>
      <c r="C5432" s="91"/>
      <c r="D5432" s="19"/>
      <c r="E5432" s="19"/>
      <c r="F5432" s="19"/>
      <c r="G5432" s="19"/>
      <c r="H5432" s="2037"/>
      <c r="I5432" s="2037"/>
      <c r="J5432" s="1694" t="s">
        <v>1007</v>
      </c>
      <c r="K5432" s="1694" t="s">
        <v>1196</v>
      </c>
      <c r="L5432" s="1898" t="s">
        <v>3625</v>
      </c>
    </row>
    <row r="5433" spans="1:18">
      <c r="A5433" s="2033" t="s">
        <v>12480</v>
      </c>
      <c r="B5433" s="1901" t="s">
        <v>12277</v>
      </c>
      <c r="C5433" s="1879" t="s">
        <v>922</v>
      </c>
      <c r="D5433" s="1522" t="s">
        <v>2705</v>
      </c>
      <c r="E5433" s="1873">
        <v>41681</v>
      </c>
      <c r="F5433" s="1874">
        <f>E5433+17</f>
        <v>41698</v>
      </c>
      <c r="G5433" s="1874">
        <f>E5433+21</f>
        <v>41702</v>
      </c>
      <c r="H5433" s="1927" t="s">
        <v>10421</v>
      </c>
      <c r="I5433" s="1906" t="s">
        <v>10335</v>
      </c>
      <c r="J5433" s="1875" t="s">
        <v>2187</v>
      </c>
      <c r="K5433" s="1891" t="s">
        <v>1198</v>
      </c>
      <c r="O5433" s="1897">
        <v>41746</v>
      </c>
      <c r="P5433" s="2033" t="s">
        <v>4612</v>
      </c>
    </row>
    <row r="5434" spans="1:18">
      <c r="A5434" s="2033" t="s">
        <v>12522</v>
      </c>
      <c r="B5434" s="1901" t="s">
        <v>12518</v>
      </c>
      <c r="C5434" s="1879" t="s">
        <v>923</v>
      </c>
      <c r="D5434" s="1522" t="s">
        <v>2705</v>
      </c>
      <c r="E5434" s="1873">
        <v>41681</v>
      </c>
      <c r="F5434" s="1874">
        <f>E5434+17</f>
        <v>41698</v>
      </c>
      <c r="G5434" s="1874">
        <f>E5434+21</f>
        <v>41702</v>
      </c>
      <c r="H5434" s="1927" t="s">
        <v>10421</v>
      </c>
      <c r="I5434" s="1906" t="s">
        <v>10335</v>
      </c>
      <c r="J5434" s="1875" t="s">
        <v>2187</v>
      </c>
      <c r="K5434" s="1891" t="s">
        <v>1198</v>
      </c>
      <c r="O5434" s="1897">
        <v>41746</v>
      </c>
      <c r="P5434" s="2033" t="s">
        <v>4612</v>
      </c>
    </row>
    <row r="5435" spans="1:18">
      <c r="A5435" s="1917" t="s">
        <v>12481</v>
      </c>
      <c r="B5435" s="1901" t="s">
        <v>12518</v>
      </c>
      <c r="C5435" s="1932" t="s">
        <v>923</v>
      </c>
      <c r="D5435" s="1482" t="s">
        <v>2705</v>
      </c>
      <c r="E5435" s="1298">
        <v>41681</v>
      </c>
      <c r="F5435" s="1983">
        <f>E5435+17</f>
        <v>41698</v>
      </c>
      <c r="G5435" s="1983">
        <f>E5435+21</f>
        <v>41702</v>
      </c>
      <c r="H5435" s="1926" t="s">
        <v>10421</v>
      </c>
      <c r="I5435" s="822" t="s">
        <v>10335</v>
      </c>
      <c r="J5435" s="1930" t="s">
        <v>2187</v>
      </c>
      <c r="K5435" s="1472" t="s">
        <v>943</v>
      </c>
      <c r="L5435" s="1917"/>
      <c r="M5435" s="1917"/>
      <c r="N5435" s="1917"/>
      <c r="O5435" s="1366">
        <v>41712</v>
      </c>
      <c r="P5435" s="1917" t="s">
        <v>4959</v>
      </c>
    </row>
    <row r="5436" spans="1:18">
      <c r="A5436" s="1860" t="s">
        <v>2705</v>
      </c>
      <c r="B5436" s="1869" t="s">
        <v>11844</v>
      </c>
      <c r="C5436" s="91"/>
      <c r="D5436" s="19"/>
      <c r="E5436" s="19"/>
      <c r="F5436" s="19"/>
      <c r="G5436" s="19"/>
      <c r="H5436" s="2037"/>
      <c r="I5436" s="2037"/>
      <c r="J5436" s="1694" t="s">
        <v>1007</v>
      </c>
      <c r="K5436" s="1694" t="s">
        <v>1196</v>
      </c>
    </row>
    <row r="5437" spans="1:18" s="1711" customFormat="1">
      <c r="A5437" s="2086" t="s">
        <v>12664</v>
      </c>
      <c r="B5437" s="1901" t="s">
        <v>12381</v>
      </c>
      <c r="C5437" s="1879" t="s">
        <v>922</v>
      </c>
      <c r="D5437" s="1522" t="s">
        <v>2705</v>
      </c>
      <c r="E5437" s="1873">
        <v>41682</v>
      </c>
      <c r="F5437" s="1874">
        <f>E5437+17</f>
        <v>41699</v>
      </c>
      <c r="G5437" s="1874">
        <f>E5437+21</f>
        <v>41703</v>
      </c>
      <c r="H5437" s="1927" t="s">
        <v>11242</v>
      </c>
      <c r="I5437" s="1906" t="s">
        <v>11294</v>
      </c>
      <c r="J5437" s="1875" t="s">
        <v>2187</v>
      </c>
      <c r="K5437" s="721"/>
      <c r="O5437" s="1718"/>
    </row>
    <row r="5438" spans="1:18">
      <c r="A5438" s="2032" t="s">
        <v>12486</v>
      </c>
      <c r="B5438" s="1901" t="s">
        <v>12277</v>
      </c>
      <c r="C5438" s="1879" t="s">
        <v>922</v>
      </c>
      <c r="D5438" s="1522" t="s">
        <v>2705</v>
      </c>
      <c r="E5438" s="1873">
        <v>41682</v>
      </c>
      <c r="F5438" s="1874">
        <f>E5438+17</f>
        <v>41699</v>
      </c>
      <c r="G5438" s="1874">
        <f>E5438+21</f>
        <v>41703</v>
      </c>
      <c r="H5438" s="1927" t="s">
        <v>11242</v>
      </c>
      <c r="I5438" s="1906" t="s">
        <v>11294</v>
      </c>
      <c r="J5438" s="1875" t="s">
        <v>2187</v>
      </c>
      <c r="K5438" s="2148" t="s">
        <v>1198</v>
      </c>
      <c r="O5438" s="1897">
        <v>41746</v>
      </c>
      <c r="P5438" s="2033" t="s">
        <v>4612</v>
      </c>
    </row>
    <row r="5439" spans="1:18">
      <c r="A5439" s="2033" t="s">
        <v>12529</v>
      </c>
      <c r="B5439" s="1901" t="s">
        <v>12518</v>
      </c>
      <c r="C5439" s="1879" t="s">
        <v>923</v>
      </c>
      <c r="D5439" s="1522" t="s">
        <v>2705</v>
      </c>
      <c r="E5439" s="1873">
        <v>41682</v>
      </c>
      <c r="F5439" s="1874">
        <f>E5439+17</f>
        <v>41699</v>
      </c>
      <c r="G5439" s="1874">
        <f>E5439+21</f>
        <v>41703</v>
      </c>
      <c r="H5439" s="1927" t="s">
        <v>11242</v>
      </c>
      <c r="I5439" s="1906" t="s">
        <v>11294</v>
      </c>
      <c r="J5439" s="1875" t="s">
        <v>2187</v>
      </c>
      <c r="K5439" s="2148" t="s">
        <v>1198</v>
      </c>
      <c r="O5439" s="1897">
        <v>41746</v>
      </c>
      <c r="P5439" s="2033" t="s">
        <v>4612</v>
      </c>
    </row>
    <row r="5440" spans="1:18" s="2032" customFormat="1">
      <c r="A5440" s="1860" t="s">
        <v>2705</v>
      </c>
      <c r="B5440" s="1869" t="s">
        <v>12487</v>
      </c>
      <c r="C5440" s="91"/>
      <c r="D5440" s="19"/>
      <c r="E5440" s="19"/>
      <c r="F5440" s="19"/>
      <c r="G5440" s="19"/>
      <c r="H5440" s="2037"/>
      <c r="I5440" s="2037"/>
      <c r="J5440" s="1694" t="s">
        <v>1007</v>
      </c>
      <c r="K5440" s="1694" t="s">
        <v>1196</v>
      </c>
      <c r="O5440" s="1898"/>
    </row>
    <row r="5441" spans="1:17" s="2032" customFormat="1">
      <c r="A5441" s="1870" t="s">
        <v>12530</v>
      </c>
      <c r="B5441" s="1901" t="s">
        <v>12277</v>
      </c>
      <c r="C5441" s="1879" t="s">
        <v>922</v>
      </c>
      <c r="D5441" s="1522" t="s">
        <v>2705</v>
      </c>
      <c r="E5441" s="1873">
        <v>41682</v>
      </c>
      <c r="F5441" s="1874">
        <f>E5441+17</f>
        <v>41699</v>
      </c>
      <c r="G5441" s="1874">
        <f>E5441+21</f>
        <v>41703</v>
      </c>
      <c r="H5441" s="1906" t="s">
        <v>11403</v>
      </c>
      <c r="I5441" s="795" t="s">
        <v>11405</v>
      </c>
      <c r="J5441" s="1875" t="s">
        <v>2187</v>
      </c>
      <c r="K5441" s="2148" t="s">
        <v>1198</v>
      </c>
      <c r="O5441" s="1897">
        <v>41746</v>
      </c>
      <c r="P5441" s="2033" t="s">
        <v>4612</v>
      </c>
    </row>
    <row r="5442" spans="1:17" s="2032" customFormat="1">
      <c r="A5442" s="1982" t="s">
        <v>12531</v>
      </c>
      <c r="B5442" s="1985" t="s">
        <v>12277</v>
      </c>
      <c r="C5442" s="1932" t="s">
        <v>922</v>
      </c>
      <c r="D5442" s="1482" t="s">
        <v>2705</v>
      </c>
      <c r="E5442" s="1298">
        <v>41682</v>
      </c>
      <c r="F5442" s="1983">
        <f>E5442+17</f>
        <v>41699</v>
      </c>
      <c r="G5442" s="1983">
        <f>E5442+21</f>
        <v>41703</v>
      </c>
      <c r="H5442" s="822" t="s">
        <v>11403</v>
      </c>
      <c r="I5442" s="823" t="s">
        <v>11405</v>
      </c>
      <c r="J5442" s="1930" t="s">
        <v>2187</v>
      </c>
      <c r="K5442" s="1472" t="s">
        <v>943</v>
      </c>
      <c r="O5442" s="1897">
        <v>41704</v>
      </c>
      <c r="P5442" s="2033" t="s">
        <v>12927</v>
      </c>
    </row>
    <row r="5443" spans="1:17">
      <c r="A5443" s="1723" t="s">
        <v>5441</v>
      </c>
      <c r="B5443" s="1881" t="s">
        <v>12322</v>
      </c>
      <c r="C5443" s="1912"/>
      <c r="D5443" s="1903"/>
      <c r="E5443" s="1903"/>
      <c r="F5443" s="1903"/>
      <c r="G5443" s="1903"/>
      <c r="H5443" s="1923"/>
      <c r="I5443" s="1923"/>
      <c r="J5443" s="1876" t="s">
        <v>4331</v>
      </c>
      <c r="K5443" s="1877" t="s">
        <v>1196</v>
      </c>
      <c r="L5443" s="1877" t="s">
        <v>2165</v>
      </c>
      <c r="M5443" s="1877" t="s">
        <v>1953</v>
      </c>
      <c r="N5443" s="1877" t="s">
        <v>2166</v>
      </c>
      <c r="O5443" s="1877" t="s">
        <v>5206</v>
      </c>
    </row>
    <row r="5444" spans="1:17">
      <c r="A5444" s="1867" t="s">
        <v>12489</v>
      </c>
      <c r="B5444" s="1916" t="s">
        <v>12787</v>
      </c>
      <c r="C5444" s="1879" t="s">
        <v>922</v>
      </c>
      <c r="D5444" s="732" t="s">
        <v>5441</v>
      </c>
      <c r="E5444" s="2008">
        <v>41683</v>
      </c>
      <c r="F5444" s="2008">
        <f>E5444+17</f>
        <v>41700</v>
      </c>
      <c r="G5444" s="2008">
        <f>E5444+21</f>
        <v>41704</v>
      </c>
      <c r="H5444" s="2113" t="s">
        <v>11149</v>
      </c>
      <c r="I5444" s="2113" t="s">
        <v>10948</v>
      </c>
      <c r="J5444" s="1875" t="s">
        <v>2187</v>
      </c>
      <c r="K5444" s="1891" t="s">
        <v>1198</v>
      </c>
      <c r="L5444" s="721" t="s">
        <v>943</v>
      </c>
      <c r="M5444" s="1901" t="s">
        <v>2170</v>
      </c>
      <c r="N5444" s="1875" t="s">
        <v>2187</v>
      </c>
      <c r="O5444" s="1875" t="s">
        <v>2187</v>
      </c>
      <c r="P5444" s="1897">
        <v>41810</v>
      </c>
      <c r="Q5444" s="2033" t="s">
        <v>4612</v>
      </c>
    </row>
    <row r="5445" spans="1:17">
      <c r="A5445" s="2032" t="s">
        <v>12490</v>
      </c>
      <c r="B5445" s="1916" t="s">
        <v>12787</v>
      </c>
      <c r="C5445" s="1879" t="s">
        <v>922</v>
      </c>
      <c r="D5445" s="732" t="s">
        <v>5441</v>
      </c>
      <c r="E5445" s="2008">
        <v>41683</v>
      </c>
      <c r="F5445" s="2008">
        <f t="shared" ref="F5445:F5450" si="834">E5445+17</f>
        <v>41700</v>
      </c>
      <c r="G5445" s="2008">
        <f t="shared" ref="G5445:G5450" si="835">E5445+21</f>
        <v>41704</v>
      </c>
      <c r="H5445" s="2113" t="s">
        <v>11149</v>
      </c>
      <c r="I5445" s="2113" t="s">
        <v>10948</v>
      </c>
      <c r="J5445" s="1875" t="s">
        <v>2187</v>
      </c>
      <c r="K5445" s="1891" t="s">
        <v>1198</v>
      </c>
      <c r="L5445" s="721" t="s">
        <v>943</v>
      </c>
      <c r="M5445" s="1901" t="s">
        <v>2170</v>
      </c>
      <c r="N5445" s="1875" t="s">
        <v>2187</v>
      </c>
      <c r="O5445" s="1875" t="s">
        <v>2187</v>
      </c>
      <c r="P5445" s="1897">
        <v>41810</v>
      </c>
      <c r="Q5445" s="2033" t="s">
        <v>4612</v>
      </c>
    </row>
    <row r="5446" spans="1:17">
      <c r="A5446" s="1917" t="s">
        <v>12491</v>
      </c>
      <c r="B5446" s="1916" t="s">
        <v>12323</v>
      </c>
      <c r="C5446" s="1932" t="s">
        <v>922</v>
      </c>
      <c r="D5446" s="1905" t="s">
        <v>5441</v>
      </c>
      <c r="E5446" s="1983">
        <v>41683</v>
      </c>
      <c r="F5446" s="1983">
        <f t="shared" si="834"/>
        <v>41700</v>
      </c>
      <c r="G5446" s="1983">
        <f t="shared" si="835"/>
        <v>41704</v>
      </c>
      <c r="H5446" s="1681" t="s">
        <v>11149</v>
      </c>
      <c r="I5446" s="1681" t="s">
        <v>10948</v>
      </c>
      <c r="J5446" s="1930" t="s">
        <v>2187</v>
      </c>
      <c r="K5446" s="1472" t="s">
        <v>943</v>
      </c>
      <c r="L5446" s="1472" t="s">
        <v>943</v>
      </c>
      <c r="M5446" s="1985" t="s">
        <v>2170</v>
      </c>
      <c r="N5446" s="1930" t="s">
        <v>2187</v>
      </c>
      <c r="O5446" s="1930" t="s">
        <v>2187</v>
      </c>
      <c r="P5446" s="2034">
        <v>41719</v>
      </c>
      <c r="Q5446" s="2033" t="s">
        <v>4959</v>
      </c>
    </row>
    <row r="5447" spans="1:17">
      <c r="A5447" s="1917" t="s">
        <v>12492</v>
      </c>
      <c r="B5447" s="1916" t="s">
        <v>12323</v>
      </c>
      <c r="C5447" s="1932" t="s">
        <v>922</v>
      </c>
      <c r="D5447" s="1905" t="s">
        <v>5441</v>
      </c>
      <c r="E5447" s="1983">
        <v>41683</v>
      </c>
      <c r="F5447" s="1983">
        <f t="shared" si="834"/>
        <v>41700</v>
      </c>
      <c r="G5447" s="1983">
        <f t="shared" si="835"/>
        <v>41704</v>
      </c>
      <c r="H5447" s="1681" t="s">
        <v>11149</v>
      </c>
      <c r="I5447" s="1681" t="s">
        <v>10948</v>
      </c>
      <c r="J5447" s="1930" t="s">
        <v>2187</v>
      </c>
      <c r="K5447" s="1472" t="s">
        <v>943</v>
      </c>
      <c r="L5447" s="1472" t="s">
        <v>943</v>
      </c>
      <c r="M5447" s="1985" t="s">
        <v>2170</v>
      </c>
      <c r="N5447" s="1930" t="s">
        <v>2187</v>
      </c>
      <c r="O5447" s="1930" t="s">
        <v>2187</v>
      </c>
      <c r="P5447" s="2034">
        <v>41719</v>
      </c>
      <c r="Q5447" s="2033" t="s">
        <v>4959</v>
      </c>
    </row>
    <row r="5448" spans="1:17">
      <c r="A5448" s="1917" t="s">
        <v>12493</v>
      </c>
      <c r="B5448" s="1916" t="s">
        <v>12323</v>
      </c>
      <c r="C5448" s="1932" t="s">
        <v>922</v>
      </c>
      <c r="D5448" s="1905" t="s">
        <v>5441</v>
      </c>
      <c r="E5448" s="1983">
        <v>41683</v>
      </c>
      <c r="F5448" s="1983">
        <f t="shared" si="834"/>
        <v>41700</v>
      </c>
      <c r="G5448" s="1983">
        <f t="shared" si="835"/>
        <v>41704</v>
      </c>
      <c r="H5448" s="1681" t="s">
        <v>11149</v>
      </c>
      <c r="I5448" s="1681" t="s">
        <v>10948</v>
      </c>
      <c r="J5448" s="1930" t="s">
        <v>2187</v>
      </c>
      <c r="K5448" s="1472" t="s">
        <v>943</v>
      </c>
      <c r="L5448" s="1472" t="s">
        <v>943</v>
      </c>
      <c r="M5448" s="1985" t="s">
        <v>2170</v>
      </c>
      <c r="N5448" s="1930" t="s">
        <v>2187</v>
      </c>
      <c r="O5448" s="1930" t="s">
        <v>2187</v>
      </c>
      <c r="P5448" s="2034">
        <v>41719</v>
      </c>
      <c r="Q5448" s="2033" t="s">
        <v>4959</v>
      </c>
    </row>
    <row r="5449" spans="1:17">
      <c r="A5449" s="1917" t="s">
        <v>12494</v>
      </c>
      <c r="B5449" s="1916" t="s">
        <v>12549</v>
      </c>
      <c r="C5449" s="1932" t="s">
        <v>923</v>
      </c>
      <c r="D5449" s="1905" t="s">
        <v>5441</v>
      </c>
      <c r="E5449" s="1983">
        <v>41683</v>
      </c>
      <c r="F5449" s="1983">
        <f t="shared" si="834"/>
        <v>41700</v>
      </c>
      <c r="G5449" s="1983">
        <f t="shared" si="835"/>
        <v>41704</v>
      </c>
      <c r="H5449" s="1681" t="s">
        <v>11149</v>
      </c>
      <c r="I5449" s="1681" t="s">
        <v>10948</v>
      </c>
      <c r="J5449" s="1930" t="s">
        <v>2187</v>
      </c>
      <c r="K5449" s="1472" t="s">
        <v>943</v>
      </c>
      <c r="L5449" s="1472" t="s">
        <v>943</v>
      </c>
      <c r="M5449" s="1985" t="s">
        <v>2170</v>
      </c>
      <c r="N5449" s="1930" t="s">
        <v>2187</v>
      </c>
      <c r="O5449" s="1930" t="s">
        <v>2187</v>
      </c>
      <c r="P5449" s="2034">
        <v>41719</v>
      </c>
      <c r="Q5449" s="2033" t="s">
        <v>4959</v>
      </c>
    </row>
    <row r="5450" spans="1:17">
      <c r="A5450" s="2032" t="s">
        <v>12495</v>
      </c>
      <c r="B5450" s="1916" t="s">
        <v>12640</v>
      </c>
      <c r="C5450" s="1879" t="s">
        <v>923</v>
      </c>
      <c r="D5450" s="732" t="s">
        <v>5441</v>
      </c>
      <c r="E5450" s="2008">
        <v>41683</v>
      </c>
      <c r="F5450" s="2008">
        <f t="shared" si="834"/>
        <v>41700</v>
      </c>
      <c r="G5450" s="2008">
        <f t="shared" si="835"/>
        <v>41704</v>
      </c>
      <c r="H5450" s="2113" t="s">
        <v>11149</v>
      </c>
      <c r="I5450" s="2113" t="s">
        <v>10948</v>
      </c>
      <c r="J5450" s="1875" t="s">
        <v>2187</v>
      </c>
      <c r="K5450" s="1891" t="s">
        <v>1198</v>
      </c>
      <c r="L5450" s="721" t="s">
        <v>943</v>
      </c>
      <c r="M5450" s="1901" t="s">
        <v>2170</v>
      </c>
      <c r="N5450" s="1875" t="s">
        <v>2187</v>
      </c>
      <c r="O5450" s="1875" t="s">
        <v>2187</v>
      </c>
      <c r="P5450" s="2034">
        <v>41781</v>
      </c>
      <c r="Q5450" s="2033" t="s">
        <v>4612</v>
      </c>
    </row>
    <row r="5451" spans="1:17">
      <c r="A5451" s="1103" t="s">
        <v>10479</v>
      </c>
      <c r="B5451" s="1881" t="s">
        <v>12507</v>
      </c>
      <c r="C5451" s="1882"/>
      <c r="D5451" s="1903"/>
      <c r="E5451" s="1903"/>
      <c r="F5451" s="1903"/>
      <c r="G5451" s="1903"/>
      <c r="H5451" s="1903"/>
      <c r="I5451" s="1903"/>
      <c r="J5451" s="1877" t="s">
        <v>2166</v>
      </c>
      <c r="K5451" s="56" t="s">
        <v>1197</v>
      </c>
      <c r="L5451" s="657" t="s">
        <v>12328</v>
      </c>
    </row>
    <row r="5452" spans="1:17">
      <c r="A5452" s="1888" t="s">
        <v>12508</v>
      </c>
      <c r="B5452" s="1887" t="s">
        <v>12324</v>
      </c>
      <c r="C5452" s="1879" t="s">
        <v>922</v>
      </c>
      <c r="D5452" s="615" t="s">
        <v>7300</v>
      </c>
      <c r="E5452" s="1873">
        <v>41684</v>
      </c>
      <c r="F5452" s="1874">
        <f t="shared" ref="F5452:F5457" si="836">E5452+17</f>
        <v>41701</v>
      </c>
      <c r="G5452" s="1873">
        <f t="shared" ref="G5452:G5457" si="837">E5452+21</f>
        <v>41705</v>
      </c>
      <c r="H5452" s="1906" t="s">
        <v>9907</v>
      </c>
      <c r="I5452" s="536" t="s">
        <v>9860</v>
      </c>
      <c r="J5452" s="1875" t="s">
        <v>2187</v>
      </c>
      <c r="K5452" s="1891" t="s">
        <v>1198</v>
      </c>
      <c r="O5452" s="1897">
        <v>41795</v>
      </c>
      <c r="P5452" s="2033" t="s">
        <v>12025</v>
      </c>
    </row>
    <row r="5453" spans="1:17" s="1917" customFormat="1">
      <c r="A5453" s="1711" t="s">
        <v>12548</v>
      </c>
      <c r="B5453" s="1901" t="s">
        <v>12324</v>
      </c>
      <c r="C5453" s="1909" t="s">
        <v>922</v>
      </c>
      <c r="D5453" s="615" t="s">
        <v>7300</v>
      </c>
      <c r="E5453" s="1873">
        <v>41684</v>
      </c>
      <c r="F5453" s="1874">
        <f t="shared" si="836"/>
        <v>41701</v>
      </c>
      <c r="G5453" s="1873">
        <f t="shared" si="837"/>
        <v>41705</v>
      </c>
      <c r="H5453" s="1906" t="s">
        <v>9907</v>
      </c>
      <c r="I5453" s="1906" t="s">
        <v>9860</v>
      </c>
      <c r="J5453" s="1875" t="s">
        <v>2187</v>
      </c>
      <c r="K5453" s="1901" t="s">
        <v>1198</v>
      </c>
      <c r="L5453" s="1711"/>
      <c r="O5453" s="1897">
        <v>41795</v>
      </c>
      <c r="P5453" s="2033" t="s">
        <v>12025</v>
      </c>
    </row>
    <row r="5454" spans="1:17">
      <c r="A5454" s="2032" t="s">
        <v>12509</v>
      </c>
      <c r="B5454" s="1887" t="s">
        <v>12565</v>
      </c>
      <c r="C5454" s="1879" t="s">
        <v>923</v>
      </c>
      <c r="D5454" s="615" t="s">
        <v>7300</v>
      </c>
      <c r="E5454" s="1873">
        <v>41684</v>
      </c>
      <c r="F5454" s="1874">
        <f t="shared" si="836"/>
        <v>41701</v>
      </c>
      <c r="G5454" s="1873">
        <f t="shared" si="837"/>
        <v>41705</v>
      </c>
      <c r="H5454" s="1906" t="s">
        <v>9907</v>
      </c>
      <c r="I5454" s="536" t="s">
        <v>9860</v>
      </c>
      <c r="J5454" s="1875" t="s">
        <v>2187</v>
      </c>
      <c r="K5454" s="1891" t="s">
        <v>1198</v>
      </c>
      <c r="O5454" s="1897">
        <v>41795</v>
      </c>
      <c r="P5454" s="2033" t="s">
        <v>12025</v>
      </c>
    </row>
    <row r="5455" spans="1:17">
      <c r="A5455" s="2032" t="s">
        <v>12510</v>
      </c>
      <c r="B5455" s="1887" t="s">
        <v>12565</v>
      </c>
      <c r="C5455" s="1879" t="s">
        <v>923</v>
      </c>
      <c r="D5455" s="615" t="s">
        <v>7300</v>
      </c>
      <c r="E5455" s="1873">
        <v>41684</v>
      </c>
      <c r="F5455" s="1874">
        <f t="shared" si="836"/>
        <v>41701</v>
      </c>
      <c r="G5455" s="1873">
        <f t="shared" si="837"/>
        <v>41705</v>
      </c>
      <c r="H5455" s="1906" t="s">
        <v>9907</v>
      </c>
      <c r="I5455" s="536" t="s">
        <v>9860</v>
      </c>
      <c r="J5455" s="1875" t="s">
        <v>2187</v>
      </c>
      <c r="K5455" s="1891" t="s">
        <v>1198</v>
      </c>
      <c r="O5455" s="1897">
        <v>41795</v>
      </c>
      <c r="P5455" s="2033" t="s">
        <v>12025</v>
      </c>
    </row>
    <row r="5456" spans="1:17">
      <c r="A5456" s="2032" t="s">
        <v>12511</v>
      </c>
      <c r="B5456" s="1887" t="s">
        <v>12565</v>
      </c>
      <c r="C5456" s="1879" t="s">
        <v>923</v>
      </c>
      <c r="D5456" s="615" t="s">
        <v>7300</v>
      </c>
      <c r="E5456" s="1873">
        <v>41684</v>
      </c>
      <c r="F5456" s="1874">
        <f t="shared" si="836"/>
        <v>41701</v>
      </c>
      <c r="G5456" s="1873">
        <f t="shared" si="837"/>
        <v>41705</v>
      </c>
      <c r="H5456" s="1906" t="s">
        <v>9907</v>
      </c>
      <c r="I5456" s="536" t="s">
        <v>9860</v>
      </c>
      <c r="J5456" s="1875" t="s">
        <v>2187</v>
      </c>
      <c r="K5456" s="1891" t="s">
        <v>1198</v>
      </c>
      <c r="O5456" s="1897">
        <v>41795</v>
      </c>
      <c r="P5456" s="2033" t="s">
        <v>12025</v>
      </c>
    </row>
    <row r="5457" spans="1:16">
      <c r="A5457" s="2032" t="s">
        <v>12512</v>
      </c>
      <c r="B5457" s="1887" t="s">
        <v>12565</v>
      </c>
      <c r="C5457" s="1879" t="s">
        <v>923</v>
      </c>
      <c r="D5457" s="615" t="s">
        <v>7300</v>
      </c>
      <c r="E5457" s="1873">
        <v>41684</v>
      </c>
      <c r="F5457" s="1874">
        <f t="shared" si="836"/>
        <v>41701</v>
      </c>
      <c r="G5457" s="1873">
        <f t="shared" si="837"/>
        <v>41705</v>
      </c>
      <c r="H5457" s="1906" t="s">
        <v>9907</v>
      </c>
      <c r="I5457" s="536" t="s">
        <v>9860</v>
      </c>
      <c r="J5457" s="1875" t="s">
        <v>2187</v>
      </c>
      <c r="K5457" s="1891" t="s">
        <v>1198</v>
      </c>
      <c r="O5457" s="1897">
        <v>41795</v>
      </c>
      <c r="P5457" s="2033" t="s">
        <v>12025</v>
      </c>
    </row>
    <row r="5458" spans="1:16">
      <c r="A5458" s="1103" t="s">
        <v>10479</v>
      </c>
      <c r="B5458" s="1881" t="s">
        <v>11126</v>
      </c>
      <c r="C5458" s="2083"/>
      <c r="D5458" s="2083"/>
      <c r="E5458" s="1903"/>
      <c r="F5458" s="1903"/>
      <c r="G5458" s="1903"/>
      <c r="H5458" s="1923"/>
      <c r="I5458" s="1923"/>
      <c r="J5458" s="1877" t="s">
        <v>2166</v>
      </c>
      <c r="K5458" s="1877" t="s">
        <v>1197</v>
      </c>
      <c r="L5458" s="657" t="s">
        <v>12327</v>
      </c>
    </row>
    <row r="5459" spans="1:16">
      <c r="A5459" s="1914" t="s">
        <v>12513</v>
      </c>
      <c r="B5459" s="1887" t="s">
        <v>12665</v>
      </c>
      <c r="C5459" s="1879" t="s">
        <v>922</v>
      </c>
      <c r="D5459" s="317" t="s">
        <v>7300</v>
      </c>
      <c r="E5459" s="1874">
        <v>41685</v>
      </c>
      <c r="F5459" s="110">
        <f>E5459+17</f>
        <v>41702</v>
      </c>
      <c r="G5459" s="383">
        <f>E5459+21</f>
        <v>41706</v>
      </c>
      <c r="H5459" s="1906" t="s">
        <v>9974</v>
      </c>
      <c r="I5459" s="795" t="s">
        <v>9858</v>
      </c>
      <c r="J5459" s="1875" t="s">
        <v>2187</v>
      </c>
      <c r="K5459" s="1891" t="s">
        <v>1198</v>
      </c>
      <c r="L5459" s="2032" t="s">
        <v>12628</v>
      </c>
      <c r="O5459" s="1897">
        <v>41716</v>
      </c>
      <c r="P5459" s="2033" t="s">
        <v>12666</v>
      </c>
    </row>
    <row r="5460" spans="1:16">
      <c r="A5460" s="9" t="s">
        <v>12514</v>
      </c>
      <c r="B5460" s="1887" t="s">
        <v>12324</v>
      </c>
      <c r="C5460" s="1879" t="s">
        <v>922</v>
      </c>
      <c r="D5460" s="317" t="s">
        <v>7300</v>
      </c>
      <c r="E5460" s="1874">
        <v>41685</v>
      </c>
      <c r="F5460" s="110">
        <f>E5460+17</f>
        <v>41702</v>
      </c>
      <c r="G5460" s="383">
        <f>E5460+21</f>
        <v>41706</v>
      </c>
      <c r="H5460" s="1906" t="s">
        <v>9974</v>
      </c>
      <c r="I5460" s="795" t="s">
        <v>9858</v>
      </c>
      <c r="J5460" s="1875" t="s">
        <v>2187</v>
      </c>
      <c r="K5460" s="1891" t="s">
        <v>1198</v>
      </c>
      <c r="O5460" s="1897">
        <v>41795</v>
      </c>
      <c r="P5460" s="2033" t="s">
        <v>12025</v>
      </c>
    </row>
    <row r="5461" spans="1:16">
      <c r="A5461" s="9" t="s">
        <v>12515</v>
      </c>
      <c r="B5461" s="1887" t="s">
        <v>12324</v>
      </c>
      <c r="C5461" s="1879" t="s">
        <v>922</v>
      </c>
      <c r="D5461" s="317" t="s">
        <v>7300</v>
      </c>
      <c r="E5461" s="1874">
        <v>41685</v>
      </c>
      <c r="F5461" s="110">
        <f>E5461+17</f>
        <v>41702</v>
      </c>
      <c r="G5461" s="383">
        <f>E5461+21</f>
        <v>41706</v>
      </c>
      <c r="H5461" s="1906" t="s">
        <v>9974</v>
      </c>
      <c r="I5461" s="795" t="s">
        <v>9858</v>
      </c>
      <c r="J5461" s="1875" t="s">
        <v>2187</v>
      </c>
      <c r="K5461" s="1891" t="s">
        <v>1198</v>
      </c>
      <c r="O5461" s="1897">
        <v>41795</v>
      </c>
      <c r="P5461" s="2033" t="s">
        <v>12025</v>
      </c>
    </row>
    <row r="5462" spans="1:16">
      <c r="A5462" s="9" t="s">
        <v>12516</v>
      </c>
      <c r="B5462" s="1693" t="s">
        <v>12496</v>
      </c>
      <c r="C5462" s="1879" t="s">
        <v>923</v>
      </c>
      <c r="D5462" s="317" t="s">
        <v>7300</v>
      </c>
      <c r="E5462" s="1874">
        <v>41685</v>
      </c>
      <c r="F5462" s="110">
        <f>E5462+17</f>
        <v>41702</v>
      </c>
      <c r="G5462" s="383">
        <f>E5462+21</f>
        <v>41706</v>
      </c>
      <c r="H5462" s="1906" t="s">
        <v>9974</v>
      </c>
      <c r="I5462" s="795" t="s">
        <v>9858</v>
      </c>
      <c r="J5462" s="1875" t="s">
        <v>2187</v>
      </c>
      <c r="K5462" s="1891" t="s">
        <v>1198</v>
      </c>
      <c r="O5462" s="1897">
        <v>41795</v>
      </c>
      <c r="P5462" s="2033" t="s">
        <v>12025</v>
      </c>
    </row>
    <row r="5463" spans="1:16">
      <c r="A5463" s="9" t="s">
        <v>12517</v>
      </c>
      <c r="B5463" s="1693" t="s">
        <v>12496</v>
      </c>
      <c r="C5463" s="1879" t="s">
        <v>923</v>
      </c>
      <c r="D5463" s="317" t="s">
        <v>7300</v>
      </c>
      <c r="E5463" s="1874">
        <v>41685</v>
      </c>
      <c r="F5463" s="110">
        <f>E5463+17</f>
        <v>41702</v>
      </c>
      <c r="G5463" s="383">
        <f>E5463+21</f>
        <v>41706</v>
      </c>
      <c r="H5463" s="1906" t="s">
        <v>9974</v>
      </c>
      <c r="I5463" s="795" t="s">
        <v>9858</v>
      </c>
      <c r="J5463" s="1875" t="s">
        <v>2187</v>
      </c>
      <c r="K5463" s="1891" t="s">
        <v>1198</v>
      </c>
      <c r="O5463" s="1897">
        <v>41795</v>
      </c>
      <c r="P5463" s="2033" t="s">
        <v>12025</v>
      </c>
    </row>
    <row r="5464" spans="1:16">
      <c r="A5464" s="1300" t="s">
        <v>2705</v>
      </c>
      <c r="B5464" s="1881" t="s">
        <v>11955</v>
      </c>
      <c r="C5464" s="1912"/>
      <c r="D5464" s="2133" t="s">
        <v>12261</v>
      </c>
      <c r="E5464" s="1903"/>
      <c r="F5464" s="1903"/>
      <c r="G5464" s="1903"/>
      <c r="H5464" s="1923"/>
      <c r="I5464" s="1923"/>
      <c r="J5464" s="1877" t="s">
        <v>1007</v>
      </c>
      <c r="K5464" s="1877" t="s">
        <v>1196</v>
      </c>
    </row>
    <row r="5465" spans="1:16" s="1687" customFormat="1">
      <c r="A5465" s="1870" t="s">
        <v>12535</v>
      </c>
      <c r="B5465" s="1901" t="s">
        <v>12381</v>
      </c>
      <c r="C5465" s="1879" t="s">
        <v>922</v>
      </c>
      <c r="D5465" s="1522" t="s">
        <v>2705</v>
      </c>
      <c r="E5465" s="1873">
        <v>41688</v>
      </c>
      <c r="F5465" s="1874">
        <f>E5465+17</f>
        <v>41705</v>
      </c>
      <c r="G5465" s="1874">
        <f>E5465+21</f>
        <v>41709</v>
      </c>
      <c r="H5465" s="1925" t="s">
        <v>11211</v>
      </c>
      <c r="I5465" s="1906" t="s">
        <v>11294</v>
      </c>
      <c r="J5465" s="1875" t="s">
        <v>2187</v>
      </c>
      <c r="K5465" s="1891" t="s">
        <v>1198</v>
      </c>
      <c r="O5465" s="710">
        <v>41796</v>
      </c>
      <c r="P5465" s="1888" t="s">
        <v>4612</v>
      </c>
    </row>
    <row r="5466" spans="1:16">
      <c r="A5466" s="9" t="s">
        <v>12536</v>
      </c>
      <c r="B5466" s="1901" t="s">
        <v>12381</v>
      </c>
      <c r="C5466" s="1879" t="s">
        <v>922</v>
      </c>
      <c r="D5466" s="1522" t="s">
        <v>2705</v>
      </c>
      <c r="E5466" s="1873">
        <v>41688</v>
      </c>
      <c r="F5466" s="1874">
        <f>E5466+17</f>
        <v>41705</v>
      </c>
      <c r="G5466" s="1874">
        <f>E5466+21</f>
        <v>41709</v>
      </c>
      <c r="H5466" s="1925" t="s">
        <v>11211</v>
      </c>
      <c r="I5466" s="1906" t="s">
        <v>11294</v>
      </c>
      <c r="J5466" s="1875" t="s">
        <v>2187</v>
      </c>
      <c r="K5466" s="1891" t="s">
        <v>1198</v>
      </c>
      <c r="O5466" s="1897">
        <v>41796</v>
      </c>
      <c r="P5466" s="1888" t="s">
        <v>4612</v>
      </c>
    </row>
    <row r="5467" spans="1:16">
      <c r="A5467" s="9" t="s">
        <v>12537</v>
      </c>
      <c r="B5467" s="1901" t="s">
        <v>12518</v>
      </c>
      <c r="C5467" s="1879" t="s">
        <v>923</v>
      </c>
      <c r="D5467" s="1522" t="s">
        <v>2705</v>
      </c>
      <c r="E5467" s="1873">
        <v>41688</v>
      </c>
      <c r="F5467" s="1874">
        <f>E5467+17</f>
        <v>41705</v>
      </c>
      <c r="G5467" s="1874">
        <f>E5467+21</f>
        <v>41709</v>
      </c>
      <c r="H5467" s="1925" t="s">
        <v>11211</v>
      </c>
      <c r="I5467" s="1906" t="s">
        <v>11294</v>
      </c>
      <c r="J5467" s="1875" t="s">
        <v>2187</v>
      </c>
      <c r="K5467" s="1891" t="s">
        <v>1198</v>
      </c>
      <c r="O5467" s="1897">
        <v>41746</v>
      </c>
      <c r="P5467" s="2033" t="s">
        <v>4612</v>
      </c>
    </row>
    <row r="5468" spans="1:16">
      <c r="A5468" s="1905" t="s">
        <v>12538</v>
      </c>
      <c r="B5468" s="1985" t="s">
        <v>12629</v>
      </c>
      <c r="C5468" s="1932" t="s">
        <v>923</v>
      </c>
      <c r="D5468" s="1482" t="s">
        <v>2705</v>
      </c>
      <c r="E5468" s="1298">
        <v>41688</v>
      </c>
      <c r="F5468" s="1983">
        <f>E5468+17</f>
        <v>41705</v>
      </c>
      <c r="G5468" s="1983">
        <f>E5468+21</f>
        <v>41709</v>
      </c>
      <c r="H5468" s="822" t="s">
        <v>11211</v>
      </c>
      <c r="I5468" s="822" t="s">
        <v>11294</v>
      </c>
      <c r="J5468" s="1930" t="s">
        <v>2187</v>
      </c>
      <c r="K5468" s="1472" t="s">
        <v>943</v>
      </c>
      <c r="L5468" s="1917"/>
      <c r="M5468" s="1917"/>
      <c r="N5468" s="1917"/>
      <c r="O5468" s="1366">
        <v>41712</v>
      </c>
      <c r="P5468" s="1917" t="s">
        <v>4959</v>
      </c>
    </row>
    <row r="5469" spans="1:16">
      <c r="A5469" s="1867" t="s">
        <v>12643</v>
      </c>
      <c r="B5469" s="1901" t="s">
        <v>12518</v>
      </c>
      <c r="C5469" s="1879" t="s">
        <v>923</v>
      </c>
      <c r="D5469" s="1522" t="s">
        <v>2705</v>
      </c>
      <c r="E5469" s="1873">
        <v>41688</v>
      </c>
      <c r="F5469" s="1874">
        <f>E5469+17</f>
        <v>41705</v>
      </c>
      <c r="G5469" s="1874">
        <f>E5469+21</f>
        <v>41709</v>
      </c>
      <c r="H5469" s="1925" t="s">
        <v>11211</v>
      </c>
      <c r="I5469" s="1906" t="s">
        <v>11294</v>
      </c>
      <c r="J5469" s="1875" t="s">
        <v>2187</v>
      </c>
      <c r="K5469" s="1891" t="s">
        <v>1198</v>
      </c>
      <c r="O5469" s="1897">
        <v>41746</v>
      </c>
      <c r="P5469" s="2033" t="s">
        <v>4612</v>
      </c>
    </row>
    <row r="5470" spans="1:16">
      <c r="A5470" s="1940" t="s">
        <v>5157</v>
      </c>
      <c r="B5470" s="1881" t="s">
        <v>11254</v>
      </c>
      <c r="C5470" s="1912"/>
      <c r="D5470" s="1903"/>
      <c r="E5470" s="1903"/>
      <c r="F5470" s="1903"/>
      <c r="G5470" s="1903"/>
      <c r="H5470" s="1923"/>
      <c r="I5470" s="1923"/>
      <c r="J5470" s="1876" t="s">
        <v>4331</v>
      </c>
      <c r="K5470" s="1877" t="s">
        <v>1196</v>
      </c>
      <c r="L5470" s="1877" t="s">
        <v>2165</v>
      </c>
      <c r="M5470" s="1877" t="s">
        <v>1953</v>
      </c>
      <c r="N5470" s="1877" t="s">
        <v>2166</v>
      </c>
      <c r="O5470" s="1898" t="s">
        <v>3625</v>
      </c>
    </row>
    <row r="5471" spans="1:16">
      <c r="A5471" s="1905" t="s">
        <v>12539</v>
      </c>
      <c r="B5471" s="1985" t="s">
        <v>12266</v>
      </c>
      <c r="C5471" s="1932" t="s">
        <v>922</v>
      </c>
      <c r="D5471" s="1982" t="s">
        <v>6389</v>
      </c>
      <c r="E5471" s="1983">
        <v>41688</v>
      </c>
      <c r="F5471" s="1983">
        <f>E5471+17</f>
        <v>41705</v>
      </c>
      <c r="G5471" s="1983">
        <f>E5471+21</f>
        <v>41709</v>
      </c>
      <c r="H5471" s="822" t="s">
        <v>10203</v>
      </c>
      <c r="I5471" s="822" t="s">
        <v>10206</v>
      </c>
      <c r="J5471" s="1472" t="s">
        <v>943</v>
      </c>
      <c r="K5471" s="1472" t="s">
        <v>943</v>
      </c>
      <c r="L5471" s="1472" t="s">
        <v>943</v>
      </c>
      <c r="M5471" s="1985" t="s">
        <v>2170</v>
      </c>
      <c r="N5471" s="1930" t="s">
        <v>2187</v>
      </c>
      <c r="O5471" s="1366">
        <v>41725</v>
      </c>
      <c r="P5471" s="1917" t="s">
        <v>4959</v>
      </c>
    </row>
    <row r="5472" spans="1:16">
      <c r="A5472" s="1905" t="s">
        <v>12540</v>
      </c>
      <c r="B5472" s="1932" t="s">
        <v>12382</v>
      </c>
      <c r="C5472" s="1932" t="s">
        <v>923</v>
      </c>
      <c r="D5472" s="1982" t="s">
        <v>6389</v>
      </c>
      <c r="E5472" s="1983">
        <v>41688</v>
      </c>
      <c r="F5472" s="1983">
        <f>E5472+17</f>
        <v>41705</v>
      </c>
      <c r="G5472" s="1983">
        <f>E5472+21</f>
        <v>41709</v>
      </c>
      <c r="H5472" s="822" t="s">
        <v>10203</v>
      </c>
      <c r="I5472" s="822" t="s">
        <v>10206</v>
      </c>
      <c r="J5472" s="1472" t="s">
        <v>943</v>
      </c>
      <c r="K5472" s="1472" t="s">
        <v>943</v>
      </c>
      <c r="L5472" s="1472" t="s">
        <v>943</v>
      </c>
      <c r="M5472" s="1985" t="s">
        <v>2170</v>
      </c>
      <c r="N5472" s="1930" t="s">
        <v>2187</v>
      </c>
      <c r="O5472" s="1984"/>
      <c r="P5472" s="1917"/>
    </row>
    <row r="5473" spans="1:18">
      <c r="A5473" s="9" t="s">
        <v>12541</v>
      </c>
      <c r="B5473" s="1879" t="s">
        <v>12382</v>
      </c>
      <c r="C5473" s="1879" t="s">
        <v>923</v>
      </c>
      <c r="D5473" s="1870" t="s">
        <v>6389</v>
      </c>
      <c r="E5473" s="110">
        <v>41688</v>
      </c>
      <c r="F5473" s="1874">
        <f>E5473+17</f>
        <v>41705</v>
      </c>
      <c r="G5473" s="1874">
        <f>E5473+21</f>
        <v>41709</v>
      </c>
      <c r="H5473" s="1107" t="s">
        <v>10203</v>
      </c>
      <c r="I5473" s="1107" t="s">
        <v>10206</v>
      </c>
      <c r="J5473" s="721" t="s">
        <v>943</v>
      </c>
      <c r="K5473" s="1891" t="s">
        <v>1198</v>
      </c>
      <c r="L5473" s="721" t="s">
        <v>943</v>
      </c>
      <c r="M5473" s="1901" t="s">
        <v>2170</v>
      </c>
      <c r="N5473" s="1875" t="s">
        <v>2187</v>
      </c>
      <c r="O5473" s="1897">
        <v>41927</v>
      </c>
      <c r="P5473" s="2033" t="s">
        <v>13184</v>
      </c>
      <c r="Q5473" s="2033" t="s">
        <v>9438</v>
      </c>
    </row>
    <row r="5474" spans="1:18">
      <c r="A5474" s="9" t="s">
        <v>12542</v>
      </c>
      <c r="B5474" s="1879" t="s">
        <v>12382</v>
      </c>
      <c r="C5474" s="1879" t="s">
        <v>923</v>
      </c>
      <c r="D5474" s="1870" t="s">
        <v>6389</v>
      </c>
      <c r="E5474" s="110">
        <v>41688</v>
      </c>
      <c r="F5474" s="1874">
        <f>E5474+17</f>
        <v>41705</v>
      </c>
      <c r="G5474" s="1874">
        <f>E5474+21</f>
        <v>41709</v>
      </c>
      <c r="H5474" s="1107" t="s">
        <v>10203</v>
      </c>
      <c r="I5474" s="1107" t="s">
        <v>10206</v>
      </c>
      <c r="J5474" s="721" t="s">
        <v>943</v>
      </c>
      <c r="K5474" s="1891" t="s">
        <v>1198</v>
      </c>
      <c r="L5474" s="721" t="s">
        <v>943</v>
      </c>
      <c r="M5474" s="1901" t="s">
        <v>2170</v>
      </c>
      <c r="N5474" s="1875" t="s">
        <v>2187</v>
      </c>
      <c r="O5474" s="1897">
        <v>41863</v>
      </c>
      <c r="P5474" s="2033" t="s">
        <v>13185</v>
      </c>
      <c r="Q5474" s="2032" t="s">
        <v>5646</v>
      </c>
    </row>
    <row r="5475" spans="1:18">
      <c r="A5475" s="1899" t="s">
        <v>5389</v>
      </c>
      <c r="B5475" s="1881" t="s">
        <v>12641</v>
      </c>
      <c r="C5475" s="1882"/>
      <c r="D5475" s="1903"/>
      <c r="E5475" s="1903"/>
      <c r="F5475" s="1903"/>
      <c r="G5475" s="1903"/>
      <c r="H5475" s="1923"/>
      <c r="I5475" s="1923"/>
      <c r="J5475" s="1876" t="s">
        <v>4331</v>
      </c>
      <c r="K5475" s="1877" t="s">
        <v>1196</v>
      </c>
      <c r="L5475" s="1877" t="s">
        <v>2165</v>
      </c>
      <c r="M5475" s="1877" t="s">
        <v>1953</v>
      </c>
      <c r="N5475" s="1877" t="s">
        <v>2166</v>
      </c>
    </row>
    <row r="5476" spans="1:18" s="1711" customFormat="1">
      <c r="A5476" s="1868" t="s">
        <v>12543</v>
      </c>
      <c r="B5476" s="1901" t="s">
        <v>12266</v>
      </c>
      <c r="C5476" s="1879" t="s">
        <v>922</v>
      </c>
      <c r="D5476" s="1870" t="s">
        <v>5389</v>
      </c>
      <c r="E5476" s="1873">
        <v>41689</v>
      </c>
      <c r="F5476" s="1874">
        <f>E5476+17</f>
        <v>41706</v>
      </c>
      <c r="G5476" s="1874">
        <f>E5476+21</f>
        <v>41710</v>
      </c>
      <c r="H5476" s="1347" t="s">
        <v>11811</v>
      </c>
      <c r="I5476" s="1347" t="s">
        <v>11735</v>
      </c>
      <c r="J5476" s="1875" t="s">
        <v>2187</v>
      </c>
      <c r="K5476" s="1891" t="s">
        <v>1198</v>
      </c>
      <c r="L5476" s="1901" t="s">
        <v>2169</v>
      </c>
      <c r="M5476" s="721" t="s">
        <v>943</v>
      </c>
      <c r="N5476" s="1875" t="s">
        <v>2187</v>
      </c>
      <c r="O5476" s="1356">
        <v>41879</v>
      </c>
      <c r="P5476" s="1711" t="s">
        <v>12765</v>
      </c>
      <c r="Q5476" s="1711" t="s">
        <v>4612</v>
      </c>
    </row>
    <row r="5477" spans="1:18">
      <c r="A5477" s="9" t="s">
        <v>12544</v>
      </c>
      <c r="B5477" s="1901" t="s">
        <v>12391</v>
      </c>
      <c r="C5477" s="1879" t="s">
        <v>923</v>
      </c>
      <c r="D5477" s="1870" t="s">
        <v>5389</v>
      </c>
      <c r="E5477" s="1873">
        <v>41689</v>
      </c>
      <c r="F5477" s="1874">
        <f>E5477+17</f>
        <v>41706</v>
      </c>
      <c r="G5477" s="1874">
        <f>E5477+21</f>
        <v>41710</v>
      </c>
      <c r="H5477" s="1347" t="s">
        <v>11811</v>
      </c>
      <c r="I5477" s="1347" t="s">
        <v>11735</v>
      </c>
      <c r="J5477" s="1875" t="s">
        <v>2187</v>
      </c>
      <c r="K5477" s="1891" t="s">
        <v>1198</v>
      </c>
      <c r="L5477" s="1901" t="s">
        <v>2169</v>
      </c>
      <c r="M5477" s="721" t="s">
        <v>943</v>
      </c>
      <c r="N5477" s="1875" t="s">
        <v>2187</v>
      </c>
      <c r="O5477" s="2034">
        <v>41781</v>
      </c>
      <c r="P5477" s="2033" t="s">
        <v>4612</v>
      </c>
    </row>
    <row r="5478" spans="1:18">
      <c r="A5478" s="9" t="s">
        <v>12545</v>
      </c>
      <c r="B5478" s="1901" t="s">
        <v>12391</v>
      </c>
      <c r="C5478" s="1879" t="s">
        <v>923</v>
      </c>
      <c r="D5478" s="1870" t="s">
        <v>5389</v>
      </c>
      <c r="E5478" s="1873">
        <v>41689</v>
      </c>
      <c r="F5478" s="1874">
        <f>E5478+17</f>
        <v>41706</v>
      </c>
      <c r="G5478" s="1874">
        <f>E5478+21</f>
        <v>41710</v>
      </c>
      <c r="H5478" s="1347" t="s">
        <v>11811</v>
      </c>
      <c r="I5478" s="1347" t="s">
        <v>11735</v>
      </c>
      <c r="J5478" s="1875" t="s">
        <v>2187</v>
      </c>
      <c r="K5478" s="1891" t="s">
        <v>1198</v>
      </c>
      <c r="L5478" s="1901" t="s">
        <v>2169</v>
      </c>
      <c r="M5478" s="721" t="s">
        <v>943</v>
      </c>
      <c r="N5478" s="1875" t="s">
        <v>2187</v>
      </c>
      <c r="O5478" s="2034">
        <v>41781</v>
      </c>
      <c r="P5478" s="2033" t="s">
        <v>4612</v>
      </c>
    </row>
    <row r="5479" spans="1:18">
      <c r="A5479" s="9" t="s">
        <v>12546</v>
      </c>
      <c r="B5479" s="1901" t="s">
        <v>12391</v>
      </c>
      <c r="C5479" s="1879" t="s">
        <v>923</v>
      </c>
      <c r="D5479" s="1870" t="s">
        <v>5389</v>
      </c>
      <c r="E5479" s="1873">
        <v>41689</v>
      </c>
      <c r="F5479" s="1874">
        <f>E5479+17</f>
        <v>41706</v>
      </c>
      <c r="G5479" s="1874">
        <f>E5479+21</f>
        <v>41710</v>
      </c>
      <c r="H5479" s="1347" t="s">
        <v>11811</v>
      </c>
      <c r="I5479" s="1347" t="s">
        <v>11735</v>
      </c>
      <c r="J5479" s="1875" t="s">
        <v>2187</v>
      </c>
      <c r="K5479" s="1891" t="s">
        <v>1198</v>
      </c>
      <c r="L5479" s="721" t="s">
        <v>943</v>
      </c>
      <c r="M5479" s="721" t="s">
        <v>943</v>
      </c>
      <c r="N5479" s="1875" t="s">
        <v>2187</v>
      </c>
      <c r="O5479" s="2034">
        <v>41781</v>
      </c>
      <c r="P5479" s="2033" t="s">
        <v>4612</v>
      </c>
    </row>
    <row r="5480" spans="1:18">
      <c r="A5480" s="1905" t="s">
        <v>12547</v>
      </c>
      <c r="B5480" s="1901" t="s">
        <v>12391</v>
      </c>
      <c r="C5480" s="1932" t="s">
        <v>923</v>
      </c>
      <c r="D5480" s="1982" t="s">
        <v>5389</v>
      </c>
      <c r="E5480" s="1298">
        <v>41689</v>
      </c>
      <c r="F5480" s="1983">
        <f>E5480+17</f>
        <v>41706</v>
      </c>
      <c r="G5480" s="1983">
        <f>E5480+21</f>
        <v>41710</v>
      </c>
      <c r="H5480" s="822" t="s">
        <v>11811</v>
      </c>
      <c r="I5480" s="822" t="s">
        <v>11735</v>
      </c>
      <c r="J5480" s="1875" t="s">
        <v>2187</v>
      </c>
      <c r="K5480" s="1472" t="s">
        <v>943</v>
      </c>
      <c r="L5480" s="1901" t="s">
        <v>2169</v>
      </c>
      <c r="M5480" s="1472" t="s">
        <v>943</v>
      </c>
      <c r="N5480" s="1930" t="s">
        <v>2187</v>
      </c>
      <c r="O5480" s="2034">
        <v>41781</v>
      </c>
      <c r="P5480" s="2033" t="s">
        <v>4612</v>
      </c>
    </row>
    <row r="5481" spans="1:18">
      <c r="A5481" s="1300" t="s">
        <v>2705</v>
      </c>
      <c r="B5481" s="1881" t="s">
        <v>12597</v>
      </c>
      <c r="C5481" s="1912"/>
      <c r="D5481" s="1903"/>
      <c r="E5481" s="1903"/>
      <c r="F5481" s="1903"/>
      <c r="G5481" s="1903"/>
      <c r="H5481" s="1923"/>
      <c r="I5481" s="1923"/>
      <c r="J5481" s="1877" t="s">
        <v>1007</v>
      </c>
      <c r="K5481" s="1877" t="s">
        <v>1196</v>
      </c>
    </row>
    <row r="5482" spans="1:18">
      <c r="A5482" s="1870" t="s">
        <v>12639</v>
      </c>
      <c r="B5482" s="1901" t="s">
        <v>12381</v>
      </c>
      <c r="C5482" s="1879" t="s">
        <v>922</v>
      </c>
      <c r="D5482" s="1522" t="s">
        <v>2705</v>
      </c>
      <c r="E5482" s="1873">
        <v>41691</v>
      </c>
      <c r="F5482" s="1874">
        <f>E5482+17</f>
        <v>41708</v>
      </c>
      <c r="G5482" s="1874">
        <f>E5482+21</f>
        <v>41712</v>
      </c>
      <c r="H5482" s="1925" t="s">
        <v>11470</v>
      </c>
      <c r="I5482" s="1906" t="s">
        <v>11294</v>
      </c>
      <c r="J5482" s="1875" t="s">
        <v>2187</v>
      </c>
      <c r="K5482" s="1891" t="s">
        <v>1198</v>
      </c>
      <c r="O5482" s="1897">
        <v>41890</v>
      </c>
      <c r="P5482" s="2033" t="s">
        <v>13042</v>
      </c>
      <c r="Q5482" s="2032" t="s">
        <v>3532</v>
      </c>
    </row>
    <row r="5483" spans="1:18">
      <c r="A5483" s="1917" t="s">
        <v>12638</v>
      </c>
      <c r="B5483" s="1932" t="s">
        <v>12629</v>
      </c>
      <c r="C5483" s="1932" t="s">
        <v>923</v>
      </c>
      <c r="D5483" s="1482" t="s">
        <v>2705</v>
      </c>
      <c r="E5483" s="1298">
        <v>41691</v>
      </c>
      <c r="F5483" s="1983">
        <f>E5483+17</f>
        <v>41708</v>
      </c>
      <c r="G5483" s="1983">
        <f>E5483+21</f>
        <v>41712</v>
      </c>
      <c r="H5483" s="822" t="s">
        <v>11470</v>
      </c>
      <c r="I5483" s="822" t="s">
        <v>11294</v>
      </c>
      <c r="J5483" s="1930" t="s">
        <v>2187</v>
      </c>
      <c r="K5483" s="1472" t="s">
        <v>943</v>
      </c>
      <c r="L5483" s="1917"/>
      <c r="M5483" s="1917"/>
      <c r="N5483" s="1917"/>
      <c r="O5483" s="1366">
        <v>41712</v>
      </c>
      <c r="P5483" s="1917" t="s">
        <v>4959</v>
      </c>
    </row>
    <row r="5484" spans="1:18">
      <c r="A5484" s="1940" t="s">
        <v>5157</v>
      </c>
      <c r="B5484" s="1881" t="s">
        <v>12463</v>
      </c>
      <c r="C5484" s="1912"/>
      <c r="D5484" s="1903"/>
      <c r="E5484" s="1903"/>
      <c r="F5484" s="1903"/>
      <c r="G5484" s="1903"/>
      <c r="H5484" s="1923"/>
      <c r="I5484" s="1923"/>
      <c r="J5484" s="1876" t="s">
        <v>4331</v>
      </c>
      <c r="K5484" s="1877" t="s">
        <v>1196</v>
      </c>
      <c r="L5484" s="1877" t="s">
        <v>2165</v>
      </c>
      <c r="M5484" s="1877" t="s">
        <v>1953</v>
      </c>
      <c r="N5484" s="1877" t="s">
        <v>2166</v>
      </c>
      <c r="O5484" s="2155" t="s">
        <v>12460</v>
      </c>
    </row>
    <row r="5485" spans="1:18">
      <c r="A5485" s="1888" t="s">
        <v>12598</v>
      </c>
      <c r="B5485" s="1879" t="s">
        <v>12420</v>
      </c>
      <c r="C5485" s="1879" t="s">
        <v>922</v>
      </c>
      <c r="D5485" s="1870" t="s">
        <v>6389</v>
      </c>
      <c r="E5485" s="1874">
        <v>41691</v>
      </c>
      <c r="F5485" s="1874">
        <f>E5485+17</f>
        <v>41708</v>
      </c>
      <c r="G5485" s="1874">
        <f>E5485+21</f>
        <v>41712</v>
      </c>
      <c r="H5485" s="1910" t="s">
        <v>10898</v>
      </c>
      <c r="I5485" s="1927" t="s">
        <v>10902</v>
      </c>
      <c r="J5485" s="721" t="s">
        <v>943</v>
      </c>
      <c r="K5485" s="1891" t="s">
        <v>1198</v>
      </c>
      <c r="L5485" s="721" t="s">
        <v>943</v>
      </c>
      <c r="M5485" s="1901" t="s">
        <v>2170</v>
      </c>
      <c r="N5485" s="1875" t="s">
        <v>2187</v>
      </c>
      <c r="O5485" s="1897">
        <v>41760</v>
      </c>
      <c r="P5485" t="s">
        <v>4929</v>
      </c>
      <c r="R5485" s="2032" t="s">
        <v>12879</v>
      </c>
    </row>
    <row r="5486" spans="1:18">
      <c r="A5486" s="1917" t="s">
        <v>12599</v>
      </c>
      <c r="B5486" s="1879" t="s">
        <v>12420</v>
      </c>
      <c r="C5486" s="1932" t="s">
        <v>922</v>
      </c>
      <c r="D5486" s="1982" t="s">
        <v>6389</v>
      </c>
      <c r="E5486" s="1983">
        <v>41691</v>
      </c>
      <c r="F5486" s="1983">
        <f t="shared" ref="F5486:F5495" si="838">E5486+17</f>
        <v>41708</v>
      </c>
      <c r="G5486" s="1983">
        <f t="shared" ref="G5486:G5495" si="839">E5486+21</f>
        <v>41712</v>
      </c>
      <c r="H5486" s="1926" t="s">
        <v>10898</v>
      </c>
      <c r="I5486" s="1926" t="s">
        <v>10902</v>
      </c>
      <c r="J5486" s="1472" t="s">
        <v>943</v>
      </c>
      <c r="K5486" s="1472" t="s">
        <v>943</v>
      </c>
      <c r="L5486" s="1472" t="s">
        <v>943</v>
      </c>
      <c r="M5486" s="1985" t="s">
        <v>2170</v>
      </c>
      <c r="N5486" s="1930" t="s">
        <v>2187</v>
      </c>
      <c r="O5486" s="1984"/>
      <c r="P5486" s="1917"/>
    </row>
    <row r="5487" spans="1:18">
      <c r="A5487" s="1917" t="s">
        <v>12600</v>
      </c>
      <c r="B5487" s="1879" t="s">
        <v>12420</v>
      </c>
      <c r="C5487" s="1932" t="s">
        <v>922</v>
      </c>
      <c r="D5487" s="1982" t="s">
        <v>6389</v>
      </c>
      <c r="E5487" s="1983">
        <v>41691</v>
      </c>
      <c r="F5487" s="1983">
        <f t="shared" si="838"/>
        <v>41708</v>
      </c>
      <c r="G5487" s="1983">
        <f t="shared" si="839"/>
        <v>41712</v>
      </c>
      <c r="H5487" s="1926" t="s">
        <v>10898</v>
      </c>
      <c r="I5487" s="1926" t="s">
        <v>10902</v>
      </c>
      <c r="J5487" s="1472" t="s">
        <v>943</v>
      </c>
      <c r="K5487" s="1472" t="s">
        <v>943</v>
      </c>
      <c r="L5487" s="1472" t="s">
        <v>943</v>
      </c>
      <c r="M5487" s="1985" t="s">
        <v>2170</v>
      </c>
      <c r="N5487" s="1930" t="s">
        <v>2187</v>
      </c>
      <c r="O5487" s="1984"/>
      <c r="P5487" s="1917"/>
    </row>
    <row r="5488" spans="1:18">
      <c r="A5488" s="1919" t="s">
        <v>12601</v>
      </c>
      <c r="B5488" s="1879" t="s">
        <v>12504</v>
      </c>
      <c r="C5488" s="1879" t="s">
        <v>922</v>
      </c>
      <c r="D5488" s="1870" t="s">
        <v>6389</v>
      </c>
      <c r="E5488" s="1874">
        <v>41691</v>
      </c>
      <c r="F5488" s="1874">
        <f t="shared" si="838"/>
        <v>41708</v>
      </c>
      <c r="G5488" s="1874">
        <f t="shared" si="839"/>
        <v>41712</v>
      </c>
      <c r="H5488" s="1910" t="s">
        <v>10898</v>
      </c>
      <c r="I5488" s="1927" t="s">
        <v>10902</v>
      </c>
      <c r="J5488" s="721" t="s">
        <v>943</v>
      </c>
      <c r="K5488" s="1891" t="s">
        <v>1198</v>
      </c>
      <c r="L5488" s="721" t="s">
        <v>943</v>
      </c>
      <c r="M5488" s="1901" t="s">
        <v>2170</v>
      </c>
      <c r="N5488" s="1875" t="s">
        <v>2187</v>
      </c>
      <c r="O5488" s="1897">
        <v>41780</v>
      </c>
      <c r="P5488" s="2032" t="s">
        <v>4929</v>
      </c>
      <c r="R5488" s="2032" t="s">
        <v>13107</v>
      </c>
    </row>
    <row r="5489" spans="1:18">
      <c r="A5489" s="1919" t="s">
        <v>12602</v>
      </c>
      <c r="B5489" s="1879" t="s">
        <v>12420</v>
      </c>
      <c r="C5489" s="1879" t="s">
        <v>922</v>
      </c>
      <c r="D5489" s="1870" t="s">
        <v>6389</v>
      </c>
      <c r="E5489" s="1874">
        <v>41691</v>
      </c>
      <c r="F5489" s="1874">
        <f t="shared" si="838"/>
        <v>41708</v>
      </c>
      <c r="G5489" s="1874">
        <f t="shared" si="839"/>
        <v>41712</v>
      </c>
      <c r="H5489" s="1910" t="s">
        <v>10898</v>
      </c>
      <c r="I5489" s="1927" t="s">
        <v>10902</v>
      </c>
      <c r="J5489" s="721" t="s">
        <v>943</v>
      </c>
      <c r="K5489" s="1891" t="s">
        <v>1198</v>
      </c>
      <c r="L5489" s="721" t="s">
        <v>943</v>
      </c>
      <c r="M5489" s="1901" t="s">
        <v>2170</v>
      </c>
      <c r="N5489" s="1875" t="s">
        <v>2187</v>
      </c>
      <c r="O5489" s="1897">
        <v>41757</v>
      </c>
      <c r="P5489" s="2032" t="s">
        <v>4929</v>
      </c>
      <c r="R5489" s="2033" t="s">
        <v>12940</v>
      </c>
    </row>
    <row r="5490" spans="1:18">
      <c r="A5490" s="2219" t="s">
        <v>12619</v>
      </c>
      <c r="B5490" s="1879" t="s">
        <v>12636</v>
      </c>
      <c r="C5490" s="1932" t="s">
        <v>923</v>
      </c>
      <c r="D5490" s="1982" t="s">
        <v>6389</v>
      </c>
      <c r="E5490" s="1983">
        <v>41691</v>
      </c>
      <c r="F5490" s="1983">
        <f t="shared" si="838"/>
        <v>41708</v>
      </c>
      <c r="G5490" s="1983">
        <f t="shared" si="839"/>
        <v>41712</v>
      </c>
      <c r="H5490" s="1926" t="s">
        <v>10898</v>
      </c>
      <c r="I5490" s="1926" t="s">
        <v>10902</v>
      </c>
      <c r="J5490" s="1472" t="s">
        <v>943</v>
      </c>
      <c r="K5490" s="1472" t="s">
        <v>943</v>
      </c>
      <c r="L5490" s="1472" t="s">
        <v>943</v>
      </c>
      <c r="M5490" s="1985" t="s">
        <v>2170</v>
      </c>
      <c r="N5490" s="1930" t="s">
        <v>2187</v>
      </c>
      <c r="O5490" s="1984"/>
      <c r="P5490" s="1917"/>
    </row>
    <row r="5491" spans="1:18">
      <c r="A5491" s="1919" t="s">
        <v>12603</v>
      </c>
      <c r="B5491" s="1879" t="s">
        <v>12636</v>
      </c>
      <c r="C5491" s="1879" t="s">
        <v>923</v>
      </c>
      <c r="D5491" s="1870" t="s">
        <v>6389</v>
      </c>
      <c r="E5491" s="1874">
        <v>41691</v>
      </c>
      <c r="F5491" s="1874">
        <f t="shared" si="838"/>
        <v>41708</v>
      </c>
      <c r="G5491" s="1874">
        <f t="shared" si="839"/>
        <v>41712</v>
      </c>
      <c r="H5491" s="1910" t="s">
        <v>10898</v>
      </c>
      <c r="I5491" s="1927" t="s">
        <v>10902</v>
      </c>
      <c r="J5491" s="721" t="s">
        <v>943</v>
      </c>
      <c r="K5491" s="1891" t="s">
        <v>1198</v>
      </c>
      <c r="L5491" s="721" t="s">
        <v>943</v>
      </c>
      <c r="M5491" s="1901" t="s">
        <v>2170</v>
      </c>
      <c r="N5491" s="1875" t="s">
        <v>2187</v>
      </c>
      <c r="O5491" s="1897">
        <v>41752</v>
      </c>
      <c r="P5491" s="2032" t="s">
        <v>4401</v>
      </c>
      <c r="R5491" s="2033" t="s">
        <v>12795</v>
      </c>
    </row>
    <row r="5492" spans="1:18">
      <c r="A5492" s="1917" t="s">
        <v>12604</v>
      </c>
      <c r="B5492" s="1879" t="s">
        <v>12636</v>
      </c>
      <c r="C5492" s="1932" t="s">
        <v>923</v>
      </c>
      <c r="D5492" s="1982" t="s">
        <v>6389</v>
      </c>
      <c r="E5492" s="1983">
        <v>41691</v>
      </c>
      <c r="F5492" s="1983">
        <f t="shared" si="838"/>
        <v>41708</v>
      </c>
      <c r="G5492" s="1983">
        <f t="shared" si="839"/>
        <v>41712</v>
      </c>
      <c r="H5492" s="1926" t="s">
        <v>10898</v>
      </c>
      <c r="I5492" s="1926" t="s">
        <v>10902</v>
      </c>
      <c r="J5492" s="1472" t="s">
        <v>943</v>
      </c>
      <c r="K5492" s="1472" t="s">
        <v>943</v>
      </c>
      <c r="L5492" s="1472" t="s">
        <v>943</v>
      </c>
      <c r="M5492" s="1985" t="s">
        <v>2170</v>
      </c>
      <c r="N5492" s="1930" t="s">
        <v>2187</v>
      </c>
      <c r="O5492" s="1984"/>
      <c r="P5492" s="1917"/>
    </row>
    <row r="5493" spans="1:18">
      <c r="A5493" s="1919" t="s">
        <v>12605</v>
      </c>
      <c r="B5493" s="1879" t="s">
        <v>12636</v>
      </c>
      <c r="C5493" s="1879" t="s">
        <v>923</v>
      </c>
      <c r="D5493" s="1870" t="s">
        <v>6389</v>
      </c>
      <c r="E5493" s="1874">
        <v>41691</v>
      </c>
      <c r="F5493" s="1874">
        <f t="shared" si="838"/>
        <v>41708</v>
      </c>
      <c r="G5493" s="1874">
        <f t="shared" si="839"/>
        <v>41712</v>
      </c>
      <c r="H5493" s="1910" t="s">
        <v>10898</v>
      </c>
      <c r="I5493" s="1927" t="s">
        <v>10902</v>
      </c>
      <c r="J5493" s="721" t="s">
        <v>943</v>
      </c>
      <c r="K5493" s="1891" t="s">
        <v>1198</v>
      </c>
      <c r="L5493" s="721" t="s">
        <v>943</v>
      </c>
      <c r="M5493" s="1901" t="s">
        <v>2170</v>
      </c>
      <c r="N5493" s="1875" t="s">
        <v>2187</v>
      </c>
      <c r="O5493" s="1897">
        <v>41814</v>
      </c>
      <c r="P5493" s="2032" t="s">
        <v>4929</v>
      </c>
      <c r="R5493" s="2033" t="s">
        <v>13377</v>
      </c>
    </row>
    <row r="5494" spans="1:18">
      <c r="A5494" s="1919" t="s">
        <v>12606</v>
      </c>
      <c r="B5494" s="1879" t="s">
        <v>12636</v>
      </c>
      <c r="C5494" s="1879" t="s">
        <v>923</v>
      </c>
      <c r="D5494" s="1870" t="s">
        <v>6389</v>
      </c>
      <c r="E5494" s="1874">
        <v>41691</v>
      </c>
      <c r="F5494" s="1874">
        <f t="shared" si="838"/>
        <v>41708</v>
      </c>
      <c r="G5494" s="1874">
        <f t="shared" si="839"/>
        <v>41712</v>
      </c>
      <c r="H5494" s="1910" t="s">
        <v>10898</v>
      </c>
      <c r="I5494" s="1927" t="s">
        <v>10902</v>
      </c>
      <c r="J5494" s="721" t="s">
        <v>943</v>
      </c>
      <c r="K5494" s="1891" t="s">
        <v>1198</v>
      </c>
      <c r="L5494" s="721" t="s">
        <v>943</v>
      </c>
      <c r="M5494" s="1901" t="s">
        <v>2170</v>
      </c>
      <c r="N5494" s="1875" t="s">
        <v>2187</v>
      </c>
      <c r="O5494" s="1897">
        <v>41786</v>
      </c>
      <c r="P5494" s="1711" t="s">
        <v>4929</v>
      </c>
      <c r="R5494" s="2032" t="s">
        <v>13108</v>
      </c>
    </row>
    <row r="5495" spans="1:18">
      <c r="A5495" s="1919" t="s">
        <v>12607</v>
      </c>
      <c r="B5495" s="1879" t="s">
        <v>12636</v>
      </c>
      <c r="C5495" s="1879" t="s">
        <v>923</v>
      </c>
      <c r="D5495" s="1870" t="s">
        <v>6389</v>
      </c>
      <c r="E5495" s="1874">
        <v>41691</v>
      </c>
      <c r="F5495" s="1874">
        <f t="shared" si="838"/>
        <v>41708</v>
      </c>
      <c r="G5495" s="1874">
        <f t="shared" si="839"/>
        <v>41712</v>
      </c>
      <c r="H5495" s="1910" t="s">
        <v>10898</v>
      </c>
      <c r="I5495" s="1927" t="s">
        <v>10902</v>
      </c>
      <c r="J5495" s="721" t="s">
        <v>943</v>
      </c>
      <c r="K5495" s="1891" t="s">
        <v>1198</v>
      </c>
      <c r="L5495" s="721" t="s">
        <v>943</v>
      </c>
      <c r="M5495" s="1901" t="s">
        <v>2170</v>
      </c>
      <c r="N5495" s="1875" t="s">
        <v>2187</v>
      </c>
      <c r="O5495" s="1897">
        <v>41752</v>
      </c>
      <c r="P5495" s="2032" t="s">
        <v>12588</v>
      </c>
      <c r="R5495" s="2033" t="s">
        <v>12941</v>
      </c>
    </row>
    <row r="5496" spans="1:18">
      <c r="A5496" s="817" t="s">
        <v>10501</v>
      </c>
      <c r="B5496" s="1881" t="s">
        <v>11633</v>
      </c>
      <c r="C5496" s="1912"/>
      <c r="D5496" s="1903"/>
      <c r="E5496" s="1903"/>
      <c r="F5496" s="1903"/>
      <c r="G5496" s="1903"/>
      <c r="H5496" s="1923"/>
      <c r="I5496" s="1923"/>
      <c r="J5496" s="1876" t="s">
        <v>4331</v>
      </c>
      <c r="K5496" s="1877" t="s">
        <v>1197</v>
      </c>
      <c r="L5496" s="1877" t="s">
        <v>1007</v>
      </c>
      <c r="M5496" s="657" t="s">
        <v>12457</v>
      </c>
    </row>
    <row r="5497" spans="1:18" s="1687" customFormat="1">
      <c r="A5497" s="1888" t="s">
        <v>12608</v>
      </c>
      <c r="B5497" s="1901" t="s">
        <v>12634</v>
      </c>
      <c r="C5497" s="1879" t="s">
        <v>922</v>
      </c>
      <c r="D5497" s="1870" t="s">
        <v>9347</v>
      </c>
      <c r="E5497" s="1873">
        <v>41691</v>
      </c>
      <c r="F5497" s="1874">
        <f>E5497+17</f>
        <v>41708</v>
      </c>
      <c r="G5497" s="1873">
        <f>E5497+21</f>
        <v>41712</v>
      </c>
      <c r="H5497" s="1906" t="s">
        <v>10649</v>
      </c>
      <c r="I5497" s="1906" t="s">
        <v>10653</v>
      </c>
      <c r="J5497" s="1875" t="s">
        <v>2187</v>
      </c>
      <c r="K5497" s="1891" t="s">
        <v>1198</v>
      </c>
      <c r="L5497" s="1875" t="s">
        <v>2187</v>
      </c>
      <c r="O5497" s="710">
        <v>41851</v>
      </c>
      <c r="P5497" s="1888" t="s">
        <v>13044</v>
      </c>
      <c r="Q5497" s="1687" t="s">
        <v>4659</v>
      </c>
    </row>
    <row r="5498" spans="1:18">
      <c r="A5498" s="1917" t="s">
        <v>12609</v>
      </c>
      <c r="B5498" s="1901" t="s">
        <v>12634</v>
      </c>
      <c r="C5498" s="1932" t="s">
        <v>922</v>
      </c>
      <c r="D5498" s="1982" t="s">
        <v>9347</v>
      </c>
      <c r="E5498" s="1298">
        <v>41691</v>
      </c>
      <c r="F5498" s="1983">
        <f>E5498+17</f>
        <v>41708</v>
      </c>
      <c r="G5498" s="1298">
        <f>E5498+21</f>
        <v>41712</v>
      </c>
      <c r="H5498" s="822" t="s">
        <v>10649</v>
      </c>
      <c r="I5498" s="822" t="s">
        <v>10653</v>
      </c>
      <c r="J5498" s="1930" t="s">
        <v>2187</v>
      </c>
      <c r="K5498" s="1472" t="s">
        <v>943</v>
      </c>
      <c r="L5498" s="1930" t="s">
        <v>2187</v>
      </c>
      <c r="M5498" s="1917"/>
      <c r="N5498" s="1917"/>
      <c r="O5498" s="1366">
        <v>41767</v>
      </c>
      <c r="P5498" s="1917" t="s">
        <v>4959</v>
      </c>
    </row>
    <row r="5499" spans="1:18">
      <c r="A5499" s="2033" t="s">
        <v>12610</v>
      </c>
      <c r="B5499" s="1901" t="s">
        <v>12634</v>
      </c>
      <c r="C5499" s="1879" t="s">
        <v>922</v>
      </c>
      <c r="D5499" s="1870" t="s">
        <v>9347</v>
      </c>
      <c r="E5499" s="1873">
        <v>41691</v>
      </c>
      <c r="F5499" s="1874">
        <f>E5499+17</f>
        <v>41708</v>
      </c>
      <c r="G5499" s="1873">
        <f>E5499+21</f>
        <v>41712</v>
      </c>
      <c r="H5499" s="1906" t="s">
        <v>10649</v>
      </c>
      <c r="I5499" s="1906" t="s">
        <v>10653</v>
      </c>
      <c r="J5499" s="1875" t="s">
        <v>2187</v>
      </c>
      <c r="K5499" s="1891" t="s">
        <v>1198</v>
      </c>
      <c r="L5499" s="1875" t="s">
        <v>2187</v>
      </c>
      <c r="O5499" s="1897">
        <v>41851</v>
      </c>
      <c r="P5499" s="2033" t="s">
        <v>13044</v>
      </c>
      <c r="Q5499" s="2032" t="s">
        <v>4659</v>
      </c>
    </row>
    <row r="5500" spans="1:18">
      <c r="A5500" s="1507" t="s">
        <v>12611</v>
      </c>
      <c r="B5500" s="1901" t="s">
        <v>12635</v>
      </c>
      <c r="C5500" s="1879" t="s">
        <v>923</v>
      </c>
      <c r="D5500" s="1870" t="s">
        <v>9347</v>
      </c>
      <c r="E5500" s="1873">
        <v>41691</v>
      </c>
      <c r="F5500" s="1874">
        <f>E5500+17</f>
        <v>41708</v>
      </c>
      <c r="G5500" s="1873">
        <f>E5500+21</f>
        <v>41712</v>
      </c>
      <c r="H5500" s="1906" t="s">
        <v>10649</v>
      </c>
      <c r="I5500" s="1906" t="s">
        <v>10653</v>
      </c>
      <c r="J5500" s="1875" t="s">
        <v>2187</v>
      </c>
      <c r="K5500" s="1891" t="s">
        <v>1198</v>
      </c>
      <c r="L5500" s="1875" t="s">
        <v>2187</v>
      </c>
      <c r="M5500" s="2033" t="s">
        <v>12805</v>
      </c>
      <c r="O5500" s="1897">
        <v>41851</v>
      </c>
      <c r="P5500" s="2033" t="s">
        <v>13044</v>
      </c>
      <c r="Q5500" s="2032" t="s">
        <v>4659</v>
      </c>
    </row>
    <row r="5501" spans="1:18">
      <c r="A5501" s="2160" t="s">
        <v>12612</v>
      </c>
      <c r="B5501" s="1901" t="s">
        <v>12635</v>
      </c>
      <c r="C5501" s="1932" t="s">
        <v>923</v>
      </c>
      <c r="D5501" s="1982" t="s">
        <v>9347</v>
      </c>
      <c r="E5501" s="1298">
        <v>41691</v>
      </c>
      <c r="F5501" s="1983">
        <f>E5501+17</f>
        <v>41708</v>
      </c>
      <c r="G5501" s="1298">
        <f>E5501+21</f>
        <v>41712</v>
      </c>
      <c r="H5501" s="822" t="s">
        <v>10649</v>
      </c>
      <c r="I5501" s="822" t="s">
        <v>10653</v>
      </c>
      <c r="J5501" s="1930" t="s">
        <v>2187</v>
      </c>
      <c r="K5501" s="1472" t="s">
        <v>943</v>
      </c>
      <c r="L5501" s="1930" t="s">
        <v>2187</v>
      </c>
      <c r="M5501" s="2032" t="s">
        <v>12804</v>
      </c>
      <c r="N5501" s="1917"/>
      <c r="O5501" s="1356">
        <v>41821</v>
      </c>
      <c r="P5501" s="1711" t="s">
        <v>12025</v>
      </c>
    </row>
    <row r="5502" spans="1:18">
      <c r="A5502" s="1723" t="s">
        <v>5441</v>
      </c>
      <c r="B5502" s="1881" t="s">
        <v>12433</v>
      </c>
      <c r="C5502" s="1912"/>
      <c r="D5502" s="1903"/>
      <c r="E5502" s="1903"/>
      <c r="F5502" s="1903"/>
      <c r="G5502" s="1903"/>
      <c r="H5502" s="1923"/>
      <c r="I5502" s="1923"/>
      <c r="J5502" s="1876" t="s">
        <v>4331</v>
      </c>
      <c r="K5502" s="1877" t="s">
        <v>1196</v>
      </c>
      <c r="L5502" s="1877" t="s">
        <v>2165</v>
      </c>
      <c r="M5502" s="1877" t="s">
        <v>1953</v>
      </c>
      <c r="N5502" s="1877" t="s">
        <v>2166</v>
      </c>
      <c r="O5502" s="1877" t="s">
        <v>5206</v>
      </c>
    </row>
    <row r="5503" spans="1:18" s="1687" customFormat="1">
      <c r="A5503" s="1982" t="s">
        <v>12613</v>
      </c>
      <c r="B5503" s="1985" t="s">
        <v>12434</v>
      </c>
      <c r="C5503" s="1932" t="s">
        <v>922</v>
      </c>
      <c r="D5503" s="1905" t="s">
        <v>5441</v>
      </c>
      <c r="E5503" s="1983">
        <v>41693</v>
      </c>
      <c r="F5503" s="1983">
        <f>E5503+17</f>
        <v>41710</v>
      </c>
      <c r="G5503" s="1983">
        <f>E5503+21</f>
        <v>41714</v>
      </c>
      <c r="H5503" s="1681" t="s">
        <v>11150</v>
      </c>
      <c r="I5503" s="1681" t="s">
        <v>11896</v>
      </c>
      <c r="J5503" s="1930" t="s">
        <v>2187</v>
      </c>
      <c r="K5503" s="1472" t="s">
        <v>943</v>
      </c>
      <c r="L5503" s="1472" t="s">
        <v>943</v>
      </c>
      <c r="M5503" s="1985" t="s">
        <v>2170</v>
      </c>
      <c r="N5503" s="1930" t="s">
        <v>2187</v>
      </c>
      <c r="O5503" s="1930" t="s">
        <v>2187</v>
      </c>
      <c r="P5503" s="2217">
        <v>41719</v>
      </c>
      <c r="Q5503" s="1982" t="s">
        <v>4959</v>
      </c>
    </row>
    <row r="5504" spans="1:18">
      <c r="A5504" s="2033" t="s">
        <v>12708</v>
      </c>
      <c r="B5504" s="1879" t="s">
        <v>12434</v>
      </c>
      <c r="C5504" s="1879" t="s">
        <v>922</v>
      </c>
      <c r="D5504" s="1867" t="s">
        <v>5441</v>
      </c>
      <c r="E5504" s="1874">
        <v>41693</v>
      </c>
      <c r="F5504" s="110">
        <f t="shared" ref="F5504:F5510" si="840">E5504+17</f>
        <v>41710</v>
      </c>
      <c r="G5504" s="383">
        <f t="shared" ref="G5504:G5510" si="841">E5504+21</f>
        <v>41714</v>
      </c>
      <c r="H5504" s="1291" t="s">
        <v>11150</v>
      </c>
      <c r="I5504" s="1291" t="s">
        <v>11896</v>
      </c>
      <c r="J5504" s="1875" t="s">
        <v>2187</v>
      </c>
      <c r="K5504" s="1891" t="s">
        <v>1198</v>
      </c>
      <c r="L5504" s="721" t="s">
        <v>943</v>
      </c>
      <c r="M5504" s="1901" t="s">
        <v>2170</v>
      </c>
      <c r="N5504" s="1875" t="s">
        <v>2187</v>
      </c>
      <c r="O5504" s="1875" t="s">
        <v>2187</v>
      </c>
      <c r="P5504" s="2034">
        <v>41906</v>
      </c>
      <c r="Q5504" s="2033" t="s">
        <v>12929</v>
      </c>
      <c r="R5504" s="2033" t="s">
        <v>4612</v>
      </c>
    </row>
    <row r="5505" spans="1:18">
      <c r="A5505" s="1917" t="s">
        <v>12614</v>
      </c>
      <c r="B5505" s="1985" t="s">
        <v>12434</v>
      </c>
      <c r="C5505" s="1932" t="s">
        <v>922</v>
      </c>
      <c r="D5505" s="1905" t="s">
        <v>5441</v>
      </c>
      <c r="E5505" s="1983">
        <v>41693</v>
      </c>
      <c r="F5505" s="1983">
        <f t="shared" si="840"/>
        <v>41710</v>
      </c>
      <c r="G5505" s="1983">
        <f t="shared" si="841"/>
        <v>41714</v>
      </c>
      <c r="H5505" s="1681" t="s">
        <v>11150</v>
      </c>
      <c r="I5505" s="1681" t="s">
        <v>11896</v>
      </c>
      <c r="J5505" s="1930" t="s">
        <v>2187</v>
      </c>
      <c r="K5505" s="1472" t="s">
        <v>943</v>
      </c>
      <c r="L5505" s="1472" t="s">
        <v>943</v>
      </c>
      <c r="M5505" s="1985" t="s">
        <v>2170</v>
      </c>
      <c r="N5505" s="1930" t="s">
        <v>2187</v>
      </c>
      <c r="O5505" s="1930" t="s">
        <v>2187</v>
      </c>
      <c r="P5505" s="1554">
        <v>41719</v>
      </c>
      <c r="Q5505" s="1917" t="s">
        <v>4959</v>
      </c>
    </row>
    <row r="5506" spans="1:18">
      <c r="A5506" s="2033" t="s">
        <v>12615</v>
      </c>
      <c r="B5506" s="1879" t="s">
        <v>12787</v>
      </c>
      <c r="C5506" s="1879" t="s">
        <v>922</v>
      </c>
      <c r="D5506" s="1867" t="s">
        <v>5441</v>
      </c>
      <c r="E5506" s="1874">
        <v>41693</v>
      </c>
      <c r="F5506" s="110">
        <f t="shared" si="840"/>
        <v>41710</v>
      </c>
      <c r="G5506" s="383">
        <f t="shared" si="841"/>
        <v>41714</v>
      </c>
      <c r="H5506" s="1291" t="s">
        <v>11150</v>
      </c>
      <c r="I5506" s="1291" t="s">
        <v>11896</v>
      </c>
      <c r="J5506" s="1875" t="s">
        <v>2187</v>
      </c>
      <c r="K5506" s="1891" t="s">
        <v>1198</v>
      </c>
      <c r="L5506" s="721" t="s">
        <v>943</v>
      </c>
      <c r="M5506" s="1901" t="s">
        <v>2170</v>
      </c>
      <c r="N5506" s="1875" t="s">
        <v>2187</v>
      </c>
      <c r="O5506" s="1875" t="s">
        <v>2187</v>
      </c>
      <c r="P5506" s="1897">
        <v>41810</v>
      </c>
      <c r="Q5506" s="2033" t="s">
        <v>4612</v>
      </c>
    </row>
    <row r="5507" spans="1:18">
      <c r="A5507" s="2033" t="s">
        <v>12616</v>
      </c>
      <c r="B5507" s="1879" t="s">
        <v>12640</v>
      </c>
      <c r="C5507" s="1879" t="s">
        <v>923</v>
      </c>
      <c r="D5507" s="1867" t="s">
        <v>5441</v>
      </c>
      <c r="E5507" s="1874">
        <v>41693</v>
      </c>
      <c r="F5507" s="110">
        <f t="shared" si="840"/>
        <v>41710</v>
      </c>
      <c r="G5507" s="383">
        <f t="shared" si="841"/>
        <v>41714</v>
      </c>
      <c r="H5507" s="1291" t="s">
        <v>11150</v>
      </c>
      <c r="I5507" s="1291" t="s">
        <v>11896</v>
      </c>
      <c r="J5507" s="1875" t="s">
        <v>2187</v>
      </c>
      <c r="K5507" s="1891" t="s">
        <v>1198</v>
      </c>
      <c r="L5507" s="721" t="s">
        <v>943</v>
      </c>
      <c r="M5507" s="1901" t="s">
        <v>2170</v>
      </c>
      <c r="N5507" s="1875" t="s">
        <v>2187</v>
      </c>
      <c r="O5507" s="1875" t="s">
        <v>2187</v>
      </c>
      <c r="P5507" s="2034">
        <v>41781</v>
      </c>
      <c r="Q5507" s="2033" t="s">
        <v>4612</v>
      </c>
    </row>
    <row r="5508" spans="1:18">
      <c r="A5508" s="2033" t="s">
        <v>12709</v>
      </c>
      <c r="B5508" s="1879" t="s">
        <v>12640</v>
      </c>
      <c r="C5508" s="1879" t="s">
        <v>923</v>
      </c>
      <c r="D5508" s="1867" t="s">
        <v>5441</v>
      </c>
      <c r="E5508" s="1874">
        <v>41693</v>
      </c>
      <c r="F5508" s="110">
        <f t="shared" si="840"/>
        <v>41710</v>
      </c>
      <c r="G5508" s="383">
        <f t="shared" si="841"/>
        <v>41714</v>
      </c>
      <c r="H5508" s="1291" t="s">
        <v>11150</v>
      </c>
      <c r="I5508" s="1291" t="s">
        <v>11896</v>
      </c>
      <c r="J5508" s="1875" t="s">
        <v>2187</v>
      </c>
      <c r="K5508" s="1891" t="s">
        <v>1198</v>
      </c>
      <c r="L5508" s="721" t="s">
        <v>943</v>
      </c>
      <c r="M5508" s="1901" t="s">
        <v>2170</v>
      </c>
      <c r="N5508" s="1875" t="s">
        <v>2187</v>
      </c>
      <c r="O5508" s="1875" t="s">
        <v>2187</v>
      </c>
      <c r="P5508" s="2034">
        <v>41877</v>
      </c>
      <c r="Q5508" s="2033" t="s">
        <v>12930</v>
      </c>
      <c r="R5508" s="1875" t="s">
        <v>9438</v>
      </c>
    </row>
    <row r="5509" spans="1:18">
      <c r="A5509" s="2033" t="s">
        <v>12617</v>
      </c>
      <c r="B5509" s="1879" t="s">
        <v>12640</v>
      </c>
      <c r="C5509" s="1879" t="s">
        <v>923</v>
      </c>
      <c r="D5509" s="1867" t="s">
        <v>5441</v>
      </c>
      <c r="E5509" s="1874">
        <v>41693</v>
      </c>
      <c r="F5509" s="110">
        <f t="shared" si="840"/>
        <v>41710</v>
      </c>
      <c r="G5509" s="383">
        <f t="shared" si="841"/>
        <v>41714</v>
      </c>
      <c r="H5509" s="1291" t="s">
        <v>11150</v>
      </c>
      <c r="I5509" s="1291" t="s">
        <v>11896</v>
      </c>
      <c r="J5509" s="1875" t="s">
        <v>2187</v>
      </c>
      <c r="K5509" s="1891" t="s">
        <v>1198</v>
      </c>
      <c r="L5509" s="721" t="s">
        <v>943</v>
      </c>
      <c r="M5509" s="1901" t="s">
        <v>2170</v>
      </c>
      <c r="N5509" s="1875" t="s">
        <v>2187</v>
      </c>
      <c r="O5509" s="1875" t="s">
        <v>2187</v>
      </c>
      <c r="P5509" s="2034">
        <v>41781</v>
      </c>
      <c r="Q5509" s="2033" t="s">
        <v>4612</v>
      </c>
    </row>
    <row r="5510" spans="1:18">
      <c r="A5510" s="2033" t="s">
        <v>12618</v>
      </c>
      <c r="B5510" s="1879" t="s">
        <v>12640</v>
      </c>
      <c r="C5510" s="1879" t="s">
        <v>923</v>
      </c>
      <c r="D5510" s="1867" t="s">
        <v>5441</v>
      </c>
      <c r="E5510" s="1874">
        <v>41693</v>
      </c>
      <c r="F5510" s="110">
        <f t="shared" si="840"/>
        <v>41710</v>
      </c>
      <c r="G5510" s="383">
        <f t="shared" si="841"/>
        <v>41714</v>
      </c>
      <c r="H5510" s="1291" t="s">
        <v>11150</v>
      </c>
      <c r="I5510" s="1291" t="s">
        <v>11896</v>
      </c>
      <c r="J5510" s="1875" t="s">
        <v>2187</v>
      </c>
      <c r="K5510" s="1891" t="s">
        <v>1198</v>
      </c>
      <c r="L5510" s="721" t="s">
        <v>943</v>
      </c>
      <c r="M5510" s="1901" t="s">
        <v>2170</v>
      </c>
      <c r="N5510" s="1875" t="s">
        <v>2187</v>
      </c>
      <c r="O5510" s="1875" t="s">
        <v>2187</v>
      </c>
      <c r="P5510" s="2034">
        <v>41781</v>
      </c>
      <c r="Q5510" s="2033" t="s">
        <v>4612</v>
      </c>
    </row>
    <row r="5511" spans="1:18">
      <c r="A5511" s="1940" t="s">
        <v>5157</v>
      </c>
      <c r="B5511" s="1881" t="s">
        <v>12646</v>
      </c>
      <c r="C5511" s="1912"/>
      <c r="D5511" s="1903"/>
      <c r="E5511" s="1903"/>
      <c r="F5511" s="1903"/>
      <c r="G5511" s="1903"/>
      <c r="H5511" s="1923"/>
      <c r="I5511" s="1923"/>
      <c r="J5511" s="1876" t="s">
        <v>4331</v>
      </c>
      <c r="K5511" s="1877" t="s">
        <v>1196</v>
      </c>
      <c r="L5511" s="1877" t="s">
        <v>2165</v>
      </c>
      <c r="M5511" s="1877" t="s">
        <v>1953</v>
      </c>
      <c r="N5511" s="1877" t="s">
        <v>2166</v>
      </c>
      <c r="O5511" s="3145" t="s">
        <v>12460</v>
      </c>
      <c r="P5511" s="3145"/>
      <c r="Q5511" s="3145"/>
    </row>
    <row r="5512" spans="1:18" s="1687" customFormat="1">
      <c r="A5512" s="1982" t="s">
        <v>12648</v>
      </c>
      <c r="B5512" s="1891" t="s">
        <v>12469</v>
      </c>
      <c r="C5512" s="1879" t="s">
        <v>922</v>
      </c>
      <c r="D5512" s="1870" t="s">
        <v>6389</v>
      </c>
      <c r="E5512" s="1874">
        <v>41696</v>
      </c>
      <c r="F5512" s="1874">
        <f>E5512+17</f>
        <v>41713</v>
      </c>
      <c r="G5512" s="1874">
        <f>E5512+21</f>
        <v>41717</v>
      </c>
      <c r="H5512" s="1906" t="s">
        <v>10837</v>
      </c>
      <c r="I5512" s="1925" t="s">
        <v>10808</v>
      </c>
      <c r="J5512" s="721" t="s">
        <v>943</v>
      </c>
      <c r="K5512" s="1472" t="s">
        <v>943</v>
      </c>
      <c r="L5512" s="721" t="s">
        <v>943</v>
      </c>
      <c r="M5512" s="1901" t="s">
        <v>2170</v>
      </c>
      <c r="N5512" s="1875" t="s">
        <v>2187</v>
      </c>
      <c r="O5512" s="1897">
        <v>41719</v>
      </c>
      <c r="P5512" s="2033" t="s">
        <v>4959</v>
      </c>
    </row>
    <row r="5513" spans="1:18">
      <c r="A5513" s="1919" t="s">
        <v>12649</v>
      </c>
      <c r="B5513" s="1887" t="s">
        <v>12504</v>
      </c>
      <c r="C5513" s="1879" t="s">
        <v>922</v>
      </c>
      <c r="D5513" s="1870" t="s">
        <v>6389</v>
      </c>
      <c r="E5513" s="1874">
        <v>41696</v>
      </c>
      <c r="F5513" s="1874">
        <f>E5513+17</f>
        <v>41713</v>
      </c>
      <c r="G5513" s="1874">
        <f>E5513+21</f>
        <v>41717</v>
      </c>
      <c r="H5513" s="1906" t="s">
        <v>10837</v>
      </c>
      <c r="I5513" s="1925" t="s">
        <v>10808</v>
      </c>
      <c r="J5513" s="721" t="s">
        <v>943</v>
      </c>
      <c r="K5513" s="1891" t="s">
        <v>1198</v>
      </c>
      <c r="L5513" s="721" t="s">
        <v>943</v>
      </c>
      <c r="M5513" s="1901" t="s">
        <v>2170</v>
      </c>
      <c r="N5513" s="1875" t="s">
        <v>2187</v>
      </c>
      <c r="O5513" s="1897">
        <v>41786</v>
      </c>
      <c r="P5513" s="2032" t="s">
        <v>6251</v>
      </c>
      <c r="R5513" s="2032" t="s">
        <v>12978</v>
      </c>
    </row>
    <row r="5514" spans="1:18">
      <c r="A5514" s="1917" t="s">
        <v>12650</v>
      </c>
      <c r="B5514" s="1891" t="s">
        <v>12469</v>
      </c>
      <c r="C5514" s="1879" t="s">
        <v>922</v>
      </c>
      <c r="D5514" s="1870" t="s">
        <v>6389</v>
      </c>
      <c r="E5514" s="1874">
        <v>41696</v>
      </c>
      <c r="F5514" s="1874">
        <f>E5514+17</f>
        <v>41713</v>
      </c>
      <c r="G5514" s="1874">
        <f>E5514+21</f>
        <v>41717</v>
      </c>
      <c r="H5514" s="1906" t="s">
        <v>10837</v>
      </c>
      <c r="I5514" s="1925" t="s">
        <v>10808</v>
      </c>
      <c r="J5514" s="721" t="s">
        <v>943</v>
      </c>
      <c r="K5514" s="1472" t="s">
        <v>943</v>
      </c>
      <c r="L5514" s="721" t="s">
        <v>943</v>
      </c>
      <c r="M5514" s="1901" t="s">
        <v>2170</v>
      </c>
      <c r="N5514" s="1875" t="s">
        <v>2187</v>
      </c>
      <c r="O5514" s="1897">
        <v>41719</v>
      </c>
      <c r="P5514" s="2033" t="s">
        <v>4959</v>
      </c>
    </row>
    <row r="5515" spans="1:18">
      <c r="A5515" s="1940" t="s">
        <v>5157</v>
      </c>
      <c r="B5515" s="1881" t="s">
        <v>12647</v>
      </c>
      <c r="C5515" s="1912"/>
      <c r="D5515" s="1903"/>
      <c r="E5515" s="1903"/>
      <c r="F5515" s="1903"/>
      <c r="G5515" s="1903"/>
      <c r="H5515" s="1923"/>
      <c r="I5515" s="1923"/>
      <c r="J5515" s="1876" t="s">
        <v>4331</v>
      </c>
      <c r="K5515" s="1877" t="s">
        <v>1196</v>
      </c>
      <c r="L5515" s="1877" t="s">
        <v>2165</v>
      </c>
      <c r="M5515" s="1877" t="s">
        <v>1953</v>
      </c>
      <c r="N5515" s="1877" t="s">
        <v>2166</v>
      </c>
      <c r="O5515" s="3145" t="s">
        <v>12460</v>
      </c>
      <c r="P5515" s="3145"/>
      <c r="Q5515" s="3145"/>
    </row>
    <row r="5516" spans="1:18">
      <c r="A5516" s="1917" t="s">
        <v>12651</v>
      </c>
      <c r="B5516" s="1891" t="s">
        <v>12469</v>
      </c>
      <c r="C5516" s="1879" t="s">
        <v>922</v>
      </c>
      <c r="D5516" s="1870" t="s">
        <v>6389</v>
      </c>
      <c r="E5516" s="1874">
        <v>41697</v>
      </c>
      <c r="F5516" s="1874">
        <f>E5516+17</f>
        <v>41714</v>
      </c>
      <c r="G5516" s="1874">
        <f>E5516+21</f>
        <v>41718</v>
      </c>
      <c r="H5516" s="1910" t="s">
        <v>10796</v>
      </c>
      <c r="I5516" s="1927" t="s">
        <v>10807</v>
      </c>
      <c r="J5516" s="721" t="s">
        <v>943</v>
      </c>
      <c r="K5516" s="1472" t="s">
        <v>943</v>
      </c>
      <c r="L5516" s="721" t="s">
        <v>943</v>
      </c>
      <c r="M5516" s="1901" t="s">
        <v>2170</v>
      </c>
      <c r="N5516" s="1875" t="s">
        <v>2187</v>
      </c>
      <c r="O5516" s="1897">
        <v>41719</v>
      </c>
      <c r="P5516" s="2033" t="s">
        <v>4959</v>
      </c>
    </row>
    <row r="5517" spans="1:18">
      <c r="A5517" s="1917" t="s">
        <v>12680</v>
      </c>
      <c r="B5517" s="1891" t="s">
        <v>12637</v>
      </c>
      <c r="C5517" s="1879" t="s">
        <v>923</v>
      </c>
      <c r="D5517" s="1870" t="s">
        <v>6389</v>
      </c>
      <c r="E5517" s="1874">
        <v>41697</v>
      </c>
      <c r="F5517" s="1874">
        <f>E5517+17</f>
        <v>41714</v>
      </c>
      <c r="G5517" s="1874">
        <f>E5517+21</f>
        <v>41718</v>
      </c>
      <c r="H5517" s="1910" t="s">
        <v>10796</v>
      </c>
      <c r="I5517" s="1927" t="s">
        <v>10807</v>
      </c>
      <c r="J5517" s="721" t="s">
        <v>943</v>
      </c>
      <c r="K5517" s="1472" t="s">
        <v>943</v>
      </c>
      <c r="L5517" s="721" t="s">
        <v>943</v>
      </c>
      <c r="M5517" s="1901" t="s">
        <v>2170</v>
      </c>
      <c r="N5517" s="1875" t="s">
        <v>2187</v>
      </c>
      <c r="O5517" s="1897">
        <v>41719</v>
      </c>
      <c r="P5517" s="2033" t="s">
        <v>4959</v>
      </c>
    </row>
    <row r="5518" spans="1:18">
      <c r="A5518" s="1899" t="s">
        <v>3037</v>
      </c>
      <c r="B5518" s="1869" t="s">
        <v>12484</v>
      </c>
      <c r="C5518" s="91"/>
      <c r="D5518" s="19"/>
      <c r="E5518" s="19"/>
      <c r="F5518" s="19"/>
      <c r="G5518" s="19"/>
      <c r="H5518" s="2037"/>
      <c r="I5518" s="2037"/>
      <c r="J5518" s="148" t="s">
        <v>4331</v>
      </c>
      <c r="K5518" s="1694" t="s">
        <v>1196</v>
      </c>
      <c r="L5518" s="1694" t="s">
        <v>2165</v>
      </c>
      <c r="M5518" s="1694" t="s">
        <v>1953</v>
      </c>
      <c r="N5518" s="1694" t="s">
        <v>2166</v>
      </c>
    </row>
    <row r="5519" spans="1:18">
      <c r="A5519" s="1360"/>
      <c r="B5519" s="660" t="s">
        <v>12485</v>
      </c>
      <c r="C5519" s="565"/>
      <c r="D5519" s="555" t="s">
        <v>6129</v>
      </c>
      <c r="E5519" s="1311">
        <v>41697</v>
      </c>
      <c r="F5519" s="1311">
        <f>E5519+17</f>
        <v>41714</v>
      </c>
      <c r="G5519" s="1311">
        <f>E5519+21</f>
        <v>41718</v>
      </c>
      <c r="H5519" s="2147" t="s">
        <v>11221</v>
      </c>
      <c r="I5519" s="2147" t="s">
        <v>10939</v>
      </c>
      <c r="J5519" s="557" t="s">
        <v>2187</v>
      </c>
      <c r="K5519" s="563"/>
      <c r="L5519" s="729" t="s">
        <v>943</v>
      </c>
      <c r="M5519" s="660" t="s">
        <v>2170</v>
      </c>
      <c r="N5519" s="557" t="s">
        <v>2187</v>
      </c>
    </row>
    <row r="5520" spans="1:18">
      <c r="A5520" s="569"/>
      <c r="B5520" s="569"/>
      <c r="C5520" s="563"/>
      <c r="D5520" s="555" t="s">
        <v>6129</v>
      </c>
      <c r="E5520" s="1311">
        <v>41697</v>
      </c>
      <c r="F5520" s="1311">
        <f>E5520+17</f>
        <v>41714</v>
      </c>
      <c r="G5520" s="1311">
        <f>E5520+21</f>
        <v>41718</v>
      </c>
      <c r="H5520" s="2147" t="s">
        <v>11221</v>
      </c>
      <c r="I5520" s="2147" t="s">
        <v>10939</v>
      </c>
      <c r="J5520" s="557" t="s">
        <v>2187</v>
      </c>
      <c r="K5520" s="563"/>
      <c r="L5520" s="729" t="s">
        <v>943</v>
      </c>
      <c r="M5520" s="660" t="s">
        <v>2170</v>
      </c>
      <c r="N5520" s="557" t="s">
        <v>2187</v>
      </c>
    </row>
    <row r="5521" spans="1:18">
      <c r="A5521" s="1940" t="s">
        <v>5157</v>
      </c>
      <c r="B5521" s="1881" t="s">
        <v>12503</v>
      </c>
      <c r="C5521" s="1912"/>
      <c r="D5521" s="1903"/>
      <c r="E5521" s="1903"/>
      <c r="F5521" s="1903"/>
      <c r="G5521" s="1903"/>
      <c r="H5521" s="1923"/>
      <c r="I5521" s="1923"/>
      <c r="J5521" s="1876" t="s">
        <v>4331</v>
      </c>
      <c r="K5521" s="1877" t="s">
        <v>1196</v>
      </c>
      <c r="L5521" s="1877" t="s">
        <v>2165</v>
      </c>
      <c r="M5521" s="1877" t="s">
        <v>1953</v>
      </c>
      <c r="N5521" s="1877" t="s">
        <v>2166</v>
      </c>
      <c r="O5521" s="3145" t="s">
        <v>12460</v>
      </c>
      <c r="P5521" s="3145"/>
      <c r="Q5521" s="3145"/>
    </row>
    <row r="5522" spans="1:18">
      <c r="A5522" s="1913" t="s">
        <v>12652</v>
      </c>
      <c r="B5522" s="1887" t="s">
        <v>12504</v>
      </c>
      <c r="C5522" s="1879" t="s">
        <v>922</v>
      </c>
      <c r="D5522" s="1870" t="s">
        <v>6389</v>
      </c>
      <c r="E5522" s="1873">
        <v>41698</v>
      </c>
      <c r="F5522" s="1874">
        <f>E5522+17</f>
        <v>41715</v>
      </c>
      <c r="G5522" s="1874">
        <f>E5522+21</f>
        <v>41719</v>
      </c>
      <c r="H5522" s="1898" t="s">
        <v>11487</v>
      </c>
      <c r="I5522" s="1898" t="s">
        <v>11587</v>
      </c>
      <c r="J5522" s="721" t="s">
        <v>943</v>
      </c>
      <c r="K5522" s="1891" t="s">
        <v>1198</v>
      </c>
      <c r="L5522" s="721" t="s">
        <v>943</v>
      </c>
      <c r="M5522" s="1901" t="s">
        <v>2170</v>
      </c>
      <c r="N5522" s="1875" t="s">
        <v>2187</v>
      </c>
      <c r="O5522" s="1897">
        <v>41799</v>
      </c>
      <c r="P5522" s="2032" t="s">
        <v>13113</v>
      </c>
      <c r="R5522" s="2032" t="s">
        <v>13174</v>
      </c>
    </row>
    <row r="5523" spans="1:18">
      <c r="A5523" s="1919" t="s">
        <v>13167</v>
      </c>
      <c r="B5523" s="1887" t="s">
        <v>12504</v>
      </c>
      <c r="C5523" s="1879" t="s">
        <v>922</v>
      </c>
      <c r="D5523" s="1870" t="s">
        <v>6389</v>
      </c>
      <c r="E5523" s="1873">
        <v>41698</v>
      </c>
      <c r="F5523" s="1874">
        <f t="shared" ref="F5523:F5528" si="842">E5523+17</f>
        <v>41715</v>
      </c>
      <c r="G5523" s="1874">
        <f t="shared" ref="G5523:G5528" si="843">E5523+21</f>
        <v>41719</v>
      </c>
      <c r="H5523" s="1898" t="s">
        <v>11487</v>
      </c>
      <c r="I5523" s="1898" t="s">
        <v>11587</v>
      </c>
      <c r="J5523" s="721" t="s">
        <v>943</v>
      </c>
      <c r="K5523" s="1891" t="s">
        <v>1198</v>
      </c>
      <c r="L5523" s="721" t="s">
        <v>943</v>
      </c>
      <c r="M5523" s="1901" t="s">
        <v>2170</v>
      </c>
      <c r="N5523" s="1875" t="s">
        <v>2187</v>
      </c>
      <c r="O5523" s="1897">
        <v>41782</v>
      </c>
      <c r="P5523" s="2032" t="s">
        <v>4929</v>
      </c>
      <c r="R5523" s="2032" t="s">
        <v>13124</v>
      </c>
    </row>
    <row r="5524" spans="1:18">
      <c r="A5524" s="2033" t="s">
        <v>13168</v>
      </c>
      <c r="B5524" s="1887" t="s">
        <v>12504</v>
      </c>
      <c r="C5524" s="1879" t="s">
        <v>922</v>
      </c>
      <c r="D5524" s="1870" t="s">
        <v>6389</v>
      </c>
      <c r="E5524" s="1873">
        <v>41698</v>
      </c>
      <c r="F5524" s="1874">
        <f t="shared" si="842"/>
        <v>41715</v>
      </c>
      <c r="G5524" s="1874">
        <f t="shared" si="843"/>
        <v>41719</v>
      </c>
      <c r="H5524" s="1898" t="s">
        <v>11487</v>
      </c>
      <c r="I5524" s="1898" t="s">
        <v>11587</v>
      </c>
      <c r="J5524" s="721" t="s">
        <v>943</v>
      </c>
      <c r="K5524" s="1891" t="s">
        <v>1198</v>
      </c>
      <c r="L5524" s="721" t="s">
        <v>943</v>
      </c>
      <c r="M5524" s="1901" t="s">
        <v>2170</v>
      </c>
      <c r="N5524" s="1875" t="s">
        <v>2187</v>
      </c>
      <c r="O5524" s="1897">
        <v>41810</v>
      </c>
      <c r="P5524" s="2033" t="s">
        <v>13486</v>
      </c>
    </row>
    <row r="5525" spans="1:18">
      <c r="A5525" s="1919" t="s">
        <v>12653</v>
      </c>
      <c r="B5525" s="1879" t="s">
        <v>12636</v>
      </c>
      <c r="C5525" s="1879" t="s">
        <v>923</v>
      </c>
      <c r="D5525" s="1870" t="s">
        <v>6389</v>
      </c>
      <c r="E5525" s="1873">
        <v>41698</v>
      </c>
      <c r="F5525" s="1874">
        <f t="shared" si="842"/>
        <v>41715</v>
      </c>
      <c r="G5525" s="1874">
        <f t="shared" si="843"/>
        <v>41719</v>
      </c>
      <c r="H5525" s="1898" t="s">
        <v>11487</v>
      </c>
      <c r="I5525" s="1898" t="s">
        <v>11587</v>
      </c>
      <c r="J5525" s="721" t="s">
        <v>943</v>
      </c>
      <c r="K5525" s="1891" t="s">
        <v>1198</v>
      </c>
      <c r="L5525" s="721" t="s">
        <v>943</v>
      </c>
      <c r="M5525" s="1901" t="s">
        <v>2170</v>
      </c>
      <c r="N5525" s="1875" t="s">
        <v>2187</v>
      </c>
      <c r="O5525" s="1897">
        <v>41782</v>
      </c>
      <c r="P5525" s="2033" t="s">
        <v>13221</v>
      </c>
    </row>
    <row r="5526" spans="1:18">
      <c r="A5526" s="1917" t="s">
        <v>12654</v>
      </c>
      <c r="B5526" s="2033" t="s">
        <v>12710</v>
      </c>
      <c r="C5526" s="1879" t="s">
        <v>923</v>
      </c>
      <c r="D5526" s="1870" t="s">
        <v>6389</v>
      </c>
      <c r="E5526" s="1873">
        <v>41698</v>
      </c>
      <c r="F5526" s="1874">
        <f t="shared" si="842"/>
        <v>41715</v>
      </c>
      <c r="G5526" s="1874">
        <f t="shared" si="843"/>
        <v>41719</v>
      </c>
      <c r="H5526" s="1898" t="s">
        <v>11487</v>
      </c>
      <c r="I5526" s="1898" t="s">
        <v>11587</v>
      </c>
      <c r="J5526" s="721" t="s">
        <v>943</v>
      </c>
      <c r="K5526" s="1472" t="s">
        <v>943</v>
      </c>
      <c r="L5526" s="721" t="s">
        <v>943</v>
      </c>
      <c r="M5526" s="1901" t="s">
        <v>2170</v>
      </c>
      <c r="N5526" s="1875" t="s">
        <v>2187</v>
      </c>
      <c r="O5526" s="1897">
        <v>41719</v>
      </c>
      <c r="P5526" s="2033" t="s">
        <v>4959</v>
      </c>
    </row>
    <row r="5527" spans="1:18">
      <c r="A5527" s="1917" t="s">
        <v>12655</v>
      </c>
      <c r="B5527" s="2033" t="s">
        <v>12710</v>
      </c>
      <c r="C5527" s="1879" t="s">
        <v>923</v>
      </c>
      <c r="D5527" s="1870" t="s">
        <v>6389</v>
      </c>
      <c r="E5527" s="1873">
        <v>41698</v>
      </c>
      <c r="F5527" s="1874">
        <f t="shared" si="842"/>
        <v>41715</v>
      </c>
      <c r="G5527" s="1874">
        <f t="shared" si="843"/>
        <v>41719</v>
      </c>
      <c r="H5527" s="1898" t="s">
        <v>11487</v>
      </c>
      <c r="I5527" s="1898" t="s">
        <v>11587</v>
      </c>
      <c r="J5527" s="721" t="s">
        <v>943</v>
      </c>
      <c r="K5527" s="1472" t="s">
        <v>943</v>
      </c>
      <c r="L5527" s="721" t="s">
        <v>943</v>
      </c>
      <c r="M5527" s="1901" t="s">
        <v>2170</v>
      </c>
      <c r="N5527" s="1875" t="s">
        <v>2187</v>
      </c>
      <c r="O5527" s="1897">
        <v>41719</v>
      </c>
      <c r="P5527" s="2033" t="s">
        <v>4959</v>
      </c>
    </row>
    <row r="5528" spans="1:18">
      <c r="A5528" s="1917" t="s">
        <v>12656</v>
      </c>
      <c r="B5528" s="2033" t="s">
        <v>12710</v>
      </c>
      <c r="C5528" s="1879" t="s">
        <v>923</v>
      </c>
      <c r="D5528" s="1870" t="s">
        <v>6389</v>
      </c>
      <c r="E5528" s="1873">
        <v>41698</v>
      </c>
      <c r="F5528" s="1874">
        <f t="shared" si="842"/>
        <v>41715</v>
      </c>
      <c r="G5528" s="1874">
        <f t="shared" si="843"/>
        <v>41719</v>
      </c>
      <c r="H5528" s="1898" t="s">
        <v>11487</v>
      </c>
      <c r="I5528" s="1898" t="s">
        <v>11587</v>
      </c>
      <c r="J5528" s="721" t="s">
        <v>943</v>
      </c>
      <c r="K5528" s="1472" t="s">
        <v>943</v>
      </c>
      <c r="L5528" s="721" t="s">
        <v>943</v>
      </c>
      <c r="M5528" s="1901" t="s">
        <v>2170</v>
      </c>
      <c r="N5528" s="1875" t="s">
        <v>2187</v>
      </c>
      <c r="O5528" s="1897">
        <v>41719</v>
      </c>
      <c r="P5528" s="2033" t="s">
        <v>4959</v>
      </c>
    </row>
    <row r="5529" spans="1:18" s="2032" customFormat="1">
      <c r="A5529" s="817" t="s">
        <v>10501</v>
      </c>
      <c r="B5529" s="1881" t="s">
        <v>12525</v>
      </c>
      <c r="C5529" s="1912"/>
      <c r="D5529" s="1903"/>
      <c r="E5529" s="1903"/>
      <c r="F5529" s="1903"/>
      <c r="G5529" s="1903"/>
      <c r="H5529" s="1923"/>
      <c r="I5529" s="1923"/>
      <c r="J5529" s="1876" t="s">
        <v>4331</v>
      </c>
      <c r="K5529" s="1877" t="s">
        <v>1197</v>
      </c>
      <c r="L5529" s="1877" t="s">
        <v>1007</v>
      </c>
      <c r="M5529" s="657" t="s">
        <v>12533</v>
      </c>
      <c r="N5529" s="1875"/>
      <c r="O5529" s="1898"/>
    </row>
    <row r="5530" spans="1:18" s="1687" customFormat="1">
      <c r="A5530" s="1145" t="s">
        <v>12712</v>
      </c>
      <c r="B5530" s="1901" t="s">
        <v>12634</v>
      </c>
      <c r="C5530" s="1879" t="s">
        <v>922</v>
      </c>
      <c r="D5530" s="1870" t="s">
        <v>9347</v>
      </c>
      <c r="E5530" s="1873">
        <v>41700</v>
      </c>
      <c r="F5530" s="1874">
        <f>E5530+17</f>
        <v>41717</v>
      </c>
      <c r="G5530" s="1873">
        <f>E5530+21</f>
        <v>41721</v>
      </c>
      <c r="H5530" s="1809" t="s">
        <v>11490</v>
      </c>
      <c r="I5530" s="584" t="s">
        <v>11491</v>
      </c>
      <c r="J5530" s="1875" t="s">
        <v>2187</v>
      </c>
      <c r="K5530" s="1891" t="s">
        <v>1198</v>
      </c>
      <c r="L5530" s="1875" t="s">
        <v>2187</v>
      </c>
      <c r="M5530" s="1522" t="s">
        <v>12820</v>
      </c>
      <c r="N5530" s="1875"/>
      <c r="O5530" s="710">
        <v>41743</v>
      </c>
      <c r="P5530" s="1888" t="s">
        <v>4401</v>
      </c>
    </row>
    <row r="5531" spans="1:18" s="2032" customFormat="1">
      <c r="A5531" s="1919" t="s">
        <v>12674</v>
      </c>
      <c r="B5531" s="1901" t="s">
        <v>12635</v>
      </c>
      <c r="C5531" s="1879" t="s">
        <v>923</v>
      </c>
      <c r="D5531" s="1870" t="s">
        <v>9347</v>
      </c>
      <c r="E5531" s="1873">
        <v>41700</v>
      </c>
      <c r="F5531" s="1874">
        <f>E5531+17</f>
        <v>41717</v>
      </c>
      <c r="G5531" s="1873">
        <f>E5531+21</f>
        <v>41721</v>
      </c>
      <c r="H5531" s="1809" t="s">
        <v>11490</v>
      </c>
      <c r="I5531" s="584" t="s">
        <v>11491</v>
      </c>
      <c r="J5531" s="1875" t="s">
        <v>2187</v>
      </c>
      <c r="K5531" s="1891" t="s">
        <v>1198</v>
      </c>
      <c r="L5531" s="1875" t="s">
        <v>2187</v>
      </c>
      <c r="M5531" s="1522" t="s">
        <v>12955</v>
      </c>
      <c r="N5531" s="1875"/>
      <c r="O5531" s="1897">
        <v>41753</v>
      </c>
      <c r="P5531" s="1888" t="s">
        <v>4401</v>
      </c>
    </row>
    <row r="5532" spans="1:18" s="2032" customFormat="1">
      <c r="A5532" s="1919" t="s">
        <v>12675</v>
      </c>
      <c r="B5532" s="1901" t="s">
        <v>12526</v>
      </c>
      <c r="C5532" s="1879" t="s">
        <v>923</v>
      </c>
      <c r="D5532" s="1870" t="s">
        <v>9347</v>
      </c>
      <c r="E5532" s="1873">
        <v>41700</v>
      </c>
      <c r="F5532" s="1874">
        <f>E5532+17</f>
        <v>41717</v>
      </c>
      <c r="G5532" s="1873">
        <f>E5532+21</f>
        <v>41721</v>
      </c>
      <c r="H5532" s="1809" t="s">
        <v>11490</v>
      </c>
      <c r="I5532" s="584" t="s">
        <v>11491</v>
      </c>
      <c r="J5532" s="1875" t="s">
        <v>2187</v>
      </c>
      <c r="K5532" s="1891" t="s">
        <v>1198</v>
      </c>
      <c r="L5532" s="1875" t="s">
        <v>2187</v>
      </c>
      <c r="M5532" s="1522" t="s">
        <v>12718</v>
      </c>
      <c r="N5532" s="1875"/>
      <c r="O5532" s="1897">
        <v>41724</v>
      </c>
      <c r="P5532" s="2032" t="s">
        <v>6251</v>
      </c>
    </row>
    <row r="5533" spans="1:18" s="2032" customFormat="1">
      <c r="A5533" s="1919" t="s">
        <v>12676</v>
      </c>
      <c r="B5533" s="1901" t="s">
        <v>12526</v>
      </c>
      <c r="C5533" s="1879" t="s">
        <v>923</v>
      </c>
      <c r="D5533" s="1870" t="s">
        <v>9347</v>
      </c>
      <c r="E5533" s="1873">
        <v>41700</v>
      </c>
      <c r="F5533" s="1874">
        <f>E5533+17</f>
        <v>41717</v>
      </c>
      <c r="G5533" s="1873">
        <f>E5533+21</f>
        <v>41721</v>
      </c>
      <c r="H5533" s="1809" t="s">
        <v>11490</v>
      </c>
      <c r="I5533" s="584" t="s">
        <v>11491</v>
      </c>
      <c r="J5533" s="1875" t="s">
        <v>2187</v>
      </c>
      <c r="K5533" s="1891" t="s">
        <v>1198</v>
      </c>
      <c r="L5533" s="1875" t="s">
        <v>2187</v>
      </c>
      <c r="M5533" s="1522" t="s">
        <v>12718</v>
      </c>
      <c r="N5533" s="1875"/>
      <c r="O5533" s="1897">
        <v>41737</v>
      </c>
      <c r="P5533" s="2032" t="s">
        <v>12815</v>
      </c>
    </row>
    <row r="5534" spans="1:18">
      <c r="A5534" s="1300" t="s">
        <v>2705</v>
      </c>
      <c r="B5534" s="1881" t="s">
        <v>12673</v>
      </c>
      <c r="C5534" s="1912"/>
      <c r="D5534" s="1903"/>
      <c r="E5534" s="1903"/>
      <c r="F5534" s="1903"/>
      <c r="G5534" s="1903"/>
      <c r="H5534" s="1923"/>
      <c r="I5534" s="1923"/>
      <c r="J5534" s="1877" t="s">
        <v>1007</v>
      </c>
      <c r="K5534" s="1877" t="s">
        <v>1196</v>
      </c>
    </row>
    <row r="5535" spans="1:18">
      <c r="A5535" s="1982" t="s">
        <v>12721</v>
      </c>
      <c r="B5535" s="1985" t="s">
        <v>12381</v>
      </c>
      <c r="C5535" s="1932" t="s">
        <v>922</v>
      </c>
      <c r="D5535" s="1482" t="s">
        <v>2705</v>
      </c>
      <c r="E5535" s="1298">
        <v>41701</v>
      </c>
      <c r="F5535" s="1983">
        <f>E5535+17</f>
        <v>41718</v>
      </c>
      <c r="G5535" s="1983">
        <f>E5535+21</f>
        <v>41722</v>
      </c>
      <c r="H5535" s="822" t="s">
        <v>11404</v>
      </c>
      <c r="I5535" s="823" t="s">
        <v>11406</v>
      </c>
      <c r="J5535" s="1930" t="s">
        <v>2187</v>
      </c>
      <c r="K5535" s="1472" t="s">
        <v>943</v>
      </c>
      <c r="L5535" s="1917"/>
      <c r="M5535" s="1917"/>
      <c r="N5535" s="1917"/>
      <c r="O5535" s="1984"/>
      <c r="P5535" s="1917" t="s">
        <v>4959</v>
      </c>
    </row>
    <row r="5536" spans="1:18">
      <c r="A5536" s="2033" t="s">
        <v>12677</v>
      </c>
      <c r="B5536" s="1901" t="s">
        <v>12506</v>
      </c>
      <c r="C5536" s="1879" t="s">
        <v>923</v>
      </c>
      <c r="D5536" s="1522" t="s">
        <v>2705</v>
      </c>
      <c r="E5536" s="1873">
        <v>41701</v>
      </c>
      <c r="F5536" s="1874">
        <f>E5536+17</f>
        <v>41718</v>
      </c>
      <c r="G5536" s="1874">
        <f>E5536+21</f>
        <v>41722</v>
      </c>
      <c r="H5536" s="1906" t="s">
        <v>11404</v>
      </c>
      <c r="I5536" s="825" t="s">
        <v>11406</v>
      </c>
      <c r="J5536" s="1875" t="s">
        <v>2187</v>
      </c>
      <c r="K5536" s="1891" t="s">
        <v>1198</v>
      </c>
      <c r="O5536" s="1897">
        <v>41890</v>
      </c>
      <c r="P5536" s="2033" t="s">
        <v>13042</v>
      </c>
      <c r="Q5536" s="2032" t="s">
        <v>4612</v>
      </c>
    </row>
    <row r="5537" spans="1:17">
      <c r="A5537" s="2033" t="s">
        <v>12678</v>
      </c>
      <c r="B5537" s="1901" t="s">
        <v>12506</v>
      </c>
      <c r="C5537" s="1879" t="s">
        <v>923</v>
      </c>
      <c r="D5537" s="1522" t="s">
        <v>2705</v>
      </c>
      <c r="E5537" s="1873">
        <v>41701</v>
      </c>
      <c r="F5537" s="1874">
        <f>E5537+17</f>
        <v>41718</v>
      </c>
      <c r="G5537" s="1874">
        <f>E5537+21</f>
        <v>41722</v>
      </c>
      <c r="H5537" s="1906" t="s">
        <v>11404</v>
      </c>
      <c r="I5537" s="825" t="s">
        <v>11406</v>
      </c>
      <c r="J5537" s="1875" t="s">
        <v>2187</v>
      </c>
      <c r="K5537" s="1891" t="s">
        <v>1198</v>
      </c>
      <c r="O5537" s="1897">
        <v>41831</v>
      </c>
      <c r="P5537" s="2033" t="s">
        <v>13043</v>
      </c>
      <c r="Q5537" s="2032" t="s">
        <v>4612</v>
      </c>
    </row>
    <row r="5538" spans="1:17">
      <c r="A5538" s="1917" t="s">
        <v>12679</v>
      </c>
      <c r="B5538" s="1901" t="s">
        <v>12506</v>
      </c>
      <c r="C5538" s="1932" t="s">
        <v>923</v>
      </c>
      <c r="D5538" s="1482" t="s">
        <v>2705</v>
      </c>
      <c r="E5538" s="1298">
        <v>41701</v>
      </c>
      <c r="F5538" s="1983">
        <f>E5538+17</f>
        <v>41718</v>
      </c>
      <c r="G5538" s="1983">
        <f>E5538+21</f>
        <v>41722</v>
      </c>
      <c r="H5538" s="822" t="s">
        <v>11404</v>
      </c>
      <c r="I5538" s="823" t="s">
        <v>11406</v>
      </c>
      <c r="J5538" s="1930" t="s">
        <v>2187</v>
      </c>
      <c r="K5538" s="1472" t="s">
        <v>943</v>
      </c>
      <c r="L5538" s="1917"/>
      <c r="M5538" s="1917"/>
      <c r="N5538" s="1917"/>
      <c r="O5538" s="1366">
        <v>41760</v>
      </c>
      <c r="P5538" s="1917" t="s">
        <v>4959</v>
      </c>
    </row>
    <row r="5539" spans="1:17" s="2032" customFormat="1">
      <c r="A5539" s="1103" t="s">
        <v>10863</v>
      </c>
      <c r="B5539" s="1881" t="s">
        <v>12572</v>
      </c>
      <c r="C5539" s="1611"/>
      <c r="D5539" s="1881"/>
      <c r="E5539" s="1903"/>
      <c r="F5539" s="1903"/>
      <c r="G5539" s="1903"/>
      <c r="H5539" s="589"/>
      <c r="I5539" s="589"/>
      <c r="J5539" s="1877" t="s">
        <v>2166</v>
      </c>
      <c r="K5539" s="56" t="s">
        <v>1197</v>
      </c>
      <c r="L5539" s="2032" t="s">
        <v>3625</v>
      </c>
      <c r="O5539" s="1898"/>
    </row>
    <row r="5540" spans="1:17" s="1687" customFormat="1">
      <c r="A5540" s="1888" t="s">
        <v>12686</v>
      </c>
      <c r="B5540" s="1887" t="s">
        <v>12573</v>
      </c>
      <c r="C5540" s="1879" t="s">
        <v>922</v>
      </c>
      <c r="D5540" s="243" t="s">
        <v>6175</v>
      </c>
      <c r="E5540" s="1873">
        <v>41704</v>
      </c>
      <c r="F5540" s="2008">
        <f t="shared" ref="F5540:F5546" si="844">E5540+17</f>
        <v>41721</v>
      </c>
      <c r="G5540" s="2008">
        <f t="shared" ref="G5540:G5546" si="845">E5540+21</f>
        <v>41725</v>
      </c>
      <c r="H5540" s="1906" t="s">
        <v>11776</v>
      </c>
      <c r="I5540" s="795" t="s">
        <v>11858</v>
      </c>
      <c r="J5540" s="1875" t="s">
        <v>2187</v>
      </c>
      <c r="K5540" s="1891" t="s">
        <v>1198</v>
      </c>
      <c r="O5540" s="710">
        <v>41915</v>
      </c>
      <c r="P5540" s="1888" t="s">
        <v>12926</v>
      </c>
      <c r="Q5540" s="1687" t="s">
        <v>4612</v>
      </c>
    </row>
    <row r="5541" spans="1:17" s="1687" customFormat="1">
      <c r="A5541" s="1888" t="s">
        <v>12687</v>
      </c>
      <c r="B5541" s="1887" t="s">
        <v>12751</v>
      </c>
      <c r="C5541" s="1879" t="s">
        <v>923</v>
      </c>
      <c r="D5541" s="243" t="s">
        <v>6175</v>
      </c>
      <c r="E5541" s="1873">
        <v>41704</v>
      </c>
      <c r="F5541" s="2008">
        <f t="shared" si="844"/>
        <v>41721</v>
      </c>
      <c r="G5541" s="2008">
        <f t="shared" si="845"/>
        <v>41725</v>
      </c>
      <c r="H5541" s="1906" t="s">
        <v>11776</v>
      </c>
      <c r="I5541" s="795" t="s">
        <v>11858</v>
      </c>
      <c r="J5541" s="1875" t="s">
        <v>2187</v>
      </c>
      <c r="K5541" s="1891" t="s">
        <v>1198</v>
      </c>
      <c r="O5541" s="1897">
        <v>41796</v>
      </c>
      <c r="P5541" s="2032" t="s">
        <v>4612</v>
      </c>
    </row>
    <row r="5542" spans="1:17" s="1687" customFormat="1">
      <c r="A5542" s="1888" t="s">
        <v>12688</v>
      </c>
      <c r="B5542" s="1887" t="s">
        <v>12751</v>
      </c>
      <c r="C5542" s="1879" t="s">
        <v>923</v>
      </c>
      <c r="D5542" s="243" t="s">
        <v>6175</v>
      </c>
      <c r="E5542" s="1873">
        <v>41704</v>
      </c>
      <c r="F5542" s="2008">
        <f t="shared" si="844"/>
        <v>41721</v>
      </c>
      <c r="G5542" s="2008">
        <f t="shared" si="845"/>
        <v>41725</v>
      </c>
      <c r="H5542" s="1906" t="s">
        <v>11776</v>
      </c>
      <c r="I5542" s="795" t="s">
        <v>11858</v>
      </c>
      <c r="J5542" s="1875" t="s">
        <v>2187</v>
      </c>
      <c r="K5542" s="1891" t="s">
        <v>1198</v>
      </c>
      <c r="O5542" s="1897">
        <v>41796</v>
      </c>
      <c r="P5542" s="2032" t="s">
        <v>4612</v>
      </c>
    </row>
    <row r="5543" spans="1:17" s="1687" customFormat="1">
      <c r="A5543" s="1888" t="s">
        <v>12689</v>
      </c>
      <c r="B5543" s="1887" t="s">
        <v>12751</v>
      </c>
      <c r="C5543" s="1879" t="s">
        <v>923</v>
      </c>
      <c r="D5543" s="243" t="s">
        <v>6175</v>
      </c>
      <c r="E5543" s="1873">
        <v>41704</v>
      </c>
      <c r="F5543" s="2008">
        <f t="shared" si="844"/>
        <v>41721</v>
      </c>
      <c r="G5543" s="2008">
        <f t="shared" si="845"/>
        <v>41725</v>
      </c>
      <c r="H5543" s="1906" t="s">
        <v>11776</v>
      </c>
      <c r="I5543" s="795" t="s">
        <v>11858</v>
      </c>
      <c r="J5543" s="1875" t="s">
        <v>2187</v>
      </c>
      <c r="K5543" s="1891" t="s">
        <v>1198</v>
      </c>
      <c r="O5543" s="1897">
        <v>41796</v>
      </c>
      <c r="P5543" s="2032" t="s">
        <v>4612</v>
      </c>
    </row>
    <row r="5544" spans="1:17" s="1687" customFormat="1">
      <c r="A5544" s="1888" t="s">
        <v>12690</v>
      </c>
      <c r="B5544" s="1887" t="s">
        <v>12752</v>
      </c>
      <c r="C5544" s="1879" t="s">
        <v>923</v>
      </c>
      <c r="D5544" s="243" t="s">
        <v>6175</v>
      </c>
      <c r="E5544" s="1873">
        <v>41704</v>
      </c>
      <c r="F5544" s="2008">
        <f t="shared" si="844"/>
        <v>41721</v>
      </c>
      <c r="G5544" s="2008">
        <f t="shared" si="845"/>
        <v>41725</v>
      </c>
      <c r="H5544" s="1906" t="s">
        <v>11776</v>
      </c>
      <c r="I5544" s="795" t="s">
        <v>11858</v>
      </c>
      <c r="J5544" s="1875" t="s">
        <v>2132</v>
      </c>
      <c r="K5544" s="1891" t="s">
        <v>1198</v>
      </c>
      <c r="O5544" s="584"/>
    </row>
    <row r="5545" spans="1:17" s="1687" customFormat="1">
      <c r="A5545" s="1888" t="s">
        <v>12691</v>
      </c>
      <c r="B5545" s="1887" t="s">
        <v>12752</v>
      </c>
      <c r="C5545" s="1879" t="s">
        <v>923</v>
      </c>
      <c r="D5545" s="243" t="s">
        <v>6175</v>
      </c>
      <c r="E5545" s="1873">
        <v>41704</v>
      </c>
      <c r="F5545" s="2008">
        <f t="shared" si="844"/>
        <v>41721</v>
      </c>
      <c r="G5545" s="2008">
        <f t="shared" si="845"/>
        <v>41725</v>
      </c>
      <c r="H5545" s="1906" t="s">
        <v>11776</v>
      </c>
      <c r="I5545" s="795" t="s">
        <v>11858</v>
      </c>
      <c r="J5545" s="1875" t="s">
        <v>2187</v>
      </c>
      <c r="K5545" s="1891" t="s">
        <v>1198</v>
      </c>
      <c r="O5545" s="584"/>
    </row>
    <row r="5546" spans="1:17" s="1687" customFormat="1">
      <c r="A5546" s="1888" t="s">
        <v>12692</v>
      </c>
      <c r="B5546" s="1887" t="s">
        <v>12752</v>
      </c>
      <c r="C5546" s="1879" t="s">
        <v>923</v>
      </c>
      <c r="D5546" s="243" t="s">
        <v>6175</v>
      </c>
      <c r="E5546" s="1873">
        <v>41704</v>
      </c>
      <c r="F5546" s="2008">
        <f t="shared" si="844"/>
        <v>41721</v>
      </c>
      <c r="G5546" s="2008">
        <f t="shared" si="845"/>
        <v>41725</v>
      </c>
      <c r="H5546" s="1906" t="s">
        <v>11776</v>
      </c>
      <c r="I5546" s="795" t="s">
        <v>11858</v>
      </c>
      <c r="J5546" s="1875" t="s">
        <v>2187</v>
      </c>
      <c r="K5546" s="1891" t="s">
        <v>1198</v>
      </c>
      <c r="O5546" s="584"/>
    </row>
    <row r="5547" spans="1:17">
      <c r="A5547" s="817" t="s">
        <v>10500</v>
      </c>
      <c r="B5547" s="1881" t="s">
        <v>12567</v>
      </c>
      <c r="C5547" s="1912"/>
      <c r="D5547" s="1903"/>
      <c r="E5547" s="1903"/>
      <c r="F5547" s="1903"/>
      <c r="G5547" s="1903"/>
      <c r="H5547" s="1923"/>
      <c r="I5547" s="1923"/>
      <c r="J5547" s="1876" t="s">
        <v>4331</v>
      </c>
      <c r="K5547" s="1877" t="s">
        <v>1197</v>
      </c>
      <c r="L5547" s="2032" t="s">
        <v>3625</v>
      </c>
    </row>
    <row r="5548" spans="1:17">
      <c r="A5548" s="1888" t="s">
        <v>12759</v>
      </c>
      <c r="B5548" s="1887" t="s">
        <v>12573</v>
      </c>
      <c r="C5548" s="1879" t="s">
        <v>922</v>
      </c>
      <c r="D5548" s="1888" t="s">
        <v>9031</v>
      </c>
      <c r="E5548" s="110">
        <v>41705</v>
      </c>
      <c r="F5548" s="110">
        <f>E5548+17</f>
        <v>41722</v>
      </c>
      <c r="G5548" s="286">
        <f>E5548+21</f>
        <v>41726</v>
      </c>
      <c r="H5548" s="1888" t="s">
        <v>12038</v>
      </c>
      <c r="I5548" s="1888" t="s">
        <v>12096</v>
      </c>
      <c r="J5548" s="1875" t="s">
        <v>2187</v>
      </c>
      <c r="K5548" s="1891" t="s">
        <v>1198</v>
      </c>
      <c r="O5548" s="1897">
        <v>41822</v>
      </c>
      <c r="P5548" s="2033" t="s">
        <v>12974</v>
      </c>
      <c r="Q5548" s="2032" t="s">
        <v>3532</v>
      </c>
    </row>
    <row r="5549" spans="1:17">
      <c r="A5549" s="1888" t="s">
        <v>12693</v>
      </c>
      <c r="B5549" s="1887" t="s">
        <v>12573</v>
      </c>
      <c r="C5549" s="1879" t="s">
        <v>922</v>
      </c>
      <c r="D5549" s="1888" t="s">
        <v>9031</v>
      </c>
      <c r="E5549" s="110">
        <v>41705</v>
      </c>
      <c r="F5549" s="110">
        <f>E5549+17</f>
        <v>41722</v>
      </c>
      <c r="G5549" s="286">
        <f>E5549+21</f>
        <v>41726</v>
      </c>
      <c r="H5549" s="1888" t="s">
        <v>12038</v>
      </c>
      <c r="I5549" s="1888" t="s">
        <v>12096</v>
      </c>
      <c r="J5549" s="1875" t="s">
        <v>2187</v>
      </c>
      <c r="K5549" s="1891" t="s">
        <v>1198</v>
      </c>
      <c r="O5549" s="1897">
        <v>41893</v>
      </c>
      <c r="P5549" s="2033" t="s">
        <v>12975</v>
      </c>
      <c r="Q5549" s="2033" t="s">
        <v>4612</v>
      </c>
    </row>
    <row r="5550" spans="1:17">
      <c r="A5550" s="1888" t="s">
        <v>12694</v>
      </c>
      <c r="B5550" s="1887" t="s">
        <v>12573</v>
      </c>
      <c r="C5550" s="1879" t="s">
        <v>922</v>
      </c>
      <c r="D5550" s="1888" t="s">
        <v>9031</v>
      </c>
      <c r="E5550" s="110">
        <v>41705</v>
      </c>
      <c r="F5550" s="110">
        <f>E5550+17</f>
        <v>41722</v>
      </c>
      <c r="G5550" s="286">
        <f>E5550+21</f>
        <v>41726</v>
      </c>
      <c r="H5550" s="1888" t="s">
        <v>12038</v>
      </c>
      <c r="I5550" s="1888" t="s">
        <v>12096</v>
      </c>
      <c r="J5550" s="1875" t="s">
        <v>2187</v>
      </c>
      <c r="K5550" s="1891" t="s">
        <v>1198</v>
      </c>
      <c r="O5550" s="1897">
        <v>41953</v>
      </c>
      <c r="P5550" s="2033" t="s">
        <v>12976</v>
      </c>
      <c r="Q5550" s="2033" t="s">
        <v>4612</v>
      </c>
    </row>
    <row r="5551" spans="1:17">
      <c r="A5551" s="1888" t="s">
        <v>12695</v>
      </c>
      <c r="B5551" s="1887" t="s">
        <v>12752</v>
      </c>
      <c r="C5551" s="1879" t="s">
        <v>923</v>
      </c>
      <c r="D5551" s="1888" t="s">
        <v>9031</v>
      </c>
      <c r="E5551" s="110">
        <v>41705</v>
      </c>
      <c r="F5551" s="110">
        <f t="shared" ref="F5551:F5556" si="846">E5551+17</f>
        <v>41722</v>
      </c>
      <c r="G5551" s="286">
        <f t="shared" ref="G5551:G5556" si="847">E5551+21</f>
        <v>41726</v>
      </c>
      <c r="H5551" s="1888" t="s">
        <v>12038</v>
      </c>
      <c r="I5551" s="1888" t="s">
        <v>12096</v>
      </c>
      <c r="J5551" s="1875" t="s">
        <v>2187</v>
      </c>
      <c r="K5551" s="1891" t="s">
        <v>1198</v>
      </c>
      <c r="O5551" s="1897">
        <v>41796</v>
      </c>
      <c r="P5551" s="2032" t="s">
        <v>4612</v>
      </c>
    </row>
    <row r="5552" spans="1:17">
      <c r="A5552" s="1888" t="s">
        <v>12696</v>
      </c>
      <c r="B5552" s="1887" t="s">
        <v>12568</v>
      </c>
      <c r="C5552" s="1879" t="s">
        <v>923</v>
      </c>
      <c r="D5552" s="1888" t="s">
        <v>9031</v>
      </c>
      <c r="E5552" s="110">
        <v>41705</v>
      </c>
      <c r="F5552" s="110">
        <f t="shared" si="846"/>
        <v>41722</v>
      </c>
      <c r="G5552" s="286">
        <f t="shared" si="847"/>
        <v>41726</v>
      </c>
      <c r="H5552" s="1888" t="s">
        <v>12038</v>
      </c>
      <c r="I5552" s="1888" t="s">
        <v>12096</v>
      </c>
      <c r="J5552" s="1875" t="s">
        <v>2187</v>
      </c>
      <c r="K5552" s="1891" t="s">
        <v>1198</v>
      </c>
      <c r="O5552" s="1897">
        <v>41775</v>
      </c>
      <c r="P5552" s="2033" t="s">
        <v>4612</v>
      </c>
    </row>
    <row r="5553" spans="1:17">
      <c r="A5553" s="1888" t="s">
        <v>12697</v>
      </c>
      <c r="B5553" s="1887" t="s">
        <v>12568</v>
      </c>
      <c r="C5553" s="1879" t="s">
        <v>923</v>
      </c>
      <c r="D5553" s="1888" t="s">
        <v>9031</v>
      </c>
      <c r="E5553" s="110">
        <v>41705</v>
      </c>
      <c r="F5553" s="110">
        <f t="shared" si="846"/>
        <v>41722</v>
      </c>
      <c r="G5553" s="286">
        <f t="shared" si="847"/>
        <v>41726</v>
      </c>
      <c r="H5553" s="1888" t="s">
        <v>12038</v>
      </c>
      <c r="I5553" s="1888" t="s">
        <v>12096</v>
      </c>
      <c r="J5553" s="1875" t="s">
        <v>2187</v>
      </c>
      <c r="K5553" s="1891" t="s">
        <v>1198</v>
      </c>
      <c r="O5553" s="1897">
        <v>41893</v>
      </c>
      <c r="P5553" s="2033" t="s">
        <v>12975</v>
      </c>
      <c r="Q5553" s="2033" t="s">
        <v>4612</v>
      </c>
    </row>
    <row r="5554" spans="1:17">
      <c r="A5554" s="1888" t="s">
        <v>12698</v>
      </c>
      <c r="B5554" s="1887" t="s">
        <v>12568</v>
      </c>
      <c r="C5554" s="1879" t="s">
        <v>923</v>
      </c>
      <c r="D5554" s="1888" t="s">
        <v>9031</v>
      </c>
      <c r="E5554" s="110">
        <v>41705</v>
      </c>
      <c r="F5554" s="110">
        <f t="shared" si="846"/>
        <v>41722</v>
      </c>
      <c r="G5554" s="286">
        <f t="shared" si="847"/>
        <v>41726</v>
      </c>
      <c r="H5554" s="1888" t="s">
        <v>12038</v>
      </c>
      <c r="I5554" s="1888" t="s">
        <v>12096</v>
      </c>
      <c r="J5554" s="1875" t="s">
        <v>2187</v>
      </c>
      <c r="K5554" s="1891" t="s">
        <v>1198</v>
      </c>
      <c r="O5554" s="1897">
        <v>41953</v>
      </c>
      <c r="P5554" s="2033" t="s">
        <v>12976</v>
      </c>
      <c r="Q5554" s="2033" t="s">
        <v>4612</v>
      </c>
    </row>
    <row r="5555" spans="1:17" s="2032" customFormat="1">
      <c r="A5555" s="1888" t="s">
        <v>12699</v>
      </c>
      <c r="B5555" s="1887" t="s">
        <v>12568</v>
      </c>
      <c r="C5555" s="1879" t="s">
        <v>923</v>
      </c>
      <c r="D5555" s="1888" t="s">
        <v>9031</v>
      </c>
      <c r="E5555" s="110">
        <v>41705</v>
      </c>
      <c r="F5555" s="110">
        <f>E5555+17</f>
        <v>41722</v>
      </c>
      <c r="G5555" s="286">
        <f>E5555+21</f>
        <v>41726</v>
      </c>
      <c r="H5555" s="1888" t="s">
        <v>12038</v>
      </c>
      <c r="I5555" s="1888" t="s">
        <v>12096</v>
      </c>
      <c r="J5555" s="1875" t="s">
        <v>2187</v>
      </c>
      <c r="K5555" s="1891" t="s">
        <v>1198</v>
      </c>
      <c r="O5555" s="1897">
        <v>41823</v>
      </c>
      <c r="P5555" s="2033" t="s">
        <v>12974</v>
      </c>
      <c r="Q5555" s="2033" t="s">
        <v>4612</v>
      </c>
    </row>
    <row r="5556" spans="1:17">
      <c r="A5556" s="1888" t="s">
        <v>12700</v>
      </c>
      <c r="B5556" s="1887" t="s">
        <v>12568</v>
      </c>
      <c r="C5556" s="1879" t="s">
        <v>923</v>
      </c>
      <c r="D5556" s="1888" t="s">
        <v>9031</v>
      </c>
      <c r="E5556" s="110">
        <v>41705</v>
      </c>
      <c r="F5556" s="110">
        <f t="shared" si="846"/>
        <v>41722</v>
      </c>
      <c r="G5556" s="286">
        <f t="shared" si="847"/>
        <v>41726</v>
      </c>
      <c r="H5556" s="1888" t="s">
        <v>12038</v>
      </c>
      <c r="I5556" s="1888" t="s">
        <v>12096</v>
      </c>
      <c r="J5556" s="1875" t="s">
        <v>2187</v>
      </c>
      <c r="K5556" s="1891" t="s">
        <v>1198</v>
      </c>
      <c r="O5556" s="1897">
        <v>41775</v>
      </c>
      <c r="P5556" s="2033" t="s">
        <v>4612</v>
      </c>
    </row>
    <row r="5557" spans="1:17">
      <c r="A5557" s="1899" t="s">
        <v>12570</v>
      </c>
      <c r="B5557" s="1869" t="s">
        <v>12706</v>
      </c>
      <c r="C5557" s="91"/>
      <c r="D5557" s="19"/>
      <c r="E5557" s="19"/>
      <c r="F5557" s="19"/>
      <c r="G5557" s="19"/>
      <c r="H5557" s="2037"/>
      <c r="I5557" s="2037"/>
      <c r="J5557" s="148" t="s">
        <v>4331</v>
      </c>
      <c r="K5557" s="1694" t="s">
        <v>1196</v>
      </c>
      <c r="L5557" s="1694" t="s">
        <v>2165</v>
      </c>
      <c r="M5557" s="1694" t="s">
        <v>1953</v>
      </c>
      <c r="N5557" s="1694" t="s">
        <v>2166</v>
      </c>
    </row>
    <row r="5558" spans="1:17">
      <c r="A5558" s="1870" t="s">
        <v>12701</v>
      </c>
      <c r="B5558" s="1901" t="s">
        <v>12569</v>
      </c>
      <c r="C5558" s="1879" t="s">
        <v>922</v>
      </c>
      <c r="D5558" s="1868" t="s">
        <v>6129</v>
      </c>
      <c r="E5558" s="1874">
        <v>41705</v>
      </c>
      <c r="F5558" s="1874">
        <f>E5558+17</f>
        <v>41722</v>
      </c>
      <c r="G5558" s="1874">
        <f>E5558+21</f>
        <v>41726</v>
      </c>
      <c r="H5558" s="2032" t="s">
        <v>11544</v>
      </c>
      <c r="I5558" s="1875" t="s">
        <v>10820</v>
      </c>
      <c r="J5558" s="1875" t="s">
        <v>2187</v>
      </c>
      <c r="K5558" s="1891" t="s">
        <v>1198</v>
      </c>
      <c r="L5558" s="721" t="s">
        <v>943</v>
      </c>
      <c r="M5558" s="1901" t="s">
        <v>2170</v>
      </c>
      <c r="N5558" s="1875" t="s">
        <v>2132</v>
      </c>
      <c r="O5558" s="1356">
        <v>41845</v>
      </c>
      <c r="P5558" s="2033" t="s">
        <v>13337</v>
      </c>
      <c r="Q5558" s="2032" t="s">
        <v>5590</v>
      </c>
    </row>
    <row r="5559" spans="1:17">
      <c r="A5559" s="1888" t="s">
        <v>12702</v>
      </c>
      <c r="B5559" s="1901" t="s">
        <v>12569</v>
      </c>
      <c r="C5559" s="1879" t="s">
        <v>922</v>
      </c>
      <c r="D5559" s="1868" t="s">
        <v>6129</v>
      </c>
      <c r="E5559" s="1874">
        <v>41705</v>
      </c>
      <c r="F5559" s="1874">
        <f>E5559+17</f>
        <v>41722</v>
      </c>
      <c r="G5559" s="1874">
        <f>E5559+21</f>
        <v>41726</v>
      </c>
      <c r="H5559" s="2032" t="s">
        <v>11544</v>
      </c>
      <c r="I5559" s="1875" t="s">
        <v>10820</v>
      </c>
      <c r="J5559" s="1875" t="s">
        <v>2187</v>
      </c>
      <c r="K5559" s="1891" t="s">
        <v>1198</v>
      </c>
      <c r="L5559" s="721" t="s">
        <v>943</v>
      </c>
      <c r="M5559" s="1901" t="s">
        <v>2170</v>
      </c>
      <c r="N5559" s="1875" t="s">
        <v>2132</v>
      </c>
      <c r="O5559" s="1897">
        <v>41768</v>
      </c>
      <c r="P5559" s="2033" t="s">
        <v>12972</v>
      </c>
      <c r="Q5559" s="2032" t="s">
        <v>13110</v>
      </c>
    </row>
    <row r="5560" spans="1:17">
      <c r="A5560" s="1888" t="s">
        <v>12703</v>
      </c>
      <c r="B5560" s="1901" t="s">
        <v>12569</v>
      </c>
      <c r="C5560" s="1879" t="s">
        <v>922</v>
      </c>
      <c r="D5560" s="1868" t="s">
        <v>6129</v>
      </c>
      <c r="E5560" s="1874">
        <v>41705</v>
      </c>
      <c r="F5560" s="1874">
        <f>E5560+17</f>
        <v>41722</v>
      </c>
      <c r="G5560" s="1874">
        <f>E5560+21</f>
        <v>41726</v>
      </c>
      <c r="H5560" s="2032" t="s">
        <v>11544</v>
      </c>
      <c r="I5560" s="1875" t="s">
        <v>10820</v>
      </c>
      <c r="J5560" s="1875" t="s">
        <v>2187</v>
      </c>
      <c r="K5560" s="1891" t="s">
        <v>1198</v>
      </c>
      <c r="L5560" s="721" t="s">
        <v>943</v>
      </c>
      <c r="M5560" s="1901" t="s">
        <v>2170</v>
      </c>
      <c r="N5560" s="1875" t="s">
        <v>2132</v>
      </c>
      <c r="O5560" s="1897">
        <v>41845</v>
      </c>
      <c r="P5560" s="2033" t="s">
        <v>12973</v>
      </c>
      <c r="Q5560" s="2032" t="s">
        <v>5590</v>
      </c>
    </row>
    <row r="5561" spans="1:17">
      <c r="A5561" s="1888" t="s">
        <v>12704</v>
      </c>
      <c r="B5561" s="1901" t="s">
        <v>12758</v>
      </c>
      <c r="C5561" s="1879" t="s">
        <v>923</v>
      </c>
      <c r="D5561" s="1868" t="s">
        <v>6129</v>
      </c>
      <c r="E5561" s="1874">
        <v>41705</v>
      </c>
      <c r="F5561" s="1874">
        <f>E5561+17</f>
        <v>41722</v>
      </c>
      <c r="G5561" s="1874">
        <f>E5561+21</f>
        <v>41726</v>
      </c>
      <c r="H5561" s="2032" t="s">
        <v>11544</v>
      </c>
      <c r="I5561" s="1875" t="s">
        <v>10820</v>
      </c>
      <c r="J5561" s="1875" t="s">
        <v>2187</v>
      </c>
      <c r="K5561" s="1891" t="s">
        <v>1198</v>
      </c>
      <c r="L5561" s="721" t="s">
        <v>943</v>
      </c>
      <c r="M5561" s="1901" t="s">
        <v>2170</v>
      </c>
      <c r="N5561" s="1875" t="s">
        <v>2132</v>
      </c>
      <c r="O5561" s="1897">
        <v>41775</v>
      </c>
      <c r="P5561" s="2032" t="s">
        <v>12972</v>
      </c>
      <c r="Q5561" s="2032" t="s">
        <v>13336</v>
      </c>
    </row>
    <row r="5562" spans="1:17" s="2032" customFormat="1">
      <c r="A5562" s="1982" t="s">
        <v>12705</v>
      </c>
      <c r="B5562" s="1901" t="s">
        <v>12758</v>
      </c>
      <c r="C5562" s="1932" t="s">
        <v>923</v>
      </c>
      <c r="D5562" s="1905" t="s">
        <v>6129</v>
      </c>
      <c r="E5562" s="1983">
        <v>41705</v>
      </c>
      <c r="F5562" s="1983">
        <f>E5562+17</f>
        <v>41722</v>
      </c>
      <c r="G5562" s="1983">
        <f>E5562+21</f>
        <v>41726</v>
      </c>
      <c r="H5562" s="1917" t="s">
        <v>11544</v>
      </c>
      <c r="I5562" s="1930" t="s">
        <v>10820</v>
      </c>
      <c r="J5562" s="1875" t="s">
        <v>2187</v>
      </c>
      <c r="K5562" s="1472" t="s">
        <v>943</v>
      </c>
      <c r="L5562" s="721" t="s">
        <v>943</v>
      </c>
      <c r="M5562" s="1901" t="s">
        <v>2170</v>
      </c>
      <c r="N5562" s="1875" t="s">
        <v>2132</v>
      </c>
      <c r="O5562" s="1366">
        <v>41758</v>
      </c>
      <c r="P5562" s="1917" t="s">
        <v>4959</v>
      </c>
    </row>
    <row r="5563" spans="1:17">
      <c r="A5563" s="1103" t="s">
        <v>10479</v>
      </c>
      <c r="B5563" s="1881" t="s">
        <v>12707</v>
      </c>
      <c r="C5563" s="1882"/>
      <c r="D5563" s="1903"/>
      <c r="E5563" s="1903"/>
      <c r="F5563" s="1903"/>
      <c r="G5563" s="1903"/>
      <c r="H5563" s="1903"/>
      <c r="I5563" s="1903"/>
      <c r="J5563" s="1877" t="s">
        <v>2166</v>
      </c>
      <c r="K5563" s="56" t="s">
        <v>1197</v>
      </c>
      <c r="L5563" s="657" t="s">
        <v>12620</v>
      </c>
    </row>
    <row r="5564" spans="1:17">
      <c r="A5564" s="564"/>
      <c r="B5564" s="565" t="s">
        <v>12575</v>
      </c>
      <c r="C5564" s="565"/>
      <c r="D5564" s="1857" t="s">
        <v>7300</v>
      </c>
      <c r="E5564" s="1111">
        <v>41708</v>
      </c>
      <c r="F5564" s="1311">
        <f>E5564+17</f>
        <v>41725</v>
      </c>
      <c r="G5564" s="1111">
        <f>E5564+21</f>
        <v>41729</v>
      </c>
      <c r="H5564" s="1052" t="s">
        <v>9907</v>
      </c>
      <c r="I5564" s="800" t="s">
        <v>9860</v>
      </c>
      <c r="J5564" s="569"/>
      <c r="K5564" s="563"/>
    </row>
    <row r="5565" spans="1:17">
      <c r="A5565" s="817" t="s">
        <v>10500</v>
      </c>
      <c r="B5565" s="1881" t="s">
        <v>12576</v>
      </c>
      <c r="C5565" s="1912"/>
      <c r="D5565" s="1903"/>
      <c r="E5565" s="1903"/>
      <c r="F5565" s="1903"/>
      <c r="G5565" s="1903"/>
      <c r="H5565" s="1903"/>
      <c r="I5565" s="1903"/>
      <c r="J5565" s="1876" t="s">
        <v>4331</v>
      </c>
      <c r="K5565" s="1877" t="s">
        <v>1197</v>
      </c>
      <c r="L5565" s="657" t="s">
        <v>12620</v>
      </c>
    </row>
    <row r="5566" spans="1:17">
      <c r="A5566" s="1929" t="s">
        <v>12736</v>
      </c>
      <c r="B5566" s="1887" t="s">
        <v>12577</v>
      </c>
      <c r="C5566" s="1879" t="s">
        <v>922</v>
      </c>
      <c r="D5566" s="1888" t="s">
        <v>9031</v>
      </c>
      <c r="E5566" s="110">
        <v>41708</v>
      </c>
      <c r="F5566" s="110">
        <f>E5566+17</f>
        <v>41725</v>
      </c>
      <c r="G5566" s="383">
        <f>E5566+21</f>
        <v>41729</v>
      </c>
      <c r="H5566" s="1867" t="s">
        <v>12037</v>
      </c>
      <c r="I5566" s="1683" t="s">
        <v>9586</v>
      </c>
      <c r="J5566" s="1875" t="s">
        <v>2187</v>
      </c>
      <c r="K5566" s="1891" t="s">
        <v>1198</v>
      </c>
      <c r="L5566" s="2032" t="s">
        <v>12773</v>
      </c>
      <c r="O5566" s="1897">
        <v>41730</v>
      </c>
      <c r="P5566" s="2033" t="s">
        <v>4401</v>
      </c>
    </row>
    <row r="5567" spans="1:17" s="1711" customFormat="1">
      <c r="A5567" s="2209" t="s">
        <v>12737</v>
      </c>
      <c r="B5567" s="1901" t="s">
        <v>12577</v>
      </c>
      <c r="C5567" s="1909" t="s">
        <v>922</v>
      </c>
      <c r="D5567" s="1870" t="s">
        <v>9031</v>
      </c>
      <c r="E5567" s="1874">
        <v>41708</v>
      </c>
      <c r="F5567" s="1874">
        <f>E5567+17</f>
        <v>41725</v>
      </c>
      <c r="G5567" s="1874">
        <f>E5567+21</f>
        <v>41729</v>
      </c>
      <c r="H5567" s="1868" t="s">
        <v>12037</v>
      </c>
      <c r="I5567" s="596" t="s">
        <v>9586</v>
      </c>
      <c r="J5567" s="1875" t="s">
        <v>2187</v>
      </c>
      <c r="K5567" s="1901" t="s">
        <v>1198</v>
      </c>
      <c r="L5567" s="1711" t="s">
        <v>12804</v>
      </c>
      <c r="O5567" s="1356">
        <v>41821</v>
      </c>
      <c r="P5567" s="1711" t="s">
        <v>12025</v>
      </c>
    </row>
    <row r="5568" spans="1:17" s="1711" customFormat="1">
      <c r="A5568" s="2209" t="s">
        <v>12738</v>
      </c>
      <c r="B5568" s="1901" t="s">
        <v>12577</v>
      </c>
      <c r="C5568" s="1909" t="s">
        <v>922</v>
      </c>
      <c r="D5568" s="1870" t="s">
        <v>9031</v>
      </c>
      <c r="E5568" s="1874">
        <v>41708</v>
      </c>
      <c r="F5568" s="1874">
        <f>E5568+17</f>
        <v>41725</v>
      </c>
      <c r="G5568" s="1874">
        <f>E5568+21</f>
        <v>41729</v>
      </c>
      <c r="H5568" s="1868" t="s">
        <v>12037</v>
      </c>
      <c r="I5568" s="596" t="s">
        <v>9586</v>
      </c>
      <c r="J5568" s="1875" t="s">
        <v>2187</v>
      </c>
      <c r="K5568" s="1901" t="s">
        <v>1198</v>
      </c>
      <c r="L5568" s="1711" t="s">
        <v>12804</v>
      </c>
      <c r="O5568" s="1356">
        <v>41821</v>
      </c>
      <c r="P5568" s="1711" t="s">
        <v>12025</v>
      </c>
    </row>
    <row r="5569" spans="1:18" s="1711" customFormat="1">
      <c r="A5569" s="2086" t="s">
        <v>12739</v>
      </c>
      <c r="B5569" s="1901" t="s">
        <v>12635</v>
      </c>
      <c r="C5569" s="1909" t="s">
        <v>923</v>
      </c>
      <c r="D5569" s="1870" t="s">
        <v>9031</v>
      </c>
      <c r="E5569" s="1874">
        <v>41708</v>
      </c>
      <c r="F5569" s="1874">
        <f>E5569+17</f>
        <v>41725</v>
      </c>
      <c r="G5569" s="1874">
        <f>E5569+21</f>
        <v>41729</v>
      </c>
      <c r="H5569" s="1868" t="s">
        <v>12037</v>
      </c>
      <c r="I5569" s="596" t="s">
        <v>9586</v>
      </c>
      <c r="J5569" s="1875" t="s">
        <v>2187</v>
      </c>
      <c r="K5569" s="1901" t="s">
        <v>1198</v>
      </c>
      <c r="O5569" s="1356">
        <v>41821</v>
      </c>
      <c r="P5569" s="1711" t="s">
        <v>12025</v>
      </c>
    </row>
    <row r="5570" spans="1:18">
      <c r="A5570" s="1929" t="s">
        <v>12740</v>
      </c>
      <c r="B5570" s="1887" t="s">
        <v>12635</v>
      </c>
      <c r="C5570" s="1879" t="s">
        <v>923</v>
      </c>
      <c r="D5570" s="1888" t="s">
        <v>9031</v>
      </c>
      <c r="E5570" s="110">
        <v>41708</v>
      </c>
      <c r="F5570" s="110">
        <f>E5570+17</f>
        <v>41725</v>
      </c>
      <c r="G5570" s="383">
        <f>E5570+21</f>
        <v>41729</v>
      </c>
      <c r="H5570" s="1867" t="s">
        <v>12037</v>
      </c>
      <c r="I5570" s="1683" t="s">
        <v>9586</v>
      </c>
      <c r="J5570" s="1875" t="s">
        <v>2187</v>
      </c>
      <c r="K5570" s="1891" t="s">
        <v>1198</v>
      </c>
      <c r="L5570" s="2032" t="s">
        <v>12773</v>
      </c>
      <c r="O5570" s="1897">
        <v>41736</v>
      </c>
      <c r="P5570" s="2032" t="s">
        <v>3532</v>
      </c>
    </row>
    <row r="5571" spans="1:18">
      <c r="A5571" s="1940" t="s">
        <v>5157</v>
      </c>
      <c r="B5571" s="1881" t="s">
        <v>12589</v>
      </c>
      <c r="C5571" s="1912"/>
      <c r="D5571" s="1903"/>
      <c r="E5571" s="1903"/>
      <c r="F5571" s="1903"/>
      <c r="G5571" s="1903"/>
      <c r="H5571" s="1923"/>
      <c r="I5571" s="1923"/>
      <c r="J5571" s="1876" t="s">
        <v>4331</v>
      </c>
      <c r="K5571" s="1877" t="s">
        <v>1196</v>
      </c>
      <c r="L5571" s="1877" t="s">
        <v>2165</v>
      </c>
      <c r="M5571" s="1877" t="s">
        <v>1953</v>
      </c>
      <c r="N5571" s="1877" t="s">
        <v>2166</v>
      </c>
      <c r="O5571" s="1878" t="s">
        <v>12630</v>
      </c>
    </row>
    <row r="5572" spans="1:18" s="1711" customFormat="1">
      <c r="A5572" s="1913" t="s">
        <v>12741</v>
      </c>
      <c r="B5572" s="1901" t="s">
        <v>12590</v>
      </c>
      <c r="C5572" s="1879" t="s">
        <v>922</v>
      </c>
      <c r="D5572" s="1870" t="s">
        <v>6389</v>
      </c>
      <c r="E5572" s="1874">
        <v>41708</v>
      </c>
      <c r="F5572" s="1874">
        <f t="shared" ref="F5572:F5577" si="848">E5572+17</f>
        <v>41725</v>
      </c>
      <c r="G5572" s="1874">
        <f t="shared" ref="G5572:G5577" si="849">E5572+21</f>
        <v>41729</v>
      </c>
      <c r="H5572" s="1906" t="s">
        <v>12177</v>
      </c>
      <c r="I5572" s="1718" t="s">
        <v>11586</v>
      </c>
      <c r="J5572" s="721" t="s">
        <v>943</v>
      </c>
      <c r="K5572" s="1891" t="s">
        <v>1198</v>
      </c>
      <c r="L5572" s="721" t="s">
        <v>943</v>
      </c>
      <c r="M5572" s="1901" t="s">
        <v>2170</v>
      </c>
      <c r="N5572" s="1875" t="s">
        <v>2187</v>
      </c>
      <c r="O5572" s="1356">
        <v>41761</v>
      </c>
      <c r="P5572" s="1711" t="s">
        <v>9479</v>
      </c>
      <c r="R5572" s="1711" t="s">
        <v>12890</v>
      </c>
    </row>
    <row r="5573" spans="1:18">
      <c r="A5573" s="1919" t="s">
        <v>12742</v>
      </c>
      <c r="B5573" s="1901" t="s">
        <v>12590</v>
      </c>
      <c r="C5573" s="1879" t="s">
        <v>922</v>
      </c>
      <c r="D5573" s="1870" t="s">
        <v>6389</v>
      </c>
      <c r="E5573" s="1874">
        <v>41708</v>
      </c>
      <c r="F5573" s="1874">
        <f t="shared" si="848"/>
        <v>41725</v>
      </c>
      <c r="G5573" s="1874">
        <f t="shared" si="849"/>
        <v>41729</v>
      </c>
      <c r="H5573" s="1906" t="s">
        <v>12177</v>
      </c>
      <c r="I5573" s="1718" t="s">
        <v>11586</v>
      </c>
      <c r="J5573" s="721" t="s">
        <v>943</v>
      </c>
      <c r="K5573" s="1891" t="s">
        <v>1198</v>
      </c>
      <c r="L5573" s="721" t="s">
        <v>943</v>
      </c>
      <c r="M5573" s="1901" t="s">
        <v>2170</v>
      </c>
      <c r="N5573" s="1875" t="s">
        <v>2187</v>
      </c>
      <c r="O5573" s="1897">
        <v>41750</v>
      </c>
      <c r="P5573" t="s">
        <v>4401</v>
      </c>
      <c r="R5573" s="2032" t="s">
        <v>12812</v>
      </c>
    </row>
    <row r="5574" spans="1:18">
      <c r="A5574" s="1919" t="s">
        <v>13057</v>
      </c>
      <c r="B5574" s="1901" t="s">
        <v>12727</v>
      </c>
      <c r="C5574" s="1879" t="s">
        <v>922</v>
      </c>
      <c r="D5574" s="1870" t="s">
        <v>6389</v>
      </c>
      <c r="E5574" s="1874">
        <v>41708</v>
      </c>
      <c r="F5574" s="1874">
        <f t="shared" si="848"/>
        <v>41725</v>
      </c>
      <c r="G5574" s="1874">
        <f t="shared" si="849"/>
        <v>41729</v>
      </c>
      <c r="H5574" s="1906" t="s">
        <v>12177</v>
      </c>
      <c r="I5574" s="1718" t="s">
        <v>11586</v>
      </c>
      <c r="J5574" s="721" t="s">
        <v>943</v>
      </c>
      <c r="K5574" s="1891" t="s">
        <v>1198</v>
      </c>
      <c r="L5574" s="721" t="s">
        <v>943</v>
      </c>
      <c r="M5574" s="1901" t="s">
        <v>2170</v>
      </c>
      <c r="N5574" s="1875" t="s">
        <v>2187</v>
      </c>
      <c r="O5574" s="1897">
        <v>41778</v>
      </c>
      <c r="P5574" t="s">
        <v>9479</v>
      </c>
      <c r="R5574" s="2032" t="s">
        <v>12916</v>
      </c>
    </row>
    <row r="5575" spans="1:18">
      <c r="A5575" s="1919" t="s">
        <v>12769</v>
      </c>
      <c r="B5575" s="1901" t="s">
        <v>12777</v>
      </c>
      <c r="C5575" s="1879" t="s">
        <v>923</v>
      </c>
      <c r="D5575" s="1870" t="s">
        <v>6389</v>
      </c>
      <c r="E5575" s="1874">
        <v>41708</v>
      </c>
      <c r="F5575" s="1874">
        <f t="shared" si="848"/>
        <v>41725</v>
      </c>
      <c r="G5575" s="1874">
        <f t="shared" si="849"/>
        <v>41729</v>
      </c>
      <c r="H5575" s="1906" t="s">
        <v>12177</v>
      </c>
      <c r="I5575" s="1718" t="s">
        <v>11586</v>
      </c>
      <c r="J5575" s="721" t="s">
        <v>943</v>
      </c>
      <c r="K5575" s="1891" t="s">
        <v>1198</v>
      </c>
      <c r="L5575" s="721" t="s">
        <v>943</v>
      </c>
      <c r="M5575" s="1901" t="s">
        <v>2170</v>
      </c>
      <c r="N5575" s="1875" t="s">
        <v>2187</v>
      </c>
      <c r="O5575" s="1897">
        <v>41796</v>
      </c>
      <c r="P5575" t="s">
        <v>9479</v>
      </c>
    </row>
    <row r="5576" spans="1:18">
      <c r="A5576" s="1982" t="s">
        <v>12743</v>
      </c>
      <c r="B5576" s="1901" t="s">
        <v>12777</v>
      </c>
      <c r="C5576" s="1932" t="s">
        <v>923</v>
      </c>
      <c r="D5576" s="1982" t="s">
        <v>6389</v>
      </c>
      <c r="E5576" s="1983">
        <v>41708</v>
      </c>
      <c r="F5576" s="1983">
        <f t="shared" si="848"/>
        <v>41725</v>
      </c>
      <c r="G5576" s="1983">
        <f t="shared" si="849"/>
        <v>41729</v>
      </c>
      <c r="H5576" s="822" t="s">
        <v>12177</v>
      </c>
      <c r="I5576" s="1984" t="s">
        <v>11586</v>
      </c>
      <c r="J5576" s="1472" t="s">
        <v>943</v>
      </c>
      <c r="K5576" s="1472" t="s">
        <v>943</v>
      </c>
      <c r="L5576" s="1472" t="s">
        <v>943</v>
      </c>
      <c r="M5576" s="1985" t="s">
        <v>2170</v>
      </c>
      <c r="N5576" s="1930" t="s">
        <v>2187</v>
      </c>
      <c r="O5576" s="1366">
        <v>41810</v>
      </c>
      <c r="P5576" s="1917" t="s">
        <v>4959</v>
      </c>
    </row>
    <row r="5577" spans="1:18">
      <c r="A5577" s="1919" t="s">
        <v>12744</v>
      </c>
      <c r="B5577" s="1901" t="s">
        <v>12777</v>
      </c>
      <c r="C5577" s="1879" t="s">
        <v>923</v>
      </c>
      <c r="D5577" s="1870" t="s">
        <v>6389</v>
      </c>
      <c r="E5577" s="1874">
        <v>41708</v>
      </c>
      <c r="F5577" s="1874">
        <f t="shared" si="848"/>
        <v>41725</v>
      </c>
      <c r="G5577" s="1874">
        <f t="shared" si="849"/>
        <v>41729</v>
      </c>
      <c r="H5577" s="1906" t="s">
        <v>12177</v>
      </c>
      <c r="I5577" s="1718" t="s">
        <v>11586</v>
      </c>
      <c r="J5577" s="721" t="s">
        <v>943</v>
      </c>
      <c r="K5577" s="1891" t="s">
        <v>1198</v>
      </c>
      <c r="L5577" s="721" t="s">
        <v>943</v>
      </c>
      <c r="M5577" s="1901" t="s">
        <v>2170</v>
      </c>
      <c r="N5577" s="1875" t="s">
        <v>2187</v>
      </c>
      <c r="O5577" s="1897">
        <v>41807</v>
      </c>
      <c r="P5577" s="2033" t="s">
        <v>4929</v>
      </c>
      <c r="R5577" s="2032" t="s">
        <v>13353</v>
      </c>
    </row>
    <row r="5578" spans="1:18">
      <c r="A5578" s="1723" t="s">
        <v>5441</v>
      </c>
      <c r="B5578" s="1881" t="s">
        <v>12749</v>
      </c>
      <c r="C5578" s="1912"/>
      <c r="D5578" s="1903"/>
      <c r="E5578" s="1903"/>
      <c r="F5578" s="1903"/>
      <c r="G5578" s="1903"/>
      <c r="H5578" s="1923"/>
      <c r="I5578" s="1923"/>
      <c r="J5578" s="1876" t="s">
        <v>4331</v>
      </c>
      <c r="K5578" s="1877" t="s">
        <v>1196</v>
      </c>
      <c r="L5578" s="1877" t="s">
        <v>2165</v>
      </c>
      <c r="M5578" s="1877" t="s">
        <v>1953</v>
      </c>
      <c r="N5578" s="1877" t="s">
        <v>2166</v>
      </c>
      <c r="O5578" s="1877" t="s">
        <v>5206</v>
      </c>
    </row>
    <row r="5579" spans="1:18" s="1687" customFormat="1">
      <c r="A5579" s="1905" t="s">
        <v>12745</v>
      </c>
      <c r="B5579" s="1916" t="s">
        <v>12596</v>
      </c>
      <c r="C5579" s="1887" t="s">
        <v>922</v>
      </c>
      <c r="D5579" s="732" t="s">
        <v>5441</v>
      </c>
      <c r="E5579" s="2008">
        <v>41708</v>
      </c>
      <c r="F5579" s="2008">
        <f>E5579+17</f>
        <v>41725</v>
      </c>
      <c r="G5579" s="2008">
        <f>E5579+21</f>
        <v>41729</v>
      </c>
      <c r="H5579" s="2113" t="s">
        <v>11149</v>
      </c>
      <c r="I5579" s="2113" t="s">
        <v>10948</v>
      </c>
      <c r="J5579" s="1875" t="s">
        <v>2187</v>
      </c>
      <c r="K5579" s="1472" t="s">
        <v>943</v>
      </c>
      <c r="L5579" s="721" t="s">
        <v>943</v>
      </c>
      <c r="M5579" s="1901" t="s">
        <v>2170</v>
      </c>
      <c r="N5579" s="1875" t="s">
        <v>2187</v>
      </c>
      <c r="O5579" s="1875" t="s">
        <v>2187</v>
      </c>
      <c r="P5579" s="52">
        <v>41781</v>
      </c>
      <c r="Q5579" s="1982" t="s">
        <v>4959</v>
      </c>
    </row>
    <row r="5580" spans="1:18">
      <c r="A5580" s="1867" t="s">
        <v>12746</v>
      </c>
      <c r="B5580" s="1896" t="s">
        <v>12596</v>
      </c>
      <c r="C5580" s="1879" t="s">
        <v>922</v>
      </c>
      <c r="D5580" s="732" t="s">
        <v>5441</v>
      </c>
      <c r="E5580" s="2008">
        <v>41708</v>
      </c>
      <c r="F5580" s="2008">
        <f>E5580+17</f>
        <v>41725</v>
      </c>
      <c r="G5580" s="2008">
        <f>E5580+21</f>
        <v>41729</v>
      </c>
      <c r="H5580" s="2113" t="s">
        <v>11149</v>
      </c>
      <c r="I5580" s="2113" t="s">
        <v>10948</v>
      </c>
      <c r="J5580" s="1875" t="s">
        <v>2187</v>
      </c>
      <c r="K5580" s="1891" t="s">
        <v>1198</v>
      </c>
      <c r="L5580" s="721" t="s">
        <v>943</v>
      </c>
      <c r="M5580" s="1901" t="s">
        <v>2170</v>
      </c>
      <c r="N5580" s="1875" t="s">
        <v>2187</v>
      </c>
      <c r="O5580" s="1875" t="s">
        <v>2187</v>
      </c>
      <c r="P5580" s="2034">
        <v>41781</v>
      </c>
      <c r="Q5580" s="2033" t="s">
        <v>4612</v>
      </c>
    </row>
    <row r="5581" spans="1:18">
      <c r="A5581" s="1867" t="s">
        <v>12747</v>
      </c>
      <c r="B5581" s="1879" t="s">
        <v>12778</v>
      </c>
      <c r="C5581" s="1879" t="s">
        <v>923</v>
      </c>
      <c r="D5581" s="732" t="s">
        <v>5441</v>
      </c>
      <c r="E5581" s="2008">
        <v>41708</v>
      </c>
      <c r="F5581" s="2008">
        <f>E5581+17</f>
        <v>41725</v>
      </c>
      <c r="G5581" s="2008">
        <f>E5581+21</f>
        <v>41729</v>
      </c>
      <c r="H5581" s="2113" t="s">
        <v>11149</v>
      </c>
      <c r="I5581" s="2113" t="s">
        <v>10948</v>
      </c>
      <c r="J5581" s="1875" t="s">
        <v>2187</v>
      </c>
      <c r="K5581" s="1891" t="s">
        <v>1198</v>
      </c>
      <c r="L5581" s="721" t="s">
        <v>943</v>
      </c>
      <c r="M5581" s="1901" t="s">
        <v>2170</v>
      </c>
      <c r="N5581" s="1875" t="s">
        <v>2187</v>
      </c>
      <c r="O5581" s="1875" t="s">
        <v>2187</v>
      </c>
      <c r="P5581" s="1897">
        <v>41796</v>
      </c>
      <c r="Q5581" s="2032" t="s">
        <v>4612</v>
      </c>
    </row>
    <row r="5582" spans="1:18">
      <c r="A5582" s="1867" t="s">
        <v>12748</v>
      </c>
      <c r="B5582" s="1879" t="s">
        <v>12778</v>
      </c>
      <c r="C5582" s="1879" t="s">
        <v>923</v>
      </c>
      <c r="D5582" s="732" t="s">
        <v>5441</v>
      </c>
      <c r="E5582" s="2008">
        <v>41708</v>
      </c>
      <c r="F5582" s="2008">
        <f>E5582+17</f>
        <v>41725</v>
      </c>
      <c r="G5582" s="2008">
        <f>E5582+21</f>
        <v>41729</v>
      </c>
      <c r="H5582" s="2113" t="s">
        <v>11149</v>
      </c>
      <c r="I5582" s="2113" t="s">
        <v>10948</v>
      </c>
      <c r="J5582" s="1875" t="s">
        <v>2187</v>
      </c>
      <c r="K5582" s="1891" t="s">
        <v>1198</v>
      </c>
      <c r="L5582" s="721" t="s">
        <v>943</v>
      </c>
      <c r="M5582" s="1901" t="s">
        <v>2170</v>
      </c>
      <c r="N5582" s="1875" t="s">
        <v>2187</v>
      </c>
      <c r="O5582" s="1875" t="s">
        <v>2187</v>
      </c>
      <c r="P5582" s="1897">
        <v>41796</v>
      </c>
      <c r="Q5582" s="2032" t="s">
        <v>4612</v>
      </c>
    </row>
    <row r="5583" spans="1:18">
      <c r="A5583" s="1899" t="s">
        <v>5389</v>
      </c>
      <c r="B5583" s="1881" t="s">
        <v>12796</v>
      </c>
      <c r="C5583" s="1882"/>
      <c r="D5583" s="1903"/>
      <c r="E5583" s="1903"/>
      <c r="F5583" s="1903"/>
      <c r="G5583" s="1903"/>
      <c r="H5583" s="1923"/>
      <c r="I5583" s="1923"/>
      <c r="J5583" s="1876" t="s">
        <v>4331</v>
      </c>
      <c r="K5583" s="1877" t="s">
        <v>1196</v>
      </c>
      <c r="L5583" s="1877" t="s">
        <v>2165</v>
      </c>
      <c r="M5583" s="1877" t="s">
        <v>1953</v>
      </c>
      <c r="N5583" s="1877" t="s">
        <v>2166</v>
      </c>
    </row>
    <row r="5584" spans="1:18">
      <c r="A5584" s="1905" t="s">
        <v>12797</v>
      </c>
      <c r="B5584" s="1932" t="s">
        <v>12669</v>
      </c>
      <c r="C5584" s="1932" t="s">
        <v>922</v>
      </c>
      <c r="D5584" s="1982" t="s">
        <v>5389</v>
      </c>
      <c r="E5584" s="1298">
        <v>41717</v>
      </c>
      <c r="F5584" s="1983">
        <f>E5584+17</f>
        <v>41734</v>
      </c>
      <c r="G5584" s="1983">
        <f>E5584+21</f>
        <v>41738</v>
      </c>
      <c r="H5584" s="822" t="s">
        <v>10427</v>
      </c>
      <c r="I5584" s="1926" t="s">
        <v>10444</v>
      </c>
      <c r="J5584" s="1930" t="s">
        <v>2187</v>
      </c>
      <c r="K5584" s="1472" t="s">
        <v>943</v>
      </c>
      <c r="L5584" s="1985" t="s">
        <v>2169</v>
      </c>
      <c r="M5584" s="1472" t="s">
        <v>943</v>
      </c>
      <c r="N5584" s="1930" t="s">
        <v>2187</v>
      </c>
      <c r="O5584" s="1366">
        <v>41760</v>
      </c>
      <c r="P5584" s="1917" t="s">
        <v>4959</v>
      </c>
    </row>
    <row r="5585" spans="1:17">
      <c r="A5585" s="2033" t="s">
        <v>12798</v>
      </c>
      <c r="B5585" s="1896" t="s">
        <v>12669</v>
      </c>
      <c r="C5585" s="1879" t="s">
        <v>922</v>
      </c>
      <c r="D5585" s="1870" t="s">
        <v>5389</v>
      </c>
      <c r="E5585" s="1873">
        <v>41717</v>
      </c>
      <c r="F5585" s="1874">
        <f>E5585+17</f>
        <v>41734</v>
      </c>
      <c r="G5585" s="1874">
        <f>E5585+21</f>
        <v>41738</v>
      </c>
      <c r="H5585" s="1906" t="s">
        <v>10427</v>
      </c>
      <c r="I5585" s="1927" t="s">
        <v>10444</v>
      </c>
      <c r="J5585" s="1875" t="s">
        <v>2187</v>
      </c>
      <c r="K5585" s="1891" t="s">
        <v>1198</v>
      </c>
      <c r="L5585" s="1901" t="s">
        <v>2169</v>
      </c>
      <c r="M5585" s="721" t="s">
        <v>943</v>
      </c>
      <c r="N5585" s="1875" t="s">
        <v>2187</v>
      </c>
      <c r="O5585" s="1897">
        <v>41956</v>
      </c>
      <c r="P5585" s="2033" t="s">
        <v>13040</v>
      </c>
      <c r="Q5585" s="2033" t="s">
        <v>4612</v>
      </c>
    </row>
    <row r="5586" spans="1:17">
      <c r="A5586" s="2033" t="s">
        <v>12799</v>
      </c>
      <c r="B5586" s="1896" t="s">
        <v>12816</v>
      </c>
      <c r="C5586" s="1879" t="s">
        <v>923</v>
      </c>
      <c r="D5586" s="1870" t="s">
        <v>5389</v>
      </c>
      <c r="E5586" s="1873">
        <v>41717</v>
      </c>
      <c r="F5586" s="1874">
        <f>E5586+17</f>
        <v>41734</v>
      </c>
      <c r="G5586" s="1874">
        <f>E5586+21</f>
        <v>41738</v>
      </c>
      <c r="H5586" s="1906" t="s">
        <v>10427</v>
      </c>
      <c r="I5586" s="1927" t="s">
        <v>10444</v>
      </c>
      <c r="J5586" s="1875" t="s">
        <v>2187</v>
      </c>
      <c r="K5586" s="1891" t="s">
        <v>1198</v>
      </c>
      <c r="L5586" s="1901" t="s">
        <v>2169</v>
      </c>
      <c r="M5586" s="721" t="s">
        <v>943</v>
      </c>
      <c r="N5586" s="1875" t="s">
        <v>2187</v>
      </c>
      <c r="O5586" s="1897">
        <v>41953</v>
      </c>
      <c r="P5586" s="2033" t="s">
        <v>13040</v>
      </c>
      <c r="Q5586" s="2033" t="s">
        <v>9438</v>
      </c>
    </row>
    <row r="5587" spans="1:17">
      <c r="A5587" s="1917" t="s">
        <v>12800</v>
      </c>
      <c r="B5587" s="1932" t="s">
        <v>12816</v>
      </c>
      <c r="C5587" s="1932" t="s">
        <v>923</v>
      </c>
      <c r="D5587" s="1982" t="s">
        <v>5389</v>
      </c>
      <c r="E5587" s="1298">
        <v>41717</v>
      </c>
      <c r="F5587" s="1983">
        <f>E5587+17</f>
        <v>41734</v>
      </c>
      <c r="G5587" s="1983">
        <f>E5587+21</f>
        <v>41738</v>
      </c>
      <c r="H5587" s="822" t="s">
        <v>10427</v>
      </c>
      <c r="I5587" s="1926" t="s">
        <v>10444</v>
      </c>
      <c r="J5587" s="1930" t="s">
        <v>2187</v>
      </c>
      <c r="K5587" s="1472" t="s">
        <v>943</v>
      </c>
      <c r="L5587" s="1985" t="s">
        <v>2169</v>
      </c>
      <c r="M5587" s="1472" t="s">
        <v>943</v>
      </c>
      <c r="N5587" s="1930" t="s">
        <v>2187</v>
      </c>
      <c r="O5587" s="1366">
        <v>41760</v>
      </c>
      <c r="P5587" s="1917" t="s">
        <v>4959</v>
      </c>
    </row>
    <row r="5588" spans="1:17">
      <c r="A5588" s="1899" t="s">
        <v>3037</v>
      </c>
      <c r="B5588" s="1869" t="s">
        <v>12484</v>
      </c>
      <c r="C5588" s="91"/>
      <c r="D5588" s="19"/>
      <c r="E5588" s="19"/>
      <c r="F5588" s="19"/>
      <c r="G5588" s="19"/>
      <c r="H5588" s="2037"/>
      <c r="I5588" s="2037"/>
      <c r="J5588" s="148" t="s">
        <v>4331</v>
      </c>
      <c r="K5588" s="1694" t="s">
        <v>1196</v>
      </c>
      <c r="L5588" s="1694" t="s">
        <v>2165</v>
      </c>
      <c r="M5588" s="1694" t="s">
        <v>1953</v>
      </c>
      <c r="N5588" s="1694" t="s">
        <v>2166</v>
      </c>
    </row>
    <row r="5589" spans="1:17" s="1687" customFormat="1">
      <c r="A5589" s="1870" t="s">
        <v>12817</v>
      </c>
      <c r="B5589" s="1901" t="s">
        <v>12869</v>
      </c>
      <c r="C5589" s="1879" t="s">
        <v>922</v>
      </c>
      <c r="D5589" s="1868" t="s">
        <v>6129</v>
      </c>
      <c r="E5589" s="1874">
        <v>41717</v>
      </c>
      <c r="F5589" s="1874">
        <f>E5589+17</f>
        <v>41734</v>
      </c>
      <c r="G5589" s="1874">
        <f>E5589+21</f>
        <v>41738</v>
      </c>
      <c r="H5589" s="2118" t="s">
        <v>11221</v>
      </c>
      <c r="I5589" s="2118" t="s">
        <v>10939</v>
      </c>
      <c r="J5589" s="1875" t="s">
        <v>2187</v>
      </c>
      <c r="K5589" s="1891" t="s">
        <v>1198</v>
      </c>
      <c r="L5589" s="721" t="s">
        <v>943</v>
      </c>
      <c r="M5589" s="1901" t="s">
        <v>2170</v>
      </c>
      <c r="N5589" s="1875" t="s">
        <v>2187</v>
      </c>
      <c r="O5589" s="710">
        <v>41845</v>
      </c>
      <c r="P5589" s="1888" t="s">
        <v>13041</v>
      </c>
      <c r="Q5589" s="1687" t="s">
        <v>5590</v>
      </c>
    </row>
    <row r="5590" spans="1:17">
      <c r="A5590" s="2033" t="s">
        <v>12818</v>
      </c>
      <c r="B5590" s="1896" t="s">
        <v>12816</v>
      </c>
      <c r="C5590" s="1879" t="s">
        <v>923</v>
      </c>
      <c r="D5590" s="1868" t="s">
        <v>6129</v>
      </c>
      <c r="E5590" s="1874">
        <v>41717</v>
      </c>
      <c r="F5590" s="1874">
        <f>E5590+17</f>
        <v>41734</v>
      </c>
      <c r="G5590" s="1874">
        <f>E5590+21</f>
        <v>41738</v>
      </c>
      <c r="H5590" s="2118" t="s">
        <v>11221</v>
      </c>
      <c r="I5590" s="2118" t="s">
        <v>10939</v>
      </c>
      <c r="J5590" s="1875" t="s">
        <v>2187</v>
      </c>
      <c r="K5590" s="1891" t="s">
        <v>1198</v>
      </c>
      <c r="L5590" s="721" t="s">
        <v>943</v>
      </c>
      <c r="M5590" s="1901" t="s">
        <v>2170</v>
      </c>
      <c r="N5590" s="1875" t="s">
        <v>2187</v>
      </c>
      <c r="O5590" s="1897">
        <v>40776</v>
      </c>
      <c r="P5590" s="178" t="s">
        <v>14211</v>
      </c>
      <c r="Q5590" s="2032" t="s">
        <v>14212</v>
      </c>
    </row>
    <row r="5591" spans="1:17">
      <c r="A5591" s="1723" t="s">
        <v>5441</v>
      </c>
      <c r="B5591" s="1881" t="s">
        <v>12714</v>
      </c>
      <c r="C5591" s="1912"/>
      <c r="D5591" s="1903"/>
      <c r="E5591" s="1903"/>
      <c r="F5591" s="1903"/>
      <c r="G5591" s="1903"/>
      <c r="H5591" s="1923"/>
      <c r="I5591" s="1923"/>
      <c r="J5591" s="1876" t="s">
        <v>4331</v>
      </c>
      <c r="K5591" s="1877" t="s">
        <v>1196</v>
      </c>
      <c r="L5591" s="1877" t="s">
        <v>2165</v>
      </c>
      <c r="M5591" s="1877" t="s">
        <v>1953</v>
      </c>
      <c r="N5591" s="1877" t="s">
        <v>2166</v>
      </c>
      <c r="O5591" s="1877" t="s">
        <v>5206</v>
      </c>
    </row>
    <row r="5592" spans="1:17" s="1711" customFormat="1">
      <c r="A5592" s="1870" t="s">
        <v>12814</v>
      </c>
      <c r="B5592" s="1901" t="s">
        <v>12869</v>
      </c>
      <c r="C5592" s="1879" t="s">
        <v>922</v>
      </c>
      <c r="D5592" s="1868" t="s">
        <v>5441</v>
      </c>
      <c r="E5592" s="1874">
        <v>41719</v>
      </c>
      <c r="F5592" s="1874">
        <f>E5592+17</f>
        <v>41736</v>
      </c>
      <c r="G5592" s="1874">
        <f>E5592+21</f>
        <v>41740</v>
      </c>
      <c r="H5592" s="1809" t="s">
        <v>11150</v>
      </c>
      <c r="I5592" s="1809" t="s">
        <v>11896</v>
      </c>
      <c r="J5592" s="1875" t="s">
        <v>2187</v>
      </c>
      <c r="K5592" s="1891" t="s">
        <v>1198</v>
      </c>
      <c r="L5592" s="721" t="s">
        <v>943</v>
      </c>
      <c r="M5592" s="1901" t="s">
        <v>2170</v>
      </c>
      <c r="N5592" s="1875" t="s">
        <v>2187</v>
      </c>
      <c r="O5592" s="1875" t="s">
        <v>2187</v>
      </c>
      <c r="P5592" s="1555">
        <v>41781</v>
      </c>
      <c r="Q5592" s="1711" t="s">
        <v>4612</v>
      </c>
    </row>
    <row r="5593" spans="1:17">
      <c r="A5593" s="1917" t="s">
        <v>12801</v>
      </c>
      <c r="B5593" s="1985" t="s">
        <v>12870</v>
      </c>
      <c r="C5593" s="1932" t="s">
        <v>923</v>
      </c>
      <c r="D5593" s="1905" t="s">
        <v>5441</v>
      </c>
      <c r="E5593" s="1983">
        <v>41719</v>
      </c>
      <c r="F5593" s="1983">
        <f>E5593+17</f>
        <v>41736</v>
      </c>
      <c r="G5593" s="1983">
        <f>E5593+21</f>
        <v>41740</v>
      </c>
      <c r="H5593" s="1681" t="s">
        <v>11150</v>
      </c>
      <c r="I5593" s="1681" t="s">
        <v>11896</v>
      </c>
      <c r="J5593" s="1930" t="s">
        <v>2187</v>
      </c>
      <c r="K5593" s="1472" t="s">
        <v>943</v>
      </c>
      <c r="L5593" s="1472" t="s">
        <v>943</v>
      </c>
      <c r="M5593" s="1985" t="s">
        <v>2170</v>
      </c>
      <c r="N5593" s="1930" t="s">
        <v>2187</v>
      </c>
      <c r="O5593" s="1930" t="s">
        <v>2187</v>
      </c>
      <c r="P5593" s="1897">
        <v>41796</v>
      </c>
      <c r="Q5593" s="2032" t="s">
        <v>4612</v>
      </c>
    </row>
    <row r="5594" spans="1:17">
      <c r="A5594" s="2033" t="s">
        <v>12802</v>
      </c>
      <c r="B5594" s="1901" t="s">
        <v>12778</v>
      </c>
      <c r="C5594" s="1879" t="s">
        <v>923</v>
      </c>
      <c r="D5594" s="1868" t="s">
        <v>5441</v>
      </c>
      <c r="E5594" s="1874">
        <v>41719</v>
      </c>
      <c r="F5594" s="1874">
        <f>E5594+17</f>
        <v>41736</v>
      </c>
      <c r="G5594" s="1874">
        <f>E5594+21</f>
        <v>41740</v>
      </c>
      <c r="H5594" s="1809" t="s">
        <v>11150</v>
      </c>
      <c r="I5594" s="1809" t="s">
        <v>11896</v>
      </c>
      <c r="J5594" s="1875" t="s">
        <v>2187</v>
      </c>
      <c r="K5594" s="1891" t="s">
        <v>1198</v>
      </c>
      <c r="L5594" s="721" t="s">
        <v>943</v>
      </c>
      <c r="M5594" s="1901" t="s">
        <v>2170</v>
      </c>
      <c r="N5594" s="1875" t="s">
        <v>2187</v>
      </c>
      <c r="O5594" s="1875" t="s">
        <v>2187</v>
      </c>
      <c r="P5594" s="1897">
        <v>41796</v>
      </c>
      <c r="Q5594" s="2032" t="s">
        <v>4612</v>
      </c>
    </row>
    <row r="5595" spans="1:17">
      <c r="A5595" s="2033" t="s">
        <v>12803</v>
      </c>
      <c r="B5595" s="1901" t="s">
        <v>12778</v>
      </c>
      <c r="C5595" s="1879" t="s">
        <v>923</v>
      </c>
      <c r="D5595" s="1868" t="s">
        <v>5441</v>
      </c>
      <c r="E5595" s="1874">
        <v>41719</v>
      </c>
      <c r="F5595" s="1874">
        <f>E5595+17</f>
        <v>41736</v>
      </c>
      <c r="G5595" s="1874">
        <f>E5595+21</f>
        <v>41740</v>
      </c>
      <c r="H5595" s="1809" t="s">
        <v>11150</v>
      </c>
      <c r="I5595" s="1809" t="s">
        <v>11896</v>
      </c>
      <c r="J5595" s="1875" t="s">
        <v>2187</v>
      </c>
      <c r="K5595" s="1891" t="s">
        <v>1198</v>
      </c>
      <c r="L5595" s="721" t="s">
        <v>943</v>
      </c>
      <c r="M5595" s="1901" t="s">
        <v>2170</v>
      </c>
      <c r="N5595" s="1875" t="s">
        <v>2187</v>
      </c>
      <c r="O5595" s="1875" t="s">
        <v>2187</v>
      </c>
      <c r="P5595" s="1897">
        <v>41796</v>
      </c>
      <c r="Q5595" s="2032" t="s">
        <v>4612</v>
      </c>
    </row>
    <row r="5596" spans="1:17">
      <c r="A5596" s="1300" t="s">
        <v>2705</v>
      </c>
      <c r="B5596" s="1881" t="s">
        <v>12722</v>
      </c>
      <c r="C5596" s="1912"/>
      <c r="D5596" s="1903" t="s">
        <v>12723</v>
      </c>
      <c r="E5596" s="1903"/>
      <c r="F5596" s="1903"/>
      <c r="G5596" s="1903"/>
      <c r="H5596" s="1923"/>
      <c r="I5596" s="1923"/>
      <c r="J5596" s="1877" t="s">
        <v>1007</v>
      </c>
      <c r="K5596" s="1877" t="s">
        <v>1196</v>
      </c>
    </row>
    <row r="5597" spans="1:17">
      <c r="A5597" s="1360"/>
      <c r="B5597" s="660" t="s">
        <v>12717</v>
      </c>
      <c r="C5597" s="565"/>
      <c r="D5597" s="2156" t="s">
        <v>2705</v>
      </c>
      <c r="E5597" s="2011">
        <v>41722</v>
      </c>
      <c r="F5597" s="2012">
        <f>E5597+17</f>
        <v>41739</v>
      </c>
      <c r="G5597" s="2012">
        <f>E5597+21</f>
        <v>41743</v>
      </c>
      <c r="H5597" s="1052" t="s">
        <v>10422</v>
      </c>
      <c r="I5597" s="1052" t="s">
        <v>10537</v>
      </c>
      <c r="J5597" s="557" t="s">
        <v>2187</v>
      </c>
      <c r="K5597" s="563"/>
    </row>
    <row r="5598" spans="1:17">
      <c r="A5598" s="1300" t="s">
        <v>2705</v>
      </c>
      <c r="B5598" s="1881" t="s">
        <v>12673</v>
      </c>
      <c r="C5598" s="1912"/>
      <c r="D5598" s="1903"/>
      <c r="E5598" s="1903"/>
      <c r="F5598" s="1903"/>
      <c r="G5598" s="1903"/>
      <c r="H5598" s="1923"/>
      <c r="I5598" s="1923"/>
      <c r="J5598" s="1877" t="s">
        <v>1007</v>
      </c>
      <c r="K5598" s="1877" t="s">
        <v>1196</v>
      </c>
    </row>
    <row r="5599" spans="1:17" s="1711" customFormat="1">
      <c r="A5599" s="1870" t="s">
        <v>12912</v>
      </c>
      <c r="B5599" s="1909" t="s">
        <v>12381</v>
      </c>
      <c r="C5599" s="1879" t="s">
        <v>922</v>
      </c>
      <c r="D5599" s="1522" t="s">
        <v>2705</v>
      </c>
      <c r="E5599" s="1873">
        <v>41723</v>
      </c>
      <c r="F5599" s="1874">
        <f>E5599+17</f>
        <v>41740</v>
      </c>
      <c r="G5599" s="1874">
        <f>E5599+21</f>
        <v>41744</v>
      </c>
      <c r="H5599" s="1906" t="s">
        <v>11404</v>
      </c>
      <c r="I5599" s="825" t="s">
        <v>11406</v>
      </c>
      <c r="J5599" s="1875" t="s">
        <v>2187</v>
      </c>
      <c r="K5599" s="1891" t="s">
        <v>1198</v>
      </c>
      <c r="O5599" s="1356">
        <v>41829</v>
      </c>
      <c r="P5599" s="1711" t="s">
        <v>13043</v>
      </c>
      <c r="Q5599" s="1711" t="s">
        <v>3532</v>
      </c>
    </row>
    <row r="5600" spans="1:17">
      <c r="A5600" s="2032" t="s">
        <v>12821</v>
      </c>
      <c r="B5600" s="1901" t="s">
        <v>12725</v>
      </c>
      <c r="C5600" s="1879" t="s">
        <v>923</v>
      </c>
      <c r="D5600" s="1522" t="s">
        <v>2705</v>
      </c>
      <c r="E5600" s="1873">
        <v>41723</v>
      </c>
      <c r="F5600" s="1874">
        <f>E5600+17</f>
        <v>41740</v>
      </c>
      <c r="G5600" s="1874">
        <f>E5600+21</f>
        <v>41744</v>
      </c>
      <c r="H5600" s="1906" t="s">
        <v>11404</v>
      </c>
      <c r="I5600" s="825" t="s">
        <v>11406</v>
      </c>
      <c r="J5600" s="1875" t="s">
        <v>2187</v>
      </c>
      <c r="K5600" s="1891" t="s">
        <v>1198</v>
      </c>
      <c r="O5600" s="1897">
        <v>41796</v>
      </c>
      <c r="P5600" s="2032" t="s">
        <v>4612</v>
      </c>
    </row>
    <row r="5601" spans="1:18">
      <c r="A5601" s="2032" t="s">
        <v>12822</v>
      </c>
      <c r="B5601" s="1901" t="s">
        <v>12725</v>
      </c>
      <c r="C5601" s="1879" t="s">
        <v>923</v>
      </c>
      <c r="D5601" s="1522" t="s">
        <v>2705</v>
      </c>
      <c r="E5601" s="1873">
        <v>41723</v>
      </c>
      <c r="F5601" s="1874">
        <f>E5601+17</f>
        <v>41740</v>
      </c>
      <c r="G5601" s="1874">
        <f>E5601+21</f>
        <v>41744</v>
      </c>
      <c r="H5601" s="1906" t="s">
        <v>11404</v>
      </c>
      <c r="I5601" s="825" t="s">
        <v>11406</v>
      </c>
      <c r="J5601" s="1875" t="s">
        <v>2187</v>
      </c>
      <c r="K5601" s="1891" t="s">
        <v>1198</v>
      </c>
      <c r="O5601" s="1897">
        <v>41796</v>
      </c>
      <c r="P5601" s="2032" t="s">
        <v>4612</v>
      </c>
    </row>
    <row r="5602" spans="1:18">
      <c r="A5602" s="1917" t="s">
        <v>12823</v>
      </c>
      <c r="B5602" s="1901" t="s">
        <v>12725</v>
      </c>
      <c r="C5602" s="1932" t="s">
        <v>923</v>
      </c>
      <c r="D5602" s="1482" t="s">
        <v>2705</v>
      </c>
      <c r="E5602" s="1298">
        <v>41723</v>
      </c>
      <c r="F5602" s="1983">
        <f>E5602+17</f>
        <v>41740</v>
      </c>
      <c r="G5602" s="1983">
        <f>E5602+21</f>
        <v>41744</v>
      </c>
      <c r="H5602" s="822" t="s">
        <v>11404</v>
      </c>
      <c r="I5602" s="823" t="s">
        <v>11406</v>
      </c>
      <c r="J5602" s="1930" t="s">
        <v>2187</v>
      </c>
      <c r="K5602" s="1472" t="s">
        <v>943</v>
      </c>
      <c r="L5602" s="1917"/>
      <c r="M5602" s="1917"/>
      <c r="N5602" s="1917"/>
      <c r="O5602" s="1897">
        <v>41796</v>
      </c>
      <c r="P5602" s="2032" t="s">
        <v>4612</v>
      </c>
    </row>
    <row r="5603" spans="1:18">
      <c r="A5603" s="1940" t="s">
        <v>5157</v>
      </c>
      <c r="B5603" s="1881" t="s">
        <v>12728</v>
      </c>
      <c r="C5603" s="1912"/>
      <c r="D5603" s="1903"/>
      <c r="E5603" s="1903"/>
      <c r="F5603" s="1903"/>
      <c r="G5603" s="1903"/>
      <c r="H5603" s="1923"/>
      <c r="I5603" s="1923"/>
      <c r="J5603" s="1876" t="s">
        <v>4331</v>
      </c>
      <c r="K5603" s="1877" t="s">
        <v>1196</v>
      </c>
      <c r="L5603" s="1877" t="s">
        <v>2165</v>
      </c>
      <c r="M5603" s="1877" t="s">
        <v>1953</v>
      </c>
      <c r="N5603" s="1877" t="s">
        <v>2166</v>
      </c>
      <c r="O5603" s="2031" t="s">
        <v>12766</v>
      </c>
    </row>
    <row r="5604" spans="1:18">
      <c r="A5604" s="1905" t="s">
        <v>12824</v>
      </c>
      <c r="B5604" s="1985" t="s">
        <v>12727</v>
      </c>
      <c r="C5604" s="1932" t="s">
        <v>922</v>
      </c>
      <c r="D5604" s="1982" t="s">
        <v>6389</v>
      </c>
      <c r="E5604" s="1983">
        <v>41723</v>
      </c>
      <c r="F5604" s="1983">
        <f>E5604+17</f>
        <v>41740</v>
      </c>
      <c r="G5604" s="1983">
        <f>E5604+21</f>
        <v>41744</v>
      </c>
      <c r="H5604" s="822" t="s">
        <v>11669</v>
      </c>
      <c r="I5604" s="1984" t="s">
        <v>11586</v>
      </c>
      <c r="J5604" s="1472" t="s">
        <v>943</v>
      </c>
      <c r="K5604" s="1472" t="s">
        <v>943</v>
      </c>
      <c r="L5604" s="1472" t="s">
        <v>943</v>
      </c>
      <c r="M5604" s="1985" t="s">
        <v>2170</v>
      </c>
      <c r="N5604" s="1930" t="s">
        <v>2187</v>
      </c>
      <c r="O5604" s="1366">
        <v>41746</v>
      </c>
      <c r="P5604" s="1917" t="s">
        <v>4959</v>
      </c>
    </row>
    <row r="5605" spans="1:18">
      <c r="A5605" s="1917" t="s">
        <v>12825</v>
      </c>
      <c r="B5605" s="1932" t="s">
        <v>12727</v>
      </c>
      <c r="C5605" s="1932" t="s">
        <v>922</v>
      </c>
      <c r="D5605" s="1982" t="s">
        <v>6389</v>
      </c>
      <c r="E5605" s="1983">
        <v>41723</v>
      </c>
      <c r="F5605" s="1983">
        <f t="shared" ref="F5605:F5611" si="850">E5605+17</f>
        <v>41740</v>
      </c>
      <c r="G5605" s="1983">
        <f t="shared" ref="G5605:G5611" si="851">E5605+21</f>
        <v>41744</v>
      </c>
      <c r="H5605" s="822" t="s">
        <v>11669</v>
      </c>
      <c r="I5605" s="1984" t="s">
        <v>11586</v>
      </c>
      <c r="J5605" s="1472" t="s">
        <v>943</v>
      </c>
      <c r="K5605" s="1472" t="s">
        <v>943</v>
      </c>
      <c r="L5605" s="1472" t="s">
        <v>943</v>
      </c>
      <c r="M5605" s="1985" t="s">
        <v>2170</v>
      </c>
      <c r="N5605" s="1930" t="s">
        <v>2187</v>
      </c>
      <c r="O5605" s="1366">
        <v>41746</v>
      </c>
      <c r="P5605" s="1917" t="s">
        <v>4959</v>
      </c>
    </row>
    <row r="5606" spans="1:18">
      <c r="A5606" s="1915" t="s">
        <v>12826</v>
      </c>
      <c r="B5606" s="1896" t="s">
        <v>12727</v>
      </c>
      <c r="C5606" s="1879" t="s">
        <v>922</v>
      </c>
      <c r="D5606" s="1870" t="s">
        <v>6389</v>
      </c>
      <c r="E5606" s="110">
        <v>41723</v>
      </c>
      <c r="F5606" s="1874">
        <f t="shared" si="850"/>
        <v>41740</v>
      </c>
      <c r="G5606" s="1874">
        <f t="shared" si="851"/>
        <v>41744</v>
      </c>
      <c r="H5606" s="1906" t="s">
        <v>11669</v>
      </c>
      <c r="I5606" s="1898" t="s">
        <v>11586</v>
      </c>
      <c r="J5606" s="721" t="s">
        <v>943</v>
      </c>
      <c r="K5606" s="1891" t="s">
        <v>1198</v>
      </c>
      <c r="L5606" s="721" t="s">
        <v>943</v>
      </c>
      <c r="M5606" s="1901" t="s">
        <v>2170</v>
      </c>
      <c r="N5606" s="1875" t="s">
        <v>2187</v>
      </c>
      <c r="O5606" s="1897">
        <v>41779</v>
      </c>
      <c r="P5606" t="s">
        <v>12867</v>
      </c>
      <c r="R5606" s="2032" t="s">
        <v>13058</v>
      </c>
    </row>
    <row r="5607" spans="1:18">
      <c r="A5607" s="1915" t="s">
        <v>12827</v>
      </c>
      <c r="B5607" s="1896" t="s">
        <v>12727</v>
      </c>
      <c r="C5607" s="1879" t="s">
        <v>922</v>
      </c>
      <c r="D5607" s="1870" t="s">
        <v>6389</v>
      </c>
      <c r="E5607" s="110">
        <v>41723</v>
      </c>
      <c r="F5607" s="1874">
        <f t="shared" si="850"/>
        <v>41740</v>
      </c>
      <c r="G5607" s="1874">
        <f t="shared" si="851"/>
        <v>41744</v>
      </c>
      <c r="H5607" s="1906" t="s">
        <v>11669</v>
      </c>
      <c r="I5607" s="1898" t="s">
        <v>11586</v>
      </c>
      <c r="J5607" s="721" t="s">
        <v>943</v>
      </c>
      <c r="K5607" s="1891" t="s">
        <v>1198</v>
      </c>
      <c r="L5607" s="721" t="s">
        <v>943</v>
      </c>
      <c r="M5607" s="1901" t="s">
        <v>2170</v>
      </c>
      <c r="N5607" s="1875" t="s">
        <v>2187</v>
      </c>
      <c r="O5607" s="1897">
        <v>41818</v>
      </c>
      <c r="P5607" t="s">
        <v>12867</v>
      </c>
      <c r="R5607" s="2032" t="s">
        <v>13058</v>
      </c>
    </row>
    <row r="5608" spans="1:18">
      <c r="A5608" s="1917" t="s">
        <v>12828</v>
      </c>
      <c r="B5608" s="1896" t="s">
        <v>12883</v>
      </c>
      <c r="C5608" s="1932" t="s">
        <v>923</v>
      </c>
      <c r="D5608" s="1982" t="s">
        <v>6389</v>
      </c>
      <c r="E5608" s="1983">
        <v>41723</v>
      </c>
      <c r="F5608" s="1983">
        <f t="shared" si="850"/>
        <v>41740</v>
      </c>
      <c r="G5608" s="1983">
        <f t="shared" si="851"/>
        <v>41744</v>
      </c>
      <c r="H5608" s="822" t="s">
        <v>11669</v>
      </c>
      <c r="I5608" s="1984" t="s">
        <v>11586</v>
      </c>
      <c r="J5608" s="1472" t="s">
        <v>943</v>
      </c>
      <c r="K5608" s="1472" t="s">
        <v>943</v>
      </c>
      <c r="L5608" s="1472" t="s">
        <v>943</v>
      </c>
      <c r="M5608" s="1985" t="s">
        <v>2170</v>
      </c>
      <c r="N5608" s="1930" t="s">
        <v>2187</v>
      </c>
      <c r="O5608" s="1366">
        <v>41746</v>
      </c>
      <c r="P5608" s="1917" t="s">
        <v>4959</v>
      </c>
    </row>
    <row r="5609" spans="1:18">
      <c r="A5609" s="2032" t="s">
        <v>12829</v>
      </c>
      <c r="B5609" s="1896" t="s">
        <v>12883</v>
      </c>
      <c r="C5609" s="1879" t="s">
        <v>923</v>
      </c>
      <c r="D5609" s="1870" t="s">
        <v>6389</v>
      </c>
      <c r="E5609" s="110">
        <v>41723</v>
      </c>
      <c r="F5609" s="1874">
        <f t="shared" si="850"/>
        <v>41740</v>
      </c>
      <c r="G5609" s="1874">
        <f t="shared" si="851"/>
        <v>41744</v>
      </c>
      <c r="H5609" s="1906" t="s">
        <v>11669</v>
      </c>
      <c r="I5609" s="1898" t="s">
        <v>11586</v>
      </c>
      <c r="J5609" s="721" t="s">
        <v>943</v>
      </c>
      <c r="K5609" s="1891" t="s">
        <v>1198</v>
      </c>
      <c r="L5609" s="721" t="s">
        <v>943</v>
      </c>
      <c r="M5609" s="1901" t="s">
        <v>2170</v>
      </c>
      <c r="N5609" s="1875" t="s">
        <v>2187</v>
      </c>
      <c r="O5609" s="1897">
        <v>41809</v>
      </c>
      <c r="P5609" s="2033" t="s">
        <v>7787</v>
      </c>
    </row>
    <row r="5610" spans="1:18">
      <c r="A5610" s="1915" t="s">
        <v>12830</v>
      </c>
      <c r="B5610" s="1896" t="s">
        <v>12883</v>
      </c>
      <c r="C5610" s="1879" t="s">
        <v>923</v>
      </c>
      <c r="D5610" s="1870" t="s">
        <v>6389</v>
      </c>
      <c r="E5610" s="110">
        <v>41723</v>
      </c>
      <c r="F5610" s="1874">
        <f t="shared" si="850"/>
        <v>41740</v>
      </c>
      <c r="G5610" s="1874">
        <f t="shared" si="851"/>
        <v>41744</v>
      </c>
      <c r="H5610" s="1906" t="s">
        <v>11669</v>
      </c>
      <c r="I5610" s="1898" t="s">
        <v>11586</v>
      </c>
      <c r="J5610" s="721" t="s">
        <v>943</v>
      </c>
      <c r="K5610" s="1891" t="s">
        <v>1198</v>
      </c>
      <c r="L5610" s="721" t="s">
        <v>943</v>
      </c>
      <c r="M5610" s="1901" t="s">
        <v>2170</v>
      </c>
      <c r="N5610" s="1875" t="s">
        <v>2187</v>
      </c>
      <c r="O5610" s="1897">
        <v>41782</v>
      </c>
      <c r="P5610" t="s">
        <v>12867</v>
      </c>
      <c r="R5610" s="2032" t="s">
        <v>13109</v>
      </c>
    </row>
    <row r="5611" spans="1:18">
      <c r="A5611" s="1917" t="s">
        <v>12831</v>
      </c>
      <c r="B5611" s="1896" t="s">
        <v>12883</v>
      </c>
      <c r="C5611" s="1932" t="s">
        <v>923</v>
      </c>
      <c r="D5611" s="1982" t="s">
        <v>6389</v>
      </c>
      <c r="E5611" s="1983">
        <v>41723</v>
      </c>
      <c r="F5611" s="1983">
        <f t="shared" si="850"/>
        <v>41740</v>
      </c>
      <c r="G5611" s="1983">
        <f t="shared" si="851"/>
        <v>41744</v>
      </c>
      <c r="H5611" s="822" t="s">
        <v>11669</v>
      </c>
      <c r="I5611" s="1984" t="s">
        <v>11586</v>
      </c>
      <c r="J5611" s="1472" t="s">
        <v>943</v>
      </c>
      <c r="K5611" s="1472" t="s">
        <v>943</v>
      </c>
      <c r="L5611" s="1472" t="s">
        <v>943</v>
      </c>
      <c r="M5611" s="1985" t="s">
        <v>2170</v>
      </c>
      <c r="N5611" s="1930" t="s">
        <v>2187</v>
      </c>
      <c r="O5611" s="1366">
        <v>41746</v>
      </c>
      <c r="P5611" s="1917" t="s">
        <v>4959</v>
      </c>
    </row>
    <row r="5612" spans="1:18">
      <c r="A5612" s="1940" t="s">
        <v>5157</v>
      </c>
      <c r="B5612" s="1881" t="s">
        <v>12729</v>
      </c>
      <c r="C5612" s="1912"/>
      <c r="D5612" s="1903"/>
      <c r="E5612" s="1903"/>
      <c r="F5612" s="1903"/>
      <c r="G5612" s="1903"/>
      <c r="H5612" s="1923"/>
      <c r="I5612" s="1923"/>
      <c r="J5612" s="1876" t="s">
        <v>4331</v>
      </c>
      <c r="K5612" s="1877" t="s">
        <v>1196</v>
      </c>
      <c r="L5612" s="1877" t="s">
        <v>2165</v>
      </c>
      <c r="M5612" s="1877" t="s">
        <v>1953</v>
      </c>
      <c r="N5612" s="1877" t="s">
        <v>2166</v>
      </c>
      <c r="O5612" s="2031" t="s">
        <v>12766</v>
      </c>
    </row>
    <row r="5613" spans="1:18">
      <c r="A5613" s="1868" t="s">
        <v>12832</v>
      </c>
      <c r="B5613" s="1887" t="s">
        <v>12727</v>
      </c>
      <c r="C5613" s="1879" t="s">
        <v>922</v>
      </c>
      <c r="D5613" s="1870" t="s">
        <v>6389</v>
      </c>
      <c r="E5613" s="1873">
        <v>41723</v>
      </c>
      <c r="F5613" s="1874">
        <f t="shared" ref="F5613:F5618" si="852">E5613+17</f>
        <v>41740</v>
      </c>
      <c r="G5613" s="1874">
        <f t="shared" ref="G5613:G5618" si="853">E5613+21</f>
        <v>41744</v>
      </c>
      <c r="H5613" s="1898" t="s">
        <v>11487</v>
      </c>
      <c r="I5613" s="1898" t="s">
        <v>11587</v>
      </c>
      <c r="J5613" s="721" t="s">
        <v>943</v>
      </c>
      <c r="K5613" s="1891" t="s">
        <v>1198</v>
      </c>
      <c r="L5613" s="721" t="s">
        <v>943</v>
      </c>
      <c r="M5613" s="1901" t="s">
        <v>2170</v>
      </c>
      <c r="N5613" s="1875" t="s">
        <v>2187</v>
      </c>
      <c r="O5613" s="1897">
        <v>41823</v>
      </c>
      <c r="P5613" s="2033" t="s">
        <v>13486</v>
      </c>
    </row>
    <row r="5614" spans="1:18">
      <c r="A5614" s="1917" t="s">
        <v>12833</v>
      </c>
      <c r="B5614" s="1887" t="s">
        <v>12730</v>
      </c>
      <c r="C5614" s="1932" t="s">
        <v>922</v>
      </c>
      <c r="D5614" s="1982" t="s">
        <v>6389</v>
      </c>
      <c r="E5614" s="1298">
        <v>41723</v>
      </c>
      <c r="F5614" s="1983">
        <f t="shared" si="852"/>
        <v>41740</v>
      </c>
      <c r="G5614" s="1983">
        <f t="shared" si="853"/>
        <v>41744</v>
      </c>
      <c r="H5614" s="1984" t="s">
        <v>11487</v>
      </c>
      <c r="I5614" s="1984" t="s">
        <v>11587</v>
      </c>
      <c r="J5614" s="1472" t="s">
        <v>943</v>
      </c>
      <c r="K5614" s="1472" t="s">
        <v>943</v>
      </c>
      <c r="L5614" s="1472" t="s">
        <v>943</v>
      </c>
      <c r="M5614" s="1985" t="s">
        <v>2170</v>
      </c>
      <c r="N5614" s="1930" t="s">
        <v>2187</v>
      </c>
      <c r="O5614" s="1366">
        <v>41746</v>
      </c>
      <c r="P5614" s="1917" t="s">
        <v>4959</v>
      </c>
    </row>
    <row r="5615" spans="1:18">
      <c r="A5615" s="2033" t="s">
        <v>12928</v>
      </c>
      <c r="B5615" s="1887" t="s">
        <v>12727</v>
      </c>
      <c r="C5615" s="1879" t="s">
        <v>922</v>
      </c>
      <c r="D5615" s="1870" t="s">
        <v>6389</v>
      </c>
      <c r="E5615" s="1873">
        <v>41723</v>
      </c>
      <c r="F5615" s="1874">
        <f t="shared" si="852"/>
        <v>41740</v>
      </c>
      <c r="G5615" s="1874">
        <f t="shared" si="853"/>
        <v>41744</v>
      </c>
      <c r="H5615" s="1898" t="s">
        <v>11487</v>
      </c>
      <c r="I5615" s="1898" t="s">
        <v>11587</v>
      </c>
      <c r="J5615" s="721" t="s">
        <v>943</v>
      </c>
      <c r="K5615" s="1891" t="s">
        <v>1198</v>
      </c>
      <c r="L5615" s="721" t="s">
        <v>943</v>
      </c>
      <c r="M5615" s="1901" t="s">
        <v>2170</v>
      </c>
      <c r="N5615" s="1875" t="s">
        <v>2187</v>
      </c>
      <c r="O5615" s="1897">
        <v>41823</v>
      </c>
      <c r="P5615" s="2033" t="s">
        <v>13486</v>
      </c>
    </row>
    <row r="5616" spans="1:18">
      <c r="A5616" s="2032" t="s">
        <v>12834</v>
      </c>
      <c r="B5616" s="1887" t="s">
        <v>12883</v>
      </c>
      <c r="C5616" s="1879" t="s">
        <v>923</v>
      </c>
      <c r="D5616" s="1870" t="s">
        <v>6389</v>
      </c>
      <c r="E5616" s="1873">
        <v>41723</v>
      </c>
      <c r="F5616" s="1874">
        <f t="shared" si="852"/>
        <v>41740</v>
      </c>
      <c r="G5616" s="1874">
        <f t="shared" si="853"/>
        <v>41744</v>
      </c>
      <c r="H5616" s="1898" t="s">
        <v>11487</v>
      </c>
      <c r="I5616" s="1898" t="s">
        <v>11587</v>
      </c>
      <c r="J5616" s="721" t="s">
        <v>943</v>
      </c>
      <c r="K5616" s="1891" t="s">
        <v>1198</v>
      </c>
      <c r="L5616" s="721" t="s">
        <v>943</v>
      </c>
      <c r="M5616" s="1901" t="s">
        <v>2170</v>
      </c>
      <c r="N5616" s="1875" t="s">
        <v>2187</v>
      </c>
      <c r="O5616" s="1897">
        <v>41823</v>
      </c>
      <c r="P5616" s="2033" t="s">
        <v>13486</v>
      </c>
    </row>
    <row r="5617" spans="1:18">
      <c r="A5617" s="1917" t="s">
        <v>12835</v>
      </c>
      <c r="B5617" s="1887" t="s">
        <v>12884</v>
      </c>
      <c r="C5617" s="1932" t="s">
        <v>923</v>
      </c>
      <c r="D5617" s="1982" t="s">
        <v>6389</v>
      </c>
      <c r="E5617" s="1298">
        <v>41723</v>
      </c>
      <c r="F5617" s="1983">
        <f t="shared" si="852"/>
        <v>41740</v>
      </c>
      <c r="G5617" s="1983">
        <f t="shared" si="853"/>
        <v>41744</v>
      </c>
      <c r="H5617" s="1984" t="s">
        <v>11487</v>
      </c>
      <c r="I5617" s="1984" t="s">
        <v>11587</v>
      </c>
      <c r="J5617" s="1472" t="s">
        <v>943</v>
      </c>
      <c r="K5617" s="1472" t="s">
        <v>943</v>
      </c>
      <c r="L5617" s="1472" t="s">
        <v>943</v>
      </c>
      <c r="M5617" s="1985" t="s">
        <v>2170</v>
      </c>
      <c r="N5617" s="1930" t="s">
        <v>2187</v>
      </c>
      <c r="O5617" s="1366">
        <v>41746</v>
      </c>
      <c r="P5617" s="1917" t="s">
        <v>4959</v>
      </c>
    </row>
    <row r="5618" spans="1:18">
      <c r="A5618" s="1919" t="s">
        <v>12913</v>
      </c>
      <c r="B5618" s="1887" t="s">
        <v>12883</v>
      </c>
      <c r="C5618" s="1879" t="s">
        <v>923</v>
      </c>
      <c r="D5618" s="1870" t="s">
        <v>6389</v>
      </c>
      <c r="E5618" s="1873">
        <v>41723</v>
      </c>
      <c r="F5618" s="1874">
        <f t="shared" si="852"/>
        <v>41740</v>
      </c>
      <c r="G5618" s="1874">
        <f t="shared" si="853"/>
        <v>41744</v>
      </c>
      <c r="H5618" s="1898" t="s">
        <v>11487</v>
      </c>
      <c r="I5618" s="1898" t="s">
        <v>11587</v>
      </c>
      <c r="J5618" s="721" t="s">
        <v>943</v>
      </c>
      <c r="K5618" s="1891" t="s">
        <v>1198</v>
      </c>
      <c r="L5618" s="721" t="s">
        <v>943</v>
      </c>
      <c r="M5618" s="1901" t="s">
        <v>2170</v>
      </c>
      <c r="N5618" s="1875" t="s">
        <v>2187</v>
      </c>
      <c r="O5618" s="1897">
        <v>41803</v>
      </c>
      <c r="P5618" t="s">
        <v>6251</v>
      </c>
      <c r="R5618" s="2033" t="s">
        <v>13308</v>
      </c>
    </row>
    <row r="5619" spans="1:18">
      <c r="A5619" s="1860" t="s">
        <v>2705</v>
      </c>
      <c r="B5619" s="1869" t="s">
        <v>12755</v>
      </c>
      <c r="C5619" s="91"/>
      <c r="D5619" s="19"/>
      <c r="E5619" s="19"/>
      <c r="F5619" s="19"/>
      <c r="G5619" s="19"/>
      <c r="H5619" s="2037"/>
      <c r="I5619" s="2037"/>
      <c r="J5619" s="1694" t="s">
        <v>1007</v>
      </c>
      <c r="K5619" s="1694" t="s">
        <v>1196</v>
      </c>
    </row>
    <row r="5620" spans="1:18">
      <c r="A5620" s="1360"/>
      <c r="B5620" s="660" t="s">
        <v>12754</v>
      </c>
      <c r="C5620" s="565"/>
      <c r="D5620" s="1486" t="s">
        <v>2705</v>
      </c>
      <c r="E5620" s="1111">
        <v>41724</v>
      </c>
      <c r="F5620" s="1311">
        <f>E5620+17</f>
        <v>41741</v>
      </c>
      <c r="G5620" s="1311">
        <f>E5620+21</f>
        <v>41745</v>
      </c>
      <c r="H5620" s="1052" t="s">
        <v>11403</v>
      </c>
      <c r="I5620" s="1102" t="s">
        <v>11405</v>
      </c>
      <c r="J5620" s="557" t="s">
        <v>2187</v>
      </c>
      <c r="K5620" s="2158"/>
    </row>
    <row r="5621" spans="1:18">
      <c r="A5621" s="1103" t="s">
        <v>10863</v>
      </c>
      <c r="B5621" s="1881" t="s">
        <v>12840</v>
      </c>
      <c r="C5621" s="1611"/>
      <c r="D5621" s="1881"/>
      <c r="E5621" s="1903"/>
      <c r="F5621" s="1903"/>
      <c r="G5621" s="1903"/>
      <c r="H5621" s="589"/>
      <c r="I5621" s="589"/>
      <c r="J5621" s="1877" t="s">
        <v>2166</v>
      </c>
      <c r="K5621" s="56" t="s">
        <v>1197</v>
      </c>
    </row>
    <row r="5622" spans="1:18">
      <c r="A5622" s="1888" t="s">
        <v>12836</v>
      </c>
      <c r="B5622" s="1887" t="s">
        <v>12756</v>
      </c>
      <c r="C5622" s="1879" t="s">
        <v>923</v>
      </c>
      <c r="D5622" s="243" t="s">
        <v>6175</v>
      </c>
      <c r="E5622" s="1873">
        <v>41725</v>
      </c>
      <c r="F5622" s="2008">
        <f>E5622+17</f>
        <v>41742</v>
      </c>
      <c r="G5622" s="2008">
        <f>E5622+21</f>
        <v>41746</v>
      </c>
      <c r="H5622" s="1906" t="s">
        <v>11776</v>
      </c>
      <c r="I5622" s="795" t="s">
        <v>11858</v>
      </c>
      <c r="J5622" s="1875" t="s">
        <v>2187</v>
      </c>
      <c r="K5622" s="1891" t="s">
        <v>1198</v>
      </c>
      <c r="O5622" s="1897">
        <v>41796</v>
      </c>
      <c r="P5622" s="2032" t="s">
        <v>4612</v>
      </c>
    </row>
    <row r="5623" spans="1:18">
      <c r="A5623" s="2032" t="s">
        <v>12837</v>
      </c>
      <c r="B5623" s="1887" t="s">
        <v>12756</v>
      </c>
      <c r="C5623" s="1879" t="s">
        <v>923</v>
      </c>
      <c r="D5623" s="243" t="s">
        <v>6175</v>
      </c>
      <c r="E5623" s="1873">
        <v>41725</v>
      </c>
      <c r="F5623" s="2008">
        <f>E5623+17</f>
        <v>41742</v>
      </c>
      <c r="G5623" s="2008">
        <f>E5623+21</f>
        <v>41746</v>
      </c>
      <c r="H5623" s="1906" t="s">
        <v>11776</v>
      </c>
      <c r="I5623" s="795" t="s">
        <v>11858</v>
      </c>
      <c r="J5623" s="1875" t="s">
        <v>2187</v>
      </c>
      <c r="K5623" s="1891" t="s">
        <v>1198</v>
      </c>
      <c r="O5623" s="1897">
        <v>41941</v>
      </c>
      <c r="P5623" s="2033" t="s">
        <v>13183</v>
      </c>
      <c r="Q5623" s="2033" t="s">
        <v>3532</v>
      </c>
    </row>
    <row r="5624" spans="1:18">
      <c r="A5624" s="2032" t="s">
        <v>12838</v>
      </c>
      <c r="B5624" s="1887" t="s">
        <v>12756</v>
      </c>
      <c r="C5624" s="1879" t="s">
        <v>923</v>
      </c>
      <c r="D5624" s="243" t="s">
        <v>6175</v>
      </c>
      <c r="E5624" s="1873">
        <v>41725</v>
      </c>
      <c r="F5624" s="2008">
        <f>E5624+17</f>
        <v>41742</v>
      </c>
      <c r="G5624" s="2008">
        <f>E5624+21</f>
        <v>41746</v>
      </c>
      <c r="H5624" s="1906" t="s">
        <v>11776</v>
      </c>
      <c r="I5624" s="795" t="s">
        <v>11858</v>
      </c>
      <c r="J5624" s="1875" t="s">
        <v>2132</v>
      </c>
      <c r="K5624" s="1891" t="s">
        <v>1198</v>
      </c>
      <c r="O5624" s="1897">
        <v>41953</v>
      </c>
      <c r="P5624" s="2033" t="s">
        <v>13182</v>
      </c>
      <c r="Q5624" s="2033" t="s">
        <v>4612</v>
      </c>
    </row>
    <row r="5625" spans="1:18">
      <c r="A5625" s="2032" t="s">
        <v>12839</v>
      </c>
      <c r="B5625" s="1887" t="s">
        <v>12756</v>
      </c>
      <c r="C5625" s="1879" t="s">
        <v>923</v>
      </c>
      <c r="D5625" s="243" t="s">
        <v>6175</v>
      </c>
      <c r="E5625" s="1873">
        <v>41725</v>
      </c>
      <c r="F5625" s="2008">
        <f>E5625+17</f>
        <v>41742</v>
      </c>
      <c r="G5625" s="2008">
        <f>E5625+21</f>
        <v>41746</v>
      </c>
      <c r="H5625" s="1906" t="s">
        <v>11776</v>
      </c>
      <c r="I5625" s="795" t="s">
        <v>11858</v>
      </c>
      <c r="J5625" s="1875" t="s">
        <v>2132</v>
      </c>
      <c r="K5625" s="1891" t="s">
        <v>1198</v>
      </c>
      <c r="O5625" s="1897">
        <v>41953</v>
      </c>
      <c r="P5625" s="2033" t="s">
        <v>13488</v>
      </c>
      <c r="Q5625" s="2033" t="s">
        <v>4612</v>
      </c>
    </row>
    <row r="5626" spans="1:18">
      <c r="A5626" s="817" t="s">
        <v>10501</v>
      </c>
      <c r="B5626" s="1881" t="s">
        <v>12771</v>
      </c>
      <c r="C5626" s="1912"/>
      <c r="D5626" s="1903"/>
      <c r="E5626" s="1903"/>
      <c r="F5626" s="1903"/>
      <c r="G5626" s="1903"/>
      <c r="H5626" s="1923"/>
      <c r="I5626" s="1923"/>
      <c r="J5626" s="1876" t="s">
        <v>4331</v>
      </c>
      <c r="K5626" s="1877" t="s">
        <v>1197</v>
      </c>
      <c r="L5626" s="1877" t="s">
        <v>1007</v>
      </c>
      <c r="M5626" s="657" t="s">
        <v>12776</v>
      </c>
    </row>
    <row r="5627" spans="1:18">
      <c r="A5627" s="1919" t="s">
        <v>12880</v>
      </c>
      <c r="B5627" s="1901" t="s">
        <v>12772</v>
      </c>
      <c r="C5627" s="1879" t="s">
        <v>922</v>
      </c>
      <c r="D5627" s="1870" t="s">
        <v>9347</v>
      </c>
      <c r="E5627" s="1873">
        <v>41726</v>
      </c>
      <c r="F5627" s="1874">
        <f>E5627+17</f>
        <v>41743</v>
      </c>
      <c r="G5627" s="1873">
        <f>E5627+21</f>
        <v>41747</v>
      </c>
      <c r="H5627" s="1884" t="s">
        <v>12258</v>
      </c>
      <c r="I5627" s="1910" t="s">
        <v>12220</v>
      </c>
      <c r="J5627" s="1875" t="s">
        <v>2187</v>
      </c>
      <c r="K5627" s="1891" t="s">
        <v>1198</v>
      </c>
      <c r="L5627" s="1875" t="s">
        <v>2187</v>
      </c>
      <c r="M5627" s="2032" t="s">
        <v>13170</v>
      </c>
      <c r="N5627" s="2032"/>
      <c r="O5627" s="1897">
        <v>41778</v>
      </c>
      <c r="P5627" s="2032" t="s">
        <v>4401</v>
      </c>
    </row>
    <row r="5628" spans="1:18">
      <c r="A5628" s="1915" t="s">
        <v>12881</v>
      </c>
      <c r="B5628" s="1901" t="s">
        <v>12772</v>
      </c>
      <c r="C5628" s="1879" t="s">
        <v>922</v>
      </c>
      <c r="D5628" s="1870" t="s">
        <v>9347</v>
      </c>
      <c r="E5628" s="1873">
        <v>41726</v>
      </c>
      <c r="F5628" s="1874">
        <f>E5628+17</f>
        <v>41743</v>
      </c>
      <c r="G5628" s="1873">
        <f>E5628+21</f>
        <v>41747</v>
      </c>
      <c r="H5628" s="1884" t="s">
        <v>12258</v>
      </c>
      <c r="I5628" s="1910" t="s">
        <v>12220</v>
      </c>
      <c r="J5628" s="1875" t="s">
        <v>2187</v>
      </c>
      <c r="K5628" s="1891" t="s">
        <v>1198</v>
      </c>
      <c r="L5628" s="1875" t="s">
        <v>2187</v>
      </c>
      <c r="M5628" s="2033" t="s">
        <v>12939</v>
      </c>
      <c r="N5628" s="2032"/>
      <c r="O5628" s="1897">
        <v>41761</v>
      </c>
      <c r="P5628" s="2032" t="s">
        <v>4401</v>
      </c>
    </row>
    <row r="5629" spans="1:18">
      <c r="A5629" s="1915" t="s">
        <v>12882</v>
      </c>
      <c r="B5629" s="1901" t="s">
        <v>12772</v>
      </c>
      <c r="C5629" s="1879" t="s">
        <v>922</v>
      </c>
      <c r="D5629" s="1870" t="s">
        <v>9347</v>
      </c>
      <c r="E5629" s="1873">
        <v>41726</v>
      </c>
      <c r="F5629" s="1874">
        <f>E5629+17</f>
        <v>41743</v>
      </c>
      <c r="G5629" s="1873">
        <f>E5629+21</f>
        <v>41747</v>
      </c>
      <c r="H5629" s="1884" t="s">
        <v>12258</v>
      </c>
      <c r="I5629" s="1910" t="s">
        <v>12220</v>
      </c>
      <c r="J5629" s="1875" t="s">
        <v>2187</v>
      </c>
      <c r="K5629" s="1891" t="s">
        <v>1198</v>
      </c>
      <c r="L5629" s="1875" t="s">
        <v>2187</v>
      </c>
      <c r="M5629" s="2033" t="s">
        <v>12939</v>
      </c>
      <c r="N5629" s="2032"/>
      <c r="O5629" s="1897">
        <v>41761</v>
      </c>
      <c r="P5629" s="2032" t="s">
        <v>4401</v>
      </c>
    </row>
    <row r="5630" spans="1:18">
      <c r="A5630" s="1919" t="s">
        <v>13219</v>
      </c>
      <c r="B5630" s="1901" t="s">
        <v>12577</v>
      </c>
      <c r="C5630" s="1879" t="s">
        <v>922</v>
      </c>
      <c r="D5630" s="1870" t="s">
        <v>9347</v>
      </c>
      <c r="E5630" s="1873">
        <v>41726</v>
      </c>
      <c r="F5630" s="1874">
        <f>E5630+17</f>
        <v>41743</v>
      </c>
      <c r="G5630" s="1873">
        <f>E5630+21</f>
        <v>41747</v>
      </c>
      <c r="H5630" s="1884" t="s">
        <v>12258</v>
      </c>
      <c r="I5630" s="1910" t="s">
        <v>12220</v>
      </c>
      <c r="J5630" s="1875" t="s">
        <v>2187</v>
      </c>
      <c r="K5630" s="1891" t="s">
        <v>1198</v>
      </c>
      <c r="L5630" s="1875" t="s">
        <v>2187</v>
      </c>
      <c r="M5630" s="2033" t="s">
        <v>13334</v>
      </c>
      <c r="N5630" s="2032"/>
      <c r="O5630" s="1356">
        <v>41821</v>
      </c>
      <c r="P5630" s="2032" t="s">
        <v>4401</v>
      </c>
    </row>
    <row r="5631" spans="1:18">
      <c r="A5631" s="1919" t="s">
        <v>12934</v>
      </c>
      <c r="B5631" s="1901" t="s">
        <v>12917</v>
      </c>
      <c r="C5631" s="1879" t="s">
        <v>923</v>
      </c>
      <c r="D5631" s="1870" t="s">
        <v>9347</v>
      </c>
      <c r="E5631" s="1873">
        <v>41726</v>
      </c>
      <c r="F5631" s="1874">
        <f>E5631+17</f>
        <v>41743</v>
      </c>
      <c r="G5631" s="1873">
        <f>E5631+21</f>
        <v>41747</v>
      </c>
      <c r="H5631" s="1884" t="s">
        <v>12258</v>
      </c>
      <c r="I5631" s="1910" t="s">
        <v>12220</v>
      </c>
      <c r="J5631" s="1875" t="s">
        <v>2187</v>
      </c>
      <c r="K5631" s="1891" t="s">
        <v>1198</v>
      </c>
      <c r="L5631" s="1875" t="s">
        <v>2187</v>
      </c>
      <c r="M5631" s="2033" t="s">
        <v>12918</v>
      </c>
      <c r="N5631" s="2032"/>
      <c r="O5631" s="1897">
        <v>41753</v>
      </c>
      <c r="P5631" s="2032" t="s">
        <v>4401</v>
      </c>
    </row>
    <row r="5632" spans="1:18">
      <c r="A5632" s="1860" t="s">
        <v>2705</v>
      </c>
      <c r="B5632" s="1869" t="s">
        <v>12793</v>
      </c>
      <c r="C5632" s="91"/>
      <c r="D5632" s="19"/>
      <c r="E5632" s="19"/>
      <c r="F5632" s="19"/>
      <c r="G5632" s="19"/>
      <c r="H5632" s="2037"/>
      <c r="I5632" s="2037"/>
      <c r="J5632" s="1694" t="s">
        <v>1007</v>
      </c>
      <c r="K5632" s="1694" t="s">
        <v>1196</v>
      </c>
    </row>
    <row r="5633" spans="1:17">
      <c r="A5633" s="1505"/>
      <c r="B5633" s="1333"/>
      <c r="C5633" s="1333"/>
      <c r="D5633" s="1486" t="s">
        <v>2705</v>
      </c>
      <c r="E5633" s="1111">
        <v>41729</v>
      </c>
      <c r="F5633" s="1311">
        <f>E5633+17</f>
        <v>41746</v>
      </c>
      <c r="G5633" s="1311">
        <f>E5633+21</f>
        <v>41750</v>
      </c>
      <c r="H5633" s="1052" t="s">
        <v>11403</v>
      </c>
      <c r="I5633" s="1520" t="s">
        <v>11405</v>
      </c>
      <c r="J5633" s="557"/>
      <c r="K5633" s="729"/>
    </row>
    <row r="5634" spans="1:17">
      <c r="A5634" s="1505"/>
      <c r="B5634" s="1333"/>
      <c r="C5634" s="1333"/>
      <c r="D5634" s="1486" t="s">
        <v>2705</v>
      </c>
      <c r="E5634" s="1111">
        <v>41729</v>
      </c>
      <c r="F5634" s="1311">
        <f>E5634+17</f>
        <v>41746</v>
      </c>
      <c r="G5634" s="1311">
        <f>E5634+21</f>
        <v>41750</v>
      </c>
      <c r="H5634" s="1052" t="s">
        <v>11403</v>
      </c>
      <c r="I5634" s="1520" t="s">
        <v>11405</v>
      </c>
      <c r="J5634" s="557"/>
      <c r="K5634" s="729"/>
    </row>
    <row r="5635" spans="1:17" ht="12" customHeight="1">
      <c r="A5635" s="2157" t="s">
        <v>5437</v>
      </c>
      <c r="B5635" s="1869" t="s">
        <v>12892</v>
      </c>
      <c r="C5635" s="91"/>
      <c r="D5635" s="19"/>
      <c r="E5635" s="19"/>
      <c r="F5635" s="19"/>
      <c r="G5635" s="19"/>
      <c r="H5635" s="2037"/>
      <c r="I5635" s="2037"/>
      <c r="J5635" s="1876" t="s">
        <v>4331</v>
      </c>
      <c r="K5635" s="1694" t="s">
        <v>1197</v>
      </c>
      <c r="L5635" s="1877" t="s">
        <v>1007</v>
      </c>
      <c r="M5635" s="657" t="s">
        <v>12781</v>
      </c>
    </row>
    <row r="5636" spans="1:17">
      <c r="A5636" s="2168" t="s">
        <v>12893</v>
      </c>
      <c r="B5636" s="1901" t="s">
        <v>12902</v>
      </c>
      <c r="C5636" s="1879" t="s">
        <v>922</v>
      </c>
      <c r="D5636" s="1870" t="s">
        <v>9347</v>
      </c>
      <c r="E5636" s="1873">
        <v>41729</v>
      </c>
      <c r="F5636" s="1874">
        <f>E5636+17</f>
        <v>41746</v>
      </c>
      <c r="G5636" s="1874">
        <f>E5636+21</f>
        <v>41750</v>
      </c>
      <c r="H5636" s="2033" t="s">
        <v>12218</v>
      </c>
      <c r="I5636" s="1866" t="s">
        <v>12219</v>
      </c>
      <c r="J5636" s="1875" t="s">
        <v>2187</v>
      </c>
      <c r="K5636" s="1891" t="s">
        <v>1198</v>
      </c>
      <c r="L5636" s="1875" t="s">
        <v>2187</v>
      </c>
      <c r="M5636" s="615" t="s">
        <v>12918</v>
      </c>
      <c r="O5636" s="1897">
        <v>41757</v>
      </c>
      <c r="P5636" s="2032" t="s">
        <v>4401</v>
      </c>
    </row>
    <row r="5637" spans="1:17">
      <c r="A5637" s="2169" t="s">
        <v>12894</v>
      </c>
      <c r="B5637" s="1901" t="s">
        <v>12902</v>
      </c>
      <c r="C5637" s="1932" t="s">
        <v>922</v>
      </c>
      <c r="D5637" s="1982" t="s">
        <v>9347</v>
      </c>
      <c r="E5637" s="1298">
        <v>41729</v>
      </c>
      <c r="F5637" s="1983">
        <f>E5637+17</f>
        <v>41746</v>
      </c>
      <c r="G5637" s="1983">
        <f>E5637+21</f>
        <v>41750</v>
      </c>
      <c r="H5637" s="1917" t="s">
        <v>12218</v>
      </c>
      <c r="I5637" s="733" t="s">
        <v>12219</v>
      </c>
      <c r="J5637" s="1875" t="s">
        <v>2187</v>
      </c>
      <c r="K5637" s="1472" t="s">
        <v>943</v>
      </c>
      <c r="L5637" s="1875" t="s">
        <v>2187</v>
      </c>
      <c r="M5637" s="1917" t="s">
        <v>12971</v>
      </c>
      <c r="N5637" s="1917"/>
      <c r="O5637" s="1366">
        <v>41758</v>
      </c>
      <c r="P5637" s="1917" t="s">
        <v>4401</v>
      </c>
    </row>
    <row r="5638" spans="1:17">
      <c r="A5638" s="1711" t="s">
        <v>12895</v>
      </c>
      <c r="B5638" s="1901" t="s">
        <v>12772</v>
      </c>
      <c r="C5638" s="1879" t="s">
        <v>922</v>
      </c>
      <c r="D5638" s="1870" t="s">
        <v>9347</v>
      </c>
      <c r="E5638" s="1873">
        <v>41729</v>
      </c>
      <c r="F5638" s="1874">
        <f>E5638+17</f>
        <v>41746</v>
      </c>
      <c r="G5638" s="1874">
        <f>E5638+21</f>
        <v>41750</v>
      </c>
      <c r="H5638" s="2033" t="s">
        <v>12218</v>
      </c>
      <c r="I5638" s="1866" t="s">
        <v>12219</v>
      </c>
      <c r="J5638" s="1875" t="s">
        <v>2187</v>
      </c>
      <c r="K5638" s="1891" t="s">
        <v>1198</v>
      </c>
      <c r="L5638" s="1875" t="s">
        <v>2187</v>
      </c>
      <c r="M5638" s="2032"/>
      <c r="O5638" s="1897">
        <v>41851</v>
      </c>
      <c r="P5638" s="2033" t="s">
        <v>13218</v>
      </c>
      <c r="Q5638" s="2032" t="s">
        <v>4659</v>
      </c>
    </row>
    <row r="5639" spans="1:17">
      <c r="A5639" s="1711" t="s">
        <v>12944</v>
      </c>
      <c r="B5639" s="1909" t="s">
        <v>12917</v>
      </c>
      <c r="C5639" s="1879" t="s">
        <v>923</v>
      </c>
      <c r="D5639" s="1870" t="s">
        <v>9347</v>
      </c>
      <c r="E5639" s="1873">
        <v>41729</v>
      </c>
      <c r="F5639" s="1874">
        <f>E5639+17</f>
        <v>41746</v>
      </c>
      <c r="G5639" s="1874">
        <f>E5639+21</f>
        <v>41750</v>
      </c>
      <c r="H5639" s="2033" t="s">
        <v>12218</v>
      </c>
      <c r="I5639" s="1866" t="s">
        <v>12219</v>
      </c>
      <c r="J5639" s="1875" t="s">
        <v>2187</v>
      </c>
      <c r="K5639" s="1891" t="s">
        <v>1198</v>
      </c>
      <c r="L5639" s="1875" t="s">
        <v>2187</v>
      </c>
      <c r="M5639" s="2032"/>
      <c r="O5639" s="1897">
        <v>41851</v>
      </c>
      <c r="P5639" s="2033" t="s">
        <v>13218</v>
      </c>
      <c r="Q5639" s="2032" t="s">
        <v>4659</v>
      </c>
    </row>
    <row r="5640" spans="1:17">
      <c r="A5640" s="1723" t="s">
        <v>5441</v>
      </c>
      <c r="B5640" s="1881" t="s">
        <v>11820</v>
      </c>
      <c r="C5640" s="1912"/>
      <c r="D5640" s="1903"/>
      <c r="E5640" s="1903"/>
      <c r="F5640" s="1903"/>
      <c r="G5640" s="1903"/>
      <c r="H5640" s="1923"/>
      <c r="I5640" s="1923"/>
      <c r="J5640" s="1876" t="s">
        <v>4331</v>
      </c>
      <c r="K5640" s="1877" t="s">
        <v>1196</v>
      </c>
      <c r="L5640" s="1877" t="s">
        <v>2165</v>
      </c>
      <c r="M5640" s="1877" t="s">
        <v>1953</v>
      </c>
      <c r="N5640" s="1877" t="s">
        <v>2166</v>
      </c>
      <c r="O5640" s="1877" t="s">
        <v>5206</v>
      </c>
    </row>
    <row r="5641" spans="1:17" s="1687" customFormat="1">
      <c r="A5641" s="1867" t="s">
        <v>12896</v>
      </c>
      <c r="B5641" s="1916" t="s">
        <v>12787</v>
      </c>
      <c r="C5641" s="1879" t="s">
        <v>922</v>
      </c>
      <c r="D5641" s="732" t="s">
        <v>5441</v>
      </c>
      <c r="E5641" s="2008">
        <v>41730</v>
      </c>
      <c r="F5641" s="2008">
        <f t="shared" ref="F5641:F5646" si="854">E5641+17</f>
        <v>41747</v>
      </c>
      <c r="G5641" s="2008">
        <f t="shared" ref="G5641:G5646" si="855">E5641+21</f>
        <v>41751</v>
      </c>
      <c r="H5641" s="2113" t="s">
        <v>11149</v>
      </c>
      <c r="I5641" s="2113" t="s">
        <v>10948</v>
      </c>
      <c r="J5641" s="1875" t="s">
        <v>2187</v>
      </c>
      <c r="K5641" s="1891" t="s">
        <v>1198</v>
      </c>
      <c r="L5641" s="721" t="s">
        <v>943</v>
      </c>
      <c r="M5641" s="1901" t="s">
        <v>2170</v>
      </c>
      <c r="N5641" s="1875" t="s">
        <v>2187</v>
      </c>
      <c r="O5641" s="1875" t="s">
        <v>2187</v>
      </c>
      <c r="P5641" s="1897">
        <v>41810</v>
      </c>
      <c r="Q5641" s="2033" t="s">
        <v>4612</v>
      </c>
    </row>
    <row r="5642" spans="1:17">
      <c r="A5642" s="2033" t="s">
        <v>12897</v>
      </c>
      <c r="B5642" s="1916" t="s">
        <v>12787</v>
      </c>
      <c r="C5642" s="1879" t="s">
        <v>922</v>
      </c>
      <c r="D5642" s="732" t="s">
        <v>5441</v>
      </c>
      <c r="E5642" s="2008">
        <v>41730</v>
      </c>
      <c r="F5642" s="2008">
        <f t="shared" si="854"/>
        <v>41747</v>
      </c>
      <c r="G5642" s="2008">
        <f t="shared" si="855"/>
        <v>41751</v>
      </c>
      <c r="H5642" s="2113" t="s">
        <v>11149</v>
      </c>
      <c r="I5642" s="2113" t="s">
        <v>10948</v>
      </c>
      <c r="J5642" s="1875" t="s">
        <v>2187</v>
      </c>
      <c r="K5642" s="1891" t="s">
        <v>1198</v>
      </c>
      <c r="L5642" s="721" t="s">
        <v>943</v>
      </c>
      <c r="M5642" s="1901" t="s">
        <v>2170</v>
      </c>
      <c r="N5642" s="1875" t="s">
        <v>2187</v>
      </c>
      <c r="O5642" s="1875" t="s">
        <v>2187</v>
      </c>
      <c r="P5642" s="1897">
        <v>41810</v>
      </c>
      <c r="Q5642" s="2033" t="s">
        <v>4612</v>
      </c>
    </row>
    <row r="5643" spans="1:17">
      <c r="A5643" s="1917" t="s">
        <v>12898</v>
      </c>
      <c r="B5643" s="1916" t="s">
        <v>12945</v>
      </c>
      <c r="C5643" s="1932" t="s">
        <v>923</v>
      </c>
      <c r="D5643" s="1905" t="s">
        <v>5441</v>
      </c>
      <c r="E5643" s="1983">
        <v>41730</v>
      </c>
      <c r="F5643" s="1983">
        <f t="shared" si="854"/>
        <v>41747</v>
      </c>
      <c r="G5643" s="1983">
        <f t="shared" si="855"/>
        <v>41751</v>
      </c>
      <c r="H5643" s="1681" t="s">
        <v>11149</v>
      </c>
      <c r="I5643" s="1681" t="s">
        <v>10948</v>
      </c>
      <c r="J5643" s="1930" t="s">
        <v>2187</v>
      </c>
      <c r="K5643" s="1472" t="s">
        <v>943</v>
      </c>
      <c r="L5643" s="1472" t="s">
        <v>943</v>
      </c>
      <c r="M5643" s="1985" t="s">
        <v>2170</v>
      </c>
      <c r="N5643" s="1930" t="s">
        <v>2187</v>
      </c>
      <c r="O5643" s="1930" t="s">
        <v>2187</v>
      </c>
      <c r="P5643" s="1897">
        <v>41810</v>
      </c>
      <c r="Q5643" s="2033" t="s">
        <v>4612</v>
      </c>
    </row>
    <row r="5644" spans="1:17">
      <c r="A5644" s="2033" t="s">
        <v>12899</v>
      </c>
      <c r="B5644" s="1916" t="s">
        <v>12945</v>
      </c>
      <c r="C5644" s="1879" t="s">
        <v>923</v>
      </c>
      <c r="D5644" s="732" t="s">
        <v>5441</v>
      </c>
      <c r="E5644" s="2008">
        <v>41730</v>
      </c>
      <c r="F5644" s="2008">
        <f t="shared" si="854"/>
        <v>41747</v>
      </c>
      <c r="G5644" s="2008">
        <f t="shared" si="855"/>
        <v>41751</v>
      </c>
      <c r="H5644" s="2113" t="s">
        <v>11149</v>
      </c>
      <c r="I5644" s="2113" t="s">
        <v>10948</v>
      </c>
      <c r="J5644" s="1875" t="s">
        <v>2187</v>
      </c>
      <c r="K5644" s="1891" t="s">
        <v>1198</v>
      </c>
      <c r="L5644" s="721" t="s">
        <v>943</v>
      </c>
      <c r="M5644" s="1901" t="s">
        <v>2170</v>
      </c>
      <c r="N5644" s="1875" t="s">
        <v>2187</v>
      </c>
      <c r="O5644" s="1875" t="s">
        <v>2187</v>
      </c>
      <c r="P5644" s="1897">
        <v>41810</v>
      </c>
      <c r="Q5644" s="2033" t="s">
        <v>4612</v>
      </c>
    </row>
    <row r="5645" spans="1:17">
      <c r="A5645" s="1917" t="s">
        <v>12900</v>
      </c>
      <c r="B5645" s="1916" t="s">
        <v>12945</v>
      </c>
      <c r="C5645" s="1932" t="s">
        <v>923</v>
      </c>
      <c r="D5645" s="1905" t="s">
        <v>5441</v>
      </c>
      <c r="E5645" s="1983">
        <v>41730</v>
      </c>
      <c r="F5645" s="1983">
        <f t="shared" si="854"/>
        <v>41747</v>
      </c>
      <c r="G5645" s="1983">
        <f t="shared" si="855"/>
        <v>41751</v>
      </c>
      <c r="H5645" s="1681" t="s">
        <v>11149</v>
      </c>
      <c r="I5645" s="1681" t="s">
        <v>10948</v>
      </c>
      <c r="J5645" s="1930" t="s">
        <v>2187</v>
      </c>
      <c r="K5645" s="1472" t="s">
        <v>943</v>
      </c>
      <c r="L5645" s="1472" t="s">
        <v>943</v>
      </c>
      <c r="M5645" s="1985" t="s">
        <v>2170</v>
      </c>
      <c r="N5645" s="1930" t="s">
        <v>2187</v>
      </c>
      <c r="O5645" s="1930" t="s">
        <v>2187</v>
      </c>
      <c r="P5645" s="1897">
        <v>41810</v>
      </c>
      <c r="Q5645" s="2033" t="s">
        <v>4612</v>
      </c>
    </row>
    <row r="5646" spans="1:17">
      <c r="A5646" s="1917" t="s">
        <v>12901</v>
      </c>
      <c r="B5646" s="1916" t="s">
        <v>12945</v>
      </c>
      <c r="C5646" s="1932" t="s">
        <v>923</v>
      </c>
      <c r="D5646" s="1905" t="s">
        <v>5441</v>
      </c>
      <c r="E5646" s="1983">
        <v>41730</v>
      </c>
      <c r="F5646" s="1983">
        <f t="shared" si="854"/>
        <v>41747</v>
      </c>
      <c r="G5646" s="1983">
        <f t="shared" si="855"/>
        <v>41751</v>
      </c>
      <c r="H5646" s="1681" t="s">
        <v>11149</v>
      </c>
      <c r="I5646" s="1681" t="s">
        <v>10948</v>
      </c>
      <c r="J5646" s="1930" t="s">
        <v>2187</v>
      </c>
      <c r="K5646" s="1472" t="s">
        <v>943</v>
      </c>
      <c r="L5646" s="1472" t="s">
        <v>943</v>
      </c>
      <c r="M5646" s="1985" t="s">
        <v>2170</v>
      </c>
      <c r="N5646" s="1930" t="s">
        <v>2187</v>
      </c>
      <c r="O5646" s="1930" t="s">
        <v>2187</v>
      </c>
      <c r="P5646" s="1897">
        <v>41810</v>
      </c>
      <c r="Q5646" s="2033" t="s">
        <v>4612</v>
      </c>
    </row>
    <row r="5647" spans="1:17">
      <c r="A5647" s="817" t="s">
        <v>10500</v>
      </c>
      <c r="B5647" s="1881" t="s">
        <v>12576</v>
      </c>
      <c r="C5647" s="1912"/>
      <c r="D5647" s="1903"/>
      <c r="E5647" s="1903"/>
      <c r="F5647" s="1903"/>
      <c r="G5647" s="1903"/>
      <c r="H5647" s="1903"/>
      <c r="I5647" s="1903"/>
      <c r="J5647" s="1876" t="s">
        <v>4331</v>
      </c>
      <c r="K5647" s="1877" t="s">
        <v>1197</v>
      </c>
      <c r="L5647" s="657" t="s">
        <v>12908</v>
      </c>
      <c r="M5647" s="2032"/>
    </row>
    <row r="5648" spans="1:17">
      <c r="A5648" s="1919" t="s">
        <v>12903</v>
      </c>
      <c r="B5648" s="1887" t="s">
        <v>12792</v>
      </c>
      <c r="C5648" s="1879" t="s">
        <v>922</v>
      </c>
      <c r="D5648" s="1888" t="s">
        <v>9031</v>
      </c>
      <c r="E5648" s="110">
        <v>41731</v>
      </c>
      <c r="F5648" s="110">
        <f>E5648+17</f>
        <v>41748</v>
      </c>
      <c r="G5648" s="383">
        <f>E5648+21</f>
        <v>41752</v>
      </c>
      <c r="H5648" s="1867" t="s">
        <v>12037</v>
      </c>
      <c r="I5648" s="1683" t="s">
        <v>9586</v>
      </c>
      <c r="J5648" s="1875" t="s">
        <v>2187</v>
      </c>
      <c r="K5648" s="1891" t="s">
        <v>1198</v>
      </c>
      <c r="L5648" s="2033" t="s">
        <v>13334</v>
      </c>
      <c r="M5648" s="2032"/>
      <c r="O5648" s="1897">
        <v>41801</v>
      </c>
      <c r="P5648" s="2032" t="s">
        <v>4401</v>
      </c>
    </row>
    <row r="5649" spans="1:17">
      <c r="A5649" s="2033" t="s">
        <v>12904</v>
      </c>
      <c r="B5649" s="1887" t="s">
        <v>12792</v>
      </c>
      <c r="C5649" s="1879" t="s">
        <v>922</v>
      </c>
      <c r="D5649" s="1888" t="s">
        <v>9031</v>
      </c>
      <c r="E5649" s="110">
        <v>41731</v>
      </c>
      <c r="F5649" s="110">
        <f>E5649+17</f>
        <v>41748</v>
      </c>
      <c r="G5649" s="383">
        <f>E5649+21</f>
        <v>41752</v>
      </c>
      <c r="H5649" s="1867" t="s">
        <v>12037</v>
      </c>
      <c r="I5649" s="1683" t="s">
        <v>9586</v>
      </c>
      <c r="J5649" s="1875" t="s">
        <v>2187</v>
      </c>
      <c r="K5649" s="1891" t="s">
        <v>1198</v>
      </c>
      <c r="L5649" s="2032"/>
      <c r="M5649" s="2032"/>
      <c r="O5649" s="1897">
        <v>41842</v>
      </c>
      <c r="P5649" s="2032" t="s">
        <v>4659</v>
      </c>
    </row>
    <row r="5650" spans="1:17" s="1711" customFormat="1">
      <c r="A5650" s="1145" t="s">
        <v>12905</v>
      </c>
      <c r="B5650" s="1901" t="s">
        <v>12792</v>
      </c>
      <c r="C5650" s="1909" t="s">
        <v>922</v>
      </c>
      <c r="D5650" s="1870" t="s">
        <v>9031</v>
      </c>
      <c r="E5650" s="1874">
        <v>41731</v>
      </c>
      <c r="F5650" s="1874">
        <f>E5650+17</f>
        <v>41748</v>
      </c>
      <c r="G5650" s="1874">
        <f>E5650+21</f>
        <v>41752</v>
      </c>
      <c r="H5650" s="1868" t="s">
        <v>12037</v>
      </c>
      <c r="I5650" s="596" t="s">
        <v>9586</v>
      </c>
      <c r="J5650" s="1875" t="s">
        <v>2187</v>
      </c>
      <c r="K5650" s="1901" t="s">
        <v>1198</v>
      </c>
      <c r="L5650" s="1711" t="s">
        <v>12958</v>
      </c>
      <c r="M5650" s="2032"/>
      <c r="O5650" s="1356">
        <v>41767</v>
      </c>
      <c r="P5650" s="1711" t="s">
        <v>4401</v>
      </c>
    </row>
    <row r="5651" spans="1:17">
      <c r="A5651" s="2033" t="s">
        <v>12906</v>
      </c>
      <c r="B5651" s="1887" t="s">
        <v>12792</v>
      </c>
      <c r="C5651" s="1879" t="s">
        <v>922</v>
      </c>
      <c r="D5651" s="1888" t="s">
        <v>9031</v>
      </c>
      <c r="E5651" s="110">
        <v>41731</v>
      </c>
      <c r="F5651" s="110">
        <f>E5651+17</f>
        <v>41748</v>
      </c>
      <c r="G5651" s="383">
        <f>E5651+21</f>
        <v>41752</v>
      </c>
      <c r="H5651" s="1867" t="s">
        <v>12037</v>
      </c>
      <c r="I5651" s="1683" t="s">
        <v>9586</v>
      </c>
      <c r="J5651" s="1875" t="s">
        <v>2187</v>
      </c>
      <c r="K5651" s="1891" t="s">
        <v>1198</v>
      </c>
      <c r="L5651" s="2032"/>
      <c r="M5651" s="2032"/>
      <c r="O5651" s="1897">
        <v>41842</v>
      </c>
      <c r="P5651" s="2032" t="s">
        <v>4659</v>
      </c>
    </row>
    <row r="5652" spans="1:17">
      <c r="A5652" s="1919" t="s">
        <v>12907</v>
      </c>
      <c r="B5652" s="1887" t="s">
        <v>12792</v>
      </c>
      <c r="C5652" s="1879" t="s">
        <v>922</v>
      </c>
      <c r="D5652" s="1888" t="s">
        <v>9031</v>
      </c>
      <c r="E5652" s="110">
        <v>41731</v>
      </c>
      <c r="F5652" s="110">
        <f>E5652+17</f>
        <v>41748</v>
      </c>
      <c r="G5652" s="383">
        <f>E5652+21</f>
        <v>41752</v>
      </c>
      <c r="H5652" s="1867" t="s">
        <v>12037</v>
      </c>
      <c r="I5652" s="1683" t="s">
        <v>9586</v>
      </c>
      <c r="J5652" s="1875" t="s">
        <v>2187</v>
      </c>
      <c r="K5652" s="1891" t="s">
        <v>1198</v>
      </c>
      <c r="L5652" s="2032" t="s">
        <v>12958</v>
      </c>
      <c r="M5652" s="2032"/>
      <c r="O5652" s="1897">
        <v>41757</v>
      </c>
      <c r="P5652" s="2032" t="s">
        <v>3532</v>
      </c>
    </row>
    <row r="5653" spans="1:17">
      <c r="A5653" s="817" t="s">
        <v>10500</v>
      </c>
      <c r="B5653" s="1881" t="s">
        <v>12951</v>
      </c>
      <c r="C5653" s="1912"/>
      <c r="D5653" s="1903"/>
      <c r="E5653" s="1903"/>
      <c r="F5653" s="1903"/>
      <c r="G5653" s="1903"/>
      <c r="H5653" s="1923"/>
      <c r="I5653" s="1923"/>
      <c r="J5653" s="1876" t="s">
        <v>4331</v>
      </c>
      <c r="K5653" s="1877" t="s">
        <v>1197</v>
      </c>
      <c r="L5653" s="657" t="s">
        <v>12806</v>
      </c>
    </row>
    <row r="5654" spans="1:17">
      <c r="A5654" s="1919" t="s">
        <v>12946</v>
      </c>
      <c r="B5654" s="1887" t="s">
        <v>12792</v>
      </c>
      <c r="C5654" s="1879" t="s">
        <v>922</v>
      </c>
      <c r="D5654" s="1888" t="s">
        <v>9031</v>
      </c>
      <c r="E5654" s="110">
        <v>41733</v>
      </c>
      <c r="F5654" s="110">
        <f t="shared" ref="F5654:F5659" si="856">E5654+17</f>
        <v>41750</v>
      </c>
      <c r="G5654" s="286">
        <f t="shared" ref="G5654:G5659" si="857">E5654+21</f>
        <v>41754</v>
      </c>
      <c r="H5654" s="1888" t="s">
        <v>12038</v>
      </c>
      <c r="I5654" s="1888" t="s">
        <v>12096</v>
      </c>
      <c r="J5654" s="1875" t="s">
        <v>2187</v>
      </c>
      <c r="K5654" s="1891" t="s">
        <v>1198</v>
      </c>
      <c r="L5654" s="2033" t="s">
        <v>13494</v>
      </c>
      <c r="O5654" s="1897">
        <v>41842</v>
      </c>
      <c r="P5654" s="2032" t="s">
        <v>13853</v>
      </c>
    </row>
    <row r="5655" spans="1:17">
      <c r="A5655" s="1888" t="s">
        <v>13210</v>
      </c>
      <c r="B5655" s="1887" t="s">
        <v>12792</v>
      </c>
      <c r="C5655" s="1879" t="s">
        <v>922</v>
      </c>
      <c r="D5655" s="1888" t="s">
        <v>9031</v>
      </c>
      <c r="E5655" s="110">
        <v>41733</v>
      </c>
      <c r="F5655" s="110">
        <f t="shared" si="856"/>
        <v>41750</v>
      </c>
      <c r="G5655" s="286">
        <f t="shared" si="857"/>
        <v>41754</v>
      </c>
      <c r="H5655" s="1888" t="s">
        <v>12038</v>
      </c>
      <c r="I5655" s="1888" t="s">
        <v>12096</v>
      </c>
      <c r="J5655" s="1875" t="s">
        <v>2187</v>
      </c>
      <c r="K5655" s="1891" t="s">
        <v>1198</v>
      </c>
      <c r="L5655" s="2032"/>
      <c r="O5655" s="1897">
        <v>41842</v>
      </c>
      <c r="P5655" s="2032" t="s">
        <v>4659</v>
      </c>
    </row>
    <row r="5656" spans="1:17">
      <c r="A5656" s="1919" t="s">
        <v>12947</v>
      </c>
      <c r="B5656" s="1901" t="s">
        <v>12917</v>
      </c>
      <c r="C5656" s="1879" t="s">
        <v>923</v>
      </c>
      <c r="D5656" s="1888" t="s">
        <v>9031</v>
      </c>
      <c r="E5656" s="110">
        <v>41733</v>
      </c>
      <c r="F5656" s="110">
        <f t="shared" si="856"/>
        <v>41750</v>
      </c>
      <c r="G5656" s="286">
        <f t="shared" si="857"/>
        <v>41754</v>
      </c>
      <c r="H5656" s="1888" t="s">
        <v>12038</v>
      </c>
      <c r="I5656" s="1888" t="s">
        <v>12096</v>
      </c>
      <c r="J5656" s="1875" t="s">
        <v>2187</v>
      </c>
      <c r="K5656" s="1891" t="s">
        <v>1198</v>
      </c>
      <c r="L5656" s="2033" t="s">
        <v>13154</v>
      </c>
      <c r="O5656" s="1897">
        <v>41842</v>
      </c>
      <c r="P5656" s="2032" t="s">
        <v>4659</v>
      </c>
    </row>
    <row r="5657" spans="1:17">
      <c r="A5657" s="1888" t="s">
        <v>12948</v>
      </c>
      <c r="B5657" s="1901" t="s">
        <v>12917</v>
      </c>
      <c r="C5657" s="1879" t="s">
        <v>923</v>
      </c>
      <c r="D5657" s="1888" t="s">
        <v>9031</v>
      </c>
      <c r="E5657" s="110">
        <v>41733</v>
      </c>
      <c r="F5657" s="110">
        <f t="shared" si="856"/>
        <v>41750</v>
      </c>
      <c r="G5657" s="286">
        <f t="shared" si="857"/>
        <v>41754</v>
      </c>
      <c r="H5657" s="1888" t="s">
        <v>12038</v>
      </c>
      <c r="I5657" s="1888" t="s">
        <v>12096</v>
      </c>
      <c r="J5657" s="1875" t="s">
        <v>2187</v>
      </c>
      <c r="K5657" s="1891" t="s">
        <v>1198</v>
      </c>
      <c r="L5657" s="2032"/>
      <c r="O5657" s="1897">
        <v>41842</v>
      </c>
      <c r="P5657" s="2032" t="s">
        <v>4659</v>
      </c>
    </row>
    <row r="5658" spans="1:17">
      <c r="A5658" s="1919" t="s">
        <v>12949</v>
      </c>
      <c r="B5658" s="1901" t="s">
        <v>12917</v>
      </c>
      <c r="C5658" s="1879" t="s">
        <v>923</v>
      </c>
      <c r="D5658" s="1888" t="s">
        <v>9031</v>
      </c>
      <c r="E5658" s="110">
        <v>41733</v>
      </c>
      <c r="F5658" s="110">
        <f t="shared" si="856"/>
        <v>41750</v>
      </c>
      <c r="G5658" s="286">
        <f t="shared" si="857"/>
        <v>41754</v>
      </c>
      <c r="H5658" s="1888" t="s">
        <v>12038</v>
      </c>
      <c r="I5658" s="1888" t="s">
        <v>12096</v>
      </c>
      <c r="J5658" s="1875" t="s">
        <v>2187</v>
      </c>
      <c r="K5658" s="1891" t="s">
        <v>1198</v>
      </c>
      <c r="L5658" s="2032" t="s">
        <v>13434</v>
      </c>
      <c r="O5658" s="1897">
        <v>41842</v>
      </c>
      <c r="P5658" s="2032" t="s">
        <v>4659</v>
      </c>
    </row>
    <row r="5659" spans="1:17">
      <c r="A5659" s="2033" t="s">
        <v>12950</v>
      </c>
      <c r="B5659" s="1901" t="s">
        <v>12917</v>
      </c>
      <c r="C5659" s="1879" t="s">
        <v>923</v>
      </c>
      <c r="D5659" s="1888" t="s">
        <v>9031</v>
      </c>
      <c r="E5659" s="110">
        <v>41733</v>
      </c>
      <c r="F5659" s="110">
        <f t="shared" si="856"/>
        <v>41750</v>
      </c>
      <c r="G5659" s="286">
        <f t="shared" si="857"/>
        <v>41754</v>
      </c>
      <c r="H5659" s="1888" t="s">
        <v>12038</v>
      </c>
      <c r="I5659" s="1888" t="s">
        <v>12096</v>
      </c>
      <c r="J5659" s="1875" t="s">
        <v>2187</v>
      </c>
      <c r="K5659" s="1891" t="s">
        <v>1198</v>
      </c>
      <c r="L5659" s="2032"/>
      <c r="O5659" s="1897">
        <v>41842</v>
      </c>
      <c r="P5659" s="2032" t="s">
        <v>4659</v>
      </c>
    </row>
    <row r="5660" spans="1:17">
      <c r="A5660" s="1103" t="s">
        <v>10479</v>
      </c>
      <c r="B5660" s="1881" t="s">
        <v>12952</v>
      </c>
      <c r="C5660" s="1882"/>
      <c r="D5660" s="1903"/>
      <c r="E5660" s="1903"/>
      <c r="F5660" s="1903"/>
      <c r="G5660" s="1903"/>
      <c r="H5660" s="1903"/>
      <c r="I5660" s="1903"/>
      <c r="J5660" s="1877" t="s">
        <v>2166</v>
      </c>
      <c r="K5660" s="56" t="s">
        <v>1197</v>
      </c>
    </row>
    <row r="5661" spans="1:17" s="1687" customFormat="1">
      <c r="A5661" s="1888" t="s">
        <v>12953</v>
      </c>
      <c r="B5661" s="1887" t="s">
        <v>12810</v>
      </c>
      <c r="C5661" s="1879" t="s">
        <v>922</v>
      </c>
      <c r="D5661" s="615" t="s">
        <v>7300</v>
      </c>
      <c r="E5661" s="1873">
        <v>41735</v>
      </c>
      <c r="F5661" s="1874">
        <f>E5661+17</f>
        <v>41752</v>
      </c>
      <c r="G5661" s="1873">
        <f>E5661+21</f>
        <v>41756</v>
      </c>
      <c r="H5661" s="1925" t="s">
        <v>12456</v>
      </c>
      <c r="I5661" s="1291" t="s">
        <v>12393</v>
      </c>
      <c r="J5661" s="1875" t="s">
        <v>2187</v>
      </c>
      <c r="K5661" s="1891" t="s">
        <v>1198</v>
      </c>
      <c r="O5661" s="710">
        <v>41953</v>
      </c>
      <c r="P5661" s="1888" t="s">
        <v>13182</v>
      </c>
      <c r="Q5661" s="1888" t="s">
        <v>4612</v>
      </c>
    </row>
    <row r="5662" spans="1:17">
      <c r="A5662" s="2033" t="s">
        <v>12954</v>
      </c>
      <c r="B5662" s="1887" t="s">
        <v>12810</v>
      </c>
      <c r="C5662" s="1879" t="s">
        <v>922</v>
      </c>
      <c r="D5662" s="615" t="s">
        <v>7300</v>
      </c>
      <c r="E5662" s="1873">
        <v>41735</v>
      </c>
      <c r="F5662" s="1874">
        <f>E5662+17</f>
        <v>41752</v>
      </c>
      <c r="G5662" s="1873">
        <f>E5662+21</f>
        <v>41756</v>
      </c>
      <c r="H5662" s="1925" t="s">
        <v>12456</v>
      </c>
      <c r="I5662" s="1291" t="s">
        <v>12393</v>
      </c>
      <c r="J5662" s="1875" t="s">
        <v>2187</v>
      </c>
      <c r="K5662" s="1891" t="s">
        <v>1198</v>
      </c>
      <c r="O5662" s="1897">
        <v>41953</v>
      </c>
      <c r="P5662" s="2033" t="s">
        <v>13183</v>
      </c>
      <c r="Q5662" s="2033" t="s">
        <v>4612</v>
      </c>
    </row>
    <row r="5663" spans="1:17">
      <c r="A5663" s="1899" t="s">
        <v>3037</v>
      </c>
      <c r="B5663" s="1869" t="s">
        <v>12164</v>
      </c>
      <c r="C5663" s="91"/>
      <c r="D5663" s="19" t="s">
        <v>12936</v>
      </c>
      <c r="E5663" s="19"/>
      <c r="F5663" s="19"/>
      <c r="G5663" s="19"/>
      <c r="H5663" s="2037"/>
      <c r="I5663" s="2037"/>
      <c r="J5663" s="148" t="s">
        <v>4331</v>
      </c>
      <c r="K5663" s="1694" t="s">
        <v>1196</v>
      </c>
      <c r="L5663" s="1694" t="s">
        <v>2165</v>
      </c>
      <c r="M5663" s="1694" t="s">
        <v>1953</v>
      </c>
      <c r="N5663" s="1694" t="s">
        <v>2166</v>
      </c>
    </row>
    <row r="5664" spans="1:17" s="1687" customFormat="1">
      <c r="A5664" s="1360"/>
      <c r="B5664" s="660" t="s">
        <v>12877</v>
      </c>
      <c r="C5664" s="565"/>
      <c r="D5664" s="555" t="s">
        <v>6129</v>
      </c>
      <c r="E5664" s="1311">
        <v>41742</v>
      </c>
      <c r="F5664" s="1311">
        <f>E5664+17</f>
        <v>41759</v>
      </c>
      <c r="G5664" s="1311">
        <f>E5664+21</f>
        <v>41763</v>
      </c>
      <c r="H5664" s="2147" t="s">
        <v>11221</v>
      </c>
      <c r="I5664" s="2147" t="s">
        <v>10939</v>
      </c>
      <c r="J5664" s="557" t="s">
        <v>2187</v>
      </c>
      <c r="K5664" s="563"/>
      <c r="L5664" s="729" t="s">
        <v>943</v>
      </c>
      <c r="M5664" s="660" t="s">
        <v>2170</v>
      </c>
      <c r="N5664" s="557" t="s">
        <v>2187</v>
      </c>
      <c r="O5664" s="584"/>
    </row>
    <row r="5665" spans="1:18">
      <c r="A5665" s="569"/>
      <c r="B5665" s="569"/>
      <c r="C5665" s="563"/>
      <c r="D5665" s="555" t="s">
        <v>6129</v>
      </c>
      <c r="E5665" s="1311">
        <v>41742</v>
      </c>
      <c r="F5665" s="1311">
        <f>E5665+17</f>
        <v>41759</v>
      </c>
      <c r="G5665" s="1311">
        <f>E5665+21</f>
        <v>41763</v>
      </c>
      <c r="H5665" s="2147" t="s">
        <v>11221</v>
      </c>
      <c r="I5665" s="2147" t="s">
        <v>10939</v>
      </c>
      <c r="J5665" s="557" t="s">
        <v>2187</v>
      </c>
      <c r="K5665" s="563"/>
      <c r="L5665" s="729" t="s">
        <v>943</v>
      </c>
      <c r="M5665" s="660" t="s">
        <v>2170</v>
      </c>
      <c r="N5665" s="557" t="s">
        <v>2187</v>
      </c>
    </row>
    <row r="5666" spans="1:18">
      <c r="A5666" s="569"/>
      <c r="B5666" s="569"/>
      <c r="C5666" s="563"/>
      <c r="D5666" s="555" t="s">
        <v>6129</v>
      </c>
      <c r="E5666" s="1311">
        <v>41742</v>
      </c>
      <c r="F5666" s="1311">
        <f>E5666+17</f>
        <v>41759</v>
      </c>
      <c r="G5666" s="1311">
        <f>E5666+21</f>
        <v>41763</v>
      </c>
      <c r="H5666" s="2147" t="s">
        <v>11221</v>
      </c>
      <c r="I5666" s="2147" t="s">
        <v>10939</v>
      </c>
      <c r="J5666" s="557" t="s">
        <v>2187</v>
      </c>
      <c r="K5666" s="563"/>
      <c r="L5666" s="729" t="s">
        <v>943</v>
      </c>
      <c r="M5666" s="660" t="s">
        <v>2170</v>
      </c>
      <c r="N5666" s="557" t="s">
        <v>2187</v>
      </c>
    </row>
    <row r="5667" spans="1:18">
      <c r="A5667" s="569"/>
      <c r="B5667" s="569"/>
      <c r="C5667" s="563"/>
      <c r="D5667" s="555" t="s">
        <v>6129</v>
      </c>
      <c r="E5667" s="1311">
        <v>41742</v>
      </c>
      <c r="F5667" s="1311">
        <f>E5667+17</f>
        <v>41759</v>
      </c>
      <c r="G5667" s="1311">
        <f>E5667+21</f>
        <v>41763</v>
      </c>
      <c r="H5667" s="2147" t="s">
        <v>11221</v>
      </c>
      <c r="I5667" s="2147" t="s">
        <v>10939</v>
      </c>
      <c r="J5667" s="557" t="s">
        <v>2187</v>
      </c>
      <c r="K5667" s="563"/>
      <c r="L5667" s="729" t="s">
        <v>943</v>
      </c>
      <c r="M5667" s="660" t="s">
        <v>2170</v>
      </c>
      <c r="N5667" s="557" t="s">
        <v>2187</v>
      </c>
    </row>
    <row r="5668" spans="1:18">
      <c r="A5668" s="1103" t="s">
        <v>10863</v>
      </c>
      <c r="B5668" s="1881" t="s">
        <v>12886</v>
      </c>
      <c r="C5668" s="1611"/>
      <c r="D5668" s="1881"/>
      <c r="E5668" s="1903"/>
      <c r="F5668" s="1903"/>
      <c r="G5668" s="1903"/>
      <c r="H5668" s="589"/>
      <c r="I5668" s="589"/>
      <c r="J5668" s="1877" t="s">
        <v>2166</v>
      </c>
      <c r="K5668" s="56" t="s">
        <v>1197</v>
      </c>
    </row>
    <row r="5669" spans="1:18">
      <c r="A5669" s="1888" t="s">
        <v>13024</v>
      </c>
      <c r="B5669" s="1887" t="s">
        <v>12887</v>
      </c>
      <c r="C5669" s="1879" t="s">
        <v>922</v>
      </c>
      <c r="D5669" s="243" t="s">
        <v>6175</v>
      </c>
      <c r="E5669" s="1873">
        <v>41744</v>
      </c>
      <c r="F5669" s="2008">
        <f t="shared" ref="F5669:F5674" si="858">E5669+17</f>
        <v>41761</v>
      </c>
      <c r="G5669" s="2008">
        <f t="shared" ref="G5669:G5674" si="859">E5669+21</f>
        <v>41765</v>
      </c>
      <c r="H5669" s="1906" t="s">
        <v>11776</v>
      </c>
      <c r="I5669" s="795" t="s">
        <v>11858</v>
      </c>
      <c r="J5669" s="1875" t="s">
        <v>2132</v>
      </c>
      <c r="K5669" s="1891" t="s">
        <v>1198</v>
      </c>
      <c r="O5669" s="1897">
        <v>41953</v>
      </c>
      <c r="P5669" s="2033" t="s">
        <v>13487</v>
      </c>
      <c r="Q5669" s="2033" t="s">
        <v>4614</v>
      </c>
    </row>
    <row r="5670" spans="1:18">
      <c r="A5670" s="2032" t="s">
        <v>13025</v>
      </c>
      <c r="B5670" s="1887" t="s">
        <v>12887</v>
      </c>
      <c r="C5670" s="1879" t="s">
        <v>922</v>
      </c>
      <c r="D5670" s="243" t="s">
        <v>6175</v>
      </c>
      <c r="E5670" s="1873">
        <v>41744</v>
      </c>
      <c r="F5670" s="2008">
        <f t="shared" si="858"/>
        <v>41761</v>
      </c>
      <c r="G5670" s="2008">
        <f t="shared" si="859"/>
        <v>41765</v>
      </c>
      <c r="H5670" s="1906" t="s">
        <v>11776</v>
      </c>
      <c r="I5670" s="795" t="s">
        <v>11858</v>
      </c>
      <c r="J5670" s="1875" t="s">
        <v>2132</v>
      </c>
      <c r="K5670" s="1891" t="s">
        <v>1198</v>
      </c>
      <c r="O5670" s="1897">
        <v>41981</v>
      </c>
      <c r="P5670" s="2033" t="s">
        <v>13489</v>
      </c>
      <c r="Q5670" s="2033" t="s">
        <v>15793</v>
      </c>
    </row>
    <row r="5671" spans="1:18">
      <c r="A5671" s="2033" t="s">
        <v>13026</v>
      </c>
      <c r="B5671" s="1887" t="s">
        <v>12887</v>
      </c>
      <c r="C5671" s="1879" t="s">
        <v>922</v>
      </c>
      <c r="D5671" s="243" t="s">
        <v>6175</v>
      </c>
      <c r="E5671" s="1873">
        <v>41744</v>
      </c>
      <c r="F5671" s="2008">
        <f t="shared" si="858"/>
        <v>41761</v>
      </c>
      <c r="G5671" s="2008">
        <f t="shared" si="859"/>
        <v>41765</v>
      </c>
      <c r="H5671" s="1906" t="s">
        <v>11776</v>
      </c>
      <c r="I5671" s="795" t="s">
        <v>11858</v>
      </c>
      <c r="J5671" s="1875" t="s">
        <v>2187</v>
      </c>
      <c r="K5671" s="1891" t="s">
        <v>1198</v>
      </c>
      <c r="O5671" s="1897">
        <v>42047</v>
      </c>
      <c r="P5671" s="2033" t="s">
        <v>13490</v>
      </c>
      <c r="Q5671" s="2032" t="s">
        <v>15793</v>
      </c>
    </row>
    <row r="5672" spans="1:18">
      <c r="A5672" s="2032" t="s">
        <v>13027</v>
      </c>
      <c r="B5672" s="1887" t="s">
        <v>12887</v>
      </c>
      <c r="C5672" s="1879" t="s">
        <v>922</v>
      </c>
      <c r="D5672" s="243" t="s">
        <v>6175</v>
      </c>
      <c r="E5672" s="1873">
        <v>41744</v>
      </c>
      <c r="F5672" s="2008">
        <f t="shared" si="858"/>
        <v>41761</v>
      </c>
      <c r="G5672" s="2008">
        <f t="shared" si="859"/>
        <v>41765</v>
      </c>
      <c r="H5672" s="1906" t="s">
        <v>11776</v>
      </c>
      <c r="I5672" s="795" t="s">
        <v>11858</v>
      </c>
      <c r="J5672" s="1875" t="s">
        <v>2187</v>
      </c>
      <c r="K5672" s="1891" t="s">
        <v>1198</v>
      </c>
      <c r="O5672" s="1897">
        <v>42047</v>
      </c>
      <c r="P5672" s="2033" t="s">
        <v>13490</v>
      </c>
      <c r="Q5672" s="2033" t="s">
        <v>5590</v>
      </c>
    </row>
    <row r="5673" spans="1:18">
      <c r="A5673" s="2032" t="s">
        <v>13028</v>
      </c>
      <c r="B5673" s="1887" t="s">
        <v>13059</v>
      </c>
      <c r="C5673" s="1879" t="s">
        <v>923</v>
      </c>
      <c r="D5673" s="243" t="s">
        <v>6175</v>
      </c>
      <c r="E5673" s="1873">
        <v>41744</v>
      </c>
      <c r="F5673" s="2008">
        <f t="shared" si="858"/>
        <v>41761</v>
      </c>
      <c r="G5673" s="2008">
        <f t="shared" si="859"/>
        <v>41765</v>
      </c>
      <c r="H5673" s="1906" t="s">
        <v>11776</v>
      </c>
      <c r="I5673" s="795" t="s">
        <v>11858</v>
      </c>
      <c r="J5673" s="1875" t="s">
        <v>2187</v>
      </c>
      <c r="K5673" s="1891" t="s">
        <v>1198</v>
      </c>
      <c r="O5673" s="1897">
        <v>42047</v>
      </c>
      <c r="P5673" s="2033" t="s">
        <v>13490</v>
      </c>
      <c r="Q5673" s="2033" t="s">
        <v>5590</v>
      </c>
    </row>
    <row r="5674" spans="1:18">
      <c r="A5674" s="2032" t="s">
        <v>13029</v>
      </c>
      <c r="B5674" s="1887" t="s">
        <v>13059</v>
      </c>
      <c r="C5674" s="1879" t="s">
        <v>923</v>
      </c>
      <c r="D5674" s="243" t="s">
        <v>6175</v>
      </c>
      <c r="E5674" s="1873">
        <v>41744</v>
      </c>
      <c r="F5674" s="2008">
        <f t="shared" si="858"/>
        <v>41761</v>
      </c>
      <c r="G5674" s="2008">
        <f t="shared" si="859"/>
        <v>41765</v>
      </c>
      <c r="H5674" s="1906" t="s">
        <v>11776</v>
      </c>
      <c r="I5674" s="795" t="s">
        <v>11858</v>
      </c>
      <c r="J5674" s="1875" t="s">
        <v>2132</v>
      </c>
      <c r="K5674" s="1891" t="s">
        <v>1198</v>
      </c>
      <c r="O5674" s="1897">
        <v>41981</v>
      </c>
      <c r="P5674" s="2033" t="s">
        <v>13489</v>
      </c>
      <c r="Q5674" s="2033" t="s">
        <v>15793</v>
      </c>
      <c r="R5674" s="2032"/>
    </row>
    <row r="5675" spans="1:18">
      <c r="A5675" s="1940" t="s">
        <v>5157</v>
      </c>
      <c r="B5675" s="1881" t="s">
        <v>12920</v>
      </c>
      <c r="C5675" s="1912"/>
      <c r="D5675" s="1903"/>
      <c r="E5675" s="1903"/>
      <c r="F5675" s="1903"/>
      <c r="G5675" s="1903"/>
      <c r="H5675" s="1923"/>
      <c r="I5675" s="1923"/>
      <c r="J5675" s="1876" t="s">
        <v>4331</v>
      </c>
      <c r="K5675" s="1877" t="s">
        <v>1196</v>
      </c>
      <c r="L5675" s="1877" t="s">
        <v>2165</v>
      </c>
      <c r="M5675" s="1877" t="s">
        <v>1953</v>
      </c>
      <c r="N5675" s="1877" t="s">
        <v>2166</v>
      </c>
    </row>
    <row r="5676" spans="1:18">
      <c r="A5676" s="1868" t="s">
        <v>13060</v>
      </c>
      <c r="B5676" s="1887" t="s">
        <v>12921</v>
      </c>
      <c r="C5676" s="1879" t="s">
        <v>922</v>
      </c>
      <c r="D5676" s="1870" t="s">
        <v>6389</v>
      </c>
      <c r="E5676" s="1873">
        <v>41747</v>
      </c>
      <c r="F5676" s="1874">
        <f t="shared" ref="F5676:F5681" si="860">E5676+17</f>
        <v>41764</v>
      </c>
      <c r="G5676" s="1874">
        <f t="shared" ref="G5676:G5681" si="861">E5676+21</f>
        <v>41768</v>
      </c>
      <c r="H5676" s="1927" t="s">
        <v>12734</v>
      </c>
      <c r="I5676" s="545" t="s">
        <v>12404</v>
      </c>
      <c r="J5676" s="721" t="s">
        <v>943</v>
      </c>
      <c r="K5676" s="1891" t="s">
        <v>1198</v>
      </c>
      <c r="L5676" s="721" t="s">
        <v>943</v>
      </c>
      <c r="M5676" s="1901" t="s">
        <v>2170</v>
      </c>
      <c r="N5676" s="1875" t="s">
        <v>2187</v>
      </c>
      <c r="O5676" s="1897">
        <v>41935</v>
      </c>
      <c r="P5676" s="2033" t="s">
        <v>13186</v>
      </c>
      <c r="Q5676" s="2033" t="s">
        <v>3532</v>
      </c>
    </row>
    <row r="5677" spans="1:18">
      <c r="A5677" s="2033" t="s">
        <v>13061</v>
      </c>
      <c r="B5677" s="1887" t="s">
        <v>12921</v>
      </c>
      <c r="C5677" s="1879" t="s">
        <v>922</v>
      </c>
      <c r="D5677" s="1870" t="s">
        <v>6389</v>
      </c>
      <c r="E5677" s="1873">
        <v>41747</v>
      </c>
      <c r="F5677" s="1874">
        <f t="shared" si="860"/>
        <v>41764</v>
      </c>
      <c r="G5677" s="1874">
        <f t="shared" si="861"/>
        <v>41768</v>
      </c>
      <c r="H5677" s="1927" t="s">
        <v>12734</v>
      </c>
      <c r="I5677" s="545" t="s">
        <v>12404</v>
      </c>
      <c r="J5677" s="721" t="s">
        <v>943</v>
      </c>
      <c r="K5677" s="1891" t="s">
        <v>1198</v>
      </c>
      <c r="L5677" s="721" t="s">
        <v>943</v>
      </c>
      <c r="M5677" s="1901" t="s">
        <v>2170</v>
      </c>
      <c r="N5677" s="1875" t="s">
        <v>2187</v>
      </c>
      <c r="O5677" s="1897">
        <v>41900</v>
      </c>
      <c r="P5677" s="2033" t="s">
        <v>13187</v>
      </c>
      <c r="Q5677" s="2033" t="s">
        <v>14593</v>
      </c>
    </row>
    <row r="5678" spans="1:18">
      <c r="A5678" s="1917" t="s">
        <v>13062</v>
      </c>
      <c r="B5678" s="1985" t="s">
        <v>13098</v>
      </c>
      <c r="C5678" s="1932" t="s">
        <v>923</v>
      </c>
      <c r="D5678" s="1982" t="s">
        <v>6389</v>
      </c>
      <c r="E5678" s="1298">
        <v>41747</v>
      </c>
      <c r="F5678" s="1983">
        <f t="shared" si="860"/>
        <v>41764</v>
      </c>
      <c r="G5678" s="1983">
        <f t="shared" si="861"/>
        <v>41768</v>
      </c>
      <c r="H5678" s="1926" t="s">
        <v>12734</v>
      </c>
      <c r="I5678" s="1926" t="s">
        <v>12404</v>
      </c>
      <c r="J5678" s="1472" t="s">
        <v>943</v>
      </c>
      <c r="K5678" s="1472" t="s">
        <v>943</v>
      </c>
      <c r="L5678" s="1472" t="s">
        <v>943</v>
      </c>
      <c r="M5678" s="1985" t="s">
        <v>2170</v>
      </c>
      <c r="N5678" s="1930" t="s">
        <v>2187</v>
      </c>
      <c r="O5678" s="1366">
        <v>41845</v>
      </c>
      <c r="P5678" s="1917" t="s">
        <v>4959</v>
      </c>
      <c r="Q5678" s="1917"/>
    </row>
    <row r="5679" spans="1:18">
      <c r="A5679" s="2033" t="s">
        <v>13063</v>
      </c>
      <c r="B5679" s="1887" t="s">
        <v>13098</v>
      </c>
      <c r="C5679" s="1879" t="s">
        <v>923</v>
      </c>
      <c r="D5679" s="1870" t="s">
        <v>6389</v>
      </c>
      <c r="E5679" s="1873">
        <v>41747</v>
      </c>
      <c r="F5679" s="1874">
        <f t="shared" si="860"/>
        <v>41764</v>
      </c>
      <c r="G5679" s="1874">
        <f t="shared" si="861"/>
        <v>41768</v>
      </c>
      <c r="H5679" s="1927" t="s">
        <v>12734</v>
      </c>
      <c r="I5679" s="545" t="s">
        <v>12404</v>
      </c>
      <c r="J5679" s="721" t="s">
        <v>943</v>
      </c>
      <c r="K5679" s="1891" t="s">
        <v>1198</v>
      </c>
      <c r="L5679" s="721" t="s">
        <v>943</v>
      </c>
      <c r="M5679" s="1901" t="s">
        <v>2170</v>
      </c>
      <c r="N5679" s="1875" t="s">
        <v>2187</v>
      </c>
      <c r="O5679" s="1897">
        <v>41907</v>
      </c>
      <c r="P5679" s="2033" t="s">
        <v>13604</v>
      </c>
      <c r="Q5679" s="2032" t="s">
        <v>3532</v>
      </c>
    </row>
    <row r="5680" spans="1:18">
      <c r="A5680" s="2033" t="s">
        <v>13064</v>
      </c>
      <c r="B5680" s="1887" t="s">
        <v>13098</v>
      </c>
      <c r="C5680" s="1879" t="s">
        <v>923</v>
      </c>
      <c r="D5680" s="1870" t="s">
        <v>6389</v>
      </c>
      <c r="E5680" s="1873">
        <v>41747</v>
      </c>
      <c r="F5680" s="1874">
        <f t="shared" si="860"/>
        <v>41764</v>
      </c>
      <c r="G5680" s="1874">
        <f t="shared" si="861"/>
        <v>41768</v>
      </c>
      <c r="H5680" s="1927" t="s">
        <v>12734</v>
      </c>
      <c r="I5680" s="545" t="s">
        <v>12404</v>
      </c>
      <c r="J5680" s="721" t="s">
        <v>943</v>
      </c>
      <c r="K5680" s="1891" t="s">
        <v>1198</v>
      </c>
      <c r="L5680" s="721" t="s">
        <v>943</v>
      </c>
      <c r="M5680" s="1901" t="s">
        <v>2170</v>
      </c>
      <c r="N5680" s="1875" t="s">
        <v>2187</v>
      </c>
      <c r="O5680" s="1897">
        <v>41845</v>
      </c>
      <c r="P5680" s="2033" t="s">
        <v>4612</v>
      </c>
    </row>
    <row r="5681" spans="1:17">
      <c r="A5681" s="2033" t="s">
        <v>13065</v>
      </c>
      <c r="B5681" s="1887" t="s">
        <v>13098</v>
      </c>
      <c r="C5681" s="1879" t="s">
        <v>923</v>
      </c>
      <c r="D5681" s="1870" t="s">
        <v>6389</v>
      </c>
      <c r="E5681" s="1873">
        <v>41747</v>
      </c>
      <c r="F5681" s="1874">
        <f t="shared" si="860"/>
        <v>41764</v>
      </c>
      <c r="G5681" s="1874">
        <f t="shared" si="861"/>
        <v>41768</v>
      </c>
      <c r="H5681" s="1927" t="s">
        <v>12734</v>
      </c>
      <c r="I5681" s="545" t="s">
        <v>12404</v>
      </c>
      <c r="J5681" s="721" t="s">
        <v>943</v>
      </c>
      <c r="K5681" s="1891" t="s">
        <v>1198</v>
      </c>
      <c r="L5681" s="721" t="s">
        <v>943</v>
      </c>
      <c r="M5681" s="1901" t="s">
        <v>2170</v>
      </c>
      <c r="N5681" s="1875" t="s">
        <v>2187</v>
      </c>
      <c r="O5681" s="1897">
        <v>41845</v>
      </c>
      <c r="P5681" s="2033" t="s">
        <v>4612</v>
      </c>
    </row>
    <row r="5682" spans="1:17">
      <c r="A5682" s="1899" t="s">
        <v>7367</v>
      </c>
      <c r="B5682" s="1869" t="s">
        <v>12923</v>
      </c>
      <c r="C5682" s="91"/>
      <c r="D5682" s="19"/>
      <c r="E5682" s="19"/>
      <c r="F5682" s="19"/>
      <c r="G5682" s="19"/>
      <c r="H5682" s="2037"/>
      <c r="I5682" s="2037"/>
      <c r="J5682" s="148" t="s">
        <v>4331</v>
      </c>
      <c r="K5682" s="1694" t="s">
        <v>1196</v>
      </c>
      <c r="L5682" s="1694" t="s">
        <v>2165</v>
      </c>
      <c r="M5682" s="1694" t="s">
        <v>1953</v>
      </c>
      <c r="N5682" s="1694" t="s">
        <v>2166</v>
      </c>
    </row>
    <row r="5683" spans="1:17">
      <c r="A5683" s="1870" t="s">
        <v>13066</v>
      </c>
      <c r="B5683" s="2214" t="s">
        <v>12924</v>
      </c>
      <c r="C5683" s="1879" t="s">
        <v>922</v>
      </c>
      <c r="D5683" s="1868" t="s">
        <v>3235</v>
      </c>
      <c r="E5683" s="1874">
        <v>41747</v>
      </c>
      <c r="F5683" s="1874">
        <f>E5683+17</f>
        <v>41764</v>
      </c>
      <c r="G5683" s="1874">
        <f>E5683+21</f>
        <v>41768</v>
      </c>
      <c r="H5683" s="2032" t="s">
        <v>11544</v>
      </c>
      <c r="I5683" s="1875" t="s">
        <v>10820</v>
      </c>
      <c r="J5683" s="1875" t="s">
        <v>2187</v>
      </c>
      <c r="K5683" s="1891" t="s">
        <v>1198</v>
      </c>
      <c r="L5683" s="721" t="s">
        <v>943</v>
      </c>
      <c r="M5683" s="1901" t="s">
        <v>2170</v>
      </c>
      <c r="N5683" s="1875" t="s">
        <v>2132</v>
      </c>
      <c r="O5683" s="1897">
        <v>41810</v>
      </c>
      <c r="P5683" s="2033" t="s">
        <v>4612</v>
      </c>
    </row>
    <row r="5684" spans="1:17">
      <c r="A5684" s="2033" t="s">
        <v>13067</v>
      </c>
      <c r="B5684" s="2214" t="s">
        <v>13099</v>
      </c>
      <c r="C5684" s="1879" t="s">
        <v>923</v>
      </c>
      <c r="D5684" s="1868" t="s">
        <v>3235</v>
      </c>
      <c r="E5684" s="1874">
        <v>41747</v>
      </c>
      <c r="F5684" s="1874">
        <f t="shared" ref="F5684:F5690" si="862">E5684+17</f>
        <v>41764</v>
      </c>
      <c r="G5684" s="1874">
        <f t="shared" ref="G5684:G5690" si="863">E5684+21</f>
        <v>41768</v>
      </c>
      <c r="H5684" s="2032" t="s">
        <v>11544</v>
      </c>
      <c r="I5684" s="1875" t="s">
        <v>10820</v>
      </c>
      <c r="J5684" s="1875" t="s">
        <v>2187</v>
      </c>
      <c r="K5684" s="1891" t="s">
        <v>1198</v>
      </c>
      <c r="L5684" s="721" t="s">
        <v>943</v>
      </c>
      <c r="M5684" s="1901" t="s">
        <v>2170</v>
      </c>
      <c r="N5684" s="1875" t="s">
        <v>2132</v>
      </c>
      <c r="O5684" s="1897">
        <v>41810</v>
      </c>
      <c r="P5684" s="2033" t="s">
        <v>4612</v>
      </c>
    </row>
    <row r="5685" spans="1:17">
      <c r="A5685" s="1917" t="s">
        <v>13068</v>
      </c>
      <c r="B5685" s="2215" t="s">
        <v>3353</v>
      </c>
      <c r="C5685" s="1932" t="s">
        <v>923</v>
      </c>
      <c r="D5685" s="1905" t="s">
        <v>3235</v>
      </c>
      <c r="E5685" s="1983">
        <v>41747</v>
      </c>
      <c r="F5685" s="1983">
        <f t="shared" si="862"/>
        <v>41764</v>
      </c>
      <c r="G5685" s="1983">
        <f t="shared" si="863"/>
        <v>41768</v>
      </c>
      <c r="H5685" s="1917" t="s">
        <v>11544</v>
      </c>
      <c r="I5685" s="1930" t="s">
        <v>10820</v>
      </c>
      <c r="J5685" s="1930" t="s">
        <v>2187</v>
      </c>
      <c r="K5685" s="1472" t="s">
        <v>943</v>
      </c>
      <c r="L5685" s="1472" t="s">
        <v>943</v>
      </c>
      <c r="M5685" s="1985" t="s">
        <v>2170</v>
      </c>
      <c r="N5685" s="1875" t="s">
        <v>2132</v>
      </c>
      <c r="O5685" s="1366">
        <v>41768</v>
      </c>
      <c r="P5685" s="1917" t="s">
        <v>4959</v>
      </c>
      <c r="Q5685" s="1917"/>
    </row>
    <row r="5686" spans="1:17">
      <c r="A5686" s="1917" t="s">
        <v>13069</v>
      </c>
      <c r="B5686" s="2215" t="s">
        <v>3353</v>
      </c>
      <c r="C5686" s="1932" t="s">
        <v>923</v>
      </c>
      <c r="D5686" s="1905" t="s">
        <v>3235</v>
      </c>
      <c r="E5686" s="1983">
        <v>41747</v>
      </c>
      <c r="F5686" s="1983">
        <f t="shared" si="862"/>
        <v>41764</v>
      </c>
      <c r="G5686" s="1983">
        <f t="shared" si="863"/>
        <v>41768</v>
      </c>
      <c r="H5686" s="1917" t="s">
        <v>11544</v>
      </c>
      <c r="I5686" s="1930" t="s">
        <v>10820</v>
      </c>
      <c r="J5686" s="1930" t="s">
        <v>2187</v>
      </c>
      <c r="K5686" s="1472" t="s">
        <v>943</v>
      </c>
      <c r="L5686" s="1472" t="s">
        <v>943</v>
      </c>
      <c r="M5686" s="1985" t="s">
        <v>2170</v>
      </c>
      <c r="N5686" s="1875" t="s">
        <v>2132</v>
      </c>
      <c r="O5686" s="1366">
        <v>41768</v>
      </c>
      <c r="P5686" s="1917" t="s">
        <v>4959</v>
      </c>
      <c r="Q5686" s="1917"/>
    </row>
    <row r="5687" spans="1:17">
      <c r="A5687" s="1917" t="s">
        <v>13070</v>
      </c>
      <c r="B5687" s="2215" t="s">
        <v>3353</v>
      </c>
      <c r="C5687" s="1932" t="s">
        <v>923</v>
      </c>
      <c r="D5687" s="1905" t="s">
        <v>3235</v>
      </c>
      <c r="E5687" s="1983">
        <v>41747</v>
      </c>
      <c r="F5687" s="1983">
        <f t="shared" si="862"/>
        <v>41764</v>
      </c>
      <c r="G5687" s="1983">
        <f t="shared" si="863"/>
        <v>41768</v>
      </c>
      <c r="H5687" s="1917" t="s">
        <v>11544</v>
      </c>
      <c r="I5687" s="1930" t="s">
        <v>10820</v>
      </c>
      <c r="J5687" s="1930" t="s">
        <v>2187</v>
      </c>
      <c r="K5687" s="1472" t="s">
        <v>943</v>
      </c>
      <c r="L5687" s="1472" t="s">
        <v>943</v>
      </c>
      <c r="M5687" s="1985" t="s">
        <v>2170</v>
      </c>
      <c r="N5687" s="1875" t="s">
        <v>2132</v>
      </c>
      <c r="O5687" s="1366">
        <v>41768</v>
      </c>
      <c r="P5687" s="1917" t="s">
        <v>4959</v>
      </c>
      <c r="Q5687" s="1917"/>
    </row>
    <row r="5688" spans="1:17">
      <c r="A5688" s="2033" t="s">
        <v>13071</v>
      </c>
      <c r="B5688" s="2214" t="s">
        <v>13099</v>
      </c>
      <c r="C5688" s="1879" t="s">
        <v>923</v>
      </c>
      <c r="D5688" s="1868" t="s">
        <v>3235</v>
      </c>
      <c r="E5688" s="1874">
        <v>41747</v>
      </c>
      <c r="F5688" s="1874">
        <f t="shared" si="862"/>
        <v>41764</v>
      </c>
      <c r="G5688" s="1874">
        <f t="shared" si="863"/>
        <v>41768</v>
      </c>
      <c r="H5688" s="2032" t="s">
        <v>11544</v>
      </c>
      <c r="I5688" s="1875" t="s">
        <v>10820</v>
      </c>
      <c r="J5688" s="1875" t="s">
        <v>2187</v>
      </c>
      <c r="K5688" s="1891" t="s">
        <v>1198</v>
      </c>
      <c r="L5688" s="721" t="s">
        <v>943</v>
      </c>
      <c r="M5688" s="1901" t="s">
        <v>2170</v>
      </c>
      <c r="N5688" s="1875" t="s">
        <v>2132</v>
      </c>
      <c r="O5688" s="1897">
        <v>41810</v>
      </c>
      <c r="P5688" s="2033" t="s">
        <v>4612</v>
      </c>
    </row>
    <row r="5689" spans="1:17">
      <c r="A5689" s="2033" t="s">
        <v>13072</v>
      </c>
      <c r="B5689" s="2214" t="s">
        <v>13099</v>
      </c>
      <c r="C5689" s="1879" t="s">
        <v>923</v>
      </c>
      <c r="D5689" s="1868" t="s">
        <v>3235</v>
      </c>
      <c r="E5689" s="1874">
        <v>41747</v>
      </c>
      <c r="F5689" s="1874">
        <f t="shared" si="862"/>
        <v>41764</v>
      </c>
      <c r="G5689" s="1874">
        <f t="shared" si="863"/>
        <v>41768</v>
      </c>
      <c r="H5689" s="2032" t="s">
        <v>11544</v>
      </c>
      <c r="I5689" s="1875" t="s">
        <v>10820</v>
      </c>
      <c r="J5689" s="1875" t="s">
        <v>2187</v>
      </c>
      <c r="K5689" s="1891" t="s">
        <v>1198</v>
      </c>
      <c r="L5689" s="721" t="s">
        <v>943</v>
      </c>
      <c r="M5689" s="1901" t="s">
        <v>2170</v>
      </c>
      <c r="N5689" s="1875" t="s">
        <v>2132</v>
      </c>
      <c r="O5689" s="1897">
        <v>41810</v>
      </c>
      <c r="P5689" s="2033" t="s">
        <v>4612</v>
      </c>
    </row>
    <row r="5690" spans="1:17">
      <c r="A5690" s="1917" t="s">
        <v>13073</v>
      </c>
      <c r="B5690" s="2215" t="s">
        <v>3353</v>
      </c>
      <c r="C5690" s="1932" t="s">
        <v>923</v>
      </c>
      <c r="D5690" s="1905" t="s">
        <v>3235</v>
      </c>
      <c r="E5690" s="1983">
        <v>41747</v>
      </c>
      <c r="F5690" s="1983">
        <f t="shared" si="862"/>
        <v>41764</v>
      </c>
      <c r="G5690" s="1983">
        <f t="shared" si="863"/>
        <v>41768</v>
      </c>
      <c r="H5690" s="1917" t="s">
        <v>11544</v>
      </c>
      <c r="I5690" s="1930" t="s">
        <v>10820</v>
      </c>
      <c r="J5690" s="1930" t="s">
        <v>2187</v>
      </c>
      <c r="K5690" s="1472" t="s">
        <v>943</v>
      </c>
      <c r="L5690" s="1472" t="s">
        <v>943</v>
      </c>
      <c r="M5690" s="1985" t="s">
        <v>2170</v>
      </c>
      <c r="N5690" s="1875" t="s">
        <v>2132</v>
      </c>
      <c r="O5690" s="1366">
        <v>41768</v>
      </c>
      <c r="P5690" s="1917" t="s">
        <v>4959</v>
      </c>
      <c r="Q5690" s="1917"/>
    </row>
    <row r="5691" spans="1:17" s="2032" customFormat="1">
      <c r="A5691" s="1899" t="s">
        <v>5389</v>
      </c>
      <c r="B5691" s="1881" t="s">
        <v>12957</v>
      </c>
      <c r="C5691" s="1882"/>
      <c r="D5691" s="1903"/>
      <c r="E5691" s="1903"/>
      <c r="F5691" s="1903"/>
      <c r="G5691" s="1903"/>
      <c r="H5691" s="1923"/>
      <c r="I5691" s="1923"/>
      <c r="J5691" s="1876" t="s">
        <v>4331</v>
      </c>
      <c r="K5691" s="1877" t="s">
        <v>1196</v>
      </c>
      <c r="L5691" s="1877" t="s">
        <v>2165</v>
      </c>
      <c r="M5691" s="1877" t="s">
        <v>1953</v>
      </c>
      <c r="N5691" s="1877" t="s">
        <v>2166</v>
      </c>
      <c r="O5691" s="1884" t="s">
        <v>3625</v>
      </c>
    </row>
    <row r="5692" spans="1:17" s="2032" customFormat="1">
      <c r="A5692" s="1868" t="s">
        <v>13088</v>
      </c>
      <c r="B5692" s="2214" t="s">
        <v>12924</v>
      </c>
      <c r="C5692" s="1879" t="s">
        <v>922</v>
      </c>
      <c r="D5692" s="1870" t="s">
        <v>5389</v>
      </c>
      <c r="E5692" s="1873">
        <v>41749</v>
      </c>
      <c r="F5692" s="1874">
        <f>E5692+17</f>
        <v>41766</v>
      </c>
      <c r="G5692" s="1874">
        <f>E5692+21</f>
        <v>41770</v>
      </c>
      <c r="H5692" s="1347" t="s">
        <v>12735</v>
      </c>
      <c r="I5692" s="1347" t="s">
        <v>12169</v>
      </c>
      <c r="J5692" s="1875" t="s">
        <v>2187</v>
      </c>
      <c r="K5692" s="1891" t="s">
        <v>1198</v>
      </c>
      <c r="L5692" s="721" t="s">
        <v>943</v>
      </c>
      <c r="M5692" s="721" t="s">
        <v>943</v>
      </c>
      <c r="N5692" s="1875" t="s">
        <v>2187</v>
      </c>
      <c r="O5692" s="1897">
        <v>41810</v>
      </c>
      <c r="P5692" s="2033" t="s">
        <v>4612</v>
      </c>
    </row>
    <row r="5693" spans="1:17" s="2032" customFormat="1">
      <c r="A5693" s="1917" t="s">
        <v>13089</v>
      </c>
      <c r="B5693" s="2216" t="s">
        <v>12924</v>
      </c>
      <c r="C5693" s="1932" t="s">
        <v>922</v>
      </c>
      <c r="D5693" s="1982" t="s">
        <v>5389</v>
      </c>
      <c r="E5693" s="1298">
        <v>41749</v>
      </c>
      <c r="F5693" s="1983">
        <f>E5693+17</f>
        <v>41766</v>
      </c>
      <c r="G5693" s="1983">
        <f>E5693+21</f>
        <v>41770</v>
      </c>
      <c r="H5693" s="822" t="s">
        <v>12735</v>
      </c>
      <c r="I5693" s="822" t="s">
        <v>12169</v>
      </c>
      <c r="J5693" s="1875" t="s">
        <v>2187</v>
      </c>
      <c r="K5693" s="1472" t="s">
        <v>943</v>
      </c>
      <c r="L5693" s="1901" t="s">
        <v>2169</v>
      </c>
      <c r="M5693" s="721" t="s">
        <v>943</v>
      </c>
      <c r="N5693" s="1875" t="s">
        <v>2187</v>
      </c>
      <c r="O5693" s="1897">
        <v>41810</v>
      </c>
      <c r="P5693" s="2033" t="s">
        <v>4612</v>
      </c>
    </row>
    <row r="5694" spans="1:17" s="2032" customFormat="1">
      <c r="A5694" s="2033" t="s">
        <v>13090</v>
      </c>
      <c r="B5694" s="1901" t="s">
        <v>13099</v>
      </c>
      <c r="C5694" s="1879" t="s">
        <v>923</v>
      </c>
      <c r="D5694" s="1870" t="s">
        <v>5389</v>
      </c>
      <c r="E5694" s="1873">
        <v>41749</v>
      </c>
      <c r="F5694" s="1874">
        <f>E5694+17</f>
        <v>41766</v>
      </c>
      <c r="G5694" s="1874">
        <f>E5694+21</f>
        <v>41770</v>
      </c>
      <c r="H5694" s="1347" t="s">
        <v>12735</v>
      </c>
      <c r="I5694" s="1347" t="s">
        <v>12169</v>
      </c>
      <c r="J5694" s="1875" t="s">
        <v>2187</v>
      </c>
      <c r="K5694" s="1891" t="s">
        <v>1198</v>
      </c>
      <c r="L5694" s="1901" t="s">
        <v>2169</v>
      </c>
      <c r="M5694" s="721" t="s">
        <v>943</v>
      </c>
      <c r="N5694" s="1875" t="s">
        <v>2187</v>
      </c>
      <c r="O5694" s="1897">
        <v>41810</v>
      </c>
      <c r="P5694" s="2033" t="s">
        <v>4612</v>
      </c>
    </row>
    <row r="5695" spans="1:17" s="2032" customFormat="1">
      <c r="A5695" s="1917" t="s">
        <v>13091</v>
      </c>
      <c r="B5695" s="1985" t="s">
        <v>13099</v>
      </c>
      <c r="C5695" s="1932" t="s">
        <v>923</v>
      </c>
      <c r="D5695" s="1982" t="s">
        <v>5389</v>
      </c>
      <c r="E5695" s="1298">
        <v>41749</v>
      </c>
      <c r="F5695" s="1983">
        <f>E5695+17</f>
        <v>41766</v>
      </c>
      <c r="G5695" s="1983">
        <f>E5695+21</f>
        <v>41770</v>
      </c>
      <c r="H5695" s="822" t="s">
        <v>12735</v>
      </c>
      <c r="I5695" s="822" t="s">
        <v>12169</v>
      </c>
      <c r="J5695" s="1875" t="s">
        <v>2187</v>
      </c>
      <c r="K5695" s="1472" t="s">
        <v>943</v>
      </c>
      <c r="L5695" s="1901" t="s">
        <v>2169</v>
      </c>
      <c r="M5695" s="721" t="s">
        <v>943</v>
      </c>
      <c r="N5695" s="1875" t="s">
        <v>2187</v>
      </c>
      <c r="O5695" s="1897">
        <v>41810</v>
      </c>
      <c r="P5695" s="2033" t="s">
        <v>4612</v>
      </c>
    </row>
    <row r="5696" spans="1:17">
      <c r="A5696" s="1940" t="s">
        <v>5157</v>
      </c>
      <c r="B5696" s="1881" t="s">
        <v>12937</v>
      </c>
      <c r="C5696" s="1912"/>
      <c r="D5696" s="1903"/>
      <c r="E5696" s="1903"/>
      <c r="F5696" s="1903"/>
      <c r="G5696" s="1903"/>
      <c r="H5696" s="1923"/>
      <c r="I5696" s="1923"/>
      <c r="J5696" s="1876" t="s">
        <v>4331</v>
      </c>
      <c r="K5696" s="1877" t="s">
        <v>1196</v>
      </c>
      <c r="L5696" s="1877" t="s">
        <v>2165</v>
      </c>
      <c r="M5696" s="1877" t="s">
        <v>1953</v>
      </c>
      <c r="N5696" s="1877" t="s">
        <v>2166</v>
      </c>
      <c r="O5696" s="1884" t="s">
        <v>3625</v>
      </c>
    </row>
    <row r="5697" spans="1:17" s="827" customFormat="1">
      <c r="A5697" s="1905" t="s">
        <v>13092</v>
      </c>
      <c r="B5697" s="1985" t="s">
        <v>12921</v>
      </c>
      <c r="C5697" s="1932" t="s">
        <v>922</v>
      </c>
      <c r="D5697" s="1982" t="s">
        <v>6389</v>
      </c>
      <c r="E5697" s="1983">
        <v>41750</v>
      </c>
      <c r="F5697" s="1983">
        <f>E5697+17</f>
        <v>41767</v>
      </c>
      <c r="G5697" s="1983">
        <f>E5697+21</f>
        <v>41771</v>
      </c>
      <c r="H5697" s="822" t="s">
        <v>11669</v>
      </c>
      <c r="I5697" s="1984" t="s">
        <v>11586</v>
      </c>
      <c r="J5697" s="1472" t="s">
        <v>943</v>
      </c>
      <c r="K5697" s="1472" t="s">
        <v>943</v>
      </c>
      <c r="L5697" s="1472" t="s">
        <v>943</v>
      </c>
      <c r="M5697" s="1985" t="s">
        <v>2170</v>
      </c>
      <c r="N5697" s="1930" t="s">
        <v>2187</v>
      </c>
      <c r="O5697" s="1366">
        <v>41781</v>
      </c>
      <c r="P5697" s="1917" t="s">
        <v>4959</v>
      </c>
    </row>
    <row r="5698" spans="1:17">
      <c r="A5698" s="1917" t="s">
        <v>13093</v>
      </c>
      <c r="B5698" s="1909" t="s">
        <v>12938</v>
      </c>
      <c r="C5698" s="1932" t="s">
        <v>923</v>
      </c>
      <c r="D5698" s="1982" t="s">
        <v>6389</v>
      </c>
      <c r="E5698" s="1983">
        <v>41750</v>
      </c>
      <c r="F5698" s="1983">
        <f>E5698+17</f>
        <v>41767</v>
      </c>
      <c r="G5698" s="1983">
        <f>E5698+21</f>
        <v>41771</v>
      </c>
      <c r="H5698" s="822" t="s">
        <v>11669</v>
      </c>
      <c r="I5698" s="1984" t="s">
        <v>11586</v>
      </c>
      <c r="J5698" s="1472" t="s">
        <v>943</v>
      </c>
      <c r="K5698" s="1472" t="s">
        <v>943</v>
      </c>
      <c r="L5698" s="1472" t="s">
        <v>943</v>
      </c>
      <c r="M5698" s="1985" t="s">
        <v>2170</v>
      </c>
      <c r="N5698" s="1930" t="s">
        <v>2187</v>
      </c>
      <c r="O5698" s="1897">
        <v>41796</v>
      </c>
      <c r="P5698" s="1917" t="s">
        <v>4959</v>
      </c>
    </row>
    <row r="5699" spans="1:17">
      <c r="A5699" s="2033" t="s">
        <v>13209</v>
      </c>
      <c r="B5699" s="1909" t="s">
        <v>13098</v>
      </c>
      <c r="C5699" s="1879" t="s">
        <v>923</v>
      </c>
      <c r="D5699" s="1545" t="s">
        <v>6389</v>
      </c>
      <c r="E5699" s="2008">
        <v>41750</v>
      </c>
      <c r="F5699" s="2008">
        <f>E5699+17</f>
        <v>41767</v>
      </c>
      <c r="G5699" s="2008">
        <f>E5699+21</f>
        <v>41771</v>
      </c>
      <c r="H5699" s="1107" t="s">
        <v>11669</v>
      </c>
      <c r="I5699" s="2055" t="s">
        <v>11586</v>
      </c>
      <c r="J5699" s="720" t="s">
        <v>943</v>
      </c>
      <c r="K5699" s="1891" t="s">
        <v>1198</v>
      </c>
      <c r="L5699" s="720" t="s">
        <v>943</v>
      </c>
      <c r="M5699" s="1916" t="s">
        <v>2170</v>
      </c>
      <c r="N5699" s="2165" t="s">
        <v>2187</v>
      </c>
      <c r="O5699" s="1897">
        <v>41796</v>
      </c>
      <c r="P5699" s="2032" t="s">
        <v>13340</v>
      </c>
    </row>
    <row r="5700" spans="1:17">
      <c r="A5700" s="1917" t="s">
        <v>13094</v>
      </c>
      <c r="B5700" s="1909" t="s">
        <v>12938</v>
      </c>
      <c r="C5700" s="1932" t="s">
        <v>923</v>
      </c>
      <c r="D5700" s="1982" t="s">
        <v>6389</v>
      </c>
      <c r="E5700" s="1983">
        <v>41750</v>
      </c>
      <c r="F5700" s="1983">
        <f>E5700+17</f>
        <v>41767</v>
      </c>
      <c r="G5700" s="1983">
        <f>E5700+21</f>
        <v>41771</v>
      </c>
      <c r="H5700" s="822" t="s">
        <v>11669</v>
      </c>
      <c r="I5700" s="1984" t="s">
        <v>11586</v>
      </c>
      <c r="J5700" s="1472" t="s">
        <v>943</v>
      </c>
      <c r="K5700" s="1472" t="s">
        <v>943</v>
      </c>
      <c r="L5700" s="1472" t="s">
        <v>943</v>
      </c>
      <c r="M5700" s="1985" t="s">
        <v>2170</v>
      </c>
      <c r="N5700" s="1930" t="s">
        <v>2187</v>
      </c>
      <c r="O5700" s="1897">
        <v>41796</v>
      </c>
      <c r="P5700" s="1917" t="s">
        <v>4959</v>
      </c>
    </row>
    <row r="5701" spans="1:17" s="2032" customFormat="1">
      <c r="A5701" s="1300" t="s">
        <v>2705</v>
      </c>
      <c r="B5701" s="1881" t="s">
        <v>13030</v>
      </c>
      <c r="C5701" s="1912"/>
      <c r="D5701" s="19"/>
      <c r="E5701" s="1903"/>
      <c r="F5701" s="1903"/>
      <c r="G5701" s="1903"/>
      <c r="H5701" s="1923"/>
      <c r="I5701" s="1923"/>
      <c r="J5701" s="1877" t="s">
        <v>1007</v>
      </c>
      <c r="K5701" s="1877" t="s">
        <v>1196</v>
      </c>
      <c r="L5701" s="720"/>
      <c r="M5701" s="1916"/>
      <c r="N5701" s="2165"/>
      <c r="O5701" s="1898"/>
    </row>
    <row r="5702" spans="1:17" s="2032" customFormat="1">
      <c r="A5702" s="1870" t="s">
        <v>13125</v>
      </c>
      <c r="B5702" s="1909" t="s">
        <v>12889</v>
      </c>
      <c r="C5702" s="1879" t="s">
        <v>923</v>
      </c>
      <c r="D5702" s="1522" t="s">
        <v>2705</v>
      </c>
      <c r="E5702" s="1873">
        <v>41745</v>
      </c>
      <c r="F5702" s="1874">
        <f>E5702+17</f>
        <v>41762</v>
      </c>
      <c r="G5702" s="1874">
        <f>E5702+21</f>
        <v>41766</v>
      </c>
      <c r="H5702" s="1906" t="s">
        <v>11404</v>
      </c>
      <c r="I5702" s="825" t="s">
        <v>11406</v>
      </c>
      <c r="J5702" s="1875" t="s">
        <v>2187</v>
      </c>
      <c r="K5702" s="1891" t="s">
        <v>1198</v>
      </c>
      <c r="L5702" s="720"/>
      <c r="M5702" s="1916"/>
      <c r="N5702" s="2165"/>
      <c r="O5702" s="1897">
        <v>41831</v>
      </c>
      <c r="P5702" s="1711" t="s">
        <v>4612</v>
      </c>
    </row>
    <row r="5703" spans="1:17" s="2032" customFormat="1">
      <c r="A5703" s="1982" t="s">
        <v>13126</v>
      </c>
      <c r="B5703" s="1932" t="s">
        <v>12889</v>
      </c>
      <c r="C5703" s="1932" t="s">
        <v>923</v>
      </c>
      <c r="D5703" s="1482" t="s">
        <v>2705</v>
      </c>
      <c r="E5703" s="1298">
        <v>41745</v>
      </c>
      <c r="F5703" s="1983">
        <f>E5703+17</f>
        <v>41762</v>
      </c>
      <c r="G5703" s="1983">
        <f>E5703+21</f>
        <v>41766</v>
      </c>
      <c r="H5703" s="822" t="s">
        <v>11404</v>
      </c>
      <c r="I5703" s="823" t="s">
        <v>11406</v>
      </c>
      <c r="J5703" s="1930" t="s">
        <v>2187</v>
      </c>
      <c r="K5703" s="1472" t="s">
        <v>943</v>
      </c>
      <c r="L5703" s="1472"/>
      <c r="M5703" s="1985"/>
      <c r="N5703" s="1930"/>
      <c r="O5703" s="1897">
        <v>41831</v>
      </c>
      <c r="P5703" s="1711" t="s">
        <v>4612</v>
      </c>
    </row>
    <row r="5704" spans="1:17" s="2032" customFormat="1">
      <c r="A5704" s="817" t="s">
        <v>10500</v>
      </c>
      <c r="B5704" s="1881" t="s">
        <v>12963</v>
      </c>
      <c r="C5704" s="1912"/>
      <c r="D5704" s="1903"/>
      <c r="E5704" s="1903"/>
      <c r="F5704" s="1903"/>
      <c r="G5704" s="1903"/>
      <c r="H5704" s="1903"/>
      <c r="I5704" s="1903"/>
      <c r="J5704" s="1876" t="s">
        <v>4331</v>
      </c>
      <c r="K5704" s="1877" t="s">
        <v>1197</v>
      </c>
      <c r="L5704" s="657" t="s">
        <v>3625</v>
      </c>
      <c r="O5704" s="1898"/>
    </row>
    <row r="5705" spans="1:17" s="2032" customFormat="1">
      <c r="A5705" s="1982" t="s">
        <v>13127</v>
      </c>
      <c r="B5705" s="1985" t="s">
        <v>12962</v>
      </c>
      <c r="C5705" s="1932" t="s">
        <v>922</v>
      </c>
      <c r="D5705" s="1982" t="s">
        <v>9031</v>
      </c>
      <c r="E5705" s="1983">
        <v>41754</v>
      </c>
      <c r="F5705" s="1983">
        <f>E5705+17</f>
        <v>41771</v>
      </c>
      <c r="G5705" s="1983">
        <f>E5705+21</f>
        <v>41775</v>
      </c>
      <c r="H5705" s="1905" t="s">
        <v>12037</v>
      </c>
      <c r="I5705" s="733" t="s">
        <v>9586</v>
      </c>
      <c r="J5705" s="1930" t="s">
        <v>2187</v>
      </c>
      <c r="K5705" s="1472" t="s">
        <v>943</v>
      </c>
      <c r="L5705" s="1917"/>
      <c r="M5705" s="1917"/>
      <c r="N5705" s="1917"/>
      <c r="O5705" s="1366">
        <v>41845</v>
      </c>
      <c r="P5705" s="1917" t="s">
        <v>4959</v>
      </c>
    </row>
    <row r="5706" spans="1:17">
      <c r="A5706" s="2032" t="s">
        <v>13128</v>
      </c>
      <c r="B5706" s="1887" t="s">
        <v>12962</v>
      </c>
      <c r="C5706" s="1879" t="s">
        <v>922</v>
      </c>
      <c r="D5706" s="1888" t="s">
        <v>9031</v>
      </c>
      <c r="E5706" s="110">
        <v>41754</v>
      </c>
      <c r="F5706" s="110">
        <f t="shared" ref="F5706:F5714" si="864">E5706+17</f>
        <v>41771</v>
      </c>
      <c r="G5706" s="383">
        <f t="shared" ref="G5706:G5714" si="865">E5706+21</f>
        <v>41775</v>
      </c>
      <c r="H5706" s="1867" t="s">
        <v>12037</v>
      </c>
      <c r="I5706" s="1683" t="s">
        <v>9586</v>
      </c>
      <c r="J5706" s="1875" t="s">
        <v>2187</v>
      </c>
      <c r="K5706" s="1891" t="s">
        <v>1198</v>
      </c>
      <c r="O5706" s="1897">
        <v>41845</v>
      </c>
      <c r="P5706" s="2032" t="s">
        <v>4612</v>
      </c>
    </row>
    <row r="5707" spans="1:17">
      <c r="A5707" s="2032" t="s">
        <v>13129</v>
      </c>
      <c r="B5707" s="1887" t="s">
        <v>12962</v>
      </c>
      <c r="C5707" s="1879" t="s">
        <v>922</v>
      </c>
      <c r="D5707" s="1888" t="s">
        <v>9031</v>
      </c>
      <c r="E5707" s="110">
        <v>41754</v>
      </c>
      <c r="F5707" s="110">
        <f t="shared" si="864"/>
        <v>41771</v>
      </c>
      <c r="G5707" s="383">
        <f t="shared" si="865"/>
        <v>41775</v>
      </c>
      <c r="H5707" s="1867" t="s">
        <v>12037</v>
      </c>
      <c r="I5707" s="1683" t="s">
        <v>9586</v>
      </c>
      <c r="J5707" s="1875" t="s">
        <v>2187</v>
      </c>
      <c r="K5707" s="1891" t="s">
        <v>1198</v>
      </c>
      <c r="O5707" s="1897">
        <v>41845</v>
      </c>
      <c r="P5707" s="2032" t="s">
        <v>4612</v>
      </c>
    </row>
    <row r="5708" spans="1:17">
      <c r="A5708" s="2032" t="s">
        <v>13130</v>
      </c>
      <c r="B5708" s="1887" t="s">
        <v>12962</v>
      </c>
      <c r="C5708" s="1879" t="s">
        <v>922</v>
      </c>
      <c r="D5708" s="1888" t="s">
        <v>9031</v>
      </c>
      <c r="E5708" s="110">
        <v>41754</v>
      </c>
      <c r="F5708" s="110">
        <f t="shared" si="864"/>
        <v>41771</v>
      </c>
      <c r="G5708" s="383">
        <f t="shared" si="865"/>
        <v>41775</v>
      </c>
      <c r="H5708" s="1867" t="s">
        <v>12037</v>
      </c>
      <c r="I5708" s="1683" t="s">
        <v>9586</v>
      </c>
      <c r="J5708" s="1875" t="s">
        <v>2187</v>
      </c>
      <c r="K5708" s="1891" t="s">
        <v>1198</v>
      </c>
      <c r="O5708" s="1897">
        <v>41845</v>
      </c>
      <c r="P5708" s="2032" t="s">
        <v>4612</v>
      </c>
    </row>
    <row r="5709" spans="1:17">
      <c r="A5709" s="2032" t="s">
        <v>13131</v>
      </c>
      <c r="B5709" s="1887" t="s">
        <v>13158</v>
      </c>
      <c r="C5709" s="1879" t="s">
        <v>923</v>
      </c>
      <c r="D5709" s="1888" t="s">
        <v>9031</v>
      </c>
      <c r="E5709" s="110">
        <v>41754</v>
      </c>
      <c r="F5709" s="110">
        <f t="shared" si="864"/>
        <v>41771</v>
      </c>
      <c r="G5709" s="383">
        <f t="shared" si="865"/>
        <v>41775</v>
      </c>
      <c r="H5709" s="1867" t="s">
        <v>12037</v>
      </c>
      <c r="I5709" s="1683" t="s">
        <v>9586</v>
      </c>
      <c r="J5709" s="1875" t="s">
        <v>2187</v>
      </c>
      <c r="K5709" s="1891" t="s">
        <v>1198</v>
      </c>
      <c r="O5709" s="1897">
        <v>41838</v>
      </c>
      <c r="P5709" s="2032" t="s">
        <v>4612</v>
      </c>
    </row>
    <row r="5710" spans="1:17">
      <c r="A5710" s="1917" t="s">
        <v>13132</v>
      </c>
      <c r="B5710" s="1985" t="s">
        <v>13158</v>
      </c>
      <c r="C5710" s="1932" t="s">
        <v>923</v>
      </c>
      <c r="D5710" s="1982" t="s">
        <v>9031</v>
      </c>
      <c r="E5710" s="1983">
        <v>41754</v>
      </c>
      <c r="F5710" s="1983">
        <f t="shared" si="864"/>
        <v>41771</v>
      </c>
      <c r="G5710" s="1983">
        <f t="shared" si="865"/>
        <v>41775</v>
      </c>
      <c r="H5710" s="1905" t="s">
        <v>12037</v>
      </c>
      <c r="I5710" s="733" t="s">
        <v>9586</v>
      </c>
      <c r="J5710" s="1930" t="s">
        <v>2187</v>
      </c>
      <c r="K5710" s="1472" t="s">
        <v>943</v>
      </c>
      <c r="L5710" s="1917"/>
      <c r="M5710" s="1917"/>
      <c r="N5710" s="1917"/>
      <c r="O5710" s="1897">
        <v>41838</v>
      </c>
      <c r="P5710" s="2032" t="s">
        <v>4612</v>
      </c>
      <c r="Q5710" s="1917"/>
    </row>
    <row r="5711" spans="1:17">
      <c r="A5711" s="2032" t="s">
        <v>13133</v>
      </c>
      <c r="B5711" s="1887" t="s">
        <v>13158</v>
      </c>
      <c r="C5711" s="1879" t="s">
        <v>923</v>
      </c>
      <c r="D5711" s="1888" t="s">
        <v>9031</v>
      </c>
      <c r="E5711" s="110">
        <v>41754</v>
      </c>
      <c r="F5711" s="110">
        <f t="shared" si="864"/>
        <v>41771</v>
      </c>
      <c r="G5711" s="383">
        <f t="shared" si="865"/>
        <v>41775</v>
      </c>
      <c r="H5711" s="1867" t="s">
        <v>12037</v>
      </c>
      <c r="I5711" s="1683" t="s">
        <v>9586</v>
      </c>
      <c r="J5711" s="1875" t="s">
        <v>2187</v>
      </c>
      <c r="K5711" s="1891" t="s">
        <v>1198</v>
      </c>
      <c r="O5711" s="1897">
        <v>41838</v>
      </c>
      <c r="P5711" s="2032" t="s">
        <v>4612</v>
      </c>
    </row>
    <row r="5712" spans="1:17">
      <c r="A5712" s="2032" t="s">
        <v>13134</v>
      </c>
      <c r="B5712" s="1887" t="s">
        <v>13158</v>
      </c>
      <c r="C5712" s="1879" t="s">
        <v>923</v>
      </c>
      <c r="D5712" s="1888" t="s">
        <v>9031</v>
      </c>
      <c r="E5712" s="110">
        <v>41754</v>
      </c>
      <c r="F5712" s="110">
        <f t="shared" si="864"/>
        <v>41771</v>
      </c>
      <c r="G5712" s="383">
        <f t="shared" si="865"/>
        <v>41775</v>
      </c>
      <c r="H5712" s="1867" t="s">
        <v>12037</v>
      </c>
      <c r="I5712" s="1683" t="s">
        <v>9586</v>
      </c>
      <c r="J5712" s="1875" t="s">
        <v>2187</v>
      </c>
      <c r="K5712" s="1891" t="s">
        <v>1198</v>
      </c>
      <c r="O5712" s="1897">
        <v>41838</v>
      </c>
      <c r="P5712" s="2032" t="s">
        <v>4612</v>
      </c>
    </row>
    <row r="5713" spans="1:17">
      <c r="A5713" s="1917" t="s">
        <v>13135</v>
      </c>
      <c r="B5713" s="1985" t="s">
        <v>13159</v>
      </c>
      <c r="C5713" s="1932" t="s">
        <v>923</v>
      </c>
      <c r="D5713" s="1982" t="s">
        <v>9031</v>
      </c>
      <c r="E5713" s="1983">
        <v>41754</v>
      </c>
      <c r="F5713" s="1983">
        <f t="shared" si="864"/>
        <v>41771</v>
      </c>
      <c r="G5713" s="1983">
        <f t="shared" si="865"/>
        <v>41775</v>
      </c>
      <c r="H5713" s="1905" t="s">
        <v>12037</v>
      </c>
      <c r="I5713" s="733" t="s">
        <v>9586</v>
      </c>
      <c r="J5713" s="1930" t="s">
        <v>2187</v>
      </c>
      <c r="K5713" s="1472" t="s">
        <v>943</v>
      </c>
      <c r="L5713" s="1917"/>
      <c r="M5713" s="1917"/>
      <c r="N5713" s="1917"/>
      <c r="O5713" s="1366">
        <v>41781</v>
      </c>
      <c r="P5713" s="1917" t="s">
        <v>4959</v>
      </c>
      <c r="Q5713" s="1917"/>
    </row>
    <row r="5714" spans="1:17">
      <c r="A5714" s="2032" t="s">
        <v>13136</v>
      </c>
      <c r="B5714" s="1887" t="s">
        <v>13158</v>
      </c>
      <c r="C5714" s="1879" t="s">
        <v>923</v>
      </c>
      <c r="D5714" s="1888" t="s">
        <v>9031</v>
      </c>
      <c r="E5714" s="110">
        <v>41754</v>
      </c>
      <c r="F5714" s="110">
        <f t="shared" si="864"/>
        <v>41771</v>
      </c>
      <c r="G5714" s="383">
        <f t="shared" si="865"/>
        <v>41775</v>
      </c>
      <c r="H5714" s="1867" t="s">
        <v>12037</v>
      </c>
      <c r="I5714" s="1683" t="s">
        <v>9586</v>
      </c>
      <c r="J5714" s="1875" t="s">
        <v>2187</v>
      </c>
      <c r="K5714" s="1891" t="s">
        <v>1198</v>
      </c>
      <c r="O5714" s="1897">
        <v>41990</v>
      </c>
      <c r="P5714" s="2033" t="s">
        <v>13598</v>
      </c>
      <c r="Q5714" s="2032" t="s">
        <v>4612</v>
      </c>
    </row>
    <row r="5715" spans="1:17" s="2032" customFormat="1">
      <c r="A5715" s="1103" t="s">
        <v>10479</v>
      </c>
      <c r="B5715" s="1881" t="s">
        <v>12964</v>
      </c>
      <c r="C5715" s="1882"/>
      <c r="D5715" s="1903"/>
      <c r="E5715" s="1903"/>
      <c r="F5715" s="1903"/>
      <c r="G5715" s="1903"/>
      <c r="H5715" s="1903"/>
      <c r="I5715" s="1903"/>
      <c r="J5715" s="1877" t="s">
        <v>2166</v>
      </c>
      <c r="K5715" s="56" t="s">
        <v>1197</v>
      </c>
      <c r="O5715" s="1898"/>
    </row>
    <row r="5716" spans="1:17" s="1687" customFormat="1">
      <c r="A5716" s="564"/>
      <c r="B5716" s="565" t="s">
        <v>12965</v>
      </c>
      <c r="C5716" s="565"/>
      <c r="D5716" s="1857" t="s">
        <v>7300</v>
      </c>
      <c r="E5716" s="560">
        <v>41754</v>
      </c>
      <c r="F5716" s="1311">
        <f>E5716+17</f>
        <v>41771</v>
      </c>
      <c r="G5716" s="1111">
        <f>E5716+21</f>
        <v>41775</v>
      </c>
      <c r="H5716" s="1106" t="s">
        <v>12456</v>
      </c>
      <c r="I5716" s="705" t="s">
        <v>12393</v>
      </c>
      <c r="J5716" s="557" t="s">
        <v>2187</v>
      </c>
      <c r="K5716" s="563"/>
      <c r="O5716" s="584"/>
    </row>
    <row r="5717" spans="1:17">
      <c r="A5717" s="569"/>
      <c r="B5717" s="569"/>
      <c r="C5717" s="563"/>
      <c r="D5717" s="1857" t="s">
        <v>7300</v>
      </c>
      <c r="E5717" s="560">
        <v>41754</v>
      </c>
      <c r="F5717" s="1311">
        <f>E5717+17</f>
        <v>41771</v>
      </c>
      <c r="G5717" s="1111">
        <f>E5717+21</f>
        <v>41775</v>
      </c>
      <c r="H5717" s="1106" t="s">
        <v>12456</v>
      </c>
      <c r="I5717" s="705" t="s">
        <v>12393</v>
      </c>
      <c r="J5717" s="557" t="s">
        <v>2187</v>
      </c>
      <c r="K5717" s="569"/>
    </row>
    <row r="5718" spans="1:17">
      <c r="A5718" s="569"/>
      <c r="B5718" s="569"/>
      <c r="C5718" s="563"/>
      <c r="D5718" s="1857" t="s">
        <v>7300</v>
      </c>
      <c r="E5718" s="560">
        <v>41754</v>
      </c>
      <c r="F5718" s="1311">
        <f>E5718+17</f>
        <v>41771</v>
      </c>
      <c r="G5718" s="1111">
        <f>E5718+21</f>
        <v>41775</v>
      </c>
      <c r="H5718" s="1106" t="s">
        <v>12456</v>
      </c>
      <c r="I5718" s="705" t="s">
        <v>12393</v>
      </c>
      <c r="J5718" s="557" t="s">
        <v>2187</v>
      </c>
      <c r="K5718" s="569"/>
    </row>
    <row r="5719" spans="1:17">
      <c r="A5719" s="569"/>
      <c r="B5719" s="569"/>
      <c r="C5719" s="563"/>
      <c r="D5719" s="1857" t="s">
        <v>7300</v>
      </c>
      <c r="E5719" s="560">
        <v>41754</v>
      </c>
      <c r="F5719" s="1311">
        <f>E5719+17</f>
        <v>41771</v>
      </c>
      <c r="G5719" s="1111">
        <f>E5719+21</f>
        <v>41775</v>
      </c>
      <c r="H5719" s="1106" t="s">
        <v>12456</v>
      </c>
      <c r="I5719" s="705" t="s">
        <v>12393</v>
      </c>
      <c r="J5719" s="557" t="s">
        <v>2187</v>
      </c>
      <c r="K5719" s="569"/>
    </row>
    <row r="5720" spans="1:17" s="2032" customFormat="1">
      <c r="A5720" s="1723" t="s">
        <v>5441</v>
      </c>
      <c r="B5720" s="1881" t="s">
        <v>12967</v>
      </c>
      <c r="C5720" s="1912"/>
      <c r="D5720" s="1903"/>
      <c r="E5720" s="1903"/>
      <c r="F5720" s="1903"/>
      <c r="G5720" s="1903"/>
      <c r="H5720" s="1923"/>
      <c r="I5720" s="1923"/>
      <c r="J5720" s="1876" t="s">
        <v>4331</v>
      </c>
      <c r="K5720" s="1877" t="s">
        <v>1196</v>
      </c>
      <c r="L5720" s="1877" t="s">
        <v>2165</v>
      </c>
      <c r="M5720" s="1877" t="s">
        <v>1953</v>
      </c>
      <c r="N5720" s="1877" t="s">
        <v>2166</v>
      </c>
      <c r="O5720" s="1877" t="s">
        <v>5206</v>
      </c>
    </row>
    <row r="5721" spans="1:17" s="1687" customFormat="1">
      <c r="A5721" s="567"/>
      <c r="B5721" s="2166" t="s">
        <v>12966</v>
      </c>
      <c r="C5721" s="565"/>
      <c r="D5721" s="1331" t="s">
        <v>5441</v>
      </c>
      <c r="E5721" s="560">
        <v>41754</v>
      </c>
      <c r="F5721" s="2012">
        <f>E5721+17</f>
        <v>41771</v>
      </c>
      <c r="G5721" s="2012">
        <f>E5721+21</f>
        <v>41775</v>
      </c>
      <c r="H5721" s="2167" t="s">
        <v>11149</v>
      </c>
      <c r="I5721" s="2167" t="s">
        <v>10948</v>
      </c>
      <c r="J5721" s="557" t="s">
        <v>2187</v>
      </c>
      <c r="K5721" s="563"/>
      <c r="L5721" s="729" t="s">
        <v>943</v>
      </c>
      <c r="M5721" s="660" t="s">
        <v>2170</v>
      </c>
      <c r="N5721" s="557" t="s">
        <v>2187</v>
      </c>
      <c r="O5721" s="557" t="s">
        <v>2187</v>
      </c>
    </row>
    <row r="5722" spans="1:17">
      <c r="A5722" s="569"/>
      <c r="B5722" s="569"/>
      <c r="C5722" s="563"/>
      <c r="D5722" s="1331" t="s">
        <v>5441</v>
      </c>
      <c r="E5722" s="560">
        <v>41754</v>
      </c>
      <c r="F5722" s="2012">
        <f>E5722+17</f>
        <v>41771</v>
      </c>
      <c r="G5722" s="2012">
        <f>E5722+21</f>
        <v>41775</v>
      </c>
      <c r="H5722" s="2167" t="s">
        <v>11149</v>
      </c>
      <c r="I5722" s="2167" t="s">
        <v>10948</v>
      </c>
      <c r="J5722" s="557" t="s">
        <v>2187</v>
      </c>
      <c r="K5722" s="563"/>
      <c r="L5722" s="729" t="s">
        <v>943</v>
      </c>
      <c r="M5722" s="660" t="s">
        <v>2170</v>
      </c>
      <c r="N5722" s="557" t="s">
        <v>2187</v>
      </c>
      <c r="O5722" s="557" t="s">
        <v>2187</v>
      </c>
    </row>
    <row r="5723" spans="1:17">
      <c r="A5723" s="569"/>
      <c r="B5723" s="569"/>
      <c r="C5723" s="563"/>
      <c r="D5723" s="1331" t="s">
        <v>5441</v>
      </c>
      <c r="E5723" s="560">
        <v>41754</v>
      </c>
      <c r="F5723" s="2012">
        <f>E5723+17</f>
        <v>41771</v>
      </c>
      <c r="G5723" s="2012">
        <f>E5723+21</f>
        <v>41775</v>
      </c>
      <c r="H5723" s="2167" t="s">
        <v>11149</v>
      </c>
      <c r="I5723" s="2167" t="s">
        <v>10948</v>
      </c>
      <c r="J5723" s="557" t="s">
        <v>2187</v>
      </c>
      <c r="K5723" s="563"/>
      <c r="L5723" s="729" t="s">
        <v>943</v>
      </c>
      <c r="M5723" s="660" t="s">
        <v>2170</v>
      </c>
      <c r="N5723" s="557" t="s">
        <v>2187</v>
      </c>
      <c r="O5723" s="557" t="s">
        <v>2187</v>
      </c>
    </row>
    <row r="5724" spans="1:17">
      <c r="A5724" s="569"/>
      <c r="B5724" s="569"/>
      <c r="C5724" s="563"/>
      <c r="D5724" s="1331" t="s">
        <v>5441</v>
      </c>
      <c r="E5724" s="560">
        <v>41754</v>
      </c>
      <c r="F5724" s="2012">
        <f>E5724+17</f>
        <v>41771</v>
      </c>
      <c r="G5724" s="2012">
        <f>E5724+21</f>
        <v>41775</v>
      </c>
      <c r="H5724" s="2167" t="s">
        <v>11149</v>
      </c>
      <c r="I5724" s="2167" t="s">
        <v>10948</v>
      </c>
      <c r="J5724" s="557" t="s">
        <v>2187</v>
      </c>
      <c r="K5724" s="563"/>
      <c r="L5724" s="729" t="s">
        <v>943</v>
      </c>
      <c r="M5724" s="660" t="s">
        <v>2170</v>
      </c>
      <c r="N5724" s="557" t="s">
        <v>2187</v>
      </c>
      <c r="O5724" s="557" t="s">
        <v>2187</v>
      </c>
    </row>
    <row r="5725" spans="1:17">
      <c r="A5725" s="569"/>
      <c r="B5725" s="569"/>
      <c r="C5725" s="563"/>
      <c r="D5725" s="1331" t="s">
        <v>5441</v>
      </c>
      <c r="E5725" s="560">
        <v>41754</v>
      </c>
      <c r="F5725" s="2012">
        <f>E5725+17</f>
        <v>41771</v>
      </c>
      <c r="G5725" s="2012">
        <f>E5725+21</f>
        <v>41775</v>
      </c>
      <c r="H5725" s="2167" t="s">
        <v>11149</v>
      </c>
      <c r="I5725" s="2167" t="s">
        <v>10948</v>
      </c>
      <c r="J5725" s="557" t="s">
        <v>2187</v>
      </c>
      <c r="K5725" s="563"/>
      <c r="L5725" s="729" t="s">
        <v>943</v>
      </c>
      <c r="M5725" s="660" t="s">
        <v>2170</v>
      </c>
      <c r="N5725" s="557" t="s">
        <v>2187</v>
      </c>
      <c r="O5725" s="557" t="s">
        <v>2187</v>
      </c>
    </row>
    <row r="5726" spans="1:17">
      <c r="A5726" s="817" t="s">
        <v>10500</v>
      </c>
      <c r="B5726" s="1881" t="s">
        <v>12969</v>
      </c>
      <c r="C5726" s="1912"/>
      <c r="D5726" s="1903"/>
      <c r="E5726" s="1903"/>
      <c r="F5726" s="1903"/>
      <c r="G5726" s="1903"/>
      <c r="H5726" s="1923"/>
      <c r="I5726" s="1923"/>
      <c r="J5726" s="1876" t="s">
        <v>4331</v>
      </c>
      <c r="K5726" s="1877" t="s">
        <v>1197</v>
      </c>
    </row>
    <row r="5727" spans="1:17">
      <c r="A5727" s="564"/>
      <c r="B5727" s="565" t="s">
        <v>12970</v>
      </c>
      <c r="C5727" s="565"/>
      <c r="D5727" s="564" t="s">
        <v>9031</v>
      </c>
      <c r="E5727" s="560">
        <v>41757</v>
      </c>
      <c r="F5727" s="560">
        <f>E5727+17</f>
        <v>41774</v>
      </c>
      <c r="G5727" s="561">
        <f>E5727+21</f>
        <v>41778</v>
      </c>
      <c r="H5727" s="564" t="s">
        <v>12038</v>
      </c>
      <c r="I5727" s="564" t="s">
        <v>12096</v>
      </c>
      <c r="J5727" s="557" t="s">
        <v>2187</v>
      </c>
      <c r="K5727" s="563"/>
    </row>
    <row r="5728" spans="1:17">
      <c r="A5728" s="569"/>
      <c r="B5728" s="569"/>
      <c r="C5728" s="563"/>
      <c r="D5728" s="564" t="s">
        <v>9031</v>
      </c>
      <c r="E5728" s="560">
        <v>41757</v>
      </c>
      <c r="F5728" s="560">
        <f>E5728+17</f>
        <v>41774</v>
      </c>
      <c r="G5728" s="561">
        <f>E5728+21</f>
        <v>41778</v>
      </c>
      <c r="H5728" s="564" t="s">
        <v>12038</v>
      </c>
      <c r="I5728" s="564" t="s">
        <v>12096</v>
      </c>
      <c r="J5728" s="557" t="s">
        <v>2187</v>
      </c>
      <c r="K5728" s="569"/>
    </row>
    <row r="5729" spans="1:18">
      <c r="A5729" s="1940" t="s">
        <v>5157</v>
      </c>
      <c r="B5729" s="1881" t="s">
        <v>13050</v>
      </c>
      <c r="C5729" s="1912"/>
      <c r="D5729" s="1903"/>
      <c r="E5729" s="1903"/>
      <c r="F5729" s="1903"/>
      <c r="G5729" s="1903"/>
      <c r="H5729" s="1923"/>
      <c r="I5729" s="1923"/>
      <c r="J5729" s="1876" t="s">
        <v>4331</v>
      </c>
      <c r="K5729" s="1877" t="s">
        <v>1196</v>
      </c>
      <c r="L5729" s="1877" t="s">
        <v>2165</v>
      </c>
      <c r="M5729" s="1877" t="s">
        <v>1953</v>
      </c>
      <c r="N5729" s="1877" t="s">
        <v>2166</v>
      </c>
      <c r="O5729" s="2031" t="s">
        <v>13056</v>
      </c>
    </row>
    <row r="5730" spans="1:18">
      <c r="A5730" s="1331"/>
      <c r="B5730" s="2166" t="s">
        <v>13046</v>
      </c>
      <c r="C5730" s="2166"/>
      <c r="D5730" s="2210" t="s">
        <v>6389</v>
      </c>
      <c r="E5730" s="2012">
        <v>41761</v>
      </c>
      <c r="F5730" s="2012">
        <f>E5730+17</f>
        <v>41778</v>
      </c>
      <c r="G5730" s="2012">
        <f>E5730+21</f>
        <v>41782</v>
      </c>
      <c r="H5730" s="1052" t="s">
        <v>12241</v>
      </c>
      <c r="I5730" s="1106" t="s">
        <v>12403</v>
      </c>
      <c r="J5730" s="730"/>
      <c r="K5730" s="730"/>
      <c r="L5730" s="730"/>
      <c r="M5730" s="2166"/>
      <c r="N5730" s="2211"/>
    </row>
    <row r="5731" spans="1:18">
      <c r="A5731" s="1940" t="s">
        <v>5157</v>
      </c>
      <c r="B5731" s="1881" t="s">
        <v>13193</v>
      </c>
      <c r="C5731" s="1912"/>
      <c r="D5731" s="1903"/>
      <c r="E5731" s="1903"/>
      <c r="F5731" s="1903"/>
      <c r="G5731" s="1903"/>
      <c r="H5731" s="1923"/>
      <c r="I5731" s="1923"/>
      <c r="J5731" s="1876" t="s">
        <v>4331</v>
      </c>
      <c r="K5731" s="1877" t="s">
        <v>1196</v>
      </c>
      <c r="L5731" s="1877" t="s">
        <v>2165</v>
      </c>
      <c r="M5731" s="1877" t="s">
        <v>1953</v>
      </c>
      <c r="N5731" s="1877" t="s">
        <v>2166</v>
      </c>
      <c r="O5731" s="2031" t="s">
        <v>13056</v>
      </c>
    </row>
    <row r="5732" spans="1:18">
      <c r="A5732" s="2220" t="s">
        <v>13176</v>
      </c>
      <c r="B5732" s="1916" t="s">
        <v>13208</v>
      </c>
      <c r="C5732" s="630" t="s">
        <v>923</v>
      </c>
      <c r="D5732" s="1545" t="s">
        <v>6389</v>
      </c>
      <c r="E5732" s="2008">
        <v>41761</v>
      </c>
      <c r="F5732" s="2008">
        <f>E5732+17</f>
        <v>41778</v>
      </c>
      <c r="G5732" s="2008">
        <f>E5732+21</f>
        <v>41782</v>
      </c>
      <c r="H5732" s="545" t="s">
        <v>12242</v>
      </c>
      <c r="I5732" s="545" t="s">
        <v>12550</v>
      </c>
      <c r="J5732" s="721" t="s">
        <v>943</v>
      </c>
      <c r="K5732" s="1891" t="s">
        <v>1198</v>
      </c>
      <c r="L5732" s="721" t="s">
        <v>943</v>
      </c>
      <c r="M5732" s="1901" t="s">
        <v>2170</v>
      </c>
      <c r="N5732" s="1875" t="s">
        <v>2187</v>
      </c>
      <c r="O5732" s="1897">
        <v>41800</v>
      </c>
      <c r="P5732" t="s">
        <v>12867</v>
      </c>
      <c r="R5732" s="2032" t="s">
        <v>13284</v>
      </c>
    </row>
    <row r="5733" spans="1:18">
      <c r="A5733" s="1940" t="s">
        <v>5157</v>
      </c>
      <c r="B5733" s="1881" t="s">
        <v>13051</v>
      </c>
      <c r="C5733" s="1912"/>
      <c r="D5733" s="1903"/>
      <c r="E5733" s="1903"/>
      <c r="F5733" s="1903"/>
      <c r="G5733" s="1903"/>
      <c r="H5733" s="1923"/>
      <c r="I5733" s="1923"/>
      <c r="J5733" s="1876" t="s">
        <v>4331</v>
      </c>
      <c r="K5733" s="1877" t="s">
        <v>1196</v>
      </c>
      <c r="L5733" s="1877" t="s">
        <v>2165</v>
      </c>
      <c r="M5733" s="1877" t="s">
        <v>1953</v>
      </c>
      <c r="N5733" s="1877" t="s">
        <v>2166</v>
      </c>
      <c r="O5733" s="1878" t="s">
        <v>13056</v>
      </c>
    </row>
    <row r="5734" spans="1:18">
      <c r="A5734" s="1905" t="s">
        <v>13177</v>
      </c>
      <c r="B5734" s="1985" t="s">
        <v>13047</v>
      </c>
      <c r="C5734" s="1932" t="s">
        <v>922</v>
      </c>
      <c r="D5734" s="1982" t="s">
        <v>6389</v>
      </c>
      <c r="E5734" s="1983">
        <v>41761</v>
      </c>
      <c r="F5734" s="1983">
        <f>E5734+17</f>
        <v>41778</v>
      </c>
      <c r="G5734" s="1983">
        <f>E5734+21</f>
        <v>41782</v>
      </c>
      <c r="H5734" s="1926" t="s">
        <v>12243</v>
      </c>
      <c r="I5734" s="1926" t="s">
        <v>12405</v>
      </c>
      <c r="J5734" s="1472" t="s">
        <v>943</v>
      </c>
      <c r="K5734" s="1472" t="s">
        <v>943</v>
      </c>
      <c r="L5734" s="1472" t="s">
        <v>943</v>
      </c>
      <c r="M5734" s="1985" t="s">
        <v>2170</v>
      </c>
      <c r="N5734" s="1930" t="s">
        <v>2187</v>
      </c>
      <c r="O5734" s="1366">
        <v>41810</v>
      </c>
      <c r="P5734" s="1917" t="s">
        <v>4959</v>
      </c>
    </row>
    <row r="5735" spans="1:18">
      <c r="A5735" s="1917" t="s">
        <v>13178</v>
      </c>
      <c r="B5735" s="1985" t="s">
        <v>13047</v>
      </c>
      <c r="C5735" s="1932" t="s">
        <v>922</v>
      </c>
      <c r="D5735" s="1982" t="s">
        <v>6389</v>
      </c>
      <c r="E5735" s="1983">
        <v>41761</v>
      </c>
      <c r="F5735" s="1983">
        <f>E5735+17</f>
        <v>41778</v>
      </c>
      <c r="G5735" s="1983">
        <f>E5735+21</f>
        <v>41782</v>
      </c>
      <c r="H5735" s="1926" t="s">
        <v>12243</v>
      </c>
      <c r="I5735" s="1926" t="s">
        <v>12405</v>
      </c>
      <c r="J5735" s="1472" t="s">
        <v>943</v>
      </c>
      <c r="K5735" s="1472" t="s">
        <v>943</v>
      </c>
      <c r="L5735" s="1472" t="s">
        <v>943</v>
      </c>
      <c r="M5735" s="1985" t="s">
        <v>2170</v>
      </c>
      <c r="N5735" s="1930" t="s">
        <v>2187</v>
      </c>
      <c r="O5735" s="1366">
        <v>41810</v>
      </c>
      <c r="P5735" s="1917" t="s">
        <v>4959</v>
      </c>
    </row>
    <row r="5736" spans="1:18">
      <c r="A5736" s="1915" t="s">
        <v>13179</v>
      </c>
      <c r="B5736" s="1896" t="s">
        <v>13047</v>
      </c>
      <c r="C5736" s="1879" t="s">
        <v>922</v>
      </c>
      <c r="D5736" s="1545" t="s">
        <v>6389</v>
      </c>
      <c r="E5736" s="2008">
        <v>41761</v>
      </c>
      <c r="F5736" s="2008">
        <f>E5736+17</f>
        <v>41778</v>
      </c>
      <c r="G5736" s="2008">
        <f>E5736+21</f>
        <v>41782</v>
      </c>
      <c r="H5736" s="545" t="s">
        <v>12243</v>
      </c>
      <c r="I5736" s="545" t="s">
        <v>12405</v>
      </c>
      <c r="J5736" s="721" t="s">
        <v>943</v>
      </c>
      <c r="K5736" s="1891" t="s">
        <v>1198</v>
      </c>
      <c r="L5736" s="721" t="s">
        <v>943</v>
      </c>
      <c r="M5736" s="1901" t="s">
        <v>2170</v>
      </c>
      <c r="N5736" s="1875" t="s">
        <v>2187</v>
      </c>
      <c r="O5736" s="1897">
        <v>41807</v>
      </c>
      <c r="P5736" s="2033" t="s">
        <v>12867</v>
      </c>
      <c r="R5736" s="2032" t="s">
        <v>13283</v>
      </c>
    </row>
    <row r="5737" spans="1:18">
      <c r="A5737" s="1915" t="s">
        <v>13180</v>
      </c>
      <c r="B5737" s="1896" t="s">
        <v>13047</v>
      </c>
      <c r="C5737" s="1879" t="s">
        <v>922</v>
      </c>
      <c r="D5737" s="1545" t="s">
        <v>6389</v>
      </c>
      <c r="E5737" s="2008">
        <v>41761</v>
      </c>
      <c r="F5737" s="2008">
        <f>E5737+17</f>
        <v>41778</v>
      </c>
      <c r="G5737" s="2008">
        <f>E5737+21</f>
        <v>41782</v>
      </c>
      <c r="H5737" s="545" t="s">
        <v>12243</v>
      </c>
      <c r="I5737" s="545" t="s">
        <v>12405</v>
      </c>
      <c r="J5737" s="721" t="s">
        <v>943</v>
      </c>
      <c r="K5737" s="1891" t="s">
        <v>1198</v>
      </c>
      <c r="L5737" s="721" t="s">
        <v>943</v>
      </c>
      <c r="M5737" s="1901" t="s">
        <v>2170</v>
      </c>
      <c r="N5737" s="1875" t="s">
        <v>2187</v>
      </c>
      <c r="O5737" s="1897">
        <v>41802</v>
      </c>
      <c r="P5737" t="s">
        <v>12867</v>
      </c>
      <c r="R5737" s="2033" t="s">
        <v>13309</v>
      </c>
    </row>
    <row r="5738" spans="1:18">
      <c r="A5738" s="1917" t="s">
        <v>13181</v>
      </c>
      <c r="B5738" s="1932" t="s">
        <v>13208</v>
      </c>
      <c r="C5738" s="1932" t="s">
        <v>923</v>
      </c>
      <c r="D5738" s="1982" t="s">
        <v>6389</v>
      </c>
      <c r="E5738" s="1983">
        <v>41761</v>
      </c>
      <c r="F5738" s="1983">
        <f>E5738+17</f>
        <v>41778</v>
      </c>
      <c r="G5738" s="1983">
        <f>E5738+21</f>
        <v>41782</v>
      </c>
      <c r="H5738" s="1926" t="s">
        <v>12243</v>
      </c>
      <c r="I5738" s="1926" t="s">
        <v>12405</v>
      </c>
      <c r="J5738" s="1472" t="s">
        <v>943</v>
      </c>
      <c r="K5738" s="1472" t="s">
        <v>943</v>
      </c>
      <c r="L5738" s="1472" t="s">
        <v>943</v>
      </c>
      <c r="M5738" s="1985" t="s">
        <v>2170</v>
      </c>
      <c r="N5738" s="1930" t="s">
        <v>2187</v>
      </c>
      <c r="O5738" s="1366">
        <v>41810</v>
      </c>
      <c r="P5738" s="1917" t="s">
        <v>4959</v>
      </c>
    </row>
    <row r="5739" spans="1:18">
      <c r="A5739" s="1103" t="s">
        <v>10863</v>
      </c>
      <c r="B5739" s="1881" t="s">
        <v>13082</v>
      </c>
      <c r="C5739" s="1611"/>
      <c r="D5739" s="1881"/>
      <c r="E5739" s="1903"/>
      <c r="F5739" s="1903"/>
      <c r="G5739" s="1903"/>
      <c r="H5739" s="589"/>
      <c r="I5739" s="589"/>
      <c r="J5739" s="1877" t="s">
        <v>2166</v>
      </c>
      <c r="K5739" s="56" t="s">
        <v>1197</v>
      </c>
      <c r="L5739" t="s">
        <v>3625</v>
      </c>
    </row>
    <row r="5740" spans="1:18">
      <c r="A5740" s="1888" t="s">
        <v>13199</v>
      </c>
      <c r="B5740" s="1887" t="s">
        <v>13081</v>
      </c>
      <c r="C5740" s="1879" t="s">
        <v>922</v>
      </c>
      <c r="D5740" s="243" t="s">
        <v>6175</v>
      </c>
      <c r="E5740" s="1873">
        <v>41765</v>
      </c>
      <c r="F5740" s="2008">
        <f t="shared" ref="F5740:F5745" si="866">E5740+17</f>
        <v>41782</v>
      </c>
      <c r="G5740" s="2008">
        <f t="shared" ref="G5740:G5745" si="867">E5740+21</f>
        <v>41786</v>
      </c>
      <c r="H5740" s="1906" t="s">
        <v>11776</v>
      </c>
      <c r="I5740" s="795" t="s">
        <v>11858</v>
      </c>
      <c r="J5740" s="1875" t="s">
        <v>2187</v>
      </c>
      <c r="K5740" s="1891" t="s">
        <v>1198</v>
      </c>
      <c r="O5740" s="1897">
        <v>41915</v>
      </c>
      <c r="P5740" s="2033" t="s">
        <v>13601</v>
      </c>
      <c r="Q5740" s="2032" t="s">
        <v>5590</v>
      </c>
    </row>
    <row r="5741" spans="1:18">
      <c r="A5741" s="2032" t="s">
        <v>13200</v>
      </c>
      <c r="B5741" s="1887" t="s">
        <v>13081</v>
      </c>
      <c r="C5741" s="1879" t="s">
        <v>922</v>
      </c>
      <c r="D5741" s="243" t="s">
        <v>6175</v>
      </c>
      <c r="E5741" s="1873">
        <v>41765</v>
      </c>
      <c r="F5741" s="2008">
        <f t="shared" si="866"/>
        <v>41782</v>
      </c>
      <c r="G5741" s="2008">
        <f t="shared" si="867"/>
        <v>41786</v>
      </c>
      <c r="H5741" s="1906" t="s">
        <v>11776</v>
      </c>
      <c r="I5741" s="795" t="s">
        <v>11858</v>
      </c>
      <c r="J5741" s="1875" t="s">
        <v>2132</v>
      </c>
      <c r="K5741" s="1891" t="s">
        <v>1198</v>
      </c>
      <c r="O5741" s="2034">
        <v>41851</v>
      </c>
      <c r="P5741" s="2032" t="s">
        <v>4612</v>
      </c>
    </row>
    <row r="5742" spans="1:18">
      <c r="A5742" s="2032" t="s">
        <v>13201</v>
      </c>
      <c r="B5742" s="1887" t="s">
        <v>13081</v>
      </c>
      <c r="C5742" s="1879" t="s">
        <v>922</v>
      </c>
      <c r="D5742" s="243" t="s">
        <v>6175</v>
      </c>
      <c r="E5742" s="1873">
        <v>41765</v>
      </c>
      <c r="F5742" s="2008">
        <f t="shared" si="866"/>
        <v>41782</v>
      </c>
      <c r="G5742" s="2008">
        <f t="shared" si="867"/>
        <v>41786</v>
      </c>
      <c r="H5742" s="1906" t="s">
        <v>11776</v>
      </c>
      <c r="I5742" s="795" t="s">
        <v>11858</v>
      </c>
      <c r="J5742" s="1875" t="s">
        <v>2132</v>
      </c>
      <c r="K5742" s="1891" t="s">
        <v>1198</v>
      </c>
      <c r="O5742" s="2034">
        <v>41851</v>
      </c>
      <c r="P5742" s="2032" t="s">
        <v>4612</v>
      </c>
    </row>
    <row r="5743" spans="1:18">
      <c r="A5743" s="2032" t="s">
        <v>13202</v>
      </c>
      <c r="B5743" s="1887" t="s">
        <v>13242</v>
      </c>
      <c r="C5743" s="1879" t="s">
        <v>923</v>
      </c>
      <c r="D5743" s="243" t="s">
        <v>6175</v>
      </c>
      <c r="E5743" s="1873">
        <v>41765</v>
      </c>
      <c r="F5743" s="2008">
        <f t="shared" si="866"/>
        <v>41782</v>
      </c>
      <c r="G5743" s="2008">
        <f t="shared" si="867"/>
        <v>41786</v>
      </c>
      <c r="H5743" s="1906" t="s">
        <v>11776</v>
      </c>
      <c r="I5743" s="795" t="s">
        <v>11858</v>
      </c>
      <c r="J5743" s="1875" t="s">
        <v>2132</v>
      </c>
      <c r="K5743" s="1891" t="s">
        <v>1198</v>
      </c>
      <c r="O5743" s="1897">
        <v>41845</v>
      </c>
      <c r="P5743" s="2033" t="s">
        <v>4612</v>
      </c>
    </row>
    <row r="5744" spans="1:18">
      <c r="A5744" s="2032" t="s">
        <v>13203</v>
      </c>
      <c r="B5744" s="1887" t="s">
        <v>13242</v>
      </c>
      <c r="C5744" s="1879" t="s">
        <v>923</v>
      </c>
      <c r="D5744" s="243" t="s">
        <v>6175</v>
      </c>
      <c r="E5744" s="1873">
        <v>41765</v>
      </c>
      <c r="F5744" s="2008">
        <f t="shared" si="866"/>
        <v>41782</v>
      </c>
      <c r="G5744" s="2008">
        <f t="shared" si="867"/>
        <v>41786</v>
      </c>
      <c r="H5744" s="1906" t="s">
        <v>11776</v>
      </c>
      <c r="I5744" s="795" t="s">
        <v>11858</v>
      </c>
      <c r="J5744" s="1875" t="s">
        <v>2132</v>
      </c>
      <c r="K5744" s="1891" t="s">
        <v>1198</v>
      </c>
      <c r="O5744" s="1897">
        <v>41845</v>
      </c>
      <c r="P5744" s="2033" t="s">
        <v>4612</v>
      </c>
    </row>
    <row r="5745" spans="1:18">
      <c r="A5745" s="2032" t="s">
        <v>13204</v>
      </c>
      <c r="B5745" s="1887" t="s">
        <v>13242</v>
      </c>
      <c r="C5745" s="1879" t="s">
        <v>923</v>
      </c>
      <c r="D5745" s="243" t="s">
        <v>6175</v>
      </c>
      <c r="E5745" s="1873">
        <v>41765</v>
      </c>
      <c r="F5745" s="2008">
        <f t="shared" si="866"/>
        <v>41782</v>
      </c>
      <c r="G5745" s="2008">
        <f t="shared" si="867"/>
        <v>41786</v>
      </c>
      <c r="H5745" s="1906" t="s">
        <v>11776</v>
      </c>
      <c r="I5745" s="795" t="s">
        <v>11858</v>
      </c>
      <c r="J5745" s="1875" t="s">
        <v>2187</v>
      </c>
      <c r="K5745" s="1891" t="s">
        <v>1198</v>
      </c>
      <c r="O5745" s="1897">
        <v>41915</v>
      </c>
      <c r="P5745" s="2033" t="s">
        <v>13601</v>
      </c>
      <c r="Q5745" s="2032" t="s">
        <v>5590</v>
      </c>
    </row>
    <row r="5746" spans="1:18">
      <c r="A5746" s="1860" t="s">
        <v>2705</v>
      </c>
      <c r="B5746" s="1869" t="s">
        <v>12487</v>
      </c>
      <c r="C5746" s="91"/>
      <c r="D5746" s="19"/>
      <c r="E5746" s="19"/>
      <c r="F5746" s="19"/>
      <c r="G5746" s="19"/>
      <c r="H5746" s="2037"/>
      <c r="I5746" s="2037"/>
      <c r="J5746" s="1694" t="s">
        <v>1007</v>
      </c>
      <c r="K5746" s="1694" t="s">
        <v>1196</v>
      </c>
    </row>
    <row r="5747" spans="1:18" s="1687" customFormat="1">
      <c r="A5747" s="1870" t="s">
        <v>13205</v>
      </c>
      <c r="B5747" s="1901" t="s">
        <v>13084</v>
      </c>
      <c r="C5747" s="1879" t="s">
        <v>922</v>
      </c>
      <c r="D5747" s="1522" t="s">
        <v>2705</v>
      </c>
      <c r="E5747" s="1873">
        <v>41766</v>
      </c>
      <c r="F5747" s="1874">
        <f>E5747+17</f>
        <v>41783</v>
      </c>
      <c r="G5747" s="1874">
        <f>E5747+21</f>
        <v>41787</v>
      </c>
      <c r="H5747" s="1906" t="s">
        <v>11403</v>
      </c>
      <c r="I5747" s="795" t="s">
        <v>11405</v>
      </c>
      <c r="J5747" s="1875" t="s">
        <v>2187</v>
      </c>
      <c r="K5747" s="1891" t="s">
        <v>1198</v>
      </c>
      <c r="O5747" s="710">
        <v>41915</v>
      </c>
      <c r="P5747" s="1888" t="s">
        <v>13491</v>
      </c>
      <c r="Q5747" s="1687" t="s">
        <v>5590</v>
      </c>
    </row>
    <row r="5748" spans="1:18">
      <c r="A5748" s="2032" t="s">
        <v>13206</v>
      </c>
      <c r="B5748" s="1901" t="s">
        <v>13269</v>
      </c>
      <c r="C5748" s="1879" t="s">
        <v>923</v>
      </c>
      <c r="D5748" s="1522" t="s">
        <v>2705</v>
      </c>
      <c r="E5748" s="1873">
        <v>41766</v>
      </c>
      <c r="F5748" s="1874">
        <f>E5748+17</f>
        <v>41783</v>
      </c>
      <c r="G5748" s="1874">
        <f>E5748+21</f>
        <v>41787</v>
      </c>
      <c r="H5748" s="1906" t="s">
        <v>11403</v>
      </c>
      <c r="I5748" s="795" t="s">
        <v>11405</v>
      </c>
      <c r="J5748" s="1875" t="s">
        <v>2187</v>
      </c>
      <c r="K5748" s="1891" t="s">
        <v>1198</v>
      </c>
      <c r="O5748" s="710">
        <v>41915</v>
      </c>
      <c r="P5748" s="1888" t="s">
        <v>13491</v>
      </c>
      <c r="Q5748" s="1687" t="s">
        <v>5590</v>
      </c>
      <c r="R5748" s="1687"/>
    </row>
    <row r="5749" spans="1:18">
      <c r="A5749" s="1103" t="s">
        <v>10479</v>
      </c>
      <c r="B5749" s="1881" t="s">
        <v>13101</v>
      </c>
      <c r="C5749" s="1882"/>
      <c r="D5749" s="1903"/>
      <c r="E5749" s="1903"/>
      <c r="F5749" s="1903"/>
      <c r="G5749" s="1903"/>
      <c r="H5749" s="1903"/>
      <c r="I5749" s="1903"/>
      <c r="J5749" s="1877" t="s">
        <v>2166</v>
      </c>
      <c r="K5749" s="56" t="s">
        <v>1197</v>
      </c>
      <c r="L5749" s="657" t="s">
        <v>13292</v>
      </c>
    </row>
    <row r="5750" spans="1:18">
      <c r="A5750" s="1919" t="s">
        <v>13226</v>
      </c>
      <c r="B5750" s="1887" t="s">
        <v>13102</v>
      </c>
      <c r="C5750" s="1879" t="s">
        <v>922</v>
      </c>
      <c r="D5750" s="615" t="s">
        <v>7300</v>
      </c>
      <c r="E5750" s="1874">
        <v>41768</v>
      </c>
      <c r="F5750" s="1874">
        <f>E5750+17</f>
        <v>41785</v>
      </c>
      <c r="G5750" s="1873">
        <f>E5750+21</f>
        <v>41789</v>
      </c>
      <c r="H5750" s="1925" t="s">
        <v>12686</v>
      </c>
      <c r="I5750" s="1925" t="s">
        <v>12392</v>
      </c>
      <c r="J5750" s="1875" t="s">
        <v>2187</v>
      </c>
      <c r="K5750" s="1891" t="s">
        <v>1198</v>
      </c>
      <c r="L5750" s="2032" t="s">
        <v>13228</v>
      </c>
      <c r="O5750" s="1555">
        <v>41792</v>
      </c>
      <c r="P5750" s="2031" t="s">
        <v>4929</v>
      </c>
    </row>
    <row r="5751" spans="1:18">
      <c r="A5751" s="2032" t="s">
        <v>13227</v>
      </c>
      <c r="B5751" s="1887" t="s">
        <v>13102</v>
      </c>
      <c r="C5751" s="1879" t="s">
        <v>922</v>
      </c>
      <c r="D5751" s="615" t="s">
        <v>7300</v>
      </c>
      <c r="E5751" s="1874">
        <v>41768</v>
      </c>
      <c r="F5751" s="1874">
        <f t="shared" ref="F5751:F5757" si="868">E5751+17</f>
        <v>41785</v>
      </c>
      <c r="G5751" s="1873">
        <f t="shared" ref="G5751:G5757" si="869">E5751+21</f>
        <v>41789</v>
      </c>
      <c r="H5751" s="1925" t="s">
        <v>12686</v>
      </c>
      <c r="I5751" s="1925" t="s">
        <v>12392</v>
      </c>
      <c r="J5751" s="1875" t="s">
        <v>2187</v>
      </c>
      <c r="K5751" s="1891" t="s">
        <v>1198</v>
      </c>
      <c r="O5751" s="1897">
        <v>41879</v>
      </c>
      <c r="P5751" s="2032" t="s">
        <v>4659</v>
      </c>
    </row>
    <row r="5752" spans="1:18">
      <c r="A5752" s="1917" t="s">
        <v>13229</v>
      </c>
      <c r="B5752" s="1887" t="s">
        <v>13102</v>
      </c>
      <c r="C5752" s="1879" t="s">
        <v>922</v>
      </c>
      <c r="D5752" s="615" t="s">
        <v>7300</v>
      </c>
      <c r="E5752" s="1874">
        <v>41768</v>
      </c>
      <c r="F5752" s="1874">
        <f t="shared" si="868"/>
        <v>41785</v>
      </c>
      <c r="G5752" s="1873">
        <f t="shared" si="869"/>
        <v>41789</v>
      </c>
      <c r="H5752" s="1925" t="s">
        <v>12686</v>
      </c>
      <c r="I5752" s="1925" t="s">
        <v>12392</v>
      </c>
      <c r="J5752" s="1875" t="s">
        <v>2187</v>
      </c>
      <c r="K5752" s="1472" t="s">
        <v>943</v>
      </c>
      <c r="O5752" s="1897">
        <v>41879</v>
      </c>
      <c r="P5752" s="2032" t="s">
        <v>4659</v>
      </c>
    </row>
    <row r="5753" spans="1:18">
      <c r="A5753" s="1917" t="s">
        <v>13230</v>
      </c>
      <c r="B5753" s="1887" t="s">
        <v>13102</v>
      </c>
      <c r="C5753" s="1879" t="s">
        <v>922</v>
      </c>
      <c r="D5753" s="615" t="s">
        <v>7300</v>
      </c>
      <c r="E5753" s="1874">
        <v>41768</v>
      </c>
      <c r="F5753" s="1874">
        <f t="shared" si="868"/>
        <v>41785</v>
      </c>
      <c r="G5753" s="1873">
        <f t="shared" si="869"/>
        <v>41789</v>
      </c>
      <c r="H5753" s="1925" t="s">
        <v>12686</v>
      </c>
      <c r="I5753" s="1925" t="s">
        <v>12392</v>
      </c>
      <c r="J5753" s="1875" t="s">
        <v>2187</v>
      </c>
      <c r="K5753" s="1472" t="s">
        <v>943</v>
      </c>
      <c r="O5753" s="1897">
        <v>41879</v>
      </c>
      <c r="P5753" s="2032" t="s">
        <v>4659</v>
      </c>
    </row>
    <row r="5754" spans="1:18">
      <c r="A5754" s="1917" t="s">
        <v>13231</v>
      </c>
      <c r="B5754" s="1887" t="s">
        <v>13102</v>
      </c>
      <c r="C5754" s="1879" t="s">
        <v>922</v>
      </c>
      <c r="D5754" s="615" t="s">
        <v>7300</v>
      </c>
      <c r="E5754" s="1874">
        <v>41768</v>
      </c>
      <c r="F5754" s="1874">
        <f t="shared" si="868"/>
        <v>41785</v>
      </c>
      <c r="G5754" s="1873">
        <f t="shared" si="869"/>
        <v>41789</v>
      </c>
      <c r="H5754" s="1925" t="s">
        <v>12686</v>
      </c>
      <c r="I5754" s="1925" t="s">
        <v>12392</v>
      </c>
      <c r="J5754" s="1875" t="s">
        <v>2187</v>
      </c>
      <c r="K5754" s="1472" t="s">
        <v>943</v>
      </c>
      <c r="O5754" s="1897">
        <v>41879</v>
      </c>
      <c r="P5754" s="2032" t="s">
        <v>4659</v>
      </c>
    </row>
    <row r="5755" spans="1:18">
      <c r="A5755" s="1917" t="s">
        <v>13232</v>
      </c>
      <c r="B5755" s="1887" t="s">
        <v>13286</v>
      </c>
      <c r="C5755" s="1879" t="s">
        <v>923</v>
      </c>
      <c r="D5755" s="615" t="s">
        <v>7300</v>
      </c>
      <c r="E5755" s="1874">
        <v>41768</v>
      </c>
      <c r="F5755" s="1874">
        <f t="shared" si="868"/>
        <v>41785</v>
      </c>
      <c r="G5755" s="1873">
        <f t="shared" si="869"/>
        <v>41789</v>
      </c>
      <c r="H5755" s="1925" t="s">
        <v>12686</v>
      </c>
      <c r="I5755" s="1925" t="s">
        <v>12392</v>
      </c>
      <c r="J5755" s="1875" t="s">
        <v>2187</v>
      </c>
      <c r="K5755" s="1472" t="s">
        <v>943</v>
      </c>
      <c r="O5755" s="1897">
        <v>41879</v>
      </c>
      <c r="P5755" s="2032" t="s">
        <v>4659</v>
      </c>
    </row>
    <row r="5756" spans="1:18">
      <c r="A5756" s="1915" t="s">
        <v>13233</v>
      </c>
      <c r="B5756" s="1887" t="s">
        <v>13286</v>
      </c>
      <c r="C5756" s="1879" t="s">
        <v>923</v>
      </c>
      <c r="D5756" s="615" t="s">
        <v>7300</v>
      </c>
      <c r="E5756" s="1874">
        <v>41768</v>
      </c>
      <c r="F5756" s="1874">
        <f t="shared" si="868"/>
        <v>41785</v>
      </c>
      <c r="G5756" s="1873">
        <f t="shared" si="869"/>
        <v>41789</v>
      </c>
      <c r="H5756" s="1925" t="s">
        <v>12686</v>
      </c>
      <c r="I5756" s="1925" t="s">
        <v>12392</v>
      </c>
      <c r="J5756" s="1875" t="s">
        <v>2187</v>
      </c>
      <c r="K5756" s="1891" t="s">
        <v>1198</v>
      </c>
      <c r="L5756" s="2032" t="s">
        <v>13228</v>
      </c>
      <c r="O5756" s="1897">
        <v>41864</v>
      </c>
      <c r="P5756" s="2033" t="s">
        <v>4401</v>
      </c>
    </row>
    <row r="5757" spans="1:18">
      <c r="A5757" s="2032" t="s">
        <v>13234</v>
      </c>
      <c r="B5757" s="1887" t="s">
        <v>13286</v>
      </c>
      <c r="C5757" s="1879" t="s">
        <v>923</v>
      </c>
      <c r="D5757" s="615" t="s">
        <v>7300</v>
      </c>
      <c r="E5757" s="1874">
        <v>41768</v>
      </c>
      <c r="F5757" s="1874">
        <f t="shared" si="868"/>
        <v>41785</v>
      </c>
      <c r="G5757" s="1873">
        <f t="shared" si="869"/>
        <v>41789</v>
      </c>
      <c r="H5757" s="1925" t="s">
        <v>12686</v>
      </c>
      <c r="I5757" s="1925" t="s">
        <v>12392</v>
      </c>
      <c r="J5757" s="1875" t="s">
        <v>2187</v>
      </c>
      <c r="K5757" s="1891" t="s">
        <v>1198</v>
      </c>
      <c r="O5757" s="1897">
        <v>41879</v>
      </c>
      <c r="P5757" s="2032" t="s">
        <v>4659</v>
      </c>
    </row>
    <row r="5758" spans="1:18">
      <c r="A5758" s="1899" t="s">
        <v>13104</v>
      </c>
      <c r="B5758" s="1881" t="s">
        <v>13105</v>
      </c>
      <c r="C5758" s="1882"/>
      <c r="D5758" s="1903" t="s">
        <v>13236</v>
      </c>
      <c r="E5758" s="1903"/>
      <c r="F5758" s="1903"/>
      <c r="G5758" s="1903"/>
      <c r="H5758" s="1923"/>
      <c r="I5758" s="1923"/>
      <c r="J5758" s="1876" t="s">
        <v>4331</v>
      </c>
      <c r="K5758" s="1877" t="s">
        <v>1196</v>
      </c>
      <c r="L5758" s="1877" t="s">
        <v>2165</v>
      </c>
      <c r="M5758" s="1877" t="s">
        <v>1953</v>
      </c>
      <c r="N5758" s="1877" t="s">
        <v>2166</v>
      </c>
    </row>
    <row r="5759" spans="1:18">
      <c r="A5759" s="1857">
        <v>1</v>
      </c>
      <c r="B5759" s="1901" t="s">
        <v>13106</v>
      </c>
      <c r="C5759" s="565"/>
      <c r="D5759" s="1870" t="s">
        <v>5389</v>
      </c>
      <c r="E5759" s="1873">
        <v>41768</v>
      </c>
      <c r="F5759" s="1874">
        <f>E5759+17</f>
        <v>41785</v>
      </c>
      <c r="G5759" s="1874">
        <f>E5759+21</f>
        <v>41789</v>
      </c>
      <c r="H5759" s="1347" t="s">
        <v>12521</v>
      </c>
      <c r="I5759" s="2213" t="s">
        <v>10939</v>
      </c>
      <c r="J5759" s="1875" t="s">
        <v>2187</v>
      </c>
      <c r="K5759" s="1891" t="s">
        <v>1198</v>
      </c>
      <c r="L5759" s="721" t="s">
        <v>943</v>
      </c>
      <c r="M5759" s="1901" t="s">
        <v>2535</v>
      </c>
      <c r="N5759" s="1875" t="s">
        <v>2187</v>
      </c>
    </row>
    <row r="5760" spans="1:18">
      <c r="A5760" s="1055">
        <v>2</v>
      </c>
      <c r="C5760" s="563"/>
      <c r="D5760" s="1870" t="s">
        <v>5389</v>
      </c>
      <c r="E5760" s="1873">
        <v>41768</v>
      </c>
      <c r="F5760" s="1874">
        <f>E5760+17</f>
        <v>41785</v>
      </c>
      <c r="G5760" s="1874">
        <f>E5760+21</f>
        <v>41789</v>
      </c>
      <c r="H5760" s="1347" t="s">
        <v>12521</v>
      </c>
      <c r="I5760" s="2213" t="s">
        <v>10939</v>
      </c>
      <c r="J5760" s="1875" t="s">
        <v>2187</v>
      </c>
      <c r="K5760" s="1891" t="s">
        <v>1198</v>
      </c>
      <c r="L5760" s="721" t="s">
        <v>943</v>
      </c>
      <c r="M5760" s="1901" t="s">
        <v>2535</v>
      </c>
      <c r="N5760" s="1875" t="s">
        <v>2187</v>
      </c>
    </row>
    <row r="5761" spans="1:18">
      <c r="A5761" s="1055">
        <v>3</v>
      </c>
      <c r="C5761" s="563"/>
      <c r="D5761" s="1870" t="s">
        <v>5389</v>
      </c>
      <c r="E5761" s="1873">
        <v>41768</v>
      </c>
      <c r="F5761" s="1874">
        <f>E5761+17</f>
        <v>41785</v>
      </c>
      <c r="G5761" s="1874">
        <f>E5761+21</f>
        <v>41789</v>
      </c>
      <c r="H5761" s="1347" t="s">
        <v>12521</v>
      </c>
      <c r="I5761" s="2213" t="s">
        <v>10939</v>
      </c>
      <c r="J5761" s="1875" t="s">
        <v>2187</v>
      </c>
      <c r="K5761" s="1891" t="s">
        <v>1198</v>
      </c>
      <c r="L5761" s="721" t="s">
        <v>943</v>
      </c>
      <c r="M5761" s="1901" t="s">
        <v>2535</v>
      </c>
      <c r="N5761" s="1875" t="s">
        <v>2187</v>
      </c>
    </row>
    <row r="5762" spans="1:18">
      <c r="A5762" s="1055">
        <v>4</v>
      </c>
      <c r="C5762" s="563"/>
      <c r="D5762" s="1870" t="s">
        <v>5389</v>
      </c>
      <c r="E5762" s="1873">
        <v>41768</v>
      </c>
      <c r="F5762" s="1874">
        <f>E5762+17</f>
        <v>41785</v>
      </c>
      <c r="G5762" s="1874">
        <f>E5762+21</f>
        <v>41789</v>
      </c>
      <c r="H5762" s="1347" t="s">
        <v>12521</v>
      </c>
      <c r="I5762" s="2213" t="s">
        <v>10939</v>
      </c>
      <c r="J5762" s="1875" t="s">
        <v>2187</v>
      </c>
      <c r="K5762" s="1891" t="s">
        <v>1198</v>
      </c>
      <c r="L5762" s="721" t="s">
        <v>943</v>
      </c>
      <c r="M5762" s="1901" t="s">
        <v>2535</v>
      </c>
      <c r="N5762" s="1875" t="s">
        <v>2187</v>
      </c>
    </row>
    <row r="5763" spans="1:18">
      <c r="A5763" s="817" t="s">
        <v>10501</v>
      </c>
      <c r="B5763" s="1881" t="s">
        <v>13117</v>
      </c>
      <c r="C5763" s="1912"/>
      <c r="D5763" s="1903"/>
      <c r="E5763" s="1903"/>
      <c r="F5763" s="1903"/>
      <c r="G5763" s="1903"/>
      <c r="H5763" s="1923"/>
      <c r="I5763" s="1923"/>
      <c r="J5763" s="1876" t="s">
        <v>4331</v>
      </c>
      <c r="K5763" s="1877" t="s">
        <v>1197</v>
      </c>
      <c r="L5763" s="1877" t="s">
        <v>1007</v>
      </c>
    </row>
    <row r="5764" spans="1:18">
      <c r="A5764" s="1888" t="s">
        <v>13235</v>
      </c>
      <c r="B5764" s="1901" t="s">
        <v>13081</v>
      </c>
      <c r="C5764" s="1879" t="s">
        <v>923</v>
      </c>
      <c r="D5764" s="1870" t="s">
        <v>9347</v>
      </c>
      <c r="E5764" s="1873">
        <v>41768</v>
      </c>
      <c r="F5764" s="1874">
        <f>E5764+17</f>
        <v>41785</v>
      </c>
      <c r="G5764" s="1873">
        <f>E5764+21</f>
        <v>41789</v>
      </c>
      <c r="H5764" s="1884" t="s">
        <v>12258</v>
      </c>
      <c r="I5764" s="1910" t="s">
        <v>12220</v>
      </c>
      <c r="J5764" s="1875" t="s">
        <v>2187</v>
      </c>
      <c r="K5764" s="1891" t="s">
        <v>1198</v>
      </c>
      <c r="L5764" s="1875" t="s">
        <v>2187</v>
      </c>
      <c r="O5764" s="1897">
        <v>41908</v>
      </c>
      <c r="P5764" s="2033" t="s">
        <v>13599</v>
      </c>
      <c r="Q5764" s="2033" t="s">
        <v>5590</v>
      </c>
    </row>
    <row r="5765" spans="1:18">
      <c r="A5765" s="2032" t="s">
        <v>13237</v>
      </c>
      <c r="B5765" s="1901" t="s">
        <v>13081</v>
      </c>
      <c r="C5765" s="1879" t="s">
        <v>923</v>
      </c>
      <c r="D5765" s="1870" t="s">
        <v>9347</v>
      </c>
      <c r="E5765" s="1873">
        <v>41768</v>
      </c>
      <c r="F5765" s="1874">
        <f>E5765+17</f>
        <v>41785</v>
      </c>
      <c r="G5765" s="1873">
        <f>E5765+21</f>
        <v>41789</v>
      </c>
      <c r="H5765" s="1884" t="s">
        <v>12258</v>
      </c>
      <c r="I5765" s="1910" t="s">
        <v>12220</v>
      </c>
      <c r="J5765" s="1875" t="s">
        <v>2187</v>
      </c>
      <c r="K5765" s="1891" t="s">
        <v>1198</v>
      </c>
      <c r="L5765" s="1875" t="s">
        <v>2187</v>
      </c>
      <c r="O5765" s="1897">
        <v>41956</v>
      </c>
      <c r="P5765" s="2033" t="s">
        <v>13600</v>
      </c>
      <c r="Q5765" s="2033" t="s">
        <v>5590</v>
      </c>
    </row>
    <row r="5766" spans="1:18" s="2032" customFormat="1">
      <c r="A5766" s="1723" t="s">
        <v>5441</v>
      </c>
      <c r="B5766" s="1881" t="s">
        <v>13139</v>
      </c>
      <c r="C5766" s="1912"/>
      <c r="D5766" s="1903"/>
      <c r="E5766" s="1903"/>
      <c r="F5766" s="1903"/>
      <c r="G5766" s="1903"/>
      <c r="H5766" s="1923"/>
      <c r="I5766" s="1923"/>
      <c r="J5766" s="1876" t="s">
        <v>4331</v>
      </c>
      <c r="K5766" s="1877" t="s">
        <v>1196</v>
      </c>
      <c r="L5766" s="1877" t="s">
        <v>2165</v>
      </c>
      <c r="M5766" s="1877" t="s">
        <v>1953</v>
      </c>
      <c r="N5766" s="1877" t="s">
        <v>2166</v>
      </c>
      <c r="O5766" s="1877" t="s">
        <v>5206</v>
      </c>
    </row>
    <row r="5767" spans="1:18" s="1687" customFormat="1">
      <c r="A5767" s="1867" t="s">
        <v>13481</v>
      </c>
      <c r="B5767" s="1916" t="s">
        <v>13172</v>
      </c>
      <c r="C5767" s="1879" t="s">
        <v>922</v>
      </c>
      <c r="D5767" s="732" t="s">
        <v>5441</v>
      </c>
      <c r="E5767" s="110">
        <v>41769</v>
      </c>
      <c r="F5767" s="2008">
        <f t="shared" ref="F5767:F5772" si="870">E5767+17</f>
        <v>41786</v>
      </c>
      <c r="G5767" s="2008">
        <f t="shared" ref="G5767:G5772" si="871">E5767+21</f>
        <v>41790</v>
      </c>
      <c r="H5767" s="1906" t="s">
        <v>12708</v>
      </c>
      <c r="I5767" s="1906" t="s">
        <v>12709</v>
      </c>
      <c r="J5767" s="1875" t="s">
        <v>2187</v>
      </c>
      <c r="K5767" s="1891" t="s">
        <v>1198</v>
      </c>
      <c r="L5767" s="721" t="s">
        <v>943</v>
      </c>
      <c r="M5767" s="1901" t="s">
        <v>2170</v>
      </c>
      <c r="N5767" s="1875" t="s">
        <v>2187</v>
      </c>
      <c r="O5767" s="1875" t="s">
        <v>2187</v>
      </c>
      <c r="P5767" s="2034">
        <v>41851</v>
      </c>
      <c r="Q5767" s="615" t="s">
        <v>4612</v>
      </c>
    </row>
    <row r="5768" spans="1:18" s="2032" customFormat="1">
      <c r="A5768" s="2033" t="s">
        <v>13482</v>
      </c>
      <c r="B5768" s="1916" t="s">
        <v>13172</v>
      </c>
      <c r="C5768" s="1879" t="s">
        <v>922</v>
      </c>
      <c r="D5768" s="732" t="s">
        <v>5441</v>
      </c>
      <c r="E5768" s="110">
        <v>41769</v>
      </c>
      <c r="F5768" s="2008">
        <f t="shared" si="870"/>
        <v>41786</v>
      </c>
      <c r="G5768" s="2008">
        <f t="shared" si="871"/>
        <v>41790</v>
      </c>
      <c r="H5768" s="1906" t="s">
        <v>12708</v>
      </c>
      <c r="I5768" s="1906" t="s">
        <v>12709</v>
      </c>
      <c r="J5768" s="1875" t="s">
        <v>2187</v>
      </c>
      <c r="K5768" s="1891" t="s">
        <v>1198</v>
      </c>
      <c r="L5768" s="721" t="s">
        <v>943</v>
      </c>
      <c r="M5768" s="1901" t="s">
        <v>2170</v>
      </c>
      <c r="N5768" s="1875" t="s">
        <v>2187</v>
      </c>
      <c r="O5768" s="1875" t="s">
        <v>2187</v>
      </c>
      <c r="P5768" s="2034">
        <v>41851</v>
      </c>
      <c r="Q5768" s="615" t="s">
        <v>4612</v>
      </c>
    </row>
    <row r="5769" spans="1:18" s="2032" customFormat="1">
      <c r="A5769" s="1917" t="s">
        <v>13238</v>
      </c>
      <c r="B5769" s="1985" t="s">
        <v>13140</v>
      </c>
      <c r="C5769" s="1932" t="s">
        <v>922</v>
      </c>
      <c r="D5769" s="1905" t="s">
        <v>5441</v>
      </c>
      <c r="E5769" s="1983">
        <v>41769</v>
      </c>
      <c r="F5769" s="1983">
        <f t="shared" si="870"/>
        <v>41786</v>
      </c>
      <c r="G5769" s="1983">
        <f t="shared" si="871"/>
        <v>41790</v>
      </c>
      <c r="H5769" s="822" t="s">
        <v>12708</v>
      </c>
      <c r="I5769" s="822" t="s">
        <v>12709</v>
      </c>
      <c r="J5769" s="1930" t="s">
        <v>2187</v>
      </c>
      <c r="K5769" s="1472" t="s">
        <v>943</v>
      </c>
      <c r="L5769" s="1472" t="s">
        <v>943</v>
      </c>
      <c r="M5769" s="1985" t="s">
        <v>2170</v>
      </c>
      <c r="N5769" s="1875" t="s">
        <v>2187</v>
      </c>
      <c r="O5769" s="1875" t="s">
        <v>2187</v>
      </c>
      <c r="P5769" s="1554">
        <v>41810</v>
      </c>
      <c r="Q5769" s="2033" t="s">
        <v>4959</v>
      </c>
    </row>
    <row r="5770" spans="1:18" s="2032" customFormat="1">
      <c r="A5770" s="2032" t="s">
        <v>13239</v>
      </c>
      <c r="B5770" s="1916" t="s">
        <v>13287</v>
      </c>
      <c r="C5770" s="1879" t="s">
        <v>923</v>
      </c>
      <c r="D5770" s="732" t="s">
        <v>5441</v>
      </c>
      <c r="E5770" s="110">
        <v>41769</v>
      </c>
      <c r="F5770" s="2008">
        <f t="shared" si="870"/>
        <v>41786</v>
      </c>
      <c r="G5770" s="2008">
        <f t="shared" si="871"/>
        <v>41790</v>
      </c>
      <c r="H5770" s="1906" t="s">
        <v>12708</v>
      </c>
      <c r="I5770" s="1906" t="s">
        <v>12709</v>
      </c>
      <c r="J5770" s="1875" t="s">
        <v>2187</v>
      </c>
      <c r="K5770" s="1891" t="s">
        <v>1198</v>
      </c>
      <c r="L5770" s="721" t="s">
        <v>943</v>
      </c>
      <c r="M5770" s="1901" t="s">
        <v>2170</v>
      </c>
      <c r="N5770" s="1875" t="s">
        <v>2187</v>
      </c>
      <c r="O5770" s="1875" t="s">
        <v>2187</v>
      </c>
      <c r="P5770" s="2034">
        <v>42026</v>
      </c>
      <c r="Q5770" s="2033" t="s">
        <v>13603</v>
      </c>
      <c r="R5770" s="1875" t="s">
        <v>4612</v>
      </c>
    </row>
    <row r="5771" spans="1:18" s="2032" customFormat="1">
      <c r="A5771" s="2032" t="s">
        <v>13240</v>
      </c>
      <c r="B5771" s="1916" t="s">
        <v>13287</v>
      </c>
      <c r="C5771" s="1879" t="s">
        <v>923</v>
      </c>
      <c r="D5771" s="732" t="s">
        <v>5441</v>
      </c>
      <c r="E5771" s="110">
        <v>41769</v>
      </c>
      <c r="F5771" s="2008">
        <f t="shared" si="870"/>
        <v>41786</v>
      </c>
      <c r="G5771" s="2008">
        <f t="shared" si="871"/>
        <v>41790</v>
      </c>
      <c r="H5771" s="1906" t="s">
        <v>12708</v>
      </c>
      <c r="I5771" s="1906" t="s">
        <v>12709</v>
      </c>
      <c r="J5771" s="1875" t="s">
        <v>2187</v>
      </c>
      <c r="K5771" s="1891" t="s">
        <v>1198</v>
      </c>
      <c r="L5771" s="721" t="s">
        <v>943</v>
      </c>
      <c r="M5771" s="1901" t="s">
        <v>2170</v>
      </c>
      <c r="N5771" s="1875" t="s">
        <v>2187</v>
      </c>
      <c r="O5771" s="1875" t="s">
        <v>2187</v>
      </c>
      <c r="P5771" s="2034">
        <v>41845</v>
      </c>
      <c r="Q5771" s="2033" t="s">
        <v>4612</v>
      </c>
    </row>
    <row r="5772" spans="1:18" s="2032" customFormat="1">
      <c r="A5772" s="1917" t="s">
        <v>13241</v>
      </c>
      <c r="B5772" s="1985" t="s">
        <v>13287</v>
      </c>
      <c r="C5772" s="1932" t="s">
        <v>923</v>
      </c>
      <c r="D5772" s="1905" t="s">
        <v>5441</v>
      </c>
      <c r="E5772" s="1983">
        <v>41769</v>
      </c>
      <c r="F5772" s="1983">
        <f t="shared" si="870"/>
        <v>41786</v>
      </c>
      <c r="G5772" s="1983">
        <f t="shared" si="871"/>
        <v>41790</v>
      </c>
      <c r="H5772" s="822" t="s">
        <v>12708</v>
      </c>
      <c r="I5772" s="822" t="s">
        <v>12709</v>
      </c>
      <c r="J5772" s="1930" t="s">
        <v>2187</v>
      </c>
      <c r="K5772" s="1472" t="s">
        <v>943</v>
      </c>
      <c r="L5772" s="1472" t="s">
        <v>943</v>
      </c>
      <c r="M5772" s="1985" t="s">
        <v>2170</v>
      </c>
      <c r="N5772" s="1875" t="s">
        <v>2187</v>
      </c>
      <c r="O5772" s="1875" t="s">
        <v>2187</v>
      </c>
      <c r="P5772" s="1554">
        <v>41845</v>
      </c>
      <c r="Q5772" s="2033" t="s">
        <v>4959</v>
      </c>
    </row>
    <row r="5773" spans="1:18">
      <c r="A5773" s="1899" t="s">
        <v>5389</v>
      </c>
      <c r="B5773" s="1881" t="s">
        <v>13248</v>
      </c>
      <c r="C5773" s="1882"/>
      <c r="D5773" s="1903"/>
      <c r="E5773" s="1903"/>
      <c r="F5773" s="1903"/>
      <c r="G5773" s="1903"/>
      <c r="H5773" s="1923"/>
      <c r="I5773" s="1923"/>
      <c r="J5773" s="1876" t="s">
        <v>4331</v>
      </c>
      <c r="K5773" s="1877" t="s">
        <v>1196</v>
      </c>
      <c r="L5773" s="1877" t="s">
        <v>2165</v>
      </c>
      <c r="M5773" s="1877" t="s">
        <v>1953</v>
      </c>
      <c r="N5773" s="1877" t="s">
        <v>2166</v>
      </c>
    </row>
    <row r="5774" spans="1:18">
      <c r="A5774" s="1868" t="s">
        <v>13249</v>
      </c>
      <c r="B5774" s="2214" t="s">
        <v>13120</v>
      </c>
      <c r="C5774" s="1879" t="s">
        <v>922</v>
      </c>
      <c r="D5774" s="1870" t="s">
        <v>5389</v>
      </c>
      <c r="E5774" s="1873">
        <v>41770</v>
      </c>
      <c r="F5774" s="1874">
        <f t="shared" ref="F5774:F5780" si="872">E5774+17</f>
        <v>41787</v>
      </c>
      <c r="G5774" s="1874">
        <f t="shared" ref="G5774:G5780" si="873">E5774+21</f>
        <v>41791</v>
      </c>
      <c r="H5774" s="1347" t="s">
        <v>12735</v>
      </c>
      <c r="I5774" s="1347" t="s">
        <v>12169</v>
      </c>
      <c r="J5774" s="1875" t="s">
        <v>2187</v>
      </c>
      <c r="K5774" s="1891" t="s">
        <v>1198</v>
      </c>
      <c r="L5774" s="721" t="s">
        <v>943</v>
      </c>
      <c r="M5774" s="721" t="s">
        <v>943</v>
      </c>
      <c r="N5774" s="1875" t="s">
        <v>2187</v>
      </c>
      <c r="O5774" s="1897">
        <v>41865</v>
      </c>
      <c r="P5774" s="2033" t="s">
        <v>4612</v>
      </c>
    </row>
    <row r="5775" spans="1:18">
      <c r="A5775" s="2033" t="s">
        <v>13250</v>
      </c>
      <c r="B5775" s="2214" t="s">
        <v>13120</v>
      </c>
      <c r="C5775" s="1879" t="s">
        <v>922</v>
      </c>
      <c r="D5775" s="1870" t="s">
        <v>5389</v>
      </c>
      <c r="E5775" s="1873">
        <v>41770</v>
      </c>
      <c r="F5775" s="1874">
        <f t="shared" si="872"/>
        <v>41787</v>
      </c>
      <c r="G5775" s="1874">
        <f t="shared" si="873"/>
        <v>41791</v>
      </c>
      <c r="H5775" s="1347" t="s">
        <v>12735</v>
      </c>
      <c r="I5775" s="1347" t="s">
        <v>12169</v>
      </c>
      <c r="J5775" s="1875" t="s">
        <v>2187</v>
      </c>
      <c r="K5775" s="1891" t="s">
        <v>1198</v>
      </c>
      <c r="L5775" s="1901" t="s">
        <v>2169</v>
      </c>
      <c r="M5775" s="721" t="s">
        <v>943</v>
      </c>
      <c r="N5775" s="1875" t="s">
        <v>2187</v>
      </c>
      <c r="O5775" s="1897">
        <v>41943</v>
      </c>
      <c r="P5775" s="2033" t="s">
        <v>13602</v>
      </c>
      <c r="Q5775" s="2033" t="s">
        <v>4612</v>
      </c>
    </row>
    <row r="5776" spans="1:18">
      <c r="A5776" s="2033" t="s">
        <v>13251</v>
      </c>
      <c r="B5776" s="2214" t="s">
        <v>13120</v>
      </c>
      <c r="C5776" s="1879" t="s">
        <v>922</v>
      </c>
      <c r="D5776" s="1870" t="s">
        <v>5389</v>
      </c>
      <c r="E5776" s="1873">
        <v>41770</v>
      </c>
      <c r="F5776" s="1874">
        <f t="shared" si="872"/>
        <v>41787</v>
      </c>
      <c r="G5776" s="1874">
        <f t="shared" si="873"/>
        <v>41791</v>
      </c>
      <c r="H5776" s="1347" t="s">
        <v>12735</v>
      </c>
      <c r="I5776" s="1347" t="s">
        <v>12169</v>
      </c>
      <c r="J5776" s="1875" t="s">
        <v>2187</v>
      </c>
      <c r="K5776" s="1891" t="s">
        <v>1198</v>
      </c>
      <c r="L5776" s="1901" t="s">
        <v>2169</v>
      </c>
      <c r="M5776" s="721" t="s">
        <v>943</v>
      </c>
      <c r="N5776" s="1875" t="s">
        <v>2187</v>
      </c>
      <c r="O5776" s="1897">
        <v>41865</v>
      </c>
      <c r="P5776" s="2033" t="s">
        <v>4612</v>
      </c>
    </row>
    <row r="5777" spans="1:17">
      <c r="A5777" s="2033" t="s">
        <v>13252</v>
      </c>
      <c r="B5777" s="2214" t="s">
        <v>13310</v>
      </c>
      <c r="C5777" s="1879" t="s">
        <v>923</v>
      </c>
      <c r="D5777" s="1870" t="s">
        <v>5389</v>
      </c>
      <c r="E5777" s="1873">
        <v>41770</v>
      </c>
      <c r="F5777" s="1874">
        <f t="shared" si="872"/>
        <v>41787</v>
      </c>
      <c r="G5777" s="1874">
        <f t="shared" si="873"/>
        <v>41791</v>
      </c>
      <c r="H5777" s="1347" t="s">
        <v>12735</v>
      </c>
      <c r="I5777" s="1347" t="s">
        <v>12169</v>
      </c>
      <c r="J5777" s="1875" t="s">
        <v>2187</v>
      </c>
      <c r="K5777" s="1891" t="s">
        <v>1198</v>
      </c>
      <c r="L5777" s="1901" t="s">
        <v>2169</v>
      </c>
      <c r="M5777" s="721" t="s">
        <v>943</v>
      </c>
      <c r="N5777" s="1875" t="s">
        <v>2187</v>
      </c>
      <c r="O5777" s="1897">
        <v>41851</v>
      </c>
      <c r="P5777" s="2032" t="s">
        <v>4612</v>
      </c>
    </row>
    <row r="5778" spans="1:17" s="2032" customFormat="1">
      <c r="A5778" s="2033" t="s">
        <v>13253</v>
      </c>
      <c r="B5778" s="2214" t="s">
        <v>13310</v>
      </c>
      <c r="C5778" s="1879" t="s">
        <v>923</v>
      </c>
      <c r="D5778" s="1870" t="s">
        <v>5389</v>
      </c>
      <c r="E5778" s="1873">
        <v>41770</v>
      </c>
      <c r="F5778" s="1874">
        <f t="shared" si="872"/>
        <v>41787</v>
      </c>
      <c r="G5778" s="1874">
        <f t="shared" si="873"/>
        <v>41791</v>
      </c>
      <c r="H5778" s="1347" t="s">
        <v>12735</v>
      </c>
      <c r="I5778" s="1347" t="s">
        <v>12169</v>
      </c>
      <c r="J5778" s="1875" t="s">
        <v>2187</v>
      </c>
      <c r="K5778" s="1891" t="s">
        <v>1198</v>
      </c>
      <c r="L5778" s="1901" t="s">
        <v>2169</v>
      </c>
      <c r="M5778" s="721" t="s">
        <v>943</v>
      </c>
      <c r="N5778" s="1875" t="s">
        <v>2187</v>
      </c>
      <c r="O5778" s="1897">
        <v>41943</v>
      </c>
      <c r="P5778" s="2033" t="s">
        <v>13602</v>
      </c>
      <c r="Q5778" s="2033" t="s">
        <v>4612</v>
      </c>
    </row>
    <row r="5779" spans="1:17" s="2032" customFormat="1">
      <c r="A5779" s="1917" t="s">
        <v>13254</v>
      </c>
      <c r="B5779" s="2216" t="s">
        <v>13310</v>
      </c>
      <c r="C5779" s="1932" t="s">
        <v>923</v>
      </c>
      <c r="D5779" s="1982" t="s">
        <v>5389</v>
      </c>
      <c r="E5779" s="1298">
        <v>41770</v>
      </c>
      <c r="F5779" s="1983">
        <f t="shared" si="872"/>
        <v>41787</v>
      </c>
      <c r="G5779" s="1983">
        <f t="shared" si="873"/>
        <v>41791</v>
      </c>
      <c r="H5779" s="822" t="s">
        <v>12735</v>
      </c>
      <c r="I5779" s="822" t="s">
        <v>12169</v>
      </c>
      <c r="J5779" s="1930" t="s">
        <v>2187</v>
      </c>
      <c r="K5779" s="1472" t="s">
        <v>943</v>
      </c>
      <c r="L5779" s="1901" t="s">
        <v>2169</v>
      </c>
      <c r="M5779" s="1472" t="s">
        <v>943</v>
      </c>
      <c r="N5779" s="1930" t="s">
        <v>2187</v>
      </c>
      <c r="O5779" s="1366">
        <v>41851</v>
      </c>
      <c r="P5779" s="1917" t="s">
        <v>4959</v>
      </c>
    </row>
    <row r="5780" spans="1:17" s="2032" customFormat="1">
      <c r="A5780" s="2033" t="s">
        <v>13255</v>
      </c>
      <c r="B5780" s="2214" t="s">
        <v>13310</v>
      </c>
      <c r="C5780" s="1879" t="s">
        <v>923</v>
      </c>
      <c r="D5780" s="1870" t="s">
        <v>5389</v>
      </c>
      <c r="E5780" s="1873">
        <v>41770</v>
      </c>
      <c r="F5780" s="1874">
        <f t="shared" si="872"/>
        <v>41787</v>
      </c>
      <c r="G5780" s="1874">
        <f t="shared" si="873"/>
        <v>41791</v>
      </c>
      <c r="H5780" s="1347" t="s">
        <v>12735</v>
      </c>
      <c r="I5780" s="1347" t="s">
        <v>12169</v>
      </c>
      <c r="J5780" s="1875" t="s">
        <v>2187</v>
      </c>
      <c r="K5780" s="1891" t="s">
        <v>1198</v>
      </c>
      <c r="L5780" s="1901" t="s">
        <v>2169</v>
      </c>
      <c r="M5780" s="721" t="s">
        <v>943</v>
      </c>
      <c r="N5780" s="1875" t="s">
        <v>2187</v>
      </c>
      <c r="O5780" s="1897">
        <v>41851</v>
      </c>
      <c r="P5780" s="2032" t="s">
        <v>4612</v>
      </c>
    </row>
    <row r="5781" spans="1:17">
      <c r="A5781" s="1899" t="s">
        <v>7367</v>
      </c>
      <c r="B5781" s="1869" t="s">
        <v>13122</v>
      </c>
      <c r="C5781" s="91"/>
      <c r="D5781" s="19"/>
      <c r="E5781" s="19"/>
      <c r="F5781" s="19"/>
      <c r="G5781" s="19"/>
      <c r="H5781" s="2037"/>
      <c r="I5781" s="2037"/>
      <c r="J5781" s="148" t="s">
        <v>4331</v>
      </c>
      <c r="K5781" s="1694" t="s">
        <v>1196</v>
      </c>
      <c r="L5781" s="1694" t="s">
        <v>2165</v>
      </c>
      <c r="M5781" s="1694" t="s">
        <v>1953</v>
      </c>
      <c r="N5781" s="1694" t="s">
        <v>2166</v>
      </c>
    </row>
    <row r="5782" spans="1:17">
      <c r="A5782" s="1870" t="s">
        <v>13256</v>
      </c>
      <c r="B5782" s="2214" t="s">
        <v>13123</v>
      </c>
      <c r="C5782" s="1879" t="s">
        <v>923</v>
      </c>
      <c r="D5782" s="1868" t="s">
        <v>3235</v>
      </c>
      <c r="E5782" s="1874">
        <v>41771</v>
      </c>
      <c r="F5782" s="1874">
        <f t="shared" ref="F5782:F5787" si="874">E5782+17</f>
        <v>41788</v>
      </c>
      <c r="G5782" s="1874">
        <f t="shared" ref="G5782:G5787" si="875">E5782+21</f>
        <v>41792</v>
      </c>
      <c r="H5782" s="2032" t="s">
        <v>11544</v>
      </c>
      <c r="I5782" s="1875" t="s">
        <v>10820</v>
      </c>
      <c r="J5782" s="1875" t="s">
        <v>2187</v>
      </c>
      <c r="K5782" s="1891" t="s">
        <v>1198</v>
      </c>
      <c r="L5782" s="721" t="s">
        <v>943</v>
      </c>
      <c r="M5782" s="1901" t="s">
        <v>2170</v>
      </c>
      <c r="N5782" s="1875" t="s">
        <v>2132</v>
      </c>
      <c r="O5782" s="1897">
        <v>41810</v>
      </c>
      <c r="P5782" s="2033" t="s">
        <v>4612</v>
      </c>
    </row>
    <row r="5783" spans="1:17">
      <c r="A5783" s="2033" t="s">
        <v>13257</v>
      </c>
      <c r="B5783" s="2214" t="s">
        <v>13123</v>
      </c>
      <c r="C5783" s="1879" t="s">
        <v>923</v>
      </c>
      <c r="D5783" s="1868" t="s">
        <v>3235</v>
      </c>
      <c r="E5783" s="1874">
        <v>41771</v>
      </c>
      <c r="F5783" s="1874">
        <f t="shared" si="874"/>
        <v>41788</v>
      </c>
      <c r="G5783" s="1874">
        <f t="shared" si="875"/>
        <v>41792</v>
      </c>
      <c r="H5783" s="2032" t="s">
        <v>11544</v>
      </c>
      <c r="I5783" s="1875" t="s">
        <v>10820</v>
      </c>
      <c r="J5783" s="1875" t="s">
        <v>2187</v>
      </c>
      <c r="K5783" s="1891" t="s">
        <v>1198</v>
      </c>
      <c r="L5783" s="721" t="s">
        <v>943</v>
      </c>
      <c r="M5783" s="1901" t="s">
        <v>2170</v>
      </c>
      <c r="N5783" s="1875" t="s">
        <v>2132</v>
      </c>
      <c r="O5783" s="1897">
        <v>41810</v>
      </c>
      <c r="P5783" s="2033" t="s">
        <v>4612</v>
      </c>
    </row>
    <row r="5784" spans="1:17">
      <c r="A5784" s="1917" t="s">
        <v>13258</v>
      </c>
      <c r="B5784" s="2216" t="s">
        <v>13123</v>
      </c>
      <c r="C5784" s="1932" t="s">
        <v>923</v>
      </c>
      <c r="D5784" s="1905" t="s">
        <v>3235</v>
      </c>
      <c r="E5784" s="1983">
        <v>41771</v>
      </c>
      <c r="F5784" s="1983">
        <f t="shared" si="874"/>
        <v>41788</v>
      </c>
      <c r="G5784" s="1983">
        <f t="shared" si="875"/>
        <v>41792</v>
      </c>
      <c r="H5784" s="1917" t="s">
        <v>11544</v>
      </c>
      <c r="I5784" s="1930" t="s">
        <v>10820</v>
      </c>
      <c r="J5784" s="1930" t="s">
        <v>2187</v>
      </c>
      <c r="K5784" s="1472" t="s">
        <v>943</v>
      </c>
      <c r="L5784" s="1472" t="s">
        <v>943</v>
      </c>
      <c r="M5784" s="1985" t="s">
        <v>2170</v>
      </c>
      <c r="N5784" s="1930" t="s">
        <v>2132</v>
      </c>
      <c r="O5784" s="1366">
        <v>41796</v>
      </c>
      <c r="P5784" s="1917" t="s">
        <v>4959</v>
      </c>
    </row>
    <row r="5785" spans="1:17">
      <c r="A5785" s="2033" t="s">
        <v>13259</v>
      </c>
      <c r="B5785" s="2214" t="s">
        <v>13311</v>
      </c>
      <c r="C5785" s="1879" t="s">
        <v>923</v>
      </c>
      <c r="D5785" s="1868" t="s">
        <v>3235</v>
      </c>
      <c r="E5785" s="1874">
        <v>41771</v>
      </c>
      <c r="F5785" s="1874">
        <f t="shared" si="874"/>
        <v>41788</v>
      </c>
      <c r="G5785" s="1874">
        <f t="shared" si="875"/>
        <v>41792</v>
      </c>
      <c r="H5785" s="2032" t="s">
        <v>11544</v>
      </c>
      <c r="I5785" s="1875" t="s">
        <v>10820</v>
      </c>
      <c r="J5785" s="1875" t="s">
        <v>2187</v>
      </c>
      <c r="K5785" s="1891" t="s">
        <v>1198</v>
      </c>
      <c r="L5785" s="721" t="s">
        <v>943</v>
      </c>
      <c r="M5785" s="1901" t="s">
        <v>2170</v>
      </c>
      <c r="N5785" s="1875" t="s">
        <v>2132</v>
      </c>
      <c r="O5785" s="1897">
        <v>41810</v>
      </c>
      <c r="P5785" s="2033" t="s">
        <v>4612</v>
      </c>
    </row>
    <row r="5786" spans="1:17">
      <c r="A5786" s="2033" t="s">
        <v>13260</v>
      </c>
      <c r="B5786" s="2214" t="s">
        <v>13311</v>
      </c>
      <c r="C5786" s="1879" t="s">
        <v>923</v>
      </c>
      <c r="D5786" s="1868" t="s">
        <v>3235</v>
      </c>
      <c r="E5786" s="1874">
        <v>41771</v>
      </c>
      <c r="F5786" s="1874">
        <f t="shared" si="874"/>
        <v>41788</v>
      </c>
      <c r="G5786" s="1874">
        <f t="shared" si="875"/>
        <v>41792</v>
      </c>
      <c r="H5786" s="2032" t="s">
        <v>11544</v>
      </c>
      <c r="I5786" s="1875" t="s">
        <v>10820</v>
      </c>
      <c r="J5786" s="1875" t="s">
        <v>2187</v>
      </c>
      <c r="K5786" s="1891" t="s">
        <v>1198</v>
      </c>
      <c r="L5786" s="721" t="s">
        <v>943</v>
      </c>
      <c r="M5786" s="1901" t="s">
        <v>2170</v>
      </c>
      <c r="N5786" s="1875" t="s">
        <v>2132</v>
      </c>
      <c r="O5786" s="1897">
        <v>41810</v>
      </c>
      <c r="P5786" s="2033" t="s">
        <v>4612</v>
      </c>
    </row>
    <row r="5787" spans="1:17">
      <c r="A5787" s="1917" t="s">
        <v>13261</v>
      </c>
      <c r="B5787" s="2216" t="s">
        <v>13311</v>
      </c>
      <c r="C5787" s="1932" t="s">
        <v>923</v>
      </c>
      <c r="D5787" s="1905" t="s">
        <v>3235</v>
      </c>
      <c r="E5787" s="1983">
        <v>41771</v>
      </c>
      <c r="F5787" s="1983">
        <f t="shared" si="874"/>
        <v>41788</v>
      </c>
      <c r="G5787" s="1983">
        <f t="shared" si="875"/>
        <v>41792</v>
      </c>
      <c r="H5787" s="1917" t="s">
        <v>11544</v>
      </c>
      <c r="I5787" s="1930" t="s">
        <v>10820</v>
      </c>
      <c r="J5787" s="1930" t="s">
        <v>2187</v>
      </c>
      <c r="K5787" s="1472" t="s">
        <v>943</v>
      </c>
      <c r="L5787" s="1472" t="s">
        <v>943</v>
      </c>
      <c r="M5787" s="1985" t="s">
        <v>2170</v>
      </c>
      <c r="N5787" s="1930" t="s">
        <v>2132</v>
      </c>
      <c r="O5787" s="1366">
        <v>41796</v>
      </c>
      <c r="P5787" s="1917" t="s">
        <v>4959</v>
      </c>
      <c r="Q5787" s="1917"/>
    </row>
    <row r="5788" spans="1:17">
      <c r="A5788" s="1940" t="s">
        <v>5157</v>
      </c>
      <c r="B5788" s="1881" t="s">
        <v>13142</v>
      </c>
      <c r="C5788" s="1912"/>
      <c r="D5788" s="1881" t="s">
        <v>13143</v>
      </c>
      <c r="E5788" s="1903"/>
      <c r="F5788" s="1903"/>
      <c r="G5788" s="1903"/>
      <c r="H5788" s="1923"/>
      <c r="I5788" s="1923"/>
      <c r="J5788" s="1876" t="s">
        <v>4331</v>
      </c>
      <c r="K5788" s="1877" t="s">
        <v>1196</v>
      </c>
      <c r="L5788" s="1877" t="s">
        <v>2165</v>
      </c>
      <c r="M5788" s="1877" t="s">
        <v>1953</v>
      </c>
      <c r="N5788" s="1877" t="s">
        <v>2166</v>
      </c>
      <c r="O5788" s="509" t="s">
        <v>3625</v>
      </c>
    </row>
    <row r="5789" spans="1:17" s="1711" customFormat="1">
      <c r="A5789" s="1905" t="s">
        <v>13270</v>
      </c>
      <c r="B5789" s="1985" t="s">
        <v>13146</v>
      </c>
      <c r="C5789" s="1932" t="s">
        <v>922</v>
      </c>
      <c r="D5789" s="1982" t="s">
        <v>6389</v>
      </c>
      <c r="E5789" s="1983">
        <v>41771</v>
      </c>
      <c r="F5789" s="1983">
        <f>E5789+17</f>
        <v>41788</v>
      </c>
      <c r="G5789" s="1983">
        <f>E5789+21</f>
        <v>41792</v>
      </c>
      <c r="H5789" s="822" t="s">
        <v>11669</v>
      </c>
      <c r="I5789" s="1984" t="s">
        <v>11586</v>
      </c>
      <c r="J5789" s="1472" t="s">
        <v>943</v>
      </c>
      <c r="K5789" s="1472" t="s">
        <v>943</v>
      </c>
      <c r="L5789" s="1472" t="s">
        <v>943</v>
      </c>
      <c r="M5789" s="1985" t="s">
        <v>2170</v>
      </c>
      <c r="N5789" s="1930" t="s">
        <v>2187</v>
      </c>
      <c r="O5789" s="1366">
        <v>41796</v>
      </c>
      <c r="P5789" s="1917" t="s">
        <v>4959</v>
      </c>
    </row>
    <row r="5790" spans="1:17">
      <c r="A5790" s="1940" t="s">
        <v>5157</v>
      </c>
      <c r="B5790" s="1881" t="s">
        <v>13145</v>
      </c>
      <c r="C5790" s="1912"/>
      <c r="D5790" s="1881" t="s">
        <v>13147</v>
      </c>
      <c r="E5790" s="1903"/>
      <c r="F5790" s="1903"/>
      <c r="G5790" s="1903"/>
      <c r="H5790" s="1923"/>
      <c r="I5790" s="1923"/>
      <c r="J5790" s="1876" t="s">
        <v>4331</v>
      </c>
      <c r="K5790" s="1877" t="s">
        <v>1196</v>
      </c>
      <c r="L5790" s="1877" t="s">
        <v>2165</v>
      </c>
      <c r="M5790" s="1877" t="s">
        <v>1953</v>
      </c>
      <c r="N5790" s="1877" t="s">
        <v>2166</v>
      </c>
      <c r="O5790" s="509" t="s">
        <v>3625</v>
      </c>
    </row>
    <row r="5791" spans="1:17">
      <c r="A5791" s="1905" t="s">
        <v>13271</v>
      </c>
      <c r="B5791" s="1985" t="s">
        <v>13146</v>
      </c>
      <c r="C5791" s="1932" t="s">
        <v>922</v>
      </c>
      <c r="D5791" s="1982" t="s">
        <v>6389</v>
      </c>
      <c r="E5791" s="1298">
        <v>41772</v>
      </c>
      <c r="F5791" s="1983">
        <f>E5791+17</f>
        <v>41789</v>
      </c>
      <c r="G5791" s="1983">
        <f>E5791+21</f>
        <v>41793</v>
      </c>
      <c r="H5791" s="1926" t="s">
        <v>12734</v>
      </c>
      <c r="I5791" s="1926" t="s">
        <v>12404</v>
      </c>
      <c r="J5791" s="1472" t="s">
        <v>943</v>
      </c>
      <c r="K5791" s="1472" t="s">
        <v>943</v>
      </c>
      <c r="L5791" s="1472" t="s">
        <v>943</v>
      </c>
      <c r="M5791" s="1985" t="s">
        <v>2170</v>
      </c>
      <c r="N5791" s="1930" t="s">
        <v>2187</v>
      </c>
      <c r="O5791" s="1366">
        <v>41796</v>
      </c>
      <c r="P5791" s="1917" t="s">
        <v>4959</v>
      </c>
    </row>
    <row r="5792" spans="1:17">
      <c r="A5792" s="1917" t="s">
        <v>13312</v>
      </c>
      <c r="B5792" s="1932" t="s">
        <v>13208</v>
      </c>
      <c r="C5792" s="1932" t="s">
        <v>923</v>
      </c>
      <c r="D5792" s="1982" t="s">
        <v>6389</v>
      </c>
      <c r="E5792" s="1298">
        <v>41772</v>
      </c>
      <c r="F5792" s="1983">
        <f>E5792+17</f>
        <v>41789</v>
      </c>
      <c r="G5792" s="1983">
        <f>E5792+21</f>
        <v>41793</v>
      </c>
      <c r="H5792" s="1926" t="s">
        <v>12734</v>
      </c>
      <c r="I5792" s="1926" t="s">
        <v>12404</v>
      </c>
      <c r="J5792" s="1472" t="s">
        <v>943</v>
      </c>
      <c r="K5792" s="1472" t="s">
        <v>943</v>
      </c>
      <c r="L5792" s="1472" t="s">
        <v>943</v>
      </c>
      <c r="M5792" s="1985" t="s">
        <v>2170</v>
      </c>
      <c r="N5792" s="1930" t="s">
        <v>2187</v>
      </c>
      <c r="O5792" s="1984"/>
      <c r="P5792" s="1917"/>
    </row>
    <row r="5793" spans="1:18">
      <c r="A5793" s="1917" t="s">
        <v>13313</v>
      </c>
      <c r="B5793" s="1932" t="s">
        <v>13208</v>
      </c>
      <c r="C5793" s="1932" t="s">
        <v>923</v>
      </c>
      <c r="D5793" s="1982" t="s">
        <v>6389</v>
      </c>
      <c r="E5793" s="1298">
        <v>41772</v>
      </c>
      <c r="F5793" s="1983">
        <f>E5793+17</f>
        <v>41789</v>
      </c>
      <c r="G5793" s="1983">
        <f>E5793+21</f>
        <v>41793</v>
      </c>
      <c r="H5793" s="1926" t="s">
        <v>12734</v>
      </c>
      <c r="I5793" s="1926" t="s">
        <v>12404</v>
      </c>
      <c r="J5793" s="1472" t="s">
        <v>943</v>
      </c>
      <c r="K5793" s="1472" t="s">
        <v>943</v>
      </c>
      <c r="L5793" s="1472" t="s">
        <v>943</v>
      </c>
      <c r="M5793" s="1985" t="s">
        <v>2170</v>
      </c>
      <c r="N5793" s="1930" t="s">
        <v>2187</v>
      </c>
      <c r="O5793" s="1366">
        <v>41810</v>
      </c>
      <c r="P5793" s="1917" t="s">
        <v>4959</v>
      </c>
    </row>
    <row r="5794" spans="1:18">
      <c r="A5794" s="1860" t="s">
        <v>2705</v>
      </c>
      <c r="B5794" s="1869" t="s">
        <v>13149</v>
      </c>
      <c r="C5794" s="91"/>
      <c r="D5794" s="19"/>
      <c r="E5794" s="19"/>
      <c r="F5794" s="19"/>
      <c r="G5794" s="19"/>
      <c r="H5794" s="2037"/>
      <c r="I5794" s="2037"/>
      <c r="J5794" s="1694" t="s">
        <v>1007</v>
      </c>
      <c r="K5794" s="1694" t="s">
        <v>1196</v>
      </c>
    </row>
    <row r="5795" spans="1:18" s="1687" customFormat="1">
      <c r="A5795" s="1505"/>
      <c r="B5795" s="660" t="s">
        <v>13150</v>
      </c>
      <c r="C5795" s="1333"/>
      <c r="D5795" s="1486" t="s">
        <v>2705</v>
      </c>
      <c r="E5795" s="1111">
        <v>41773</v>
      </c>
      <c r="F5795" s="1311">
        <f>E5795+17</f>
        <v>41790</v>
      </c>
      <c r="G5795" s="1311">
        <f>E5795+21</f>
        <v>41794</v>
      </c>
      <c r="H5795" s="1052" t="s">
        <v>11403</v>
      </c>
      <c r="I5795" s="1520" t="s">
        <v>11405</v>
      </c>
      <c r="J5795" s="557"/>
      <c r="K5795" s="729"/>
      <c r="O5795" s="584"/>
    </row>
    <row r="5796" spans="1:18">
      <c r="A5796" s="1103" t="s">
        <v>10479</v>
      </c>
      <c r="B5796" s="1881" t="s">
        <v>13152</v>
      </c>
      <c r="C5796" s="1882"/>
      <c r="D5796" s="1903"/>
      <c r="E5796" s="1903"/>
      <c r="F5796" s="1903"/>
      <c r="G5796" s="1903"/>
      <c r="H5796" s="1903"/>
      <c r="I5796" s="1903"/>
      <c r="J5796" s="1877" t="s">
        <v>2166</v>
      </c>
      <c r="K5796" s="56" t="s">
        <v>1197</v>
      </c>
      <c r="L5796" s="657" t="s">
        <v>13155</v>
      </c>
    </row>
    <row r="5797" spans="1:18" s="1687" customFormat="1">
      <c r="A5797" s="1888" t="s">
        <v>13272</v>
      </c>
      <c r="B5797" s="1891" t="s">
        <v>13102</v>
      </c>
      <c r="C5797" s="1879" t="s">
        <v>922</v>
      </c>
      <c r="D5797" s="615" t="s">
        <v>7300</v>
      </c>
      <c r="E5797" s="110">
        <v>41773</v>
      </c>
      <c r="F5797" s="1874">
        <f>E5797+17</f>
        <v>41790</v>
      </c>
      <c r="G5797" s="1873">
        <f>E5797+21</f>
        <v>41794</v>
      </c>
      <c r="H5797" s="1925" t="s">
        <v>12456</v>
      </c>
      <c r="I5797" s="1291" t="s">
        <v>12393</v>
      </c>
      <c r="J5797" s="1875" t="s">
        <v>2187</v>
      </c>
      <c r="K5797" s="1891" t="s">
        <v>1198</v>
      </c>
      <c r="O5797" s="710">
        <v>41885</v>
      </c>
      <c r="P5797" s="1888" t="s">
        <v>4659</v>
      </c>
    </row>
    <row r="5798" spans="1:18">
      <c r="A5798" s="2032" t="s">
        <v>13273</v>
      </c>
      <c r="B5798" s="1887" t="s">
        <v>13153</v>
      </c>
      <c r="C5798" s="1879" t="s">
        <v>923</v>
      </c>
      <c r="D5798" s="615" t="s">
        <v>7300</v>
      </c>
      <c r="E5798" s="110">
        <v>41773</v>
      </c>
      <c r="F5798" s="1874">
        <f>E5798+17</f>
        <v>41790</v>
      </c>
      <c r="G5798" s="1873">
        <f>E5798+21</f>
        <v>41794</v>
      </c>
      <c r="H5798" s="1925" t="s">
        <v>12456</v>
      </c>
      <c r="I5798" s="1291" t="s">
        <v>12393</v>
      </c>
      <c r="J5798" s="1875" t="s">
        <v>2187</v>
      </c>
      <c r="K5798" s="1891" t="s">
        <v>1198</v>
      </c>
      <c r="O5798" s="710">
        <v>41885</v>
      </c>
      <c r="P5798" s="1888" t="s">
        <v>4659</v>
      </c>
    </row>
    <row r="5799" spans="1:18">
      <c r="A5799" s="1915" t="s">
        <v>13274</v>
      </c>
      <c r="B5799" s="1887" t="s">
        <v>13153</v>
      </c>
      <c r="C5799" s="1879" t="s">
        <v>923</v>
      </c>
      <c r="D5799" s="615" t="s">
        <v>7300</v>
      </c>
      <c r="E5799" s="110">
        <v>41773</v>
      </c>
      <c r="F5799" s="1874">
        <f>E5799+17</f>
        <v>41790</v>
      </c>
      <c r="G5799" s="1873">
        <f>E5799+21</f>
        <v>41794</v>
      </c>
      <c r="H5799" s="1925" t="s">
        <v>12456</v>
      </c>
      <c r="I5799" s="1291" t="s">
        <v>12393</v>
      </c>
      <c r="J5799" s="1875" t="s">
        <v>2187</v>
      </c>
      <c r="K5799" s="1891" t="s">
        <v>1198</v>
      </c>
      <c r="L5799" s="2033" t="s">
        <v>13327</v>
      </c>
      <c r="O5799" s="1897">
        <v>41806</v>
      </c>
      <c r="P5799" s="2032" t="s">
        <v>4401</v>
      </c>
    </row>
    <row r="5800" spans="1:18">
      <c r="A5800" s="1915" t="s">
        <v>13275</v>
      </c>
      <c r="B5800" s="1887" t="s">
        <v>13153</v>
      </c>
      <c r="C5800" s="1879" t="s">
        <v>923</v>
      </c>
      <c r="D5800" s="615" t="s">
        <v>7300</v>
      </c>
      <c r="E5800" s="110">
        <v>41773</v>
      </c>
      <c r="F5800" s="1874">
        <f>E5800+17</f>
        <v>41790</v>
      </c>
      <c r="G5800" s="1873">
        <f>E5800+21</f>
        <v>41794</v>
      </c>
      <c r="H5800" s="1925" t="s">
        <v>12456</v>
      </c>
      <c r="I5800" s="1291" t="s">
        <v>12393</v>
      </c>
      <c r="J5800" s="1875" t="s">
        <v>2187</v>
      </c>
      <c r="K5800" s="1891" t="s">
        <v>1198</v>
      </c>
      <c r="L5800" s="2032" t="s">
        <v>14025</v>
      </c>
      <c r="O5800" s="1897">
        <v>41858</v>
      </c>
      <c r="P5800" s="2032" t="s">
        <v>4401</v>
      </c>
    </row>
    <row r="5801" spans="1:18">
      <c r="A5801" s="2032" t="s">
        <v>13276</v>
      </c>
      <c r="B5801" s="1887" t="s">
        <v>13153</v>
      </c>
      <c r="C5801" s="1879" t="s">
        <v>923</v>
      </c>
      <c r="D5801" s="615" t="s">
        <v>7300</v>
      </c>
      <c r="E5801" s="110">
        <v>41773</v>
      </c>
      <c r="F5801" s="1874">
        <f>E5801+17</f>
        <v>41790</v>
      </c>
      <c r="G5801" s="1873">
        <f>E5801+21</f>
        <v>41794</v>
      </c>
      <c r="H5801" s="1925" t="s">
        <v>12456</v>
      </c>
      <c r="I5801" s="1291" t="s">
        <v>12393</v>
      </c>
      <c r="J5801" s="1875" t="s">
        <v>2187</v>
      </c>
      <c r="K5801" s="1891" t="s">
        <v>1198</v>
      </c>
      <c r="O5801" s="710">
        <v>41885</v>
      </c>
      <c r="P5801" s="1888" t="s">
        <v>4659</v>
      </c>
    </row>
    <row r="5802" spans="1:18">
      <c r="A5802" s="1723" t="s">
        <v>5441</v>
      </c>
      <c r="B5802" s="1881" t="s">
        <v>11820</v>
      </c>
      <c r="C5802" s="1912"/>
      <c r="D5802" s="1903"/>
      <c r="E5802" s="1903"/>
      <c r="F5802" s="1903"/>
      <c r="G5802" s="1903"/>
      <c r="H5802" s="1923"/>
      <c r="I5802" s="1923"/>
      <c r="J5802" s="1876" t="s">
        <v>4331</v>
      </c>
      <c r="K5802" s="1877" t="s">
        <v>1196</v>
      </c>
      <c r="L5802" s="1877" t="s">
        <v>2165</v>
      </c>
      <c r="M5802" s="1877" t="s">
        <v>1953</v>
      </c>
      <c r="N5802" s="1877" t="s">
        <v>2166</v>
      </c>
      <c r="O5802" s="1877" t="s">
        <v>5206</v>
      </c>
    </row>
    <row r="5803" spans="1:18" s="1687" customFormat="1">
      <c r="A5803" s="1867" t="s">
        <v>13315</v>
      </c>
      <c r="B5803" s="1916" t="s">
        <v>13172</v>
      </c>
      <c r="C5803" s="1879" t="s">
        <v>922</v>
      </c>
      <c r="D5803" s="732" t="s">
        <v>5441</v>
      </c>
      <c r="E5803" s="110">
        <v>41776</v>
      </c>
      <c r="F5803" s="2008">
        <f t="shared" ref="F5803:F5808" si="876">E5803+17</f>
        <v>41793</v>
      </c>
      <c r="G5803" s="2008">
        <f t="shared" ref="G5803:G5808" si="877">E5803+21</f>
        <v>41797</v>
      </c>
      <c r="H5803" s="2113" t="s">
        <v>11149</v>
      </c>
      <c r="I5803" s="2113" t="s">
        <v>10948</v>
      </c>
      <c r="J5803" s="1875" t="s">
        <v>2187</v>
      </c>
      <c r="K5803" s="1891" t="s">
        <v>1198</v>
      </c>
      <c r="L5803" s="721" t="s">
        <v>943</v>
      </c>
      <c r="M5803" s="1901" t="s">
        <v>2170</v>
      </c>
      <c r="N5803" s="1875" t="s">
        <v>2187</v>
      </c>
      <c r="O5803" s="1875" t="s">
        <v>2187</v>
      </c>
      <c r="P5803" s="52">
        <v>42026</v>
      </c>
      <c r="Q5803" s="1888" t="s">
        <v>13603</v>
      </c>
      <c r="R5803" s="1875" t="s">
        <v>9438</v>
      </c>
    </row>
    <row r="5804" spans="1:18">
      <c r="A5804" s="2032" t="s">
        <v>13316</v>
      </c>
      <c r="B5804" s="1916" t="s">
        <v>13172</v>
      </c>
      <c r="C5804" s="1879" t="s">
        <v>922</v>
      </c>
      <c r="D5804" s="732" t="s">
        <v>5441</v>
      </c>
      <c r="E5804" s="110">
        <v>41776</v>
      </c>
      <c r="F5804" s="2008">
        <f t="shared" si="876"/>
        <v>41793</v>
      </c>
      <c r="G5804" s="2008">
        <f t="shared" si="877"/>
        <v>41797</v>
      </c>
      <c r="H5804" s="2113" t="s">
        <v>11149</v>
      </c>
      <c r="I5804" s="2113" t="s">
        <v>10948</v>
      </c>
      <c r="J5804" s="1875" t="s">
        <v>2187</v>
      </c>
      <c r="K5804" s="1891" t="s">
        <v>1198</v>
      </c>
      <c r="L5804" s="721" t="s">
        <v>943</v>
      </c>
      <c r="M5804" s="1901" t="s">
        <v>2170</v>
      </c>
      <c r="N5804" s="1875" t="s">
        <v>2187</v>
      </c>
      <c r="O5804" s="1875" t="s">
        <v>2187</v>
      </c>
      <c r="P5804" s="2034">
        <v>41851</v>
      </c>
      <c r="Q5804" s="615" t="s">
        <v>4612</v>
      </c>
    </row>
    <row r="5805" spans="1:18">
      <c r="A5805" s="2032" t="s">
        <v>13317</v>
      </c>
      <c r="B5805" s="1916" t="s">
        <v>13172</v>
      </c>
      <c r="C5805" s="1879" t="s">
        <v>922</v>
      </c>
      <c r="D5805" s="732" t="s">
        <v>5441</v>
      </c>
      <c r="E5805" s="110">
        <v>41776</v>
      </c>
      <c r="F5805" s="2008">
        <f t="shared" si="876"/>
        <v>41793</v>
      </c>
      <c r="G5805" s="2008">
        <f t="shared" si="877"/>
        <v>41797</v>
      </c>
      <c r="H5805" s="2113" t="s">
        <v>11149</v>
      </c>
      <c r="I5805" s="2113" t="s">
        <v>10948</v>
      </c>
      <c r="J5805" s="1875" t="s">
        <v>2187</v>
      </c>
      <c r="K5805" s="1891" t="s">
        <v>1198</v>
      </c>
      <c r="L5805" s="721" t="s">
        <v>943</v>
      </c>
      <c r="M5805" s="1901" t="s">
        <v>2170</v>
      </c>
      <c r="N5805" s="1875" t="s">
        <v>2187</v>
      </c>
      <c r="O5805" s="1875" t="s">
        <v>2187</v>
      </c>
      <c r="P5805" s="2034">
        <v>41851</v>
      </c>
      <c r="Q5805" s="615" t="s">
        <v>4612</v>
      </c>
    </row>
    <row r="5806" spans="1:18">
      <c r="A5806" s="2032" t="s">
        <v>13318</v>
      </c>
      <c r="B5806" s="1916" t="s">
        <v>13338</v>
      </c>
      <c r="C5806" s="1879" t="s">
        <v>923</v>
      </c>
      <c r="D5806" s="732" t="s">
        <v>5441</v>
      </c>
      <c r="E5806" s="110">
        <v>41776</v>
      </c>
      <c r="F5806" s="2008">
        <f t="shared" si="876"/>
        <v>41793</v>
      </c>
      <c r="G5806" s="2008">
        <f t="shared" si="877"/>
        <v>41797</v>
      </c>
      <c r="H5806" s="2113" t="s">
        <v>11149</v>
      </c>
      <c r="I5806" s="2113" t="s">
        <v>10948</v>
      </c>
      <c r="J5806" s="1875" t="s">
        <v>2187</v>
      </c>
      <c r="K5806" s="1891" t="s">
        <v>1198</v>
      </c>
      <c r="L5806" s="721" t="s">
        <v>943</v>
      </c>
      <c r="M5806" s="1901" t="s">
        <v>2170</v>
      </c>
      <c r="N5806" s="1875" t="s">
        <v>2187</v>
      </c>
      <c r="O5806" s="1875" t="s">
        <v>2187</v>
      </c>
      <c r="P5806" s="2034">
        <v>41851</v>
      </c>
      <c r="Q5806" s="615" t="s">
        <v>4612</v>
      </c>
    </row>
    <row r="5807" spans="1:18">
      <c r="A5807" s="2032" t="s">
        <v>13319</v>
      </c>
      <c r="B5807" s="1916" t="s">
        <v>13338</v>
      </c>
      <c r="C5807" s="1879" t="s">
        <v>923</v>
      </c>
      <c r="D5807" s="732" t="s">
        <v>5441</v>
      </c>
      <c r="E5807" s="110">
        <v>41776</v>
      </c>
      <c r="F5807" s="2008">
        <f t="shared" si="876"/>
        <v>41793</v>
      </c>
      <c r="G5807" s="2008">
        <f t="shared" si="877"/>
        <v>41797</v>
      </c>
      <c r="H5807" s="2113" t="s">
        <v>11149</v>
      </c>
      <c r="I5807" s="2113" t="s">
        <v>10948</v>
      </c>
      <c r="J5807" s="1875" t="s">
        <v>2187</v>
      </c>
      <c r="K5807" s="1891" t="s">
        <v>1198</v>
      </c>
      <c r="L5807" s="721" t="s">
        <v>943</v>
      </c>
      <c r="M5807" s="1901" t="s">
        <v>2170</v>
      </c>
      <c r="N5807" s="1875" t="s">
        <v>2187</v>
      </c>
      <c r="O5807" s="1875" t="s">
        <v>2187</v>
      </c>
      <c r="P5807" s="2034">
        <v>41851</v>
      </c>
      <c r="Q5807" s="615" t="s">
        <v>4612</v>
      </c>
    </row>
    <row r="5808" spans="1:18">
      <c r="A5808" s="2032" t="s">
        <v>13320</v>
      </c>
      <c r="B5808" s="1916" t="s">
        <v>13338</v>
      </c>
      <c r="C5808" s="1879" t="s">
        <v>923</v>
      </c>
      <c r="D5808" s="732" t="s">
        <v>5441</v>
      </c>
      <c r="E5808" s="110">
        <v>41776</v>
      </c>
      <c r="F5808" s="2008">
        <f t="shared" si="876"/>
        <v>41793</v>
      </c>
      <c r="G5808" s="2008">
        <f t="shared" si="877"/>
        <v>41797</v>
      </c>
      <c r="H5808" s="2113" t="s">
        <v>11149</v>
      </c>
      <c r="I5808" s="2113" t="s">
        <v>10948</v>
      </c>
      <c r="J5808" s="1875" t="s">
        <v>2187</v>
      </c>
      <c r="K5808" s="1891" t="s">
        <v>1198</v>
      </c>
      <c r="L5808" s="721" t="s">
        <v>943</v>
      </c>
      <c r="M5808" s="1901" t="s">
        <v>2170</v>
      </c>
      <c r="N5808" s="1875" t="s">
        <v>2187</v>
      </c>
      <c r="O5808" s="1875" t="s">
        <v>2187</v>
      </c>
      <c r="P5808" s="2034">
        <v>41851</v>
      </c>
      <c r="Q5808" s="615" t="s">
        <v>4612</v>
      </c>
    </row>
    <row r="5809" spans="1:17">
      <c r="A5809" s="817" t="s">
        <v>10500</v>
      </c>
      <c r="B5809" s="1881" t="s">
        <v>13194</v>
      </c>
      <c r="C5809" s="1912"/>
      <c r="D5809" s="1903"/>
      <c r="E5809" s="1903"/>
      <c r="F5809" s="1903"/>
      <c r="G5809" s="1903"/>
      <c r="H5809" s="1923"/>
      <c r="I5809" s="1923"/>
      <c r="J5809" s="1876" t="s">
        <v>4331</v>
      </c>
      <c r="K5809" s="1877" t="s">
        <v>1197</v>
      </c>
      <c r="L5809" s="657" t="s">
        <v>13195</v>
      </c>
    </row>
    <row r="5810" spans="1:17" s="1687" customFormat="1">
      <c r="A5810" s="564"/>
      <c r="B5810" s="565" t="s">
        <v>13173</v>
      </c>
      <c r="C5810" s="565"/>
      <c r="D5810" s="564" t="s">
        <v>9031</v>
      </c>
      <c r="E5810" s="560">
        <v>41778</v>
      </c>
      <c r="F5810" s="560">
        <f t="shared" ref="F5810:F5815" si="878">E5810+17</f>
        <v>41795</v>
      </c>
      <c r="G5810" s="561">
        <f t="shared" ref="G5810:G5815" si="879">E5810+21</f>
        <v>41799</v>
      </c>
      <c r="H5810" s="705" t="s">
        <v>12843</v>
      </c>
      <c r="I5810" s="1106" t="s">
        <v>12698</v>
      </c>
      <c r="J5810" s="557"/>
      <c r="K5810" s="563"/>
      <c r="O5810" s="584"/>
    </row>
    <row r="5811" spans="1:17">
      <c r="A5811" s="569"/>
      <c r="B5811" s="569"/>
      <c r="C5811" s="563"/>
      <c r="D5811" s="564" t="s">
        <v>9031</v>
      </c>
      <c r="E5811" s="560">
        <v>41778</v>
      </c>
      <c r="F5811" s="560">
        <f t="shared" si="878"/>
        <v>41795</v>
      </c>
      <c r="G5811" s="561">
        <f t="shared" si="879"/>
        <v>41799</v>
      </c>
      <c r="H5811" s="705" t="s">
        <v>12843</v>
      </c>
      <c r="I5811" s="1106" t="s">
        <v>12698</v>
      </c>
      <c r="J5811" s="569"/>
      <c r="K5811" s="569"/>
    </row>
    <row r="5812" spans="1:17">
      <c r="A5812" s="569"/>
      <c r="B5812" s="569"/>
      <c r="C5812" s="563"/>
      <c r="D5812" s="564" t="s">
        <v>9031</v>
      </c>
      <c r="E5812" s="560">
        <v>41778</v>
      </c>
      <c r="F5812" s="560">
        <f t="shared" si="878"/>
        <v>41795</v>
      </c>
      <c r="G5812" s="561">
        <f t="shared" si="879"/>
        <v>41799</v>
      </c>
      <c r="H5812" s="705" t="s">
        <v>12843</v>
      </c>
      <c r="I5812" s="1106" t="s">
        <v>12698</v>
      </c>
      <c r="J5812" s="569"/>
      <c r="K5812" s="569"/>
    </row>
    <row r="5813" spans="1:17">
      <c r="A5813" s="569"/>
      <c r="B5813" s="569"/>
      <c r="C5813" s="563"/>
      <c r="D5813" s="564" t="s">
        <v>9031</v>
      </c>
      <c r="E5813" s="560">
        <v>41778</v>
      </c>
      <c r="F5813" s="560">
        <f t="shared" si="878"/>
        <v>41795</v>
      </c>
      <c r="G5813" s="561">
        <f t="shared" si="879"/>
        <v>41799</v>
      </c>
      <c r="H5813" s="705" t="s">
        <v>12843</v>
      </c>
      <c r="I5813" s="1106" t="s">
        <v>12698</v>
      </c>
      <c r="J5813" s="569"/>
      <c r="K5813" s="569"/>
    </row>
    <row r="5814" spans="1:17">
      <c r="A5814" s="569"/>
      <c r="B5814" s="569"/>
      <c r="C5814" s="563"/>
      <c r="D5814" s="564" t="s">
        <v>9031</v>
      </c>
      <c r="E5814" s="560">
        <v>41778</v>
      </c>
      <c r="F5814" s="560">
        <f t="shared" si="878"/>
        <v>41795</v>
      </c>
      <c r="G5814" s="561">
        <f t="shared" si="879"/>
        <v>41799</v>
      </c>
      <c r="H5814" s="705" t="s">
        <v>12843</v>
      </c>
      <c r="I5814" s="1106" t="s">
        <v>12698</v>
      </c>
      <c r="J5814" s="569"/>
      <c r="K5814" s="569"/>
    </row>
    <row r="5815" spans="1:17">
      <c r="A5815" s="569"/>
      <c r="B5815" s="569"/>
      <c r="C5815" s="563"/>
      <c r="D5815" s="564" t="s">
        <v>9031</v>
      </c>
      <c r="E5815" s="560">
        <v>41778</v>
      </c>
      <c r="F5815" s="560">
        <f t="shared" si="878"/>
        <v>41795</v>
      </c>
      <c r="G5815" s="561">
        <f t="shared" si="879"/>
        <v>41799</v>
      </c>
      <c r="H5815" s="705" t="s">
        <v>12843</v>
      </c>
      <c r="I5815" s="1106" t="s">
        <v>12698</v>
      </c>
      <c r="J5815" s="569"/>
      <c r="K5815" s="569"/>
    </row>
    <row r="5816" spans="1:17">
      <c r="A5816" s="1899" t="s">
        <v>7367</v>
      </c>
      <c r="B5816" s="1869" t="s">
        <v>13191</v>
      </c>
      <c r="C5816" s="91"/>
      <c r="D5816" s="19"/>
      <c r="E5816" s="19"/>
      <c r="F5816" s="19"/>
      <c r="G5816" s="19"/>
      <c r="H5816" s="2037"/>
      <c r="I5816" s="2037"/>
      <c r="J5816" s="148" t="s">
        <v>4331</v>
      </c>
      <c r="K5816" s="1694" t="s">
        <v>1196</v>
      </c>
      <c r="L5816" s="1694" t="s">
        <v>2165</v>
      </c>
      <c r="M5816" s="1694" t="s">
        <v>1953</v>
      </c>
      <c r="N5816" s="1694" t="s">
        <v>2166</v>
      </c>
    </row>
    <row r="5817" spans="1:17">
      <c r="A5817" s="1982" t="s">
        <v>13321</v>
      </c>
      <c r="B5817" s="2216" t="s">
        <v>13192</v>
      </c>
      <c r="C5817" s="1932" t="s">
        <v>922</v>
      </c>
      <c r="D5817" s="1905" t="s">
        <v>3235</v>
      </c>
      <c r="E5817" s="1983">
        <v>41779</v>
      </c>
      <c r="F5817" s="1983">
        <f t="shared" ref="F5817:F5822" si="880">E5817+17</f>
        <v>41796</v>
      </c>
      <c r="G5817" s="1983">
        <f t="shared" ref="G5817:G5822" si="881">E5817+21</f>
        <v>41800</v>
      </c>
      <c r="H5817" s="822" t="s">
        <v>12703</v>
      </c>
      <c r="I5817" s="1312" t="s">
        <v>10820</v>
      </c>
      <c r="J5817" s="1930" t="s">
        <v>2187</v>
      </c>
      <c r="K5817" s="1472" t="s">
        <v>943</v>
      </c>
      <c r="L5817" s="721" t="s">
        <v>943</v>
      </c>
      <c r="M5817" s="1985" t="s">
        <v>2170</v>
      </c>
      <c r="N5817" s="1875" t="s">
        <v>2132</v>
      </c>
      <c r="O5817" s="1366">
        <v>41831</v>
      </c>
      <c r="P5817" s="1917" t="s">
        <v>4959</v>
      </c>
    </row>
    <row r="5818" spans="1:17">
      <c r="A5818" s="2032" t="s">
        <v>13322</v>
      </c>
      <c r="B5818" s="1896" t="s">
        <v>13192</v>
      </c>
      <c r="C5818" s="1879" t="s">
        <v>922</v>
      </c>
      <c r="D5818" s="1868" t="s">
        <v>3235</v>
      </c>
      <c r="E5818" s="1874">
        <v>41779</v>
      </c>
      <c r="F5818" s="1874">
        <f t="shared" si="880"/>
        <v>41796</v>
      </c>
      <c r="G5818" s="1874">
        <f t="shared" si="881"/>
        <v>41800</v>
      </c>
      <c r="H5818" s="1925" t="s">
        <v>12703</v>
      </c>
      <c r="I5818" s="1294" t="s">
        <v>10820</v>
      </c>
      <c r="J5818" s="1875" t="s">
        <v>2187</v>
      </c>
      <c r="K5818" s="1891" t="s">
        <v>1198</v>
      </c>
      <c r="L5818" s="721" t="s">
        <v>943</v>
      </c>
      <c r="M5818" s="1901" t="s">
        <v>2170</v>
      </c>
      <c r="N5818" s="1875" t="s">
        <v>2132</v>
      </c>
      <c r="P5818" s="2033" t="s">
        <v>16087</v>
      </c>
      <c r="Q5818" s="2033" t="s">
        <v>5590</v>
      </c>
    </row>
    <row r="5819" spans="1:17">
      <c r="A5819" s="2032" t="s">
        <v>13323</v>
      </c>
      <c r="B5819" s="1896" t="s">
        <v>13354</v>
      </c>
      <c r="C5819" s="1879" t="s">
        <v>923</v>
      </c>
      <c r="D5819" s="1868" t="s">
        <v>3235</v>
      </c>
      <c r="E5819" s="1874">
        <v>41779</v>
      </c>
      <c r="F5819" s="1874">
        <f t="shared" si="880"/>
        <v>41796</v>
      </c>
      <c r="G5819" s="1874">
        <f t="shared" si="881"/>
        <v>41800</v>
      </c>
      <c r="H5819" s="1925" t="s">
        <v>12703</v>
      </c>
      <c r="I5819" s="1294" t="s">
        <v>10820</v>
      </c>
      <c r="J5819" s="1875" t="s">
        <v>2187</v>
      </c>
      <c r="K5819" s="1891" t="s">
        <v>1198</v>
      </c>
      <c r="L5819" s="721" t="s">
        <v>943</v>
      </c>
      <c r="M5819" s="1901" t="s">
        <v>2170</v>
      </c>
      <c r="N5819" s="721" t="s">
        <v>943</v>
      </c>
      <c r="O5819" s="1897">
        <v>41845</v>
      </c>
      <c r="P5819" s="2032" t="s">
        <v>13728</v>
      </c>
      <c r="Q5819" s="2032" t="s">
        <v>5590</v>
      </c>
    </row>
    <row r="5820" spans="1:17" s="1687" customFormat="1">
      <c r="A5820" s="1687" t="s">
        <v>13324</v>
      </c>
      <c r="B5820" s="1891" t="s">
        <v>13354</v>
      </c>
      <c r="C5820" s="1887" t="s">
        <v>923</v>
      </c>
      <c r="D5820" s="1868" t="s">
        <v>3235</v>
      </c>
      <c r="E5820" s="1874">
        <v>41779</v>
      </c>
      <c r="F5820" s="1874">
        <f t="shared" si="880"/>
        <v>41796</v>
      </c>
      <c r="G5820" s="1874">
        <f t="shared" si="881"/>
        <v>41800</v>
      </c>
      <c r="H5820" s="1925" t="s">
        <v>12703</v>
      </c>
      <c r="I5820" s="1294" t="s">
        <v>10820</v>
      </c>
      <c r="J5820" s="1875" t="s">
        <v>2187</v>
      </c>
      <c r="K5820" s="1891" t="s">
        <v>1198</v>
      </c>
      <c r="L5820" s="721" t="s">
        <v>943</v>
      </c>
      <c r="M5820" s="1901" t="s">
        <v>2170</v>
      </c>
      <c r="N5820" s="721" t="s">
        <v>943</v>
      </c>
      <c r="O5820" s="710">
        <v>41827</v>
      </c>
      <c r="P5820" s="1687" t="s">
        <v>13623</v>
      </c>
    </row>
    <row r="5821" spans="1:17">
      <c r="A5821" s="2032" t="s">
        <v>13325</v>
      </c>
      <c r="B5821" s="1896" t="s">
        <v>13354</v>
      </c>
      <c r="C5821" s="1879" t="s">
        <v>923</v>
      </c>
      <c r="D5821" s="1868" t="s">
        <v>3235</v>
      </c>
      <c r="E5821" s="1874">
        <v>41779</v>
      </c>
      <c r="F5821" s="1874">
        <f t="shared" si="880"/>
        <v>41796</v>
      </c>
      <c r="G5821" s="1874">
        <f t="shared" si="881"/>
        <v>41800</v>
      </c>
      <c r="H5821" s="1925" t="s">
        <v>12703</v>
      </c>
      <c r="I5821" s="1294" t="s">
        <v>10820</v>
      </c>
      <c r="J5821" s="1875" t="s">
        <v>2187</v>
      </c>
      <c r="K5821" s="1891" t="s">
        <v>1198</v>
      </c>
      <c r="L5821" s="721" t="s">
        <v>943</v>
      </c>
      <c r="M5821" s="1901" t="s">
        <v>2170</v>
      </c>
      <c r="N5821" s="721" t="s">
        <v>943</v>
      </c>
      <c r="P5821" s="1888" t="s">
        <v>16087</v>
      </c>
      <c r="Q5821" s="2033" t="s">
        <v>5590</v>
      </c>
    </row>
    <row r="5822" spans="1:17" s="1687" customFormat="1">
      <c r="A5822" s="1687" t="s">
        <v>13326</v>
      </c>
      <c r="B5822" s="1891" t="s">
        <v>13354</v>
      </c>
      <c r="C5822" s="1887" t="s">
        <v>923</v>
      </c>
      <c r="D5822" s="1868" t="s">
        <v>3235</v>
      </c>
      <c r="E5822" s="1874">
        <v>41779</v>
      </c>
      <c r="F5822" s="1874">
        <f t="shared" si="880"/>
        <v>41796</v>
      </c>
      <c r="G5822" s="1874">
        <f t="shared" si="881"/>
        <v>41800</v>
      </c>
      <c r="H5822" s="1925" t="s">
        <v>12703</v>
      </c>
      <c r="I5822" s="1294" t="s">
        <v>10820</v>
      </c>
      <c r="J5822" s="1875" t="s">
        <v>2187</v>
      </c>
      <c r="K5822" s="1891" t="s">
        <v>1198</v>
      </c>
      <c r="L5822" s="721" t="s">
        <v>943</v>
      </c>
      <c r="M5822" s="1901" t="s">
        <v>2170</v>
      </c>
      <c r="N5822" s="721" t="s">
        <v>943</v>
      </c>
      <c r="O5822" s="710">
        <v>41827</v>
      </c>
      <c r="P5822" s="1687" t="s">
        <v>13624</v>
      </c>
    </row>
    <row r="5823" spans="1:17">
      <c r="A5823" s="1899" t="s">
        <v>5389</v>
      </c>
      <c r="B5823" s="1881" t="s">
        <v>13198</v>
      </c>
      <c r="C5823" s="1882"/>
      <c r="D5823" s="1903"/>
      <c r="E5823" s="1903"/>
      <c r="F5823" s="1903"/>
      <c r="G5823" s="1903"/>
      <c r="H5823" s="1923"/>
      <c r="I5823" s="1923"/>
      <c r="J5823" s="1876" t="s">
        <v>4331</v>
      </c>
      <c r="K5823" s="1877" t="s">
        <v>1196</v>
      </c>
      <c r="L5823" s="1877" t="s">
        <v>2165</v>
      </c>
      <c r="M5823" s="1877" t="s">
        <v>1953</v>
      </c>
      <c r="N5823" s="1877" t="s">
        <v>2166</v>
      </c>
    </row>
    <row r="5824" spans="1:17">
      <c r="A5824" s="1868" t="s">
        <v>13726</v>
      </c>
      <c r="B5824" s="2214" t="s">
        <v>13120</v>
      </c>
      <c r="C5824" s="1879" t="s">
        <v>922</v>
      </c>
      <c r="D5824" s="1870" t="s">
        <v>5389</v>
      </c>
      <c r="E5824" s="1873">
        <v>41780</v>
      </c>
      <c r="F5824" s="1874">
        <f>E5824+17</f>
        <v>41797</v>
      </c>
      <c r="G5824" s="1874">
        <f>E5824+21</f>
        <v>41801</v>
      </c>
      <c r="H5824" s="1347" t="s">
        <v>12798</v>
      </c>
      <c r="I5824" s="1347" t="s">
        <v>12799</v>
      </c>
      <c r="J5824" s="1875"/>
      <c r="K5824" s="1891" t="s">
        <v>1198</v>
      </c>
      <c r="L5824" s="1901" t="s">
        <v>2169</v>
      </c>
      <c r="M5824" s="721" t="s">
        <v>943</v>
      </c>
      <c r="N5824" s="1875" t="s">
        <v>2187</v>
      </c>
      <c r="O5824" s="1897">
        <v>41865</v>
      </c>
      <c r="P5824" s="2033" t="s">
        <v>4612</v>
      </c>
    </row>
    <row r="5825" spans="1:17" s="2032" customFormat="1">
      <c r="A5825" s="817" t="s">
        <v>10500</v>
      </c>
      <c r="B5825" s="1881" t="s">
        <v>13220</v>
      </c>
      <c r="C5825" s="1912"/>
      <c r="D5825" s="1903"/>
      <c r="E5825" s="1903"/>
      <c r="F5825" s="1903"/>
      <c r="G5825" s="1903"/>
      <c r="H5825" s="1903"/>
      <c r="I5825" s="1903"/>
      <c r="J5825" s="1876" t="s">
        <v>4331</v>
      </c>
      <c r="K5825" s="1877" t="s">
        <v>1197</v>
      </c>
      <c r="L5825" s="657"/>
      <c r="O5825" s="1898"/>
    </row>
    <row r="5826" spans="1:17" s="2032" customFormat="1">
      <c r="A5826" s="1302"/>
      <c r="B5826" s="555"/>
      <c r="C5826" s="557"/>
      <c r="D5826" s="1360" t="s">
        <v>9031</v>
      </c>
      <c r="E5826" s="1311">
        <v>41781</v>
      </c>
      <c r="F5826" s="1311">
        <f>E5826+17</f>
        <v>41798</v>
      </c>
      <c r="G5826" s="1311">
        <f>E5826+21</f>
        <v>41802</v>
      </c>
      <c r="H5826" s="555" t="s">
        <v>12037</v>
      </c>
      <c r="I5826" s="555" t="s">
        <v>9586</v>
      </c>
      <c r="J5826" s="811"/>
      <c r="K5826" s="815"/>
      <c r="L5826" s="657"/>
      <c r="O5826" s="1898"/>
    </row>
    <row r="5827" spans="1:17" s="2032" customFormat="1">
      <c r="A5827" s="1360"/>
      <c r="B5827" s="660"/>
      <c r="C5827" s="660"/>
      <c r="D5827" s="1360" t="s">
        <v>9031</v>
      </c>
      <c r="E5827" s="1311">
        <v>41781</v>
      </c>
      <c r="F5827" s="1311">
        <f>E5827+17</f>
        <v>41798</v>
      </c>
      <c r="G5827" s="1311">
        <f>E5827+21</f>
        <v>41802</v>
      </c>
      <c r="H5827" s="555" t="s">
        <v>12037</v>
      </c>
      <c r="I5827" s="555" t="s">
        <v>9586</v>
      </c>
      <c r="J5827" s="1336"/>
      <c r="K5827" s="1337"/>
      <c r="L5827" s="1917"/>
      <c r="M5827" s="1917"/>
      <c r="N5827" s="1917"/>
      <c r="O5827" s="1984"/>
      <c r="P5827" s="1917"/>
    </row>
    <row r="5828" spans="1:17">
      <c r="A5828" s="817" t="s">
        <v>10500</v>
      </c>
      <c r="B5828" s="1881" t="s">
        <v>13213</v>
      </c>
      <c r="C5828" s="1912"/>
      <c r="D5828" s="1903"/>
      <c r="E5828" s="1903"/>
      <c r="F5828" s="1903"/>
      <c r="G5828" s="1903"/>
      <c r="H5828" s="1923"/>
      <c r="I5828" s="1923"/>
      <c r="J5828" s="1876" t="s">
        <v>4331</v>
      </c>
      <c r="K5828" s="1877" t="s">
        <v>1197</v>
      </c>
      <c r="L5828" t="s">
        <v>3625</v>
      </c>
    </row>
    <row r="5829" spans="1:17" s="1687" customFormat="1">
      <c r="A5829" s="1870" t="s">
        <v>13449</v>
      </c>
      <c r="B5829" s="1887" t="s">
        <v>13214</v>
      </c>
      <c r="C5829" s="1909" t="s">
        <v>922</v>
      </c>
      <c r="D5829" s="1870" t="s">
        <v>9031</v>
      </c>
      <c r="E5829" s="1874">
        <v>41782</v>
      </c>
      <c r="F5829" s="1874">
        <f>E5829+17</f>
        <v>41799</v>
      </c>
      <c r="G5829" s="1873">
        <f>E5829+21</f>
        <v>41803</v>
      </c>
      <c r="H5829" s="1870" t="s">
        <v>12038</v>
      </c>
      <c r="I5829" s="1870" t="s">
        <v>12096</v>
      </c>
      <c r="J5829" s="1875" t="s">
        <v>2187</v>
      </c>
      <c r="K5829" s="1891" t="s">
        <v>1198</v>
      </c>
      <c r="O5829" s="710">
        <v>41990</v>
      </c>
      <c r="P5829" s="1888" t="s">
        <v>13598</v>
      </c>
      <c r="Q5829" s="1687" t="s">
        <v>4612</v>
      </c>
    </row>
    <row r="5830" spans="1:17">
      <c r="A5830" s="1711" t="s">
        <v>13450</v>
      </c>
      <c r="B5830" s="1887" t="s">
        <v>12962</v>
      </c>
      <c r="C5830" s="1909" t="s">
        <v>922</v>
      </c>
      <c r="D5830" s="1870" t="s">
        <v>9031</v>
      </c>
      <c r="E5830" s="1874">
        <v>41782</v>
      </c>
      <c r="F5830" s="1874">
        <f t="shared" ref="F5830:F5835" si="882">E5830+17</f>
        <v>41799</v>
      </c>
      <c r="G5830" s="1873">
        <f t="shared" ref="G5830:G5835" si="883">E5830+21</f>
        <v>41803</v>
      </c>
      <c r="H5830" s="1870" t="s">
        <v>12038</v>
      </c>
      <c r="I5830" s="1870" t="s">
        <v>12096</v>
      </c>
      <c r="J5830" s="1875" t="s">
        <v>2187</v>
      </c>
      <c r="K5830" s="1891" t="s">
        <v>1198</v>
      </c>
      <c r="O5830" s="1897">
        <v>41845</v>
      </c>
      <c r="P5830" s="2032" t="s">
        <v>4612</v>
      </c>
    </row>
    <row r="5831" spans="1:17">
      <c r="A5831" s="1711" t="s">
        <v>13451</v>
      </c>
      <c r="B5831" s="1887" t="s">
        <v>12962</v>
      </c>
      <c r="C5831" s="1909" t="s">
        <v>922</v>
      </c>
      <c r="D5831" s="1870" t="s">
        <v>9031</v>
      </c>
      <c r="E5831" s="1874">
        <v>41782</v>
      </c>
      <c r="F5831" s="1874">
        <f t="shared" si="882"/>
        <v>41799</v>
      </c>
      <c r="G5831" s="1873">
        <f t="shared" si="883"/>
        <v>41803</v>
      </c>
      <c r="H5831" s="1870" t="s">
        <v>12038</v>
      </c>
      <c r="I5831" s="1870" t="s">
        <v>12096</v>
      </c>
      <c r="J5831" s="1875" t="s">
        <v>2187</v>
      </c>
      <c r="K5831" s="1891" t="s">
        <v>1198</v>
      </c>
      <c r="O5831" s="1897">
        <v>41845</v>
      </c>
      <c r="P5831" s="2032" t="s">
        <v>4612</v>
      </c>
    </row>
    <row r="5832" spans="1:17">
      <c r="A5832" s="1711" t="s">
        <v>13452</v>
      </c>
      <c r="B5832" s="1887" t="s">
        <v>13391</v>
      </c>
      <c r="C5832" s="1909" t="s">
        <v>923</v>
      </c>
      <c r="D5832" s="1870" t="s">
        <v>9031</v>
      </c>
      <c r="E5832" s="1874">
        <v>41782</v>
      </c>
      <c r="F5832" s="1874">
        <f t="shared" si="882"/>
        <v>41799</v>
      </c>
      <c r="G5832" s="1873">
        <f t="shared" si="883"/>
        <v>41803</v>
      </c>
      <c r="H5832" s="1870" t="s">
        <v>12038</v>
      </c>
      <c r="I5832" s="1870" t="s">
        <v>12096</v>
      </c>
      <c r="J5832" s="1875" t="s">
        <v>2187</v>
      </c>
      <c r="K5832" s="1891" t="s">
        <v>1198</v>
      </c>
      <c r="O5832" s="1897">
        <v>41848</v>
      </c>
      <c r="P5832" s="2033" t="s">
        <v>13929</v>
      </c>
    </row>
    <row r="5833" spans="1:17">
      <c r="A5833" s="1711" t="s">
        <v>13453</v>
      </c>
      <c r="B5833" s="1887" t="s">
        <v>13391</v>
      </c>
      <c r="C5833" s="1909" t="s">
        <v>923</v>
      </c>
      <c r="D5833" s="1870" t="s">
        <v>9031</v>
      </c>
      <c r="E5833" s="1874">
        <v>41782</v>
      </c>
      <c r="F5833" s="1874">
        <f t="shared" si="882"/>
        <v>41799</v>
      </c>
      <c r="G5833" s="1873">
        <f t="shared" si="883"/>
        <v>41803</v>
      </c>
      <c r="H5833" s="1870" t="s">
        <v>12038</v>
      </c>
      <c r="I5833" s="1870" t="s">
        <v>12096</v>
      </c>
      <c r="J5833" s="1875" t="s">
        <v>2187</v>
      </c>
      <c r="K5833" s="1891" t="s">
        <v>1198</v>
      </c>
      <c r="O5833" s="1897">
        <v>41865</v>
      </c>
      <c r="P5833" s="2033" t="s">
        <v>4612</v>
      </c>
    </row>
    <row r="5834" spans="1:17">
      <c r="A5834" s="1711" t="s">
        <v>13454</v>
      </c>
      <c r="B5834" s="1887" t="s">
        <v>13391</v>
      </c>
      <c r="C5834" s="1909" t="s">
        <v>923</v>
      </c>
      <c r="D5834" s="1870" t="s">
        <v>9031</v>
      </c>
      <c r="E5834" s="1874">
        <v>41782</v>
      </c>
      <c r="F5834" s="1874">
        <f t="shared" si="882"/>
        <v>41799</v>
      </c>
      <c r="G5834" s="1873">
        <f t="shared" si="883"/>
        <v>41803</v>
      </c>
      <c r="H5834" s="1870" t="s">
        <v>12038</v>
      </c>
      <c r="I5834" s="1870" t="s">
        <v>12096</v>
      </c>
      <c r="J5834" s="1875" t="s">
        <v>2187</v>
      </c>
      <c r="K5834" s="1891" t="s">
        <v>1198</v>
      </c>
      <c r="O5834" s="1897">
        <v>41865</v>
      </c>
      <c r="P5834" s="2033" t="s">
        <v>4612</v>
      </c>
    </row>
    <row r="5835" spans="1:17">
      <c r="A5835" s="1711" t="s">
        <v>13455</v>
      </c>
      <c r="B5835" s="1887" t="s">
        <v>13391</v>
      </c>
      <c r="C5835" s="1909" t="s">
        <v>923</v>
      </c>
      <c r="D5835" s="1870" t="s">
        <v>9031</v>
      </c>
      <c r="E5835" s="1874">
        <v>41782</v>
      </c>
      <c r="F5835" s="1874">
        <f t="shared" si="882"/>
        <v>41799</v>
      </c>
      <c r="G5835" s="1873">
        <f t="shared" si="883"/>
        <v>41803</v>
      </c>
      <c r="H5835" s="1870" t="s">
        <v>12038</v>
      </c>
      <c r="I5835" s="1870" t="s">
        <v>12096</v>
      </c>
      <c r="J5835" s="1875" t="s">
        <v>2187</v>
      </c>
      <c r="K5835" s="1891" t="s">
        <v>1198</v>
      </c>
      <c r="O5835" s="1897">
        <v>41848</v>
      </c>
      <c r="P5835" s="2033" t="s">
        <v>13929</v>
      </c>
    </row>
    <row r="5836" spans="1:17">
      <c r="A5836" s="817" t="s">
        <v>10500</v>
      </c>
      <c r="B5836" s="1881" t="s">
        <v>13216</v>
      </c>
      <c r="C5836" s="1912"/>
      <c r="D5836" s="1903"/>
      <c r="E5836" s="1903"/>
      <c r="F5836" s="1903"/>
      <c r="G5836" s="1903"/>
      <c r="H5836" s="1923"/>
      <c r="I5836" s="1923"/>
      <c r="J5836" s="1876" t="s">
        <v>4331</v>
      </c>
      <c r="K5836" s="1877" t="s">
        <v>1197</v>
      </c>
      <c r="L5836" s="657" t="s">
        <v>13223</v>
      </c>
      <c r="M5836" s="2032"/>
    </row>
    <row r="5837" spans="1:17">
      <c r="A5837" s="1145" t="s">
        <v>13437</v>
      </c>
      <c r="B5837" s="1985" t="s">
        <v>13217</v>
      </c>
      <c r="C5837" s="1932" t="s">
        <v>922</v>
      </c>
      <c r="D5837" s="1982" t="s">
        <v>9031</v>
      </c>
      <c r="E5837" s="1983">
        <v>41782</v>
      </c>
      <c r="F5837" s="1983">
        <f t="shared" ref="F5837:F5842" si="884">E5837+17</f>
        <v>41799</v>
      </c>
      <c r="G5837" s="1298">
        <f t="shared" ref="G5837:G5842" si="885">E5837+21</f>
        <v>41803</v>
      </c>
      <c r="H5837" s="1681" t="s">
        <v>12842</v>
      </c>
      <c r="I5837" s="822" t="s">
        <v>12697</v>
      </c>
      <c r="J5837" s="1875" t="s">
        <v>2187</v>
      </c>
      <c r="K5837" s="1891" t="s">
        <v>1198</v>
      </c>
      <c r="L5837" s="2033" t="s">
        <v>13387</v>
      </c>
      <c r="O5837" s="1897">
        <v>41813</v>
      </c>
      <c r="P5837" s="2033" t="s">
        <v>4401</v>
      </c>
    </row>
    <row r="5838" spans="1:17">
      <c r="A5838" s="1145" t="s">
        <v>13438</v>
      </c>
      <c r="B5838" s="1985" t="s">
        <v>13217</v>
      </c>
      <c r="C5838" s="1932" t="s">
        <v>922</v>
      </c>
      <c r="D5838" s="1982" t="s">
        <v>9031</v>
      </c>
      <c r="E5838" s="1983">
        <v>41782</v>
      </c>
      <c r="F5838" s="1983">
        <f t="shared" si="884"/>
        <v>41799</v>
      </c>
      <c r="G5838" s="1298">
        <f t="shared" si="885"/>
        <v>41803</v>
      </c>
      <c r="H5838" s="1681" t="s">
        <v>12842</v>
      </c>
      <c r="I5838" s="822" t="s">
        <v>12697</v>
      </c>
      <c r="J5838" s="1875" t="s">
        <v>2187</v>
      </c>
      <c r="K5838" s="1891" t="s">
        <v>1198</v>
      </c>
      <c r="L5838" s="2033" t="s">
        <v>14476</v>
      </c>
      <c r="O5838" s="1897">
        <v>41893</v>
      </c>
      <c r="P5838" s="2033" t="s">
        <v>4401</v>
      </c>
    </row>
    <row r="5839" spans="1:17">
      <c r="A5839" s="1145" t="s">
        <v>13390</v>
      </c>
      <c r="B5839" s="1901" t="s">
        <v>13217</v>
      </c>
      <c r="C5839" s="1909" t="s">
        <v>922</v>
      </c>
      <c r="D5839" s="1870" t="s">
        <v>9031</v>
      </c>
      <c r="E5839" s="1874">
        <v>41782</v>
      </c>
      <c r="F5839" s="1874">
        <f t="shared" si="884"/>
        <v>41799</v>
      </c>
      <c r="G5839" s="1873">
        <f t="shared" si="885"/>
        <v>41803</v>
      </c>
      <c r="H5839" s="1809" t="s">
        <v>12842</v>
      </c>
      <c r="I5839" s="1906" t="s">
        <v>12697</v>
      </c>
      <c r="J5839" s="1875" t="s">
        <v>2187</v>
      </c>
      <c r="K5839" s="1901" t="s">
        <v>1198</v>
      </c>
      <c r="L5839" s="2033" t="s">
        <v>13388</v>
      </c>
      <c r="O5839" s="1897">
        <v>41802</v>
      </c>
      <c r="P5839" s="2032" t="s">
        <v>4929</v>
      </c>
    </row>
    <row r="5840" spans="1:17">
      <c r="A5840" s="1711" t="s">
        <v>13355</v>
      </c>
      <c r="B5840" s="1985" t="s">
        <v>13389</v>
      </c>
      <c r="C5840" s="1932" t="s">
        <v>923</v>
      </c>
      <c r="D5840" s="1982" t="s">
        <v>9031</v>
      </c>
      <c r="E5840" s="1983">
        <v>41782</v>
      </c>
      <c r="F5840" s="1983">
        <f t="shared" si="884"/>
        <v>41799</v>
      </c>
      <c r="G5840" s="1298">
        <f t="shared" si="885"/>
        <v>41803</v>
      </c>
      <c r="H5840" s="1681" t="s">
        <v>12842</v>
      </c>
      <c r="I5840" s="822" t="s">
        <v>12697</v>
      </c>
      <c r="J5840" s="1875" t="s">
        <v>2187</v>
      </c>
      <c r="K5840" s="1891" t="s">
        <v>1198</v>
      </c>
      <c r="O5840" s="1897">
        <v>41806</v>
      </c>
      <c r="P5840" s="2032" t="s">
        <v>4929</v>
      </c>
    </row>
    <row r="5841" spans="1:18">
      <c r="A5841" s="1145" t="s">
        <v>13356</v>
      </c>
      <c r="B5841" s="2226" t="s">
        <v>9972</v>
      </c>
      <c r="C5841" s="1932" t="s">
        <v>923</v>
      </c>
      <c r="D5841" s="1982" t="s">
        <v>9031</v>
      </c>
      <c r="E5841" s="1983">
        <v>41782</v>
      </c>
      <c r="F5841" s="1983">
        <f t="shared" si="884"/>
        <v>41799</v>
      </c>
      <c r="G5841" s="1298">
        <f t="shared" si="885"/>
        <v>41803</v>
      </c>
      <c r="H5841" s="1681" t="s">
        <v>12842</v>
      </c>
      <c r="I5841" s="822" t="s">
        <v>12697</v>
      </c>
      <c r="J5841" s="1875" t="s">
        <v>2187</v>
      </c>
      <c r="K5841" s="1891" t="s">
        <v>1198</v>
      </c>
      <c r="L5841" s="2033" t="s">
        <v>13388</v>
      </c>
      <c r="O5841" s="1897">
        <v>41799</v>
      </c>
      <c r="P5841" s="2032" t="s">
        <v>4401</v>
      </c>
    </row>
    <row r="5842" spans="1:18">
      <c r="A5842" s="1711" t="s">
        <v>13439</v>
      </c>
      <c r="B5842" s="1985" t="s">
        <v>13389</v>
      </c>
      <c r="C5842" s="1932" t="s">
        <v>923</v>
      </c>
      <c r="D5842" s="1982" t="s">
        <v>9031</v>
      </c>
      <c r="E5842" s="1983">
        <v>41782</v>
      </c>
      <c r="F5842" s="1983">
        <f t="shared" si="884"/>
        <v>41799</v>
      </c>
      <c r="G5842" s="1298">
        <f t="shared" si="885"/>
        <v>41803</v>
      </c>
      <c r="H5842" s="1681" t="s">
        <v>12842</v>
      </c>
      <c r="I5842" s="822" t="s">
        <v>12697</v>
      </c>
      <c r="J5842" s="1875" t="s">
        <v>2187</v>
      </c>
      <c r="K5842" s="1891" t="s">
        <v>1198</v>
      </c>
      <c r="O5842" s="1897">
        <v>41839</v>
      </c>
      <c r="P5842" s="2032" t="s">
        <v>6326</v>
      </c>
    </row>
    <row r="5843" spans="1:18">
      <c r="A5843" s="1940" t="s">
        <v>5157</v>
      </c>
      <c r="B5843" s="1881" t="s">
        <v>13246</v>
      </c>
      <c r="C5843" s="1912"/>
      <c r="D5843" s="1903"/>
      <c r="E5843" s="1903"/>
      <c r="F5843" s="1903"/>
      <c r="G5843" s="1903"/>
      <c r="H5843" s="1923"/>
      <c r="I5843" s="1923"/>
      <c r="J5843" s="1876" t="s">
        <v>4331</v>
      </c>
      <c r="K5843" s="1877" t="s">
        <v>1196</v>
      </c>
      <c r="L5843" s="1877" t="s">
        <v>2165</v>
      </c>
      <c r="M5843" s="1877" t="s">
        <v>1953</v>
      </c>
      <c r="N5843" s="1877" t="s">
        <v>2166</v>
      </c>
      <c r="O5843" s="2031" t="s">
        <v>13263</v>
      </c>
    </row>
    <row r="5844" spans="1:18" s="1711" customFormat="1">
      <c r="A5844" s="1913" t="s">
        <v>13440</v>
      </c>
      <c r="B5844" s="1901" t="s">
        <v>13247</v>
      </c>
      <c r="C5844" s="1879" t="s">
        <v>922</v>
      </c>
      <c r="D5844" s="1870" t="s">
        <v>6389</v>
      </c>
      <c r="E5844" s="1874">
        <v>41785</v>
      </c>
      <c r="F5844" s="1874">
        <f>E5844+17</f>
        <v>41802</v>
      </c>
      <c r="G5844" s="1874">
        <f>E5844+21</f>
        <v>41806</v>
      </c>
      <c r="H5844" s="1927" t="s">
        <v>12243</v>
      </c>
      <c r="I5844" s="1927" t="s">
        <v>12405</v>
      </c>
      <c r="J5844" s="721" t="s">
        <v>943</v>
      </c>
      <c r="K5844" s="1891" t="s">
        <v>1198</v>
      </c>
      <c r="L5844" s="721" t="s">
        <v>943</v>
      </c>
      <c r="M5844" s="1901" t="s">
        <v>2170</v>
      </c>
      <c r="N5844" s="1875" t="s">
        <v>2187</v>
      </c>
      <c r="O5844" s="1356">
        <v>41827</v>
      </c>
      <c r="P5844" s="1711" t="s">
        <v>12867</v>
      </c>
      <c r="R5844" s="1711" t="s">
        <v>13495</v>
      </c>
    </row>
    <row r="5845" spans="1:18">
      <c r="A5845" s="1919" t="s">
        <v>13441</v>
      </c>
      <c r="B5845" s="1901" t="s">
        <v>13344</v>
      </c>
      <c r="C5845" s="1879" t="s">
        <v>922</v>
      </c>
      <c r="D5845" s="1870" t="s">
        <v>6389</v>
      </c>
      <c r="E5845" s="1874">
        <v>41785</v>
      </c>
      <c r="F5845" s="1874">
        <f t="shared" ref="F5845:F5850" si="886">E5845+17</f>
        <v>41802</v>
      </c>
      <c r="G5845" s="1874">
        <f t="shared" ref="G5845:G5850" si="887">E5845+21</f>
        <v>41806</v>
      </c>
      <c r="H5845" s="1927" t="s">
        <v>12243</v>
      </c>
      <c r="I5845" s="1927" t="s">
        <v>12405</v>
      </c>
      <c r="J5845" s="721" t="s">
        <v>943</v>
      </c>
      <c r="K5845" s="1891" t="s">
        <v>1198</v>
      </c>
      <c r="L5845" s="721" t="s">
        <v>943</v>
      </c>
      <c r="M5845" s="1901" t="s">
        <v>2170</v>
      </c>
      <c r="N5845" s="1875" t="s">
        <v>2187</v>
      </c>
      <c r="O5845" s="1897">
        <v>41857</v>
      </c>
      <c r="P5845" t="s">
        <v>12867</v>
      </c>
      <c r="R5845" s="2032" t="s">
        <v>13909</v>
      </c>
    </row>
    <row r="5846" spans="1:18">
      <c r="A5846" s="1929" t="s">
        <v>13442</v>
      </c>
      <c r="B5846" s="1901" t="s">
        <v>13247</v>
      </c>
      <c r="C5846" s="1879" t="s">
        <v>922</v>
      </c>
      <c r="D5846" s="1870" t="s">
        <v>6389</v>
      </c>
      <c r="E5846" s="1874">
        <v>41785</v>
      </c>
      <c r="F5846" s="1874">
        <f t="shared" si="886"/>
        <v>41802</v>
      </c>
      <c r="G5846" s="1874">
        <f t="shared" si="887"/>
        <v>41806</v>
      </c>
      <c r="H5846" s="1927" t="s">
        <v>12243</v>
      </c>
      <c r="I5846" s="1927" t="s">
        <v>12405</v>
      </c>
      <c r="J5846" s="721" t="s">
        <v>943</v>
      </c>
      <c r="K5846" s="1891" t="s">
        <v>1198</v>
      </c>
      <c r="L5846" s="721" t="s">
        <v>943</v>
      </c>
      <c r="M5846" s="1901" t="s">
        <v>2170</v>
      </c>
      <c r="N5846" s="1875" t="s">
        <v>2187</v>
      </c>
      <c r="O5846" s="1897">
        <v>41820</v>
      </c>
      <c r="P5846" t="s">
        <v>12867</v>
      </c>
      <c r="R5846" s="2032" t="s">
        <v>13549</v>
      </c>
    </row>
    <row r="5847" spans="1:18">
      <c r="A5847" s="1919" t="s">
        <v>13443</v>
      </c>
      <c r="B5847" s="1901" t="s">
        <v>13427</v>
      </c>
      <c r="C5847" s="1879" t="s">
        <v>923</v>
      </c>
      <c r="D5847" s="1870" t="s">
        <v>6389</v>
      </c>
      <c r="E5847" s="1874">
        <v>41785</v>
      </c>
      <c r="F5847" s="1874">
        <f t="shared" si="886"/>
        <v>41802</v>
      </c>
      <c r="G5847" s="1874">
        <f t="shared" si="887"/>
        <v>41806</v>
      </c>
      <c r="H5847" s="1927" t="s">
        <v>12243</v>
      </c>
      <c r="I5847" s="1927" t="s">
        <v>12405</v>
      </c>
      <c r="J5847" s="721" t="s">
        <v>943</v>
      </c>
      <c r="K5847" s="1891" t="s">
        <v>1198</v>
      </c>
      <c r="L5847" s="721" t="s">
        <v>943</v>
      </c>
      <c r="M5847" s="1901" t="s">
        <v>2170</v>
      </c>
      <c r="N5847" s="1875" t="s">
        <v>2187</v>
      </c>
      <c r="O5847" s="1897">
        <v>41820</v>
      </c>
      <c r="P5847" t="s">
        <v>12867</v>
      </c>
      <c r="R5847" s="2032" t="s">
        <v>13435</v>
      </c>
    </row>
    <row r="5848" spans="1:18">
      <c r="A5848" s="1919" t="s">
        <v>13445</v>
      </c>
      <c r="B5848" s="1901" t="s">
        <v>13427</v>
      </c>
      <c r="C5848" s="1879" t="s">
        <v>923</v>
      </c>
      <c r="D5848" s="1870" t="s">
        <v>6389</v>
      </c>
      <c r="E5848" s="1874">
        <v>41785</v>
      </c>
      <c r="F5848" s="1874">
        <f t="shared" si="886"/>
        <v>41802</v>
      </c>
      <c r="G5848" s="1874">
        <f t="shared" si="887"/>
        <v>41806</v>
      </c>
      <c r="H5848" s="1927" t="s">
        <v>12243</v>
      </c>
      <c r="I5848" s="1927" t="s">
        <v>12405</v>
      </c>
      <c r="J5848" s="721" t="s">
        <v>943</v>
      </c>
      <c r="K5848" s="1891" t="s">
        <v>1198</v>
      </c>
      <c r="L5848" s="721" t="s">
        <v>943</v>
      </c>
      <c r="M5848" s="1901" t="s">
        <v>2170</v>
      </c>
      <c r="N5848" s="1875" t="s">
        <v>2187</v>
      </c>
      <c r="O5848" s="1897">
        <v>41819</v>
      </c>
      <c r="P5848" s="2032" t="s">
        <v>6326</v>
      </c>
      <c r="R5848" s="2033" t="s">
        <v>13496</v>
      </c>
    </row>
    <row r="5849" spans="1:18">
      <c r="A5849" s="1917" t="s">
        <v>13444</v>
      </c>
      <c r="B5849" s="1985" t="s">
        <v>13427</v>
      </c>
      <c r="C5849" s="1932" t="s">
        <v>923</v>
      </c>
      <c r="D5849" s="1982" t="s">
        <v>6389</v>
      </c>
      <c r="E5849" s="1983">
        <v>41785</v>
      </c>
      <c r="F5849" s="1983">
        <f t="shared" si="886"/>
        <v>41802</v>
      </c>
      <c r="G5849" s="1983">
        <f t="shared" si="887"/>
        <v>41806</v>
      </c>
      <c r="H5849" s="1926" t="s">
        <v>12243</v>
      </c>
      <c r="I5849" s="1926" t="s">
        <v>12405</v>
      </c>
      <c r="J5849" s="1472" t="s">
        <v>943</v>
      </c>
      <c r="K5849" s="1472" t="s">
        <v>943</v>
      </c>
      <c r="L5849" s="1472" t="s">
        <v>943</v>
      </c>
      <c r="M5849" s="1985" t="s">
        <v>2170</v>
      </c>
      <c r="N5849" s="1930" t="s">
        <v>2187</v>
      </c>
      <c r="O5849" s="1366">
        <v>41823</v>
      </c>
      <c r="P5849" s="1917" t="s">
        <v>4959</v>
      </c>
    </row>
    <row r="5850" spans="1:18">
      <c r="A5850" s="1917" t="s">
        <v>13446</v>
      </c>
      <c r="B5850" s="1985" t="s">
        <v>13427</v>
      </c>
      <c r="C5850" s="1932" t="s">
        <v>923</v>
      </c>
      <c r="D5850" s="1982" t="s">
        <v>6389</v>
      </c>
      <c r="E5850" s="1983">
        <v>41785</v>
      </c>
      <c r="F5850" s="1983">
        <f t="shared" si="886"/>
        <v>41802</v>
      </c>
      <c r="G5850" s="1983">
        <f t="shared" si="887"/>
        <v>41806</v>
      </c>
      <c r="H5850" s="1926" t="s">
        <v>12243</v>
      </c>
      <c r="I5850" s="1926" t="s">
        <v>12405</v>
      </c>
      <c r="J5850" s="1472" t="s">
        <v>943</v>
      </c>
      <c r="K5850" s="1472" t="s">
        <v>943</v>
      </c>
      <c r="L5850" s="1472" t="s">
        <v>943</v>
      </c>
      <c r="M5850" s="1985" t="s">
        <v>2170</v>
      </c>
      <c r="N5850" s="1930" t="s">
        <v>2187</v>
      </c>
      <c r="O5850" s="1366">
        <v>41823</v>
      </c>
      <c r="P5850" s="1917" t="s">
        <v>4959</v>
      </c>
    </row>
    <row r="5851" spans="1:18">
      <c r="A5851" s="1940" t="s">
        <v>5157</v>
      </c>
      <c r="B5851" s="1881" t="s">
        <v>13267</v>
      </c>
      <c r="C5851" s="1912"/>
      <c r="D5851" s="1903"/>
      <c r="E5851" s="1903"/>
      <c r="F5851" s="1903"/>
      <c r="G5851" s="1903"/>
      <c r="H5851" s="1923"/>
      <c r="I5851" s="1923"/>
      <c r="J5851" s="1876" t="s">
        <v>4331</v>
      </c>
      <c r="K5851" s="1877" t="s">
        <v>1196</v>
      </c>
      <c r="L5851" s="1877" t="s">
        <v>2165</v>
      </c>
      <c r="M5851" s="1877" t="s">
        <v>1953</v>
      </c>
      <c r="N5851" s="1877" t="s">
        <v>2166</v>
      </c>
    </row>
    <row r="5852" spans="1:18" s="1687" customFormat="1">
      <c r="A5852" s="1905" t="s">
        <v>13447</v>
      </c>
      <c r="B5852" s="1985" t="s">
        <v>13268</v>
      </c>
      <c r="C5852" s="1932" t="s">
        <v>922</v>
      </c>
      <c r="D5852" s="1982" t="s">
        <v>6389</v>
      </c>
      <c r="E5852" s="1983">
        <v>41787</v>
      </c>
      <c r="F5852" s="1983">
        <f>E5852+17</f>
        <v>41804</v>
      </c>
      <c r="G5852" s="1983">
        <f>E5852+21</f>
        <v>41808</v>
      </c>
      <c r="H5852" s="822" t="s">
        <v>12241</v>
      </c>
      <c r="I5852" s="822" t="s">
        <v>12403</v>
      </c>
      <c r="J5852" s="721" t="s">
        <v>943</v>
      </c>
      <c r="K5852" s="1472" t="s">
        <v>943</v>
      </c>
      <c r="L5852" s="1472" t="s">
        <v>943</v>
      </c>
      <c r="M5852" s="1901" t="s">
        <v>2170</v>
      </c>
      <c r="N5852" s="1875" t="s">
        <v>2187</v>
      </c>
      <c r="O5852" s="1679">
        <v>41813</v>
      </c>
      <c r="P5852" s="1982" t="s">
        <v>6757</v>
      </c>
    </row>
    <row r="5853" spans="1:18">
      <c r="A5853" s="2033" t="s">
        <v>13448</v>
      </c>
      <c r="B5853" s="1916" t="s">
        <v>13268</v>
      </c>
      <c r="C5853" s="1879" t="s">
        <v>922</v>
      </c>
      <c r="D5853" s="1545" t="s">
        <v>6389</v>
      </c>
      <c r="E5853" s="2008">
        <v>41787</v>
      </c>
      <c r="F5853" s="2008">
        <f>E5853+17</f>
        <v>41804</v>
      </c>
      <c r="G5853" s="2008">
        <f>E5853+21</f>
        <v>41808</v>
      </c>
      <c r="H5853" s="1906" t="s">
        <v>12241</v>
      </c>
      <c r="I5853" s="1925" t="s">
        <v>12403</v>
      </c>
      <c r="J5853" s="721" t="s">
        <v>943</v>
      </c>
      <c r="K5853" s="1891" t="s">
        <v>1198</v>
      </c>
      <c r="L5853" s="721" t="s">
        <v>943</v>
      </c>
      <c r="M5853" s="1901" t="s">
        <v>2170</v>
      </c>
      <c r="N5853" s="1875" t="s">
        <v>2187</v>
      </c>
      <c r="O5853" s="1897">
        <v>41974</v>
      </c>
      <c r="P5853" s="2033" t="s">
        <v>13604</v>
      </c>
      <c r="Q5853" s="2033" t="s">
        <v>3532</v>
      </c>
    </row>
    <row r="5854" spans="1:18">
      <c r="A5854" s="817" t="s">
        <v>10500</v>
      </c>
      <c r="B5854" s="1881" t="s">
        <v>13278</v>
      </c>
      <c r="C5854" s="1912"/>
      <c r="D5854" s="1903"/>
      <c r="E5854" s="1903"/>
      <c r="F5854" s="1903"/>
      <c r="G5854" s="1903"/>
      <c r="H5854" s="1923"/>
      <c r="I5854" s="1923"/>
      <c r="J5854" s="1876" t="s">
        <v>4331</v>
      </c>
      <c r="K5854" s="1877" t="s">
        <v>1197</v>
      </c>
      <c r="L5854" s="657" t="s">
        <v>13290</v>
      </c>
    </row>
    <row r="5855" spans="1:18">
      <c r="A5855" s="1888" t="s">
        <v>13396</v>
      </c>
      <c r="B5855" s="1887" t="s">
        <v>13217</v>
      </c>
      <c r="C5855" s="1879" t="s">
        <v>922</v>
      </c>
      <c r="D5855" s="1888" t="s">
        <v>9031</v>
      </c>
      <c r="E5855" s="110">
        <v>41788</v>
      </c>
      <c r="F5855" s="110">
        <f>E5855+17</f>
        <v>41805</v>
      </c>
      <c r="G5855" s="286">
        <f>E5855+21</f>
        <v>41809</v>
      </c>
      <c r="H5855" s="1925" t="s">
        <v>12841</v>
      </c>
      <c r="I5855" s="1925" t="s">
        <v>12699</v>
      </c>
      <c r="J5855" s="1875" t="s">
        <v>2187</v>
      </c>
      <c r="K5855" s="1891" t="s">
        <v>1198</v>
      </c>
      <c r="O5855" s="1897">
        <v>41899</v>
      </c>
      <c r="P5855" s="1888" t="s">
        <v>4659</v>
      </c>
    </row>
    <row r="5856" spans="1:18">
      <c r="A5856" s="2032" t="s">
        <v>13397</v>
      </c>
      <c r="B5856" s="1887" t="s">
        <v>13217</v>
      </c>
      <c r="C5856" s="1879" t="s">
        <v>922</v>
      </c>
      <c r="D5856" s="1888" t="s">
        <v>9031</v>
      </c>
      <c r="E5856" s="110">
        <v>41788</v>
      </c>
      <c r="F5856" s="110">
        <f t="shared" ref="F5856:F5863" si="888">E5856+17</f>
        <v>41805</v>
      </c>
      <c r="G5856" s="286">
        <f t="shared" ref="G5856:G5863" si="889">E5856+21</f>
        <v>41809</v>
      </c>
      <c r="H5856" s="1925" t="s">
        <v>12841</v>
      </c>
      <c r="I5856" s="1925" t="s">
        <v>12699</v>
      </c>
      <c r="J5856" s="1875" t="s">
        <v>2187</v>
      </c>
      <c r="K5856" s="1891" t="s">
        <v>1198</v>
      </c>
      <c r="O5856" s="1897">
        <v>41899</v>
      </c>
      <c r="P5856" s="1888" t="s">
        <v>4659</v>
      </c>
    </row>
    <row r="5857" spans="1:16">
      <c r="A5857" s="2032" t="s">
        <v>13398</v>
      </c>
      <c r="B5857" s="1887" t="s">
        <v>13217</v>
      </c>
      <c r="C5857" s="1879" t="s">
        <v>922</v>
      </c>
      <c r="D5857" s="1888" t="s">
        <v>9031</v>
      </c>
      <c r="E5857" s="110">
        <v>41788</v>
      </c>
      <c r="F5857" s="110">
        <f t="shared" si="888"/>
        <v>41805</v>
      </c>
      <c r="G5857" s="286">
        <f t="shared" si="889"/>
        <v>41809</v>
      </c>
      <c r="H5857" s="1925" t="s">
        <v>12841</v>
      </c>
      <c r="I5857" s="1925" t="s">
        <v>12699</v>
      </c>
      <c r="J5857" s="1875" t="s">
        <v>2187</v>
      </c>
      <c r="K5857" s="1891" t="s">
        <v>1198</v>
      </c>
      <c r="O5857" s="1897">
        <v>41899</v>
      </c>
      <c r="P5857" s="1888" t="s">
        <v>4659</v>
      </c>
    </row>
    <row r="5858" spans="1:16">
      <c r="A5858" s="1671" t="s">
        <v>13399</v>
      </c>
      <c r="B5858" s="1879" t="s">
        <v>13279</v>
      </c>
      <c r="C5858" s="1879" t="s">
        <v>923</v>
      </c>
      <c r="D5858" s="1888" t="s">
        <v>9031</v>
      </c>
      <c r="E5858" s="110">
        <v>41788</v>
      </c>
      <c r="F5858" s="110">
        <f t="shared" si="888"/>
        <v>41805</v>
      </c>
      <c r="G5858" s="286">
        <f t="shared" si="889"/>
        <v>41809</v>
      </c>
      <c r="H5858" s="1925" t="s">
        <v>12841</v>
      </c>
      <c r="I5858" s="1925" t="s">
        <v>12699</v>
      </c>
      <c r="J5858" s="1875" t="s">
        <v>2187</v>
      </c>
      <c r="K5858" s="1891" t="s">
        <v>1198</v>
      </c>
      <c r="L5858" s="2032" t="s">
        <v>13742</v>
      </c>
      <c r="O5858" s="1897">
        <v>41834</v>
      </c>
      <c r="P5858" s="2033" t="s">
        <v>9438</v>
      </c>
    </row>
    <row r="5859" spans="1:16">
      <c r="A5859" s="2032" t="s">
        <v>13400</v>
      </c>
      <c r="B5859" s="1879" t="s">
        <v>13279</v>
      </c>
      <c r="C5859" s="1879" t="s">
        <v>923</v>
      </c>
      <c r="D5859" s="1888" t="s">
        <v>9031</v>
      </c>
      <c r="E5859" s="110">
        <v>41788</v>
      </c>
      <c r="F5859" s="110">
        <f t="shared" si="888"/>
        <v>41805</v>
      </c>
      <c r="G5859" s="286">
        <f t="shared" si="889"/>
        <v>41809</v>
      </c>
      <c r="H5859" s="1925" t="s">
        <v>12841</v>
      </c>
      <c r="I5859" s="1925" t="s">
        <v>12699</v>
      </c>
      <c r="J5859" s="1875" t="s">
        <v>2187</v>
      </c>
      <c r="K5859" s="1891" t="s">
        <v>1198</v>
      </c>
      <c r="O5859" s="1897">
        <v>41810</v>
      </c>
      <c r="P5859" s="2033" t="s">
        <v>3532</v>
      </c>
    </row>
    <row r="5860" spans="1:16">
      <c r="A5860" s="2032" t="s">
        <v>13401</v>
      </c>
      <c r="B5860" s="1887" t="s">
        <v>13389</v>
      </c>
      <c r="C5860" s="1879" t="s">
        <v>923</v>
      </c>
      <c r="D5860" s="1888" t="s">
        <v>9031</v>
      </c>
      <c r="E5860" s="110">
        <v>41788</v>
      </c>
      <c r="F5860" s="110">
        <f t="shared" si="888"/>
        <v>41805</v>
      </c>
      <c r="G5860" s="286">
        <f t="shared" si="889"/>
        <v>41809</v>
      </c>
      <c r="H5860" s="1925" t="s">
        <v>12841</v>
      </c>
      <c r="I5860" s="1925" t="s">
        <v>12699</v>
      </c>
      <c r="J5860" s="1875" t="s">
        <v>2187</v>
      </c>
      <c r="K5860" s="1891" t="s">
        <v>1198</v>
      </c>
      <c r="O5860" s="1897">
        <v>41812</v>
      </c>
      <c r="P5860" s="2033" t="s">
        <v>3532</v>
      </c>
    </row>
    <row r="5861" spans="1:16">
      <c r="A5861" s="1915" t="s">
        <v>13402</v>
      </c>
      <c r="B5861" s="1879" t="s">
        <v>13279</v>
      </c>
      <c r="C5861" s="1879" t="s">
        <v>923</v>
      </c>
      <c r="D5861" s="1888" t="s">
        <v>9031</v>
      </c>
      <c r="E5861" s="110">
        <v>41788</v>
      </c>
      <c r="F5861" s="110">
        <f t="shared" si="888"/>
        <v>41805</v>
      </c>
      <c r="G5861" s="286">
        <f t="shared" si="889"/>
        <v>41809</v>
      </c>
      <c r="H5861" s="1925" t="s">
        <v>12841</v>
      </c>
      <c r="I5861" s="1925" t="s">
        <v>12699</v>
      </c>
      <c r="J5861" s="1875" t="s">
        <v>2187</v>
      </c>
      <c r="K5861" s="1891" t="s">
        <v>1198</v>
      </c>
      <c r="L5861" s="2033" t="s">
        <v>14275</v>
      </c>
      <c r="O5861" s="1897">
        <v>41887</v>
      </c>
      <c r="P5861" s="2033" t="s">
        <v>14359</v>
      </c>
    </row>
    <row r="5862" spans="1:16">
      <c r="A5862" s="2032" t="s">
        <v>13403</v>
      </c>
      <c r="B5862" s="1887" t="s">
        <v>13389</v>
      </c>
      <c r="C5862" s="1879" t="s">
        <v>923</v>
      </c>
      <c r="D5862" s="1888" t="s">
        <v>9031</v>
      </c>
      <c r="E5862" s="110">
        <v>41788</v>
      </c>
      <c r="F5862" s="110">
        <f t="shared" si="888"/>
        <v>41805</v>
      </c>
      <c r="G5862" s="286">
        <f t="shared" si="889"/>
        <v>41809</v>
      </c>
      <c r="H5862" s="1925" t="s">
        <v>12841</v>
      </c>
      <c r="I5862" s="1925" t="s">
        <v>12699</v>
      </c>
      <c r="J5862" s="1875" t="s">
        <v>2187</v>
      </c>
      <c r="K5862" s="1891" t="s">
        <v>1198</v>
      </c>
      <c r="O5862" s="1897">
        <v>41899</v>
      </c>
      <c r="P5862" s="1888" t="s">
        <v>4659</v>
      </c>
    </row>
    <row r="5863" spans="1:16">
      <c r="A5863" s="2032" t="s">
        <v>13404</v>
      </c>
      <c r="B5863" s="1887" t="s">
        <v>13389</v>
      </c>
      <c r="C5863" s="1879" t="s">
        <v>923</v>
      </c>
      <c r="D5863" s="1888" t="s">
        <v>9031</v>
      </c>
      <c r="E5863" s="110">
        <v>41788</v>
      </c>
      <c r="F5863" s="110">
        <f t="shared" si="888"/>
        <v>41805</v>
      </c>
      <c r="G5863" s="286">
        <f t="shared" si="889"/>
        <v>41809</v>
      </c>
      <c r="H5863" s="1925" t="s">
        <v>12841</v>
      </c>
      <c r="I5863" s="1925" t="s">
        <v>12699</v>
      </c>
      <c r="J5863" s="1875" t="s">
        <v>2187</v>
      </c>
      <c r="K5863" s="1891" t="s">
        <v>1198</v>
      </c>
      <c r="O5863" s="1897">
        <v>41899</v>
      </c>
      <c r="P5863" s="1888" t="s">
        <v>4659</v>
      </c>
    </row>
    <row r="5864" spans="1:16">
      <c r="A5864" s="1860" t="s">
        <v>2705</v>
      </c>
      <c r="B5864" s="1869" t="s">
        <v>13281</v>
      </c>
      <c r="C5864" s="91"/>
      <c r="D5864" s="19"/>
      <c r="E5864" s="19"/>
      <c r="F5864" s="19"/>
      <c r="G5864" s="19"/>
      <c r="H5864" s="2037"/>
      <c r="I5864" s="2037"/>
      <c r="J5864" s="1694" t="s">
        <v>1007</v>
      </c>
      <c r="K5864" s="1694" t="s">
        <v>1196</v>
      </c>
    </row>
    <row r="5865" spans="1:16">
      <c r="A5865" s="1360"/>
      <c r="B5865" s="660" t="s">
        <v>13282</v>
      </c>
      <c r="C5865" s="565"/>
      <c r="D5865" s="1486" t="s">
        <v>2705</v>
      </c>
      <c r="E5865" s="1111">
        <v>41789</v>
      </c>
      <c r="F5865" s="1311">
        <f>E5865+17</f>
        <v>41806</v>
      </c>
      <c r="G5865" s="1311">
        <f>E5865+21</f>
        <v>41810</v>
      </c>
      <c r="H5865" s="1052" t="s">
        <v>12912</v>
      </c>
      <c r="I5865" s="1102" t="s">
        <v>12678</v>
      </c>
      <c r="J5865" s="557"/>
      <c r="K5865" s="563"/>
    </row>
    <row r="5866" spans="1:16">
      <c r="A5866" s="569"/>
      <c r="B5866" s="569"/>
      <c r="C5866" s="563"/>
      <c r="D5866" s="1486" t="s">
        <v>2705</v>
      </c>
      <c r="E5866" s="1111">
        <v>41789</v>
      </c>
      <c r="F5866" s="1311">
        <f>E5866+17</f>
        <v>41806</v>
      </c>
      <c r="G5866" s="1311">
        <f>E5866+21</f>
        <v>41810</v>
      </c>
      <c r="H5866" s="1052" t="s">
        <v>12912</v>
      </c>
      <c r="I5866" s="1102" t="s">
        <v>12678</v>
      </c>
      <c r="J5866" s="569"/>
      <c r="K5866" s="569"/>
    </row>
    <row r="5867" spans="1:16">
      <c r="A5867" s="569"/>
      <c r="B5867" s="569"/>
      <c r="C5867" s="563"/>
      <c r="D5867" s="1486" t="s">
        <v>2705</v>
      </c>
      <c r="E5867" s="1111">
        <v>41789</v>
      </c>
      <c r="F5867" s="1311">
        <f>E5867+17</f>
        <v>41806</v>
      </c>
      <c r="G5867" s="1311">
        <f>E5867+21</f>
        <v>41810</v>
      </c>
      <c r="H5867" s="1052" t="s">
        <v>12912</v>
      </c>
      <c r="I5867" s="1102" t="s">
        <v>12678</v>
      </c>
      <c r="J5867" s="569"/>
      <c r="K5867" s="569"/>
    </row>
    <row r="5868" spans="1:16">
      <c r="A5868" s="569"/>
      <c r="B5868" s="569"/>
      <c r="C5868" s="563"/>
      <c r="D5868" s="1486" t="s">
        <v>2705</v>
      </c>
      <c r="E5868" s="1111">
        <v>41789</v>
      </c>
      <c r="F5868" s="1311">
        <f>E5868+17</f>
        <v>41806</v>
      </c>
      <c r="G5868" s="1311">
        <f>E5868+21</f>
        <v>41810</v>
      </c>
      <c r="H5868" s="1052" t="s">
        <v>12912</v>
      </c>
      <c r="I5868" s="1102" t="s">
        <v>12678</v>
      </c>
      <c r="J5868" s="569"/>
      <c r="K5868" s="569"/>
    </row>
    <row r="5869" spans="1:16">
      <c r="A5869" s="569"/>
      <c r="B5869" s="569"/>
      <c r="C5869" s="563"/>
      <c r="D5869" s="1486" t="s">
        <v>2705</v>
      </c>
      <c r="E5869" s="1111">
        <v>41789</v>
      </c>
      <c r="F5869" s="1311">
        <f>E5869+17</f>
        <v>41806</v>
      </c>
      <c r="G5869" s="1311">
        <f>E5869+21</f>
        <v>41810</v>
      </c>
      <c r="H5869" s="1052" t="s">
        <v>12912</v>
      </c>
      <c r="I5869" s="1102" t="s">
        <v>12678</v>
      </c>
      <c r="J5869" s="569"/>
      <c r="K5869" s="569"/>
    </row>
    <row r="5870" spans="1:16">
      <c r="A5870" s="1103" t="s">
        <v>10479</v>
      </c>
      <c r="B5870" s="1881" t="s">
        <v>13294</v>
      </c>
      <c r="C5870" s="1882"/>
      <c r="D5870" s="1903"/>
      <c r="E5870" s="1903"/>
      <c r="F5870" s="1903"/>
      <c r="G5870" s="1903"/>
      <c r="H5870" s="1903"/>
      <c r="I5870" s="1903"/>
      <c r="J5870" s="1877" t="s">
        <v>2166</v>
      </c>
      <c r="K5870" s="56" t="s">
        <v>1197</v>
      </c>
      <c r="L5870" s="657" t="s">
        <v>13357</v>
      </c>
    </row>
    <row r="5871" spans="1:16" s="1687" customFormat="1">
      <c r="A5871" s="1919" t="s">
        <v>13405</v>
      </c>
      <c r="B5871" s="1887" t="s">
        <v>13295</v>
      </c>
      <c r="C5871" s="1879" t="s">
        <v>922</v>
      </c>
      <c r="D5871" s="615" t="s">
        <v>7300</v>
      </c>
      <c r="E5871" s="1874">
        <v>41790</v>
      </c>
      <c r="F5871" s="1874">
        <f>E5871+17</f>
        <v>41807</v>
      </c>
      <c r="G5871" s="1873">
        <f>E5871+21</f>
        <v>41811</v>
      </c>
      <c r="H5871" s="1925" t="s">
        <v>12686</v>
      </c>
      <c r="I5871" s="1925" t="s">
        <v>12392</v>
      </c>
      <c r="J5871" s="1875" t="s">
        <v>2187</v>
      </c>
      <c r="K5871" s="1891" t="s">
        <v>1198</v>
      </c>
      <c r="L5871" s="1687" t="s">
        <v>13824</v>
      </c>
      <c r="O5871" s="710">
        <v>41893</v>
      </c>
      <c r="P5871" s="1888" t="s">
        <v>14508</v>
      </c>
    </row>
    <row r="5872" spans="1:16">
      <c r="A5872" s="2032" t="s">
        <v>13406</v>
      </c>
      <c r="B5872" s="1887" t="s">
        <v>13295</v>
      </c>
      <c r="C5872" s="1879" t="s">
        <v>922</v>
      </c>
      <c r="D5872" s="615" t="s">
        <v>7300</v>
      </c>
      <c r="E5872" s="1874">
        <v>41790</v>
      </c>
      <c r="F5872" s="1874">
        <f t="shared" ref="F5872:F5880" si="890">E5872+17</f>
        <v>41807</v>
      </c>
      <c r="G5872" s="1873">
        <f t="shared" ref="G5872:G5880" si="891">E5872+21</f>
        <v>41811</v>
      </c>
      <c r="H5872" s="1925" t="s">
        <v>12686</v>
      </c>
      <c r="I5872" s="1925" t="s">
        <v>12392</v>
      </c>
      <c r="J5872" s="1875" t="s">
        <v>2187</v>
      </c>
      <c r="K5872" s="1891" t="s">
        <v>1198</v>
      </c>
      <c r="O5872" s="1897">
        <v>41899</v>
      </c>
      <c r="P5872" s="1888" t="s">
        <v>4659</v>
      </c>
    </row>
    <row r="5873" spans="1:17">
      <c r="A5873" s="2032" t="s">
        <v>13407</v>
      </c>
      <c r="B5873" s="1887" t="s">
        <v>13295</v>
      </c>
      <c r="C5873" s="1879" t="s">
        <v>922</v>
      </c>
      <c r="D5873" s="615" t="s">
        <v>7300</v>
      </c>
      <c r="E5873" s="1874">
        <v>41790</v>
      </c>
      <c r="F5873" s="1874">
        <f t="shared" si="890"/>
        <v>41807</v>
      </c>
      <c r="G5873" s="1873">
        <f t="shared" si="891"/>
        <v>41811</v>
      </c>
      <c r="H5873" s="1925" t="s">
        <v>12686</v>
      </c>
      <c r="I5873" s="1925" t="s">
        <v>12392</v>
      </c>
      <c r="J5873" s="1875" t="s">
        <v>2187</v>
      </c>
      <c r="K5873" s="1891" t="s">
        <v>1198</v>
      </c>
      <c r="O5873" s="1897">
        <v>41893</v>
      </c>
      <c r="P5873" s="2033" t="s">
        <v>9438</v>
      </c>
    </row>
    <row r="5874" spans="1:17">
      <c r="A5874" s="2032" t="s">
        <v>13408</v>
      </c>
      <c r="B5874" s="1887" t="s">
        <v>13295</v>
      </c>
      <c r="C5874" s="1879" t="s">
        <v>922</v>
      </c>
      <c r="D5874" s="615" t="s">
        <v>7300</v>
      </c>
      <c r="E5874" s="1874">
        <v>41790</v>
      </c>
      <c r="F5874" s="1874">
        <f t="shared" si="890"/>
        <v>41807</v>
      </c>
      <c r="G5874" s="1873">
        <f t="shared" si="891"/>
        <v>41811</v>
      </c>
      <c r="H5874" s="1925" t="s">
        <v>12686</v>
      </c>
      <c r="I5874" s="1925" t="s">
        <v>12392</v>
      </c>
      <c r="J5874" s="1875" t="s">
        <v>2187</v>
      </c>
      <c r="K5874" s="1891" t="s">
        <v>1198</v>
      </c>
      <c r="O5874" s="1897">
        <v>41899</v>
      </c>
      <c r="P5874" s="1888" t="s">
        <v>4659</v>
      </c>
    </row>
    <row r="5875" spans="1:17">
      <c r="A5875" s="2032" t="s">
        <v>13409</v>
      </c>
      <c r="B5875" s="1887" t="s">
        <v>13295</v>
      </c>
      <c r="C5875" s="1879" t="s">
        <v>922</v>
      </c>
      <c r="D5875" s="615" t="s">
        <v>7300</v>
      </c>
      <c r="E5875" s="1874">
        <v>41790</v>
      </c>
      <c r="F5875" s="1874">
        <f t="shared" si="890"/>
        <v>41807</v>
      </c>
      <c r="G5875" s="1873">
        <f t="shared" si="891"/>
        <v>41811</v>
      </c>
      <c r="H5875" s="1925" t="s">
        <v>12686</v>
      </c>
      <c r="I5875" s="1925" t="s">
        <v>12392</v>
      </c>
      <c r="J5875" s="1875" t="s">
        <v>2187</v>
      </c>
      <c r="K5875" s="1891" t="s">
        <v>1198</v>
      </c>
      <c r="O5875" s="1897">
        <v>41899</v>
      </c>
      <c r="P5875" s="1888" t="s">
        <v>4659</v>
      </c>
    </row>
    <row r="5876" spans="1:17">
      <c r="A5876" s="2032" t="s">
        <v>13410</v>
      </c>
      <c r="B5876" s="1887" t="s">
        <v>13484</v>
      </c>
      <c r="C5876" s="1879" t="s">
        <v>923</v>
      </c>
      <c r="D5876" s="615" t="s">
        <v>7300</v>
      </c>
      <c r="E5876" s="1874">
        <v>41790</v>
      </c>
      <c r="F5876" s="1874">
        <f t="shared" si="890"/>
        <v>41807</v>
      </c>
      <c r="G5876" s="1873">
        <f t="shared" si="891"/>
        <v>41811</v>
      </c>
      <c r="H5876" s="1925" t="s">
        <v>12686</v>
      </c>
      <c r="I5876" s="1925" t="s">
        <v>12392</v>
      </c>
      <c r="J5876" s="1875" t="s">
        <v>2187</v>
      </c>
      <c r="K5876" s="1891" t="s">
        <v>1198</v>
      </c>
      <c r="O5876" s="1897">
        <v>41899</v>
      </c>
      <c r="P5876" s="1888" t="s">
        <v>4659</v>
      </c>
    </row>
    <row r="5877" spans="1:17">
      <c r="A5877" s="2032" t="s">
        <v>13411</v>
      </c>
      <c r="B5877" s="1887" t="s">
        <v>13484</v>
      </c>
      <c r="C5877" s="1879" t="s">
        <v>923</v>
      </c>
      <c r="D5877" s="615" t="s">
        <v>7300</v>
      </c>
      <c r="E5877" s="1874">
        <v>41790</v>
      </c>
      <c r="F5877" s="1874">
        <f t="shared" si="890"/>
        <v>41807</v>
      </c>
      <c r="G5877" s="1873">
        <f t="shared" si="891"/>
        <v>41811</v>
      </c>
      <c r="H5877" s="1925" t="s">
        <v>12686</v>
      </c>
      <c r="I5877" s="1925" t="s">
        <v>12392</v>
      </c>
      <c r="J5877" s="1875" t="s">
        <v>2187</v>
      </c>
      <c r="K5877" s="1891" t="s">
        <v>1198</v>
      </c>
      <c r="O5877" s="1897">
        <v>41899</v>
      </c>
      <c r="P5877" s="1888" t="s">
        <v>4659</v>
      </c>
    </row>
    <row r="5878" spans="1:17">
      <c r="A5878" s="1917" t="s">
        <v>13412</v>
      </c>
      <c r="B5878" s="1887" t="s">
        <v>13484</v>
      </c>
      <c r="C5878" s="1932" t="s">
        <v>923</v>
      </c>
      <c r="D5878" s="1341" t="s">
        <v>7300</v>
      </c>
      <c r="E5878" s="1983">
        <v>41790</v>
      </c>
      <c r="F5878" s="1983">
        <f t="shared" si="890"/>
        <v>41807</v>
      </c>
      <c r="G5878" s="1298">
        <f t="shared" si="891"/>
        <v>41811</v>
      </c>
      <c r="H5878" s="822" t="s">
        <v>12686</v>
      </c>
      <c r="I5878" s="822" t="s">
        <v>12392</v>
      </c>
      <c r="J5878" s="1930" t="s">
        <v>2187</v>
      </c>
      <c r="K5878" s="1472" t="s">
        <v>943</v>
      </c>
      <c r="L5878" s="1917"/>
      <c r="M5878" s="1917"/>
      <c r="N5878" s="1917"/>
      <c r="O5878" s="1897">
        <v>41899</v>
      </c>
      <c r="P5878" s="1888" t="s">
        <v>4659</v>
      </c>
    </row>
    <row r="5879" spans="1:17">
      <c r="A5879" s="1917" t="s">
        <v>13413</v>
      </c>
      <c r="B5879" s="1887" t="s">
        <v>13484</v>
      </c>
      <c r="C5879" s="1932" t="s">
        <v>923</v>
      </c>
      <c r="D5879" s="1341" t="s">
        <v>7300</v>
      </c>
      <c r="E5879" s="1983">
        <v>41790</v>
      </c>
      <c r="F5879" s="1983">
        <f t="shared" si="890"/>
        <v>41807</v>
      </c>
      <c r="G5879" s="1298">
        <f t="shared" si="891"/>
        <v>41811</v>
      </c>
      <c r="H5879" s="822" t="s">
        <v>12686</v>
      </c>
      <c r="I5879" s="822" t="s">
        <v>12392</v>
      </c>
      <c r="J5879" s="1930" t="s">
        <v>2187</v>
      </c>
      <c r="K5879" s="1472" t="s">
        <v>943</v>
      </c>
      <c r="L5879" s="1917"/>
      <c r="M5879" s="1917"/>
      <c r="N5879" s="1917"/>
      <c r="O5879" s="1897">
        <v>41899</v>
      </c>
      <c r="P5879" s="1888" t="s">
        <v>4659</v>
      </c>
    </row>
    <row r="5880" spans="1:17">
      <c r="A5880" s="2032" t="s">
        <v>13414</v>
      </c>
      <c r="B5880" s="1887" t="s">
        <v>13484</v>
      </c>
      <c r="C5880" s="1879" t="s">
        <v>923</v>
      </c>
      <c r="D5880" s="615" t="s">
        <v>7300</v>
      </c>
      <c r="E5880" s="1874">
        <v>41790</v>
      </c>
      <c r="F5880" s="1874">
        <f t="shared" si="890"/>
        <v>41807</v>
      </c>
      <c r="G5880" s="1873">
        <f t="shared" si="891"/>
        <v>41811</v>
      </c>
      <c r="H5880" s="1925" t="s">
        <v>12686</v>
      </c>
      <c r="I5880" s="1925" t="s">
        <v>12392</v>
      </c>
      <c r="J5880" s="1875" t="s">
        <v>2187</v>
      </c>
      <c r="K5880" s="1891" t="s">
        <v>1198</v>
      </c>
      <c r="O5880" s="1897">
        <v>41899</v>
      </c>
      <c r="P5880" s="1888" t="s">
        <v>4659</v>
      </c>
    </row>
    <row r="5881" spans="1:17">
      <c r="A5881" s="1899" t="s">
        <v>3037</v>
      </c>
      <c r="B5881" s="1869" t="s">
        <v>13298</v>
      </c>
      <c r="C5881" s="91"/>
      <c r="D5881" s="19"/>
      <c r="E5881" s="19"/>
      <c r="F5881" s="19"/>
      <c r="G5881" s="19"/>
      <c r="H5881" s="2037"/>
      <c r="I5881" s="2037"/>
      <c r="J5881" s="148" t="s">
        <v>4331</v>
      </c>
      <c r="K5881" s="1694" t="s">
        <v>1196</v>
      </c>
      <c r="L5881" s="1694" t="s">
        <v>2165</v>
      </c>
      <c r="M5881" s="1694" t="s">
        <v>1953</v>
      </c>
      <c r="N5881" s="1694" t="s">
        <v>2166</v>
      </c>
    </row>
    <row r="5882" spans="1:17" s="1687" customFormat="1">
      <c r="A5882" s="1982" t="s">
        <v>13415</v>
      </c>
      <c r="B5882" s="1985" t="s">
        <v>13268</v>
      </c>
      <c r="C5882" s="1932" t="s">
        <v>922</v>
      </c>
      <c r="D5882" s="1905" t="s">
        <v>6129</v>
      </c>
      <c r="E5882" s="1983">
        <v>41790</v>
      </c>
      <c r="F5882" s="1983">
        <f>E5882+17</f>
        <v>41807</v>
      </c>
      <c r="G5882" s="1983">
        <f>E5882+21</f>
        <v>41811</v>
      </c>
      <c r="H5882" s="822" t="s">
        <v>13031</v>
      </c>
      <c r="I5882" s="823" t="s">
        <v>13032</v>
      </c>
      <c r="J5882" s="1875" t="s">
        <v>2187</v>
      </c>
      <c r="K5882" s="1472" t="s">
        <v>943</v>
      </c>
      <c r="L5882" s="1472" t="s">
        <v>943</v>
      </c>
      <c r="M5882" s="1901" t="s">
        <v>2170</v>
      </c>
      <c r="N5882" s="1875" t="s">
        <v>2187</v>
      </c>
      <c r="O5882" s="1679">
        <v>41813</v>
      </c>
      <c r="P5882" s="1982" t="s">
        <v>6757</v>
      </c>
    </row>
    <row r="5883" spans="1:17">
      <c r="A5883" s="1917" t="s">
        <v>13416</v>
      </c>
      <c r="B5883" s="1985" t="s">
        <v>13268</v>
      </c>
      <c r="C5883" s="1932" t="s">
        <v>922</v>
      </c>
      <c r="D5883" s="1905" t="s">
        <v>6129</v>
      </c>
      <c r="E5883" s="1983">
        <v>41790</v>
      </c>
      <c r="F5883" s="1983">
        <f t="shared" ref="F5883:F5889" si="892">E5883+17</f>
        <v>41807</v>
      </c>
      <c r="G5883" s="1983">
        <f t="shared" ref="G5883:G5889" si="893">E5883+21</f>
        <v>41811</v>
      </c>
      <c r="H5883" s="822" t="s">
        <v>13031</v>
      </c>
      <c r="I5883" s="823" t="s">
        <v>13032</v>
      </c>
      <c r="J5883" s="1875" t="s">
        <v>2187</v>
      </c>
      <c r="K5883" s="1472" t="s">
        <v>943</v>
      </c>
      <c r="L5883" s="1472" t="s">
        <v>943</v>
      </c>
      <c r="M5883" s="1901" t="s">
        <v>2170</v>
      </c>
      <c r="N5883" s="1875" t="s">
        <v>2187</v>
      </c>
      <c r="O5883" s="1679">
        <v>41813</v>
      </c>
      <c r="P5883" s="1982" t="s">
        <v>6757</v>
      </c>
    </row>
    <row r="5884" spans="1:17">
      <c r="A5884" s="2032" t="s">
        <v>13417</v>
      </c>
      <c r="B5884" s="1879" t="s">
        <v>13299</v>
      </c>
      <c r="C5884" s="1879" t="s">
        <v>922</v>
      </c>
      <c r="D5884" s="1868" t="s">
        <v>6129</v>
      </c>
      <c r="E5884" s="1874">
        <v>41790</v>
      </c>
      <c r="F5884" s="1874">
        <f t="shared" si="892"/>
        <v>41807</v>
      </c>
      <c r="G5884" s="1874">
        <f t="shared" si="893"/>
        <v>41811</v>
      </c>
      <c r="H5884" s="1925" t="s">
        <v>13031</v>
      </c>
      <c r="I5884" s="803" t="s">
        <v>13032</v>
      </c>
      <c r="J5884" s="1875" t="s">
        <v>2187</v>
      </c>
      <c r="K5884" s="1891" t="s">
        <v>1198</v>
      </c>
      <c r="L5884" s="721" t="s">
        <v>943</v>
      </c>
      <c r="M5884" s="1901" t="s">
        <v>2170</v>
      </c>
      <c r="N5884" s="1875" t="s">
        <v>2187</v>
      </c>
      <c r="O5884" s="1897">
        <v>42019</v>
      </c>
      <c r="P5884" s="2032" t="s">
        <v>13875</v>
      </c>
      <c r="Q5884" s="2033" t="s">
        <v>16450</v>
      </c>
    </row>
    <row r="5885" spans="1:17" s="1917" customFormat="1">
      <c r="A5885" s="1917" t="s">
        <v>13418</v>
      </c>
      <c r="B5885" s="1932" t="s">
        <v>13299</v>
      </c>
      <c r="C5885" s="1932" t="s">
        <v>922</v>
      </c>
      <c r="D5885" s="1905" t="s">
        <v>6129</v>
      </c>
      <c r="E5885" s="1983">
        <v>41790</v>
      </c>
      <c r="F5885" s="1983">
        <f t="shared" si="892"/>
        <v>41807</v>
      </c>
      <c r="G5885" s="1983">
        <f t="shared" si="893"/>
        <v>41811</v>
      </c>
      <c r="H5885" s="822" t="s">
        <v>13031</v>
      </c>
      <c r="I5885" s="823" t="s">
        <v>13032</v>
      </c>
      <c r="J5885" s="1930" t="s">
        <v>2187</v>
      </c>
      <c r="K5885" s="1472" t="s">
        <v>943</v>
      </c>
      <c r="L5885" s="1472" t="s">
        <v>943</v>
      </c>
      <c r="M5885" s="1985" t="s">
        <v>2170</v>
      </c>
      <c r="N5885" s="1930" t="s">
        <v>2187</v>
      </c>
      <c r="O5885" s="1366">
        <v>41845</v>
      </c>
      <c r="P5885" s="1917" t="s">
        <v>4959</v>
      </c>
    </row>
    <row r="5886" spans="1:17">
      <c r="A5886" s="2032" t="s">
        <v>13419</v>
      </c>
      <c r="B5886" s="1879" t="s">
        <v>13299</v>
      </c>
      <c r="C5886" s="1879" t="s">
        <v>922</v>
      </c>
      <c r="D5886" s="1868" t="s">
        <v>6129</v>
      </c>
      <c r="E5886" s="1874">
        <v>41790</v>
      </c>
      <c r="F5886" s="1874">
        <f t="shared" si="892"/>
        <v>41807</v>
      </c>
      <c r="G5886" s="1874">
        <f t="shared" si="893"/>
        <v>41811</v>
      </c>
      <c r="H5886" s="1925" t="s">
        <v>13031</v>
      </c>
      <c r="I5886" s="803" t="s">
        <v>13032</v>
      </c>
      <c r="J5886" s="1875" t="s">
        <v>2187</v>
      </c>
      <c r="K5886" s="1891" t="s">
        <v>1198</v>
      </c>
      <c r="L5886" s="721" t="s">
        <v>943</v>
      </c>
      <c r="M5886" s="1901" t="s">
        <v>2170</v>
      </c>
      <c r="N5886" s="1875" t="s">
        <v>2187</v>
      </c>
      <c r="O5886" s="1897">
        <v>42026</v>
      </c>
      <c r="P5886" s="1711" t="s">
        <v>13875</v>
      </c>
      <c r="Q5886" s="2032" t="s">
        <v>16450</v>
      </c>
    </row>
    <row r="5887" spans="1:17">
      <c r="A5887" s="2032" t="s">
        <v>13420</v>
      </c>
      <c r="B5887" s="1879" t="s">
        <v>13299</v>
      </c>
      <c r="C5887" s="1879" t="s">
        <v>922</v>
      </c>
      <c r="D5887" s="1868" t="s">
        <v>6129</v>
      </c>
      <c r="E5887" s="1874">
        <v>41790</v>
      </c>
      <c r="F5887" s="1874">
        <f t="shared" si="892"/>
        <v>41807</v>
      </c>
      <c r="G5887" s="1874">
        <f t="shared" si="893"/>
        <v>41811</v>
      </c>
      <c r="H5887" s="1925" t="s">
        <v>13031</v>
      </c>
      <c r="I5887" s="803" t="s">
        <v>13032</v>
      </c>
      <c r="J5887" s="1875" t="s">
        <v>2187</v>
      </c>
      <c r="K5887" s="1891" t="s">
        <v>1198</v>
      </c>
      <c r="L5887" s="721" t="s">
        <v>943</v>
      </c>
      <c r="M5887" s="1901" t="s">
        <v>2170</v>
      </c>
      <c r="N5887" s="1875" t="s">
        <v>2187</v>
      </c>
      <c r="P5887" s="2033" t="s">
        <v>13876</v>
      </c>
    </row>
    <row r="5888" spans="1:17">
      <c r="A5888" s="1917" t="s">
        <v>13421</v>
      </c>
      <c r="B5888" s="1879" t="s">
        <v>13483</v>
      </c>
      <c r="C5888" s="1932" t="s">
        <v>923</v>
      </c>
      <c r="D5888" s="1905" t="s">
        <v>6129</v>
      </c>
      <c r="E5888" s="1983">
        <v>41790</v>
      </c>
      <c r="F5888" s="1983">
        <f t="shared" si="892"/>
        <v>41807</v>
      </c>
      <c r="G5888" s="1983">
        <f t="shared" si="893"/>
        <v>41811</v>
      </c>
      <c r="H5888" s="822" t="s">
        <v>13031</v>
      </c>
      <c r="I5888" s="823" t="s">
        <v>13032</v>
      </c>
      <c r="J5888" s="1875" t="s">
        <v>2187</v>
      </c>
      <c r="K5888" s="1472" t="s">
        <v>943</v>
      </c>
      <c r="L5888" s="1472" t="s">
        <v>943</v>
      </c>
      <c r="M5888" s="1901" t="s">
        <v>2170</v>
      </c>
      <c r="N5888" s="1875" t="s">
        <v>2187</v>
      </c>
      <c r="O5888" s="1366">
        <v>42019</v>
      </c>
      <c r="P5888" s="1917" t="s">
        <v>13875</v>
      </c>
      <c r="Q5888" s="2033" t="s">
        <v>15793</v>
      </c>
    </row>
    <row r="5889" spans="1:18">
      <c r="A5889" s="1917" t="s">
        <v>13422</v>
      </c>
      <c r="B5889" s="1879" t="s">
        <v>13483</v>
      </c>
      <c r="C5889" s="1932" t="s">
        <v>923</v>
      </c>
      <c r="D5889" s="1905" t="s">
        <v>6129</v>
      </c>
      <c r="E5889" s="1983">
        <v>41790</v>
      </c>
      <c r="F5889" s="1983">
        <f t="shared" si="892"/>
        <v>41807</v>
      </c>
      <c r="G5889" s="1983">
        <f t="shared" si="893"/>
        <v>41811</v>
      </c>
      <c r="H5889" s="822" t="s">
        <v>13031</v>
      </c>
      <c r="I5889" s="823" t="s">
        <v>13032</v>
      </c>
      <c r="J5889" s="1875" t="s">
        <v>2187</v>
      </c>
      <c r="K5889" s="1472" t="s">
        <v>943</v>
      </c>
      <c r="L5889" s="1472" t="s">
        <v>943</v>
      </c>
      <c r="M5889" s="1901" t="s">
        <v>2170</v>
      </c>
      <c r="N5889" s="1875" t="s">
        <v>2187</v>
      </c>
      <c r="O5889" s="1984"/>
      <c r="P5889" s="1917" t="s">
        <v>13876</v>
      </c>
    </row>
    <row r="5890" spans="1:18">
      <c r="A5890" s="817" t="s">
        <v>10501</v>
      </c>
      <c r="B5890" s="1881" t="s">
        <v>13304</v>
      </c>
      <c r="C5890" s="1912"/>
      <c r="D5890" s="1903"/>
      <c r="E5890" s="1903"/>
      <c r="F5890" s="1903"/>
      <c r="G5890" s="1903"/>
      <c r="H5890" s="1923"/>
      <c r="I5890" s="1923"/>
      <c r="J5890" s="1876" t="s">
        <v>4331</v>
      </c>
      <c r="K5890" s="1877" t="s">
        <v>1197</v>
      </c>
      <c r="L5890" s="1877" t="s">
        <v>1007</v>
      </c>
    </row>
    <row r="5891" spans="1:18">
      <c r="A5891" s="1888" t="s">
        <v>13423</v>
      </c>
      <c r="B5891" s="1901" t="s">
        <v>13305</v>
      </c>
      <c r="C5891" s="1879" t="s">
        <v>922</v>
      </c>
      <c r="D5891" s="1870" t="s">
        <v>9347</v>
      </c>
      <c r="E5891" s="1873">
        <v>41791</v>
      </c>
      <c r="F5891" s="1874">
        <f>E5891+17</f>
        <v>41808</v>
      </c>
      <c r="G5891" s="1873">
        <f>E5891+21</f>
        <v>41812</v>
      </c>
      <c r="H5891" s="510" t="s">
        <v>13302</v>
      </c>
      <c r="I5891" s="2221" t="s">
        <v>12611</v>
      </c>
      <c r="J5891" s="1875" t="s">
        <v>2187</v>
      </c>
      <c r="K5891" s="1891" t="s">
        <v>1198</v>
      </c>
      <c r="L5891" s="1875" t="s">
        <v>2187</v>
      </c>
      <c r="O5891" s="1897">
        <v>41908</v>
      </c>
      <c r="P5891" s="2033" t="s">
        <v>13599</v>
      </c>
      <c r="Q5891" s="2033" t="s">
        <v>5590</v>
      </c>
    </row>
    <row r="5892" spans="1:18">
      <c r="A5892" s="2033" t="s">
        <v>13424</v>
      </c>
      <c r="B5892" s="1901" t="s">
        <v>13305</v>
      </c>
      <c r="C5892" s="1879" t="s">
        <v>922</v>
      </c>
      <c r="D5892" s="1870" t="s">
        <v>9347</v>
      </c>
      <c r="E5892" s="1873">
        <v>41791</v>
      </c>
      <c r="F5892" s="1874">
        <f>E5892+17</f>
        <v>41808</v>
      </c>
      <c r="G5892" s="1873">
        <f>E5892+21</f>
        <v>41812</v>
      </c>
      <c r="H5892" s="510" t="s">
        <v>13302</v>
      </c>
      <c r="I5892" s="2221" t="s">
        <v>12611</v>
      </c>
      <c r="J5892" s="1875" t="s">
        <v>2187</v>
      </c>
      <c r="K5892" s="1891" t="s">
        <v>1198</v>
      </c>
      <c r="L5892" s="1875" t="s">
        <v>2187</v>
      </c>
      <c r="O5892" s="1897">
        <v>41908</v>
      </c>
      <c r="P5892" s="2033" t="s">
        <v>13599</v>
      </c>
      <c r="Q5892" s="2033" t="s">
        <v>5590</v>
      </c>
    </row>
    <row r="5893" spans="1:18">
      <c r="A5893" s="2032" t="s">
        <v>13425</v>
      </c>
      <c r="B5893" s="1901" t="s">
        <v>13492</v>
      </c>
      <c r="C5893" s="1879" t="s">
        <v>923</v>
      </c>
      <c r="D5893" s="1870" t="s">
        <v>9347</v>
      </c>
      <c r="E5893" s="1873">
        <v>41791</v>
      </c>
      <c r="F5893" s="1874">
        <f>E5893+17</f>
        <v>41808</v>
      </c>
      <c r="G5893" s="1873">
        <f>E5893+21</f>
        <v>41812</v>
      </c>
      <c r="H5893" s="510" t="s">
        <v>13302</v>
      </c>
      <c r="I5893" s="2221" t="s">
        <v>12611</v>
      </c>
      <c r="J5893" s="1875" t="s">
        <v>2187</v>
      </c>
      <c r="K5893" s="1891" t="s">
        <v>1198</v>
      </c>
      <c r="L5893" s="1875" t="s">
        <v>2187</v>
      </c>
      <c r="O5893" s="1897">
        <v>41908</v>
      </c>
      <c r="P5893" s="2032" t="s">
        <v>13994</v>
      </c>
      <c r="Q5893" s="2033" t="s">
        <v>5590</v>
      </c>
    </row>
    <row r="5894" spans="1:18">
      <c r="A5894" s="1917" t="s">
        <v>13426</v>
      </c>
      <c r="B5894" s="1901" t="s">
        <v>13492</v>
      </c>
      <c r="C5894" s="1932" t="s">
        <v>923</v>
      </c>
      <c r="D5894" s="1982" t="s">
        <v>9347</v>
      </c>
      <c r="E5894" s="1298">
        <v>41791</v>
      </c>
      <c r="F5894" s="1983">
        <f>E5894+17</f>
        <v>41808</v>
      </c>
      <c r="G5894" s="1298">
        <f>E5894+21</f>
        <v>41812</v>
      </c>
      <c r="H5894" s="2228" t="s">
        <v>13302</v>
      </c>
      <c r="I5894" s="2229" t="s">
        <v>12611</v>
      </c>
      <c r="J5894" s="1875" t="s">
        <v>2187</v>
      </c>
      <c r="K5894" s="1472" t="s">
        <v>943</v>
      </c>
      <c r="L5894" s="1875" t="s">
        <v>2187</v>
      </c>
      <c r="M5894" s="1917"/>
      <c r="N5894" s="1917"/>
      <c r="O5894" s="1366">
        <v>41851</v>
      </c>
      <c r="P5894" s="1917" t="s">
        <v>4959</v>
      </c>
    </row>
    <row r="5895" spans="1:18">
      <c r="A5895" s="817" t="s">
        <v>10501</v>
      </c>
      <c r="B5895" s="1881" t="s">
        <v>13306</v>
      </c>
      <c r="C5895" s="1912"/>
      <c r="D5895" s="1903"/>
      <c r="E5895" s="1903"/>
      <c r="F5895" s="1903"/>
      <c r="G5895" s="1903"/>
      <c r="H5895" s="1923"/>
      <c r="I5895" s="1923"/>
      <c r="J5895" s="1876" t="s">
        <v>4331</v>
      </c>
      <c r="K5895" s="1877" t="s">
        <v>1197</v>
      </c>
      <c r="L5895" s="1877" t="s">
        <v>1007</v>
      </c>
    </row>
    <row r="5896" spans="1:18">
      <c r="A5896" s="1888" t="s">
        <v>13456</v>
      </c>
      <c r="B5896" s="1901" t="s">
        <v>13305</v>
      </c>
      <c r="C5896" s="1879" t="s">
        <v>922</v>
      </c>
      <c r="D5896" s="1870" t="s">
        <v>9347</v>
      </c>
      <c r="E5896" s="1873">
        <v>41792</v>
      </c>
      <c r="F5896" s="1874">
        <f>E5896+17</f>
        <v>41809</v>
      </c>
      <c r="G5896" s="1873">
        <f>E5896+21</f>
        <v>41813</v>
      </c>
      <c r="H5896" s="510" t="s">
        <v>12608</v>
      </c>
      <c r="I5896" s="2221" t="s">
        <v>12611</v>
      </c>
      <c r="J5896" s="1875" t="s">
        <v>2187</v>
      </c>
      <c r="K5896" s="1891" t="s">
        <v>1198</v>
      </c>
      <c r="L5896" s="1875" t="s">
        <v>2187</v>
      </c>
      <c r="O5896" s="1897">
        <v>41956</v>
      </c>
      <c r="P5896" s="2033" t="s">
        <v>13600</v>
      </c>
      <c r="Q5896" s="2033" t="s">
        <v>5590</v>
      </c>
    </row>
    <row r="5897" spans="1:18">
      <c r="A5897" s="1917" t="s">
        <v>13457</v>
      </c>
      <c r="B5897" s="1901" t="s">
        <v>13305</v>
      </c>
      <c r="C5897" s="1932" t="s">
        <v>922</v>
      </c>
      <c r="D5897" s="1982" t="s">
        <v>9347</v>
      </c>
      <c r="E5897" s="1298">
        <v>41792</v>
      </c>
      <c r="F5897" s="1983">
        <f>E5897+17</f>
        <v>41809</v>
      </c>
      <c r="G5897" s="1298">
        <f>E5897+21</f>
        <v>41813</v>
      </c>
      <c r="H5897" s="2228" t="s">
        <v>12608</v>
      </c>
      <c r="I5897" s="2229" t="s">
        <v>12611</v>
      </c>
      <c r="J5897" s="1875" t="s">
        <v>2187</v>
      </c>
      <c r="K5897" s="1472" t="s">
        <v>943</v>
      </c>
      <c r="L5897" s="1875" t="s">
        <v>2187</v>
      </c>
      <c r="M5897" s="1917"/>
      <c r="N5897" s="1917"/>
      <c r="O5897" s="1366">
        <v>41823</v>
      </c>
      <c r="P5897" s="1917" t="s">
        <v>4959</v>
      </c>
    </row>
    <row r="5898" spans="1:18">
      <c r="A5898" s="2033" t="s">
        <v>13458</v>
      </c>
      <c r="B5898" s="1901" t="s">
        <v>13305</v>
      </c>
      <c r="C5898" s="1879" t="s">
        <v>922</v>
      </c>
      <c r="D5898" s="1870" t="s">
        <v>9347</v>
      </c>
      <c r="E5898" s="1873">
        <v>41792</v>
      </c>
      <c r="F5898" s="1874">
        <f>E5898+17</f>
        <v>41809</v>
      </c>
      <c r="G5898" s="1873">
        <f>E5898+21</f>
        <v>41813</v>
      </c>
      <c r="H5898" s="510" t="s">
        <v>12608</v>
      </c>
      <c r="I5898" s="2221" t="s">
        <v>12611</v>
      </c>
      <c r="J5898" s="1875" t="s">
        <v>2187</v>
      </c>
      <c r="K5898" s="1891" t="s">
        <v>1198</v>
      </c>
      <c r="L5898" s="1875" t="s">
        <v>2187</v>
      </c>
      <c r="O5898" s="1897">
        <v>41956</v>
      </c>
      <c r="P5898" s="2033" t="s">
        <v>13600</v>
      </c>
      <c r="Q5898" s="2033" t="s">
        <v>5590</v>
      </c>
    </row>
    <row r="5899" spans="1:18">
      <c r="A5899" s="1940" t="s">
        <v>5157</v>
      </c>
      <c r="B5899" s="1881" t="s">
        <v>13328</v>
      </c>
      <c r="C5899" s="1912"/>
      <c r="D5899" s="1881"/>
      <c r="E5899" s="1903"/>
      <c r="F5899" s="1903"/>
      <c r="G5899" s="1903"/>
      <c r="H5899" s="1923"/>
      <c r="I5899" s="1923"/>
      <c r="J5899" s="1876" t="s">
        <v>4331</v>
      </c>
      <c r="K5899" s="1877" t="s">
        <v>1196</v>
      </c>
      <c r="L5899" s="1877" t="s">
        <v>2165</v>
      </c>
      <c r="M5899" s="1877" t="s">
        <v>1953</v>
      </c>
      <c r="N5899" s="1877" t="s">
        <v>2166</v>
      </c>
      <c r="O5899" s="1878" t="s">
        <v>13345</v>
      </c>
    </row>
    <row r="5900" spans="1:18" s="1711" customFormat="1">
      <c r="A5900" s="1868" t="s">
        <v>13459</v>
      </c>
      <c r="B5900" s="1901" t="s">
        <v>13734</v>
      </c>
      <c r="C5900" s="1879" t="s">
        <v>922</v>
      </c>
      <c r="D5900" s="1870" t="s">
        <v>6389</v>
      </c>
      <c r="E5900" s="1873">
        <v>41793</v>
      </c>
      <c r="F5900" s="1874">
        <f>E5900+17</f>
        <v>41810</v>
      </c>
      <c r="G5900" s="1874">
        <f>E5900+21</f>
        <v>41814</v>
      </c>
      <c r="H5900" s="1927" t="s">
        <v>12734</v>
      </c>
      <c r="I5900" s="1927" t="s">
        <v>12404</v>
      </c>
      <c r="J5900" s="721" t="s">
        <v>943</v>
      </c>
      <c r="K5900" s="1891" t="s">
        <v>1198</v>
      </c>
      <c r="L5900" s="721" t="s">
        <v>943</v>
      </c>
      <c r="M5900" s="1901" t="s">
        <v>2170</v>
      </c>
      <c r="N5900" s="1875" t="s">
        <v>2187</v>
      </c>
      <c r="O5900" s="1356">
        <v>41898</v>
      </c>
      <c r="P5900" s="1711" t="s">
        <v>14566</v>
      </c>
      <c r="Q5900" s="1711" t="s">
        <v>9438</v>
      </c>
    </row>
    <row r="5901" spans="1:18">
      <c r="A5901" s="1929" t="s">
        <v>13460</v>
      </c>
      <c r="B5901" s="1901" t="s">
        <v>13268</v>
      </c>
      <c r="C5901" s="1879" t="s">
        <v>922</v>
      </c>
      <c r="D5901" s="1870" t="s">
        <v>6389</v>
      </c>
      <c r="E5901" s="1873">
        <v>41793</v>
      </c>
      <c r="F5901" s="1874">
        <f>E5901+17</f>
        <v>41810</v>
      </c>
      <c r="G5901" s="1874">
        <f>E5901+21</f>
        <v>41814</v>
      </c>
      <c r="H5901" s="1927" t="s">
        <v>12734</v>
      </c>
      <c r="I5901" s="1927" t="s">
        <v>12404</v>
      </c>
      <c r="J5901" s="721" t="s">
        <v>943</v>
      </c>
      <c r="K5901" s="1891" t="s">
        <v>1198</v>
      </c>
      <c r="L5901" s="721" t="s">
        <v>943</v>
      </c>
      <c r="M5901" s="1901" t="s">
        <v>2170</v>
      </c>
      <c r="N5901" s="1875" t="s">
        <v>2187</v>
      </c>
      <c r="O5901" s="1897">
        <v>41834</v>
      </c>
      <c r="P5901" t="s">
        <v>12867</v>
      </c>
      <c r="R5901" s="2032" t="s">
        <v>13550</v>
      </c>
    </row>
    <row r="5902" spans="1:18">
      <c r="A5902" s="1929" t="s">
        <v>13461</v>
      </c>
      <c r="B5902" s="1901" t="s">
        <v>13268</v>
      </c>
      <c r="C5902" s="1879" t="s">
        <v>922</v>
      </c>
      <c r="D5902" s="1870" t="s">
        <v>6389</v>
      </c>
      <c r="E5902" s="1873">
        <v>41793</v>
      </c>
      <c r="F5902" s="1874">
        <f>E5902+17</f>
        <v>41810</v>
      </c>
      <c r="G5902" s="1874">
        <f>E5902+21</f>
        <v>41814</v>
      </c>
      <c r="H5902" s="1927" t="s">
        <v>12734</v>
      </c>
      <c r="I5902" s="1927" t="s">
        <v>12404</v>
      </c>
      <c r="J5902" s="721" t="s">
        <v>943</v>
      </c>
      <c r="K5902" s="1891" t="s">
        <v>1198</v>
      </c>
      <c r="L5902" s="721" t="s">
        <v>943</v>
      </c>
      <c r="M5902" s="1901" t="s">
        <v>2170</v>
      </c>
      <c r="N5902" s="1875" t="s">
        <v>2187</v>
      </c>
      <c r="O5902" s="1897">
        <v>41831</v>
      </c>
      <c r="P5902" t="s">
        <v>12867</v>
      </c>
      <c r="R5902" s="2032" t="s">
        <v>13551</v>
      </c>
    </row>
    <row r="5903" spans="1:18">
      <c r="A5903" s="1919" t="s">
        <v>13493</v>
      </c>
      <c r="B5903" s="1879" t="s">
        <v>13483</v>
      </c>
      <c r="C5903" s="1879" t="s">
        <v>923</v>
      </c>
      <c r="D5903" s="1870" t="s">
        <v>6389</v>
      </c>
      <c r="E5903" s="1873">
        <v>41793</v>
      </c>
      <c r="F5903" s="1874">
        <f>E5903+17</f>
        <v>41810</v>
      </c>
      <c r="G5903" s="1874">
        <f>E5903+21</f>
        <v>41814</v>
      </c>
      <c r="H5903" s="1927" t="s">
        <v>12734</v>
      </c>
      <c r="I5903" s="1927" t="s">
        <v>12404</v>
      </c>
      <c r="J5903" s="721" t="s">
        <v>943</v>
      </c>
      <c r="K5903" s="1891" t="s">
        <v>1198</v>
      </c>
      <c r="L5903" s="721" t="s">
        <v>943</v>
      </c>
      <c r="M5903" s="1901" t="s">
        <v>2170</v>
      </c>
      <c r="N5903" s="1875" t="s">
        <v>2187</v>
      </c>
      <c r="O5903" s="1897">
        <v>41834</v>
      </c>
      <c r="P5903" t="s">
        <v>12867</v>
      </c>
      <c r="R5903" s="2033" t="s">
        <v>13693</v>
      </c>
    </row>
    <row r="5904" spans="1:18">
      <c r="A5904" s="1917" t="s">
        <v>13462</v>
      </c>
      <c r="B5904" s="1879" t="s">
        <v>13483</v>
      </c>
      <c r="C5904" s="1932" t="s">
        <v>923</v>
      </c>
      <c r="D5904" s="1982" t="s">
        <v>6389</v>
      </c>
      <c r="E5904" s="1298">
        <v>41793</v>
      </c>
      <c r="F5904" s="1983">
        <f>E5904+17</f>
        <v>41810</v>
      </c>
      <c r="G5904" s="1983">
        <f>E5904+21</f>
        <v>41814</v>
      </c>
      <c r="H5904" s="1926" t="s">
        <v>12734</v>
      </c>
      <c r="I5904" s="1926" t="s">
        <v>12404</v>
      </c>
      <c r="J5904" s="1472" t="s">
        <v>943</v>
      </c>
      <c r="K5904" s="1472" t="s">
        <v>943</v>
      </c>
      <c r="L5904" s="1472" t="s">
        <v>943</v>
      </c>
      <c r="M5904" s="1985" t="s">
        <v>2170</v>
      </c>
      <c r="N5904" s="1930" t="s">
        <v>2187</v>
      </c>
      <c r="O5904" s="1366">
        <v>41842</v>
      </c>
      <c r="P5904" s="1917" t="s">
        <v>13844</v>
      </c>
    </row>
    <row r="5905" spans="1:18">
      <c r="A5905" s="1899" t="s">
        <v>13104</v>
      </c>
      <c r="B5905" s="1881" t="s">
        <v>13331</v>
      </c>
      <c r="C5905" s="1882"/>
      <c r="D5905" s="1903"/>
      <c r="E5905" s="1903"/>
      <c r="F5905" s="1903"/>
      <c r="G5905" s="1903"/>
      <c r="H5905" s="1923"/>
      <c r="I5905" s="1923"/>
      <c r="J5905" s="1876" t="s">
        <v>4331</v>
      </c>
      <c r="K5905" s="1877" t="s">
        <v>1196</v>
      </c>
      <c r="L5905" s="1877" t="s">
        <v>2165</v>
      </c>
      <c r="M5905" s="1877" t="s">
        <v>1953</v>
      </c>
      <c r="N5905" s="1877" t="s">
        <v>2166</v>
      </c>
    </row>
    <row r="5906" spans="1:18" s="1687" customFormat="1">
      <c r="A5906" s="1341" t="s">
        <v>13463</v>
      </c>
      <c r="B5906" s="1985" t="s">
        <v>13332</v>
      </c>
      <c r="C5906" s="1932" t="s">
        <v>922</v>
      </c>
      <c r="D5906" s="1982" t="s">
        <v>5389</v>
      </c>
      <c r="E5906" s="1298">
        <v>41794</v>
      </c>
      <c r="F5906" s="1983">
        <f>E5906+17</f>
        <v>41811</v>
      </c>
      <c r="G5906" s="1983">
        <f>E5906+21</f>
        <v>41815</v>
      </c>
      <c r="H5906" s="1341" t="s">
        <v>12521</v>
      </c>
      <c r="I5906" s="822" t="s">
        <v>10939</v>
      </c>
      <c r="J5906" s="1930" t="s">
        <v>2187</v>
      </c>
      <c r="K5906" s="1472" t="s">
        <v>943</v>
      </c>
      <c r="L5906" s="1472" t="s">
        <v>943</v>
      </c>
      <c r="M5906" s="1985" t="s">
        <v>2535</v>
      </c>
      <c r="N5906" s="1930" t="s">
        <v>2187</v>
      </c>
      <c r="O5906" s="1679">
        <v>41817</v>
      </c>
      <c r="P5906" s="1982" t="s">
        <v>4959</v>
      </c>
    </row>
    <row r="5907" spans="1:18">
      <c r="A5907" s="2033" t="s">
        <v>13464</v>
      </c>
      <c r="B5907" s="1896" t="s">
        <v>13332</v>
      </c>
      <c r="C5907" s="1879" t="s">
        <v>922</v>
      </c>
      <c r="D5907" s="1870" t="s">
        <v>5389</v>
      </c>
      <c r="E5907" s="1873">
        <v>41794</v>
      </c>
      <c r="F5907" s="1874">
        <f t="shared" ref="F5907:F5912" si="894">E5907+17</f>
        <v>41811</v>
      </c>
      <c r="G5907" s="1874">
        <f t="shared" ref="G5907:G5912" si="895">E5907+21</f>
        <v>41815</v>
      </c>
      <c r="H5907" s="1519" t="s">
        <v>12521</v>
      </c>
      <c r="I5907" s="2118" t="s">
        <v>10939</v>
      </c>
      <c r="J5907" s="1875" t="s">
        <v>2187</v>
      </c>
      <c r="K5907" s="1891" t="s">
        <v>1198</v>
      </c>
      <c r="L5907" s="721" t="s">
        <v>943</v>
      </c>
      <c r="M5907" s="1901" t="s">
        <v>2535</v>
      </c>
      <c r="N5907" s="1875" t="s">
        <v>2187</v>
      </c>
      <c r="O5907" s="1897">
        <v>41817</v>
      </c>
      <c r="P5907" s="2032" t="s">
        <v>4612</v>
      </c>
    </row>
    <row r="5908" spans="1:18">
      <c r="A5908" s="2033" t="s">
        <v>13465</v>
      </c>
      <c r="B5908" s="1896" t="s">
        <v>13332</v>
      </c>
      <c r="C5908" s="1879" t="s">
        <v>922</v>
      </c>
      <c r="D5908" s="1870" t="s">
        <v>5389</v>
      </c>
      <c r="E5908" s="1873">
        <v>41794</v>
      </c>
      <c r="F5908" s="1874">
        <f t="shared" si="894"/>
        <v>41811</v>
      </c>
      <c r="G5908" s="1874">
        <f t="shared" si="895"/>
        <v>41815</v>
      </c>
      <c r="H5908" s="1519" t="s">
        <v>12521</v>
      </c>
      <c r="I5908" s="2118" t="s">
        <v>10939</v>
      </c>
      <c r="J5908" s="1875" t="s">
        <v>2187</v>
      </c>
      <c r="K5908" s="1891" t="s">
        <v>1198</v>
      </c>
      <c r="L5908" s="721" t="s">
        <v>943</v>
      </c>
      <c r="M5908" s="1901" t="s">
        <v>2535</v>
      </c>
      <c r="N5908" s="1875" t="s">
        <v>2187</v>
      </c>
      <c r="O5908" s="1897">
        <v>41817</v>
      </c>
      <c r="P5908" s="2032" t="s">
        <v>4612</v>
      </c>
    </row>
    <row r="5909" spans="1:18">
      <c r="A5909" s="1917" t="s">
        <v>13466</v>
      </c>
      <c r="B5909" s="1932" t="s">
        <v>13547</v>
      </c>
      <c r="C5909" s="1932" t="s">
        <v>923</v>
      </c>
      <c r="D5909" s="1982" t="s">
        <v>5389</v>
      </c>
      <c r="E5909" s="1298">
        <v>41794</v>
      </c>
      <c r="F5909" s="1983">
        <f t="shared" si="894"/>
        <v>41811</v>
      </c>
      <c r="G5909" s="1983">
        <f t="shared" si="895"/>
        <v>41815</v>
      </c>
      <c r="H5909" s="1341" t="s">
        <v>12521</v>
      </c>
      <c r="I5909" s="822" t="s">
        <v>10939</v>
      </c>
      <c r="J5909" s="1930" t="s">
        <v>2187</v>
      </c>
      <c r="K5909" s="1472" t="s">
        <v>943</v>
      </c>
      <c r="L5909" s="1472" t="s">
        <v>943</v>
      </c>
      <c r="M5909" s="1985" t="s">
        <v>2535</v>
      </c>
      <c r="N5909" s="1930" t="s">
        <v>2187</v>
      </c>
      <c r="O5909" s="1679">
        <v>41817</v>
      </c>
      <c r="P5909" s="1982" t="s">
        <v>4959</v>
      </c>
      <c r="Q5909" s="1917"/>
    </row>
    <row r="5910" spans="1:18">
      <c r="A5910" s="1917" t="s">
        <v>13467</v>
      </c>
      <c r="B5910" s="1932" t="s">
        <v>13547</v>
      </c>
      <c r="C5910" s="1932" t="s">
        <v>923</v>
      </c>
      <c r="D5910" s="1982" t="s">
        <v>5389</v>
      </c>
      <c r="E5910" s="1298">
        <v>41794</v>
      </c>
      <c r="F5910" s="1983">
        <f t="shared" si="894"/>
        <v>41811</v>
      </c>
      <c r="G5910" s="1983">
        <f t="shared" si="895"/>
        <v>41815</v>
      </c>
      <c r="H5910" s="1341" t="s">
        <v>12521</v>
      </c>
      <c r="I5910" s="822" t="s">
        <v>10939</v>
      </c>
      <c r="J5910" s="1930" t="s">
        <v>2187</v>
      </c>
      <c r="K5910" s="1472" t="s">
        <v>943</v>
      </c>
      <c r="L5910" s="1472" t="s">
        <v>943</v>
      </c>
      <c r="M5910" s="1985" t="s">
        <v>2535</v>
      </c>
      <c r="N5910" s="1930" t="s">
        <v>2187</v>
      </c>
      <c r="O5910" s="1679">
        <v>41817</v>
      </c>
      <c r="P5910" s="1982" t="s">
        <v>4959</v>
      </c>
      <c r="Q5910" s="1917"/>
    </row>
    <row r="5911" spans="1:18">
      <c r="A5911" s="1917" t="s">
        <v>13468</v>
      </c>
      <c r="B5911" s="1932" t="s">
        <v>13547</v>
      </c>
      <c r="C5911" s="1932" t="s">
        <v>923</v>
      </c>
      <c r="D5911" s="1982" t="s">
        <v>5389</v>
      </c>
      <c r="E5911" s="1298">
        <v>41794</v>
      </c>
      <c r="F5911" s="1983">
        <f t="shared" si="894"/>
        <v>41811</v>
      </c>
      <c r="G5911" s="1983">
        <f t="shared" si="895"/>
        <v>41815</v>
      </c>
      <c r="H5911" s="1341" t="s">
        <v>12521</v>
      </c>
      <c r="I5911" s="822" t="s">
        <v>10939</v>
      </c>
      <c r="J5911" s="1930" t="s">
        <v>2187</v>
      </c>
      <c r="K5911" s="1472" t="s">
        <v>943</v>
      </c>
      <c r="L5911" s="1472" t="s">
        <v>943</v>
      </c>
      <c r="M5911" s="1985" t="s">
        <v>2535</v>
      </c>
      <c r="N5911" s="1930" t="s">
        <v>2187</v>
      </c>
      <c r="O5911" s="1679">
        <v>41817</v>
      </c>
      <c r="P5911" s="1982" t="s">
        <v>4959</v>
      </c>
      <c r="Q5911" s="1917"/>
    </row>
    <row r="5912" spans="1:18">
      <c r="A5912" s="1917" t="s">
        <v>13469</v>
      </c>
      <c r="B5912" s="1932" t="s">
        <v>13547</v>
      </c>
      <c r="C5912" s="1932" t="s">
        <v>923</v>
      </c>
      <c r="D5912" s="1982" t="s">
        <v>5389</v>
      </c>
      <c r="E5912" s="1298">
        <v>41794</v>
      </c>
      <c r="F5912" s="1983">
        <f t="shared" si="894"/>
        <v>41811</v>
      </c>
      <c r="G5912" s="1983">
        <f t="shared" si="895"/>
        <v>41815</v>
      </c>
      <c r="H5912" s="1341" t="s">
        <v>12521</v>
      </c>
      <c r="I5912" s="822" t="s">
        <v>10939</v>
      </c>
      <c r="J5912" s="1930" t="s">
        <v>2187</v>
      </c>
      <c r="K5912" s="1472" t="s">
        <v>943</v>
      </c>
      <c r="L5912" s="1472" t="s">
        <v>943</v>
      </c>
      <c r="M5912" s="1985" t="s">
        <v>2535</v>
      </c>
      <c r="N5912" s="1930" t="s">
        <v>2187</v>
      </c>
      <c r="O5912" s="1679">
        <v>41817</v>
      </c>
      <c r="P5912" s="1982" t="s">
        <v>4959</v>
      </c>
      <c r="Q5912" s="1917"/>
    </row>
    <row r="5913" spans="1:18">
      <c r="A5913" s="1899" t="s">
        <v>3037</v>
      </c>
      <c r="B5913" s="1869" t="s">
        <v>13506</v>
      </c>
      <c r="C5913" s="91"/>
      <c r="D5913" s="19"/>
      <c r="E5913" s="19"/>
      <c r="F5913" s="19"/>
      <c r="G5913" s="19"/>
      <c r="H5913" s="2037"/>
      <c r="I5913" s="2037"/>
      <c r="J5913" s="148" t="s">
        <v>4331</v>
      </c>
      <c r="K5913" s="1694" t="s">
        <v>1196</v>
      </c>
      <c r="L5913" s="1694" t="s">
        <v>2165</v>
      </c>
      <c r="M5913" s="1694" t="s">
        <v>1953</v>
      </c>
      <c r="N5913" s="1694" t="s">
        <v>2166</v>
      </c>
      <c r="O5913" s="1878" t="s">
        <v>13370</v>
      </c>
    </row>
    <row r="5914" spans="1:18">
      <c r="A5914" s="1145" t="s">
        <v>13497</v>
      </c>
      <c r="B5914" s="1901" t="s">
        <v>13344</v>
      </c>
      <c r="C5914" s="1879" t="s">
        <v>922</v>
      </c>
      <c r="D5914" s="1868" t="s">
        <v>6129</v>
      </c>
      <c r="E5914" s="1874">
        <v>41796</v>
      </c>
      <c r="F5914" s="1874">
        <f>E5914+17</f>
        <v>41813</v>
      </c>
      <c r="G5914" s="1874">
        <f>E5914+21</f>
        <v>41817</v>
      </c>
      <c r="H5914" s="2222" t="s">
        <v>12165</v>
      </c>
      <c r="I5914" s="2213" t="s">
        <v>10939</v>
      </c>
      <c r="J5914" s="1875" t="s">
        <v>2187</v>
      </c>
      <c r="K5914" s="1891" t="s">
        <v>1198</v>
      </c>
      <c r="L5914" s="721" t="s">
        <v>943</v>
      </c>
      <c r="M5914" s="1901" t="s">
        <v>2170</v>
      </c>
      <c r="N5914" s="1875" t="s">
        <v>2187</v>
      </c>
      <c r="O5914" s="1897">
        <v>41843</v>
      </c>
      <c r="P5914" s="1982" t="s">
        <v>12867</v>
      </c>
      <c r="R5914" s="2032" t="s">
        <v>13809</v>
      </c>
    </row>
    <row r="5915" spans="1:18">
      <c r="A5915" s="1919" t="s">
        <v>13498</v>
      </c>
      <c r="B5915" s="1901" t="s">
        <v>13344</v>
      </c>
      <c r="C5915" s="1879" t="s">
        <v>922</v>
      </c>
      <c r="D5915" s="1868" t="s">
        <v>6129</v>
      </c>
      <c r="E5915" s="1874">
        <v>41796</v>
      </c>
      <c r="F5915" s="1874">
        <f t="shared" ref="F5915:F5922" si="896">E5915+17</f>
        <v>41813</v>
      </c>
      <c r="G5915" s="1874">
        <f t="shared" ref="G5915:G5922" si="897">E5915+21</f>
        <v>41817</v>
      </c>
      <c r="H5915" s="2222" t="s">
        <v>12165</v>
      </c>
      <c r="I5915" s="2213" t="s">
        <v>10939</v>
      </c>
      <c r="J5915" s="1875" t="s">
        <v>2187</v>
      </c>
      <c r="K5915" s="1891" t="s">
        <v>1198</v>
      </c>
      <c r="L5915" s="721" t="s">
        <v>943</v>
      </c>
      <c r="M5915" s="1901" t="s">
        <v>2170</v>
      </c>
      <c r="N5915" s="1875" t="s">
        <v>2187</v>
      </c>
      <c r="O5915" s="1897">
        <v>41855</v>
      </c>
      <c r="P5915" s="1870" t="s">
        <v>12867</v>
      </c>
      <c r="R5915" s="2032" t="s">
        <v>13813</v>
      </c>
    </row>
    <row r="5916" spans="1:18">
      <c r="A5916" s="1919" t="s">
        <v>13499</v>
      </c>
      <c r="B5916" s="1901" t="s">
        <v>13344</v>
      </c>
      <c r="C5916" s="1879" t="s">
        <v>922</v>
      </c>
      <c r="D5916" s="1868" t="s">
        <v>6129</v>
      </c>
      <c r="E5916" s="1874">
        <v>41796</v>
      </c>
      <c r="F5916" s="1874">
        <f t="shared" si="896"/>
        <v>41813</v>
      </c>
      <c r="G5916" s="1874">
        <f t="shared" si="897"/>
        <v>41817</v>
      </c>
      <c r="H5916" s="2222" t="s">
        <v>12165</v>
      </c>
      <c r="I5916" s="2213" t="s">
        <v>10939</v>
      </c>
      <c r="J5916" s="1875" t="s">
        <v>2187</v>
      </c>
      <c r="K5916" s="1891" t="s">
        <v>1198</v>
      </c>
      <c r="L5916" s="721" t="s">
        <v>943</v>
      </c>
      <c r="M5916" s="1901" t="s">
        <v>2170</v>
      </c>
      <c r="N5916" s="1875" t="s">
        <v>2187</v>
      </c>
      <c r="O5916" s="1897">
        <v>41845</v>
      </c>
      <c r="P5916" s="2033" t="s">
        <v>4401</v>
      </c>
      <c r="R5916" s="2032" t="s">
        <v>13825</v>
      </c>
    </row>
    <row r="5917" spans="1:18">
      <c r="A5917" s="1919" t="s">
        <v>13500</v>
      </c>
      <c r="B5917" s="1901" t="s">
        <v>13344</v>
      </c>
      <c r="C5917" s="1879" t="s">
        <v>922</v>
      </c>
      <c r="D5917" s="1868" t="s">
        <v>6129</v>
      </c>
      <c r="E5917" s="1874">
        <v>41796</v>
      </c>
      <c r="F5917" s="1874">
        <f t="shared" si="896"/>
        <v>41813</v>
      </c>
      <c r="G5917" s="1874">
        <f t="shared" si="897"/>
        <v>41817</v>
      </c>
      <c r="H5917" s="2222" t="s">
        <v>12165</v>
      </c>
      <c r="I5917" s="2213" t="s">
        <v>10939</v>
      </c>
      <c r="J5917" s="1875" t="s">
        <v>2187</v>
      </c>
      <c r="K5917" s="1891" t="s">
        <v>1198</v>
      </c>
      <c r="L5917" s="721" t="s">
        <v>943</v>
      </c>
      <c r="M5917" s="1901" t="s">
        <v>2170</v>
      </c>
      <c r="N5917" s="1875" t="s">
        <v>2187</v>
      </c>
      <c r="O5917" s="1897">
        <v>41841</v>
      </c>
      <c r="P5917" t="s">
        <v>13820</v>
      </c>
      <c r="R5917" s="2033" t="s">
        <v>13629</v>
      </c>
    </row>
    <row r="5918" spans="1:18">
      <c r="A5918" s="1917" t="s">
        <v>13501</v>
      </c>
      <c r="B5918" s="1985" t="s">
        <v>13344</v>
      </c>
      <c r="C5918" s="1932" t="s">
        <v>922</v>
      </c>
      <c r="D5918" s="1905" t="s">
        <v>6129</v>
      </c>
      <c r="E5918" s="1983">
        <v>41796</v>
      </c>
      <c r="F5918" s="1983">
        <f t="shared" si="896"/>
        <v>41813</v>
      </c>
      <c r="G5918" s="1983">
        <f t="shared" si="897"/>
        <v>41817</v>
      </c>
      <c r="H5918" s="1681" t="s">
        <v>12165</v>
      </c>
      <c r="I5918" s="1926" t="s">
        <v>10939</v>
      </c>
      <c r="J5918" s="1930" t="s">
        <v>2187</v>
      </c>
      <c r="K5918" s="1472" t="s">
        <v>943</v>
      </c>
      <c r="L5918" s="1472" t="s">
        <v>943</v>
      </c>
      <c r="M5918" s="1985" t="s">
        <v>2170</v>
      </c>
      <c r="N5918" s="1875" t="s">
        <v>2187</v>
      </c>
      <c r="O5918" s="1679">
        <v>41817</v>
      </c>
      <c r="P5918" s="1982" t="s">
        <v>4959</v>
      </c>
    </row>
    <row r="5919" spans="1:18">
      <c r="A5919" s="1919" t="s">
        <v>13502</v>
      </c>
      <c r="B5919" s="1901" t="s">
        <v>13344</v>
      </c>
      <c r="C5919" s="1879" t="s">
        <v>922</v>
      </c>
      <c r="D5919" s="1868" t="s">
        <v>6129</v>
      </c>
      <c r="E5919" s="1874">
        <v>41796</v>
      </c>
      <c r="F5919" s="1874">
        <f t="shared" si="896"/>
        <v>41813</v>
      </c>
      <c r="G5919" s="1874">
        <f t="shared" si="897"/>
        <v>41817</v>
      </c>
      <c r="H5919" s="2222" t="s">
        <v>12165</v>
      </c>
      <c r="I5919" s="2213" t="s">
        <v>10939</v>
      </c>
      <c r="J5919" s="1875" t="s">
        <v>2187</v>
      </c>
      <c r="K5919" s="1891" t="s">
        <v>1198</v>
      </c>
      <c r="L5919" s="721" t="s">
        <v>943</v>
      </c>
      <c r="M5919" s="1901" t="s">
        <v>2170</v>
      </c>
      <c r="N5919" s="1875" t="s">
        <v>2187</v>
      </c>
      <c r="O5919" s="1897">
        <v>41841</v>
      </c>
      <c r="P5919" t="s">
        <v>12867</v>
      </c>
      <c r="R5919" s="2033" t="s">
        <v>13630</v>
      </c>
    </row>
    <row r="5920" spans="1:18">
      <c r="A5920" s="1919" t="s">
        <v>13503</v>
      </c>
      <c r="B5920" s="1901" t="s">
        <v>13532</v>
      </c>
      <c r="C5920" s="1879" t="s">
        <v>923</v>
      </c>
      <c r="D5920" s="1868" t="s">
        <v>6129</v>
      </c>
      <c r="E5920" s="1874">
        <v>41796</v>
      </c>
      <c r="F5920" s="1874">
        <f t="shared" si="896"/>
        <v>41813</v>
      </c>
      <c r="G5920" s="1874">
        <f t="shared" si="897"/>
        <v>41817</v>
      </c>
      <c r="H5920" s="2222" t="s">
        <v>12165</v>
      </c>
      <c r="I5920" s="2213" t="s">
        <v>10939</v>
      </c>
      <c r="J5920" s="1875" t="s">
        <v>2187</v>
      </c>
      <c r="K5920" s="1891" t="s">
        <v>1198</v>
      </c>
      <c r="L5920" s="721" t="s">
        <v>943</v>
      </c>
      <c r="M5920" s="1901" t="s">
        <v>2170</v>
      </c>
      <c r="N5920" s="1875" t="s">
        <v>2187</v>
      </c>
      <c r="O5920" s="1897">
        <v>41842</v>
      </c>
      <c r="P5920" t="s">
        <v>12867</v>
      </c>
      <c r="R5920" s="2033" t="s">
        <v>13631</v>
      </c>
    </row>
    <row r="5921" spans="1:18">
      <c r="A5921" s="1919" t="s">
        <v>13504</v>
      </c>
      <c r="B5921" s="1901" t="s">
        <v>13532</v>
      </c>
      <c r="C5921" s="1879" t="s">
        <v>923</v>
      </c>
      <c r="D5921" s="1868" t="s">
        <v>6129</v>
      </c>
      <c r="E5921" s="1874">
        <v>41796</v>
      </c>
      <c r="F5921" s="1874">
        <f t="shared" si="896"/>
        <v>41813</v>
      </c>
      <c r="G5921" s="1874">
        <f t="shared" si="897"/>
        <v>41817</v>
      </c>
      <c r="H5921" s="2222" t="s">
        <v>12165</v>
      </c>
      <c r="I5921" s="2213" t="s">
        <v>10939</v>
      </c>
      <c r="J5921" s="1875" t="s">
        <v>2187</v>
      </c>
      <c r="K5921" s="1891" t="s">
        <v>1198</v>
      </c>
      <c r="L5921" s="721" t="s">
        <v>943</v>
      </c>
      <c r="M5921" s="1901" t="s">
        <v>2170</v>
      </c>
      <c r="N5921" s="1875" t="s">
        <v>2187</v>
      </c>
      <c r="O5921" s="1897">
        <v>41855</v>
      </c>
      <c r="P5921" t="s">
        <v>12867</v>
      </c>
      <c r="R5921" s="2033" t="s">
        <v>13908</v>
      </c>
    </row>
    <row r="5922" spans="1:18">
      <c r="A5922" s="1917" t="s">
        <v>13505</v>
      </c>
      <c r="B5922" s="1985" t="s">
        <v>13532</v>
      </c>
      <c r="C5922" s="1932" t="s">
        <v>923</v>
      </c>
      <c r="D5922" s="1905" t="s">
        <v>6129</v>
      </c>
      <c r="E5922" s="1983">
        <v>41796</v>
      </c>
      <c r="F5922" s="1983">
        <f t="shared" si="896"/>
        <v>41813</v>
      </c>
      <c r="G5922" s="1983">
        <f t="shared" si="897"/>
        <v>41817</v>
      </c>
      <c r="H5922" s="1681" t="s">
        <v>12165</v>
      </c>
      <c r="I5922" s="1926" t="s">
        <v>10939</v>
      </c>
      <c r="J5922" s="1930" t="s">
        <v>2187</v>
      </c>
      <c r="K5922" s="1472" t="s">
        <v>943</v>
      </c>
      <c r="L5922" s="1472" t="s">
        <v>943</v>
      </c>
      <c r="M5922" s="1985" t="s">
        <v>2170</v>
      </c>
      <c r="N5922" s="1875" t="s">
        <v>2187</v>
      </c>
      <c r="O5922" s="1897">
        <v>41862</v>
      </c>
      <c r="P5922" s="2032" t="s">
        <v>4959</v>
      </c>
    </row>
    <row r="5923" spans="1:18">
      <c r="A5923" s="1723" t="s">
        <v>5441</v>
      </c>
      <c r="B5923" s="1881" t="s">
        <v>13139</v>
      </c>
      <c r="C5923" s="1912"/>
      <c r="D5923" s="1903"/>
      <c r="E5923" s="1903"/>
      <c r="F5923" s="1903"/>
      <c r="G5923" s="1903"/>
      <c r="H5923" s="1923"/>
      <c r="I5923" s="1923"/>
      <c r="J5923" s="1876" t="s">
        <v>4331</v>
      </c>
      <c r="K5923" s="1877" t="s">
        <v>1196</v>
      </c>
      <c r="L5923" s="1877" t="s">
        <v>2165</v>
      </c>
      <c r="M5923" s="1877" t="s">
        <v>1953</v>
      </c>
      <c r="N5923" s="1877" t="s">
        <v>2166</v>
      </c>
      <c r="O5923" s="1877" t="s">
        <v>5206</v>
      </c>
    </row>
    <row r="5924" spans="1:18">
      <c r="A5924" s="1905" t="s">
        <v>13632</v>
      </c>
      <c r="B5924" s="1985" t="s">
        <v>13348</v>
      </c>
      <c r="C5924" s="1932" t="s">
        <v>922</v>
      </c>
      <c r="D5924" s="1905" t="s">
        <v>5441</v>
      </c>
      <c r="E5924" s="1983">
        <v>41797</v>
      </c>
      <c r="F5924" s="1983">
        <f t="shared" ref="F5924:F5929" si="898">E5924+17</f>
        <v>41814</v>
      </c>
      <c r="G5924" s="1983">
        <f t="shared" ref="G5924:G5929" si="899">E5924+21</f>
        <v>41818</v>
      </c>
      <c r="H5924" s="822" t="s">
        <v>12708</v>
      </c>
      <c r="I5924" s="822" t="s">
        <v>12709</v>
      </c>
      <c r="J5924" s="1930" t="s">
        <v>2187</v>
      </c>
      <c r="K5924" s="1472" t="s">
        <v>943</v>
      </c>
      <c r="L5924" s="1472" t="s">
        <v>943</v>
      </c>
      <c r="M5924" s="1985" t="s">
        <v>2170</v>
      </c>
      <c r="N5924" s="1930" t="s">
        <v>2187</v>
      </c>
      <c r="O5924" s="1930" t="s">
        <v>2187</v>
      </c>
      <c r="P5924" s="2034">
        <v>41865</v>
      </c>
      <c r="Q5924" s="2033" t="s">
        <v>4959</v>
      </c>
    </row>
    <row r="5925" spans="1:18">
      <c r="A5925" s="2033" t="s">
        <v>13507</v>
      </c>
      <c r="B5925" s="1896" t="s">
        <v>13348</v>
      </c>
      <c r="C5925" s="1879" t="s">
        <v>922</v>
      </c>
      <c r="D5925" s="732" t="s">
        <v>5441</v>
      </c>
      <c r="E5925" s="110">
        <v>41797</v>
      </c>
      <c r="F5925" s="2008">
        <f t="shared" si="898"/>
        <v>41814</v>
      </c>
      <c r="G5925" s="2008">
        <f t="shared" si="899"/>
        <v>41818</v>
      </c>
      <c r="H5925" s="1906" t="s">
        <v>12708</v>
      </c>
      <c r="I5925" s="1906" t="s">
        <v>12709</v>
      </c>
      <c r="J5925" s="1875" t="s">
        <v>2187</v>
      </c>
      <c r="K5925" s="1891" t="s">
        <v>1198</v>
      </c>
      <c r="L5925" s="721" t="s">
        <v>943</v>
      </c>
      <c r="M5925" s="1901" t="s">
        <v>2170</v>
      </c>
      <c r="N5925" s="1875" t="s">
        <v>2187</v>
      </c>
      <c r="O5925" s="1875" t="s">
        <v>2187</v>
      </c>
      <c r="P5925" s="2034">
        <v>41865</v>
      </c>
      <c r="Q5925" s="2033" t="s">
        <v>4612</v>
      </c>
    </row>
    <row r="5926" spans="1:18">
      <c r="A5926" s="2033" t="s">
        <v>13508</v>
      </c>
      <c r="B5926" s="1896" t="s">
        <v>13348</v>
      </c>
      <c r="C5926" s="1879" t="s">
        <v>922</v>
      </c>
      <c r="D5926" s="732" t="s">
        <v>5441</v>
      </c>
      <c r="E5926" s="110">
        <v>41797</v>
      </c>
      <c r="F5926" s="2008">
        <f t="shared" si="898"/>
        <v>41814</v>
      </c>
      <c r="G5926" s="2008">
        <f t="shared" si="899"/>
        <v>41818</v>
      </c>
      <c r="H5926" s="1906" t="s">
        <v>12708</v>
      </c>
      <c r="I5926" s="1906" t="s">
        <v>12709</v>
      </c>
      <c r="J5926" s="1875" t="s">
        <v>2187</v>
      </c>
      <c r="K5926" s="1891" t="s">
        <v>1198</v>
      </c>
      <c r="L5926" s="721" t="s">
        <v>943</v>
      </c>
      <c r="M5926" s="1901" t="s">
        <v>2170</v>
      </c>
      <c r="N5926" s="1875" t="s">
        <v>2187</v>
      </c>
      <c r="O5926" s="1875" t="s">
        <v>2187</v>
      </c>
      <c r="P5926" s="2034">
        <v>41865</v>
      </c>
      <c r="Q5926" s="2033" t="s">
        <v>4612</v>
      </c>
    </row>
    <row r="5927" spans="1:18">
      <c r="A5927" s="2033" t="s">
        <v>13545</v>
      </c>
      <c r="B5927" s="1896" t="s">
        <v>13348</v>
      </c>
      <c r="C5927" s="1879" t="s">
        <v>922</v>
      </c>
      <c r="D5927" s="732" t="s">
        <v>5441</v>
      </c>
      <c r="E5927" s="110">
        <v>41797</v>
      </c>
      <c r="F5927" s="2008">
        <f t="shared" si="898"/>
        <v>41814</v>
      </c>
      <c r="G5927" s="2008">
        <f t="shared" si="899"/>
        <v>41818</v>
      </c>
      <c r="H5927" s="1906" t="s">
        <v>12708</v>
      </c>
      <c r="I5927" s="1906" t="s">
        <v>12709</v>
      </c>
      <c r="J5927" s="1875" t="s">
        <v>2187</v>
      </c>
      <c r="K5927" s="1891" t="s">
        <v>1198</v>
      </c>
      <c r="L5927" s="721" t="s">
        <v>943</v>
      </c>
      <c r="M5927" s="1901" t="s">
        <v>2170</v>
      </c>
      <c r="N5927" s="1875" t="s">
        <v>2187</v>
      </c>
      <c r="O5927" s="1875" t="s">
        <v>2187</v>
      </c>
      <c r="P5927" s="2034">
        <v>41865</v>
      </c>
      <c r="Q5927" s="2033" t="s">
        <v>4612</v>
      </c>
    </row>
    <row r="5928" spans="1:18">
      <c r="A5928" s="1917" t="s">
        <v>13544</v>
      </c>
      <c r="B5928" s="1896" t="s">
        <v>13536</v>
      </c>
      <c r="C5928" s="1932" t="s">
        <v>923</v>
      </c>
      <c r="D5928" s="1905" t="s">
        <v>5441</v>
      </c>
      <c r="E5928" s="1983">
        <v>41797</v>
      </c>
      <c r="F5928" s="1983">
        <f t="shared" si="898"/>
        <v>41814</v>
      </c>
      <c r="G5928" s="1983">
        <f t="shared" si="899"/>
        <v>41818</v>
      </c>
      <c r="H5928" s="822" t="s">
        <v>12708</v>
      </c>
      <c r="I5928" s="822" t="s">
        <v>12709</v>
      </c>
      <c r="J5928" s="1930" t="s">
        <v>2187</v>
      </c>
      <c r="K5928" s="1472" t="s">
        <v>943</v>
      </c>
      <c r="L5928" s="1472" t="s">
        <v>943</v>
      </c>
      <c r="M5928" s="1985" t="s">
        <v>2170</v>
      </c>
      <c r="N5928" s="1930" t="s">
        <v>2187</v>
      </c>
      <c r="O5928" s="1930" t="s">
        <v>2187</v>
      </c>
      <c r="P5928" s="2034">
        <v>41865</v>
      </c>
      <c r="Q5928" s="2033" t="s">
        <v>4959</v>
      </c>
    </row>
    <row r="5929" spans="1:18">
      <c r="A5929" s="2033" t="s">
        <v>13533</v>
      </c>
      <c r="B5929" s="1896" t="s">
        <v>13536</v>
      </c>
      <c r="C5929" s="1879" t="s">
        <v>923</v>
      </c>
      <c r="D5929" s="732" t="s">
        <v>5441</v>
      </c>
      <c r="E5929" s="110">
        <v>41797</v>
      </c>
      <c r="F5929" s="2008">
        <f t="shared" si="898"/>
        <v>41814</v>
      </c>
      <c r="G5929" s="2008">
        <f t="shared" si="899"/>
        <v>41818</v>
      </c>
      <c r="H5929" s="1906" t="s">
        <v>12708</v>
      </c>
      <c r="I5929" s="1906" t="s">
        <v>12709</v>
      </c>
      <c r="J5929" s="1875" t="s">
        <v>2187</v>
      </c>
      <c r="K5929" s="1891" t="s">
        <v>1198</v>
      </c>
      <c r="L5929" s="721" t="s">
        <v>943</v>
      </c>
      <c r="M5929" s="1901" t="s">
        <v>2170</v>
      </c>
      <c r="N5929" s="1875" t="s">
        <v>2187</v>
      </c>
      <c r="O5929" s="1875" t="s">
        <v>2187</v>
      </c>
      <c r="P5929" s="2034">
        <v>41865</v>
      </c>
      <c r="Q5929" s="2033" t="s">
        <v>4612</v>
      </c>
    </row>
    <row r="5930" spans="1:18">
      <c r="A5930" s="817" t="s">
        <v>10500</v>
      </c>
      <c r="B5930" s="1881" t="s">
        <v>13350</v>
      </c>
      <c r="C5930" s="1912"/>
      <c r="D5930" s="1903" t="s">
        <v>13352</v>
      </c>
      <c r="E5930" s="1903"/>
      <c r="F5930" s="1903"/>
      <c r="G5930" s="1903"/>
      <c r="H5930" s="1923"/>
      <c r="I5930" s="1923"/>
      <c r="J5930" s="1876" t="s">
        <v>4331</v>
      </c>
      <c r="K5930" s="1877" t="s">
        <v>1197</v>
      </c>
      <c r="L5930" s="657" t="s">
        <v>13366</v>
      </c>
    </row>
    <row r="5931" spans="1:18" s="1687" customFormat="1">
      <c r="A5931" s="1929" t="s">
        <v>13509</v>
      </c>
      <c r="B5931" s="1887" t="s">
        <v>13351</v>
      </c>
      <c r="C5931" s="1879" t="s">
        <v>922</v>
      </c>
      <c r="D5931" s="1888" t="s">
        <v>9031</v>
      </c>
      <c r="E5931" s="110">
        <v>41798</v>
      </c>
      <c r="F5931" s="110">
        <f>E5931+17</f>
        <v>41815</v>
      </c>
      <c r="G5931" s="286">
        <f>E5931+21</f>
        <v>41819</v>
      </c>
      <c r="H5931" s="1291" t="s">
        <v>12843</v>
      </c>
      <c r="I5931" s="1925" t="s">
        <v>12698</v>
      </c>
      <c r="J5931" s="1875" t="s">
        <v>2187</v>
      </c>
      <c r="K5931" s="1891" t="s">
        <v>1198</v>
      </c>
      <c r="L5931" s="1522" t="s">
        <v>13548</v>
      </c>
      <c r="O5931" s="710">
        <v>41825</v>
      </c>
      <c r="P5931" s="1687" t="s">
        <v>6326</v>
      </c>
    </row>
    <row r="5932" spans="1:18">
      <c r="A5932" s="1919" t="s">
        <v>13510</v>
      </c>
      <c r="B5932" s="1887" t="s">
        <v>13351</v>
      </c>
      <c r="C5932" s="1879" t="s">
        <v>922</v>
      </c>
      <c r="D5932" s="1888" t="s">
        <v>9031</v>
      </c>
      <c r="E5932" s="110">
        <v>41798</v>
      </c>
      <c r="F5932" s="110">
        <f t="shared" ref="F5932:F5939" si="900">E5932+17</f>
        <v>41815</v>
      </c>
      <c r="G5932" s="286">
        <f t="shared" ref="G5932:G5939" si="901">E5932+21</f>
        <v>41819</v>
      </c>
      <c r="H5932" s="1291" t="s">
        <v>12843</v>
      </c>
      <c r="I5932" s="1925" t="s">
        <v>12698</v>
      </c>
      <c r="J5932" s="1875" t="s">
        <v>2187</v>
      </c>
      <c r="K5932" s="1891" t="s">
        <v>1198</v>
      </c>
      <c r="L5932" s="2033" t="s">
        <v>13692</v>
      </c>
      <c r="O5932" s="1897">
        <v>41834</v>
      </c>
      <c r="P5932" s="2033" t="s">
        <v>4401</v>
      </c>
    </row>
    <row r="5933" spans="1:18">
      <c r="A5933" s="1919" t="s">
        <v>13511</v>
      </c>
      <c r="B5933" s="1887" t="s">
        <v>13351</v>
      </c>
      <c r="C5933" s="1879" t="s">
        <v>922</v>
      </c>
      <c r="D5933" s="1888" t="s">
        <v>9031</v>
      </c>
      <c r="E5933" s="110">
        <v>41798</v>
      </c>
      <c r="F5933" s="110">
        <f t="shared" si="900"/>
        <v>41815</v>
      </c>
      <c r="G5933" s="286">
        <f t="shared" si="901"/>
        <v>41819</v>
      </c>
      <c r="H5933" s="1291" t="s">
        <v>12843</v>
      </c>
      <c r="I5933" s="1925" t="s">
        <v>12698</v>
      </c>
      <c r="J5933" s="1875" t="s">
        <v>2187</v>
      </c>
      <c r="K5933" s="1891" t="s">
        <v>1198</v>
      </c>
      <c r="L5933" s="2033" t="s">
        <v>13589</v>
      </c>
      <c r="O5933" s="1897">
        <v>41842</v>
      </c>
      <c r="P5933" s="2032" t="s">
        <v>4401</v>
      </c>
    </row>
    <row r="5934" spans="1:18">
      <c r="A5934" s="1919" t="s">
        <v>13512</v>
      </c>
      <c r="B5934" s="1887" t="s">
        <v>13393</v>
      </c>
      <c r="C5934" s="1879" t="s">
        <v>922</v>
      </c>
      <c r="D5934" s="1888" t="s">
        <v>9031</v>
      </c>
      <c r="E5934" s="110">
        <v>41798</v>
      </c>
      <c r="F5934" s="110">
        <f t="shared" si="900"/>
        <v>41815</v>
      </c>
      <c r="G5934" s="286">
        <f t="shared" si="901"/>
        <v>41819</v>
      </c>
      <c r="H5934" s="1291" t="s">
        <v>12843</v>
      </c>
      <c r="I5934" s="1925" t="s">
        <v>12698</v>
      </c>
      <c r="J5934" s="1875" t="s">
        <v>2187</v>
      </c>
      <c r="K5934" s="1891" t="s">
        <v>1198</v>
      </c>
      <c r="L5934" s="2032" t="s">
        <v>14219</v>
      </c>
      <c r="O5934" s="1897">
        <v>41873</v>
      </c>
      <c r="P5934" s="2032" t="s">
        <v>4401</v>
      </c>
    </row>
    <row r="5935" spans="1:18">
      <c r="A5935" s="2033" t="s">
        <v>13517</v>
      </c>
      <c r="B5935" s="1887" t="s">
        <v>13393</v>
      </c>
      <c r="C5935" s="1879" t="s">
        <v>922</v>
      </c>
      <c r="D5935" s="1888" t="s">
        <v>9031</v>
      </c>
      <c r="E5935" s="110">
        <v>41798</v>
      </c>
      <c r="F5935" s="110">
        <f t="shared" si="900"/>
        <v>41815</v>
      </c>
      <c r="G5935" s="286">
        <f t="shared" si="901"/>
        <v>41819</v>
      </c>
      <c r="H5935" s="1291" t="s">
        <v>12843</v>
      </c>
      <c r="I5935" s="1925" t="s">
        <v>12698</v>
      </c>
      <c r="J5935" s="1875" t="s">
        <v>2187</v>
      </c>
      <c r="K5935" s="1891" t="s">
        <v>1198</v>
      </c>
      <c r="O5935" s="1897">
        <v>41891</v>
      </c>
      <c r="P5935" s="2033" t="s">
        <v>3532</v>
      </c>
    </row>
    <row r="5936" spans="1:18">
      <c r="A5936" s="1915" t="s">
        <v>13513</v>
      </c>
      <c r="B5936" s="1887" t="s">
        <v>13546</v>
      </c>
      <c r="C5936" s="1879" t="s">
        <v>923</v>
      </c>
      <c r="D5936" s="1888" t="s">
        <v>9031</v>
      </c>
      <c r="E5936" s="110">
        <v>41798</v>
      </c>
      <c r="F5936" s="110">
        <f t="shared" si="900"/>
        <v>41815</v>
      </c>
      <c r="G5936" s="286">
        <f t="shared" si="901"/>
        <v>41819</v>
      </c>
      <c r="H5936" s="1291" t="s">
        <v>12843</v>
      </c>
      <c r="I5936" s="1925" t="s">
        <v>12698</v>
      </c>
      <c r="J5936" s="1875" t="s">
        <v>2187</v>
      </c>
      <c r="K5936" s="1891" t="s">
        <v>1198</v>
      </c>
      <c r="L5936" s="2032" t="s">
        <v>13808</v>
      </c>
      <c r="O5936" s="1897">
        <v>41845</v>
      </c>
      <c r="P5936" s="2033" t="s">
        <v>6251</v>
      </c>
    </row>
    <row r="5937" spans="1:17">
      <c r="A5937" s="1929" t="s">
        <v>13514</v>
      </c>
      <c r="B5937" s="1887" t="s">
        <v>13546</v>
      </c>
      <c r="C5937" s="1879" t="s">
        <v>923</v>
      </c>
      <c r="D5937" s="1888" t="s">
        <v>9031</v>
      </c>
      <c r="E5937" s="110">
        <v>41798</v>
      </c>
      <c r="F5937" s="110">
        <f t="shared" si="900"/>
        <v>41815</v>
      </c>
      <c r="G5937" s="286">
        <f t="shared" si="901"/>
        <v>41819</v>
      </c>
      <c r="H5937" s="1291" t="s">
        <v>12843</v>
      </c>
      <c r="I5937" s="1925" t="s">
        <v>12698</v>
      </c>
      <c r="J5937" s="1875" t="s">
        <v>2187</v>
      </c>
      <c r="K5937" s="1891" t="s">
        <v>1198</v>
      </c>
      <c r="L5937" s="2032" t="s">
        <v>13743</v>
      </c>
      <c r="O5937" s="1897">
        <v>41837</v>
      </c>
      <c r="P5937" s="2032" t="s">
        <v>3532</v>
      </c>
    </row>
    <row r="5938" spans="1:17">
      <c r="A5938" s="1919" t="s">
        <v>13515</v>
      </c>
      <c r="B5938" s="1887" t="s">
        <v>13546</v>
      </c>
      <c r="C5938" s="1879" t="s">
        <v>923</v>
      </c>
      <c r="D5938" s="1888" t="s">
        <v>9031</v>
      </c>
      <c r="E5938" s="110">
        <v>41798</v>
      </c>
      <c r="F5938" s="110">
        <f t="shared" si="900"/>
        <v>41815</v>
      </c>
      <c r="G5938" s="286">
        <f t="shared" si="901"/>
        <v>41819</v>
      </c>
      <c r="H5938" s="1291" t="s">
        <v>12843</v>
      </c>
      <c r="I5938" s="1925" t="s">
        <v>12698</v>
      </c>
      <c r="J5938" s="1875" t="s">
        <v>2187</v>
      </c>
      <c r="K5938" s="1891" t="s">
        <v>1198</v>
      </c>
      <c r="L5938" s="2032" t="s">
        <v>13808</v>
      </c>
      <c r="O5938" s="1897">
        <v>41842</v>
      </c>
      <c r="P5938" s="2032" t="s">
        <v>6251</v>
      </c>
    </row>
    <row r="5939" spans="1:17">
      <c r="A5939" s="1929" t="s">
        <v>13516</v>
      </c>
      <c r="B5939" s="1887" t="s">
        <v>13546</v>
      </c>
      <c r="C5939" s="1879" t="s">
        <v>923</v>
      </c>
      <c r="D5939" s="1888" t="s">
        <v>9031</v>
      </c>
      <c r="E5939" s="110">
        <v>41798</v>
      </c>
      <c r="F5939" s="110">
        <f t="shared" si="900"/>
        <v>41815</v>
      </c>
      <c r="G5939" s="286">
        <f t="shared" si="901"/>
        <v>41819</v>
      </c>
      <c r="H5939" s="1291" t="s">
        <v>12843</v>
      </c>
      <c r="I5939" s="1925" t="s">
        <v>12698</v>
      </c>
      <c r="J5939" s="1875" t="s">
        <v>2187</v>
      </c>
      <c r="K5939" s="1891" t="s">
        <v>1198</v>
      </c>
      <c r="L5939" s="2032" t="s">
        <v>14239</v>
      </c>
      <c r="O5939" s="1897">
        <v>41877</v>
      </c>
      <c r="P5939" s="2032" t="s">
        <v>4401</v>
      </c>
    </row>
    <row r="5940" spans="1:17">
      <c r="A5940" s="1899" t="s">
        <v>5389</v>
      </c>
      <c r="B5940" s="1881" t="s">
        <v>13373</v>
      </c>
      <c r="C5940" s="1882"/>
      <c r="D5940" s="1903"/>
      <c r="E5940" s="1903"/>
      <c r="F5940" s="1903"/>
      <c r="G5940" s="1903"/>
      <c r="H5940" s="1923"/>
      <c r="I5940" s="1923"/>
      <c r="J5940" s="1876" t="s">
        <v>4331</v>
      </c>
      <c r="K5940" s="1877" t="s">
        <v>1196</v>
      </c>
      <c r="L5940" s="1877" t="s">
        <v>2165</v>
      </c>
      <c r="M5940" s="1877" t="s">
        <v>1953</v>
      </c>
      <c r="N5940" s="1877" t="s">
        <v>2166</v>
      </c>
    </row>
    <row r="5941" spans="1:17">
      <c r="A5941" s="2033" t="s">
        <v>13727</v>
      </c>
      <c r="B5941" s="1887" t="s">
        <v>13120</v>
      </c>
      <c r="C5941" s="1879" t="s">
        <v>922</v>
      </c>
      <c r="D5941" s="1870" t="s">
        <v>5389</v>
      </c>
      <c r="E5941" s="1873">
        <v>41800</v>
      </c>
      <c r="F5941" s="1874">
        <f>E5941+17</f>
        <v>41817</v>
      </c>
      <c r="G5941" s="1874">
        <f>E5941+21</f>
        <v>41821</v>
      </c>
      <c r="H5941" s="1347" t="s">
        <v>12798</v>
      </c>
      <c r="I5941" s="1347" t="s">
        <v>12799</v>
      </c>
      <c r="J5941" s="1875" t="s">
        <v>2187</v>
      </c>
      <c r="K5941" s="1891" t="s">
        <v>1198</v>
      </c>
      <c r="L5941" s="1901" t="s">
        <v>2169</v>
      </c>
      <c r="M5941" s="721" t="s">
        <v>943</v>
      </c>
      <c r="N5941" s="1875" t="s">
        <v>2187</v>
      </c>
      <c r="O5941" s="1897">
        <v>41956</v>
      </c>
      <c r="P5941" s="2033" t="s">
        <v>14096</v>
      </c>
      <c r="Q5941" s="2033" t="s">
        <v>5590</v>
      </c>
    </row>
    <row r="5942" spans="1:17">
      <c r="A5942" s="2033" t="s">
        <v>13518</v>
      </c>
      <c r="B5942" s="2214" t="s">
        <v>13374</v>
      </c>
      <c r="C5942" s="1879" t="s">
        <v>923</v>
      </c>
      <c r="D5942" s="1870" t="s">
        <v>5389</v>
      </c>
      <c r="E5942" s="1873">
        <v>41800</v>
      </c>
      <c r="F5942" s="1874">
        <f>E5942+17</f>
        <v>41817</v>
      </c>
      <c r="G5942" s="1874">
        <f>E5942+21</f>
        <v>41821</v>
      </c>
      <c r="H5942" s="1347" t="s">
        <v>12798</v>
      </c>
      <c r="I5942" s="1347" t="s">
        <v>12799</v>
      </c>
      <c r="J5942" s="1875" t="s">
        <v>2187</v>
      </c>
      <c r="K5942" s="1891" t="s">
        <v>1198</v>
      </c>
      <c r="L5942" s="1901" t="s">
        <v>2169</v>
      </c>
      <c r="M5942" s="721" t="s">
        <v>943</v>
      </c>
      <c r="N5942" s="1875" t="s">
        <v>2187</v>
      </c>
      <c r="O5942" s="1897">
        <v>41956</v>
      </c>
      <c r="P5942" s="2033" t="s">
        <v>14096</v>
      </c>
      <c r="Q5942" s="2033" t="s">
        <v>5590</v>
      </c>
    </row>
    <row r="5943" spans="1:17">
      <c r="A5943" s="1917" t="s">
        <v>13519</v>
      </c>
      <c r="B5943" s="2216" t="s">
        <v>13374</v>
      </c>
      <c r="C5943" s="1932" t="s">
        <v>923</v>
      </c>
      <c r="D5943" s="1982" t="s">
        <v>5389</v>
      </c>
      <c r="E5943" s="1298">
        <v>41800</v>
      </c>
      <c r="F5943" s="1983">
        <f>E5943+17</f>
        <v>41817</v>
      </c>
      <c r="G5943" s="1983">
        <f>E5943+21</f>
        <v>41821</v>
      </c>
      <c r="H5943" s="822" t="s">
        <v>12798</v>
      </c>
      <c r="I5943" s="822" t="s">
        <v>12799</v>
      </c>
      <c r="J5943" s="1875" t="s">
        <v>2187</v>
      </c>
      <c r="K5943" s="1472" t="s">
        <v>943</v>
      </c>
      <c r="L5943" s="1985" t="s">
        <v>2169</v>
      </c>
      <c r="M5943" s="1472" t="s">
        <v>943</v>
      </c>
      <c r="N5943" s="1930" t="s">
        <v>2187</v>
      </c>
      <c r="O5943" s="1366">
        <v>42026</v>
      </c>
      <c r="P5943" s="1917" t="s">
        <v>14093</v>
      </c>
      <c r="Q5943" s="1917" t="s">
        <v>4612</v>
      </c>
    </row>
    <row r="5944" spans="1:17">
      <c r="A5944" s="1917" t="s">
        <v>13520</v>
      </c>
      <c r="B5944" s="2216" t="s">
        <v>13374</v>
      </c>
      <c r="C5944" s="1932" t="s">
        <v>923</v>
      </c>
      <c r="D5944" s="1982" t="s">
        <v>5389</v>
      </c>
      <c r="E5944" s="1298">
        <v>41800</v>
      </c>
      <c r="F5944" s="1983">
        <f>E5944+17</f>
        <v>41817</v>
      </c>
      <c r="G5944" s="1983">
        <f>E5944+21</f>
        <v>41821</v>
      </c>
      <c r="H5944" s="822" t="s">
        <v>12798</v>
      </c>
      <c r="I5944" s="822" t="s">
        <v>12799</v>
      </c>
      <c r="J5944" s="1875" t="s">
        <v>2187</v>
      </c>
      <c r="K5944" s="1472" t="s">
        <v>943</v>
      </c>
      <c r="L5944" s="1985" t="s">
        <v>2169</v>
      </c>
      <c r="M5944" s="1472" t="s">
        <v>943</v>
      </c>
      <c r="N5944" s="1930" t="s">
        <v>2187</v>
      </c>
      <c r="O5944" s="1366">
        <v>42019</v>
      </c>
      <c r="P5944" s="1917" t="s">
        <v>14095</v>
      </c>
      <c r="Q5944" s="1917" t="s">
        <v>16446</v>
      </c>
    </row>
    <row r="5945" spans="1:17">
      <c r="A5945" s="2033" t="s">
        <v>13521</v>
      </c>
      <c r="B5945" s="2214" t="s">
        <v>13374</v>
      </c>
      <c r="C5945" s="1879" t="s">
        <v>923</v>
      </c>
      <c r="D5945" s="1870" t="s">
        <v>5389</v>
      </c>
      <c r="E5945" s="1873">
        <v>41800</v>
      </c>
      <c r="F5945" s="1874">
        <f>E5945+17</f>
        <v>41817</v>
      </c>
      <c r="G5945" s="1874">
        <f>E5945+21</f>
        <v>41821</v>
      </c>
      <c r="H5945" s="1347" t="s">
        <v>12798</v>
      </c>
      <c r="I5945" s="1347" t="s">
        <v>12799</v>
      </c>
      <c r="J5945" s="1875" t="s">
        <v>2187</v>
      </c>
      <c r="K5945" s="1891" t="s">
        <v>1198</v>
      </c>
      <c r="L5945" s="1901" t="s">
        <v>2169</v>
      </c>
      <c r="M5945" s="721" t="s">
        <v>943</v>
      </c>
      <c r="N5945" s="1875" t="s">
        <v>2187</v>
      </c>
      <c r="O5945" s="1897">
        <v>42019</v>
      </c>
      <c r="P5945" s="2033" t="s">
        <v>14094</v>
      </c>
      <c r="Q5945" s="2033" t="s">
        <v>4612</v>
      </c>
    </row>
    <row r="5946" spans="1:17">
      <c r="A5946" s="1103" t="s">
        <v>10479</v>
      </c>
      <c r="B5946" s="1881" t="s">
        <v>13375</v>
      </c>
      <c r="C5946" s="1882"/>
      <c r="D5946" s="1903"/>
      <c r="E5946" s="1903"/>
      <c r="F5946" s="1903"/>
      <c r="G5946" s="1903"/>
      <c r="H5946" s="1903"/>
      <c r="I5946" s="1903"/>
      <c r="J5946" s="1877" t="s">
        <v>2166</v>
      </c>
      <c r="K5946" s="56" t="s">
        <v>1197</v>
      </c>
      <c r="L5946" s="657" t="s">
        <v>13378</v>
      </c>
    </row>
    <row r="5947" spans="1:17">
      <c r="A5947" s="1888" t="s">
        <v>13522</v>
      </c>
      <c r="B5947" s="1887" t="s">
        <v>13376</v>
      </c>
      <c r="C5947" s="1879" t="s">
        <v>922</v>
      </c>
      <c r="D5947" s="615" t="s">
        <v>7300</v>
      </c>
      <c r="E5947" s="1874">
        <v>41801</v>
      </c>
      <c r="F5947" s="1874">
        <f>E5947+17</f>
        <v>41818</v>
      </c>
      <c r="G5947" s="1873">
        <f>E5947+21</f>
        <v>41822</v>
      </c>
      <c r="H5947" s="1925" t="s">
        <v>12954</v>
      </c>
      <c r="I5947" s="1925" t="s">
        <v>12837</v>
      </c>
      <c r="J5947" s="1875" t="s">
        <v>2187</v>
      </c>
      <c r="K5947" s="1891" t="s">
        <v>1198</v>
      </c>
      <c r="O5947" s="1555">
        <v>41990</v>
      </c>
      <c r="P5947" s="2032" t="s">
        <v>4659</v>
      </c>
    </row>
    <row r="5948" spans="1:17">
      <c r="A5948" s="2033" t="s">
        <v>13523</v>
      </c>
      <c r="B5948" s="1887" t="s">
        <v>13376</v>
      </c>
      <c r="C5948" s="1879" t="s">
        <v>922</v>
      </c>
      <c r="D5948" s="615" t="s">
        <v>7300</v>
      </c>
      <c r="E5948" s="1874">
        <v>41801</v>
      </c>
      <c r="F5948" s="1874">
        <f t="shared" ref="F5948:F5953" si="902">E5948+17</f>
        <v>41818</v>
      </c>
      <c r="G5948" s="1873">
        <f t="shared" ref="G5948:G5953" si="903">E5948+21</f>
        <v>41822</v>
      </c>
      <c r="H5948" s="1925" t="s">
        <v>12954</v>
      </c>
      <c r="I5948" s="1925" t="s">
        <v>12837</v>
      </c>
      <c r="J5948" s="1875" t="s">
        <v>2187</v>
      </c>
      <c r="K5948" s="1891" t="s">
        <v>1198</v>
      </c>
      <c r="O5948" s="1555">
        <v>41990</v>
      </c>
      <c r="P5948" s="2032" t="s">
        <v>4659</v>
      </c>
    </row>
    <row r="5949" spans="1:17">
      <c r="A5949" s="1929" t="s">
        <v>13524</v>
      </c>
      <c r="B5949" s="1887" t="s">
        <v>13376</v>
      </c>
      <c r="C5949" s="1879" t="s">
        <v>922</v>
      </c>
      <c r="D5949" s="615" t="s">
        <v>7300</v>
      </c>
      <c r="E5949" s="1874">
        <v>41801</v>
      </c>
      <c r="F5949" s="1874">
        <f t="shared" si="902"/>
        <v>41818</v>
      </c>
      <c r="G5949" s="1873">
        <f t="shared" si="903"/>
        <v>41822</v>
      </c>
      <c r="H5949" s="1925" t="s">
        <v>12954</v>
      </c>
      <c r="I5949" s="1925" t="s">
        <v>12837</v>
      </c>
      <c r="J5949" s="1875" t="s">
        <v>2187</v>
      </c>
      <c r="K5949" s="1891" t="s">
        <v>1198</v>
      </c>
      <c r="L5949" s="2032" t="s">
        <v>13548</v>
      </c>
      <c r="O5949" s="1897">
        <v>41851</v>
      </c>
      <c r="P5949" s="2033" t="s">
        <v>4401</v>
      </c>
    </row>
    <row r="5950" spans="1:17">
      <c r="A5950" s="2033" t="s">
        <v>13525</v>
      </c>
      <c r="B5950" s="1887" t="s">
        <v>13376</v>
      </c>
      <c r="C5950" s="1879" t="s">
        <v>922</v>
      </c>
      <c r="D5950" s="615" t="s">
        <v>7300</v>
      </c>
      <c r="E5950" s="1874">
        <v>41801</v>
      </c>
      <c r="F5950" s="1874">
        <f t="shared" si="902"/>
        <v>41818</v>
      </c>
      <c r="G5950" s="1873">
        <f t="shared" si="903"/>
        <v>41822</v>
      </c>
      <c r="H5950" s="1925" t="s">
        <v>12954</v>
      </c>
      <c r="I5950" s="1925" t="s">
        <v>12837</v>
      </c>
      <c r="J5950" s="1875" t="s">
        <v>2187</v>
      </c>
      <c r="K5950" s="1891" t="s">
        <v>1198</v>
      </c>
      <c r="O5950" s="1555">
        <v>41990</v>
      </c>
      <c r="P5950" s="2032" t="s">
        <v>4659</v>
      </c>
    </row>
    <row r="5951" spans="1:17">
      <c r="A5951" s="2033" t="s">
        <v>13526</v>
      </c>
      <c r="B5951" s="1887" t="s">
        <v>13376</v>
      </c>
      <c r="C5951" s="1879" t="s">
        <v>922</v>
      </c>
      <c r="D5951" s="615" t="s">
        <v>7300</v>
      </c>
      <c r="E5951" s="1874">
        <v>41801</v>
      </c>
      <c r="F5951" s="1874">
        <f t="shared" si="902"/>
        <v>41818</v>
      </c>
      <c r="G5951" s="1873">
        <f t="shared" si="903"/>
        <v>41822</v>
      </c>
      <c r="H5951" s="1925" t="s">
        <v>12954</v>
      </c>
      <c r="I5951" s="1925" t="s">
        <v>12837</v>
      </c>
      <c r="J5951" s="1875" t="s">
        <v>2187</v>
      </c>
      <c r="K5951" s="1891" t="s">
        <v>1198</v>
      </c>
      <c r="O5951" s="1555">
        <v>41990</v>
      </c>
      <c r="P5951" s="2032" t="s">
        <v>4659</v>
      </c>
    </row>
    <row r="5952" spans="1:17">
      <c r="A5952" s="1919" t="s">
        <v>13627</v>
      </c>
      <c r="B5952" s="1887" t="s">
        <v>13568</v>
      </c>
      <c r="C5952" s="1879" t="s">
        <v>923</v>
      </c>
      <c r="D5952" s="615" t="s">
        <v>7300</v>
      </c>
      <c r="E5952" s="1874">
        <v>41801</v>
      </c>
      <c r="F5952" s="1874">
        <f t="shared" si="902"/>
        <v>41818</v>
      </c>
      <c r="G5952" s="1873">
        <f t="shared" si="903"/>
        <v>41822</v>
      </c>
      <c r="H5952" s="1925" t="s">
        <v>12954</v>
      </c>
      <c r="I5952" s="1925" t="s">
        <v>12837</v>
      </c>
      <c r="J5952" s="1875" t="s">
        <v>2187</v>
      </c>
      <c r="K5952" s="1891" t="s">
        <v>1198</v>
      </c>
      <c r="L5952" s="2032" t="s">
        <v>13569</v>
      </c>
      <c r="O5952" s="1897">
        <v>41946</v>
      </c>
      <c r="P5952" s="2033" t="s">
        <v>3532</v>
      </c>
    </row>
    <row r="5953" spans="1:17">
      <c r="A5953" s="2033" t="s">
        <v>13628</v>
      </c>
      <c r="B5953" s="1887" t="s">
        <v>13568</v>
      </c>
      <c r="C5953" s="1879" t="s">
        <v>923</v>
      </c>
      <c r="D5953" s="615" t="s">
        <v>7300</v>
      </c>
      <c r="E5953" s="1874">
        <v>41801</v>
      </c>
      <c r="F5953" s="1874">
        <f t="shared" si="902"/>
        <v>41818</v>
      </c>
      <c r="G5953" s="1873">
        <f t="shared" si="903"/>
        <v>41822</v>
      </c>
      <c r="H5953" s="1925" t="s">
        <v>12954</v>
      </c>
      <c r="I5953" s="1925" t="s">
        <v>12837</v>
      </c>
      <c r="J5953" s="1875" t="s">
        <v>2187</v>
      </c>
      <c r="K5953" s="1891" t="s">
        <v>1198</v>
      </c>
      <c r="O5953" s="1555">
        <v>41990</v>
      </c>
      <c r="P5953" s="2032" t="s">
        <v>4659</v>
      </c>
    </row>
    <row r="5954" spans="1:17">
      <c r="A5954" s="1103" t="s">
        <v>10863</v>
      </c>
      <c r="B5954" s="1881" t="s">
        <v>13531</v>
      </c>
      <c r="C5954" s="1611"/>
      <c r="D5954" s="1881"/>
      <c r="E5954" s="1903"/>
      <c r="F5954" s="1903"/>
      <c r="G5954" s="1903"/>
      <c r="H5954" s="589"/>
      <c r="I5954" s="589"/>
      <c r="J5954" s="1877" t="s">
        <v>2166</v>
      </c>
      <c r="K5954" s="56" t="s">
        <v>1197</v>
      </c>
    </row>
    <row r="5955" spans="1:17">
      <c r="A5955" s="1888" t="s">
        <v>13527</v>
      </c>
      <c r="B5955" s="1879" t="s">
        <v>13081</v>
      </c>
      <c r="C5955" s="1879" t="s">
        <v>922</v>
      </c>
      <c r="D5955" s="243" t="s">
        <v>6175</v>
      </c>
      <c r="E5955" s="1873">
        <v>41801</v>
      </c>
      <c r="F5955" s="2008">
        <f>E5955+17</f>
        <v>41818</v>
      </c>
      <c r="G5955" s="2008">
        <f>E5955+21</f>
        <v>41822</v>
      </c>
      <c r="H5955" s="1925" t="s">
        <v>12953</v>
      </c>
      <c r="I5955" s="1925" t="s">
        <v>12838</v>
      </c>
      <c r="J5955" s="1875" t="s">
        <v>2132</v>
      </c>
      <c r="K5955" s="1891" t="s">
        <v>1198</v>
      </c>
      <c r="O5955" s="2034">
        <v>41851</v>
      </c>
      <c r="P5955" s="2032" t="s">
        <v>4612</v>
      </c>
    </row>
    <row r="5956" spans="1:17">
      <c r="A5956" s="2033" t="s">
        <v>13528</v>
      </c>
      <c r="B5956" s="1887" t="s">
        <v>13382</v>
      </c>
      <c r="C5956" s="1879" t="s">
        <v>923</v>
      </c>
      <c r="D5956" s="243" t="s">
        <v>6175</v>
      </c>
      <c r="E5956" s="1873">
        <v>41801</v>
      </c>
      <c r="F5956" s="2008">
        <f>E5956+17</f>
        <v>41818</v>
      </c>
      <c r="G5956" s="2008">
        <f>E5956+21</f>
        <v>41822</v>
      </c>
      <c r="H5956" s="1925" t="s">
        <v>12953</v>
      </c>
      <c r="I5956" s="1925" t="s">
        <v>12838</v>
      </c>
      <c r="J5956" s="1875" t="s">
        <v>2132</v>
      </c>
      <c r="K5956" s="1891" t="s">
        <v>1198</v>
      </c>
      <c r="O5956" s="1897">
        <v>41865</v>
      </c>
      <c r="P5956" s="2033" t="s">
        <v>4612</v>
      </c>
    </row>
    <row r="5957" spans="1:17">
      <c r="A5957" s="2033" t="s">
        <v>13529</v>
      </c>
      <c r="B5957" s="1887" t="s">
        <v>13382</v>
      </c>
      <c r="C5957" s="1879" t="s">
        <v>923</v>
      </c>
      <c r="D5957" s="243" t="s">
        <v>6175</v>
      </c>
      <c r="E5957" s="1873">
        <v>41801</v>
      </c>
      <c r="F5957" s="2008">
        <f>E5957+17</f>
        <v>41818</v>
      </c>
      <c r="G5957" s="2008">
        <f>E5957+21</f>
        <v>41822</v>
      </c>
      <c r="H5957" s="1925" t="s">
        <v>12953</v>
      </c>
      <c r="I5957" s="1925" t="s">
        <v>12838</v>
      </c>
      <c r="J5957" s="1875" t="s">
        <v>2187</v>
      </c>
      <c r="K5957" s="1891" t="s">
        <v>1198</v>
      </c>
      <c r="O5957" s="1897">
        <v>41953</v>
      </c>
      <c r="P5957" s="2033" t="s">
        <v>14100</v>
      </c>
      <c r="Q5957" s="2033" t="s">
        <v>5590</v>
      </c>
    </row>
    <row r="5958" spans="1:17">
      <c r="A5958" s="2033" t="s">
        <v>13530</v>
      </c>
      <c r="B5958" s="1887" t="s">
        <v>13382</v>
      </c>
      <c r="C5958" s="1879" t="s">
        <v>923</v>
      </c>
      <c r="D5958" s="243" t="s">
        <v>6175</v>
      </c>
      <c r="E5958" s="1873">
        <v>41801</v>
      </c>
      <c r="F5958" s="2008">
        <f>E5958+17</f>
        <v>41818</v>
      </c>
      <c r="G5958" s="2008">
        <f>E5958+21</f>
        <v>41822</v>
      </c>
      <c r="H5958" s="1925" t="s">
        <v>12953</v>
      </c>
      <c r="I5958" s="1925" t="s">
        <v>12838</v>
      </c>
      <c r="J5958" s="1875" t="s">
        <v>2187</v>
      </c>
      <c r="K5958" s="1891" t="s">
        <v>1198</v>
      </c>
      <c r="L5958" s="2032"/>
      <c r="O5958" s="1897">
        <v>41974</v>
      </c>
      <c r="P5958" s="2033" t="s">
        <v>14101</v>
      </c>
      <c r="Q5958" s="2033" t="s">
        <v>5590</v>
      </c>
    </row>
    <row r="5959" spans="1:17">
      <c r="A5959" s="2225" t="s">
        <v>5157</v>
      </c>
      <c r="B5959" s="1881" t="s">
        <v>13383</v>
      </c>
      <c r="C5959" s="1912"/>
      <c r="D5959" s="1881"/>
      <c r="E5959" s="1903"/>
      <c r="F5959" s="1903"/>
      <c r="G5959" s="1903"/>
      <c r="H5959" s="1923"/>
      <c r="I5959" s="1923"/>
      <c r="J5959" s="1876" t="s">
        <v>4331</v>
      </c>
      <c r="K5959" s="1877" t="s">
        <v>1196</v>
      </c>
      <c r="L5959" s="1877" t="s">
        <v>2165</v>
      </c>
      <c r="M5959" s="1877" t="s">
        <v>1953</v>
      </c>
      <c r="N5959" s="1877" t="s">
        <v>2166</v>
      </c>
    </row>
    <row r="5960" spans="1:17">
      <c r="A5960" s="555"/>
      <c r="B5960" s="660" t="s">
        <v>13384</v>
      </c>
      <c r="C5960" s="660"/>
      <c r="D5960" s="1360" t="s">
        <v>6389</v>
      </c>
      <c r="E5960" s="1111">
        <v>41801</v>
      </c>
      <c r="F5960" s="1311">
        <f>E5960+17</f>
        <v>41818</v>
      </c>
      <c r="G5960" s="1311">
        <f>E5960+21</f>
        <v>41822</v>
      </c>
      <c r="H5960" s="800" t="s">
        <v>12242</v>
      </c>
      <c r="I5960" s="800" t="s">
        <v>12550</v>
      </c>
      <c r="J5960" s="729"/>
      <c r="K5960" s="729"/>
      <c r="L5960" s="729"/>
      <c r="M5960" s="660"/>
      <c r="N5960" s="557"/>
    </row>
    <row r="5961" spans="1:17">
      <c r="A5961" s="569"/>
      <c r="B5961" s="569"/>
      <c r="C5961" s="563"/>
      <c r="D5961" s="1360" t="s">
        <v>6389</v>
      </c>
      <c r="E5961" s="1111">
        <v>41801</v>
      </c>
      <c r="F5961" s="1311">
        <f>E5961+17</f>
        <v>41818</v>
      </c>
      <c r="G5961" s="1311">
        <f>E5961+21</f>
        <v>41822</v>
      </c>
      <c r="H5961" s="800" t="s">
        <v>12242</v>
      </c>
      <c r="I5961" s="800" t="s">
        <v>12550</v>
      </c>
      <c r="J5961" s="569"/>
      <c r="K5961" s="569"/>
      <c r="L5961" s="569"/>
      <c r="M5961" s="569"/>
      <c r="N5961" s="569"/>
    </row>
    <row r="5962" spans="1:17">
      <c r="A5962" s="1103" t="s">
        <v>10863</v>
      </c>
      <c r="B5962" s="1881" t="s">
        <v>13385</v>
      </c>
      <c r="C5962" s="1611"/>
      <c r="D5962" s="1881"/>
      <c r="E5962" s="1903"/>
      <c r="F5962" s="1903"/>
      <c r="G5962" s="1903"/>
      <c r="H5962" s="589"/>
      <c r="I5962" s="589"/>
      <c r="J5962" s="1877" t="s">
        <v>2166</v>
      </c>
      <c r="K5962" s="56" t="s">
        <v>1197</v>
      </c>
    </row>
    <row r="5963" spans="1:17">
      <c r="A5963" s="564"/>
      <c r="B5963" s="565" t="s">
        <v>13386</v>
      </c>
      <c r="C5963" s="565"/>
      <c r="D5963" s="566" t="s">
        <v>6175</v>
      </c>
      <c r="E5963" s="1111">
        <v>41802</v>
      </c>
      <c r="F5963" s="2012">
        <f>E5963+17</f>
        <v>41819</v>
      </c>
      <c r="G5963" s="2012">
        <f>E5963+21</f>
        <v>41823</v>
      </c>
      <c r="H5963" s="1106" t="s">
        <v>13085</v>
      </c>
      <c r="I5963" s="800" t="s">
        <v>12909</v>
      </c>
      <c r="J5963" s="557"/>
      <c r="K5963" s="563"/>
    </row>
    <row r="5964" spans="1:17">
      <c r="A5964" s="817" t="s">
        <v>10500</v>
      </c>
      <c r="B5964" s="1881" t="s">
        <v>12969</v>
      </c>
      <c r="C5964" s="1912"/>
      <c r="D5964" s="1903"/>
      <c r="E5964" s="1903"/>
      <c r="F5964" s="1903"/>
      <c r="G5964" s="1903"/>
      <c r="H5964" s="1923"/>
      <c r="I5964" s="1923"/>
      <c r="J5964" s="1876" t="s">
        <v>4331</v>
      </c>
      <c r="K5964" s="1877" t="s">
        <v>1197</v>
      </c>
    </row>
    <row r="5965" spans="1:17">
      <c r="A5965" s="564"/>
      <c r="B5965" s="565" t="s">
        <v>13392</v>
      </c>
      <c r="C5965" s="565"/>
      <c r="D5965" s="564" t="s">
        <v>9031</v>
      </c>
      <c r="E5965" s="560">
        <v>41806</v>
      </c>
      <c r="F5965" s="560">
        <f>E5965+17</f>
        <v>41823</v>
      </c>
      <c r="G5965" s="561">
        <f>E5965+21</f>
        <v>41827</v>
      </c>
      <c r="H5965" s="564" t="s">
        <v>12038</v>
      </c>
      <c r="I5965" s="564" t="s">
        <v>12096</v>
      </c>
      <c r="J5965" s="557"/>
      <c r="K5965" s="563"/>
    </row>
    <row r="5966" spans="1:17">
      <c r="A5966" s="1505"/>
      <c r="B5966" s="660"/>
      <c r="C5966" s="660"/>
      <c r="D5966" s="1360" t="s">
        <v>9031</v>
      </c>
      <c r="E5966" s="1311">
        <v>41806</v>
      </c>
      <c r="F5966" s="1311">
        <f>E5966+17</f>
        <v>41823</v>
      </c>
      <c r="G5966" s="1111">
        <f>E5966+21</f>
        <v>41827</v>
      </c>
      <c r="H5966" s="1360" t="s">
        <v>12038</v>
      </c>
      <c r="I5966" s="1360" t="s">
        <v>12096</v>
      </c>
      <c r="J5966" s="1336"/>
      <c r="K5966" s="1337"/>
    </row>
    <row r="5967" spans="1:17">
      <c r="A5967" s="1899" t="s">
        <v>7367</v>
      </c>
      <c r="B5967" s="1869" t="s">
        <v>13554</v>
      </c>
      <c r="C5967" s="91"/>
      <c r="D5967" s="19"/>
      <c r="E5967" s="19"/>
      <c r="F5967" s="19"/>
      <c r="G5967" s="19"/>
      <c r="H5967" s="2037"/>
      <c r="I5967" s="2037"/>
      <c r="J5967" s="148" t="s">
        <v>4331</v>
      </c>
      <c r="K5967" s="1694" t="s">
        <v>1196</v>
      </c>
      <c r="L5967" s="1694" t="s">
        <v>2165</v>
      </c>
      <c r="M5967" s="1694" t="s">
        <v>1953</v>
      </c>
      <c r="N5967" s="1694" t="s">
        <v>2166</v>
      </c>
    </row>
    <row r="5968" spans="1:17">
      <c r="A5968" s="1870" t="s">
        <v>13555</v>
      </c>
      <c r="B5968" s="2214" t="s">
        <v>13394</v>
      </c>
      <c r="C5968" s="1879" t="s">
        <v>922</v>
      </c>
      <c r="D5968" s="1868" t="s">
        <v>3235</v>
      </c>
      <c r="E5968" s="1874">
        <v>41805</v>
      </c>
      <c r="F5968" s="1874">
        <f>E5968+17</f>
        <v>41822</v>
      </c>
      <c r="G5968" s="1874">
        <f>E5968+21</f>
        <v>41826</v>
      </c>
      <c r="H5968" s="1906" t="s">
        <v>12703</v>
      </c>
      <c r="I5968" s="1353" t="s">
        <v>10820</v>
      </c>
      <c r="J5968" s="1875" t="s">
        <v>2187</v>
      </c>
      <c r="K5968" s="1891" t="s">
        <v>1198</v>
      </c>
      <c r="L5968" s="721" t="s">
        <v>943</v>
      </c>
      <c r="M5968" s="1901" t="s">
        <v>2170</v>
      </c>
      <c r="N5968" s="721" t="s">
        <v>943</v>
      </c>
      <c r="O5968" s="1897">
        <v>41927</v>
      </c>
      <c r="P5968" s="2032" t="s">
        <v>14514</v>
      </c>
      <c r="Q5968" s="2033" t="s">
        <v>5590</v>
      </c>
    </row>
    <row r="5969" spans="1:18">
      <c r="A5969" s="1982" t="s">
        <v>13576</v>
      </c>
      <c r="B5969" s="1985" t="s">
        <v>13590</v>
      </c>
      <c r="C5969" s="1932" t="s">
        <v>923</v>
      </c>
      <c r="D5969" s="1905" t="s">
        <v>3235</v>
      </c>
      <c r="E5969" s="1983">
        <v>41805</v>
      </c>
      <c r="F5969" s="1983">
        <f>E5969+17</f>
        <v>41822</v>
      </c>
      <c r="G5969" s="1983">
        <f>E5969+21</f>
        <v>41826</v>
      </c>
      <c r="H5969" s="822" t="s">
        <v>12703</v>
      </c>
      <c r="I5969" s="1312" t="s">
        <v>10820</v>
      </c>
      <c r="J5969" s="1930" t="s">
        <v>2187</v>
      </c>
      <c r="K5969" s="1472" t="s">
        <v>943</v>
      </c>
      <c r="L5969" s="1472" t="s">
        <v>943</v>
      </c>
      <c r="M5969" s="1985" t="s">
        <v>2170</v>
      </c>
      <c r="N5969" s="1472" t="s">
        <v>943</v>
      </c>
      <c r="O5969" s="1366">
        <v>41851</v>
      </c>
      <c r="P5969" s="1917" t="s">
        <v>4959</v>
      </c>
    </row>
    <row r="5970" spans="1:18">
      <c r="A5970" s="1899" t="s">
        <v>7367</v>
      </c>
      <c r="B5970" s="1869" t="s">
        <v>13395</v>
      </c>
      <c r="C5970" s="91"/>
      <c r="D5970" s="19"/>
      <c r="E5970" s="19"/>
      <c r="F5970" s="19"/>
      <c r="G5970" s="19"/>
      <c r="H5970" s="2037"/>
      <c r="I5970" s="2037"/>
      <c r="J5970" s="148" t="s">
        <v>4331</v>
      </c>
      <c r="K5970" s="1694" t="s">
        <v>1196</v>
      </c>
      <c r="L5970" s="1694" t="s">
        <v>2165</v>
      </c>
      <c r="M5970" s="1694" t="s">
        <v>1953</v>
      </c>
      <c r="N5970" s="1694" t="s">
        <v>2166</v>
      </c>
    </row>
    <row r="5971" spans="1:18">
      <c r="A5971" s="1982" t="s">
        <v>13591</v>
      </c>
      <c r="B5971" s="2214" t="s">
        <v>13394</v>
      </c>
      <c r="C5971" s="1932" t="s">
        <v>922</v>
      </c>
      <c r="D5971" s="1905" t="s">
        <v>3235</v>
      </c>
      <c r="E5971" s="1983">
        <v>41805</v>
      </c>
      <c r="F5971" s="1983">
        <f t="shared" ref="F5971:F5976" si="904">E5971+17</f>
        <v>41822</v>
      </c>
      <c r="G5971" s="1983">
        <f t="shared" ref="G5971:G5976" si="905">E5971+21</f>
        <v>41826</v>
      </c>
      <c r="H5971" s="822" t="s">
        <v>12701</v>
      </c>
      <c r="I5971" s="1312" t="s">
        <v>10820</v>
      </c>
      <c r="J5971" s="1875" t="s">
        <v>2187</v>
      </c>
      <c r="K5971" s="1472" t="s">
        <v>943</v>
      </c>
      <c r="L5971" s="1472" t="s">
        <v>943</v>
      </c>
      <c r="M5971" s="1985" t="s">
        <v>2170</v>
      </c>
      <c r="N5971" s="1930" t="s">
        <v>13810</v>
      </c>
      <c r="O5971" s="1366">
        <v>41893</v>
      </c>
      <c r="P5971" s="1917" t="s">
        <v>4959</v>
      </c>
      <c r="Q5971" s="1917"/>
    </row>
    <row r="5972" spans="1:18">
      <c r="A5972" s="1870" t="s">
        <v>13556</v>
      </c>
      <c r="B5972" s="2214" t="s">
        <v>13394</v>
      </c>
      <c r="C5972" s="1879" t="s">
        <v>922</v>
      </c>
      <c r="D5972" s="1868" t="s">
        <v>3235</v>
      </c>
      <c r="E5972" s="1874">
        <v>41805</v>
      </c>
      <c r="F5972" s="1874">
        <f t="shared" si="904"/>
        <v>41822</v>
      </c>
      <c r="G5972" s="1874">
        <f t="shared" si="905"/>
        <v>41826</v>
      </c>
      <c r="H5972" s="1925" t="s">
        <v>12701</v>
      </c>
      <c r="I5972" s="1353" t="s">
        <v>10820</v>
      </c>
      <c r="J5972" s="1875" t="s">
        <v>2187</v>
      </c>
      <c r="K5972" s="1891" t="s">
        <v>1198</v>
      </c>
      <c r="L5972" s="721" t="s">
        <v>943</v>
      </c>
      <c r="M5972" s="1901" t="s">
        <v>2170</v>
      </c>
      <c r="N5972" s="1875" t="s">
        <v>2132</v>
      </c>
      <c r="O5972" s="1897">
        <v>41953</v>
      </c>
      <c r="P5972" s="2032" t="s">
        <v>14286</v>
      </c>
      <c r="Q5972" s="2033" t="s">
        <v>4612</v>
      </c>
    </row>
    <row r="5973" spans="1:18">
      <c r="A5973" s="1870" t="s">
        <v>13557</v>
      </c>
      <c r="B5973" s="2214" t="s">
        <v>13394</v>
      </c>
      <c r="C5973" s="1879" t="s">
        <v>922</v>
      </c>
      <c r="D5973" s="1868" t="s">
        <v>3235</v>
      </c>
      <c r="E5973" s="1874">
        <v>41805</v>
      </c>
      <c r="F5973" s="1874">
        <f t="shared" si="904"/>
        <v>41822</v>
      </c>
      <c r="G5973" s="1874">
        <f t="shared" si="905"/>
        <v>41826</v>
      </c>
      <c r="H5973" s="1925" t="s">
        <v>12701</v>
      </c>
      <c r="I5973" s="1353" t="s">
        <v>10820</v>
      </c>
      <c r="J5973" s="1875" t="s">
        <v>2187</v>
      </c>
      <c r="K5973" s="1891" t="s">
        <v>1198</v>
      </c>
      <c r="L5973" s="721" t="s">
        <v>943</v>
      </c>
      <c r="M5973" s="1901" t="s">
        <v>2170</v>
      </c>
      <c r="N5973" s="1901" t="s">
        <v>2132</v>
      </c>
      <c r="O5973" s="1897">
        <v>41893</v>
      </c>
      <c r="P5973" s="1917" t="s">
        <v>4612</v>
      </c>
    </row>
    <row r="5974" spans="1:18">
      <c r="A5974" s="1870" t="s">
        <v>13558</v>
      </c>
      <c r="B5974" s="2214" t="s">
        <v>13394</v>
      </c>
      <c r="C5974" s="1879" t="s">
        <v>922</v>
      </c>
      <c r="D5974" s="1868" t="s">
        <v>3235</v>
      </c>
      <c r="E5974" s="1874">
        <v>41805</v>
      </c>
      <c r="F5974" s="1874">
        <f t="shared" si="904"/>
        <v>41822</v>
      </c>
      <c r="G5974" s="1874">
        <f t="shared" si="905"/>
        <v>41826</v>
      </c>
      <c r="H5974" s="1925" t="s">
        <v>12701</v>
      </c>
      <c r="I5974" s="1353" t="s">
        <v>10820</v>
      </c>
      <c r="J5974" s="1875" t="s">
        <v>2187</v>
      </c>
      <c r="K5974" s="1891" t="s">
        <v>1198</v>
      </c>
      <c r="L5974" s="721" t="s">
        <v>943</v>
      </c>
      <c r="M5974" s="1901" t="s">
        <v>2170</v>
      </c>
      <c r="N5974" s="721" t="s">
        <v>943</v>
      </c>
      <c r="O5974" s="1897">
        <v>41927</v>
      </c>
      <c r="P5974" s="2032" t="s">
        <v>14514</v>
      </c>
      <c r="Q5974" s="2033" t="s">
        <v>5590</v>
      </c>
    </row>
    <row r="5975" spans="1:18">
      <c r="A5975" s="1870" t="s">
        <v>13592</v>
      </c>
      <c r="B5975" s="1901" t="s">
        <v>13590</v>
      </c>
      <c r="C5975" s="1879" t="s">
        <v>923</v>
      </c>
      <c r="D5975" s="1868" t="s">
        <v>3235</v>
      </c>
      <c r="E5975" s="1874">
        <v>41805</v>
      </c>
      <c r="F5975" s="1874">
        <f t="shared" si="904"/>
        <v>41822</v>
      </c>
      <c r="G5975" s="1874">
        <f t="shared" si="905"/>
        <v>41826</v>
      </c>
      <c r="H5975" s="1925" t="s">
        <v>12701</v>
      </c>
      <c r="I5975" s="1353" t="s">
        <v>10820</v>
      </c>
      <c r="J5975" s="1875" t="s">
        <v>2187</v>
      </c>
      <c r="K5975" s="1891" t="s">
        <v>1198</v>
      </c>
      <c r="L5975" s="721" t="s">
        <v>943</v>
      </c>
      <c r="M5975" s="1901" t="s">
        <v>2170</v>
      </c>
      <c r="N5975" s="721" t="s">
        <v>943</v>
      </c>
      <c r="P5975" s="2033" t="s">
        <v>15030</v>
      </c>
    </row>
    <row r="5976" spans="1:18" s="1917" customFormat="1">
      <c r="A5976" s="1982" t="s">
        <v>13559</v>
      </c>
      <c r="B5976" s="1985" t="s">
        <v>13590</v>
      </c>
      <c r="C5976" s="1932" t="s">
        <v>923</v>
      </c>
      <c r="D5976" s="1905" t="s">
        <v>3235</v>
      </c>
      <c r="E5976" s="1983">
        <v>41805</v>
      </c>
      <c r="F5976" s="1983">
        <f t="shared" si="904"/>
        <v>41822</v>
      </c>
      <c r="G5976" s="1983">
        <f t="shared" si="905"/>
        <v>41826</v>
      </c>
      <c r="H5976" s="822" t="s">
        <v>12701</v>
      </c>
      <c r="I5976" s="1312" t="s">
        <v>10820</v>
      </c>
      <c r="J5976" s="1930" t="s">
        <v>2187</v>
      </c>
      <c r="K5976" s="1472" t="s">
        <v>943</v>
      </c>
      <c r="L5976" s="1472" t="s">
        <v>943</v>
      </c>
      <c r="M5976" s="1985" t="s">
        <v>2170</v>
      </c>
      <c r="N5976" s="1472" t="s">
        <v>943</v>
      </c>
      <c r="O5976" s="1366">
        <v>41851</v>
      </c>
      <c r="P5976" s="1917" t="s">
        <v>4959</v>
      </c>
    </row>
    <row r="5977" spans="1:18">
      <c r="A5977" s="1899" t="s">
        <v>3037</v>
      </c>
      <c r="B5977" s="1869" t="s">
        <v>13472</v>
      </c>
      <c r="C5977" s="91"/>
      <c r="D5977" s="19"/>
      <c r="E5977" s="19"/>
      <c r="F5977" s="19"/>
      <c r="G5977" s="19"/>
      <c r="H5977" s="2037"/>
      <c r="I5977" s="2037"/>
      <c r="J5977" s="148" t="s">
        <v>4331</v>
      </c>
      <c r="K5977" s="1694" t="s">
        <v>1196</v>
      </c>
      <c r="L5977" s="1694" t="s">
        <v>2165</v>
      </c>
      <c r="M5977" s="1694" t="s">
        <v>1953</v>
      </c>
      <c r="N5977" s="1694" t="s">
        <v>2166</v>
      </c>
      <c r="O5977" s="1878" t="s">
        <v>13473</v>
      </c>
    </row>
    <row r="5978" spans="1:18">
      <c r="A5978" s="1145" t="s">
        <v>13560</v>
      </c>
      <c r="B5978" s="2032" t="s">
        <v>13626</v>
      </c>
      <c r="C5978" s="1879" t="s">
        <v>922</v>
      </c>
      <c r="D5978" s="1868" t="s">
        <v>6129</v>
      </c>
      <c r="E5978" s="2227">
        <v>41807</v>
      </c>
      <c r="F5978" s="2227">
        <f>E5978+17</f>
        <v>41824</v>
      </c>
      <c r="G5978" s="2227">
        <f>E5978+21</f>
        <v>41828</v>
      </c>
      <c r="H5978" s="2222" t="s">
        <v>12166</v>
      </c>
      <c r="I5978" s="2213" t="s">
        <v>10939</v>
      </c>
      <c r="J5978" s="1875" t="s">
        <v>2187</v>
      </c>
      <c r="K5978" s="1891" t="s">
        <v>1198</v>
      </c>
      <c r="L5978" s="721" t="s">
        <v>943</v>
      </c>
      <c r="M5978" s="1901" t="s">
        <v>2170</v>
      </c>
      <c r="N5978" s="1875" t="s">
        <v>2187</v>
      </c>
      <c r="O5978" s="1897">
        <v>41827</v>
      </c>
      <c r="P5978" t="s">
        <v>13622</v>
      </c>
    </row>
    <row r="5979" spans="1:18">
      <c r="A5979" s="1982" t="s">
        <v>13561</v>
      </c>
      <c r="B5979" s="1896" t="s">
        <v>13477</v>
      </c>
      <c r="C5979" s="1932" t="s">
        <v>923</v>
      </c>
      <c r="D5979" s="1905" t="s">
        <v>6129</v>
      </c>
      <c r="E5979" s="2230">
        <v>41807</v>
      </c>
      <c r="F5979" s="2230">
        <f>E5979+17</f>
        <v>41824</v>
      </c>
      <c r="G5979" s="2230">
        <f>E5979+21</f>
        <v>41828</v>
      </c>
      <c r="H5979" s="1681" t="s">
        <v>12166</v>
      </c>
      <c r="I5979" s="1926" t="s">
        <v>10939</v>
      </c>
      <c r="J5979" s="1875" t="s">
        <v>2187</v>
      </c>
      <c r="K5979" s="1472" t="s">
        <v>943</v>
      </c>
      <c r="L5979" s="1472" t="s">
        <v>943</v>
      </c>
      <c r="M5979" s="1985" t="s">
        <v>2170</v>
      </c>
      <c r="N5979" s="1875" t="s">
        <v>2187</v>
      </c>
      <c r="O5979" s="1366">
        <v>41851</v>
      </c>
      <c r="P5979" s="1917" t="s">
        <v>4959</v>
      </c>
      <c r="Q5979" s="1917"/>
      <c r="R5979" s="1917"/>
    </row>
    <row r="5980" spans="1:18">
      <c r="A5980" s="1145" t="s">
        <v>13562</v>
      </c>
      <c r="B5980" s="1896" t="s">
        <v>13477</v>
      </c>
      <c r="C5980" s="1879" t="s">
        <v>923</v>
      </c>
      <c r="D5980" s="1868" t="s">
        <v>6129</v>
      </c>
      <c r="E5980" s="2227">
        <v>41807</v>
      </c>
      <c r="F5980" s="2227">
        <f>E5980+17</f>
        <v>41824</v>
      </c>
      <c r="G5980" s="2227">
        <f>E5980+21</f>
        <v>41828</v>
      </c>
      <c r="H5980" s="2222" t="s">
        <v>12166</v>
      </c>
      <c r="I5980" s="2213" t="s">
        <v>10939</v>
      </c>
      <c r="J5980" s="1875" t="s">
        <v>2187</v>
      </c>
      <c r="K5980" s="1891" t="s">
        <v>1198</v>
      </c>
      <c r="L5980" s="721" t="s">
        <v>943</v>
      </c>
      <c r="M5980" s="1901" t="s">
        <v>2170</v>
      </c>
      <c r="N5980" s="1875" t="s">
        <v>2187</v>
      </c>
      <c r="O5980" s="1897">
        <v>41843</v>
      </c>
      <c r="P5980" t="s">
        <v>13854</v>
      </c>
      <c r="R5980" s="2032" t="s">
        <v>13752</v>
      </c>
    </row>
    <row r="5981" spans="1:18">
      <c r="A5981" s="1982" t="s">
        <v>13563</v>
      </c>
      <c r="B5981" s="1896" t="s">
        <v>13477</v>
      </c>
      <c r="C5981" s="1932" t="s">
        <v>923</v>
      </c>
      <c r="D5981" s="1905" t="s">
        <v>6129</v>
      </c>
      <c r="E5981" s="2230">
        <v>41807</v>
      </c>
      <c r="F5981" s="2230">
        <f>E5981+17</f>
        <v>41824</v>
      </c>
      <c r="G5981" s="2230">
        <f>E5981+21</f>
        <v>41828</v>
      </c>
      <c r="H5981" s="1681" t="s">
        <v>12166</v>
      </c>
      <c r="I5981" s="1926" t="s">
        <v>10939</v>
      </c>
      <c r="J5981" s="1875" t="s">
        <v>2187</v>
      </c>
      <c r="K5981" s="1472" t="s">
        <v>943</v>
      </c>
      <c r="L5981" s="1472" t="s">
        <v>943</v>
      </c>
      <c r="M5981" s="1985" t="s">
        <v>2170</v>
      </c>
      <c r="N5981" s="1875" t="s">
        <v>2187</v>
      </c>
      <c r="O5981" s="1366">
        <v>41843</v>
      </c>
      <c r="P5981" s="1917" t="s">
        <v>13901</v>
      </c>
    </row>
    <row r="5982" spans="1:18">
      <c r="A5982" s="2081" t="s">
        <v>13564</v>
      </c>
      <c r="B5982" s="1896" t="s">
        <v>13477</v>
      </c>
      <c r="C5982" s="1879" t="s">
        <v>923</v>
      </c>
      <c r="D5982" s="1868" t="s">
        <v>6129</v>
      </c>
      <c r="E5982" s="2227">
        <v>41807</v>
      </c>
      <c r="F5982" s="2227">
        <f>E5982+17</f>
        <v>41824</v>
      </c>
      <c r="G5982" s="2227">
        <f>E5982+21</f>
        <v>41828</v>
      </c>
      <c r="H5982" s="2222" t="s">
        <v>12166</v>
      </c>
      <c r="I5982" s="2213" t="s">
        <v>10939</v>
      </c>
      <c r="J5982" s="1875" t="s">
        <v>2187</v>
      </c>
      <c r="K5982" s="1891" t="s">
        <v>1198</v>
      </c>
      <c r="L5982" s="721" t="s">
        <v>943</v>
      </c>
      <c r="M5982" s="1901" t="s">
        <v>2170</v>
      </c>
      <c r="N5982" s="1875" t="s">
        <v>2187</v>
      </c>
      <c r="O5982" s="1897">
        <v>41837</v>
      </c>
      <c r="P5982" s="2032" t="s">
        <v>4401</v>
      </c>
      <c r="R5982" s="2032" t="s">
        <v>13744</v>
      </c>
    </row>
    <row r="5983" spans="1:18" s="2032" customFormat="1">
      <c r="A5983" s="1860" t="s">
        <v>2705</v>
      </c>
      <c r="B5983" s="1869" t="s">
        <v>13479</v>
      </c>
      <c r="C5983" s="91"/>
      <c r="D5983" s="19" t="s">
        <v>13352</v>
      </c>
      <c r="E5983" s="19"/>
      <c r="F5983" s="19"/>
      <c r="G5983" s="19"/>
      <c r="H5983" s="2037"/>
      <c r="I5983" s="2037"/>
      <c r="J5983" s="1694" t="s">
        <v>1007</v>
      </c>
      <c r="K5983" s="1694" t="s">
        <v>1196</v>
      </c>
      <c r="L5983" s="2033" t="s">
        <v>3625</v>
      </c>
      <c r="M5983"/>
      <c r="N5983"/>
      <c r="O5983" s="1898"/>
    </row>
    <row r="5984" spans="1:18">
      <c r="A5984" s="1982" t="s">
        <v>13605</v>
      </c>
      <c r="B5984" s="1985" t="s">
        <v>13480</v>
      </c>
      <c r="C5984" s="1932" t="s">
        <v>922</v>
      </c>
      <c r="D5984" s="1482" t="s">
        <v>2705</v>
      </c>
      <c r="E5984" s="1298">
        <v>41809</v>
      </c>
      <c r="F5984" s="1983">
        <f>E5984+17</f>
        <v>41826</v>
      </c>
      <c r="G5984" s="1983">
        <f>E5984+21</f>
        <v>41830</v>
      </c>
      <c r="H5984" s="822" t="s">
        <v>12912</v>
      </c>
      <c r="I5984" s="823" t="s">
        <v>12678</v>
      </c>
      <c r="J5984" s="1875" t="s">
        <v>2187</v>
      </c>
      <c r="K5984" s="1472" t="s">
        <v>943</v>
      </c>
      <c r="L5984" s="1982"/>
      <c r="M5984" s="1982"/>
      <c r="N5984" s="1917"/>
      <c r="O5984" s="1366">
        <v>41963</v>
      </c>
      <c r="P5984" s="1917" t="s">
        <v>14097</v>
      </c>
      <c r="Q5984" s="2033" t="s">
        <v>4612</v>
      </c>
    </row>
    <row r="5985" spans="1:18" s="1687" customFormat="1">
      <c r="A5985" s="1917" t="s">
        <v>13606</v>
      </c>
      <c r="B5985" s="1985" t="s">
        <v>13480</v>
      </c>
      <c r="C5985" s="1932" t="s">
        <v>922</v>
      </c>
      <c r="D5985" s="1482" t="s">
        <v>2705</v>
      </c>
      <c r="E5985" s="1298">
        <v>41809</v>
      </c>
      <c r="F5985" s="1983">
        <f>E5985+17</f>
        <v>41826</v>
      </c>
      <c r="G5985" s="1983">
        <f>E5985+21</f>
        <v>41830</v>
      </c>
      <c r="H5985" s="822" t="s">
        <v>12912</v>
      </c>
      <c r="I5985" s="823" t="s">
        <v>12678</v>
      </c>
      <c r="J5985" s="1875" t="s">
        <v>2187</v>
      </c>
      <c r="K5985" s="1472" t="s">
        <v>943</v>
      </c>
      <c r="L5985" s="1917"/>
      <c r="M5985" s="1917"/>
      <c r="N5985" s="1982"/>
      <c r="O5985" s="1679">
        <v>41935</v>
      </c>
      <c r="P5985" s="1982" t="s">
        <v>14098</v>
      </c>
      <c r="Q5985" s="1888" t="s">
        <v>5590</v>
      </c>
    </row>
    <row r="5986" spans="1:18">
      <c r="A5986" s="2033" t="s">
        <v>13607</v>
      </c>
      <c r="B5986" s="1896" t="s">
        <v>13722</v>
      </c>
      <c r="C5986" s="1879" t="s">
        <v>923</v>
      </c>
      <c r="D5986" s="1522" t="s">
        <v>2705</v>
      </c>
      <c r="E5986" s="1873">
        <v>41809</v>
      </c>
      <c r="F5986" s="1874">
        <f>E5986+17</f>
        <v>41826</v>
      </c>
      <c r="G5986" s="1874">
        <f>E5986+21</f>
        <v>41830</v>
      </c>
      <c r="H5986" s="1906" t="s">
        <v>12912</v>
      </c>
      <c r="I5986" s="795" t="s">
        <v>12678</v>
      </c>
      <c r="J5986" s="1875" t="s">
        <v>2187</v>
      </c>
      <c r="K5986" s="1891" t="s">
        <v>1198</v>
      </c>
      <c r="O5986" s="1897">
        <v>41963</v>
      </c>
      <c r="P5986" s="2033" t="s">
        <v>14097</v>
      </c>
      <c r="Q5986" s="2033" t="s">
        <v>15576</v>
      </c>
    </row>
    <row r="5987" spans="1:18">
      <c r="A5987" s="2033" t="s">
        <v>13608</v>
      </c>
      <c r="B5987" s="1896" t="s">
        <v>13722</v>
      </c>
      <c r="C5987" s="1879" t="s">
        <v>923</v>
      </c>
      <c r="D5987" s="1522" t="s">
        <v>2705</v>
      </c>
      <c r="E5987" s="1873">
        <v>41809</v>
      </c>
      <c r="F5987" s="1874">
        <f>E5987+17</f>
        <v>41826</v>
      </c>
      <c r="G5987" s="1874">
        <f>E5987+21</f>
        <v>41830</v>
      </c>
      <c r="H5987" s="1906" t="s">
        <v>12912</v>
      </c>
      <c r="I5987" s="795" t="s">
        <v>12678</v>
      </c>
      <c r="J5987" s="1875" t="s">
        <v>2187</v>
      </c>
      <c r="K5987" s="1891" t="s">
        <v>1198</v>
      </c>
      <c r="O5987" s="1897">
        <v>41935</v>
      </c>
      <c r="P5987" s="2033" t="s">
        <v>14098</v>
      </c>
      <c r="Q5987" s="2033" t="s">
        <v>5590</v>
      </c>
    </row>
    <row r="5988" spans="1:18" s="2032" customFormat="1">
      <c r="A5988" s="817" t="s">
        <v>10500</v>
      </c>
      <c r="B5988" s="1881" t="s">
        <v>13216</v>
      </c>
      <c r="C5988" s="1912"/>
      <c r="D5988" s="1903" t="s">
        <v>13565</v>
      </c>
      <c r="E5988" s="1903"/>
      <c r="F5988" s="1903"/>
      <c r="G5988" s="1903"/>
      <c r="H5988" s="1923"/>
      <c r="I5988" s="1923"/>
      <c r="J5988" s="1876" t="s">
        <v>4331</v>
      </c>
      <c r="K5988" s="1877" t="s">
        <v>1197</v>
      </c>
      <c r="L5988" s="657" t="s">
        <v>13433</v>
      </c>
      <c r="M5988"/>
      <c r="O5988" s="1898"/>
    </row>
    <row r="5989" spans="1:18" s="2032" customFormat="1">
      <c r="A5989" s="1870" t="s">
        <v>13615</v>
      </c>
      <c r="B5989" s="1901" t="s">
        <v>13393</v>
      </c>
      <c r="C5989" s="1879" t="s">
        <v>922</v>
      </c>
      <c r="D5989" s="1870" t="s">
        <v>9031</v>
      </c>
      <c r="E5989" s="1874">
        <v>41805</v>
      </c>
      <c r="F5989" s="1874">
        <f t="shared" ref="F5989:F5994" si="906">E5989+17</f>
        <v>41822</v>
      </c>
      <c r="G5989" s="1873">
        <f t="shared" ref="G5989:G5994" si="907">E5989+21</f>
        <v>41826</v>
      </c>
      <c r="H5989" s="1809" t="s">
        <v>12842</v>
      </c>
      <c r="I5989" s="1906" t="s">
        <v>12697</v>
      </c>
      <c r="J5989" s="1875" t="s">
        <v>2187</v>
      </c>
      <c r="K5989" s="1891" t="s">
        <v>1198</v>
      </c>
      <c r="M5989"/>
      <c r="O5989" s="1897">
        <v>41885</v>
      </c>
      <c r="P5989" s="2032" t="s">
        <v>3532</v>
      </c>
    </row>
    <row r="5990" spans="1:18" s="2032" customFormat="1">
      <c r="A5990" s="1870" t="s">
        <v>13616</v>
      </c>
      <c r="B5990" s="1901" t="s">
        <v>14146</v>
      </c>
      <c r="C5990" s="1879" t="s">
        <v>922</v>
      </c>
      <c r="D5990" s="1870" t="s">
        <v>9031</v>
      </c>
      <c r="E5990" s="1874">
        <v>41805</v>
      </c>
      <c r="F5990" s="1874">
        <f t="shared" si="906"/>
        <v>41822</v>
      </c>
      <c r="G5990" s="1873">
        <f t="shared" si="907"/>
        <v>41826</v>
      </c>
      <c r="H5990" s="1809" t="s">
        <v>12842</v>
      </c>
      <c r="I5990" s="1906" t="s">
        <v>12697</v>
      </c>
      <c r="J5990" s="1875" t="s">
        <v>2187</v>
      </c>
      <c r="K5990" s="1891" t="s">
        <v>1198</v>
      </c>
      <c r="L5990" s="1687"/>
      <c r="M5990"/>
      <c r="O5990" s="1555">
        <v>41990</v>
      </c>
      <c r="P5990" s="2032" t="s">
        <v>4659</v>
      </c>
    </row>
    <row r="5991" spans="1:18" s="2032" customFormat="1">
      <c r="A5991" s="1870" t="s">
        <v>13617</v>
      </c>
      <c r="B5991" s="1901" t="s">
        <v>14146</v>
      </c>
      <c r="C5991" s="1879" t="s">
        <v>922</v>
      </c>
      <c r="D5991" s="1870" t="s">
        <v>9031</v>
      </c>
      <c r="E5991" s="1874">
        <v>41805</v>
      </c>
      <c r="F5991" s="1874">
        <f t="shared" si="906"/>
        <v>41822</v>
      </c>
      <c r="G5991" s="1873">
        <f t="shared" si="907"/>
        <v>41826</v>
      </c>
      <c r="H5991" s="1809" t="s">
        <v>12842</v>
      </c>
      <c r="I5991" s="1906" t="s">
        <v>12697</v>
      </c>
      <c r="J5991" s="1875" t="s">
        <v>2187</v>
      </c>
      <c r="K5991" s="1891" t="s">
        <v>1198</v>
      </c>
      <c r="M5991"/>
      <c r="O5991" s="1555">
        <v>41990</v>
      </c>
      <c r="P5991" s="2032" t="s">
        <v>4659</v>
      </c>
    </row>
    <row r="5992" spans="1:18" s="2032" customFormat="1">
      <c r="A5992" s="1145" t="s">
        <v>13618</v>
      </c>
      <c r="B5992" s="1901" t="s">
        <v>13568</v>
      </c>
      <c r="C5992" s="1879" t="s">
        <v>923</v>
      </c>
      <c r="D5992" s="1870" t="s">
        <v>9031</v>
      </c>
      <c r="E5992" s="1874">
        <v>41805</v>
      </c>
      <c r="F5992" s="1874">
        <f t="shared" si="906"/>
        <v>41822</v>
      </c>
      <c r="G5992" s="1873">
        <f t="shared" si="907"/>
        <v>41826</v>
      </c>
      <c r="H5992" s="1809" t="s">
        <v>12842</v>
      </c>
      <c r="I5992" s="1906" t="s">
        <v>12697</v>
      </c>
      <c r="J5992" s="1875" t="s">
        <v>2187</v>
      </c>
      <c r="K5992" s="1891" t="s">
        <v>1198</v>
      </c>
      <c r="L5992" s="1711" t="s">
        <v>14275</v>
      </c>
      <c r="M5992" s="1711"/>
      <c r="O5992" s="1897">
        <v>41885</v>
      </c>
      <c r="P5992" s="2033" t="s">
        <v>4401</v>
      </c>
    </row>
    <row r="5993" spans="1:18" s="2032" customFormat="1">
      <c r="A5993" s="1145" t="s">
        <v>13619</v>
      </c>
      <c r="B5993" s="1901" t="s">
        <v>13568</v>
      </c>
      <c r="C5993" s="1879" t="s">
        <v>923</v>
      </c>
      <c r="D5993" s="1870" t="s">
        <v>9031</v>
      </c>
      <c r="E5993" s="1874">
        <v>41805</v>
      </c>
      <c r="F5993" s="1874">
        <f t="shared" si="906"/>
        <v>41822</v>
      </c>
      <c r="G5993" s="1873">
        <f t="shared" si="907"/>
        <v>41826</v>
      </c>
      <c r="H5993" s="1809" t="s">
        <v>12842</v>
      </c>
      <c r="I5993" s="1906" t="s">
        <v>12697</v>
      </c>
      <c r="J5993" s="1875" t="s">
        <v>2187</v>
      </c>
      <c r="K5993" s="1891" t="s">
        <v>1198</v>
      </c>
      <c r="L5993" s="1711" t="s">
        <v>13865</v>
      </c>
      <c r="M5993" s="1711"/>
      <c r="O5993" s="1897">
        <v>41851</v>
      </c>
      <c r="P5993" s="2033" t="s">
        <v>4401</v>
      </c>
    </row>
    <row r="5994" spans="1:18" s="2032" customFormat="1">
      <c r="A5994" s="1870" t="s">
        <v>13620</v>
      </c>
      <c r="B5994" s="1901" t="s">
        <v>13568</v>
      </c>
      <c r="C5994" s="1879" t="s">
        <v>923</v>
      </c>
      <c r="D5994" s="1870" t="s">
        <v>9031</v>
      </c>
      <c r="E5994" s="1874">
        <v>41805</v>
      </c>
      <c r="F5994" s="1874">
        <f t="shared" si="906"/>
        <v>41822</v>
      </c>
      <c r="G5994" s="1873">
        <f t="shared" si="907"/>
        <v>41826</v>
      </c>
      <c r="H5994" s="1809" t="s">
        <v>12842</v>
      </c>
      <c r="I5994" s="1906" t="s">
        <v>12697</v>
      </c>
      <c r="J5994" s="1875" t="s">
        <v>2187</v>
      </c>
      <c r="K5994" s="1891" t="s">
        <v>1198</v>
      </c>
      <c r="L5994" s="1711"/>
      <c r="M5994" s="1711"/>
      <c r="O5994" s="1555">
        <v>41990</v>
      </c>
      <c r="P5994" s="2032" t="s">
        <v>4659</v>
      </c>
    </row>
    <row r="5995" spans="1:18">
      <c r="A5995" s="2225" t="s">
        <v>5157</v>
      </c>
      <c r="B5995" s="1881" t="s">
        <v>13695</v>
      </c>
      <c r="C5995" s="1912"/>
      <c r="D5995" s="1881"/>
      <c r="E5995" s="1903"/>
      <c r="F5995" s="1903"/>
      <c r="G5995" s="1903"/>
      <c r="H5995" s="1923"/>
      <c r="I5995" s="1923"/>
      <c r="J5995" s="1876" t="s">
        <v>4331</v>
      </c>
      <c r="K5995" s="1877" t="s">
        <v>1196</v>
      </c>
      <c r="L5995" s="1877" t="s">
        <v>2165</v>
      </c>
      <c r="M5995" s="1877" t="s">
        <v>1953</v>
      </c>
      <c r="N5995" s="1877" t="s">
        <v>2166</v>
      </c>
      <c r="O5995" s="1878" t="s">
        <v>13573</v>
      </c>
    </row>
    <row r="5996" spans="1:18">
      <c r="A5996" s="1913" t="s">
        <v>13696</v>
      </c>
      <c r="B5996" s="1901" t="s">
        <v>13534</v>
      </c>
      <c r="C5996" s="1879" t="s">
        <v>923</v>
      </c>
      <c r="D5996" s="1870" t="s">
        <v>6389</v>
      </c>
      <c r="E5996" s="1873">
        <v>41814</v>
      </c>
      <c r="F5996" s="1874">
        <f t="shared" ref="F5996:F6001" si="908">E5996+17</f>
        <v>41831</v>
      </c>
      <c r="G5996" s="1874">
        <f t="shared" ref="G5996:G6001" si="909">E5996+21</f>
        <v>41835</v>
      </c>
      <c r="H5996" s="1922" t="s">
        <v>13060</v>
      </c>
      <c r="I5996" s="754" t="s">
        <v>12542</v>
      </c>
      <c r="J5996" s="721" t="s">
        <v>943</v>
      </c>
      <c r="K5996" s="1891" t="s">
        <v>1198</v>
      </c>
      <c r="L5996" s="721" t="s">
        <v>943</v>
      </c>
      <c r="M5996" s="1901" t="s">
        <v>2170</v>
      </c>
      <c r="N5996" s="1875" t="s">
        <v>2187</v>
      </c>
      <c r="O5996" s="1897">
        <v>41865</v>
      </c>
      <c r="P5996" s="2033" t="s">
        <v>4401</v>
      </c>
      <c r="R5996" s="2033" t="s">
        <v>14008</v>
      </c>
    </row>
    <row r="5997" spans="1:18">
      <c r="A5997" s="1982" t="s">
        <v>13745</v>
      </c>
      <c r="B5997" s="1901" t="s">
        <v>13348</v>
      </c>
      <c r="C5997" s="1879" t="s">
        <v>922</v>
      </c>
      <c r="D5997" s="1870" t="s">
        <v>6389</v>
      </c>
      <c r="E5997" s="1873">
        <v>41814</v>
      </c>
      <c r="F5997" s="1874">
        <f t="shared" si="908"/>
        <v>41831</v>
      </c>
      <c r="G5997" s="1874">
        <f t="shared" si="909"/>
        <v>41835</v>
      </c>
      <c r="H5997" s="1922" t="s">
        <v>13060</v>
      </c>
      <c r="I5997" s="754" t="s">
        <v>12542</v>
      </c>
      <c r="J5997" s="721" t="s">
        <v>943</v>
      </c>
      <c r="K5997" s="1472" t="s">
        <v>943</v>
      </c>
      <c r="L5997" s="721" t="s">
        <v>943</v>
      </c>
      <c r="M5997" s="1901" t="s">
        <v>2170</v>
      </c>
      <c r="N5997" s="1875" t="s">
        <v>2187</v>
      </c>
    </row>
    <row r="5998" spans="1:18">
      <c r="A5998" s="1917" t="s">
        <v>13697</v>
      </c>
      <c r="B5998" s="1901" t="s">
        <v>13534</v>
      </c>
      <c r="C5998" s="1879" t="s">
        <v>923</v>
      </c>
      <c r="D5998" s="1870" t="s">
        <v>6389</v>
      </c>
      <c r="E5998" s="1873">
        <v>41814</v>
      </c>
      <c r="F5998" s="1874">
        <f t="shared" si="908"/>
        <v>41831</v>
      </c>
      <c r="G5998" s="1874">
        <f t="shared" si="909"/>
        <v>41835</v>
      </c>
      <c r="H5998" s="1922" t="s">
        <v>13060</v>
      </c>
      <c r="I5998" s="754" t="s">
        <v>12542</v>
      </c>
      <c r="J5998" s="721" t="s">
        <v>943</v>
      </c>
      <c r="K5998" s="1472" t="s">
        <v>943</v>
      </c>
      <c r="L5998" s="721" t="s">
        <v>943</v>
      </c>
      <c r="M5998" s="1901" t="s">
        <v>2170</v>
      </c>
      <c r="N5998" s="1875" t="s">
        <v>2187</v>
      </c>
      <c r="O5998" s="1897">
        <v>41880</v>
      </c>
      <c r="P5998" s="2032" t="s">
        <v>4959</v>
      </c>
    </row>
    <row r="5999" spans="1:18">
      <c r="A5999" s="1919" t="s">
        <v>13698</v>
      </c>
      <c r="B5999" s="1901" t="s">
        <v>13534</v>
      </c>
      <c r="C5999" s="1879" t="s">
        <v>923</v>
      </c>
      <c r="D5999" s="1870" t="s">
        <v>6389</v>
      </c>
      <c r="E5999" s="1873">
        <v>41814</v>
      </c>
      <c r="F5999" s="1874">
        <f t="shared" si="908"/>
        <v>41831</v>
      </c>
      <c r="G5999" s="1874">
        <f t="shared" si="909"/>
        <v>41835</v>
      </c>
      <c r="H5999" s="1922" t="s">
        <v>13060</v>
      </c>
      <c r="I5999" s="754" t="s">
        <v>12542</v>
      </c>
      <c r="J5999" s="721" t="s">
        <v>943</v>
      </c>
      <c r="K5999" s="1891" t="s">
        <v>1198</v>
      </c>
      <c r="L5999" s="721" t="s">
        <v>943</v>
      </c>
      <c r="M5999" s="1901" t="s">
        <v>2170</v>
      </c>
      <c r="N5999" s="1875" t="s">
        <v>2187</v>
      </c>
      <c r="O5999" s="1897">
        <v>41901</v>
      </c>
      <c r="P5999" s="2032" t="s">
        <v>14286</v>
      </c>
      <c r="Q5999" s="2033" t="s">
        <v>4401</v>
      </c>
      <c r="R5999" s="2033" t="s">
        <v>14278</v>
      </c>
    </row>
    <row r="6000" spans="1:18">
      <c r="A6000" s="1917" t="s">
        <v>13699</v>
      </c>
      <c r="B6000" s="1901" t="s">
        <v>13534</v>
      </c>
      <c r="C6000" s="1879" t="s">
        <v>923</v>
      </c>
      <c r="D6000" s="1870" t="s">
        <v>6389</v>
      </c>
      <c r="E6000" s="1873">
        <v>41814</v>
      </c>
      <c r="F6000" s="1874">
        <f t="shared" si="908"/>
        <v>41831</v>
      </c>
      <c r="G6000" s="1874">
        <f t="shared" si="909"/>
        <v>41835</v>
      </c>
      <c r="H6000" s="1922" t="s">
        <v>13060</v>
      </c>
      <c r="I6000" s="754" t="s">
        <v>12542</v>
      </c>
      <c r="J6000" s="721" t="s">
        <v>943</v>
      </c>
      <c r="K6000" s="1472" t="s">
        <v>943</v>
      </c>
      <c r="L6000" s="721" t="s">
        <v>943</v>
      </c>
      <c r="M6000" s="1901" t="s">
        <v>2170</v>
      </c>
      <c r="N6000" s="1875" t="s">
        <v>2187</v>
      </c>
      <c r="O6000" s="1897">
        <v>41880</v>
      </c>
      <c r="P6000" s="2032" t="s">
        <v>4959</v>
      </c>
    </row>
    <row r="6001" spans="1:18">
      <c r="A6001" s="1917" t="s">
        <v>13700</v>
      </c>
      <c r="B6001" s="1901" t="s">
        <v>13534</v>
      </c>
      <c r="C6001" s="1879" t="s">
        <v>923</v>
      </c>
      <c r="D6001" s="1870" t="s">
        <v>6389</v>
      </c>
      <c r="E6001" s="1873">
        <v>41814</v>
      </c>
      <c r="F6001" s="1874">
        <f t="shared" si="908"/>
        <v>41831</v>
      </c>
      <c r="G6001" s="1874">
        <f t="shared" si="909"/>
        <v>41835</v>
      </c>
      <c r="H6001" s="1922" t="s">
        <v>13060</v>
      </c>
      <c r="I6001" s="754" t="s">
        <v>12542</v>
      </c>
      <c r="J6001" s="721" t="s">
        <v>943</v>
      </c>
      <c r="K6001" s="1472" t="s">
        <v>943</v>
      </c>
      <c r="L6001" s="721" t="s">
        <v>943</v>
      </c>
      <c r="M6001" s="1901" t="s">
        <v>2170</v>
      </c>
      <c r="N6001" s="1875" t="s">
        <v>2187</v>
      </c>
      <c r="O6001" s="1897">
        <v>41880</v>
      </c>
      <c r="P6001" s="2032" t="s">
        <v>4959</v>
      </c>
    </row>
    <row r="6002" spans="1:18">
      <c r="A6002" s="1860" t="s">
        <v>2705</v>
      </c>
      <c r="B6002" s="1869" t="s">
        <v>13539</v>
      </c>
      <c r="C6002" s="91"/>
      <c r="D6002" s="19"/>
      <c r="E6002" s="19"/>
      <c r="F6002" s="19"/>
      <c r="G6002" s="19"/>
      <c r="H6002" s="2037"/>
      <c r="I6002" s="2037"/>
      <c r="J6002" s="1694" t="s">
        <v>1007</v>
      </c>
      <c r="K6002" s="1694" t="s">
        <v>1196</v>
      </c>
      <c r="L6002" s="2033" t="s">
        <v>3625</v>
      </c>
    </row>
    <row r="6003" spans="1:18">
      <c r="A6003" s="1982" t="s">
        <v>13753</v>
      </c>
      <c r="B6003" s="1985" t="s">
        <v>13480</v>
      </c>
      <c r="C6003" s="1932" t="s">
        <v>922</v>
      </c>
      <c r="D6003" s="1482" t="s">
        <v>2705</v>
      </c>
      <c r="E6003" s="1298">
        <v>41819</v>
      </c>
      <c r="F6003" s="1983">
        <f>E6003+17</f>
        <v>41836</v>
      </c>
      <c r="G6003" s="1983">
        <f>E6003+21</f>
        <v>41840</v>
      </c>
      <c r="H6003" s="822" t="s">
        <v>12639</v>
      </c>
      <c r="I6003" s="823" t="s">
        <v>12677</v>
      </c>
      <c r="J6003" s="1930" t="s">
        <v>2187</v>
      </c>
      <c r="K6003" s="1472" t="s">
        <v>943</v>
      </c>
      <c r="L6003" s="1917"/>
      <c r="M6003" s="1917"/>
      <c r="N6003" s="1917"/>
      <c r="O6003" s="1366">
        <v>41953</v>
      </c>
      <c r="P6003" s="1917" t="s">
        <v>14099</v>
      </c>
      <c r="Q6003" s="1917" t="s">
        <v>5590</v>
      </c>
    </row>
    <row r="6004" spans="1:18">
      <c r="A6004" s="1917" t="s">
        <v>13754</v>
      </c>
      <c r="B6004" s="1932" t="s">
        <v>13722</v>
      </c>
      <c r="C6004" s="1932" t="s">
        <v>923</v>
      </c>
      <c r="D6004" s="1482" t="s">
        <v>2705</v>
      </c>
      <c r="E6004" s="1298">
        <v>41819</v>
      </c>
      <c r="F6004" s="1983">
        <f>E6004+17</f>
        <v>41836</v>
      </c>
      <c r="G6004" s="1983">
        <f>E6004+21</f>
        <v>41840</v>
      </c>
      <c r="H6004" s="822" t="s">
        <v>12639</v>
      </c>
      <c r="I6004" s="823" t="s">
        <v>12677</v>
      </c>
      <c r="J6004" s="1930" t="s">
        <v>2187</v>
      </c>
      <c r="K6004" s="1472" t="s">
        <v>943</v>
      </c>
      <c r="L6004" s="1917"/>
      <c r="M6004" s="1917"/>
      <c r="N6004" s="1917"/>
      <c r="O6004" s="1366">
        <v>41865</v>
      </c>
      <c r="P6004" s="1917" t="s">
        <v>4959</v>
      </c>
      <c r="Q6004" s="1917"/>
    </row>
    <row r="6005" spans="1:18">
      <c r="A6005" s="2032" t="s">
        <v>13755</v>
      </c>
      <c r="B6005" s="1896" t="s">
        <v>13722</v>
      </c>
      <c r="C6005" s="1879" t="s">
        <v>923</v>
      </c>
      <c r="D6005" s="1522" t="s">
        <v>2705</v>
      </c>
      <c r="E6005" s="1873">
        <v>41819</v>
      </c>
      <c r="F6005" s="1874">
        <f>E6005+17</f>
        <v>41836</v>
      </c>
      <c r="G6005" s="1874">
        <f>E6005+21</f>
        <v>41840</v>
      </c>
      <c r="H6005" s="1906" t="s">
        <v>12639</v>
      </c>
      <c r="I6005" s="795" t="s">
        <v>12677</v>
      </c>
      <c r="J6005" s="1875" t="s">
        <v>2187</v>
      </c>
      <c r="K6005" s="1891" t="s">
        <v>1198</v>
      </c>
      <c r="O6005" s="1897">
        <v>41953</v>
      </c>
      <c r="P6005" s="2033" t="s">
        <v>14099</v>
      </c>
      <c r="Q6005" s="2033" t="s">
        <v>5590</v>
      </c>
    </row>
    <row r="6006" spans="1:18">
      <c r="A6006" s="2032" t="s">
        <v>13756</v>
      </c>
      <c r="B6006" s="1896" t="s">
        <v>13722</v>
      </c>
      <c r="C6006" s="1879" t="s">
        <v>923</v>
      </c>
      <c r="D6006" s="1522" t="s">
        <v>2705</v>
      </c>
      <c r="E6006" s="1873">
        <v>41819</v>
      </c>
      <c r="F6006" s="1874">
        <f>E6006+17</f>
        <v>41836</v>
      </c>
      <c r="G6006" s="1874">
        <f>E6006+21</f>
        <v>41840</v>
      </c>
      <c r="H6006" s="1906" t="s">
        <v>12639</v>
      </c>
      <c r="I6006" s="795" t="s">
        <v>12677</v>
      </c>
      <c r="J6006" s="1875" t="s">
        <v>2187</v>
      </c>
      <c r="K6006" s="1891" t="s">
        <v>1198</v>
      </c>
      <c r="P6006" s="2033" t="s">
        <v>16083</v>
      </c>
      <c r="Q6006" s="2033" t="s">
        <v>5590</v>
      </c>
    </row>
    <row r="6007" spans="1:18">
      <c r="A6007" s="1940" t="s">
        <v>5157</v>
      </c>
      <c r="B6007" s="1881" t="s">
        <v>14081</v>
      </c>
      <c r="C6007" s="1912"/>
      <c r="D6007" s="1881"/>
      <c r="E6007" s="1903"/>
      <c r="F6007" s="1903"/>
      <c r="G6007" s="1903"/>
      <c r="H6007" s="1923"/>
      <c r="I6007" s="1923"/>
      <c r="J6007" s="1876" t="s">
        <v>4331</v>
      </c>
      <c r="K6007" s="1877" t="s">
        <v>1196</v>
      </c>
      <c r="L6007" s="1877" t="s">
        <v>2165</v>
      </c>
      <c r="M6007" s="1877" t="s">
        <v>1953</v>
      </c>
      <c r="N6007" s="1877" t="s">
        <v>2166</v>
      </c>
      <c r="O6007" s="1884" t="s">
        <v>13572</v>
      </c>
    </row>
    <row r="6008" spans="1:18">
      <c r="A6008" s="1868" t="s">
        <v>13757</v>
      </c>
      <c r="B6008" s="1901" t="s">
        <v>13542</v>
      </c>
      <c r="C6008" s="1879" t="s">
        <v>922</v>
      </c>
      <c r="D6008" s="1870" t="s">
        <v>6389</v>
      </c>
      <c r="E6008" s="1873">
        <v>41819</v>
      </c>
      <c r="F6008" s="1874">
        <f>E6008+17</f>
        <v>41836</v>
      </c>
      <c r="G6008" s="1874">
        <f>E6008+21</f>
        <v>41840</v>
      </c>
      <c r="H6008" s="1906" t="s">
        <v>12241</v>
      </c>
      <c r="I6008" s="1927" t="s">
        <v>12404</v>
      </c>
      <c r="J6008" s="721" t="s">
        <v>943</v>
      </c>
      <c r="K6008" s="1891" t="s">
        <v>1198</v>
      </c>
      <c r="L6008" s="721" t="s">
        <v>943</v>
      </c>
      <c r="M6008" s="1901" t="s">
        <v>2170</v>
      </c>
      <c r="N6008" s="1875" t="s">
        <v>2187</v>
      </c>
      <c r="O6008" s="1897">
        <v>41898</v>
      </c>
      <c r="P6008" s="2033" t="s">
        <v>14087</v>
      </c>
      <c r="Q6008" s="2033" t="s">
        <v>14551</v>
      </c>
    </row>
    <row r="6009" spans="1:18">
      <c r="A6009" s="1917" t="s">
        <v>13758</v>
      </c>
      <c r="B6009" s="1901" t="s">
        <v>13542</v>
      </c>
      <c r="C6009" s="1932" t="s">
        <v>922</v>
      </c>
      <c r="D6009" s="1982" t="s">
        <v>6389</v>
      </c>
      <c r="E6009" s="1298">
        <v>41819</v>
      </c>
      <c r="F6009" s="1983">
        <f t="shared" ref="F6009:F6014" si="910">E6009+17</f>
        <v>41836</v>
      </c>
      <c r="G6009" s="1983">
        <f t="shared" ref="G6009:G6014" si="911">E6009+21</f>
        <v>41840</v>
      </c>
      <c r="H6009" s="1906" t="s">
        <v>12241</v>
      </c>
      <c r="I6009" s="1926" t="s">
        <v>12404</v>
      </c>
      <c r="J6009" s="1472" t="s">
        <v>943</v>
      </c>
      <c r="K6009" s="1472" t="s">
        <v>943</v>
      </c>
      <c r="L6009" s="1472" t="s">
        <v>943</v>
      </c>
      <c r="M6009" s="1985" t="s">
        <v>2170</v>
      </c>
      <c r="N6009" s="1930" t="s">
        <v>2187</v>
      </c>
      <c r="O6009" s="1366">
        <v>41865</v>
      </c>
      <c r="P6009" s="1917" t="s">
        <v>4959</v>
      </c>
      <c r="Q6009" s="1917"/>
      <c r="R6009" s="1917"/>
    </row>
    <row r="6010" spans="1:18">
      <c r="A6010" s="2032" t="s">
        <v>13759</v>
      </c>
      <c r="B6010" s="1901" t="s">
        <v>13542</v>
      </c>
      <c r="C6010" s="1879" t="s">
        <v>922</v>
      </c>
      <c r="D6010" s="1870" t="s">
        <v>6389</v>
      </c>
      <c r="E6010" s="1873">
        <v>41819</v>
      </c>
      <c r="F6010" s="1874">
        <f t="shared" si="910"/>
        <v>41836</v>
      </c>
      <c r="G6010" s="1874">
        <f t="shared" si="911"/>
        <v>41840</v>
      </c>
      <c r="H6010" s="1906" t="s">
        <v>12241</v>
      </c>
      <c r="I6010" s="1927" t="s">
        <v>12404</v>
      </c>
      <c r="J6010" s="721" t="s">
        <v>943</v>
      </c>
      <c r="K6010" s="1891" t="s">
        <v>1198</v>
      </c>
      <c r="L6010" s="721" t="s">
        <v>943</v>
      </c>
      <c r="M6010" s="1901" t="s">
        <v>2170</v>
      </c>
      <c r="N6010" s="1875" t="s">
        <v>2187</v>
      </c>
      <c r="O6010" s="1897">
        <v>42011</v>
      </c>
      <c r="P6010" s="2033" t="s">
        <v>14088</v>
      </c>
      <c r="Q6010" s="2033" t="s">
        <v>16297</v>
      </c>
    </row>
    <row r="6011" spans="1:18">
      <c r="A6011" s="2032" t="s">
        <v>13760</v>
      </c>
      <c r="B6011" s="1901" t="s">
        <v>13542</v>
      </c>
      <c r="C6011" s="1879" t="s">
        <v>922</v>
      </c>
      <c r="D6011" s="1870" t="s">
        <v>6389</v>
      </c>
      <c r="E6011" s="1873">
        <v>41819</v>
      </c>
      <c r="F6011" s="1874">
        <f t="shared" si="910"/>
        <v>41836</v>
      </c>
      <c r="G6011" s="1874">
        <f t="shared" si="911"/>
        <v>41840</v>
      </c>
      <c r="H6011" s="1906" t="s">
        <v>12241</v>
      </c>
      <c r="I6011" s="1927" t="s">
        <v>12404</v>
      </c>
      <c r="J6011" s="721" t="s">
        <v>943</v>
      </c>
      <c r="K6011" s="1891" t="s">
        <v>1198</v>
      </c>
      <c r="L6011" s="721" t="s">
        <v>943</v>
      </c>
      <c r="M6011" s="1901" t="s">
        <v>2170</v>
      </c>
      <c r="N6011" s="1875" t="s">
        <v>2187</v>
      </c>
      <c r="O6011" s="1897">
        <v>41984</v>
      </c>
      <c r="P6011" s="2033" t="s">
        <v>14088</v>
      </c>
      <c r="Q6011" s="2032" t="s">
        <v>9438</v>
      </c>
    </row>
    <row r="6012" spans="1:18">
      <c r="A6012" s="2032" t="s">
        <v>13761</v>
      </c>
      <c r="B6012" s="1901" t="s">
        <v>13814</v>
      </c>
      <c r="C6012" s="1879" t="s">
        <v>923</v>
      </c>
      <c r="D6012" s="1870" t="s">
        <v>6389</v>
      </c>
      <c r="E6012" s="1873">
        <v>41819</v>
      </c>
      <c r="F6012" s="1874">
        <f t="shared" si="910"/>
        <v>41836</v>
      </c>
      <c r="G6012" s="1874">
        <f t="shared" si="911"/>
        <v>41840</v>
      </c>
      <c r="H6012" s="1906" t="s">
        <v>12241</v>
      </c>
      <c r="I6012" s="1927" t="s">
        <v>12404</v>
      </c>
      <c r="J6012" s="721" t="s">
        <v>943</v>
      </c>
      <c r="K6012" s="1891" t="s">
        <v>1198</v>
      </c>
      <c r="L6012" s="721" t="s">
        <v>943</v>
      </c>
      <c r="M6012" s="1901" t="s">
        <v>2170</v>
      </c>
      <c r="N6012" s="1875" t="s">
        <v>2187</v>
      </c>
      <c r="O6012" s="1897">
        <v>41974</v>
      </c>
      <c r="P6012" s="2033" t="s">
        <v>14697</v>
      </c>
      <c r="Q6012" s="2033" t="s">
        <v>4612</v>
      </c>
    </row>
    <row r="6013" spans="1:18">
      <c r="A6013" s="1917" t="s">
        <v>13762</v>
      </c>
      <c r="B6013" s="1901" t="s">
        <v>13814</v>
      </c>
      <c r="C6013" s="1932" t="s">
        <v>923</v>
      </c>
      <c r="D6013" s="1982" t="s">
        <v>6389</v>
      </c>
      <c r="E6013" s="1298">
        <v>41819</v>
      </c>
      <c r="F6013" s="1983">
        <f t="shared" si="910"/>
        <v>41836</v>
      </c>
      <c r="G6013" s="1983">
        <f t="shared" si="911"/>
        <v>41840</v>
      </c>
      <c r="H6013" s="1906" t="s">
        <v>12241</v>
      </c>
      <c r="I6013" s="1926" t="s">
        <v>12404</v>
      </c>
      <c r="J6013" s="1472" t="s">
        <v>943</v>
      </c>
      <c r="K6013" s="1472" t="s">
        <v>943</v>
      </c>
      <c r="L6013" s="1472" t="s">
        <v>943</v>
      </c>
      <c r="M6013" s="1985" t="s">
        <v>2170</v>
      </c>
      <c r="N6013" s="1930" t="s">
        <v>2187</v>
      </c>
      <c r="O6013" s="1366">
        <v>41865</v>
      </c>
      <c r="P6013" s="1917" t="s">
        <v>4959</v>
      </c>
      <c r="Q6013" s="1917"/>
      <c r="R6013" s="1917"/>
    </row>
    <row r="6014" spans="1:18">
      <c r="A6014" s="569" t="s">
        <v>13763</v>
      </c>
      <c r="B6014" s="660" t="s">
        <v>13814</v>
      </c>
      <c r="C6014" s="565" t="s">
        <v>923</v>
      </c>
      <c r="D6014" s="1360" t="s">
        <v>6389</v>
      </c>
      <c r="E6014" s="1111">
        <v>41819</v>
      </c>
      <c r="F6014" s="1311">
        <f t="shared" si="910"/>
        <v>41836</v>
      </c>
      <c r="G6014" s="1311">
        <f t="shared" si="911"/>
        <v>41840</v>
      </c>
      <c r="H6014" s="1052" t="s">
        <v>12241</v>
      </c>
      <c r="I6014" s="1052" t="s">
        <v>12404</v>
      </c>
      <c r="J6014" s="729" t="s">
        <v>943</v>
      </c>
      <c r="K6014" s="563" t="s">
        <v>1198</v>
      </c>
      <c r="L6014" s="729" t="s">
        <v>943</v>
      </c>
      <c r="M6014" s="660" t="s">
        <v>2170</v>
      </c>
      <c r="N6014" s="557" t="s">
        <v>2187</v>
      </c>
      <c r="O6014" s="593">
        <v>41974</v>
      </c>
      <c r="P6014" s="564" t="s">
        <v>14088</v>
      </c>
      <c r="Q6014" s="564" t="s">
        <v>3532</v>
      </c>
    </row>
    <row r="6015" spans="1:18">
      <c r="A6015" s="1899" t="s">
        <v>3037</v>
      </c>
      <c r="B6015" s="1869" t="s">
        <v>13776</v>
      </c>
      <c r="C6015" s="91"/>
      <c r="D6015" s="19"/>
      <c r="E6015" s="19"/>
      <c r="F6015" s="19"/>
      <c r="G6015" s="19"/>
      <c r="H6015" s="2037"/>
      <c r="I6015" s="2037"/>
      <c r="J6015" s="148" t="s">
        <v>4331</v>
      </c>
      <c r="K6015" s="1694" t="s">
        <v>1196</v>
      </c>
      <c r="L6015" s="1694" t="s">
        <v>2165</v>
      </c>
      <c r="M6015" s="1694" t="s">
        <v>1953</v>
      </c>
      <c r="N6015" s="1694" t="s">
        <v>2166</v>
      </c>
      <c r="O6015" s="509" t="s">
        <v>13572</v>
      </c>
    </row>
    <row r="6016" spans="1:18">
      <c r="A6016" s="2032" t="s">
        <v>13764</v>
      </c>
      <c r="B6016" s="1896" t="s">
        <v>13344</v>
      </c>
      <c r="C6016" s="1879" t="s">
        <v>922</v>
      </c>
      <c r="D6016" s="1868" t="s">
        <v>6129</v>
      </c>
      <c r="E6016" s="2227">
        <v>41820</v>
      </c>
      <c r="F6016" s="2227">
        <f>E6016+17</f>
        <v>41837</v>
      </c>
      <c r="G6016" s="2227">
        <f>E6016+21</f>
        <v>41841</v>
      </c>
      <c r="H6016" s="2222" t="s">
        <v>12165</v>
      </c>
      <c r="I6016" s="2213" t="s">
        <v>10939</v>
      </c>
      <c r="J6016" s="1875" t="s">
        <v>2187</v>
      </c>
      <c r="K6016" s="1891" t="s">
        <v>1198</v>
      </c>
      <c r="L6016" s="721" t="s">
        <v>943</v>
      </c>
      <c r="M6016" s="1901" t="s">
        <v>2170</v>
      </c>
      <c r="N6016" s="1875" t="s">
        <v>2187</v>
      </c>
      <c r="O6016" s="1897">
        <v>41867</v>
      </c>
      <c r="P6016" s="2033" t="s">
        <v>14090</v>
      </c>
      <c r="Q6016" s="2033" t="s">
        <v>6326</v>
      </c>
    </row>
    <row r="6017" spans="1:18">
      <c r="A6017" s="1917" t="s">
        <v>13765</v>
      </c>
      <c r="B6017" s="1896" t="s">
        <v>13344</v>
      </c>
      <c r="C6017" s="1932" t="s">
        <v>922</v>
      </c>
      <c r="D6017" s="1905" t="s">
        <v>6129</v>
      </c>
      <c r="E6017" s="2230">
        <v>41820</v>
      </c>
      <c r="F6017" s="2230">
        <f t="shared" ref="F6017:F6022" si="912">E6017+17</f>
        <v>41837</v>
      </c>
      <c r="G6017" s="2230">
        <f t="shared" ref="G6017:G6022" si="913">E6017+21</f>
        <v>41841</v>
      </c>
      <c r="H6017" s="1681" t="s">
        <v>12165</v>
      </c>
      <c r="I6017" s="1926" t="s">
        <v>10939</v>
      </c>
      <c r="J6017" s="1930" t="s">
        <v>2187</v>
      </c>
      <c r="K6017" s="1472" t="s">
        <v>943</v>
      </c>
      <c r="L6017" s="1472" t="s">
        <v>943</v>
      </c>
      <c r="M6017" s="1985" t="s">
        <v>2170</v>
      </c>
      <c r="N6017" s="1930" t="s">
        <v>2187</v>
      </c>
      <c r="O6017" s="1366">
        <v>41865</v>
      </c>
      <c r="P6017" s="1917" t="s">
        <v>4959</v>
      </c>
      <c r="Q6017" s="1917"/>
      <c r="R6017" s="1917"/>
    </row>
    <row r="6018" spans="1:18">
      <c r="A6018" s="2032" t="s">
        <v>13766</v>
      </c>
      <c r="B6018" s="1896" t="s">
        <v>13344</v>
      </c>
      <c r="C6018" s="1879" t="s">
        <v>922</v>
      </c>
      <c r="D6018" s="1868" t="s">
        <v>6129</v>
      </c>
      <c r="E6018" s="2227">
        <v>41820</v>
      </c>
      <c r="F6018" s="2227">
        <f t="shared" si="912"/>
        <v>41837</v>
      </c>
      <c r="G6018" s="2227">
        <f t="shared" si="913"/>
        <v>41841</v>
      </c>
      <c r="H6018" s="2222" t="s">
        <v>12165</v>
      </c>
      <c r="I6018" s="2213" t="s">
        <v>10939</v>
      </c>
      <c r="J6018" s="1875" t="s">
        <v>2187</v>
      </c>
      <c r="K6018" s="1891" t="s">
        <v>1198</v>
      </c>
      <c r="L6018" s="721" t="s">
        <v>943</v>
      </c>
      <c r="M6018" s="1901" t="s">
        <v>2170</v>
      </c>
      <c r="N6018" s="1875" t="s">
        <v>2187</v>
      </c>
      <c r="O6018" s="1897">
        <v>42047</v>
      </c>
      <c r="P6018" s="2033" t="s">
        <v>14091</v>
      </c>
      <c r="Q6018" s="2032" t="s">
        <v>4612</v>
      </c>
    </row>
    <row r="6019" spans="1:18">
      <c r="A6019" s="1917" t="s">
        <v>13767</v>
      </c>
      <c r="B6019" s="1896" t="s">
        <v>13532</v>
      </c>
      <c r="C6019" s="1932" t="s">
        <v>923</v>
      </c>
      <c r="D6019" s="1905" t="s">
        <v>6129</v>
      </c>
      <c r="E6019" s="2230">
        <v>41820</v>
      </c>
      <c r="F6019" s="2230">
        <f t="shared" si="912"/>
        <v>41837</v>
      </c>
      <c r="G6019" s="2230">
        <f t="shared" si="913"/>
        <v>41841</v>
      </c>
      <c r="H6019" s="1681" t="s">
        <v>12165</v>
      </c>
      <c r="I6019" s="1926" t="s">
        <v>10939</v>
      </c>
      <c r="J6019" s="1930" t="s">
        <v>2187</v>
      </c>
      <c r="K6019" s="1472" t="s">
        <v>943</v>
      </c>
      <c r="L6019" s="1472" t="s">
        <v>943</v>
      </c>
      <c r="M6019" s="1985" t="s">
        <v>2170</v>
      </c>
      <c r="N6019" s="1930" t="s">
        <v>2187</v>
      </c>
      <c r="O6019" s="1366">
        <v>41865</v>
      </c>
      <c r="P6019" s="1917" t="s">
        <v>4959</v>
      </c>
      <c r="Q6019" s="1917"/>
      <c r="R6019" s="1917"/>
    </row>
    <row r="6020" spans="1:18">
      <c r="A6020" s="2032" t="s">
        <v>13768</v>
      </c>
      <c r="B6020" s="1896" t="s">
        <v>13532</v>
      </c>
      <c r="C6020" s="1879" t="s">
        <v>923</v>
      </c>
      <c r="D6020" s="1868" t="s">
        <v>6129</v>
      </c>
      <c r="E6020" s="2227">
        <v>41820</v>
      </c>
      <c r="F6020" s="2227">
        <f t="shared" si="912"/>
        <v>41837</v>
      </c>
      <c r="G6020" s="2227">
        <f t="shared" si="913"/>
        <v>41841</v>
      </c>
      <c r="H6020" s="2222" t="s">
        <v>12165</v>
      </c>
      <c r="I6020" s="2213" t="s">
        <v>10939</v>
      </c>
      <c r="J6020" s="1875" t="s">
        <v>2187</v>
      </c>
      <c r="K6020" s="1891" t="s">
        <v>1198</v>
      </c>
      <c r="L6020" s="721" t="s">
        <v>943</v>
      </c>
      <c r="M6020" s="1901" t="s">
        <v>2170</v>
      </c>
      <c r="N6020" s="1875" t="s">
        <v>2187</v>
      </c>
      <c r="O6020" s="1897">
        <v>42013</v>
      </c>
      <c r="P6020" s="2033" t="s">
        <v>16303</v>
      </c>
      <c r="Q6020" s="2033" t="s">
        <v>9438</v>
      </c>
    </row>
    <row r="6021" spans="1:18">
      <c r="A6021" s="2032" t="s">
        <v>13769</v>
      </c>
      <c r="B6021" s="1896" t="s">
        <v>13532</v>
      </c>
      <c r="C6021" s="1879" t="s">
        <v>923</v>
      </c>
      <c r="D6021" s="1868" t="s">
        <v>6129</v>
      </c>
      <c r="E6021" s="2227">
        <v>41820</v>
      </c>
      <c r="F6021" s="2227">
        <f t="shared" si="912"/>
        <v>41837</v>
      </c>
      <c r="G6021" s="2227">
        <f t="shared" si="913"/>
        <v>41841</v>
      </c>
      <c r="H6021" s="2222" t="s">
        <v>12165</v>
      </c>
      <c r="I6021" s="2213" t="s">
        <v>10939</v>
      </c>
      <c r="J6021" s="1875" t="s">
        <v>2187</v>
      </c>
      <c r="K6021" s="1891" t="s">
        <v>1198</v>
      </c>
      <c r="L6021" s="721" t="s">
        <v>943</v>
      </c>
      <c r="M6021" s="1901" t="s">
        <v>2170</v>
      </c>
      <c r="N6021" s="1875" t="s">
        <v>2187</v>
      </c>
      <c r="O6021" s="1897">
        <v>42047</v>
      </c>
      <c r="P6021" s="2033" t="s">
        <v>14091</v>
      </c>
      <c r="Q6021" s="2032" t="s">
        <v>4612</v>
      </c>
    </row>
    <row r="6022" spans="1:18">
      <c r="A6022" s="1917" t="s">
        <v>13770</v>
      </c>
      <c r="B6022" s="1896" t="s">
        <v>13532</v>
      </c>
      <c r="C6022" s="1932" t="s">
        <v>923</v>
      </c>
      <c r="D6022" s="1905" t="s">
        <v>6129</v>
      </c>
      <c r="E6022" s="2230">
        <v>41820</v>
      </c>
      <c r="F6022" s="2230">
        <f t="shared" si="912"/>
        <v>41837</v>
      </c>
      <c r="G6022" s="2230">
        <f t="shared" si="913"/>
        <v>41841</v>
      </c>
      <c r="H6022" s="1681" t="s">
        <v>12165</v>
      </c>
      <c r="I6022" s="1926" t="s">
        <v>10939</v>
      </c>
      <c r="J6022" s="1930" t="s">
        <v>2187</v>
      </c>
      <c r="K6022" s="1472" t="s">
        <v>943</v>
      </c>
      <c r="L6022" s="1472" t="s">
        <v>943</v>
      </c>
      <c r="M6022" s="1985" t="s">
        <v>2170</v>
      </c>
      <c r="N6022" s="1930" t="s">
        <v>2187</v>
      </c>
      <c r="O6022" s="1366">
        <v>41865</v>
      </c>
      <c r="P6022" s="1917" t="s">
        <v>4959</v>
      </c>
      <c r="Q6022" s="1917"/>
      <c r="R6022" s="1917"/>
    </row>
    <row r="6023" spans="1:18" s="2032" customFormat="1">
      <c r="A6023" s="2032" t="s">
        <v>13771</v>
      </c>
      <c r="B6023" s="1896" t="s">
        <v>13532</v>
      </c>
      <c r="C6023" s="1879" t="s">
        <v>923</v>
      </c>
      <c r="D6023" s="1868" t="s">
        <v>6129</v>
      </c>
      <c r="E6023" s="2227">
        <v>41820</v>
      </c>
      <c r="F6023" s="2227">
        <f>E6023+17</f>
        <v>41837</v>
      </c>
      <c r="G6023" s="2227">
        <f>E6023+21</f>
        <v>41841</v>
      </c>
      <c r="H6023" s="2222" t="s">
        <v>12165</v>
      </c>
      <c r="I6023" s="2213" t="s">
        <v>10939</v>
      </c>
      <c r="J6023" s="1875" t="s">
        <v>2187</v>
      </c>
      <c r="K6023" s="1891" t="s">
        <v>1198</v>
      </c>
      <c r="L6023" s="721" t="s">
        <v>943</v>
      </c>
      <c r="M6023" s="1901" t="s">
        <v>2170</v>
      </c>
      <c r="N6023" s="1875" t="s">
        <v>2187</v>
      </c>
      <c r="O6023" s="1897">
        <v>42026</v>
      </c>
      <c r="P6023" s="2033" t="s">
        <v>14092</v>
      </c>
      <c r="Q6023" s="2032" t="s">
        <v>4612</v>
      </c>
    </row>
    <row r="6024" spans="1:18">
      <c r="A6024" s="817" t="s">
        <v>10500</v>
      </c>
      <c r="B6024" s="1881" t="s">
        <v>13194</v>
      </c>
      <c r="C6024" s="1912"/>
      <c r="D6024" s="1903"/>
      <c r="E6024" s="1903"/>
      <c r="F6024" s="1903"/>
      <c r="G6024" s="1903"/>
      <c r="H6024" s="1923"/>
      <c r="I6024" s="1923"/>
      <c r="J6024" s="1876" t="s">
        <v>4331</v>
      </c>
      <c r="K6024" s="1877" t="s">
        <v>1197</v>
      </c>
      <c r="L6024" s="657" t="s">
        <v>13574</v>
      </c>
    </row>
    <row r="6025" spans="1:18">
      <c r="A6025" s="1919" t="s">
        <v>13772</v>
      </c>
      <c r="B6025" s="1887" t="s">
        <v>13567</v>
      </c>
      <c r="C6025" s="1879" t="s">
        <v>922</v>
      </c>
      <c r="D6025" s="1888" t="s">
        <v>9031</v>
      </c>
      <c r="E6025" s="110">
        <v>41821</v>
      </c>
      <c r="F6025" s="110">
        <f t="shared" ref="F6025:F6030" si="914">E6025+17</f>
        <v>41838</v>
      </c>
      <c r="G6025" s="286">
        <f t="shared" ref="G6025:G6030" si="915">E6025+21</f>
        <v>41842</v>
      </c>
      <c r="H6025" s="1291" t="s">
        <v>12843</v>
      </c>
      <c r="I6025" s="1925" t="s">
        <v>12698</v>
      </c>
      <c r="J6025" s="1875" t="s">
        <v>2187</v>
      </c>
      <c r="K6025" s="1891" t="s">
        <v>1198</v>
      </c>
      <c r="L6025" s="1522" t="s">
        <v>13907</v>
      </c>
      <c r="O6025" s="1897">
        <v>41858</v>
      </c>
      <c r="P6025" s="2032" t="s">
        <v>4401</v>
      </c>
    </row>
    <row r="6026" spans="1:18">
      <c r="A6026" s="1915" t="s">
        <v>14358</v>
      </c>
      <c r="B6026" s="1887" t="s">
        <v>13393</v>
      </c>
      <c r="C6026" s="1879" t="s">
        <v>922</v>
      </c>
      <c r="D6026" s="1888" t="s">
        <v>9031</v>
      </c>
      <c r="E6026" s="110">
        <v>41821</v>
      </c>
      <c r="F6026" s="110">
        <f t="shared" si="914"/>
        <v>41838</v>
      </c>
      <c r="G6026" s="286">
        <f t="shared" si="915"/>
        <v>41842</v>
      </c>
      <c r="H6026" s="1291" t="s">
        <v>12843</v>
      </c>
      <c r="I6026" s="1925" t="s">
        <v>12698</v>
      </c>
      <c r="J6026" s="1875" t="s">
        <v>2187</v>
      </c>
      <c r="K6026" s="1891" t="s">
        <v>1198</v>
      </c>
      <c r="L6026" s="2032" t="s">
        <v>14660</v>
      </c>
      <c r="O6026" s="1897">
        <v>41908</v>
      </c>
      <c r="P6026" s="2033" t="s">
        <v>4401</v>
      </c>
    </row>
    <row r="6027" spans="1:18">
      <c r="A6027" s="2032" t="s">
        <v>13773</v>
      </c>
      <c r="B6027" s="1887" t="s">
        <v>13567</v>
      </c>
      <c r="C6027" s="1879" t="s">
        <v>922</v>
      </c>
      <c r="D6027" s="1888" t="s">
        <v>9031</v>
      </c>
      <c r="E6027" s="110">
        <v>41821</v>
      </c>
      <c r="F6027" s="110">
        <f t="shared" si="914"/>
        <v>41838</v>
      </c>
      <c r="G6027" s="286">
        <f t="shared" si="915"/>
        <v>41842</v>
      </c>
      <c r="H6027" s="1291" t="s">
        <v>12843</v>
      </c>
      <c r="I6027" s="1925" t="s">
        <v>12698</v>
      </c>
      <c r="J6027" s="1875" t="s">
        <v>2187</v>
      </c>
      <c r="K6027" s="1891" t="s">
        <v>1198</v>
      </c>
      <c r="O6027" s="1897">
        <v>41849</v>
      </c>
      <c r="P6027" s="2032" t="s">
        <v>3532</v>
      </c>
    </row>
    <row r="6028" spans="1:18">
      <c r="A6028" s="1915" t="s">
        <v>13774</v>
      </c>
      <c r="B6028" s="1887" t="s">
        <v>13819</v>
      </c>
      <c r="C6028" s="1879" t="s">
        <v>923</v>
      </c>
      <c r="D6028" s="1888" t="s">
        <v>9031</v>
      </c>
      <c r="E6028" s="110">
        <v>41821</v>
      </c>
      <c r="F6028" s="110">
        <f t="shared" si="914"/>
        <v>41838</v>
      </c>
      <c r="G6028" s="286">
        <f t="shared" si="915"/>
        <v>41842</v>
      </c>
      <c r="H6028" s="1291" t="s">
        <v>12843</v>
      </c>
      <c r="I6028" s="1925" t="s">
        <v>12698</v>
      </c>
      <c r="J6028" s="1875" t="s">
        <v>2187</v>
      </c>
      <c r="K6028" s="1891" t="s">
        <v>1198</v>
      </c>
      <c r="L6028" s="2033" t="s">
        <v>14184</v>
      </c>
      <c r="O6028" s="1897">
        <v>41886</v>
      </c>
      <c r="P6028" s="2032" t="s">
        <v>4401</v>
      </c>
    </row>
    <row r="6029" spans="1:18">
      <c r="A6029" s="1915" t="s">
        <v>13775</v>
      </c>
      <c r="B6029" s="1887" t="s">
        <v>13819</v>
      </c>
      <c r="C6029" s="1879" t="s">
        <v>923</v>
      </c>
      <c r="D6029" s="1888" t="s">
        <v>9031</v>
      </c>
      <c r="E6029" s="110">
        <v>41821</v>
      </c>
      <c r="F6029" s="110">
        <f t="shared" si="914"/>
        <v>41838</v>
      </c>
      <c r="G6029" s="286">
        <f t="shared" si="915"/>
        <v>41842</v>
      </c>
      <c r="H6029" s="1291" t="s">
        <v>12843</v>
      </c>
      <c r="I6029" s="1925" t="s">
        <v>12698</v>
      </c>
      <c r="J6029" s="1875" t="s">
        <v>2187</v>
      </c>
      <c r="K6029" s="1891" t="s">
        <v>1198</v>
      </c>
      <c r="L6029" s="2033" t="s">
        <v>14006</v>
      </c>
      <c r="O6029" s="1897">
        <v>41855</v>
      </c>
      <c r="P6029" s="2032" t="s">
        <v>4401</v>
      </c>
    </row>
    <row r="6030" spans="1:18">
      <c r="A6030" s="2033" t="s">
        <v>13747</v>
      </c>
      <c r="B6030" s="569"/>
      <c r="C6030" s="563"/>
      <c r="D6030" s="564" t="s">
        <v>9031</v>
      </c>
      <c r="E6030" s="560">
        <v>41821</v>
      </c>
      <c r="F6030" s="560">
        <f t="shared" si="914"/>
        <v>41838</v>
      </c>
      <c r="G6030" s="561">
        <f t="shared" si="915"/>
        <v>41842</v>
      </c>
      <c r="H6030" s="705" t="s">
        <v>12843</v>
      </c>
      <c r="I6030" s="1106" t="s">
        <v>12698</v>
      </c>
      <c r="J6030" s="557" t="s">
        <v>2187</v>
      </c>
      <c r="K6030" s="569"/>
      <c r="L6030" s="569"/>
      <c r="M6030" s="569"/>
      <c r="N6030" s="569"/>
      <c r="O6030" s="593">
        <v>41834</v>
      </c>
      <c r="P6030" s="569" t="s">
        <v>3532</v>
      </c>
    </row>
    <row r="6031" spans="1:18">
      <c r="A6031" s="1899" t="s">
        <v>5389</v>
      </c>
      <c r="B6031" s="1881" t="s">
        <v>13788</v>
      </c>
      <c r="C6031" s="1882"/>
      <c r="D6031" s="1903"/>
      <c r="E6031" s="1903"/>
      <c r="F6031" s="1903"/>
      <c r="G6031" s="1903"/>
      <c r="H6031" s="1923"/>
      <c r="I6031" s="1923"/>
      <c r="J6031" s="1876" t="s">
        <v>4331</v>
      </c>
      <c r="K6031" s="1877" t="s">
        <v>1196</v>
      </c>
      <c r="L6031" s="1877" t="s">
        <v>2165</v>
      </c>
      <c r="M6031" s="1877" t="s">
        <v>1953</v>
      </c>
      <c r="N6031" s="1877" t="s">
        <v>2166</v>
      </c>
      <c r="O6031" s="509" t="s">
        <v>13572</v>
      </c>
    </row>
    <row r="6032" spans="1:18">
      <c r="A6032" s="2033" t="s">
        <v>13789</v>
      </c>
      <c r="B6032" s="1887" t="s">
        <v>13578</v>
      </c>
      <c r="C6032" s="1879" t="s">
        <v>922</v>
      </c>
      <c r="D6032" s="1870" t="s">
        <v>5389</v>
      </c>
      <c r="E6032" s="1873">
        <v>41822</v>
      </c>
      <c r="F6032" s="1874">
        <f>E6032+17</f>
        <v>41839</v>
      </c>
      <c r="G6032" s="1874">
        <f>E6032+21</f>
        <v>41843</v>
      </c>
      <c r="H6032" s="1347" t="s">
        <v>12798</v>
      </c>
      <c r="I6032" s="1347" t="s">
        <v>12799</v>
      </c>
      <c r="J6032" s="1875" t="s">
        <v>2187</v>
      </c>
      <c r="K6032" s="1891" t="s">
        <v>1198</v>
      </c>
      <c r="L6032" s="1901" t="s">
        <v>2169</v>
      </c>
      <c r="M6032" s="721" t="s">
        <v>943</v>
      </c>
      <c r="N6032" s="1875" t="s">
        <v>2187</v>
      </c>
      <c r="O6032" s="1897">
        <v>42026</v>
      </c>
      <c r="P6032" s="2033" t="s">
        <v>14093</v>
      </c>
      <c r="Q6032" s="2032" t="s">
        <v>4612</v>
      </c>
    </row>
    <row r="6033" spans="1:19">
      <c r="A6033" s="1917" t="s">
        <v>13790</v>
      </c>
      <c r="B6033" s="1887" t="s">
        <v>13578</v>
      </c>
      <c r="C6033" s="1932" t="s">
        <v>922</v>
      </c>
      <c r="D6033" s="1982" t="s">
        <v>5389</v>
      </c>
      <c r="E6033" s="1298">
        <v>41822</v>
      </c>
      <c r="F6033" s="1983">
        <f t="shared" ref="F6033:F6038" si="916">E6033+17</f>
        <v>41839</v>
      </c>
      <c r="G6033" s="1983">
        <f t="shared" ref="G6033:G6038" si="917">E6033+21</f>
        <v>41843</v>
      </c>
      <c r="H6033" s="822" t="s">
        <v>12798</v>
      </c>
      <c r="I6033" s="822" t="s">
        <v>12799</v>
      </c>
      <c r="J6033" s="1930" t="s">
        <v>2187</v>
      </c>
      <c r="K6033" s="1472" t="s">
        <v>943</v>
      </c>
      <c r="L6033" s="1985" t="s">
        <v>2169</v>
      </c>
      <c r="M6033" s="1472" t="s">
        <v>943</v>
      </c>
      <c r="N6033" s="1930" t="s">
        <v>2187</v>
      </c>
      <c r="O6033" s="1366">
        <v>41865</v>
      </c>
      <c r="P6033" s="1917" t="s">
        <v>5267</v>
      </c>
      <c r="Q6033" s="1917"/>
    </row>
    <row r="6034" spans="1:19">
      <c r="A6034" s="2032" t="s">
        <v>13791</v>
      </c>
      <c r="B6034" s="1887" t="s">
        <v>13578</v>
      </c>
      <c r="C6034" s="1879" t="s">
        <v>922</v>
      </c>
      <c r="D6034" s="1870" t="s">
        <v>5389</v>
      </c>
      <c r="E6034" s="1873">
        <v>41822</v>
      </c>
      <c r="F6034" s="1874">
        <f t="shared" si="916"/>
        <v>41839</v>
      </c>
      <c r="G6034" s="1874">
        <f t="shared" si="917"/>
        <v>41843</v>
      </c>
      <c r="H6034" s="1347" t="s">
        <v>12798</v>
      </c>
      <c r="I6034" s="1347" t="s">
        <v>12799</v>
      </c>
      <c r="J6034" s="1875" t="s">
        <v>2187</v>
      </c>
      <c r="K6034" s="1891" t="s">
        <v>1198</v>
      </c>
      <c r="L6034" s="1901" t="s">
        <v>2169</v>
      </c>
      <c r="M6034" s="721" t="s">
        <v>943</v>
      </c>
      <c r="N6034" s="1875" t="s">
        <v>2187</v>
      </c>
      <c r="O6034" s="1897">
        <v>42019</v>
      </c>
      <c r="P6034" s="2033" t="s">
        <v>14094</v>
      </c>
      <c r="Q6034" s="2033" t="s">
        <v>4612</v>
      </c>
    </row>
    <row r="6035" spans="1:19">
      <c r="A6035" s="1917" t="s">
        <v>13792</v>
      </c>
      <c r="B6035" s="1887" t="s">
        <v>13578</v>
      </c>
      <c r="C6035" s="1932" t="s">
        <v>922</v>
      </c>
      <c r="D6035" s="1982" t="s">
        <v>5389</v>
      </c>
      <c r="E6035" s="1298">
        <v>41822</v>
      </c>
      <c r="F6035" s="1983">
        <f t="shared" si="916"/>
        <v>41839</v>
      </c>
      <c r="G6035" s="1983">
        <f t="shared" si="917"/>
        <v>41843</v>
      </c>
      <c r="H6035" s="822" t="s">
        <v>12798</v>
      </c>
      <c r="I6035" s="822" t="s">
        <v>12799</v>
      </c>
      <c r="J6035" s="1930" t="s">
        <v>2187</v>
      </c>
      <c r="K6035" s="1472" t="s">
        <v>943</v>
      </c>
      <c r="L6035" s="1985" t="s">
        <v>2169</v>
      </c>
      <c r="M6035" s="1472" t="s">
        <v>943</v>
      </c>
      <c r="N6035" s="1930" t="s">
        <v>2187</v>
      </c>
      <c r="O6035" s="1366">
        <v>41865</v>
      </c>
      <c r="P6035" s="1917" t="s">
        <v>4959</v>
      </c>
      <c r="Q6035" s="1917"/>
    </row>
    <row r="6036" spans="1:19">
      <c r="A6036" s="2032" t="s">
        <v>13793</v>
      </c>
      <c r="B6036" s="1887" t="s">
        <v>13578</v>
      </c>
      <c r="C6036" s="1879" t="s">
        <v>922</v>
      </c>
      <c r="D6036" s="1870" t="s">
        <v>5389</v>
      </c>
      <c r="E6036" s="1873">
        <v>41822</v>
      </c>
      <c r="F6036" s="1874">
        <f t="shared" si="916"/>
        <v>41839</v>
      </c>
      <c r="G6036" s="1874">
        <f t="shared" si="917"/>
        <v>41843</v>
      </c>
      <c r="H6036" s="1347" t="s">
        <v>12798</v>
      </c>
      <c r="I6036" s="1347" t="s">
        <v>12799</v>
      </c>
      <c r="J6036" s="1875" t="s">
        <v>2187</v>
      </c>
      <c r="K6036" s="1891" t="s">
        <v>1198</v>
      </c>
      <c r="L6036" s="1901" t="s">
        <v>2169</v>
      </c>
      <c r="M6036" s="721" t="s">
        <v>943</v>
      </c>
      <c r="N6036" s="1875" t="s">
        <v>2187</v>
      </c>
      <c r="O6036" s="1897">
        <v>42019</v>
      </c>
      <c r="P6036" s="2033" t="s">
        <v>14095</v>
      </c>
      <c r="Q6036" s="2033" t="s">
        <v>16446</v>
      </c>
    </row>
    <row r="6037" spans="1:19">
      <c r="A6037" s="2032" t="s">
        <v>13794</v>
      </c>
      <c r="B6037" s="1887" t="s">
        <v>13814</v>
      </c>
      <c r="C6037" s="1879" t="s">
        <v>923</v>
      </c>
      <c r="D6037" s="1870" t="s">
        <v>5389</v>
      </c>
      <c r="E6037" s="1873">
        <v>41822</v>
      </c>
      <c r="F6037" s="1874">
        <f t="shared" si="916"/>
        <v>41839</v>
      </c>
      <c r="G6037" s="1874">
        <f t="shared" si="917"/>
        <v>41843</v>
      </c>
      <c r="H6037" s="1347" t="s">
        <v>12798</v>
      </c>
      <c r="I6037" s="1347" t="s">
        <v>12799</v>
      </c>
      <c r="J6037" s="1875" t="s">
        <v>2187</v>
      </c>
      <c r="K6037" s="1891" t="s">
        <v>1198</v>
      </c>
      <c r="L6037" s="1901" t="s">
        <v>2169</v>
      </c>
      <c r="M6037" s="721" t="s">
        <v>943</v>
      </c>
      <c r="N6037" s="1875" t="s">
        <v>2187</v>
      </c>
      <c r="O6037" s="1897">
        <v>41865</v>
      </c>
      <c r="P6037" s="2033" t="s">
        <v>4612</v>
      </c>
    </row>
    <row r="6038" spans="1:19">
      <c r="A6038" s="1917" t="s">
        <v>13795</v>
      </c>
      <c r="B6038" s="1932" t="s">
        <v>13814</v>
      </c>
      <c r="C6038" s="1932" t="s">
        <v>923</v>
      </c>
      <c r="D6038" s="1982" t="s">
        <v>5389</v>
      </c>
      <c r="E6038" s="1298">
        <v>41822</v>
      </c>
      <c r="F6038" s="1983">
        <f t="shared" si="916"/>
        <v>41839</v>
      </c>
      <c r="G6038" s="1983">
        <f t="shared" si="917"/>
        <v>41843</v>
      </c>
      <c r="H6038" s="822" t="s">
        <v>12798</v>
      </c>
      <c r="I6038" s="822" t="s">
        <v>12799</v>
      </c>
      <c r="J6038" s="1930" t="s">
        <v>2187</v>
      </c>
      <c r="K6038" s="1472" t="s">
        <v>943</v>
      </c>
      <c r="L6038" s="1985" t="s">
        <v>2169</v>
      </c>
      <c r="M6038" s="1472" t="s">
        <v>943</v>
      </c>
      <c r="N6038" s="1930" t="s">
        <v>2187</v>
      </c>
      <c r="O6038" s="1366">
        <v>41865</v>
      </c>
      <c r="P6038" s="1917" t="s">
        <v>14089</v>
      </c>
      <c r="Q6038" s="1917"/>
      <c r="R6038" s="1917"/>
    </row>
    <row r="6039" spans="1:19">
      <c r="A6039" s="1723" t="s">
        <v>5441</v>
      </c>
      <c r="B6039" s="1881" t="s">
        <v>13139</v>
      </c>
      <c r="C6039" s="1912"/>
      <c r="D6039" s="1903"/>
      <c r="E6039" s="1903"/>
      <c r="F6039" s="1903"/>
      <c r="G6039" s="1903"/>
      <c r="H6039" s="1923"/>
      <c r="I6039" s="1923"/>
      <c r="J6039" s="1876" t="s">
        <v>4331</v>
      </c>
      <c r="K6039" s="1877" t="s">
        <v>1196</v>
      </c>
      <c r="L6039" s="1877" t="s">
        <v>2165</v>
      </c>
      <c r="M6039" s="1877" t="s">
        <v>1953</v>
      </c>
      <c r="N6039" s="1877" t="s">
        <v>2166</v>
      </c>
      <c r="O6039" s="1877" t="s">
        <v>5206</v>
      </c>
      <c r="P6039" s="317" t="s">
        <v>13572</v>
      </c>
    </row>
    <row r="6040" spans="1:19" s="1711" customFormat="1">
      <c r="A6040" s="1868" t="s">
        <v>13799</v>
      </c>
      <c r="B6040" s="1901" t="s">
        <v>13582</v>
      </c>
      <c r="C6040" s="1879" t="s">
        <v>922</v>
      </c>
      <c r="D6040" s="1868" t="s">
        <v>5441</v>
      </c>
      <c r="E6040" s="1874">
        <v>41822</v>
      </c>
      <c r="F6040" s="1874">
        <f t="shared" ref="F6040:F6045" si="918">E6040+17</f>
        <v>41839</v>
      </c>
      <c r="G6040" s="1874">
        <f t="shared" ref="G6040:G6045" si="919">E6040+21</f>
        <v>41843</v>
      </c>
      <c r="H6040" s="1906" t="s">
        <v>12708</v>
      </c>
      <c r="I6040" s="1906" t="s">
        <v>12709</v>
      </c>
      <c r="J6040" s="1875" t="s">
        <v>2187</v>
      </c>
      <c r="K6040" s="1891" t="s">
        <v>1198</v>
      </c>
      <c r="L6040" s="721" t="s">
        <v>943</v>
      </c>
      <c r="M6040" s="1901" t="s">
        <v>2170</v>
      </c>
      <c r="N6040" s="1875" t="s">
        <v>2187</v>
      </c>
      <c r="O6040" s="1875" t="s">
        <v>2187</v>
      </c>
      <c r="P6040" s="1555">
        <v>41893</v>
      </c>
      <c r="Q6040" s="1711" t="s">
        <v>4612</v>
      </c>
    </row>
    <row r="6041" spans="1:19">
      <c r="A6041" s="2032" t="s">
        <v>13800</v>
      </c>
      <c r="B6041" s="1901" t="s">
        <v>13582</v>
      </c>
      <c r="C6041" s="1879" t="s">
        <v>922</v>
      </c>
      <c r="D6041" s="1868" t="s">
        <v>5441</v>
      </c>
      <c r="E6041" s="1874">
        <v>41822</v>
      </c>
      <c r="F6041" s="1874">
        <f t="shared" si="918"/>
        <v>41839</v>
      </c>
      <c r="G6041" s="1874">
        <f t="shared" si="919"/>
        <v>41843</v>
      </c>
      <c r="H6041" s="1906" t="s">
        <v>12708</v>
      </c>
      <c r="I6041" s="1906" t="s">
        <v>12709</v>
      </c>
      <c r="J6041" s="1875" t="s">
        <v>2187</v>
      </c>
      <c r="K6041" s="1891" t="s">
        <v>1198</v>
      </c>
      <c r="L6041" s="721" t="s">
        <v>943</v>
      </c>
      <c r="M6041" s="1901" t="s">
        <v>2170</v>
      </c>
      <c r="N6041" s="1875" t="s">
        <v>2187</v>
      </c>
      <c r="O6041" s="1875" t="s">
        <v>2187</v>
      </c>
      <c r="P6041" s="2034">
        <v>42012</v>
      </c>
      <c r="Q6041" s="615" t="s">
        <v>14513</v>
      </c>
      <c r="R6041" s="1875" t="s">
        <v>4612</v>
      </c>
    </row>
    <row r="6042" spans="1:19">
      <c r="A6042" s="2032" t="s">
        <v>13801</v>
      </c>
      <c r="B6042" s="1901" t="s">
        <v>13582</v>
      </c>
      <c r="C6042" s="1879" t="s">
        <v>922</v>
      </c>
      <c r="D6042" s="1868" t="s">
        <v>5441</v>
      </c>
      <c r="E6042" s="1874">
        <v>41822</v>
      </c>
      <c r="F6042" s="1874">
        <f t="shared" si="918"/>
        <v>41839</v>
      </c>
      <c r="G6042" s="1874">
        <f t="shared" si="919"/>
        <v>41843</v>
      </c>
      <c r="H6042" s="1906" t="s">
        <v>12708</v>
      </c>
      <c r="I6042" s="1906" t="s">
        <v>12709</v>
      </c>
      <c r="J6042" s="1875" t="s">
        <v>2187</v>
      </c>
      <c r="K6042" s="1891" t="s">
        <v>1198</v>
      </c>
      <c r="L6042" s="721" t="s">
        <v>943</v>
      </c>
      <c r="M6042" s="1901" t="s">
        <v>2170</v>
      </c>
      <c r="N6042" s="1875" t="s">
        <v>2187</v>
      </c>
      <c r="O6042" s="1875" t="s">
        <v>2187</v>
      </c>
      <c r="P6042" s="1555">
        <v>41893</v>
      </c>
      <c r="Q6042" s="1711" t="s">
        <v>4612</v>
      </c>
    </row>
    <row r="6043" spans="1:19">
      <c r="A6043" s="1917" t="s">
        <v>13802</v>
      </c>
      <c r="B6043" s="1901" t="s">
        <v>13826</v>
      </c>
      <c r="C6043" s="1932" t="s">
        <v>923</v>
      </c>
      <c r="D6043" s="1905" t="s">
        <v>5441</v>
      </c>
      <c r="E6043" s="1983">
        <v>41822</v>
      </c>
      <c r="F6043" s="1983">
        <f t="shared" si="918"/>
        <v>41839</v>
      </c>
      <c r="G6043" s="1983">
        <f t="shared" si="919"/>
        <v>41843</v>
      </c>
      <c r="H6043" s="822" t="s">
        <v>12708</v>
      </c>
      <c r="I6043" s="822" t="s">
        <v>12709</v>
      </c>
      <c r="J6043" s="1930" t="s">
        <v>2187</v>
      </c>
      <c r="K6043" s="1472" t="s">
        <v>943</v>
      </c>
      <c r="L6043" s="1472" t="s">
        <v>943</v>
      </c>
      <c r="M6043" s="1985" t="s">
        <v>2170</v>
      </c>
      <c r="N6043" s="1930" t="s">
        <v>2187</v>
      </c>
      <c r="O6043" s="1930" t="s">
        <v>2187</v>
      </c>
      <c r="P6043" s="1554">
        <v>41935</v>
      </c>
      <c r="Q6043" s="1917" t="s">
        <v>4959</v>
      </c>
      <c r="R6043" s="1917"/>
    </row>
    <row r="6044" spans="1:19">
      <c r="A6044" s="569" t="s">
        <v>13803</v>
      </c>
      <c r="B6044" s="660" t="s">
        <v>13826</v>
      </c>
      <c r="C6044" s="565" t="s">
        <v>923</v>
      </c>
      <c r="D6044" s="555" t="s">
        <v>5441</v>
      </c>
      <c r="E6044" s="1311">
        <v>41822</v>
      </c>
      <c r="F6044" s="1311">
        <f t="shared" si="918"/>
        <v>41839</v>
      </c>
      <c r="G6044" s="1311">
        <f t="shared" si="919"/>
        <v>41843</v>
      </c>
      <c r="H6044" s="1052" t="s">
        <v>12708</v>
      </c>
      <c r="I6044" s="1052" t="s">
        <v>12709</v>
      </c>
      <c r="J6044" s="557" t="s">
        <v>2187</v>
      </c>
      <c r="K6044" s="563" t="s">
        <v>1198</v>
      </c>
      <c r="L6044" s="729" t="s">
        <v>943</v>
      </c>
      <c r="M6044" s="660" t="s">
        <v>2170</v>
      </c>
      <c r="N6044" s="557" t="s">
        <v>2187</v>
      </c>
      <c r="O6044" s="557" t="s">
        <v>2187</v>
      </c>
      <c r="P6044" s="569"/>
      <c r="Q6044" s="564" t="s">
        <v>14513</v>
      </c>
      <c r="R6044" s="569"/>
      <c r="S6044" s="569" t="s">
        <v>16236</v>
      </c>
    </row>
    <row r="6045" spans="1:19" s="2032" customFormat="1">
      <c r="A6045" s="2032" t="s">
        <v>13804</v>
      </c>
      <c r="B6045" s="1901" t="s">
        <v>13826</v>
      </c>
      <c r="C6045" s="1879" t="s">
        <v>923</v>
      </c>
      <c r="D6045" s="1868" t="s">
        <v>5441</v>
      </c>
      <c r="E6045" s="1874">
        <v>41822</v>
      </c>
      <c r="F6045" s="1874">
        <f t="shared" si="918"/>
        <v>41839</v>
      </c>
      <c r="G6045" s="1874">
        <f t="shared" si="919"/>
        <v>41843</v>
      </c>
      <c r="H6045" s="1906" t="s">
        <v>12708</v>
      </c>
      <c r="I6045" s="1906" t="s">
        <v>12709</v>
      </c>
      <c r="J6045" s="1875" t="s">
        <v>2187</v>
      </c>
      <c r="K6045" s="1891" t="s">
        <v>1198</v>
      </c>
      <c r="L6045" s="721" t="s">
        <v>943</v>
      </c>
      <c r="M6045" s="1901" t="s">
        <v>2170</v>
      </c>
      <c r="N6045" s="1875" t="s">
        <v>2187</v>
      </c>
      <c r="O6045" s="1875" t="s">
        <v>2187</v>
      </c>
      <c r="P6045" s="2034">
        <v>41935</v>
      </c>
      <c r="Q6045" s="2033" t="s">
        <v>4612</v>
      </c>
    </row>
    <row r="6046" spans="1:19">
      <c r="A6046" s="1103" t="s">
        <v>10863</v>
      </c>
      <c r="B6046" s="1881" t="s">
        <v>13587</v>
      </c>
      <c r="C6046" s="1611"/>
      <c r="D6046" s="1881" t="s">
        <v>13352</v>
      </c>
      <c r="E6046" s="1903"/>
      <c r="F6046" s="1903"/>
      <c r="G6046" s="1903"/>
      <c r="H6046" s="589"/>
      <c r="I6046" s="589"/>
      <c r="J6046" s="1877" t="s">
        <v>2166</v>
      </c>
      <c r="K6046" s="56" t="s">
        <v>1197</v>
      </c>
      <c r="L6046" s="2033" t="s">
        <v>3625</v>
      </c>
    </row>
    <row r="6047" spans="1:19" s="1687" customFormat="1">
      <c r="A6047" s="1888" t="s">
        <v>13805</v>
      </c>
      <c r="B6047" s="1887" t="s">
        <v>13588</v>
      </c>
      <c r="C6047" s="1879" t="s">
        <v>922</v>
      </c>
      <c r="D6047" s="243" t="s">
        <v>6175</v>
      </c>
      <c r="E6047" s="1873">
        <v>41823</v>
      </c>
      <c r="F6047" s="2008">
        <f t="shared" ref="F6047:F6052" si="920">E6047+17</f>
        <v>41840</v>
      </c>
      <c r="G6047" s="2008">
        <f t="shared" ref="G6047:G6052" si="921">E6047+21</f>
        <v>41844</v>
      </c>
      <c r="H6047" s="1925" t="s">
        <v>13085</v>
      </c>
      <c r="I6047" s="536" t="s">
        <v>12909</v>
      </c>
      <c r="J6047" s="1875" t="s">
        <v>2187</v>
      </c>
      <c r="K6047" s="1891" t="s">
        <v>1198</v>
      </c>
      <c r="O6047" s="710">
        <v>41974</v>
      </c>
      <c r="P6047" s="1687" t="s">
        <v>14516</v>
      </c>
      <c r="Q6047" s="1888" t="s">
        <v>5590</v>
      </c>
    </row>
    <row r="6048" spans="1:19">
      <c r="A6048" s="2032" t="s">
        <v>13806</v>
      </c>
      <c r="B6048" s="1887" t="s">
        <v>13588</v>
      </c>
      <c r="C6048" s="1879" t="s">
        <v>922</v>
      </c>
      <c r="D6048" s="243" t="s">
        <v>6175</v>
      </c>
      <c r="E6048" s="1873">
        <v>41823</v>
      </c>
      <c r="F6048" s="2008">
        <f t="shared" si="920"/>
        <v>41840</v>
      </c>
      <c r="G6048" s="2008">
        <f t="shared" si="921"/>
        <v>41844</v>
      </c>
      <c r="H6048" s="1925" t="s">
        <v>13085</v>
      </c>
      <c r="I6048" s="536" t="s">
        <v>12909</v>
      </c>
      <c r="J6048" s="1901" t="s">
        <v>2132</v>
      </c>
      <c r="K6048" s="1891" t="s">
        <v>1198</v>
      </c>
      <c r="O6048" s="1897">
        <v>41893</v>
      </c>
      <c r="P6048" s="2032" t="s">
        <v>4612</v>
      </c>
    </row>
    <row r="6049" spans="1:18">
      <c r="A6049" s="2032" t="s">
        <v>13807</v>
      </c>
      <c r="B6049" s="1887" t="s">
        <v>13588</v>
      </c>
      <c r="C6049" s="1879" t="s">
        <v>922</v>
      </c>
      <c r="D6049" s="243" t="s">
        <v>6175</v>
      </c>
      <c r="E6049" s="1873">
        <v>41823</v>
      </c>
      <c r="F6049" s="2008">
        <f t="shared" si="920"/>
        <v>41840</v>
      </c>
      <c r="G6049" s="2008">
        <f t="shared" si="921"/>
        <v>41844</v>
      </c>
      <c r="H6049" s="1925" t="s">
        <v>13085</v>
      </c>
      <c r="I6049" s="536" t="s">
        <v>12909</v>
      </c>
      <c r="J6049" s="721" t="s">
        <v>943</v>
      </c>
      <c r="K6049" s="1891" t="s">
        <v>1198</v>
      </c>
      <c r="O6049" s="1897">
        <v>41990</v>
      </c>
      <c r="P6049" s="2033" t="s">
        <v>14280</v>
      </c>
      <c r="Q6049" s="1888" t="s">
        <v>4612</v>
      </c>
    </row>
    <row r="6050" spans="1:18">
      <c r="A6050" s="2032" t="s">
        <v>13796</v>
      </c>
      <c r="B6050" s="1887" t="s">
        <v>13866</v>
      </c>
      <c r="C6050" s="1879" t="s">
        <v>923</v>
      </c>
      <c r="D6050" s="243" t="s">
        <v>6175</v>
      </c>
      <c r="E6050" s="1873">
        <v>41823</v>
      </c>
      <c r="F6050" s="2008">
        <f t="shared" si="920"/>
        <v>41840</v>
      </c>
      <c r="G6050" s="2008">
        <f t="shared" si="921"/>
        <v>41844</v>
      </c>
      <c r="H6050" s="1925" t="s">
        <v>13085</v>
      </c>
      <c r="I6050" s="536" t="s">
        <v>12909</v>
      </c>
      <c r="J6050" s="1875" t="s">
        <v>2187</v>
      </c>
      <c r="K6050" s="1891" t="s">
        <v>1198</v>
      </c>
      <c r="O6050" s="1897">
        <v>41943</v>
      </c>
      <c r="P6050" s="2032" t="s">
        <v>14266</v>
      </c>
      <c r="Q6050" s="2033" t="s">
        <v>4612</v>
      </c>
    </row>
    <row r="6051" spans="1:18">
      <c r="A6051" s="2032" t="s">
        <v>13797</v>
      </c>
      <c r="B6051" s="1887" t="s">
        <v>13866</v>
      </c>
      <c r="C6051" s="1879" t="s">
        <v>923</v>
      </c>
      <c r="D6051" s="243" t="s">
        <v>6175</v>
      </c>
      <c r="E6051" s="1873">
        <v>41823</v>
      </c>
      <c r="F6051" s="2008">
        <f t="shared" si="920"/>
        <v>41840</v>
      </c>
      <c r="G6051" s="2008">
        <f t="shared" si="921"/>
        <v>41844</v>
      </c>
      <c r="H6051" s="1925" t="s">
        <v>13085</v>
      </c>
      <c r="I6051" s="536" t="s">
        <v>12909</v>
      </c>
      <c r="J6051" s="1901" t="s">
        <v>2132</v>
      </c>
      <c r="K6051" s="1891" t="s">
        <v>1198</v>
      </c>
      <c r="O6051" s="1897">
        <v>41943</v>
      </c>
      <c r="P6051" s="2032" t="s">
        <v>14267</v>
      </c>
      <c r="Q6051" s="2033" t="s">
        <v>4612</v>
      </c>
    </row>
    <row r="6052" spans="1:18">
      <c r="A6052" s="2032" t="s">
        <v>13798</v>
      </c>
      <c r="B6052" s="1887" t="s">
        <v>13866</v>
      </c>
      <c r="C6052" s="1879" t="s">
        <v>923</v>
      </c>
      <c r="D6052" s="243" t="s">
        <v>6175</v>
      </c>
      <c r="E6052" s="1873">
        <v>41823</v>
      </c>
      <c r="F6052" s="2008">
        <f t="shared" si="920"/>
        <v>41840</v>
      </c>
      <c r="G6052" s="2008">
        <f t="shared" si="921"/>
        <v>41844</v>
      </c>
      <c r="H6052" s="1925" t="s">
        <v>13085</v>
      </c>
      <c r="I6052" s="536" t="s">
        <v>12909</v>
      </c>
      <c r="J6052" s="1901" t="s">
        <v>2132</v>
      </c>
      <c r="K6052" s="1891" t="s">
        <v>1198</v>
      </c>
      <c r="O6052" s="1897">
        <v>41943</v>
      </c>
      <c r="P6052" s="2032" t="s">
        <v>14268</v>
      </c>
      <c r="Q6052" s="2033" t="s">
        <v>4612</v>
      </c>
    </row>
    <row r="6053" spans="1:18">
      <c r="A6053" s="2225" t="s">
        <v>5157</v>
      </c>
      <c r="B6053" s="1881" t="s">
        <v>13610</v>
      </c>
      <c r="C6053" s="1912"/>
      <c r="D6053" s="1881" t="s">
        <v>13352</v>
      </c>
      <c r="E6053" s="1903"/>
      <c r="F6053" s="1903"/>
      <c r="G6053" s="1903"/>
      <c r="H6053" s="1923"/>
      <c r="I6053" s="1923"/>
      <c r="J6053" s="1876" t="s">
        <v>4331</v>
      </c>
      <c r="K6053" s="1877" t="s">
        <v>1196</v>
      </c>
      <c r="L6053" s="1877" t="s">
        <v>2165</v>
      </c>
      <c r="M6053" s="1877" t="s">
        <v>1953</v>
      </c>
      <c r="N6053" s="1877" t="s">
        <v>2166</v>
      </c>
      <c r="O6053" s="1878" t="s">
        <v>13621</v>
      </c>
    </row>
    <row r="6054" spans="1:18" s="1687" customFormat="1">
      <c r="A6054" s="1808" t="s">
        <v>13827</v>
      </c>
      <c r="B6054" s="1901" t="s">
        <v>13611</v>
      </c>
      <c r="C6054" s="1879" t="s">
        <v>922</v>
      </c>
      <c r="D6054" s="1870" t="s">
        <v>6389</v>
      </c>
      <c r="E6054" s="1873">
        <v>41826</v>
      </c>
      <c r="F6054" s="1874">
        <f t="shared" ref="F6054:F6059" si="922">E6054+17</f>
        <v>41843</v>
      </c>
      <c r="G6054" s="1874">
        <f t="shared" ref="G6054:G6059" si="923">E6054+21</f>
        <v>41847</v>
      </c>
      <c r="H6054" s="536" t="s">
        <v>12242</v>
      </c>
      <c r="I6054" s="536" t="s">
        <v>12550</v>
      </c>
      <c r="J6054" s="721" t="s">
        <v>943</v>
      </c>
      <c r="K6054" s="1472" t="s">
        <v>943</v>
      </c>
      <c r="L6054" s="721" t="s">
        <v>943</v>
      </c>
      <c r="M6054" s="1901" t="s">
        <v>2170</v>
      </c>
      <c r="N6054" s="1875" t="s">
        <v>2187</v>
      </c>
      <c r="O6054" s="710">
        <v>41865</v>
      </c>
      <c r="P6054" s="1888" t="s">
        <v>4401</v>
      </c>
      <c r="R6054" s="1888" t="s">
        <v>14007</v>
      </c>
    </row>
    <row r="6055" spans="1:18">
      <c r="A6055" s="1915" t="s">
        <v>13828</v>
      </c>
      <c r="B6055" s="1901" t="s">
        <v>13611</v>
      </c>
      <c r="C6055" s="1879" t="s">
        <v>922</v>
      </c>
      <c r="D6055" s="1870" t="s">
        <v>6389</v>
      </c>
      <c r="E6055" s="1873">
        <v>41826</v>
      </c>
      <c r="F6055" s="1874">
        <f t="shared" si="922"/>
        <v>41843</v>
      </c>
      <c r="G6055" s="1874">
        <f t="shared" si="923"/>
        <v>41847</v>
      </c>
      <c r="H6055" s="536" t="s">
        <v>12242</v>
      </c>
      <c r="I6055" s="536" t="s">
        <v>12550</v>
      </c>
      <c r="J6055" s="721" t="s">
        <v>943</v>
      </c>
      <c r="K6055" s="1891" t="s">
        <v>1198</v>
      </c>
      <c r="L6055" s="721" t="s">
        <v>943</v>
      </c>
      <c r="M6055" s="1901" t="s">
        <v>2170</v>
      </c>
      <c r="N6055" s="1875" t="s">
        <v>2187</v>
      </c>
      <c r="O6055" s="1897">
        <v>41859</v>
      </c>
      <c r="P6055" s="2032" t="s">
        <v>14049</v>
      </c>
      <c r="R6055" s="2033" t="s">
        <v>13969</v>
      </c>
    </row>
    <row r="6056" spans="1:18">
      <c r="A6056" s="1917" t="s">
        <v>13829</v>
      </c>
      <c r="B6056" s="1901" t="s">
        <v>13611</v>
      </c>
      <c r="C6056" s="1879" t="s">
        <v>922</v>
      </c>
      <c r="D6056" s="1870" t="s">
        <v>6389</v>
      </c>
      <c r="E6056" s="1873">
        <v>41826</v>
      </c>
      <c r="F6056" s="1874">
        <f t="shared" si="922"/>
        <v>41843</v>
      </c>
      <c r="G6056" s="1874">
        <f t="shared" si="923"/>
        <v>41847</v>
      </c>
      <c r="H6056" s="536" t="s">
        <v>12242</v>
      </c>
      <c r="I6056" s="536" t="s">
        <v>12550</v>
      </c>
      <c r="J6056" s="721" t="s">
        <v>943</v>
      </c>
      <c r="K6056" s="1472" t="s">
        <v>943</v>
      </c>
      <c r="L6056" s="721" t="s">
        <v>943</v>
      </c>
      <c r="M6056" s="1901" t="s">
        <v>2170</v>
      </c>
      <c r="N6056" s="1875" t="s">
        <v>2187</v>
      </c>
    </row>
    <row r="6057" spans="1:18">
      <c r="A6057" s="2082" t="s">
        <v>13830</v>
      </c>
      <c r="B6057" s="1901" t="s">
        <v>13867</v>
      </c>
      <c r="C6057" s="1879" t="s">
        <v>923</v>
      </c>
      <c r="D6057" s="1870" t="s">
        <v>6389</v>
      </c>
      <c r="E6057" s="1873">
        <v>41826</v>
      </c>
      <c r="F6057" s="1874">
        <f t="shared" si="922"/>
        <v>41843</v>
      </c>
      <c r="G6057" s="1874">
        <f t="shared" si="923"/>
        <v>41847</v>
      </c>
      <c r="H6057" s="536" t="s">
        <v>12242</v>
      </c>
      <c r="I6057" s="536" t="s">
        <v>12550</v>
      </c>
      <c r="J6057" s="721" t="s">
        <v>943</v>
      </c>
      <c r="K6057" s="1472" t="s">
        <v>943</v>
      </c>
      <c r="L6057" s="721" t="s">
        <v>943</v>
      </c>
      <c r="M6057" s="1901" t="s">
        <v>2170</v>
      </c>
      <c r="N6057" s="1875" t="s">
        <v>2187</v>
      </c>
      <c r="O6057" s="1897">
        <v>41925</v>
      </c>
      <c r="P6057" s="2032" t="s">
        <v>4401</v>
      </c>
      <c r="R6057" s="1888" t="s">
        <v>14690</v>
      </c>
    </row>
    <row r="6058" spans="1:18">
      <c r="A6058" s="2082" t="s">
        <v>13831</v>
      </c>
      <c r="B6058" s="1901" t="s">
        <v>13867</v>
      </c>
      <c r="C6058" s="1879" t="s">
        <v>923</v>
      </c>
      <c r="D6058" s="1870" t="s">
        <v>6389</v>
      </c>
      <c r="E6058" s="1873">
        <v>41826</v>
      </c>
      <c r="F6058" s="1874">
        <f t="shared" si="922"/>
        <v>41843</v>
      </c>
      <c r="G6058" s="1874">
        <f t="shared" si="923"/>
        <v>41847</v>
      </c>
      <c r="H6058" s="536" t="s">
        <v>12242</v>
      </c>
      <c r="I6058" s="536" t="s">
        <v>12550</v>
      </c>
      <c r="J6058" s="721" t="s">
        <v>943</v>
      </c>
      <c r="K6058" s="1472" t="s">
        <v>943</v>
      </c>
      <c r="L6058" s="721" t="s">
        <v>943</v>
      </c>
      <c r="M6058" s="1901" t="s">
        <v>2170</v>
      </c>
      <c r="N6058" s="1875" t="s">
        <v>2187</v>
      </c>
      <c r="O6058" s="1897">
        <v>41928</v>
      </c>
      <c r="P6058" s="2032" t="s">
        <v>9480</v>
      </c>
      <c r="R6058" s="1888" t="s">
        <v>14691</v>
      </c>
    </row>
    <row r="6059" spans="1:18">
      <c r="A6059" s="1917" t="s">
        <v>13832</v>
      </c>
      <c r="B6059" s="1901" t="s">
        <v>13867</v>
      </c>
      <c r="C6059" s="1879" t="s">
        <v>923</v>
      </c>
      <c r="D6059" s="1870" t="s">
        <v>6389</v>
      </c>
      <c r="E6059" s="1873">
        <v>41826</v>
      </c>
      <c r="F6059" s="1874">
        <f t="shared" si="922"/>
        <v>41843</v>
      </c>
      <c r="G6059" s="1874">
        <f t="shared" si="923"/>
        <v>41847</v>
      </c>
      <c r="H6059" s="536" t="s">
        <v>12242</v>
      </c>
      <c r="I6059" s="536" t="s">
        <v>12550</v>
      </c>
      <c r="J6059" s="721" t="s">
        <v>943</v>
      </c>
      <c r="K6059" s="1472" t="s">
        <v>943</v>
      </c>
      <c r="L6059" s="721" t="s">
        <v>943</v>
      </c>
      <c r="M6059" s="1901" t="s">
        <v>2170</v>
      </c>
      <c r="N6059" s="1875" t="s">
        <v>2187</v>
      </c>
      <c r="O6059" s="1897">
        <v>41929</v>
      </c>
      <c r="P6059" s="2033" t="s">
        <v>4959</v>
      </c>
    </row>
    <row r="6060" spans="1:18">
      <c r="A6060" s="1103" t="s">
        <v>10479</v>
      </c>
      <c r="B6060" s="1881" t="s">
        <v>13613</v>
      </c>
      <c r="C6060" s="1882"/>
      <c r="D6060" s="1903"/>
      <c r="E6060" s="1903"/>
      <c r="F6060" s="1903"/>
      <c r="G6060" s="1903"/>
      <c r="H6060" s="1903"/>
      <c r="I6060" s="1903"/>
      <c r="J6060" s="1877" t="s">
        <v>2166</v>
      </c>
      <c r="K6060" s="56" t="s">
        <v>1197</v>
      </c>
      <c r="L6060" s="2033" t="s">
        <v>3625</v>
      </c>
    </row>
    <row r="6061" spans="1:18">
      <c r="A6061" s="1888" t="s">
        <v>13833</v>
      </c>
      <c r="B6061" s="1887" t="s">
        <v>13720</v>
      </c>
      <c r="C6061" s="1879" t="s">
        <v>922</v>
      </c>
      <c r="D6061" s="615" t="s">
        <v>7300</v>
      </c>
      <c r="E6061" s="1874">
        <v>41827</v>
      </c>
      <c r="F6061" s="1874">
        <f>E6061+17</f>
        <v>41844</v>
      </c>
      <c r="G6061" s="1873">
        <f>E6061+21</f>
        <v>41848</v>
      </c>
      <c r="H6061" s="1925" t="s">
        <v>12954</v>
      </c>
      <c r="I6061" s="1925" t="s">
        <v>12837</v>
      </c>
      <c r="J6061" s="1875" t="s">
        <v>2187</v>
      </c>
      <c r="K6061" s="1891" t="s">
        <v>1198</v>
      </c>
      <c r="O6061" s="1897">
        <v>41893</v>
      </c>
      <c r="P6061" s="2032" t="s">
        <v>4612</v>
      </c>
    </row>
    <row r="6062" spans="1:18">
      <c r="A6062" s="2032" t="s">
        <v>13834</v>
      </c>
      <c r="B6062" s="1887" t="s">
        <v>13614</v>
      </c>
      <c r="C6062" s="1879" t="s">
        <v>922</v>
      </c>
      <c r="D6062" s="615" t="s">
        <v>7300</v>
      </c>
      <c r="E6062" s="1874">
        <v>41827</v>
      </c>
      <c r="F6062" s="1874">
        <f t="shared" ref="F6062:F6068" si="924">E6062+17</f>
        <v>41844</v>
      </c>
      <c r="G6062" s="1873">
        <f t="shared" ref="G6062:G6068" si="925">E6062+21</f>
        <v>41848</v>
      </c>
      <c r="H6062" s="1925" t="s">
        <v>12954</v>
      </c>
      <c r="I6062" s="1925" t="s">
        <v>12837</v>
      </c>
      <c r="J6062" s="1875" t="s">
        <v>2187</v>
      </c>
      <c r="K6062" s="1891" t="s">
        <v>1198</v>
      </c>
      <c r="O6062" s="1897">
        <v>41953</v>
      </c>
      <c r="P6062" s="2032" t="s">
        <v>14100</v>
      </c>
      <c r="Q6062" s="2033" t="s">
        <v>5590</v>
      </c>
    </row>
    <row r="6063" spans="1:18">
      <c r="A6063" s="2032" t="s">
        <v>13835</v>
      </c>
      <c r="B6063" s="1887" t="s">
        <v>13614</v>
      </c>
      <c r="C6063" s="1879" t="s">
        <v>922</v>
      </c>
      <c r="D6063" s="615" t="s">
        <v>7300</v>
      </c>
      <c r="E6063" s="1874">
        <v>41827</v>
      </c>
      <c r="F6063" s="1874">
        <f t="shared" si="924"/>
        <v>41844</v>
      </c>
      <c r="G6063" s="1873">
        <f t="shared" si="925"/>
        <v>41848</v>
      </c>
      <c r="H6063" s="1925" t="s">
        <v>12954</v>
      </c>
      <c r="I6063" s="1925" t="s">
        <v>12837</v>
      </c>
      <c r="J6063" s="1875" t="s">
        <v>2187</v>
      </c>
      <c r="K6063" s="1891" t="s">
        <v>1198</v>
      </c>
      <c r="O6063" s="1897">
        <v>41893</v>
      </c>
      <c r="P6063" s="2032" t="s">
        <v>4612</v>
      </c>
    </row>
    <row r="6064" spans="1:18">
      <c r="A6064" s="2032" t="s">
        <v>13836</v>
      </c>
      <c r="B6064" s="1887" t="s">
        <v>13614</v>
      </c>
      <c r="C6064" s="1879" t="s">
        <v>922</v>
      </c>
      <c r="D6064" s="615" t="s">
        <v>7300</v>
      </c>
      <c r="E6064" s="1874">
        <v>41827</v>
      </c>
      <c r="F6064" s="1874">
        <f t="shared" si="924"/>
        <v>41844</v>
      </c>
      <c r="G6064" s="1873">
        <f t="shared" si="925"/>
        <v>41848</v>
      </c>
      <c r="H6064" s="1925" t="s">
        <v>12954</v>
      </c>
      <c r="I6064" s="1925" t="s">
        <v>12837</v>
      </c>
      <c r="J6064" s="1875" t="s">
        <v>2187</v>
      </c>
      <c r="K6064" s="1891" t="s">
        <v>1198</v>
      </c>
      <c r="O6064" s="1897">
        <v>41893</v>
      </c>
      <c r="P6064" s="2032" t="s">
        <v>4612</v>
      </c>
    </row>
    <row r="6065" spans="1:17">
      <c r="A6065" s="2032" t="s">
        <v>13837</v>
      </c>
      <c r="B6065" s="1887" t="s">
        <v>13614</v>
      </c>
      <c r="C6065" s="1879" t="s">
        <v>922</v>
      </c>
      <c r="D6065" s="615" t="s">
        <v>7300</v>
      </c>
      <c r="E6065" s="1874">
        <v>41827</v>
      </c>
      <c r="F6065" s="1874">
        <f t="shared" si="924"/>
        <v>41844</v>
      </c>
      <c r="G6065" s="1873">
        <f t="shared" si="925"/>
        <v>41848</v>
      </c>
      <c r="H6065" s="1925" t="s">
        <v>12954</v>
      </c>
      <c r="I6065" s="1925" t="s">
        <v>12837</v>
      </c>
      <c r="J6065" s="1875" t="s">
        <v>2187</v>
      </c>
      <c r="K6065" s="1891" t="s">
        <v>1198</v>
      </c>
      <c r="O6065" s="1897">
        <v>41893</v>
      </c>
      <c r="P6065" s="2032" t="s">
        <v>4612</v>
      </c>
    </row>
    <row r="6066" spans="1:17">
      <c r="A6066" s="2032" t="s">
        <v>13838</v>
      </c>
      <c r="B6066" s="1887" t="s">
        <v>13588</v>
      </c>
      <c r="C6066" s="1879" t="s">
        <v>922</v>
      </c>
      <c r="D6066" s="615" t="s">
        <v>7300</v>
      </c>
      <c r="E6066" s="1874">
        <v>41827</v>
      </c>
      <c r="F6066" s="1874">
        <f t="shared" si="924"/>
        <v>41844</v>
      </c>
      <c r="G6066" s="1873">
        <f t="shared" si="925"/>
        <v>41848</v>
      </c>
      <c r="H6066" s="1925" t="s">
        <v>12954</v>
      </c>
      <c r="I6066" s="1925" t="s">
        <v>12837</v>
      </c>
      <c r="J6066" s="1875" t="s">
        <v>2187</v>
      </c>
      <c r="K6066" s="1891" t="s">
        <v>1198</v>
      </c>
      <c r="O6066" s="1897">
        <v>41893</v>
      </c>
      <c r="P6066" s="2032" t="s">
        <v>4612</v>
      </c>
    </row>
    <row r="6067" spans="1:17">
      <c r="A6067" s="2032" t="s">
        <v>13839</v>
      </c>
      <c r="B6067" s="1887" t="s">
        <v>13588</v>
      </c>
      <c r="C6067" s="1879" t="s">
        <v>922</v>
      </c>
      <c r="D6067" s="615" t="s">
        <v>7300</v>
      </c>
      <c r="E6067" s="1874">
        <v>41827</v>
      </c>
      <c r="F6067" s="1874">
        <f t="shared" si="924"/>
        <v>41844</v>
      </c>
      <c r="G6067" s="1873">
        <f t="shared" si="925"/>
        <v>41848</v>
      </c>
      <c r="H6067" s="1925" t="s">
        <v>12954</v>
      </c>
      <c r="I6067" s="1925" t="s">
        <v>12837</v>
      </c>
      <c r="J6067" s="1875" t="s">
        <v>2187</v>
      </c>
      <c r="K6067" s="1891" t="s">
        <v>1198</v>
      </c>
      <c r="O6067" s="1897">
        <v>41893</v>
      </c>
      <c r="P6067" s="2032" t="s">
        <v>4612</v>
      </c>
    </row>
    <row r="6068" spans="1:17">
      <c r="A6068" s="2032" t="s">
        <v>13840</v>
      </c>
      <c r="B6068" s="1887" t="s">
        <v>13866</v>
      </c>
      <c r="C6068" s="1879" t="s">
        <v>923</v>
      </c>
      <c r="D6068" s="615" t="s">
        <v>7300</v>
      </c>
      <c r="E6068" s="1874">
        <v>41827</v>
      </c>
      <c r="F6068" s="1874">
        <f t="shared" si="924"/>
        <v>41844</v>
      </c>
      <c r="G6068" s="1873">
        <f t="shared" si="925"/>
        <v>41848</v>
      </c>
      <c r="H6068" s="1925" t="s">
        <v>12954</v>
      </c>
      <c r="I6068" s="1925" t="s">
        <v>12837</v>
      </c>
      <c r="J6068" s="1875" t="s">
        <v>2187</v>
      </c>
      <c r="K6068" s="1891" t="s">
        <v>1198</v>
      </c>
      <c r="O6068" s="1897">
        <v>41990</v>
      </c>
      <c r="P6068" s="2033" t="s">
        <v>14280</v>
      </c>
      <c r="Q6068" s="2032" t="s">
        <v>4612</v>
      </c>
    </row>
    <row r="6069" spans="1:17" s="2032" customFormat="1">
      <c r="A6069" s="817" t="s">
        <v>10500</v>
      </c>
      <c r="B6069" s="1881" t="s">
        <v>13689</v>
      </c>
      <c r="C6069" s="1912"/>
      <c r="D6069" s="1903"/>
      <c r="E6069" s="1903"/>
      <c r="F6069" s="1903"/>
      <c r="G6069" s="1903"/>
      <c r="H6069" s="1923"/>
      <c r="I6069" s="1923"/>
      <c r="J6069" s="1876" t="s">
        <v>4331</v>
      </c>
      <c r="K6069" s="1877" t="s">
        <v>1197</v>
      </c>
      <c r="O6069" s="1898"/>
    </row>
    <row r="6070" spans="1:17" s="2032" customFormat="1">
      <c r="A6070" s="1870" t="s">
        <v>13841</v>
      </c>
      <c r="B6070" s="1901" t="s">
        <v>13720</v>
      </c>
      <c r="C6070" s="1879" t="s">
        <v>922</v>
      </c>
      <c r="D6070" s="1870" t="s">
        <v>9031</v>
      </c>
      <c r="E6070" s="1874">
        <v>41828</v>
      </c>
      <c r="F6070" s="1874">
        <f>E6070+17</f>
        <v>41845</v>
      </c>
      <c r="G6070" s="1873">
        <f>E6070+21</f>
        <v>41849</v>
      </c>
      <c r="H6070" s="1809" t="s">
        <v>12842</v>
      </c>
      <c r="I6070" s="1906" t="s">
        <v>12697</v>
      </c>
      <c r="J6070" s="1875" t="s">
        <v>2187</v>
      </c>
      <c r="K6070" s="1891" t="s">
        <v>1198</v>
      </c>
      <c r="O6070" s="1897">
        <v>41915</v>
      </c>
      <c r="P6070" s="2032" t="s">
        <v>4612</v>
      </c>
    </row>
    <row r="6071" spans="1:17" s="2032" customFormat="1">
      <c r="A6071" s="2032" t="s">
        <v>13842</v>
      </c>
      <c r="B6071" s="1901" t="s">
        <v>13688</v>
      </c>
      <c r="C6071" s="1879" t="s">
        <v>922</v>
      </c>
      <c r="D6071" s="1870" t="s">
        <v>9031</v>
      </c>
      <c r="E6071" s="1874">
        <v>41828</v>
      </c>
      <c r="F6071" s="1874">
        <f>E6071+17</f>
        <v>41845</v>
      </c>
      <c r="G6071" s="1873">
        <f>E6071+21</f>
        <v>41849</v>
      </c>
      <c r="H6071" s="1809" t="s">
        <v>12842</v>
      </c>
      <c r="I6071" s="1906" t="s">
        <v>12697</v>
      </c>
      <c r="J6071" s="1875" t="s">
        <v>2187</v>
      </c>
      <c r="K6071" s="1891" t="s">
        <v>1198</v>
      </c>
      <c r="O6071" s="1897">
        <v>42075</v>
      </c>
      <c r="P6071" s="2032" t="s">
        <v>14220</v>
      </c>
      <c r="Q6071" s="2033" t="s">
        <v>4612</v>
      </c>
    </row>
    <row r="6072" spans="1:17" s="2032" customFormat="1">
      <c r="A6072" s="2032" t="s">
        <v>14515</v>
      </c>
      <c r="B6072" s="1901" t="s">
        <v>13720</v>
      </c>
      <c r="C6072" s="1879" t="s">
        <v>922</v>
      </c>
      <c r="D6072" s="1870" t="s">
        <v>9031</v>
      </c>
      <c r="E6072" s="1874">
        <v>41828</v>
      </c>
      <c r="F6072" s="1874">
        <f>E6072+17</f>
        <v>41845</v>
      </c>
      <c r="G6072" s="1873">
        <f>E6072+21</f>
        <v>41849</v>
      </c>
      <c r="H6072" s="1809" t="s">
        <v>12842</v>
      </c>
      <c r="I6072" s="1906" t="s">
        <v>12697</v>
      </c>
      <c r="J6072" s="1875" t="s">
        <v>2187</v>
      </c>
      <c r="K6072" s="1891" t="s">
        <v>1198</v>
      </c>
      <c r="O6072" s="1897">
        <v>41915</v>
      </c>
      <c r="P6072" s="2032" t="s">
        <v>4612</v>
      </c>
    </row>
    <row r="6073" spans="1:17" s="2032" customFormat="1">
      <c r="A6073" s="2032" t="s">
        <v>13843</v>
      </c>
      <c r="B6073" s="1901" t="s">
        <v>13928</v>
      </c>
      <c r="C6073" s="1879" t="s">
        <v>923</v>
      </c>
      <c r="D6073" s="1870" t="s">
        <v>9031</v>
      </c>
      <c r="E6073" s="1874">
        <v>41828</v>
      </c>
      <c r="F6073" s="1874">
        <f>E6073+17</f>
        <v>41845</v>
      </c>
      <c r="G6073" s="1873">
        <f>E6073+21</f>
        <v>41849</v>
      </c>
      <c r="H6073" s="1809" t="s">
        <v>12842</v>
      </c>
      <c r="I6073" s="1906" t="s">
        <v>12697</v>
      </c>
      <c r="J6073" s="1875" t="s">
        <v>2187</v>
      </c>
      <c r="K6073" s="1891" t="s">
        <v>1198</v>
      </c>
      <c r="O6073" s="1897">
        <v>42075</v>
      </c>
      <c r="P6073" s="2032" t="s">
        <v>14221</v>
      </c>
      <c r="Q6073" s="2033" t="s">
        <v>4612</v>
      </c>
    </row>
    <row r="6074" spans="1:17" ht="13.5" customHeight="1">
      <c r="A6074" s="1103" t="s">
        <v>10863</v>
      </c>
      <c r="B6074" s="1881" t="s">
        <v>13882</v>
      </c>
      <c r="C6074" s="1611"/>
      <c r="D6074" s="1881"/>
      <c r="E6074" s="1903"/>
      <c r="F6074" s="1903"/>
      <c r="G6074" s="1903"/>
      <c r="H6074" s="589"/>
      <c r="I6074" s="589"/>
      <c r="J6074" s="1877" t="s">
        <v>2166</v>
      </c>
      <c r="K6074" s="56" t="s">
        <v>1197</v>
      </c>
    </row>
    <row r="6075" spans="1:17" s="1917" customFormat="1">
      <c r="A6075" s="1982" t="s">
        <v>13877</v>
      </c>
      <c r="B6075" s="1985" t="s">
        <v>13687</v>
      </c>
      <c r="C6075" s="1932" t="s">
        <v>922</v>
      </c>
      <c r="D6075" s="1482" t="s">
        <v>6175</v>
      </c>
      <c r="E6075" s="1298">
        <v>41829</v>
      </c>
      <c r="F6075" s="1983">
        <f t="shared" ref="F6075:F6080" si="926">E6075+17</f>
        <v>41846</v>
      </c>
      <c r="G6075" s="1983">
        <f t="shared" ref="G6075:G6080" si="927">E6075+21</f>
        <v>41850</v>
      </c>
      <c r="H6075" s="822" t="s">
        <v>13086</v>
      </c>
      <c r="I6075" s="1926" t="s">
        <v>13087</v>
      </c>
      <c r="J6075" s="1472" t="s">
        <v>943</v>
      </c>
      <c r="K6075" s="1472" t="s">
        <v>943</v>
      </c>
      <c r="O6075" s="1366">
        <v>41865</v>
      </c>
      <c r="P6075" s="1917" t="s">
        <v>4959</v>
      </c>
    </row>
    <row r="6076" spans="1:17">
      <c r="A6076" s="2033" t="s">
        <v>13878</v>
      </c>
      <c r="B6076" s="1887" t="s">
        <v>13614</v>
      </c>
      <c r="C6076" s="1879" t="s">
        <v>922</v>
      </c>
      <c r="D6076" s="243" t="s">
        <v>6175</v>
      </c>
      <c r="E6076" s="1873">
        <v>41829</v>
      </c>
      <c r="F6076" s="2008">
        <f t="shared" si="926"/>
        <v>41846</v>
      </c>
      <c r="G6076" s="2008">
        <f t="shared" si="927"/>
        <v>41850</v>
      </c>
      <c r="H6076" s="1925" t="s">
        <v>13086</v>
      </c>
      <c r="I6076" s="545" t="s">
        <v>13087</v>
      </c>
      <c r="J6076" s="1901" t="s">
        <v>2132</v>
      </c>
      <c r="K6076" s="1891" t="s">
        <v>1198</v>
      </c>
      <c r="O6076" s="1897">
        <v>41893</v>
      </c>
      <c r="P6076" s="2032" t="s">
        <v>4612</v>
      </c>
    </row>
    <row r="6077" spans="1:17" s="1917" customFormat="1">
      <c r="A6077" s="1917" t="s">
        <v>13879</v>
      </c>
      <c r="B6077" s="1985" t="s">
        <v>13687</v>
      </c>
      <c r="C6077" s="1932" t="s">
        <v>922</v>
      </c>
      <c r="D6077" s="1482" t="s">
        <v>6175</v>
      </c>
      <c r="E6077" s="1298">
        <v>41829</v>
      </c>
      <c r="F6077" s="1983">
        <f t="shared" si="926"/>
        <v>41846</v>
      </c>
      <c r="G6077" s="1983">
        <f t="shared" si="927"/>
        <v>41850</v>
      </c>
      <c r="H6077" s="822" t="s">
        <v>13086</v>
      </c>
      <c r="I6077" s="1926" t="s">
        <v>13087</v>
      </c>
      <c r="J6077" s="1472" t="s">
        <v>943</v>
      </c>
      <c r="K6077" s="1472" t="s">
        <v>943</v>
      </c>
      <c r="O6077" s="1366">
        <v>41865</v>
      </c>
      <c r="P6077" s="1917" t="s">
        <v>4959</v>
      </c>
    </row>
    <row r="6078" spans="1:17">
      <c r="A6078" s="2033" t="s">
        <v>13963</v>
      </c>
      <c r="B6078" s="1896" t="s">
        <v>13928</v>
      </c>
      <c r="C6078" s="1879" t="s">
        <v>923</v>
      </c>
      <c r="D6078" s="243" t="s">
        <v>6175</v>
      </c>
      <c r="E6078" s="1873">
        <v>41829</v>
      </c>
      <c r="F6078" s="2008">
        <f t="shared" si="926"/>
        <v>41846</v>
      </c>
      <c r="G6078" s="2008">
        <f t="shared" si="927"/>
        <v>41850</v>
      </c>
      <c r="H6078" s="1925" t="s">
        <v>13086</v>
      </c>
      <c r="I6078" s="545" t="s">
        <v>13087</v>
      </c>
      <c r="J6078" s="1901" t="s">
        <v>2132</v>
      </c>
      <c r="K6078" s="1891" t="s">
        <v>1198</v>
      </c>
      <c r="O6078" s="1897">
        <v>41893</v>
      </c>
      <c r="P6078" s="2032" t="s">
        <v>4612</v>
      </c>
    </row>
    <row r="6079" spans="1:17" s="1917" customFormat="1">
      <c r="A6079" s="1917" t="s">
        <v>13880</v>
      </c>
      <c r="B6079" s="1932" t="s">
        <v>13928</v>
      </c>
      <c r="C6079" s="1932" t="s">
        <v>923</v>
      </c>
      <c r="D6079" s="1482" t="s">
        <v>6175</v>
      </c>
      <c r="E6079" s="1298">
        <v>41829</v>
      </c>
      <c r="F6079" s="1983">
        <f t="shared" si="926"/>
        <v>41846</v>
      </c>
      <c r="G6079" s="1983">
        <f t="shared" si="927"/>
        <v>41850</v>
      </c>
      <c r="H6079" s="822" t="s">
        <v>13086</v>
      </c>
      <c r="I6079" s="1926" t="s">
        <v>13087</v>
      </c>
      <c r="J6079" s="1472" t="s">
        <v>943</v>
      </c>
      <c r="K6079" s="1472" t="s">
        <v>943</v>
      </c>
      <c r="O6079" s="1897">
        <v>41893</v>
      </c>
      <c r="P6079" s="2032" t="s">
        <v>4612</v>
      </c>
    </row>
    <row r="6080" spans="1:17">
      <c r="A6080" s="2033" t="s">
        <v>13881</v>
      </c>
      <c r="B6080" s="1896" t="s">
        <v>13928</v>
      </c>
      <c r="C6080" s="1879" t="s">
        <v>923</v>
      </c>
      <c r="D6080" s="243" t="s">
        <v>6175</v>
      </c>
      <c r="E6080" s="1873">
        <v>41829</v>
      </c>
      <c r="F6080" s="2008">
        <f t="shared" si="926"/>
        <v>41846</v>
      </c>
      <c r="G6080" s="2008">
        <f t="shared" si="927"/>
        <v>41850</v>
      </c>
      <c r="H6080" s="1925" t="s">
        <v>13086</v>
      </c>
      <c r="I6080" s="545" t="s">
        <v>13087</v>
      </c>
      <c r="J6080" s="1901" t="s">
        <v>2132</v>
      </c>
      <c r="K6080" s="1891" t="s">
        <v>1198</v>
      </c>
      <c r="O6080" s="1897">
        <v>41893</v>
      </c>
      <c r="P6080" s="2032" t="s">
        <v>4612</v>
      </c>
    </row>
    <row r="6081" spans="1:18">
      <c r="A6081" s="2120" t="s">
        <v>5157</v>
      </c>
      <c r="B6081" s="1881" t="s">
        <v>13691</v>
      </c>
      <c r="C6081" s="1912"/>
      <c r="D6081" s="1903"/>
      <c r="E6081" s="1903"/>
      <c r="F6081" s="1903"/>
      <c r="G6081" s="1903"/>
      <c r="H6081" s="1923"/>
      <c r="I6081" s="1923"/>
      <c r="J6081" s="1876" t="s">
        <v>4331</v>
      </c>
      <c r="K6081" s="1877" t="s">
        <v>1196</v>
      </c>
      <c r="L6081" s="1877" t="s">
        <v>2165</v>
      </c>
      <c r="M6081" s="1877" t="s">
        <v>1953</v>
      </c>
      <c r="N6081" s="1877" t="s">
        <v>2166</v>
      </c>
      <c r="O6081" s="1878" t="s">
        <v>13702</v>
      </c>
    </row>
    <row r="6082" spans="1:18" s="1687" customFormat="1">
      <c r="A6082" s="1905" t="s">
        <v>13959</v>
      </c>
      <c r="B6082" s="1985" t="s">
        <v>13611</v>
      </c>
      <c r="C6082" s="1932" t="s">
        <v>922</v>
      </c>
      <c r="D6082" s="1982" t="s">
        <v>6389</v>
      </c>
      <c r="E6082" s="1983">
        <v>41829</v>
      </c>
      <c r="F6082" s="1983">
        <f>E6082+17</f>
        <v>41846</v>
      </c>
      <c r="G6082" s="1983">
        <f>E6082+21</f>
        <v>41850</v>
      </c>
      <c r="H6082" s="822" t="s">
        <v>12243</v>
      </c>
      <c r="I6082" s="822" t="s">
        <v>12405</v>
      </c>
      <c r="J6082" s="1472" t="s">
        <v>943</v>
      </c>
      <c r="K6082" s="1472" t="s">
        <v>943</v>
      </c>
      <c r="L6082" s="1472" t="s">
        <v>943</v>
      </c>
      <c r="M6082" s="1985" t="s">
        <v>2170</v>
      </c>
      <c r="N6082" s="1930" t="s">
        <v>2187</v>
      </c>
      <c r="O6082" s="1681"/>
      <c r="P6082" s="1982"/>
      <c r="Q6082" s="1982"/>
    </row>
    <row r="6083" spans="1:18">
      <c r="A6083" s="1919" t="s">
        <v>13960</v>
      </c>
      <c r="B6083" s="1879" t="s">
        <v>13611</v>
      </c>
      <c r="C6083" s="1879" t="s">
        <v>922</v>
      </c>
      <c r="D6083" s="1870" t="s">
        <v>6389</v>
      </c>
      <c r="E6083" s="1874">
        <v>41829</v>
      </c>
      <c r="F6083" s="1874">
        <f>E6083+17</f>
        <v>41846</v>
      </c>
      <c r="G6083" s="1874">
        <f>E6083+21</f>
        <v>41850</v>
      </c>
      <c r="H6083" s="1906" t="s">
        <v>12243</v>
      </c>
      <c r="I6083" s="1906" t="s">
        <v>12405</v>
      </c>
      <c r="J6083" s="721" t="s">
        <v>943</v>
      </c>
      <c r="K6083" s="1891" t="s">
        <v>1198</v>
      </c>
      <c r="L6083" s="721" t="s">
        <v>943</v>
      </c>
      <c r="M6083" s="1901" t="s">
        <v>2170</v>
      </c>
      <c r="N6083" s="1875" t="s">
        <v>2187</v>
      </c>
      <c r="O6083" s="1897">
        <v>41865</v>
      </c>
      <c r="P6083" s="2033" t="s">
        <v>4401</v>
      </c>
      <c r="R6083" s="2032" t="s">
        <v>14026</v>
      </c>
    </row>
    <row r="6084" spans="1:18">
      <c r="A6084" s="1929" t="s">
        <v>13961</v>
      </c>
      <c r="B6084" s="1879" t="s">
        <v>13867</v>
      </c>
      <c r="C6084" s="1879" t="s">
        <v>923</v>
      </c>
      <c r="D6084" s="1870" t="s">
        <v>6389</v>
      </c>
      <c r="E6084" s="1874">
        <v>41829</v>
      </c>
      <c r="F6084" s="1874">
        <f>E6084+17</f>
        <v>41846</v>
      </c>
      <c r="G6084" s="1874">
        <f>E6084+21</f>
        <v>41850</v>
      </c>
      <c r="H6084" s="1906" t="s">
        <v>12243</v>
      </c>
      <c r="I6084" s="1906" t="s">
        <v>12405</v>
      </c>
      <c r="J6084" s="721" t="s">
        <v>943</v>
      </c>
      <c r="K6084" s="1891" t="s">
        <v>1198</v>
      </c>
      <c r="L6084" s="721" t="s">
        <v>943</v>
      </c>
      <c r="M6084" s="1901" t="s">
        <v>2170</v>
      </c>
      <c r="N6084" s="1875" t="s">
        <v>2187</v>
      </c>
      <c r="O6084" s="1897">
        <v>41912</v>
      </c>
      <c r="P6084" s="2033" t="s">
        <v>4401</v>
      </c>
      <c r="R6084" s="2032" t="s">
        <v>14240</v>
      </c>
    </row>
    <row r="6085" spans="1:18">
      <c r="A6085" s="1919" t="s">
        <v>13962</v>
      </c>
      <c r="B6085" s="1879" t="s">
        <v>13867</v>
      </c>
      <c r="C6085" s="1879" t="s">
        <v>923</v>
      </c>
      <c r="D6085" s="1870" t="s">
        <v>6389</v>
      </c>
      <c r="E6085" s="1874">
        <v>41829</v>
      </c>
      <c r="F6085" s="1874">
        <f>E6085+17</f>
        <v>41846</v>
      </c>
      <c r="G6085" s="1874">
        <f>E6085+21</f>
        <v>41850</v>
      </c>
      <c r="H6085" s="1906" t="s">
        <v>12243</v>
      </c>
      <c r="I6085" s="1906" t="s">
        <v>12405</v>
      </c>
      <c r="J6085" s="721" t="s">
        <v>943</v>
      </c>
      <c r="K6085" s="1891" t="s">
        <v>1198</v>
      </c>
      <c r="L6085" s="721" t="s">
        <v>943</v>
      </c>
      <c r="M6085" s="1901" t="s">
        <v>2170</v>
      </c>
      <c r="N6085" s="1875" t="s">
        <v>2187</v>
      </c>
      <c r="O6085" s="1897">
        <v>41865</v>
      </c>
      <c r="P6085" s="2033" t="s">
        <v>4401</v>
      </c>
      <c r="R6085" s="2033" t="s">
        <v>13970</v>
      </c>
    </row>
    <row r="6086" spans="1:18">
      <c r="A6086" s="817" t="s">
        <v>13987</v>
      </c>
      <c r="B6086" s="1881" t="s">
        <v>13719</v>
      </c>
      <c r="C6086" s="1912"/>
      <c r="D6086" s="1903"/>
      <c r="E6086" s="1903"/>
      <c r="F6086" s="1903"/>
      <c r="G6086" s="1903"/>
      <c r="H6086" s="1923"/>
      <c r="I6086" s="1923"/>
      <c r="J6086" s="1876" t="s">
        <v>4331</v>
      </c>
      <c r="K6086" s="1877" t="s">
        <v>1197</v>
      </c>
      <c r="L6086" s="1877" t="s">
        <v>1007</v>
      </c>
    </row>
    <row r="6087" spans="1:18">
      <c r="A6087" s="1888" t="s">
        <v>13883</v>
      </c>
      <c r="B6087" s="1901" t="s">
        <v>13720</v>
      </c>
      <c r="C6087" s="1879" t="s">
        <v>922</v>
      </c>
      <c r="D6087" s="1870" t="s">
        <v>9347</v>
      </c>
      <c r="E6087" s="1873">
        <v>41830</v>
      </c>
      <c r="F6087" s="1874">
        <f t="shared" ref="F6087:F6094" si="928">E6087+17</f>
        <v>41847</v>
      </c>
      <c r="G6087" s="1873">
        <f t="shared" ref="G6087:G6094" si="929">E6087+21</f>
        <v>41851</v>
      </c>
      <c r="H6087" s="1884" t="s">
        <v>13704</v>
      </c>
      <c r="I6087" s="1910" t="s">
        <v>13432</v>
      </c>
      <c r="J6087" s="721" t="s">
        <v>943</v>
      </c>
      <c r="K6087" s="1891" t="s">
        <v>1198</v>
      </c>
      <c r="L6087" s="1875" t="s">
        <v>2187</v>
      </c>
      <c r="O6087" s="1897">
        <v>41915</v>
      </c>
      <c r="P6087" s="2032" t="s">
        <v>4612</v>
      </c>
    </row>
    <row r="6088" spans="1:18">
      <c r="A6088" s="2033" t="s">
        <v>13884</v>
      </c>
      <c r="B6088" s="1901" t="s">
        <v>13720</v>
      </c>
      <c r="C6088" s="1879" t="s">
        <v>922</v>
      </c>
      <c r="D6088" s="1870" t="s">
        <v>9347</v>
      </c>
      <c r="E6088" s="1873">
        <v>41830</v>
      </c>
      <c r="F6088" s="1874">
        <f t="shared" si="928"/>
        <v>41847</v>
      </c>
      <c r="G6088" s="1873">
        <f t="shared" si="929"/>
        <v>41851</v>
      </c>
      <c r="H6088" s="1884" t="s">
        <v>13705</v>
      </c>
      <c r="I6088" s="1910" t="s">
        <v>13712</v>
      </c>
      <c r="J6088" s="721" t="s">
        <v>943</v>
      </c>
      <c r="K6088" s="1891" t="s">
        <v>1198</v>
      </c>
      <c r="L6088" s="1875" t="s">
        <v>2187</v>
      </c>
      <c r="O6088" s="1897">
        <v>41915</v>
      </c>
      <c r="P6088" s="2032" t="s">
        <v>4612</v>
      </c>
    </row>
    <row r="6089" spans="1:18">
      <c r="A6089" s="2033" t="s">
        <v>13885</v>
      </c>
      <c r="B6089" s="1901" t="s">
        <v>13720</v>
      </c>
      <c r="C6089" s="1879" t="s">
        <v>922</v>
      </c>
      <c r="D6089" s="1870" t="s">
        <v>9347</v>
      </c>
      <c r="E6089" s="1873">
        <v>41830</v>
      </c>
      <c r="F6089" s="1874">
        <f t="shared" si="928"/>
        <v>41847</v>
      </c>
      <c r="G6089" s="1873">
        <f t="shared" si="929"/>
        <v>41851</v>
      </c>
      <c r="H6089" s="1884" t="s">
        <v>13706</v>
      </c>
      <c r="I6089" s="1910" t="s">
        <v>13713</v>
      </c>
      <c r="J6089" s="721" t="s">
        <v>943</v>
      </c>
      <c r="K6089" s="1891" t="s">
        <v>1198</v>
      </c>
      <c r="L6089" s="1875" t="s">
        <v>2187</v>
      </c>
      <c r="O6089" s="1897">
        <v>41915</v>
      </c>
      <c r="P6089" s="2032" t="s">
        <v>4612</v>
      </c>
    </row>
    <row r="6090" spans="1:18" s="1711" customFormat="1">
      <c r="A6090" s="1711" t="s">
        <v>13886</v>
      </c>
      <c r="B6090" s="1901" t="s">
        <v>13988</v>
      </c>
      <c r="C6090" s="1879" t="s">
        <v>923</v>
      </c>
      <c r="D6090" s="1870" t="s">
        <v>9347</v>
      </c>
      <c r="E6090" s="1873">
        <v>41830</v>
      </c>
      <c r="F6090" s="1874">
        <f t="shared" si="928"/>
        <v>41847</v>
      </c>
      <c r="G6090" s="1873">
        <f t="shared" si="929"/>
        <v>41851</v>
      </c>
      <c r="H6090" s="1718" t="s">
        <v>13707</v>
      </c>
      <c r="I6090" s="1927" t="s">
        <v>13714</v>
      </c>
      <c r="J6090" s="721" t="s">
        <v>943</v>
      </c>
      <c r="K6090" s="1891" t="s">
        <v>1198</v>
      </c>
      <c r="L6090" s="1875" t="s">
        <v>2187</v>
      </c>
      <c r="O6090" s="1897">
        <v>41915</v>
      </c>
      <c r="P6090" s="2032" t="s">
        <v>4612</v>
      </c>
    </row>
    <row r="6091" spans="1:18">
      <c r="A6091" s="2033" t="s">
        <v>13887</v>
      </c>
      <c r="B6091" s="1901" t="s">
        <v>13988</v>
      </c>
      <c r="C6091" s="1879" t="s">
        <v>923</v>
      </c>
      <c r="D6091" s="1870" t="s">
        <v>9347</v>
      </c>
      <c r="E6091" s="1873">
        <v>41830</v>
      </c>
      <c r="F6091" s="1874">
        <f t="shared" si="928"/>
        <v>41847</v>
      </c>
      <c r="G6091" s="1873">
        <f t="shared" si="929"/>
        <v>41851</v>
      </c>
      <c r="H6091" s="1884" t="s">
        <v>13708</v>
      </c>
      <c r="I6091" s="1910" t="s">
        <v>13715</v>
      </c>
      <c r="J6091" s="721" t="s">
        <v>943</v>
      </c>
      <c r="K6091" s="1891" t="s">
        <v>1198</v>
      </c>
      <c r="L6091" s="1875" t="s">
        <v>2187</v>
      </c>
      <c r="O6091" s="1897">
        <v>41915</v>
      </c>
      <c r="P6091" s="2032" t="s">
        <v>4612</v>
      </c>
    </row>
    <row r="6092" spans="1:18">
      <c r="A6092" s="2033" t="s">
        <v>13888</v>
      </c>
      <c r="B6092" s="1901" t="s">
        <v>13988</v>
      </c>
      <c r="C6092" s="1879" t="s">
        <v>923</v>
      </c>
      <c r="D6092" s="1870" t="s">
        <v>9347</v>
      </c>
      <c r="E6092" s="1873">
        <v>41830</v>
      </c>
      <c r="F6092" s="1874">
        <f t="shared" si="928"/>
        <v>41847</v>
      </c>
      <c r="G6092" s="1873">
        <f t="shared" si="929"/>
        <v>41851</v>
      </c>
      <c r="H6092" s="1884" t="s">
        <v>13709</v>
      </c>
      <c r="I6092" s="1910" t="s">
        <v>13716</v>
      </c>
      <c r="J6092" s="721" t="s">
        <v>943</v>
      </c>
      <c r="K6092" s="1891" t="s">
        <v>1198</v>
      </c>
      <c r="L6092" s="1875" t="s">
        <v>2187</v>
      </c>
      <c r="O6092" s="1897">
        <v>41915</v>
      </c>
      <c r="P6092" s="2032" t="s">
        <v>4612</v>
      </c>
    </row>
    <row r="6093" spans="1:18">
      <c r="A6093" s="2033" t="s">
        <v>13889</v>
      </c>
      <c r="B6093" s="1901" t="s">
        <v>13988</v>
      </c>
      <c r="C6093" s="1879" t="s">
        <v>923</v>
      </c>
      <c r="D6093" s="1870" t="s">
        <v>9347</v>
      </c>
      <c r="E6093" s="1873">
        <v>41830</v>
      </c>
      <c r="F6093" s="1874">
        <f t="shared" si="928"/>
        <v>41847</v>
      </c>
      <c r="G6093" s="1873">
        <f t="shared" si="929"/>
        <v>41851</v>
      </c>
      <c r="H6093" s="1884" t="s">
        <v>13710</v>
      </c>
      <c r="I6093" s="1910" t="s">
        <v>13717</v>
      </c>
      <c r="J6093" s="721" t="s">
        <v>943</v>
      </c>
      <c r="K6093" s="1891" t="s">
        <v>1198</v>
      </c>
      <c r="L6093" s="1875" t="s">
        <v>2187</v>
      </c>
      <c r="O6093" s="1897">
        <v>41915</v>
      </c>
      <c r="P6093" s="2032" t="s">
        <v>4612</v>
      </c>
    </row>
    <row r="6094" spans="1:18">
      <c r="A6094" s="2033" t="s">
        <v>13890</v>
      </c>
      <c r="B6094" s="1901" t="s">
        <v>13988</v>
      </c>
      <c r="C6094" s="1879" t="s">
        <v>923</v>
      </c>
      <c r="D6094" s="1870" t="s">
        <v>9347</v>
      </c>
      <c r="E6094" s="1873">
        <v>41830</v>
      </c>
      <c r="F6094" s="1874">
        <f t="shared" si="928"/>
        <v>41847</v>
      </c>
      <c r="G6094" s="1873">
        <f t="shared" si="929"/>
        <v>41851</v>
      </c>
      <c r="H6094" s="1884" t="s">
        <v>13711</v>
      </c>
      <c r="I6094" s="1910" t="s">
        <v>13718</v>
      </c>
      <c r="J6094" s="721" t="s">
        <v>943</v>
      </c>
      <c r="K6094" s="1891" t="s">
        <v>1198</v>
      </c>
      <c r="L6094" s="1875" t="s">
        <v>2187</v>
      </c>
      <c r="O6094" s="1897">
        <v>41915</v>
      </c>
      <c r="P6094" s="2032" t="s">
        <v>4612</v>
      </c>
    </row>
    <row r="6095" spans="1:18">
      <c r="A6095" s="1103" t="s">
        <v>10479</v>
      </c>
      <c r="B6095" s="1881" t="s">
        <v>13101</v>
      </c>
      <c r="C6095" s="1882"/>
      <c r="D6095" s="1903"/>
      <c r="E6095" s="1903"/>
      <c r="F6095" s="1903"/>
      <c r="G6095" s="1903"/>
      <c r="H6095" s="1903"/>
      <c r="I6095" s="1903"/>
      <c r="J6095" s="1877" t="s">
        <v>2166</v>
      </c>
      <c r="K6095" s="56" t="s">
        <v>1197</v>
      </c>
      <c r="L6095" s="657" t="s">
        <v>13746</v>
      </c>
    </row>
    <row r="6096" spans="1:18">
      <c r="A6096" s="1919" t="s">
        <v>13910</v>
      </c>
      <c r="B6096" s="1887" t="s">
        <v>13567</v>
      </c>
      <c r="C6096" s="1879" t="s">
        <v>922</v>
      </c>
      <c r="D6096" s="615" t="s">
        <v>7300</v>
      </c>
      <c r="E6096" s="1874">
        <v>41832</v>
      </c>
      <c r="F6096" s="1874">
        <f>E6096+17</f>
        <v>41849</v>
      </c>
      <c r="G6096" s="1873">
        <f>E6096+21</f>
        <v>41853</v>
      </c>
      <c r="H6096" s="1925" t="s">
        <v>12686</v>
      </c>
      <c r="I6096" s="1925" t="s">
        <v>12392</v>
      </c>
      <c r="J6096" s="1875" t="s">
        <v>2187</v>
      </c>
      <c r="K6096" s="1891" t="s">
        <v>1198</v>
      </c>
      <c r="L6096" s="2032" t="s">
        <v>13907</v>
      </c>
      <c r="O6096" s="1897">
        <v>41884</v>
      </c>
      <c r="P6096" s="2032" t="s">
        <v>6251</v>
      </c>
    </row>
    <row r="6097" spans="1:18" s="1917" customFormat="1">
      <c r="A6097" s="1982" t="s">
        <v>13911</v>
      </c>
      <c r="B6097" s="1887" t="s">
        <v>13567</v>
      </c>
      <c r="C6097" s="1879" t="s">
        <v>922</v>
      </c>
      <c r="D6097" s="1341" t="s">
        <v>7300</v>
      </c>
      <c r="E6097" s="1983">
        <v>41832</v>
      </c>
      <c r="F6097" s="1983">
        <f t="shared" ref="F6097:F6103" si="930">E6097+17</f>
        <v>41849</v>
      </c>
      <c r="G6097" s="1298">
        <f t="shared" ref="G6097:G6103" si="931">E6097+21</f>
        <v>41853</v>
      </c>
      <c r="H6097" s="822" t="s">
        <v>12686</v>
      </c>
      <c r="I6097" s="822" t="s">
        <v>12392</v>
      </c>
      <c r="J6097" s="1930" t="s">
        <v>2187</v>
      </c>
      <c r="K6097" s="1472" t="s">
        <v>943</v>
      </c>
      <c r="O6097" s="1366">
        <v>41876</v>
      </c>
      <c r="P6097" s="1917" t="s">
        <v>3399</v>
      </c>
    </row>
    <row r="6098" spans="1:18" s="1917" customFormat="1">
      <c r="A6098" s="1982" t="s">
        <v>13912</v>
      </c>
      <c r="B6098" s="1887" t="s">
        <v>13730</v>
      </c>
      <c r="C6098" s="1879" t="s">
        <v>923</v>
      </c>
      <c r="D6098" s="1341" t="s">
        <v>7300</v>
      </c>
      <c r="E6098" s="1983">
        <v>41832</v>
      </c>
      <c r="F6098" s="1983">
        <f t="shared" si="930"/>
        <v>41849</v>
      </c>
      <c r="G6098" s="1298">
        <f t="shared" si="931"/>
        <v>41853</v>
      </c>
      <c r="H6098" s="822" t="s">
        <v>12686</v>
      </c>
      <c r="I6098" s="822" t="s">
        <v>12392</v>
      </c>
      <c r="J6098" s="1930" t="s">
        <v>2187</v>
      </c>
      <c r="K6098" s="1472" t="s">
        <v>943</v>
      </c>
      <c r="O6098" s="1366">
        <v>41915</v>
      </c>
      <c r="P6098" s="1917" t="s">
        <v>4959</v>
      </c>
    </row>
    <row r="6099" spans="1:18">
      <c r="A6099" s="1919" t="s">
        <v>13913</v>
      </c>
      <c r="B6099" s="1887" t="s">
        <v>13730</v>
      </c>
      <c r="C6099" s="1879" t="s">
        <v>923</v>
      </c>
      <c r="D6099" s="615" t="s">
        <v>7300</v>
      </c>
      <c r="E6099" s="1874">
        <v>41832</v>
      </c>
      <c r="F6099" s="1874">
        <f t="shared" si="930"/>
        <v>41849</v>
      </c>
      <c r="G6099" s="1873">
        <f t="shared" si="931"/>
        <v>41853</v>
      </c>
      <c r="H6099" s="1925" t="s">
        <v>12686</v>
      </c>
      <c r="I6099" s="1925" t="s">
        <v>12392</v>
      </c>
      <c r="J6099" s="1875" t="s">
        <v>2187</v>
      </c>
      <c r="K6099" s="1891" t="s">
        <v>1198</v>
      </c>
      <c r="L6099" s="2032" t="s">
        <v>14247</v>
      </c>
      <c r="O6099" s="1897">
        <v>41880</v>
      </c>
      <c r="P6099" s="2032" t="s">
        <v>14450</v>
      </c>
    </row>
    <row r="6100" spans="1:18">
      <c r="A6100" s="1919" t="s">
        <v>13914</v>
      </c>
      <c r="B6100" s="1887" t="s">
        <v>13730</v>
      </c>
      <c r="C6100" s="1879" t="s">
        <v>923</v>
      </c>
      <c r="D6100" s="615" t="s">
        <v>7300</v>
      </c>
      <c r="E6100" s="1874">
        <v>41832</v>
      </c>
      <c r="F6100" s="1874">
        <f t="shared" si="930"/>
        <v>41849</v>
      </c>
      <c r="G6100" s="1873">
        <f t="shared" si="931"/>
        <v>41853</v>
      </c>
      <c r="H6100" s="1925" t="s">
        <v>12686</v>
      </c>
      <c r="I6100" s="1925" t="s">
        <v>12392</v>
      </c>
      <c r="J6100" s="1875" t="s">
        <v>2187</v>
      </c>
      <c r="K6100" s="1891" t="s">
        <v>1198</v>
      </c>
      <c r="L6100" s="2032" t="s">
        <v>13907</v>
      </c>
      <c r="O6100" s="1897">
        <v>41879</v>
      </c>
      <c r="P6100" s="2032" t="s">
        <v>4401</v>
      </c>
    </row>
    <row r="6101" spans="1:18">
      <c r="A6101" s="1919" t="s">
        <v>13915</v>
      </c>
      <c r="B6101" s="1887" t="s">
        <v>13730</v>
      </c>
      <c r="C6101" s="1879" t="s">
        <v>923</v>
      </c>
      <c r="D6101" s="615" t="s">
        <v>7300</v>
      </c>
      <c r="E6101" s="1874">
        <v>41832</v>
      </c>
      <c r="F6101" s="1874">
        <f t="shared" si="930"/>
        <v>41849</v>
      </c>
      <c r="G6101" s="1873">
        <f t="shared" si="931"/>
        <v>41853</v>
      </c>
      <c r="H6101" s="1925" t="s">
        <v>12686</v>
      </c>
      <c r="I6101" s="1925" t="s">
        <v>12392</v>
      </c>
      <c r="J6101" s="1875" t="s">
        <v>2187</v>
      </c>
      <c r="K6101" s="1891" t="s">
        <v>1198</v>
      </c>
      <c r="L6101" s="2032" t="s">
        <v>14247</v>
      </c>
      <c r="O6101" s="1897">
        <v>41908</v>
      </c>
      <c r="P6101" s="2033" t="s">
        <v>4401</v>
      </c>
    </row>
    <row r="6102" spans="1:18">
      <c r="A6102" s="1919" t="s">
        <v>13916</v>
      </c>
      <c r="B6102" s="1887" t="s">
        <v>13819</v>
      </c>
      <c r="C6102" s="1879" t="s">
        <v>923</v>
      </c>
      <c r="D6102" s="615" t="s">
        <v>7300</v>
      </c>
      <c r="E6102" s="1874">
        <v>41832</v>
      </c>
      <c r="F6102" s="1874">
        <f t="shared" si="930"/>
        <v>41849</v>
      </c>
      <c r="G6102" s="1873">
        <f t="shared" si="931"/>
        <v>41853</v>
      </c>
      <c r="H6102" s="1925" t="s">
        <v>12686</v>
      </c>
      <c r="I6102" s="1925" t="s">
        <v>12392</v>
      </c>
      <c r="J6102" s="1875" t="s">
        <v>2187</v>
      </c>
      <c r="K6102" s="1891" t="s">
        <v>1198</v>
      </c>
      <c r="L6102" s="2032" t="s">
        <v>14219</v>
      </c>
      <c r="O6102" s="1897">
        <v>41873</v>
      </c>
      <c r="P6102" s="2032" t="s">
        <v>4401</v>
      </c>
    </row>
    <row r="6103" spans="1:18">
      <c r="A6103" s="1888" t="s">
        <v>13917</v>
      </c>
      <c r="B6103" s="1887" t="s">
        <v>13819</v>
      </c>
      <c r="C6103" s="1879" t="s">
        <v>923</v>
      </c>
      <c r="D6103" s="615" t="s">
        <v>7300</v>
      </c>
      <c r="E6103" s="1874">
        <v>41832</v>
      </c>
      <c r="F6103" s="1874">
        <f t="shared" si="930"/>
        <v>41849</v>
      </c>
      <c r="G6103" s="1873">
        <f t="shared" si="931"/>
        <v>41853</v>
      </c>
      <c r="H6103" s="1925" t="s">
        <v>12686</v>
      </c>
      <c r="I6103" s="1925" t="s">
        <v>12392</v>
      </c>
      <c r="J6103" s="1875" t="s">
        <v>2187</v>
      </c>
      <c r="K6103" s="1891" t="s">
        <v>1198</v>
      </c>
      <c r="O6103" s="1897">
        <v>41956</v>
      </c>
      <c r="P6103" s="2033" t="s">
        <v>4659</v>
      </c>
    </row>
    <row r="6104" spans="1:18">
      <c r="A6104" s="2446" t="s">
        <v>3037</v>
      </c>
      <c r="B6104" s="1869" t="s">
        <v>13733</v>
      </c>
      <c r="C6104" s="91"/>
      <c r="D6104" s="19"/>
      <c r="E6104" s="19"/>
      <c r="F6104" s="19"/>
      <c r="G6104" s="19"/>
      <c r="H6104" s="2037"/>
      <c r="I6104" s="2037"/>
      <c r="J6104" s="148" t="s">
        <v>4331</v>
      </c>
      <c r="K6104" s="1694" t="s">
        <v>1196</v>
      </c>
      <c r="L6104" s="1694" t="s">
        <v>2165</v>
      </c>
      <c r="M6104" s="1694" t="s">
        <v>1953</v>
      </c>
      <c r="N6104" s="1694" t="s">
        <v>2166</v>
      </c>
      <c r="O6104" s="2031" t="s">
        <v>13748</v>
      </c>
    </row>
    <row r="6105" spans="1:18">
      <c r="A6105" s="1145" t="s">
        <v>13918</v>
      </c>
      <c r="B6105" s="1896" t="s">
        <v>13734</v>
      </c>
      <c r="C6105" s="1879" t="s">
        <v>922</v>
      </c>
      <c r="D6105" s="1868" t="s">
        <v>6129</v>
      </c>
      <c r="E6105" s="2227">
        <v>41832</v>
      </c>
      <c r="F6105" s="2227">
        <f t="shared" ref="F6105:F6110" si="932">E6105+17</f>
        <v>41849</v>
      </c>
      <c r="G6105" s="2227">
        <f t="shared" ref="G6105:G6110" si="933">E6105+21</f>
        <v>41853</v>
      </c>
      <c r="H6105" s="2222" t="s">
        <v>12166</v>
      </c>
      <c r="I6105" s="2213" t="s">
        <v>10939</v>
      </c>
      <c r="J6105" s="1875" t="s">
        <v>2187</v>
      </c>
      <c r="K6105" s="1891" t="s">
        <v>1198</v>
      </c>
      <c r="L6105" s="721" t="s">
        <v>943</v>
      </c>
      <c r="M6105" s="1901" t="s">
        <v>2170</v>
      </c>
      <c r="N6105" s="1875" t="s">
        <v>2187</v>
      </c>
      <c r="O6105" s="1897">
        <v>41869</v>
      </c>
      <c r="P6105" t="s">
        <v>14172</v>
      </c>
      <c r="R6105" s="2032" t="s">
        <v>14050</v>
      </c>
    </row>
    <row r="6106" spans="1:18">
      <c r="A6106" s="1919" t="s">
        <v>13919</v>
      </c>
      <c r="B6106" s="1896" t="s">
        <v>13734</v>
      </c>
      <c r="C6106" s="1879" t="s">
        <v>922</v>
      </c>
      <c r="D6106" s="1868" t="s">
        <v>6129</v>
      </c>
      <c r="E6106" s="2227">
        <v>41832</v>
      </c>
      <c r="F6106" s="2227">
        <f t="shared" si="932"/>
        <v>41849</v>
      </c>
      <c r="G6106" s="2227">
        <f t="shared" si="933"/>
        <v>41853</v>
      </c>
      <c r="H6106" s="2222" t="s">
        <v>12166</v>
      </c>
      <c r="I6106" s="2213" t="s">
        <v>10939</v>
      </c>
      <c r="J6106" s="1875" t="s">
        <v>2187</v>
      </c>
      <c r="K6106" s="1891" t="s">
        <v>1198</v>
      </c>
      <c r="L6106" s="721" t="s">
        <v>943</v>
      </c>
      <c r="M6106" s="1901" t="s">
        <v>2170</v>
      </c>
      <c r="N6106" s="1875" t="s">
        <v>2187</v>
      </c>
      <c r="O6106" s="1897">
        <v>41873</v>
      </c>
      <c r="P6106" t="s">
        <v>12960</v>
      </c>
      <c r="R6106" s="2033" t="s">
        <v>14154</v>
      </c>
    </row>
    <row r="6107" spans="1:18" s="1917" customFormat="1">
      <c r="A6107" s="1982" t="s">
        <v>14213</v>
      </c>
      <c r="B6107" s="1896" t="s">
        <v>13734</v>
      </c>
      <c r="C6107" s="1932" t="s">
        <v>922</v>
      </c>
      <c r="D6107" s="1905" t="s">
        <v>6129</v>
      </c>
      <c r="E6107" s="2230">
        <v>41832</v>
      </c>
      <c r="F6107" s="2230">
        <f t="shared" si="932"/>
        <v>41849</v>
      </c>
      <c r="G6107" s="2230">
        <f t="shared" si="933"/>
        <v>41853</v>
      </c>
      <c r="H6107" s="1681" t="s">
        <v>12166</v>
      </c>
      <c r="I6107" s="1926" t="s">
        <v>10939</v>
      </c>
      <c r="J6107" s="1930" t="s">
        <v>2187</v>
      </c>
      <c r="K6107" s="1472" t="s">
        <v>943</v>
      </c>
      <c r="L6107" s="1472" t="s">
        <v>943</v>
      </c>
      <c r="M6107" s="1985" t="s">
        <v>2170</v>
      </c>
      <c r="N6107" s="1930" t="s">
        <v>2187</v>
      </c>
      <c r="O6107" s="1366">
        <v>41893</v>
      </c>
      <c r="P6107" s="1917" t="s">
        <v>4959</v>
      </c>
    </row>
    <row r="6108" spans="1:18">
      <c r="A6108" s="1982" t="s">
        <v>13920</v>
      </c>
      <c r="B6108" s="1879" t="s">
        <v>13995</v>
      </c>
      <c r="C6108" s="1879" t="s">
        <v>923</v>
      </c>
      <c r="D6108" s="1868" t="s">
        <v>6129</v>
      </c>
      <c r="E6108" s="2227">
        <v>41832</v>
      </c>
      <c r="F6108" s="2227">
        <f t="shared" si="932"/>
        <v>41849</v>
      </c>
      <c r="G6108" s="2227">
        <f t="shared" si="933"/>
        <v>41853</v>
      </c>
      <c r="H6108" s="2222" t="s">
        <v>12166</v>
      </c>
      <c r="I6108" s="2213" t="s">
        <v>10939</v>
      </c>
      <c r="J6108" s="1875" t="s">
        <v>2187</v>
      </c>
      <c r="K6108" s="1472" t="s">
        <v>943</v>
      </c>
      <c r="L6108" s="721" t="s">
        <v>943</v>
      </c>
      <c r="M6108" s="1901" t="s">
        <v>2170</v>
      </c>
      <c r="N6108" s="1875" t="s">
        <v>2187</v>
      </c>
      <c r="O6108" s="1897">
        <v>41885</v>
      </c>
      <c r="P6108" s="2032" t="s">
        <v>14331</v>
      </c>
      <c r="Q6108" s="2032" t="s">
        <v>4959</v>
      </c>
    </row>
    <row r="6109" spans="1:18">
      <c r="A6109" s="1919" t="s">
        <v>13921</v>
      </c>
      <c r="B6109" s="1879" t="s">
        <v>13995</v>
      </c>
      <c r="C6109" s="1879" t="s">
        <v>923</v>
      </c>
      <c r="D6109" s="1868" t="s">
        <v>6129</v>
      </c>
      <c r="E6109" s="2227">
        <v>41832</v>
      </c>
      <c r="F6109" s="2227">
        <f t="shared" si="932"/>
        <v>41849</v>
      </c>
      <c r="G6109" s="2227">
        <f t="shared" si="933"/>
        <v>41853</v>
      </c>
      <c r="H6109" s="2222" t="s">
        <v>12166</v>
      </c>
      <c r="I6109" s="2213" t="s">
        <v>10939</v>
      </c>
      <c r="J6109" s="1875" t="s">
        <v>2187</v>
      </c>
      <c r="K6109" s="1891" t="s">
        <v>1198</v>
      </c>
      <c r="L6109" s="721" t="s">
        <v>943</v>
      </c>
      <c r="M6109" s="1901" t="s">
        <v>2170</v>
      </c>
      <c r="N6109" s="1875" t="s">
        <v>2187</v>
      </c>
      <c r="O6109" s="1897">
        <v>41869</v>
      </c>
      <c r="P6109" s="2033" t="s">
        <v>14156</v>
      </c>
      <c r="R6109" s="2033" t="s">
        <v>14155</v>
      </c>
    </row>
    <row r="6110" spans="1:18">
      <c r="A6110" s="1919" t="s">
        <v>13922</v>
      </c>
      <c r="B6110" s="1879" t="s">
        <v>13995</v>
      </c>
      <c r="C6110" s="1879" t="s">
        <v>923</v>
      </c>
      <c r="D6110" s="1868" t="s">
        <v>6129</v>
      </c>
      <c r="E6110" s="2227">
        <v>41832</v>
      </c>
      <c r="F6110" s="2227">
        <f t="shared" si="932"/>
        <v>41849</v>
      </c>
      <c r="G6110" s="2227">
        <f t="shared" si="933"/>
        <v>41853</v>
      </c>
      <c r="H6110" s="2222" t="s">
        <v>12166</v>
      </c>
      <c r="I6110" s="2213" t="s">
        <v>10939</v>
      </c>
      <c r="J6110" s="1875" t="s">
        <v>2187</v>
      </c>
      <c r="K6110" s="1891" t="s">
        <v>1198</v>
      </c>
      <c r="L6110" s="721" t="s">
        <v>943</v>
      </c>
      <c r="M6110" s="1901" t="s">
        <v>2170</v>
      </c>
      <c r="N6110" s="1875" t="s">
        <v>2187</v>
      </c>
      <c r="O6110" s="1897">
        <v>41870</v>
      </c>
      <c r="P6110" t="s">
        <v>14190</v>
      </c>
      <c r="R6110" s="2032" t="s">
        <v>14051</v>
      </c>
    </row>
    <row r="6111" spans="1:18">
      <c r="A6111" s="817" t="s">
        <v>13987</v>
      </c>
      <c r="B6111" s="1881" t="s">
        <v>13738</v>
      </c>
      <c r="C6111" s="1912"/>
      <c r="D6111" s="1903"/>
      <c r="E6111" s="1903"/>
      <c r="F6111" s="1903"/>
      <c r="G6111" s="1903"/>
      <c r="H6111" s="1923"/>
      <c r="I6111" s="1923"/>
      <c r="J6111" s="1876" t="s">
        <v>4331</v>
      </c>
      <c r="K6111" s="1877" t="s">
        <v>1197</v>
      </c>
      <c r="L6111" s="1877" t="s">
        <v>1007</v>
      </c>
      <c r="M6111" s="657" t="s">
        <v>13746</v>
      </c>
    </row>
    <row r="6112" spans="1:18">
      <c r="A6112" s="1919" t="s">
        <v>14022</v>
      </c>
      <c r="B6112" s="1901" t="s">
        <v>13567</v>
      </c>
      <c r="C6112" s="1879" t="s">
        <v>922</v>
      </c>
      <c r="D6112" s="1870" t="s">
        <v>9347</v>
      </c>
      <c r="E6112" s="1873">
        <v>41834</v>
      </c>
      <c r="F6112" s="1874">
        <f t="shared" ref="F6112:F6117" si="934">E6112+17</f>
        <v>41851</v>
      </c>
      <c r="G6112" s="1873">
        <f t="shared" ref="G6112:G6117" si="935">E6112+21</f>
        <v>41855</v>
      </c>
      <c r="H6112" s="1906" t="s">
        <v>13736</v>
      </c>
      <c r="I6112" s="1910" t="s">
        <v>13432</v>
      </c>
      <c r="J6112" s="721" t="s">
        <v>943</v>
      </c>
      <c r="K6112" s="1891" t="s">
        <v>1198</v>
      </c>
      <c r="L6112" s="1875" t="s">
        <v>2187</v>
      </c>
      <c r="M6112" s="1522" t="s">
        <v>14192</v>
      </c>
      <c r="O6112" s="1897">
        <v>41876</v>
      </c>
      <c r="P6112" s="2033" t="s">
        <v>4401</v>
      </c>
    </row>
    <row r="6113" spans="1:21">
      <c r="A6113" s="1919" t="s">
        <v>13923</v>
      </c>
      <c r="B6113" s="1901" t="s">
        <v>13739</v>
      </c>
      <c r="C6113" s="1879" t="s">
        <v>923</v>
      </c>
      <c r="D6113" s="1870" t="s">
        <v>9347</v>
      </c>
      <c r="E6113" s="1873">
        <v>41834</v>
      </c>
      <c r="F6113" s="1874">
        <f t="shared" si="934"/>
        <v>41851</v>
      </c>
      <c r="G6113" s="1873">
        <f t="shared" si="935"/>
        <v>41855</v>
      </c>
      <c r="H6113" s="1906" t="s">
        <v>13736</v>
      </c>
      <c r="I6113" s="1910" t="s">
        <v>13432</v>
      </c>
      <c r="J6113" s="721" t="s">
        <v>943</v>
      </c>
      <c r="K6113" s="1891" t="s">
        <v>1198</v>
      </c>
      <c r="L6113" s="1875" t="s">
        <v>2187</v>
      </c>
      <c r="M6113" s="2033" t="s">
        <v>14153</v>
      </c>
      <c r="O6113" s="1897">
        <v>41878</v>
      </c>
      <c r="P6113" s="2033" t="s">
        <v>4401</v>
      </c>
    </row>
    <row r="6114" spans="1:21">
      <c r="A6114" s="1919" t="s">
        <v>13924</v>
      </c>
      <c r="B6114" s="1901" t="s">
        <v>13739</v>
      </c>
      <c r="C6114" s="1879" t="s">
        <v>923</v>
      </c>
      <c r="D6114" s="1870" t="s">
        <v>9347</v>
      </c>
      <c r="E6114" s="1873">
        <v>41834</v>
      </c>
      <c r="F6114" s="1874">
        <f t="shared" si="934"/>
        <v>41851</v>
      </c>
      <c r="G6114" s="1873">
        <f t="shared" si="935"/>
        <v>41855</v>
      </c>
      <c r="H6114" s="1906" t="s">
        <v>13736</v>
      </c>
      <c r="I6114" s="1910" t="s">
        <v>13432</v>
      </c>
      <c r="J6114" s="721" t="s">
        <v>943</v>
      </c>
      <c r="K6114" s="1891" t="s">
        <v>1198</v>
      </c>
      <c r="L6114" s="1875" t="s">
        <v>2187</v>
      </c>
      <c r="M6114" s="2032" t="s">
        <v>13907</v>
      </c>
      <c r="O6114" s="1897">
        <v>41864</v>
      </c>
      <c r="P6114" s="2033" t="s">
        <v>4401</v>
      </c>
    </row>
    <row r="6115" spans="1:21">
      <c r="A6115" s="1919" t="s">
        <v>13925</v>
      </c>
      <c r="B6115" s="1901" t="s">
        <v>13739</v>
      </c>
      <c r="C6115" s="1879" t="s">
        <v>923</v>
      </c>
      <c r="D6115" s="1870" t="s">
        <v>9347</v>
      </c>
      <c r="E6115" s="1873">
        <v>41834</v>
      </c>
      <c r="F6115" s="1874">
        <f t="shared" si="934"/>
        <v>41851</v>
      </c>
      <c r="G6115" s="1873">
        <f t="shared" si="935"/>
        <v>41855</v>
      </c>
      <c r="H6115" s="1906" t="s">
        <v>13736</v>
      </c>
      <c r="I6115" s="1910" t="s">
        <v>13432</v>
      </c>
      <c r="J6115" s="721" t="s">
        <v>943</v>
      </c>
      <c r="K6115" s="1891" t="s">
        <v>1198</v>
      </c>
      <c r="L6115" s="1875" t="s">
        <v>2187</v>
      </c>
      <c r="M6115" s="2032" t="s">
        <v>13907</v>
      </c>
      <c r="O6115" s="1897">
        <v>41864</v>
      </c>
      <c r="P6115" s="2033" t="s">
        <v>4401</v>
      </c>
    </row>
    <row r="6116" spans="1:21">
      <c r="A6116" s="1919" t="s">
        <v>13926</v>
      </c>
      <c r="B6116" s="1901" t="s">
        <v>13739</v>
      </c>
      <c r="C6116" s="1879" t="s">
        <v>923</v>
      </c>
      <c r="D6116" s="1870" t="s">
        <v>9347</v>
      </c>
      <c r="E6116" s="1873">
        <v>41834</v>
      </c>
      <c r="F6116" s="1874">
        <f t="shared" si="934"/>
        <v>41851</v>
      </c>
      <c r="G6116" s="1873">
        <f t="shared" si="935"/>
        <v>41855</v>
      </c>
      <c r="H6116" s="1906" t="s">
        <v>13736</v>
      </c>
      <c r="I6116" s="1910" t="s">
        <v>13432</v>
      </c>
      <c r="J6116" s="721" t="s">
        <v>943</v>
      </c>
      <c r="K6116" s="1891" t="s">
        <v>1198</v>
      </c>
      <c r="L6116" s="1875" t="s">
        <v>2187</v>
      </c>
      <c r="M6116" s="2032" t="s">
        <v>14219</v>
      </c>
      <c r="O6116" s="1897">
        <v>41878</v>
      </c>
      <c r="P6116" s="2033" t="s">
        <v>4401</v>
      </c>
    </row>
    <row r="6117" spans="1:21">
      <c r="A6117" s="1929" t="s">
        <v>13927</v>
      </c>
      <c r="B6117" s="1901" t="s">
        <v>13739</v>
      </c>
      <c r="C6117" s="1879" t="s">
        <v>923</v>
      </c>
      <c r="D6117" s="1870" t="s">
        <v>9347</v>
      </c>
      <c r="E6117" s="1873">
        <v>41834</v>
      </c>
      <c r="F6117" s="1874">
        <f t="shared" si="934"/>
        <v>41851</v>
      </c>
      <c r="G6117" s="1873">
        <f t="shared" si="935"/>
        <v>41855</v>
      </c>
      <c r="H6117" s="1906" t="s">
        <v>13736</v>
      </c>
      <c r="I6117" s="1910" t="s">
        <v>13432</v>
      </c>
      <c r="J6117" s="721" t="s">
        <v>943</v>
      </c>
      <c r="K6117" s="1891" t="s">
        <v>1198</v>
      </c>
      <c r="L6117" s="1875" t="s">
        <v>2187</v>
      </c>
      <c r="M6117" s="2033" t="s">
        <v>14411</v>
      </c>
      <c r="O6117" s="1897">
        <v>41897</v>
      </c>
      <c r="P6117" s="2033" t="s">
        <v>4401</v>
      </c>
    </row>
    <row r="6118" spans="1:21">
      <c r="A6118" s="1899" t="s">
        <v>5389</v>
      </c>
      <c r="B6118" s="1881" t="s">
        <v>13740</v>
      </c>
      <c r="C6118" s="1882"/>
      <c r="D6118" s="1903"/>
      <c r="E6118" s="1903"/>
      <c r="F6118" s="1903"/>
      <c r="G6118" s="1903"/>
      <c r="H6118" s="1923"/>
      <c r="I6118" s="1923"/>
      <c r="J6118" s="1876" t="s">
        <v>4331</v>
      </c>
      <c r="K6118" s="1877" t="s">
        <v>1196</v>
      </c>
      <c r="L6118" s="1877" t="s">
        <v>2165</v>
      </c>
      <c r="M6118" s="1877" t="s">
        <v>1953</v>
      </c>
      <c r="N6118" s="1877" t="s">
        <v>2166</v>
      </c>
      <c r="O6118" s="648" t="s">
        <v>15473</v>
      </c>
    </row>
    <row r="6119" spans="1:21">
      <c r="A6119" s="1913" t="s">
        <v>13971</v>
      </c>
      <c r="B6119" s="2214" t="s">
        <v>13741</v>
      </c>
      <c r="C6119" s="1879" t="s">
        <v>922</v>
      </c>
      <c r="D6119" s="1870" t="s">
        <v>5389</v>
      </c>
      <c r="E6119" s="1873">
        <v>41834</v>
      </c>
      <c r="F6119" s="1874">
        <f t="shared" ref="F6119:F6124" si="936">E6119+17</f>
        <v>41851</v>
      </c>
      <c r="G6119" s="1874">
        <f t="shared" ref="G6119:G6124" si="937">E6119+21</f>
        <v>41855</v>
      </c>
      <c r="H6119" s="1347" t="s">
        <v>12735</v>
      </c>
      <c r="I6119" s="1347" t="s">
        <v>12169</v>
      </c>
      <c r="J6119" s="1875" t="s">
        <v>2187</v>
      </c>
      <c r="K6119" s="1891" t="s">
        <v>1198</v>
      </c>
      <c r="L6119" s="721" t="s">
        <v>943</v>
      </c>
      <c r="M6119" s="721" t="s">
        <v>943</v>
      </c>
      <c r="N6119" s="1875" t="s">
        <v>2187</v>
      </c>
      <c r="O6119" s="1897">
        <v>41914</v>
      </c>
      <c r="P6119" s="2033" t="s">
        <v>4401</v>
      </c>
      <c r="R6119" s="2033" t="s">
        <v>14561</v>
      </c>
    </row>
    <row r="6120" spans="1:21">
      <c r="A6120" s="1919" t="s">
        <v>13972</v>
      </c>
      <c r="B6120" s="2214" t="s">
        <v>13741</v>
      </c>
      <c r="C6120" s="1879" t="s">
        <v>922</v>
      </c>
      <c r="D6120" s="1870" t="s">
        <v>5389</v>
      </c>
      <c r="E6120" s="1873">
        <v>41834</v>
      </c>
      <c r="F6120" s="1874">
        <f t="shared" si="936"/>
        <v>41851</v>
      </c>
      <c r="G6120" s="1874">
        <f t="shared" si="937"/>
        <v>41855</v>
      </c>
      <c r="H6120" s="1347" t="s">
        <v>12735</v>
      </c>
      <c r="I6120" s="1347" t="s">
        <v>12169</v>
      </c>
      <c r="J6120" s="1875" t="s">
        <v>2187</v>
      </c>
      <c r="K6120" s="1891" t="s">
        <v>1198</v>
      </c>
      <c r="L6120" s="721" t="s">
        <v>943</v>
      </c>
      <c r="M6120" s="721" t="s">
        <v>943</v>
      </c>
      <c r="N6120" s="1875" t="s">
        <v>2187</v>
      </c>
      <c r="O6120" s="1897">
        <v>41912</v>
      </c>
      <c r="P6120" s="2033" t="s">
        <v>4401</v>
      </c>
      <c r="R6120" s="2032" t="s">
        <v>14356</v>
      </c>
    </row>
    <row r="6121" spans="1:21">
      <c r="A6121" s="1929" t="s">
        <v>13973</v>
      </c>
      <c r="B6121" s="2214" t="s">
        <v>13741</v>
      </c>
      <c r="C6121" s="1879" t="s">
        <v>922</v>
      </c>
      <c r="D6121" s="1870" t="s">
        <v>5389</v>
      </c>
      <c r="E6121" s="1873">
        <v>41834</v>
      </c>
      <c r="F6121" s="1874">
        <f t="shared" si="936"/>
        <v>41851</v>
      </c>
      <c r="G6121" s="1874">
        <f t="shared" si="937"/>
        <v>41855</v>
      </c>
      <c r="H6121" s="1347" t="s">
        <v>12735</v>
      </c>
      <c r="I6121" s="1347" t="s">
        <v>12169</v>
      </c>
      <c r="J6121" s="1875" t="s">
        <v>2187</v>
      </c>
      <c r="K6121" s="1891" t="s">
        <v>1198</v>
      </c>
      <c r="L6121" s="721" t="s">
        <v>943</v>
      </c>
      <c r="M6121" s="721" t="s">
        <v>943</v>
      </c>
      <c r="N6121" s="1875" t="s">
        <v>2187</v>
      </c>
      <c r="O6121" s="1886">
        <v>41932</v>
      </c>
      <c r="P6121" s="2033" t="s">
        <v>4401</v>
      </c>
      <c r="R6121" s="2033" t="s">
        <v>14824</v>
      </c>
    </row>
    <row r="6122" spans="1:21">
      <c r="A6122" s="1917" t="s">
        <v>13974</v>
      </c>
      <c r="B6122" s="2214" t="s">
        <v>14393</v>
      </c>
      <c r="C6122" s="1932" t="s">
        <v>922</v>
      </c>
      <c r="D6122" s="1982" t="s">
        <v>5389</v>
      </c>
      <c r="E6122" s="1298">
        <v>41834</v>
      </c>
      <c r="F6122" s="1983">
        <f t="shared" si="936"/>
        <v>41851</v>
      </c>
      <c r="G6122" s="1983">
        <f t="shared" si="937"/>
        <v>41855</v>
      </c>
      <c r="H6122" s="822" t="s">
        <v>12735</v>
      </c>
      <c r="I6122" s="822" t="s">
        <v>12169</v>
      </c>
      <c r="J6122" s="1930" t="s">
        <v>2187</v>
      </c>
      <c r="K6122" s="1472" t="s">
        <v>943</v>
      </c>
      <c r="L6122" s="1472" t="s">
        <v>943</v>
      </c>
      <c r="M6122" s="1472" t="s">
        <v>943</v>
      </c>
      <c r="N6122" s="1930" t="s">
        <v>2187</v>
      </c>
      <c r="O6122" s="1366">
        <v>41935</v>
      </c>
      <c r="P6122" s="1917" t="s">
        <v>4959</v>
      </c>
      <c r="Q6122" s="1917"/>
      <c r="R6122" s="1917"/>
    </row>
    <row r="6123" spans="1:21">
      <c r="A6123" s="1919" t="s">
        <v>13975</v>
      </c>
      <c r="B6123" s="2214" t="s">
        <v>14023</v>
      </c>
      <c r="C6123" s="1879" t="s">
        <v>923</v>
      </c>
      <c r="D6123" s="1870" t="s">
        <v>5389</v>
      </c>
      <c r="E6123" s="1873">
        <v>41834</v>
      </c>
      <c r="F6123" s="1874">
        <f t="shared" si="936"/>
        <v>41851</v>
      </c>
      <c r="G6123" s="1874">
        <f t="shared" si="937"/>
        <v>41855</v>
      </c>
      <c r="H6123" s="1347" t="s">
        <v>12735</v>
      </c>
      <c r="I6123" s="1347" t="s">
        <v>12169</v>
      </c>
      <c r="J6123" s="1875" t="s">
        <v>2187</v>
      </c>
      <c r="K6123" s="1891" t="s">
        <v>1198</v>
      </c>
      <c r="L6123" s="721" t="s">
        <v>943</v>
      </c>
      <c r="M6123" s="721" t="s">
        <v>943</v>
      </c>
      <c r="N6123" s="1875" t="s">
        <v>2187</v>
      </c>
      <c r="O6123" s="1897">
        <v>41900</v>
      </c>
      <c r="P6123" s="2032" t="s">
        <v>14601</v>
      </c>
      <c r="R6123" s="2032" t="s">
        <v>14357</v>
      </c>
      <c r="U6123" s="2033" t="s">
        <v>14563</v>
      </c>
    </row>
    <row r="6124" spans="1:21">
      <c r="A6124" s="1929" t="s">
        <v>13976</v>
      </c>
      <c r="B6124" s="2214" t="s">
        <v>14023</v>
      </c>
      <c r="C6124" s="1879" t="s">
        <v>923</v>
      </c>
      <c r="D6124" s="1870" t="s">
        <v>5389</v>
      </c>
      <c r="E6124" s="1873">
        <v>41834</v>
      </c>
      <c r="F6124" s="1874">
        <f t="shared" si="936"/>
        <v>41851</v>
      </c>
      <c r="G6124" s="1874">
        <f t="shared" si="937"/>
        <v>41855</v>
      </c>
      <c r="H6124" s="1347" t="s">
        <v>12735</v>
      </c>
      <c r="I6124" s="1347" t="s">
        <v>12169</v>
      </c>
      <c r="J6124" s="1875" t="s">
        <v>2187</v>
      </c>
      <c r="K6124" s="1891" t="s">
        <v>1198</v>
      </c>
      <c r="L6124" s="721" t="s">
        <v>943</v>
      </c>
      <c r="M6124" s="721" t="s">
        <v>943</v>
      </c>
      <c r="N6124" s="1875" t="s">
        <v>2187</v>
      </c>
      <c r="O6124" s="1897">
        <v>41914</v>
      </c>
      <c r="P6124" s="2033" t="s">
        <v>4401</v>
      </c>
      <c r="R6124" s="2032" t="s">
        <v>14523</v>
      </c>
    </row>
    <row r="6125" spans="1:21">
      <c r="A6125" s="2120" t="s">
        <v>5157</v>
      </c>
      <c r="B6125" s="1881" t="s">
        <v>13328</v>
      </c>
      <c r="C6125" s="1912"/>
      <c r="D6125" s="1881"/>
      <c r="E6125" s="1903"/>
      <c r="F6125" s="1903"/>
      <c r="G6125" s="1903"/>
      <c r="H6125" s="1923"/>
      <c r="I6125" s="1923"/>
      <c r="J6125" s="1876" t="s">
        <v>4331</v>
      </c>
      <c r="K6125" s="1877" t="s">
        <v>1196</v>
      </c>
      <c r="L6125" s="1877" t="s">
        <v>2165</v>
      </c>
      <c r="M6125" s="1877" t="s">
        <v>1953</v>
      </c>
      <c r="N6125" s="1877" t="s">
        <v>2166</v>
      </c>
      <c r="O6125" s="1878" t="s">
        <v>13780</v>
      </c>
    </row>
    <row r="6126" spans="1:21">
      <c r="A6126" s="1905" t="s">
        <v>13977</v>
      </c>
      <c r="B6126" s="1985" t="s">
        <v>13779</v>
      </c>
      <c r="C6126" s="1932" t="s">
        <v>922</v>
      </c>
      <c r="D6126" s="1982" t="s">
        <v>6389</v>
      </c>
      <c r="E6126" s="1298">
        <v>41836</v>
      </c>
      <c r="F6126" s="1983">
        <f>E6126+17</f>
        <v>41853</v>
      </c>
      <c r="G6126" s="1983">
        <f>E6126+21</f>
        <v>41857</v>
      </c>
      <c r="H6126" s="1926" t="s">
        <v>12734</v>
      </c>
      <c r="I6126" s="1926" t="s">
        <v>12404</v>
      </c>
      <c r="J6126" s="1472" t="s">
        <v>943</v>
      </c>
      <c r="K6126" s="1472" t="s">
        <v>943</v>
      </c>
      <c r="L6126" s="1472" t="s">
        <v>943</v>
      </c>
      <c r="M6126" s="1985" t="s">
        <v>2170</v>
      </c>
      <c r="N6126" s="1930" t="s">
        <v>2187</v>
      </c>
      <c r="O6126" s="1366">
        <v>41879</v>
      </c>
      <c r="P6126" s="1917" t="s">
        <v>4959</v>
      </c>
      <c r="Q6126" s="1917"/>
      <c r="R6126" s="1917"/>
    </row>
    <row r="6127" spans="1:21">
      <c r="A6127" s="1917" t="s">
        <v>13978</v>
      </c>
      <c r="B6127" s="1985" t="s">
        <v>13779</v>
      </c>
      <c r="C6127" s="1932" t="s">
        <v>922</v>
      </c>
      <c r="D6127" s="1982" t="s">
        <v>6389</v>
      </c>
      <c r="E6127" s="1298">
        <v>41836</v>
      </c>
      <c r="F6127" s="1983">
        <f>E6127+17</f>
        <v>41853</v>
      </c>
      <c r="G6127" s="1983">
        <f>E6127+21</f>
        <v>41857</v>
      </c>
      <c r="H6127" s="1926" t="s">
        <v>12734</v>
      </c>
      <c r="I6127" s="1926" t="s">
        <v>12404</v>
      </c>
      <c r="J6127" s="1472" t="s">
        <v>943</v>
      </c>
      <c r="K6127" s="1472" t="s">
        <v>943</v>
      </c>
      <c r="L6127" s="1472" t="s">
        <v>943</v>
      </c>
      <c r="M6127" s="1985" t="s">
        <v>2170</v>
      </c>
      <c r="N6127" s="1930" t="s">
        <v>2187</v>
      </c>
      <c r="O6127" s="1366">
        <v>41879</v>
      </c>
      <c r="P6127" s="1917" t="s">
        <v>4959</v>
      </c>
      <c r="Q6127" s="1917"/>
      <c r="R6127" s="1917"/>
    </row>
    <row r="6128" spans="1:21">
      <c r="A6128" s="1919" t="s">
        <v>14919</v>
      </c>
      <c r="B6128" s="1879" t="s">
        <v>13823</v>
      </c>
      <c r="C6128" s="1879" t="s">
        <v>922</v>
      </c>
      <c r="D6128" s="1870" t="s">
        <v>6389</v>
      </c>
      <c r="E6128" s="1873">
        <v>41836</v>
      </c>
      <c r="F6128" s="1874">
        <f>E6128+17</f>
        <v>41853</v>
      </c>
      <c r="G6128" s="1874">
        <f>E6128+21</f>
        <v>41857</v>
      </c>
      <c r="H6128" s="1927" t="s">
        <v>12734</v>
      </c>
      <c r="I6128" s="1927" t="s">
        <v>12404</v>
      </c>
      <c r="J6128" s="721" t="s">
        <v>943</v>
      </c>
      <c r="K6128" s="1891" t="s">
        <v>1198</v>
      </c>
      <c r="L6128" s="721" t="s">
        <v>943</v>
      </c>
      <c r="M6128" s="1901" t="s">
        <v>2170</v>
      </c>
      <c r="N6128" s="1875" t="s">
        <v>2187</v>
      </c>
      <c r="O6128" s="1897">
        <v>41936</v>
      </c>
      <c r="P6128" s="2033" t="s">
        <v>4401</v>
      </c>
      <c r="R6128" s="2032" t="s">
        <v>14920</v>
      </c>
    </row>
    <row r="6129" spans="1:18">
      <c r="A6129" s="1919" t="s">
        <v>13979</v>
      </c>
      <c r="B6129" s="1879" t="s">
        <v>13823</v>
      </c>
      <c r="C6129" s="1879" t="s">
        <v>922</v>
      </c>
      <c r="D6129" s="1870" t="s">
        <v>6389</v>
      </c>
      <c r="E6129" s="1873">
        <v>41836</v>
      </c>
      <c r="F6129" s="1874">
        <f>E6129+17</f>
        <v>41853</v>
      </c>
      <c r="G6129" s="1874">
        <f>E6129+21</f>
        <v>41857</v>
      </c>
      <c r="H6129" s="1927" t="s">
        <v>12734</v>
      </c>
      <c r="I6129" s="1927" t="s">
        <v>12404</v>
      </c>
      <c r="J6129" s="721" t="s">
        <v>943</v>
      </c>
      <c r="K6129" s="1891" t="s">
        <v>1198</v>
      </c>
      <c r="L6129" s="721" t="s">
        <v>943</v>
      </c>
      <c r="M6129" s="1901" t="s">
        <v>2170</v>
      </c>
      <c r="N6129" s="1875" t="s">
        <v>2187</v>
      </c>
      <c r="O6129" s="1897">
        <v>41897</v>
      </c>
      <c r="P6129" s="2032" t="s">
        <v>9693</v>
      </c>
      <c r="R6129" s="2033" t="s">
        <v>14289</v>
      </c>
    </row>
    <row r="6130" spans="1:18">
      <c r="A6130" s="2033" t="s">
        <v>14027</v>
      </c>
      <c r="B6130" s="1896" t="s">
        <v>13826</v>
      </c>
      <c r="C6130" s="1879" t="s">
        <v>923</v>
      </c>
      <c r="D6130" s="1870" t="s">
        <v>6389</v>
      </c>
      <c r="E6130" s="1873">
        <v>41836</v>
      </c>
      <c r="F6130" s="1874">
        <f>E6130+17</f>
        <v>41853</v>
      </c>
      <c r="G6130" s="1874">
        <f>E6130+21</f>
        <v>41857</v>
      </c>
      <c r="H6130" s="1927" t="s">
        <v>12734</v>
      </c>
      <c r="I6130" s="1927" t="s">
        <v>12404</v>
      </c>
      <c r="J6130" s="721" t="s">
        <v>943</v>
      </c>
      <c r="K6130" s="1891" t="s">
        <v>1198</v>
      </c>
      <c r="L6130" s="721" t="s">
        <v>943</v>
      </c>
      <c r="M6130" s="1901" t="s">
        <v>2170</v>
      </c>
      <c r="N6130" s="1875" t="s">
        <v>2187</v>
      </c>
      <c r="O6130" s="1897">
        <v>41936</v>
      </c>
      <c r="P6130" s="2033" t="s">
        <v>4612</v>
      </c>
    </row>
    <row r="6131" spans="1:18">
      <c r="A6131" s="2225" t="s">
        <v>5157</v>
      </c>
      <c r="B6131" s="1881" t="s">
        <v>13535</v>
      </c>
      <c r="C6131" s="1912"/>
      <c r="D6131" s="1881"/>
      <c r="E6131" s="1903"/>
      <c r="F6131" s="1903"/>
      <c r="G6131" s="1903"/>
      <c r="H6131" s="1923"/>
      <c r="I6131" s="1923"/>
      <c r="J6131" s="1876" t="s">
        <v>4331</v>
      </c>
      <c r="K6131" s="1877" t="s">
        <v>1196</v>
      </c>
      <c r="L6131" s="1877" t="s">
        <v>2165</v>
      </c>
      <c r="M6131" s="1877" t="s">
        <v>1953</v>
      </c>
      <c r="N6131" s="1877" t="s">
        <v>2166</v>
      </c>
      <c r="O6131" s="509" t="s">
        <v>3625</v>
      </c>
    </row>
    <row r="6132" spans="1:18">
      <c r="A6132" s="1905" t="s">
        <v>13980</v>
      </c>
      <c r="B6132" s="1985" t="s">
        <v>13787</v>
      </c>
      <c r="C6132" s="1932" t="s">
        <v>922</v>
      </c>
      <c r="D6132" s="1982" t="s">
        <v>6389</v>
      </c>
      <c r="E6132" s="1298">
        <v>41837</v>
      </c>
      <c r="F6132" s="1983">
        <f>E6132+17</f>
        <v>41854</v>
      </c>
      <c r="G6132" s="1983">
        <f>E6132+21</f>
        <v>41858</v>
      </c>
      <c r="H6132" s="783" t="s">
        <v>13060</v>
      </c>
      <c r="I6132" s="783" t="s">
        <v>12542</v>
      </c>
      <c r="J6132" s="1472" t="s">
        <v>943</v>
      </c>
      <c r="K6132" s="1472" t="s">
        <v>943</v>
      </c>
      <c r="L6132" s="1472" t="s">
        <v>943</v>
      </c>
      <c r="M6132" s="1985" t="s">
        <v>2170</v>
      </c>
      <c r="N6132" s="1930" t="s">
        <v>2187</v>
      </c>
      <c r="O6132" s="1366">
        <v>41879</v>
      </c>
      <c r="P6132" s="1917" t="s">
        <v>4959</v>
      </c>
      <c r="Q6132" s="1917"/>
      <c r="R6132" s="1917"/>
    </row>
    <row r="6133" spans="1:18">
      <c r="A6133" s="2033" t="s">
        <v>13981</v>
      </c>
      <c r="B6133" s="1879" t="s">
        <v>13787</v>
      </c>
      <c r="C6133" s="1879" t="s">
        <v>922</v>
      </c>
      <c r="D6133" s="1870" t="s">
        <v>6389</v>
      </c>
      <c r="E6133" s="1873">
        <v>41837</v>
      </c>
      <c r="F6133" s="1874">
        <f t="shared" ref="F6133:F6138" si="938">E6133+17</f>
        <v>41854</v>
      </c>
      <c r="G6133" s="1874">
        <f t="shared" ref="G6133:G6138" si="939">E6133+21</f>
        <v>41858</v>
      </c>
      <c r="H6133" s="1922" t="s">
        <v>13060</v>
      </c>
      <c r="I6133" s="754" t="s">
        <v>12542</v>
      </c>
      <c r="J6133" s="721" t="s">
        <v>943</v>
      </c>
      <c r="K6133" s="1891" t="s">
        <v>1198</v>
      </c>
      <c r="L6133" s="721" t="s">
        <v>943</v>
      </c>
      <c r="M6133" s="1901" t="s">
        <v>2170</v>
      </c>
      <c r="N6133" s="1875" t="s">
        <v>2187</v>
      </c>
      <c r="O6133" s="1897">
        <v>42053</v>
      </c>
      <c r="P6133" s="2033" t="s">
        <v>14281</v>
      </c>
      <c r="Q6133" s="2033" t="s">
        <v>9438</v>
      </c>
    </row>
    <row r="6134" spans="1:18">
      <c r="A6134" s="1917" t="s">
        <v>13982</v>
      </c>
      <c r="B6134" s="1932" t="s">
        <v>14048</v>
      </c>
      <c r="C6134" s="1932" t="s">
        <v>923</v>
      </c>
      <c r="D6134" s="1982" t="s">
        <v>6389</v>
      </c>
      <c r="E6134" s="1298">
        <v>41837</v>
      </c>
      <c r="F6134" s="1983">
        <f t="shared" si="938"/>
        <v>41854</v>
      </c>
      <c r="G6134" s="1983">
        <f t="shared" si="939"/>
        <v>41858</v>
      </c>
      <c r="H6134" s="783" t="s">
        <v>13060</v>
      </c>
      <c r="I6134" s="783" t="s">
        <v>12542</v>
      </c>
      <c r="J6134" s="1472" t="s">
        <v>943</v>
      </c>
      <c r="K6134" s="1472" t="s">
        <v>943</v>
      </c>
      <c r="L6134" s="1472" t="s">
        <v>943</v>
      </c>
      <c r="M6134" s="1985" t="s">
        <v>2170</v>
      </c>
      <c r="N6134" s="1930" t="s">
        <v>2187</v>
      </c>
      <c r="O6134" s="1366">
        <v>41879</v>
      </c>
      <c r="P6134" s="1917" t="s">
        <v>4959</v>
      </c>
      <c r="Q6134" s="1917"/>
      <c r="R6134" s="1917"/>
    </row>
    <row r="6135" spans="1:18">
      <c r="A6135" s="2033" t="s">
        <v>13983</v>
      </c>
      <c r="B6135" s="1879" t="s">
        <v>14048</v>
      </c>
      <c r="C6135" s="1879" t="s">
        <v>923</v>
      </c>
      <c r="D6135" s="1870" t="s">
        <v>6389</v>
      </c>
      <c r="E6135" s="1873">
        <v>41837</v>
      </c>
      <c r="F6135" s="1874">
        <f t="shared" si="938"/>
        <v>41854</v>
      </c>
      <c r="G6135" s="1874">
        <f t="shared" si="939"/>
        <v>41858</v>
      </c>
      <c r="H6135" s="1922" t="s">
        <v>13060</v>
      </c>
      <c r="I6135" s="754" t="s">
        <v>12542</v>
      </c>
      <c r="J6135" s="721" t="s">
        <v>943</v>
      </c>
      <c r="K6135" s="1891" t="s">
        <v>1198</v>
      </c>
      <c r="L6135" s="721" t="s">
        <v>943</v>
      </c>
      <c r="M6135" s="1901" t="s">
        <v>2170</v>
      </c>
      <c r="N6135" s="1875" t="s">
        <v>2187</v>
      </c>
      <c r="P6135" s="2033" t="s">
        <v>14282</v>
      </c>
      <c r="Q6135" s="2033" t="s">
        <v>3353</v>
      </c>
    </row>
    <row r="6136" spans="1:18">
      <c r="A6136" s="1917" t="s">
        <v>13984</v>
      </c>
      <c r="B6136" s="1879" t="s">
        <v>14048</v>
      </c>
      <c r="C6136" s="1932" t="s">
        <v>923</v>
      </c>
      <c r="D6136" s="1982" t="s">
        <v>6389</v>
      </c>
      <c r="E6136" s="1298">
        <v>41837</v>
      </c>
      <c r="F6136" s="1983">
        <f t="shared" si="938"/>
        <v>41854</v>
      </c>
      <c r="G6136" s="1983">
        <f t="shared" si="939"/>
        <v>41858</v>
      </c>
      <c r="H6136" s="783" t="s">
        <v>13060</v>
      </c>
      <c r="I6136" s="783" t="s">
        <v>12542</v>
      </c>
      <c r="J6136" s="1472" t="s">
        <v>943</v>
      </c>
      <c r="K6136" s="1472" t="s">
        <v>943</v>
      </c>
      <c r="L6136" s="1472" t="s">
        <v>943</v>
      </c>
      <c r="M6136" s="1985" t="s">
        <v>2170</v>
      </c>
      <c r="N6136" s="1930" t="s">
        <v>2187</v>
      </c>
      <c r="O6136" s="1366">
        <v>41879</v>
      </c>
      <c r="P6136" s="1917" t="s">
        <v>4959</v>
      </c>
      <c r="Q6136" s="1917"/>
      <c r="R6136" s="1917"/>
    </row>
    <row r="6137" spans="1:18">
      <c r="A6137" s="2033" t="s">
        <v>13985</v>
      </c>
      <c r="B6137" s="1879" t="s">
        <v>14048</v>
      </c>
      <c r="C6137" s="1879" t="s">
        <v>923</v>
      </c>
      <c r="D6137" s="1870" t="s">
        <v>6389</v>
      </c>
      <c r="E6137" s="1873">
        <v>41837</v>
      </c>
      <c r="F6137" s="1874">
        <f t="shared" si="938"/>
        <v>41854</v>
      </c>
      <c r="G6137" s="1874">
        <f t="shared" si="939"/>
        <v>41858</v>
      </c>
      <c r="H6137" s="1922" t="s">
        <v>13060</v>
      </c>
      <c r="I6137" s="754" t="s">
        <v>12542</v>
      </c>
      <c r="J6137" s="721" t="s">
        <v>943</v>
      </c>
      <c r="K6137" s="1891" t="s">
        <v>1198</v>
      </c>
      <c r="L6137" s="721" t="s">
        <v>943</v>
      </c>
      <c r="M6137" s="1901" t="s">
        <v>2170</v>
      </c>
      <c r="N6137" s="1875" t="s">
        <v>2187</v>
      </c>
      <c r="P6137" s="2033" t="s">
        <v>14283</v>
      </c>
      <c r="Q6137" s="2033" t="s">
        <v>3353</v>
      </c>
    </row>
    <row r="6138" spans="1:18">
      <c r="A6138" s="2033" t="s">
        <v>13986</v>
      </c>
      <c r="B6138" s="1879" t="s">
        <v>14048</v>
      </c>
      <c r="C6138" s="1879" t="s">
        <v>923</v>
      </c>
      <c r="D6138" s="1870" t="s">
        <v>6389</v>
      </c>
      <c r="E6138" s="1873">
        <v>41837</v>
      </c>
      <c r="F6138" s="1874">
        <f t="shared" si="938"/>
        <v>41854</v>
      </c>
      <c r="G6138" s="1874">
        <f t="shared" si="939"/>
        <v>41858</v>
      </c>
      <c r="H6138" s="1922" t="s">
        <v>13060</v>
      </c>
      <c r="I6138" s="754" t="s">
        <v>12542</v>
      </c>
      <c r="J6138" s="721" t="s">
        <v>943</v>
      </c>
      <c r="K6138" s="1891" t="s">
        <v>1198</v>
      </c>
      <c r="L6138" s="721" t="s">
        <v>943</v>
      </c>
      <c r="M6138" s="1901" t="s">
        <v>2170</v>
      </c>
      <c r="N6138" s="1875" t="s">
        <v>2187</v>
      </c>
      <c r="O6138" s="1897">
        <v>41984</v>
      </c>
      <c r="P6138" s="2033" t="s">
        <v>14281</v>
      </c>
      <c r="Q6138" s="2032" t="s">
        <v>15838</v>
      </c>
    </row>
    <row r="6139" spans="1:18">
      <c r="A6139" s="1103" t="s">
        <v>10863</v>
      </c>
      <c r="B6139" s="1881" t="s">
        <v>14009</v>
      </c>
      <c r="C6139" s="1611"/>
      <c r="D6139" s="1881"/>
      <c r="E6139" s="1903"/>
      <c r="F6139" s="1903"/>
      <c r="G6139" s="1903"/>
      <c r="H6139" s="589"/>
      <c r="I6139" s="589"/>
      <c r="J6139" s="1877" t="s">
        <v>2166</v>
      </c>
      <c r="K6139" s="56" t="s">
        <v>1197</v>
      </c>
    </row>
    <row r="6140" spans="1:18">
      <c r="A6140" s="1888" t="s">
        <v>14010</v>
      </c>
      <c r="B6140" s="1879" t="s">
        <v>13812</v>
      </c>
      <c r="C6140" s="1879" t="s">
        <v>922</v>
      </c>
      <c r="D6140" s="243" t="s">
        <v>6175</v>
      </c>
      <c r="E6140" s="1873">
        <v>41840</v>
      </c>
      <c r="F6140" s="2008">
        <f>E6140+17</f>
        <v>41857</v>
      </c>
      <c r="G6140" s="2008">
        <f>E6140+21</f>
        <v>41861</v>
      </c>
      <c r="H6140" s="1925" t="s">
        <v>12953</v>
      </c>
      <c r="I6140" s="1925" t="s">
        <v>12838</v>
      </c>
      <c r="J6140" s="1875" t="s">
        <v>2132</v>
      </c>
      <c r="K6140" s="1891" t="s">
        <v>1198</v>
      </c>
      <c r="O6140" s="1897">
        <v>41915</v>
      </c>
      <c r="P6140" s="2032" t="s">
        <v>4612</v>
      </c>
    </row>
    <row r="6141" spans="1:18">
      <c r="A6141" s="2033" t="s">
        <v>14011</v>
      </c>
      <c r="B6141" s="1879" t="s">
        <v>13812</v>
      </c>
      <c r="C6141" s="1879" t="s">
        <v>922</v>
      </c>
      <c r="D6141" s="243" t="s">
        <v>6175</v>
      </c>
      <c r="E6141" s="1873">
        <v>41840</v>
      </c>
      <c r="F6141" s="2008">
        <f t="shared" ref="F6141:F6147" si="940">E6141+17</f>
        <v>41857</v>
      </c>
      <c r="G6141" s="2008">
        <f t="shared" ref="G6141:G6147" si="941">E6141+21</f>
        <v>41861</v>
      </c>
      <c r="H6141" s="1925" t="s">
        <v>12953</v>
      </c>
      <c r="I6141" s="1925" t="s">
        <v>12838</v>
      </c>
      <c r="J6141" s="1875" t="s">
        <v>2187</v>
      </c>
      <c r="K6141" s="1891" t="s">
        <v>1198</v>
      </c>
      <c r="O6141" s="1897">
        <v>41915</v>
      </c>
      <c r="P6141" s="2032" t="s">
        <v>4612</v>
      </c>
    </row>
    <row r="6142" spans="1:18">
      <c r="A6142" s="2033" t="s">
        <v>14012</v>
      </c>
      <c r="B6142" s="1879" t="s">
        <v>13812</v>
      </c>
      <c r="C6142" s="1879" t="s">
        <v>922</v>
      </c>
      <c r="D6142" s="243" t="s">
        <v>6175</v>
      </c>
      <c r="E6142" s="1873">
        <v>41840</v>
      </c>
      <c r="F6142" s="2008">
        <f t="shared" si="940"/>
        <v>41857</v>
      </c>
      <c r="G6142" s="2008">
        <f t="shared" si="941"/>
        <v>41861</v>
      </c>
      <c r="H6142" s="1925" t="s">
        <v>12953</v>
      </c>
      <c r="I6142" s="1925" t="s">
        <v>12838</v>
      </c>
      <c r="J6142" s="1875" t="s">
        <v>2187</v>
      </c>
      <c r="K6142" s="1891" t="s">
        <v>1198</v>
      </c>
      <c r="O6142" s="1897">
        <v>41915</v>
      </c>
      <c r="P6142" s="2032" t="s">
        <v>4612</v>
      </c>
    </row>
    <row r="6143" spans="1:18">
      <c r="A6143" s="2033" t="s">
        <v>14013</v>
      </c>
      <c r="B6143" s="1879" t="s">
        <v>13812</v>
      </c>
      <c r="C6143" s="1879" t="s">
        <v>922</v>
      </c>
      <c r="D6143" s="243" t="s">
        <v>6175</v>
      </c>
      <c r="E6143" s="1873">
        <v>41840</v>
      </c>
      <c r="F6143" s="2008">
        <f t="shared" si="940"/>
        <v>41857</v>
      </c>
      <c r="G6143" s="2008">
        <f t="shared" si="941"/>
        <v>41861</v>
      </c>
      <c r="H6143" s="1925" t="s">
        <v>12953</v>
      </c>
      <c r="I6143" s="1925" t="s">
        <v>12838</v>
      </c>
      <c r="J6143" s="1875" t="s">
        <v>2132</v>
      </c>
      <c r="K6143" s="1891" t="s">
        <v>1198</v>
      </c>
      <c r="O6143" s="1897">
        <v>41915</v>
      </c>
      <c r="P6143" s="2032" t="s">
        <v>4612</v>
      </c>
    </row>
    <row r="6144" spans="1:18">
      <c r="A6144" s="2033" t="s">
        <v>14014</v>
      </c>
      <c r="B6144" s="1879" t="s">
        <v>13968</v>
      </c>
      <c r="C6144" s="1879" t="s">
        <v>923</v>
      </c>
      <c r="D6144" s="243" t="s">
        <v>6175</v>
      </c>
      <c r="E6144" s="1873">
        <v>41840</v>
      </c>
      <c r="F6144" s="2008">
        <f t="shared" si="940"/>
        <v>41857</v>
      </c>
      <c r="G6144" s="2008">
        <f t="shared" si="941"/>
        <v>41861</v>
      </c>
      <c r="H6144" s="1925" t="s">
        <v>12953</v>
      </c>
      <c r="I6144" s="1925" t="s">
        <v>12838</v>
      </c>
      <c r="J6144" s="1875" t="s">
        <v>2132</v>
      </c>
      <c r="K6144" s="1891" t="s">
        <v>1198</v>
      </c>
      <c r="O6144" s="1897">
        <v>41915</v>
      </c>
      <c r="P6144" s="2032" t="s">
        <v>4612</v>
      </c>
    </row>
    <row r="6145" spans="1:18">
      <c r="A6145" s="2033" t="s">
        <v>14015</v>
      </c>
      <c r="B6145" s="1879" t="s">
        <v>13968</v>
      </c>
      <c r="C6145" s="1879" t="s">
        <v>923</v>
      </c>
      <c r="D6145" s="243" t="s">
        <v>6175</v>
      </c>
      <c r="E6145" s="1873">
        <v>41840</v>
      </c>
      <c r="F6145" s="2008">
        <f t="shared" si="940"/>
        <v>41857</v>
      </c>
      <c r="G6145" s="2008">
        <f t="shared" si="941"/>
        <v>41861</v>
      </c>
      <c r="H6145" s="1925" t="s">
        <v>12953</v>
      </c>
      <c r="I6145" s="1925" t="s">
        <v>12838</v>
      </c>
      <c r="J6145" s="1875" t="s">
        <v>2132</v>
      </c>
      <c r="K6145" s="1891" t="s">
        <v>1198</v>
      </c>
      <c r="O6145" s="1897">
        <v>41915</v>
      </c>
      <c r="P6145" s="2032" t="s">
        <v>4612</v>
      </c>
    </row>
    <row r="6146" spans="1:18">
      <c r="A6146" s="2033" t="s">
        <v>14016</v>
      </c>
      <c r="B6146" s="1879" t="s">
        <v>14065</v>
      </c>
      <c r="C6146" s="1879" t="s">
        <v>923</v>
      </c>
      <c r="D6146" s="243" t="s">
        <v>6175</v>
      </c>
      <c r="E6146" s="1873">
        <v>41840</v>
      </c>
      <c r="F6146" s="2008">
        <f t="shared" si="940"/>
        <v>41857</v>
      </c>
      <c r="G6146" s="2008">
        <f t="shared" si="941"/>
        <v>41861</v>
      </c>
      <c r="H6146" s="1925" t="s">
        <v>12953</v>
      </c>
      <c r="I6146" s="1925" t="s">
        <v>12838</v>
      </c>
      <c r="J6146" s="1875" t="s">
        <v>2132</v>
      </c>
      <c r="K6146" s="1891" t="s">
        <v>1198</v>
      </c>
      <c r="O6146" s="1897">
        <v>41893</v>
      </c>
      <c r="P6146" s="2032" t="s">
        <v>4612</v>
      </c>
    </row>
    <row r="6147" spans="1:18">
      <c r="A6147" s="2033" t="s">
        <v>14017</v>
      </c>
      <c r="B6147" s="1879" t="s">
        <v>14065</v>
      </c>
      <c r="C6147" s="1879" t="s">
        <v>923</v>
      </c>
      <c r="D6147" s="243" t="s">
        <v>6175</v>
      </c>
      <c r="E6147" s="1873">
        <v>41840</v>
      </c>
      <c r="F6147" s="2008">
        <f t="shared" si="940"/>
        <v>41857</v>
      </c>
      <c r="G6147" s="2008">
        <f t="shared" si="941"/>
        <v>41861</v>
      </c>
      <c r="H6147" s="1925" t="s">
        <v>12953</v>
      </c>
      <c r="I6147" s="1925" t="s">
        <v>12838</v>
      </c>
      <c r="J6147" s="1875" t="s">
        <v>2187</v>
      </c>
      <c r="K6147" s="1891" t="s">
        <v>1198</v>
      </c>
      <c r="O6147" s="1897">
        <v>41893</v>
      </c>
      <c r="P6147" s="2032" t="s">
        <v>4612</v>
      </c>
    </row>
    <row r="6148" spans="1:18">
      <c r="A6148" s="1860" t="s">
        <v>2705</v>
      </c>
      <c r="B6148" s="1869" t="s">
        <v>13816</v>
      </c>
      <c r="C6148" s="91"/>
      <c r="D6148" s="19"/>
      <c r="E6148" s="19"/>
      <c r="F6148" s="19"/>
      <c r="G6148" s="19"/>
      <c r="H6148" s="2037"/>
      <c r="I6148" s="2037"/>
      <c r="J6148" s="1694" t="s">
        <v>1007</v>
      </c>
      <c r="K6148" s="1694" t="s">
        <v>1196</v>
      </c>
    </row>
    <row r="6149" spans="1:18" s="1711" customFormat="1">
      <c r="A6149" s="1870" t="s">
        <v>14018</v>
      </c>
      <c r="B6149" s="1901" t="s">
        <v>13817</v>
      </c>
      <c r="C6149" s="1879" t="s">
        <v>922</v>
      </c>
      <c r="D6149" s="1522" t="s">
        <v>2705</v>
      </c>
      <c r="E6149" s="1873">
        <v>41841</v>
      </c>
      <c r="F6149" s="1874">
        <f>E6149+17</f>
        <v>41858</v>
      </c>
      <c r="G6149" s="1874">
        <f>E6149+21</f>
        <v>41862</v>
      </c>
      <c r="H6149" s="1906" t="s">
        <v>13205</v>
      </c>
      <c r="I6149" s="1906" t="s">
        <v>13206</v>
      </c>
      <c r="J6149" s="1875" t="s">
        <v>2187</v>
      </c>
      <c r="K6149" s="1891" t="s">
        <v>1198</v>
      </c>
      <c r="O6149" s="1718" t="s">
        <v>608</v>
      </c>
      <c r="P6149" s="1711" t="s">
        <v>14066</v>
      </c>
    </row>
    <row r="6150" spans="1:18">
      <c r="A6150" s="1917" t="s">
        <v>14019</v>
      </c>
      <c r="B6150" s="1901" t="s">
        <v>13817</v>
      </c>
      <c r="C6150" s="1932" t="s">
        <v>922</v>
      </c>
      <c r="D6150" s="1482" t="s">
        <v>2705</v>
      </c>
      <c r="E6150" s="1298">
        <v>41841</v>
      </c>
      <c r="F6150" s="1983">
        <f>E6150+17</f>
        <v>41858</v>
      </c>
      <c r="G6150" s="1983">
        <f>E6150+21</f>
        <v>41862</v>
      </c>
      <c r="H6150" s="822" t="s">
        <v>13205</v>
      </c>
      <c r="I6150" s="822" t="s">
        <v>13206</v>
      </c>
      <c r="J6150" s="1875" t="s">
        <v>2187</v>
      </c>
      <c r="K6150" s="1472" t="s">
        <v>943</v>
      </c>
      <c r="L6150" s="1917"/>
      <c r="M6150" s="1917"/>
      <c r="N6150" s="1917"/>
      <c r="O6150" s="1366">
        <v>41915</v>
      </c>
      <c r="P6150" s="1917" t="s">
        <v>4959</v>
      </c>
      <c r="Q6150" s="1917"/>
    </row>
    <row r="6151" spans="1:18">
      <c r="A6151" s="1917" t="s">
        <v>14020</v>
      </c>
      <c r="B6151" s="1901" t="s">
        <v>13817</v>
      </c>
      <c r="C6151" s="1932" t="s">
        <v>922</v>
      </c>
      <c r="D6151" s="1482" t="s">
        <v>2705</v>
      </c>
      <c r="E6151" s="1298">
        <v>41841</v>
      </c>
      <c r="F6151" s="1983">
        <f>E6151+17</f>
        <v>41858</v>
      </c>
      <c r="G6151" s="1983">
        <f>E6151+21</f>
        <v>41862</v>
      </c>
      <c r="H6151" s="822" t="s">
        <v>13205</v>
      </c>
      <c r="I6151" s="822" t="s">
        <v>13206</v>
      </c>
      <c r="J6151" s="1875" t="s">
        <v>2187</v>
      </c>
      <c r="K6151" s="1472" t="s">
        <v>943</v>
      </c>
      <c r="L6151" s="1917"/>
      <c r="M6151" s="1917"/>
      <c r="N6151" s="1917"/>
      <c r="O6151" s="1366">
        <v>41915</v>
      </c>
      <c r="P6151" s="1917" t="s">
        <v>4959</v>
      </c>
      <c r="Q6151" s="1917"/>
    </row>
    <row r="6152" spans="1:18">
      <c r="A6152" s="1917" t="s">
        <v>14021</v>
      </c>
      <c r="B6152" s="1901" t="s">
        <v>14067</v>
      </c>
      <c r="C6152" s="1932" t="s">
        <v>923</v>
      </c>
      <c r="D6152" s="1482" t="s">
        <v>2705</v>
      </c>
      <c r="E6152" s="1298">
        <v>41841</v>
      </c>
      <c r="F6152" s="1983">
        <f>E6152+17</f>
        <v>41858</v>
      </c>
      <c r="G6152" s="1983">
        <f>E6152+21</f>
        <v>41862</v>
      </c>
      <c r="H6152" s="822" t="s">
        <v>13205</v>
      </c>
      <c r="I6152" s="822" t="s">
        <v>13206</v>
      </c>
      <c r="J6152" s="1875" t="s">
        <v>2187</v>
      </c>
      <c r="K6152" s="1472" t="s">
        <v>943</v>
      </c>
      <c r="L6152" s="1917"/>
      <c r="M6152" s="1917"/>
      <c r="N6152" s="1917"/>
      <c r="O6152" s="1366">
        <v>41865</v>
      </c>
      <c r="P6152" s="1917" t="s">
        <v>4959</v>
      </c>
      <c r="Q6152" s="1917"/>
    </row>
    <row r="6153" spans="1:18">
      <c r="A6153" s="2120" t="s">
        <v>5157</v>
      </c>
      <c r="B6153" s="1881" t="s">
        <v>14031</v>
      </c>
      <c r="C6153" s="1912"/>
      <c r="D6153" s="1881"/>
      <c r="E6153" s="1903"/>
      <c r="F6153" s="1903"/>
      <c r="G6153" s="1903"/>
      <c r="H6153" s="1923"/>
      <c r="I6153" s="1923"/>
      <c r="J6153" s="1876" t="s">
        <v>4331</v>
      </c>
      <c r="K6153" s="1877" t="s">
        <v>1196</v>
      </c>
      <c r="L6153" s="1877" t="s">
        <v>2165</v>
      </c>
      <c r="M6153" s="1877" t="s">
        <v>1953</v>
      </c>
      <c r="N6153" s="1877" t="s">
        <v>2166</v>
      </c>
      <c r="O6153" s="1878" t="s">
        <v>13892</v>
      </c>
    </row>
    <row r="6154" spans="1:18">
      <c r="A6154" s="1808" t="s">
        <v>14032</v>
      </c>
      <c r="B6154" s="1985" t="s">
        <v>13823</v>
      </c>
      <c r="C6154" s="1932" t="s">
        <v>922</v>
      </c>
      <c r="D6154" s="1982" t="s">
        <v>6389</v>
      </c>
      <c r="E6154" s="1298">
        <v>41842</v>
      </c>
      <c r="F6154" s="1983">
        <f>E6154+17</f>
        <v>41859</v>
      </c>
      <c r="G6154" s="1983">
        <f>E6154+21</f>
        <v>41863</v>
      </c>
      <c r="H6154" s="822" t="s">
        <v>13448</v>
      </c>
      <c r="I6154" s="1926" t="s">
        <v>13063</v>
      </c>
      <c r="J6154" s="721" t="s">
        <v>943</v>
      </c>
      <c r="K6154" s="1472" t="s">
        <v>943</v>
      </c>
      <c r="L6154" s="721" t="s">
        <v>943</v>
      </c>
      <c r="M6154" s="1901" t="s">
        <v>2170</v>
      </c>
      <c r="N6154" s="1875" t="s">
        <v>2187</v>
      </c>
      <c r="O6154" s="1366">
        <v>41891</v>
      </c>
      <c r="P6154" s="2032" t="s">
        <v>9693</v>
      </c>
      <c r="Q6154" s="1917"/>
      <c r="R6154" s="2033" t="s">
        <v>14277</v>
      </c>
    </row>
    <row r="6155" spans="1:18">
      <c r="A6155" s="1919" t="s">
        <v>14033</v>
      </c>
      <c r="B6155" s="1879" t="s">
        <v>13823</v>
      </c>
      <c r="C6155" s="1879" t="s">
        <v>922</v>
      </c>
      <c r="D6155" s="1870" t="s">
        <v>6389</v>
      </c>
      <c r="E6155" s="1873">
        <v>41842</v>
      </c>
      <c r="F6155" s="1874">
        <f>E6155+17</f>
        <v>41859</v>
      </c>
      <c r="G6155" s="1874">
        <f>E6155+21</f>
        <v>41863</v>
      </c>
      <c r="H6155" s="1906" t="s">
        <v>13448</v>
      </c>
      <c r="I6155" s="1910" t="s">
        <v>13063</v>
      </c>
      <c r="J6155" s="721" t="s">
        <v>943</v>
      </c>
      <c r="K6155" s="1891" t="s">
        <v>1198</v>
      </c>
      <c r="L6155" s="721" t="s">
        <v>943</v>
      </c>
      <c r="M6155" s="1901" t="s">
        <v>2170</v>
      </c>
      <c r="N6155" s="1875" t="s">
        <v>2187</v>
      </c>
      <c r="O6155" s="1897">
        <v>41897</v>
      </c>
      <c r="P6155" s="2032" t="s">
        <v>9693</v>
      </c>
      <c r="R6155" s="2033" t="s">
        <v>14290</v>
      </c>
    </row>
    <row r="6156" spans="1:18">
      <c r="A6156" s="1919" t="s">
        <v>14034</v>
      </c>
      <c r="B6156" s="1879" t="s">
        <v>13823</v>
      </c>
      <c r="C6156" s="1879" t="s">
        <v>922</v>
      </c>
      <c r="D6156" s="1870" t="s">
        <v>6389</v>
      </c>
      <c r="E6156" s="1873">
        <v>41842</v>
      </c>
      <c r="F6156" s="1874">
        <f>E6156+17</f>
        <v>41859</v>
      </c>
      <c r="G6156" s="1874">
        <f>E6156+21</f>
        <v>41863</v>
      </c>
      <c r="H6156" s="1906" t="s">
        <v>13448</v>
      </c>
      <c r="I6156" s="1910" t="s">
        <v>13063</v>
      </c>
      <c r="J6156" s="721" t="s">
        <v>943</v>
      </c>
      <c r="K6156" s="1891" t="s">
        <v>1198</v>
      </c>
      <c r="L6156" s="721" t="s">
        <v>943</v>
      </c>
      <c r="M6156" s="1901" t="s">
        <v>2170</v>
      </c>
      <c r="N6156" s="1875" t="s">
        <v>2187</v>
      </c>
      <c r="O6156" s="1897">
        <v>41879</v>
      </c>
      <c r="P6156" s="2032" t="s">
        <v>9693</v>
      </c>
      <c r="R6156" s="2033" t="s">
        <v>14154</v>
      </c>
    </row>
    <row r="6157" spans="1:18">
      <c r="A6157" s="1929" t="s">
        <v>14035</v>
      </c>
      <c r="B6157" s="1879" t="s">
        <v>14023</v>
      </c>
      <c r="C6157" s="1879" t="s">
        <v>923</v>
      </c>
      <c r="D6157" s="1870" t="s">
        <v>6389</v>
      </c>
      <c r="E6157" s="1873">
        <v>41842</v>
      </c>
      <c r="F6157" s="1874">
        <f>E6157+17</f>
        <v>41859</v>
      </c>
      <c r="G6157" s="1874">
        <f>E6157+21</f>
        <v>41863</v>
      </c>
      <c r="H6157" s="1906" t="s">
        <v>13448</v>
      </c>
      <c r="I6157" s="1910" t="s">
        <v>13063</v>
      </c>
      <c r="J6157" s="721" t="s">
        <v>943</v>
      </c>
      <c r="K6157" s="1891" t="s">
        <v>1198</v>
      </c>
      <c r="L6157" s="721" t="s">
        <v>943</v>
      </c>
      <c r="M6157" s="1901" t="s">
        <v>2170</v>
      </c>
      <c r="N6157" s="1875" t="s">
        <v>2187</v>
      </c>
      <c r="O6157" s="1897">
        <v>41891</v>
      </c>
      <c r="P6157" s="2032" t="s">
        <v>9693</v>
      </c>
      <c r="R6157" s="2032" t="s">
        <v>14241</v>
      </c>
    </row>
    <row r="6158" spans="1:18">
      <c r="A6158" s="1919" t="s">
        <v>14036</v>
      </c>
      <c r="B6158" s="1879" t="s">
        <v>13823</v>
      </c>
      <c r="C6158" s="1879" t="s">
        <v>922</v>
      </c>
      <c r="D6158" s="1870" t="s">
        <v>6389</v>
      </c>
      <c r="E6158" s="1873">
        <v>41842</v>
      </c>
      <c r="F6158" s="1874">
        <f>E6158+17</f>
        <v>41859</v>
      </c>
      <c r="G6158" s="1874">
        <f>E6158+21</f>
        <v>41863</v>
      </c>
      <c r="H6158" s="1906" t="s">
        <v>13448</v>
      </c>
      <c r="I6158" s="1910" t="s">
        <v>13063</v>
      </c>
      <c r="J6158" s="721" t="s">
        <v>943</v>
      </c>
      <c r="K6158" s="1891" t="s">
        <v>1198</v>
      </c>
      <c r="L6158" s="721" t="s">
        <v>943</v>
      </c>
      <c r="M6158" s="1901" t="s">
        <v>2170</v>
      </c>
      <c r="N6158" s="1875" t="s">
        <v>2187</v>
      </c>
      <c r="O6158" s="1897">
        <v>41879</v>
      </c>
      <c r="P6158" s="2032" t="s">
        <v>9693</v>
      </c>
      <c r="R6158" s="2033" t="s">
        <v>14157</v>
      </c>
    </row>
    <row r="6159" spans="1:18">
      <c r="A6159" s="1103" t="s">
        <v>10863</v>
      </c>
      <c r="B6159" s="1881" t="s">
        <v>13587</v>
      </c>
      <c r="C6159" s="1611"/>
      <c r="D6159" s="1881" t="s">
        <v>13352</v>
      </c>
      <c r="E6159" s="1903"/>
      <c r="F6159" s="1903"/>
      <c r="G6159" s="1903"/>
      <c r="H6159" s="589"/>
      <c r="I6159" s="589"/>
      <c r="J6159" s="1877" t="s">
        <v>2166</v>
      </c>
      <c r="K6159" s="56" t="s">
        <v>1197</v>
      </c>
    </row>
    <row r="6160" spans="1:18">
      <c r="A6160" s="676"/>
      <c r="B6160" s="633" t="s">
        <v>13850</v>
      </c>
      <c r="C6160" s="633"/>
      <c r="D6160" s="675" t="s">
        <v>6175</v>
      </c>
      <c r="E6160" s="635">
        <v>41843</v>
      </c>
      <c r="F6160" s="2103">
        <f t="shared" ref="F6160:F6165" si="942">E6160+17</f>
        <v>41860</v>
      </c>
      <c r="G6160" s="2103">
        <f t="shared" ref="G6160:G6165" si="943">E6160+21</f>
        <v>41864</v>
      </c>
      <c r="H6160" s="1024" t="s">
        <v>13085</v>
      </c>
      <c r="I6160" s="2070" t="s">
        <v>12909</v>
      </c>
      <c r="J6160" s="637"/>
      <c r="K6160" s="634"/>
    </row>
    <row r="6161" spans="1:18">
      <c r="A6161" s="632"/>
      <c r="B6161" s="632"/>
      <c r="C6161" s="634"/>
      <c r="D6161" s="675" t="s">
        <v>6175</v>
      </c>
      <c r="E6161" s="635">
        <v>41843</v>
      </c>
      <c r="F6161" s="2103">
        <f t="shared" si="942"/>
        <v>41860</v>
      </c>
      <c r="G6161" s="2103">
        <f t="shared" si="943"/>
        <v>41864</v>
      </c>
      <c r="H6161" s="1024" t="s">
        <v>13085</v>
      </c>
      <c r="I6161" s="2070" t="s">
        <v>12909</v>
      </c>
      <c r="J6161" s="632"/>
      <c r="K6161" s="632"/>
    </row>
    <row r="6162" spans="1:18">
      <c r="A6162" s="632"/>
      <c r="B6162" s="632"/>
      <c r="C6162" s="634"/>
      <c r="D6162" s="675" t="s">
        <v>6175</v>
      </c>
      <c r="E6162" s="635">
        <v>41843</v>
      </c>
      <c r="F6162" s="2103">
        <f t="shared" si="942"/>
        <v>41860</v>
      </c>
      <c r="G6162" s="2103">
        <f t="shared" si="943"/>
        <v>41864</v>
      </c>
      <c r="H6162" s="1024" t="s">
        <v>13085</v>
      </c>
      <c r="I6162" s="2070" t="s">
        <v>12909</v>
      </c>
      <c r="J6162" s="632"/>
      <c r="K6162" s="632"/>
    </row>
    <row r="6163" spans="1:18">
      <c r="A6163" s="632"/>
      <c r="B6163" s="632"/>
      <c r="C6163" s="634"/>
      <c r="D6163" s="675" t="s">
        <v>6175</v>
      </c>
      <c r="E6163" s="635">
        <v>41843</v>
      </c>
      <c r="F6163" s="2103">
        <f t="shared" si="942"/>
        <v>41860</v>
      </c>
      <c r="G6163" s="2103">
        <f t="shared" si="943"/>
        <v>41864</v>
      </c>
      <c r="H6163" s="1024" t="s">
        <v>13085</v>
      </c>
      <c r="I6163" s="2070" t="s">
        <v>12909</v>
      </c>
      <c r="J6163" s="632"/>
      <c r="K6163" s="632"/>
    </row>
    <row r="6164" spans="1:18">
      <c r="A6164" s="632"/>
      <c r="B6164" s="632"/>
      <c r="C6164" s="634"/>
      <c r="D6164" s="675" t="s">
        <v>6175</v>
      </c>
      <c r="E6164" s="635">
        <v>41843</v>
      </c>
      <c r="F6164" s="2103">
        <f t="shared" si="942"/>
        <v>41860</v>
      </c>
      <c r="G6164" s="2103">
        <f t="shared" si="943"/>
        <v>41864</v>
      </c>
      <c r="H6164" s="1024" t="s">
        <v>13085</v>
      </c>
      <c r="I6164" s="2070" t="s">
        <v>12909</v>
      </c>
      <c r="J6164" s="632"/>
      <c r="K6164" s="632"/>
    </row>
    <row r="6165" spans="1:18">
      <c r="A6165" s="632"/>
      <c r="B6165" s="632"/>
      <c r="C6165" s="634"/>
      <c r="D6165" s="675" t="s">
        <v>6175</v>
      </c>
      <c r="E6165" s="635">
        <v>41843</v>
      </c>
      <c r="F6165" s="2103">
        <f t="shared" si="942"/>
        <v>41860</v>
      </c>
      <c r="G6165" s="2103">
        <f t="shared" si="943"/>
        <v>41864</v>
      </c>
      <c r="H6165" s="1024" t="s">
        <v>13085</v>
      </c>
      <c r="I6165" s="2070" t="s">
        <v>12909</v>
      </c>
      <c r="J6165" s="632"/>
      <c r="K6165" s="632"/>
    </row>
    <row r="6166" spans="1:18">
      <c r="A6166" s="1723" t="s">
        <v>5441</v>
      </c>
      <c r="B6166" s="1881" t="s">
        <v>13851</v>
      </c>
      <c r="C6166" s="1912"/>
      <c r="D6166" s="1903"/>
      <c r="E6166" s="1903"/>
      <c r="F6166" s="1903"/>
      <c r="G6166" s="1903"/>
      <c r="H6166" s="1923"/>
      <c r="I6166" s="1923"/>
      <c r="J6166" s="1876" t="s">
        <v>4331</v>
      </c>
      <c r="K6166" s="1877" t="s">
        <v>1196</v>
      </c>
      <c r="L6166" s="1877" t="s">
        <v>2165</v>
      </c>
      <c r="M6166" s="1877" t="s">
        <v>1953</v>
      </c>
      <c r="N6166" s="1877" t="s">
        <v>2166</v>
      </c>
      <c r="O6166" s="1877" t="s">
        <v>5206</v>
      </c>
    </row>
    <row r="6167" spans="1:18">
      <c r="A6167" s="1905" t="s">
        <v>14037</v>
      </c>
      <c r="B6167" s="1985" t="s">
        <v>13852</v>
      </c>
      <c r="C6167" s="1932" t="s">
        <v>922</v>
      </c>
      <c r="D6167" s="1905" t="s">
        <v>5441</v>
      </c>
      <c r="E6167" s="1983">
        <v>41843</v>
      </c>
      <c r="F6167" s="1983">
        <f>E6167+17</f>
        <v>41860</v>
      </c>
      <c r="G6167" s="1983">
        <f>E6167+21</f>
        <v>41864</v>
      </c>
      <c r="H6167" s="822" t="s">
        <v>13315</v>
      </c>
      <c r="I6167" s="822" t="s">
        <v>13239</v>
      </c>
      <c r="J6167" s="1875" t="s">
        <v>2187</v>
      </c>
      <c r="K6167" s="1472" t="s">
        <v>943</v>
      </c>
      <c r="L6167" s="721" t="s">
        <v>943</v>
      </c>
      <c r="M6167" s="1901" t="s">
        <v>2170</v>
      </c>
      <c r="N6167" s="1875" t="s">
        <v>2187</v>
      </c>
      <c r="O6167" s="1875" t="s">
        <v>2187</v>
      </c>
      <c r="P6167" s="1554">
        <v>41865</v>
      </c>
      <c r="Q6167" s="1917" t="s">
        <v>4959</v>
      </c>
      <c r="R6167" s="1917"/>
    </row>
    <row r="6168" spans="1:18">
      <c r="A6168" s="1917" t="s">
        <v>14038</v>
      </c>
      <c r="B6168" s="1985" t="s">
        <v>13852</v>
      </c>
      <c r="C6168" s="1932" t="s">
        <v>922</v>
      </c>
      <c r="D6168" s="1905" t="s">
        <v>5441</v>
      </c>
      <c r="E6168" s="1983">
        <v>41843</v>
      </c>
      <c r="F6168" s="1983">
        <f t="shared" ref="F6168:F6174" si="944">E6168+17</f>
        <v>41860</v>
      </c>
      <c r="G6168" s="1983">
        <f t="shared" ref="G6168:G6174" si="945">E6168+21</f>
        <v>41864</v>
      </c>
      <c r="H6168" s="822" t="s">
        <v>13315</v>
      </c>
      <c r="I6168" s="822" t="s">
        <v>13239</v>
      </c>
      <c r="J6168" s="1875" t="s">
        <v>2187</v>
      </c>
      <c r="K6168" s="1472" t="s">
        <v>943</v>
      </c>
      <c r="L6168" s="721" t="s">
        <v>943</v>
      </c>
      <c r="M6168" s="1901" t="s">
        <v>2170</v>
      </c>
      <c r="N6168" s="1875" t="s">
        <v>2187</v>
      </c>
      <c r="O6168" s="1875" t="s">
        <v>2187</v>
      </c>
      <c r="P6168" s="1554">
        <v>41865</v>
      </c>
      <c r="Q6168" s="1917" t="s">
        <v>4959</v>
      </c>
      <c r="R6168" s="1917"/>
    </row>
    <row r="6169" spans="1:18">
      <c r="A6169" s="1917" t="s">
        <v>14039</v>
      </c>
      <c r="B6169" s="1985" t="s">
        <v>13852</v>
      </c>
      <c r="C6169" s="1932" t="s">
        <v>922</v>
      </c>
      <c r="D6169" s="1905" t="s">
        <v>5441</v>
      </c>
      <c r="E6169" s="1983">
        <v>41843</v>
      </c>
      <c r="F6169" s="1983">
        <f t="shared" si="944"/>
        <v>41860</v>
      </c>
      <c r="G6169" s="1983">
        <f t="shared" si="945"/>
        <v>41864</v>
      </c>
      <c r="H6169" s="822" t="s">
        <v>13315</v>
      </c>
      <c r="I6169" s="822" t="s">
        <v>13239</v>
      </c>
      <c r="J6169" s="1875" t="s">
        <v>2187</v>
      </c>
      <c r="K6169" s="1472" t="s">
        <v>943</v>
      </c>
      <c r="L6169" s="721" t="s">
        <v>943</v>
      </c>
      <c r="M6169" s="1901" t="s">
        <v>2170</v>
      </c>
      <c r="N6169" s="1875" t="s">
        <v>2187</v>
      </c>
      <c r="O6169" s="1875" t="s">
        <v>2187</v>
      </c>
      <c r="P6169" s="1554">
        <v>41865</v>
      </c>
      <c r="Q6169" s="1917" t="s">
        <v>4959</v>
      </c>
      <c r="R6169" s="1917"/>
    </row>
    <row r="6170" spans="1:18">
      <c r="A6170" s="1917" t="s">
        <v>14040</v>
      </c>
      <c r="B6170" s="1985" t="s">
        <v>13852</v>
      </c>
      <c r="C6170" s="1932" t="s">
        <v>922</v>
      </c>
      <c r="D6170" s="1905" t="s">
        <v>5441</v>
      </c>
      <c r="E6170" s="1983">
        <v>41843</v>
      </c>
      <c r="F6170" s="1983">
        <f t="shared" si="944"/>
        <v>41860</v>
      </c>
      <c r="G6170" s="1983">
        <f t="shared" si="945"/>
        <v>41864</v>
      </c>
      <c r="H6170" s="822" t="s">
        <v>13315</v>
      </c>
      <c r="I6170" s="822" t="s">
        <v>13239</v>
      </c>
      <c r="J6170" s="1875" t="s">
        <v>2187</v>
      </c>
      <c r="K6170" s="1472" t="s">
        <v>943</v>
      </c>
      <c r="L6170" s="721" t="s">
        <v>943</v>
      </c>
      <c r="M6170" s="1901" t="s">
        <v>2170</v>
      </c>
      <c r="N6170" s="1875" t="s">
        <v>2187</v>
      </c>
      <c r="O6170" s="1875" t="s">
        <v>2187</v>
      </c>
      <c r="P6170" s="1554">
        <v>41865</v>
      </c>
      <c r="Q6170" s="1917" t="s">
        <v>4959</v>
      </c>
      <c r="R6170" s="1917"/>
    </row>
    <row r="6171" spans="1:18">
      <c r="A6171" s="2033" t="s">
        <v>14041</v>
      </c>
      <c r="B6171" s="1901" t="s">
        <v>13582</v>
      </c>
      <c r="C6171" s="1879" t="s">
        <v>922</v>
      </c>
      <c r="D6171" s="1868" t="s">
        <v>5441</v>
      </c>
      <c r="E6171" s="1874">
        <v>41843</v>
      </c>
      <c r="F6171" s="1874">
        <f t="shared" si="944"/>
        <v>41860</v>
      </c>
      <c r="G6171" s="1874">
        <f t="shared" si="945"/>
        <v>41864</v>
      </c>
      <c r="H6171" s="1906" t="s">
        <v>13315</v>
      </c>
      <c r="I6171" s="1906" t="s">
        <v>13239</v>
      </c>
      <c r="J6171" s="1875" t="s">
        <v>2187</v>
      </c>
      <c r="K6171" s="1891" t="s">
        <v>1198</v>
      </c>
      <c r="L6171" s="721" t="s">
        <v>943</v>
      </c>
      <c r="M6171" s="1901" t="s">
        <v>2170</v>
      </c>
      <c r="N6171" s="1875" t="s">
        <v>2187</v>
      </c>
      <c r="O6171" s="1875" t="s">
        <v>2187</v>
      </c>
      <c r="P6171" s="1555">
        <v>41893</v>
      </c>
      <c r="Q6171" s="1711" t="s">
        <v>4612</v>
      </c>
    </row>
    <row r="6172" spans="1:18">
      <c r="A6172" s="2033" t="s">
        <v>14042</v>
      </c>
      <c r="B6172" s="1879" t="s">
        <v>13906</v>
      </c>
      <c r="C6172" s="1879" t="s">
        <v>923</v>
      </c>
      <c r="D6172" s="1868" t="s">
        <v>5441</v>
      </c>
      <c r="E6172" s="1874">
        <v>41843</v>
      </c>
      <c r="F6172" s="1874">
        <f t="shared" si="944"/>
        <v>41860</v>
      </c>
      <c r="G6172" s="1874">
        <f t="shared" si="945"/>
        <v>41864</v>
      </c>
      <c r="H6172" s="1906" t="s">
        <v>13315</v>
      </c>
      <c r="I6172" s="1906" t="s">
        <v>13239</v>
      </c>
      <c r="J6172" s="1875" t="s">
        <v>2187</v>
      </c>
      <c r="K6172" s="1891" t="s">
        <v>1198</v>
      </c>
      <c r="L6172" s="721" t="s">
        <v>943</v>
      </c>
      <c r="M6172" s="1901" t="s">
        <v>2170</v>
      </c>
      <c r="N6172" s="1875" t="s">
        <v>2187</v>
      </c>
      <c r="O6172" s="1875" t="s">
        <v>2187</v>
      </c>
    </row>
    <row r="6173" spans="1:18">
      <c r="A6173" s="1917" t="s">
        <v>14043</v>
      </c>
      <c r="B6173" s="1932" t="s">
        <v>14073</v>
      </c>
      <c r="C6173" s="1932" t="s">
        <v>923</v>
      </c>
      <c r="D6173" s="1905" t="s">
        <v>5441</v>
      </c>
      <c r="E6173" s="1983">
        <v>41843</v>
      </c>
      <c r="F6173" s="1983">
        <f t="shared" si="944"/>
        <v>41860</v>
      </c>
      <c r="G6173" s="1983">
        <f t="shared" si="945"/>
        <v>41864</v>
      </c>
      <c r="H6173" s="822" t="s">
        <v>13315</v>
      </c>
      <c r="I6173" s="822" t="s">
        <v>13239</v>
      </c>
      <c r="J6173" s="1875" t="s">
        <v>2187</v>
      </c>
      <c r="K6173" s="1472" t="s">
        <v>943</v>
      </c>
      <c r="L6173" s="721" t="s">
        <v>943</v>
      </c>
      <c r="M6173" s="1901" t="s">
        <v>2170</v>
      </c>
      <c r="N6173" s="1875" t="s">
        <v>2187</v>
      </c>
      <c r="O6173" s="1875" t="s">
        <v>2187</v>
      </c>
      <c r="P6173" s="1554">
        <v>41872</v>
      </c>
      <c r="Q6173" s="1917" t="s">
        <v>4959</v>
      </c>
    </row>
    <row r="6174" spans="1:18">
      <c r="A6174" s="1917" t="s">
        <v>14044</v>
      </c>
      <c r="B6174" s="1932" t="s">
        <v>14073</v>
      </c>
      <c r="C6174" s="1932" t="s">
        <v>923</v>
      </c>
      <c r="D6174" s="1905" t="s">
        <v>5441</v>
      </c>
      <c r="E6174" s="1983">
        <v>41843</v>
      </c>
      <c r="F6174" s="1983">
        <f t="shared" si="944"/>
        <v>41860</v>
      </c>
      <c r="G6174" s="1983">
        <f t="shared" si="945"/>
        <v>41864</v>
      </c>
      <c r="H6174" s="822" t="s">
        <v>13315</v>
      </c>
      <c r="I6174" s="822" t="s">
        <v>13239</v>
      </c>
      <c r="J6174" s="1875" t="s">
        <v>2187</v>
      </c>
      <c r="K6174" s="1472" t="s">
        <v>943</v>
      </c>
      <c r="L6174" s="721" t="s">
        <v>943</v>
      </c>
      <c r="M6174" s="1901" t="s">
        <v>2170</v>
      </c>
      <c r="N6174" s="1875" t="s">
        <v>2187</v>
      </c>
      <c r="O6174" s="1875" t="s">
        <v>2187</v>
      </c>
      <c r="P6174" s="1554">
        <v>41872</v>
      </c>
      <c r="Q6174" s="1917" t="s">
        <v>4959</v>
      </c>
    </row>
    <row r="6175" spans="1:18">
      <c r="A6175" s="817" t="s">
        <v>10501</v>
      </c>
      <c r="B6175" s="1881" t="s">
        <v>13964</v>
      </c>
      <c r="C6175" s="1912"/>
      <c r="D6175" s="1903"/>
      <c r="E6175" s="1903"/>
      <c r="F6175" s="1903"/>
      <c r="G6175" s="1903"/>
      <c r="H6175" s="1923"/>
      <c r="I6175" s="1923"/>
      <c r="J6175" s="1876" t="s">
        <v>4331</v>
      </c>
      <c r="K6175" s="1877" t="s">
        <v>1197</v>
      </c>
      <c r="L6175" s="1877" t="s">
        <v>1007</v>
      </c>
      <c r="M6175" s="657" t="s">
        <v>13891</v>
      </c>
    </row>
    <row r="6176" spans="1:18">
      <c r="A6176" s="1888" t="s">
        <v>14045</v>
      </c>
      <c r="B6176" s="1901" t="s">
        <v>13567</v>
      </c>
      <c r="C6176" s="1879" t="s">
        <v>922</v>
      </c>
      <c r="D6176" s="1870" t="s">
        <v>9347</v>
      </c>
      <c r="E6176" s="1873">
        <v>41844</v>
      </c>
      <c r="F6176" s="1874">
        <f>E6176+17</f>
        <v>41861</v>
      </c>
      <c r="G6176" s="1873">
        <f>E6176+21</f>
        <v>41865</v>
      </c>
      <c r="H6176" s="1927" t="s">
        <v>13458</v>
      </c>
      <c r="I6176" s="1927" t="s">
        <v>13571</v>
      </c>
      <c r="J6176" s="1875" t="s">
        <v>2187</v>
      </c>
      <c r="K6176" s="1891" t="s">
        <v>1198</v>
      </c>
      <c r="L6176" s="1875" t="s">
        <v>2187</v>
      </c>
      <c r="O6176" s="1897">
        <v>41887</v>
      </c>
      <c r="P6176" s="2032" t="s">
        <v>3532</v>
      </c>
    </row>
    <row r="6177" spans="1:18">
      <c r="A6177" s="1917" t="s">
        <v>14046</v>
      </c>
      <c r="B6177" s="1901" t="s">
        <v>13858</v>
      </c>
      <c r="C6177" s="1932" t="s">
        <v>923</v>
      </c>
      <c r="D6177" s="1982" t="s">
        <v>9347</v>
      </c>
      <c r="E6177" s="1298">
        <v>41844</v>
      </c>
      <c r="F6177" s="1983">
        <f>E6177+17</f>
        <v>41861</v>
      </c>
      <c r="G6177" s="1298">
        <f>E6177+21</f>
        <v>41865</v>
      </c>
      <c r="H6177" s="1926" t="s">
        <v>13458</v>
      </c>
      <c r="I6177" s="1926" t="s">
        <v>13571</v>
      </c>
      <c r="J6177" s="1875" t="s">
        <v>2187</v>
      </c>
      <c r="K6177" s="1472" t="s">
        <v>943</v>
      </c>
      <c r="L6177" s="1875" t="s">
        <v>2187</v>
      </c>
      <c r="M6177" s="1917"/>
      <c r="N6177" s="1554"/>
      <c r="O6177" s="1554">
        <v>41876</v>
      </c>
      <c r="P6177" s="2033" t="s">
        <v>3399</v>
      </c>
      <c r="Q6177" s="1917"/>
      <c r="R6177" s="1917"/>
    </row>
    <row r="6178" spans="1:18">
      <c r="A6178" s="1919" t="s">
        <v>14047</v>
      </c>
      <c r="B6178" s="1901" t="s">
        <v>13858</v>
      </c>
      <c r="C6178" s="1879" t="s">
        <v>923</v>
      </c>
      <c r="D6178" s="1870" t="s">
        <v>9347</v>
      </c>
      <c r="E6178" s="1873">
        <v>41844</v>
      </c>
      <c r="F6178" s="1874">
        <f>E6178+17</f>
        <v>41861</v>
      </c>
      <c r="G6178" s="1873">
        <f>E6178+21</f>
        <v>41865</v>
      </c>
      <c r="H6178" s="1927" t="s">
        <v>13458</v>
      </c>
      <c r="I6178" s="1927" t="s">
        <v>13571</v>
      </c>
      <c r="J6178" s="1875" t="s">
        <v>2187</v>
      </c>
      <c r="K6178" s="1891" t="s">
        <v>1198</v>
      </c>
      <c r="L6178" s="1875" t="s">
        <v>2187</v>
      </c>
      <c r="M6178" s="2032" t="s">
        <v>14238</v>
      </c>
      <c r="O6178" s="1897">
        <v>41876</v>
      </c>
      <c r="P6178" s="2033" t="s">
        <v>4401</v>
      </c>
    </row>
    <row r="6179" spans="1:18">
      <c r="A6179" s="817" t="s">
        <v>10501</v>
      </c>
      <c r="B6179" s="1881" t="s">
        <v>13895</v>
      </c>
      <c r="C6179" s="1912"/>
      <c r="D6179" s="1903"/>
      <c r="E6179" s="1903"/>
      <c r="F6179" s="1903"/>
      <c r="G6179" s="1903"/>
      <c r="H6179" s="1923"/>
      <c r="I6179" s="1923"/>
      <c r="J6179" s="1876" t="s">
        <v>4331</v>
      </c>
      <c r="K6179" s="1877" t="s">
        <v>1197</v>
      </c>
      <c r="L6179" s="1877" t="s">
        <v>1007</v>
      </c>
      <c r="M6179" s="657" t="s">
        <v>13897</v>
      </c>
    </row>
    <row r="6180" spans="1:18">
      <c r="A6180" s="1919" t="s">
        <v>14052</v>
      </c>
      <c r="B6180" s="1901" t="s">
        <v>13859</v>
      </c>
      <c r="C6180" s="1879" t="s">
        <v>922</v>
      </c>
      <c r="D6180" s="1870" t="s">
        <v>9347</v>
      </c>
      <c r="E6180" s="1873">
        <v>41845</v>
      </c>
      <c r="F6180" s="1874">
        <f>E6180+17</f>
        <v>41862</v>
      </c>
      <c r="G6180" s="1873">
        <f>E6180+21</f>
        <v>41866</v>
      </c>
      <c r="H6180" s="1927" t="s">
        <v>13456</v>
      </c>
      <c r="I6180" s="1927" t="s">
        <v>13571</v>
      </c>
      <c r="J6180" s="1875" t="s">
        <v>2187</v>
      </c>
      <c r="K6180" s="1891" t="s">
        <v>1198</v>
      </c>
      <c r="L6180" s="1875" t="s">
        <v>2187</v>
      </c>
      <c r="M6180" s="2033" t="s">
        <v>14224</v>
      </c>
      <c r="O6180" s="1897">
        <v>41898</v>
      </c>
      <c r="P6180" s="2033" t="s">
        <v>4401</v>
      </c>
    </row>
    <row r="6181" spans="1:18">
      <c r="A6181" s="1919" t="s">
        <v>14079</v>
      </c>
      <c r="B6181" s="1901" t="s">
        <v>13858</v>
      </c>
      <c r="C6181" s="1879" t="s">
        <v>923</v>
      </c>
      <c r="D6181" s="1870" t="s">
        <v>9347</v>
      </c>
      <c r="E6181" s="1873">
        <v>41845</v>
      </c>
      <c r="F6181" s="1874">
        <f>E6181+17</f>
        <v>41862</v>
      </c>
      <c r="G6181" s="1873">
        <f>E6181+21</f>
        <v>41866</v>
      </c>
      <c r="H6181" s="1927" t="s">
        <v>13456</v>
      </c>
      <c r="I6181" s="1927" t="s">
        <v>13571</v>
      </c>
      <c r="J6181" s="1875" t="s">
        <v>2187</v>
      </c>
      <c r="K6181" s="1891" t="s">
        <v>1198</v>
      </c>
      <c r="L6181" s="1875" t="s">
        <v>2187</v>
      </c>
      <c r="M6181" s="2032" t="s">
        <v>14135</v>
      </c>
      <c r="O6181" s="1555">
        <v>41870</v>
      </c>
      <c r="P6181" s="2033" t="s">
        <v>4929</v>
      </c>
    </row>
    <row r="6182" spans="1:18">
      <c r="A6182" s="1919" t="s">
        <v>14136</v>
      </c>
      <c r="B6182" s="1901" t="s">
        <v>13858</v>
      </c>
      <c r="C6182" s="1879" t="s">
        <v>923</v>
      </c>
      <c r="D6182" s="1870" t="s">
        <v>9347</v>
      </c>
      <c r="E6182" s="1873">
        <v>41845</v>
      </c>
      <c r="F6182" s="1874">
        <f>E6182+17</f>
        <v>41862</v>
      </c>
      <c r="G6182" s="1873">
        <f>E6182+21</f>
        <v>41866</v>
      </c>
      <c r="H6182" s="1927" t="s">
        <v>13456</v>
      </c>
      <c r="I6182" s="1927" t="s">
        <v>13571</v>
      </c>
      <c r="J6182" s="1875" t="s">
        <v>2187</v>
      </c>
      <c r="K6182" s="1891" t="s">
        <v>1198</v>
      </c>
      <c r="L6182" s="1875" t="s">
        <v>2187</v>
      </c>
      <c r="M6182" s="2032" t="s">
        <v>14135</v>
      </c>
      <c r="O6182" s="1897">
        <v>41873</v>
      </c>
      <c r="P6182" s="2033" t="s">
        <v>4929</v>
      </c>
    </row>
    <row r="6183" spans="1:18">
      <c r="A6183" s="1103" t="s">
        <v>10479</v>
      </c>
      <c r="B6183" s="1881" t="s">
        <v>13862</v>
      </c>
      <c r="C6183" s="1882"/>
      <c r="D6183" s="1903"/>
      <c r="E6183" s="1903"/>
      <c r="F6183" s="1903"/>
      <c r="G6183" s="1903"/>
      <c r="H6183" s="1903"/>
      <c r="I6183" s="1903"/>
      <c r="J6183" s="1877" t="s">
        <v>2166</v>
      </c>
      <c r="K6183" s="56" t="s">
        <v>1197</v>
      </c>
      <c r="L6183" s="657" t="s">
        <v>13897</v>
      </c>
    </row>
    <row r="6184" spans="1:18">
      <c r="A6184" s="1888" t="s">
        <v>14053</v>
      </c>
      <c r="B6184" s="1901" t="s">
        <v>13859</v>
      </c>
      <c r="C6184" s="1879" t="s">
        <v>922</v>
      </c>
      <c r="D6184" s="615" t="s">
        <v>7300</v>
      </c>
      <c r="E6184" s="1874">
        <v>41845</v>
      </c>
      <c r="F6184" s="1874">
        <f t="shared" ref="F6184:F6189" si="946">E6184+17</f>
        <v>41862</v>
      </c>
      <c r="G6184" s="1873">
        <f t="shared" ref="G6184:G6189" si="947">E6184+21</f>
        <v>41866</v>
      </c>
      <c r="H6184" s="1925" t="s">
        <v>13199</v>
      </c>
      <c r="I6184" s="1910" t="s">
        <v>13288</v>
      </c>
      <c r="J6184" s="1875" t="s">
        <v>2187</v>
      </c>
      <c r="K6184" s="1891" t="s">
        <v>1198</v>
      </c>
      <c r="O6184" s="1897">
        <v>41956</v>
      </c>
      <c r="P6184" s="2033" t="s">
        <v>4659</v>
      </c>
    </row>
    <row r="6185" spans="1:18">
      <c r="A6185" s="2033" t="s">
        <v>14054</v>
      </c>
      <c r="B6185" s="1901" t="s">
        <v>13859</v>
      </c>
      <c r="C6185" s="1879" t="s">
        <v>922</v>
      </c>
      <c r="D6185" s="615" t="s">
        <v>7300</v>
      </c>
      <c r="E6185" s="1874">
        <v>41845</v>
      </c>
      <c r="F6185" s="1874">
        <f t="shared" si="946"/>
        <v>41862</v>
      </c>
      <c r="G6185" s="1873">
        <f t="shared" si="947"/>
        <v>41866</v>
      </c>
      <c r="H6185" s="1925" t="s">
        <v>13199</v>
      </c>
      <c r="I6185" s="1910" t="s">
        <v>13288</v>
      </c>
      <c r="J6185" s="1875" t="s">
        <v>2187</v>
      </c>
      <c r="K6185" s="1891" t="s">
        <v>1198</v>
      </c>
      <c r="O6185" s="1897">
        <v>41919</v>
      </c>
      <c r="P6185" s="2033" t="s">
        <v>3532</v>
      </c>
    </row>
    <row r="6186" spans="1:18">
      <c r="A6186" s="1919" t="s">
        <v>14055</v>
      </c>
      <c r="B6186" s="1887" t="s">
        <v>13863</v>
      </c>
      <c r="C6186" s="1879" t="s">
        <v>923</v>
      </c>
      <c r="D6186" s="615" t="s">
        <v>7300</v>
      </c>
      <c r="E6186" s="1874">
        <v>41845</v>
      </c>
      <c r="F6186" s="1874">
        <f t="shared" si="946"/>
        <v>41862</v>
      </c>
      <c r="G6186" s="1873">
        <f t="shared" si="947"/>
        <v>41866</v>
      </c>
      <c r="H6186" s="1925" t="s">
        <v>13199</v>
      </c>
      <c r="I6186" s="1910" t="s">
        <v>13288</v>
      </c>
      <c r="J6186" s="1875" t="s">
        <v>2187</v>
      </c>
      <c r="K6186" s="1891" t="s">
        <v>1198</v>
      </c>
      <c r="L6186" s="2032" t="s">
        <v>14224</v>
      </c>
      <c r="O6186" s="1897">
        <v>41873</v>
      </c>
      <c r="P6186" s="2033" t="s">
        <v>4929</v>
      </c>
    </row>
    <row r="6187" spans="1:18">
      <c r="A6187" s="1917" t="s">
        <v>14056</v>
      </c>
      <c r="B6187" s="1887" t="s">
        <v>13863</v>
      </c>
      <c r="C6187" s="1932" t="s">
        <v>923</v>
      </c>
      <c r="D6187" s="1341" t="s">
        <v>7300</v>
      </c>
      <c r="E6187" s="1983">
        <v>41845</v>
      </c>
      <c r="F6187" s="1983">
        <f t="shared" si="946"/>
        <v>41862</v>
      </c>
      <c r="G6187" s="1298">
        <f t="shared" si="947"/>
        <v>41866</v>
      </c>
      <c r="H6187" s="822" t="s">
        <v>13199</v>
      </c>
      <c r="I6187" s="1926" t="s">
        <v>13288</v>
      </c>
      <c r="J6187" s="1875" t="s">
        <v>2187</v>
      </c>
      <c r="K6187" s="1472" t="s">
        <v>943</v>
      </c>
      <c r="L6187" s="1917"/>
      <c r="M6187" s="1917"/>
      <c r="N6187" s="1917"/>
      <c r="O6187" s="1897">
        <v>41956</v>
      </c>
      <c r="P6187" s="2033" t="s">
        <v>4659</v>
      </c>
    </row>
    <row r="6188" spans="1:18">
      <c r="A6188" s="2033" t="s">
        <v>14057</v>
      </c>
      <c r="B6188" s="1887" t="s">
        <v>13863</v>
      </c>
      <c r="C6188" s="1879" t="s">
        <v>923</v>
      </c>
      <c r="D6188" s="615" t="s">
        <v>7300</v>
      </c>
      <c r="E6188" s="1874">
        <v>41845</v>
      </c>
      <c r="F6188" s="1874">
        <f t="shared" si="946"/>
        <v>41862</v>
      </c>
      <c r="G6188" s="1873">
        <f t="shared" si="947"/>
        <v>41866</v>
      </c>
      <c r="H6188" s="1925" t="s">
        <v>13199</v>
      </c>
      <c r="I6188" s="1910" t="s">
        <v>13288</v>
      </c>
      <c r="J6188" s="1875" t="s">
        <v>2187</v>
      </c>
      <c r="K6188" s="1891" t="s">
        <v>1198</v>
      </c>
      <c r="O6188" s="1897">
        <v>41956</v>
      </c>
      <c r="P6188" s="2033" t="s">
        <v>4659</v>
      </c>
    </row>
    <row r="6189" spans="1:18">
      <c r="A6189" s="1116" t="s">
        <v>14058</v>
      </c>
      <c r="B6189" s="1887" t="s">
        <v>13863</v>
      </c>
      <c r="C6189" s="1932" t="s">
        <v>923</v>
      </c>
      <c r="D6189" s="1341" t="s">
        <v>7300</v>
      </c>
      <c r="E6189" s="1983">
        <v>41845</v>
      </c>
      <c r="F6189" s="1983">
        <f t="shared" si="946"/>
        <v>41862</v>
      </c>
      <c r="G6189" s="1298">
        <f t="shared" si="947"/>
        <v>41866</v>
      </c>
      <c r="H6189" s="822" t="s">
        <v>13199</v>
      </c>
      <c r="I6189" s="1926" t="s">
        <v>13288</v>
      </c>
      <c r="J6189" s="1875" t="s">
        <v>2187</v>
      </c>
      <c r="K6189" s="1472" t="s">
        <v>943</v>
      </c>
      <c r="L6189" s="1917" t="s">
        <v>14135</v>
      </c>
      <c r="M6189" s="1917"/>
      <c r="N6189" s="1917"/>
      <c r="O6189" s="1897">
        <v>41956</v>
      </c>
      <c r="P6189" s="2033" t="s">
        <v>4659</v>
      </c>
    </row>
    <row r="6190" spans="1:18">
      <c r="A6190" s="817" t="s">
        <v>10500</v>
      </c>
      <c r="B6190" s="1881" t="s">
        <v>13896</v>
      </c>
      <c r="C6190" s="1912"/>
      <c r="D6190" s="1903"/>
      <c r="E6190" s="1903"/>
      <c r="F6190" s="1903"/>
      <c r="G6190" s="1903"/>
      <c r="H6190" s="1923"/>
      <c r="I6190" s="1923"/>
      <c r="J6190" s="1876" t="s">
        <v>4331</v>
      </c>
      <c r="K6190" s="1877" t="s">
        <v>1197</v>
      </c>
      <c r="L6190" s="657" t="s">
        <v>13897</v>
      </c>
    </row>
    <row r="6191" spans="1:18">
      <c r="A6191" s="1145" t="s">
        <v>14059</v>
      </c>
      <c r="B6191" s="1901" t="s">
        <v>13859</v>
      </c>
      <c r="C6191" s="1879" t="s">
        <v>922</v>
      </c>
      <c r="D6191" s="1870" t="s">
        <v>9031</v>
      </c>
      <c r="E6191" s="1874">
        <v>41845</v>
      </c>
      <c r="F6191" s="1874">
        <f t="shared" ref="F6191:F6196" si="948">E6191+17</f>
        <v>41862</v>
      </c>
      <c r="G6191" s="1873">
        <f t="shared" ref="G6191:G6196" si="949">E6191+21</f>
        <v>41866</v>
      </c>
      <c r="H6191" s="1925" t="s">
        <v>13449</v>
      </c>
      <c r="I6191" s="1925" t="s">
        <v>13136</v>
      </c>
      <c r="J6191" s="1875" t="s">
        <v>2187</v>
      </c>
      <c r="K6191" s="1891" t="s">
        <v>1198</v>
      </c>
      <c r="L6191" s="2033" t="s">
        <v>14559</v>
      </c>
      <c r="O6191" s="1897">
        <v>41900</v>
      </c>
      <c r="P6191" s="2032" t="s">
        <v>4401</v>
      </c>
    </row>
    <row r="6192" spans="1:18">
      <c r="A6192" s="1919" t="s">
        <v>14060</v>
      </c>
      <c r="B6192" s="1901" t="s">
        <v>13864</v>
      </c>
      <c r="C6192" s="1879" t="s">
        <v>923</v>
      </c>
      <c r="D6192" s="1870" t="s">
        <v>9031</v>
      </c>
      <c r="E6192" s="1874">
        <v>41845</v>
      </c>
      <c r="F6192" s="1874">
        <f t="shared" si="948"/>
        <v>41862</v>
      </c>
      <c r="G6192" s="1873">
        <f t="shared" si="949"/>
        <v>41866</v>
      </c>
      <c r="H6192" s="1925" t="s">
        <v>13449</v>
      </c>
      <c r="I6192" s="1925" t="s">
        <v>13136</v>
      </c>
      <c r="J6192" s="1875" t="s">
        <v>2187</v>
      </c>
      <c r="K6192" s="1891" t="s">
        <v>1198</v>
      </c>
      <c r="L6192" s="2032" t="s">
        <v>14837</v>
      </c>
      <c r="O6192" s="1897">
        <v>41948</v>
      </c>
      <c r="P6192" s="2032" t="s">
        <v>4401</v>
      </c>
    </row>
    <row r="6193" spans="1:18">
      <c r="A6193" s="2033" t="s">
        <v>14061</v>
      </c>
      <c r="B6193" s="1901" t="s">
        <v>13864</v>
      </c>
      <c r="C6193" s="1879" t="s">
        <v>923</v>
      </c>
      <c r="D6193" s="1870" t="s">
        <v>9031</v>
      </c>
      <c r="E6193" s="1874">
        <v>41845</v>
      </c>
      <c r="F6193" s="1874">
        <f t="shared" si="948"/>
        <v>41862</v>
      </c>
      <c r="G6193" s="1873">
        <f t="shared" si="949"/>
        <v>41866</v>
      </c>
      <c r="H6193" s="1925" t="s">
        <v>13449</v>
      </c>
      <c r="I6193" s="1925" t="s">
        <v>13136</v>
      </c>
      <c r="J6193" s="1875" t="s">
        <v>2187</v>
      </c>
      <c r="K6193" s="1891" t="s">
        <v>1198</v>
      </c>
      <c r="O6193" s="1897">
        <v>41866</v>
      </c>
      <c r="P6193" s="2033" t="s">
        <v>3532</v>
      </c>
    </row>
    <row r="6194" spans="1:18">
      <c r="A6194" s="2033" t="s">
        <v>14062</v>
      </c>
      <c r="B6194" s="1901" t="s">
        <v>13864</v>
      </c>
      <c r="C6194" s="1879" t="s">
        <v>923</v>
      </c>
      <c r="D6194" s="1870" t="s">
        <v>9031</v>
      </c>
      <c r="E6194" s="1874">
        <v>41845</v>
      </c>
      <c r="F6194" s="1874">
        <f t="shared" si="948"/>
        <v>41862</v>
      </c>
      <c r="G6194" s="1873">
        <f t="shared" si="949"/>
        <v>41866</v>
      </c>
      <c r="H6194" s="1925" t="s">
        <v>13449</v>
      </c>
      <c r="I6194" s="1925" t="s">
        <v>13136</v>
      </c>
      <c r="J6194" s="1875" t="s">
        <v>2187</v>
      </c>
      <c r="K6194" s="1891" t="s">
        <v>1198</v>
      </c>
      <c r="O6194" s="1897">
        <v>41956</v>
      </c>
      <c r="P6194" s="2033" t="s">
        <v>4659</v>
      </c>
    </row>
    <row r="6195" spans="1:18">
      <c r="A6195" s="1919" t="s">
        <v>14063</v>
      </c>
      <c r="B6195" s="1901" t="s">
        <v>13864</v>
      </c>
      <c r="C6195" s="1879" t="s">
        <v>923</v>
      </c>
      <c r="D6195" s="1870" t="s">
        <v>9031</v>
      </c>
      <c r="E6195" s="1874">
        <v>41845</v>
      </c>
      <c r="F6195" s="1874">
        <f t="shared" si="948"/>
        <v>41862</v>
      </c>
      <c r="G6195" s="1873">
        <f t="shared" si="949"/>
        <v>41866</v>
      </c>
      <c r="H6195" s="1925" t="s">
        <v>13449</v>
      </c>
      <c r="I6195" s="1925" t="s">
        <v>13136</v>
      </c>
      <c r="J6195" s="1875" t="s">
        <v>2187</v>
      </c>
      <c r="K6195" s="1891" t="s">
        <v>1198</v>
      </c>
      <c r="L6195" s="2032" t="s">
        <v>14837</v>
      </c>
      <c r="O6195" s="1897">
        <v>41922</v>
      </c>
      <c r="P6195" s="2032" t="s">
        <v>4929</v>
      </c>
    </row>
    <row r="6196" spans="1:18">
      <c r="A6196" s="1919" t="s">
        <v>14064</v>
      </c>
      <c r="B6196" s="1901" t="s">
        <v>13864</v>
      </c>
      <c r="C6196" s="1879" t="s">
        <v>923</v>
      </c>
      <c r="D6196" s="1870" t="s">
        <v>9031</v>
      </c>
      <c r="E6196" s="1874">
        <v>41845</v>
      </c>
      <c r="F6196" s="1874">
        <f t="shared" si="948"/>
        <v>41862</v>
      </c>
      <c r="G6196" s="1873">
        <f t="shared" si="949"/>
        <v>41866</v>
      </c>
      <c r="H6196" s="1925" t="s">
        <v>13449</v>
      </c>
      <c r="I6196" s="1925" t="s">
        <v>13136</v>
      </c>
      <c r="J6196" s="1875" t="s">
        <v>2187</v>
      </c>
      <c r="K6196" s="1891" t="s">
        <v>1198</v>
      </c>
      <c r="L6196" s="2032" t="s">
        <v>14918</v>
      </c>
      <c r="O6196" s="1897">
        <v>41928</v>
      </c>
      <c r="P6196" s="2032" t="s">
        <v>4929</v>
      </c>
    </row>
    <row r="6197" spans="1:18">
      <c r="A6197" s="1899" t="s">
        <v>5389</v>
      </c>
      <c r="B6197" s="1881" t="s">
        <v>13903</v>
      </c>
      <c r="C6197" s="1882"/>
      <c r="D6197" s="1903"/>
      <c r="E6197" s="1903"/>
      <c r="F6197" s="1903"/>
      <c r="G6197" s="1903"/>
      <c r="H6197" s="1923"/>
      <c r="I6197" s="1923"/>
      <c r="J6197" s="1876" t="s">
        <v>4331</v>
      </c>
      <c r="K6197" s="1877" t="s">
        <v>1196</v>
      </c>
      <c r="L6197" s="1877" t="s">
        <v>2165</v>
      </c>
      <c r="M6197" s="1877" t="s">
        <v>1953</v>
      </c>
      <c r="N6197" s="1877" t="s">
        <v>2166</v>
      </c>
      <c r="O6197" s="2278" t="s">
        <v>15472</v>
      </c>
    </row>
    <row r="6198" spans="1:18">
      <c r="A6198" s="1868" t="s">
        <v>14291</v>
      </c>
      <c r="B6198" s="2214" t="s">
        <v>13741</v>
      </c>
      <c r="C6198" s="1879" t="s">
        <v>922</v>
      </c>
      <c r="D6198" s="1870" t="s">
        <v>5389</v>
      </c>
      <c r="E6198" s="1873">
        <v>41848</v>
      </c>
      <c r="F6198" s="1874">
        <f>E6198+17</f>
        <v>41865</v>
      </c>
      <c r="G6198" s="1874">
        <f>E6198+21</f>
        <v>41869</v>
      </c>
      <c r="H6198" s="1347" t="s">
        <v>13250</v>
      </c>
      <c r="I6198" s="1347" t="s">
        <v>13253</v>
      </c>
      <c r="J6198" s="1875" t="s">
        <v>2187</v>
      </c>
      <c r="K6198" s="1891" t="s">
        <v>1198</v>
      </c>
      <c r="L6198" s="1901" t="s">
        <v>2169</v>
      </c>
      <c r="M6198" s="721" t="s">
        <v>943</v>
      </c>
      <c r="N6198" s="1875" t="s">
        <v>2187</v>
      </c>
      <c r="O6198" s="2295">
        <v>41884</v>
      </c>
      <c r="P6198" s="2032" t="s">
        <v>14320</v>
      </c>
      <c r="Q6198" s="2032" t="s">
        <v>14505</v>
      </c>
    </row>
    <row r="6199" spans="1:18">
      <c r="A6199" s="1917" t="s">
        <v>14102</v>
      </c>
      <c r="B6199" s="2214" t="s">
        <v>13904</v>
      </c>
      <c r="C6199" s="1932" t="s">
        <v>922</v>
      </c>
      <c r="D6199" s="1982" t="s">
        <v>5389</v>
      </c>
      <c r="E6199" s="1298">
        <v>41848</v>
      </c>
      <c r="F6199" s="1983">
        <f>E6199+17</f>
        <v>41865</v>
      </c>
      <c r="G6199" s="1983">
        <f>E6199+21</f>
        <v>41869</v>
      </c>
      <c r="H6199" s="822" t="s">
        <v>13250</v>
      </c>
      <c r="I6199" s="822" t="s">
        <v>13253</v>
      </c>
      <c r="J6199" s="1875" t="s">
        <v>2187</v>
      </c>
      <c r="K6199" s="1472" t="s">
        <v>943</v>
      </c>
      <c r="L6199" s="1901" t="s">
        <v>2169</v>
      </c>
      <c r="M6199" s="721" t="s">
        <v>943</v>
      </c>
      <c r="N6199" s="1875" t="s">
        <v>2187</v>
      </c>
      <c r="O6199" s="1366">
        <v>41879</v>
      </c>
      <c r="P6199" s="1917" t="s">
        <v>4959</v>
      </c>
      <c r="Q6199" s="1917"/>
      <c r="R6199" s="1917"/>
    </row>
    <row r="6200" spans="1:18">
      <c r="A6200" s="2033" t="s">
        <v>14103</v>
      </c>
      <c r="B6200" s="2214" t="s">
        <v>13904</v>
      </c>
      <c r="C6200" s="1879" t="s">
        <v>922</v>
      </c>
      <c r="D6200" s="1870" t="s">
        <v>5389</v>
      </c>
      <c r="E6200" s="1873">
        <v>41848</v>
      </c>
      <c r="F6200" s="1874">
        <f>E6200+17</f>
        <v>41865</v>
      </c>
      <c r="G6200" s="1874">
        <f>E6200+21</f>
        <v>41869</v>
      </c>
      <c r="H6200" s="1347" t="s">
        <v>13250</v>
      </c>
      <c r="I6200" s="1347" t="s">
        <v>13253</v>
      </c>
      <c r="J6200" s="1875" t="s">
        <v>2187</v>
      </c>
      <c r="K6200" s="1891" t="s">
        <v>1198</v>
      </c>
      <c r="L6200" s="1901" t="s">
        <v>2169</v>
      </c>
      <c r="M6200" s="721" t="s">
        <v>943</v>
      </c>
      <c r="N6200" s="1875" t="s">
        <v>2187</v>
      </c>
      <c r="O6200" s="1897">
        <v>41878</v>
      </c>
      <c r="P6200" s="2032" t="s">
        <v>3532</v>
      </c>
    </row>
    <row r="6201" spans="1:18">
      <c r="A6201" s="1917" t="s">
        <v>14104</v>
      </c>
      <c r="B6201" s="2214" t="s">
        <v>13904</v>
      </c>
      <c r="C6201" s="1932" t="s">
        <v>922</v>
      </c>
      <c r="D6201" s="1982" t="s">
        <v>5389</v>
      </c>
      <c r="E6201" s="1298">
        <v>41848</v>
      </c>
      <c r="F6201" s="1983">
        <f>E6201+17</f>
        <v>41865</v>
      </c>
      <c r="G6201" s="1983">
        <f>E6201+21</f>
        <v>41869</v>
      </c>
      <c r="H6201" s="822" t="s">
        <v>13250</v>
      </c>
      <c r="I6201" s="822" t="s">
        <v>13253</v>
      </c>
      <c r="J6201" s="1875" t="s">
        <v>2187</v>
      </c>
      <c r="K6201" s="1472" t="s">
        <v>943</v>
      </c>
      <c r="L6201" s="1901" t="s">
        <v>2169</v>
      </c>
      <c r="M6201" s="721" t="s">
        <v>943</v>
      </c>
      <c r="N6201" s="1875" t="s">
        <v>2187</v>
      </c>
      <c r="O6201" s="1366">
        <v>41879</v>
      </c>
      <c r="P6201" s="1917" t="s">
        <v>4959</v>
      </c>
      <c r="Q6201" s="1917"/>
      <c r="R6201" s="1917"/>
    </row>
    <row r="6202" spans="1:18">
      <c r="A6202" s="1982" t="s">
        <v>14105</v>
      </c>
      <c r="B6202" s="1932" t="s">
        <v>14023</v>
      </c>
      <c r="C6202" s="1932" t="s">
        <v>923</v>
      </c>
      <c r="D6202" s="1982" t="s">
        <v>5389</v>
      </c>
      <c r="E6202" s="1298">
        <v>41848</v>
      </c>
      <c r="F6202" s="1983">
        <f>E6202+17</f>
        <v>41865</v>
      </c>
      <c r="G6202" s="1983">
        <f>E6202+21</f>
        <v>41869</v>
      </c>
      <c r="H6202" s="822" t="s">
        <v>13250</v>
      </c>
      <c r="I6202" s="822" t="s">
        <v>13253</v>
      </c>
      <c r="J6202" s="1875" t="s">
        <v>2187</v>
      </c>
      <c r="K6202" s="1472" t="s">
        <v>943</v>
      </c>
      <c r="L6202" s="1901" t="s">
        <v>2169</v>
      </c>
      <c r="M6202" s="721" t="s">
        <v>943</v>
      </c>
      <c r="N6202" s="1875" t="s">
        <v>2187</v>
      </c>
      <c r="O6202" s="1366">
        <v>41915</v>
      </c>
      <c r="P6202" s="1917" t="s">
        <v>4959</v>
      </c>
      <c r="Q6202" s="1917"/>
      <c r="R6202" s="1917"/>
    </row>
    <row r="6203" spans="1:18">
      <c r="A6203" s="1723" t="s">
        <v>5441</v>
      </c>
      <c r="B6203" s="1881" t="s">
        <v>14107</v>
      </c>
      <c r="C6203" s="1912"/>
      <c r="D6203" s="1903"/>
      <c r="E6203" s="1903"/>
      <c r="F6203" s="1903"/>
      <c r="G6203" s="1903"/>
      <c r="H6203" s="1923"/>
      <c r="I6203" s="1923"/>
      <c r="J6203" s="1876" t="s">
        <v>4331</v>
      </c>
      <c r="K6203" s="1877" t="s">
        <v>1196</v>
      </c>
      <c r="L6203" s="1877" t="s">
        <v>2165</v>
      </c>
      <c r="M6203" s="1877" t="s">
        <v>1953</v>
      </c>
      <c r="N6203" s="1877" t="s">
        <v>2166</v>
      </c>
      <c r="O6203" s="1877" t="s">
        <v>5206</v>
      </c>
    </row>
    <row r="6204" spans="1:18">
      <c r="A6204" s="1868" t="s">
        <v>14106</v>
      </c>
      <c r="B6204" s="1879" t="s">
        <v>13787</v>
      </c>
      <c r="C6204" s="1879" t="s">
        <v>922</v>
      </c>
      <c r="D6204" s="1868" t="s">
        <v>5441</v>
      </c>
      <c r="E6204" s="1874">
        <v>41848</v>
      </c>
      <c r="F6204" s="1874">
        <f>E6204+17</f>
        <v>41865</v>
      </c>
      <c r="G6204" s="1874">
        <f>E6204+21</f>
        <v>41869</v>
      </c>
      <c r="H6204" s="1906" t="s">
        <v>12708</v>
      </c>
      <c r="I6204" s="1906" t="s">
        <v>12709</v>
      </c>
      <c r="J6204" s="1875" t="s">
        <v>2187</v>
      </c>
      <c r="K6204" s="1891" t="s">
        <v>1198</v>
      </c>
      <c r="L6204" s="721" t="s">
        <v>943</v>
      </c>
      <c r="M6204" s="1901" t="s">
        <v>2170</v>
      </c>
      <c r="N6204" s="1875" t="s">
        <v>2187</v>
      </c>
      <c r="O6204" s="1875" t="s">
        <v>2187</v>
      </c>
      <c r="P6204" s="2034">
        <v>41977</v>
      </c>
      <c r="Q6204" s="2033" t="s">
        <v>14282</v>
      </c>
      <c r="R6204" s="2033" t="s">
        <v>9553</v>
      </c>
    </row>
    <row r="6205" spans="1:18">
      <c r="A6205" s="1917" t="s">
        <v>14108</v>
      </c>
      <c r="B6205" s="1879" t="s">
        <v>13787</v>
      </c>
      <c r="C6205" s="1932" t="s">
        <v>922</v>
      </c>
      <c r="D6205" s="1905" t="s">
        <v>5441</v>
      </c>
      <c r="E6205" s="1983">
        <v>41848</v>
      </c>
      <c r="F6205" s="1983">
        <f t="shared" ref="F6205:F6210" si="950">E6205+17</f>
        <v>41865</v>
      </c>
      <c r="G6205" s="1983">
        <f t="shared" ref="G6205:G6210" si="951">E6205+21</f>
        <v>41869</v>
      </c>
      <c r="H6205" s="822" t="s">
        <v>12708</v>
      </c>
      <c r="I6205" s="822" t="s">
        <v>12709</v>
      </c>
      <c r="J6205" s="1930" t="s">
        <v>2187</v>
      </c>
      <c r="K6205" s="1472" t="s">
        <v>943</v>
      </c>
      <c r="L6205" s="1472" t="s">
        <v>943</v>
      </c>
      <c r="M6205" s="1985" t="s">
        <v>2170</v>
      </c>
      <c r="N6205" s="1930" t="s">
        <v>2187</v>
      </c>
      <c r="O6205" s="1930" t="s">
        <v>2187</v>
      </c>
      <c r="P6205" s="1554">
        <v>41879</v>
      </c>
      <c r="Q6205" s="1917" t="s">
        <v>4959</v>
      </c>
      <c r="R6205" s="1917"/>
    </row>
    <row r="6206" spans="1:18">
      <c r="A6206" s="2033" t="s">
        <v>14109</v>
      </c>
      <c r="B6206" s="1879" t="s">
        <v>13787</v>
      </c>
      <c r="C6206" s="1879" t="s">
        <v>922</v>
      </c>
      <c r="D6206" s="1868" t="s">
        <v>5441</v>
      </c>
      <c r="E6206" s="1874">
        <v>41848</v>
      </c>
      <c r="F6206" s="1874">
        <f t="shared" si="950"/>
        <v>41865</v>
      </c>
      <c r="G6206" s="1874">
        <f t="shared" si="951"/>
        <v>41869</v>
      </c>
      <c r="H6206" s="1906" t="s">
        <v>12708</v>
      </c>
      <c r="I6206" s="1906" t="s">
        <v>12709</v>
      </c>
      <c r="J6206" s="1875" t="s">
        <v>15160</v>
      </c>
      <c r="K6206" s="1891" t="s">
        <v>1198</v>
      </c>
      <c r="L6206" s="721" t="s">
        <v>943</v>
      </c>
      <c r="M6206" s="1901" t="s">
        <v>2170</v>
      </c>
      <c r="N6206" s="1875" t="s">
        <v>2187</v>
      </c>
      <c r="O6206" s="1875" t="s">
        <v>2187</v>
      </c>
      <c r="P6206" s="2034">
        <v>41978</v>
      </c>
      <c r="Q6206" s="2033" t="s">
        <v>14283</v>
      </c>
      <c r="R6206" s="2033" t="s">
        <v>9553</v>
      </c>
    </row>
    <row r="6207" spans="1:18">
      <c r="A6207" s="1917" t="s">
        <v>14110</v>
      </c>
      <c r="B6207" s="1901" t="s">
        <v>13906</v>
      </c>
      <c r="C6207" s="1932" t="s">
        <v>923</v>
      </c>
      <c r="D6207" s="1905" t="s">
        <v>5441</v>
      </c>
      <c r="E6207" s="1983">
        <v>41848</v>
      </c>
      <c r="F6207" s="1983">
        <f t="shared" si="950"/>
        <v>41865</v>
      </c>
      <c r="G6207" s="1983">
        <f t="shared" si="951"/>
        <v>41869</v>
      </c>
      <c r="H6207" s="822" t="s">
        <v>12708</v>
      </c>
      <c r="I6207" s="822" t="s">
        <v>12709</v>
      </c>
      <c r="J6207" s="1930" t="s">
        <v>2187</v>
      </c>
      <c r="K6207" s="1472" t="s">
        <v>943</v>
      </c>
      <c r="L6207" s="1472" t="s">
        <v>943</v>
      </c>
      <c r="M6207" s="1985" t="s">
        <v>2170</v>
      </c>
      <c r="N6207" s="1930" t="s">
        <v>2187</v>
      </c>
      <c r="O6207" s="1930" t="s">
        <v>2187</v>
      </c>
      <c r="P6207" s="1554">
        <v>41872</v>
      </c>
      <c r="Q6207" s="1917" t="s">
        <v>4959</v>
      </c>
      <c r="R6207" s="1917"/>
    </row>
    <row r="6208" spans="1:18">
      <c r="A6208" s="2033" t="s">
        <v>14111</v>
      </c>
      <c r="B6208" s="1901" t="s">
        <v>13906</v>
      </c>
      <c r="C6208" s="1879" t="s">
        <v>923</v>
      </c>
      <c r="D6208" s="1868" t="s">
        <v>5441</v>
      </c>
      <c r="E6208" s="1874">
        <v>41848</v>
      </c>
      <c r="F6208" s="1874">
        <f t="shared" si="950"/>
        <v>41865</v>
      </c>
      <c r="G6208" s="1874">
        <f t="shared" si="951"/>
        <v>41869</v>
      </c>
      <c r="H6208" s="1906" t="s">
        <v>12708</v>
      </c>
      <c r="I6208" s="1906" t="s">
        <v>12709</v>
      </c>
      <c r="J6208" s="1875" t="s">
        <v>2187</v>
      </c>
      <c r="K6208" s="1891" t="s">
        <v>1198</v>
      </c>
      <c r="L6208" s="721" t="s">
        <v>943</v>
      </c>
      <c r="M6208" s="1901" t="s">
        <v>2170</v>
      </c>
      <c r="N6208" s="1875" t="s">
        <v>2187</v>
      </c>
      <c r="O6208" s="1875" t="s">
        <v>2187</v>
      </c>
      <c r="P6208" s="2034">
        <v>41935</v>
      </c>
      <c r="Q6208" s="2033" t="s">
        <v>4612</v>
      </c>
    </row>
    <row r="6209" spans="1:17">
      <c r="A6209" s="2033" t="s">
        <v>14112</v>
      </c>
      <c r="B6209" s="1901" t="s">
        <v>13906</v>
      </c>
      <c r="C6209" s="1879" t="s">
        <v>923</v>
      </c>
      <c r="D6209" s="1868" t="s">
        <v>5441</v>
      </c>
      <c r="E6209" s="1874">
        <v>41848</v>
      </c>
      <c r="F6209" s="1874">
        <f t="shared" si="950"/>
        <v>41865</v>
      </c>
      <c r="G6209" s="1874">
        <f t="shared" si="951"/>
        <v>41869</v>
      </c>
      <c r="H6209" s="1906" t="s">
        <v>12708</v>
      </c>
      <c r="I6209" s="1906" t="s">
        <v>12709</v>
      </c>
      <c r="J6209" s="1875" t="s">
        <v>2187</v>
      </c>
      <c r="K6209" s="1891" t="s">
        <v>1198</v>
      </c>
      <c r="L6209" s="721" t="s">
        <v>943</v>
      </c>
      <c r="M6209" s="1901" t="s">
        <v>2170</v>
      </c>
      <c r="N6209" s="1875" t="s">
        <v>2187</v>
      </c>
      <c r="O6209" s="1875" t="s">
        <v>2187</v>
      </c>
      <c r="P6209" s="2034">
        <v>41935</v>
      </c>
      <c r="Q6209" s="2033" t="s">
        <v>4612</v>
      </c>
    </row>
    <row r="6210" spans="1:17">
      <c r="A6210" s="2033" t="s">
        <v>14113</v>
      </c>
      <c r="B6210" s="1901" t="s">
        <v>13906</v>
      </c>
      <c r="C6210" s="1879" t="s">
        <v>923</v>
      </c>
      <c r="D6210" s="1868" t="s">
        <v>5441</v>
      </c>
      <c r="E6210" s="1874">
        <v>41848</v>
      </c>
      <c r="F6210" s="1874">
        <f t="shared" si="950"/>
        <v>41865</v>
      </c>
      <c r="G6210" s="1874">
        <f t="shared" si="951"/>
        <v>41869</v>
      </c>
      <c r="H6210" s="1906" t="s">
        <v>12708</v>
      </c>
      <c r="I6210" s="1906" t="s">
        <v>12709</v>
      </c>
      <c r="J6210" s="1875" t="s">
        <v>2187</v>
      </c>
      <c r="K6210" s="1891" t="s">
        <v>1198</v>
      </c>
      <c r="L6210" s="721" t="s">
        <v>943</v>
      </c>
      <c r="M6210" s="1901" t="s">
        <v>2170</v>
      </c>
      <c r="N6210" s="1875" t="s">
        <v>2187</v>
      </c>
      <c r="O6210" s="1875" t="s">
        <v>2187</v>
      </c>
      <c r="P6210" s="2034">
        <v>41935</v>
      </c>
      <c r="Q6210" s="2033" t="s">
        <v>4612</v>
      </c>
    </row>
    <row r="6211" spans="1:17">
      <c r="A6211" s="817" t="s">
        <v>10500</v>
      </c>
      <c r="B6211" s="1881" t="s">
        <v>13474</v>
      </c>
      <c r="C6211" s="1912"/>
      <c r="D6211" s="1903"/>
      <c r="E6211" s="1903"/>
      <c r="F6211" s="1903"/>
      <c r="G6211" s="1903"/>
      <c r="H6211" s="1923"/>
      <c r="I6211" s="1923"/>
      <c r="J6211" s="1876" t="s">
        <v>4331</v>
      </c>
      <c r="K6211" s="1877" t="s">
        <v>1197</v>
      </c>
      <c r="L6211" s="657" t="s">
        <v>13936</v>
      </c>
    </row>
    <row r="6212" spans="1:17">
      <c r="A6212" s="1145" t="s">
        <v>14114</v>
      </c>
      <c r="B6212" s="1901" t="s">
        <v>13859</v>
      </c>
      <c r="C6212" s="1879" t="s">
        <v>922</v>
      </c>
      <c r="D6212" s="1870" t="s">
        <v>9031</v>
      </c>
      <c r="E6212" s="1874">
        <v>41849</v>
      </c>
      <c r="F6212" s="1874">
        <f>E6212+17</f>
        <v>41866</v>
      </c>
      <c r="G6212" s="1873">
        <f>E6212+21</f>
        <v>41870</v>
      </c>
      <c r="H6212" s="1809" t="s">
        <v>12842</v>
      </c>
      <c r="I6212" s="1906" t="s">
        <v>12697</v>
      </c>
      <c r="J6212" s="1875" t="s">
        <v>2187</v>
      </c>
      <c r="K6212" s="1891" t="s">
        <v>1198</v>
      </c>
      <c r="L6212" s="2033" t="s">
        <v>14184</v>
      </c>
      <c r="O6212" s="1897">
        <v>41900</v>
      </c>
      <c r="P6212" s="2032" t="s">
        <v>4401</v>
      </c>
    </row>
    <row r="6213" spans="1:17">
      <c r="A6213" s="1919" t="s">
        <v>14115</v>
      </c>
      <c r="B6213" s="1901" t="s">
        <v>13933</v>
      </c>
      <c r="C6213" s="1879" t="s">
        <v>922</v>
      </c>
      <c r="D6213" s="1870" t="s">
        <v>9031</v>
      </c>
      <c r="E6213" s="1874">
        <v>41849</v>
      </c>
      <c r="F6213" s="1874">
        <f t="shared" ref="F6213:F6218" si="952">E6213+17</f>
        <v>41866</v>
      </c>
      <c r="G6213" s="1873">
        <f t="shared" ref="G6213:G6218" si="953">E6213+21</f>
        <v>41870</v>
      </c>
      <c r="H6213" s="1809" t="s">
        <v>12842</v>
      </c>
      <c r="I6213" s="1906" t="s">
        <v>12697</v>
      </c>
      <c r="J6213" s="1875" t="s">
        <v>2187</v>
      </c>
      <c r="K6213" s="1891" t="s">
        <v>1198</v>
      </c>
      <c r="L6213" s="1522" t="s">
        <v>14319</v>
      </c>
      <c r="O6213" s="1897">
        <v>41886</v>
      </c>
      <c r="P6213" s="2032" t="s">
        <v>4401</v>
      </c>
    </row>
    <row r="6214" spans="1:17">
      <c r="A6214" s="1919" t="s">
        <v>14116</v>
      </c>
      <c r="B6214" s="1901" t="s">
        <v>14170</v>
      </c>
      <c r="C6214" s="1879" t="s">
        <v>923</v>
      </c>
      <c r="D6214" s="1870" t="s">
        <v>9031</v>
      </c>
      <c r="E6214" s="1874">
        <v>41849</v>
      </c>
      <c r="F6214" s="1874">
        <f t="shared" si="952"/>
        <v>41866</v>
      </c>
      <c r="G6214" s="1873">
        <f t="shared" si="953"/>
        <v>41870</v>
      </c>
      <c r="H6214" s="1809" t="s">
        <v>12842</v>
      </c>
      <c r="I6214" s="1906" t="s">
        <v>12697</v>
      </c>
      <c r="J6214" s="1875" t="s">
        <v>2187</v>
      </c>
      <c r="K6214" s="1891" t="s">
        <v>1198</v>
      </c>
      <c r="L6214" s="2033" t="s">
        <v>14475</v>
      </c>
      <c r="O6214" s="1897">
        <v>41898</v>
      </c>
      <c r="P6214" s="2033" t="s">
        <v>4401</v>
      </c>
    </row>
    <row r="6215" spans="1:17">
      <c r="A6215" s="1919" t="s">
        <v>14117</v>
      </c>
      <c r="B6215" s="1901" t="s">
        <v>14170</v>
      </c>
      <c r="C6215" s="1879" t="s">
        <v>923</v>
      </c>
      <c r="D6215" s="1870" t="s">
        <v>9031</v>
      </c>
      <c r="E6215" s="1874">
        <v>41849</v>
      </c>
      <c r="F6215" s="1874">
        <f t="shared" si="952"/>
        <v>41866</v>
      </c>
      <c r="G6215" s="1873">
        <f t="shared" si="953"/>
        <v>41870</v>
      </c>
      <c r="H6215" s="1809" t="s">
        <v>12842</v>
      </c>
      <c r="I6215" s="1906" t="s">
        <v>12697</v>
      </c>
      <c r="J6215" s="1875" t="s">
        <v>2187</v>
      </c>
      <c r="K6215" s="1891" t="s">
        <v>1198</v>
      </c>
      <c r="L6215" s="2033" t="s">
        <v>14184</v>
      </c>
      <c r="O6215" s="1897">
        <v>41878</v>
      </c>
      <c r="P6215" s="2032" t="s">
        <v>4401</v>
      </c>
    </row>
    <row r="6216" spans="1:17">
      <c r="A6216" s="1919" t="s">
        <v>14118</v>
      </c>
      <c r="B6216" s="1901" t="s">
        <v>14170</v>
      </c>
      <c r="C6216" s="1879" t="s">
        <v>923</v>
      </c>
      <c r="D6216" s="1870" t="s">
        <v>9031</v>
      </c>
      <c r="E6216" s="1874">
        <v>41849</v>
      </c>
      <c r="F6216" s="1874">
        <f t="shared" si="952"/>
        <v>41866</v>
      </c>
      <c r="G6216" s="1873">
        <f t="shared" si="953"/>
        <v>41870</v>
      </c>
      <c r="H6216" s="1809" t="s">
        <v>12842</v>
      </c>
      <c r="I6216" s="1906" t="s">
        <v>12697</v>
      </c>
      <c r="J6216" s="1875" t="s">
        <v>2187</v>
      </c>
      <c r="K6216" s="1891" t="s">
        <v>1198</v>
      </c>
      <c r="L6216" s="2033" t="s">
        <v>14475</v>
      </c>
      <c r="O6216" s="1897">
        <v>41898</v>
      </c>
      <c r="P6216" s="2033" t="s">
        <v>4401</v>
      </c>
    </row>
    <row r="6217" spans="1:17">
      <c r="A6217" s="1919" t="s">
        <v>14119</v>
      </c>
      <c r="B6217" s="1901" t="s">
        <v>14170</v>
      </c>
      <c r="C6217" s="1879" t="s">
        <v>923</v>
      </c>
      <c r="D6217" s="1870" t="s">
        <v>9031</v>
      </c>
      <c r="E6217" s="1874">
        <v>41849</v>
      </c>
      <c r="F6217" s="1874">
        <f t="shared" si="952"/>
        <v>41866</v>
      </c>
      <c r="G6217" s="1873">
        <f t="shared" si="953"/>
        <v>41870</v>
      </c>
      <c r="H6217" s="1809" t="s">
        <v>12842</v>
      </c>
      <c r="I6217" s="1906" t="s">
        <v>12697</v>
      </c>
      <c r="J6217" s="1875" t="s">
        <v>2187</v>
      </c>
      <c r="K6217" s="1891" t="s">
        <v>1198</v>
      </c>
      <c r="L6217" s="2032" t="s">
        <v>14292</v>
      </c>
      <c r="O6217" s="1897">
        <v>41884</v>
      </c>
      <c r="P6217" s="2032" t="s">
        <v>4401</v>
      </c>
    </row>
    <row r="6218" spans="1:17">
      <c r="A6218" s="1919" t="s">
        <v>14120</v>
      </c>
      <c r="B6218" s="1901" t="s">
        <v>14170</v>
      </c>
      <c r="C6218" s="1879" t="s">
        <v>923</v>
      </c>
      <c r="D6218" s="1870" t="s">
        <v>9031</v>
      </c>
      <c r="E6218" s="1874">
        <v>41849</v>
      </c>
      <c r="F6218" s="1874">
        <f t="shared" si="952"/>
        <v>41866</v>
      </c>
      <c r="G6218" s="1873">
        <f t="shared" si="953"/>
        <v>41870</v>
      </c>
      <c r="H6218" s="1809" t="s">
        <v>12842</v>
      </c>
      <c r="I6218" s="1906" t="s">
        <v>12697</v>
      </c>
      <c r="J6218" s="1875" t="s">
        <v>2187</v>
      </c>
      <c r="K6218" s="1891" t="s">
        <v>1198</v>
      </c>
      <c r="L6218" s="2033" t="s">
        <v>14559</v>
      </c>
      <c r="O6218" s="1897">
        <v>41898</v>
      </c>
      <c r="P6218" s="2033" t="s">
        <v>4401</v>
      </c>
    </row>
    <row r="6219" spans="1:17">
      <c r="A6219" s="817" t="s">
        <v>10501</v>
      </c>
      <c r="B6219" s="1881" t="s">
        <v>13935</v>
      </c>
      <c r="C6219" s="1912"/>
      <c r="D6219" s="1903"/>
      <c r="E6219" s="1903"/>
      <c r="F6219" s="1903"/>
      <c r="G6219" s="1903"/>
      <c r="H6219" s="1923"/>
      <c r="I6219" s="1923"/>
      <c r="J6219" s="1876" t="s">
        <v>4331</v>
      </c>
      <c r="K6219" s="1877" t="s">
        <v>1197</v>
      </c>
      <c r="L6219" s="1877" t="s">
        <v>1007</v>
      </c>
      <c r="M6219" s="657" t="s">
        <v>13936</v>
      </c>
    </row>
    <row r="6220" spans="1:17">
      <c r="A6220" s="1888" t="s">
        <v>14276</v>
      </c>
      <c r="B6220" s="1901" t="s">
        <v>13859</v>
      </c>
      <c r="C6220" s="1879" t="s">
        <v>922</v>
      </c>
      <c r="D6220" s="1870" t="s">
        <v>9347</v>
      </c>
      <c r="E6220" s="1873">
        <v>41849</v>
      </c>
      <c r="F6220" s="1874">
        <f t="shared" ref="F6220:F6225" si="954">E6220+17</f>
        <v>41866</v>
      </c>
      <c r="G6220" s="1873">
        <f t="shared" ref="G6220:G6225" si="955">E6220+21</f>
        <v>41870</v>
      </c>
      <c r="H6220" s="1927" t="s">
        <v>13423</v>
      </c>
      <c r="I6220" s="1927" t="s">
        <v>13570</v>
      </c>
      <c r="J6220" s="1875" t="s">
        <v>2187</v>
      </c>
      <c r="K6220" s="1891" t="s">
        <v>1198</v>
      </c>
      <c r="L6220" s="1875" t="s">
        <v>2187</v>
      </c>
      <c r="O6220" s="1897">
        <v>41956</v>
      </c>
      <c r="P6220" s="2033" t="s">
        <v>4659</v>
      </c>
    </row>
    <row r="6221" spans="1:17">
      <c r="A6221" s="1919" t="s">
        <v>14121</v>
      </c>
      <c r="B6221" s="1901" t="s">
        <v>13933</v>
      </c>
      <c r="C6221" s="1879" t="s">
        <v>922</v>
      </c>
      <c r="D6221" s="1870" t="s">
        <v>9347</v>
      </c>
      <c r="E6221" s="1873">
        <v>41849</v>
      </c>
      <c r="F6221" s="1874">
        <f t="shared" si="954"/>
        <v>41866</v>
      </c>
      <c r="G6221" s="1873">
        <f t="shared" si="955"/>
        <v>41870</v>
      </c>
      <c r="H6221" s="1927" t="s">
        <v>13423</v>
      </c>
      <c r="I6221" s="1927" t="s">
        <v>13570</v>
      </c>
      <c r="J6221" s="1875" t="s">
        <v>2187</v>
      </c>
      <c r="K6221" s="1891" t="s">
        <v>1198</v>
      </c>
      <c r="L6221" s="1875" t="s">
        <v>2187</v>
      </c>
      <c r="M6221" s="2032" t="s">
        <v>14209</v>
      </c>
      <c r="O6221" s="1897">
        <v>41879</v>
      </c>
      <c r="P6221" s="2032" t="s">
        <v>4401</v>
      </c>
    </row>
    <row r="6222" spans="1:17">
      <c r="A6222" s="1919" t="s">
        <v>14122</v>
      </c>
      <c r="B6222" s="1901" t="s">
        <v>14171</v>
      </c>
      <c r="C6222" s="1879" t="s">
        <v>923</v>
      </c>
      <c r="D6222" s="1870" t="s">
        <v>9347</v>
      </c>
      <c r="E6222" s="1873">
        <v>41849</v>
      </c>
      <c r="F6222" s="1874">
        <f t="shared" si="954"/>
        <v>41866</v>
      </c>
      <c r="G6222" s="1873">
        <f t="shared" si="955"/>
        <v>41870</v>
      </c>
      <c r="H6222" s="1927" t="s">
        <v>13423</v>
      </c>
      <c r="I6222" s="1927" t="s">
        <v>13570</v>
      </c>
      <c r="J6222" s="1875" t="s">
        <v>2187</v>
      </c>
      <c r="K6222" s="1891" t="s">
        <v>1198</v>
      </c>
      <c r="L6222" s="1875" t="s">
        <v>2187</v>
      </c>
      <c r="O6222" s="1897">
        <v>41887</v>
      </c>
      <c r="P6222" s="2033" t="s">
        <v>6513</v>
      </c>
    </row>
    <row r="6223" spans="1:17">
      <c r="A6223" s="1929" t="s">
        <v>14123</v>
      </c>
      <c r="B6223" s="1901" t="s">
        <v>14171</v>
      </c>
      <c r="C6223" s="1879" t="s">
        <v>923</v>
      </c>
      <c r="D6223" s="1870" t="s">
        <v>9347</v>
      </c>
      <c r="E6223" s="1873">
        <v>41849</v>
      </c>
      <c r="F6223" s="1874">
        <f t="shared" si="954"/>
        <v>41866</v>
      </c>
      <c r="G6223" s="1873">
        <f t="shared" si="955"/>
        <v>41870</v>
      </c>
      <c r="H6223" s="1927" t="s">
        <v>13423</v>
      </c>
      <c r="I6223" s="1927" t="s">
        <v>13570</v>
      </c>
      <c r="J6223" s="1875" t="s">
        <v>2187</v>
      </c>
      <c r="K6223" s="1891" t="s">
        <v>1198</v>
      </c>
      <c r="L6223" s="1875" t="s">
        <v>2187</v>
      </c>
      <c r="M6223" s="2032" t="s">
        <v>14239</v>
      </c>
      <c r="O6223" s="1897">
        <v>41877</v>
      </c>
      <c r="P6223" s="2032" t="s">
        <v>4401</v>
      </c>
    </row>
    <row r="6224" spans="1:17">
      <c r="A6224" s="1919" t="s">
        <v>14124</v>
      </c>
      <c r="B6224" s="1901" t="s">
        <v>14171</v>
      </c>
      <c r="C6224" s="1879" t="s">
        <v>923</v>
      </c>
      <c r="D6224" s="1870" t="s">
        <v>9347</v>
      </c>
      <c r="E6224" s="1873">
        <v>41849</v>
      </c>
      <c r="F6224" s="1874">
        <f t="shared" si="954"/>
        <v>41866</v>
      </c>
      <c r="G6224" s="1873">
        <f t="shared" si="955"/>
        <v>41870</v>
      </c>
      <c r="H6224" s="1927" t="s">
        <v>13423</v>
      </c>
      <c r="I6224" s="1927" t="s">
        <v>13570</v>
      </c>
      <c r="J6224" s="1875" t="s">
        <v>2187</v>
      </c>
      <c r="K6224" s="1891" t="s">
        <v>1198</v>
      </c>
      <c r="L6224" s="1875" t="s">
        <v>2187</v>
      </c>
      <c r="O6224" s="1897">
        <v>41886</v>
      </c>
      <c r="P6224" s="2033" t="s">
        <v>4401</v>
      </c>
    </row>
    <row r="6225" spans="1:17">
      <c r="A6225" s="2033" t="s">
        <v>14125</v>
      </c>
      <c r="B6225" s="1901" t="s">
        <v>14171</v>
      </c>
      <c r="C6225" s="1879" t="s">
        <v>923</v>
      </c>
      <c r="D6225" s="1870" t="s">
        <v>9347</v>
      </c>
      <c r="E6225" s="1873">
        <v>41849</v>
      </c>
      <c r="F6225" s="1874">
        <f t="shared" si="954"/>
        <v>41866</v>
      </c>
      <c r="G6225" s="1873">
        <f t="shared" si="955"/>
        <v>41870</v>
      </c>
      <c r="H6225" s="1927" t="s">
        <v>13423</v>
      </c>
      <c r="I6225" s="1927" t="s">
        <v>13570</v>
      </c>
      <c r="J6225" s="1875" t="s">
        <v>2187</v>
      </c>
      <c r="K6225" s="1891" t="s">
        <v>1198</v>
      </c>
      <c r="L6225" s="1875" t="s">
        <v>2187</v>
      </c>
      <c r="O6225" s="1897">
        <v>41882</v>
      </c>
      <c r="P6225" s="2033" t="s">
        <v>6326</v>
      </c>
    </row>
    <row r="6226" spans="1:17">
      <c r="A6226" s="1103" t="s">
        <v>10863</v>
      </c>
      <c r="B6226" s="1881" t="s">
        <v>14127</v>
      </c>
      <c r="C6226" s="1611"/>
      <c r="D6226" s="1881"/>
      <c r="E6226" s="1903"/>
      <c r="F6226" s="1903"/>
      <c r="G6226" s="1903"/>
      <c r="H6226" s="589"/>
      <c r="I6226" s="589"/>
      <c r="J6226" s="1877" t="s">
        <v>2166</v>
      </c>
      <c r="K6226" s="56" t="s">
        <v>1197</v>
      </c>
    </row>
    <row r="6227" spans="1:17" s="1711" customFormat="1">
      <c r="A6227" s="1982" t="s">
        <v>14126</v>
      </c>
      <c r="B6227" s="1985" t="s">
        <v>13812</v>
      </c>
      <c r="C6227" s="1932" t="s">
        <v>922</v>
      </c>
      <c r="D6227" s="1482" t="s">
        <v>6175</v>
      </c>
      <c r="E6227" s="1298">
        <v>41850</v>
      </c>
      <c r="F6227" s="1983">
        <f>E6227+17</f>
        <v>41867</v>
      </c>
      <c r="G6227" s="1983">
        <f>E6227+21</f>
        <v>41871</v>
      </c>
      <c r="H6227" s="822" t="s">
        <v>13086</v>
      </c>
      <c r="I6227" s="1926" t="s">
        <v>13087</v>
      </c>
      <c r="J6227" s="1875" t="s">
        <v>2187</v>
      </c>
      <c r="K6227" s="1472" t="s">
        <v>943</v>
      </c>
      <c r="L6227" s="1917"/>
      <c r="M6227" s="1917"/>
      <c r="N6227" s="1917"/>
      <c r="O6227" s="1366">
        <v>41915</v>
      </c>
      <c r="P6227" s="1917" t="s">
        <v>4959</v>
      </c>
    </row>
    <row r="6228" spans="1:17">
      <c r="A6228" s="2033" t="s">
        <v>14188</v>
      </c>
      <c r="B6228" s="1879" t="s">
        <v>13968</v>
      </c>
      <c r="C6228" s="1879" t="s">
        <v>923</v>
      </c>
      <c r="D6228" s="1522" t="s">
        <v>6175</v>
      </c>
      <c r="E6228" s="1873">
        <v>41850</v>
      </c>
      <c r="F6228" s="1874">
        <f>E6228+17</f>
        <v>41867</v>
      </c>
      <c r="G6228" s="1874">
        <f>E6228+21</f>
        <v>41871</v>
      </c>
      <c r="H6228" s="1906" t="s">
        <v>13086</v>
      </c>
      <c r="I6228" s="1927" t="s">
        <v>13087</v>
      </c>
      <c r="J6228" s="1875" t="s">
        <v>2132</v>
      </c>
      <c r="K6228" s="1891" t="s">
        <v>1198</v>
      </c>
      <c r="O6228" s="1897">
        <v>41915</v>
      </c>
      <c r="P6228" s="2032" t="s">
        <v>4612</v>
      </c>
    </row>
    <row r="6229" spans="1:17">
      <c r="A6229" s="2033" t="s">
        <v>14189</v>
      </c>
      <c r="B6229" s="1879" t="s">
        <v>13968</v>
      </c>
      <c r="C6229" s="1879" t="s">
        <v>923</v>
      </c>
      <c r="D6229" s="1522" t="s">
        <v>6175</v>
      </c>
      <c r="E6229" s="1873">
        <v>41850</v>
      </c>
      <c r="F6229" s="1874">
        <f>E6229+17</f>
        <v>41867</v>
      </c>
      <c r="G6229" s="1874">
        <f>E6229+21</f>
        <v>41871</v>
      </c>
      <c r="H6229" s="1906" t="s">
        <v>13086</v>
      </c>
      <c r="I6229" s="1927" t="s">
        <v>13087</v>
      </c>
      <c r="J6229" s="1875" t="s">
        <v>2187</v>
      </c>
      <c r="K6229" s="1891" t="s">
        <v>1198</v>
      </c>
      <c r="O6229" s="1897">
        <v>41915</v>
      </c>
      <c r="P6229" s="2032" t="s">
        <v>4612</v>
      </c>
    </row>
    <row r="6230" spans="1:17">
      <c r="A6230" s="1917" t="s">
        <v>14137</v>
      </c>
      <c r="B6230" s="1879" t="s">
        <v>13968</v>
      </c>
      <c r="C6230" s="1932" t="s">
        <v>923</v>
      </c>
      <c r="D6230" s="1482" t="s">
        <v>6175</v>
      </c>
      <c r="E6230" s="1298">
        <v>41850</v>
      </c>
      <c r="F6230" s="1983">
        <f>E6230+17</f>
        <v>41867</v>
      </c>
      <c r="G6230" s="1983">
        <f>E6230+21</f>
        <v>41871</v>
      </c>
      <c r="H6230" s="822" t="s">
        <v>13086</v>
      </c>
      <c r="I6230" s="1926" t="s">
        <v>13087</v>
      </c>
      <c r="J6230" s="721" t="s">
        <v>943</v>
      </c>
      <c r="K6230" s="1472" t="s">
        <v>943</v>
      </c>
      <c r="L6230" s="1917"/>
      <c r="M6230" s="1917"/>
      <c r="N6230" s="1917"/>
      <c r="O6230" s="1897">
        <v>41915</v>
      </c>
      <c r="P6230" s="2032" t="s">
        <v>4612</v>
      </c>
    </row>
    <row r="6231" spans="1:17">
      <c r="A6231" s="2120" t="s">
        <v>5157</v>
      </c>
      <c r="B6231" s="1881" t="s">
        <v>13990</v>
      </c>
      <c r="C6231" s="1912"/>
      <c r="D6231" s="1903"/>
      <c r="E6231" s="1903"/>
      <c r="F6231" s="1903"/>
      <c r="G6231" s="1903"/>
      <c r="H6231" s="1923"/>
      <c r="I6231" s="1923"/>
      <c r="J6231" s="1876" t="s">
        <v>4331</v>
      </c>
      <c r="K6231" s="1877" t="s">
        <v>1196</v>
      </c>
      <c r="L6231" s="1877" t="s">
        <v>2165</v>
      </c>
      <c r="M6231" s="1877" t="s">
        <v>1953</v>
      </c>
      <c r="N6231" s="1877" t="s">
        <v>2166</v>
      </c>
      <c r="O6231" s="1878" t="s">
        <v>13999</v>
      </c>
    </row>
    <row r="6232" spans="1:17" s="1711" customFormat="1">
      <c r="A6232" s="640"/>
      <c r="B6232" s="1500" t="s">
        <v>13991</v>
      </c>
      <c r="C6232" s="1500"/>
      <c r="D6232" s="668" t="s">
        <v>6389</v>
      </c>
      <c r="E6232" s="1501">
        <v>41850</v>
      </c>
      <c r="F6232" s="1501">
        <f>E6232+17</f>
        <v>41867</v>
      </c>
      <c r="G6232" s="1501">
        <f>E6232+21</f>
        <v>41871</v>
      </c>
      <c r="H6232" s="1026" t="s">
        <v>12243</v>
      </c>
      <c r="I6232" s="1026" t="s">
        <v>12405</v>
      </c>
      <c r="J6232" s="1503" t="s">
        <v>943</v>
      </c>
      <c r="K6232" s="1503"/>
      <c r="L6232" s="1503" t="s">
        <v>943</v>
      </c>
      <c r="M6232" s="1500" t="s">
        <v>2170</v>
      </c>
      <c r="N6232" s="637" t="s">
        <v>2187</v>
      </c>
      <c r="O6232" s="1718"/>
    </row>
    <row r="6233" spans="1:17">
      <c r="A6233" s="632"/>
      <c r="B6233" s="632"/>
      <c r="C6233" s="634"/>
      <c r="D6233" s="668" t="s">
        <v>6389</v>
      </c>
      <c r="E6233" s="1501">
        <v>41850</v>
      </c>
      <c r="F6233" s="1501">
        <f>E6233+17</f>
        <v>41867</v>
      </c>
      <c r="G6233" s="1501">
        <f>E6233+21</f>
        <v>41871</v>
      </c>
      <c r="H6233" s="1026" t="s">
        <v>12243</v>
      </c>
      <c r="I6233" s="1026" t="s">
        <v>12405</v>
      </c>
      <c r="J6233" s="1503" t="s">
        <v>943</v>
      </c>
      <c r="K6233" s="1503"/>
      <c r="L6233" s="1503" t="s">
        <v>943</v>
      </c>
      <c r="M6233" s="1500" t="s">
        <v>2170</v>
      </c>
      <c r="N6233" s="637" t="s">
        <v>2187</v>
      </c>
    </row>
    <row r="6234" spans="1:17">
      <c r="A6234" s="817" t="s">
        <v>13987</v>
      </c>
      <c r="B6234" s="1881" t="s">
        <v>13997</v>
      </c>
      <c r="C6234" s="1912"/>
      <c r="D6234" s="1903"/>
      <c r="E6234" s="1903"/>
      <c r="F6234" s="1903"/>
      <c r="G6234" s="1903"/>
      <c r="H6234" s="1923"/>
      <c r="I6234" s="1923"/>
      <c r="J6234" s="1877" t="s">
        <v>1007</v>
      </c>
      <c r="K6234" s="1877" t="s">
        <v>1197</v>
      </c>
    </row>
    <row r="6235" spans="1:17">
      <c r="A6235" s="1888" t="s">
        <v>14158</v>
      </c>
      <c r="B6235" s="1901" t="s">
        <v>13998</v>
      </c>
      <c r="C6235" s="1879" t="s">
        <v>922</v>
      </c>
      <c r="D6235" s="1870" t="s">
        <v>9347</v>
      </c>
      <c r="E6235" s="1873">
        <v>41852</v>
      </c>
      <c r="F6235" s="1874">
        <f t="shared" ref="F6235:F6240" si="956">E6235+17</f>
        <v>41869</v>
      </c>
      <c r="G6235" s="1873">
        <f t="shared" ref="G6235:G6240" si="957">E6235+21</f>
        <v>41873</v>
      </c>
      <c r="H6235" s="1884" t="s">
        <v>13704</v>
      </c>
      <c r="I6235" s="1910" t="s">
        <v>13432</v>
      </c>
      <c r="J6235" s="1875" t="s">
        <v>2187</v>
      </c>
      <c r="K6235" s="1891" t="s">
        <v>1198</v>
      </c>
      <c r="O6235" s="1897">
        <v>42047</v>
      </c>
      <c r="P6235" s="2032" t="s">
        <v>16863</v>
      </c>
      <c r="Q6235" s="2032" t="s">
        <v>4612</v>
      </c>
    </row>
    <row r="6236" spans="1:17">
      <c r="A6236" s="2033" t="s">
        <v>14159</v>
      </c>
      <c r="B6236" s="1901" t="s">
        <v>13998</v>
      </c>
      <c r="C6236" s="1879" t="s">
        <v>922</v>
      </c>
      <c r="D6236" s="1870" t="s">
        <v>9347</v>
      </c>
      <c r="E6236" s="1873">
        <v>41852</v>
      </c>
      <c r="F6236" s="1874">
        <f t="shared" si="956"/>
        <v>41869</v>
      </c>
      <c r="G6236" s="1873">
        <f t="shared" si="957"/>
        <v>41873</v>
      </c>
      <c r="H6236" s="1884" t="s">
        <v>13704</v>
      </c>
      <c r="I6236" s="1910" t="s">
        <v>13432</v>
      </c>
      <c r="J6236" s="1875" t="s">
        <v>2187</v>
      </c>
      <c r="K6236" s="1891" t="s">
        <v>1198</v>
      </c>
      <c r="O6236" s="1897">
        <v>42187</v>
      </c>
      <c r="P6236" s="2032" t="s">
        <v>19107</v>
      </c>
      <c r="Q6236" s="2032" t="s">
        <v>4612</v>
      </c>
    </row>
    <row r="6237" spans="1:17">
      <c r="A6237" s="2033" t="s">
        <v>14160</v>
      </c>
      <c r="B6237" s="1901" t="s">
        <v>13998</v>
      </c>
      <c r="C6237" s="1879" t="s">
        <v>922</v>
      </c>
      <c r="D6237" s="1870" t="s">
        <v>9347</v>
      </c>
      <c r="E6237" s="1873">
        <v>41852</v>
      </c>
      <c r="F6237" s="1874">
        <f t="shared" si="956"/>
        <v>41869</v>
      </c>
      <c r="G6237" s="1873">
        <f t="shared" si="957"/>
        <v>41873</v>
      </c>
      <c r="H6237" s="1884" t="s">
        <v>13704</v>
      </c>
      <c r="I6237" s="1910" t="s">
        <v>13432</v>
      </c>
      <c r="J6237" s="1875" t="s">
        <v>2187</v>
      </c>
      <c r="K6237" s="1891" t="s">
        <v>1198</v>
      </c>
      <c r="O6237" s="1897">
        <v>41928</v>
      </c>
      <c r="P6237" s="2033" t="s">
        <v>4612</v>
      </c>
    </row>
    <row r="6238" spans="1:17">
      <c r="A6238" s="2033" t="s">
        <v>14161</v>
      </c>
      <c r="B6238" s="1901" t="s">
        <v>13998</v>
      </c>
      <c r="C6238" s="1879" t="s">
        <v>922</v>
      </c>
      <c r="D6238" s="1870" t="s">
        <v>9347</v>
      </c>
      <c r="E6238" s="1873">
        <v>41852</v>
      </c>
      <c r="F6238" s="1874">
        <f t="shared" si="956"/>
        <v>41869</v>
      </c>
      <c r="G6238" s="1873">
        <f t="shared" si="957"/>
        <v>41873</v>
      </c>
      <c r="H6238" s="1884" t="s">
        <v>13704</v>
      </c>
      <c r="I6238" s="1910" t="s">
        <v>13432</v>
      </c>
      <c r="J6238" s="1875" t="s">
        <v>2187</v>
      </c>
      <c r="K6238" s="1891" t="s">
        <v>1198</v>
      </c>
      <c r="O6238" s="1897">
        <v>41928</v>
      </c>
      <c r="P6238" s="2033" t="s">
        <v>4612</v>
      </c>
    </row>
    <row r="6239" spans="1:17">
      <c r="A6239" s="2033" t="s">
        <v>14162</v>
      </c>
      <c r="B6239" s="1901" t="s">
        <v>14203</v>
      </c>
      <c r="C6239" s="1879" t="s">
        <v>923</v>
      </c>
      <c r="D6239" s="1870" t="s">
        <v>9347</v>
      </c>
      <c r="E6239" s="1873">
        <v>41852</v>
      </c>
      <c r="F6239" s="1874">
        <f t="shared" si="956"/>
        <v>41869</v>
      </c>
      <c r="G6239" s="1873">
        <f t="shared" si="957"/>
        <v>41873</v>
      </c>
      <c r="H6239" s="1884" t="s">
        <v>13704</v>
      </c>
      <c r="I6239" s="1910" t="s">
        <v>13432</v>
      </c>
      <c r="J6239" s="1875" t="s">
        <v>2187</v>
      </c>
      <c r="K6239" s="1891" t="s">
        <v>1198</v>
      </c>
      <c r="O6239" s="1897">
        <v>42047</v>
      </c>
      <c r="P6239" s="2032" t="s">
        <v>14827</v>
      </c>
      <c r="Q6239" s="2032" t="s">
        <v>4612</v>
      </c>
    </row>
    <row r="6240" spans="1:17">
      <c r="A6240" s="2033" t="s">
        <v>14163</v>
      </c>
      <c r="B6240" s="1901" t="s">
        <v>14203</v>
      </c>
      <c r="C6240" s="1879" t="s">
        <v>923</v>
      </c>
      <c r="D6240" s="1870" t="s">
        <v>9347</v>
      </c>
      <c r="E6240" s="1873">
        <v>41852</v>
      </c>
      <c r="F6240" s="1874">
        <f t="shared" si="956"/>
        <v>41869</v>
      </c>
      <c r="G6240" s="1873">
        <f t="shared" si="957"/>
        <v>41873</v>
      </c>
      <c r="H6240" s="1884" t="s">
        <v>13704</v>
      </c>
      <c r="I6240" s="1910" t="s">
        <v>13432</v>
      </c>
      <c r="J6240" s="1875" t="s">
        <v>2187</v>
      </c>
      <c r="K6240" s="1891" t="s">
        <v>1198</v>
      </c>
      <c r="O6240" s="1897">
        <v>42187</v>
      </c>
      <c r="P6240" s="2032" t="s">
        <v>14828</v>
      </c>
      <c r="Q6240" s="2032" t="s">
        <v>4612</v>
      </c>
    </row>
    <row r="6241" spans="1:18">
      <c r="A6241" s="817" t="s">
        <v>10501</v>
      </c>
      <c r="B6241" s="1881" t="s">
        <v>14001</v>
      </c>
      <c r="C6241" s="1912"/>
      <c r="D6241" s="1903"/>
      <c r="E6241" s="1903"/>
      <c r="F6241" s="1903"/>
      <c r="G6241" s="1903"/>
      <c r="H6241" s="1923"/>
      <c r="I6241" s="1923"/>
      <c r="J6241" s="1876" t="s">
        <v>4331</v>
      </c>
      <c r="K6241" s="1877" t="s">
        <v>1197</v>
      </c>
      <c r="L6241" s="1877" t="s">
        <v>1007</v>
      </c>
    </row>
    <row r="6242" spans="1:18" s="1917" customFormat="1">
      <c r="A6242" s="1982" t="s">
        <v>14164</v>
      </c>
      <c r="B6242" s="1985" t="s">
        <v>14002</v>
      </c>
      <c r="C6242" s="1932" t="s">
        <v>922</v>
      </c>
      <c r="D6242" s="1982" t="s">
        <v>9347</v>
      </c>
      <c r="E6242" s="1298">
        <v>41853</v>
      </c>
      <c r="F6242" s="1983">
        <f t="shared" ref="F6242:F6247" si="958">E6242+17</f>
        <v>41870</v>
      </c>
      <c r="G6242" s="1298">
        <f t="shared" ref="G6242:G6247" si="959">E6242+21</f>
        <v>41874</v>
      </c>
      <c r="H6242" s="1926" t="s">
        <v>13424</v>
      </c>
      <c r="I6242" s="1926" t="s">
        <v>13570</v>
      </c>
      <c r="J6242" s="1930" t="s">
        <v>2187</v>
      </c>
      <c r="K6242" s="1472" t="s">
        <v>943</v>
      </c>
      <c r="L6242" s="1930" t="s">
        <v>2187</v>
      </c>
      <c r="O6242" s="1366">
        <v>41956</v>
      </c>
      <c r="P6242" s="1917" t="s">
        <v>14701</v>
      </c>
      <c r="Q6242" s="1917" t="s">
        <v>5590</v>
      </c>
    </row>
    <row r="6243" spans="1:18">
      <c r="A6243" s="2033" t="s">
        <v>14165</v>
      </c>
      <c r="B6243" s="1901" t="s">
        <v>14002</v>
      </c>
      <c r="C6243" s="1879" t="s">
        <v>922</v>
      </c>
      <c r="D6243" s="1870" t="s">
        <v>9347</v>
      </c>
      <c r="E6243" s="1873">
        <v>41853</v>
      </c>
      <c r="F6243" s="1874">
        <f t="shared" si="958"/>
        <v>41870</v>
      </c>
      <c r="G6243" s="1873">
        <f t="shared" si="959"/>
        <v>41874</v>
      </c>
      <c r="H6243" s="1910" t="s">
        <v>13424</v>
      </c>
      <c r="I6243" s="1927" t="s">
        <v>13570</v>
      </c>
      <c r="J6243" s="1875" t="s">
        <v>2187</v>
      </c>
      <c r="K6243" s="1891" t="s">
        <v>1198</v>
      </c>
      <c r="L6243" s="1875" t="s">
        <v>2187</v>
      </c>
      <c r="O6243" s="1897">
        <v>42047</v>
      </c>
      <c r="P6243" s="2033" t="s">
        <v>14702</v>
      </c>
      <c r="Q6243" s="2032" t="s">
        <v>4612</v>
      </c>
    </row>
    <row r="6244" spans="1:18">
      <c r="A6244" s="2033" t="s">
        <v>14166</v>
      </c>
      <c r="B6244" s="1901" t="s">
        <v>14002</v>
      </c>
      <c r="C6244" s="1879" t="s">
        <v>922</v>
      </c>
      <c r="D6244" s="1870" t="s">
        <v>9347</v>
      </c>
      <c r="E6244" s="1873">
        <v>41853</v>
      </c>
      <c r="F6244" s="1874">
        <f t="shared" si="958"/>
        <v>41870</v>
      </c>
      <c r="G6244" s="1873">
        <f t="shared" si="959"/>
        <v>41874</v>
      </c>
      <c r="H6244" s="1910" t="s">
        <v>13424</v>
      </c>
      <c r="I6244" s="1927" t="s">
        <v>13570</v>
      </c>
      <c r="J6244" s="1875" t="s">
        <v>2187</v>
      </c>
      <c r="K6244" s="1891" t="s">
        <v>1198</v>
      </c>
      <c r="L6244" s="1875" t="s">
        <v>2187</v>
      </c>
      <c r="O6244" s="1897">
        <v>42089</v>
      </c>
      <c r="P6244" s="2033" t="s">
        <v>14703</v>
      </c>
      <c r="Q6244" s="2033" t="s">
        <v>4612</v>
      </c>
    </row>
    <row r="6245" spans="1:18">
      <c r="A6245" s="2033" t="s">
        <v>14167</v>
      </c>
      <c r="B6245" s="1901" t="s">
        <v>14203</v>
      </c>
      <c r="C6245" s="1879" t="s">
        <v>923</v>
      </c>
      <c r="D6245" s="1870" t="s">
        <v>9347</v>
      </c>
      <c r="E6245" s="1873">
        <v>41853</v>
      </c>
      <c r="F6245" s="1874">
        <f t="shared" si="958"/>
        <v>41870</v>
      </c>
      <c r="G6245" s="1873">
        <f t="shared" si="959"/>
        <v>41874</v>
      </c>
      <c r="H6245" s="1910" t="s">
        <v>13424</v>
      </c>
      <c r="I6245" s="1927" t="s">
        <v>13570</v>
      </c>
      <c r="J6245" s="1875" t="s">
        <v>2187</v>
      </c>
      <c r="K6245" s="1891" t="s">
        <v>1198</v>
      </c>
      <c r="L6245" s="1875" t="s">
        <v>2187</v>
      </c>
      <c r="O6245" s="1897">
        <v>41956</v>
      </c>
      <c r="P6245" s="1711" t="s">
        <v>14701</v>
      </c>
      <c r="Q6245" s="2033" t="s">
        <v>5590</v>
      </c>
    </row>
    <row r="6246" spans="1:18">
      <c r="A6246" s="2033" t="s">
        <v>14168</v>
      </c>
      <c r="B6246" s="1901" t="s">
        <v>14203</v>
      </c>
      <c r="C6246" s="1879" t="s">
        <v>923</v>
      </c>
      <c r="D6246" s="1870" t="s">
        <v>9347</v>
      </c>
      <c r="E6246" s="1873">
        <v>41853</v>
      </c>
      <c r="F6246" s="1874">
        <f t="shared" si="958"/>
        <v>41870</v>
      </c>
      <c r="G6246" s="1873">
        <f t="shared" si="959"/>
        <v>41874</v>
      </c>
      <c r="H6246" s="1910" t="s">
        <v>13424</v>
      </c>
      <c r="I6246" s="1927" t="s">
        <v>13570</v>
      </c>
      <c r="J6246" s="1875" t="s">
        <v>2187</v>
      </c>
      <c r="K6246" s="1891" t="s">
        <v>1198</v>
      </c>
      <c r="L6246" s="1875" t="s">
        <v>2187</v>
      </c>
      <c r="O6246" s="1897">
        <v>42047</v>
      </c>
      <c r="P6246" s="2033" t="s">
        <v>14702</v>
      </c>
      <c r="Q6246" s="2032" t="s">
        <v>4612</v>
      </c>
    </row>
    <row r="6247" spans="1:18" s="1917" customFormat="1">
      <c r="A6247" s="1917" t="s">
        <v>14169</v>
      </c>
      <c r="B6247" s="1985" t="s">
        <v>14203</v>
      </c>
      <c r="C6247" s="1932" t="s">
        <v>923</v>
      </c>
      <c r="D6247" s="1982" t="s">
        <v>9347</v>
      </c>
      <c r="E6247" s="1298">
        <v>41853</v>
      </c>
      <c r="F6247" s="1983">
        <f t="shared" si="958"/>
        <v>41870</v>
      </c>
      <c r="G6247" s="1298">
        <f t="shared" si="959"/>
        <v>41874</v>
      </c>
      <c r="H6247" s="1926" t="s">
        <v>13424</v>
      </c>
      <c r="I6247" s="1926" t="s">
        <v>13570</v>
      </c>
      <c r="J6247" s="1930" t="s">
        <v>2187</v>
      </c>
      <c r="K6247" s="1472" t="s">
        <v>943</v>
      </c>
      <c r="L6247" s="1930" t="s">
        <v>2187</v>
      </c>
      <c r="O6247" s="1366">
        <v>42074</v>
      </c>
      <c r="P6247" s="1917" t="s">
        <v>14703</v>
      </c>
      <c r="Q6247" s="1917" t="s">
        <v>4612</v>
      </c>
    </row>
    <row r="6248" spans="1:18">
      <c r="A6248" s="2225" t="s">
        <v>5157</v>
      </c>
      <c r="B6248" s="1881" t="s">
        <v>14004</v>
      </c>
      <c r="C6248" s="1912"/>
      <c r="D6248" s="1881"/>
      <c r="E6248" s="1903"/>
      <c r="F6248" s="1903"/>
      <c r="G6248" s="1903"/>
      <c r="H6248" s="1923"/>
      <c r="I6248" s="1923"/>
      <c r="J6248" s="1876" t="s">
        <v>4331</v>
      </c>
      <c r="K6248" s="1877" t="s">
        <v>1196</v>
      </c>
      <c r="L6248" s="1877" t="s">
        <v>2165</v>
      </c>
      <c r="M6248" s="1877" t="s">
        <v>1953</v>
      </c>
      <c r="N6248" s="1877" t="s">
        <v>2166</v>
      </c>
      <c r="O6248" s="1878" t="s">
        <v>14028</v>
      </c>
    </row>
    <row r="6249" spans="1:18" s="1711" customFormat="1">
      <c r="A6249" s="1913" t="s">
        <v>14194</v>
      </c>
      <c r="B6249" s="1901" t="s">
        <v>14005</v>
      </c>
      <c r="C6249" s="1879" t="s">
        <v>922</v>
      </c>
      <c r="D6249" s="1870" t="s">
        <v>6389</v>
      </c>
      <c r="E6249" s="1873">
        <v>41854</v>
      </c>
      <c r="F6249" s="1874">
        <f>E6249+17</f>
        <v>41871</v>
      </c>
      <c r="G6249" s="1874">
        <f>E6249+21</f>
        <v>41875</v>
      </c>
      <c r="H6249" s="1906" t="s">
        <v>12242</v>
      </c>
      <c r="I6249" s="1906" t="s">
        <v>12550</v>
      </c>
      <c r="J6249" s="721" t="s">
        <v>943</v>
      </c>
      <c r="K6249" s="1472" t="s">
        <v>943</v>
      </c>
      <c r="L6249" s="721" t="s">
        <v>943</v>
      </c>
      <c r="M6249" s="1901" t="s">
        <v>2170</v>
      </c>
      <c r="N6249" s="1875" t="s">
        <v>2187</v>
      </c>
      <c r="O6249" s="1356">
        <v>41946</v>
      </c>
      <c r="P6249" s="1711" t="s">
        <v>3977</v>
      </c>
      <c r="R6249" s="1711" t="s">
        <v>14921</v>
      </c>
    </row>
    <row r="6250" spans="1:18">
      <c r="A6250" s="1915" t="s">
        <v>14195</v>
      </c>
      <c r="B6250" s="1901" t="s">
        <v>14005</v>
      </c>
      <c r="C6250" s="1879" t="s">
        <v>922</v>
      </c>
      <c r="D6250" s="1870" t="s">
        <v>6389</v>
      </c>
      <c r="E6250" s="1873">
        <v>41854</v>
      </c>
      <c r="F6250" s="1874">
        <f>E6250+17</f>
        <v>41871</v>
      </c>
      <c r="G6250" s="1874">
        <f>E6250+21</f>
        <v>41875</v>
      </c>
      <c r="H6250" s="1906" t="s">
        <v>12242</v>
      </c>
      <c r="I6250" s="1906" t="s">
        <v>12550</v>
      </c>
      <c r="J6250" s="721" t="s">
        <v>943</v>
      </c>
      <c r="K6250" s="1891" t="s">
        <v>1198</v>
      </c>
      <c r="L6250" s="721" t="s">
        <v>943</v>
      </c>
      <c r="M6250" s="1901" t="s">
        <v>2170</v>
      </c>
      <c r="N6250" s="1875" t="s">
        <v>2187</v>
      </c>
      <c r="O6250" s="1897">
        <v>41901</v>
      </c>
      <c r="P6250" s="2033" t="s">
        <v>4401</v>
      </c>
      <c r="R6250" s="2032" t="s">
        <v>14285</v>
      </c>
    </row>
    <row r="6251" spans="1:18">
      <c r="A6251" s="1116" t="s">
        <v>14196</v>
      </c>
      <c r="B6251" s="1901" t="s">
        <v>14005</v>
      </c>
      <c r="C6251" s="1932" t="s">
        <v>922</v>
      </c>
      <c r="D6251" s="1982" t="s">
        <v>6389</v>
      </c>
      <c r="E6251" s="1298">
        <v>41854</v>
      </c>
      <c r="F6251" s="1983">
        <f>E6251+17</f>
        <v>41871</v>
      </c>
      <c r="G6251" s="1983">
        <f>E6251+21</f>
        <v>41875</v>
      </c>
      <c r="H6251" s="822" t="s">
        <v>12242</v>
      </c>
      <c r="I6251" s="822" t="s">
        <v>12550</v>
      </c>
      <c r="J6251" s="1472" t="s">
        <v>943</v>
      </c>
      <c r="K6251" s="1472" t="s">
        <v>943</v>
      </c>
      <c r="L6251" s="1472" t="s">
        <v>943</v>
      </c>
      <c r="M6251" s="1985" t="s">
        <v>2170</v>
      </c>
      <c r="N6251" s="1930" t="s">
        <v>2187</v>
      </c>
      <c r="O6251" s="1366">
        <v>41922</v>
      </c>
      <c r="P6251" s="1917" t="s">
        <v>9480</v>
      </c>
      <c r="Q6251" s="1917"/>
      <c r="R6251" s="2033" t="s">
        <v>14737</v>
      </c>
    </row>
    <row r="6252" spans="1:18">
      <c r="A6252" s="1915" t="s">
        <v>14197</v>
      </c>
      <c r="B6252" s="1901" t="s">
        <v>14244</v>
      </c>
      <c r="C6252" s="1879" t="s">
        <v>923</v>
      </c>
      <c r="D6252" s="1870" t="s">
        <v>6389</v>
      </c>
      <c r="E6252" s="1873">
        <v>41854</v>
      </c>
      <c r="F6252" s="1874">
        <f>E6252+17</f>
        <v>41871</v>
      </c>
      <c r="G6252" s="1874">
        <f>E6252+21</f>
        <v>41875</v>
      </c>
      <c r="H6252" s="1906" t="s">
        <v>12242</v>
      </c>
      <c r="I6252" s="1906" t="s">
        <v>12550</v>
      </c>
      <c r="J6252" s="721" t="s">
        <v>943</v>
      </c>
      <c r="K6252" s="1891" t="s">
        <v>1198</v>
      </c>
      <c r="L6252" s="721" t="s">
        <v>943</v>
      </c>
      <c r="M6252" s="1901" t="s">
        <v>2170</v>
      </c>
      <c r="N6252" s="1875" t="s">
        <v>2187</v>
      </c>
      <c r="O6252" s="1897">
        <v>41906</v>
      </c>
      <c r="P6252" s="2032" t="s">
        <v>4401</v>
      </c>
      <c r="R6252" s="2033" t="s">
        <v>14560</v>
      </c>
    </row>
    <row r="6253" spans="1:18">
      <c r="A6253" s="1915" t="s">
        <v>14198</v>
      </c>
      <c r="B6253" s="1901" t="s">
        <v>14244</v>
      </c>
      <c r="C6253" s="1879" t="s">
        <v>923</v>
      </c>
      <c r="D6253" s="1870" t="s">
        <v>6389</v>
      </c>
      <c r="E6253" s="1873">
        <v>41854</v>
      </c>
      <c r="F6253" s="1874">
        <f>E6253+17</f>
        <v>41871</v>
      </c>
      <c r="G6253" s="1874">
        <f>E6253+21</f>
        <v>41875</v>
      </c>
      <c r="H6253" s="1906" t="s">
        <v>12242</v>
      </c>
      <c r="I6253" s="1906" t="s">
        <v>12550</v>
      </c>
      <c r="J6253" s="721" t="s">
        <v>943</v>
      </c>
      <c r="K6253" s="1891" t="s">
        <v>1198</v>
      </c>
      <c r="L6253" s="721" t="s">
        <v>943</v>
      </c>
      <c r="M6253" s="1901" t="s">
        <v>2170</v>
      </c>
      <c r="N6253" s="1875" t="s">
        <v>2187</v>
      </c>
      <c r="O6253" s="1897">
        <v>41914</v>
      </c>
      <c r="P6253" s="2032" t="s">
        <v>4401</v>
      </c>
      <c r="R6253" s="2033" t="s">
        <v>14560</v>
      </c>
    </row>
    <row r="6254" spans="1:18">
      <c r="A6254" s="1899" t="s">
        <v>7367</v>
      </c>
      <c r="B6254" s="1869" t="s">
        <v>14193</v>
      </c>
      <c r="C6254" s="91"/>
      <c r="D6254" s="19"/>
      <c r="E6254" s="19"/>
      <c r="F6254" s="19"/>
      <c r="G6254" s="19"/>
      <c r="H6254" s="2037"/>
      <c r="I6254" s="2037"/>
      <c r="J6254" s="148" t="s">
        <v>4331</v>
      </c>
      <c r="K6254" s="1694" t="s">
        <v>1196</v>
      </c>
      <c r="L6254" s="1694" t="s">
        <v>2165</v>
      </c>
      <c r="M6254" s="1694" t="s">
        <v>1953</v>
      </c>
      <c r="N6254" s="1694" t="s">
        <v>2166</v>
      </c>
    </row>
    <row r="6255" spans="1:18" s="1711" customFormat="1">
      <c r="A6255" s="1982" t="s">
        <v>14199</v>
      </c>
      <c r="B6255" s="2216" t="s">
        <v>14030</v>
      </c>
      <c r="C6255" s="1932" t="s">
        <v>922</v>
      </c>
      <c r="D6255" s="1905" t="s">
        <v>3235</v>
      </c>
      <c r="E6255" s="1983">
        <v>41857</v>
      </c>
      <c r="F6255" s="1983">
        <f>E6255+17</f>
        <v>41874</v>
      </c>
      <c r="G6255" s="1983">
        <f>E6255+21</f>
        <v>41878</v>
      </c>
      <c r="H6255" s="822" t="s">
        <v>13685</v>
      </c>
      <c r="I6255" s="823" t="s">
        <v>13325</v>
      </c>
      <c r="J6255" s="1875" t="s">
        <v>2187</v>
      </c>
      <c r="K6255" s="1472" t="s">
        <v>943</v>
      </c>
      <c r="L6255" s="721" t="s">
        <v>943</v>
      </c>
      <c r="M6255" s="1901" t="s">
        <v>2170</v>
      </c>
      <c r="N6255" s="721" t="s">
        <v>943</v>
      </c>
      <c r="O6255" s="1984"/>
      <c r="P6255" s="1917" t="s">
        <v>14829</v>
      </c>
      <c r="Q6255" s="1917"/>
      <c r="R6255" s="1917"/>
    </row>
    <row r="6256" spans="1:18">
      <c r="A6256" s="1917" t="s">
        <v>14200</v>
      </c>
      <c r="B6256" s="2216" t="s">
        <v>14030</v>
      </c>
      <c r="C6256" s="1932" t="s">
        <v>922</v>
      </c>
      <c r="D6256" s="1905" t="s">
        <v>3235</v>
      </c>
      <c r="E6256" s="1983">
        <v>41857</v>
      </c>
      <c r="F6256" s="1983">
        <f>E6256+17</f>
        <v>41874</v>
      </c>
      <c r="G6256" s="1983">
        <f>E6256+21</f>
        <v>41878</v>
      </c>
      <c r="H6256" s="822" t="s">
        <v>13685</v>
      </c>
      <c r="I6256" s="823" t="s">
        <v>13325</v>
      </c>
      <c r="J6256" s="1875" t="s">
        <v>2187</v>
      </c>
      <c r="K6256" s="1472" t="s">
        <v>943</v>
      </c>
      <c r="L6256" s="721" t="s">
        <v>943</v>
      </c>
      <c r="M6256" s="1901" t="s">
        <v>2170</v>
      </c>
      <c r="N6256" s="721" t="s">
        <v>943</v>
      </c>
      <c r="O6256" s="1984"/>
      <c r="P6256" s="1917" t="s">
        <v>14829</v>
      </c>
      <c r="Q6256" s="1917"/>
      <c r="R6256" s="1917"/>
    </row>
    <row r="6257" spans="1:17">
      <c r="A6257" s="2032" t="s">
        <v>14201</v>
      </c>
      <c r="B6257" s="1896" t="s">
        <v>14030</v>
      </c>
      <c r="C6257" s="1879" t="s">
        <v>922</v>
      </c>
      <c r="D6257" s="1868" t="s">
        <v>3235</v>
      </c>
      <c r="E6257" s="1874">
        <v>41857</v>
      </c>
      <c r="F6257" s="1874">
        <f>E6257+17</f>
        <v>41874</v>
      </c>
      <c r="G6257" s="1874">
        <f>E6257+21</f>
        <v>41878</v>
      </c>
      <c r="H6257" s="1925" t="s">
        <v>13685</v>
      </c>
      <c r="I6257" s="803" t="s">
        <v>13325</v>
      </c>
      <c r="J6257" s="1875" t="s">
        <v>2187</v>
      </c>
      <c r="K6257" s="1891" t="s">
        <v>1198</v>
      </c>
      <c r="L6257" s="721" t="s">
        <v>943</v>
      </c>
      <c r="M6257" s="1901" t="s">
        <v>2170</v>
      </c>
      <c r="N6257" s="1879" t="s">
        <v>2132</v>
      </c>
      <c r="P6257" s="2032" t="s">
        <v>14829</v>
      </c>
    </row>
    <row r="6258" spans="1:17">
      <c r="A6258" s="1917" t="s">
        <v>14202</v>
      </c>
      <c r="B6258" s="1932" t="s">
        <v>14248</v>
      </c>
      <c r="C6258" s="1932" t="s">
        <v>923</v>
      </c>
      <c r="D6258" s="1905" t="s">
        <v>3235</v>
      </c>
      <c r="E6258" s="1983">
        <v>41857</v>
      </c>
      <c r="F6258" s="1983">
        <f>E6258+17</f>
        <v>41874</v>
      </c>
      <c r="G6258" s="1983">
        <f>E6258+21</f>
        <v>41878</v>
      </c>
      <c r="H6258" s="822" t="s">
        <v>13685</v>
      </c>
      <c r="I6258" s="823" t="s">
        <v>13325</v>
      </c>
      <c r="J6258" s="1875" t="s">
        <v>2187</v>
      </c>
      <c r="K6258" s="1472" t="s">
        <v>943</v>
      </c>
      <c r="L6258" s="721" t="s">
        <v>943</v>
      </c>
      <c r="M6258" s="1901" t="s">
        <v>2170</v>
      </c>
      <c r="N6258" s="1879" t="s">
        <v>2132</v>
      </c>
      <c r="O6258" s="1366">
        <v>41879</v>
      </c>
      <c r="P6258" s="1917" t="s">
        <v>4959</v>
      </c>
    </row>
    <row r="6259" spans="1:17">
      <c r="A6259" s="1860" t="s">
        <v>2705</v>
      </c>
      <c r="B6259" s="1869" t="s">
        <v>14263</v>
      </c>
      <c r="C6259" s="91"/>
      <c r="D6259" s="19"/>
      <c r="E6259" s="19"/>
      <c r="F6259" s="19"/>
      <c r="G6259" s="19"/>
      <c r="H6259" s="2037"/>
      <c r="I6259" s="2037"/>
      <c r="J6259" s="1694" t="s">
        <v>1007</v>
      </c>
      <c r="K6259" s="1694" t="s">
        <v>1196</v>
      </c>
    </row>
    <row r="6260" spans="1:17">
      <c r="A6260" s="1870" t="s">
        <v>14293</v>
      </c>
      <c r="B6260" s="1896" t="s">
        <v>13817</v>
      </c>
      <c r="C6260" s="1879" t="s">
        <v>922</v>
      </c>
      <c r="D6260" s="1522" t="s">
        <v>2705</v>
      </c>
      <c r="E6260" s="1873">
        <v>41863</v>
      </c>
      <c r="F6260" s="1874">
        <f>E6260+17</f>
        <v>41880</v>
      </c>
      <c r="G6260" s="1874">
        <f>E6260+21</f>
        <v>41884</v>
      </c>
      <c r="H6260" s="1906" t="s">
        <v>13205</v>
      </c>
      <c r="I6260" s="1906" t="s">
        <v>13206</v>
      </c>
      <c r="J6260" s="1875" t="s">
        <v>2187</v>
      </c>
      <c r="K6260" s="1891" t="s">
        <v>1198</v>
      </c>
      <c r="O6260" s="1897">
        <v>41915</v>
      </c>
      <c r="P6260" s="2032" t="s">
        <v>4612</v>
      </c>
    </row>
    <row r="6261" spans="1:17">
      <c r="A6261" s="2032" t="s">
        <v>14249</v>
      </c>
      <c r="B6261" s="1901" t="s">
        <v>14069</v>
      </c>
      <c r="C6261" s="1879" t="s">
        <v>923</v>
      </c>
      <c r="D6261" s="1522" t="s">
        <v>2705</v>
      </c>
      <c r="E6261" s="1873">
        <v>41863</v>
      </c>
      <c r="F6261" s="1874">
        <f>E6261+17</f>
        <v>41880</v>
      </c>
      <c r="G6261" s="1874">
        <f>E6261+21</f>
        <v>41884</v>
      </c>
      <c r="H6261" s="1906" t="s">
        <v>13205</v>
      </c>
      <c r="I6261" s="1906" t="s">
        <v>13206</v>
      </c>
      <c r="J6261" s="1875" t="s">
        <v>2187</v>
      </c>
      <c r="K6261" s="1891" t="s">
        <v>1198</v>
      </c>
      <c r="O6261" s="1897">
        <v>41915</v>
      </c>
      <c r="P6261" s="2032" t="s">
        <v>4612</v>
      </c>
    </row>
    <row r="6262" spans="1:17">
      <c r="A6262" s="1103" t="s">
        <v>10863</v>
      </c>
      <c r="B6262" s="1881" t="s">
        <v>13531</v>
      </c>
      <c r="C6262" s="1611"/>
      <c r="D6262" s="1881"/>
      <c r="E6262" s="1903"/>
      <c r="F6262" s="1903"/>
      <c r="G6262" s="1903"/>
      <c r="H6262" s="589"/>
      <c r="I6262" s="589"/>
      <c r="J6262" s="1694" t="s">
        <v>1007</v>
      </c>
      <c r="K6262" s="1694" t="s">
        <v>1196</v>
      </c>
    </row>
    <row r="6263" spans="1:17">
      <c r="A6263" s="1888" t="s">
        <v>14250</v>
      </c>
      <c r="B6263" s="1879" t="s">
        <v>13998</v>
      </c>
      <c r="C6263" s="1879" t="s">
        <v>922</v>
      </c>
      <c r="D6263" s="243" t="s">
        <v>6175</v>
      </c>
      <c r="E6263" s="1873">
        <v>41863</v>
      </c>
      <c r="F6263" s="2008">
        <f>E6263+17</f>
        <v>41880</v>
      </c>
      <c r="G6263" s="2008">
        <f>E6263+21</f>
        <v>41884</v>
      </c>
      <c r="H6263" s="1925" t="s">
        <v>12953</v>
      </c>
      <c r="I6263" s="1925" t="s">
        <v>12838</v>
      </c>
      <c r="J6263" s="1875" t="s">
        <v>2187</v>
      </c>
      <c r="K6263" s="1891" t="s">
        <v>1198</v>
      </c>
      <c r="O6263" s="1897">
        <v>41953</v>
      </c>
      <c r="P6263" s="2033" t="s">
        <v>4612</v>
      </c>
    </row>
    <row r="6264" spans="1:17">
      <c r="A6264" s="2032" t="s">
        <v>14251</v>
      </c>
      <c r="B6264" s="1879" t="s">
        <v>14071</v>
      </c>
      <c r="C6264" s="1879" t="s">
        <v>923</v>
      </c>
      <c r="D6264" s="243" t="s">
        <v>6175</v>
      </c>
      <c r="E6264" s="1873">
        <v>41863</v>
      </c>
      <c r="F6264" s="2008">
        <f>E6264+17</f>
        <v>41880</v>
      </c>
      <c r="G6264" s="2008">
        <f>E6264+21</f>
        <v>41884</v>
      </c>
      <c r="H6264" s="1925" t="s">
        <v>12953</v>
      </c>
      <c r="I6264" s="1925" t="s">
        <v>12838</v>
      </c>
      <c r="J6264" s="1875" t="s">
        <v>2187</v>
      </c>
      <c r="K6264" s="1891" t="s">
        <v>1198</v>
      </c>
      <c r="O6264" s="1897">
        <v>41943</v>
      </c>
      <c r="P6264" s="2033" t="s">
        <v>4612</v>
      </c>
    </row>
    <row r="6265" spans="1:17">
      <c r="A6265" s="2032" t="s">
        <v>14252</v>
      </c>
      <c r="B6265" s="1879" t="s">
        <v>14071</v>
      </c>
      <c r="C6265" s="1879" t="s">
        <v>923</v>
      </c>
      <c r="D6265" s="243" t="s">
        <v>6175</v>
      </c>
      <c r="E6265" s="1873">
        <v>41863</v>
      </c>
      <c r="F6265" s="2008">
        <f>E6265+17</f>
        <v>41880</v>
      </c>
      <c r="G6265" s="2008">
        <f>E6265+21</f>
        <v>41884</v>
      </c>
      <c r="H6265" s="1925" t="s">
        <v>12953</v>
      </c>
      <c r="I6265" s="1925" t="s">
        <v>12838</v>
      </c>
      <c r="J6265" s="1875" t="s">
        <v>2187</v>
      </c>
      <c r="K6265" s="1891" t="s">
        <v>1198</v>
      </c>
      <c r="O6265" s="1897">
        <v>41943</v>
      </c>
      <c r="P6265" s="2033" t="s">
        <v>4612</v>
      </c>
    </row>
    <row r="6266" spans="1:17">
      <c r="A6266" s="2032" t="s">
        <v>14253</v>
      </c>
      <c r="B6266" s="1879" t="s">
        <v>14071</v>
      </c>
      <c r="C6266" s="1879" t="s">
        <v>923</v>
      </c>
      <c r="D6266" s="243" t="s">
        <v>6175</v>
      </c>
      <c r="E6266" s="1873">
        <v>41863</v>
      </c>
      <c r="F6266" s="2008">
        <f>E6266+17</f>
        <v>41880</v>
      </c>
      <c r="G6266" s="2008">
        <f>E6266+21</f>
        <v>41884</v>
      </c>
      <c r="H6266" s="1925" t="s">
        <v>12953</v>
      </c>
      <c r="I6266" s="1925" t="s">
        <v>12838</v>
      </c>
      <c r="J6266" s="1875" t="s">
        <v>2132</v>
      </c>
      <c r="K6266" s="1891" t="s">
        <v>1198</v>
      </c>
      <c r="O6266" s="1897">
        <v>41943</v>
      </c>
      <c r="P6266" s="2033" t="s">
        <v>4612</v>
      </c>
    </row>
    <row r="6267" spans="1:17">
      <c r="A6267" s="1940" t="s">
        <v>5157</v>
      </c>
      <c r="B6267" s="1881" t="s">
        <v>14082</v>
      </c>
      <c r="C6267" s="1912"/>
      <c r="D6267" s="1881"/>
      <c r="E6267" s="1903"/>
      <c r="F6267" s="1903"/>
      <c r="G6267" s="1903"/>
      <c r="H6267" s="1923"/>
      <c r="I6267" s="1923"/>
      <c r="J6267" s="1876" t="s">
        <v>4331</v>
      </c>
      <c r="K6267" s="1877" t="s">
        <v>1196</v>
      </c>
      <c r="L6267" s="1877" t="s">
        <v>2165</v>
      </c>
      <c r="M6267" s="1877" t="s">
        <v>1953</v>
      </c>
      <c r="N6267" s="1877" t="s">
        <v>2166</v>
      </c>
    </row>
    <row r="6268" spans="1:17">
      <c r="A6268" s="1868" t="s">
        <v>14321</v>
      </c>
      <c r="B6268" s="1879" t="s">
        <v>14030</v>
      </c>
      <c r="C6268" s="1879" t="s">
        <v>922</v>
      </c>
      <c r="D6268" s="1870" t="s">
        <v>6389</v>
      </c>
      <c r="E6268" s="2227">
        <v>41864</v>
      </c>
      <c r="F6268" s="1874">
        <f>E6268+17</f>
        <v>41881</v>
      </c>
      <c r="G6268" s="1874">
        <f>E6268+21</f>
        <v>41885</v>
      </c>
      <c r="H6268" s="1906" t="s">
        <v>12241</v>
      </c>
      <c r="I6268" s="1927" t="s">
        <v>12404</v>
      </c>
      <c r="J6268" s="721" t="s">
        <v>943</v>
      </c>
      <c r="K6268" s="1891" t="s">
        <v>1198</v>
      </c>
      <c r="L6268" s="721" t="s">
        <v>943</v>
      </c>
      <c r="M6268" s="1901" t="s">
        <v>2170</v>
      </c>
      <c r="N6268" s="1875" t="s">
        <v>2187</v>
      </c>
      <c r="O6268" s="1897">
        <v>42041</v>
      </c>
      <c r="P6268" s="2033" t="s">
        <v>14562</v>
      </c>
      <c r="Q6268" s="2032" t="s">
        <v>4612</v>
      </c>
    </row>
    <row r="6269" spans="1:17">
      <c r="A6269" s="2032" t="s">
        <v>14322</v>
      </c>
      <c r="B6269" s="1879" t="s">
        <v>14030</v>
      </c>
      <c r="C6269" s="1879" t="s">
        <v>922</v>
      </c>
      <c r="D6269" s="1870" t="s">
        <v>6389</v>
      </c>
      <c r="E6269" s="2227">
        <v>41864</v>
      </c>
      <c r="F6269" s="1874">
        <f>E6269+17</f>
        <v>41881</v>
      </c>
      <c r="G6269" s="1874">
        <f>E6269+21</f>
        <v>41885</v>
      </c>
      <c r="H6269" s="1906" t="s">
        <v>12241</v>
      </c>
      <c r="I6269" s="1927" t="s">
        <v>12404</v>
      </c>
      <c r="J6269" s="721" t="s">
        <v>943</v>
      </c>
      <c r="K6269" s="1891" t="s">
        <v>1198</v>
      </c>
      <c r="L6269" s="721" t="s">
        <v>943</v>
      </c>
      <c r="M6269" s="1901" t="s">
        <v>2170</v>
      </c>
      <c r="N6269" s="1875" t="s">
        <v>2187</v>
      </c>
      <c r="O6269" s="1897">
        <v>42032</v>
      </c>
      <c r="P6269" s="2032" t="s">
        <v>14830</v>
      </c>
      <c r="Q6269" s="2033" t="s">
        <v>9438</v>
      </c>
    </row>
    <row r="6270" spans="1:17">
      <c r="A6270" s="2032" t="s">
        <v>14254</v>
      </c>
      <c r="B6270" s="1901" t="s">
        <v>14083</v>
      </c>
      <c r="C6270" s="1879" t="s">
        <v>923</v>
      </c>
      <c r="D6270" s="1870" t="s">
        <v>6389</v>
      </c>
      <c r="E6270" s="2227">
        <v>41864</v>
      </c>
      <c r="F6270" s="1874">
        <f>E6270+17</f>
        <v>41881</v>
      </c>
      <c r="G6270" s="1874">
        <f>E6270+21</f>
        <v>41885</v>
      </c>
      <c r="H6270" s="1906" t="s">
        <v>12241</v>
      </c>
      <c r="I6270" s="1927" t="s">
        <v>12404</v>
      </c>
      <c r="J6270" s="721" t="s">
        <v>943</v>
      </c>
      <c r="K6270" s="1891" t="s">
        <v>1198</v>
      </c>
      <c r="L6270" s="721" t="s">
        <v>943</v>
      </c>
      <c r="M6270" s="1901" t="s">
        <v>2170</v>
      </c>
      <c r="N6270" s="1875" t="s">
        <v>2187</v>
      </c>
      <c r="O6270" s="1897">
        <v>42032</v>
      </c>
      <c r="P6270" s="2032" t="s">
        <v>14830</v>
      </c>
      <c r="Q6270" s="2033" t="s">
        <v>9438</v>
      </c>
    </row>
    <row r="6271" spans="1:17">
      <c r="A6271" s="2032" t="s">
        <v>14255</v>
      </c>
      <c r="B6271" s="1901" t="s">
        <v>14083</v>
      </c>
      <c r="C6271" s="1879" t="s">
        <v>923</v>
      </c>
      <c r="D6271" s="1870" t="s">
        <v>6389</v>
      </c>
      <c r="E6271" s="2227">
        <v>41864</v>
      </c>
      <c r="F6271" s="1874">
        <f>E6271+17</f>
        <v>41881</v>
      </c>
      <c r="G6271" s="1874">
        <f>E6271+21</f>
        <v>41885</v>
      </c>
      <c r="H6271" s="1906" t="s">
        <v>12241</v>
      </c>
      <c r="I6271" s="1927" t="s">
        <v>12404</v>
      </c>
      <c r="J6271" s="721" t="s">
        <v>943</v>
      </c>
      <c r="K6271" s="1891" t="s">
        <v>1198</v>
      </c>
      <c r="L6271" s="721" t="s">
        <v>943</v>
      </c>
      <c r="M6271" s="1901" t="s">
        <v>2170</v>
      </c>
      <c r="N6271" s="1875" t="s">
        <v>2187</v>
      </c>
      <c r="O6271" s="1897">
        <v>42059</v>
      </c>
      <c r="P6271" s="2032" t="s">
        <v>15839</v>
      </c>
      <c r="Q6271" s="2033" t="s">
        <v>4612</v>
      </c>
    </row>
    <row r="6272" spans="1:17" s="1917" customFormat="1">
      <c r="A6272" s="1917" t="s">
        <v>14256</v>
      </c>
      <c r="B6272" s="1985" t="s">
        <v>14083</v>
      </c>
      <c r="C6272" s="1932" t="s">
        <v>923</v>
      </c>
      <c r="D6272" s="1982" t="s">
        <v>6389</v>
      </c>
      <c r="E6272" s="2230">
        <v>41864</v>
      </c>
      <c r="F6272" s="1983">
        <f>E6272+17</f>
        <v>41881</v>
      </c>
      <c r="G6272" s="1983">
        <f>E6272+21</f>
        <v>41885</v>
      </c>
      <c r="H6272" s="822" t="s">
        <v>12241</v>
      </c>
      <c r="I6272" s="1926" t="s">
        <v>12404</v>
      </c>
      <c r="J6272" s="1472" t="s">
        <v>943</v>
      </c>
      <c r="K6272" s="1472" t="s">
        <v>943</v>
      </c>
      <c r="L6272" s="1472" t="s">
        <v>943</v>
      </c>
      <c r="M6272" s="1985" t="s">
        <v>2170</v>
      </c>
      <c r="N6272" s="1930" t="s">
        <v>2187</v>
      </c>
      <c r="O6272" s="1366">
        <v>41915</v>
      </c>
      <c r="P6272" s="1917" t="s">
        <v>4959</v>
      </c>
    </row>
    <row r="6273" spans="1:18">
      <c r="A6273" s="1899" t="s">
        <v>3037</v>
      </c>
      <c r="B6273" s="1869" t="s">
        <v>14085</v>
      </c>
      <c r="C6273" s="91"/>
      <c r="D6273" s="19"/>
      <c r="E6273" s="19"/>
      <c r="F6273" s="19"/>
      <c r="G6273" s="19"/>
      <c r="H6273" s="2281"/>
      <c r="I6273" s="2281"/>
      <c r="J6273" s="148" t="s">
        <v>4331</v>
      </c>
      <c r="K6273" s="1694" t="s">
        <v>1196</v>
      </c>
      <c r="L6273" s="1694" t="s">
        <v>2165</v>
      </c>
      <c r="M6273" s="1694" t="s">
        <v>1953</v>
      </c>
      <c r="N6273" s="1694" t="s">
        <v>2166</v>
      </c>
    </row>
    <row r="6274" spans="1:18">
      <c r="A6274" s="1870" t="s">
        <v>14257</v>
      </c>
      <c r="B6274" s="1879" t="s">
        <v>14086</v>
      </c>
      <c r="C6274" s="1879" t="s">
        <v>922</v>
      </c>
      <c r="D6274" s="1868" t="s">
        <v>6129</v>
      </c>
      <c r="E6274" s="2227">
        <v>41864</v>
      </c>
      <c r="F6274" s="2227">
        <f t="shared" ref="F6274:F6279" si="960">E6274+17</f>
        <v>41881</v>
      </c>
      <c r="G6274" s="2227">
        <f t="shared" ref="G6274:G6279" si="961">E6274+21</f>
        <v>41885</v>
      </c>
      <c r="H6274" s="2282" t="s">
        <v>13417</v>
      </c>
      <c r="I6274" s="2283" t="s">
        <v>13421</v>
      </c>
      <c r="J6274" s="1875" t="s">
        <v>2187</v>
      </c>
      <c r="K6274" s="1891" t="s">
        <v>1198</v>
      </c>
      <c r="L6274" s="721" t="s">
        <v>943</v>
      </c>
      <c r="M6274" s="1901" t="s">
        <v>2170</v>
      </c>
      <c r="N6274" s="1875" t="s">
        <v>2187</v>
      </c>
      <c r="O6274" s="1897">
        <v>42059</v>
      </c>
      <c r="P6274" s="2033" t="s">
        <v>17106</v>
      </c>
      <c r="Q6274" s="2033" t="s">
        <v>4401</v>
      </c>
    </row>
    <row r="6275" spans="1:18">
      <c r="A6275" s="2032" t="s">
        <v>14258</v>
      </c>
      <c r="B6275" s="1879" t="s">
        <v>14086</v>
      </c>
      <c r="C6275" s="1879" t="s">
        <v>922</v>
      </c>
      <c r="D6275" s="1868" t="s">
        <v>6129</v>
      </c>
      <c r="E6275" s="2227">
        <v>41864</v>
      </c>
      <c r="F6275" s="2227">
        <f t="shared" si="960"/>
        <v>41881</v>
      </c>
      <c r="G6275" s="2227">
        <f t="shared" si="961"/>
        <v>41885</v>
      </c>
      <c r="H6275" s="2213" t="s">
        <v>13417</v>
      </c>
      <c r="I6275" s="1926" t="s">
        <v>13421</v>
      </c>
      <c r="J6275" s="1875" t="s">
        <v>2187</v>
      </c>
      <c r="K6275" s="1891" t="s">
        <v>1198</v>
      </c>
      <c r="L6275" s="721" t="s">
        <v>943</v>
      </c>
      <c r="M6275" s="1901" t="s">
        <v>2170</v>
      </c>
      <c r="N6275" s="1875" t="s">
        <v>2187</v>
      </c>
      <c r="O6275" s="1897">
        <v>42074</v>
      </c>
      <c r="P6275" s="2033" t="s">
        <v>17590</v>
      </c>
      <c r="Q6275" s="2033" t="s">
        <v>9438</v>
      </c>
    </row>
    <row r="6276" spans="1:18">
      <c r="A6276" s="2032" t="s">
        <v>14259</v>
      </c>
      <c r="B6276" s="1879" t="s">
        <v>14086</v>
      </c>
      <c r="C6276" s="1879" t="s">
        <v>922</v>
      </c>
      <c r="D6276" s="1868" t="s">
        <v>6129</v>
      </c>
      <c r="E6276" s="2227">
        <v>41864</v>
      </c>
      <c r="F6276" s="2227">
        <f t="shared" si="960"/>
        <v>41881</v>
      </c>
      <c r="G6276" s="2227">
        <f t="shared" si="961"/>
        <v>41885</v>
      </c>
      <c r="H6276" s="2213" t="s">
        <v>13417</v>
      </c>
      <c r="I6276" s="1926" t="s">
        <v>13421</v>
      </c>
      <c r="J6276" s="1875" t="s">
        <v>2187</v>
      </c>
      <c r="K6276" s="1891" t="s">
        <v>1198</v>
      </c>
      <c r="L6276" s="721" t="s">
        <v>943</v>
      </c>
      <c r="M6276" s="1901" t="s">
        <v>2170</v>
      </c>
      <c r="N6276" s="1875" t="s">
        <v>2187</v>
      </c>
    </row>
    <row r="6277" spans="1:18">
      <c r="A6277" s="2032" t="s">
        <v>14260</v>
      </c>
      <c r="B6277" s="1879" t="s">
        <v>14086</v>
      </c>
      <c r="C6277" s="1879" t="s">
        <v>922</v>
      </c>
      <c r="D6277" s="1868" t="s">
        <v>6129</v>
      </c>
      <c r="E6277" s="2227">
        <v>41864</v>
      </c>
      <c r="F6277" s="2227">
        <f t="shared" si="960"/>
        <v>41881</v>
      </c>
      <c r="G6277" s="2227">
        <f t="shared" si="961"/>
        <v>41885</v>
      </c>
      <c r="H6277" s="2213" t="s">
        <v>13417</v>
      </c>
      <c r="I6277" s="1926" t="s">
        <v>13421</v>
      </c>
      <c r="J6277" s="1875" t="s">
        <v>2187</v>
      </c>
      <c r="K6277" s="1891" t="s">
        <v>1198</v>
      </c>
      <c r="L6277" s="721" t="s">
        <v>943</v>
      </c>
      <c r="M6277" s="1901" t="s">
        <v>2170</v>
      </c>
      <c r="N6277" s="1875" t="s">
        <v>2187</v>
      </c>
      <c r="O6277" s="1897">
        <v>42089</v>
      </c>
      <c r="P6277" s="2033" t="s">
        <v>17591</v>
      </c>
      <c r="Q6277" s="2033" t="s">
        <v>4612</v>
      </c>
    </row>
    <row r="6278" spans="1:18">
      <c r="A6278" s="1917" t="s">
        <v>14261</v>
      </c>
      <c r="B6278" s="1985" t="s">
        <v>14083</v>
      </c>
      <c r="C6278" s="1932" t="s">
        <v>923</v>
      </c>
      <c r="D6278" s="1905" t="s">
        <v>6129</v>
      </c>
      <c r="E6278" s="2230">
        <v>41864</v>
      </c>
      <c r="F6278" s="2230">
        <f t="shared" si="960"/>
        <v>41881</v>
      </c>
      <c r="G6278" s="2230">
        <f t="shared" si="961"/>
        <v>41885</v>
      </c>
      <c r="H6278" s="1926" t="s">
        <v>13417</v>
      </c>
      <c r="I6278" s="1926" t="s">
        <v>13421</v>
      </c>
      <c r="J6278" s="1930" t="s">
        <v>2187</v>
      </c>
      <c r="K6278" s="1472" t="s">
        <v>943</v>
      </c>
      <c r="L6278" s="1472" t="s">
        <v>943</v>
      </c>
      <c r="M6278" s="1985" t="s">
        <v>2170</v>
      </c>
      <c r="N6278" s="1930" t="s">
        <v>2187</v>
      </c>
      <c r="O6278" s="1366">
        <v>41915</v>
      </c>
      <c r="P6278" s="1917" t="s">
        <v>4959</v>
      </c>
      <c r="Q6278" s="1917"/>
    </row>
    <row r="6279" spans="1:18">
      <c r="A6279" s="1917" t="s">
        <v>14262</v>
      </c>
      <c r="B6279" s="1985" t="s">
        <v>14083</v>
      </c>
      <c r="C6279" s="1932" t="s">
        <v>923</v>
      </c>
      <c r="D6279" s="1905" t="s">
        <v>6129</v>
      </c>
      <c r="E6279" s="2230">
        <v>41864</v>
      </c>
      <c r="F6279" s="2230">
        <f t="shared" si="960"/>
        <v>41881</v>
      </c>
      <c r="G6279" s="2230">
        <f t="shared" si="961"/>
        <v>41885</v>
      </c>
      <c r="H6279" s="1926" t="s">
        <v>13417</v>
      </c>
      <c r="I6279" s="1926" t="s">
        <v>13421</v>
      </c>
      <c r="J6279" s="1930" t="s">
        <v>2187</v>
      </c>
      <c r="K6279" s="1472" t="s">
        <v>943</v>
      </c>
      <c r="L6279" s="1472" t="s">
        <v>943</v>
      </c>
      <c r="M6279" s="1985" t="s">
        <v>2170</v>
      </c>
      <c r="N6279" s="1930" t="s">
        <v>2187</v>
      </c>
      <c r="O6279" s="1366">
        <v>41915</v>
      </c>
      <c r="P6279" s="1917" t="s">
        <v>4959</v>
      </c>
      <c r="Q6279" s="1917"/>
    </row>
    <row r="6280" spans="1:18">
      <c r="A6280" s="1899" t="s">
        <v>3037</v>
      </c>
      <c r="B6280" s="1869" t="s">
        <v>14284</v>
      </c>
      <c r="C6280" s="91"/>
      <c r="D6280" s="19"/>
      <c r="E6280" s="19"/>
      <c r="F6280" s="19"/>
      <c r="G6280" s="19"/>
      <c r="H6280" s="2037"/>
      <c r="I6280" s="2037"/>
      <c r="J6280" s="148" t="s">
        <v>4331</v>
      </c>
      <c r="K6280" s="1694" t="s">
        <v>1196</v>
      </c>
      <c r="L6280" s="1694" t="s">
        <v>2165</v>
      </c>
      <c r="M6280" s="1694" t="s">
        <v>1953</v>
      </c>
      <c r="N6280" s="1694" t="s">
        <v>2166</v>
      </c>
      <c r="O6280" s="2291" t="s">
        <v>14443</v>
      </c>
      <c r="R6280" s="1917"/>
    </row>
    <row r="6281" spans="1:18" s="2298" customFormat="1" ht="12" customHeight="1">
      <c r="A6281" s="2308" t="s">
        <v>14539</v>
      </c>
      <c r="B6281" s="1932" t="s">
        <v>14131</v>
      </c>
      <c r="C6281" s="2296" t="s">
        <v>922</v>
      </c>
      <c r="D6281" s="1905" t="s">
        <v>6129</v>
      </c>
      <c r="E6281" s="2297">
        <v>41866</v>
      </c>
      <c r="F6281" s="2297">
        <f>E6281+17</f>
        <v>41883</v>
      </c>
      <c r="G6281" s="2297">
        <f>E6281+21</f>
        <v>41887</v>
      </c>
      <c r="H6281" s="822" t="s">
        <v>14129</v>
      </c>
      <c r="I6281" s="1926" t="s">
        <v>13421</v>
      </c>
      <c r="J6281" s="1930" t="s">
        <v>2187</v>
      </c>
      <c r="K6281" s="1472" t="s">
        <v>943</v>
      </c>
      <c r="L6281" s="1472" t="s">
        <v>943</v>
      </c>
      <c r="M6281" s="1985" t="s">
        <v>2170</v>
      </c>
      <c r="N6281" s="1930" t="s">
        <v>2187</v>
      </c>
      <c r="O6281" s="2311">
        <v>41901</v>
      </c>
      <c r="P6281" s="1917" t="s">
        <v>4401</v>
      </c>
      <c r="R6281" s="1917" t="s">
        <v>14541</v>
      </c>
    </row>
    <row r="6282" spans="1:18" s="2298" customFormat="1">
      <c r="A6282" s="2308" t="s">
        <v>14584</v>
      </c>
      <c r="B6282" s="1932" t="s">
        <v>14131</v>
      </c>
      <c r="C6282" s="2299" t="s">
        <v>922</v>
      </c>
      <c r="D6282" s="1905" t="s">
        <v>6129</v>
      </c>
      <c r="E6282" s="2297">
        <v>41866</v>
      </c>
      <c r="F6282" s="2297">
        <f t="shared" ref="F6282:F6287" si="962">E6282+17</f>
        <v>41883</v>
      </c>
      <c r="G6282" s="2297">
        <f t="shared" ref="G6282:G6287" si="963">E6282+21</f>
        <v>41887</v>
      </c>
      <c r="H6282" s="822" t="s">
        <v>14129</v>
      </c>
      <c r="I6282" s="1926" t="s">
        <v>13421</v>
      </c>
      <c r="J6282" s="1930" t="s">
        <v>2187</v>
      </c>
      <c r="K6282" s="1472" t="s">
        <v>943</v>
      </c>
      <c r="L6282" s="1472" t="s">
        <v>943</v>
      </c>
      <c r="M6282" s="1985" t="s">
        <v>2170</v>
      </c>
      <c r="N6282" s="1930" t="s">
        <v>2187</v>
      </c>
      <c r="O6282" s="2311">
        <v>41906</v>
      </c>
      <c r="P6282" s="1917" t="s">
        <v>4401</v>
      </c>
      <c r="R6282" s="1917" t="s">
        <v>14560</v>
      </c>
    </row>
    <row r="6283" spans="1:18" s="2298" customFormat="1">
      <c r="A6283" s="2308" t="s">
        <v>14542</v>
      </c>
      <c r="B6283" s="1932" t="s">
        <v>14131</v>
      </c>
      <c r="C6283" s="2299" t="s">
        <v>922</v>
      </c>
      <c r="D6283" s="1905" t="s">
        <v>6129</v>
      </c>
      <c r="E6283" s="2297">
        <v>41866</v>
      </c>
      <c r="F6283" s="2297">
        <f t="shared" si="962"/>
        <v>41883</v>
      </c>
      <c r="G6283" s="2297">
        <f t="shared" si="963"/>
        <v>41887</v>
      </c>
      <c r="H6283" s="822" t="s">
        <v>14129</v>
      </c>
      <c r="I6283" s="1926" t="s">
        <v>13421</v>
      </c>
      <c r="J6283" s="1930" t="s">
        <v>2187</v>
      </c>
      <c r="K6283" s="1472" t="s">
        <v>943</v>
      </c>
      <c r="L6283" s="1472" t="s">
        <v>943</v>
      </c>
      <c r="M6283" s="1985" t="s">
        <v>2170</v>
      </c>
      <c r="N6283" s="1930" t="s">
        <v>2187</v>
      </c>
      <c r="O6283" s="2311">
        <v>41906</v>
      </c>
      <c r="P6283" s="1917" t="s">
        <v>4401</v>
      </c>
      <c r="R6283" s="1917" t="s">
        <v>14540</v>
      </c>
    </row>
    <row r="6284" spans="1:18">
      <c r="A6284" s="2309" t="s">
        <v>14294</v>
      </c>
      <c r="B6284" s="1879" t="s">
        <v>14361</v>
      </c>
      <c r="C6284" s="1896" t="s">
        <v>923</v>
      </c>
      <c r="D6284" s="1868" t="s">
        <v>6129</v>
      </c>
      <c r="E6284" s="2227">
        <v>41866</v>
      </c>
      <c r="F6284" s="2227">
        <f t="shared" si="962"/>
        <v>41883</v>
      </c>
      <c r="G6284" s="2227">
        <f t="shared" si="963"/>
        <v>41887</v>
      </c>
      <c r="H6284" s="2118" t="s">
        <v>14129</v>
      </c>
      <c r="I6284" s="1926" t="s">
        <v>13421</v>
      </c>
      <c r="J6284" s="1875" t="s">
        <v>2187</v>
      </c>
      <c r="K6284" s="1891" t="s">
        <v>1198</v>
      </c>
      <c r="L6284" s="721" t="s">
        <v>943</v>
      </c>
      <c r="M6284" s="1901" t="s">
        <v>2170</v>
      </c>
      <c r="N6284" s="1875" t="s">
        <v>2187</v>
      </c>
      <c r="O6284" s="1897">
        <v>41908</v>
      </c>
      <c r="P6284" s="827" t="s">
        <v>4401</v>
      </c>
      <c r="R6284" s="1711" t="s">
        <v>14540</v>
      </c>
    </row>
    <row r="6285" spans="1:18" s="1917" customFormat="1">
      <c r="A6285" s="2308" t="s">
        <v>14295</v>
      </c>
      <c r="B6285" s="1932" t="s">
        <v>14361</v>
      </c>
      <c r="C6285" s="1932" t="s">
        <v>923</v>
      </c>
      <c r="D6285" s="1905" t="s">
        <v>6129</v>
      </c>
      <c r="E6285" s="2230">
        <v>41866</v>
      </c>
      <c r="F6285" s="2230">
        <f t="shared" si="962"/>
        <v>41883</v>
      </c>
      <c r="G6285" s="2230">
        <f t="shared" si="963"/>
        <v>41887</v>
      </c>
      <c r="H6285" s="822" t="s">
        <v>14129</v>
      </c>
      <c r="I6285" s="1926" t="s">
        <v>13421</v>
      </c>
      <c r="J6285" s="1930" t="s">
        <v>2187</v>
      </c>
      <c r="K6285" s="1472" t="s">
        <v>943</v>
      </c>
      <c r="L6285" s="1472" t="s">
        <v>943</v>
      </c>
      <c r="M6285" s="1985" t="s">
        <v>2170</v>
      </c>
      <c r="N6285" s="1930" t="s">
        <v>2187</v>
      </c>
      <c r="O6285" s="1366">
        <v>41928</v>
      </c>
      <c r="P6285" s="1917" t="s">
        <v>4401</v>
      </c>
      <c r="R6285" s="1917" t="s">
        <v>14738</v>
      </c>
    </row>
    <row r="6286" spans="1:18" s="1917" customFormat="1">
      <c r="A6286" s="2308" t="s">
        <v>14296</v>
      </c>
      <c r="B6286" s="1932" t="s">
        <v>14361</v>
      </c>
      <c r="C6286" s="1932" t="s">
        <v>923</v>
      </c>
      <c r="D6286" s="1905" t="s">
        <v>6129</v>
      </c>
      <c r="E6286" s="2230">
        <v>41866</v>
      </c>
      <c r="F6286" s="2230">
        <f t="shared" si="962"/>
        <v>41883</v>
      </c>
      <c r="G6286" s="2230">
        <f t="shared" si="963"/>
        <v>41887</v>
      </c>
      <c r="H6286" s="822" t="s">
        <v>14129</v>
      </c>
      <c r="I6286" s="1926" t="s">
        <v>13421</v>
      </c>
      <c r="J6286" s="1930" t="s">
        <v>2187</v>
      </c>
      <c r="K6286" s="1472" t="s">
        <v>943</v>
      </c>
      <c r="L6286" s="1472" t="s">
        <v>943</v>
      </c>
      <c r="M6286" s="1985" t="s">
        <v>2170</v>
      </c>
      <c r="N6286" s="1930" t="s">
        <v>2187</v>
      </c>
      <c r="O6286" s="1366">
        <v>41928</v>
      </c>
      <c r="P6286" s="1917" t="s">
        <v>4401</v>
      </c>
      <c r="R6286" s="1917" t="s">
        <v>14739</v>
      </c>
    </row>
    <row r="6287" spans="1:18">
      <c r="A6287" s="2309" t="s">
        <v>14297</v>
      </c>
      <c r="B6287" s="1879" t="s">
        <v>14361</v>
      </c>
      <c r="C6287" s="1896" t="s">
        <v>923</v>
      </c>
      <c r="D6287" s="1868" t="s">
        <v>6129</v>
      </c>
      <c r="E6287" s="2227">
        <v>41866</v>
      </c>
      <c r="F6287" s="2227">
        <f t="shared" si="962"/>
        <v>41883</v>
      </c>
      <c r="G6287" s="2227">
        <f t="shared" si="963"/>
        <v>41887</v>
      </c>
      <c r="H6287" s="2118" t="s">
        <v>14129</v>
      </c>
      <c r="I6287" s="1926" t="s">
        <v>13421</v>
      </c>
      <c r="J6287" s="1875" t="s">
        <v>2187</v>
      </c>
      <c r="K6287" s="1891" t="s">
        <v>1198</v>
      </c>
      <c r="L6287" s="721" t="s">
        <v>943</v>
      </c>
      <c r="M6287" s="1901" t="s">
        <v>2170</v>
      </c>
      <c r="N6287" s="1875" t="s">
        <v>2187</v>
      </c>
      <c r="O6287" s="1897">
        <v>41934</v>
      </c>
      <c r="P6287" s="2033" t="s">
        <v>4401</v>
      </c>
      <c r="R6287" s="1917" t="s">
        <v>14838</v>
      </c>
    </row>
    <row r="6288" spans="1:18">
      <c r="A6288" s="1899" t="s">
        <v>3037</v>
      </c>
      <c r="B6288" s="1869" t="s">
        <v>14133</v>
      </c>
      <c r="C6288" s="91"/>
      <c r="D6288" s="19"/>
      <c r="E6288" s="19"/>
      <c r="F6288" s="19"/>
      <c r="G6288" s="19"/>
      <c r="H6288" s="2037"/>
      <c r="I6288" s="2037"/>
      <c r="J6288" s="148" t="s">
        <v>4331</v>
      </c>
      <c r="K6288" s="1694" t="s">
        <v>1196</v>
      </c>
      <c r="L6288" s="1694" t="s">
        <v>2165</v>
      </c>
      <c r="M6288" s="1694" t="s">
        <v>1953</v>
      </c>
      <c r="N6288" s="1694" t="s">
        <v>2166</v>
      </c>
      <c r="O6288" s="2291" t="s">
        <v>14442</v>
      </c>
    </row>
    <row r="6289" spans="1:18" s="1917" customFormat="1">
      <c r="A6289" s="1116" t="s">
        <v>14298</v>
      </c>
      <c r="B6289" s="1932" t="s">
        <v>14134</v>
      </c>
      <c r="C6289" s="1932" t="s">
        <v>922</v>
      </c>
      <c r="D6289" s="1905" t="s">
        <v>6129</v>
      </c>
      <c r="E6289" s="2230">
        <v>41866</v>
      </c>
      <c r="F6289" s="2230">
        <f>E6289+17</f>
        <v>41883</v>
      </c>
      <c r="G6289" s="2230">
        <f>E6289+21</f>
        <v>41887</v>
      </c>
      <c r="H6289" s="822" t="s">
        <v>13847</v>
      </c>
      <c r="I6289" s="1926" t="s">
        <v>13422</v>
      </c>
      <c r="J6289" s="1930" t="s">
        <v>2187</v>
      </c>
      <c r="K6289" s="1472" t="s">
        <v>943</v>
      </c>
      <c r="L6289" s="1472" t="s">
        <v>943</v>
      </c>
      <c r="M6289" s="1985" t="s">
        <v>2170</v>
      </c>
      <c r="N6289" s="1930" t="s">
        <v>2187</v>
      </c>
      <c r="O6289" s="1366">
        <v>41969</v>
      </c>
      <c r="P6289" s="1917" t="s">
        <v>4401</v>
      </c>
      <c r="R6289" s="1917" t="s">
        <v>15314</v>
      </c>
    </row>
    <row r="6290" spans="1:18">
      <c r="A6290" s="2032" t="s">
        <v>14299</v>
      </c>
      <c r="B6290" s="1879" t="s">
        <v>14134</v>
      </c>
      <c r="C6290" s="503" t="s">
        <v>922</v>
      </c>
      <c r="D6290" s="1868" t="s">
        <v>6129</v>
      </c>
      <c r="E6290" s="2227">
        <v>41866</v>
      </c>
      <c r="F6290" s="2227">
        <f t="shared" ref="F6290:F6295" si="964">E6290+17</f>
        <v>41883</v>
      </c>
      <c r="G6290" s="2227">
        <f t="shared" ref="G6290:G6295" si="965">E6290+21</f>
        <v>41887</v>
      </c>
      <c r="H6290" s="2118" t="s">
        <v>13847</v>
      </c>
      <c r="I6290" s="1926" t="s">
        <v>13422</v>
      </c>
      <c r="J6290" s="1875" t="s">
        <v>2187</v>
      </c>
      <c r="K6290" s="1891" t="s">
        <v>1198</v>
      </c>
      <c r="L6290" s="721" t="s">
        <v>943</v>
      </c>
      <c r="M6290" s="1901" t="s">
        <v>2170</v>
      </c>
      <c r="N6290" s="1875" t="s">
        <v>2187</v>
      </c>
      <c r="O6290" s="1897">
        <v>41990</v>
      </c>
      <c r="P6290" s="1711" t="s">
        <v>13486</v>
      </c>
    </row>
    <row r="6291" spans="1:18">
      <c r="A6291" s="2032" t="s">
        <v>14300</v>
      </c>
      <c r="B6291" s="1879" t="s">
        <v>14134</v>
      </c>
      <c r="C6291" s="503" t="s">
        <v>922</v>
      </c>
      <c r="D6291" s="1868" t="s">
        <v>6129</v>
      </c>
      <c r="E6291" s="2227">
        <v>41866</v>
      </c>
      <c r="F6291" s="2227">
        <f t="shared" si="964"/>
        <v>41883</v>
      </c>
      <c r="G6291" s="2227">
        <f t="shared" si="965"/>
        <v>41887</v>
      </c>
      <c r="H6291" s="2118" t="s">
        <v>13847</v>
      </c>
      <c r="I6291" s="1926" t="s">
        <v>13422</v>
      </c>
      <c r="J6291" s="1875" t="s">
        <v>2187</v>
      </c>
      <c r="K6291" s="1891" t="s">
        <v>1198</v>
      </c>
      <c r="L6291" s="721" t="s">
        <v>943</v>
      </c>
      <c r="M6291" s="1901" t="s">
        <v>2170</v>
      </c>
      <c r="N6291" s="1875" t="s">
        <v>2187</v>
      </c>
      <c r="O6291" s="1897">
        <v>41990</v>
      </c>
      <c r="P6291" s="1711" t="s">
        <v>13486</v>
      </c>
    </row>
    <row r="6292" spans="1:18">
      <c r="A6292" s="2032" t="s">
        <v>14301</v>
      </c>
      <c r="B6292" s="1879" t="s">
        <v>14362</v>
      </c>
      <c r="C6292" s="503" t="s">
        <v>923</v>
      </c>
      <c r="D6292" s="1868" t="s">
        <v>6129</v>
      </c>
      <c r="E6292" s="2227">
        <v>41866</v>
      </c>
      <c r="F6292" s="2227">
        <f t="shared" si="964"/>
        <v>41883</v>
      </c>
      <c r="G6292" s="2227">
        <f t="shared" si="965"/>
        <v>41887</v>
      </c>
      <c r="H6292" s="2118" t="s">
        <v>13847</v>
      </c>
      <c r="I6292" s="1926" t="s">
        <v>13422</v>
      </c>
      <c r="J6292" s="1875" t="s">
        <v>2187</v>
      </c>
      <c r="K6292" s="1891" t="s">
        <v>1198</v>
      </c>
      <c r="L6292" s="721" t="s">
        <v>943</v>
      </c>
      <c r="M6292" s="1901" t="s">
        <v>2170</v>
      </c>
      <c r="N6292" s="1875" t="s">
        <v>2187</v>
      </c>
      <c r="O6292" s="1897">
        <v>42089</v>
      </c>
      <c r="P6292" s="2033" t="s">
        <v>16660</v>
      </c>
      <c r="Q6292" s="2033" t="s">
        <v>4612</v>
      </c>
    </row>
    <row r="6293" spans="1:18" s="1917" customFormat="1">
      <c r="A6293" s="1917" t="s">
        <v>14302</v>
      </c>
      <c r="B6293" s="1932" t="s">
        <v>14362</v>
      </c>
      <c r="C6293" s="1932" t="s">
        <v>923</v>
      </c>
      <c r="D6293" s="1905" t="s">
        <v>6129</v>
      </c>
      <c r="E6293" s="2230">
        <v>41866</v>
      </c>
      <c r="F6293" s="2230">
        <f t="shared" si="964"/>
        <v>41883</v>
      </c>
      <c r="G6293" s="2230">
        <f t="shared" si="965"/>
        <v>41887</v>
      </c>
      <c r="H6293" s="822" t="s">
        <v>13847</v>
      </c>
      <c r="I6293" s="1926" t="s">
        <v>13422</v>
      </c>
      <c r="J6293" s="1930" t="s">
        <v>2187</v>
      </c>
      <c r="K6293" s="1472" t="s">
        <v>943</v>
      </c>
      <c r="L6293" s="1472" t="s">
        <v>943</v>
      </c>
      <c r="M6293" s="1985" t="s">
        <v>2170</v>
      </c>
      <c r="N6293" s="1930" t="s">
        <v>2187</v>
      </c>
      <c r="O6293" s="1366">
        <v>41915</v>
      </c>
      <c r="P6293" s="1917" t="s">
        <v>4959</v>
      </c>
    </row>
    <row r="6294" spans="1:18" s="1917" customFormat="1">
      <c r="A6294" s="1917" t="s">
        <v>14303</v>
      </c>
      <c r="B6294" s="1932" t="s">
        <v>14362</v>
      </c>
      <c r="C6294" s="1932" t="s">
        <v>923</v>
      </c>
      <c r="D6294" s="1905" t="s">
        <v>6129</v>
      </c>
      <c r="E6294" s="2230">
        <v>41866</v>
      </c>
      <c r="F6294" s="2230">
        <f t="shared" si="964"/>
        <v>41883</v>
      </c>
      <c r="G6294" s="2230">
        <f t="shared" si="965"/>
        <v>41887</v>
      </c>
      <c r="H6294" s="822" t="s">
        <v>13847</v>
      </c>
      <c r="I6294" s="1926" t="s">
        <v>13422</v>
      </c>
      <c r="J6294" s="1930" t="s">
        <v>2187</v>
      </c>
      <c r="K6294" s="1472" t="s">
        <v>943</v>
      </c>
      <c r="L6294" s="1472" t="s">
        <v>943</v>
      </c>
      <c r="M6294" s="1985" t="s">
        <v>2170</v>
      </c>
      <c r="N6294" s="1930" t="s">
        <v>2187</v>
      </c>
      <c r="O6294" s="1366">
        <v>41915</v>
      </c>
      <c r="P6294" s="1917" t="s">
        <v>4959</v>
      </c>
    </row>
    <row r="6295" spans="1:18">
      <c r="A6295" s="2032" t="s">
        <v>14304</v>
      </c>
      <c r="B6295" s="1879" t="s">
        <v>14362</v>
      </c>
      <c r="C6295" s="503" t="s">
        <v>923</v>
      </c>
      <c r="D6295" s="1868" t="s">
        <v>6129</v>
      </c>
      <c r="E6295" s="2227">
        <v>41866</v>
      </c>
      <c r="F6295" s="2227">
        <f t="shared" si="964"/>
        <v>41883</v>
      </c>
      <c r="G6295" s="2227">
        <f t="shared" si="965"/>
        <v>41887</v>
      </c>
      <c r="H6295" s="2118" t="s">
        <v>13847</v>
      </c>
      <c r="I6295" s="1926" t="s">
        <v>13422</v>
      </c>
      <c r="J6295" s="1875" t="s">
        <v>2187</v>
      </c>
      <c r="K6295" s="1891" t="s">
        <v>1198</v>
      </c>
      <c r="L6295" s="721" t="s">
        <v>943</v>
      </c>
      <c r="M6295" s="1901" t="s">
        <v>2170</v>
      </c>
      <c r="N6295" s="1875" t="s">
        <v>2187</v>
      </c>
      <c r="P6295" s="2032" t="s">
        <v>14831</v>
      </c>
    </row>
    <row r="6296" spans="1:18">
      <c r="A6296" s="817" t="s">
        <v>10500</v>
      </c>
      <c r="B6296" s="1881" t="s">
        <v>14141</v>
      </c>
      <c r="C6296" s="1912"/>
      <c r="D6296" s="1903"/>
      <c r="E6296" s="1903"/>
      <c r="F6296" s="1903"/>
      <c r="G6296" s="1903"/>
      <c r="H6296" s="1923"/>
      <c r="I6296" s="1923"/>
      <c r="J6296" s="1876" t="s">
        <v>4331</v>
      </c>
      <c r="K6296" s="1877" t="s">
        <v>1197</v>
      </c>
      <c r="L6296" s="657" t="s">
        <v>14173</v>
      </c>
    </row>
    <row r="6297" spans="1:18">
      <c r="A6297" s="1145" t="s">
        <v>14305</v>
      </c>
      <c r="B6297" s="1901" t="s">
        <v>14142</v>
      </c>
      <c r="C6297" s="1896" t="s">
        <v>922</v>
      </c>
      <c r="D6297" s="1870" t="s">
        <v>9031</v>
      </c>
      <c r="E6297" s="1874">
        <v>41867</v>
      </c>
      <c r="F6297" s="1874">
        <f>E6297+17</f>
        <v>41884</v>
      </c>
      <c r="G6297" s="1873">
        <f>E6297+21</f>
        <v>41888</v>
      </c>
      <c r="H6297" s="1925" t="s">
        <v>13449</v>
      </c>
      <c r="I6297" s="1925" t="s">
        <v>13136</v>
      </c>
      <c r="J6297" s="1875" t="s">
        <v>2187</v>
      </c>
      <c r="K6297" s="1891" t="s">
        <v>1198</v>
      </c>
      <c r="L6297" s="2033" t="s">
        <v>14559</v>
      </c>
      <c r="O6297" s="1897">
        <v>41903</v>
      </c>
      <c r="P6297" s="2033" t="s">
        <v>3532</v>
      </c>
    </row>
    <row r="6298" spans="1:18">
      <c r="A6298" s="1915" t="s">
        <v>14857</v>
      </c>
      <c r="B6298" s="1901" t="s">
        <v>14218</v>
      </c>
      <c r="C6298" s="1896" t="s">
        <v>922</v>
      </c>
      <c r="D6298" s="1870" t="s">
        <v>9031</v>
      </c>
      <c r="E6298" s="1874">
        <v>41867</v>
      </c>
      <c r="F6298" s="1874">
        <f t="shared" ref="F6298:F6304" si="966">E6298+17</f>
        <v>41884</v>
      </c>
      <c r="G6298" s="1873">
        <f t="shared" ref="G6298:G6304" si="967">E6298+21</f>
        <v>41888</v>
      </c>
      <c r="H6298" s="1925" t="s">
        <v>13449</v>
      </c>
      <c r="I6298" s="1925" t="s">
        <v>13136</v>
      </c>
      <c r="J6298" s="1875" t="s">
        <v>2187</v>
      </c>
      <c r="K6298" s="1891" t="s">
        <v>1198</v>
      </c>
      <c r="L6298" s="2033" t="s">
        <v>14867</v>
      </c>
      <c r="O6298" s="1897">
        <v>41928</v>
      </c>
      <c r="P6298" s="2033" t="s">
        <v>14450</v>
      </c>
    </row>
    <row r="6299" spans="1:18">
      <c r="A6299" s="1480" t="s">
        <v>14306</v>
      </c>
      <c r="B6299" s="1901" t="s">
        <v>14142</v>
      </c>
      <c r="C6299" s="1896" t="s">
        <v>922</v>
      </c>
      <c r="D6299" s="1870" t="s">
        <v>9031</v>
      </c>
      <c r="E6299" s="1874">
        <v>41867</v>
      </c>
      <c r="F6299" s="1874">
        <f t="shared" si="966"/>
        <v>41884</v>
      </c>
      <c r="G6299" s="1873">
        <f t="shared" si="967"/>
        <v>41888</v>
      </c>
      <c r="H6299" s="1925" t="s">
        <v>13449</v>
      </c>
      <c r="I6299" s="1925" t="s">
        <v>13136</v>
      </c>
      <c r="J6299" s="1875" t="s">
        <v>2187</v>
      </c>
      <c r="K6299" s="1891" t="s">
        <v>1198</v>
      </c>
      <c r="L6299" s="2033" t="s">
        <v>14615</v>
      </c>
      <c r="O6299" s="1897">
        <v>41903</v>
      </c>
      <c r="P6299" s="2033" t="s">
        <v>14450</v>
      </c>
    </row>
    <row r="6300" spans="1:18">
      <c r="A6300" s="1915" t="s">
        <v>14307</v>
      </c>
      <c r="B6300" s="1901" t="s">
        <v>14142</v>
      </c>
      <c r="C6300" s="1896" t="s">
        <v>922</v>
      </c>
      <c r="D6300" s="1870" t="s">
        <v>9031</v>
      </c>
      <c r="E6300" s="1874">
        <v>41867</v>
      </c>
      <c r="F6300" s="1874">
        <f t="shared" si="966"/>
        <v>41884</v>
      </c>
      <c r="G6300" s="1873">
        <f t="shared" si="967"/>
        <v>41888</v>
      </c>
      <c r="H6300" s="1925" t="s">
        <v>13449</v>
      </c>
      <c r="I6300" s="1925" t="s">
        <v>13136</v>
      </c>
      <c r="J6300" s="1875" t="s">
        <v>2187</v>
      </c>
      <c r="K6300" s="1891" t="s">
        <v>1198</v>
      </c>
      <c r="L6300" s="2032" t="s">
        <v>14660</v>
      </c>
      <c r="O6300" s="1897">
        <v>41905</v>
      </c>
      <c r="P6300" s="2032" t="s">
        <v>3532</v>
      </c>
    </row>
    <row r="6301" spans="1:18">
      <c r="A6301" s="2032" t="s">
        <v>14318</v>
      </c>
      <c r="B6301" s="1901" t="s">
        <v>14142</v>
      </c>
      <c r="C6301" s="1896" t="s">
        <v>922</v>
      </c>
      <c r="D6301" s="1870" t="s">
        <v>9031</v>
      </c>
      <c r="E6301" s="1874">
        <v>41867</v>
      </c>
      <c r="F6301" s="1874">
        <f t="shared" si="966"/>
        <v>41884</v>
      </c>
      <c r="G6301" s="1873">
        <f t="shared" si="967"/>
        <v>41888</v>
      </c>
      <c r="H6301" s="1925" t="s">
        <v>13449</v>
      </c>
      <c r="I6301" s="1925" t="s">
        <v>13136</v>
      </c>
      <c r="J6301" s="1875" t="s">
        <v>2187</v>
      </c>
      <c r="K6301" s="1891" t="s">
        <v>1198</v>
      </c>
      <c r="O6301" s="1897">
        <v>41919</v>
      </c>
      <c r="P6301" s="2033" t="s">
        <v>3532</v>
      </c>
    </row>
    <row r="6302" spans="1:18">
      <c r="A6302" s="1915" t="s">
        <v>14308</v>
      </c>
      <c r="B6302" s="1901" t="s">
        <v>14360</v>
      </c>
      <c r="C6302" s="1896" t="s">
        <v>923</v>
      </c>
      <c r="D6302" s="1870" t="s">
        <v>9031</v>
      </c>
      <c r="E6302" s="1874">
        <v>41867</v>
      </c>
      <c r="F6302" s="1874">
        <f t="shared" si="966"/>
        <v>41884</v>
      </c>
      <c r="G6302" s="1873">
        <f t="shared" si="967"/>
        <v>41888</v>
      </c>
      <c r="H6302" s="1925" t="s">
        <v>13449</v>
      </c>
      <c r="I6302" s="1925" t="s">
        <v>13136</v>
      </c>
      <c r="J6302" s="1875" t="s">
        <v>2187</v>
      </c>
      <c r="K6302" s="1891" t="s">
        <v>1198</v>
      </c>
      <c r="L6302" s="2032" t="s">
        <v>14660</v>
      </c>
      <c r="O6302" s="1897">
        <v>41905</v>
      </c>
      <c r="P6302" s="2033" t="s">
        <v>9479</v>
      </c>
    </row>
    <row r="6303" spans="1:18">
      <c r="A6303" s="1480" t="s">
        <v>14309</v>
      </c>
      <c r="B6303" s="1901" t="s">
        <v>14360</v>
      </c>
      <c r="C6303" s="1896" t="s">
        <v>923</v>
      </c>
      <c r="D6303" s="1870" t="s">
        <v>9031</v>
      </c>
      <c r="E6303" s="1874">
        <v>41867</v>
      </c>
      <c r="F6303" s="1874">
        <f t="shared" si="966"/>
        <v>41884</v>
      </c>
      <c r="G6303" s="1873">
        <f t="shared" si="967"/>
        <v>41888</v>
      </c>
      <c r="H6303" s="1925" t="s">
        <v>13449</v>
      </c>
      <c r="I6303" s="1925" t="s">
        <v>13136</v>
      </c>
      <c r="J6303" s="1875" t="s">
        <v>2187</v>
      </c>
      <c r="K6303" s="1891" t="s">
        <v>1198</v>
      </c>
      <c r="L6303" s="2032" t="s">
        <v>15020</v>
      </c>
      <c r="O6303" s="1897">
        <v>41939</v>
      </c>
      <c r="P6303" s="2033" t="s">
        <v>4401</v>
      </c>
    </row>
    <row r="6304" spans="1:18">
      <c r="A6304" s="2032" t="s">
        <v>14310</v>
      </c>
      <c r="B6304" s="1901" t="s">
        <v>14360</v>
      </c>
      <c r="C6304" s="1896" t="s">
        <v>923</v>
      </c>
      <c r="D6304" s="1870" t="s">
        <v>9031</v>
      </c>
      <c r="E6304" s="1874">
        <v>41867</v>
      </c>
      <c r="F6304" s="1874">
        <f t="shared" si="966"/>
        <v>41884</v>
      </c>
      <c r="G6304" s="1873">
        <f t="shared" si="967"/>
        <v>41888</v>
      </c>
      <c r="H6304" s="1925" t="s">
        <v>13449</v>
      </c>
      <c r="I6304" s="1925" t="s">
        <v>13136</v>
      </c>
      <c r="J6304" s="1875" t="s">
        <v>2187</v>
      </c>
      <c r="K6304" s="1891" t="s">
        <v>1198</v>
      </c>
      <c r="O6304" s="1897">
        <v>41907</v>
      </c>
      <c r="P6304" s="2032" t="s">
        <v>14692</v>
      </c>
    </row>
    <row r="6305" spans="1:19">
      <c r="A6305" s="1103" t="s">
        <v>10479</v>
      </c>
      <c r="B6305" s="1881" t="s">
        <v>14145</v>
      </c>
      <c r="C6305" s="1882"/>
      <c r="D6305" s="1903"/>
      <c r="E6305" s="1903"/>
      <c r="F6305" s="1903"/>
      <c r="G6305" s="1903"/>
      <c r="H6305" s="1903"/>
      <c r="I6305" s="1903"/>
      <c r="J6305" s="1877" t="s">
        <v>2166</v>
      </c>
      <c r="K6305" s="56" t="s">
        <v>1197</v>
      </c>
      <c r="L6305" s="657" t="s">
        <v>14173</v>
      </c>
    </row>
    <row r="6306" spans="1:19">
      <c r="A6306" s="1919" t="s">
        <v>14311</v>
      </c>
      <c r="B6306" s="1901" t="s">
        <v>14146</v>
      </c>
      <c r="C6306" s="1896" t="s">
        <v>922</v>
      </c>
      <c r="D6306" s="615" t="s">
        <v>7300</v>
      </c>
      <c r="E6306" s="1874">
        <v>41868</v>
      </c>
      <c r="F6306" s="1874">
        <f>E6306+17</f>
        <v>41885</v>
      </c>
      <c r="G6306" s="1873">
        <f>E6306+21</f>
        <v>41889</v>
      </c>
      <c r="H6306" s="1925" t="s">
        <v>13199</v>
      </c>
      <c r="I6306" s="1910" t="s">
        <v>13288</v>
      </c>
      <c r="J6306" s="1875" t="s">
        <v>2187</v>
      </c>
      <c r="K6306" s="1891" t="s">
        <v>1198</v>
      </c>
      <c r="L6306" s="2032" t="s">
        <v>14997</v>
      </c>
      <c r="O6306" s="1897">
        <v>41935</v>
      </c>
      <c r="P6306" s="2032" t="s">
        <v>4401</v>
      </c>
    </row>
    <row r="6307" spans="1:19">
      <c r="A6307" s="1917" t="s">
        <v>14312</v>
      </c>
      <c r="B6307" s="1901" t="s">
        <v>14146</v>
      </c>
      <c r="C6307" s="1932" t="s">
        <v>922</v>
      </c>
      <c r="D6307" s="1341" t="s">
        <v>7300</v>
      </c>
      <c r="E6307" s="1983">
        <v>41868</v>
      </c>
      <c r="F6307" s="1983">
        <f>E6307+17</f>
        <v>41885</v>
      </c>
      <c r="G6307" s="1298">
        <f>E6307+21</f>
        <v>41889</v>
      </c>
      <c r="H6307" s="822" t="s">
        <v>13199</v>
      </c>
      <c r="I6307" s="1926" t="s">
        <v>13288</v>
      </c>
      <c r="J6307" s="1930" t="s">
        <v>2187</v>
      </c>
      <c r="K6307" s="1472" t="s">
        <v>943</v>
      </c>
      <c r="L6307" s="1917"/>
      <c r="M6307" s="1917"/>
      <c r="N6307" s="1917"/>
      <c r="O6307" s="1555">
        <v>41990</v>
      </c>
      <c r="P6307" s="2032" t="s">
        <v>4659</v>
      </c>
      <c r="Q6307" s="1917"/>
      <c r="R6307" s="1917"/>
      <c r="S6307" s="1917"/>
    </row>
    <row r="6308" spans="1:19">
      <c r="A6308" s="1480" t="s">
        <v>14313</v>
      </c>
      <c r="B6308" s="1901" t="s">
        <v>14146</v>
      </c>
      <c r="C6308" s="1896" t="s">
        <v>922</v>
      </c>
      <c r="D6308" s="615" t="s">
        <v>7300</v>
      </c>
      <c r="E6308" s="1874">
        <v>41868</v>
      </c>
      <c r="F6308" s="1874">
        <f>E6308+17</f>
        <v>41885</v>
      </c>
      <c r="G6308" s="1873">
        <f>E6308+21</f>
        <v>41889</v>
      </c>
      <c r="H6308" s="1925" t="s">
        <v>13199</v>
      </c>
      <c r="I6308" s="1910" t="s">
        <v>13288</v>
      </c>
      <c r="J6308" s="1875" t="s">
        <v>2187</v>
      </c>
      <c r="K6308" s="1891" t="s">
        <v>1198</v>
      </c>
      <c r="L6308" s="2032" t="s">
        <v>15211</v>
      </c>
      <c r="O6308" s="1897">
        <v>41943</v>
      </c>
      <c r="P6308" s="2032" t="s">
        <v>6992</v>
      </c>
    </row>
    <row r="6309" spans="1:19">
      <c r="A6309" s="1103" t="s">
        <v>10863</v>
      </c>
      <c r="B6309" s="1881" t="s">
        <v>14149</v>
      </c>
      <c r="C6309" s="1611"/>
      <c r="D6309" s="1881"/>
      <c r="E6309" s="1903"/>
      <c r="F6309" s="1903"/>
      <c r="G6309" s="1903"/>
      <c r="H6309" s="589"/>
      <c r="I6309" s="589"/>
      <c r="J6309" s="1877" t="s">
        <v>2166</v>
      </c>
      <c r="K6309" s="56" t="s">
        <v>1197</v>
      </c>
    </row>
    <row r="6310" spans="1:19" s="1687" customFormat="1">
      <c r="A6310" s="1888" t="s">
        <v>14314</v>
      </c>
      <c r="B6310" s="1887" t="s">
        <v>14148</v>
      </c>
      <c r="C6310" s="1896" t="s">
        <v>922</v>
      </c>
      <c r="D6310" s="243" t="s">
        <v>6175</v>
      </c>
      <c r="E6310" s="1873">
        <v>41869</v>
      </c>
      <c r="F6310" s="2008">
        <f>E6310+17</f>
        <v>41886</v>
      </c>
      <c r="G6310" s="2008">
        <f>E6310+21</f>
        <v>41890</v>
      </c>
      <c r="H6310" s="1925" t="s">
        <v>13085</v>
      </c>
      <c r="I6310" s="536" t="s">
        <v>12909</v>
      </c>
      <c r="J6310" s="721" t="s">
        <v>943</v>
      </c>
      <c r="K6310" s="1891" t="s">
        <v>1198</v>
      </c>
      <c r="O6310" s="52">
        <v>41953</v>
      </c>
      <c r="P6310" s="1888" t="s">
        <v>4612</v>
      </c>
    </row>
    <row r="6311" spans="1:19">
      <c r="A6311" s="2032" t="s">
        <v>14315</v>
      </c>
      <c r="B6311" s="1887" t="s">
        <v>14148</v>
      </c>
      <c r="C6311" s="1896" t="s">
        <v>922</v>
      </c>
      <c r="D6311" s="243" t="s">
        <v>6175</v>
      </c>
      <c r="E6311" s="1873">
        <v>41869</v>
      </c>
      <c r="F6311" s="2008">
        <f>E6311+17</f>
        <v>41886</v>
      </c>
      <c r="G6311" s="2008">
        <f>E6311+21</f>
        <v>41890</v>
      </c>
      <c r="H6311" s="1925" t="s">
        <v>13085</v>
      </c>
      <c r="I6311" s="536" t="s">
        <v>12909</v>
      </c>
      <c r="J6311" s="1879" t="s">
        <v>2132</v>
      </c>
      <c r="K6311" s="1891" t="s">
        <v>1198</v>
      </c>
      <c r="O6311" s="52">
        <v>41953</v>
      </c>
      <c r="P6311" s="1888" t="s">
        <v>4612</v>
      </c>
    </row>
    <row r="6312" spans="1:19" s="1711" customFormat="1">
      <c r="A6312" s="1711" t="s">
        <v>14316</v>
      </c>
      <c r="B6312" s="1909" t="s">
        <v>14071</v>
      </c>
      <c r="C6312" s="1909" t="s">
        <v>923</v>
      </c>
      <c r="D6312" s="1522" t="s">
        <v>6175</v>
      </c>
      <c r="E6312" s="1873">
        <v>41869</v>
      </c>
      <c r="F6312" s="1874">
        <f>E6312+17</f>
        <v>41886</v>
      </c>
      <c r="G6312" s="1874">
        <f>E6312+21</f>
        <v>41890</v>
      </c>
      <c r="H6312" s="1906" t="s">
        <v>13085</v>
      </c>
      <c r="I6312" s="1906" t="s">
        <v>12909</v>
      </c>
      <c r="J6312" s="1875" t="s">
        <v>2187</v>
      </c>
      <c r="K6312" s="1901" t="s">
        <v>1198</v>
      </c>
      <c r="O6312" s="1897">
        <f>+O6313</f>
        <v>41943</v>
      </c>
      <c r="P6312" s="2033" t="s">
        <v>4612</v>
      </c>
    </row>
    <row r="6313" spans="1:19">
      <c r="A6313" s="2032" t="s">
        <v>14317</v>
      </c>
      <c r="B6313" s="1909" t="s">
        <v>14071</v>
      </c>
      <c r="C6313" s="1896" t="s">
        <v>923</v>
      </c>
      <c r="D6313" s="243" t="s">
        <v>6175</v>
      </c>
      <c r="E6313" s="1873">
        <v>41869</v>
      </c>
      <c r="F6313" s="2008">
        <f>E6313+17</f>
        <v>41886</v>
      </c>
      <c r="G6313" s="2008">
        <f>E6313+21</f>
        <v>41890</v>
      </c>
      <c r="H6313" s="1925" t="s">
        <v>13085</v>
      </c>
      <c r="I6313" s="536" t="s">
        <v>12909</v>
      </c>
      <c r="J6313" s="1875" t="s">
        <v>2187</v>
      </c>
      <c r="K6313" s="1891" t="s">
        <v>1198</v>
      </c>
      <c r="O6313" s="1897">
        <v>41943</v>
      </c>
      <c r="P6313" s="2033" t="s">
        <v>4612</v>
      </c>
    </row>
    <row r="6314" spans="1:19">
      <c r="A6314" s="1899" t="s">
        <v>5389</v>
      </c>
      <c r="B6314" s="1881" t="s">
        <v>13903</v>
      </c>
      <c r="C6314" s="1882"/>
      <c r="D6314" s="1903"/>
      <c r="E6314" s="1903"/>
      <c r="F6314" s="1903"/>
      <c r="G6314" s="1903"/>
      <c r="H6314" s="1923"/>
      <c r="I6314" s="1923"/>
      <c r="J6314" s="1876" t="s">
        <v>4331</v>
      </c>
      <c r="K6314" s="1877" t="s">
        <v>1196</v>
      </c>
      <c r="L6314" s="1877" t="s">
        <v>2165</v>
      </c>
      <c r="M6314" s="1877" t="s">
        <v>1953</v>
      </c>
      <c r="N6314" s="1877" t="s">
        <v>2166</v>
      </c>
    </row>
    <row r="6315" spans="1:19">
      <c r="A6315" s="1868" t="s">
        <v>14332</v>
      </c>
      <c r="B6315" s="1879" t="s">
        <v>14086</v>
      </c>
      <c r="C6315" s="1896" t="s">
        <v>922</v>
      </c>
      <c r="D6315" s="1870" t="s">
        <v>5389</v>
      </c>
      <c r="E6315" s="1873">
        <v>41869</v>
      </c>
      <c r="F6315" s="1874">
        <f>E6315+17</f>
        <v>41886</v>
      </c>
      <c r="G6315" s="1874">
        <f>E6315+21</f>
        <v>41890</v>
      </c>
      <c r="H6315" s="1347" t="s">
        <v>13250</v>
      </c>
      <c r="I6315" s="1347" t="s">
        <v>13253</v>
      </c>
      <c r="J6315" s="1875" t="s">
        <v>2187</v>
      </c>
      <c r="K6315" s="1891" t="s">
        <v>1198</v>
      </c>
      <c r="L6315" s="1901" t="s">
        <v>2169</v>
      </c>
      <c r="M6315" s="721" t="s">
        <v>943</v>
      </c>
      <c r="N6315" s="1875" t="s">
        <v>2187</v>
      </c>
      <c r="P6315" s="2033" t="s">
        <v>14764</v>
      </c>
    </row>
    <row r="6316" spans="1:19">
      <c r="A6316" s="1917" t="s">
        <v>14333</v>
      </c>
      <c r="B6316" s="2214" t="s">
        <v>14151</v>
      </c>
      <c r="C6316" s="1932" t="s">
        <v>923</v>
      </c>
      <c r="D6316" s="1982" t="s">
        <v>5389</v>
      </c>
      <c r="E6316" s="1298">
        <v>41869</v>
      </c>
      <c r="F6316" s="1983">
        <f>E6316+17</f>
        <v>41886</v>
      </c>
      <c r="G6316" s="1983">
        <f>E6316+21</f>
        <v>41890</v>
      </c>
      <c r="H6316" s="822" t="s">
        <v>13250</v>
      </c>
      <c r="I6316" s="822" t="s">
        <v>13253</v>
      </c>
      <c r="J6316" s="1930" t="s">
        <v>2187</v>
      </c>
      <c r="K6316" s="1472" t="s">
        <v>943</v>
      </c>
      <c r="L6316" s="1985" t="s">
        <v>2169</v>
      </c>
      <c r="M6316" s="1472" t="s">
        <v>943</v>
      </c>
      <c r="N6316" s="1930" t="s">
        <v>2187</v>
      </c>
      <c r="O6316" s="1366">
        <v>41915</v>
      </c>
      <c r="P6316" s="1917" t="s">
        <v>4959</v>
      </c>
    </row>
    <row r="6317" spans="1:19">
      <c r="A6317" s="1917" t="s">
        <v>14334</v>
      </c>
      <c r="B6317" s="2214" t="s">
        <v>14151</v>
      </c>
      <c r="C6317" s="1932" t="s">
        <v>923</v>
      </c>
      <c r="D6317" s="1982" t="s">
        <v>5389</v>
      </c>
      <c r="E6317" s="1298">
        <v>41869</v>
      </c>
      <c r="F6317" s="1983">
        <f>E6317+17</f>
        <v>41886</v>
      </c>
      <c r="G6317" s="1983">
        <f>E6317+21</f>
        <v>41890</v>
      </c>
      <c r="H6317" s="822" t="s">
        <v>13250</v>
      </c>
      <c r="I6317" s="822" t="s">
        <v>13253</v>
      </c>
      <c r="J6317" s="1930" t="s">
        <v>2187</v>
      </c>
      <c r="K6317" s="1472" t="s">
        <v>943</v>
      </c>
      <c r="L6317" s="1985" t="s">
        <v>2169</v>
      </c>
      <c r="M6317" s="1472" t="s">
        <v>943</v>
      </c>
      <c r="N6317" s="1930" t="s">
        <v>2187</v>
      </c>
      <c r="O6317" s="1366">
        <v>41915</v>
      </c>
      <c r="P6317" s="1917" t="s">
        <v>4959</v>
      </c>
    </row>
    <row r="6318" spans="1:19">
      <c r="A6318" s="1917" t="s">
        <v>14335</v>
      </c>
      <c r="B6318" s="2214" t="s">
        <v>14151</v>
      </c>
      <c r="C6318" s="1932" t="s">
        <v>923</v>
      </c>
      <c r="D6318" s="1982" t="s">
        <v>5389</v>
      </c>
      <c r="E6318" s="1298">
        <v>41869</v>
      </c>
      <c r="F6318" s="1983">
        <f>E6318+17</f>
        <v>41886</v>
      </c>
      <c r="G6318" s="1983">
        <f>E6318+21</f>
        <v>41890</v>
      </c>
      <c r="H6318" s="822" t="s">
        <v>13250</v>
      </c>
      <c r="I6318" s="822" t="s">
        <v>13253</v>
      </c>
      <c r="J6318" s="1930" t="s">
        <v>2187</v>
      </c>
      <c r="K6318" s="1472" t="s">
        <v>943</v>
      </c>
      <c r="L6318" s="1985" t="s">
        <v>2169</v>
      </c>
      <c r="M6318" s="1472" t="s">
        <v>943</v>
      </c>
      <c r="N6318" s="1930" t="s">
        <v>2187</v>
      </c>
      <c r="O6318" s="1366">
        <v>41915</v>
      </c>
      <c r="P6318" s="1917" t="s">
        <v>4959</v>
      </c>
    </row>
    <row r="6319" spans="1:19">
      <c r="A6319" s="2033" t="s">
        <v>14336</v>
      </c>
      <c r="B6319" s="2214" t="s">
        <v>14151</v>
      </c>
      <c r="C6319" s="1896" t="s">
        <v>923</v>
      </c>
      <c r="D6319" s="1870" t="s">
        <v>5389</v>
      </c>
      <c r="E6319" s="1873">
        <v>41869</v>
      </c>
      <c r="F6319" s="1874">
        <f>E6319+17</f>
        <v>41886</v>
      </c>
      <c r="G6319" s="1874">
        <f>E6319+21</f>
        <v>41890</v>
      </c>
      <c r="H6319" s="1347" t="s">
        <v>13250</v>
      </c>
      <c r="I6319" s="1347" t="s">
        <v>13253</v>
      </c>
      <c r="J6319" s="1875" t="s">
        <v>2187</v>
      </c>
      <c r="K6319" s="1891" t="s">
        <v>1198</v>
      </c>
      <c r="L6319" s="1901" t="s">
        <v>2169</v>
      </c>
      <c r="M6319" s="721" t="s">
        <v>943</v>
      </c>
      <c r="N6319" s="1875" t="s">
        <v>2187</v>
      </c>
      <c r="P6319" s="2033" t="s">
        <v>14764</v>
      </c>
    </row>
    <row r="6320" spans="1:19">
      <c r="A6320" s="1723" t="s">
        <v>5441</v>
      </c>
      <c r="B6320" s="1881" t="s">
        <v>14152</v>
      </c>
      <c r="C6320" s="1912"/>
      <c r="D6320" s="1903"/>
      <c r="E6320" s="1903"/>
      <c r="F6320" s="1903"/>
      <c r="G6320" s="1903"/>
      <c r="H6320" s="1923"/>
      <c r="I6320" s="1923"/>
      <c r="J6320" s="1876" t="s">
        <v>4331</v>
      </c>
      <c r="K6320" s="1877" t="s">
        <v>1196</v>
      </c>
      <c r="L6320" s="1877" t="s">
        <v>2165</v>
      </c>
      <c r="M6320" s="1877" t="s">
        <v>1953</v>
      </c>
      <c r="N6320" s="1877" t="s">
        <v>2166</v>
      </c>
      <c r="O6320" s="1877" t="s">
        <v>5206</v>
      </c>
    </row>
    <row r="6321" spans="1:19" s="1711" customFormat="1">
      <c r="A6321" s="1868" t="s">
        <v>14525</v>
      </c>
      <c r="B6321" s="1901" t="s">
        <v>14288</v>
      </c>
      <c r="C6321" s="1896" t="s">
        <v>922</v>
      </c>
      <c r="D6321" s="1868" t="s">
        <v>5441</v>
      </c>
      <c r="E6321" s="1874">
        <v>41869</v>
      </c>
      <c r="F6321" s="1874">
        <f>E6321+17</f>
        <v>41886</v>
      </c>
      <c r="G6321" s="1874">
        <f>E6321+21</f>
        <v>41890</v>
      </c>
      <c r="H6321" s="1906" t="s">
        <v>13315</v>
      </c>
      <c r="I6321" s="1906" t="s">
        <v>13239</v>
      </c>
      <c r="J6321" s="1875" t="s">
        <v>2187</v>
      </c>
      <c r="K6321" s="1891" t="s">
        <v>1198</v>
      </c>
      <c r="L6321" s="721" t="s">
        <v>943</v>
      </c>
      <c r="M6321" s="1901" t="s">
        <v>2170</v>
      </c>
      <c r="N6321" s="1875" t="s">
        <v>2187</v>
      </c>
      <c r="O6321" s="1875" t="s">
        <v>2187</v>
      </c>
      <c r="P6321" s="2034">
        <v>41943</v>
      </c>
      <c r="Q6321" s="2033" t="s">
        <v>4612</v>
      </c>
    </row>
    <row r="6322" spans="1:19">
      <c r="A6322" s="2033" t="s">
        <v>14526</v>
      </c>
      <c r="B6322" s="1901" t="s">
        <v>14288</v>
      </c>
      <c r="C6322" s="1896" t="s">
        <v>922</v>
      </c>
      <c r="D6322" s="1868" t="s">
        <v>5441</v>
      </c>
      <c r="E6322" s="1874">
        <v>41869</v>
      </c>
      <c r="F6322" s="1874">
        <f>E6322+17</f>
        <v>41886</v>
      </c>
      <c r="G6322" s="1874">
        <f>E6322+21</f>
        <v>41890</v>
      </c>
      <c r="H6322" s="1906" t="s">
        <v>13315</v>
      </c>
      <c r="I6322" s="1906" t="s">
        <v>13239</v>
      </c>
      <c r="J6322" s="1875" t="s">
        <v>2187</v>
      </c>
      <c r="K6322" s="1891" t="s">
        <v>1198</v>
      </c>
      <c r="L6322" s="721" t="s">
        <v>943</v>
      </c>
      <c r="M6322" s="1901" t="s">
        <v>2170</v>
      </c>
      <c r="N6322" s="1875" t="s">
        <v>2187</v>
      </c>
      <c r="O6322" s="1875" t="s">
        <v>2187</v>
      </c>
      <c r="P6322" s="2034">
        <v>41943</v>
      </c>
      <c r="Q6322" s="2033" t="s">
        <v>4612</v>
      </c>
    </row>
    <row r="6323" spans="1:19">
      <c r="A6323" s="2033" t="s">
        <v>14453</v>
      </c>
      <c r="B6323" s="1879" t="s">
        <v>14176</v>
      </c>
      <c r="C6323" s="1896" t="s">
        <v>923</v>
      </c>
      <c r="D6323" s="1868" t="s">
        <v>5441</v>
      </c>
      <c r="E6323" s="1874">
        <v>41869</v>
      </c>
      <c r="F6323" s="1874">
        <f>E6323+17</f>
        <v>41886</v>
      </c>
      <c r="G6323" s="1874">
        <f>E6323+21</f>
        <v>41890</v>
      </c>
      <c r="H6323" s="1906" t="s">
        <v>13315</v>
      </c>
      <c r="I6323" s="1906" t="s">
        <v>13239</v>
      </c>
      <c r="J6323" s="1875" t="s">
        <v>2187</v>
      </c>
      <c r="K6323" s="1891" t="s">
        <v>1198</v>
      </c>
      <c r="L6323" s="721" t="s">
        <v>943</v>
      </c>
      <c r="M6323" s="1901" t="s">
        <v>2170</v>
      </c>
      <c r="N6323" s="1875" t="s">
        <v>2187</v>
      </c>
      <c r="O6323" s="1875" t="s">
        <v>2187</v>
      </c>
      <c r="P6323" s="2034">
        <v>41974</v>
      </c>
      <c r="Q6323" s="2033" t="s">
        <v>4612</v>
      </c>
    </row>
    <row r="6324" spans="1:19">
      <c r="A6324" s="1917" t="s">
        <v>14543</v>
      </c>
      <c r="B6324" s="1879" t="s">
        <v>14176</v>
      </c>
      <c r="C6324" s="1932" t="s">
        <v>923</v>
      </c>
      <c r="D6324" s="1905" t="s">
        <v>5441</v>
      </c>
      <c r="E6324" s="1983">
        <v>41869</v>
      </c>
      <c r="F6324" s="1983">
        <f>E6324+17</f>
        <v>41886</v>
      </c>
      <c r="G6324" s="1983">
        <f>E6324+21</f>
        <v>41890</v>
      </c>
      <c r="H6324" s="822" t="s">
        <v>13315</v>
      </c>
      <c r="I6324" s="822" t="s">
        <v>13239</v>
      </c>
      <c r="J6324" s="1930" t="s">
        <v>2187</v>
      </c>
      <c r="K6324" s="1472" t="s">
        <v>943</v>
      </c>
      <c r="L6324" s="1472" t="s">
        <v>943</v>
      </c>
      <c r="M6324" s="1985" t="s">
        <v>2170</v>
      </c>
      <c r="N6324" s="1930" t="s">
        <v>2187</v>
      </c>
      <c r="O6324" s="1930" t="s">
        <v>2187</v>
      </c>
      <c r="P6324" s="2034">
        <v>41974</v>
      </c>
      <c r="Q6324" s="2033" t="s">
        <v>4612</v>
      </c>
      <c r="R6324" s="1917"/>
    </row>
    <row r="6325" spans="1:19">
      <c r="A6325" s="2120" t="s">
        <v>5157</v>
      </c>
      <c r="B6325" s="1881" t="s">
        <v>14175</v>
      </c>
      <c r="C6325" s="1912"/>
      <c r="D6325" s="1881"/>
      <c r="E6325" s="1903"/>
      <c r="F6325" s="1903"/>
      <c r="G6325" s="1903"/>
      <c r="H6325" s="1923"/>
      <c r="I6325" s="1923"/>
      <c r="J6325" s="1876" t="s">
        <v>4331</v>
      </c>
      <c r="K6325" s="1877" t="s">
        <v>1196</v>
      </c>
      <c r="L6325" s="1877" t="s">
        <v>2165</v>
      </c>
      <c r="M6325" s="1877" t="s">
        <v>1953</v>
      </c>
      <c r="N6325" s="1877" t="s">
        <v>2166</v>
      </c>
      <c r="O6325" s="1878" t="s">
        <v>14204</v>
      </c>
    </row>
    <row r="6326" spans="1:19" s="1711" customFormat="1">
      <c r="A6326" s="1905" t="s">
        <v>14337</v>
      </c>
      <c r="B6326" s="1985" t="s">
        <v>15400</v>
      </c>
      <c r="C6326" s="1932" t="s">
        <v>922</v>
      </c>
      <c r="D6326" s="1982" t="s">
        <v>6389</v>
      </c>
      <c r="E6326" s="1298">
        <v>41869</v>
      </c>
      <c r="F6326" s="1983">
        <f>E6326+17</f>
        <v>41886</v>
      </c>
      <c r="G6326" s="1983">
        <f>E6326+21</f>
        <v>41890</v>
      </c>
      <c r="H6326" s="822" t="s">
        <v>13448</v>
      </c>
      <c r="I6326" s="1926" t="s">
        <v>13063</v>
      </c>
      <c r="J6326" s="1472" t="s">
        <v>943</v>
      </c>
      <c r="K6326" s="1472" t="s">
        <v>943</v>
      </c>
      <c r="L6326" s="1472" t="s">
        <v>943</v>
      </c>
      <c r="M6326" s="1985" t="s">
        <v>2170</v>
      </c>
      <c r="N6326" s="1930" t="s">
        <v>2187</v>
      </c>
      <c r="O6326" s="1366">
        <v>41983</v>
      </c>
      <c r="P6326" s="1917" t="s">
        <v>4959</v>
      </c>
      <c r="Q6326" s="1917"/>
    </row>
    <row r="6327" spans="1:19">
      <c r="A6327" s="1919" t="s">
        <v>14338</v>
      </c>
      <c r="B6327" s="1879" t="s">
        <v>14005</v>
      </c>
      <c r="C6327" s="1896" t="s">
        <v>922</v>
      </c>
      <c r="D6327" s="1870" t="s">
        <v>6389</v>
      </c>
      <c r="E6327" s="1873">
        <v>41869</v>
      </c>
      <c r="F6327" s="1874">
        <f>E6327+17</f>
        <v>41886</v>
      </c>
      <c r="G6327" s="1874">
        <f>E6327+21</f>
        <v>41890</v>
      </c>
      <c r="H6327" s="1906" t="s">
        <v>13448</v>
      </c>
      <c r="I6327" s="1927" t="s">
        <v>13063</v>
      </c>
      <c r="J6327" s="721" t="s">
        <v>943</v>
      </c>
      <c r="K6327" s="1891" t="s">
        <v>1198</v>
      </c>
      <c r="L6327" s="721" t="s">
        <v>943</v>
      </c>
      <c r="M6327" s="1901" t="s">
        <v>2170</v>
      </c>
      <c r="N6327" s="1875" t="s">
        <v>2187</v>
      </c>
      <c r="O6327" s="1897">
        <v>41918</v>
      </c>
      <c r="P6327" s="2032" t="s">
        <v>14869</v>
      </c>
      <c r="S6327" s="2032" t="s">
        <v>14839</v>
      </c>
    </row>
    <row r="6328" spans="1:19">
      <c r="A6328" s="2033" t="s">
        <v>14339</v>
      </c>
      <c r="B6328" s="1879" t="s">
        <v>14176</v>
      </c>
      <c r="C6328" s="1896" t="s">
        <v>923</v>
      </c>
      <c r="D6328" s="1870" t="s">
        <v>6389</v>
      </c>
      <c r="E6328" s="1873">
        <v>41869</v>
      </c>
      <c r="F6328" s="1874">
        <f>E6328+17</f>
        <v>41886</v>
      </c>
      <c r="G6328" s="1874">
        <f>E6328+21</f>
        <v>41890</v>
      </c>
      <c r="H6328" s="1906" t="s">
        <v>13448</v>
      </c>
      <c r="I6328" s="1927" t="s">
        <v>13063</v>
      </c>
      <c r="J6328" s="721" t="s">
        <v>943</v>
      </c>
      <c r="K6328" s="1891" t="s">
        <v>1198</v>
      </c>
      <c r="L6328" s="721" t="s">
        <v>943</v>
      </c>
      <c r="M6328" s="1901" t="s">
        <v>2170</v>
      </c>
      <c r="N6328" s="1875" t="s">
        <v>2187</v>
      </c>
      <c r="O6328" s="1897">
        <v>41974</v>
      </c>
      <c r="P6328" s="2033" t="s">
        <v>4612</v>
      </c>
    </row>
    <row r="6329" spans="1:19">
      <c r="A6329" s="2120" t="s">
        <v>5157</v>
      </c>
      <c r="B6329" s="1881" t="s">
        <v>14205</v>
      </c>
      <c r="C6329" s="1912"/>
      <c r="D6329" s="1903"/>
      <c r="E6329" s="1903"/>
      <c r="F6329" s="1903"/>
      <c r="G6329" s="1903"/>
      <c r="H6329" s="1923"/>
      <c r="I6329" s="1923"/>
      <c r="J6329" s="1876" t="s">
        <v>4331</v>
      </c>
      <c r="K6329" s="1877" t="s">
        <v>1196</v>
      </c>
      <c r="L6329" s="1877" t="s">
        <v>2165</v>
      </c>
      <c r="M6329" s="1877" t="s">
        <v>1953</v>
      </c>
      <c r="N6329" s="1877" t="s">
        <v>2166</v>
      </c>
      <c r="O6329" s="1878" t="s">
        <v>14204</v>
      </c>
    </row>
    <row r="6330" spans="1:19" s="1687" customFormat="1">
      <c r="A6330" s="640"/>
      <c r="B6330" s="1500" t="s">
        <v>14178</v>
      </c>
      <c r="C6330" s="1500"/>
      <c r="D6330" s="668" t="s">
        <v>6389</v>
      </c>
      <c r="E6330" s="1501">
        <v>41870</v>
      </c>
      <c r="F6330" s="1501">
        <f>E6330+17</f>
        <v>41887</v>
      </c>
      <c r="G6330" s="1501">
        <f>E6330+21</f>
        <v>41891</v>
      </c>
      <c r="H6330" s="1026" t="s">
        <v>12243</v>
      </c>
      <c r="I6330" s="1026" t="s">
        <v>12405</v>
      </c>
      <c r="J6330" s="1503" t="s">
        <v>943</v>
      </c>
      <c r="K6330" s="1503"/>
      <c r="L6330" s="1503" t="s">
        <v>943</v>
      </c>
      <c r="M6330" s="1500" t="s">
        <v>2170</v>
      </c>
      <c r="N6330" s="637" t="s">
        <v>2187</v>
      </c>
      <c r="O6330" s="584"/>
    </row>
    <row r="6331" spans="1:19">
      <c r="A6331" s="632"/>
      <c r="B6331" s="632"/>
      <c r="C6331" s="634"/>
      <c r="D6331" s="668" t="s">
        <v>6389</v>
      </c>
      <c r="E6331" s="1501">
        <v>41870</v>
      </c>
      <c r="F6331" s="1501">
        <f>E6331+17</f>
        <v>41887</v>
      </c>
      <c r="G6331" s="1501">
        <f>E6331+21</f>
        <v>41891</v>
      </c>
      <c r="H6331" s="1026" t="s">
        <v>12243</v>
      </c>
      <c r="I6331" s="1026" t="s">
        <v>12405</v>
      </c>
      <c r="J6331" s="1503" t="s">
        <v>943</v>
      </c>
      <c r="K6331" s="1503"/>
      <c r="L6331" s="1503" t="s">
        <v>943</v>
      </c>
      <c r="M6331" s="1500" t="s">
        <v>2170</v>
      </c>
      <c r="N6331" s="637" t="s">
        <v>2187</v>
      </c>
    </row>
    <row r="6332" spans="1:19">
      <c r="A6332" s="632"/>
      <c r="B6332" s="632"/>
      <c r="C6332" s="634"/>
      <c r="D6332" s="668" t="s">
        <v>6389</v>
      </c>
      <c r="E6332" s="1501">
        <v>41870</v>
      </c>
      <c r="F6332" s="1501">
        <f>E6332+17</f>
        <v>41887</v>
      </c>
      <c r="G6332" s="1501">
        <f>E6332+21</f>
        <v>41891</v>
      </c>
      <c r="H6332" s="1026" t="s">
        <v>12243</v>
      </c>
      <c r="I6332" s="1026" t="s">
        <v>12405</v>
      </c>
      <c r="J6332" s="1503" t="s">
        <v>943</v>
      </c>
      <c r="K6332" s="1503"/>
      <c r="L6332" s="1503" t="s">
        <v>943</v>
      </c>
      <c r="M6332" s="1500" t="s">
        <v>2170</v>
      </c>
      <c r="N6332" s="637" t="s">
        <v>2187</v>
      </c>
    </row>
    <row r="6333" spans="1:19">
      <c r="A6333" s="1103" t="s">
        <v>10479</v>
      </c>
      <c r="B6333" s="1881" t="s">
        <v>13375</v>
      </c>
      <c r="C6333" s="1882"/>
      <c r="D6333" s="1903"/>
      <c r="E6333" s="1903"/>
      <c r="F6333" s="1903"/>
      <c r="G6333" s="1903"/>
      <c r="H6333" s="1903"/>
      <c r="I6333" s="1903"/>
      <c r="J6333" s="1877" t="s">
        <v>2166</v>
      </c>
      <c r="K6333" s="56" t="s">
        <v>1197</v>
      </c>
      <c r="L6333" s="657" t="s">
        <v>14191</v>
      </c>
    </row>
    <row r="6334" spans="1:19">
      <c r="A6334" s="1919" t="s">
        <v>14364</v>
      </c>
      <c r="B6334" s="1887" t="s">
        <v>14146</v>
      </c>
      <c r="C6334" s="1896" t="s">
        <v>922</v>
      </c>
      <c r="D6334" s="615" t="s">
        <v>7300</v>
      </c>
      <c r="E6334" s="1874">
        <v>41870</v>
      </c>
      <c r="F6334" s="1874">
        <f>E6334+17</f>
        <v>41887</v>
      </c>
      <c r="G6334" s="1873">
        <f>E6334+21</f>
        <v>41891</v>
      </c>
      <c r="H6334" s="1925" t="s">
        <v>12954</v>
      </c>
      <c r="I6334" s="1925" t="s">
        <v>12837</v>
      </c>
      <c r="J6334" s="1875" t="s">
        <v>2187</v>
      </c>
      <c r="K6334" s="1901" t="s">
        <v>1198</v>
      </c>
      <c r="L6334" s="1522" t="s">
        <v>14837</v>
      </c>
      <c r="M6334" s="2032"/>
      <c r="N6334" s="2032"/>
      <c r="O6334" s="1897">
        <v>41920</v>
      </c>
      <c r="P6334" s="2032" t="s">
        <v>3532</v>
      </c>
    </row>
    <row r="6335" spans="1:19">
      <c r="A6335" s="1915" t="s">
        <v>14365</v>
      </c>
      <c r="B6335" s="1887" t="s">
        <v>14146</v>
      </c>
      <c r="C6335" s="1896" t="s">
        <v>922</v>
      </c>
      <c r="D6335" s="615" t="s">
        <v>7300</v>
      </c>
      <c r="E6335" s="1874">
        <v>41870</v>
      </c>
      <c r="F6335" s="1874">
        <f t="shared" ref="F6335:F6340" si="968">E6335+17</f>
        <v>41887</v>
      </c>
      <c r="G6335" s="1873">
        <f t="shared" ref="G6335:G6340" si="969">E6335+21</f>
        <v>41891</v>
      </c>
      <c r="H6335" s="1925" t="s">
        <v>12954</v>
      </c>
      <c r="I6335" s="1925" t="s">
        <v>12837</v>
      </c>
      <c r="J6335" s="1875" t="s">
        <v>2187</v>
      </c>
      <c r="K6335" s="1901" t="s">
        <v>1198</v>
      </c>
      <c r="L6335" s="1522" t="s">
        <v>14805</v>
      </c>
      <c r="O6335" s="1897">
        <v>41920</v>
      </c>
      <c r="P6335" s="2032" t="s">
        <v>4401</v>
      </c>
    </row>
    <row r="6336" spans="1:19">
      <c r="A6336" s="1915" t="s">
        <v>14366</v>
      </c>
      <c r="B6336" s="1887" t="s">
        <v>14181</v>
      </c>
      <c r="C6336" s="1896" t="s">
        <v>923</v>
      </c>
      <c r="D6336" s="615" t="s">
        <v>7300</v>
      </c>
      <c r="E6336" s="1874">
        <v>41870</v>
      </c>
      <c r="F6336" s="1874">
        <f t="shared" si="968"/>
        <v>41887</v>
      </c>
      <c r="G6336" s="1873">
        <f t="shared" si="969"/>
        <v>41891</v>
      </c>
      <c r="H6336" s="1925" t="s">
        <v>12954</v>
      </c>
      <c r="I6336" s="1925" t="s">
        <v>12837</v>
      </c>
      <c r="J6336" s="1875" t="s">
        <v>2187</v>
      </c>
      <c r="K6336" s="1901" t="s">
        <v>1198</v>
      </c>
      <c r="L6336" s="2033" t="s">
        <v>14615</v>
      </c>
      <c r="O6336" s="1897">
        <v>41915</v>
      </c>
      <c r="P6336" s="2032" t="s">
        <v>4401</v>
      </c>
    </row>
    <row r="6337" spans="1:16">
      <c r="A6337" s="1915" t="s">
        <v>14367</v>
      </c>
      <c r="B6337" s="1887" t="s">
        <v>14181</v>
      </c>
      <c r="C6337" s="1896" t="s">
        <v>923</v>
      </c>
      <c r="D6337" s="615" t="s">
        <v>7300</v>
      </c>
      <c r="E6337" s="1874">
        <v>41870</v>
      </c>
      <c r="F6337" s="1874">
        <f t="shared" si="968"/>
        <v>41887</v>
      </c>
      <c r="G6337" s="1873">
        <f t="shared" si="969"/>
        <v>41891</v>
      </c>
      <c r="H6337" s="1925" t="s">
        <v>12954</v>
      </c>
      <c r="I6337" s="1925" t="s">
        <v>12837</v>
      </c>
      <c r="J6337" s="1875" t="s">
        <v>2187</v>
      </c>
      <c r="K6337" s="1901" t="s">
        <v>1198</v>
      </c>
      <c r="L6337" s="2033" t="s">
        <v>14736</v>
      </c>
      <c r="O6337" s="1897">
        <v>41912</v>
      </c>
      <c r="P6337" s="2032" t="s">
        <v>4401</v>
      </c>
    </row>
    <row r="6338" spans="1:16">
      <c r="A6338" s="2032" t="s">
        <v>14368</v>
      </c>
      <c r="B6338" s="1887" t="s">
        <v>14181</v>
      </c>
      <c r="C6338" s="1896" t="s">
        <v>923</v>
      </c>
      <c r="D6338" s="615" t="s">
        <v>7300</v>
      </c>
      <c r="E6338" s="1874">
        <v>41870</v>
      </c>
      <c r="F6338" s="1874">
        <f t="shared" si="968"/>
        <v>41887</v>
      </c>
      <c r="G6338" s="1873">
        <f t="shared" si="969"/>
        <v>41891</v>
      </c>
      <c r="H6338" s="1925" t="s">
        <v>12954</v>
      </c>
      <c r="I6338" s="1925" t="s">
        <v>12837</v>
      </c>
      <c r="J6338" s="1875" t="s">
        <v>2187</v>
      </c>
      <c r="K6338" s="1901" t="s">
        <v>1198</v>
      </c>
      <c r="O6338" s="1897">
        <v>41925</v>
      </c>
      <c r="P6338" s="2032" t="s">
        <v>4929</v>
      </c>
    </row>
    <row r="6339" spans="1:16">
      <c r="A6339" s="2032" t="s">
        <v>14369</v>
      </c>
      <c r="B6339" s="1887" t="s">
        <v>14181</v>
      </c>
      <c r="C6339" s="1896" t="s">
        <v>923</v>
      </c>
      <c r="D6339" s="615" t="s">
        <v>7300</v>
      </c>
      <c r="E6339" s="1874">
        <v>41870</v>
      </c>
      <c r="F6339" s="1874">
        <f t="shared" si="968"/>
        <v>41887</v>
      </c>
      <c r="G6339" s="1873">
        <f t="shared" si="969"/>
        <v>41891</v>
      </c>
      <c r="H6339" s="1925" t="s">
        <v>12954</v>
      </c>
      <c r="I6339" s="1925" t="s">
        <v>12837</v>
      </c>
      <c r="J6339" s="1875" t="s">
        <v>2187</v>
      </c>
      <c r="K6339" s="1901" t="s">
        <v>1198</v>
      </c>
      <c r="O6339" s="1897">
        <v>41890</v>
      </c>
      <c r="P6339" s="2033" t="s">
        <v>14431</v>
      </c>
    </row>
    <row r="6340" spans="1:16">
      <c r="A6340" s="1915" t="s">
        <v>14370</v>
      </c>
      <c r="B6340" s="1887" t="s">
        <v>14181</v>
      </c>
      <c r="C6340" s="1896" t="s">
        <v>923</v>
      </c>
      <c r="D6340" s="615" t="s">
        <v>7300</v>
      </c>
      <c r="E6340" s="1874">
        <v>41870</v>
      </c>
      <c r="F6340" s="1874">
        <f t="shared" si="968"/>
        <v>41887</v>
      </c>
      <c r="G6340" s="1873">
        <f t="shared" si="969"/>
        <v>41891</v>
      </c>
      <c r="H6340" s="1925" t="s">
        <v>12954</v>
      </c>
      <c r="I6340" s="1925" t="s">
        <v>12837</v>
      </c>
      <c r="J6340" s="1875" t="s">
        <v>2187</v>
      </c>
      <c r="K6340" s="1901" t="s">
        <v>1198</v>
      </c>
      <c r="L6340" s="2032" t="s">
        <v>14660</v>
      </c>
      <c r="O6340" s="1897">
        <v>41922</v>
      </c>
      <c r="P6340" s="2032" t="s">
        <v>4929</v>
      </c>
    </row>
    <row r="6341" spans="1:16">
      <c r="A6341" s="1103" t="s">
        <v>10863</v>
      </c>
      <c r="B6341" s="1881" t="s">
        <v>13882</v>
      </c>
      <c r="C6341" s="1611"/>
      <c r="D6341" s="1881"/>
      <c r="E6341" s="1903"/>
      <c r="F6341" s="1903"/>
      <c r="G6341" s="1903"/>
      <c r="H6341" s="589"/>
      <c r="I6341" s="589"/>
      <c r="J6341" s="1877" t="s">
        <v>2166</v>
      </c>
      <c r="K6341" s="56" t="s">
        <v>1197</v>
      </c>
    </row>
    <row r="6342" spans="1:16" s="1870" customFormat="1">
      <c r="A6342" s="1870" t="s">
        <v>14454</v>
      </c>
      <c r="B6342" s="1901" t="s">
        <v>14148</v>
      </c>
      <c r="C6342" s="1896" t="s">
        <v>922</v>
      </c>
      <c r="D6342" s="1522" t="s">
        <v>6175</v>
      </c>
      <c r="E6342" s="1873">
        <v>41870</v>
      </c>
      <c r="F6342" s="1874">
        <f t="shared" ref="F6342:F6347" si="970">E6342+17</f>
        <v>41887</v>
      </c>
      <c r="G6342" s="1874">
        <f t="shared" ref="G6342:G6347" si="971">E6342+21</f>
        <v>41891</v>
      </c>
      <c r="H6342" s="1906" t="s">
        <v>13086</v>
      </c>
      <c r="I6342" s="1906" t="s">
        <v>13087</v>
      </c>
      <c r="J6342" s="1875" t="s">
        <v>2132</v>
      </c>
      <c r="K6342" s="1901" t="s">
        <v>1198</v>
      </c>
      <c r="O6342" s="1809"/>
    </row>
    <row r="6343" spans="1:16">
      <c r="A6343" s="2033" t="s">
        <v>14455</v>
      </c>
      <c r="B6343" s="1901" t="s">
        <v>14148</v>
      </c>
      <c r="C6343" s="1896" t="s">
        <v>922</v>
      </c>
      <c r="D6343" s="1522" t="s">
        <v>6175</v>
      </c>
      <c r="E6343" s="1873">
        <v>41870</v>
      </c>
      <c r="F6343" s="1874">
        <f t="shared" si="970"/>
        <v>41887</v>
      </c>
      <c r="G6343" s="1874">
        <f t="shared" si="971"/>
        <v>41891</v>
      </c>
      <c r="H6343" s="1906" t="s">
        <v>13086</v>
      </c>
      <c r="I6343" s="1906" t="s">
        <v>13087</v>
      </c>
      <c r="J6343" s="721" t="s">
        <v>943</v>
      </c>
      <c r="K6343" s="1901" t="s">
        <v>1198</v>
      </c>
    </row>
    <row r="6344" spans="1:16">
      <c r="A6344" s="1917" t="s">
        <v>14371</v>
      </c>
      <c r="B6344" s="1901" t="s">
        <v>14183</v>
      </c>
      <c r="C6344" s="1932" t="s">
        <v>923</v>
      </c>
      <c r="D6344" s="1482" t="s">
        <v>6175</v>
      </c>
      <c r="E6344" s="1298">
        <v>41870</v>
      </c>
      <c r="F6344" s="1983">
        <f t="shared" si="970"/>
        <v>41887</v>
      </c>
      <c r="G6344" s="1983">
        <f t="shared" si="971"/>
        <v>41891</v>
      </c>
      <c r="H6344" s="822" t="s">
        <v>13086</v>
      </c>
      <c r="I6344" s="822" t="s">
        <v>13087</v>
      </c>
      <c r="J6344" s="721" t="s">
        <v>943</v>
      </c>
      <c r="K6344" s="1472" t="s">
        <v>943</v>
      </c>
      <c r="L6344" s="1917"/>
      <c r="M6344" s="1917"/>
      <c r="N6344" s="1917"/>
      <c r="O6344" s="1366">
        <v>41915</v>
      </c>
      <c r="P6344" s="1917" t="s">
        <v>4959</v>
      </c>
    </row>
    <row r="6345" spans="1:16">
      <c r="A6345" s="1917" t="s">
        <v>14372</v>
      </c>
      <c r="B6345" s="1901" t="s">
        <v>14183</v>
      </c>
      <c r="C6345" s="1932" t="s">
        <v>923</v>
      </c>
      <c r="D6345" s="1482" t="s">
        <v>6175</v>
      </c>
      <c r="E6345" s="1298">
        <v>41870</v>
      </c>
      <c r="F6345" s="1983">
        <f t="shared" si="970"/>
        <v>41887</v>
      </c>
      <c r="G6345" s="1983">
        <f t="shared" si="971"/>
        <v>41891</v>
      </c>
      <c r="H6345" s="822" t="s">
        <v>13086</v>
      </c>
      <c r="I6345" s="822" t="s">
        <v>13087</v>
      </c>
      <c r="J6345" s="1875" t="s">
        <v>2132</v>
      </c>
      <c r="K6345" s="1472" t="s">
        <v>943</v>
      </c>
      <c r="L6345" s="1917"/>
      <c r="M6345" s="1917"/>
      <c r="N6345" s="1917"/>
      <c r="O6345" s="1366">
        <v>41915</v>
      </c>
      <c r="P6345" s="1917" t="s">
        <v>4959</v>
      </c>
    </row>
    <row r="6346" spans="1:16">
      <c r="A6346" s="2032" t="s">
        <v>14373</v>
      </c>
      <c r="B6346" s="1901" t="s">
        <v>14183</v>
      </c>
      <c r="C6346" s="1896" t="s">
        <v>923</v>
      </c>
      <c r="D6346" s="1522" t="s">
        <v>6175</v>
      </c>
      <c r="E6346" s="1873">
        <v>41870</v>
      </c>
      <c r="F6346" s="1874">
        <f t="shared" si="970"/>
        <v>41887</v>
      </c>
      <c r="G6346" s="1874">
        <f t="shared" si="971"/>
        <v>41891</v>
      </c>
      <c r="H6346" s="1906" t="s">
        <v>13086</v>
      </c>
      <c r="I6346" s="1906" t="s">
        <v>13087</v>
      </c>
      <c r="J6346" s="1875" t="s">
        <v>2132</v>
      </c>
      <c r="K6346" s="1901" t="s">
        <v>1198</v>
      </c>
      <c r="O6346" s="1897">
        <v>41915</v>
      </c>
      <c r="P6346" s="2032" t="s">
        <v>4612</v>
      </c>
    </row>
    <row r="6347" spans="1:16">
      <c r="A6347" s="1917" t="s">
        <v>14374</v>
      </c>
      <c r="B6347" s="1901" t="s">
        <v>14183</v>
      </c>
      <c r="C6347" s="1932" t="s">
        <v>923</v>
      </c>
      <c r="D6347" s="1482" t="s">
        <v>6175</v>
      </c>
      <c r="E6347" s="1298">
        <v>41870</v>
      </c>
      <c r="F6347" s="1983">
        <f t="shared" si="970"/>
        <v>41887</v>
      </c>
      <c r="G6347" s="1983">
        <f t="shared" si="971"/>
        <v>41891</v>
      </c>
      <c r="H6347" s="822" t="s">
        <v>13086</v>
      </c>
      <c r="I6347" s="822" t="s">
        <v>13087</v>
      </c>
      <c r="J6347" s="1875" t="s">
        <v>2132</v>
      </c>
      <c r="K6347" s="1472" t="s">
        <v>943</v>
      </c>
      <c r="L6347" s="1917"/>
      <c r="M6347" s="1917"/>
      <c r="N6347" s="1917"/>
      <c r="O6347" s="1366">
        <v>41915</v>
      </c>
      <c r="P6347" s="1917" t="s">
        <v>4959</v>
      </c>
    </row>
    <row r="6348" spans="1:16">
      <c r="A6348" s="817" t="s">
        <v>13987</v>
      </c>
      <c r="B6348" s="1881" t="s">
        <v>14375</v>
      </c>
      <c r="C6348" s="1912"/>
      <c r="D6348" s="1903"/>
      <c r="E6348" s="1903"/>
      <c r="F6348" s="1903"/>
      <c r="G6348" s="1903"/>
      <c r="H6348" s="1923"/>
      <c r="I6348" s="1923"/>
      <c r="J6348" s="1877" t="s">
        <v>1007</v>
      </c>
      <c r="K6348" s="1877" t="s">
        <v>1197</v>
      </c>
      <c r="L6348" s="657" t="s">
        <v>14231</v>
      </c>
    </row>
    <row r="6349" spans="1:16">
      <c r="A6349" s="1919" t="s">
        <v>14376</v>
      </c>
      <c r="B6349" s="1901" t="s">
        <v>14208</v>
      </c>
      <c r="C6349" s="1896" t="s">
        <v>922</v>
      </c>
      <c r="D6349" s="1870" t="s">
        <v>9347</v>
      </c>
      <c r="E6349" s="1873">
        <v>41872</v>
      </c>
      <c r="F6349" s="1874">
        <f>E6349+17</f>
        <v>41889</v>
      </c>
      <c r="G6349" s="1873">
        <f>E6349+21</f>
        <v>41893</v>
      </c>
      <c r="H6349" s="1884" t="s">
        <v>13026</v>
      </c>
      <c r="I6349" s="1910" t="s">
        <v>13028</v>
      </c>
      <c r="J6349" s="1875" t="s">
        <v>2187</v>
      </c>
      <c r="K6349" s="1901" t="s">
        <v>1198</v>
      </c>
      <c r="L6349" s="2033" t="s">
        <v>15244</v>
      </c>
      <c r="O6349" s="1897">
        <v>41960</v>
      </c>
      <c r="P6349" s="2033" t="s">
        <v>9479</v>
      </c>
    </row>
    <row r="6350" spans="1:16">
      <c r="A6350" s="1915" t="s">
        <v>14377</v>
      </c>
      <c r="B6350" s="1901" t="s">
        <v>14208</v>
      </c>
      <c r="C6350" s="1896" t="s">
        <v>922</v>
      </c>
      <c r="D6350" s="1870" t="s">
        <v>9347</v>
      </c>
      <c r="E6350" s="1873">
        <v>41872</v>
      </c>
      <c r="F6350" s="1874">
        <f t="shared" ref="F6350:F6355" si="972">E6350+17</f>
        <v>41889</v>
      </c>
      <c r="G6350" s="1873">
        <f t="shared" ref="G6350:G6355" si="973">E6350+21</f>
        <v>41893</v>
      </c>
      <c r="H6350" s="1884" t="s">
        <v>13026</v>
      </c>
      <c r="I6350" s="1910" t="s">
        <v>13028</v>
      </c>
      <c r="J6350" s="1875" t="s">
        <v>2187</v>
      </c>
      <c r="K6350" s="1901" t="s">
        <v>1198</v>
      </c>
      <c r="L6350" s="2032" t="s">
        <v>14602</v>
      </c>
      <c r="O6350" s="1897">
        <v>41907</v>
      </c>
      <c r="P6350" s="2032" t="s">
        <v>9479</v>
      </c>
    </row>
    <row r="6351" spans="1:16">
      <c r="A6351" s="2032" t="s">
        <v>14378</v>
      </c>
      <c r="B6351" s="1901" t="s">
        <v>13376</v>
      </c>
      <c r="C6351" s="1896" t="s">
        <v>922</v>
      </c>
      <c r="D6351" s="1870" t="s">
        <v>9347</v>
      </c>
      <c r="E6351" s="1873">
        <v>41872</v>
      </c>
      <c r="F6351" s="1874">
        <f t="shared" si="972"/>
        <v>41889</v>
      </c>
      <c r="G6351" s="1873">
        <f t="shared" si="973"/>
        <v>41893</v>
      </c>
      <c r="H6351" s="1884" t="s">
        <v>13026</v>
      </c>
      <c r="I6351" s="1910" t="s">
        <v>13028</v>
      </c>
      <c r="J6351" s="1875" t="s">
        <v>2187</v>
      </c>
      <c r="K6351" s="1901" t="s">
        <v>1198</v>
      </c>
      <c r="O6351" s="1897">
        <v>41989</v>
      </c>
      <c r="P6351" s="2032" t="s">
        <v>6326</v>
      </c>
    </row>
    <row r="6352" spans="1:16">
      <c r="A6352" s="1915" t="s">
        <v>14379</v>
      </c>
      <c r="B6352" s="1901" t="s">
        <v>14208</v>
      </c>
      <c r="C6352" s="1896" t="s">
        <v>922</v>
      </c>
      <c r="D6352" s="1870" t="s">
        <v>9347</v>
      </c>
      <c r="E6352" s="1873">
        <v>41872</v>
      </c>
      <c r="F6352" s="1874">
        <f t="shared" si="972"/>
        <v>41889</v>
      </c>
      <c r="G6352" s="1873">
        <f t="shared" si="973"/>
        <v>41893</v>
      </c>
      <c r="H6352" s="1884" t="s">
        <v>13026</v>
      </c>
      <c r="I6352" s="1910" t="s">
        <v>13028</v>
      </c>
      <c r="J6352" s="1875" t="s">
        <v>2187</v>
      </c>
      <c r="K6352" s="1901" t="s">
        <v>1198</v>
      </c>
      <c r="L6352" s="2033" t="s">
        <v>14867</v>
      </c>
      <c r="O6352" s="1897">
        <v>41928</v>
      </c>
      <c r="P6352" s="2032" t="s">
        <v>12960</v>
      </c>
    </row>
    <row r="6353" spans="1:17">
      <c r="A6353" s="2032" t="s">
        <v>14380</v>
      </c>
      <c r="B6353" s="1901" t="s">
        <v>14208</v>
      </c>
      <c r="C6353" s="1896" t="s">
        <v>922</v>
      </c>
      <c r="D6353" s="1870" t="s">
        <v>9347</v>
      </c>
      <c r="E6353" s="1873">
        <v>41872</v>
      </c>
      <c r="F6353" s="1874">
        <f t="shared" si="972"/>
        <v>41889</v>
      </c>
      <c r="G6353" s="1873">
        <f t="shared" si="973"/>
        <v>41893</v>
      </c>
      <c r="H6353" s="1884" t="s">
        <v>13026</v>
      </c>
      <c r="I6353" s="1910" t="s">
        <v>13028</v>
      </c>
      <c r="J6353" s="1875" t="s">
        <v>2187</v>
      </c>
      <c r="K6353" s="1901" t="s">
        <v>1198</v>
      </c>
      <c r="O6353" s="1897">
        <v>41960</v>
      </c>
      <c r="P6353" s="2033" t="s">
        <v>9479</v>
      </c>
    </row>
    <row r="6354" spans="1:17">
      <c r="A6354" s="1480" t="s">
        <v>14381</v>
      </c>
      <c r="B6354" s="1901" t="s">
        <v>14517</v>
      </c>
      <c r="C6354" s="1896" t="s">
        <v>923</v>
      </c>
      <c r="D6354" s="1870" t="s">
        <v>9347</v>
      </c>
      <c r="E6354" s="1873">
        <v>41872</v>
      </c>
      <c r="F6354" s="1874">
        <f t="shared" si="972"/>
        <v>41889</v>
      </c>
      <c r="G6354" s="1873">
        <f t="shared" si="973"/>
        <v>41893</v>
      </c>
      <c r="H6354" s="1884" t="s">
        <v>13026</v>
      </c>
      <c r="I6354" s="1910" t="s">
        <v>13028</v>
      </c>
      <c r="J6354" s="1875" t="s">
        <v>2187</v>
      </c>
      <c r="K6354" s="1901" t="s">
        <v>1198</v>
      </c>
      <c r="L6354" s="2033" t="s">
        <v>15166</v>
      </c>
      <c r="O6354" s="1886">
        <v>41949</v>
      </c>
      <c r="P6354" s="2033" t="s">
        <v>9479</v>
      </c>
    </row>
    <row r="6355" spans="1:17">
      <c r="A6355" s="1915" t="s">
        <v>14382</v>
      </c>
      <c r="B6355" s="1901" t="s">
        <v>14517</v>
      </c>
      <c r="C6355" s="1896" t="s">
        <v>923</v>
      </c>
      <c r="D6355" s="1870" t="s">
        <v>9347</v>
      </c>
      <c r="E6355" s="1873">
        <v>41872</v>
      </c>
      <c r="F6355" s="1874">
        <f t="shared" si="972"/>
        <v>41889</v>
      </c>
      <c r="G6355" s="1873">
        <f t="shared" si="973"/>
        <v>41893</v>
      </c>
      <c r="H6355" s="1884" t="s">
        <v>13026</v>
      </c>
      <c r="I6355" s="1910" t="s">
        <v>13028</v>
      </c>
      <c r="J6355" s="1875" t="s">
        <v>2187</v>
      </c>
      <c r="K6355" s="1901" t="s">
        <v>1198</v>
      </c>
      <c r="L6355" s="2033" t="s">
        <v>15378</v>
      </c>
      <c r="O6355" s="1897">
        <v>41956</v>
      </c>
      <c r="P6355" s="2033" t="s">
        <v>12960</v>
      </c>
    </row>
    <row r="6356" spans="1:17">
      <c r="A6356" s="817" t="s">
        <v>10500</v>
      </c>
      <c r="B6356" s="1881" t="s">
        <v>13350</v>
      </c>
      <c r="C6356" s="1912"/>
      <c r="D6356" s="1903"/>
      <c r="E6356" s="1903"/>
      <c r="F6356" s="1903"/>
      <c r="G6356" s="1903"/>
      <c r="H6356" s="1923"/>
      <c r="I6356" s="1923"/>
      <c r="J6356" s="1876" t="s">
        <v>4331</v>
      </c>
      <c r="K6356" s="1877" t="s">
        <v>1197</v>
      </c>
      <c r="L6356" s="657" t="s">
        <v>14231</v>
      </c>
    </row>
    <row r="6357" spans="1:17" s="1687" customFormat="1">
      <c r="A6357" s="1888" t="s">
        <v>14412</v>
      </c>
      <c r="B6357" s="1887" t="s">
        <v>14218</v>
      </c>
      <c r="C6357" s="1896" t="s">
        <v>922</v>
      </c>
      <c r="D6357" s="1888" t="s">
        <v>9031</v>
      </c>
      <c r="E6357" s="110">
        <v>41873</v>
      </c>
      <c r="F6357" s="110">
        <f>E6357+17</f>
        <v>41890</v>
      </c>
      <c r="G6357" s="286">
        <f>E6357+21</f>
        <v>41894</v>
      </c>
      <c r="H6357" s="1291" t="s">
        <v>12843</v>
      </c>
      <c r="I6357" s="1925" t="s">
        <v>12698</v>
      </c>
      <c r="J6357" s="1875" t="s">
        <v>2187</v>
      </c>
      <c r="K6357" s="1901" t="s">
        <v>1198</v>
      </c>
      <c r="O6357" s="710">
        <v>41905</v>
      </c>
      <c r="P6357" s="1687" t="s">
        <v>3532</v>
      </c>
    </row>
    <row r="6358" spans="1:17">
      <c r="A6358" s="1915" t="s">
        <v>14413</v>
      </c>
      <c r="B6358" s="1887" t="s">
        <v>14218</v>
      </c>
      <c r="C6358" s="1896" t="s">
        <v>922</v>
      </c>
      <c r="D6358" s="1888" t="s">
        <v>9031</v>
      </c>
      <c r="E6358" s="110">
        <v>41873</v>
      </c>
      <c r="F6358" s="110">
        <f t="shared" ref="F6358:F6365" si="974">E6358+17</f>
        <v>41890</v>
      </c>
      <c r="G6358" s="286">
        <f t="shared" ref="G6358:G6365" si="975">E6358+21</f>
        <v>41894</v>
      </c>
      <c r="H6358" s="1291" t="s">
        <v>12843</v>
      </c>
      <c r="I6358" s="1925" t="s">
        <v>12698</v>
      </c>
      <c r="J6358" s="1875" t="s">
        <v>2187</v>
      </c>
      <c r="K6358" s="1901" t="s">
        <v>1198</v>
      </c>
      <c r="L6358" s="2032" t="s">
        <v>14804</v>
      </c>
      <c r="O6358" s="1897">
        <v>41919</v>
      </c>
      <c r="P6358" s="2032" t="s">
        <v>4401</v>
      </c>
    </row>
    <row r="6359" spans="1:17">
      <c r="A6359" s="1915" t="s">
        <v>14414</v>
      </c>
      <c r="B6359" s="1887" t="s">
        <v>14218</v>
      </c>
      <c r="C6359" s="1896" t="s">
        <v>922</v>
      </c>
      <c r="D6359" s="1888" t="s">
        <v>9031</v>
      </c>
      <c r="E6359" s="110">
        <v>41873</v>
      </c>
      <c r="F6359" s="110">
        <f t="shared" si="974"/>
        <v>41890</v>
      </c>
      <c r="G6359" s="286">
        <f t="shared" si="975"/>
        <v>41894</v>
      </c>
      <c r="H6359" s="1291" t="s">
        <v>12843</v>
      </c>
      <c r="I6359" s="1925" t="s">
        <v>12698</v>
      </c>
      <c r="J6359" s="1875" t="s">
        <v>2187</v>
      </c>
      <c r="K6359" s="1901" t="s">
        <v>1198</v>
      </c>
      <c r="L6359" s="2032" t="s">
        <v>14696</v>
      </c>
      <c r="O6359" s="1897">
        <v>41910</v>
      </c>
      <c r="P6359" s="2033" t="s">
        <v>6326</v>
      </c>
    </row>
    <row r="6360" spans="1:17">
      <c r="A6360" s="1915" t="s">
        <v>14415</v>
      </c>
      <c r="B6360" s="1887" t="s">
        <v>14218</v>
      </c>
      <c r="C6360" s="1896" t="s">
        <v>922</v>
      </c>
      <c r="D6360" s="1888" t="s">
        <v>9031</v>
      </c>
      <c r="E6360" s="110">
        <v>41873</v>
      </c>
      <c r="F6360" s="110">
        <f t="shared" si="974"/>
        <v>41890</v>
      </c>
      <c r="G6360" s="286">
        <f t="shared" si="975"/>
        <v>41894</v>
      </c>
      <c r="H6360" s="1291" t="s">
        <v>12843</v>
      </c>
      <c r="I6360" s="1925" t="s">
        <v>12698</v>
      </c>
      <c r="J6360" s="1875" t="s">
        <v>2187</v>
      </c>
      <c r="K6360" s="1901" t="s">
        <v>1198</v>
      </c>
      <c r="L6360" s="2032" t="s">
        <v>14856</v>
      </c>
      <c r="O6360" s="1897">
        <v>41922</v>
      </c>
      <c r="P6360" s="2032" t="s">
        <v>4401</v>
      </c>
    </row>
    <row r="6361" spans="1:17">
      <c r="A6361" s="1915" t="s">
        <v>14868</v>
      </c>
      <c r="B6361" s="1887" t="s">
        <v>14407</v>
      </c>
      <c r="C6361" s="1896" t="s">
        <v>922</v>
      </c>
      <c r="D6361" s="1888" t="s">
        <v>9031</v>
      </c>
      <c r="E6361" s="110">
        <v>41873</v>
      </c>
      <c r="F6361" s="110">
        <f t="shared" si="974"/>
        <v>41890</v>
      </c>
      <c r="G6361" s="286">
        <f t="shared" si="975"/>
        <v>41894</v>
      </c>
      <c r="H6361" s="1291" t="s">
        <v>12843</v>
      </c>
      <c r="I6361" s="1925" t="s">
        <v>12698</v>
      </c>
      <c r="J6361" s="1875" t="s">
        <v>2187</v>
      </c>
      <c r="K6361" s="1901" t="s">
        <v>1198</v>
      </c>
      <c r="L6361" s="2033" t="s">
        <v>14867</v>
      </c>
      <c r="O6361" s="1897">
        <v>41935</v>
      </c>
      <c r="P6361" s="2032" t="s">
        <v>4401</v>
      </c>
    </row>
    <row r="6362" spans="1:17">
      <c r="A6362" s="2032" t="s">
        <v>14416</v>
      </c>
      <c r="B6362" s="1887" t="s">
        <v>14518</v>
      </c>
      <c r="C6362" s="1896" t="s">
        <v>923</v>
      </c>
      <c r="D6362" s="1888" t="s">
        <v>9031</v>
      </c>
      <c r="E6362" s="110">
        <v>41873</v>
      </c>
      <c r="F6362" s="110">
        <f t="shared" si="974"/>
        <v>41890</v>
      </c>
      <c r="G6362" s="286">
        <f t="shared" si="975"/>
        <v>41894</v>
      </c>
      <c r="H6362" s="1291" t="s">
        <v>12843</v>
      </c>
      <c r="I6362" s="1925" t="s">
        <v>12698</v>
      </c>
      <c r="J6362" s="1875" t="s">
        <v>2187</v>
      </c>
      <c r="K6362" s="1901" t="s">
        <v>1198</v>
      </c>
      <c r="O6362" s="1897">
        <v>41917</v>
      </c>
      <c r="P6362" s="2032" t="s">
        <v>9438</v>
      </c>
    </row>
    <row r="6363" spans="1:17">
      <c r="A6363" s="1480" t="s">
        <v>14417</v>
      </c>
      <c r="B6363" s="1887" t="s">
        <v>14518</v>
      </c>
      <c r="C6363" s="1896" t="s">
        <v>923</v>
      </c>
      <c r="D6363" s="1888" t="s">
        <v>9031</v>
      </c>
      <c r="E6363" s="110">
        <v>41873</v>
      </c>
      <c r="F6363" s="110">
        <f t="shared" si="974"/>
        <v>41890</v>
      </c>
      <c r="G6363" s="286">
        <f t="shared" si="975"/>
        <v>41894</v>
      </c>
      <c r="H6363" s="1291" t="s">
        <v>12843</v>
      </c>
      <c r="I6363" s="1925" t="s">
        <v>12698</v>
      </c>
      <c r="J6363" s="1875" t="s">
        <v>2187</v>
      </c>
      <c r="K6363" s="1901" t="s">
        <v>1198</v>
      </c>
      <c r="L6363" s="2032" t="s">
        <v>15020</v>
      </c>
      <c r="O6363" s="1897">
        <v>41943</v>
      </c>
      <c r="P6363" s="2033" t="s">
        <v>4401</v>
      </c>
    </row>
    <row r="6364" spans="1:17">
      <c r="A6364" s="1915" t="s">
        <v>14418</v>
      </c>
      <c r="B6364" s="1887" t="s">
        <v>14518</v>
      </c>
      <c r="C6364" s="1896" t="s">
        <v>923</v>
      </c>
      <c r="D6364" s="1888" t="s">
        <v>9031</v>
      </c>
      <c r="E6364" s="110">
        <v>41873</v>
      </c>
      <c r="F6364" s="110">
        <f t="shared" si="974"/>
        <v>41890</v>
      </c>
      <c r="G6364" s="286">
        <f t="shared" si="975"/>
        <v>41894</v>
      </c>
      <c r="H6364" s="1291" t="s">
        <v>12843</v>
      </c>
      <c r="I6364" s="1925" t="s">
        <v>12698</v>
      </c>
      <c r="J6364" s="1875" t="s">
        <v>2187</v>
      </c>
      <c r="K6364" s="1901" t="s">
        <v>1198</v>
      </c>
      <c r="L6364" s="2033" t="s">
        <v>14590</v>
      </c>
      <c r="O6364" s="1897">
        <v>41907</v>
      </c>
      <c r="P6364" s="2032" t="s">
        <v>3532</v>
      </c>
    </row>
    <row r="6365" spans="1:17">
      <c r="A6365" s="1480" t="s">
        <v>14419</v>
      </c>
      <c r="B6365" s="1887" t="s">
        <v>14518</v>
      </c>
      <c r="C6365" s="1896" t="s">
        <v>923</v>
      </c>
      <c r="D6365" s="1888" t="s">
        <v>9031</v>
      </c>
      <c r="E6365" s="110">
        <v>41873</v>
      </c>
      <c r="F6365" s="110">
        <f t="shared" si="974"/>
        <v>41890</v>
      </c>
      <c r="G6365" s="286">
        <f t="shared" si="975"/>
        <v>41894</v>
      </c>
      <c r="H6365" s="1291" t="s">
        <v>12843</v>
      </c>
      <c r="I6365" s="1925" t="s">
        <v>12698</v>
      </c>
      <c r="J6365" s="1875" t="s">
        <v>2187</v>
      </c>
      <c r="K6365" s="1901" t="s">
        <v>1198</v>
      </c>
      <c r="L6365" s="2032" t="s">
        <v>15057</v>
      </c>
      <c r="O6365" s="1897">
        <v>41934</v>
      </c>
      <c r="P6365" s="2032" t="s">
        <v>11124</v>
      </c>
    </row>
    <row r="6366" spans="1:17">
      <c r="A6366" s="1723" t="s">
        <v>5441</v>
      </c>
      <c r="B6366" s="1881" t="s">
        <v>13139</v>
      </c>
      <c r="C6366" s="1912"/>
      <c r="D6366" s="1903"/>
      <c r="E6366" s="1903"/>
      <c r="F6366" s="1903"/>
      <c r="G6366" s="1903"/>
      <c r="H6366" s="1923"/>
      <c r="I6366" s="1923"/>
      <c r="J6366" s="1876" t="s">
        <v>4331</v>
      </c>
      <c r="K6366" s="1877" t="s">
        <v>1196</v>
      </c>
      <c r="L6366" s="1877" t="s">
        <v>2165</v>
      </c>
      <c r="M6366" s="1877" t="s">
        <v>1953</v>
      </c>
      <c r="N6366" s="1877" t="s">
        <v>2166</v>
      </c>
      <c r="O6366" s="1877" t="s">
        <v>5206</v>
      </c>
    </row>
    <row r="6367" spans="1:17">
      <c r="A6367" s="1868" t="s">
        <v>14420</v>
      </c>
      <c r="B6367" s="1879" t="s">
        <v>14288</v>
      </c>
      <c r="C6367" s="1896" t="s">
        <v>922</v>
      </c>
      <c r="D6367" s="1868" t="s">
        <v>5441</v>
      </c>
      <c r="E6367" s="1874">
        <v>41874</v>
      </c>
      <c r="F6367" s="1874">
        <f t="shared" ref="F6367:F6372" si="976">E6367+17</f>
        <v>41891</v>
      </c>
      <c r="G6367" s="1874">
        <f t="shared" ref="G6367:G6372" si="977">E6367+21</f>
        <v>41895</v>
      </c>
      <c r="H6367" s="1906" t="s">
        <v>12708</v>
      </c>
      <c r="I6367" s="1906" t="s">
        <v>12709</v>
      </c>
      <c r="J6367" s="1875" t="s">
        <v>2187</v>
      </c>
      <c r="K6367" s="1901" t="s">
        <v>1198</v>
      </c>
      <c r="L6367" s="721" t="s">
        <v>943</v>
      </c>
      <c r="M6367" s="1901" t="s">
        <v>2170</v>
      </c>
      <c r="N6367" s="1875" t="s">
        <v>2187</v>
      </c>
      <c r="O6367" s="1875" t="s">
        <v>2187</v>
      </c>
      <c r="P6367" s="2034">
        <v>41943</v>
      </c>
      <c r="Q6367" s="2033" t="s">
        <v>4612</v>
      </c>
    </row>
    <row r="6368" spans="1:17">
      <c r="A6368" s="2032" t="s">
        <v>14421</v>
      </c>
      <c r="B6368" s="1879" t="s">
        <v>14288</v>
      </c>
      <c r="C6368" s="1896" t="s">
        <v>922</v>
      </c>
      <c r="D6368" s="1868" t="s">
        <v>5441</v>
      </c>
      <c r="E6368" s="1874">
        <v>41874</v>
      </c>
      <c r="F6368" s="1874">
        <f t="shared" si="976"/>
        <v>41891</v>
      </c>
      <c r="G6368" s="1874">
        <f t="shared" si="977"/>
        <v>41895</v>
      </c>
      <c r="H6368" s="1906" t="s">
        <v>12708</v>
      </c>
      <c r="I6368" s="1906" t="s">
        <v>12709</v>
      </c>
      <c r="J6368" s="1875" t="s">
        <v>2187</v>
      </c>
      <c r="K6368" s="1901" t="s">
        <v>1198</v>
      </c>
      <c r="L6368" s="721" t="s">
        <v>943</v>
      </c>
      <c r="M6368" s="1901" t="s">
        <v>2170</v>
      </c>
      <c r="N6368" s="1875" t="s">
        <v>2187</v>
      </c>
      <c r="O6368" s="1875" t="s">
        <v>2187</v>
      </c>
      <c r="P6368" s="2034">
        <v>41943</v>
      </c>
      <c r="Q6368" s="2033" t="s">
        <v>4612</v>
      </c>
    </row>
    <row r="6369" spans="1:19">
      <c r="A6369" s="1917" t="s">
        <v>14422</v>
      </c>
      <c r="B6369" s="1879" t="s">
        <v>14288</v>
      </c>
      <c r="C6369" s="1932" t="s">
        <v>922</v>
      </c>
      <c r="D6369" s="1905" t="s">
        <v>5441</v>
      </c>
      <c r="E6369" s="1983">
        <v>41874</v>
      </c>
      <c r="F6369" s="1983">
        <f t="shared" si="976"/>
        <v>41891</v>
      </c>
      <c r="G6369" s="1983">
        <f t="shared" si="977"/>
        <v>41895</v>
      </c>
      <c r="H6369" s="822" t="s">
        <v>12708</v>
      </c>
      <c r="I6369" s="822" t="s">
        <v>12709</v>
      </c>
      <c r="J6369" s="1930" t="s">
        <v>2187</v>
      </c>
      <c r="K6369" s="1472" t="s">
        <v>943</v>
      </c>
      <c r="L6369" s="1472" t="s">
        <v>943</v>
      </c>
      <c r="M6369" s="1985" t="s">
        <v>2170</v>
      </c>
      <c r="N6369" s="1930" t="s">
        <v>2187</v>
      </c>
      <c r="O6369" s="1930" t="s">
        <v>2187</v>
      </c>
      <c r="P6369" s="2034">
        <v>41943</v>
      </c>
      <c r="Q6369" s="2033" t="s">
        <v>4612</v>
      </c>
      <c r="R6369" s="1917"/>
      <c r="S6369" s="1917"/>
    </row>
    <row r="6370" spans="1:19">
      <c r="A6370" s="2032" t="s">
        <v>14423</v>
      </c>
      <c r="B6370" s="1879" t="s">
        <v>14524</v>
      </c>
      <c r="C6370" s="1896" t="s">
        <v>923</v>
      </c>
      <c r="D6370" s="1868" t="s">
        <v>5441</v>
      </c>
      <c r="E6370" s="1874">
        <v>41874</v>
      </c>
      <c r="F6370" s="1874">
        <f t="shared" si="976"/>
        <v>41891</v>
      </c>
      <c r="G6370" s="1874">
        <f t="shared" si="977"/>
        <v>41895</v>
      </c>
      <c r="H6370" s="1906" t="s">
        <v>12708</v>
      </c>
      <c r="I6370" s="1906" t="s">
        <v>12709</v>
      </c>
      <c r="J6370" s="1875" t="s">
        <v>2187</v>
      </c>
      <c r="K6370" s="1901" t="s">
        <v>1198</v>
      </c>
      <c r="L6370" s="721" t="s">
        <v>943</v>
      </c>
      <c r="M6370" s="1901" t="s">
        <v>2170</v>
      </c>
      <c r="N6370" s="1875" t="s">
        <v>2187</v>
      </c>
      <c r="O6370" s="1875" t="s">
        <v>2187</v>
      </c>
      <c r="P6370" s="2034">
        <v>41943</v>
      </c>
      <c r="Q6370" s="2033" t="s">
        <v>4612</v>
      </c>
    </row>
    <row r="6371" spans="1:19">
      <c r="A6371" s="2032" t="s">
        <v>14424</v>
      </c>
      <c r="B6371" s="1879" t="s">
        <v>14524</v>
      </c>
      <c r="C6371" s="1896" t="s">
        <v>923</v>
      </c>
      <c r="D6371" s="1868" t="s">
        <v>5441</v>
      </c>
      <c r="E6371" s="1874">
        <v>41874</v>
      </c>
      <c r="F6371" s="1874">
        <f t="shared" si="976"/>
        <v>41891</v>
      </c>
      <c r="G6371" s="1874">
        <f t="shared" si="977"/>
        <v>41895</v>
      </c>
      <c r="H6371" s="1906" t="s">
        <v>12708</v>
      </c>
      <c r="I6371" s="1906" t="s">
        <v>12709</v>
      </c>
      <c r="J6371" s="1875" t="s">
        <v>2187</v>
      </c>
      <c r="K6371" s="1901" t="s">
        <v>1198</v>
      </c>
      <c r="L6371" s="721" t="s">
        <v>943</v>
      </c>
      <c r="M6371" s="1901" t="s">
        <v>2170</v>
      </c>
      <c r="N6371" s="1875" t="s">
        <v>2187</v>
      </c>
      <c r="O6371" s="1875" t="s">
        <v>2187</v>
      </c>
      <c r="P6371" s="2034">
        <v>41943</v>
      </c>
      <c r="Q6371" s="2033" t="s">
        <v>4612</v>
      </c>
    </row>
    <row r="6372" spans="1:19">
      <c r="A6372" s="1917" t="s">
        <v>14425</v>
      </c>
      <c r="B6372" s="1879" t="s">
        <v>14524</v>
      </c>
      <c r="C6372" s="1932" t="s">
        <v>923</v>
      </c>
      <c r="D6372" s="1905" t="s">
        <v>5441</v>
      </c>
      <c r="E6372" s="1983">
        <v>41874</v>
      </c>
      <c r="F6372" s="1983">
        <f t="shared" si="976"/>
        <v>41891</v>
      </c>
      <c r="G6372" s="1983">
        <f t="shared" si="977"/>
        <v>41895</v>
      </c>
      <c r="H6372" s="822" t="s">
        <v>12708</v>
      </c>
      <c r="I6372" s="822" t="s">
        <v>12709</v>
      </c>
      <c r="J6372" s="1930" t="s">
        <v>2187</v>
      </c>
      <c r="K6372" s="1472" t="s">
        <v>943</v>
      </c>
      <c r="L6372" s="1472" t="s">
        <v>943</v>
      </c>
      <c r="M6372" s="1985" t="s">
        <v>2170</v>
      </c>
      <c r="N6372" s="1930" t="s">
        <v>2187</v>
      </c>
      <c r="O6372" s="1930" t="s">
        <v>2187</v>
      </c>
      <c r="P6372" s="2034">
        <v>41943</v>
      </c>
      <c r="Q6372" s="2033" t="s">
        <v>4612</v>
      </c>
      <c r="R6372" s="1917"/>
    </row>
    <row r="6373" spans="1:19">
      <c r="A6373" s="817" t="s">
        <v>13987</v>
      </c>
      <c r="B6373" s="1881" t="s">
        <v>14269</v>
      </c>
      <c r="C6373" s="1912"/>
      <c r="D6373" s="1903"/>
      <c r="E6373" s="1903"/>
      <c r="F6373" s="1903"/>
      <c r="G6373" s="1903"/>
      <c r="H6373" s="1923"/>
      <c r="I6373" s="1923"/>
      <c r="J6373" s="1877" t="s">
        <v>1007</v>
      </c>
      <c r="K6373" s="1877" t="s">
        <v>1197</v>
      </c>
      <c r="L6373" s="657" t="s">
        <v>14270</v>
      </c>
    </row>
    <row r="6374" spans="1:19">
      <c r="A6374" s="1888" t="s">
        <v>14426</v>
      </c>
      <c r="B6374" s="1901" t="s">
        <v>14235</v>
      </c>
      <c r="C6374" s="1896" t="s">
        <v>922</v>
      </c>
      <c r="D6374" s="1870" t="s">
        <v>9347</v>
      </c>
      <c r="E6374" s="1873">
        <v>41875</v>
      </c>
      <c r="F6374" s="1874">
        <f>E6374+17</f>
        <v>41892</v>
      </c>
      <c r="G6374" s="1873">
        <f>E6374+21</f>
        <v>41896</v>
      </c>
      <c r="H6374" s="1906" t="s">
        <v>13736</v>
      </c>
      <c r="I6374" s="1910" t="s">
        <v>13432</v>
      </c>
      <c r="J6374" s="1875" t="s">
        <v>2187</v>
      </c>
      <c r="K6374" s="1901" t="s">
        <v>1198</v>
      </c>
      <c r="O6374" s="1555">
        <v>41990</v>
      </c>
      <c r="P6374" s="2032" t="s">
        <v>4659</v>
      </c>
    </row>
    <row r="6375" spans="1:19">
      <c r="A6375" s="2032" t="s">
        <v>14427</v>
      </c>
      <c r="B6375" s="1901" t="s">
        <v>14235</v>
      </c>
      <c r="C6375" s="1896" t="s">
        <v>922</v>
      </c>
      <c r="D6375" s="1870" t="s">
        <v>9347</v>
      </c>
      <c r="E6375" s="1873">
        <v>41875</v>
      </c>
      <c r="F6375" s="1874">
        <f>E6375+17</f>
        <v>41892</v>
      </c>
      <c r="G6375" s="1873">
        <f>E6375+21</f>
        <v>41896</v>
      </c>
      <c r="H6375" s="1906" t="s">
        <v>13736</v>
      </c>
      <c r="I6375" s="1910" t="s">
        <v>13432</v>
      </c>
      <c r="J6375" s="1875" t="s">
        <v>2187</v>
      </c>
      <c r="K6375" s="1901" t="s">
        <v>1198</v>
      </c>
      <c r="O6375" s="1555">
        <v>41990</v>
      </c>
      <c r="P6375" s="2032" t="s">
        <v>4659</v>
      </c>
    </row>
    <row r="6376" spans="1:19">
      <c r="A6376" s="2032" t="s">
        <v>14428</v>
      </c>
      <c r="B6376" s="1901" t="s">
        <v>14527</v>
      </c>
      <c r="C6376" s="1896" t="s">
        <v>923</v>
      </c>
      <c r="D6376" s="1870" t="s">
        <v>9347</v>
      </c>
      <c r="E6376" s="1873">
        <v>41875</v>
      </c>
      <c r="F6376" s="1874">
        <f>E6376+17</f>
        <v>41892</v>
      </c>
      <c r="G6376" s="1873">
        <f>E6376+21</f>
        <v>41896</v>
      </c>
      <c r="H6376" s="1906" t="s">
        <v>13736</v>
      </c>
      <c r="I6376" s="1910" t="s">
        <v>13432</v>
      </c>
      <c r="J6376" s="1875" t="s">
        <v>2187</v>
      </c>
      <c r="K6376" s="1901" t="s">
        <v>1198</v>
      </c>
      <c r="O6376" s="1555">
        <v>41990</v>
      </c>
      <c r="P6376" s="2032" t="s">
        <v>4659</v>
      </c>
    </row>
    <row r="6377" spans="1:19">
      <c r="A6377" s="1915" t="s">
        <v>14429</v>
      </c>
      <c r="B6377" s="1901" t="s">
        <v>14527</v>
      </c>
      <c r="C6377" s="1896" t="s">
        <v>923</v>
      </c>
      <c r="D6377" s="1870" t="s">
        <v>9347</v>
      </c>
      <c r="E6377" s="1873">
        <v>41875</v>
      </c>
      <c r="F6377" s="1874">
        <f>E6377+17</f>
        <v>41892</v>
      </c>
      <c r="G6377" s="1873">
        <f>E6377+21</f>
        <v>41896</v>
      </c>
      <c r="H6377" s="1906" t="s">
        <v>13736</v>
      </c>
      <c r="I6377" s="1910" t="s">
        <v>13432</v>
      </c>
      <c r="J6377" s="1875" t="s">
        <v>2187</v>
      </c>
      <c r="K6377" s="1901" t="s">
        <v>1198</v>
      </c>
      <c r="L6377" s="2033" t="s">
        <v>14559</v>
      </c>
      <c r="O6377" s="1897">
        <v>41901</v>
      </c>
      <c r="P6377" s="2033" t="s">
        <v>4401</v>
      </c>
    </row>
    <row r="6378" spans="1:19">
      <c r="A6378" s="1480" t="s">
        <v>14430</v>
      </c>
      <c r="B6378" s="1901" t="s">
        <v>14527</v>
      </c>
      <c r="C6378" s="1896" t="s">
        <v>923</v>
      </c>
      <c r="D6378" s="1870" t="s">
        <v>9347</v>
      </c>
      <c r="E6378" s="1873">
        <v>41875</v>
      </c>
      <c r="F6378" s="1874">
        <f>E6378+17</f>
        <v>41892</v>
      </c>
      <c r="G6378" s="1873">
        <f>E6378+21</f>
        <v>41896</v>
      </c>
      <c r="H6378" s="1906" t="s">
        <v>13736</v>
      </c>
      <c r="I6378" s="1910" t="s">
        <v>13432</v>
      </c>
      <c r="J6378" s="1875" t="s">
        <v>2187</v>
      </c>
      <c r="K6378" s="1901" t="s">
        <v>1198</v>
      </c>
      <c r="L6378" s="2032" t="s">
        <v>14760</v>
      </c>
      <c r="O6378" s="1555">
        <v>41990</v>
      </c>
      <c r="P6378" s="2032" t="s">
        <v>4659</v>
      </c>
    </row>
    <row r="6379" spans="1:19">
      <c r="A6379" s="1899" t="s">
        <v>5389</v>
      </c>
      <c r="B6379" s="1881" t="s">
        <v>13373</v>
      </c>
      <c r="C6379" s="1882"/>
      <c r="D6379" s="1903"/>
      <c r="E6379" s="1903"/>
      <c r="F6379" s="1903"/>
      <c r="G6379" s="1903"/>
      <c r="H6379" s="1923"/>
      <c r="I6379" s="1923"/>
      <c r="J6379" s="1876" t="s">
        <v>4331</v>
      </c>
      <c r="K6379" s="1877" t="s">
        <v>1196</v>
      </c>
      <c r="L6379" s="1877" t="s">
        <v>2165</v>
      </c>
      <c r="M6379" s="1877" t="s">
        <v>1953</v>
      </c>
      <c r="N6379" s="1877" t="s">
        <v>2166</v>
      </c>
    </row>
    <row r="6380" spans="1:19">
      <c r="A6380" s="2033" t="s">
        <v>14485</v>
      </c>
      <c r="B6380" s="1887" t="s">
        <v>14237</v>
      </c>
      <c r="C6380" s="1879" t="s">
        <v>923</v>
      </c>
      <c r="D6380" s="1870" t="s">
        <v>5389</v>
      </c>
      <c r="E6380" s="1873">
        <v>41876</v>
      </c>
      <c r="F6380" s="1874">
        <f>E6380+17</f>
        <v>41893</v>
      </c>
      <c r="G6380" s="1874">
        <f>E6380+21</f>
        <v>41897</v>
      </c>
      <c r="H6380" s="1347" t="s">
        <v>12798</v>
      </c>
      <c r="I6380" s="1347" t="s">
        <v>12799</v>
      </c>
      <c r="J6380" s="1875" t="s">
        <v>2187</v>
      </c>
      <c r="K6380" s="1901" t="s">
        <v>1198</v>
      </c>
      <c r="L6380" s="1901" t="s">
        <v>2169</v>
      </c>
      <c r="M6380" s="721" t="s">
        <v>943</v>
      </c>
      <c r="N6380" s="1875" t="s">
        <v>2187</v>
      </c>
      <c r="O6380" s="1897">
        <v>42097</v>
      </c>
      <c r="P6380" s="2033" t="s">
        <v>15118</v>
      </c>
      <c r="Q6380" s="2033" t="s">
        <v>4612</v>
      </c>
    </row>
    <row r="6381" spans="1:19">
      <c r="A6381" s="2033" t="s">
        <v>14486</v>
      </c>
      <c r="B6381" s="1887" t="s">
        <v>14237</v>
      </c>
      <c r="C6381" s="1879" t="s">
        <v>923</v>
      </c>
      <c r="D6381" s="1870" t="s">
        <v>5389</v>
      </c>
      <c r="E6381" s="1873">
        <v>41876</v>
      </c>
      <c r="F6381" s="1874">
        <f>E6381+17</f>
        <v>41893</v>
      </c>
      <c r="G6381" s="1874">
        <f>E6381+21</f>
        <v>41897</v>
      </c>
      <c r="H6381" s="1347" t="s">
        <v>12798</v>
      </c>
      <c r="I6381" s="1347" t="s">
        <v>12799</v>
      </c>
      <c r="J6381" s="1875" t="s">
        <v>2187</v>
      </c>
      <c r="K6381" s="1901" t="s">
        <v>1198</v>
      </c>
      <c r="L6381" s="1901" t="s">
        <v>2169</v>
      </c>
      <c r="M6381" s="721" t="s">
        <v>943</v>
      </c>
      <c r="N6381" s="1875" t="s">
        <v>2187</v>
      </c>
      <c r="O6381" s="1897">
        <v>42097</v>
      </c>
      <c r="P6381" s="2033" t="s">
        <v>15119</v>
      </c>
      <c r="Q6381" s="2033" t="s">
        <v>4612</v>
      </c>
    </row>
    <row r="6382" spans="1:19">
      <c r="A6382" s="2033" t="s">
        <v>14487</v>
      </c>
      <c r="B6382" s="1887" t="s">
        <v>14237</v>
      </c>
      <c r="C6382" s="1879" t="s">
        <v>923</v>
      </c>
      <c r="D6382" s="1870" t="s">
        <v>5389</v>
      </c>
      <c r="E6382" s="1873">
        <v>41876</v>
      </c>
      <c r="F6382" s="1874">
        <f>E6382+17</f>
        <v>41893</v>
      </c>
      <c r="G6382" s="1874">
        <f>E6382+21</f>
        <v>41897</v>
      </c>
      <c r="H6382" s="1347" t="s">
        <v>12798</v>
      </c>
      <c r="I6382" s="1347" t="s">
        <v>12799</v>
      </c>
      <c r="J6382" s="1875" t="s">
        <v>2187</v>
      </c>
      <c r="K6382" s="1901" t="s">
        <v>1198</v>
      </c>
      <c r="L6382" s="1901" t="s">
        <v>2169</v>
      </c>
      <c r="M6382" s="721" t="s">
        <v>943</v>
      </c>
      <c r="N6382" s="1875" t="s">
        <v>2187</v>
      </c>
      <c r="O6382" s="1897">
        <v>41977</v>
      </c>
      <c r="P6382" s="2033" t="s">
        <v>4612</v>
      </c>
    </row>
    <row r="6383" spans="1:19">
      <c r="A6383" s="2033" t="s">
        <v>14488</v>
      </c>
      <c r="B6383" s="1887" t="s">
        <v>14237</v>
      </c>
      <c r="C6383" s="1896" t="s">
        <v>923</v>
      </c>
      <c r="D6383" s="1870" t="s">
        <v>5389</v>
      </c>
      <c r="E6383" s="1873">
        <v>41876</v>
      </c>
      <c r="F6383" s="1874">
        <f>E6383+17</f>
        <v>41893</v>
      </c>
      <c r="G6383" s="1874">
        <f>E6383+21</f>
        <v>41897</v>
      </c>
      <c r="H6383" s="1347" t="s">
        <v>12798</v>
      </c>
      <c r="I6383" s="1347" t="s">
        <v>12799</v>
      </c>
      <c r="J6383" s="1875" t="s">
        <v>2187</v>
      </c>
      <c r="K6383" s="1901" t="s">
        <v>1198</v>
      </c>
      <c r="L6383" s="1901" t="s">
        <v>2169</v>
      </c>
      <c r="M6383" s="721" t="s">
        <v>943</v>
      </c>
      <c r="N6383" s="1875" t="s">
        <v>2187</v>
      </c>
      <c r="O6383" s="1897">
        <v>41977</v>
      </c>
      <c r="P6383" s="2033" t="s">
        <v>4612</v>
      </c>
    </row>
    <row r="6384" spans="1:19">
      <c r="A6384" s="2033" t="s">
        <v>14489</v>
      </c>
      <c r="B6384" s="1887" t="s">
        <v>14237</v>
      </c>
      <c r="C6384" s="1896" t="s">
        <v>923</v>
      </c>
      <c r="D6384" s="1870" t="s">
        <v>5389</v>
      </c>
      <c r="E6384" s="1873">
        <v>41876</v>
      </c>
      <c r="F6384" s="1874">
        <f>E6384+17</f>
        <v>41893</v>
      </c>
      <c r="G6384" s="1874">
        <f>E6384+21</f>
        <v>41897</v>
      </c>
      <c r="H6384" s="1347" t="s">
        <v>12798</v>
      </c>
      <c r="I6384" s="1347" t="s">
        <v>12799</v>
      </c>
      <c r="J6384" s="1875" t="s">
        <v>2187</v>
      </c>
      <c r="K6384" s="1901" t="s">
        <v>1198</v>
      </c>
      <c r="L6384" s="1901" t="s">
        <v>2169</v>
      </c>
      <c r="M6384" s="721" t="s">
        <v>943</v>
      </c>
      <c r="N6384" s="1875" t="s">
        <v>2187</v>
      </c>
      <c r="O6384" s="1897">
        <v>41977</v>
      </c>
      <c r="P6384" s="2033" t="s">
        <v>4612</v>
      </c>
    </row>
    <row r="6385" spans="1:18">
      <c r="A6385" s="1103" t="s">
        <v>10479</v>
      </c>
      <c r="B6385" s="1881" t="s">
        <v>13101</v>
      </c>
      <c r="C6385" s="1882"/>
      <c r="D6385" s="1903"/>
      <c r="E6385" s="1903"/>
      <c r="F6385" s="1903"/>
      <c r="G6385" s="1903"/>
      <c r="H6385" s="1903"/>
      <c r="I6385" s="1903"/>
      <c r="J6385" s="1877" t="s">
        <v>2166</v>
      </c>
      <c r="K6385" s="56" t="s">
        <v>1197</v>
      </c>
      <c r="L6385" s="657" t="s">
        <v>14270</v>
      </c>
    </row>
    <row r="6386" spans="1:18">
      <c r="A6386" s="1888" t="s">
        <v>14603</v>
      </c>
      <c r="B6386" s="1887" t="s">
        <v>14591</v>
      </c>
      <c r="C6386" s="1896" t="s">
        <v>922</v>
      </c>
      <c r="D6386" s="615" t="s">
        <v>7300</v>
      </c>
      <c r="E6386" s="1874">
        <v>41878</v>
      </c>
      <c r="F6386" s="1874">
        <f>E6386+17</f>
        <v>41895</v>
      </c>
      <c r="G6386" s="1873">
        <f>E6386+21</f>
        <v>41899</v>
      </c>
      <c r="H6386" s="1925" t="s">
        <v>12686</v>
      </c>
      <c r="I6386" s="1925" t="s">
        <v>12392</v>
      </c>
      <c r="J6386" s="1875" t="s">
        <v>2187</v>
      </c>
      <c r="K6386" s="1901" t="s">
        <v>1198</v>
      </c>
      <c r="O6386" s="1897">
        <v>41898</v>
      </c>
      <c r="P6386" s="2033" t="s">
        <v>3532</v>
      </c>
    </row>
    <row r="6387" spans="1:18">
      <c r="A6387" s="2033" t="s">
        <v>14490</v>
      </c>
      <c r="B6387" s="1879" t="s">
        <v>14616</v>
      </c>
      <c r="C6387" s="1879" t="s">
        <v>3445</v>
      </c>
      <c r="D6387" s="615" t="s">
        <v>7300</v>
      </c>
      <c r="E6387" s="1874">
        <v>41878</v>
      </c>
      <c r="F6387" s="1874">
        <f t="shared" ref="F6387:F6392" si="978">E6387+17</f>
        <v>41895</v>
      </c>
      <c r="G6387" s="1873">
        <f t="shared" ref="G6387:G6392" si="979">E6387+21</f>
        <v>41899</v>
      </c>
      <c r="H6387" s="1925" t="s">
        <v>12686</v>
      </c>
      <c r="I6387" s="1925" t="s">
        <v>12392</v>
      </c>
      <c r="J6387" s="1875" t="s">
        <v>2187</v>
      </c>
      <c r="K6387" s="1901" t="s">
        <v>1198</v>
      </c>
      <c r="O6387" s="1897">
        <v>41903</v>
      </c>
      <c r="P6387" s="2033" t="s">
        <v>3532</v>
      </c>
    </row>
    <row r="6388" spans="1:18">
      <c r="A6388" s="1919" t="s">
        <v>14491</v>
      </c>
      <c r="B6388" s="1879" t="s">
        <v>14235</v>
      </c>
      <c r="C6388" s="1896" t="s">
        <v>922</v>
      </c>
      <c r="D6388" s="615" t="s">
        <v>7300</v>
      </c>
      <c r="E6388" s="1874">
        <v>41878</v>
      </c>
      <c r="F6388" s="1874">
        <f t="shared" si="978"/>
        <v>41895</v>
      </c>
      <c r="G6388" s="1873">
        <f t="shared" si="979"/>
        <v>41899</v>
      </c>
      <c r="H6388" s="1925" t="s">
        <v>12686</v>
      </c>
      <c r="I6388" s="1925" t="s">
        <v>12392</v>
      </c>
      <c r="J6388" s="1875" t="s">
        <v>2187</v>
      </c>
      <c r="K6388" s="1901" t="s">
        <v>1198</v>
      </c>
      <c r="L6388" s="2033" t="s">
        <v>14559</v>
      </c>
      <c r="O6388" s="1897">
        <v>41901</v>
      </c>
      <c r="P6388" s="2033" t="s">
        <v>4401</v>
      </c>
    </row>
    <row r="6389" spans="1:18">
      <c r="A6389" s="2033" t="s">
        <v>14492</v>
      </c>
      <c r="B6389" s="1887" t="s">
        <v>14484</v>
      </c>
      <c r="C6389" s="1896" t="s">
        <v>923</v>
      </c>
      <c r="D6389" s="615" t="s">
        <v>7300</v>
      </c>
      <c r="E6389" s="1874">
        <v>41878</v>
      </c>
      <c r="F6389" s="1874">
        <f t="shared" si="978"/>
        <v>41895</v>
      </c>
      <c r="G6389" s="1873">
        <f t="shared" si="979"/>
        <v>41899</v>
      </c>
      <c r="H6389" s="1925" t="s">
        <v>12686</v>
      </c>
      <c r="I6389" s="1925" t="s">
        <v>12392</v>
      </c>
      <c r="J6389" s="1875" t="s">
        <v>2187</v>
      </c>
      <c r="K6389" s="1901" t="s">
        <v>1198</v>
      </c>
      <c r="O6389" s="1555">
        <v>41990</v>
      </c>
      <c r="P6389" s="2032" t="s">
        <v>4659</v>
      </c>
    </row>
    <row r="6390" spans="1:18">
      <c r="A6390" s="1917" t="s">
        <v>14493</v>
      </c>
      <c r="B6390" s="1887" t="s">
        <v>14484</v>
      </c>
      <c r="C6390" s="1932" t="s">
        <v>923</v>
      </c>
      <c r="D6390" s="1341" t="s">
        <v>7300</v>
      </c>
      <c r="E6390" s="1983">
        <v>41878</v>
      </c>
      <c r="F6390" s="1983">
        <f t="shared" si="978"/>
        <v>41895</v>
      </c>
      <c r="G6390" s="1298">
        <f t="shared" si="979"/>
        <v>41899</v>
      </c>
      <c r="H6390" s="822" t="s">
        <v>12686</v>
      </c>
      <c r="I6390" s="822" t="s">
        <v>12392</v>
      </c>
      <c r="J6390" s="1930" t="s">
        <v>2187</v>
      </c>
      <c r="K6390" s="1472" t="s">
        <v>943</v>
      </c>
      <c r="L6390" s="1917"/>
      <c r="M6390" s="1917"/>
      <c r="N6390" s="1917"/>
      <c r="O6390" s="1555">
        <v>41990</v>
      </c>
      <c r="P6390" s="2032" t="s">
        <v>4659</v>
      </c>
      <c r="Q6390" s="1917"/>
      <c r="R6390" s="1917"/>
    </row>
    <row r="6391" spans="1:18">
      <c r="A6391" s="2033" t="s">
        <v>14494</v>
      </c>
      <c r="B6391" s="1887" t="s">
        <v>14484</v>
      </c>
      <c r="C6391" s="1896" t="s">
        <v>923</v>
      </c>
      <c r="D6391" s="615" t="s">
        <v>7300</v>
      </c>
      <c r="E6391" s="1874">
        <v>41878</v>
      </c>
      <c r="F6391" s="1874">
        <f t="shared" si="978"/>
        <v>41895</v>
      </c>
      <c r="G6391" s="1873">
        <f t="shared" si="979"/>
        <v>41899</v>
      </c>
      <c r="H6391" s="1925" t="s">
        <v>12686</v>
      </c>
      <c r="I6391" s="1925" t="s">
        <v>12392</v>
      </c>
      <c r="J6391" s="1875" t="s">
        <v>2187</v>
      </c>
      <c r="K6391" s="1901" t="s">
        <v>1198</v>
      </c>
      <c r="O6391" s="1555">
        <v>41990</v>
      </c>
      <c r="P6391" s="2032" t="s">
        <v>4659</v>
      </c>
    </row>
    <row r="6392" spans="1:18">
      <c r="A6392" s="2033" t="s">
        <v>14495</v>
      </c>
      <c r="B6392" s="1887" t="s">
        <v>14484</v>
      </c>
      <c r="C6392" s="1896" t="s">
        <v>923</v>
      </c>
      <c r="D6392" s="615" t="s">
        <v>7300</v>
      </c>
      <c r="E6392" s="1874">
        <v>41878</v>
      </c>
      <c r="F6392" s="1874">
        <f t="shared" si="978"/>
        <v>41895</v>
      </c>
      <c r="G6392" s="1873">
        <f t="shared" si="979"/>
        <v>41899</v>
      </c>
      <c r="H6392" s="1925" t="s">
        <v>12686</v>
      </c>
      <c r="I6392" s="1925" t="s">
        <v>12392</v>
      </c>
      <c r="J6392" s="1875" t="s">
        <v>2187</v>
      </c>
      <c r="K6392" s="1901" t="s">
        <v>1198</v>
      </c>
      <c r="O6392" s="1555">
        <v>41990</v>
      </c>
      <c r="P6392" s="2032" t="s">
        <v>4659</v>
      </c>
    </row>
    <row r="6393" spans="1:18">
      <c r="A6393" s="2033" t="s">
        <v>14496</v>
      </c>
      <c r="B6393" s="1887" t="s">
        <v>14484</v>
      </c>
      <c r="C6393" s="1896" t="s">
        <v>923</v>
      </c>
      <c r="D6393" s="615" t="s">
        <v>7300</v>
      </c>
      <c r="E6393" s="1874">
        <v>41878</v>
      </c>
      <c r="F6393" s="1874">
        <f>E6393+17</f>
        <v>41895</v>
      </c>
      <c r="G6393" s="1873">
        <f>E6393+21</f>
        <v>41899</v>
      </c>
      <c r="H6393" s="1925" t="s">
        <v>12686</v>
      </c>
      <c r="I6393" s="1925" t="s">
        <v>12392</v>
      </c>
      <c r="J6393" s="1875" t="s">
        <v>2187</v>
      </c>
      <c r="K6393" s="1901" t="s">
        <v>1198</v>
      </c>
      <c r="O6393" s="1555">
        <v>41990</v>
      </c>
      <c r="P6393" s="2032" t="s">
        <v>4659</v>
      </c>
    </row>
    <row r="6394" spans="1:18">
      <c r="A6394" s="1899" t="s">
        <v>7367</v>
      </c>
      <c r="B6394" s="1869" t="s">
        <v>14497</v>
      </c>
      <c r="C6394" s="91"/>
      <c r="D6394" s="19"/>
      <c r="E6394" s="19"/>
      <c r="F6394" s="19"/>
      <c r="G6394" s="19"/>
      <c r="H6394" s="2037"/>
      <c r="I6394" s="2037"/>
      <c r="J6394" s="148" t="s">
        <v>4331</v>
      </c>
      <c r="K6394" s="1694" t="s">
        <v>1196</v>
      </c>
      <c r="L6394" s="1694" t="s">
        <v>2165</v>
      </c>
      <c r="M6394" s="1694" t="s">
        <v>1953</v>
      </c>
      <c r="N6394" s="1694" t="s">
        <v>2166</v>
      </c>
    </row>
    <row r="6395" spans="1:18" s="1711" customFormat="1">
      <c r="A6395" s="1982" t="s">
        <v>14498</v>
      </c>
      <c r="B6395" s="2216" t="s">
        <v>14274</v>
      </c>
      <c r="C6395" s="1932" t="s">
        <v>922</v>
      </c>
      <c r="D6395" s="1905" t="s">
        <v>3235</v>
      </c>
      <c r="E6395" s="1983">
        <v>41879</v>
      </c>
      <c r="F6395" s="1983">
        <f>E6395+17</f>
        <v>41896</v>
      </c>
      <c r="G6395" s="1983">
        <f>E6395+21</f>
        <v>41900</v>
      </c>
      <c r="H6395" s="822" t="s">
        <v>13685</v>
      </c>
      <c r="I6395" s="823" t="s">
        <v>13325</v>
      </c>
      <c r="J6395" s="1930" t="s">
        <v>2187</v>
      </c>
      <c r="K6395" s="1472" t="s">
        <v>943</v>
      </c>
      <c r="L6395" s="1472" t="s">
        <v>943</v>
      </c>
      <c r="M6395" s="1985" t="s">
        <v>2170</v>
      </c>
      <c r="N6395" s="1985" t="s">
        <v>2132</v>
      </c>
      <c r="O6395" s="1366">
        <v>41929</v>
      </c>
      <c r="P6395" s="1917" t="s">
        <v>4959</v>
      </c>
      <c r="Q6395" s="1917"/>
      <c r="R6395" s="1917"/>
    </row>
    <row r="6396" spans="1:18">
      <c r="A6396" s="2033" t="s">
        <v>14499</v>
      </c>
      <c r="B6396" s="1879" t="s">
        <v>14274</v>
      </c>
      <c r="C6396" s="1896" t="s">
        <v>922</v>
      </c>
      <c r="D6396" s="1868" t="s">
        <v>3235</v>
      </c>
      <c r="E6396" s="1874">
        <v>41879</v>
      </c>
      <c r="F6396" s="1874">
        <f>E6396+17</f>
        <v>41896</v>
      </c>
      <c r="G6396" s="1874">
        <f>E6396+21</f>
        <v>41900</v>
      </c>
      <c r="H6396" s="1906" t="s">
        <v>13685</v>
      </c>
      <c r="I6396" s="825" t="s">
        <v>13325</v>
      </c>
      <c r="J6396" s="1875" t="s">
        <v>2187</v>
      </c>
      <c r="K6396" s="1901" t="s">
        <v>1198</v>
      </c>
      <c r="L6396" s="721" t="s">
        <v>943</v>
      </c>
      <c r="M6396" s="1901" t="s">
        <v>2170</v>
      </c>
      <c r="N6396" s="721" t="s">
        <v>943</v>
      </c>
      <c r="O6396" s="1897">
        <v>42012</v>
      </c>
      <c r="P6396" s="2033" t="s">
        <v>15031</v>
      </c>
      <c r="Q6396" s="2032" t="s">
        <v>5590</v>
      </c>
    </row>
    <row r="6397" spans="1:18">
      <c r="A6397" s="2033" t="s">
        <v>14500</v>
      </c>
      <c r="B6397" s="1879" t="s">
        <v>14274</v>
      </c>
      <c r="C6397" s="1896" t="s">
        <v>922</v>
      </c>
      <c r="D6397" s="1868" t="s">
        <v>3235</v>
      </c>
      <c r="E6397" s="1874">
        <v>41879</v>
      </c>
      <c r="F6397" s="1874">
        <f>E6397+17</f>
        <v>41896</v>
      </c>
      <c r="G6397" s="1874">
        <f>E6397+21</f>
        <v>41900</v>
      </c>
      <c r="H6397" s="1906" t="s">
        <v>13685</v>
      </c>
      <c r="I6397" s="825" t="s">
        <v>13325</v>
      </c>
      <c r="J6397" s="1875" t="s">
        <v>2187</v>
      </c>
      <c r="K6397" s="1901" t="s">
        <v>1198</v>
      </c>
      <c r="L6397" s="721" t="s">
        <v>943</v>
      </c>
      <c r="M6397" s="1901" t="s">
        <v>2170</v>
      </c>
      <c r="N6397" s="721" t="s">
        <v>943</v>
      </c>
      <c r="P6397" s="2033" t="s">
        <v>15031</v>
      </c>
    </row>
    <row r="6398" spans="1:18">
      <c r="A6398" s="2033" t="s">
        <v>14501</v>
      </c>
      <c r="B6398" s="1879" t="s">
        <v>14613</v>
      </c>
      <c r="C6398" s="1896" t="s">
        <v>923</v>
      </c>
      <c r="D6398" s="1868" t="s">
        <v>3235</v>
      </c>
      <c r="E6398" s="1874">
        <v>41879</v>
      </c>
      <c r="F6398" s="1874">
        <f>E6398+17</f>
        <v>41896</v>
      </c>
      <c r="G6398" s="1874">
        <f>E6398+21</f>
        <v>41900</v>
      </c>
      <c r="H6398" s="1906" t="s">
        <v>13685</v>
      </c>
      <c r="I6398" s="825" t="s">
        <v>13325</v>
      </c>
      <c r="J6398" s="1875" t="s">
        <v>2187</v>
      </c>
      <c r="K6398" s="1901" t="s">
        <v>1198</v>
      </c>
      <c r="L6398" s="721" t="s">
        <v>943</v>
      </c>
      <c r="M6398" s="1901" t="s">
        <v>2170</v>
      </c>
      <c r="N6398" s="721" t="s">
        <v>943</v>
      </c>
      <c r="P6398" s="2033" t="s">
        <v>15031</v>
      </c>
    </row>
    <row r="6399" spans="1:18">
      <c r="A6399" s="2033" t="s">
        <v>14502</v>
      </c>
      <c r="B6399" s="1879" t="s">
        <v>14613</v>
      </c>
      <c r="C6399" s="1896" t="s">
        <v>923</v>
      </c>
      <c r="D6399" s="1868" t="s">
        <v>3235</v>
      </c>
      <c r="E6399" s="1874">
        <v>41879</v>
      </c>
      <c r="F6399" s="1874">
        <f>E6399+17</f>
        <v>41896</v>
      </c>
      <c r="G6399" s="1874">
        <f>E6399+21</f>
        <v>41900</v>
      </c>
      <c r="H6399" s="1906" t="s">
        <v>13685</v>
      </c>
      <c r="I6399" s="825" t="s">
        <v>13325</v>
      </c>
      <c r="J6399" s="1875" t="s">
        <v>2187</v>
      </c>
      <c r="K6399" s="1901" t="s">
        <v>1198</v>
      </c>
      <c r="L6399" s="721" t="s">
        <v>943</v>
      </c>
      <c r="M6399" s="1901" t="s">
        <v>2170</v>
      </c>
      <c r="N6399" s="1875" t="s">
        <v>2132</v>
      </c>
      <c r="O6399" s="1897">
        <v>41977</v>
      </c>
      <c r="P6399" s="2033" t="s">
        <v>4612</v>
      </c>
    </row>
    <row r="6400" spans="1:18">
      <c r="A6400" s="2225" t="s">
        <v>5157</v>
      </c>
      <c r="B6400" s="1881" t="s">
        <v>14324</v>
      </c>
      <c r="C6400" s="1912"/>
      <c r="D6400" s="1881"/>
      <c r="E6400" s="1903"/>
      <c r="F6400" s="1903"/>
      <c r="G6400" s="1903"/>
      <c r="H6400" s="1923"/>
      <c r="I6400" s="1923"/>
      <c r="J6400" s="1876" t="s">
        <v>4331</v>
      </c>
      <c r="K6400" s="1877" t="s">
        <v>1196</v>
      </c>
      <c r="L6400" s="1877" t="s">
        <v>2165</v>
      </c>
      <c r="M6400" s="1877" t="s">
        <v>1953</v>
      </c>
      <c r="N6400" s="1877" t="s">
        <v>2166</v>
      </c>
      <c r="O6400" s="1878" t="s">
        <v>14340</v>
      </c>
    </row>
    <row r="6401" spans="1:19" s="1711" customFormat="1">
      <c r="A6401" s="1913" t="s">
        <v>14571</v>
      </c>
      <c r="B6401" s="1901" t="s">
        <v>14233</v>
      </c>
      <c r="C6401" s="1896" t="s">
        <v>922</v>
      </c>
      <c r="D6401" s="1870" t="s">
        <v>6389</v>
      </c>
      <c r="E6401" s="1873">
        <v>41882</v>
      </c>
      <c r="F6401" s="1874">
        <f>E6401+17</f>
        <v>41899</v>
      </c>
      <c r="G6401" s="1874">
        <f>E6401+21</f>
        <v>41903</v>
      </c>
      <c r="H6401" s="1922" t="s">
        <v>13060</v>
      </c>
      <c r="I6401" s="1922" t="s">
        <v>12542</v>
      </c>
      <c r="J6401" s="721" t="s">
        <v>943</v>
      </c>
      <c r="K6401" s="1901" t="s">
        <v>1198</v>
      </c>
      <c r="L6401" s="721" t="s">
        <v>943</v>
      </c>
      <c r="M6401" s="1901" t="s">
        <v>2170</v>
      </c>
      <c r="N6401" s="1875" t="s">
        <v>2187</v>
      </c>
      <c r="O6401" s="1356">
        <v>41982</v>
      </c>
      <c r="P6401" s="1711" t="s">
        <v>4401</v>
      </c>
      <c r="S6401" s="1711" t="s">
        <v>15545</v>
      </c>
    </row>
    <row r="6402" spans="1:19">
      <c r="A6402" s="1929" t="s">
        <v>14572</v>
      </c>
      <c r="B6402" s="1901" t="s">
        <v>14233</v>
      </c>
      <c r="C6402" s="1896" t="s">
        <v>922</v>
      </c>
      <c r="D6402" s="1870" t="s">
        <v>6389</v>
      </c>
      <c r="E6402" s="1873">
        <v>41882</v>
      </c>
      <c r="F6402" s="1874">
        <f>E6402+17</f>
        <v>41899</v>
      </c>
      <c r="G6402" s="1874">
        <f>E6402+21</f>
        <v>41903</v>
      </c>
      <c r="H6402" s="1922" t="s">
        <v>13060</v>
      </c>
      <c r="I6402" s="1922" t="s">
        <v>12542</v>
      </c>
      <c r="J6402" s="721" t="s">
        <v>943</v>
      </c>
      <c r="K6402" s="1901" t="s">
        <v>1198</v>
      </c>
      <c r="L6402" s="721" t="s">
        <v>943</v>
      </c>
      <c r="M6402" s="1901" t="s">
        <v>2170</v>
      </c>
      <c r="N6402" s="1875" t="s">
        <v>2187</v>
      </c>
      <c r="O6402" s="1897">
        <v>41953</v>
      </c>
      <c r="P6402" s="2033" t="s">
        <v>15855</v>
      </c>
      <c r="S6402" s="2032" t="s">
        <v>15158</v>
      </c>
    </row>
    <row r="6403" spans="1:19">
      <c r="A6403" s="2033" t="s">
        <v>14573</v>
      </c>
      <c r="B6403" s="1901" t="s">
        <v>14614</v>
      </c>
      <c r="C6403" s="1896" t="s">
        <v>923</v>
      </c>
      <c r="D6403" s="1870" t="s">
        <v>6389</v>
      </c>
      <c r="E6403" s="1873">
        <v>41882</v>
      </c>
      <c r="F6403" s="1874">
        <f>E6403+17</f>
        <v>41899</v>
      </c>
      <c r="G6403" s="1874">
        <f>E6403+21</f>
        <v>41903</v>
      </c>
      <c r="H6403" s="1922" t="s">
        <v>13060</v>
      </c>
      <c r="I6403" s="1922" t="s">
        <v>12542</v>
      </c>
      <c r="J6403" s="721" t="s">
        <v>943</v>
      </c>
      <c r="K6403" s="1901" t="s">
        <v>1198</v>
      </c>
      <c r="L6403" s="721" t="s">
        <v>943</v>
      </c>
      <c r="M6403" s="1901" t="s">
        <v>2170</v>
      </c>
      <c r="N6403" s="1875" t="s">
        <v>2187</v>
      </c>
      <c r="O6403" s="1897">
        <v>41984</v>
      </c>
      <c r="P6403" s="2033" t="s">
        <v>13486</v>
      </c>
    </row>
    <row r="6404" spans="1:19">
      <c r="A6404" s="1929" t="s">
        <v>14574</v>
      </c>
      <c r="B6404" s="1901" t="s">
        <v>14614</v>
      </c>
      <c r="C6404" s="1896" t="s">
        <v>923</v>
      </c>
      <c r="D6404" s="1870" t="s">
        <v>6389</v>
      </c>
      <c r="E6404" s="1873">
        <v>41882</v>
      </c>
      <c r="F6404" s="1874">
        <f>E6404+17</f>
        <v>41899</v>
      </c>
      <c r="G6404" s="1874">
        <f>E6404+21</f>
        <v>41903</v>
      </c>
      <c r="H6404" s="1922" t="s">
        <v>13060</v>
      </c>
      <c r="I6404" s="1922" t="s">
        <v>12542</v>
      </c>
      <c r="J6404" s="721" t="s">
        <v>943</v>
      </c>
      <c r="K6404" s="1901" t="s">
        <v>1198</v>
      </c>
      <c r="L6404" s="721" t="s">
        <v>943</v>
      </c>
      <c r="M6404" s="1901" t="s">
        <v>2170</v>
      </c>
      <c r="N6404" s="1875" t="s">
        <v>2187</v>
      </c>
      <c r="O6404" s="1897">
        <v>41943</v>
      </c>
      <c r="P6404" s="2033" t="s">
        <v>6251</v>
      </c>
      <c r="S6404" s="2033" t="s">
        <v>15111</v>
      </c>
    </row>
    <row r="6405" spans="1:19">
      <c r="A6405" s="1929" t="s">
        <v>14575</v>
      </c>
      <c r="B6405" s="1901" t="s">
        <v>14614</v>
      </c>
      <c r="C6405" s="1896" t="s">
        <v>923</v>
      </c>
      <c r="D6405" s="1870" t="s">
        <v>6389</v>
      </c>
      <c r="E6405" s="1873">
        <v>41882</v>
      </c>
      <c r="F6405" s="1874">
        <f>E6405+17</f>
        <v>41899</v>
      </c>
      <c r="G6405" s="1874">
        <f>E6405+21</f>
        <v>41903</v>
      </c>
      <c r="H6405" s="1922" t="s">
        <v>13060</v>
      </c>
      <c r="I6405" s="1922" t="s">
        <v>12542</v>
      </c>
      <c r="J6405" s="721" t="s">
        <v>943</v>
      </c>
      <c r="K6405" s="1901" t="s">
        <v>1198</v>
      </c>
      <c r="L6405" s="721" t="s">
        <v>943</v>
      </c>
      <c r="M6405" s="1901" t="s">
        <v>2170</v>
      </c>
      <c r="N6405" s="1875" t="s">
        <v>2187</v>
      </c>
      <c r="O6405" s="1897">
        <v>41961</v>
      </c>
      <c r="P6405" s="2033" t="s">
        <v>4401</v>
      </c>
      <c r="S6405" s="2032" t="s">
        <v>15159</v>
      </c>
    </row>
    <row r="6406" spans="1:19">
      <c r="A6406" s="1899" t="s">
        <v>3037</v>
      </c>
      <c r="B6406" s="1869" t="s">
        <v>14583</v>
      </c>
      <c r="C6406" s="91"/>
      <c r="D6406" s="19"/>
      <c r="E6406" s="19"/>
      <c r="F6406" s="19"/>
      <c r="G6406" s="19"/>
      <c r="H6406" s="2037"/>
      <c r="I6406" s="2037"/>
      <c r="J6406" s="148" t="s">
        <v>4331</v>
      </c>
      <c r="K6406" s="1694" t="s">
        <v>1196</v>
      </c>
      <c r="L6406" s="1694" t="s">
        <v>2165</v>
      </c>
      <c r="M6406" s="1694" t="s">
        <v>1953</v>
      </c>
      <c r="N6406" s="1694" t="s">
        <v>2166</v>
      </c>
      <c r="O6406" s="2291" t="s">
        <v>14446</v>
      </c>
    </row>
    <row r="6407" spans="1:19">
      <c r="A6407" s="1919" t="s">
        <v>14698</v>
      </c>
      <c r="B6407" s="1879" t="s">
        <v>14134</v>
      </c>
      <c r="C6407" s="1896" t="s">
        <v>922</v>
      </c>
      <c r="D6407" s="1868" t="s">
        <v>6129</v>
      </c>
      <c r="E6407" s="2227">
        <v>41885</v>
      </c>
      <c r="F6407" s="2227">
        <f>E6407+17</f>
        <v>41902</v>
      </c>
      <c r="G6407" s="2227">
        <f>E6407+21</f>
        <v>41906</v>
      </c>
      <c r="H6407" s="2213" t="s">
        <v>13417</v>
      </c>
      <c r="I6407" s="1926" t="s">
        <v>13421</v>
      </c>
      <c r="J6407" s="1875" t="s">
        <v>2187</v>
      </c>
      <c r="K6407" s="1901" t="s">
        <v>1198</v>
      </c>
      <c r="L6407" s="721" t="s">
        <v>943</v>
      </c>
      <c r="M6407" s="1901" t="s">
        <v>2170</v>
      </c>
      <c r="N6407" s="1875" t="s">
        <v>2187</v>
      </c>
      <c r="O6407" s="1897">
        <v>41981</v>
      </c>
      <c r="P6407" s="2033" t="s">
        <v>4401</v>
      </c>
      <c r="S6407" s="2032" t="s">
        <v>15546</v>
      </c>
    </row>
    <row r="6408" spans="1:19">
      <c r="A6408" s="2082" t="s">
        <v>14699</v>
      </c>
      <c r="B6408" s="1879" t="s">
        <v>14134</v>
      </c>
      <c r="C6408" s="1932" t="s">
        <v>922</v>
      </c>
      <c r="D6408" s="1905" t="s">
        <v>6129</v>
      </c>
      <c r="E6408" s="2230">
        <v>41885</v>
      </c>
      <c r="F6408" s="2230">
        <f t="shared" ref="F6408:F6414" si="980">E6408+17</f>
        <v>41902</v>
      </c>
      <c r="G6408" s="2230">
        <f t="shared" ref="G6408:G6414" si="981">E6408+21</f>
        <v>41906</v>
      </c>
      <c r="H6408" s="1926" t="s">
        <v>13417</v>
      </c>
      <c r="I6408" s="1926" t="s">
        <v>13421</v>
      </c>
      <c r="J6408" s="1930" t="s">
        <v>2187</v>
      </c>
      <c r="K6408" s="1472" t="s">
        <v>943</v>
      </c>
      <c r="L6408" s="1472" t="s">
        <v>943</v>
      </c>
      <c r="M6408" s="1985" t="s">
        <v>2170</v>
      </c>
      <c r="N6408" s="1930" t="s">
        <v>2187</v>
      </c>
      <c r="O6408" s="1366">
        <v>41946</v>
      </c>
      <c r="P6408" s="1917" t="s">
        <v>4401</v>
      </c>
      <c r="Q6408" s="1917"/>
      <c r="S6408" s="2033" t="s">
        <v>15044</v>
      </c>
    </row>
    <row r="6409" spans="1:19">
      <c r="A6409" s="1919" t="s">
        <v>14576</v>
      </c>
      <c r="B6409" s="1879" t="s">
        <v>14327</v>
      </c>
      <c r="C6409" s="1896" t="s">
        <v>923</v>
      </c>
      <c r="D6409" s="1868" t="s">
        <v>6129</v>
      </c>
      <c r="E6409" s="2227">
        <v>41885</v>
      </c>
      <c r="F6409" s="2227">
        <f t="shared" si="980"/>
        <v>41902</v>
      </c>
      <c r="G6409" s="2227">
        <f t="shared" si="981"/>
        <v>41906</v>
      </c>
      <c r="H6409" s="2213" t="s">
        <v>13417</v>
      </c>
      <c r="I6409" s="1926" t="s">
        <v>13421</v>
      </c>
      <c r="J6409" s="1875" t="s">
        <v>2187</v>
      </c>
      <c r="K6409" s="1901" t="s">
        <v>1198</v>
      </c>
      <c r="L6409" s="721" t="s">
        <v>943</v>
      </c>
      <c r="M6409" s="1901" t="s">
        <v>2170</v>
      </c>
      <c r="N6409" s="1875" t="s">
        <v>2187</v>
      </c>
      <c r="O6409" s="1897">
        <v>41940</v>
      </c>
      <c r="P6409" s="2033" t="s">
        <v>4401</v>
      </c>
      <c r="S6409" s="2033" t="s">
        <v>14859</v>
      </c>
    </row>
    <row r="6410" spans="1:19">
      <c r="A6410" s="1116" t="s">
        <v>14577</v>
      </c>
      <c r="B6410" s="1879" t="s">
        <v>14327</v>
      </c>
      <c r="C6410" s="1932" t="s">
        <v>923</v>
      </c>
      <c r="D6410" s="1905" t="s">
        <v>6129</v>
      </c>
      <c r="E6410" s="2230">
        <v>41885</v>
      </c>
      <c r="F6410" s="2230">
        <f t="shared" si="980"/>
        <v>41902</v>
      </c>
      <c r="G6410" s="2230">
        <f t="shared" si="981"/>
        <v>41906</v>
      </c>
      <c r="H6410" s="1926" t="s">
        <v>13417</v>
      </c>
      <c r="I6410" s="1926" t="s">
        <v>13421</v>
      </c>
      <c r="J6410" s="1930" t="s">
        <v>2187</v>
      </c>
      <c r="K6410" s="1472" t="s">
        <v>943</v>
      </c>
      <c r="L6410" s="1472" t="s">
        <v>943</v>
      </c>
      <c r="M6410" s="1985" t="s">
        <v>2170</v>
      </c>
      <c r="N6410" s="1930" t="s">
        <v>2187</v>
      </c>
      <c r="O6410" s="1366">
        <v>41925</v>
      </c>
      <c r="P6410" s="1917" t="s">
        <v>14917</v>
      </c>
      <c r="Q6410" s="1917"/>
      <c r="R6410" s="1917"/>
      <c r="S6410" s="2032" t="s">
        <v>14839</v>
      </c>
    </row>
    <row r="6411" spans="1:19">
      <c r="A6411" s="1116" t="s">
        <v>14578</v>
      </c>
      <c r="B6411" s="1879" t="s">
        <v>14327</v>
      </c>
      <c r="C6411" s="1932" t="s">
        <v>923</v>
      </c>
      <c r="D6411" s="1905" t="s">
        <v>6129</v>
      </c>
      <c r="E6411" s="2230">
        <v>41885</v>
      </c>
      <c r="F6411" s="2230">
        <f t="shared" si="980"/>
        <v>41902</v>
      </c>
      <c r="G6411" s="2230">
        <f t="shared" si="981"/>
        <v>41906</v>
      </c>
      <c r="H6411" s="1926" t="s">
        <v>13417</v>
      </c>
      <c r="I6411" s="1926" t="s">
        <v>13421</v>
      </c>
      <c r="J6411" s="1930" t="s">
        <v>2187</v>
      </c>
      <c r="K6411" s="1472" t="s">
        <v>943</v>
      </c>
      <c r="L6411" s="1472" t="s">
        <v>943</v>
      </c>
      <c r="M6411" s="1985" t="s">
        <v>2170</v>
      </c>
      <c r="N6411" s="1930" t="s">
        <v>2187</v>
      </c>
      <c r="O6411" s="1897">
        <v>41940</v>
      </c>
      <c r="P6411" s="2033" t="s">
        <v>4401</v>
      </c>
      <c r="Q6411" s="1917"/>
      <c r="R6411" s="1917"/>
      <c r="S6411" s="2032" t="s">
        <v>14922</v>
      </c>
    </row>
    <row r="6412" spans="1:19">
      <c r="A6412" s="1929" t="s">
        <v>14580</v>
      </c>
      <c r="B6412" s="1879" t="s">
        <v>14700</v>
      </c>
      <c r="C6412" s="1896" t="s">
        <v>923</v>
      </c>
      <c r="D6412" s="1868" t="s">
        <v>6129</v>
      </c>
      <c r="E6412" s="2227">
        <v>41885</v>
      </c>
      <c r="F6412" s="2227">
        <f t="shared" si="980"/>
        <v>41902</v>
      </c>
      <c r="G6412" s="2227">
        <f t="shared" si="981"/>
        <v>41906</v>
      </c>
      <c r="H6412" s="2213" t="s">
        <v>13417</v>
      </c>
      <c r="I6412" s="1926" t="s">
        <v>13421</v>
      </c>
      <c r="J6412" s="1875" t="s">
        <v>2187</v>
      </c>
      <c r="K6412" s="1901" t="s">
        <v>1198</v>
      </c>
      <c r="L6412" s="721" t="s">
        <v>943</v>
      </c>
      <c r="M6412" s="1901" t="s">
        <v>2170</v>
      </c>
      <c r="N6412" s="1875" t="s">
        <v>2187</v>
      </c>
      <c r="O6412" s="1897">
        <v>41960</v>
      </c>
      <c r="P6412" s="615" t="s">
        <v>4401</v>
      </c>
      <c r="S6412" s="2033" t="s">
        <v>15690</v>
      </c>
    </row>
    <row r="6413" spans="1:19">
      <c r="A6413" s="1116" t="s">
        <v>14581</v>
      </c>
      <c r="B6413" s="1879" t="s">
        <v>14700</v>
      </c>
      <c r="C6413" s="1932" t="s">
        <v>923</v>
      </c>
      <c r="D6413" s="1905" t="s">
        <v>6129</v>
      </c>
      <c r="E6413" s="2230">
        <v>41885</v>
      </c>
      <c r="F6413" s="2230">
        <f t="shared" si="980"/>
        <v>41902</v>
      </c>
      <c r="G6413" s="2230">
        <f t="shared" si="981"/>
        <v>41906</v>
      </c>
      <c r="H6413" s="1926" t="s">
        <v>13417</v>
      </c>
      <c r="I6413" s="1926" t="s">
        <v>13421</v>
      </c>
      <c r="J6413" s="1930" t="s">
        <v>2187</v>
      </c>
      <c r="K6413" s="1472" t="s">
        <v>943</v>
      </c>
      <c r="L6413" s="1472" t="s">
        <v>943</v>
      </c>
      <c r="M6413" s="1985" t="s">
        <v>2170</v>
      </c>
      <c r="N6413" s="1930" t="s">
        <v>2187</v>
      </c>
      <c r="O6413" s="1897">
        <v>41977</v>
      </c>
      <c r="P6413" s="2033" t="s">
        <v>4401</v>
      </c>
      <c r="Q6413" s="1917"/>
      <c r="R6413" s="1917"/>
      <c r="S6413" s="2033" t="s">
        <v>15488</v>
      </c>
    </row>
    <row r="6414" spans="1:19">
      <c r="A6414" s="1116" t="s">
        <v>14582</v>
      </c>
      <c r="B6414" s="1879" t="s">
        <v>14700</v>
      </c>
      <c r="C6414" s="1932" t="s">
        <v>923</v>
      </c>
      <c r="D6414" s="1905" t="s">
        <v>6129</v>
      </c>
      <c r="E6414" s="2230">
        <v>41885</v>
      </c>
      <c r="F6414" s="2230">
        <f t="shared" si="980"/>
        <v>41902</v>
      </c>
      <c r="G6414" s="2230">
        <f t="shared" si="981"/>
        <v>41906</v>
      </c>
      <c r="H6414" s="1926" t="s">
        <v>13417</v>
      </c>
      <c r="I6414" s="1926" t="s">
        <v>13421</v>
      </c>
      <c r="J6414" s="1930" t="s">
        <v>2187</v>
      </c>
      <c r="K6414" s="1472" t="s">
        <v>943</v>
      </c>
      <c r="L6414" s="1472" t="s">
        <v>943</v>
      </c>
      <c r="M6414" s="1985" t="s">
        <v>2170</v>
      </c>
      <c r="N6414" s="1930" t="s">
        <v>2187</v>
      </c>
      <c r="O6414" s="1897">
        <v>41940</v>
      </c>
      <c r="P6414" s="2033" t="s">
        <v>4401</v>
      </c>
      <c r="Q6414" s="1917"/>
      <c r="R6414" s="1917"/>
      <c r="S6414" s="2032" t="s">
        <v>14840</v>
      </c>
    </row>
    <row r="6415" spans="1:19">
      <c r="A6415" s="817" t="s">
        <v>13987</v>
      </c>
      <c r="B6415" s="1881" t="s">
        <v>14342</v>
      </c>
      <c r="C6415" s="1912"/>
      <c r="D6415" s="1903"/>
      <c r="E6415" s="1903"/>
      <c r="F6415" s="1903"/>
      <c r="G6415" s="1903"/>
      <c r="H6415" s="1923"/>
      <c r="I6415" s="1923"/>
      <c r="J6415" s="1877" t="s">
        <v>1007</v>
      </c>
      <c r="K6415" s="1877" t="s">
        <v>1197</v>
      </c>
      <c r="L6415" s="657" t="s">
        <v>14363</v>
      </c>
    </row>
    <row r="6416" spans="1:19">
      <c r="A6416" s="1888" t="s">
        <v>14594</v>
      </c>
      <c r="B6416" s="1901" t="s">
        <v>14235</v>
      </c>
      <c r="C6416" s="1896" t="s">
        <v>922</v>
      </c>
      <c r="D6416" s="1870" t="s">
        <v>9347</v>
      </c>
      <c r="E6416" s="1873">
        <v>41886</v>
      </c>
      <c r="F6416" s="1874">
        <f>E6416+17</f>
        <v>41903</v>
      </c>
      <c r="G6416" s="1873">
        <f>E6416+21</f>
        <v>41907</v>
      </c>
      <c r="H6416" s="1925" t="s">
        <v>13834</v>
      </c>
      <c r="I6416" s="1910" t="s">
        <v>13529</v>
      </c>
      <c r="J6416" s="1875" t="s">
        <v>2187</v>
      </c>
      <c r="K6416" s="1901" t="s">
        <v>1198</v>
      </c>
      <c r="O6416" s="1897">
        <v>41997</v>
      </c>
      <c r="P6416" s="2033" t="s">
        <v>16084</v>
      </c>
    </row>
    <row r="6417" spans="1:16">
      <c r="A6417" s="2033" t="s">
        <v>14595</v>
      </c>
      <c r="B6417" s="1901" t="s">
        <v>14235</v>
      </c>
      <c r="C6417" s="1896" t="s">
        <v>922</v>
      </c>
      <c r="D6417" s="1870" t="s">
        <v>9347</v>
      </c>
      <c r="E6417" s="1873">
        <v>41886</v>
      </c>
      <c r="F6417" s="1874">
        <f t="shared" ref="F6417:F6422" si="982">E6417+17</f>
        <v>41903</v>
      </c>
      <c r="G6417" s="1873">
        <f t="shared" ref="G6417:G6422" si="983">E6417+21</f>
        <v>41907</v>
      </c>
      <c r="H6417" s="1925" t="s">
        <v>13834</v>
      </c>
      <c r="I6417" s="1910" t="s">
        <v>13529</v>
      </c>
      <c r="J6417" s="1875" t="s">
        <v>2187</v>
      </c>
      <c r="K6417" s="1901" t="s">
        <v>1198</v>
      </c>
      <c r="O6417" s="1897">
        <v>41997</v>
      </c>
      <c r="P6417" s="2033" t="s">
        <v>16084</v>
      </c>
    </row>
    <row r="6418" spans="1:16">
      <c r="A6418" s="2033" t="s">
        <v>14596</v>
      </c>
      <c r="B6418" s="1901" t="s">
        <v>14343</v>
      </c>
      <c r="C6418" s="1896" t="s">
        <v>923</v>
      </c>
      <c r="D6418" s="1870" t="s">
        <v>9347</v>
      </c>
      <c r="E6418" s="1873">
        <v>41886</v>
      </c>
      <c r="F6418" s="1874">
        <f t="shared" si="982"/>
        <v>41903</v>
      </c>
      <c r="G6418" s="1873">
        <f t="shared" si="983"/>
        <v>41907</v>
      </c>
      <c r="H6418" s="1925" t="s">
        <v>13834</v>
      </c>
      <c r="I6418" s="1910" t="s">
        <v>13529</v>
      </c>
      <c r="J6418" s="1875" t="s">
        <v>2187</v>
      </c>
      <c r="K6418" s="1901" t="s">
        <v>1198</v>
      </c>
      <c r="O6418" s="1897">
        <v>41997</v>
      </c>
      <c r="P6418" s="2033" t="s">
        <v>16084</v>
      </c>
    </row>
    <row r="6419" spans="1:16">
      <c r="A6419" s="2033" t="s">
        <v>14597</v>
      </c>
      <c r="B6419" s="1901" t="s">
        <v>14343</v>
      </c>
      <c r="C6419" s="1896" t="s">
        <v>923</v>
      </c>
      <c r="D6419" s="1870" t="s">
        <v>9347</v>
      </c>
      <c r="E6419" s="1873">
        <v>41886</v>
      </c>
      <c r="F6419" s="1874">
        <f t="shared" si="982"/>
        <v>41903</v>
      </c>
      <c r="G6419" s="1873">
        <f t="shared" si="983"/>
        <v>41907</v>
      </c>
      <c r="H6419" s="1925" t="s">
        <v>13834</v>
      </c>
      <c r="I6419" s="1910" t="s">
        <v>13529</v>
      </c>
      <c r="J6419" s="1875" t="s">
        <v>2187</v>
      </c>
      <c r="K6419" s="1901" t="s">
        <v>1198</v>
      </c>
      <c r="O6419" s="1897">
        <v>41997</v>
      </c>
      <c r="P6419" s="2033" t="s">
        <v>16084</v>
      </c>
    </row>
    <row r="6420" spans="1:16">
      <c r="A6420" s="2033" t="s">
        <v>14598</v>
      </c>
      <c r="B6420" s="1901" t="s">
        <v>14343</v>
      </c>
      <c r="C6420" s="1896" t="s">
        <v>923</v>
      </c>
      <c r="D6420" s="1870" t="s">
        <v>9347</v>
      </c>
      <c r="E6420" s="1873">
        <v>41886</v>
      </c>
      <c r="F6420" s="1874">
        <f t="shared" si="982"/>
        <v>41903</v>
      </c>
      <c r="G6420" s="1873">
        <f t="shared" si="983"/>
        <v>41907</v>
      </c>
      <c r="H6420" s="1925" t="s">
        <v>13834</v>
      </c>
      <c r="I6420" s="1910" t="s">
        <v>13529</v>
      </c>
      <c r="J6420" s="1875" t="s">
        <v>2187</v>
      </c>
      <c r="K6420" s="1901" t="s">
        <v>1198</v>
      </c>
      <c r="O6420" s="1897">
        <v>41997</v>
      </c>
      <c r="P6420" s="2033" t="s">
        <v>16084</v>
      </c>
    </row>
    <row r="6421" spans="1:16">
      <c r="A6421" s="2033" t="s">
        <v>14599</v>
      </c>
      <c r="B6421" s="1901" t="s">
        <v>14343</v>
      </c>
      <c r="C6421" s="1896" t="s">
        <v>923</v>
      </c>
      <c r="D6421" s="1870" t="s">
        <v>9347</v>
      </c>
      <c r="E6421" s="1873">
        <v>41886</v>
      </c>
      <c r="F6421" s="1874">
        <f t="shared" si="982"/>
        <v>41903</v>
      </c>
      <c r="G6421" s="1873">
        <f t="shared" si="983"/>
        <v>41907</v>
      </c>
      <c r="H6421" s="1925" t="s">
        <v>13834</v>
      </c>
      <c r="I6421" s="1910" t="s">
        <v>13529</v>
      </c>
      <c r="J6421" s="1875" t="s">
        <v>2187</v>
      </c>
      <c r="K6421" s="1901" t="s">
        <v>1198</v>
      </c>
      <c r="O6421" s="1897">
        <v>41997</v>
      </c>
      <c r="P6421" s="2033" t="s">
        <v>16084</v>
      </c>
    </row>
    <row r="6422" spans="1:16">
      <c r="A6422" s="2033" t="s">
        <v>14600</v>
      </c>
      <c r="B6422" s="1901" t="s">
        <v>14343</v>
      </c>
      <c r="C6422" s="1896" t="s">
        <v>923</v>
      </c>
      <c r="D6422" s="1870" t="s">
        <v>9347</v>
      </c>
      <c r="E6422" s="1873">
        <v>41886</v>
      </c>
      <c r="F6422" s="1874">
        <f t="shared" si="982"/>
        <v>41903</v>
      </c>
      <c r="G6422" s="1873">
        <f t="shared" si="983"/>
        <v>41907</v>
      </c>
      <c r="H6422" s="1925" t="s">
        <v>13834</v>
      </c>
      <c r="I6422" s="1910" t="s">
        <v>13529</v>
      </c>
      <c r="J6422" s="1875" t="s">
        <v>2187</v>
      </c>
      <c r="K6422" s="1901" t="s">
        <v>1198</v>
      </c>
      <c r="O6422" s="1897">
        <v>41997</v>
      </c>
      <c r="P6422" s="2033" t="s">
        <v>16084</v>
      </c>
    </row>
    <row r="6423" spans="1:16" s="2032" customFormat="1">
      <c r="A6423" s="1103" t="s">
        <v>10863</v>
      </c>
      <c r="B6423" s="1881" t="s">
        <v>14579</v>
      </c>
      <c r="C6423" s="1611"/>
      <c r="D6423" s="1881"/>
      <c r="E6423" s="1903"/>
      <c r="F6423" s="1903"/>
      <c r="G6423" s="1903"/>
      <c r="H6423" s="589"/>
      <c r="I6423" s="589"/>
      <c r="J6423" s="1694" t="s">
        <v>1007</v>
      </c>
      <c r="K6423" s="1694" t="s">
        <v>1197</v>
      </c>
      <c r="L6423"/>
      <c r="M6423"/>
      <c r="O6423" s="1898"/>
    </row>
    <row r="6424" spans="1:16" s="2032" customFormat="1">
      <c r="A6424" s="2033" t="s">
        <v>14618</v>
      </c>
      <c r="B6424" s="1879" t="s">
        <v>14849</v>
      </c>
      <c r="C6424" s="1896" t="s">
        <v>923</v>
      </c>
      <c r="D6424" s="243" t="s">
        <v>6175</v>
      </c>
      <c r="E6424" s="1873">
        <v>41884</v>
      </c>
      <c r="F6424" s="2008">
        <f>E6424+17</f>
        <v>41901</v>
      </c>
      <c r="G6424" s="2008">
        <f>E6424+21</f>
        <v>41905</v>
      </c>
      <c r="H6424" s="1925" t="s">
        <v>12953</v>
      </c>
      <c r="I6424" s="1925" t="s">
        <v>12838</v>
      </c>
      <c r="J6424" s="1875" t="s">
        <v>2187</v>
      </c>
      <c r="K6424" s="1901" t="s">
        <v>1198</v>
      </c>
      <c r="L6424"/>
      <c r="M6424"/>
      <c r="O6424" s="1897">
        <v>41977</v>
      </c>
      <c r="P6424" s="2033" t="s">
        <v>4612</v>
      </c>
    </row>
    <row r="6425" spans="1:16">
      <c r="A6425" s="1860" t="s">
        <v>2705</v>
      </c>
      <c r="B6425" s="1869" t="s">
        <v>14345</v>
      </c>
      <c r="C6425" s="91"/>
      <c r="D6425" s="19"/>
      <c r="E6425" s="19"/>
      <c r="F6425" s="19"/>
      <c r="G6425" s="19"/>
      <c r="H6425" s="2037"/>
      <c r="I6425" s="2037"/>
      <c r="J6425" s="1694" t="s">
        <v>1007</v>
      </c>
      <c r="K6425" s="1694" t="s">
        <v>1196</v>
      </c>
    </row>
    <row r="6426" spans="1:16">
      <c r="A6426" s="1870" t="s">
        <v>14619</v>
      </c>
      <c r="B6426" s="1896" t="s">
        <v>14346</v>
      </c>
      <c r="C6426" s="1896" t="s">
        <v>922</v>
      </c>
      <c r="D6426" s="1522" t="s">
        <v>2705</v>
      </c>
      <c r="E6426" s="1873">
        <v>41887</v>
      </c>
      <c r="F6426" s="1874">
        <f>E6426+17</f>
        <v>41904</v>
      </c>
      <c r="G6426" s="1874">
        <f>E6426+21</f>
        <v>41908</v>
      </c>
      <c r="H6426" s="1906" t="s">
        <v>3245</v>
      </c>
      <c r="I6426" s="1906" t="s">
        <v>13756</v>
      </c>
      <c r="J6426" s="1875" t="s">
        <v>2187</v>
      </c>
      <c r="K6426" s="1901" t="s">
        <v>1198</v>
      </c>
      <c r="O6426" s="1897">
        <v>41963</v>
      </c>
      <c r="P6426" s="2033" t="s">
        <v>4612</v>
      </c>
    </row>
    <row r="6427" spans="1:16">
      <c r="A6427" s="2032" t="s">
        <v>14620</v>
      </c>
      <c r="B6427" s="1896" t="s">
        <v>14346</v>
      </c>
      <c r="C6427" s="1896" t="s">
        <v>922</v>
      </c>
      <c r="D6427" s="1522" t="s">
        <v>2705</v>
      </c>
      <c r="E6427" s="1873">
        <v>41887</v>
      </c>
      <c r="F6427" s="1874">
        <f t="shared" ref="F6427:F6432" si="984">E6427+17</f>
        <v>41904</v>
      </c>
      <c r="G6427" s="1874">
        <f t="shared" ref="G6427:G6432" si="985">E6427+21</f>
        <v>41908</v>
      </c>
      <c r="H6427" s="1906" t="s">
        <v>3245</v>
      </c>
      <c r="I6427" s="1906" t="s">
        <v>13756</v>
      </c>
      <c r="J6427" s="1875" t="s">
        <v>2187</v>
      </c>
      <c r="K6427" s="1901" t="s">
        <v>1198</v>
      </c>
      <c r="O6427" s="1897">
        <v>41963</v>
      </c>
      <c r="P6427" s="2033" t="s">
        <v>4612</v>
      </c>
    </row>
    <row r="6428" spans="1:16">
      <c r="A6428" s="2032" t="s">
        <v>14621</v>
      </c>
      <c r="B6428" s="1879" t="s">
        <v>14405</v>
      </c>
      <c r="C6428" s="1896" t="s">
        <v>923</v>
      </c>
      <c r="D6428" s="1522" t="s">
        <v>2705</v>
      </c>
      <c r="E6428" s="1873">
        <v>41887</v>
      </c>
      <c r="F6428" s="1874">
        <f t="shared" si="984"/>
        <v>41904</v>
      </c>
      <c r="G6428" s="1874">
        <f t="shared" si="985"/>
        <v>41908</v>
      </c>
      <c r="H6428" s="1906" t="s">
        <v>3245</v>
      </c>
      <c r="I6428" s="1906" t="s">
        <v>13756</v>
      </c>
      <c r="J6428" s="1875" t="s">
        <v>2187</v>
      </c>
      <c r="K6428" s="1901" t="s">
        <v>1198</v>
      </c>
      <c r="O6428" s="1897">
        <v>41963</v>
      </c>
      <c r="P6428" s="2033" t="s">
        <v>15579</v>
      </c>
    </row>
    <row r="6429" spans="1:16">
      <c r="A6429" s="2032" t="s">
        <v>14622</v>
      </c>
      <c r="B6429" s="1879" t="s">
        <v>14405</v>
      </c>
      <c r="C6429" s="1896" t="s">
        <v>923</v>
      </c>
      <c r="D6429" s="1522" t="s">
        <v>2705</v>
      </c>
      <c r="E6429" s="1873">
        <v>41887</v>
      </c>
      <c r="F6429" s="1874">
        <f t="shared" si="984"/>
        <v>41904</v>
      </c>
      <c r="G6429" s="1874">
        <f t="shared" si="985"/>
        <v>41908</v>
      </c>
      <c r="H6429" s="1906" t="s">
        <v>3245</v>
      </c>
      <c r="I6429" s="1906" t="s">
        <v>13756</v>
      </c>
      <c r="J6429" s="1875" t="s">
        <v>2187</v>
      </c>
      <c r="K6429" s="1901" t="s">
        <v>1198</v>
      </c>
      <c r="O6429" s="1897">
        <v>41963</v>
      </c>
      <c r="P6429" s="2033" t="s">
        <v>15579</v>
      </c>
    </row>
    <row r="6430" spans="1:16">
      <c r="A6430" s="1917" t="s">
        <v>14623</v>
      </c>
      <c r="B6430" s="1932" t="s">
        <v>14704</v>
      </c>
      <c r="C6430" s="1932" t="s">
        <v>923</v>
      </c>
      <c r="D6430" s="1482" t="s">
        <v>2705</v>
      </c>
      <c r="E6430" s="1298">
        <v>41887</v>
      </c>
      <c r="F6430" s="1983">
        <f t="shared" si="984"/>
        <v>41904</v>
      </c>
      <c r="G6430" s="1983">
        <f t="shared" si="985"/>
        <v>41908</v>
      </c>
      <c r="H6430" s="822" t="s">
        <v>3245</v>
      </c>
      <c r="I6430" s="822" t="s">
        <v>13756</v>
      </c>
      <c r="J6430" s="1875" t="s">
        <v>2187</v>
      </c>
      <c r="K6430" s="1472" t="s">
        <v>943</v>
      </c>
      <c r="L6430" s="1917"/>
      <c r="M6430" s="1917"/>
      <c r="N6430" s="1917"/>
      <c r="O6430" s="1366">
        <v>41918</v>
      </c>
      <c r="P6430" s="1917" t="s">
        <v>4959</v>
      </c>
    </row>
    <row r="6431" spans="1:16">
      <c r="A6431" s="2032" t="s">
        <v>14624</v>
      </c>
      <c r="B6431" s="1879" t="s">
        <v>14405</v>
      </c>
      <c r="C6431" s="1896" t="s">
        <v>923</v>
      </c>
      <c r="D6431" s="1522" t="s">
        <v>2705</v>
      </c>
      <c r="E6431" s="1873">
        <v>41887</v>
      </c>
      <c r="F6431" s="1874">
        <f t="shared" si="984"/>
        <v>41904</v>
      </c>
      <c r="G6431" s="1874">
        <f t="shared" si="985"/>
        <v>41908</v>
      </c>
      <c r="H6431" s="1906" t="s">
        <v>3245</v>
      </c>
      <c r="I6431" s="1906" t="s">
        <v>13756</v>
      </c>
      <c r="J6431" s="1875" t="s">
        <v>2187</v>
      </c>
      <c r="K6431" s="1901" t="s">
        <v>1198</v>
      </c>
      <c r="O6431" s="1897">
        <v>41963</v>
      </c>
      <c r="P6431" s="2033" t="s">
        <v>15579</v>
      </c>
    </row>
    <row r="6432" spans="1:16">
      <c r="A6432" s="1917" t="s">
        <v>14625</v>
      </c>
      <c r="B6432" s="1932" t="s">
        <v>14704</v>
      </c>
      <c r="C6432" s="1932" t="s">
        <v>923</v>
      </c>
      <c r="D6432" s="1482" t="s">
        <v>2705</v>
      </c>
      <c r="E6432" s="1298">
        <v>41887</v>
      </c>
      <c r="F6432" s="1983">
        <f t="shared" si="984"/>
        <v>41904</v>
      </c>
      <c r="G6432" s="1983">
        <f t="shared" si="985"/>
        <v>41908</v>
      </c>
      <c r="H6432" s="822" t="s">
        <v>3245</v>
      </c>
      <c r="I6432" s="822" t="s">
        <v>13756</v>
      </c>
      <c r="J6432" s="1875" t="s">
        <v>2187</v>
      </c>
      <c r="K6432" s="1472" t="s">
        <v>943</v>
      </c>
      <c r="L6432" s="1917"/>
      <c r="M6432" s="1917"/>
      <c r="N6432" s="1917"/>
      <c r="O6432" s="1366">
        <v>41918</v>
      </c>
      <c r="P6432" s="1917" t="s">
        <v>4959</v>
      </c>
    </row>
    <row r="6433" spans="1:18">
      <c r="A6433" s="1940" t="s">
        <v>5157</v>
      </c>
      <c r="B6433" s="1881" t="s">
        <v>14347</v>
      </c>
      <c r="C6433" s="1912"/>
      <c r="D6433" s="1881"/>
      <c r="E6433" s="1903"/>
      <c r="F6433" s="1903"/>
      <c r="G6433" s="1903"/>
      <c r="H6433" s="1923"/>
      <c r="I6433" s="1923"/>
      <c r="J6433" s="1876" t="s">
        <v>4331</v>
      </c>
      <c r="K6433" s="1877" t="s">
        <v>1196</v>
      </c>
      <c r="L6433" s="1877" t="s">
        <v>2165</v>
      </c>
      <c r="M6433" s="1877" t="s">
        <v>1953</v>
      </c>
      <c r="N6433" s="1877" t="s">
        <v>2166</v>
      </c>
    </row>
    <row r="6434" spans="1:18">
      <c r="A6434" s="555"/>
      <c r="B6434" s="565" t="s">
        <v>14348</v>
      </c>
      <c r="C6434" s="565"/>
      <c r="D6434" s="1360" t="s">
        <v>6389</v>
      </c>
      <c r="E6434" s="1111">
        <v>41887</v>
      </c>
      <c r="F6434" s="1311">
        <f>E6434+17</f>
        <v>41904</v>
      </c>
      <c r="G6434" s="1311">
        <f>E6434+21</f>
        <v>41908</v>
      </c>
      <c r="H6434" s="1052" t="s">
        <v>13448</v>
      </c>
      <c r="I6434" s="1106" t="s">
        <v>13761</v>
      </c>
      <c r="J6434" s="729"/>
      <c r="K6434" s="563"/>
      <c r="L6434" s="729"/>
      <c r="M6434" s="660"/>
      <c r="N6434" s="557"/>
    </row>
    <row r="6435" spans="1:18">
      <c r="A6435" s="569"/>
      <c r="B6435" s="569"/>
      <c r="C6435" s="563"/>
      <c r="D6435" s="1360" t="s">
        <v>6389</v>
      </c>
      <c r="E6435" s="1111">
        <v>41887</v>
      </c>
      <c r="F6435" s="1311">
        <f>E6435+17</f>
        <v>41904</v>
      </c>
      <c r="G6435" s="1311">
        <f>E6435+21</f>
        <v>41908</v>
      </c>
      <c r="H6435" s="1052" t="s">
        <v>13448</v>
      </c>
      <c r="I6435" s="1106" t="s">
        <v>13761</v>
      </c>
      <c r="J6435" s="569"/>
      <c r="K6435" s="569"/>
      <c r="L6435" s="569"/>
      <c r="M6435" s="569"/>
      <c r="N6435" s="569"/>
    </row>
    <row r="6436" spans="1:18">
      <c r="A6436" s="569"/>
      <c r="B6436" s="569"/>
      <c r="C6436" s="563"/>
      <c r="D6436" s="1360" t="s">
        <v>6389</v>
      </c>
      <c r="E6436" s="1111">
        <v>41887</v>
      </c>
      <c r="F6436" s="1311">
        <f>E6436+17</f>
        <v>41904</v>
      </c>
      <c r="G6436" s="1311">
        <f>E6436+21</f>
        <v>41908</v>
      </c>
      <c r="H6436" s="1052" t="s">
        <v>13448</v>
      </c>
      <c r="I6436" s="1106" t="s">
        <v>13761</v>
      </c>
      <c r="J6436" s="569"/>
      <c r="K6436" s="569"/>
      <c r="L6436" s="569"/>
      <c r="M6436" s="569"/>
      <c r="N6436" s="569"/>
    </row>
    <row r="6437" spans="1:18">
      <c r="A6437" s="569"/>
      <c r="B6437" s="569"/>
      <c r="C6437" s="563"/>
      <c r="D6437" s="1360" t="s">
        <v>6389</v>
      </c>
      <c r="E6437" s="1111">
        <v>41887</v>
      </c>
      <c r="F6437" s="1311">
        <f>E6437+17</f>
        <v>41904</v>
      </c>
      <c r="G6437" s="1311">
        <f>E6437+21</f>
        <v>41908</v>
      </c>
      <c r="H6437" s="1052" t="s">
        <v>13448</v>
      </c>
      <c r="I6437" s="1106" t="s">
        <v>13761</v>
      </c>
      <c r="J6437" s="569"/>
      <c r="K6437" s="569"/>
      <c r="L6437" s="569"/>
      <c r="M6437" s="569"/>
      <c r="N6437" s="569"/>
    </row>
    <row r="6438" spans="1:18">
      <c r="A6438" s="1940" t="s">
        <v>5157</v>
      </c>
      <c r="B6438" s="1881" t="s">
        <v>14630</v>
      </c>
      <c r="C6438" s="1912"/>
      <c r="D6438" s="1881"/>
      <c r="E6438" s="1903"/>
      <c r="F6438" s="1903"/>
      <c r="G6438" s="1903"/>
      <c r="H6438" s="1923"/>
      <c r="I6438" s="1923"/>
      <c r="J6438" s="1876" t="s">
        <v>4331</v>
      </c>
      <c r="K6438" s="1877" t="s">
        <v>1196</v>
      </c>
      <c r="L6438" s="1877" t="s">
        <v>2165</v>
      </c>
      <c r="M6438" s="1877" t="s">
        <v>1953</v>
      </c>
      <c r="N6438" s="1877" t="s">
        <v>2166</v>
      </c>
    </row>
    <row r="6439" spans="1:18">
      <c r="A6439" s="1868" t="s">
        <v>14626</v>
      </c>
      <c r="B6439" s="1879" t="s">
        <v>14350</v>
      </c>
      <c r="C6439" s="1896" t="s">
        <v>923</v>
      </c>
      <c r="D6439" s="1870" t="s">
        <v>6389</v>
      </c>
      <c r="E6439" s="1873">
        <v>41887</v>
      </c>
      <c r="F6439" s="1874">
        <f>E6439+17</f>
        <v>41904</v>
      </c>
      <c r="G6439" s="1874">
        <f>E6439+21</f>
        <v>41908</v>
      </c>
      <c r="H6439" s="1906" t="s">
        <v>13759</v>
      </c>
      <c r="I6439" s="1910" t="s">
        <v>13763</v>
      </c>
      <c r="J6439" s="721" t="s">
        <v>943</v>
      </c>
      <c r="K6439" s="1901" t="s">
        <v>1198</v>
      </c>
      <c r="L6439" s="721" t="s">
        <v>943</v>
      </c>
      <c r="M6439" s="1901" t="s">
        <v>2170</v>
      </c>
      <c r="N6439" s="1875" t="s">
        <v>2187</v>
      </c>
      <c r="O6439" s="1897">
        <v>42053</v>
      </c>
      <c r="P6439" s="2033" t="s">
        <v>15443</v>
      </c>
      <c r="Q6439" s="2033" t="s">
        <v>4612</v>
      </c>
    </row>
    <row r="6440" spans="1:18">
      <c r="A6440" s="2032" t="s">
        <v>14627</v>
      </c>
      <c r="B6440" s="1879" t="s">
        <v>14350</v>
      </c>
      <c r="C6440" s="1896" t="s">
        <v>923</v>
      </c>
      <c r="D6440" s="1870" t="s">
        <v>6389</v>
      </c>
      <c r="E6440" s="1873">
        <v>41887</v>
      </c>
      <c r="F6440" s="1874">
        <f>E6440+17</f>
        <v>41904</v>
      </c>
      <c r="G6440" s="1874">
        <f>E6440+21</f>
        <v>41908</v>
      </c>
      <c r="H6440" s="1906" t="s">
        <v>13759</v>
      </c>
      <c r="I6440" s="1910" t="s">
        <v>13763</v>
      </c>
      <c r="J6440" s="721" t="s">
        <v>943</v>
      </c>
      <c r="K6440" s="1901" t="s">
        <v>1198</v>
      </c>
      <c r="L6440" s="721" t="s">
        <v>943</v>
      </c>
      <c r="M6440" s="1901" t="s">
        <v>2170</v>
      </c>
      <c r="N6440" s="1875" t="s">
        <v>2187</v>
      </c>
      <c r="O6440" s="2034">
        <v>41956</v>
      </c>
      <c r="P6440" s="2033" t="s">
        <v>15442</v>
      </c>
    </row>
    <row r="6441" spans="1:18">
      <c r="A6441" s="1917" t="s">
        <v>14628</v>
      </c>
      <c r="B6441" s="1932" t="s">
        <v>14350</v>
      </c>
      <c r="C6441" s="1932" t="s">
        <v>923</v>
      </c>
      <c r="D6441" s="1982" t="s">
        <v>6389</v>
      </c>
      <c r="E6441" s="1298">
        <v>41887</v>
      </c>
      <c r="F6441" s="1983">
        <f>E6441+17</f>
        <v>41904</v>
      </c>
      <c r="G6441" s="1983">
        <f>E6441+21</f>
        <v>41908</v>
      </c>
      <c r="H6441" s="822" t="s">
        <v>13759</v>
      </c>
      <c r="I6441" s="1926" t="s">
        <v>13763</v>
      </c>
      <c r="J6441" s="721" t="s">
        <v>943</v>
      </c>
      <c r="K6441" s="1472" t="s">
        <v>943</v>
      </c>
      <c r="L6441" s="721" t="s">
        <v>943</v>
      </c>
      <c r="M6441" s="1901" t="s">
        <v>2170</v>
      </c>
      <c r="N6441" s="1875" t="s">
        <v>2187</v>
      </c>
      <c r="O6441" s="2034">
        <v>41956</v>
      </c>
      <c r="P6441" s="2033" t="s">
        <v>15442</v>
      </c>
      <c r="Q6441" s="1917"/>
      <c r="R6441" s="1917"/>
    </row>
    <row r="6442" spans="1:18">
      <c r="A6442" s="2032" t="s">
        <v>14629</v>
      </c>
      <c r="B6442" s="1879" t="s">
        <v>14350</v>
      </c>
      <c r="C6442" s="1896" t="s">
        <v>923</v>
      </c>
      <c r="D6442" s="1870" t="s">
        <v>6389</v>
      </c>
      <c r="E6442" s="1873">
        <v>41887</v>
      </c>
      <c r="F6442" s="1874">
        <f>E6442+17</f>
        <v>41904</v>
      </c>
      <c r="G6442" s="1874">
        <f>E6442+21</f>
        <v>41908</v>
      </c>
      <c r="H6442" s="1906" t="s">
        <v>13759</v>
      </c>
      <c r="I6442" s="1910" t="s">
        <v>13763</v>
      </c>
      <c r="J6442" s="721" t="s">
        <v>943</v>
      </c>
      <c r="K6442" s="1901" t="s">
        <v>1198</v>
      </c>
      <c r="L6442" s="721" t="s">
        <v>943</v>
      </c>
      <c r="M6442" s="1901" t="s">
        <v>2170</v>
      </c>
      <c r="N6442" s="1875" t="s">
        <v>2187</v>
      </c>
      <c r="O6442" s="2034">
        <v>41956</v>
      </c>
      <c r="P6442" s="2033" t="s">
        <v>15442</v>
      </c>
    </row>
    <row r="6443" spans="1:18">
      <c r="A6443" s="1899" t="s">
        <v>5389</v>
      </c>
      <c r="B6443" s="1881" t="s">
        <v>14354</v>
      </c>
      <c r="C6443" s="1882"/>
      <c r="D6443" s="1903"/>
      <c r="E6443" s="1903"/>
      <c r="F6443" s="1903"/>
      <c r="G6443" s="1903"/>
      <c r="H6443" s="1923"/>
      <c r="I6443" s="1923"/>
      <c r="J6443" s="1876" t="s">
        <v>4331</v>
      </c>
      <c r="K6443" s="1877" t="s">
        <v>1196</v>
      </c>
      <c r="L6443" s="1877" t="s">
        <v>2165</v>
      </c>
      <c r="M6443" s="1877" t="s">
        <v>1953</v>
      </c>
      <c r="N6443" s="1877" t="s">
        <v>2166</v>
      </c>
    </row>
    <row r="6444" spans="1:18">
      <c r="A6444" s="1917" t="s">
        <v>14631</v>
      </c>
      <c r="B6444" s="1985" t="s">
        <v>14355</v>
      </c>
      <c r="C6444" s="1932" t="s">
        <v>922</v>
      </c>
      <c r="D6444" s="1982" t="s">
        <v>5389</v>
      </c>
      <c r="E6444" s="1298">
        <v>41887</v>
      </c>
      <c r="F6444" s="1983">
        <f t="shared" ref="F6444:F6449" si="986">E6444+17</f>
        <v>41904</v>
      </c>
      <c r="G6444" s="1983">
        <f t="shared" ref="G6444:G6449" si="987">E6444+21</f>
        <v>41908</v>
      </c>
      <c r="H6444" s="822" t="s">
        <v>14076</v>
      </c>
      <c r="I6444" s="1926" t="s">
        <v>13521</v>
      </c>
      <c r="J6444" s="1875" t="s">
        <v>2187</v>
      </c>
      <c r="K6444" s="1472" t="s">
        <v>943</v>
      </c>
      <c r="L6444" s="1985" t="s">
        <v>2169</v>
      </c>
      <c r="M6444" s="721" t="s">
        <v>943</v>
      </c>
      <c r="N6444" s="1875" t="s">
        <v>2187</v>
      </c>
      <c r="O6444" s="1366">
        <v>41915</v>
      </c>
      <c r="P6444" s="1917" t="s">
        <v>4959</v>
      </c>
    </row>
    <row r="6445" spans="1:18">
      <c r="A6445" s="1917" t="s">
        <v>14632</v>
      </c>
      <c r="B6445" s="1985" t="s">
        <v>14355</v>
      </c>
      <c r="C6445" s="1932" t="s">
        <v>922</v>
      </c>
      <c r="D6445" s="1982" t="s">
        <v>5389</v>
      </c>
      <c r="E6445" s="1298">
        <v>41887</v>
      </c>
      <c r="F6445" s="1983">
        <f t="shared" si="986"/>
        <v>41904</v>
      </c>
      <c r="G6445" s="1983">
        <f t="shared" si="987"/>
        <v>41908</v>
      </c>
      <c r="H6445" s="822" t="s">
        <v>14076</v>
      </c>
      <c r="I6445" s="1926" t="s">
        <v>13521</v>
      </c>
      <c r="J6445" s="1875" t="s">
        <v>2187</v>
      </c>
      <c r="K6445" s="1472" t="s">
        <v>943</v>
      </c>
      <c r="L6445" s="1985" t="s">
        <v>2169</v>
      </c>
      <c r="M6445" s="721" t="s">
        <v>943</v>
      </c>
      <c r="N6445" s="1875" t="s">
        <v>2187</v>
      </c>
      <c r="O6445" s="1366">
        <v>41915</v>
      </c>
      <c r="P6445" s="1917" t="s">
        <v>4959</v>
      </c>
    </row>
    <row r="6446" spans="1:18">
      <c r="A6446" s="1917" t="s">
        <v>14633</v>
      </c>
      <c r="B6446" s="1985" t="s">
        <v>14355</v>
      </c>
      <c r="C6446" s="1932" t="s">
        <v>922</v>
      </c>
      <c r="D6446" s="1982" t="s">
        <v>5389</v>
      </c>
      <c r="E6446" s="1298">
        <v>41887</v>
      </c>
      <c r="F6446" s="1983">
        <f t="shared" si="986"/>
        <v>41904</v>
      </c>
      <c r="G6446" s="1983">
        <f t="shared" si="987"/>
        <v>41908</v>
      </c>
      <c r="H6446" s="822" t="s">
        <v>14076</v>
      </c>
      <c r="I6446" s="1926" t="s">
        <v>13521</v>
      </c>
      <c r="J6446" s="1875" t="s">
        <v>2187</v>
      </c>
      <c r="K6446" s="1472" t="s">
        <v>943</v>
      </c>
      <c r="L6446" s="1985" t="s">
        <v>2169</v>
      </c>
      <c r="M6446" s="721" t="s">
        <v>943</v>
      </c>
      <c r="N6446" s="1875" t="s">
        <v>2187</v>
      </c>
      <c r="O6446" s="1366">
        <v>41915</v>
      </c>
      <c r="P6446" s="1917" t="s">
        <v>4959</v>
      </c>
    </row>
    <row r="6447" spans="1:18">
      <c r="A6447" s="1917" t="s">
        <v>14634</v>
      </c>
      <c r="B6447" s="1932" t="s">
        <v>14613</v>
      </c>
      <c r="C6447" s="1932" t="s">
        <v>923</v>
      </c>
      <c r="D6447" s="1982" t="s">
        <v>5389</v>
      </c>
      <c r="E6447" s="1298">
        <v>41887</v>
      </c>
      <c r="F6447" s="1983">
        <f t="shared" si="986"/>
        <v>41904</v>
      </c>
      <c r="G6447" s="1983">
        <f t="shared" si="987"/>
        <v>41908</v>
      </c>
      <c r="H6447" s="822" t="s">
        <v>14076</v>
      </c>
      <c r="I6447" s="1926" t="s">
        <v>13521</v>
      </c>
      <c r="J6447" s="1875" t="s">
        <v>2187</v>
      </c>
      <c r="K6447" s="1472" t="s">
        <v>943</v>
      </c>
      <c r="L6447" s="1985" t="s">
        <v>2169</v>
      </c>
      <c r="M6447" s="721" t="s">
        <v>943</v>
      </c>
      <c r="N6447" s="1875" t="s">
        <v>2187</v>
      </c>
      <c r="O6447" s="1366">
        <v>42075</v>
      </c>
      <c r="P6447" s="1917" t="s">
        <v>15460</v>
      </c>
      <c r="Q6447" s="2033" t="s">
        <v>5590</v>
      </c>
    </row>
    <row r="6448" spans="1:18">
      <c r="A6448" s="2033" t="s">
        <v>14705</v>
      </c>
      <c r="B6448" s="1879" t="s">
        <v>14613</v>
      </c>
      <c r="C6448" s="1896" t="s">
        <v>923</v>
      </c>
      <c r="D6448" s="1870" t="s">
        <v>5389</v>
      </c>
      <c r="E6448" s="1873">
        <v>41887</v>
      </c>
      <c r="F6448" s="1874">
        <f t="shared" si="986"/>
        <v>41904</v>
      </c>
      <c r="G6448" s="1874">
        <f t="shared" si="987"/>
        <v>41908</v>
      </c>
      <c r="H6448" s="1347" t="s">
        <v>14076</v>
      </c>
      <c r="I6448" s="1348" t="s">
        <v>13521</v>
      </c>
      <c r="J6448" s="1875" t="s">
        <v>2187</v>
      </c>
      <c r="K6448" s="1901" t="s">
        <v>1198</v>
      </c>
      <c r="L6448" s="1879" t="s">
        <v>2169</v>
      </c>
      <c r="M6448" s="721" t="s">
        <v>943</v>
      </c>
      <c r="N6448" s="1875" t="s">
        <v>2187</v>
      </c>
      <c r="O6448" s="1897">
        <v>42102</v>
      </c>
      <c r="P6448" s="2033" t="s">
        <v>15461</v>
      </c>
      <c r="Q6448" s="2032" t="s">
        <v>4612</v>
      </c>
    </row>
    <row r="6449" spans="1:19">
      <c r="A6449" s="2033" t="s">
        <v>14706</v>
      </c>
      <c r="B6449" s="1879" t="s">
        <v>14613</v>
      </c>
      <c r="C6449" s="1896" t="s">
        <v>923</v>
      </c>
      <c r="D6449" s="1870" t="s">
        <v>5389</v>
      </c>
      <c r="E6449" s="1873">
        <v>41887</v>
      </c>
      <c r="F6449" s="1874">
        <f t="shared" si="986"/>
        <v>41904</v>
      </c>
      <c r="G6449" s="1874">
        <f t="shared" si="987"/>
        <v>41908</v>
      </c>
      <c r="H6449" s="1347" t="s">
        <v>14076</v>
      </c>
      <c r="I6449" s="1348" t="s">
        <v>13521</v>
      </c>
      <c r="J6449" s="1875" t="s">
        <v>2187</v>
      </c>
      <c r="K6449" s="1901" t="s">
        <v>1198</v>
      </c>
      <c r="L6449" s="1879" t="s">
        <v>2169</v>
      </c>
      <c r="M6449" s="721" t="s">
        <v>943</v>
      </c>
      <c r="N6449" s="1875" t="s">
        <v>2187</v>
      </c>
      <c r="P6449" s="2033" t="s">
        <v>14764</v>
      </c>
    </row>
    <row r="6450" spans="1:19">
      <c r="A6450" s="1723" t="s">
        <v>5441</v>
      </c>
      <c r="B6450" s="1881" t="s">
        <v>14384</v>
      </c>
      <c r="C6450" s="1912"/>
      <c r="D6450" s="1903"/>
      <c r="E6450" s="1903"/>
      <c r="F6450" s="1903"/>
      <c r="G6450" s="1903"/>
      <c r="H6450" s="1923"/>
      <c r="I6450" s="1923"/>
      <c r="J6450" s="1876" t="s">
        <v>4331</v>
      </c>
      <c r="K6450" s="1877" t="s">
        <v>1196</v>
      </c>
      <c r="L6450" s="1877" t="s">
        <v>2165</v>
      </c>
      <c r="M6450" s="1877" t="s">
        <v>1953</v>
      </c>
      <c r="N6450" s="1877" t="s">
        <v>2166</v>
      </c>
      <c r="O6450" s="1877" t="s">
        <v>5206</v>
      </c>
    </row>
    <row r="6451" spans="1:19">
      <c r="A6451" s="1905" t="s">
        <v>14635</v>
      </c>
      <c r="B6451" s="1985" t="s">
        <v>14385</v>
      </c>
      <c r="C6451" s="1932" t="s">
        <v>922</v>
      </c>
      <c r="D6451" s="1905" t="s">
        <v>5441</v>
      </c>
      <c r="E6451" s="1983">
        <v>41887</v>
      </c>
      <c r="F6451" s="1983">
        <f>E6451+17</f>
        <v>41904</v>
      </c>
      <c r="G6451" s="1983">
        <f>E6451+21</f>
        <v>41908</v>
      </c>
      <c r="H6451" s="822" t="s">
        <v>13315</v>
      </c>
      <c r="I6451" s="822" t="s">
        <v>13239</v>
      </c>
      <c r="J6451" s="1930" t="s">
        <v>2187</v>
      </c>
      <c r="K6451" s="1472" t="s">
        <v>943</v>
      </c>
      <c r="L6451" s="1472" t="s">
        <v>943</v>
      </c>
      <c r="M6451" s="1985" t="s">
        <v>2170</v>
      </c>
      <c r="N6451" s="1930" t="s">
        <v>2187</v>
      </c>
      <c r="O6451" s="1930" t="s">
        <v>2187</v>
      </c>
      <c r="P6451" s="2034">
        <v>41956</v>
      </c>
      <c r="Q6451" s="2033" t="s">
        <v>15442</v>
      </c>
      <c r="R6451" s="1917"/>
    </row>
    <row r="6452" spans="1:19">
      <c r="A6452" s="2032" t="s">
        <v>14636</v>
      </c>
      <c r="B6452" s="1901" t="s">
        <v>14385</v>
      </c>
      <c r="C6452" s="1896" t="s">
        <v>922</v>
      </c>
      <c r="D6452" s="1868" t="s">
        <v>5441</v>
      </c>
      <c r="E6452" s="1874">
        <v>41887</v>
      </c>
      <c r="F6452" s="1874">
        <f>E6452+17</f>
        <v>41904</v>
      </c>
      <c r="G6452" s="1874">
        <f>E6452+21</f>
        <v>41908</v>
      </c>
      <c r="H6452" s="1906" t="s">
        <v>13315</v>
      </c>
      <c r="I6452" s="1906" t="s">
        <v>13239</v>
      </c>
      <c r="J6452" s="1875" t="s">
        <v>2187</v>
      </c>
      <c r="K6452" s="1901" t="s">
        <v>1198</v>
      </c>
      <c r="L6452" s="721" t="s">
        <v>943</v>
      </c>
      <c r="M6452" s="1901" t="s">
        <v>2170</v>
      </c>
      <c r="N6452" s="1875" t="s">
        <v>2187</v>
      </c>
      <c r="O6452" s="1875" t="s">
        <v>2187</v>
      </c>
      <c r="P6452" s="2034">
        <v>41956</v>
      </c>
      <c r="Q6452" s="2033" t="s">
        <v>15442</v>
      </c>
    </row>
    <row r="6453" spans="1:19" s="2032" customFormat="1">
      <c r="A6453" s="2032" t="s">
        <v>14637</v>
      </c>
      <c r="B6453" s="1901" t="s">
        <v>14385</v>
      </c>
      <c r="C6453" s="1896" t="s">
        <v>922</v>
      </c>
      <c r="D6453" s="1868" t="s">
        <v>5441</v>
      </c>
      <c r="E6453" s="1874">
        <v>41887</v>
      </c>
      <c r="F6453" s="1874">
        <f t="shared" ref="F6453:F6458" si="988">E6453+17</f>
        <v>41904</v>
      </c>
      <c r="G6453" s="1874">
        <f t="shared" ref="G6453:G6458" si="989">E6453+21</f>
        <v>41908</v>
      </c>
      <c r="H6453" s="1906" t="s">
        <v>13315</v>
      </c>
      <c r="I6453" s="1906" t="s">
        <v>13239</v>
      </c>
      <c r="J6453" s="1875" t="s">
        <v>2187</v>
      </c>
      <c r="K6453" s="1901" t="s">
        <v>1198</v>
      </c>
      <c r="L6453" s="721" t="s">
        <v>943</v>
      </c>
      <c r="M6453" s="1901" t="s">
        <v>2170</v>
      </c>
      <c r="N6453" s="1875" t="s">
        <v>2187</v>
      </c>
      <c r="O6453" s="1875" t="s">
        <v>2187</v>
      </c>
      <c r="P6453" s="2034">
        <v>41956</v>
      </c>
      <c r="Q6453" s="2033" t="s">
        <v>15442</v>
      </c>
    </row>
    <row r="6454" spans="1:19" s="2032" customFormat="1">
      <c r="A6454" s="2032" t="s">
        <v>14638</v>
      </c>
      <c r="B6454" s="1901" t="s">
        <v>14385</v>
      </c>
      <c r="C6454" s="1896" t="s">
        <v>922</v>
      </c>
      <c r="D6454" s="1868" t="s">
        <v>5441</v>
      </c>
      <c r="E6454" s="1874">
        <v>41887</v>
      </c>
      <c r="F6454" s="1874">
        <f t="shared" si="988"/>
        <v>41904</v>
      </c>
      <c r="G6454" s="1874">
        <f t="shared" si="989"/>
        <v>41908</v>
      </c>
      <c r="H6454" s="1906" t="s">
        <v>13315</v>
      </c>
      <c r="I6454" s="1906" t="s">
        <v>13239</v>
      </c>
      <c r="J6454" s="1875" t="s">
        <v>2187</v>
      </c>
      <c r="K6454" s="1901" t="s">
        <v>1198</v>
      </c>
      <c r="L6454" s="721" t="s">
        <v>943</v>
      </c>
      <c r="M6454" s="1901" t="s">
        <v>2170</v>
      </c>
      <c r="N6454" s="1875" t="s">
        <v>2187</v>
      </c>
      <c r="O6454" s="1875" t="s">
        <v>2187</v>
      </c>
      <c r="P6454" s="2034">
        <v>41956</v>
      </c>
      <c r="Q6454" s="2033" t="s">
        <v>15442</v>
      </c>
    </row>
    <row r="6455" spans="1:19" s="2032" customFormat="1">
      <c r="A6455" s="2032" t="s">
        <v>14639</v>
      </c>
      <c r="B6455" s="1901" t="s">
        <v>14385</v>
      </c>
      <c r="C6455" s="1896" t="s">
        <v>922</v>
      </c>
      <c r="D6455" s="1868" t="s">
        <v>5441</v>
      </c>
      <c r="E6455" s="1874">
        <v>41887</v>
      </c>
      <c r="F6455" s="1874">
        <f t="shared" si="988"/>
        <v>41904</v>
      </c>
      <c r="G6455" s="1874">
        <f t="shared" si="989"/>
        <v>41908</v>
      </c>
      <c r="H6455" s="1906" t="s">
        <v>13315</v>
      </c>
      <c r="I6455" s="1906" t="s">
        <v>13239</v>
      </c>
      <c r="J6455" s="1875" t="s">
        <v>2187</v>
      </c>
      <c r="K6455" s="1901" t="s">
        <v>1198</v>
      </c>
      <c r="L6455" s="721" t="s">
        <v>943</v>
      </c>
      <c r="M6455" s="1901" t="s">
        <v>2170</v>
      </c>
      <c r="N6455" s="1875" t="s">
        <v>2187</v>
      </c>
      <c r="O6455" s="1875" t="s">
        <v>2187</v>
      </c>
      <c r="P6455" s="2034">
        <v>41956</v>
      </c>
      <c r="Q6455" s="2033" t="s">
        <v>15442</v>
      </c>
    </row>
    <row r="6456" spans="1:19" s="2032" customFormat="1">
      <c r="A6456" s="1917" t="s">
        <v>14640</v>
      </c>
      <c r="B6456" s="1985" t="s">
        <v>14707</v>
      </c>
      <c r="C6456" s="1932" t="s">
        <v>923</v>
      </c>
      <c r="D6456" s="1905" t="s">
        <v>5441</v>
      </c>
      <c r="E6456" s="1983">
        <v>41887</v>
      </c>
      <c r="F6456" s="1983">
        <f t="shared" si="988"/>
        <v>41904</v>
      </c>
      <c r="G6456" s="1983">
        <f t="shared" si="989"/>
        <v>41908</v>
      </c>
      <c r="H6456" s="822" t="s">
        <v>13315</v>
      </c>
      <c r="I6456" s="822" t="s">
        <v>13239</v>
      </c>
      <c r="J6456" s="1930" t="s">
        <v>2187</v>
      </c>
      <c r="K6456" s="1472" t="s">
        <v>943</v>
      </c>
      <c r="L6456" s="1472" t="s">
        <v>943</v>
      </c>
      <c r="M6456" s="1985" t="s">
        <v>2170</v>
      </c>
      <c r="N6456" s="1930" t="s">
        <v>2187</v>
      </c>
      <c r="O6456" s="1930" t="s">
        <v>2187</v>
      </c>
      <c r="P6456" s="2034">
        <v>41956</v>
      </c>
      <c r="Q6456" s="2033" t="s">
        <v>15442</v>
      </c>
      <c r="R6456" s="1917"/>
      <c r="S6456" s="1917"/>
    </row>
    <row r="6457" spans="1:19" s="2032" customFormat="1">
      <c r="A6457" s="1917" t="s">
        <v>14641</v>
      </c>
      <c r="B6457" s="1985" t="s">
        <v>14707</v>
      </c>
      <c r="C6457" s="1932" t="s">
        <v>923</v>
      </c>
      <c r="D6457" s="1905" t="s">
        <v>5441</v>
      </c>
      <c r="E6457" s="1983">
        <v>41887</v>
      </c>
      <c r="F6457" s="1983">
        <f t="shared" si="988"/>
        <v>41904</v>
      </c>
      <c r="G6457" s="1983">
        <f t="shared" si="989"/>
        <v>41908</v>
      </c>
      <c r="H6457" s="822" t="s">
        <v>13315</v>
      </c>
      <c r="I6457" s="822" t="s">
        <v>13239</v>
      </c>
      <c r="J6457" s="1930" t="s">
        <v>2187</v>
      </c>
      <c r="K6457" s="1472" t="s">
        <v>943</v>
      </c>
      <c r="L6457" s="1472" t="s">
        <v>943</v>
      </c>
      <c r="M6457" s="1985" t="s">
        <v>2170</v>
      </c>
      <c r="N6457" s="1930" t="s">
        <v>2187</v>
      </c>
      <c r="O6457" s="1930" t="s">
        <v>2187</v>
      </c>
      <c r="P6457" s="2034">
        <v>41956</v>
      </c>
      <c r="Q6457" s="2033" t="s">
        <v>15442</v>
      </c>
      <c r="R6457" s="1917"/>
      <c r="S6457" s="1917"/>
    </row>
    <row r="6458" spans="1:19" s="2032" customFormat="1">
      <c r="A6458" s="2032" t="s">
        <v>14642</v>
      </c>
      <c r="B6458" s="1901" t="s">
        <v>14707</v>
      </c>
      <c r="C6458" s="1896" t="s">
        <v>923</v>
      </c>
      <c r="D6458" s="1868" t="s">
        <v>5441</v>
      </c>
      <c r="E6458" s="1874">
        <v>41887</v>
      </c>
      <c r="F6458" s="1874">
        <f t="shared" si="988"/>
        <v>41904</v>
      </c>
      <c r="G6458" s="1874">
        <f t="shared" si="989"/>
        <v>41908</v>
      </c>
      <c r="H6458" s="1906" t="s">
        <v>13315</v>
      </c>
      <c r="I6458" s="1906" t="s">
        <v>13239</v>
      </c>
      <c r="J6458" s="1875" t="s">
        <v>2187</v>
      </c>
      <c r="K6458" s="1901" t="s">
        <v>1198</v>
      </c>
      <c r="L6458" s="721" t="s">
        <v>943</v>
      </c>
      <c r="M6458" s="1901" t="s">
        <v>2170</v>
      </c>
      <c r="N6458" s="1875" t="s">
        <v>2187</v>
      </c>
      <c r="O6458" s="1875" t="s">
        <v>2187</v>
      </c>
    </row>
    <row r="6459" spans="1:19">
      <c r="A6459" s="2120" t="s">
        <v>5157</v>
      </c>
      <c r="B6459" s="1881" t="s">
        <v>14386</v>
      </c>
      <c r="C6459" s="1912"/>
      <c r="D6459" s="1881"/>
      <c r="E6459" s="1903"/>
      <c r="F6459" s="1903"/>
      <c r="G6459" s="1903"/>
      <c r="H6459" s="1923"/>
      <c r="I6459" s="1923"/>
      <c r="J6459" s="1876" t="s">
        <v>4331</v>
      </c>
      <c r="K6459" s="1877" t="s">
        <v>1196</v>
      </c>
      <c r="L6459" s="1877" t="s">
        <v>2165</v>
      </c>
      <c r="M6459" s="1877" t="s">
        <v>1953</v>
      </c>
      <c r="N6459" s="1877" t="s">
        <v>2166</v>
      </c>
    </row>
    <row r="6460" spans="1:19" s="1711" customFormat="1">
      <c r="A6460" s="1905" t="s">
        <v>14643</v>
      </c>
      <c r="B6460" s="1985" t="s">
        <v>14071</v>
      </c>
      <c r="C6460" s="1932" t="s">
        <v>922</v>
      </c>
      <c r="D6460" s="1982" t="s">
        <v>6389</v>
      </c>
      <c r="E6460" s="1298">
        <v>41887</v>
      </c>
      <c r="F6460" s="1983">
        <f>E6460+17</f>
        <v>41904</v>
      </c>
      <c r="G6460" s="1983">
        <f>E6460+21</f>
        <v>41908</v>
      </c>
      <c r="H6460" s="822" t="s">
        <v>13448</v>
      </c>
      <c r="I6460" s="1926" t="s">
        <v>13063</v>
      </c>
      <c r="J6460" s="1472" t="s">
        <v>943</v>
      </c>
      <c r="K6460" s="1472" t="s">
        <v>943</v>
      </c>
      <c r="L6460" s="1472" t="s">
        <v>943</v>
      </c>
      <c r="M6460" s="1985" t="s">
        <v>2170</v>
      </c>
      <c r="N6460" s="1930" t="s">
        <v>2187</v>
      </c>
      <c r="O6460" s="1366">
        <v>41983</v>
      </c>
      <c r="P6460" s="178" t="s">
        <v>4959</v>
      </c>
      <c r="Q6460" s="2033"/>
      <c r="R6460" s="1917"/>
    </row>
    <row r="6461" spans="1:19">
      <c r="A6461" s="2032" t="s">
        <v>14644</v>
      </c>
      <c r="B6461" s="1879" t="s">
        <v>14708</v>
      </c>
      <c r="C6461" s="1896" t="s">
        <v>923</v>
      </c>
      <c r="D6461" s="1870" t="s">
        <v>6389</v>
      </c>
      <c r="E6461" s="1873">
        <v>41887</v>
      </c>
      <c r="F6461" s="1874">
        <f>E6461+17</f>
        <v>41904</v>
      </c>
      <c r="G6461" s="1874">
        <f>E6461+21</f>
        <v>41908</v>
      </c>
      <c r="H6461" s="1906" t="s">
        <v>13448</v>
      </c>
      <c r="I6461" s="1927" t="s">
        <v>13063</v>
      </c>
      <c r="J6461" s="721" t="s">
        <v>943</v>
      </c>
      <c r="K6461" s="1901" t="s">
        <v>1198</v>
      </c>
      <c r="L6461" s="721" t="s">
        <v>943</v>
      </c>
      <c r="M6461" s="1901" t="s">
        <v>2170</v>
      </c>
      <c r="N6461" s="1875" t="s">
        <v>2187</v>
      </c>
      <c r="O6461" s="1897">
        <v>41984</v>
      </c>
      <c r="P6461" s="2033" t="s">
        <v>13486</v>
      </c>
    </row>
    <row r="6462" spans="1:19">
      <c r="A6462" s="817" t="s">
        <v>13987</v>
      </c>
      <c r="B6462" s="1881" t="s">
        <v>14387</v>
      </c>
      <c r="C6462" s="1912"/>
      <c r="D6462" s="1881" t="s">
        <v>14389</v>
      </c>
      <c r="E6462" s="1903"/>
      <c r="F6462" s="1903"/>
      <c r="G6462" s="1903"/>
      <c r="H6462" s="1923"/>
      <c r="I6462" s="1923"/>
      <c r="J6462" s="1877" t="s">
        <v>1007</v>
      </c>
      <c r="K6462" s="1877" t="s">
        <v>1197</v>
      </c>
    </row>
    <row r="6463" spans="1:19">
      <c r="A6463" s="676"/>
      <c r="B6463" s="1500" t="s">
        <v>14388</v>
      </c>
      <c r="C6463" s="633"/>
      <c r="D6463" s="668" t="s">
        <v>9347</v>
      </c>
      <c r="E6463" s="635">
        <v>41886</v>
      </c>
      <c r="F6463" s="1501">
        <f>E6463+17</f>
        <v>41903</v>
      </c>
      <c r="G6463" s="635">
        <f>E6463+21</f>
        <v>41907</v>
      </c>
      <c r="H6463" s="1024" t="s">
        <v>13805</v>
      </c>
      <c r="I6463" s="1024" t="s">
        <v>13530</v>
      </c>
      <c r="J6463" s="637"/>
      <c r="K6463" s="634"/>
    </row>
    <row r="6464" spans="1:19">
      <c r="A6464" s="632"/>
      <c r="B6464" s="632"/>
      <c r="C6464" s="634"/>
      <c r="D6464" s="668" t="s">
        <v>9347</v>
      </c>
      <c r="E6464" s="635">
        <v>41886</v>
      </c>
      <c r="F6464" s="1501">
        <f>E6464+17</f>
        <v>41903</v>
      </c>
      <c r="G6464" s="635">
        <f>E6464+21</f>
        <v>41907</v>
      </c>
      <c r="H6464" s="1024" t="s">
        <v>13805</v>
      </c>
      <c r="I6464" s="1024" t="s">
        <v>13530</v>
      </c>
      <c r="J6464" s="632"/>
      <c r="K6464" s="632"/>
    </row>
    <row r="6465" spans="1:18">
      <c r="A6465" s="1899" t="s">
        <v>5389</v>
      </c>
      <c r="B6465" s="1881" t="s">
        <v>14392</v>
      </c>
      <c r="C6465" s="1882"/>
      <c r="D6465" s="1903"/>
      <c r="E6465" s="1903"/>
      <c r="F6465" s="1903"/>
      <c r="G6465" s="1903"/>
      <c r="H6465" s="1923"/>
      <c r="I6465" s="1923"/>
      <c r="J6465" s="1876" t="s">
        <v>4331</v>
      </c>
      <c r="K6465" s="1877" t="s">
        <v>1196</v>
      </c>
      <c r="L6465" s="1877" t="s">
        <v>2165</v>
      </c>
      <c r="M6465" s="1877" t="s">
        <v>1953</v>
      </c>
      <c r="N6465" s="1877" t="s">
        <v>2166</v>
      </c>
      <c r="O6465" s="657" t="s">
        <v>15471</v>
      </c>
    </row>
    <row r="6466" spans="1:18">
      <c r="A6466" s="1917" t="s">
        <v>14645</v>
      </c>
      <c r="B6466" s="1985" t="s">
        <v>14393</v>
      </c>
      <c r="C6466" s="1932" t="s">
        <v>922</v>
      </c>
      <c r="D6466" s="1982" t="s">
        <v>5389</v>
      </c>
      <c r="E6466" s="1298">
        <v>41888</v>
      </c>
      <c r="F6466" s="1983">
        <f t="shared" ref="F6466:F6471" si="990">E6466+17</f>
        <v>41905</v>
      </c>
      <c r="G6466" s="1983">
        <f t="shared" ref="G6466:G6471" si="991">E6466+21</f>
        <v>41909</v>
      </c>
      <c r="H6466" s="822" t="s">
        <v>14074</v>
      </c>
      <c r="I6466" s="1926" t="s">
        <v>13519</v>
      </c>
      <c r="J6466" s="1875" t="s">
        <v>2187</v>
      </c>
      <c r="K6466" s="1472" t="s">
        <v>943</v>
      </c>
      <c r="L6466" s="1879" t="s">
        <v>2169</v>
      </c>
      <c r="M6466" s="721" t="s">
        <v>943</v>
      </c>
      <c r="N6466" s="1875" t="s">
        <v>2187</v>
      </c>
      <c r="O6466" s="1366">
        <v>41935</v>
      </c>
      <c r="P6466" s="1917" t="s">
        <v>4959</v>
      </c>
      <c r="Q6466" s="1917"/>
      <c r="R6466" s="1917"/>
    </row>
    <row r="6467" spans="1:18">
      <c r="A6467" s="1917" t="s">
        <v>14646</v>
      </c>
      <c r="B6467" s="1985" t="s">
        <v>14710</v>
      </c>
      <c r="C6467" s="1932" t="s">
        <v>923</v>
      </c>
      <c r="D6467" s="1982" t="s">
        <v>5389</v>
      </c>
      <c r="E6467" s="1298">
        <v>41888</v>
      </c>
      <c r="F6467" s="1983">
        <f t="shared" si="990"/>
        <v>41905</v>
      </c>
      <c r="G6467" s="1983">
        <f t="shared" si="991"/>
        <v>41909</v>
      </c>
      <c r="H6467" s="822" t="s">
        <v>14074</v>
      </c>
      <c r="I6467" s="1926" t="s">
        <v>13519</v>
      </c>
      <c r="J6467" s="1875" t="s">
        <v>2187</v>
      </c>
      <c r="K6467" s="1472" t="s">
        <v>943</v>
      </c>
      <c r="L6467" s="1879" t="s">
        <v>2169</v>
      </c>
      <c r="M6467" s="721" t="s">
        <v>943</v>
      </c>
      <c r="N6467" s="1875" t="s">
        <v>2187</v>
      </c>
      <c r="O6467" s="1366">
        <v>41935</v>
      </c>
      <c r="P6467" s="1917" t="s">
        <v>4959</v>
      </c>
      <c r="Q6467" s="1917"/>
      <c r="R6467" s="1917"/>
    </row>
    <row r="6468" spans="1:18">
      <c r="A6468" s="1917" t="s">
        <v>14647</v>
      </c>
      <c r="B6468" s="1985" t="s">
        <v>14710</v>
      </c>
      <c r="C6468" s="1932" t="s">
        <v>923</v>
      </c>
      <c r="D6468" s="1982" t="s">
        <v>5389</v>
      </c>
      <c r="E6468" s="1298">
        <v>41888</v>
      </c>
      <c r="F6468" s="1983">
        <f t="shared" si="990"/>
        <v>41905</v>
      </c>
      <c r="G6468" s="1983">
        <f t="shared" si="991"/>
        <v>41909</v>
      </c>
      <c r="H6468" s="822" t="s">
        <v>14074</v>
      </c>
      <c r="I6468" s="1926" t="s">
        <v>13519</v>
      </c>
      <c r="J6468" s="1875" t="s">
        <v>2187</v>
      </c>
      <c r="K6468" s="1472" t="s">
        <v>943</v>
      </c>
      <c r="L6468" s="1932" t="s">
        <v>2169</v>
      </c>
      <c r="M6468" s="1472" t="s">
        <v>943</v>
      </c>
      <c r="N6468" s="1930" t="s">
        <v>2187</v>
      </c>
      <c r="O6468" s="1366">
        <v>41935</v>
      </c>
      <c r="P6468" s="1917" t="s">
        <v>4959</v>
      </c>
      <c r="Q6468" s="1917"/>
      <c r="R6468" s="1917"/>
    </row>
    <row r="6469" spans="1:18">
      <c r="A6469" s="1917" t="s">
        <v>14648</v>
      </c>
      <c r="B6469" s="1985" t="s">
        <v>14710</v>
      </c>
      <c r="C6469" s="1932" t="s">
        <v>923</v>
      </c>
      <c r="D6469" s="1982" t="s">
        <v>5389</v>
      </c>
      <c r="E6469" s="1298">
        <v>41888</v>
      </c>
      <c r="F6469" s="1983">
        <f t="shared" si="990"/>
        <v>41905</v>
      </c>
      <c r="G6469" s="1983">
        <f t="shared" si="991"/>
        <v>41909</v>
      </c>
      <c r="H6469" s="822" t="s">
        <v>14074</v>
      </c>
      <c r="I6469" s="1926" t="s">
        <v>13519</v>
      </c>
      <c r="J6469" s="1875" t="s">
        <v>2187</v>
      </c>
      <c r="K6469" s="1472" t="s">
        <v>943</v>
      </c>
      <c r="L6469" s="1932" t="s">
        <v>2169</v>
      </c>
      <c r="M6469" s="1472" t="s">
        <v>943</v>
      </c>
      <c r="N6469" s="1930" t="s">
        <v>2187</v>
      </c>
      <c r="O6469" s="1366">
        <v>41935</v>
      </c>
      <c r="P6469" s="1917" t="s">
        <v>4959</v>
      </c>
      <c r="Q6469" s="1917"/>
      <c r="R6469" s="1917"/>
    </row>
    <row r="6470" spans="1:18">
      <c r="A6470" s="2032" t="s">
        <v>14649</v>
      </c>
      <c r="B6470" s="1887" t="s">
        <v>14710</v>
      </c>
      <c r="C6470" s="1896" t="s">
        <v>923</v>
      </c>
      <c r="D6470" s="1870" t="s">
        <v>5389</v>
      </c>
      <c r="E6470" s="1873">
        <v>41888</v>
      </c>
      <c r="F6470" s="1874">
        <f t="shared" si="990"/>
        <v>41905</v>
      </c>
      <c r="G6470" s="1874">
        <f t="shared" si="991"/>
        <v>41909</v>
      </c>
      <c r="H6470" s="1347" t="s">
        <v>14074</v>
      </c>
      <c r="I6470" s="1348" t="s">
        <v>13519</v>
      </c>
      <c r="J6470" s="1875" t="s">
        <v>2187</v>
      </c>
      <c r="K6470" s="1901" t="s">
        <v>1198</v>
      </c>
      <c r="L6470" s="1879" t="s">
        <v>2169</v>
      </c>
      <c r="M6470" s="721" t="s">
        <v>943</v>
      </c>
      <c r="N6470" s="1875" t="s">
        <v>2187</v>
      </c>
      <c r="O6470" s="1897">
        <v>42017</v>
      </c>
      <c r="P6470" s="2033" t="s">
        <v>15120</v>
      </c>
      <c r="Q6470" s="2032" t="s">
        <v>16356</v>
      </c>
    </row>
    <row r="6471" spans="1:18">
      <c r="A6471" s="1917" t="s">
        <v>14650</v>
      </c>
      <c r="B6471" s="1985" t="s">
        <v>14710</v>
      </c>
      <c r="C6471" s="1932" t="s">
        <v>923</v>
      </c>
      <c r="D6471" s="1982" t="s">
        <v>5389</v>
      </c>
      <c r="E6471" s="1298">
        <v>41888</v>
      </c>
      <c r="F6471" s="1983">
        <f t="shared" si="990"/>
        <v>41905</v>
      </c>
      <c r="G6471" s="1983">
        <f t="shared" si="991"/>
        <v>41909</v>
      </c>
      <c r="H6471" s="822" t="s">
        <v>14074</v>
      </c>
      <c r="I6471" s="1926" t="s">
        <v>13519</v>
      </c>
      <c r="J6471" s="1875" t="s">
        <v>2187</v>
      </c>
      <c r="K6471" s="1472" t="s">
        <v>943</v>
      </c>
      <c r="L6471" s="1879" t="s">
        <v>2169</v>
      </c>
      <c r="M6471" s="721" t="s">
        <v>943</v>
      </c>
      <c r="N6471" s="1875" t="s">
        <v>2187</v>
      </c>
      <c r="O6471" s="1366">
        <v>41935</v>
      </c>
      <c r="P6471" s="1917" t="s">
        <v>4959</v>
      </c>
      <c r="Q6471" s="1917"/>
      <c r="R6471" s="1917"/>
    </row>
    <row r="6472" spans="1:18">
      <c r="A6472" s="1899" t="s">
        <v>5389</v>
      </c>
      <c r="B6472" s="1881" t="s">
        <v>14396</v>
      </c>
      <c r="C6472" s="1882"/>
      <c r="D6472" s="1903"/>
      <c r="E6472" s="1903"/>
      <c r="F6472" s="1903"/>
      <c r="G6472" s="1903"/>
      <c r="H6472" s="1923"/>
      <c r="I6472" s="1923"/>
      <c r="J6472" s="1876" t="s">
        <v>4331</v>
      </c>
      <c r="K6472" s="1877" t="s">
        <v>1196</v>
      </c>
      <c r="L6472" s="1877" t="s">
        <v>2165</v>
      </c>
      <c r="M6472" s="1877" t="s">
        <v>1953</v>
      </c>
      <c r="N6472" s="1877" t="s">
        <v>2166</v>
      </c>
      <c r="O6472" s="657" t="s">
        <v>15470</v>
      </c>
    </row>
    <row r="6473" spans="1:18">
      <c r="A6473" s="2033" t="s">
        <v>14651</v>
      </c>
      <c r="B6473" s="1887" t="s">
        <v>14393</v>
      </c>
      <c r="C6473" s="1896" t="s">
        <v>922</v>
      </c>
      <c r="D6473" s="1870" t="s">
        <v>5389</v>
      </c>
      <c r="E6473" s="1873">
        <v>41888</v>
      </c>
      <c r="F6473" s="1874">
        <f>E6473+17</f>
        <v>41905</v>
      </c>
      <c r="G6473" s="1874">
        <f>E6473+21</f>
        <v>41909</v>
      </c>
      <c r="H6473" s="1347" t="s">
        <v>14075</v>
      </c>
      <c r="I6473" s="1348" t="s">
        <v>13520</v>
      </c>
      <c r="J6473" s="1875" t="s">
        <v>2187</v>
      </c>
      <c r="K6473" s="1901" t="s">
        <v>1198</v>
      </c>
      <c r="L6473" s="1879" t="s">
        <v>2169</v>
      </c>
      <c r="M6473" s="721" t="s">
        <v>943</v>
      </c>
      <c r="N6473" s="1875" t="s">
        <v>2187</v>
      </c>
      <c r="O6473" s="1897">
        <v>42097</v>
      </c>
      <c r="P6473" s="2033" t="s">
        <v>15118</v>
      </c>
      <c r="Q6473" s="2033" t="s">
        <v>4612</v>
      </c>
    </row>
    <row r="6474" spans="1:18">
      <c r="A6474" s="1917" t="s">
        <v>14652</v>
      </c>
      <c r="B6474" s="1985" t="s">
        <v>14393</v>
      </c>
      <c r="C6474" s="1932" t="s">
        <v>922</v>
      </c>
      <c r="D6474" s="1982" t="s">
        <v>5389</v>
      </c>
      <c r="E6474" s="1298">
        <v>41888</v>
      </c>
      <c r="F6474" s="1983">
        <f t="shared" ref="F6474:F6481" si="992">E6474+17</f>
        <v>41905</v>
      </c>
      <c r="G6474" s="1983">
        <f t="shared" ref="G6474:G6481" si="993">E6474+21</f>
        <v>41909</v>
      </c>
      <c r="H6474" s="822" t="s">
        <v>14075</v>
      </c>
      <c r="I6474" s="1926" t="s">
        <v>13520</v>
      </c>
      <c r="J6474" s="1875" t="s">
        <v>2187</v>
      </c>
      <c r="K6474" s="1472" t="s">
        <v>943</v>
      </c>
      <c r="L6474" s="1879" t="s">
        <v>2169</v>
      </c>
      <c r="M6474" s="721" t="s">
        <v>943</v>
      </c>
      <c r="N6474" s="1875" t="s">
        <v>2187</v>
      </c>
      <c r="O6474" s="1366">
        <v>41935</v>
      </c>
      <c r="P6474" s="1917" t="s">
        <v>4959</v>
      </c>
      <c r="Q6474" s="1917"/>
      <c r="R6474" s="1917"/>
    </row>
    <row r="6475" spans="1:18">
      <c r="A6475" s="2032" t="s">
        <v>14653</v>
      </c>
      <c r="B6475" s="1887" t="s">
        <v>14393</v>
      </c>
      <c r="C6475" s="1896" t="s">
        <v>922</v>
      </c>
      <c r="D6475" s="1870" t="s">
        <v>5389</v>
      </c>
      <c r="E6475" s="1873">
        <v>41888</v>
      </c>
      <c r="F6475" s="1874">
        <f t="shared" si="992"/>
        <v>41905</v>
      </c>
      <c r="G6475" s="1874">
        <f t="shared" si="993"/>
        <v>41909</v>
      </c>
      <c r="H6475" s="1347" t="s">
        <v>14075</v>
      </c>
      <c r="I6475" s="1348" t="s">
        <v>13520</v>
      </c>
      <c r="J6475" s="1875" t="s">
        <v>2187</v>
      </c>
      <c r="K6475" s="1901" t="s">
        <v>1198</v>
      </c>
      <c r="L6475" s="1879" t="s">
        <v>2169</v>
      </c>
      <c r="M6475" s="721" t="s">
        <v>943</v>
      </c>
      <c r="N6475" s="1875" t="s">
        <v>2187</v>
      </c>
      <c r="O6475" s="1897">
        <v>42097</v>
      </c>
      <c r="P6475" s="2033" t="s">
        <v>15119</v>
      </c>
      <c r="Q6475" s="2033" t="s">
        <v>4612</v>
      </c>
    </row>
    <row r="6476" spans="1:18">
      <c r="A6476" s="2032" t="s">
        <v>14654</v>
      </c>
      <c r="B6476" s="1887" t="s">
        <v>14397</v>
      </c>
      <c r="C6476" s="1896" t="s">
        <v>923</v>
      </c>
      <c r="D6476" s="1870" t="s">
        <v>5389</v>
      </c>
      <c r="E6476" s="1873">
        <v>41888</v>
      </c>
      <c r="F6476" s="1874">
        <f t="shared" si="992"/>
        <v>41905</v>
      </c>
      <c r="G6476" s="1874">
        <f t="shared" si="993"/>
        <v>41909</v>
      </c>
      <c r="H6476" s="1347" t="s">
        <v>14075</v>
      </c>
      <c r="I6476" s="1348" t="s">
        <v>13520</v>
      </c>
      <c r="J6476" s="1875" t="s">
        <v>2187</v>
      </c>
      <c r="K6476" s="1901" t="s">
        <v>1198</v>
      </c>
      <c r="L6476" s="1879" t="s">
        <v>2169</v>
      </c>
      <c r="M6476" s="721" t="s">
        <v>943</v>
      </c>
      <c r="N6476" s="1875" t="s">
        <v>2187</v>
      </c>
      <c r="O6476" s="1897">
        <v>41991</v>
      </c>
      <c r="P6476" s="2032" t="s">
        <v>15971</v>
      </c>
    </row>
    <row r="6477" spans="1:18">
      <c r="A6477" s="2032" t="s">
        <v>14655</v>
      </c>
      <c r="B6477" s="1887" t="s">
        <v>14397</v>
      </c>
      <c r="C6477" s="1896" t="s">
        <v>923</v>
      </c>
      <c r="D6477" s="1870" t="s">
        <v>5389</v>
      </c>
      <c r="E6477" s="1873">
        <v>41888</v>
      </c>
      <c r="F6477" s="1874">
        <f t="shared" si="992"/>
        <v>41905</v>
      </c>
      <c r="G6477" s="1874">
        <f t="shared" si="993"/>
        <v>41909</v>
      </c>
      <c r="H6477" s="1347" t="s">
        <v>14075</v>
      </c>
      <c r="I6477" s="1348" t="s">
        <v>13520</v>
      </c>
      <c r="J6477" s="1875" t="s">
        <v>2187</v>
      </c>
      <c r="K6477" s="1901" t="s">
        <v>1198</v>
      </c>
      <c r="L6477" s="1879" t="s">
        <v>2169</v>
      </c>
      <c r="M6477" s="721" t="s">
        <v>943</v>
      </c>
      <c r="N6477" s="1875" t="s">
        <v>2187</v>
      </c>
      <c r="O6477" s="1897">
        <v>41991</v>
      </c>
      <c r="P6477" s="2032" t="s">
        <v>15971</v>
      </c>
    </row>
    <row r="6478" spans="1:18">
      <c r="A6478" s="1917" t="s">
        <v>14656</v>
      </c>
      <c r="B6478" s="1985" t="s">
        <v>14397</v>
      </c>
      <c r="C6478" s="1932" t="s">
        <v>923</v>
      </c>
      <c r="D6478" s="1982" t="s">
        <v>5389</v>
      </c>
      <c r="E6478" s="1298">
        <v>41888</v>
      </c>
      <c r="F6478" s="1983">
        <f t="shared" si="992"/>
        <v>41905</v>
      </c>
      <c r="G6478" s="1983">
        <f t="shared" si="993"/>
        <v>41909</v>
      </c>
      <c r="H6478" s="822" t="s">
        <v>14075</v>
      </c>
      <c r="I6478" s="1926" t="s">
        <v>13520</v>
      </c>
      <c r="J6478" s="1875" t="s">
        <v>2187</v>
      </c>
      <c r="K6478" s="1472" t="s">
        <v>943</v>
      </c>
      <c r="L6478" s="1879" t="s">
        <v>2169</v>
      </c>
      <c r="M6478" s="721" t="s">
        <v>943</v>
      </c>
      <c r="N6478" s="1875" t="s">
        <v>2187</v>
      </c>
      <c r="O6478" s="1897">
        <v>41991</v>
      </c>
      <c r="P6478" s="1917" t="s">
        <v>4959</v>
      </c>
    </row>
    <row r="6479" spans="1:18">
      <c r="A6479" s="1917" t="s">
        <v>14657</v>
      </c>
      <c r="B6479" s="1985" t="s">
        <v>14397</v>
      </c>
      <c r="C6479" s="1932" t="s">
        <v>923</v>
      </c>
      <c r="D6479" s="1982" t="s">
        <v>5389</v>
      </c>
      <c r="E6479" s="1298">
        <v>41888</v>
      </c>
      <c r="F6479" s="1983">
        <f t="shared" si="992"/>
        <v>41905</v>
      </c>
      <c r="G6479" s="1983">
        <f t="shared" si="993"/>
        <v>41909</v>
      </c>
      <c r="H6479" s="822" t="s">
        <v>14075</v>
      </c>
      <c r="I6479" s="1926" t="s">
        <v>13520</v>
      </c>
      <c r="J6479" s="1875" t="s">
        <v>2187</v>
      </c>
      <c r="K6479" s="1472" t="s">
        <v>943</v>
      </c>
      <c r="L6479" s="1879" t="s">
        <v>2169</v>
      </c>
      <c r="M6479" s="721" t="s">
        <v>943</v>
      </c>
      <c r="N6479" s="1875" t="s">
        <v>2187</v>
      </c>
      <c r="O6479" s="1897">
        <v>41991</v>
      </c>
      <c r="P6479" s="1917" t="s">
        <v>4959</v>
      </c>
    </row>
    <row r="6480" spans="1:18">
      <c r="A6480" s="2032" t="s">
        <v>14658</v>
      </c>
      <c r="B6480" s="1887" t="s">
        <v>14711</v>
      </c>
      <c r="C6480" s="1896" t="s">
        <v>923</v>
      </c>
      <c r="D6480" s="1870" t="s">
        <v>5389</v>
      </c>
      <c r="E6480" s="1873">
        <v>41888</v>
      </c>
      <c r="F6480" s="1874">
        <f t="shared" si="992"/>
        <v>41905</v>
      </c>
      <c r="G6480" s="1874">
        <f t="shared" si="993"/>
        <v>41909</v>
      </c>
      <c r="H6480" s="1347" t="s">
        <v>14075</v>
      </c>
      <c r="I6480" s="1348" t="s">
        <v>13520</v>
      </c>
      <c r="J6480" s="1875" t="s">
        <v>2187</v>
      </c>
      <c r="K6480" s="1901" t="s">
        <v>1198</v>
      </c>
      <c r="L6480" s="1879" t="s">
        <v>2169</v>
      </c>
      <c r="M6480" s="721" t="s">
        <v>943</v>
      </c>
      <c r="N6480" s="1875" t="s">
        <v>2187</v>
      </c>
      <c r="O6480" s="1897">
        <v>41991</v>
      </c>
      <c r="P6480" s="2032" t="s">
        <v>15971</v>
      </c>
    </row>
    <row r="6481" spans="1:19">
      <c r="A6481" s="1917" t="s">
        <v>14659</v>
      </c>
      <c r="B6481" s="1985" t="s">
        <v>14711</v>
      </c>
      <c r="C6481" s="1932" t="s">
        <v>923</v>
      </c>
      <c r="D6481" s="1982" t="s">
        <v>5389</v>
      </c>
      <c r="E6481" s="1298">
        <v>41888</v>
      </c>
      <c r="F6481" s="1983">
        <f t="shared" si="992"/>
        <v>41905</v>
      </c>
      <c r="G6481" s="1983">
        <f t="shared" si="993"/>
        <v>41909</v>
      </c>
      <c r="H6481" s="822" t="s">
        <v>14075</v>
      </c>
      <c r="I6481" s="1926" t="s">
        <v>13520</v>
      </c>
      <c r="J6481" s="1875" t="s">
        <v>2187</v>
      </c>
      <c r="K6481" s="1472" t="s">
        <v>943</v>
      </c>
      <c r="L6481" s="1879" t="s">
        <v>2169</v>
      </c>
      <c r="M6481" s="721" t="s">
        <v>943</v>
      </c>
      <c r="N6481" s="1875" t="s">
        <v>2187</v>
      </c>
      <c r="O6481" s="1897">
        <v>41991</v>
      </c>
      <c r="P6481" s="1917" t="s">
        <v>4959</v>
      </c>
      <c r="Q6481" s="1917"/>
      <c r="R6481" s="1917"/>
    </row>
    <row r="6482" spans="1:19">
      <c r="A6482" s="1899" t="s">
        <v>3037</v>
      </c>
      <c r="B6482" s="1869" t="s">
        <v>14399</v>
      </c>
      <c r="C6482" s="91"/>
      <c r="D6482" s="19"/>
      <c r="E6482" s="19"/>
      <c r="F6482" s="19"/>
      <c r="G6482" s="19"/>
      <c r="H6482" s="2037"/>
      <c r="I6482" s="2037"/>
      <c r="J6482" s="148" t="s">
        <v>4331</v>
      </c>
      <c r="K6482" s="1694" t="s">
        <v>1196</v>
      </c>
      <c r="L6482" s="1694" t="s">
        <v>2165</v>
      </c>
      <c r="M6482" s="1694" t="s">
        <v>1953</v>
      </c>
      <c r="N6482" s="1694" t="s">
        <v>2166</v>
      </c>
      <c r="O6482" s="2031" t="s">
        <v>14435</v>
      </c>
    </row>
    <row r="6483" spans="1:19" s="1687" customFormat="1" ht="15">
      <c r="A6483" s="2288"/>
      <c r="B6483" s="660" t="s">
        <v>14400</v>
      </c>
      <c r="C6483" s="2289"/>
      <c r="D6483" s="555" t="s">
        <v>6129</v>
      </c>
      <c r="E6483" s="2290">
        <v>41889</v>
      </c>
      <c r="F6483" s="2290">
        <f>E6483+17</f>
        <v>41906</v>
      </c>
      <c r="G6483" s="2290">
        <f>E6483+21</f>
        <v>41910</v>
      </c>
      <c r="H6483" s="2147" t="s">
        <v>14129</v>
      </c>
      <c r="I6483" s="1100" t="s">
        <v>13421</v>
      </c>
      <c r="J6483" s="557" t="s">
        <v>2187</v>
      </c>
      <c r="K6483" s="729"/>
      <c r="L6483" s="729" t="s">
        <v>943</v>
      </c>
      <c r="M6483" s="660" t="s">
        <v>2170</v>
      </c>
      <c r="N6483" s="557" t="s">
        <v>2187</v>
      </c>
      <c r="O6483" s="584"/>
    </row>
    <row r="6484" spans="1:19" s="1687" customFormat="1">
      <c r="A6484" s="569"/>
      <c r="B6484" s="569"/>
      <c r="C6484" s="563"/>
      <c r="D6484" s="555" t="s">
        <v>6129</v>
      </c>
      <c r="E6484" s="2290">
        <v>41889</v>
      </c>
      <c r="F6484" s="2290">
        <f>E6484+17</f>
        <v>41906</v>
      </c>
      <c r="G6484" s="2290">
        <f>E6484+21</f>
        <v>41910</v>
      </c>
      <c r="H6484" s="2147" t="s">
        <v>14129</v>
      </c>
      <c r="I6484" s="1100" t="s">
        <v>13421</v>
      </c>
      <c r="J6484" s="557" t="s">
        <v>2187</v>
      </c>
      <c r="K6484" s="729"/>
      <c r="L6484" s="729" t="s">
        <v>943</v>
      </c>
      <c r="M6484" s="660" t="s">
        <v>2170</v>
      </c>
      <c r="N6484" s="557" t="s">
        <v>2187</v>
      </c>
      <c r="O6484" s="584"/>
    </row>
    <row r="6485" spans="1:19" s="1687" customFormat="1">
      <c r="A6485" s="569"/>
      <c r="B6485" s="569"/>
      <c r="C6485" s="563"/>
      <c r="D6485" s="555" t="s">
        <v>6129</v>
      </c>
      <c r="E6485" s="2290">
        <v>41889</v>
      </c>
      <c r="F6485" s="2290">
        <f>E6485+17</f>
        <v>41906</v>
      </c>
      <c r="G6485" s="2290">
        <f>E6485+21</f>
        <v>41910</v>
      </c>
      <c r="H6485" s="2147" t="s">
        <v>14129</v>
      </c>
      <c r="I6485" s="1100" t="s">
        <v>13421</v>
      </c>
      <c r="J6485" s="557" t="s">
        <v>2187</v>
      </c>
      <c r="K6485" s="729"/>
      <c r="L6485" s="729" t="s">
        <v>943</v>
      </c>
      <c r="M6485" s="660" t="s">
        <v>2170</v>
      </c>
      <c r="N6485" s="557" t="s">
        <v>2187</v>
      </c>
      <c r="O6485" s="584"/>
    </row>
    <row r="6486" spans="1:19">
      <c r="A6486" s="1899" t="s">
        <v>3037</v>
      </c>
      <c r="B6486" s="1869" t="s">
        <v>14402</v>
      </c>
      <c r="C6486" s="91"/>
      <c r="D6486" s="19"/>
      <c r="E6486" s="19"/>
      <c r="F6486" s="19"/>
      <c r="G6486" s="19"/>
      <c r="H6486" s="2037"/>
      <c r="I6486" s="2037"/>
      <c r="J6486" s="148" t="s">
        <v>4331</v>
      </c>
      <c r="K6486" s="1694" t="s">
        <v>1196</v>
      </c>
      <c r="L6486" s="1694" t="s">
        <v>2165</v>
      </c>
      <c r="M6486" s="1694" t="s">
        <v>1953</v>
      </c>
      <c r="N6486" s="1694" t="s">
        <v>2166</v>
      </c>
      <c r="O6486" s="1878" t="s">
        <v>14434</v>
      </c>
    </row>
    <row r="6487" spans="1:19">
      <c r="A6487" s="2368" t="s">
        <v>14667</v>
      </c>
      <c r="B6487" s="1909" t="s">
        <v>14403</v>
      </c>
      <c r="C6487" s="1896" t="s">
        <v>922</v>
      </c>
      <c r="D6487" s="1868" t="s">
        <v>6129</v>
      </c>
      <c r="E6487" s="2285">
        <v>41889</v>
      </c>
      <c r="F6487" s="2285">
        <f>E6487+17</f>
        <v>41906</v>
      </c>
      <c r="G6487" s="2285">
        <f>E6487+21</f>
        <v>41910</v>
      </c>
      <c r="H6487" s="2118" t="s">
        <v>13766</v>
      </c>
      <c r="I6487" s="2118" t="s">
        <v>14078</v>
      </c>
      <c r="J6487" s="1875" t="s">
        <v>2187</v>
      </c>
      <c r="K6487" s="1901" t="s">
        <v>1198</v>
      </c>
      <c r="L6487" s="721" t="s">
        <v>943</v>
      </c>
      <c r="M6487" s="721" t="s">
        <v>943</v>
      </c>
      <c r="N6487" s="1875" t="s">
        <v>2187</v>
      </c>
      <c r="O6487" s="1109">
        <v>41936</v>
      </c>
      <c r="P6487" s="2033" t="s">
        <v>15125</v>
      </c>
      <c r="S6487" s="2032" t="s">
        <v>14923</v>
      </c>
    </row>
    <row r="6488" spans="1:19">
      <c r="A6488" s="1480" t="s">
        <v>14668</v>
      </c>
      <c r="B6488" s="1909" t="s">
        <v>14403</v>
      </c>
      <c r="C6488" s="1896" t="s">
        <v>922</v>
      </c>
      <c r="D6488" s="1868" t="s">
        <v>6129</v>
      </c>
      <c r="E6488" s="2285">
        <v>41889</v>
      </c>
      <c r="F6488" s="2285">
        <f t="shared" ref="F6488:F6493" si="994">E6488+17</f>
        <v>41906</v>
      </c>
      <c r="G6488" s="2285">
        <f t="shared" ref="G6488:G6493" si="995">E6488+21</f>
        <v>41910</v>
      </c>
      <c r="H6488" s="2118" t="s">
        <v>13766</v>
      </c>
      <c r="I6488" s="2118" t="s">
        <v>14078</v>
      </c>
      <c r="J6488" s="1875" t="s">
        <v>2187</v>
      </c>
      <c r="K6488" s="1901" t="s">
        <v>1198</v>
      </c>
      <c r="L6488" s="721" t="s">
        <v>943</v>
      </c>
      <c r="M6488" s="721" t="s">
        <v>943</v>
      </c>
      <c r="N6488" s="1875" t="s">
        <v>2187</v>
      </c>
      <c r="O6488" s="1897">
        <v>41936</v>
      </c>
      <c r="P6488" t="s">
        <v>4229</v>
      </c>
      <c r="S6488" s="2033" t="s">
        <v>15045</v>
      </c>
    </row>
    <row r="6489" spans="1:19">
      <c r="A6489" s="1480" t="s">
        <v>14669</v>
      </c>
      <c r="B6489" s="1909" t="s">
        <v>14403</v>
      </c>
      <c r="C6489" s="1896" t="s">
        <v>922</v>
      </c>
      <c r="D6489" s="1868" t="s">
        <v>6129</v>
      </c>
      <c r="E6489" s="2285">
        <v>41889</v>
      </c>
      <c r="F6489" s="2285">
        <f t="shared" si="994"/>
        <v>41906</v>
      </c>
      <c r="G6489" s="2285">
        <f t="shared" si="995"/>
        <v>41910</v>
      </c>
      <c r="H6489" s="2118" t="s">
        <v>13766</v>
      </c>
      <c r="I6489" s="2118" t="s">
        <v>14078</v>
      </c>
      <c r="J6489" s="1875" t="s">
        <v>2187</v>
      </c>
      <c r="K6489" s="1901" t="s">
        <v>1198</v>
      </c>
      <c r="L6489" s="721" t="s">
        <v>943</v>
      </c>
      <c r="M6489" s="721" t="s">
        <v>943</v>
      </c>
      <c r="N6489" s="1875" t="s">
        <v>2187</v>
      </c>
      <c r="O6489" s="1897">
        <v>41939</v>
      </c>
      <c r="P6489" s="2032" t="s">
        <v>4401</v>
      </c>
      <c r="S6489" s="2033" t="s">
        <v>15046</v>
      </c>
    </row>
    <row r="6490" spans="1:19">
      <c r="A6490" s="1917" t="s">
        <v>14670</v>
      </c>
      <c r="B6490" s="1932" t="s">
        <v>14712</v>
      </c>
      <c r="C6490" s="1932" t="s">
        <v>923</v>
      </c>
      <c r="D6490" s="1905" t="s">
        <v>6129</v>
      </c>
      <c r="E6490" s="2230">
        <v>41889</v>
      </c>
      <c r="F6490" s="2230">
        <f t="shared" si="994"/>
        <v>41906</v>
      </c>
      <c r="G6490" s="2230">
        <f t="shared" si="995"/>
        <v>41910</v>
      </c>
      <c r="H6490" s="822" t="s">
        <v>13766</v>
      </c>
      <c r="I6490" s="822" t="s">
        <v>14078</v>
      </c>
      <c r="J6490" s="1875" t="s">
        <v>2187</v>
      </c>
      <c r="K6490" s="1472" t="s">
        <v>943</v>
      </c>
      <c r="L6490" s="721" t="s">
        <v>943</v>
      </c>
      <c r="M6490" s="721" t="s">
        <v>943</v>
      </c>
      <c r="N6490" s="1930" t="s">
        <v>2187</v>
      </c>
      <c r="O6490" s="1366">
        <v>41935</v>
      </c>
      <c r="P6490" s="1917" t="s">
        <v>4959</v>
      </c>
      <c r="Q6490" s="1917"/>
      <c r="R6490" s="1917"/>
    </row>
    <row r="6491" spans="1:19">
      <c r="A6491" s="1915" t="s">
        <v>14671</v>
      </c>
      <c r="B6491" s="1909" t="s">
        <v>14712</v>
      </c>
      <c r="C6491" s="1896" t="s">
        <v>923</v>
      </c>
      <c r="D6491" s="1868" t="s">
        <v>6129</v>
      </c>
      <c r="E6491" s="2285">
        <v>41889</v>
      </c>
      <c r="F6491" s="2285">
        <f t="shared" si="994"/>
        <v>41906</v>
      </c>
      <c r="G6491" s="2285">
        <f t="shared" si="995"/>
        <v>41910</v>
      </c>
      <c r="H6491" s="2118" t="s">
        <v>13766</v>
      </c>
      <c r="I6491" s="2118" t="s">
        <v>14078</v>
      </c>
      <c r="J6491" s="1875" t="s">
        <v>2187</v>
      </c>
      <c r="K6491" s="1901" t="s">
        <v>1198</v>
      </c>
      <c r="L6491" s="721" t="s">
        <v>943</v>
      </c>
      <c r="M6491" s="721" t="s">
        <v>943</v>
      </c>
      <c r="N6491" s="1875" t="s">
        <v>2187</v>
      </c>
      <c r="O6491" s="1897">
        <v>41932</v>
      </c>
      <c r="P6491" s="2033" t="s">
        <v>4401</v>
      </c>
      <c r="S6491" s="2032" t="s">
        <v>14924</v>
      </c>
    </row>
    <row r="6492" spans="1:19">
      <c r="A6492" s="1480" t="s">
        <v>14672</v>
      </c>
      <c r="B6492" s="1909" t="s">
        <v>14712</v>
      </c>
      <c r="C6492" s="1896" t="s">
        <v>923</v>
      </c>
      <c r="D6492" s="1868" t="s">
        <v>6129</v>
      </c>
      <c r="E6492" s="2285">
        <v>41889</v>
      </c>
      <c r="F6492" s="2285">
        <f t="shared" si="994"/>
        <v>41906</v>
      </c>
      <c r="G6492" s="2285">
        <f t="shared" si="995"/>
        <v>41910</v>
      </c>
      <c r="H6492" s="2118" t="s">
        <v>13766</v>
      </c>
      <c r="I6492" s="2118" t="s">
        <v>14078</v>
      </c>
      <c r="J6492" s="1875" t="s">
        <v>2187</v>
      </c>
      <c r="K6492" s="1901" t="s">
        <v>1198</v>
      </c>
      <c r="L6492" s="721" t="s">
        <v>943</v>
      </c>
      <c r="M6492" s="721" t="s">
        <v>943</v>
      </c>
      <c r="N6492" s="1875" t="s">
        <v>2187</v>
      </c>
      <c r="O6492" s="1897">
        <v>41932</v>
      </c>
      <c r="P6492" s="2033" t="s">
        <v>4401</v>
      </c>
      <c r="S6492" s="2033" t="s">
        <v>15048</v>
      </c>
    </row>
    <row r="6493" spans="1:19">
      <c r="A6493" s="1915" t="s">
        <v>14673</v>
      </c>
      <c r="B6493" s="1909" t="s">
        <v>14712</v>
      </c>
      <c r="C6493" s="1896" t="s">
        <v>923</v>
      </c>
      <c r="D6493" s="1868" t="s">
        <v>6129</v>
      </c>
      <c r="E6493" s="2285">
        <v>41889</v>
      </c>
      <c r="F6493" s="2285">
        <f t="shared" si="994"/>
        <v>41906</v>
      </c>
      <c r="G6493" s="2285">
        <f t="shared" si="995"/>
        <v>41910</v>
      </c>
      <c r="H6493" s="2118" t="s">
        <v>13766</v>
      </c>
      <c r="I6493" s="2118" t="s">
        <v>14078</v>
      </c>
      <c r="J6493" s="1875" t="s">
        <v>2187</v>
      </c>
      <c r="K6493" s="1901" t="s">
        <v>1198</v>
      </c>
      <c r="L6493" s="721" t="s">
        <v>943</v>
      </c>
      <c r="M6493" s="721" t="s">
        <v>943</v>
      </c>
      <c r="N6493" s="1875" t="s">
        <v>2187</v>
      </c>
      <c r="O6493" s="1897">
        <v>41932</v>
      </c>
      <c r="P6493" s="2033" t="s">
        <v>10461</v>
      </c>
      <c r="S6493" s="2032" t="s">
        <v>14972</v>
      </c>
    </row>
    <row r="6494" spans="1:19">
      <c r="A6494" s="1860" t="s">
        <v>2705</v>
      </c>
      <c r="B6494" s="1869" t="s">
        <v>14675</v>
      </c>
      <c r="C6494" s="91"/>
      <c r="D6494" s="19"/>
      <c r="E6494" s="19"/>
      <c r="F6494" s="19"/>
      <c r="G6494" s="19"/>
      <c r="H6494" s="2037"/>
      <c r="I6494" s="2037"/>
      <c r="J6494" s="1694" t="s">
        <v>1007</v>
      </c>
      <c r="K6494" s="1694" t="s">
        <v>1196</v>
      </c>
    </row>
    <row r="6495" spans="1:19">
      <c r="A6495" s="1982" t="s">
        <v>14674</v>
      </c>
      <c r="B6495" s="1932" t="s">
        <v>14405</v>
      </c>
      <c r="C6495" s="1932" t="s">
        <v>923</v>
      </c>
      <c r="D6495" s="1482" t="s">
        <v>2705</v>
      </c>
      <c r="E6495" s="1298">
        <v>41890</v>
      </c>
      <c r="F6495" s="1983">
        <f>E6495+17</f>
        <v>41907</v>
      </c>
      <c r="G6495" s="1983">
        <f>E6495+21</f>
        <v>41911</v>
      </c>
      <c r="H6495" s="822" t="s">
        <v>13605</v>
      </c>
      <c r="I6495" s="822" t="s">
        <v>13607</v>
      </c>
      <c r="J6495" s="1875" t="s">
        <v>2187</v>
      </c>
      <c r="K6495" s="1472" t="s">
        <v>943</v>
      </c>
      <c r="L6495" s="1917"/>
      <c r="M6495" s="1917"/>
      <c r="N6495" s="1917"/>
      <c r="O6495" s="1366">
        <v>41915</v>
      </c>
      <c r="P6495" s="1917" t="s">
        <v>4959</v>
      </c>
      <c r="Q6495" s="1917"/>
      <c r="R6495" s="1917"/>
      <c r="S6495" s="1917"/>
    </row>
    <row r="6496" spans="1:19">
      <c r="A6496" s="1917" t="s">
        <v>14676</v>
      </c>
      <c r="B6496" s="1932" t="s">
        <v>14405</v>
      </c>
      <c r="C6496" s="1932" t="s">
        <v>923</v>
      </c>
      <c r="D6496" s="1482" t="s">
        <v>2705</v>
      </c>
      <c r="E6496" s="1298">
        <v>41890</v>
      </c>
      <c r="F6496" s="1983">
        <f>E6496+17</f>
        <v>41907</v>
      </c>
      <c r="G6496" s="1983">
        <f>E6496+21</f>
        <v>41911</v>
      </c>
      <c r="H6496" s="822" t="s">
        <v>13605</v>
      </c>
      <c r="I6496" s="822" t="s">
        <v>13607</v>
      </c>
      <c r="J6496" s="1875" t="s">
        <v>2187</v>
      </c>
      <c r="K6496" s="1472" t="s">
        <v>943</v>
      </c>
      <c r="L6496" s="1917"/>
      <c r="M6496" s="1917"/>
      <c r="N6496" s="1917"/>
      <c r="O6496" s="1366">
        <v>41915</v>
      </c>
      <c r="P6496" s="1917" t="s">
        <v>4959</v>
      </c>
      <c r="Q6496" s="1917"/>
      <c r="R6496" s="1917"/>
      <c r="S6496" s="1917"/>
    </row>
    <row r="6497" spans="1:16">
      <c r="A6497" s="2032" t="s">
        <v>14677</v>
      </c>
      <c r="B6497" s="1909" t="s">
        <v>14405</v>
      </c>
      <c r="C6497" s="1896" t="s">
        <v>923</v>
      </c>
      <c r="D6497" s="1522" t="s">
        <v>2705</v>
      </c>
      <c r="E6497" s="1873">
        <v>41890</v>
      </c>
      <c r="F6497" s="1874">
        <f>E6497+17</f>
        <v>41907</v>
      </c>
      <c r="G6497" s="1874">
        <f>E6497+21</f>
        <v>41911</v>
      </c>
      <c r="H6497" s="1906" t="s">
        <v>13605</v>
      </c>
      <c r="I6497" s="1906" t="s">
        <v>13607</v>
      </c>
      <c r="J6497" s="1875" t="s">
        <v>2187</v>
      </c>
      <c r="K6497" s="1901" t="s">
        <v>1198</v>
      </c>
      <c r="O6497" s="1897">
        <v>41963</v>
      </c>
      <c r="P6497" s="2033" t="s">
        <v>15579</v>
      </c>
    </row>
    <row r="6498" spans="1:16">
      <c r="A6498" s="2032" t="s">
        <v>14678</v>
      </c>
      <c r="B6498" s="1909" t="s">
        <v>14405</v>
      </c>
      <c r="C6498" s="1896" t="s">
        <v>923</v>
      </c>
      <c r="D6498" s="1522" t="s">
        <v>2705</v>
      </c>
      <c r="E6498" s="1873">
        <v>41890</v>
      </c>
      <c r="F6498" s="1874">
        <f>E6498+17</f>
        <v>41907</v>
      </c>
      <c r="G6498" s="1874">
        <f>E6498+21</f>
        <v>41911</v>
      </c>
      <c r="H6498" s="1906" t="s">
        <v>13605</v>
      </c>
      <c r="I6498" s="1906" t="s">
        <v>13607</v>
      </c>
      <c r="J6498" s="1875" t="s">
        <v>2187</v>
      </c>
      <c r="K6498" s="1901" t="s">
        <v>1198</v>
      </c>
      <c r="O6498" s="1897">
        <v>41963</v>
      </c>
      <c r="P6498" s="2033" t="s">
        <v>15579</v>
      </c>
    </row>
    <row r="6499" spans="1:16">
      <c r="A6499" s="817" t="s">
        <v>10500</v>
      </c>
      <c r="B6499" s="1881" t="s">
        <v>14433</v>
      </c>
      <c r="C6499" s="1912"/>
      <c r="D6499" s="1903"/>
      <c r="E6499" s="1903"/>
      <c r="F6499" s="1903"/>
      <c r="G6499" s="1903"/>
      <c r="H6499" s="1923"/>
      <c r="I6499" s="1923"/>
      <c r="J6499" s="1876" t="s">
        <v>4331</v>
      </c>
      <c r="K6499" s="1877" t="s">
        <v>1197</v>
      </c>
      <c r="L6499" s="657" t="s">
        <v>14439</v>
      </c>
    </row>
    <row r="6500" spans="1:16">
      <c r="A6500" s="1870" t="s">
        <v>14679</v>
      </c>
      <c r="B6500" s="1901" t="s">
        <v>14407</v>
      </c>
      <c r="C6500" s="1896" t="s">
        <v>922</v>
      </c>
      <c r="D6500" s="1870" t="s">
        <v>9031</v>
      </c>
      <c r="E6500" s="1874">
        <v>41890</v>
      </c>
      <c r="F6500" s="1874">
        <f>E6500+17</f>
        <v>41907</v>
      </c>
      <c r="G6500" s="1873">
        <f>E6500+21</f>
        <v>41911</v>
      </c>
      <c r="H6500" s="1925" t="s">
        <v>13449</v>
      </c>
      <c r="I6500" s="1925" t="s">
        <v>13136</v>
      </c>
      <c r="J6500" s="1875" t="s">
        <v>2187</v>
      </c>
      <c r="K6500" s="1901" t="s">
        <v>1198</v>
      </c>
      <c r="O6500" s="1897">
        <v>41998</v>
      </c>
      <c r="P6500" s="2033" t="s">
        <v>16084</v>
      </c>
    </row>
    <row r="6501" spans="1:16">
      <c r="A6501" s="2032" t="s">
        <v>14680</v>
      </c>
      <c r="B6501" s="1901" t="s">
        <v>14407</v>
      </c>
      <c r="C6501" s="1896" t="s">
        <v>922</v>
      </c>
      <c r="D6501" s="1870" t="s">
        <v>9031</v>
      </c>
      <c r="E6501" s="1874">
        <v>41890</v>
      </c>
      <c r="F6501" s="1874">
        <f t="shared" ref="F6501:F6506" si="996">E6501+17</f>
        <v>41907</v>
      </c>
      <c r="G6501" s="1873">
        <f t="shared" ref="G6501:G6506" si="997">E6501+21</f>
        <v>41911</v>
      </c>
      <c r="H6501" s="1925" t="s">
        <v>13449</v>
      </c>
      <c r="I6501" s="1925" t="s">
        <v>13136</v>
      </c>
      <c r="J6501" s="1875" t="s">
        <v>2187</v>
      </c>
      <c r="K6501" s="1901" t="s">
        <v>1198</v>
      </c>
      <c r="O6501" s="1897">
        <v>41998</v>
      </c>
      <c r="P6501" s="2033" t="s">
        <v>16084</v>
      </c>
    </row>
    <row r="6502" spans="1:16">
      <c r="A6502" s="2032" t="s">
        <v>14681</v>
      </c>
      <c r="B6502" s="1901" t="s">
        <v>14407</v>
      </c>
      <c r="C6502" s="1896" t="s">
        <v>922</v>
      </c>
      <c r="D6502" s="1870" t="s">
        <v>9031</v>
      </c>
      <c r="E6502" s="1874">
        <v>41890</v>
      </c>
      <c r="F6502" s="1874">
        <f t="shared" si="996"/>
        <v>41907</v>
      </c>
      <c r="G6502" s="1873">
        <f t="shared" si="997"/>
        <v>41911</v>
      </c>
      <c r="H6502" s="1925" t="s">
        <v>13449</v>
      </c>
      <c r="I6502" s="1925" t="s">
        <v>13136</v>
      </c>
      <c r="J6502" s="1875" t="s">
        <v>2187</v>
      </c>
      <c r="K6502" s="1901" t="s">
        <v>1198</v>
      </c>
      <c r="O6502" s="1897">
        <v>41998</v>
      </c>
      <c r="P6502" s="2033" t="s">
        <v>16084</v>
      </c>
    </row>
    <row r="6503" spans="1:16">
      <c r="A6503" s="2032" t="s">
        <v>14682</v>
      </c>
      <c r="B6503" s="1901" t="s">
        <v>14740</v>
      </c>
      <c r="C6503" s="1896" t="s">
        <v>923</v>
      </c>
      <c r="D6503" s="1870" t="s">
        <v>9031</v>
      </c>
      <c r="E6503" s="1874">
        <v>41890</v>
      </c>
      <c r="F6503" s="1874">
        <f t="shared" si="996"/>
        <v>41907</v>
      </c>
      <c r="G6503" s="1873">
        <f t="shared" si="997"/>
        <v>41911</v>
      </c>
      <c r="H6503" s="1925" t="s">
        <v>13449</v>
      </c>
      <c r="I6503" s="1925" t="s">
        <v>13136</v>
      </c>
      <c r="J6503" s="1875" t="s">
        <v>2187</v>
      </c>
      <c r="K6503" s="1901" t="s">
        <v>1198</v>
      </c>
      <c r="O6503" s="1897">
        <v>41998</v>
      </c>
      <c r="P6503" s="2033" t="s">
        <v>16084</v>
      </c>
    </row>
    <row r="6504" spans="1:16">
      <c r="A6504" s="2032" t="s">
        <v>14683</v>
      </c>
      <c r="B6504" s="1901" t="s">
        <v>14740</v>
      </c>
      <c r="C6504" s="1896" t="s">
        <v>923</v>
      </c>
      <c r="D6504" s="1870" t="s">
        <v>9031</v>
      </c>
      <c r="E6504" s="1874">
        <v>41890</v>
      </c>
      <c r="F6504" s="1874">
        <f t="shared" si="996"/>
        <v>41907</v>
      </c>
      <c r="G6504" s="1873">
        <f t="shared" si="997"/>
        <v>41911</v>
      </c>
      <c r="H6504" s="1925" t="s">
        <v>13449</v>
      </c>
      <c r="I6504" s="1925" t="s">
        <v>13136</v>
      </c>
      <c r="J6504" s="1875" t="s">
        <v>2187</v>
      </c>
      <c r="K6504" s="1901" t="s">
        <v>1198</v>
      </c>
      <c r="O6504" s="1897">
        <v>41998</v>
      </c>
      <c r="P6504" s="2033" t="s">
        <v>16084</v>
      </c>
    </row>
    <row r="6505" spans="1:16">
      <c r="A6505" s="2032" t="s">
        <v>14684</v>
      </c>
      <c r="B6505" s="1901" t="s">
        <v>14740</v>
      </c>
      <c r="C6505" s="1896" t="s">
        <v>923</v>
      </c>
      <c r="D6505" s="1870" t="s">
        <v>9031</v>
      </c>
      <c r="E6505" s="1874">
        <v>41890</v>
      </c>
      <c r="F6505" s="1874">
        <f t="shared" si="996"/>
        <v>41907</v>
      </c>
      <c r="G6505" s="1873">
        <f t="shared" si="997"/>
        <v>41911</v>
      </c>
      <c r="H6505" s="1925" t="s">
        <v>13449</v>
      </c>
      <c r="I6505" s="1925" t="s">
        <v>13136</v>
      </c>
      <c r="J6505" s="1875" t="s">
        <v>2187</v>
      </c>
      <c r="K6505" s="1901" t="s">
        <v>1198</v>
      </c>
      <c r="O6505" s="1897">
        <v>41998</v>
      </c>
      <c r="P6505" s="2033" t="s">
        <v>16084</v>
      </c>
    </row>
    <row r="6506" spans="1:16">
      <c r="A6506" s="2032" t="s">
        <v>14685</v>
      </c>
      <c r="B6506" s="1901" t="s">
        <v>14740</v>
      </c>
      <c r="C6506" s="1896" t="s">
        <v>923</v>
      </c>
      <c r="D6506" s="1870" t="s">
        <v>9031</v>
      </c>
      <c r="E6506" s="1874">
        <v>41890</v>
      </c>
      <c r="F6506" s="1874">
        <f t="shared" si="996"/>
        <v>41907</v>
      </c>
      <c r="G6506" s="1873">
        <f t="shared" si="997"/>
        <v>41911</v>
      </c>
      <c r="H6506" s="1925" t="s">
        <v>13449</v>
      </c>
      <c r="I6506" s="1925" t="s">
        <v>13136</v>
      </c>
      <c r="J6506" s="1875" t="s">
        <v>2187</v>
      </c>
      <c r="K6506" s="1901" t="s">
        <v>1198</v>
      </c>
      <c r="O6506" s="1897">
        <v>41998</v>
      </c>
      <c r="P6506" s="2033" t="s">
        <v>16084</v>
      </c>
    </row>
    <row r="6507" spans="1:16">
      <c r="A6507" s="817" t="s">
        <v>10501</v>
      </c>
      <c r="B6507" s="1881" t="s">
        <v>14409</v>
      </c>
      <c r="C6507" s="1912"/>
      <c r="D6507" s="1881" t="s">
        <v>14478</v>
      </c>
      <c r="E6507" s="1903"/>
      <c r="F6507" s="1903"/>
      <c r="G6507" s="1903"/>
      <c r="H6507" s="1923"/>
      <c r="I6507" s="1923"/>
      <c r="J6507" s="1876" t="s">
        <v>4331</v>
      </c>
      <c r="K6507" s="1877" t="s">
        <v>1197</v>
      </c>
      <c r="L6507" s="1877" t="s">
        <v>1007</v>
      </c>
    </row>
    <row r="6508" spans="1:16">
      <c r="A6508" s="676"/>
      <c r="B6508" s="1500" t="s">
        <v>14410</v>
      </c>
      <c r="C6508" s="633"/>
      <c r="D6508" s="668" t="s">
        <v>9347</v>
      </c>
      <c r="E6508" s="635">
        <v>41890</v>
      </c>
      <c r="F6508" s="1501">
        <f>E6508+17</f>
        <v>41907</v>
      </c>
      <c r="G6508" s="635">
        <f>E6508+21</f>
        <v>41911</v>
      </c>
      <c r="H6508" s="1026" t="s">
        <v>13456</v>
      </c>
      <c r="I6508" s="1026" t="s">
        <v>13571</v>
      </c>
      <c r="J6508" s="637" t="s">
        <v>2187</v>
      </c>
      <c r="K6508" s="634"/>
      <c r="L6508" s="637" t="s">
        <v>2187</v>
      </c>
    </row>
    <row r="6509" spans="1:16">
      <c r="A6509" s="632"/>
      <c r="B6509" s="632"/>
      <c r="C6509" s="634"/>
      <c r="D6509" s="668" t="s">
        <v>9347</v>
      </c>
      <c r="E6509" s="635">
        <v>41890</v>
      </c>
      <c r="F6509" s="1501">
        <f>E6509+17</f>
        <v>41907</v>
      </c>
      <c r="G6509" s="635">
        <f>E6509+21</f>
        <v>41911</v>
      </c>
      <c r="H6509" s="1026" t="s">
        <v>13456</v>
      </c>
      <c r="I6509" s="1026" t="s">
        <v>13571</v>
      </c>
      <c r="J6509" s="637" t="s">
        <v>2187</v>
      </c>
      <c r="K6509" s="634"/>
      <c r="L6509" s="637" t="s">
        <v>2187</v>
      </c>
    </row>
    <row r="6510" spans="1:16">
      <c r="A6510" s="1103" t="s">
        <v>10863</v>
      </c>
      <c r="B6510" s="1881" t="s">
        <v>14471</v>
      </c>
      <c r="C6510" s="1611"/>
      <c r="D6510" s="1881"/>
      <c r="E6510" s="1903"/>
      <c r="F6510" s="1903"/>
      <c r="G6510" s="1903"/>
      <c r="H6510" s="589"/>
      <c r="I6510" s="589"/>
      <c r="J6510" s="1877" t="s">
        <v>2166</v>
      </c>
      <c r="K6510" s="56" t="s">
        <v>1197</v>
      </c>
      <c r="L6510" s="657" t="s">
        <v>14503</v>
      </c>
    </row>
    <row r="6511" spans="1:16">
      <c r="A6511" s="564"/>
      <c r="B6511" s="565" t="s">
        <v>14472</v>
      </c>
      <c r="C6511" s="563"/>
      <c r="D6511" s="566" t="s">
        <v>6175</v>
      </c>
      <c r="E6511" s="1111">
        <v>41891</v>
      </c>
      <c r="F6511" s="2012">
        <f>E6511+17</f>
        <v>41908</v>
      </c>
      <c r="G6511" s="2012">
        <f>E6511+21</f>
        <v>41912</v>
      </c>
      <c r="H6511" s="1106" t="s">
        <v>13085</v>
      </c>
      <c r="I6511" s="800" t="s">
        <v>12909</v>
      </c>
      <c r="J6511" s="729"/>
      <c r="K6511" s="563"/>
    </row>
    <row r="6512" spans="1:16">
      <c r="A6512" s="569"/>
      <c r="B6512" s="569"/>
      <c r="C6512" s="563"/>
      <c r="D6512" s="566" t="s">
        <v>6175</v>
      </c>
      <c r="E6512" s="1111">
        <v>41891</v>
      </c>
      <c r="F6512" s="2012">
        <f>E6512+17</f>
        <v>41908</v>
      </c>
      <c r="G6512" s="2012">
        <f>E6512+21</f>
        <v>41912</v>
      </c>
      <c r="H6512" s="1106" t="s">
        <v>13085</v>
      </c>
      <c r="I6512" s="800" t="s">
        <v>12909</v>
      </c>
      <c r="J6512" s="729"/>
      <c r="K6512" s="569"/>
    </row>
    <row r="6513" spans="1:18">
      <c r="A6513" s="569"/>
      <c r="B6513" s="569"/>
      <c r="C6513" s="563"/>
      <c r="D6513" s="566" t="s">
        <v>6175</v>
      </c>
      <c r="E6513" s="1111">
        <v>41891</v>
      </c>
      <c r="F6513" s="2012">
        <f>E6513+17</f>
        <v>41908</v>
      </c>
      <c r="G6513" s="2012">
        <f>E6513+21</f>
        <v>41912</v>
      </c>
      <c r="H6513" s="1106" t="s">
        <v>13085</v>
      </c>
      <c r="I6513" s="800" t="s">
        <v>12909</v>
      </c>
      <c r="J6513" s="729"/>
      <c r="K6513" s="569"/>
    </row>
    <row r="6514" spans="1:18">
      <c r="A6514" s="1899" t="s">
        <v>3037</v>
      </c>
      <c r="B6514" s="1869" t="s">
        <v>14133</v>
      </c>
      <c r="C6514" s="91"/>
      <c r="D6514" s="19"/>
      <c r="E6514" s="19"/>
      <c r="F6514" s="19"/>
      <c r="G6514" s="19"/>
      <c r="H6514" s="2037"/>
      <c r="I6514" s="2037"/>
      <c r="J6514" s="148" t="s">
        <v>4331</v>
      </c>
      <c r="K6514" s="1694" t="s">
        <v>1196</v>
      </c>
      <c r="L6514" s="1694" t="s">
        <v>2165</v>
      </c>
      <c r="M6514" s="1694" t="s">
        <v>1953</v>
      </c>
      <c r="N6514" s="1694" t="s">
        <v>2166</v>
      </c>
    </row>
    <row r="6515" spans="1:18" s="1711" customFormat="1">
      <c r="A6515" s="1870" t="s">
        <v>14713</v>
      </c>
      <c r="B6515" s="1909" t="s">
        <v>14474</v>
      </c>
      <c r="C6515" s="1896" t="s">
        <v>922</v>
      </c>
      <c r="D6515" s="1868" t="s">
        <v>6129</v>
      </c>
      <c r="E6515" s="2285">
        <v>41891</v>
      </c>
      <c r="F6515" s="2285">
        <f>E6515+17</f>
        <v>41908</v>
      </c>
      <c r="G6515" s="2285">
        <f>E6515+21</f>
        <v>41912</v>
      </c>
      <c r="H6515" s="1906" t="s">
        <v>13847</v>
      </c>
      <c r="I6515" s="1927" t="s">
        <v>13422</v>
      </c>
      <c r="J6515" s="1875" t="s">
        <v>2187</v>
      </c>
      <c r="K6515" s="1901" t="s">
        <v>1198</v>
      </c>
      <c r="L6515" s="721" t="s">
        <v>943</v>
      </c>
      <c r="M6515" s="1901" t="s">
        <v>2170</v>
      </c>
      <c r="N6515" s="1875" t="s">
        <v>2187</v>
      </c>
      <c r="O6515" s="1718"/>
      <c r="P6515" s="2033" t="s">
        <v>14764</v>
      </c>
    </row>
    <row r="6516" spans="1:18">
      <c r="A6516" s="1917" t="s">
        <v>14714</v>
      </c>
      <c r="B6516" s="1932" t="s">
        <v>14474</v>
      </c>
      <c r="C6516" s="1932" t="s">
        <v>922</v>
      </c>
      <c r="D6516" s="1905" t="s">
        <v>6129</v>
      </c>
      <c r="E6516" s="2230">
        <v>41891</v>
      </c>
      <c r="F6516" s="2230">
        <f t="shared" ref="F6516:F6521" si="998">E6516+17</f>
        <v>41908</v>
      </c>
      <c r="G6516" s="2230">
        <f t="shared" ref="G6516:G6521" si="999">E6516+21</f>
        <v>41912</v>
      </c>
      <c r="H6516" s="822" t="s">
        <v>13847</v>
      </c>
      <c r="I6516" s="1926" t="s">
        <v>13422</v>
      </c>
      <c r="J6516" s="1930" t="s">
        <v>2187</v>
      </c>
      <c r="K6516" s="1472" t="s">
        <v>943</v>
      </c>
      <c r="L6516" s="1472" t="s">
        <v>943</v>
      </c>
      <c r="M6516" s="1985" t="s">
        <v>2170</v>
      </c>
      <c r="N6516" s="1930" t="s">
        <v>2187</v>
      </c>
      <c r="O6516" s="1366">
        <v>41935</v>
      </c>
      <c r="P6516" s="1917" t="s">
        <v>4959</v>
      </c>
      <c r="Q6516" s="1917"/>
      <c r="R6516" s="1917"/>
    </row>
    <row r="6517" spans="1:18">
      <c r="A6517" s="1917" t="s">
        <v>14715</v>
      </c>
      <c r="B6517" s="1932" t="s">
        <v>14474</v>
      </c>
      <c r="C6517" s="1932" t="s">
        <v>922</v>
      </c>
      <c r="D6517" s="1905" t="s">
        <v>6129</v>
      </c>
      <c r="E6517" s="2230">
        <v>41891</v>
      </c>
      <c r="F6517" s="2230">
        <f t="shared" si="998"/>
        <v>41908</v>
      </c>
      <c r="G6517" s="2230">
        <f t="shared" si="999"/>
        <v>41912</v>
      </c>
      <c r="H6517" s="822" t="s">
        <v>13847</v>
      </c>
      <c r="I6517" s="1926" t="s">
        <v>13422</v>
      </c>
      <c r="J6517" s="1930" t="s">
        <v>2187</v>
      </c>
      <c r="K6517" s="1472" t="s">
        <v>943</v>
      </c>
      <c r="L6517" s="1472" t="s">
        <v>943</v>
      </c>
      <c r="M6517" s="1985" t="s">
        <v>2170</v>
      </c>
      <c r="N6517" s="1930" t="s">
        <v>2187</v>
      </c>
      <c r="O6517" s="1366">
        <v>41935</v>
      </c>
      <c r="P6517" s="1917" t="s">
        <v>4959</v>
      </c>
      <c r="Q6517" s="1917"/>
      <c r="R6517" s="1917"/>
    </row>
    <row r="6518" spans="1:18">
      <c r="A6518" s="2033" t="s">
        <v>14716</v>
      </c>
      <c r="B6518" s="1909" t="s">
        <v>14474</v>
      </c>
      <c r="C6518" s="1896" t="s">
        <v>922</v>
      </c>
      <c r="D6518" s="1868" t="s">
        <v>6129</v>
      </c>
      <c r="E6518" s="2285">
        <v>41891</v>
      </c>
      <c r="F6518" s="2285">
        <f t="shared" si="998"/>
        <v>41908</v>
      </c>
      <c r="G6518" s="2285">
        <f t="shared" si="999"/>
        <v>41912</v>
      </c>
      <c r="H6518" s="1906" t="s">
        <v>13847</v>
      </c>
      <c r="I6518" s="1927" t="s">
        <v>13422</v>
      </c>
      <c r="J6518" s="1875" t="s">
        <v>2187</v>
      </c>
      <c r="K6518" s="1901" t="s">
        <v>1198</v>
      </c>
      <c r="L6518" s="721" t="s">
        <v>943</v>
      </c>
      <c r="M6518" s="1901" t="s">
        <v>2170</v>
      </c>
      <c r="N6518" s="1875" t="s">
        <v>2187</v>
      </c>
      <c r="O6518" s="1897">
        <v>42067</v>
      </c>
      <c r="P6518" s="2033" t="s">
        <v>15117</v>
      </c>
      <c r="Q6518" s="2032" t="s">
        <v>9438</v>
      </c>
    </row>
    <row r="6519" spans="1:18">
      <c r="A6519" s="2033" t="s">
        <v>14717</v>
      </c>
      <c r="B6519" s="1909" t="s">
        <v>14724</v>
      </c>
      <c r="C6519" s="1896" t="s">
        <v>923</v>
      </c>
      <c r="D6519" s="1868" t="s">
        <v>6129</v>
      </c>
      <c r="E6519" s="2285">
        <v>41891</v>
      </c>
      <c r="F6519" s="2285">
        <f t="shared" si="998"/>
        <v>41908</v>
      </c>
      <c r="G6519" s="2285">
        <f t="shared" si="999"/>
        <v>41912</v>
      </c>
      <c r="H6519" s="1906" t="s">
        <v>13847</v>
      </c>
      <c r="I6519" s="1927" t="s">
        <v>13422</v>
      </c>
      <c r="J6519" s="1875" t="s">
        <v>2187</v>
      </c>
      <c r="K6519" s="1901" t="s">
        <v>1198</v>
      </c>
      <c r="L6519" s="721" t="s">
        <v>943</v>
      </c>
      <c r="M6519" s="1901" t="s">
        <v>2170</v>
      </c>
      <c r="N6519" s="1875" t="s">
        <v>2187</v>
      </c>
      <c r="O6519" s="1897">
        <v>42067</v>
      </c>
      <c r="P6519" s="2033" t="s">
        <v>15117</v>
      </c>
      <c r="Q6519" s="2032" t="s">
        <v>4612</v>
      </c>
    </row>
    <row r="6520" spans="1:18">
      <c r="A6520" s="1917" t="s">
        <v>14718</v>
      </c>
      <c r="B6520" s="1932" t="s">
        <v>14724</v>
      </c>
      <c r="C6520" s="1932" t="s">
        <v>923</v>
      </c>
      <c r="D6520" s="1905" t="s">
        <v>6129</v>
      </c>
      <c r="E6520" s="2230">
        <v>41891</v>
      </c>
      <c r="F6520" s="2230">
        <f t="shared" si="998"/>
        <v>41908</v>
      </c>
      <c r="G6520" s="2230">
        <f t="shared" si="999"/>
        <v>41912</v>
      </c>
      <c r="H6520" s="822" t="s">
        <v>13847</v>
      </c>
      <c r="I6520" s="1926" t="s">
        <v>13422</v>
      </c>
      <c r="J6520" s="1930" t="s">
        <v>2187</v>
      </c>
      <c r="K6520" s="1472" t="s">
        <v>943</v>
      </c>
      <c r="L6520" s="1472" t="s">
        <v>943</v>
      </c>
      <c r="M6520" s="1985" t="s">
        <v>2170</v>
      </c>
      <c r="N6520" s="1930" t="s">
        <v>2187</v>
      </c>
      <c r="O6520" s="1366">
        <v>41935</v>
      </c>
      <c r="P6520" s="1917" t="s">
        <v>4959</v>
      </c>
      <c r="Q6520" s="1917"/>
      <c r="R6520" s="1917"/>
    </row>
    <row r="6521" spans="1:18">
      <c r="A6521" s="1917" t="s">
        <v>14719</v>
      </c>
      <c r="B6521" s="1932" t="s">
        <v>14724</v>
      </c>
      <c r="C6521" s="1932" t="s">
        <v>923</v>
      </c>
      <c r="D6521" s="1905" t="s">
        <v>6129</v>
      </c>
      <c r="E6521" s="2230">
        <v>41891</v>
      </c>
      <c r="F6521" s="2230">
        <f t="shared" si="998"/>
        <v>41908</v>
      </c>
      <c r="G6521" s="2230">
        <f t="shared" si="999"/>
        <v>41912</v>
      </c>
      <c r="H6521" s="822" t="s">
        <v>13847</v>
      </c>
      <c r="I6521" s="1926" t="s">
        <v>13422</v>
      </c>
      <c r="J6521" s="1930" t="s">
        <v>2187</v>
      </c>
      <c r="K6521" s="1472" t="s">
        <v>943</v>
      </c>
      <c r="L6521" s="1472" t="s">
        <v>943</v>
      </c>
      <c r="M6521" s="1985" t="s">
        <v>2170</v>
      </c>
      <c r="N6521" s="1930" t="s">
        <v>2187</v>
      </c>
      <c r="O6521" s="1366">
        <v>41935</v>
      </c>
      <c r="P6521" s="1917" t="s">
        <v>4959</v>
      </c>
      <c r="Q6521" s="1917"/>
      <c r="R6521" s="1917"/>
    </row>
    <row r="6522" spans="1:18">
      <c r="A6522" s="817" t="s">
        <v>10501</v>
      </c>
      <c r="B6522" s="1881" t="s">
        <v>14479</v>
      </c>
      <c r="C6522" s="1912"/>
      <c r="D6522" s="1903"/>
      <c r="E6522" s="1903"/>
      <c r="F6522" s="1903"/>
      <c r="G6522" s="1903"/>
      <c r="H6522" s="1923"/>
      <c r="I6522" s="1923"/>
      <c r="J6522" s="1876" t="s">
        <v>4331</v>
      </c>
      <c r="K6522" s="1877" t="s">
        <v>1197</v>
      </c>
      <c r="L6522" s="1877" t="s">
        <v>1007</v>
      </c>
    </row>
    <row r="6523" spans="1:18">
      <c r="A6523" s="564"/>
      <c r="B6523" s="660" t="s">
        <v>14480</v>
      </c>
      <c r="C6523" s="565"/>
      <c r="D6523" s="1360" t="s">
        <v>9347</v>
      </c>
      <c r="E6523" s="1111">
        <v>41892</v>
      </c>
      <c r="F6523" s="1311">
        <f>E6523+17</f>
        <v>41909</v>
      </c>
      <c r="G6523" s="1111">
        <f>E6523+21</f>
        <v>41913</v>
      </c>
      <c r="H6523" s="1052" t="s">
        <v>13458</v>
      </c>
      <c r="I6523" s="1052" t="s">
        <v>13571</v>
      </c>
      <c r="J6523" s="557" t="s">
        <v>2187</v>
      </c>
      <c r="K6523" s="563"/>
      <c r="L6523" s="557" t="s">
        <v>2187</v>
      </c>
    </row>
    <row r="6524" spans="1:18">
      <c r="A6524" s="569"/>
      <c r="B6524" s="569"/>
      <c r="C6524" s="563"/>
      <c r="D6524" s="1360" t="s">
        <v>9347</v>
      </c>
      <c r="E6524" s="1111">
        <v>41892</v>
      </c>
      <c r="F6524" s="1311">
        <f>E6524+17</f>
        <v>41909</v>
      </c>
      <c r="G6524" s="1111">
        <f>E6524+21</f>
        <v>41913</v>
      </c>
      <c r="H6524" s="1052" t="s">
        <v>13458</v>
      </c>
      <c r="I6524" s="1052" t="s">
        <v>13571</v>
      </c>
      <c r="J6524" s="557" t="s">
        <v>2187</v>
      </c>
      <c r="K6524" s="563"/>
      <c r="L6524" s="557" t="s">
        <v>2187</v>
      </c>
    </row>
    <row r="6525" spans="1:18">
      <c r="A6525" s="569"/>
      <c r="B6525" s="569"/>
      <c r="C6525" s="563"/>
      <c r="D6525" s="1360" t="s">
        <v>9347</v>
      </c>
      <c r="E6525" s="1111">
        <v>41892</v>
      </c>
      <c r="F6525" s="1311">
        <f>E6525+17</f>
        <v>41909</v>
      </c>
      <c r="G6525" s="1111">
        <f>E6525+21</f>
        <v>41913</v>
      </c>
      <c r="H6525" s="1052" t="s">
        <v>13458</v>
      </c>
      <c r="I6525" s="1052" t="s">
        <v>13571</v>
      </c>
      <c r="J6525" s="557" t="s">
        <v>2187</v>
      </c>
      <c r="K6525" s="563"/>
      <c r="L6525" s="557" t="s">
        <v>2187</v>
      </c>
    </row>
    <row r="6526" spans="1:18">
      <c r="A6526" s="569"/>
      <c r="B6526" s="569"/>
      <c r="C6526" s="563"/>
      <c r="D6526" s="1360" t="s">
        <v>9347</v>
      </c>
      <c r="E6526" s="1111">
        <v>41892</v>
      </c>
      <c r="F6526" s="1311">
        <f>E6526+17</f>
        <v>41909</v>
      </c>
      <c r="G6526" s="1111">
        <f>E6526+21</f>
        <v>41913</v>
      </c>
      <c r="H6526" s="1052" t="s">
        <v>13458</v>
      </c>
      <c r="I6526" s="1052" t="s">
        <v>13571</v>
      </c>
      <c r="J6526" s="557" t="s">
        <v>2187</v>
      </c>
      <c r="K6526" s="563"/>
      <c r="L6526" s="557" t="s">
        <v>2187</v>
      </c>
    </row>
    <row r="6527" spans="1:18">
      <c r="A6527" s="569"/>
      <c r="B6527" s="569"/>
      <c r="C6527" s="563"/>
      <c r="D6527" s="1360" t="s">
        <v>9347</v>
      </c>
      <c r="E6527" s="1111">
        <v>41892</v>
      </c>
      <c r="F6527" s="1311">
        <f>E6527+17</f>
        <v>41909</v>
      </c>
      <c r="G6527" s="1111">
        <f>E6527+21</f>
        <v>41913</v>
      </c>
      <c r="H6527" s="1052" t="s">
        <v>13458</v>
      </c>
      <c r="I6527" s="1052" t="s">
        <v>13571</v>
      </c>
      <c r="J6527" s="557" t="s">
        <v>2187</v>
      </c>
      <c r="K6527" s="563"/>
      <c r="L6527" s="557" t="s">
        <v>2187</v>
      </c>
    </row>
    <row r="6528" spans="1:18">
      <c r="A6528" s="1899" t="s">
        <v>5389</v>
      </c>
      <c r="B6528" s="1881" t="s">
        <v>14483</v>
      </c>
      <c r="C6528" s="1882"/>
      <c r="D6528" s="1903"/>
      <c r="E6528" s="1903"/>
      <c r="F6528" s="1903"/>
      <c r="G6528" s="1903"/>
      <c r="H6528" s="1923"/>
      <c r="I6528" s="1923"/>
      <c r="J6528" s="1876" t="s">
        <v>4331</v>
      </c>
      <c r="K6528" s="1877" t="s">
        <v>1196</v>
      </c>
      <c r="L6528" s="1877" t="s">
        <v>2165</v>
      </c>
      <c r="M6528" s="1877" t="s">
        <v>1953</v>
      </c>
      <c r="N6528" s="1877" t="s">
        <v>2166</v>
      </c>
      <c r="O6528" s="2313" t="s">
        <v>15469</v>
      </c>
    </row>
    <row r="6529" spans="1:19">
      <c r="A6529" s="1514" t="s">
        <v>14761</v>
      </c>
      <c r="B6529" s="1879" t="s">
        <v>14403</v>
      </c>
      <c r="C6529" s="1896" t="s">
        <v>922</v>
      </c>
      <c r="D6529" s="1870" t="s">
        <v>5389</v>
      </c>
      <c r="E6529" s="1873">
        <v>41892</v>
      </c>
      <c r="F6529" s="1874">
        <f>E6529+17</f>
        <v>41909</v>
      </c>
      <c r="G6529" s="1874">
        <f>E6529+21</f>
        <v>41913</v>
      </c>
      <c r="H6529" s="1347" t="s">
        <v>13250</v>
      </c>
      <c r="I6529" s="1347" t="s">
        <v>13253</v>
      </c>
      <c r="J6529" s="1875" t="s">
        <v>2187</v>
      </c>
      <c r="K6529" s="1901" t="s">
        <v>1198</v>
      </c>
      <c r="L6529" s="1901" t="s">
        <v>2169</v>
      </c>
      <c r="M6529" s="721" t="s">
        <v>943</v>
      </c>
      <c r="N6529" s="1875" t="s">
        <v>2187</v>
      </c>
      <c r="O6529" s="2031" t="s">
        <v>15516</v>
      </c>
      <c r="S6529" s="2032" t="s">
        <v>15212</v>
      </c>
    </row>
    <row r="6530" spans="1:19">
      <c r="A6530" s="1929" t="s">
        <v>14762</v>
      </c>
      <c r="B6530" s="1879" t="s">
        <v>14403</v>
      </c>
      <c r="C6530" s="1896" t="s">
        <v>922</v>
      </c>
      <c r="D6530" s="1870" t="s">
        <v>5389</v>
      </c>
      <c r="E6530" s="1873">
        <v>41892</v>
      </c>
      <c r="F6530" s="1874">
        <f>E6530+17</f>
        <v>41909</v>
      </c>
      <c r="G6530" s="1874">
        <f>E6530+21</f>
        <v>41913</v>
      </c>
      <c r="H6530" s="1347" t="s">
        <v>13250</v>
      </c>
      <c r="I6530" s="1347" t="s">
        <v>13253</v>
      </c>
      <c r="J6530" s="1875" t="s">
        <v>2187</v>
      </c>
      <c r="K6530" s="1901" t="s">
        <v>1198</v>
      </c>
      <c r="L6530" s="1901" t="s">
        <v>2169</v>
      </c>
      <c r="M6530" s="721" t="s">
        <v>943</v>
      </c>
      <c r="N6530" s="1875" t="s">
        <v>2187</v>
      </c>
      <c r="O6530" s="1870" t="s">
        <v>15237</v>
      </c>
      <c r="P6530" s="2033"/>
      <c r="S6530" s="2033" t="s">
        <v>15047</v>
      </c>
    </row>
    <row r="6531" spans="1:19">
      <c r="A6531" s="1919" t="s">
        <v>14720</v>
      </c>
      <c r="B6531" s="1879" t="s">
        <v>15204</v>
      </c>
      <c r="C6531" s="1896" t="s">
        <v>923</v>
      </c>
      <c r="D6531" s="1870" t="s">
        <v>5389</v>
      </c>
      <c r="E6531" s="1873">
        <v>41892</v>
      </c>
      <c r="F6531" s="1874">
        <f>E6531+17</f>
        <v>41909</v>
      </c>
      <c r="G6531" s="1874">
        <f>E6531+21</f>
        <v>41913</v>
      </c>
      <c r="H6531" s="1347" t="s">
        <v>13250</v>
      </c>
      <c r="I6531" s="1347" t="s">
        <v>13253</v>
      </c>
      <c r="J6531" s="1875" t="s">
        <v>2187</v>
      </c>
      <c r="K6531" s="1901" t="s">
        <v>1198</v>
      </c>
      <c r="L6531" s="1901" t="s">
        <v>2169</v>
      </c>
      <c r="M6531" s="721" t="s">
        <v>943</v>
      </c>
      <c r="N6531" s="1875" t="s">
        <v>2187</v>
      </c>
      <c r="O6531" s="2031" t="s">
        <v>15584</v>
      </c>
      <c r="S6531" s="2033" t="s">
        <v>15330</v>
      </c>
    </row>
    <row r="6532" spans="1:19">
      <c r="A6532" s="1919" t="s">
        <v>14721</v>
      </c>
      <c r="B6532" s="1879" t="s">
        <v>15204</v>
      </c>
      <c r="C6532" s="1896" t="s">
        <v>923</v>
      </c>
      <c r="D6532" s="1870" t="s">
        <v>5389</v>
      </c>
      <c r="E6532" s="1873">
        <v>41892</v>
      </c>
      <c r="F6532" s="1874">
        <f>E6532+17</f>
        <v>41909</v>
      </c>
      <c r="G6532" s="1874">
        <f>E6532+21</f>
        <v>41913</v>
      </c>
      <c r="H6532" s="1347" t="s">
        <v>13250</v>
      </c>
      <c r="I6532" s="1347" t="s">
        <v>13253</v>
      </c>
      <c r="J6532" s="1875" t="s">
        <v>2187</v>
      </c>
      <c r="K6532" s="1901" t="s">
        <v>1198</v>
      </c>
      <c r="L6532" s="1901" t="s">
        <v>2169</v>
      </c>
      <c r="M6532" s="721" t="s">
        <v>943</v>
      </c>
      <c r="N6532" s="1875" t="s">
        <v>2187</v>
      </c>
      <c r="O6532" s="2031" t="s">
        <v>15935</v>
      </c>
      <c r="S6532" s="2032" t="s">
        <v>15552</v>
      </c>
    </row>
    <row r="6533" spans="1:19" s="2032" customFormat="1">
      <c r="A6533" s="817" t="s">
        <v>13987</v>
      </c>
      <c r="B6533" s="1881" t="s">
        <v>14538</v>
      </c>
      <c r="C6533" s="1912"/>
      <c r="D6533" s="1903"/>
      <c r="E6533" s="1903"/>
      <c r="F6533" s="1903"/>
      <c r="G6533" s="1903"/>
      <c r="H6533" s="1923"/>
      <c r="I6533" s="1923"/>
      <c r="J6533" s="1877" t="s">
        <v>1007</v>
      </c>
      <c r="K6533" s="1877" t="s">
        <v>1197</v>
      </c>
      <c r="L6533" s="657" t="s">
        <v>14531</v>
      </c>
      <c r="M6533" s="721"/>
      <c r="N6533" s="1875"/>
      <c r="O6533" s="1898"/>
    </row>
    <row r="6534" spans="1:19" s="2032" customFormat="1">
      <c r="A6534" s="1888" t="s">
        <v>14722</v>
      </c>
      <c r="B6534" s="1901" t="s">
        <v>14522</v>
      </c>
      <c r="C6534" s="1896" t="s">
        <v>923</v>
      </c>
      <c r="D6534" s="1870" t="s">
        <v>9347</v>
      </c>
      <c r="E6534" s="1873">
        <v>41894</v>
      </c>
      <c r="F6534" s="1874">
        <f>E6534+17</f>
        <v>41911</v>
      </c>
      <c r="G6534" s="1873">
        <f>E6534+21</f>
        <v>41915</v>
      </c>
      <c r="H6534" s="1884" t="s">
        <v>13026</v>
      </c>
      <c r="I6534" s="1910" t="s">
        <v>13028</v>
      </c>
      <c r="J6534" s="1875" t="s">
        <v>2187</v>
      </c>
      <c r="K6534" s="1901" t="s">
        <v>1198</v>
      </c>
      <c r="L6534"/>
      <c r="M6534" s="721"/>
      <c r="N6534" s="1875"/>
      <c r="O6534" s="1897">
        <v>42009</v>
      </c>
      <c r="P6534" s="2032" t="s">
        <v>16084</v>
      </c>
    </row>
    <row r="6535" spans="1:19" s="2032" customFormat="1">
      <c r="A6535" s="1888" t="s">
        <v>14723</v>
      </c>
      <c r="B6535" s="1901" t="s">
        <v>14522</v>
      </c>
      <c r="C6535" s="1896" t="s">
        <v>923</v>
      </c>
      <c r="D6535" s="1870" t="s">
        <v>9347</v>
      </c>
      <c r="E6535" s="1873">
        <v>41894</v>
      </c>
      <c r="F6535" s="1874">
        <f>E6535+17</f>
        <v>41911</v>
      </c>
      <c r="G6535" s="1873">
        <f>E6535+21</f>
        <v>41915</v>
      </c>
      <c r="H6535" s="1884" t="s">
        <v>13026</v>
      </c>
      <c r="I6535" s="1910" t="s">
        <v>13028</v>
      </c>
      <c r="J6535" s="1875" t="s">
        <v>2187</v>
      </c>
      <c r="K6535" s="1901" t="s">
        <v>1198</v>
      </c>
      <c r="M6535" s="721"/>
      <c r="N6535" s="1875"/>
      <c r="O6535" s="1897">
        <v>42009</v>
      </c>
      <c r="P6535" s="2032" t="s">
        <v>16084</v>
      </c>
    </row>
    <row r="6536" spans="1:19" s="2032" customFormat="1">
      <c r="A6536" s="817" t="s">
        <v>10500</v>
      </c>
      <c r="B6536" s="1881" t="s">
        <v>14532</v>
      </c>
      <c r="C6536" s="1912"/>
      <c r="D6536" s="1903"/>
      <c r="E6536" s="1903"/>
      <c r="F6536" s="1903"/>
      <c r="G6536" s="1903"/>
      <c r="H6536" s="1923"/>
      <c r="I6536" s="1923"/>
      <c r="J6536" s="1876" t="s">
        <v>4331</v>
      </c>
      <c r="K6536" s="1877" t="s">
        <v>1197</v>
      </c>
      <c r="L6536" s="657"/>
      <c r="O6536" s="1898"/>
    </row>
    <row r="6537" spans="1:19" s="2032" customFormat="1">
      <c r="A6537" s="1870" t="s">
        <v>14741</v>
      </c>
      <c r="B6537" s="1901" t="s">
        <v>14533</v>
      </c>
      <c r="C6537" s="1896" t="s">
        <v>922</v>
      </c>
      <c r="D6537" s="1870" t="s">
        <v>9031</v>
      </c>
      <c r="E6537" s="1874">
        <v>41897</v>
      </c>
      <c r="F6537" s="1874">
        <f>E6537+17</f>
        <v>41914</v>
      </c>
      <c r="G6537" s="1873">
        <f>E6537+21</f>
        <v>41918</v>
      </c>
      <c r="H6537" s="1925" t="s">
        <v>13842</v>
      </c>
      <c r="I6537" s="1925" t="s">
        <v>13843</v>
      </c>
      <c r="J6537" s="1875" t="s">
        <v>2187</v>
      </c>
      <c r="K6537" s="1901" t="s">
        <v>1198</v>
      </c>
      <c r="O6537" s="1897">
        <v>42145</v>
      </c>
      <c r="P6537" s="2033" t="s">
        <v>15578</v>
      </c>
      <c r="Q6537" s="2033" t="s">
        <v>3532</v>
      </c>
    </row>
    <row r="6538" spans="1:19">
      <c r="A6538" s="2033" t="s">
        <v>14742</v>
      </c>
      <c r="B6538" s="1901" t="s">
        <v>14533</v>
      </c>
      <c r="C6538" s="1896" t="s">
        <v>922</v>
      </c>
      <c r="D6538" s="1870" t="s">
        <v>9031</v>
      </c>
      <c r="E6538" s="1874">
        <v>41897</v>
      </c>
      <c r="F6538" s="1874">
        <f>E6538+17</f>
        <v>41914</v>
      </c>
      <c r="G6538" s="1873">
        <f>E6538+21</f>
        <v>41918</v>
      </c>
      <c r="H6538" s="1925" t="s">
        <v>13842</v>
      </c>
      <c r="I6538" s="1925" t="s">
        <v>13843</v>
      </c>
      <c r="J6538" s="1875" t="s">
        <v>2187</v>
      </c>
      <c r="K6538" s="1901" t="s">
        <v>1198</v>
      </c>
      <c r="O6538" s="1897">
        <v>41963</v>
      </c>
      <c r="P6538" s="2033" t="s">
        <v>4612</v>
      </c>
    </row>
    <row r="6539" spans="1:19">
      <c r="A6539" s="2033" t="s">
        <v>14743</v>
      </c>
      <c r="B6539" s="1901" t="s">
        <v>14533</v>
      </c>
      <c r="C6539" s="1896" t="s">
        <v>922</v>
      </c>
      <c r="D6539" s="1870" t="s">
        <v>9031</v>
      </c>
      <c r="E6539" s="1874">
        <v>41897</v>
      </c>
      <c r="F6539" s="1874">
        <f>E6539+17</f>
        <v>41914</v>
      </c>
      <c r="G6539" s="1873">
        <f>E6539+21</f>
        <v>41918</v>
      </c>
      <c r="H6539" s="1925" t="s">
        <v>13842</v>
      </c>
      <c r="I6539" s="1925" t="s">
        <v>13843</v>
      </c>
      <c r="J6539" s="1875" t="s">
        <v>2187</v>
      </c>
      <c r="K6539" s="1901" t="s">
        <v>1198</v>
      </c>
      <c r="O6539" s="1897">
        <v>41963</v>
      </c>
      <c r="P6539" s="2033" t="s">
        <v>4612</v>
      </c>
    </row>
    <row r="6540" spans="1:19">
      <c r="A6540" s="2033" t="s">
        <v>14744</v>
      </c>
      <c r="B6540" s="1901" t="s">
        <v>14533</v>
      </c>
      <c r="C6540" s="1896" t="s">
        <v>922</v>
      </c>
      <c r="D6540" s="1870" t="s">
        <v>9031</v>
      </c>
      <c r="E6540" s="1874">
        <v>41897</v>
      </c>
      <c r="F6540" s="1874">
        <f>E6540+17</f>
        <v>41914</v>
      </c>
      <c r="G6540" s="1873">
        <f>E6540+21</f>
        <v>41918</v>
      </c>
      <c r="H6540" s="1925" t="s">
        <v>13842</v>
      </c>
      <c r="I6540" s="1925" t="s">
        <v>13843</v>
      </c>
      <c r="J6540" s="1875" t="s">
        <v>2187</v>
      </c>
      <c r="K6540" s="1901" t="s">
        <v>1198</v>
      </c>
      <c r="O6540" s="1897">
        <v>41963</v>
      </c>
      <c r="P6540" s="2033" t="s">
        <v>4612</v>
      </c>
    </row>
    <row r="6541" spans="1:19">
      <c r="A6541" s="2033" t="s">
        <v>14745</v>
      </c>
      <c r="B6541" s="1901" t="s">
        <v>14849</v>
      </c>
      <c r="C6541" s="1896" t="s">
        <v>923</v>
      </c>
      <c r="D6541" s="1870" t="s">
        <v>9031</v>
      </c>
      <c r="E6541" s="1874">
        <v>41897</v>
      </c>
      <c r="F6541" s="1874">
        <f>E6541+17</f>
        <v>41914</v>
      </c>
      <c r="G6541" s="1873">
        <f>E6541+21</f>
        <v>41918</v>
      </c>
      <c r="H6541" s="1925" t="s">
        <v>13842</v>
      </c>
      <c r="I6541" s="1925" t="s">
        <v>13843</v>
      </c>
      <c r="J6541" s="1875" t="s">
        <v>2187</v>
      </c>
      <c r="K6541" s="1901" t="s">
        <v>1198</v>
      </c>
      <c r="O6541" s="1897">
        <v>42146</v>
      </c>
      <c r="P6541" s="2033" t="s">
        <v>15578</v>
      </c>
      <c r="Q6541" s="2033" t="s">
        <v>4612</v>
      </c>
    </row>
    <row r="6542" spans="1:19" s="2032" customFormat="1">
      <c r="A6542" s="817" t="s">
        <v>10500</v>
      </c>
      <c r="B6542" s="1881" t="s">
        <v>13350</v>
      </c>
      <c r="C6542" s="1912"/>
      <c r="D6542" s="1903"/>
      <c r="E6542" s="1903"/>
      <c r="F6542" s="1903"/>
      <c r="G6542" s="1903"/>
      <c r="H6542" s="1923"/>
      <c r="I6542" s="1923"/>
      <c r="J6542" s="1876" t="s">
        <v>4331</v>
      </c>
      <c r="K6542" s="1877" t="s">
        <v>1197</v>
      </c>
      <c r="L6542" s="657"/>
      <c r="O6542" s="1898"/>
    </row>
    <row r="6543" spans="1:19" s="1687" customFormat="1">
      <c r="A6543" s="564" t="s">
        <v>14536</v>
      </c>
      <c r="B6543" s="565" t="s">
        <v>14535</v>
      </c>
      <c r="C6543" s="563"/>
      <c r="D6543" s="564" t="s">
        <v>9031</v>
      </c>
      <c r="E6543" s="1311">
        <v>41897</v>
      </c>
      <c r="F6543" s="560">
        <f>E6543+17</f>
        <v>41914</v>
      </c>
      <c r="G6543" s="561">
        <f>E6543+21</f>
        <v>41918</v>
      </c>
      <c r="H6543" s="705" t="s">
        <v>12843</v>
      </c>
      <c r="I6543" s="1106" t="s">
        <v>12698</v>
      </c>
      <c r="J6543" s="557" t="s">
        <v>2187</v>
      </c>
      <c r="K6543" s="660"/>
      <c r="O6543" s="584"/>
    </row>
    <row r="6544" spans="1:19">
      <c r="A6544" s="569"/>
      <c r="B6544" s="569"/>
      <c r="C6544" s="563"/>
      <c r="D6544" s="564" t="s">
        <v>9031</v>
      </c>
      <c r="E6544" s="1311">
        <v>41897</v>
      </c>
      <c r="F6544" s="560">
        <f>E6544+17</f>
        <v>41914</v>
      </c>
      <c r="G6544" s="561">
        <f>E6544+21</f>
        <v>41918</v>
      </c>
      <c r="H6544" s="705" t="s">
        <v>12843</v>
      </c>
      <c r="I6544" s="1106" t="s">
        <v>12698</v>
      </c>
      <c r="J6544" s="557" t="s">
        <v>2187</v>
      </c>
      <c r="K6544" s="569"/>
    </row>
    <row r="6545" spans="1:17">
      <c r="A6545" s="569"/>
      <c r="B6545" s="569"/>
      <c r="C6545" s="563"/>
      <c r="D6545" s="564" t="s">
        <v>9031</v>
      </c>
      <c r="E6545" s="1311">
        <v>41897</v>
      </c>
      <c r="F6545" s="560">
        <f>E6545+17</f>
        <v>41914</v>
      </c>
      <c r="G6545" s="561">
        <f>E6545+21</f>
        <v>41918</v>
      </c>
      <c r="H6545" s="705" t="s">
        <v>12843</v>
      </c>
      <c r="I6545" s="1106" t="s">
        <v>12698</v>
      </c>
      <c r="J6545" s="557" t="s">
        <v>2187</v>
      </c>
      <c r="K6545" s="569"/>
    </row>
    <row r="6546" spans="1:17">
      <c r="A6546" s="569"/>
      <c r="B6546" s="569"/>
      <c r="C6546" s="563"/>
      <c r="D6546" s="564" t="s">
        <v>9031</v>
      </c>
      <c r="E6546" s="1311">
        <v>41897</v>
      </c>
      <c r="F6546" s="560">
        <f>E6546+17</f>
        <v>41914</v>
      </c>
      <c r="G6546" s="561">
        <f>E6546+21</f>
        <v>41918</v>
      </c>
      <c r="H6546" s="705" t="s">
        <v>12843</v>
      </c>
      <c r="I6546" s="1106" t="s">
        <v>12698</v>
      </c>
      <c r="J6546" s="557" t="s">
        <v>2187</v>
      </c>
      <c r="K6546" s="569"/>
    </row>
    <row r="6547" spans="1:17">
      <c r="A6547" s="569"/>
      <c r="B6547" s="569"/>
      <c r="C6547" s="563"/>
      <c r="D6547" s="564" t="s">
        <v>9031</v>
      </c>
      <c r="E6547" s="1311">
        <v>41897</v>
      </c>
      <c r="F6547" s="560">
        <f>E6547+17</f>
        <v>41914</v>
      </c>
      <c r="G6547" s="561">
        <f>E6547+21</f>
        <v>41918</v>
      </c>
      <c r="H6547" s="705" t="s">
        <v>12843</v>
      </c>
      <c r="I6547" s="1106" t="s">
        <v>12698</v>
      </c>
      <c r="J6547" s="557" t="s">
        <v>2187</v>
      </c>
      <c r="K6547" s="569"/>
    </row>
    <row r="6548" spans="1:17">
      <c r="A6548" s="817" t="s">
        <v>14544</v>
      </c>
      <c r="B6548" s="1881" t="s">
        <v>14564</v>
      </c>
      <c r="C6548" s="1912"/>
      <c r="D6548" s="1903"/>
      <c r="E6548" s="1903"/>
      <c r="F6548" s="1903"/>
      <c r="G6548" s="1903"/>
      <c r="H6548" s="1923"/>
      <c r="I6548" s="1923"/>
      <c r="J6548" s="1877" t="s">
        <v>14547</v>
      </c>
      <c r="K6548" s="1877" t="s">
        <v>1197</v>
      </c>
      <c r="L6548" s="1877" t="s">
        <v>2166</v>
      </c>
    </row>
    <row r="6549" spans="1:17">
      <c r="A6549" s="2086" t="s">
        <v>14746</v>
      </c>
      <c r="B6549" s="1784" t="s">
        <v>14565</v>
      </c>
      <c r="C6549" s="1859" t="s">
        <v>922</v>
      </c>
      <c r="D6549" s="2086" t="s">
        <v>14545</v>
      </c>
      <c r="E6549" s="2361">
        <v>41897</v>
      </c>
      <c r="F6549" s="2361">
        <f>E6549+17</f>
        <v>41914</v>
      </c>
      <c r="G6549" s="2362">
        <f>E6549+21</f>
        <v>41918</v>
      </c>
      <c r="H6549" s="2363" t="s">
        <v>14546</v>
      </c>
      <c r="I6549" s="2363" t="s">
        <v>13797</v>
      </c>
      <c r="J6549" s="1989" t="s">
        <v>2132</v>
      </c>
      <c r="K6549" s="1784" t="s">
        <v>1198</v>
      </c>
      <c r="L6549" s="1875" t="s">
        <v>2132</v>
      </c>
      <c r="O6549" s="1897">
        <v>42019</v>
      </c>
      <c r="P6549" s="2033" t="s">
        <v>15335</v>
      </c>
      <c r="Q6549" s="2033" t="s">
        <v>4612</v>
      </c>
    </row>
    <row r="6550" spans="1:17">
      <c r="A6550" s="1938" t="s">
        <v>14747</v>
      </c>
      <c r="B6550" s="1784" t="s">
        <v>14565</v>
      </c>
      <c r="C6550" s="1859" t="s">
        <v>922</v>
      </c>
      <c r="D6550" s="2086" t="s">
        <v>14545</v>
      </c>
      <c r="E6550" s="2361">
        <v>41897</v>
      </c>
      <c r="F6550" s="2361">
        <f t="shared" ref="F6550:F6555" si="1000">E6550+17</f>
        <v>41914</v>
      </c>
      <c r="G6550" s="2362">
        <f t="shared" ref="G6550:G6555" si="1001">E6550+21</f>
        <v>41918</v>
      </c>
      <c r="H6550" s="2363" t="s">
        <v>14546</v>
      </c>
      <c r="I6550" s="2363" t="s">
        <v>13797</v>
      </c>
      <c r="J6550" s="1989" t="s">
        <v>2132</v>
      </c>
      <c r="K6550" s="1784" t="s">
        <v>1198</v>
      </c>
      <c r="L6550" s="1875" t="s">
        <v>2132</v>
      </c>
      <c r="P6550" s="2033" t="s">
        <v>15335</v>
      </c>
    </row>
    <row r="6551" spans="1:17">
      <c r="A6551" s="1938" t="s">
        <v>14748</v>
      </c>
      <c r="B6551" s="1784" t="s">
        <v>14565</v>
      </c>
      <c r="C6551" s="1859" t="s">
        <v>922</v>
      </c>
      <c r="D6551" s="2086" t="s">
        <v>14545</v>
      </c>
      <c r="E6551" s="2361">
        <v>41897</v>
      </c>
      <c r="F6551" s="2361">
        <f t="shared" si="1000"/>
        <v>41914</v>
      </c>
      <c r="G6551" s="2362">
        <f t="shared" si="1001"/>
        <v>41918</v>
      </c>
      <c r="H6551" s="2363" t="s">
        <v>14546</v>
      </c>
      <c r="I6551" s="2363" t="s">
        <v>13797</v>
      </c>
      <c r="J6551" s="1989" t="s">
        <v>2132</v>
      </c>
      <c r="K6551" s="1784" t="s">
        <v>1198</v>
      </c>
      <c r="L6551" s="1875" t="s">
        <v>2132</v>
      </c>
      <c r="O6551" s="1897">
        <v>41949</v>
      </c>
      <c r="P6551" s="2033" t="s">
        <v>4612</v>
      </c>
    </row>
    <row r="6552" spans="1:17">
      <c r="A6552" s="2033" t="s">
        <v>14749</v>
      </c>
      <c r="B6552" s="1901" t="s">
        <v>14565</v>
      </c>
      <c r="C6552" s="1896" t="s">
        <v>922</v>
      </c>
      <c r="D6552" s="1870" t="s">
        <v>14545</v>
      </c>
      <c r="E6552" s="1874">
        <v>41897</v>
      </c>
      <c r="F6552" s="1874">
        <f t="shared" si="1000"/>
        <v>41914</v>
      </c>
      <c r="G6552" s="1873">
        <f t="shared" si="1001"/>
        <v>41918</v>
      </c>
      <c r="H6552" s="1925" t="s">
        <v>14546</v>
      </c>
      <c r="I6552" s="1925" t="s">
        <v>13797</v>
      </c>
      <c r="J6552" s="721" t="s">
        <v>943</v>
      </c>
      <c r="K6552" s="1901" t="s">
        <v>1198</v>
      </c>
      <c r="L6552" s="721" t="s">
        <v>943</v>
      </c>
      <c r="O6552" s="1897">
        <v>41949</v>
      </c>
      <c r="P6552" s="2033" t="s">
        <v>4612</v>
      </c>
    </row>
    <row r="6553" spans="1:17">
      <c r="A6553" s="2033" t="s">
        <v>14750</v>
      </c>
      <c r="B6553" s="1901" t="s">
        <v>14850</v>
      </c>
      <c r="C6553" s="1896" t="s">
        <v>923</v>
      </c>
      <c r="D6553" s="1870" t="s">
        <v>14545</v>
      </c>
      <c r="E6553" s="1874">
        <v>41897</v>
      </c>
      <c r="F6553" s="1874">
        <f t="shared" si="1000"/>
        <v>41914</v>
      </c>
      <c r="G6553" s="1873">
        <f t="shared" si="1001"/>
        <v>41918</v>
      </c>
      <c r="H6553" s="1925" t="s">
        <v>14546</v>
      </c>
      <c r="I6553" s="1925" t="s">
        <v>13797</v>
      </c>
      <c r="J6553" s="721" t="s">
        <v>943</v>
      </c>
      <c r="K6553" s="1901" t="s">
        <v>1198</v>
      </c>
      <c r="L6553" s="1875" t="s">
        <v>2132</v>
      </c>
      <c r="O6553" s="1897">
        <v>41949</v>
      </c>
      <c r="P6553" s="2033" t="s">
        <v>4612</v>
      </c>
    </row>
    <row r="6554" spans="1:17">
      <c r="A6554" s="1938" t="s">
        <v>14751</v>
      </c>
      <c r="B6554" s="1784" t="s">
        <v>14850</v>
      </c>
      <c r="C6554" s="1859" t="s">
        <v>923</v>
      </c>
      <c r="D6554" s="2086" t="s">
        <v>14545</v>
      </c>
      <c r="E6554" s="2361">
        <v>41897</v>
      </c>
      <c r="F6554" s="2361">
        <f t="shared" si="1000"/>
        <v>41914</v>
      </c>
      <c r="G6554" s="2362">
        <f t="shared" si="1001"/>
        <v>41918</v>
      </c>
      <c r="H6554" s="2363" t="s">
        <v>14546</v>
      </c>
      <c r="I6554" s="2363" t="s">
        <v>13797</v>
      </c>
      <c r="J6554" s="1989" t="s">
        <v>2187</v>
      </c>
      <c r="K6554" s="1784" t="s">
        <v>1198</v>
      </c>
      <c r="L6554" s="721" t="s">
        <v>943</v>
      </c>
      <c r="O6554" s="1897">
        <v>42019</v>
      </c>
      <c r="P6554" s="2033" t="s">
        <v>15335</v>
      </c>
      <c r="Q6554" s="2033" t="s">
        <v>16446</v>
      </c>
    </row>
    <row r="6555" spans="1:17">
      <c r="A6555" s="2033" t="s">
        <v>14752</v>
      </c>
      <c r="B6555" s="1901" t="s">
        <v>14850</v>
      </c>
      <c r="C6555" s="1896" t="s">
        <v>923</v>
      </c>
      <c r="D6555" s="1870" t="s">
        <v>14545</v>
      </c>
      <c r="E6555" s="1874">
        <v>41897</v>
      </c>
      <c r="F6555" s="1874">
        <f t="shared" si="1000"/>
        <v>41914</v>
      </c>
      <c r="G6555" s="1873">
        <f t="shared" si="1001"/>
        <v>41918</v>
      </c>
      <c r="H6555" s="1925" t="s">
        <v>14546</v>
      </c>
      <c r="I6555" s="1925" t="s">
        <v>13797</v>
      </c>
      <c r="J6555" s="721" t="s">
        <v>943</v>
      </c>
      <c r="K6555" s="1901" t="s">
        <v>1198</v>
      </c>
      <c r="L6555" s="721" t="s">
        <v>943</v>
      </c>
      <c r="O6555" s="1897">
        <v>41949</v>
      </c>
      <c r="P6555" s="2033" t="s">
        <v>4612</v>
      </c>
    </row>
    <row r="6556" spans="1:17" s="2032" customFormat="1">
      <c r="A6556" s="1899" t="s">
        <v>3037</v>
      </c>
      <c r="B6556" s="1869" t="s">
        <v>14726</v>
      </c>
      <c r="C6556" s="91"/>
      <c r="D6556" s="19"/>
      <c r="E6556" s="19"/>
      <c r="F6556" s="19"/>
      <c r="G6556" s="19"/>
      <c r="H6556" s="2037"/>
      <c r="I6556" s="2037"/>
      <c r="J6556" s="148" t="s">
        <v>4331</v>
      </c>
      <c r="K6556" s="1694" t="s">
        <v>1196</v>
      </c>
      <c r="L6556" s="1694" t="s">
        <v>2165</v>
      </c>
      <c r="M6556" s="1694" t="s">
        <v>1953</v>
      </c>
      <c r="N6556" s="1694" t="s">
        <v>2166</v>
      </c>
      <c r="O6556" s="1898"/>
    </row>
    <row r="6557" spans="1:17" s="2032" customFormat="1">
      <c r="A6557" s="2284" t="s">
        <v>15208</v>
      </c>
      <c r="B6557" s="1909" t="s">
        <v>14608</v>
      </c>
      <c r="C6557" s="1896" t="s">
        <v>922</v>
      </c>
      <c r="D6557" s="1868" t="s">
        <v>6129</v>
      </c>
      <c r="E6557" s="2285">
        <v>41892</v>
      </c>
      <c r="F6557" s="2285">
        <f>E6557+17</f>
        <v>41909</v>
      </c>
      <c r="G6557" s="2285">
        <f>E6557+21</f>
        <v>41913</v>
      </c>
      <c r="H6557" s="2222" t="s">
        <v>12165</v>
      </c>
      <c r="I6557" s="2118" t="s">
        <v>14077</v>
      </c>
      <c r="J6557" s="1875" t="s">
        <v>2187</v>
      </c>
      <c r="K6557" s="1901" t="s">
        <v>1198</v>
      </c>
      <c r="L6557" s="721" t="s">
        <v>943</v>
      </c>
      <c r="M6557" s="1901" t="s">
        <v>2170</v>
      </c>
      <c r="N6557" s="1875" t="s">
        <v>2187</v>
      </c>
      <c r="O6557" s="1897">
        <v>42075</v>
      </c>
      <c r="P6557" s="2033" t="s">
        <v>15460</v>
      </c>
      <c r="Q6557" s="2033" t="s">
        <v>5590</v>
      </c>
    </row>
    <row r="6558" spans="1:17" s="2032" customFormat="1">
      <c r="A6558" s="2033" t="s">
        <v>14776</v>
      </c>
      <c r="B6558" s="1909" t="s">
        <v>14608</v>
      </c>
      <c r="C6558" s="1896" t="s">
        <v>922</v>
      </c>
      <c r="D6558" s="1868" t="s">
        <v>6129</v>
      </c>
      <c r="E6558" s="2285">
        <v>41892</v>
      </c>
      <c r="F6558" s="2285">
        <f>E6558+17</f>
        <v>41909</v>
      </c>
      <c r="G6558" s="2285">
        <f>E6558+21</f>
        <v>41913</v>
      </c>
      <c r="H6558" s="2222" t="s">
        <v>12165</v>
      </c>
      <c r="I6558" s="2118" t="s">
        <v>14077</v>
      </c>
      <c r="J6558" s="1875" t="s">
        <v>2187</v>
      </c>
      <c r="K6558" s="1901" t="s">
        <v>1198</v>
      </c>
      <c r="L6558" s="721" t="s">
        <v>943</v>
      </c>
      <c r="M6558" s="1901" t="s">
        <v>2170</v>
      </c>
      <c r="N6558" s="1875" t="s">
        <v>2187</v>
      </c>
      <c r="O6558" s="1897">
        <v>42102</v>
      </c>
      <c r="P6558" s="2033" t="s">
        <v>15461</v>
      </c>
      <c r="Q6558" s="2032" t="s">
        <v>9438</v>
      </c>
    </row>
    <row r="6559" spans="1:17" s="1917" customFormat="1">
      <c r="A6559" s="1917" t="s">
        <v>14777</v>
      </c>
      <c r="B6559" s="1909" t="s">
        <v>14519</v>
      </c>
      <c r="C6559" s="1932" t="s">
        <v>923</v>
      </c>
      <c r="D6559" s="1905" t="s">
        <v>6129</v>
      </c>
      <c r="E6559" s="2230">
        <v>41892</v>
      </c>
      <c r="F6559" s="2230">
        <f>E6559+17</f>
        <v>41909</v>
      </c>
      <c r="G6559" s="2230">
        <f>E6559+21</f>
        <v>41913</v>
      </c>
      <c r="H6559" s="1681" t="s">
        <v>12165</v>
      </c>
      <c r="I6559" s="822" t="s">
        <v>14077</v>
      </c>
      <c r="J6559" s="1930" t="s">
        <v>2187</v>
      </c>
      <c r="K6559" s="1472" t="s">
        <v>943</v>
      </c>
      <c r="L6559" s="1472" t="s">
        <v>943</v>
      </c>
      <c r="M6559" s="1985" t="s">
        <v>2170</v>
      </c>
      <c r="N6559" s="1930" t="s">
        <v>2187</v>
      </c>
      <c r="O6559" s="1984"/>
      <c r="P6559" s="1917" t="s">
        <v>4959</v>
      </c>
    </row>
    <row r="6560" spans="1:17" s="1917" customFormat="1">
      <c r="A6560" s="1917" t="s">
        <v>14778</v>
      </c>
      <c r="B6560" s="1909" t="s">
        <v>14519</v>
      </c>
      <c r="C6560" s="1932" t="s">
        <v>923</v>
      </c>
      <c r="D6560" s="1905" t="s">
        <v>6129</v>
      </c>
      <c r="E6560" s="2230">
        <v>41892</v>
      </c>
      <c r="F6560" s="2230">
        <f>E6560+17</f>
        <v>41909</v>
      </c>
      <c r="G6560" s="2230">
        <f>E6560+21</f>
        <v>41913</v>
      </c>
      <c r="H6560" s="1681" t="s">
        <v>12165</v>
      </c>
      <c r="I6560" s="822" t="s">
        <v>14077</v>
      </c>
      <c r="J6560" s="1930" t="s">
        <v>2187</v>
      </c>
      <c r="K6560" s="1472" t="s">
        <v>943</v>
      </c>
      <c r="L6560" s="1472" t="s">
        <v>943</v>
      </c>
      <c r="M6560" s="1985" t="s">
        <v>2170</v>
      </c>
      <c r="N6560" s="1930" t="s">
        <v>2187</v>
      </c>
      <c r="O6560" s="1984"/>
      <c r="P6560" s="1917" t="s">
        <v>4959</v>
      </c>
    </row>
    <row r="6561" spans="1:17">
      <c r="A6561" s="1860" t="s">
        <v>2705</v>
      </c>
      <c r="B6561" s="1869" t="s">
        <v>14784</v>
      </c>
      <c r="C6561" s="91"/>
      <c r="D6561" s="19"/>
      <c r="E6561" s="19"/>
      <c r="F6561" s="19"/>
      <c r="G6561" s="19"/>
      <c r="H6561" s="2037"/>
      <c r="I6561" s="2037"/>
      <c r="J6561" s="1694" t="s">
        <v>1007</v>
      </c>
      <c r="K6561" s="1694" t="s">
        <v>1196</v>
      </c>
    </row>
    <row r="6562" spans="1:17">
      <c r="A6562" s="1982" t="s">
        <v>14779</v>
      </c>
      <c r="B6562" s="1879" t="s">
        <v>14555</v>
      </c>
      <c r="C6562" s="1896" t="s">
        <v>922</v>
      </c>
      <c r="D6562" s="1522" t="s">
        <v>2705</v>
      </c>
      <c r="E6562" s="1873">
        <v>41898</v>
      </c>
      <c r="F6562" s="1874">
        <f>E6562+17</f>
        <v>41915</v>
      </c>
      <c r="G6562" s="1874">
        <f>E6562+21</f>
        <v>41919</v>
      </c>
      <c r="H6562" s="822" t="s">
        <v>14556</v>
      </c>
      <c r="I6562" s="1906" t="s">
        <v>13755</v>
      </c>
      <c r="J6562" s="1875" t="s">
        <v>2187</v>
      </c>
      <c r="K6562" s="1472" t="s">
        <v>943</v>
      </c>
      <c r="O6562" s="1897">
        <v>41928</v>
      </c>
      <c r="P6562" s="2033" t="s">
        <v>4959</v>
      </c>
    </row>
    <row r="6563" spans="1:17">
      <c r="A6563" s="1917" t="s">
        <v>14780</v>
      </c>
      <c r="B6563" s="1879" t="s">
        <v>14555</v>
      </c>
      <c r="C6563" s="1896" t="s">
        <v>922</v>
      </c>
      <c r="D6563" s="1522" t="s">
        <v>2705</v>
      </c>
      <c r="E6563" s="1873">
        <v>41898</v>
      </c>
      <c r="F6563" s="1874">
        <f>E6563+17</f>
        <v>41915</v>
      </c>
      <c r="G6563" s="1874">
        <f>E6563+21</f>
        <v>41919</v>
      </c>
      <c r="H6563" s="822" t="s">
        <v>14556</v>
      </c>
      <c r="I6563" s="1906" t="s">
        <v>13755</v>
      </c>
      <c r="J6563" s="1875" t="s">
        <v>2187</v>
      </c>
      <c r="K6563" s="1472" t="s">
        <v>943</v>
      </c>
      <c r="O6563" s="1897">
        <v>41928</v>
      </c>
      <c r="P6563" s="2033" t="s">
        <v>4959</v>
      </c>
    </row>
    <row r="6564" spans="1:17">
      <c r="A6564" s="1917" t="s">
        <v>14781</v>
      </c>
      <c r="B6564" s="1879" t="s">
        <v>14555</v>
      </c>
      <c r="C6564" s="1896" t="s">
        <v>922</v>
      </c>
      <c r="D6564" s="1522" t="s">
        <v>2705</v>
      </c>
      <c r="E6564" s="1873">
        <v>41898</v>
      </c>
      <c r="F6564" s="1874">
        <f>E6564+17</f>
        <v>41915</v>
      </c>
      <c r="G6564" s="1874">
        <f>E6564+21</f>
        <v>41919</v>
      </c>
      <c r="H6564" s="822" t="s">
        <v>14556</v>
      </c>
      <c r="I6564" s="1906" t="s">
        <v>13755</v>
      </c>
      <c r="J6564" s="1875" t="s">
        <v>2187</v>
      </c>
      <c r="K6564" s="1472" t="s">
        <v>943</v>
      </c>
      <c r="O6564" s="1897">
        <v>41928</v>
      </c>
      <c r="P6564" s="2033" t="s">
        <v>4959</v>
      </c>
    </row>
    <row r="6565" spans="1:17">
      <c r="A6565" s="1917" t="s">
        <v>14782</v>
      </c>
      <c r="B6565" s="1879" t="s">
        <v>14852</v>
      </c>
      <c r="C6565" s="1896" t="s">
        <v>923</v>
      </c>
      <c r="D6565" s="1522" t="s">
        <v>2705</v>
      </c>
      <c r="E6565" s="1873">
        <v>41898</v>
      </c>
      <c r="F6565" s="1874">
        <f>E6565+17</f>
        <v>41915</v>
      </c>
      <c r="G6565" s="1874">
        <f>E6565+21</f>
        <v>41919</v>
      </c>
      <c r="H6565" s="822" t="s">
        <v>14556</v>
      </c>
      <c r="I6565" s="1906" t="s">
        <v>13755</v>
      </c>
      <c r="J6565" s="1875" t="s">
        <v>2187</v>
      </c>
      <c r="K6565" s="1472" t="s">
        <v>943</v>
      </c>
      <c r="O6565" s="1897">
        <v>41928</v>
      </c>
      <c r="P6565" s="2033" t="s">
        <v>4959</v>
      </c>
    </row>
    <row r="6566" spans="1:17">
      <c r="A6566" s="1917" t="s">
        <v>14783</v>
      </c>
      <c r="B6566" s="1879" t="s">
        <v>14852</v>
      </c>
      <c r="C6566" s="1896" t="s">
        <v>923</v>
      </c>
      <c r="D6566" s="1522" t="s">
        <v>2705</v>
      </c>
      <c r="E6566" s="1873">
        <v>41898</v>
      </c>
      <c r="F6566" s="1874">
        <f>E6566+17</f>
        <v>41915</v>
      </c>
      <c r="G6566" s="1874">
        <f>E6566+21</f>
        <v>41919</v>
      </c>
      <c r="H6566" s="822" t="s">
        <v>14556</v>
      </c>
      <c r="I6566" s="1906" t="s">
        <v>13755</v>
      </c>
      <c r="J6566" s="1875" t="s">
        <v>2187</v>
      </c>
      <c r="K6566" s="1472" t="s">
        <v>943</v>
      </c>
      <c r="O6566" s="1897">
        <v>41928</v>
      </c>
      <c r="P6566" s="2033" t="s">
        <v>4959</v>
      </c>
    </row>
    <row r="6567" spans="1:17">
      <c r="A6567" s="1723" t="s">
        <v>5441</v>
      </c>
      <c r="B6567" s="1881" t="s">
        <v>14791</v>
      </c>
      <c r="C6567" s="1912"/>
      <c r="D6567" s="1903"/>
      <c r="E6567" s="1903"/>
      <c r="F6567" s="1903"/>
      <c r="G6567" s="1903"/>
      <c r="H6567" s="1923"/>
      <c r="I6567" s="1923"/>
      <c r="J6567" s="1876" t="s">
        <v>4331</v>
      </c>
      <c r="K6567" s="1877" t="s">
        <v>1196</v>
      </c>
      <c r="L6567" s="1877" t="s">
        <v>2165</v>
      </c>
      <c r="M6567" s="1877" t="s">
        <v>1953</v>
      </c>
      <c r="N6567" s="1877" t="s">
        <v>2166</v>
      </c>
      <c r="O6567" s="1877" t="s">
        <v>5206</v>
      </c>
    </row>
    <row r="6568" spans="1:17">
      <c r="A6568" s="1868" t="s">
        <v>14785</v>
      </c>
      <c r="B6568" s="1901" t="s">
        <v>14558</v>
      </c>
      <c r="C6568" s="1896" t="s">
        <v>922</v>
      </c>
      <c r="D6568" s="1868" t="s">
        <v>5441</v>
      </c>
      <c r="E6568" s="1874">
        <v>41898</v>
      </c>
      <c r="F6568" s="1874">
        <f t="shared" ref="F6568:F6573" si="1002">E6568+17</f>
        <v>41915</v>
      </c>
      <c r="G6568" s="1874">
        <f t="shared" ref="G6568:G6573" si="1003">E6568+21</f>
        <v>41919</v>
      </c>
      <c r="H6568" s="1906" t="s">
        <v>13800</v>
      </c>
      <c r="I6568" s="1906" t="s">
        <v>13803</v>
      </c>
      <c r="J6568" s="1875" t="s">
        <v>2187</v>
      </c>
      <c r="K6568" s="1901" t="s">
        <v>1198</v>
      </c>
      <c r="L6568" s="721" t="s">
        <v>943</v>
      </c>
      <c r="M6568" s="1901" t="s">
        <v>2170</v>
      </c>
      <c r="N6568" s="1875" t="s">
        <v>2187</v>
      </c>
      <c r="O6568" s="1875" t="s">
        <v>2187</v>
      </c>
      <c r="P6568" s="2034">
        <v>41956</v>
      </c>
      <c r="Q6568" s="2033" t="s">
        <v>15442</v>
      </c>
    </row>
    <row r="6569" spans="1:17">
      <c r="A6569" s="2033" t="s">
        <v>14786</v>
      </c>
      <c r="B6569" s="1901" t="s">
        <v>14558</v>
      </c>
      <c r="C6569" s="1896" t="s">
        <v>922</v>
      </c>
      <c r="D6569" s="1868" t="s">
        <v>5441</v>
      </c>
      <c r="E6569" s="1874">
        <v>41898</v>
      </c>
      <c r="F6569" s="1874">
        <f t="shared" si="1002"/>
        <v>41915</v>
      </c>
      <c r="G6569" s="1874">
        <f t="shared" si="1003"/>
        <v>41919</v>
      </c>
      <c r="H6569" s="1906" t="s">
        <v>13800</v>
      </c>
      <c r="I6569" s="1906" t="s">
        <v>13803</v>
      </c>
      <c r="J6569" s="1875" t="s">
        <v>2187</v>
      </c>
      <c r="K6569" s="1901" t="s">
        <v>1198</v>
      </c>
      <c r="L6569" s="721" t="s">
        <v>943</v>
      </c>
      <c r="M6569" s="1901" t="s">
        <v>2170</v>
      </c>
      <c r="N6569" s="1875" t="s">
        <v>2187</v>
      </c>
      <c r="O6569" s="1875" t="s">
        <v>2187</v>
      </c>
      <c r="P6569" s="2034">
        <v>41956</v>
      </c>
      <c r="Q6569" s="2033" t="s">
        <v>15442</v>
      </c>
    </row>
    <row r="6570" spans="1:17">
      <c r="A6570" s="1917" t="s">
        <v>14787</v>
      </c>
      <c r="B6570" s="1901" t="s">
        <v>14558</v>
      </c>
      <c r="C6570" s="1896" t="s">
        <v>922</v>
      </c>
      <c r="D6570" s="1868" t="s">
        <v>5441</v>
      </c>
      <c r="E6570" s="1874">
        <v>41898</v>
      </c>
      <c r="F6570" s="1874">
        <f t="shared" si="1002"/>
        <v>41915</v>
      </c>
      <c r="G6570" s="1874">
        <f t="shared" si="1003"/>
        <v>41919</v>
      </c>
      <c r="H6570" s="1906" t="s">
        <v>13800</v>
      </c>
      <c r="I6570" s="1906" t="s">
        <v>13803</v>
      </c>
      <c r="J6570" s="1875" t="s">
        <v>2187</v>
      </c>
      <c r="K6570" s="1472" t="s">
        <v>943</v>
      </c>
      <c r="L6570" s="721" t="s">
        <v>943</v>
      </c>
      <c r="M6570" s="1901" t="s">
        <v>2170</v>
      </c>
      <c r="N6570" s="1875" t="s">
        <v>2187</v>
      </c>
      <c r="O6570" s="1875" t="s">
        <v>2187</v>
      </c>
      <c r="P6570" s="2034">
        <v>41956</v>
      </c>
      <c r="Q6570" s="2033" t="s">
        <v>15442</v>
      </c>
    </row>
    <row r="6571" spans="1:17">
      <c r="A6571" s="2033" t="s">
        <v>14788</v>
      </c>
      <c r="B6571" s="1901" t="s">
        <v>14558</v>
      </c>
      <c r="C6571" s="1896" t="s">
        <v>922</v>
      </c>
      <c r="D6571" s="1868" t="s">
        <v>5441</v>
      </c>
      <c r="E6571" s="1874">
        <v>41898</v>
      </c>
      <c r="F6571" s="1874">
        <f t="shared" si="1002"/>
        <v>41915</v>
      </c>
      <c r="G6571" s="1874">
        <f t="shared" si="1003"/>
        <v>41919</v>
      </c>
      <c r="H6571" s="1906" t="s">
        <v>13800</v>
      </c>
      <c r="I6571" s="1906" t="s">
        <v>13803</v>
      </c>
      <c r="J6571" s="1875" t="s">
        <v>2187</v>
      </c>
      <c r="K6571" s="1901" t="s">
        <v>1198</v>
      </c>
      <c r="L6571" s="721" t="s">
        <v>943</v>
      </c>
      <c r="M6571" s="1901" t="s">
        <v>2170</v>
      </c>
      <c r="N6571" s="1875" t="s">
        <v>2187</v>
      </c>
      <c r="O6571" s="1875" t="s">
        <v>2187</v>
      </c>
      <c r="P6571" s="2034">
        <v>41956</v>
      </c>
      <c r="Q6571" s="2033" t="s">
        <v>15442</v>
      </c>
    </row>
    <row r="6572" spans="1:17">
      <c r="A6572" s="2033" t="s">
        <v>14789</v>
      </c>
      <c r="B6572" s="1901" t="s">
        <v>14707</v>
      </c>
      <c r="C6572" s="1896" t="s">
        <v>923</v>
      </c>
      <c r="D6572" s="1868" t="s">
        <v>5441</v>
      </c>
      <c r="E6572" s="1874">
        <v>41898</v>
      </c>
      <c r="F6572" s="1874">
        <f t="shared" si="1002"/>
        <v>41915</v>
      </c>
      <c r="G6572" s="1874">
        <f t="shared" si="1003"/>
        <v>41919</v>
      </c>
      <c r="H6572" s="1906" t="s">
        <v>13800</v>
      </c>
      <c r="I6572" s="1906" t="s">
        <v>13803</v>
      </c>
      <c r="J6572" s="1875" t="s">
        <v>2187</v>
      </c>
      <c r="K6572" s="1901" t="s">
        <v>1198</v>
      </c>
      <c r="L6572" s="721" t="s">
        <v>943</v>
      </c>
      <c r="M6572" s="1901" t="s">
        <v>2170</v>
      </c>
      <c r="N6572" s="1875" t="s">
        <v>2187</v>
      </c>
      <c r="O6572" s="1875" t="s">
        <v>2187</v>
      </c>
      <c r="P6572" s="2034">
        <v>41956</v>
      </c>
      <c r="Q6572" s="2033" t="s">
        <v>15442</v>
      </c>
    </row>
    <row r="6573" spans="1:17">
      <c r="A6573" s="2033" t="s">
        <v>14790</v>
      </c>
      <c r="B6573" s="1901" t="s">
        <v>14707</v>
      </c>
      <c r="C6573" s="1896" t="s">
        <v>923</v>
      </c>
      <c r="D6573" s="1868" t="s">
        <v>5441</v>
      </c>
      <c r="E6573" s="1874">
        <v>41898</v>
      </c>
      <c r="F6573" s="1874">
        <f t="shared" si="1002"/>
        <v>41915</v>
      </c>
      <c r="G6573" s="1874">
        <f t="shared" si="1003"/>
        <v>41919</v>
      </c>
      <c r="H6573" s="1906" t="s">
        <v>13800</v>
      </c>
      <c r="I6573" s="1906" t="s">
        <v>13803</v>
      </c>
      <c r="J6573" s="1875" t="s">
        <v>2187</v>
      </c>
      <c r="K6573" s="1901" t="s">
        <v>1198</v>
      </c>
      <c r="L6573" s="721" t="s">
        <v>943</v>
      </c>
      <c r="M6573" s="1901" t="s">
        <v>2170</v>
      </c>
      <c r="N6573" s="1875" t="s">
        <v>2187</v>
      </c>
      <c r="O6573" s="1875" t="s">
        <v>2187</v>
      </c>
      <c r="P6573" s="2034">
        <v>41956</v>
      </c>
      <c r="Q6573" s="2033" t="s">
        <v>15442</v>
      </c>
    </row>
    <row r="6574" spans="1:17">
      <c r="A6574" s="817" t="s">
        <v>14544</v>
      </c>
      <c r="B6574" s="1881" t="s">
        <v>14568</v>
      </c>
      <c r="C6574" s="1912"/>
      <c r="D6574" s="1903"/>
      <c r="E6574" s="1903"/>
      <c r="F6574" s="1903"/>
      <c r="G6574" s="1903"/>
      <c r="H6574" s="1923"/>
      <c r="I6574" s="1923"/>
      <c r="J6574" s="1877" t="s">
        <v>14547</v>
      </c>
      <c r="K6574" s="1877" t="s">
        <v>1197</v>
      </c>
      <c r="L6574" s="1877" t="s">
        <v>2166</v>
      </c>
    </row>
    <row r="6575" spans="1:17" s="1917" customFormat="1">
      <c r="A6575" s="1982" t="s">
        <v>14792</v>
      </c>
      <c r="B6575" s="1985" t="s">
        <v>14569</v>
      </c>
      <c r="C6575" s="1932" t="s">
        <v>922</v>
      </c>
      <c r="D6575" s="1982" t="s">
        <v>14545</v>
      </c>
      <c r="E6575" s="1983">
        <v>41899</v>
      </c>
      <c r="F6575" s="1983">
        <f>E6575+17</f>
        <v>41916</v>
      </c>
      <c r="G6575" s="1298">
        <f>E6575+21</f>
        <v>41920</v>
      </c>
      <c r="H6575" s="822" t="s">
        <v>14548</v>
      </c>
      <c r="I6575" s="822" t="s">
        <v>13796</v>
      </c>
      <c r="J6575" s="1472" t="s">
        <v>943</v>
      </c>
      <c r="K6575" s="1472" t="s">
        <v>943</v>
      </c>
      <c r="L6575" s="1875" t="s">
        <v>2132</v>
      </c>
      <c r="O6575" s="1984"/>
    </row>
    <row r="6576" spans="1:17">
      <c r="A6576" s="1938" t="s">
        <v>15022</v>
      </c>
      <c r="B6576" s="1784" t="s">
        <v>14587</v>
      </c>
      <c r="C6576" s="1859" t="s">
        <v>922</v>
      </c>
      <c r="D6576" s="2086" t="s">
        <v>14545</v>
      </c>
      <c r="E6576" s="2361">
        <v>41899</v>
      </c>
      <c r="F6576" s="2361">
        <f t="shared" ref="F6576:F6583" si="1004">E6576+17</f>
        <v>41916</v>
      </c>
      <c r="G6576" s="2362">
        <f t="shared" ref="G6576:G6583" si="1005">E6576+21</f>
        <v>41920</v>
      </c>
      <c r="H6576" s="2363" t="s">
        <v>14548</v>
      </c>
      <c r="I6576" s="2363" t="s">
        <v>13796</v>
      </c>
      <c r="J6576" s="1989" t="s">
        <v>2132</v>
      </c>
      <c r="K6576" s="1784" t="s">
        <v>1198</v>
      </c>
      <c r="L6576" s="1875" t="s">
        <v>2132</v>
      </c>
      <c r="P6576" s="2033" t="s">
        <v>15334</v>
      </c>
    </row>
    <row r="6577" spans="1:18" s="1917" customFormat="1">
      <c r="A6577" s="1917" t="s">
        <v>14793</v>
      </c>
      <c r="B6577" s="1985" t="s">
        <v>14858</v>
      </c>
      <c r="C6577" s="1932" t="s">
        <v>923</v>
      </c>
      <c r="D6577" s="1982" t="s">
        <v>14545</v>
      </c>
      <c r="E6577" s="1983">
        <v>41899</v>
      </c>
      <c r="F6577" s="1983">
        <f t="shared" si="1004"/>
        <v>41916</v>
      </c>
      <c r="G6577" s="1298">
        <f t="shared" si="1005"/>
        <v>41920</v>
      </c>
      <c r="H6577" s="822" t="s">
        <v>14548</v>
      </c>
      <c r="I6577" s="822" t="s">
        <v>13796</v>
      </c>
      <c r="J6577" s="1930" t="s">
        <v>2187</v>
      </c>
      <c r="K6577" s="1472" t="s">
        <v>943</v>
      </c>
      <c r="L6577" s="1875" t="s">
        <v>2132</v>
      </c>
      <c r="O6577" s="1366">
        <v>41949</v>
      </c>
      <c r="P6577" s="1917" t="s">
        <v>4959</v>
      </c>
    </row>
    <row r="6578" spans="1:18">
      <c r="A6578" s="2033" t="s">
        <v>14794</v>
      </c>
      <c r="B6578" s="1901" t="s">
        <v>14858</v>
      </c>
      <c r="C6578" s="1896" t="s">
        <v>923</v>
      </c>
      <c r="D6578" s="1870" t="s">
        <v>14545</v>
      </c>
      <c r="E6578" s="1874">
        <v>41899</v>
      </c>
      <c r="F6578" s="1874">
        <f t="shared" si="1004"/>
        <v>41916</v>
      </c>
      <c r="G6578" s="1873">
        <f t="shared" si="1005"/>
        <v>41920</v>
      </c>
      <c r="H6578" s="1925" t="s">
        <v>14548</v>
      </c>
      <c r="I6578" s="1925" t="s">
        <v>13796</v>
      </c>
      <c r="J6578" s="721" t="s">
        <v>943</v>
      </c>
      <c r="K6578" s="1901" t="s">
        <v>1198</v>
      </c>
      <c r="L6578" s="1875" t="s">
        <v>2132</v>
      </c>
      <c r="O6578" s="1897">
        <v>41949</v>
      </c>
      <c r="P6578" s="2033" t="s">
        <v>4612</v>
      </c>
    </row>
    <row r="6579" spans="1:18">
      <c r="A6579" s="1938" t="s">
        <v>14795</v>
      </c>
      <c r="B6579" s="1784" t="s">
        <v>14858</v>
      </c>
      <c r="C6579" s="1859" t="s">
        <v>923</v>
      </c>
      <c r="D6579" s="2086" t="s">
        <v>14545</v>
      </c>
      <c r="E6579" s="2361">
        <v>41899</v>
      </c>
      <c r="F6579" s="2361">
        <f t="shared" si="1004"/>
        <v>41916</v>
      </c>
      <c r="G6579" s="2362">
        <f t="shared" si="1005"/>
        <v>41920</v>
      </c>
      <c r="H6579" s="2363" t="s">
        <v>14548</v>
      </c>
      <c r="I6579" s="2363" t="s">
        <v>13796</v>
      </c>
      <c r="J6579" s="1989" t="s">
        <v>2187</v>
      </c>
      <c r="K6579" s="1784" t="s">
        <v>1198</v>
      </c>
      <c r="L6579" s="1875" t="s">
        <v>2132</v>
      </c>
      <c r="O6579" s="1897">
        <v>42019</v>
      </c>
      <c r="P6579" s="2033" t="s">
        <v>15334</v>
      </c>
      <c r="Q6579" s="2033" t="s">
        <v>4612</v>
      </c>
    </row>
    <row r="6580" spans="1:18" s="1917" customFormat="1">
      <c r="A6580" s="1917" t="s">
        <v>14796</v>
      </c>
      <c r="B6580" s="1985" t="s">
        <v>14858</v>
      </c>
      <c r="C6580" s="1932" t="s">
        <v>923</v>
      </c>
      <c r="D6580" s="1982" t="s">
        <v>14545</v>
      </c>
      <c r="E6580" s="1983">
        <v>41899</v>
      </c>
      <c r="F6580" s="1983">
        <f t="shared" si="1004"/>
        <v>41916</v>
      </c>
      <c r="G6580" s="1298">
        <f t="shared" si="1005"/>
        <v>41920</v>
      </c>
      <c r="H6580" s="822" t="s">
        <v>14548</v>
      </c>
      <c r="I6580" s="822" t="s">
        <v>13796</v>
      </c>
      <c r="J6580" s="1472" t="s">
        <v>943</v>
      </c>
      <c r="K6580" s="1472" t="s">
        <v>943</v>
      </c>
      <c r="L6580" s="1875" t="s">
        <v>2132</v>
      </c>
      <c r="O6580" s="1366">
        <v>41949</v>
      </c>
      <c r="P6580" s="1917" t="s">
        <v>4959</v>
      </c>
    </row>
    <row r="6581" spans="1:18" s="1917" customFormat="1">
      <c r="A6581" s="1917" t="s">
        <v>14797</v>
      </c>
      <c r="B6581" s="1932" t="s">
        <v>14849</v>
      </c>
      <c r="C6581" s="1932" t="s">
        <v>923</v>
      </c>
      <c r="D6581" s="1982" t="s">
        <v>14545</v>
      </c>
      <c r="E6581" s="1983">
        <v>41899</v>
      </c>
      <c r="F6581" s="1983">
        <f t="shared" si="1004"/>
        <v>41916</v>
      </c>
      <c r="G6581" s="1298">
        <f t="shared" si="1005"/>
        <v>41920</v>
      </c>
      <c r="H6581" s="822" t="s">
        <v>14548</v>
      </c>
      <c r="I6581" s="822" t="s">
        <v>13796</v>
      </c>
      <c r="J6581" s="1472" t="s">
        <v>943</v>
      </c>
      <c r="K6581" s="1472" t="s">
        <v>943</v>
      </c>
      <c r="L6581" s="1875" t="s">
        <v>2132</v>
      </c>
      <c r="O6581" s="1897">
        <v>41977</v>
      </c>
      <c r="P6581" s="2033" t="s">
        <v>4612</v>
      </c>
    </row>
    <row r="6582" spans="1:18" s="1917" customFormat="1">
      <c r="A6582" s="1917" t="s">
        <v>14798</v>
      </c>
      <c r="B6582" s="1985" t="s">
        <v>14858</v>
      </c>
      <c r="C6582" s="1932" t="s">
        <v>923</v>
      </c>
      <c r="D6582" s="1982" t="s">
        <v>14545</v>
      </c>
      <c r="E6582" s="1983">
        <v>41899</v>
      </c>
      <c r="F6582" s="1983">
        <f t="shared" si="1004"/>
        <v>41916</v>
      </c>
      <c r="G6582" s="1298">
        <f t="shared" si="1005"/>
        <v>41920</v>
      </c>
      <c r="H6582" s="822" t="s">
        <v>14548</v>
      </c>
      <c r="I6582" s="822" t="s">
        <v>13796</v>
      </c>
      <c r="J6582" s="1930" t="s">
        <v>2187</v>
      </c>
      <c r="K6582" s="1472" t="s">
        <v>943</v>
      </c>
      <c r="L6582" s="1875" t="s">
        <v>2132</v>
      </c>
      <c r="O6582" s="1366">
        <v>41949</v>
      </c>
      <c r="P6582" s="1917" t="s">
        <v>4959</v>
      </c>
    </row>
    <row r="6583" spans="1:18">
      <c r="A6583" s="1938" t="s">
        <v>14799</v>
      </c>
      <c r="B6583" s="2364" t="s">
        <v>14849</v>
      </c>
      <c r="C6583" s="1859" t="s">
        <v>923</v>
      </c>
      <c r="D6583" s="2086" t="s">
        <v>14545</v>
      </c>
      <c r="E6583" s="2361">
        <v>41899</v>
      </c>
      <c r="F6583" s="2361">
        <f t="shared" si="1004"/>
        <v>41916</v>
      </c>
      <c r="G6583" s="2362">
        <f t="shared" si="1005"/>
        <v>41920</v>
      </c>
      <c r="H6583" s="2363" t="s">
        <v>14548</v>
      </c>
      <c r="I6583" s="2363" t="s">
        <v>13796</v>
      </c>
      <c r="J6583" s="1989" t="s">
        <v>2187</v>
      </c>
      <c r="K6583" s="1784" t="s">
        <v>1198</v>
      </c>
      <c r="L6583" s="1875" t="s">
        <v>2132</v>
      </c>
      <c r="O6583" s="1897">
        <v>41977</v>
      </c>
      <c r="P6583" s="2033" t="s">
        <v>4612</v>
      </c>
    </row>
    <row r="6584" spans="1:18">
      <c r="A6584" s="817" t="s">
        <v>14544</v>
      </c>
      <c r="B6584" s="1881" t="s">
        <v>14586</v>
      </c>
      <c r="C6584" s="1912"/>
      <c r="D6584" s="1903"/>
      <c r="E6584" s="1903"/>
      <c r="F6584" s="1903"/>
      <c r="G6584" s="1903"/>
      <c r="H6584" s="1923"/>
      <c r="I6584" s="1923"/>
      <c r="J6584" s="1877" t="s">
        <v>14547</v>
      </c>
      <c r="K6584" s="1877" t="s">
        <v>1197</v>
      </c>
      <c r="L6584" s="1877" t="s">
        <v>2166</v>
      </c>
    </row>
    <row r="6585" spans="1:18">
      <c r="A6585" s="1982" t="s">
        <v>14811</v>
      </c>
      <c r="B6585" s="1901" t="s">
        <v>14587</v>
      </c>
      <c r="C6585" s="1896" t="s">
        <v>922</v>
      </c>
      <c r="D6585" s="1870" t="s">
        <v>14545</v>
      </c>
      <c r="E6585" s="1874">
        <v>41900</v>
      </c>
      <c r="F6585" s="1874">
        <f>E6585+17</f>
        <v>41917</v>
      </c>
      <c r="G6585" s="1873">
        <f>E6585+21</f>
        <v>41921</v>
      </c>
      <c r="H6585" s="2310" t="s">
        <v>14549</v>
      </c>
      <c r="I6585" s="1925" t="s">
        <v>13798</v>
      </c>
      <c r="J6585" s="721" t="s">
        <v>943</v>
      </c>
      <c r="K6585" s="1472" t="s">
        <v>943</v>
      </c>
      <c r="L6585" s="1875" t="s">
        <v>2132</v>
      </c>
      <c r="O6585" s="1897">
        <v>41928</v>
      </c>
      <c r="P6585" s="2033" t="s">
        <v>4959</v>
      </c>
    </row>
    <row r="6586" spans="1:18">
      <c r="A6586" s="1917" t="s">
        <v>14812</v>
      </c>
      <c r="B6586" s="1901" t="s">
        <v>14587</v>
      </c>
      <c r="C6586" s="1896" t="s">
        <v>922</v>
      </c>
      <c r="D6586" s="1870" t="s">
        <v>14545</v>
      </c>
      <c r="E6586" s="1874">
        <v>41900</v>
      </c>
      <c r="F6586" s="1874">
        <f t="shared" ref="F6586:F6592" si="1006">E6586+17</f>
        <v>41917</v>
      </c>
      <c r="G6586" s="1873">
        <f t="shared" ref="G6586:G6592" si="1007">E6586+21</f>
        <v>41921</v>
      </c>
      <c r="H6586" s="2310" t="s">
        <v>14549</v>
      </c>
      <c r="I6586" s="1925" t="s">
        <v>13798</v>
      </c>
      <c r="J6586" s="1875" t="s">
        <v>2132</v>
      </c>
      <c r="K6586" s="1472" t="s">
        <v>943</v>
      </c>
      <c r="L6586" s="1875" t="s">
        <v>2132</v>
      </c>
      <c r="O6586" s="1897">
        <v>41949</v>
      </c>
      <c r="P6586" s="2033" t="s">
        <v>4612</v>
      </c>
    </row>
    <row r="6587" spans="1:18">
      <c r="A6587" s="2033" t="s">
        <v>14813</v>
      </c>
      <c r="B6587" s="1901" t="s">
        <v>14587</v>
      </c>
      <c r="C6587" s="1896" t="s">
        <v>922</v>
      </c>
      <c r="D6587" s="1870" t="s">
        <v>14545</v>
      </c>
      <c r="E6587" s="1874">
        <v>41900</v>
      </c>
      <c r="F6587" s="1874">
        <f t="shared" si="1006"/>
        <v>41917</v>
      </c>
      <c r="G6587" s="1873">
        <f t="shared" si="1007"/>
        <v>41921</v>
      </c>
      <c r="H6587" s="2310" t="s">
        <v>14549</v>
      </c>
      <c r="I6587" s="1925" t="s">
        <v>13798</v>
      </c>
      <c r="J6587" s="721" t="s">
        <v>943</v>
      </c>
      <c r="K6587" s="1901" t="s">
        <v>1198</v>
      </c>
      <c r="L6587" s="1875" t="s">
        <v>2132</v>
      </c>
      <c r="O6587" s="1897">
        <v>41949</v>
      </c>
      <c r="P6587" s="2033" t="s">
        <v>4612</v>
      </c>
    </row>
    <row r="6588" spans="1:18">
      <c r="A6588" s="1938" t="s">
        <v>14821</v>
      </c>
      <c r="B6588" s="1784" t="s">
        <v>14587</v>
      </c>
      <c r="C6588" s="1859" t="s">
        <v>922</v>
      </c>
      <c r="D6588" s="2086" t="s">
        <v>14545</v>
      </c>
      <c r="E6588" s="2361">
        <v>41900</v>
      </c>
      <c r="F6588" s="2361">
        <f t="shared" si="1006"/>
        <v>41917</v>
      </c>
      <c r="G6588" s="2362">
        <f t="shared" si="1007"/>
        <v>41921</v>
      </c>
      <c r="H6588" s="2365" t="s">
        <v>14549</v>
      </c>
      <c r="I6588" s="2363" t="s">
        <v>13798</v>
      </c>
      <c r="J6588" s="1989" t="s">
        <v>2132</v>
      </c>
      <c r="K6588" s="1784" t="s">
        <v>1198</v>
      </c>
      <c r="L6588" s="1875" t="s">
        <v>2132</v>
      </c>
      <c r="O6588" s="1897">
        <v>42047</v>
      </c>
      <c r="P6588" s="2033" t="s">
        <v>15334</v>
      </c>
      <c r="Q6588" s="2032" t="s">
        <v>16167</v>
      </c>
      <c r="R6588" s="2032" t="s">
        <v>4612</v>
      </c>
    </row>
    <row r="6589" spans="1:18">
      <c r="A6589" s="2033" t="s">
        <v>14814</v>
      </c>
      <c r="B6589" s="1901" t="s">
        <v>14587</v>
      </c>
      <c r="C6589" s="1896" t="s">
        <v>922</v>
      </c>
      <c r="D6589" s="1870" t="s">
        <v>14545</v>
      </c>
      <c r="E6589" s="1874">
        <v>41900</v>
      </c>
      <c r="F6589" s="1874">
        <f t="shared" si="1006"/>
        <v>41917</v>
      </c>
      <c r="G6589" s="1873">
        <f t="shared" si="1007"/>
        <v>41921</v>
      </c>
      <c r="H6589" s="2310" t="s">
        <v>14549</v>
      </c>
      <c r="I6589" s="1925" t="s">
        <v>13798</v>
      </c>
      <c r="J6589" s="721" t="s">
        <v>943</v>
      </c>
      <c r="K6589" s="1901" t="s">
        <v>1198</v>
      </c>
      <c r="L6589" s="721" t="s">
        <v>943</v>
      </c>
      <c r="O6589" s="1897">
        <v>41977</v>
      </c>
      <c r="P6589" s="2033" t="s">
        <v>4612</v>
      </c>
    </row>
    <row r="6590" spans="1:18">
      <c r="A6590" s="1917" t="s">
        <v>14815</v>
      </c>
      <c r="B6590" s="1901" t="s">
        <v>14860</v>
      </c>
      <c r="C6590" s="1896" t="s">
        <v>923</v>
      </c>
      <c r="D6590" s="1870" t="s">
        <v>14545</v>
      </c>
      <c r="E6590" s="1874">
        <v>41900</v>
      </c>
      <c r="F6590" s="1874">
        <f t="shared" si="1006"/>
        <v>41917</v>
      </c>
      <c r="G6590" s="1873">
        <f t="shared" si="1007"/>
        <v>41921</v>
      </c>
      <c r="H6590" s="2310" t="s">
        <v>14549</v>
      </c>
      <c r="I6590" s="1925" t="s">
        <v>13798</v>
      </c>
      <c r="J6590" s="1875" t="s">
        <v>2187</v>
      </c>
      <c r="K6590" s="1472" t="s">
        <v>943</v>
      </c>
      <c r="L6590" s="1875" t="s">
        <v>2132</v>
      </c>
      <c r="O6590" s="1897">
        <v>41928</v>
      </c>
      <c r="P6590" s="2033" t="s">
        <v>4959</v>
      </c>
    </row>
    <row r="6591" spans="1:18">
      <c r="A6591" s="1917" t="s">
        <v>14816</v>
      </c>
      <c r="B6591" s="1901" t="s">
        <v>14860</v>
      </c>
      <c r="C6591" s="1896" t="s">
        <v>923</v>
      </c>
      <c r="D6591" s="1870" t="s">
        <v>14545</v>
      </c>
      <c r="E6591" s="1874">
        <v>41900</v>
      </c>
      <c r="F6591" s="1874">
        <f t="shared" si="1006"/>
        <v>41917</v>
      </c>
      <c r="G6591" s="1873">
        <f t="shared" si="1007"/>
        <v>41921</v>
      </c>
      <c r="H6591" s="2310" t="s">
        <v>14549</v>
      </c>
      <c r="I6591" s="1925" t="s">
        <v>13798</v>
      </c>
      <c r="J6591" s="721" t="s">
        <v>943</v>
      </c>
      <c r="K6591" s="1472" t="s">
        <v>943</v>
      </c>
      <c r="L6591" s="1875" t="s">
        <v>2132</v>
      </c>
      <c r="O6591" s="1897">
        <v>41928</v>
      </c>
      <c r="P6591" s="2033" t="s">
        <v>4959</v>
      </c>
    </row>
    <row r="6592" spans="1:18">
      <c r="A6592" s="1917" t="s">
        <v>14817</v>
      </c>
      <c r="B6592" s="1901" t="s">
        <v>14860</v>
      </c>
      <c r="C6592" s="1896" t="s">
        <v>923</v>
      </c>
      <c r="D6592" s="1870" t="s">
        <v>14545</v>
      </c>
      <c r="E6592" s="1874">
        <v>41900</v>
      </c>
      <c r="F6592" s="1874">
        <f t="shared" si="1006"/>
        <v>41917</v>
      </c>
      <c r="G6592" s="1873">
        <f t="shared" si="1007"/>
        <v>41921</v>
      </c>
      <c r="H6592" s="2310" t="s">
        <v>14549</v>
      </c>
      <c r="I6592" s="1925" t="s">
        <v>13798</v>
      </c>
      <c r="J6592" s="721" t="s">
        <v>943</v>
      </c>
      <c r="K6592" s="1472" t="s">
        <v>943</v>
      </c>
      <c r="L6592" s="721" t="s">
        <v>943</v>
      </c>
      <c r="O6592" s="1897">
        <v>41928</v>
      </c>
      <c r="P6592" s="2033" t="s">
        <v>4959</v>
      </c>
    </row>
    <row r="6593" spans="1:18">
      <c r="A6593" s="1940" t="s">
        <v>5157</v>
      </c>
      <c r="B6593" s="1881" t="s">
        <v>14822</v>
      </c>
      <c r="C6593" s="1912"/>
      <c r="D6593" s="1881"/>
      <c r="E6593" s="1903"/>
      <c r="F6593" s="1903"/>
      <c r="G6593" s="1903"/>
      <c r="H6593" s="1923"/>
      <c r="I6593" s="1923"/>
      <c r="J6593" s="1876" t="s">
        <v>4331</v>
      </c>
      <c r="K6593" s="1877" t="s">
        <v>1196</v>
      </c>
      <c r="L6593" s="1877" t="s">
        <v>2165</v>
      </c>
      <c r="M6593" s="1877" t="s">
        <v>1953</v>
      </c>
      <c r="N6593" s="1877" t="s">
        <v>2166</v>
      </c>
    </row>
    <row r="6594" spans="1:18">
      <c r="A6594" s="1905" t="s">
        <v>14861</v>
      </c>
      <c r="B6594" s="1879" t="s">
        <v>14474</v>
      </c>
      <c r="C6594" s="1896" t="s">
        <v>922</v>
      </c>
      <c r="D6594" s="1870" t="s">
        <v>6389</v>
      </c>
      <c r="E6594" s="1873">
        <v>41900</v>
      </c>
      <c r="F6594" s="1874">
        <f>E6594+17</f>
        <v>41917</v>
      </c>
      <c r="G6594" s="1874">
        <f>E6594+21</f>
        <v>41921</v>
      </c>
      <c r="H6594" s="1906" t="s">
        <v>13981</v>
      </c>
      <c r="I6594" s="1906" t="s">
        <v>13986</v>
      </c>
      <c r="J6594" s="721" t="s">
        <v>943</v>
      </c>
      <c r="K6594" s="1472" t="s">
        <v>943</v>
      </c>
      <c r="L6594" s="721" t="s">
        <v>943</v>
      </c>
      <c r="M6594" s="1901" t="s">
        <v>2170</v>
      </c>
      <c r="N6594" s="1875" t="s">
        <v>2187</v>
      </c>
    </row>
    <row r="6595" spans="1:18">
      <c r="A6595" s="1917" t="s">
        <v>14862</v>
      </c>
      <c r="B6595" s="1879" t="s">
        <v>14474</v>
      </c>
      <c r="C6595" s="1896" t="s">
        <v>922</v>
      </c>
      <c r="D6595" s="1870" t="s">
        <v>6389</v>
      </c>
      <c r="E6595" s="1873">
        <v>41900</v>
      </c>
      <c r="F6595" s="1874">
        <f>E6595+17</f>
        <v>41917</v>
      </c>
      <c r="G6595" s="1874">
        <f>E6595+21</f>
        <v>41921</v>
      </c>
      <c r="H6595" s="1906" t="s">
        <v>13981</v>
      </c>
      <c r="I6595" s="1906" t="s">
        <v>13986</v>
      </c>
      <c r="J6595" s="721" t="s">
        <v>943</v>
      </c>
      <c r="K6595" s="1472" t="s">
        <v>943</v>
      </c>
      <c r="L6595" s="721" t="s">
        <v>943</v>
      </c>
      <c r="M6595" s="1901" t="s">
        <v>2170</v>
      </c>
      <c r="N6595" s="1875" t="s">
        <v>2187</v>
      </c>
    </row>
    <row r="6596" spans="1:18">
      <c r="A6596" s="2033" t="s">
        <v>14818</v>
      </c>
      <c r="B6596" s="1879" t="s">
        <v>14589</v>
      </c>
      <c r="C6596" s="1896" t="s">
        <v>923</v>
      </c>
      <c r="D6596" s="1870" t="s">
        <v>6389</v>
      </c>
      <c r="E6596" s="1873">
        <v>41900</v>
      </c>
      <c r="F6596" s="1874">
        <f>E6596+17</f>
        <v>41917</v>
      </c>
      <c r="G6596" s="1874">
        <f>E6596+21</f>
        <v>41921</v>
      </c>
      <c r="H6596" s="1906" t="s">
        <v>13981</v>
      </c>
      <c r="I6596" s="1906" t="s">
        <v>13986</v>
      </c>
      <c r="J6596" s="721" t="s">
        <v>943</v>
      </c>
      <c r="K6596" s="1901" t="s">
        <v>1198</v>
      </c>
      <c r="L6596" s="721" t="s">
        <v>943</v>
      </c>
      <c r="M6596" s="1901" t="s">
        <v>2170</v>
      </c>
      <c r="N6596" s="1875" t="s">
        <v>2187</v>
      </c>
      <c r="O6596" s="1897">
        <v>41977</v>
      </c>
      <c r="P6596" s="2033" t="s">
        <v>4612</v>
      </c>
    </row>
    <row r="6597" spans="1:18">
      <c r="A6597" s="2033" t="s">
        <v>14819</v>
      </c>
      <c r="B6597" s="1879" t="s">
        <v>14589</v>
      </c>
      <c r="C6597" s="1896" t="s">
        <v>923</v>
      </c>
      <c r="D6597" s="1870" t="s">
        <v>6389</v>
      </c>
      <c r="E6597" s="1873">
        <v>41900</v>
      </c>
      <c r="F6597" s="1874">
        <f>E6597+17</f>
        <v>41917</v>
      </c>
      <c r="G6597" s="1874">
        <f>E6597+21</f>
        <v>41921</v>
      </c>
      <c r="H6597" s="1906" t="s">
        <v>13981</v>
      </c>
      <c r="I6597" s="1906" t="s">
        <v>13986</v>
      </c>
      <c r="J6597" s="721" t="s">
        <v>943</v>
      </c>
      <c r="K6597" s="1901" t="s">
        <v>1198</v>
      </c>
      <c r="L6597" s="721" t="s">
        <v>943</v>
      </c>
      <c r="M6597" s="1901" t="s">
        <v>2170</v>
      </c>
      <c r="N6597" s="1875" t="s">
        <v>2187</v>
      </c>
      <c r="O6597" s="1897">
        <v>42097</v>
      </c>
      <c r="P6597" s="2033" t="s">
        <v>15780</v>
      </c>
      <c r="Q6597" s="2033" t="s">
        <v>4612</v>
      </c>
    </row>
    <row r="6598" spans="1:18" s="2032" customFormat="1">
      <c r="A6598" s="2033" t="s">
        <v>14820</v>
      </c>
      <c r="B6598" s="1879" t="s">
        <v>14589</v>
      </c>
      <c r="C6598" s="1896" t="s">
        <v>923</v>
      </c>
      <c r="D6598" s="1870" t="s">
        <v>6389</v>
      </c>
      <c r="E6598" s="1873">
        <v>41900</v>
      </c>
      <c r="F6598" s="1874">
        <f>E6598+17</f>
        <v>41917</v>
      </c>
      <c r="G6598" s="1874">
        <f>E6598+21</f>
        <v>41921</v>
      </c>
      <c r="H6598" s="1906" t="s">
        <v>13981</v>
      </c>
      <c r="I6598" s="1906" t="s">
        <v>13986</v>
      </c>
      <c r="J6598" s="721" t="s">
        <v>943</v>
      </c>
      <c r="K6598" s="1901" t="s">
        <v>1198</v>
      </c>
      <c r="L6598" s="721" t="s">
        <v>943</v>
      </c>
      <c r="M6598" s="1901" t="s">
        <v>2170</v>
      </c>
      <c r="N6598" s="1875" t="s">
        <v>2187</v>
      </c>
      <c r="O6598" s="1897">
        <v>41977</v>
      </c>
      <c r="P6598" s="2033" t="s">
        <v>4612</v>
      </c>
    </row>
    <row r="6599" spans="1:18">
      <c r="A6599" s="1940" t="s">
        <v>14605</v>
      </c>
      <c r="B6599" s="1881" t="s">
        <v>14607</v>
      </c>
      <c r="C6599" s="1912"/>
      <c r="D6599" s="1881"/>
      <c r="E6599" s="1903"/>
      <c r="F6599" s="1903"/>
      <c r="G6599" s="1903"/>
      <c r="H6599" s="1923"/>
      <c r="I6599" s="1923"/>
      <c r="J6599" s="1876" t="s">
        <v>4331</v>
      </c>
      <c r="K6599" s="1877" t="s">
        <v>1196</v>
      </c>
      <c r="L6599" s="1877" t="s">
        <v>2165</v>
      </c>
      <c r="M6599" s="1877" t="s">
        <v>1953</v>
      </c>
      <c r="N6599" s="1877" t="s">
        <v>2166</v>
      </c>
    </row>
    <row r="6600" spans="1:18">
      <c r="A6600" s="1868" t="s">
        <v>14841</v>
      </c>
      <c r="B6600" s="1879" t="s">
        <v>14608</v>
      </c>
      <c r="C6600" s="1896" t="s">
        <v>922</v>
      </c>
      <c r="D6600" s="1870" t="s">
        <v>14606</v>
      </c>
      <c r="E6600" s="1873">
        <v>41901</v>
      </c>
      <c r="F6600" s="1874">
        <f>E6600+17</f>
        <v>41918</v>
      </c>
      <c r="G6600" s="1874">
        <f>E6600+21</f>
        <v>41922</v>
      </c>
      <c r="H6600" s="2312" t="s">
        <v>13556</v>
      </c>
      <c r="I6600" s="1925" t="s">
        <v>13698</v>
      </c>
      <c r="J6600" s="2390" t="s">
        <v>943</v>
      </c>
      <c r="K6600" s="1901" t="s">
        <v>1198</v>
      </c>
      <c r="L6600" s="721" t="s">
        <v>943</v>
      </c>
      <c r="M6600" s="1901" t="s">
        <v>2170</v>
      </c>
      <c r="N6600" s="1875" t="s">
        <v>2132</v>
      </c>
      <c r="O6600" s="1897">
        <v>42146</v>
      </c>
      <c r="P6600" s="2033" t="s">
        <v>15459</v>
      </c>
      <c r="Q6600" s="2033" t="s">
        <v>4612</v>
      </c>
    </row>
    <row r="6601" spans="1:18">
      <c r="A6601" s="1917" t="s">
        <v>14842</v>
      </c>
      <c r="B6601" s="1879" t="s">
        <v>14608</v>
      </c>
      <c r="C6601" s="1932" t="s">
        <v>922</v>
      </c>
      <c r="D6601" s="1982" t="s">
        <v>14606</v>
      </c>
      <c r="E6601" s="1298">
        <v>41901</v>
      </c>
      <c r="F6601" s="1983">
        <f t="shared" ref="F6601:F6607" si="1008">E6601+17</f>
        <v>41918</v>
      </c>
      <c r="G6601" s="1983">
        <f t="shared" ref="G6601:G6607" si="1009">E6601+21</f>
        <v>41922</v>
      </c>
      <c r="H6601" s="2053" t="s">
        <v>13556</v>
      </c>
      <c r="I6601" s="822" t="s">
        <v>13698</v>
      </c>
      <c r="J6601" s="2390" t="s">
        <v>943</v>
      </c>
      <c r="K6601" s="1472" t="s">
        <v>943</v>
      </c>
      <c r="L6601" s="721" t="s">
        <v>943</v>
      </c>
      <c r="M6601" s="1901" t="s">
        <v>2170</v>
      </c>
      <c r="N6601" s="1875" t="s">
        <v>2132</v>
      </c>
      <c r="O6601" s="1366">
        <v>41953</v>
      </c>
      <c r="P6601" s="1917" t="s">
        <v>4959</v>
      </c>
      <c r="Q6601" s="1917"/>
      <c r="R6601" s="1917"/>
    </row>
    <row r="6602" spans="1:18">
      <c r="A6602" s="2033" t="s">
        <v>14843</v>
      </c>
      <c r="B6602" s="1879" t="s">
        <v>14608</v>
      </c>
      <c r="C6602" s="1896" t="s">
        <v>922</v>
      </c>
      <c r="D6602" s="1870" t="s">
        <v>14606</v>
      </c>
      <c r="E6602" s="1873">
        <v>41901</v>
      </c>
      <c r="F6602" s="1874">
        <f t="shared" si="1008"/>
        <v>41918</v>
      </c>
      <c r="G6602" s="1874">
        <f t="shared" si="1009"/>
        <v>41922</v>
      </c>
      <c r="H6602" s="2312" t="s">
        <v>13556</v>
      </c>
      <c r="I6602" s="1925" t="s">
        <v>13698</v>
      </c>
      <c r="J6602" s="2390" t="s">
        <v>943</v>
      </c>
      <c r="K6602" s="1901" t="s">
        <v>1198</v>
      </c>
      <c r="L6602" s="721" t="s">
        <v>943</v>
      </c>
      <c r="M6602" s="1901" t="s">
        <v>2170</v>
      </c>
      <c r="N6602" s="1875" t="s">
        <v>2132</v>
      </c>
      <c r="O6602" s="1897">
        <v>42172</v>
      </c>
      <c r="P6602" s="2033" t="s">
        <v>15459</v>
      </c>
      <c r="Q6602" s="2033" t="s">
        <v>18735</v>
      </c>
    </row>
    <row r="6603" spans="1:18">
      <c r="A6603" s="1917" t="s">
        <v>14844</v>
      </c>
      <c r="B6603" s="1879" t="s">
        <v>14898</v>
      </c>
      <c r="C6603" s="1932" t="s">
        <v>923</v>
      </c>
      <c r="D6603" s="1982" t="s">
        <v>14606</v>
      </c>
      <c r="E6603" s="1298">
        <v>41901</v>
      </c>
      <c r="F6603" s="1983">
        <f t="shared" si="1008"/>
        <v>41918</v>
      </c>
      <c r="G6603" s="1983">
        <f t="shared" si="1009"/>
        <v>41922</v>
      </c>
      <c r="H6603" s="2053" t="s">
        <v>13556</v>
      </c>
      <c r="I6603" s="822" t="s">
        <v>13698</v>
      </c>
      <c r="J6603" s="2390" t="s">
        <v>943</v>
      </c>
      <c r="K6603" s="1472" t="s">
        <v>943</v>
      </c>
      <c r="L6603" s="721" t="s">
        <v>943</v>
      </c>
      <c r="M6603" s="1901" t="s">
        <v>2170</v>
      </c>
      <c r="N6603" s="1875" t="s">
        <v>2132</v>
      </c>
      <c r="O6603" s="1366">
        <v>41954</v>
      </c>
      <c r="P6603" s="1917" t="s">
        <v>4959</v>
      </c>
    </row>
    <row r="6604" spans="1:18">
      <c r="A6604" s="1917" t="s">
        <v>14845</v>
      </c>
      <c r="B6604" s="1879" t="s">
        <v>14898</v>
      </c>
      <c r="C6604" s="1932" t="s">
        <v>923</v>
      </c>
      <c r="D6604" s="1982" t="s">
        <v>14606</v>
      </c>
      <c r="E6604" s="1298">
        <v>41901</v>
      </c>
      <c r="F6604" s="1983">
        <f t="shared" si="1008"/>
        <v>41918</v>
      </c>
      <c r="G6604" s="1983">
        <f t="shared" si="1009"/>
        <v>41922</v>
      </c>
      <c r="H6604" s="2053" t="s">
        <v>13556</v>
      </c>
      <c r="I6604" s="822" t="s">
        <v>13698</v>
      </c>
      <c r="J6604" s="2390" t="s">
        <v>943</v>
      </c>
      <c r="K6604" s="1472" t="s">
        <v>943</v>
      </c>
      <c r="L6604" s="721" t="s">
        <v>943</v>
      </c>
      <c r="M6604" s="1901" t="s">
        <v>2170</v>
      </c>
      <c r="N6604" s="1875" t="s">
        <v>2187</v>
      </c>
      <c r="O6604" s="1366">
        <v>41954</v>
      </c>
      <c r="P6604" s="1917" t="s">
        <v>4959</v>
      </c>
    </row>
    <row r="6605" spans="1:18">
      <c r="A6605" s="2033" t="s">
        <v>14846</v>
      </c>
      <c r="B6605" s="1879" t="s">
        <v>14898</v>
      </c>
      <c r="C6605" s="1896" t="s">
        <v>923</v>
      </c>
      <c r="D6605" s="1870" t="s">
        <v>14606</v>
      </c>
      <c r="E6605" s="1873">
        <v>41901</v>
      </c>
      <c r="F6605" s="1874">
        <f t="shared" si="1008"/>
        <v>41918</v>
      </c>
      <c r="G6605" s="1874">
        <f t="shared" si="1009"/>
        <v>41922</v>
      </c>
      <c r="H6605" s="2312" t="s">
        <v>13556</v>
      </c>
      <c r="I6605" s="1925" t="s">
        <v>13698</v>
      </c>
      <c r="J6605" s="2390" t="s">
        <v>943</v>
      </c>
      <c r="K6605" s="1901" t="s">
        <v>1198</v>
      </c>
      <c r="L6605" s="721" t="s">
        <v>943</v>
      </c>
      <c r="M6605" s="1901" t="s">
        <v>2170</v>
      </c>
      <c r="N6605" s="1875" t="s">
        <v>2187</v>
      </c>
      <c r="O6605" s="1897">
        <v>41954</v>
      </c>
      <c r="P6605" s="2033" t="s">
        <v>4612</v>
      </c>
    </row>
    <row r="6606" spans="1:18">
      <c r="A6606" s="2033" t="s">
        <v>14847</v>
      </c>
      <c r="B6606" s="1879" t="s">
        <v>14898</v>
      </c>
      <c r="C6606" s="1896" t="s">
        <v>923</v>
      </c>
      <c r="D6606" s="1870" t="s">
        <v>14606</v>
      </c>
      <c r="E6606" s="1873">
        <v>41901</v>
      </c>
      <c r="F6606" s="1874">
        <f t="shared" si="1008"/>
        <v>41918</v>
      </c>
      <c r="G6606" s="1874">
        <f t="shared" si="1009"/>
        <v>41922</v>
      </c>
      <c r="H6606" s="2312" t="s">
        <v>13556</v>
      </c>
      <c r="I6606" s="1925" t="s">
        <v>13698</v>
      </c>
      <c r="J6606" s="2390" t="s">
        <v>943</v>
      </c>
      <c r="K6606" s="1901" t="s">
        <v>1198</v>
      </c>
      <c r="L6606" s="721" t="s">
        <v>943</v>
      </c>
      <c r="M6606" s="1901" t="s">
        <v>2170</v>
      </c>
      <c r="N6606" s="1875" t="s">
        <v>2132</v>
      </c>
      <c r="O6606" s="1897">
        <v>42146</v>
      </c>
      <c r="P6606" s="2033" t="s">
        <v>15398</v>
      </c>
      <c r="Q6606" s="2033" t="s">
        <v>4612</v>
      </c>
    </row>
    <row r="6607" spans="1:18">
      <c r="A6607" s="2033" t="s">
        <v>14848</v>
      </c>
      <c r="B6607" s="1879" t="s">
        <v>14898</v>
      </c>
      <c r="C6607" s="1896" t="s">
        <v>923</v>
      </c>
      <c r="D6607" s="1870" t="s">
        <v>14606</v>
      </c>
      <c r="E6607" s="1873">
        <v>41901</v>
      </c>
      <c r="F6607" s="1874">
        <f t="shared" si="1008"/>
        <v>41918</v>
      </c>
      <c r="G6607" s="1874">
        <f t="shared" si="1009"/>
        <v>41922</v>
      </c>
      <c r="H6607" s="2312" t="s">
        <v>13556</v>
      </c>
      <c r="I6607" s="1925" t="s">
        <v>13698</v>
      </c>
      <c r="J6607" s="2390" t="s">
        <v>943</v>
      </c>
      <c r="K6607" s="1901" t="s">
        <v>1198</v>
      </c>
      <c r="L6607" s="721" t="s">
        <v>943</v>
      </c>
      <c r="M6607" s="1901" t="s">
        <v>2170</v>
      </c>
      <c r="N6607" s="1875" t="s">
        <v>2132</v>
      </c>
      <c r="O6607" s="1897">
        <v>42172</v>
      </c>
      <c r="P6607" s="2033" t="s">
        <v>15399</v>
      </c>
      <c r="Q6607" s="2033" t="s">
        <v>4612</v>
      </c>
    </row>
    <row r="6608" spans="1:18">
      <c r="A6608" s="1103" t="s">
        <v>10863</v>
      </c>
      <c r="B6608" s="1881" t="s">
        <v>14662</v>
      </c>
      <c r="C6608" s="1611"/>
      <c r="D6608" s="1881"/>
      <c r="E6608" s="1903"/>
      <c r="F6608" s="1903"/>
      <c r="G6608" s="1903"/>
      <c r="H6608" s="589"/>
      <c r="I6608" s="589"/>
      <c r="J6608" s="1694" t="s">
        <v>1007</v>
      </c>
      <c r="K6608" s="1694" t="s">
        <v>1197</v>
      </c>
    </row>
    <row r="6609" spans="1:17">
      <c r="A6609" s="2033" t="s">
        <v>14877</v>
      </c>
      <c r="B6609" s="1879" t="s">
        <v>14663</v>
      </c>
      <c r="C6609" s="1896" t="s">
        <v>923</v>
      </c>
      <c r="D6609" s="243" t="s">
        <v>6175</v>
      </c>
      <c r="E6609" s="1873">
        <v>41905</v>
      </c>
      <c r="F6609" s="2008">
        <f>E6609+17</f>
        <v>41922</v>
      </c>
      <c r="G6609" s="2008">
        <f>E6609+21</f>
        <v>41926</v>
      </c>
      <c r="H6609" s="1925" t="s">
        <v>12953</v>
      </c>
      <c r="I6609" s="1925" t="s">
        <v>12838</v>
      </c>
      <c r="J6609" s="1875" t="s">
        <v>2187</v>
      </c>
      <c r="K6609" s="1901" t="s">
        <v>1198</v>
      </c>
      <c r="O6609" s="1897">
        <v>41977</v>
      </c>
      <c r="P6609" s="2033" t="s">
        <v>4612</v>
      </c>
    </row>
    <row r="6610" spans="1:17">
      <c r="A6610" s="2033" t="s">
        <v>14878</v>
      </c>
      <c r="B6610" s="1879" t="s">
        <v>14663</v>
      </c>
      <c r="C6610" s="1896" t="s">
        <v>923</v>
      </c>
      <c r="D6610" s="243" t="s">
        <v>6175</v>
      </c>
      <c r="E6610" s="1873">
        <v>41905</v>
      </c>
      <c r="F6610" s="2008">
        <f t="shared" ref="F6610:F6615" si="1010">E6610+17</f>
        <v>41922</v>
      </c>
      <c r="G6610" s="2008">
        <f t="shared" ref="G6610:G6615" si="1011">E6610+21</f>
        <v>41926</v>
      </c>
      <c r="H6610" s="1925" t="s">
        <v>12953</v>
      </c>
      <c r="I6610" s="1925" t="s">
        <v>12838</v>
      </c>
      <c r="J6610" s="1875" t="s">
        <v>2187</v>
      </c>
      <c r="K6610" s="1901" t="s">
        <v>1198</v>
      </c>
      <c r="O6610" s="1897">
        <v>41977</v>
      </c>
      <c r="P6610" s="2033" t="s">
        <v>4612</v>
      </c>
    </row>
    <row r="6611" spans="1:17">
      <c r="A6611" s="2033" t="s">
        <v>14879</v>
      </c>
      <c r="B6611" s="1879" t="s">
        <v>15781</v>
      </c>
      <c r="C6611" s="1896" t="s">
        <v>923</v>
      </c>
      <c r="D6611" s="243" t="s">
        <v>6175</v>
      </c>
      <c r="E6611" s="1873">
        <v>41905</v>
      </c>
      <c r="F6611" s="2008">
        <f t="shared" si="1010"/>
        <v>41922</v>
      </c>
      <c r="G6611" s="2008">
        <f t="shared" si="1011"/>
        <v>41926</v>
      </c>
      <c r="H6611" s="1925" t="s">
        <v>12953</v>
      </c>
      <c r="I6611" s="1925" t="s">
        <v>12838</v>
      </c>
      <c r="J6611" s="1875" t="s">
        <v>2132</v>
      </c>
      <c r="K6611" s="1901" t="s">
        <v>1198</v>
      </c>
      <c r="O6611" s="1897">
        <v>41977</v>
      </c>
      <c r="P6611" s="2033" t="s">
        <v>4612</v>
      </c>
    </row>
    <row r="6612" spans="1:17">
      <c r="A6612" s="2033" t="s">
        <v>14880</v>
      </c>
      <c r="B6612" s="1879" t="s">
        <v>14663</v>
      </c>
      <c r="C6612" s="1896" t="s">
        <v>923</v>
      </c>
      <c r="D6612" s="243" t="s">
        <v>6175</v>
      </c>
      <c r="E6612" s="1873">
        <v>41905</v>
      </c>
      <c r="F6612" s="2008">
        <f t="shared" si="1010"/>
        <v>41922</v>
      </c>
      <c r="G6612" s="2008">
        <f t="shared" si="1011"/>
        <v>41926</v>
      </c>
      <c r="H6612" s="1925" t="s">
        <v>12953</v>
      </c>
      <c r="I6612" s="1925" t="s">
        <v>12838</v>
      </c>
      <c r="J6612" s="1875" t="s">
        <v>2187</v>
      </c>
      <c r="K6612" s="1901" t="s">
        <v>1198</v>
      </c>
      <c r="O6612" s="1897">
        <v>41977</v>
      </c>
      <c r="P6612" s="2033" t="s">
        <v>4612</v>
      </c>
    </row>
    <row r="6613" spans="1:17">
      <c r="A6613" s="2033" t="s">
        <v>14881</v>
      </c>
      <c r="B6613" s="1879" t="s">
        <v>14964</v>
      </c>
      <c r="C6613" s="1896" t="s">
        <v>923</v>
      </c>
      <c r="D6613" s="243" t="s">
        <v>6175</v>
      </c>
      <c r="E6613" s="1873">
        <v>41905</v>
      </c>
      <c r="F6613" s="2008">
        <f t="shared" si="1010"/>
        <v>41922</v>
      </c>
      <c r="G6613" s="2008">
        <f t="shared" si="1011"/>
        <v>41926</v>
      </c>
      <c r="H6613" s="1925" t="s">
        <v>12953</v>
      </c>
      <c r="I6613" s="1925" t="s">
        <v>12838</v>
      </c>
      <c r="J6613" s="1875" t="s">
        <v>2187</v>
      </c>
      <c r="K6613" s="1901" t="s">
        <v>1198</v>
      </c>
      <c r="O6613" s="1897">
        <v>41977</v>
      </c>
      <c r="P6613" s="2033" t="s">
        <v>4612</v>
      </c>
    </row>
    <row r="6614" spans="1:17">
      <c r="A6614" s="2033" t="s">
        <v>14882</v>
      </c>
      <c r="B6614" s="1879" t="s">
        <v>14964</v>
      </c>
      <c r="C6614" s="1896" t="s">
        <v>923</v>
      </c>
      <c r="D6614" s="243" t="s">
        <v>6175</v>
      </c>
      <c r="E6614" s="1873">
        <v>41905</v>
      </c>
      <c r="F6614" s="2008">
        <f t="shared" si="1010"/>
        <v>41922</v>
      </c>
      <c r="G6614" s="2008">
        <f t="shared" si="1011"/>
        <v>41926</v>
      </c>
      <c r="H6614" s="1925" t="s">
        <v>12953</v>
      </c>
      <c r="I6614" s="1925" t="s">
        <v>12838</v>
      </c>
      <c r="J6614" s="1875" t="s">
        <v>2132</v>
      </c>
      <c r="K6614" s="1901" t="s">
        <v>1198</v>
      </c>
      <c r="O6614" s="1897">
        <v>41977</v>
      </c>
      <c r="P6614" s="2033" t="s">
        <v>4612</v>
      </c>
    </row>
    <row r="6615" spans="1:17">
      <c r="A6615" s="2033" t="s">
        <v>14883</v>
      </c>
      <c r="B6615" s="1879" t="s">
        <v>14964</v>
      </c>
      <c r="C6615" s="1896" t="s">
        <v>923</v>
      </c>
      <c r="D6615" s="243" t="s">
        <v>6175</v>
      </c>
      <c r="E6615" s="1873">
        <v>41905</v>
      </c>
      <c r="F6615" s="2008">
        <f t="shared" si="1010"/>
        <v>41922</v>
      </c>
      <c r="G6615" s="2008">
        <f t="shared" si="1011"/>
        <v>41926</v>
      </c>
      <c r="H6615" s="1925" t="s">
        <v>12953</v>
      </c>
      <c r="I6615" s="1925" t="s">
        <v>12838</v>
      </c>
      <c r="J6615" s="1875" t="s">
        <v>2132</v>
      </c>
      <c r="K6615" s="1901" t="s">
        <v>1198</v>
      </c>
      <c r="O6615" s="1897">
        <v>41977</v>
      </c>
      <c r="P6615" s="2033" t="s">
        <v>4612</v>
      </c>
    </row>
    <row r="6616" spans="1:17">
      <c r="A6616" s="1899" t="s">
        <v>5389</v>
      </c>
      <c r="B6616" s="1881" t="s">
        <v>14665</v>
      </c>
      <c r="C6616" s="1882"/>
      <c r="D6616" s="1903"/>
      <c r="E6616" s="1903"/>
      <c r="F6616" s="1903"/>
      <c r="G6616" s="1903"/>
      <c r="H6616" s="1923"/>
      <c r="I6616" s="1923"/>
      <c r="J6616" s="1876" t="s">
        <v>4331</v>
      </c>
      <c r="K6616" s="1877" t="s">
        <v>1196</v>
      </c>
      <c r="L6616" s="1877" t="s">
        <v>2165</v>
      </c>
      <c r="M6616" s="1877" t="s">
        <v>1953</v>
      </c>
      <c r="N6616" s="1877" t="s">
        <v>2166</v>
      </c>
    </row>
    <row r="6617" spans="1:17">
      <c r="A6617" s="1905" t="s">
        <v>14884</v>
      </c>
      <c r="B6617" s="1932" t="s">
        <v>14666</v>
      </c>
      <c r="C6617" s="1932" t="s">
        <v>922</v>
      </c>
      <c r="D6617" s="1982" t="s">
        <v>5389</v>
      </c>
      <c r="E6617" s="1298">
        <v>41905</v>
      </c>
      <c r="F6617" s="1983">
        <f>E6617+17</f>
        <v>41922</v>
      </c>
      <c r="G6617" s="1983">
        <f>E6617+21</f>
        <v>41926</v>
      </c>
      <c r="H6617" s="822" t="s">
        <v>13727</v>
      </c>
      <c r="I6617" s="1926" t="s">
        <v>13518</v>
      </c>
      <c r="J6617" s="1930" t="s">
        <v>2187</v>
      </c>
      <c r="K6617" s="1472" t="s">
        <v>943</v>
      </c>
      <c r="L6617" s="1985" t="s">
        <v>2169</v>
      </c>
      <c r="M6617" s="1472" t="s">
        <v>943</v>
      </c>
      <c r="N6617" s="1930" t="s">
        <v>2187</v>
      </c>
      <c r="O6617" s="1366">
        <v>41953</v>
      </c>
      <c r="P6617" s="1917" t="s">
        <v>4959</v>
      </c>
      <c r="Q6617" s="1917"/>
    </row>
    <row r="6618" spans="1:17">
      <c r="A6618" s="1917" t="s">
        <v>14885</v>
      </c>
      <c r="B6618" s="1932" t="s">
        <v>14666</v>
      </c>
      <c r="C6618" s="1932" t="s">
        <v>922</v>
      </c>
      <c r="D6618" s="1982" t="s">
        <v>5389</v>
      </c>
      <c r="E6618" s="1298">
        <v>41905</v>
      </c>
      <c r="F6618" s="1983">
        <f>E6618+17</f>
        <v>41922</v>
      </c>
      <c r="G6618" s="1983">
        <f>E6618+21</f>
        <v>41926</v>
      </c>
      <c r="H6618" s="822" t="s">
        <v>13727</v>
      </c>
      <c r="I6618" s="1926" t="s">
        <v>13518</v>
      </c>
      <c r="J6618" s="1930" t="s">
        <v>2187</v>
      </c>
      <c r="K6618" s="1472" t="s">
        <v>943</v>
      </c>
      <c r="L6618" s="1985" t="s">
        <v>2169</v>
      </c>
      <c r="M6618" s="1472" t="s">
        <v>943</v>
      </c>
      <c r="N6618" s="1930" t="s">
        <v>2187</v>
      </c>
      <c r="O6618" s="1366">
        <v>41953</v>
      </c>
      <c r="P6618" s="1917" t="s">
        <v>4959</v>
      </c>
      <c r="Q6618" s="1917"/>
    </row>
    <row r="6619" spans="1:17">
      <c r="A6619" s="1103" t="s">
        <v>10863</v>
      </c>
      <c r="B6619" s="1881" t="s">
        <v>14891</v>
      </c>
      <c r="C6619" s="1611"/>
      <c r="D6619" s="1881"/>
      <c r="E6619" s="1903"/>
      <c r="F6619" s="1903"/>
      <c r="G6619" s="1903"/>
      <c r="H6619" s="589"/>
      <c r="I6619" s="589"/>
      <c r="J6619" s="1694" t="s">
        <v>1007</v>
      </c>
      <c r="K6619" s="1694" t="s">
        <v>1197</v>
      </c>
    </row>
    <row r="6620" spans="1:17">
      <c r="A6620" s="2033" t="s">
        <v>14886</v>
      </c>
      <c r="B6620" s="1879" t="s">
        <v>14565</v>
      </c>
      <c r="C6620" s="1896" t="s">
        <v>922</v>
      </c>
      <c r="D6620" s="243" t="s">
        <v>6175</v>
      </c>
      <c r="E6620" s="1873">
        <v>41907</v>
      </c>
      <c r="F6620" s="2008">
        <f>E6620+17</f>
        <v>41924</v>
      </c>
      <c r="G6620" s="2008">
        <f>E6620+21</f>
        <v>41928</v>
      </c>
      <c r="H6620" s="1925" t="s">
        <v>13965</v>
      </c>
      <c r="I6620" s="545" t="s">
        <v>14272</v>
      </c>
      <c r="J6620" s="1875" t="s">
        <v>2132</v>
      </c>
      <c r="K6620" s="1901" t="s">
        <v>1198</v>
      </c>
      <c r="O6620" s="1897">
        <v>41949</v>
      </c>
      <c r="P6620" s="2033" t="s">
        <v>4612</v>
      </c>
    </row>
    <row r="6621" spans="1:17">
      <c r="A6621" s="2032" t="s">
        <v>14887</v>
      </c>
      <c r="B6621" s="1879" t="s">
        <v>14695</v>
      </c>
      <c r="C6621" s="1896" t="s">
        <v>923</v>
      </c>
      <c r="D6621" s="243" t="s">
        <v>6175</v>
      </c>
      <c r="E6621" s="1873">
        <v>41907</v>
      </c>
      <c r="F6621" s="2008">
        <f>E6621+17</f>
        <v>41924</v>
      </c>
      <c r="G6621" s="2008">
        <f>E6621+21</f>
        <v>41928</v>
      </c>
      <c r="H6621" s="1925" t="s">
        <v>13965</v>
      </c>
      <c r="I6621" s="545" t="s">
        <v>14272</v>
      </c>
      <c r="J6621" s="1875" t="s">
        <v>2132</v>
      </c>
      <c r="K6621" s="1901" t="s">
        <v>1198</v>
      </c>
      <c r="O6621" s="1897">
        <v>41943</v>
      </c>
      <c r="P6621" s="2033" t="s">
        <v>4612</v>
      </c>
    </row>
    <row r="6622" spans="1:17">
      <c r="A6622" s="2032" t="s">
        <v>14888</v>
      </c>
      <c r="B6622" s="1879" t="s">
        <v>14695</v>
      </c>
      <c r="C6622" s="1896" t="s">
        <v>923</v>
      </c>
      <c r="D6622" s="243" t="s">
        <v>6175</v>
      </c>
      <c r="E6622" s="1873">
        <v>41907</v>
      </c>
      <c r="F6622" s="2008">
        <f>E6622+17</f>
        <v>41924</v>
      </c>
      <c r="G6622" s="2008">
        <f>E6622+21</f>
        <v>41928</v>
      </c>
      <c r="H6622" s="1925" t="s">
        <v>13965</v>
      </c>
      <c r="I6622" s="545" t="s">
        <v>14272</v>
      </c>
      <c r="J6622" s="1875" t="s">
        <v>2132</v>
      </c>
      <c r="K6622" s="1901" t="s">
        <v>1198</v>
      </c>
      <c r="O6622" s="1897">
        <v>41943</v>
      </c>
      <c r="P6622" s="2033" t="s">
        <v>4612</v>
      </c>
    </row>
    <row r="6623" spans="1:17">
      <c r="A6623" s="2032" t="s">
        <v>14889</v>
      </c>
      <c r="B6623" s="1879" t="s">
        <v>14695</v>
      </c>
      <c r="C6623" s="1896" t="s">
        <v>923</v>
      </c>
      <c r="D6623" s="243" t="s">
        <v>6175</v>
      </c>
      <c r="E6623" s="1873">
        <v>41907</v>
      </c>
      <c r="F6623" s="2008">
        <f>E6623+17</f>
        <v>41924</v>
      </c>
      <c r="G6623" s="2008">
        <f>E6623+21</f>
        <v>41928</v>
      </c>
      <c r="H6623" s="1925" t="s">
        <v>13965</v>
      </c>
      <c r="I6623" s="545" t="s">
        <v>14272</v>
      </c>
      <c r="J6623" s="1875" t="s">
        <v>2132</v>
      </c>
      <c r="K6623" s="1901" t="s">
        <v>1198</v>
      </c>
      <c r="O6623" s="1897">
        <v>41943</v>
      </c>
      <c r="P6623" s="2033" t="s">
        <v>4612</v>
      </c>
    </row>
    <row r="6624" spans="1:17">
      <c r="A6624" s="2032" t="s">
        <v>14890</v>
      </c>
      <c r="B6624" s="1879" t="s">
        <v>14695</v>
      </c>
      <c r="C6624" s="1896" t="s">
        <v>923</v>
      </c>
      <c r="D6624" s="243" t="s">
        <v>6175</v>
      </c>
      <c r="E6624" s="1873">
        <v>41907</v>
      </c>
      <c r="F6624" s="2008">
        <f>E6624+17</f>
        <v>41924</v>
      </c>
      <c r="G6624" s="2008">
        <f>E6624+21</f>
        <v>41928</v>
      </c>
      <c r="H6624" s="1925" t="s">
        <v>13965</v>
      </c>
      <c r="I6624" s="545" t="s">
        <v>14272</v>
      </c>
      <c r="J6624" s="1875" t="s">
        <v>2132</v>
      </c>
      <c r="K6624" s="1901" t="s">
        <v>1198</v>
      </c>
      <c r="O6624" s="1897">
        <v>41943</v>
      </c>
      <c r="P6624" s="2033" t="s">
        <v>4612</v>
      </c>
    </row>
    <row r="6625" spans="1:19">
      <c r="A6625" s="1940" t="s">
        <v>5157</v>
      </c>
      <c r="B6625" s="1881" t="s">
        <v>14934</v>
      </c>
      <c r="C6625" s="1912"/>
      <c r="D6625" s="1881"/>
      <c r="E6625" s="1903"/>
      <c r="F6625" s="1903"/>
      <c r="G6625" s="1903"/>
      <c r="H6625" s="1923"/>
      <c r="I6625" s="1923"/>
      <c r="J6625" s="1876" t="s">
        <v>4331</v>
      </c>
      <c r="K6625" s="1877" t="s">
        <v>1196</v>
      </c>
      <c r="L6625" s="1877" t="s">
        <v>2165</v>
      </c>
      <c r="M6625" s="1877" t="s">
        <v>1953</v>
      </c>
      <c r="N6625" s="1877" t="s">
        <v>2166</v>
      </c>
      <c r="O6625" s="2430" t="s">
        <v>15467</v>
      </c>
      <c r="Q6625" s="2430" t="s">
        <v>15468</v>
      </c>
    </row>
    <row r="6626" spans="1:19">
      <c r="A6626" s="1514" t="s">
        <v>14925</v>
      </c>
      <c r="B6626" s="2392" t="s">
        <v>14728</v>
      </c>
      <c r="C6626" s="2393" t="s">
        <v>922</v>
      </c>
      <c r="D6626" s="2394" t="s">
        <v>6389</v>
      </c>
      <c r="E6626" s="2395">
        <v>41909</v>
      </c>
      <c r="F6626" s="2396">
        <f>E6626+17</f>
        <v>41926</v>
      </c>
      <c r="G6626" s="2396">
        <f>E6626+21</f>
        <v>41930</v>
      </c>
      <c r="H6626" s="2397" t="s">
        <v>14109</v>
      </c>
      <c r="I6626" s="2398" t="s">
        <v>13985</v>
      </c>
      <c r="J6626" s="2399" t="s">
        <v>2132</v>
      </c>
      <c r="K6626" s="2400" t="s">
        <v>1198</v>
      </c>
      <c r="L6626" s="2390" t="s">
        <v>943</v>
      </c>
      <c r="M6626" s="2400" t="s">
        <v>2170</v>
      </c>
      <c r="N6626" s="2399" t="s">
        <v>2187</v>
      </c>
      <c r="O6626" s="1897">
        <v>41949</v>
      </c>
      <c r="P6626" s="2033" t="s">
        <v>4401</v>
      </c>
      <c r="S6626" s="2033" t="s">
        <v>15167</v>
      </c>
    </row>
    <row r="6627" spans="1:19">
      <c r="A6627" s="2401" t="s">
        <v>14926</v>
      </c>
      <c r="B6627" s="2392" t="s">
        <v>14728</v>
      </c>
      <c r="C6627" s="2393" t="s">
        <v>922</v>
      </c>
      <c r="D6627" s="2394" t="s">
        <v>6389</v>
      </c>
      <c r="E6627" s="2395">
        <v>41909</v>
      </c>
      <c r="F6627" s="2396">
        <f t="shared" ref="F6627:F6634" si="1012">E6627+17</f>
        <v>41926</v>
      </c>
      <c r="G6627" s="2396">
        <f t="shared" ref="G6627:G6634" si="1013">E6627+21</f>
        <v>41930</v>
      </c>
      <c r="H6627" s="2397" t="s">
        <v>14109</v>
      </c>
      <c r="I6627" s="2398" t="s">
        <v>13985</v>
      </c>
      <c r="J6627" s="2399" t="s">
        <v>2132</v>
      </c>
      <c r="K6627" s="2402" t="s">
        <v>943</v>
      </c>
      <c r="L6627" s="2390" t="s">
        <v>943</v>
      </c>
      <c r="M6627" s="2400" t="s">
        <v>2170</v>
      </c>
      <c r="N6627" s="2399" t="s">
        <v>2187</v>
      </c>
      <c r="O6627" s="1897">
        <v>41953</v>
      </c>
      <c r="P6627" s="2033" t="s">
        <v>9553</v>
      </c>
    </row>
    <row r="6628" spans="1:19">
      <c r="A6628" s="2401" t="s">
        <v>14927</v>
      </c>
      <c r="B6628" s="2392" t="s">
        <v>14728</v>
      </c>
      <c r="C6628" s="2393" t="s">
        <v>922</v>
      </c>
      <c r="D6628" s="2394" t="s">
        <v>6389</v>
      </c>
      <c r="E6628" s="2395">
        <v>41909</v>
      </c>
      <c r="F6628" s="2396">
        <f t="shared" si="1012"/>
        <v>41926</v>
      </c>
      <c r="G6628" s="2396">
        <f t="shared" si="1013"/>
        <v>41930</v>
      </c>
      <c r="H6628" s="2397" t="s">
        <v>14109</v>
      </c>
      <c r="I6628" s="2398" t="s">
        <v>13985</v>
      </c>
      <c r="J6628" s="2399" t="s">
        <v>2132</v>
      </c>
      <c r="K6628" s="2402" t="s">
        <v>943</v>
      </c>
      <c r="L6628" s="2390" t="s">
        <v>943</v>
      </c>
      <c r="M6628" s="2400" t="s">
        <v>2170</v>
      </c>
      <c r="N6628" s="2399" t="s">
        <v>2187</v>
      </c>
      <c r="O6628" s="1897">
        <v>41953</v>
      </c>
      <c r="P6628" s="2033" t="s">
        <v>9553</v>
      </c>
    </row>
    <row r="6629" spans="1:19">
      <c r="A6629" s="2401" t="s">
        <v>14928</v>
      </c>
      <c r="B6629" s="2392" t="s">
        <v>14728</v>
      </c>
      <c r="C6629" s="2393" t="s">
        <v>922</v>
      </c>
      <c r="D6629" s="2394" t="s">
        <v>6389</v>
      </c>
      <c r="E6629" s="2395">
        <v>41909</v>
      </c>
      <c r="F6629" s="2396">
        <f t="shared" si="1012"/>
        <v>41926</v>
      </c>
      <c r="G6629" s="2396">
        <f t="shared" si="1013"/>
        <v>41930</v>
      </c>
      <c r="H6629" s="2397" t="s">
        <v>14109</v>
      </c>
      <c r="I6629" s="2398" t="s">
        <v>13985</v>
      </c>
      <c r="J6629" s="2399" t="s">
        <v>2132</v>
      </c>
      <c r="K6629" s="2402" t="s">
        <v>943</v>
      </c>
      <c r="L6629" s="2390" t="s">
        <v>943</v>
      </c>
      <c r="M6629" s="2400" t="s">
        <v>2170</v>
      </c>
      <c r="N6629" s="2399" t="s">
        <v>2187</v>
      </c>
      <c r="O6629" s="1897">
        <v>41953</v>
      </c>
      <c r="P6629" s="2033" t="s">
        <v>9553</v>
      </c>
    </row>
    <row r="6630" spans="1:19">
      <c r="A6630" s="2403" t="s">
        <v>14929</v>
      </c>
      <c r="B6630" s="2392" t="s">
        <v>14728</v>
      </c>
      <c r="C6630" s="2393" t="s">
        <v>922</v>
      </c>
      <c r="D6630" s="2394" t="s">
        <v>6389</v>
      </c>
      <c r="E6630" s="2395">
        <v>41909</v>
      </c>
      <c r="F6630" s="2396">
        <f t="shared" si="1012"/>
        <v>41926</v>
      </c>
      <c r="G6630" s="2396">
        <f t="shared" si="1013"/>
        <v>41930</v>
      </c>
      <c r="H6630" s="2397" t="s">
        <v>14109</v>
      </c>
      <c r="I6630" s="2398" t="s">
        <v>13985</v>
      </c>
      <c r="J6630" s="2399" t="s">
        <v>2132</v>
      </c>
      <c r="K6630" s="2400" t="s">
        <v>1198</v>
      </c>
      <c r="L6630" s="2390" t="s">
        <v>943</v>
      </c>
      <c r="M6630" s="2400" t="s">
        <v>2170</v>
      </c>
      <c r="N6630" s="2399" t="s">
        <v>2187</v>
      </c>
      <c r="O6630" s="1897">
        <v>41953</v>
      </c>
      <c r="P6630" s="2033" t="s">
        <v>9553</v>
      </c>
    </row>
    <row r="6631" spans="1:19">
      <c r="A6631" s="2403" t="s">
        <v>14930</v>
      </c>
      <c r="B6631" s="2392" t="s">
        <v>15023</v>
      </c>
      <c r="C6631" s="2393" t="s">
        <v>923</v>
      </c>
      <c r="D6631" s="2394" t="s">
        <v>6389</v>
      </c>
      <c r="E6631" s="2395">
        <v>41909</v>
      </c>
      <c r="F6631" s="2396">
        <f t="shared" si="1012"/>
        <v>41926</v>
      </c>
      <c r="G6631" s="2396">
        <f t="shared" si="1013"/>
        <v>41930</v>
      </c>
      <c r="H6631" s="2397" t="s">
        <v>14109</v>
      </c>
      <c r="I6631" s="2398" t="s">
        <v>13985</v>
      </c>
      <c r="J6631" s="2399" t="s">
        <v>2132</v>
      </c>
      <c r="K6631" s="2400" t="s">
        <v>1198</v>
      </c>
      <c r="L6631" s="2390" t="s">
        <v>943</v>
      </c>
      <c r="M6631" s="2400" t="s">
        <v>2170</v>
      </c>
      <c r="N6631" s="2399" t="s">
        <v>2187</v>
      </c>
      <c r="O6631" s="1897">
        <v>41953</v>
      </c>
      <c r="P6631" s="2033" t="s">
        <v>9553</v>
      </c>
    </row>
    <row r="6632" spans="1:19">
      <c r="A6632" s="2401" t="s">
        <v>14931</v>
      </c>
      <c r="B6632" s="2392" t="s">
        <v>15023</v>
      </c>
      <c r="C6632" s="2393" t="s">
        <v>923</v>
      </c>
      <c r="D6632" s="2394" t="s">
        <v>6389</v>
      </c>
      <c r="E6632" s="2395">
        <v>41909</v>
      </c>
      <c r="F6632" s="2396">
        <f t="shared" si="1012"/>
        <v>41926</v>
      </c>
      <c r="G6632" s="2396">
        <f t="shared" si="1013"/>
        <v>41930</v>
      </c>
      <c r="H6632" s="2397" t="s">
        <v>14109</v>
      </c>
      <c r="I6632" s="2398" t="s">
        <v>13985</v>
      </c>
      <c r="J6632" s="2399" t="s">
        <v>2132</v>
      </c>
      <c r="K6632" s="2402" t="s">
        <v>943</v>
      </c>
      <c r="L6632" s="2390" t="s">
        <v>943</v>
      </c>
      <c r="M6632" s="2400" t="s">
        <v>2170</v>
      </c>
      <c r="N6632" s="2399" t="s">
        <v>2187</v>
      </c>
      <c r="O6632" s="1897">
        <v>41953</v>
      </c>
      <c r="P6632" s="2033" t="s">
        <v>9553</v>
      </c>
    </row>
    <row r="6633" spans="1:19">
      <c r="A6633" s="2401" t="s">
        <v>14932</v>
      </c>
      <c r="B6633" s="2392" t="s">
        <v>15023</v>
      </c>
      <c r="C6633" s="2393" t="s">
        <v>923</v>
      </c>
      <c r="D6633" s="2394" t="s">
        <v>6389</v>
      </c>
      <c r="E6633" s="2395">
        <v>41909</v>
      </c>
      <c r="F6633" s="2396">
        <f t="shared" si="1012"/>
        <v>41926</v>
      </c>
      <c r="G6633" s="2396">
        <f t="shared" si="1013"/>
        <v>41930</v>
      </c>
      <c r="H6633" s="2397" t="s">
        <v>14109</v>
      </c>
      <c r="I6633" s="2398" t="s">
        <v>13985</v>
      </c>
      <c r="J6633" s="2399" t="s">
        <v>2132</v>
      </c>
      <c r="K6633" s="2402" t="s">
        <v>943</v>
      </c>
      <c r="L6633" s="2390" t="s">
        <v>943</v>
      </c>
      <c r="M6633" s="2400" t="s">
        <v>2170</v>
      </c>
      <c r="N6633" s="2399" t="s">
        <v>2187</v>
      </c>
      <c r="O6633" s="1897">
        <v>41953</v>
      </c>
      <c r="P6633" s="2033" t="s">
        <v>9553</v>
      </c>
    </row>
    <row r="6634" spans="1:19">
      <c r="A6634" s="2401" t="s">
        <v>14933</v>
      </c>
      <c r="B6634" s="2392" t="s">
        <v>15023</v>
      </c>
      <c r="C6634" s="2393" t="s">
        <v>923</v>
      </c>
      <c r="D6634" s="2394" t="s">
        <v>6389</v>
      </c>
      <c r="E6634" s="2395">
        <v>41909</v>
      </c>
      <c r="F6634" s="2396">
        <f t="shared" si="1012"/>
        <v>41926</v>
      </c>
      <c r="G6634" s="2396">
        <f t="shared" si="1013"/>
        <v>41930</v>
      </c>
      <c r="H6634" s="2397" t="s">
        <v>14109</v>
      </c>
      <c r="I6634" s="2398" t="s">
        <v>13985</v>
      </c>
      <c r="J6634" s="2399" t="s">
        <v>2132</v>
      </c>
      <c r="K6634" s="2402" t="s">
        <v>943</v>
      </c>
      <c r="L6634" s="2390" t="s">
        <v>943</v>
      </c>
      <c r="M6634" s="2400" t="s">
        <v>2170</v>
      </c>
      <c r="N6634" s="2399" t="s">
        <v>2187</v>
      </c>
      <c r="O6634" s="1897">
        <v>41953</v>
      </c>
      <c r="P6634" s="2033" t="s">
        <v>9553</v>
      </c>
    </row>
    <row r="6635" spans="1:19">
      <c r="A6635" s="1899" t="s">
        <v>3037</v>
      </c>
      <c r="B6635" s="1869" t="s">
        <v>14935</v>
      </c>
      <c r="C6635" s="91"/>
      <c r="D6635" s="19"/>
      <c r="E6635" s="19"/>
      <c r="F6635" s="19"/>
      <c r="G6635" s="19"/>
      <c r="H6635" s="2037"/>
      <c r="I6635" s="2037"/>
      <c r="J6635" s="148" t="s">
        <v>4331</v>
      </c>
      <c r="K6635" s="1694" t="s">
        <v>1196</v>
      </c>
      <c r="L6635" s="1694" t="s">
        <v>2165</v>
      </c>
      <c r="M6635" s="1694" t="s">
        <v>1953</v>
      </c>
      <c r="N6635" s="1694" t="s">
        <v>2166</v>
      </c>
      <c r="O6635" s="2380" t="s">
        <v>15467</v>
      </c>
      <c r="Q6635" s="2316" t="s">
        <v>15468</v>
      </c>
    </row>
    <row r="6636" spans="1:19" s="2315" customFormat="1">
      <c r="A6636" s="2032" t="s">
        <v>14936</v>
      </c>
      <c r="B6636" s="1901" t="s">
        <v>14730</v>
      </c>
      <c r="C6636" s="1896" t="s">
        <v>922</v>
      </c>
      <c r="D6636" s="1868" t="s">
        <v>6129</v>
      </c>
      <c r="E6636" s="2314">
        <v>41910</v>
      </c>
      <c r="F6636" s="2314">
        <f>E6636+17</f>
        <v>41927</v>
      </c>
      <c r="G6636" s="2314">
        <f>E6636+21</f>
        <v>41931</v>
      </c>
      <c r="H6636" s="1906" t="s">
        <v>14129</v>
      </c>
      <c r="I6636" s="1906" t="s">
        <v>13421</v>
      </c>
      <c r="J6636" s="1875" t="s">
        <v>2187</v>
      </c>
      <c r="K6636" s="1901" t="s">
        <v>1198</v>
      </c>
      <c r="L6636" s="721" t="s">
        <v>943</v>
      </c>
      <c r="M6636" s="1901" t="s">
        <v>2170</v>
      </c>
      <c r="N6636" s="1875" t="s">
        <v>2187</v>
      </c>
      <c r="O6636" s="2526">
        <v>41929</v>
      </c>
      <c r="P6636" s="1870" t="s">
        <v>15708</v>
      </c>
      <c r="S6636" s="1870" t="s">
        <v>15021</v>
      </c>
    </row>
    <row r="6637" spans="1:19">
      <c r="A6637" s="1915" t="s">
        <v>14937</v>
      </c>
      <c r="B6637" s="1901" t="s">
        <v>14730</v>
      </c>
      <c r="C6637" s="1896" t="s">
        <v>922</v>
      </c>
      <c r="D6637" s="1868" t="s">
        <v>6129</v>
      </c>
      <c r="E6637" s="2314">
        <v>41910</v>
      </c>
      <c r="F6637" s="2314">
        <f t="shared" ref="F6637:F6644" si="1014">E6637+17</f>
        <v>41927</v>
      </c>
      <c r="G6637" s="2314">
        <f t="shared" ref="G6637:G6644" si="1015">E6637+21</f>
        <v>41931</v>
      </c>
      <c r="H6637" s="1906" t="s">
        <v>14129</v>
      </c>
      <c r="I6637" s="1906" t="s">
        <v>13421</v>
      </c>
      <c r="J6637" s="1875" t="s">
        <v>2187</v>
      </c>
      <c r="K6637" s="1901" t="s">
        <v>1198</v>
      </c>
      <c r="L6637" s="721" t="s">
        <v>943</v>
      </c>
      <c r="M6637" s="1901" t="s">
        <v>2170</v>
      </c>
      <c r="N6637" s="1875" t="s">
        <v>2187</v>
      </c>
      <c r="O6637" s="1897">
        <v>41964</v>
      </c>
      <c r="P6637" s="2031" t="s">
        <v>15676</v>
      </c>
      <c r="S6637" s="2033" t="s">
        <v>15435</v>
      </c>
    </row>
    <row r="6638" spans="1:19">
      <c r="A6638" s="1917" t="s">
        <v>14938</v>
      </c>
      <c r="B6638" s="1901" t="s">
        <v>14730</v>
      </c>
      <c r="C6638" s="1896" t="s">
        <v>922</v>
      </c>
      <c r="D6638" s="1868" t="s">
        <v>6129</v>
      </c>
      <c r="E6638" s="2314">
        <v>41910</v>
      </c>
      <c r="F6638" s="2314">
        <f t="shared" si="1014"/>
        <v>41927</v>
      </c>
      <c r="G6638" s="2314">
        <f t="shared" si="1015"/>
        <v>41931</v>
      </c>
      <c r="H6638" s="1906" t="s">
        <v>14129</v>
      </c>
      <c r="I6638" s="1906" t="s">
        <v>13421</v>
      </c>
      <c r="J6638" s="1875" t="s">
        <v>2187</v>
      </c>
      <c r="K6638" s="1472" t="s">
        <v>943</v>
      </c>
      <c r="L6638" s="721" t="s">
        <v>943</v>
      </c>
      <c r="M6638" s="1901" t="s">
        <v>2170</v>
      </c>
      <c r="N6638" s="1875" t="s">
        <v>2187</v>
      </c>
      <c r="O6638" s="1897">
        <v>41997</v>
      </c>
      <c r="P6638" s="2033" t="s">
        <v>6110</v>
      </c>
    </row>
    <row r="6639" spans="1:19">
      <c r="A6639" s="1116" t="s">
        <v>14939</v>
      </c>
      <c r="B6639" s="1901" t="s">
        <v>14730</v>
      </c>
      <c r="C6639" s="1896" t="s">
        <v>922</v>
      </c>
      <c r="D6639" s="1868" t="s">
        <v>6129</v>
      </c>
      <c r="E6639" s="2314">
        <v>41910</v>
      </c>
      <c r="F6639" s="2314">
        <f t="shared" si="1014"/>
        <v>41927</v>
      </c>
      <c r="G6639" s="2314">
        <f t="shared" si="1015"/>
        <v>41931</v>
      </c>
      <c r="H6639" s="1906" t="s">
        <v>14129</v>
      </c>
      <c r="I6639" s="1906" t="s">
        <v>13421</v>
      </c>
      <c r="J6639" s="1875" t="s">
        <v>2187</v>
      </c>
      <c r="K6639" s="1472" t="s">
        <v>943</v>
      </c>
      <c r="L6639" s="721" t="s">
        <v>943</v>
      </c>
      <c r="M6639" s="1901" t="s">
        <v>2170</v>
      </c>
      <c r="N6639" s="1875" t="s">
        <v>2187</v>
      </c>
      <c r="O6639" s="1897">
        <v>41995</v>
      </c>
      <c r="P6639" t="s">
        <v>15676</v>
      </c>
      <c r="S6639" s="2033" t="s">
        <v>15725</v>
      </c>
    </row>
    <row r="6640" spans="1:19">
      <c r="A6640" s="2082" t="s">
        <v>14940</v>
      </c>
      <c r="B6640" s="1901" t="s">
        <v>14730</v>
      </c>
      <c r="C6640" s="1896" t="s">
        <v>922</v>
      </c>
      <c r="D6640" s="1868" t="s">
        <v>6129</v>
      </c>
      <c r="E6640" s="2314">
        <v>41910</v>
      </c>
      <c r="F6640" s="2314">
        <f t="shared" si="1014"/>
        <v>41927</v>
      </c>
      <c r="G6640" s="2314">
        <f t="shared" si="1015"/>
        <v>41931</v>
      </c>
      <c r="H6640" s="1906" t="s">
        <v>14129</v>
      </c>
      <c r="I6640" s="1906" t="s">
        <v>13421</v>
      </c>
      <c r="J6640" s="1875" t="s">
        <v>2187</v>
      </c>
      <c r="K6640" s="1472" t="s">
        <v>943</v>
      </c>
      <c r="L6640" s="721" t="s">
        <v>943</v>
      </c>
      <c r="M6640" s="1901" t="s">
        <v>2170</v>
      </c>
      <c r="N6640" s="1875" t="s">
        <v>2187</v>
      </c>
      <c r="O6640" s="1897">
        <v>41977</v>
      </c>
      <c r="P6640" t="s">
        <v>15707</v>
      </c>
      <c r="S6640" s="2033" t="s">
        <v>15604</v>
      </c>
    </row>
    <row r="6641" spans="1:19">
      <c r="A6641" s="2032" t="s">
        <v>14941</v>
      </c>
      <c r="B6641" s="1901" t="s">
        <v>15024</v>
      </c>
      <c r="C6641" s="1896" t="s">
        <v>923</v>
      </c>
      <c r="D6641" s="1868" t="s">
        <v>6129</v>
      </c>
      <c r="E6641" s="2314">
        <v>41910</v>
      </c>
      <c r="F6641" s="2314">
        <f t="shared" si="1014"/>
        <v>41927</v>
      </c>
      <c r="G6641" s="2314">
        <f t="shared" si="1015"/>
        <v>41931</v>
      </c>
      <c r="H6641" s="1906" t="s">
        <v>14129</v>
      </c>
      <c r="I6641" s="1906" t="s">
        <v>13421</v>
      </c>
      <c r="J6641" s="1875" t="s">
        <v>2187</v>
      </c>
      <c r="K6641" s="1901" t="s">
        <v>1198</v>
      </c>
      <c r="L6641" s="721" t="s">
        <v>943</v>
      </c>
      <c r="M6641" s="1901" t="s">
        <v>2170</v>
      </c>
      <c r="N6641" s="1875" t="s">
        <v>2187</v>
      </c>
      <c r="O6641" s="1897">
        <v>41939</v>
      </c>
      <c r="P6641" s="1870" t="s">
        <v>15708</v>
      </c>
      <c r="Q6641" s="615"/>
    </row>
    <row r="6642" spans="1:19">
      <c r="A6642" s="1915" t="s">
        <v>14942</v>
      </c>
      <c r="B6642" s="1901" t="s">
        <v>15024</v>
      </c>
      <c r="C6642" s="1896" t="s">
        <v>923</v>
      </c>
      <c r="D6642" s="1868" t="s">
        <v>6129</v>
      </c>
      <c r="E6642" s="2314">
        <v>41910</v>
      </c>
      <c r="F6642" s="2314">
        <f t="shared" si="1014"/>
        <v>41927</v>
      </c>
      <c r="G6642" s="2314">
        <f t="shared" si="1015"/>
        <v>41931</v>
      </c>
      <c r="H6642" s="1906" t="s">
        <v>14129</v>
      </c>
      <c r="I6642" s="1906" t="s">
        <v>13421</v>
      </c>
      <c r="J6642" s="1875" t="s">
        <v>2187</v>
      </c>
      <c r="K6642" s="1901" t="s">
        <v>1198</v>
      </c>
      <c r="L6642" s="721" t="s">
        <v>943</v>
      </c>
      <c r="M6642" s="1901" t="s">
        <v>2170</v>
      </c>
      <c r="N6642" s="1875" t="s">
        <v>2187</v>
      </c>
      <c r="O6642" s="1897">
        <v>41964</v>
      </c>
      <c r="P6642" s="2031" t="s">
        <v>15676</v>
      </c>
      <c r="S6642" s="2033" t="s">
        <v>15558</v>
      </c>
    </row>
    <row r="6643" spans="1:19">
      <c r="A6643" s="2032" t="s">
        <v>14943</v>
      </c>
      <c r="B6643" s="1901" t="s">
        <v>15024</v>
      </c>
      <c r="C6643" s="1896" t="s">
        <v>923</v>
      </c>
      <c r="D6643" s="1868" t="s">
        <v>6129</v>
      </c>
      <c r="E6643" s="2314">
        <v>41910</v>
      </c>
      <c r="F6643" s="2314">
        <f t="shared" si="1014"/>
        <v>41927</v>
      </c>
      <c r="G6643" s="2314">
        <f t="shared" si="1015"/>
        <v>41931</v>
      </c>
      <c r="H6643" s="1906" t="s">
        <v>14129</v>
      </c>
      <c r="I6643" s="1906" t="s">
        <v>13421</v>
      </c>
      <c r="J6643" s="1875" t="s">
        <v>2187</v>
      </c>
      <c r="K6643" s="1901" t="s">
        <v>1198</v>
      </c>
      <c r="L6643" s="721" t="s">
        <v>943</v>
      </c>
      <c r="M6643" s="1901" t="s">
        <v>2170</v>
      </c>
      <c r="N6643" s="1875" t="s">
        <v>2187</v>
      </c>
      <c r="O6643" s="1897">
        <v>41929</v>
      </c>
      <c r="P6643" s="1870" t="s">
        <v>15708</v>
      </c>
      <c r="S6643" s="2032" t="s">
        <v>14945</v>
      </c>
    </row>
    <row r="6644" spans="1:19">
      <c r="A6644" s="1915" t="s">
        <v>14944</v>
      </c>
      <c r="B6644" s="1901" t="s">
        <v>15024</v>
      </c>
      <c r="C6644" s="1896" t="s">
        <v>923</v>
      </c>
      <c r="D6644" s="1868" t="s">
        <v>6129</v>
      </c>
      <c r="E6644" s="2314">
        <v>41910</v>
      </c>
      <c r="F6644" s="2314">
        <f t="shared" si="1014"/>
        <v>41927</v>
      </c>
      <c r="G6644" s="2314">
        <f t="shared" si="1015"/>
        <v>41931</v>
      </c>
      <c r="H6644" s="1906" t="s">
        <v>14129</v>
      </c>
      <c r="I6644" s="1906" t="s">
        <v>13421</v>
      </c>
      <c r="J6644" s="1875" t="s">
        <v>2187</v>
      </c>
      <c r="K6644" s="1901" t="s">
        <v>1198</v>
      </c>
      <c r="L6644" s="721" t="s">
        <v>943</v>
      </c>
      <c r="M6644" s="1901" t="s">
        <v>2170</v>
      </c>
      <c r="N6644" s="1875" t="s">
        <v>2187</v>
      </c>
      <c r="O6644" s="1897">
        <v>41964</v>
      </c>
      <c r="P6644" s="2031" t="s">
        <v>15676</v>
      </c>
      <c r="S6644" s="2032" t="s">
        <v>15313</v>
      </c>
    </row>
    <row r="6645" spans="1:19">
      <c r="A6645" s="1860" t="s">
        <v>2705</v>
      </c>
      <c r="B6645" s="1869" t="s">
        <v>14675</v>
      </c>
      <c r="C6645" s="91"/>
      <c r="D6645" s="19"/>
      <c r="E6645" s="19"/>
      <c r="F6645" s="19"/>
      <c r="G6645" s="19"/>
      <c r="H6645" s="2037"/>
      <c r="I6645" s="2037"/>
      <c r="J6645" s="1694" t="s">
        <v>1007</v>
      </c>
      <c r="K6645" s="1694" t="s">
        <v>1196</v>
      </c>
    </row>
    <row r="6646" spans="1:19" s="1711" customFormat="1">
      <c r="A6646" s="1870" t="s">
        <v>14946</v>
      </c>
      <c r="B6646" s="1909" t="s">
        <v>14346</v>
      </c>
      <c r="C6646" s="1896" t="s">
        <v>922</v>
      </c>
      <c r="D6646" s="1522" t="s">
        <v>2705</v>
      </c>
      <c r="E6646" s="1873">
        <v>41911</v>
      </c>
      <c r="F6646" s="1874">
        <f>E6646+17</f>
        <v>41928</v>
      </c>
      <c r="G6646" s="1874">
        <f>E6646+21</f>
        <v>41932</v>
      </c>
      <c r="H6646" s="1906" t="s">
        <v>13605</v>
      </c>
      <c r="I6646" s="1906" t="s">
        <v>13607</v>
      </c>
      <c r="J6646" s="1875" t="s">
        <v>2187</v>
      </c>
      <c r="K6646" s="1901" t="s">
        <v>1198</v>
      </c>
      <c r="O6646" s="1897">
        <v>41963</v>
      </c>
      <c r="P6646" s="2033" t="s">
        <v>4612</v>
      </c>
    </row>
    <row r="6647" spans="1:19" s="1917" customFormat="1">
      <c r="A6647" s="1917" t="s">
        <v>14947</v>
      </c>
      <c r="B6647" s="1932" t="s">
        <v>14732</v>
      </c>
      <c r="C6647" s="1932" t="s">
        <v>923</v>
      </c>
      <c r="D6647" s="1482" t="s">
        <v>2705</v>
      </c>
      <c r="E6647" s="1298">
        <v>41911</v>
      </c>
      <c r="F6647" s="1983">
        <f>E6647+17</f>
        <v>41928</v>
      </c>
      <c r="G6647" s="1983">
        <f>E6647+21</f>
        <v>41932</v>
      </c>
      <c r="H6647" s="822" t="s">
        <v>13605</v>
      </c>
      <c r="I6647" s="822" t="s">
        <v>13607</v>
      </c>
      <c r="J6647" s="1930" t="s">
        <v>2187</v>
      </c>
      <c r="K6647" s="1472" t="s">
        <v>943</v>
      </c>
      <c r="O6647" s="1984"/>
    </row>
    <row r="6648" spans="1:19" s="1917" customFormat="1">
      <c r="A6648" s="1917" t="s">
        <v>14948</v>
      </c>
      <c r="B6648" s="1932" t="s">
        <v>14732</v>
      </c>
      <c r="C6648" s="1932" t="s">
        <v>923</v>
      </c>
      <c r="D6648" s="1482" t="s">
        <v>2705</v>
      </c>
      <c r="E6648" s="1298">
        <v>41911</v>
      </c>
      <c r="F6648" s="1983">
        <f>E6648+17</f>
        <v>41928</v>
      </c>
      <c r="G6648" s="1983">
        <f>E6648+21</f>
        <v>41932</v>
      </c>
      <c r="H6648" s="822" t="s">
        <v>13605</v>
      </c>
      <c r="I6648" s="822" t="s">
        <v>13607</v>
      </c>
      <c r="J6648" s="1930" t="s">
        <v>2187</v>
      </c>
      <c r="K6648" s="1472" t="s">
        <v>943</v>
      </c>
      <c r="O6648" s="1984"/>
      <c r="R6648" s="2430"/>
    </row>
    <row r="6649" spans="1:19">
      <c r="A6649" s="2032" t="s">
        <v>14949</v>
      </c>
      <c r="B6649" s="1909" t="s">
        <v>14732</v>
      </c>
      <c r="C6649" s="1896" t="s">
        <v>923</v>
      </c>
      <c r="D6649" s="1522" t="s">
        <v>2705</v>
      </c>
      <c r="E6649" s="1873">
        <v>41911</v>
      </c>
      <c r="F6649" s="1874">
        <f>E6649+17</f>
        <v>41928</v>
      </c>
      <c r="G6649" s="1874">
        <f>E6649+21</f>
        <v>41932</v>
      </c>
      <c r="H6649" s="1906" t="s">
        <v>13605</v>
      </c>
      <c r="I6649" s="1906" t="s">
        <v>13607</v>
      </c>
      <c r="J6649" s="1875" t="s">
        <v>2187</v>
      </c>
      <c r="K6649" s="1901" t="s">
        <v>1198</v>
      </c>
    </row>
    <row r="6650" spans="1:19">
      <c r="A6650" s="2120" t="s">
        <v>5157</v>
      </c>
      <c r="B6650" s="1881" t="s">
        <v>14734</v>
      </c>
      <c r="C6650" s="1912"/>
      <c r="D6650" s="1881"/>
      <c r="E6650" s="1903"/>
      <c r="F6650" s="1903"/>
      <c r="G6650" s="1903"/>
      <c r="H6650" s="1923"/>
      <c r="I6650" s="1923"/>
      <c r="J6650" s="1876" t="s">
        <v>4331</v>
      </c>
      <c r="K6650" s="1877" t="s">
        <v>1196</v>
      </c>
      <c r="L6650" s="1877" t="s">
        <v>2165</v>
      </c>
      <c r="M6650" s="1877" t="s">
        <v>1953</v>
      </c>
      <c r="N6650" s="1877" t="s">
        <v>2166</v>
      </c>
    </row>
    <row r="6651" spans="1:19" s="1711" customFormat="1">
      <c r="A6651" s="1868" t="s">
        <v>15025</v>
      </c>
      <c r="B6651" s="1901" t="s">
        <v>14233</v>
      </c>
      <c r="C6651" s="1896" t="s">
        <v>922</v>
      </c>
      <c r="D6651" s="1870" t="s">
        <v>6389</v>
      </c>
      <c r="E6651" s="1873">
        <v>41911</v>
      </c>
      <c r="F6651" s="1874">
        <f t="shared" ref="F6651:F6656" si="1016">E6651+17</f>
        <v>41928</v>
      </c>
      <c r="G6651" s="1874">
        <f t="shared" ref="G6651:G6656" si="1017">E6651+21</f>
        <v>41932</v>
      </c>
      <c r="H6651" s="1906" t="s">
        <v>13448</v>
      </c>
      <c r="I6651" s="1927" t="s">
        <v>13063</v>
      </c>
      <c r="J6651" s="721" t="s">
        <v>943</v>
      </c>
      <c r="K6651" s="1901" t="s">
        <v>1198</v>
      </c>
      <c r="L6651" s="721" t="s">
        <v>943</v>
      </c>
      <c r="M6651" s="1901" t="s">
        <v>2170</v>
      </c>
      <c r="N6651" s="1875" t="s">
        <v>2187</v>
      </c>
      <c r="O6651" s="1356">
        <v>42041</v>
      </c>
      <c r="P6651" s="1711" t="s">
        <v>15443</v>
      </c>
      <c r="Q6651" s="1711" t="s">
        <v>3532</v>
      </c>
    </row>
    <row r="6652" spans="1:19">
      <c r="A6652" s="2033" t="s">
        <v>15026</v>
      </c>
      <c r="B6652" s="1901" t="s">
        <v>14233</v>
      </c>
      <c r="C6652" s="1896" t="s">
        <v>922</v>
      </c>
      <c r="D6652" s="1870" t="s">
        <v>6389</v>
      </c>
      <c r="E6652" s="1873">
        <v>41911</v>
      </c>
      <c r="F6652" s="1874">
        <f t="shared" si="1016"/>
        <v>41928</v>
      </c>
      <c r="G6652" s="1874">
        <f t="shared" si="1017"/>
        <v>41932</v>
      </c>
      <c r="H6652" s="1906" t="s">
        <v>13448</v>
      </c>
      <c r="I6652" s="1927" t="s">
        <v>13063</v>
      </c>
      <c r="J6652" s="721" t="s">
        <v>943</v>
      </c>
      <c r="K6652" s="1901" t="s">
        <v>1198</v>
      </c>
      <c r="L6652" s="721" t="s">
        <v>943</v>
      </c>
      <c r="M6652" s="1901" t="s">
        <v>2170</v>
      </c>
      <c r="N6652" s="1875" t="s">
        <v>2187</v>
      </c>
      <c r="O6652" s="1897">
        <v>42093</v>
      </c>
      <c r="P6652" s="2033" t="s">
        <v>15780</v>
      </c>
      <c r="Q6652" s="2033" t="s">
        <v>3532</v>
      </c>
    </row>
    <row r="6653" spans="1:19">
      <c r="A6653" s="2032" t="s">
        <v>14950</v>
      </c>
      <c r="B6653" s="1901" t="s">
        <v>14735</v>
      </c>
      <c r="C6653" s="1896" t="s">
        <v>923</v>
      </c>
      <c r="D6653" s="1870" t="s">
        <v>6389</v>
      </c>
      <c r="E6653" s="1873">
        <v>41911</v>
      </c>
      <c r="F6653" s="1874">
        <f t="shared" si="1016"/>
        <v>41928</v>
      </c>
      <c r="G6653" s="1874">
        <f t="shared" si="1017"/>
        <v>41932</v>
      </c>
      <c r="H6653" s="1906" t="s">
        <v>13448</v>
      </c>
      <c r="I6653" s="1927" t="s">
        <v>13063</v>
      </c>
      <c r="J6653" s="721" t="s">
        <v>943</v>
      </c>
      <c r="K6653" s="1901" t="s">
        <v>1198</v>
      </c>
      <c r="L6653" s="721" t="s">
        <v>943</v>
      </c>
      <c r="M6653" s="1901" t="s">
        <v>2170</v>
      </c>
      <c r="N6653" s="1875" t="s">
        <v>2187</v>
      </c>
      <c r="O6653" s="1897">
        <v>41990</v>
      </c>
      <c r="P6653" s="615" t="s">
        <v>4612</v>
      </c>
    </row>
    <row r="6654" spans="1:19">
      <c r="A6654" s="2032" t="s">
        <v>14951</v>
      </c>
      <c r="B6654" s="1901" t="s">
        <v>14735</v>
      </c>
      <c r="C6654" s="1896" t="s">
        <v>923</v>
      </c>
      <c r="D6654" s="1870" t="s">
        <v>6389</v>
      </c>
      <c r="E6654" s="1873">
        <v>41911</v>
      </c>
      <c r="F6654" s="1874">
        <f t="shared" si="1016"/>
        <v>41928</v>
      </c>
      <c r="G6654" s="1874">
        <f t="shared" si="1017"/>
        <v>41932</v>
      </c>
      <c r="H6654" s="1906" t="s">
        <v>13448</v>
      </c>
      <c r="I6654" s="1927" t="s">
        <v>13063</v>
      </c>
      <c r="J6654" s="721" t="s">
        <v>943</v>
      </c>
      <c r="K6654" s="1901" t="s">
        <v>1198</v>
      </c>
      <c r="L6654" s="721" t="s">
        <v>943</v>
      </c>
      <c r="M6654" s="1901" t="s">
        <v>2170</v>
      </c>
      <c r="N6654" s="1875" t="s">
        <v>2187</v>
      </c>
      <c r="O6654" s="1897">
        <v>41990</v>
      </c>
      <c r="P6654" s="615" t="s">
        <v>4612</v>
      </c>
    </row>
    <row r="6655" spans="1:19">
      <c r="A6655" s="2032" t="s">
        <v>14952</v>
      </c>
      <c r="B6655" s="1901" t="s">
        <v>14735</v>
      </c>
      <c r="C6655" s="1896" t="s">
        <v>923</v>
      </c>
      <c r="D6655" s="1870" t="s">
        <v>6389</v>
      </c>
      <c r="E6655" s="1873">
        <v>41911</v>
      </c>
      <c r="F6655" s="1874">
        <f t="shared" si="1016"/>
        <v>41928</v>
      </c>
      <c r="G6655" s="1874">
        <f t="shared" si="1017"/>
        <v>41932</v>
      </c>
      <c r="H6655" s="1906" t="s">
        <v>13448</v>
      </c>
      <c r="I6655" s="1927" t="s">
        <v>13063</v>
      </c>
      <c r="J6655" s="721" t="s">
        <v>943</v>
      </c>
      <c r="K6655" s="1901" t="s">
        <v>1198</v>
      </c>
      <c r="L6655" s="721" t="s">
        <v>943</v>
      </c>
      <c r="M6655" s="1901" t="s">
        <v>2170</v>
      </c>
      <c r="N6655" s="1875" t="s">
        <v>2187</v>
      </c>
      <c r="O6655" s="1897">
        <v>41990</v>
      </c>
      <c r="P6655" s="615" t="s">
        <v>4612</v>
      </c>
    </row>
    <row r="6656" spans="1:19">
      <c r="A6656" s="2032" t="s">
        <v>14953</v>
      </c>
      <c r="B6656" s="1901" t="s">
        <v>14735</v>
      </c>
      <c r="C6656" s="1896" t="s">
        <v>923</v>
      </c>
      <c r="D6656" s="1870" t="s">
        <v>6389</v>
      </c>
      <c r="E6656" s="1873">
        <v>41911</v>
      </c>
      <c r="F6656" s="1874">
        <f t="shared" si="1016"/>
        <v>41928</v>
      </c>
      <c r="G6656" s="1874">
        <f t="shared" si="1017"/>
        <v>41932</v>
      </c>
      <c r="H6656" s="1906" t="s">
        <v>13448</v>
      </c>
      <c r="I6656" s="1927" t="s">
        <v>13063</v>
      </c>
      <c r="J6656" s="721" t="s">
        <v>943</v>
      </c>
      <c r="K6656" s="1901" t="s">
        <v>1198</v>
      </c>
      <c r="L6656" s="721" t="s">
        <v>943</v>
      </c>
      <c r="M6656" s="1901" t="s">
        <v>2170</v>
      </c>
      <c r="N6656" s="1875" t="s">
        <v>2187</v>
      </c>
      <c r="O6656" s="1897">
        <v>41990</v>
      </c>
      <c r="P6656" s="615" t="s">
        <v>4612</v>
      </c>
    </row>
    <row r="6657" spans="1:16">
      <c r="A6657" s="1103" t="s">
        <v>10479</v>
      </c>
      <c r="B6657" s="1881" t="s">
        <v>14769</v>
      </c>
      <c r="C6657" s="1882"/>
      <c r="D6657" s="1903"/>
      <c r="E6657" s="1903"/>
      <c r="F6657" s="1903"/>
      <c r="G6657" s="1903"/>
      <c r="H6657" s="1903"/>
      <c r="I6657" s="1903"/>
      <c r="J6657" s="1877" t="s">
        <v>2166</v>
      </c>
      <c r="K6657" s="56" t="s">
        <v>1197</v>
      </c>
      <c r="L6657" s="657" t="s">
        <v>14765</v>
      </c>
    </row>
    <row r="6658" spans="1:16">
      <c r="A6658" s="1888" t="s">
        <v>14954</v>
      </c>
      <c r="B6658" s="1887" t="s">
        <v>14756</v>
      </c>
      <c r="C6658" s="1896" t="s">
        <v>922</v>
      </c>
      <c r="D6658" s="615" t="s">
        <v>7300</v>
      </c>
      <c r="E6658" s="1874">
        <v>41912</v>
      </c>
      <c r="F6658" s="1874">
        <f t="shared" ref="F6658:F6663" si="1018">E6658+17</f>
        <v>41929</v>
      </c>
      <c r="G6658" s="1873">
        <f t="shared" ref="G6658:G6663" si="1019">E6658+21</f>
        <v>41933</v>
      </c>
      <c r="H6658" s="1925" t="s">
        <v>12954</v>
      </c>
      <c r="I6658" s="1925" t="s">
        <v>12837</v>
      </c>
      <c r="J6658" s="1875" t="s">
        <v>2187</v>
      </c>
      <c r="K6658" s="1901" t="s">
        <v>1198</v>
      </c>
      <c r="O6658" s="1897">
        <v>42024</v>
      </c>
      <c r="P6658" s="2032" t="s">
        <v>16084</v>
      </c>
    </row>
    <row r="6659" spans="1:16">
      <c r="A6659" s="2032" t="s">
        <v>14955</v>
      </c>
      <c r="B6659" s="1887" t="s">
        <v>14756</v>
      </c>
      <c r="C6659" s="1896" t="s">
        <v>922</v>
      </c>
      <c r="D6659" s="615" t="s">
        <v>7300</v>
      </c>
      <c r="E6659" s="1874">
        <v>41912</v>
      </c>
      <c r="F6659" s="1874">
        <f t="shared" si="1018"/>
        <v>41929</v>
      </c>
      <c r="G6659" s="1873">
        <f t="shared" si="1019"/>
        <v>41933</v>
      </c>
      <c r="H6659" s="1925" t="s">
        <v>12954</v>
      </c>
      <c r="I6659" s="1925" t="s">
        <v>12837</v>
      </c>
      <c r="J6659" s="1875" t="s">
        <v>2187</v>
      </c>
      <c r="K6659" s="1901" t="s">
        <v>1198</v>
      </c>
      <c r="O6659" s="1897">
        <v>42024</v>
      </c>
      <c r="P6659" s="2032" t="s">
        <v>16084</v>
      </c>
    </row>
    <row r="6660" spans="1:16">
      <c r="A6660" s="2032" t="s">
        <v>14956</v>
      </c>
      <c r="B6660" s="1887" t="s">
        <v>14756</v>
      </c>
      <c r="C6660" s="1896" t="s">
        <v>922</v>
      </c>
      <c r="D6660" s="615" t="s">
        <v>7300</v>
      </c>
      <c r="E6660" s="1874">
        <v>41912</v>
      </c>
      <c r="F6660" s="1874">
        <f t="shared" si="1018"/>
        <v>41929</v>
      </c>
      <c r="G6660" s="1873">
        <f t="shared" si="1019"/>
        <v>41933</v>
      </c>
      <c r="H6660" s="1925" t="s">
        <v>12954</v>
      </c>
      <c r="I6660" s="1925" t="s">
        <v>12837</v>
      </c>
      <c r="J6660" s="1875" t="s">
        <v>2187</v>
      </c>
      <c r="K6660" s="1901" t="s">
        <v>1198</v>
      </c>
      <c r="O6660" s="1897">
        <v>42024</v>
      </c>
      <c r="P6660" s="2032" t="s">
        <v>16084</v>
      </c>
    </row>
    <row r="6661" spans="1:16">
      <c r="A6661" s="2032" t="s">
        <v>14957</v>
      </c>
      <c r="B6661" s="1887" t="s">
        <v>14756</v>
      </c>
      <c r="C6661" s="1896" t="s">
        <v>922</v>
      </c>
      <c r="D6661" s="615" t="s">
        <v>7300</v>
      </c>
      <c r="E6661" s="1874">
        <v>41912</v>
      </c>
      <c r="F6661" s="1874">
        <f t="shared" si="1018"/>
        <v>41929</v>
      </c>
      <c r="G6661" s="1873">
        <f t="shared" si="1019"/>
        <v>41933</v>
      </c>
      <c r="H6661" s="1925" t="s">
        <v>12954</v>
      </c>
      <c r="I6661" s="1925" t="s">
        <v>12837</v>
      </c>
      <c r="J6661" s="1875" t="s">
        <v>2187</v>
      </c>
      <c r="K6661" s="1901" t="s">
        <v>1198</v>
      </c>
      <c r="O6661" s="1897">
        <v>42024</v>
      </c>
      <c r="P6661" s="2032" t="s">
        <v>16084</v>
      </c>
    </row>
    <row r="6662" spans="1:16">
      <c r="A6662" s="2033" t="s">
        <v>15027</v>
      </c>
      <c r="B6662" s="1879" t="s">
        <v>14522</v>
      </c>
      <c r="C6662" s="1896" t="s">
        <v>923</v>
      </c>
      <c r="D6662" s="615" t="s">
        <v>7300</v>
      </c>
      <c r="E6662" s="1874">
        <v>41912</v>
      </c>
      <c r="F6662" s="1874">
        <f t="shared" si="1018"/>
        <v>41929</v>
      </c>
      <c r="G6662" s="1873">
        <f t="shared" si="1019"/>
        <v>41933</v>
      </c>
      <c r="H6662" s="1925" t="s">
        <v>12954</v>
      </c>
      <c r="I6662" s="1925" t="s">
        <v>12837</v>
      </c>
      <c r="J6662" s="1875" t="s">
        <v>2187</v>
      </c>
      <c r="K6662" s="1901" t="s">
        <v>1198</v>
      </c>
      <c r="O6662" s="1897">
        <v>42024</v>
      </c>
      <c r="P6662" t="s">
        <v>16084</v>
      </c>
    </row>
    <row r="6663" spans="1:16">
      <c r="A6663" s="1919" t="s">
        <v>15028</v>
      </c>
      <c r="B6663" s="1879" t="s">
        <v>14522</v>
      </c>
      <c r="C6663" s="1896" t="s">
        <v>923</v>
      </c>
      <c r="D6663" s="615" t="s">
        <v>7300</v>
      </c>
      <c r="E6663" s="1874">
        <v>41912</v>
      </c>
      <c r="F6663" s="1874">
        <f t="shared" si="1018"/>
        <v>41929</v>
      </c>
      <c r="G6663" s="1873">
        <f t="shared" si="1019"/>
        <v>41933</v>
      </c>
      <c r="H6663" s="1925" t="s">
        <v>12954</v>
      </c>
      <c r="I6663" s="1925" t="s">
        <v>12837</v>
      </c>
      <c r="J6663" s="1875" t="s">
        <v>2187</v>
      </c>
      <c r="K6663" s="1901" t="s">
        <v>1198</v>
      </c>
      <c r="L6663" s="2033" t="s">
        <v>15243</v>
      </c>
      <c r="O6663" s="1897">
        <v>42024</v>
      </c>
      <c r="P6663" s="2032" t="s">
        <v>16084</v>
      </c>
    </row>
    <row r="6664" spans="1:16">
      <c r="A6664" s="1940" t="s">
        <v>5157</v>
      </c>
      <c r="B6664" s="1881" t="s">
        <v>14758</v>
      </c>
      <c r="C6664" s="1912"/>
      <c r="D6664" s="1881"/>
      <c r="E6664" s="1903"/>
      <c r="F6664" s="1903"/>
      <c r="G6664" s="1903"/>
      <c r="H6664" s="1923"/>
      <c r="I6664" s="1923"/>
      <c r="J6664" s="1876" t="s">
        <v>4331</v>
      </c>
      <c r="K6664" s="1877" t="s">
        <v>1196</v>
      </c>
      <c r="L6664" s="1877" t="s">
        <v>2165</v>
      </c>
      <c r="M6664" s="1877" t="s">
        <v>1953</v>
      </c>
      <c r="N6664" s="1877" t="s">
        <v>2166</v>
      </c>
    </row>
    <row r="6665" spans="1:16">
      <c r="A6665" s="1868" t="s">
        <v>14958</v>
      </c>
      <c r="B6665" s="1879" t="s">
        <v>14759</v>
      </c>
      <c r="C6665" s="1896" t="s">
        <v>923</v>
      </c>
      <c r="D6665" s="1870" t="s">
        <v>6389</v>
      </c>
      <c r="E6665" s="1873">
        <v>41912</v>
      </c>
      <c r="F6665" s="1874">
        <f>E6665+17</f>
        <v>41929</v>
      </c>
      <c r="G6665" s="1874">
        <f>E6665+21</f>
        <v>41933</v>
      </c>
      <c r="H6665" s="1906" t="s">
        <v>13759</v>
      </c>
      <c r="I6665" s="1910" t="s">
        <v>13763</v>
      </c>
      <c r="J6665" s="721" t="s">
        <v>943</v>
      </c>
      <c r="K6665" s="1901" t="s">
        <v>1198</v>
      </c>
      <c r="L6665" s="721" t="s">
        <v>943</v>
      </c>
      <c r="M6665" s="1901" t="s">
        <v>2170</v>
      </c>
      <c r="N6665" s="1875" t="s">
        <v>2187</v>
      </c>
      <c r="O6665" s="1897">
        <v>41990</v>
      </c>
      <c r="P6665" s="615" t="s">
        <v>4612</v>
      </c>
    </row>
    <row r="6666" spans="1:16">
      <c r="A6666" s="2032" t="s">
        <v>14959</v>
      </c>
      <c r="B6666" s="1879" t="s">
        <v>14759</v>
      </c>
      <c r="C6666" s="1896" t="s">
        <v>923</v>
      </c>
      <c r="D6666" s="1870" t="s">
        <v>6389</v>
      </c>
      <c r="E6666" s="1873">
        <v>41912</v>
      </c>
      <c r="F6666" s="1874">
        <f>E6666+17</f>
        <v>41929</v>
      </c>
      <c r="G6666" s="1874">
        <f>E6666+21</f>
        <v>41933</v>
      </c>
      <c r="H6666" s="1906" t="s">
        <v>13759</v>
      </c>
      <c r="I6666" s="1910" t="s">
        <v>13763</v>
      </c>
      <c r="J6666" s="721" t="s">
        <v>943</v>
      </c>
      <c r="K6666" s="1901" t="s">
        <v>1198</v>
      </c>
      <c r="L6666" s="721" t="s">
        <v>943</v>
      </c>
      <c r="M6666" s="1901" t="s">
        <v>2170</v>
      </c>
      <c r="N6666" s="1875" t="s">
        <v>2187</v>
      </c>
      <c r="P6666" s="2033" t="s">
        <v>15854</v>
      </c>
    </row>
    <row r="6667" spans="1:16" s="1917" customFormat="1">
      <c r="A6667" s="1917" t="s">
        <v>14960</v>
      </c>
      <c r="B6667" s="1932" t="s">
        <v>14759</v>
      </c>
      <c r="C6667" s="1932" t="s">
        <v>923</v>
      </c>
      <c r="D6667" s="1982" t="s">
        <v>6389</v>
      </c>
      <c r="E6667" s="1298">
        <v>41912</v>
      </c>
      <c r="F6667" s="1983">
        <f>E6667+17</f>
        <v>41929</v>
      </c>
      <c r="G6667" s="1983">
        <f>E6667+21</f>
        <v>41933</v>
      </c>
      <c r="H6667" s="822" t="s">
        <v>13759</v>
      </c>
      <c r="I6667" s="1926" t="s">
        <v>13763</v>
      </c>
      <c r="J6667" s="1472" t="s">
        <v>943</v>
      </c>
      <c r="K6667" s="1472" t="s">
        <v>943</v>
      </c>
      <c r="L6667" s="1472" t="s">
        <v>943</v>
      </c>
      <c r="M6667" s="1985" t="s">
        <v>2170</v>
      </c>
      <c r="N6667" s="1930" t="s">
        <v>2187</v>
      </c>
      <c r="O6667" s="1897">
        <v>41990</v>
      </c>
      <c r="P6667" s="615" t="s">
        <v>4612</v>
      </c>
    </row>
    <row r="6668" spans="1:16">
      <c r="A6668" s="1940" t="s">
        <v>5157</v>
      </c>
      <c r="B6668" s="1881" t="s">
        <v>14963</v>
      </c>
      <c r="C6668" s="1912"/>
      <c r="D6668" s="1881"/>
      <c r="E6668" s="1903"/>
      <c r="F6668" s="1903"/>
      <c r="G6668" s="1903"/>
      <c r="H6668" s="1923"/>
      <c r="I6668" s="1923"/>
      <c r="J6668" s="1876" t="s">
        <v>4331</v>
      </c>
      <c r="K6668" s="1877" t="s">
        <v>1196</v>
      </c>
      <c r="L6668" s="1877" t="s">
        <v>2165</v>
      </c>
      <c r="M6668" s="1877" t="s">
        <v>1953</v>
      </c>
      <c r="N6668" s="1877" t="s">
        <v>2166</v>
      </c>
    </row>
    <row r="6669" spans="1:16">
      <c r="A6669" s="1868" t="s">
        <v>14961</v>
      </c>
      <c r="B6669" s="1879" t="s">
        <v>14759</v>
      </c>
      <c r="C6669" s="1896" t="s">
        <v>923</v>
      </c>
      <c r="D6669" s="1870" t="s">
        <v>6389</v>
      </c>
      <c r="E6669" s="1873">
        <v>41912</v>
      </c>
      <c r="F6669" s="1874">
        <f>E6669+17</f>
        <v>41929</v>
      </c>
      <c r="G6669" s="1874">
        <f>E6669+21</f>
        <v>41933</v>
      </c>
      <c r="H6669" s="1906" t="s">
        <v>14352</v>
      </c>
      <c r="I6669" s="1910" t="s">
        <v>13763</v>
      </c>
      <c r="J6669" s="721" t="s">
        <v>943</v>
      </c>
      <c r="K6669" s="1901" t="s">
        <v>1198</v>
      </c>
      <c r="L6669" s="721" t="s">
        <v>943</v>
      </c>
      <c r="M6669" s="1901" t="s">
        <v>2170</v>
      </c>
      <c r="N6669" s="1875" t="s">
        <v>2187</v>
      </c>
      <c r="O6669" s="1897">
        <v>41990</v>
      </c>
      <c r="P6669" s="615" t="s">
        <v>4612</v>
      </c>
    </row>
    <row r="6670" spans="1:16" s="1917" customFormat="1">
      <c r="A6670" s="1917" t="s">
        <v>14962</v>
      </c>
      <c r="B6670" s="1932" t="s">
        <v>14759</v>
      </c>
      <c r="C6670" s="1932" t="s">
        <v>923</v>
      </c>
      <c r="D6670" s="1982" t="s">
        <v>6389</v>
      </c>
      <c r="E6670" s="1298">
        <v>41912</v>
      </c>
      <c r="F6670" s="1983">
        <f>E6670+17</f>
        <v>41929</v>
      </c>
      <c r="G6670" s="1983">
        <f>E6670+21</f>
        <v>41933</v>
      </c>
      <c r="H6670" s="822" t="s">
        <v>14352</v>
      </c>
      <c r="I6670" s="1926" t="s">
        <v>13763</v>
      </c>
      <c r="J6670" s="1472" t="s">
        <v>943</v>
      </c>
      <c r="K6670" s="1472" t="s">
        <v>943</v>
      </c>
      <c r="L6670" s="1472" t="s">
        <v>943</v>
      </c>
      <c r="M6670" s="1985" t="s">
        <v>2170</v>
      </c>
      <c r="N6670" s="1930" t="s">
        <v>2187</v>
      </c>
      <c r="O6670" s="1897">
        <v>41990</v>
      </c>
      <c r="P6670" s="615" t="s">
        <v>4612</v>
      </c>
    </row>
    <row r="6671" spans="1:16">
      <c r="A6671" s="1103" t="s">
        <v>10863</v>
      </c>
      <c r="B6671" s="1881" t="s">
        <v>14771</v>
      </c>
      <c r="C6671" s="1611"/>
      <c r="D6671" s="1881"/>
      <c r="E6671" s="1903"/>
      <c r="F6671" s="1903"/>
      <c r="G6671" s="1903"/>
      <c r="H6671" s="589"/>
      <c r="I6671" s="589"/>
      <c r="J6671" s="1877" t="s">
        <v>2166</v>
      </c>
      <c r="K6671" s="56" t="s">
        <v>1197</v>
      </c>
      <c r="L6671" s="657" t="s">
        <v>14800</v>
      </c>
    </row>
    <row r="6672" spans="1:16" s="1711" customFormat="1">
      <c r="A6672" s="1870" t="s">
        <v>15060</v>
      </c>
      <c r="B6672" s="1901" t="s">
        <v>14756</v>
      </c>
      <c r="C6672" s="1896" t="s">
        <v>922</v>
      </c>
      <c r="D6672" s="1522" t="s">
        <v>6175</v>
      </c>
      <c r="E6672" s="1873">
        <v>41913</v>
      </c>
      <c r="F6672" s="1874">
        <f t="shared" ref="F6672:F6679" si="1020">E6672+17</f>
        <v>41930</v>
      </c>
      <c r="G6672" s="1874">
        <f t="shared" ref="G6672:G6679" si="1021">E6672+21</f>
        <v>41934</v>
      </c>
      <c r="H6672" s="1906" t="s">
        <v>13086</v>
      </c>
      <c r="I6672" s="1906" t="s">
        <v>13087</v>
      </c>
      <c r="J6672" s="1875" t="s">
        <v>2132</v>
      </c>
      <c r="K6672" s="1901" t="s">
        <v>1198</v>
      </c>
      <c r="O6672" s="1897">
        <v>42024</v>
      </c>
      <c r="P6672" s="2032" t="s">
        <v>16084</v>
      </c>
    </row>
    <row r="6673" spans="1:17" s="1917" customFormat="1">
      <c r="A6673" s="1917" t="s">
        <v>15000</v>
      </c>
      <c r="B6673" s="1985" t="s">
        <v>14770</v>
      </c>
      <c r="C6673" s="1932" t="s">
        <v>923</v>
      </c>
      <c r="D6673" s="1482" t="s">
        <v>6175</v>
      </c>
      <c r="E6673" s="1298">
        <v>41913</v>
      </c>
      <c r="F6673" s="1983">
        <f t="shared" si="1020"/>
        <v>41930</v>
      </c>
      <c r="G6673" s="1983">
        <f t="shared" si="1021"/>
        <v>41934</v>
      </c>
      <c r="H6673" s="822" t="s">
        <v>13086</v>
      </c>
      <c r="I6673" s="822" t="s">
        <v>13087</v>
      </c>
      <c r="J6673" s="1930" t="s">
        <v>2132</v>
      </c>
      <c r="K6673" s="1472" t="s">
        <v>943</v>
      </c>
      <c r="O6673" s="1897">
        <v>42024</v>
      </c>
      <c r="P6673" s="2032" t="s">
        <v>16084</v>
      </c>
    </row>
    <row r="6674" spans="1:17" s="1711" customFormat="1">
      <c r="A6674" s="1711" t="s">
        <v>15001</v>
      </c>
      <c r="B6674" s="1901" t="s">
        <v>14770</v>
      </c>
      <c r="C6674" s="1896" t="s">
        <v>923</v>
      </c>
      <c r="D6674" s="1522" t="s">
        <v>6175</v>
      </c>
      <c r="E6674" s="1873">
        <v>41913</v>
      </c>
      <c r="F6674" s="1874">
        <f t="shared" si="1020"/>
        <v>41930</v>
      </c>
      <c r="G6674" s="1874">
        <f t="shared" si="1021"/>
        <v>41934</v>
      </c>
      <c r="H6674" s="1906" t="s">
        <v>13086</v>
      </c>
      <c r="I6674" s="1906" t="s">
        <v>13087</v>
      </c>
      <c r="J6674" s="1875" t="s">
        <v>2187</v>
      </c>
      <c r="K6674" s="1901" t="s">
        <v>1198</v>
      </c>
      <c r="O6674" s="1897">
        <v>42024</v>
      </c>
      <c r="P6674" s="2032" t="s">
        <v>16084</v>
      </c>
    </row>
    <row r="6675" spans="1:17" s="1711" customFormat="1">
      <c r="A6675" s="2081" t="s">
        <v>15002</v>
      </c>
      <c r="B6675" s="1901" t="s">
        <v>14770</v>
      </c>
      <c r="C6675" s="1896" t="s">
        <v>923</v>
      </c>
      <c r="D6675" s="1522" t="s">
        <v>6175</v>
      </c>
      <c r="E6675" s="1873">
        <v>41913</v>
      </c>
      <c r="F6675" s="1874">
        <f t="shared" si="1020"/>
        <v>41930</v>
      </c>
      <c r="G6675" s="1874">
        <f t="shared" si="1021"/>
        <v>41934</v>
      </c>
      <c r="H6675" s="1906" t="s">
        <v>13086</v>
      </c>
      <c r="I6675" s="1906" t="s">
        <v>13087</v>
      </c>
      <c r="J6675" s="1875" t="s">
        <v>2132</v>
      </c>
      <c r="K6675" s="1901" t="s">
        <v>1198</v>
      </c>
      <c r="L6675" s="1711" t="s">
        <v>15098</v>
      </c>
      <c r="O6675" s="1356">
        <v>41960</v>
      </c>
      <c r="P6675" s="1711" t="s">
        <v>4401</v>
      </c>
    </row>
    <row r="6676" spans="1:17" s="1917" customFormat="1">
      <c r="A6676" s="1917" t="s">
        <v>15003</v>
      </c>
      <c r="B6676" s="1985" t="s">
        <v>14770</v>
      </c>
      <c r="C6676" s="1932" t="s">
        <v>923</v>
      </c>
      <c r="D6676" s="1482" t="s">
        <v>6175</v>
      </c>
      <c r="E6676" s="1298">
        <v>41913</v>
      </c>
      <c r="F6676" s="1983">
        <f t="shared" si="1020"/>
        <v>41930</v>
      </c>
      <c r="G6676" s="1983">
        <f t="shared" si="1021"/>
        <v>41934</v>
      </c>
      <c r="H6676" s="822" t="s">
        <v>13086</v>
      </c>
      <c r="I6676" s="822" t="s">
        <v>13087</v>
      </c>
      <c r="J6676" s="1930" t="s">
        <v>2187</v>
      </c>
      <c r="K6676" s="1472" t="s">
        <v>943</v>
      </c>
      <c r="O6676" s="1897">
        <v>42024</v>
      </c>
      <c r="P6676" s="2032" t="s">
        <v>16084</v>
      </c>
    </row>
    <row r="6677" spans="1:17" s="1711" customFormat="1">
      <c r="A6677" s="1711" t="s">
        <v>15004</v>
      </c>
      <c r="B6677" s="1901" t="s">
        <v>15059</v>
      </c>
      <c r="C6677" s="1896" t="s">
        <v>923</v>
      </c>
      <c r="D6677" s="1522" t="s">
        <v>6175</v>
      </c>
      <c r="E6677" s="1873">
        <v>41913</v>
      </c>
      <c r="F6677" s="1874">
        <f t="shared" si="1020"/>
        <v>41930</v>
      </c>
      <c r="G6677" s="1874">
        <f t="shared" si="1021"/>
        <v>41934</v>
      </c>
      <c r="H6677" s="1906" t="s">
        <v>13086</v>
      </c>
      <c r="I6677" s="1906" t="s">
        <v>13087</v>
      </c>
      <c r="J6677" s="1875" t="s">
        <v>2187</v>
      </c>
      <c r="K6677" s="1901" t="s">
        <v>1198</v>
      </c>
      <c r="O6677" s="1897">
        <v>42024</v>
      </c>
      <c r="P6677" s="2032" t="s">
        <v>16084</v>
      </c>
    </row>
    <row r="6678" spans="1:17" s="1711" customFormat="1">
      <c r="A6678" s="1711" t="s">
        <v>15005</v>
      </c>
      <c r="B6678" s="1901" t="s">
        <v>15059</v>
      </c>
      <c r="C6678" s="1896" t="s">
        <v>923</v>
      </c>
      <c r="D6678" s="1522" t="s">
        <v>6175</v>
      </c>
      <c r="E6678" s="1873">
        <v>41913</v>
      </c>
      <c r="F6678" s="1874">
        <f t="shared" si="1020"/>
        <v>41930</v>
      </c>
      <c r="G6678" s="1874">
        <f t="shared" si="1021"/>
        <v>41934</v>
      </c>
      <c r="H6678" s="1906" t="s">
        <v>13086</v>
      </c>
      <c r="I6678" s="1906" t="s">
        <v>13087</v>
      </c>
      <c r="J6678" s="1875" t="s">
        <v>2132</v>
      </c>
      <c r="K6678" s="1901" t="s">
        <v>1198</v>
      </c>
      <c r="O6678" s="1897">
        <v>42024</v>
      </c>
      <c r="P6678" s="2032" t="s">
        <v>16084</v>
      </c>
    </row>
    <row r="6679" spans="1:17" s="1711" customFormat="1">
      <c r="A6679" s="1711" t="s">
        <v>15006</v>
      </c>
      <c r="B6679" s="1901" t="s">
        <v>15059</v>
      </c>
      <c r="C6679" s="1896" t="s">
        <v>923</v>
      </c>
      <c r="D6679" s="1522" t="s">
        <v>6175</v>
      </c>
      <c r="E6679" s="1873">
        <v>41913</v>
      </c>
      <c r="F6679" s="1874">
        <f t="shared" si="1020"/>
        <v>41930</v>
      </c>
      <c r="G6679" s="1874">
        <f t="shared" si="1021"/>
        <v>41934</v>
      </c>
      <c r="H6679" s="1906" t="s">
        <v>13086</v>
      </c>
      <c r="I6679" s="1906" t="s">
        <v>13087</v>
      </c>
      <c r="J6679" s="1875" t="s">
        <v>2132</v>
      </c>
      <c r="K6679" s="1901" t="s">
        <v>1198</v>
      </c>
      <c r="O6679" s="1897">
        <v>42024</v>
      </c>
      <c r="P6679" s="2032" t="s">
        <v>16084</v>
      </c>
    </row>
    <row r="6680" spans="1:17">
      <c r="A6680" s="1899" t="s">
        <v>3037</v>
      </c>
      <c r="B6680" s="1869" t="s">
        <v>14773</v>
      </c>
      <c r="C6680" s="91"/>
      <c r="D6680" s="19"/>
      <c r="E6680" s="19"/>
      <c r="F6680" s="19"/>
      <c r="G6680" s="19"/>
      <c r="H6680" s="2037"/>
      <c r="I6680" s="2037"/>
      <c r="J6680" s="148" t="s">
        <v>4331</v>
      </c>
      <c r="K6680" s="1694" t="s">
        <v>1196</v>
      </c>
      <c r="L6680" s="1694" t="s">
        <v>2165</v>
      </c>
      <c r="M6680" s="1694" t="s">
        <v>1953</v>
      </c>
      <c r="N6680" s="1694" t="s">
        <v>2166</v>
      </c>
    </row>
    <row r="6681" spans="1:17" s="1917" customFormat="1">
      <c r="A6681" s="1982" t="s">
        <v>15061</v>
      </c>
      <c r="B6681" s="1932" t="s">
        <v>14666</v>
      </c>
      <c r="C6681" s="1932" t="s">
        <v>922</v>
      </c>
      <c r="D6681" s="1905" t="s">
        <v>6129</v>
      </c>
      <c r="E6681" s="2230">
        <v>41913</v>
      </c>
      <c r="F6681" s="2230">
        <f t="shared" ref="F6681:F6690" si="1022">E6681+17</f>
        <v>41930</v>
      </c>
      <c r="G6681" s="2230">
        <f t="shared" ref="G6681:G6690" si="1023">E6681+21</f>
        <v>41934</v>
      </c>
      <c r="H6681" s="822" t="s">
        <v>13847</v>
      </c>
      <c r="I6681" s="1926" t="s">
        <v>13422</v>
      </c>
      <c r="J6681" s="1930" t="s">
        <v>2187</v>
      </c>
      <c r="K6681" s="1472" t="s">
        <v>943</v>
      </c>
      <c r="L6681" s="1472" t="s">
        <v>943</v>
      </c>
      <c r="M6681" s="1985" t="s">
        <v>2170</v>
      </c>
      <c r="N6681" s="1930" t="s">
        <v>2187</v>
      </c>
      <c r="O6681" s="1366">
        <v>41953</v>
      </c>
      <c r="P6681" s="1917" t="s">
        <v>4959</v>
      </c>
    </row>
    <row r="6682" spans="1:17" s="1711" customFormat="1">
      <c r="A6682" s="1711" t="s">
        <v>15397</v>
      </c>
      <c r="B6682" s="1909" t="s">
        <v>14608</v>
      </c>
      <c r="C6682" s="1896" t="s">
        <v>922</v>
      </c>
      <c r="D6682" s="1868" t="s">
        <v>6129</v>
      </c>
      <c r="E6682" s="2285">
        <v>41913</v>
      </c>
      <c r="F6682" s="2285">
        <f t="shared" si="1022"/>
        <v>41930</v>
      </c>
      <c r="G6682" s="2285">
        <f t="shared" si="1023"/>
        <v>41934</v>
      </c>
      <c r="H6682" s="1906" t="s">
        <v>13847</v>
      </c>
      <c r="I6682" s="1927" t="s">
        <v>13422</v>
      </c>
      <c r="J6682" s="1875" t="s">
        <v>2187</v>
      </c>
      <c r="K6682" s="1901" t="s">
        <v>1198</v>
      </c>
      <c r="L6682" s="721" t="s">
        <v>943</v>
      </c>
      <c r="M6682" s="1901" t="s">
        <v>2170</v>
      </c>
      <c r="N6682" s="1875" t="s">
        <v>2187</v>
      </c>
      <c r="O6682" s="1356">
        <v>42012</v>
      </c>
      <c r="P6682" s="1711" t="s">
        <v>15462</v>
      </c>
      <c r="Q6682" s="1711" t="s">
        <v>5590</v>
      </c>
    </row>
    <row r="6683" spans="1:17" s="1711" customFormat="1">
      <c r="A6683" s="1711" t="s">
        <v>15007</v>
      </c>
      <c r="B6683" s="1909" t="s">
        <v>14772</v>
      </c>
      <c r="C6683" s="1896" t="s">
        <v>923</v>
      </c>
      <c r="D6683" s="1868" t="s">
        <v>6129</v>
      </c>
      <c r="E6683" s="2285">
        <v>41913</v>
      </c>
      <c r="F6683" s="2285">
        <f t="shared" si="1022"/>
        <v>41930</v>
      </c>
      <c r="G6683" s="2285">
        <f t="shared" si="1023"/>
        <v>41934</v>
      </c>
      <c r="H6683" s="1906" t="s">
        <v>13847</v>
      </c>
      <c r="I6683" s="1927" t="s">
        <v>13422</v>
      </c>
      <c r="J6683" s="1875" t="s">
        <v>2187</v>
      </c>
      <c r="K6683" s="1901" t="s">
        <v>1198</v>
      </c>
      <c r="L6683" s="721" t="s">
        <v>943</v>
      </c>
      <c r="M6683" s="1901" t="s">
        <v>2170</v>
      </c>
      <c r="N6683" s="1875" t="s">
        <v>2187</v>
      </c>
      <c r="O6683" s="1356">
        <v>41974</v>
      </c>
      <c r="P6683" s="1711" t="s">
        <v>15462</v>
      </c>
      <c r="Q6683" s="1711" t="s">
        <v>16302</v>
      </c>
    </row>
    <row r="6684" spans="1:17" s="1917" customFormat="1">
      <c r="A6684" s="1917" t="s">
        <v>15008</v>
      </c>
      <c r="B6684" s="1932" t="s">
        <v>14772</v>
      </c>
      <c r="C6684" s="1932" t="s">
        <v>923</v>
      </c>
      <c r="D6684" s="1905" t="s">
        <v>6129</v>
      </c>
      <c r="E6684" s="2230">
        <v>41913</v>
      </c>
      <c r="F6684" s="2230">
        <f t="shared" si="1022"/>
        <v>41930</v>
      </c>
      <c r="G6684" s="2230">
        <f t="shared" si="1023"/>
        <v>41934</v>
      </c>
      <c r="H6684" s="822" t="s">
        <v>13847</v>
      </c>
      <c r="I6684" s="1926" t="s">
        <v>13422</v>
      </c>
      <c r="J6684" s="1930" t="s">
        <v>2187</v>
      </c>
      <c r="K6684" s="1472" t="s">
        <v>943</v>
      </c>
      <c r="L6684" s="1472" t="s">
        <v>943</v>
      </c>
      <c r="M6684" s="1985" t="s">
        <v>2170</v>
      </c>
      <c r="N6684" s="1930" t="s">
        <v>2187</v>
      </c>
      <c r="O6684" s="1366">
        <v>41935</v>
      </c>
      <c r="P6684" s="1917" t="s">
        <v>4959</v>
      </c>
    </row>
    <row r="6685" spans="1:17" s="1711" customFormat="1">
      <c r="A6685" s="1711" t="s">
        <v>15009</v>
      </c>
      <c r="B6685" s="1909" t="s">
        <v>14772</v>
      </c>
      <c r="C6685" s="1896" t="s">
        <v>923</v>
      </c>
      <c r="D6685" s="1868" t="s">
        <v>6129</v>
      </c>
      <c r="E6685" s="2285">
        <v>41913</v>
      </c>
      <c r="F6685" s="2285">
        <f t="shared" si="1022"/>
        <v>41930</v>
      </c>
      <c r="G6685" s="2285">
        <f t="shared" si="1023"/>
        <v>41934</v>
      </c>
      <c r="H6685" s="1906" t="s">
        <v>13847</v>
      </c>
      <c r="I6685" s="1927" t="s">
        <v>13422</v>
      </c>
      <c r="J6685" s="1875" t="s">
        <v>2187</v>
      </c>
      <c r="K6685" s="1901" t="s">
        <v>1198</v>
      </c>
      <c r="L6685" s="721" t="s">
        <v>943</v>
      </c>
      <c r="M6685" s="1901" t="s">
        <v>2170</v>
      </c>
      <c r="N6685" s="1875" t="s">
        <v>2187</v>
      </c>
      <c r="O6685" s="1356">
        <v>42089</v>
      </c>
      <c r="P6685" s="1711" t="s">
        <v>15783</v>
      </c>
      <c r="Q6685" s="1711" t="s">
        <v>4612</v>
      </c>
    </row>
    <row r="6686" spans="1:17" s="1711" customFormat="1">
      <c r="A6686" s="1711" t="s">
        <v>15010</v>
      </c>
      <c r="B6686" s="1909" t="s">
        <v>14519</v>
      </c>
      <c r="C6686" s="1896" t="s">
        <v>923</v>
      </c>
      <c r="D6686" s="1868" t="s">
        <v>6129</v>
      </c>
      <c r="E6686" s="2285">
        <v>41913</v>
      </c>
      <c r="F6686" s="2285">
        <f t="shared" si="1022"/>
        <v>41930</v>
      </c>
      <c r="G6686" s="2285">
        <f t="shared" si="1023"/>
        <v>41934</v>
      </c>
      <c r="H6686" s="1906" t="s">
        <v>13847</v>
      </c>
      <c r="I6686" s="1927" t="s">
        <v>13422</v>
      </c>
      <c r="J6686" s="1875" t="s">
        <v>2187</v>
      </c>
      <c r="K6686" s="1901" t="s">
        <v>1198</v>
      </c>
      <c r="L6686" s="721" t="s">
        <v>943</v>
      </c>
      <c r="M6686" s="1901" t="s">
        <v>2170</v>
      </c>
      <c r="N6686" s="1875" t="s">
        <v>2187</v>
      </c>
      <c r="O6686" s="1356">
        <v>42089</v>
      </c>
      <c r="P6686" s="1711" t="s">
        <v>15785</v>
      </c>
      <c r="Q6686" s="1711" t="s">
        <v>4612</v>
      </c>
    </row>
    <row r="6687" spans="1:17" s="1917" customFormat="1">
      <c r="A6687" s="1917" t="s">
        <v>15011</v>
      </c>
      <c r="B6687" s="1932" t="s">
        <v>14519</v>
      </c>
      <c r="C6687" s="1932" t="s">
        <v>923</v>
      </c>
      <c r="D6687" s="1905" t="s">
        <v>6129</v>
      </c>
      <c r="E6687" s="2230">
        <v>41913</v>
      </c>
      <c r="F6687" s="2230">
        <f t="shared" si="1022"/>
        <v>41930</v>
      </c>
      <c r="G6687" s="2230">
        <f t="shared" si="1023"/>
        <v>41934</v>
      </c>
      <c r="H6687" s="822" t="s">
        <v>13847</v>
      </c>
      <c r="I6687" s="1926" t="s">
        <v>13422</v>
      </c>
      <c r="J6687" s="1930" t="s">
        <v>2187</v>
      </c>
      <c r="K6687" s="1472" t="s">
        <v>943</v>
      </c>
      <c r="L6687" s="1472" t="s">
        <v>943</v>
      </c>
      <c r="M6687" s="1985" t="s">
        <v>2170</v>
      </c>
      <c r="N6687" s="1930" t="s">
        <v>2187</v>
      </c>
      <c r="O6687" s="1984"/>
      <c r="P6687" s="1917" t="s">
        <v>4959</v>
      </c>
    </row>
    <row r="6688" spans="1:17" s="1917" customFormat="1">
      <c r="A6688" s="1917" t="s">
        <v>15012</v>
      </c>
      <c r="B6688" s="1932" t="s">
        <v>14519</v>
      </c>
      <c r="C6688" s="1932" t="s">
        <v>923</v>
      </c>
      <c r="D6688" s="1905" t="s">
        <v>6129</v>
      </c>
      <c r="E6688" s="2230">
        <v>41913</v>
      </c>
      <c r="F6688" s="2230">
        <f t="shared" si="1022"/>
        <v>41930</v>
      </c>
      <c r="G6688" s="2230">
        <f t="shared" si="1023"/>
        <v>41934</v>
      </c>
      <c r="H6688" s="822" t="s">
        <v>13847</v>
      </c>
      <c r="I6688" s="1926" t="s">
        <v>13422</v>
      </c>
      <c r="J6688" s="1930" t="s">
        <v>2187</v>
      </c>
      <c r="K6688" s="1472" t="s">
        <v>943</v>
      </c>
      <c r="L6688" s="1472" t="s">
        <v>943</v>
      </c>
      <c r="M6688" s="1985" t="s">
        <v>2170</v>
      </c>
      <c r="N6688" s="1930" t="s">
        <v>2187</v>
      </c>
      <c r="O6688" s="1984"/>
      <c r="P6688" s="1917" t="s">
        <v>4959</v>
      </c>
    </row>
    <row r="6689" spans="1:18" s="1917" customFormat="1">
      <c r="A6689" s="1917" t="s">
        <v>15013</v>
      </c>
      <c r="B6689" s="1932" t="s">
        <v>14772</v>
      </c>
      <c r="C6689" s="1932" t="s">
        <v>923</v>
      </c>
      <c r="D6689" s="1905" t="s">
        <v>6129</v>
      </c>
      <c r="E6689" s="2230">
        <v>41913</v>
      </c>
      <c r="F6689" s="2230">
        <f t="shared" si="1022"/>
        <v>41930</v>
      </c>
      <c r="G6689" s="2230">
        <f t="shared" si="1023"/>
        <v>41934</v>
      </c>
      <c r="H6689" s="822" t="s">
        <v>13847</v>
      </c>
      <c r="I6689" s="1926" t="s">
        <v>13422</v>
      </c>
      <c r="J6689" s="1930" t="s">
        <v>2187</v>
      </c>
      <c r="K6689" s="1472" t="s">
        <v>943</v>
      </c>
      <c r="L6689" s="1472" t="s">
        <v>943</v>
      </c>
      <c r="M6689" s="1985" t="s">
        <v>2170</v>
      </c>
      <c r="N6689" s="1930" t="s">
        <v>2187</v>
      </c>
      <c r="O6689" s="1366">
        <v>41935</v>
      </c>
      <c r="P6689" s="1917" t="s">
        <v>4959</v>
      </c>
    </row>
    <row r="6690" spans="1:18" s="1711" customFormat="1">
      <c r="A6690" s="1711" t="s">
        <v>15014</v>
      </c>
      <c r="B6690" s="1909" t="s">
        <v>14772</v>
      </c>
      <c r="C6690" s="1896" t="s">
        <v>923</v>
      </c>
      <c r="D6690" s="1868" t="s">
        <v>6129</v>
      </c>
      <c r="E6690" s="2285">
        <v>41913</v>
      </c>
      <c r="F6690" s="2285">
        <f t="shared" si="1022"/>
        <v>41930</v>
      </c>
      <c r="G6690" s="2285">
        <f t="shared" si="1023"/>
        <v>41934</v>
      </c>
      <c r="H6690" s="1906" t="s">
        <v>13847</v>
      </c>
      <c r="I6690" s="1927" t="s">
        <v>13422</v>
      </c>
      <c r="J6690" s="1875" t="s">
        <v>2187</v>
      </c>
      <c r="K6690" s="1901" t="s">
        <v>1198</v>
      </c>
      <c r="L6690" s="721" t="s">
        <v>943</v>
      </c>
      <c r="M6690" s="1901" t="s">
        <v>2170</v>
      </c>
      <c r="N6690" s="1875" t="s">
        <v>2187</v>
      </c>
      <c r="O6690" s="1356">
        <v>42020</v>
      </c>
      <c r="P6690" s="1711" t="s">
        <v>15784</v>
      </c>
      <c r="Q6690" s="1711" t="s">
        <v>16302</v>
      </c>
    </row>
    <row r="6691" spans="1:18">
      <c r="A6691" s="817" t="s">
        <v>13987</v>
      </c>
      <c r="B6691" s="1881" t="s">
        <v>14807</v>
      </c>
      <c r="C6691" s="1912"/>
      <c r="D6691" s="1903"/>
      <c r="E6691" s="1903"/>
      <c r="F6691" s="1903"/>
      <c r="G6691" s="1903"/>
      <c r="H6691" s="1923"/>
      <c r="I6691" s="1923"/>
      <c r="J6691" s="1877" t="s">
        <v>1007</v>
      </c>
      <c r="K6691" s="1877" t="s">
        <v>1197</v>
      </c>
      <c r="L6691" s="657" t="s">
        <v>14832</v>
      </c>
    </row>
    <row r="6692" spans="1:18">
      <c r="A6692" s="1919" t="s">
        <v>15062</v>
      </c>
      <c r="B6692" s="1901" t="s">
        <v>14808</v>
      </c>
      <c r="C6692" s="1896" t="s">
        <v>922</v>
      </c>
      <c r="D6692" s="1870" t="s">
        <v>16353</v>
      </c>
      <c r="E6692" s="1873">
        <v>41914</v>
      </c>
      <c r="F6692" s="1874">
        <f>E6692+17</f>
        <v>41931</v>
      </c>
      <c r="G6692" s="1873">
        <f>E6692+21</f>
        <v>41935</v>
      </c>
      <c r="H6692" s="1884" t="s">
        <v>13026</v>
      </c>
      <c r="I6692" s="1910" t="s">
        <v>13028</v>
      </c>
      <c r="J6692" s="1875" t="s">
        <v>2187</v>
      </c>
      <c r="K6692" s="1901" t="s">
        <v>1198</v>
      </c>
      <c r="L6692" s="2033" t="s">
        <v>16248</v>
      </c>
      <c r="O6692" s="1897">
        <v>42013</v>
      </c>
      <c r="P6692" s="1711" t="s">
        <v>4401</v>
      </c>
    </row>
    <row r="6693" spans="1:18">
      <c r="A6693" s="1145" t="s">
        <v>15077</v>
      </c>
      <c r="B6693" s="1901" t="s">
        <v>15112</v>
      </c>
      <c r="C6693" s="1896" t="s">
        <v>922</v>
      </c>
      <c r="D6693" s="1870" t="s">
        <v>16353</v>
      </c>
      <c r="E6693" s="1873">
        <v>41914</v>
      </c>
      <c r="F6693" s="1874">
        <f t="shared" ref="F6693:F6701" si="1024">E6693+17</f>
        <v>41931</v>
      </c>
      <c r="G6693" s="1873">
        <f t="shared" ref="G6693:G6701" si="1025">E6693+21</f>
        <v>41935</v>
      </c>
      <c r="H6693" s="1884" t="s">
        <v>13026</v>
      </c>
      <c r="I6693" s="1910" t="s">
        <v>13028</v>
      </c>
      <c r="J6693" s="1875" t="s">
        <v>2187</v>
      </c>
      <c r="K6693" s="1901" t="s">
        <v>1198</v>
      </c>
      <c r="L6693" s="2032" t="s">
        <v>16532</v>
      </c>
      <c r="O6693" s="1897">
        <v>42034</v>
      </c>
      <c r="P6693" s="2032" t="s">
        <v>4401</v>
      </c>
    </row>
    <row r="6694" spans="1:18">
      <c r="A6694" s="1145" t="s">
        <v>15063</v>
      </c>
      <c r="B6694" s="1901" t="s">
        <v>14808</v>
      </c>
      <c r="C6694" s="1896" t="s">
        <v>922</v>
      </c>
      <c r="D6694" s="1870" t="s">
        <v>16353</v>
      </c>
      <c r="E6694" s="1873">
        <v>41914</v>
      </c>
      <c r="F6694" s="1874">
        <f t="shared" si="1024"/>
        <v>41931</v>
      </c>
      <c r="G6694" s="1873">
        <f t="shared" si="1025"/>
        <v>41935</v>
      </c>
      <c r="H6694" s="1884" t="s">
        <v>13026</v>
      </c>
      <c r="I6694" s="1910" t="s">
        <v>13028</v>
      </c>
      <c r="J6694" s="1875" t="s">
        <v>2187</v>
      </c>
      <c r="K6694" s="1901" t="s">
        <v>1198</v>
      </c>
      <c r="L6694" s="2033" t="s">
        <v>15627</v>
      </c>
      <c r="O6694" s="1897">
        <v>41989</v>
      </c>
      <c r="P6694" s="2032" t="s">
        <v>4401</v>
      </c>
    </row>
    <row r="6695" spans="1:18">
      <c r="A6695" s="1145" t="s">
        <v>15064</v>
      </c>
      <c r="B6695" s="1901" t="s">
        <v>15112</v>
      </c>
      <c r="C6695" s="1896" t="s">
        <v>922</v>
      </c>
      <c r="D6695" s="1870" t="s">
        <v>16353</v>
      </c>
      <c r="E6695" s="1873">
        <v>41914</v>
      </c>
      <c r="F6695" s="1874">
        <f t="shared" si="1024"/>
        <v>41931</v>
      </c>
      <c r="G6695" s="1873">
        <f t="shared" si="1025"/>
        <v>41935</v>
      </c>
      <c r="H6695" s="1884" t="s">
        <v>13026</v>
      </c>
      <c r="I6695" s="1910" t="s">
        <v>13028</v>
      </c>
      <c r="J6695" s="1875" t="s">
        <v>2187</v>
      </c>
      <c r="K6695" s="1901" t="s">
        <v>1198</v>
      </c>
      <c r="L6695" s="2033" t="s">
        <v>16248</v>
      </c>
      <c r="O6695" s="1897">
        <v>42017</v>
      </c>
      <c r="P6695" t="s">
        <v>12960</v>
      </c>
    </row>
    <row r="6696" spans="1:18">
      <c r="A6696" s="1711" t="s">
        <v>15065</v>
      </c>
      <c r="B6696" s="1901" t="s">
        <v>15112</v>
      </c>
      <c r="C6696" s="1896" t="s">
        <v>922</v>
      </c>
      <c r="D6696" s="1870" t="s">
        <v>16353</v>
      </c>
      <c r="E6696" s="1873">
        <v>41914</v>
      </c>
      <c r="F6696" s="1874">
        <f t="shared" si="1024"/>
        <v>41931</v>
      </c>
      <c r="G6696" s="1873">
        <f t="shared" si="1025"/>
        <v>41935</v>
      </c>
      <c r="H6696" s="1884" t="s">
        <v>13026</v>
      </c>
      <c r="I6696" s="1910" t="s">
        <v>13028</v>
      </c>
      <c r="J6696" s="1875" t="s">
        <v>2187</v>
      </c>
      <c r="K6696" s="1901" t="s">
        <v>1198</v>
      </c>
      <c r="O6696" s="1897">
        <v>42034</v>
      </c>
      <c r="P6696" s="2032" t="s">
        <v>9438</v>
      </c>
    </row>
    <row r="6697" spans="1:18">
      <c r="A6697" s="1145" t="s">
        <v>15066</v>
      </c>
      <c r="B6697" s="1901" t="s">
        <v>15112</v>
      </c>
      <c r="C6697" s="1896" t="s">
        <v>922</v>
      </c>
      <c r="D6697" s="1870" t="s">
        <v>16353</v>
      </c>
      <c r="E6697" s="1873">
        <v>41914</v>
      </c>
      <c r="F6697" s="1874">
        <f t="shared" si="1024"/>
        <v>41931</v>
      </c>
      <c r="G6697" s="1873">
        <f t="shared" si="1025"/>
        <v>41935</v>
      </c>
      <c r="H6697" s="1884" t="s">
        <v>13026</v>
      </c>
      <c r="I6697" s="1910" t="s">
        <v>13028</v>
      </c>
      <c r="J6697" s="1875" t="s">
        <v>2187</v>
      </c>
      <c r="K6697" s="1901" t="s">
        <v>1198</v>
      </c>
      <c r="L6697" s="2033" t="s">
        <v>16485</v>
      </c>
      <c r="O6697" s="1897">
        <v>42034</v>
      </c>
      <c r="P6697" s="2032" t="s">
        <v>4401</v>
      </c>
    </row>
    <row r="6698" spans="1:18">
      <c r="A6698" s="2081" t="s">
        <v>15067</v>
      </c>
      <c r="B6698" s="1901" t="s">
        <v>15113</v>
      </c>
      <c r="C6698" s="1896" t="s">
        <v>923</v>
      </c>
      <c r="D6698" s="1870" t="s">
        <v>16353</v>
      </c>
      <c r="E6698" s="1873">
        <v>41914</v>
      </c>
      <c r="F6698" s="1874">
        <f t="shared" si="1024"/>
        <v>41931</v>
      </c>
      <c r="G6698" s="1873">
        <f t="shared" si="1025"/>
        <v>41935</v>
      </c>
      <c r="H6698" s="1884" t="s">
        <v>13026</v>
      </c>
      <c r="I6698" s="1910" t="s">
        <v>13028</v>
      </c>
      <c r="J6698" s="1875" t="s">
        <v>2187</v>
      </c>
      <c r="K6698" s="1901" t="s">
        <v>1198</v>
      </c>
      <c r="L6698" s="2033" t="s">
        <v>15866</v>
      </c>
      <c r="O6698" s="1897">
        <v>41989</v>
      </c>
      <c r="P6698" s="2032" t="s">
        <v>8364</v>
      </c>
    </row>
    <row r="6699" spans="1:18">
      <c r="A6699" s="1145" t="s">
        <v>15068</v>
      </c>
      <c r="B6699" s="1901" t="s">
        <v>15113</v>
      </c>
      <c r="C6699" s="1896" t="s">
        <v>923</v>
      </c>
      <c r="D6699" s="1870" t="s">
        <v>16353</v>
      </c>
      <c r="E6699" s="1873">
        <v>41914</v>
      </c>
      <c r="F6699" s="1874">
        <f t="shared" si="1024"/>
        <v>41931</v>
      </c>
      <c r="G6699" s="1873">
        <f t="shared" si="1025"/>
        <v>41935</v>
      </c>
      <c r="H6699" s="1884" t="s">
        <v>13026</v>
      </c>
      <c r="I6699" s="1910" t="s">
        <v>13028</v>
      </c>
      <c r="J6699" s="1875" t="s">
        <v>2187</v>
      </c>
      <c r="K6699" s="1901" t="s">
        <v>1198</v>
      </c>
      <c r="L6699" s="2033" t="s">
        <v>16248</v>
      </c>
      <c r="O6699" s="1897">
        <v>42016</v>
      </c>
      <c r="P6699" t="s">
        <v>9479</v>
      </c>
    </row>
    <row r="6700" spans="1:18">
      <c r="A6700" s="2081" t="s">
        <v>15069</v>
      </c>
      <c r="B6700" s="1901" t="s">
        <v>15113</v>
      </c>
      <c r="C6700" s="1896" t="s">
        <v>923</v>
      </c>
      <c r="D6700" s="1870" t="s">
        <v>16353</v>
      </c>
      <c r="E6700" s="1873">
        <v>41914</v>
      </c>
      <c r="F6700" s="1874">
        <f t="shared" si="1024"/>
        <v>41931</v>
      </c>
      <c r="G6700" s="1873">
        <f t="shared" si="1025"/>
        <v>41935</v>
      </c>
      <c r="H6700" s="1884" t="s">
        <v>13026</v>
      </c>
      <c r="I6700" s="1910" t="s">
        <v>13028</v>
      </c>
      <c r="J6700" s="1875" t="s">
        <v>2187</v>
      </c>
      <c r="K6700" s="1901" t="s">
        <v>1198</v>
      </c>
      <c r="L6700" s="2033" t="s">
        <v>16361</v>
      </c>
      <c r="O6700" s="1897">
        <v>42016</v>
      </c>
      <c r="P6700" s="2032" t="s">
        <v>9479</v>
      </c>
    </row>
    <row r="6701" spans="1:18">
      <c r="A6701" s="2081" t="s">
        <v>15070</v>
      </c>
      <c r="B6701" s="1901" t="s">
        <v>15113</v>
      </c>
      <c r="C6701" s="1896" t="s">
        <v>923</v>
      </c>
      <c r="D6701" s="1870" t="s">
        <v>16353</v>
      </c>
      <c r="E6701" s="1873">
        <v>41914</v>
      </c>
      <c r="F6701" s="1874">
        <f t="shared" si="1024"/>
        <v>41931</v>
      </c>
      <c r="G6701" s="1873">
        <f t="shared" si="1025"/>
        <v>41935</v>
      </c>
      <c r="H6701" s="1884" t="s">
        <v>13026</v>
      </c>
      <c r="I6701" s="1910" t="s">
        <v>13028</v>
      </c>
      <c r="J6701" s="1875" t="s">
        <v>2187</v>
      </c>
      <c r="K6701" s="1901" t="s">
        <v>1198</v>
      </c>
      <c r="L6701" s="2032" t="s">
        <v>15979</v>
      </c>
      <c r="O6701" s="1897">
        <v>42009</v>
      </c>
      <c r="P6701" s="2032" t="s">
        <v>16206</v>
      </c>
    </row>
    <row r="6702" spans="1:18">
      <c r="A6702" s="1723" t="s">
        <v>5441</v>
      </c>
      <c r="B6702" s="1881" t="s">
        <v>15076</v>
      </c>
      <c r="C6702" s="1912"/>
      <c r="D6702" s="1903"/>
      <c r="E6702" s="1903"/>
      <c r="F6702" s="1903"/>
      <c r="G6702" s="1903"/>
      <c r="H6702" s="1923"/>
      <c r="I6702" s="1923"/>
      <c r="J6702" s="1876" t="s">
        <v>4331</v>
      </c>
      <c r="K6702" s="1877" t="s">
        <v>1196</v>
      </c>
      <c r="L6702" s="1877" t="s">
        <v>2165</v>
      </c>
      <c r="M6702" s="1877" t="s">
        <v>1953</v>
      </c>
      <c r="N6702" s="1877" t="s">
        <v>2166</v>
      </c>
      <c r="O6702" s="1877" t="s">
        <v>5206</v>
      </c>
    </row>
    <row r="6703" spans="1:18" s="1711" customFormat="1">
      <c r="A6703" s="1868" t="s">
        <v>15071</v>
      </c>
      <c r="B6703" s="1901" t="s">
        <v>14810</v>
      </c>
      <c r="C6703" s="1896" t="s">
        <v>922</v>
      </c>
      <c r="D6703" s="1868" t="s">
        <v>5441</v>
      </c>
      <c r="E6703" s="1874">
        <v>41914</v>
      </c>
      <c r="F6703" s="1874">
        <f t="shared" ref="F6703:F6707" si="1026">E6703+17</f>
        <v>41931</v>
      </c>
      <c r="G6703" s="1874">
        <f t="shared" ref="G6703:G6707" si="1027">E6703+21</f>
        <v>41935</v>
      </c>
      <c r="H6703" s="1906" t="s">
        <v>13315</v>
      </c>
      <c r="I6703" s="1906" t="s">
        <v>13239</v>
      </c>
      <c r="J6703" s="1875" t="s">
        <v>2187</v>
      </c>
      <c r="K6703" s="1901" t="s">
        <v>1198</v>
      </c>
      <c r="L6703" s="721" t="s">
        <v>943</v>
      </c>
      <c r="M6703" s="1901" t="s">
        <v>2170</v>
      </c>
      <c r="N6703" s="1875" t="s">
        <v>2187</v>
      </c>
      <c r="O6703" s="1875" t="s">
        <v>2187</v>
      </c>
      <c r="P6703" s="1897">
        <v>41990</v>
      </c>
      <c r="Q6703" s="615" t="s">
        <v>4612</v>
      </c>
    </row>
    <row r="6704" spans="1:18">
      <c r="A6704" s="1868" t="s">
        <v>15072</v>
      </c>
      <c r="B6704" s="1901" t="s">
        <v>14810</v>
      </c>
      <c r="C6704" s="1896" t="s">
        <v>922</v>
      </c>
      <c r="D6704" s="1868" t="s">
        <v>5441</v>
      </c>
      <c r="E6704" s="1874">
        <v>41914</v>
      </c>
      <c r="F6704" s="1874">
        <f t="shared" si="1026"/>
        <v>41931</v>
      </c>
      <c r="G6704" s="1874">
        <f t="shared" si="1027"/>
        <v>41935</v>
      </c>
      <c r="H6704" s="1906" t="s">
        <v>13315</v>
      </c>
      <c r="I6704" s="1906" t="s">
        <v>13239</v>
      </c>
      <c r="J6704" s="1875" t="s">
        <v>2187</v>
      </c>
      <c r="K6704" s="1901" t="s">
        <v>1198</v>
      </c>
      <c r="L6704" s="721" t="s">
        <v>943</v>
      </c>
      <c r="M6704" s="1901" t="s">
        <v>2170</v>
      </c>
      <c r="N6704" s="1875" t="s">
        <v>2187</v>
      </c>
      <c r="O6704" s="1875" t="s">
        <v>2187</v>
      </c>
      <c r="P6704" s="1897">
        <v>41990</v>
      </c>
      <c r="Q6704" s="615" t="s">
        <v>4612</v>
      </c>
      <c r="R6704" s="1711"/>
    </row>
    <row r="6705" spans="1:18">
      <c r="A6705" s="1868" t="s">
        <v>15073</v>
      </c>
      <c r="B6705" s="1901" t="s">
        <v>14810</v>
      </c>
      <c r="C6705" s="1896" t="s">
        <v>922</v>
      </c>
      <c r="D6705" s="1868" t="s">
        <v>5441</v>
      </c>
      <c r="E6705" s="1874">
        <v>41914</v>
      </c>
      <c r="F6705" s="1874">
        <f t="shared" si="1026"/>
        <v>41931</v>
      </c>
      <c r="G6705" s="1874">
        <f t="shared" si="1027"/>
        <v>41935</v>
      </c>
      <c r="H6705" s="1906" t="s">
        <v>13315</v>
      </c>
      <c r="I6705" s="1906" t="s">
        <v>13239</v>
      </c>
      <c r="J6705" s="1875" t="s">
        <v>2187</v>
      </c>
      <c r="K6705" s="1901" t="s">
        <v>1198</v>
      </c>
      <c r="L6705" s="721" t="s">
        <v>943</v>
      </c>
      <c r="M6705" s="1901" t="s">
        <v>2170</v>
      </c>
      <c r="N6705" s="1875" t="s">
        <v>2187</v>
      </c>
      <c r="O6705" s="1875" t="s">
        <v>2187</v>
      </c>
      <c r="P6705" s="1897">
        <v>41990</v>
      </c>
      <c r="Q6705" s="615" t="s">
        <v>4612</v>
      </c>
      <c r="R6705" s="1711"/>
    </row>
    <row r="6706" spans="1:18">
      <c r="A6706" s="1868" t="s">
        <v>15074</v>
      </c>
      <c r="B6706" s="1901" t="s">
        <v>15114</v>
      </c>
      <c r="C6706" s="1896" t="s">
        <v>923</v>
      </c>
      <c r="D6706" s="1868" t="s">
        <v>5441</v>
      </c>
      <c r="E6706" s="1874">
        <v>41914</v>
      </c>
      <c r="F6706" s="1874">
        <f t="shared" si="1026"/>
        <v>41931</v>
      </c>
      <c r="G6706" s="1874">
        <f t="shared" si="1027"/>
        <v>41935</v>
      </c>
      <c r="H6706" s="1906" t="s">
        <v>13315</v>
      </c>
      <c r="I6706" s="1906" t="s">
        <v>13239</v>
      </c>
      <c r="J6706" s="1875" t="s">
        <v>2187</v>
      </c>
      <c r="K6706" s="1901" t="s">
        <v>1198</v>
      </c>
      <c r="L6706" s="721" t="s">
        <v>943</v>
      </c>
      <c r="M6706" s="1901" t="s">
        <v>2170</v>
      </c>
      <c r="N6706" s="1875" t="s">
        <v>2187</v>
      </c>
      <c r="O6706" s="1875" t="s">
        <v>2187</v>
      </c>
      <c r="P6706" s="1897">
        <v>41990</v>
      </c>
      <c r="Q6706" s="615" t="s">
        <v>4612</v>
      </c>
    </row>
    <row r="6707" spans="1:18">
      <c r="A6707" s="1868" t="s">
        <v>15075</v>
      </c>
      <c r="B6707" s="1901" t="s">
        <v>15114</v>
      </c>
      <c r="C6707" s="1896" t="s">
        <v>923</v>
      </c>
      <c r="D6707" s="1868" t="s">
        <v>5441</v>
      </c>
      <c r="E6707" s="1874">
        <v>41914</v>
      </c>
      <c r="F6707" s="1874">
        <f t="shared" si="1026"/>
        <v>41931</v>
      </c>
      <c r="G6707" s="1874">
        <f t="shared" si="1027"/>
        <v>41935</v>
      </c>
      <c r="H6707" s="1906" t="s">
        <v>13315</v>
      </c>
      <c r="I6707" s="1906" t="s">
        <v>13239</v>
      </c>
      <c r="J6707" s="1875" t="s">
        <v>2187</v>
      </c>
      <c r="K6707" s="1901" t="s">
        <v>1198</v>
      </c>
      <c r="L6707" s="721" t="s">
        <v>943</v>
      </c>
      <c r="M6707" s="1901" t="s">
        <v>2170</v>
      </c>
      <c r="N6707" s="1875" t="s">
        <v>2187</v>
      </c>
      <c r="O6707" s="1875" t="s">
        <v>2187</v>
      </c>
      <c r="P6707" s="1897">
        <v>41990</v>
      </c>
      <c r="Q6707" s="615" t="s">
        <v>4612</v>
      </c>
    </row>
    <row r="6708" spans="1:18">
      <c r="A6708" s="817" t="s">
        <v>10500</v>
      </c>
      <c r="B6708" s="1881" t="s">
        <v>14854</v>
      </c>
      <c r="C6708" s="1912"/>
      <c r="D6708" s="1903"/>
      <c r="E6708" s="1903"/>
      <c r="F6708" s="1903"/>
      <c r="G6708" s="1903"/>
      <c r="H6708" s="1923"/>
      <c r="I6708" s="1923"/>
      <c r="J6708" s="1876" t="s">
        <v>4331</v>
      </c>
      <c r="K6708" s="1877" t="s">
        <v>1197</v>
      </c>
    </row>
    <row r="6709" spans="1:18">
      <c r="A6709" s="1870" t="s">
        <v>15079</v>
      </c>
      <c r="B6709" s="1901" t="s">
        <v>14855</v>
      </c>
      <c r="C6709" s="1896" t="s">
        <v>922</v>
      </c>
      <c r="D6709" s="1870" t="s">
        <v>9031</v>
      </c>
      <c r="E6709" s="1874">
        <v>41919</v>
      </c>
      <c r="F6709" s="1874">
        <f>E6709+17</f>
        <v>41936</v>
      </c>
      <c r="G6709" s="1873">
        <f>E6709+21</f>
        <v>41940</v>
      </c>
      <c r="H6709" s="1925" t="s">
        <v>13842</v>
      </c>
      <c r="I6709" s="1925" t="s">
        <v>13843</v>
      </c>
      <c r="J6709" s="1875" t="s">
        <v>2187</v>
      </c>
      <c r="K6709" s="1901" t="s">
        <v>1198</v>
      </c>
      <c r="O6709" s="1897">
        <v>41990</v>
      </c>
      <c r="P6709" s="2032" t="s">
        <v>4612</v>
      </c>
    </row>
    <row r="6710" spans="1:18">
      <c r="A6710" s="1870" t="s">
        <v>15080</v>
      </c>
      <c r="B6710" s="1901" t="s">
        <v>14855</v>
      </c>
      <c r="C6710" s="1896" t="s">
        <v>922</v>
      </c>
      <c r="D6710" s="1870" t="s">
        <v>9031</v>
      </c>
      <c r="E6710" s="1874">
        <v>41919</v>
      </c>
      <c r="F6710" s="1874">
        <f t="shared" ref="F6710:F6715" si="1028">E6710+17</f>
        <v>41936</v>
      </c>
      <c r="G6710" s="1873">
        <f t="shared" ref="G6710:G6715" si="1029">E6710+21</f>
        <v>41940</v>
      </c>
      <c r="H6710" s="1925" t="s">
        <v>13842</v>
      </c>
      <c r="I6710" s="1925" t="s">
        <v>13843</v>
      </c>
      <c r="J6710" s="1875" t="s">
        <v>2187</v>
      </c>
      <c r="K6710" s="1901" t="s">
        <v>1198</v>
      </c>
      <c r="O6710" s="1897">
        <v>42160</v>
      </c>
      <c r="P6710" s="2032" t="s">
        <v>15899</v>
      </c>
      <c r="Q6710" s="615" t="s">
        <v>4612</v>
      </c>
    </row>
    <row r="6711" spans="1:18">
      <c r="A6711" s="1870" t="s">
        <v>15081</v>
      </c>
      <c r="B6711" s="1901" t="s">
        <v>14855</v>
      </c>
      <c r="C6711" s="1896" t="s">
        <v>922</v>
      </c>
      <c r="D6711" s="1870" t="s">
        <v>9031</v>
      </c>
      <c r="E6711" s="1874">
        <v>41919</v>
      </c>
      <c r="F6711" s="1874">
        <f t="shared" si="1028"/>
        <v>41936</v>
      </c>
      <c r="G6711" s="1873">
        <f t="shared" si="1029"/>
        <v>41940</v>
      </c>
      <c r="H6711" s="1925" t="s">
        <v>13842</v>
      </c>
      <c r="I6711" s="1925" t="s">
        <v>13843</v>
      </c>
      <c r="J6711" s="1875" t="s">
        <v>2187</v>
      </c>
      <c r="K6711" s="1901" t="s">
        <v>1198</v>
      </c>
      <c r="O6711" s="1897">
        <v>42187</v>
      </c>
      <c r="P6711" s="2032" t="s">
        <v>15900</v>
      </c>
    </row>
    <row r="6712" spans="1:18">
      <c r="A6712" s="1870" t="s">
        <v>15082</v>
      </c>
      <c r="B6712" s="1901" t="s">
        <v>14855</v>
      </c>
      <c r="C6712" s="1896" t="s">
        <v>922</v>
      </c>
      <c r="D6712" s="1870" t="s">
        <v>9031</v>
      </c>
      <c r="E6712" s="1874">
        <v>41919</v>
      </c>
      <c r="F6712" s="1874">
        <f t="shared" si="1028"/>
        <v>41936</v>
      </c>
      <c r="G6712" s="1873">
        <f t="shared" si="1029"/>
        <v>41940</v>
      </c>
      <c r="H6712" s="1925" t="s">
        <v>13842</v>
      </c>
      <c r="I6712" s="1925" t="s">
        <v>13843</v>
      </c>
      <c r="J6712" s="1875" t="s">
        <v>2187</v>
      </c>
      <c r="K6712" s="1901" t="s">
        <v>1198</v>
      </c>
      <c r="O6712" s="1897">
        <v>41990</v>
      </c>
      <c r="P6712" s="2032" t="s">
        <v>4612</v>
      </c>
    </row>
    <row r="6713" spans="1:18">
      <c r="A6713" s="1870" t="s">
        <v>15083</v>
      </c>
      <c r="B6713" s="1901" t="s">
        <v>14855</v>
      </c>
      <c r="C6713" s="1896" t="s">
        <v>922</v>
      </c>
      <c r="D6713" s="1870" t="s">
        <v>9031</v>
      </c>
      <c r="E6713" s="1874">
        <v>41919</v>
      </c>
      <c r="F6713" s="1874">
        <f t="shared" si="1028"/>
        <v>41936</v>
      </c>
      <c r="G6713" s="1873">
        <f t="shared" si="1029"/>
        <v>41940</v>
      </c>
      <c r="H6713" s="1925" t="s">
        <v>13842</v>
      </c>
      <c r="I6713" s="1925" t="s">
        <v>13843</v>
      </c>
      <c r="J6713" s="1875" t="s">
        <v>2187</v>
      </c>
      <c r="K6713" s="1901" t="s">
        <v>1198</v>
      </c>
      <c r="O6713" s="1897">
        <v>41990</v>
      </c>
      <c r="P6713" s="2032" t="s">
        <v>4612</v>
      </c>
    </row>
    <row r="6714" spans="1:18">
      <c r="A6714" s="1870" t="s">
        <v>15084</v>
      </c>
      <c r="B6714" s="1901" t="s">
        <v>15232</v>
      </c>
      <c r="C6714" s="1896" t="s">
        <v>923</v>
      </c>
      <c r="D6714" s="1870" t="s">
        <v>9031</v>
      </c>
      <c r="E6714" s="1874">
        <v>41919</v>
      </c>
      <c r="F6714" s="1874">
        <f t="shared" si="1028"/>
        <v>41936</v>
      </c>
      <c r="G6714" s="1873">
        <f t="shared" si="1029"/>
        <v>41940</v>
      </c>
      <c r="H6714" s="1925" t="s">
        <v>13842</v>
      </c>
      <c r="I6714" s="1925" t="s">
        <v>13843</v>
      </c>
      <c r="J6714" s="1875" t="s">
        <v>2187</v>
      </c>
      <c r="K6714" s="1901" t="s">
        <v>1198</v>
      </c>
      <c r="O6714" s="1897">
        <v>42160</v>
      </c>
      <c r="P6714" s="2032" t="s">
        <v>15899</v>
      </c>
      <c r="Q6714" s="2032" t="s">
        <v>4612</v>
      </c>
    </row>
    <row r="6715" spans="1:18">
      <c r="A6715" s="1870" t="s">
        <v>15085</v>
      </c>
      <c r="B6715" s="1901" t="s">
        <v>15232</v>
      </c>
      <c r="C6715" s="1896" t="s">
        <v>923</v>
      </c>
      <c r="D6715" s="1870" t="s">
        <v>9031</v>
      </c>
      <c r="E6715" s="1874">
        <v>41919</v>
      </c>
      <c r="F6715" s="1874">
        <f t="shared" si="1028"/>
        <v>41936</v>
      </c>
      <c r="G6715" s="1873">
        <f t="shared" si="1029"/>
        <v>41940</v>
      </c>
      <c r="H6715" s="1925" t="s">
        <v>13842</v>
      </c>
      <c r="I6715" s="1925" t="s">
        <v>13843</v>
      </c>
      <c r="J6715" s="1875" t="s">
        <v>2187</v>
      </c>
      <c r="K6715" s="1901" t="s">
        <v>1198</v>
      </c>
      <c r="O6715" s="1897">
        <v>42187</v>
      </c>
      <c r="P6715" s="2032" t="s">
        <v>15900</v>
      </c>
    </row>
    <row r="6716" spans="1:18">
      <c r="A6716" s="1860" t="s">
        <v>2705</v>
      </c>
      <c r="B6716" s="1869" t="s">
        <v>14863</v>
      </c>
      <c r="C6716" s="91"/>
      <c r="D6716" s="19"/>
      <c r="E6716" s="19"/>
      <c r="F6716" s="19"/>
      <c r="G6716" s="19"/>
      <c r="H6716" s="2037"/>
      <c r="I6716" s="2037"/>
      <c r="J6716" s="1694" t="s">
        <v>1007</v>
      </c>
      <c r="K6716" s="1694" t="s">
        <v>1196</v>
      </c>
    </row>
    <row r="6717" spans="1:18">
      <c r="A6717" s="668"/>
      <c r="B6717" s="633" t="s">
        <v>14864</v>
      </c>
      <c r="C6717" s="634"/>
      <c r="D6717" s="2116" t="s">
        <v>2705</v>
      </c>
      <c r="E6717" s="635">
        <v>41920</v>
      </c>
      <c r="F6717" s="1501">
        <f>E6717+17</f>
        <v>41937</v>
      </c>
      <c r="G6717" s="1501">
        <f>E6717+21</f>
        <v>41941</v>
      </c>
      <c r="H6717" s="2111" t="s">
        <v>14556</v>
      </c>
      <c r="I6717" s="1026" t="s">
        <v>13755</v>
      </c>
      <c r="J6717" s="637" t="s">
        <v>2187</v>
      </c>
      <c r="K6717" s="2104"/>
    </row>
    <row r="6718" spans="1:18">
      <c r="A6718" s="632"/>
      <c r="B6718" s="632"/>
      <c r="C6718" s="634"/>
      <c r="D6718" s="2116" t="s">
        <v>2705</v>
      </c>
      <c r="E6718" s="635">
        <v>41920</v>
      </c>
      <c r="F6718" s="1501">
        <f>E6718+17</f>
        <v>41937</v>
      </c>
      <c r="G6718" s="1501">
        <f>E6718+21</f>
        <v>41941</v>
      </c>
      <c r="H6718" s="2111" t="s">
        <v>14556</v>
      </c>
      <c r="I6718" s="1026" t="s">
        <v>13755</v>
      </c>
      <c r="J6718" s="637" t="s">
        <v>2187</v>
      </c>
      <c r="K6718" s="632"/>
    </row>
    <row r="6719" spans="1:18">
      <c r="A6719" s="632"/>
      <c r="B6719" s="632"/>
      <c r="C6719" s="634"/>
      <c r="D6719" s="2116" t="s">
        <v>2705</v>
      </c>
      <c r="E6719" s="635">
        <v>41920</v>
      </c>
      <c r="F6719" s="1501">
        <f>E6719+17</f>
        <v>41937</v>
      </c>
      <c r="G6719" s="1501">
        <f>E6719+21</f>
        <v>41941</v>
      </c>
      <c r="H6719" s="2111" t="s">
        <v>14556</v>
      </c>
      <c r="I6719" s="1026" t="s">
        <v>13755</v>
      </c>
      <c r="J6719" s="637" t="s">
        <v>2187</v>
      </c>
      <c r="K6719" s="632"/>
    </row>
    <row r="6720" spans="1:18">
      <c r="A6720" s="817" t="s">
        <v>10500</v>
      </c>
      <c r="B6720" s="1881" t="s">
        <v>14865</v>
      </c>
      <c r="C6720" s="1912"/>
      <c r="D6720" s="1903"/>
      <c r="E6720" s="1903"/>
      <c r="F6720" s="1903"/>
      <c r="G6720" s="1903"/>
      <c r="H6720" s="1923"/>
      <c r="I6720" s="1923"/>
      <c r="J6720" s="1876" t="s">
        <v>4331</v>
      </c>
      <c r="K6720" s="1877" t="s">
        <v>1197</v>
      </c>
    </row>
    <row r="6721" spans="1:17" s="1687" customFormat="1">
      <c r="A6721" s="676"/>
      <c r="B6721" s="633" t="s">
        <v>14866</v>
      </c>
      <c r="C6721" s="634"/>
      <c r="D6721" s="676" t="s">
        <v>9031</v>
      </c>
      <c r="E6721" s="1501">
        <v>41920</v>
      </c>
      <c r="F6721" s="636">
        <f>E6721+17</f>
        <v>41937</v>
      </c>
      <c r="G6721" s="643">
        <f>E6721+21</f>
        <v>41941</v>
      </c>
      <c r="H6721" s="1361" t="s">
        <v>12843</v>
      </c>
      <c r="I6721" s="1024" t="s">
        <v>12698</v>
      </c>
      <c r="J6721" s="637" t="s">
        <v>2187</v>
      </c>
      <c r="K6721" s="1500"/>
      <c r="O6721" s="584"/>
    </row>
    <row r="6722" spans="1:17">
      <c r="A6722" s="632"/>
      <c r="B6722" s="632"/>
      <c r="C6722" s="634"/>
      <c r="D6722" s="676" t="s">
        <v>9031</v>
      </c>
      <c r="E6722" s="1501">
        <v>41920</v>
      </c>
      <c r="F6722" s="636">
        <f>E6722+17</f>
        <v>41937</v>
      </c>
      <c r="G6722" s="643">
        <f>E6722+21</f>
        <v>41941</v>
      </c>
      <c r="H6722" s="1361" t="s">
        <v>12843</v>
      </c>
      <c r="I6722" s="1024" t="s">
        <v>12698</v>
      </c>
      <c r="J6722" s="637" t="s">
        <v>2187</v>
      </c>
      <c r="K6722" s="632"/>
    </row>
    <row r="6723" spans="1:17">
      <c r="A6723" s="632"/>
      <c r="B6723" s="632"/>
      <c r="C6723" s="634"/>
      <c r="D6723" s="676" t="s">
        <v>9031</v>
      </c>
      <c r="E6723" s="1501">
        <v>41920</v>
      </c>
      <c r="F6723" s="636">
        <f>E6723+17</f>
        <v>41937</v>
      </c>
      <c r="G6723" s="643">
        <f>E6723+21</f>
        <v>41941</v>
      </c>
      <c r="H6723" s="1361" t="s">
        <v>12843</v>
      </c>
      <c r="I6723" s="1024" t="s">
        <v>12698</v>
      </c>
      <c r="J6723" s="637" t="s">
        <v>2187</v>
      </c>
      <c r="K6723" s="632"/>
    </row>
    <row r="6724" spans="1:17">
      <c r="A6724" s="817" t="s">
        <v>14544</v>
      </c>
      <c r="B6724" s="1881" t="s">
        <v>14873</v>
      </c>
      <c r="C6724" s="1912"/>
      <c r="D6724" s="1903"/>
      <c r="E6724" s="1903"/>
      <c r="F6724" s="1903"/>
      <c r="G6724" s="1903"/>
      <c r="H6724" s="1923"/>
      <c r="I6724" s="1923"/>
      <c r="J6724" s="1877" t="s">
        <v>14547</v>
      </c>
      <c r="K6724" s="1877" t="s">
        <v>1197</v>
      </c>
      <c r="L6724" s="1877" t="s">
        <v>2166</v>
      </c>
    </row>
    <row r="6725" spans="1:17" s="1687" customFormat="1">
      <c r="A6725" s="1870" t="s">
        <v>15086</v>
      </c>
      <c r="B6725" s="1901" t="s">
        <v>14874</v>
      </c>
      <c r="C6725" s="1896" t="s">
        <v>922</v>
      </c>
      <c r="D6725" s="1870" t="s">
        <v>14545</v>
      </c>
      <c r="E6725" s="1874">
        <v>41920</v>
      </c>
      <c r="F6725" s="1874">
        <f>E6725+17</f>
        <v>41937</v>
      </c>
      <c r="G6725" s="1873">
        <f>E6725+21</f>
        <v>41941</v>
      </c>
      <c r="H6725" s="1925" t="s">
        <v>14546</v>
      </c>
      <c r="I6725" s="1925" t="s">
        <v>13797</v>
      </c>
      <c r="J6725" s="721" t="s">
        <v>943</v>
      </c>
      <c r="K6725" s="1901" t="s">
        <v>1198</v>
      </c>
      <c r="L6725" s="721" t="s">
        <v>943</v>
      </c>
      <c r="O6725" s="710">
        <v>41956</v>
      </c>
      <c r="P6725" s="1888" t="s">
        <v>4612</v>
      </c>
    </row>
    <row r="6726" spans="1:17">
      <c r="A6726" s="2032" t="s">
        <v>15087</v>
      </c>
      <c r="B6726" s="1901" t="s">
        <v>14874</v>
      </c>
      <c r="C6726" s="1896" t="s">
        <v>922</v>
      </c>
      <c r="D6726" s="1870" t="s">
        <v>14545</v>
      </c>
      <c r="E6726" s="1874">
        <v>41920</v>
      </c>
      <c r="F6726" s="1874">
        <f t="shared" ref="F6726:F6733" si="1030">E6726+17</f>
        <v>41937</v>
      </c>
      <c r="G6726" s="1873">
        <f t="shared" ref="G6726:G6733" si="1031">E6726+21</f>
        <v>41941</v>
      </c>
      <c r="H6726" s="1925" t="s">
        <v>14546</v>
      </c>
      <c r="I6726" s="1925" t="s">
        <v>13797</v>
      </c>
      <c r="J6726" s="721" t="s">
        <v>943</v>
      </c>
      <c r="K6726" s="1901" t="s">
        <v>1198</v>
      </c>
      <c r="L6726" s="1875" t="s">
        <v>2132</v>
      </c>
      <c r="O6726" s="710">
        <v>41956</v>
      </c>
      <c r="P6726" s="1888" t="s">
        <v>4612</v>
      </c>
    </row>
    <row r="6727" spans="1:17">
      <c r="A6727" s="2032" t="s">
        <v>15088</v>
      </c>
      <c r="B6727" s="1901" t="s">
        <v>14874</v>
      </c>
      <c r="C6727" s="1896" t="s">
        <v>922</v>
      </c>
      <c r="D6727" s="1870" t="s">
        <v>14545</v>
      </c>
      <c r="E6727" s="1874">
        <v>41920</v>
      </c>
      <c r="F6727" s="1874">
        <f t="shared" si="1030"/>
        <v>41937</v>
      </c>
      <c r="G6727" s="1873">
        <f t="shared" si="1031"/>
        <v>41941</v>
      </c>
      <c r="H6727" s="1925" t="s">
        <v>14546</v>
      </c>
      <c r="I6727" s="1925" t="s">
        <v>13797</v>
      </c>
      <c r="J6727" s="1875" t="s">
        <v>2132</v>
      </c>
      <c r="K6727" s="1901" t="s">
        <v>1198</v>
      </c>
      <c r="L6727" s="721" t="s">
        <v>943</v>
      </c>
      <c r="O6727" s="710">
        <v>42089</v>
      </c>
      <c r="P6727" s="1888" t="s">
        <v>15901</v>
      </c>
      <c r="Q6727" s="1888" t="s">
        <v>4612</v>
      </c>
    </row>
    <row r="6728" spans="1:17">
      <c r="A6728" s="2032" t="s">
        <v>15089</v>
      </c>
      <c r="B6728" s="1901" t="s">
        <v>15233</v>
      </c>
      <c r="C6728" s="1896" t="s">
        <v>923</v>
      </c>
      <c r="D6728" s="1870" t="s">
        <v>14545</v>
      </c>
      <c r="E6728" s="1874">
        <v>41920</v>
      </c>
      <c r="F6728" s="1874">
        <f t="shared" si="1030"/>
        <v>41937</v>
      </c>
      <c r="G6728" s="1873">
        <f t="shared" si="1031"/>
        <v>41941</v>
      </c>
      <c r="H6728" s="1925" t="s">
        <v>14546</v>
      </c>
      <c r="I6728" s="1925" t="s">
        <v>13797</v>
      </c>
      <c r="J6728" s="721" t="s">
        <v>943</v>
      </c>
      <c r="K6728" s="1901" t="s">
        <v>1198</v>
      </c>
      <c r="L6728" s="1875" t="s">
        <v>2132</v>
      </c>
      <c r="O6728" s="1897">
        <v>41990</v>
      </c>
      <c r="P6728" s="2032" t="s">
        <v>4612</v>
      </c>
    </row>
    <row r="6729" spans="1:17">
      <c r="A6729" s="2032" t="s">
        <v>15090</v>
      </c>
      <c r="B6729" s="1901" t="s">
        <v>15233</v>
      </c>
      <c r="C6729" s="1896" t="s">
        <v>923</v>
      </c>
      <c r="D6729" s="1870" t="s">
        <v>14545</v>
      </c>
      <c r="E6729" s="1874">
        <v>41920</v>
      </c>
      <c r="F6729" s="1874">
        <f t="shared" si="1030"/>
        <v>41937</v>
      </c>
      <c r="G6729" s="1873">
        <f t="shared" si="1031"/>
        <v>41941</v>
      </c>
      <c r="H6729" s="1925" t="s">
        <v>14546</v>
      </c>
      <c r="I6729" s="1925" t="s">
        <v>13797</v>
      </c>
      <c r="J6729" s="1875" t="s">
        <v>2187</v>
      </c>
      <c r="K6729" s="1901" t="s">
        <v>1198</v>
      </c>
      <c r="L6729" s="1875" t="s">
        <v>2132</v>
      </c>
      <c r="O6729" s="1897">
        <v>41990</v>
      </c>
      <c r="P6729" s="2032" t="s">
        <v>4612</v>
      </c>
    </row>
    <row r="6730" spans="1:17">
      <c r="A6730" s="2032" t="s">
        <v>15091</v>
      </c>
      <c r="B6730" s="1901" t="s">
        <v>15233</v>
      </c>
      <c r="C6730" s="1896" t="s">
        <v>923</v>
      </c>
      <c r="D6730" s="1870" t="s">
        <v>14545</v>
      </c>
      <c r="E6730" s="1874">
        <v>41920</v>
      </c>
      <c r="F6730" s="1874">
        <f t="shared" si="1030"/>
        <v>41937</v>
      </c>
      <c r="G6730" s="1873">
        <f t="shared" si="1031"/>
        <v>41941</v>
      </c>
      <c r="H6730" s="1925" t="s">
        <v>14546</v>
      </c>
      <c r="I6730" s="1925" t="s">
        <v>13797</v>
      </c>
      <c r="J6730" s="1875" t="s">
        <v>2187</v>
      </c>
      <c r="K6730" s="1901" t="s">
        <v>1198</v>
      </c>
      <c r="L6730" s="721" t="s">
        <v>943</v>
      </c>
      <c r="O6730" s="1897">
        <v>42089</v>
      </c>
      <c r="P6730" s="1888" t="s">
        <v>15901</v>
      </c>
      <c r="Q6730" s="1888" t="s">
        <v>4612</v>
      </c>
    </row>
    <row r="6731" spans="1:17">
      <c r="A6731" s="2032" t="s">
        <v>15092</v>
      </c>
      <c r="B6731" s="1901" t="s">
        <v>15233</v>
      </c>
      <c r="C6731" s="1896" t="s">
        <v>923</v>
      </c>
      <c r="D6731" s="1870" t="s">
        <v>14545</v>
      </c>
      <c r="E6731" s="1874">
        <v>41920</v>
      </c>
      <c r="F6731" s="1874">
        <f t="shared" si="1030"/>
        <v>41937</v>
      </c>
      <c r="G6731" s="1873">
        <f t="shared" si="1031"/>
        <v>41941</v>
      </c>
      <c r="H6731" s="1925" t="s">
        <v>14546</v>
      </c>
      <c r="I6731" s="1925" t="s">
        <v>13797</v>
      </c>
      <c r="J6731" s="721" t="s">
        <v>943</v>
      </c>
      <c r="K6731" s="1901" t="s">
        <v>1198</v>
      </c>
      <c r="L6731" s="721" t="s">
        <v>943</v>
      </c>
      <c r="O6731" s="1897">
        <v>41990</v>
      </c>
      <c r="P6731" s="2032" t="s">
        <v>4612</v>
      </c>
    </row>
    <row r="6732" spans="1:17">
      <c r="A6732" s="2032" t="s">
        <v>15093</v>
      </c>
      <c r="B6732" s="1901" t="s">
        <v>14874</v>
      </c>
      <c r="C6732" s="1896" t="s">
        <v>15234</v>
      </c>
      <c r="D6732" s="1870" t="s">
        <v>14545</v>
      </c>
      <c r="E6732" s="1874">
        <v>41920</v>
      </c>
      <c r="F6732" s="1874">
        <f t="shared" si="1030"/>
        <v>41937</v>
      </c>
      <c r="G6732" s="1873">
        <f t="shared" si="1031"/>
        <v>41941</v>
      </c>
      <c r="H6732" s="1925" t="s">
        <v>14546</v>
      </c>
      <c r="I6732" s="1925" t="s">
        <v>13797</v>
      </c>
      <c r="J6732" s="721" t="s">
        <v>943</v>
      </c>
      <c r="K6732" s="1901" t="s">
        <v>1198</v>
      </c>
      <c r="L6732" s="721" t="s">
        <v>943</v>
      </c>
      <c r="O6732" s="710">
        <v>41956</v>
      </c>
      <c r="P6732" s="1888" t="s">
        <v>4612</v>
      </c>
    </row>
    <row r="6733" spans="1:17">
      <c r="A6733" s="2032" t="s">
        <v>15094</v>
      </c>
      <c r="B6733" s="1901" t="s">
        <v>15233</v>
      </c>
      <c r="C6733" s="1896" t="s">
        <v>923</v>
      </c>
      <c r="D6733" s="1870" t="s">
        <v>14545</v>
      </c>
      <c r="E6733" s="1874">
        <v>41920</v>
      </c>
      <c r="F6733" s="1874">
        <f t="shared" si="1030"/>
        <v>41937</v>
      </c>
      <c r="G6733" s="1873">
        <f t="shared" si="1031"/>
        <v>41941</v>
      </c>
      <c r="H6733" s="1925" t="s">
        <v>14546</v>
      </c>
      <c r="I6733" s="1925" t="s">
        <v>13797</v>
      </c>
      <c r="J6733" s="721" t="s">
        <v>943</v>
      </c>
      <c r="K6733" s="1901" t="s">
        <v>1198</v>
      </c>
      <c r="L6733" s="721" t="s">
        <v>943</v>
      </c>
      <c r="O6733" s="1897">
        <v>41990</v>
      </c>
      <c r="P6733" s="2032" t="s">
        <v>4612</v>
      </c>
    </row>
    <row r="6734" spans="1:17">
      <c r="A6734" s="1899" t="s">
        <v>5389</v>
      </c>
      <c r="B6734" s="1881" t="s">
        <v>13373</v>
      </c>
      <c r="C6734" s="1882"/>
      <c r="D6734" s="1903"/>
      <c r="E6734" s="1903"/>
      <c r="F6734" s="1903"/>
      <c r="G6734" s="1903"/>
      <c r="H6734" s="1923"/>
      <c r="I6734" s="1923"/>
      <c r="J6734" s="1876" t="s">
        <v>4331</v>
      </c>
      <c r="K6734" s="1877" t="s">
        <v>1196</v>
      </c>
      <c r="L6734" s="1877" t="s">
        <v>2165</v>
      </c>
      <c r="M6734" s="1877" t="s">
        <v>1953</v>
      </c>
      <c r="N6734" s="1877" t="s">
        <v>2166</v>
      </c>
    </row>
    <row r="6735" spans="1:17">
      <c r="A6735" s="676"/>
      <c r="B6735" s="633" t="s">
        <v>14876</v>
      </c>
      <c r="C6735" s="633"/>
      <c r="D6735" s="668" t="s">
        <v>5389</v>
      </c>
      <c r="E6735" s="635">
        <v>41921</v>
      </c>
      <c r="F6735" s="1501">
        <f>E6735+17</f>
        <v>41938</v>
      </c>
      <c r="G6735" s="1501">
        <f>E6735+21</f>
        <v>41942</v>
      </c>
      <c r="H6735" s="2387" t="s">
        <v>12798</v>
      </c>
      <c r="I6735" s="2387" t="s">
        <v>12799</v>
      </c>
      <c r="J6735" s="637" t="s">
        <v>2187</v>
      </c>
      <c r="K6735" s="1500"/>
      <c r="L6735" s="1500" t="s">
        <v>2169</v>
      </c>
      <c r="M6735" s="1503" t="s">
        <v>943</v>
      </c>
      <c r="N6735" s="637" t="s">
        <v>2187</v>
      </c>
    </row>
    <row r="6736" spans="1:17">
      <c r="A6736" s="632"/>
      <c r="B6736" s="632"/>
      <c r="C6736" s="634"/>
      <c r="D6736" s="668" t="s">
        <v>5389</v>
      </c>
      <c r="E6736" s="635">
        <v>41921</v>
      </c>
      <c r="F6736" s="1501">
        <f>E6736+17</f>
        <v>41938</v>
      </c>
      <c r="G6736" s="1501">
        <f>E6736+21</f>
        <v>41942</v>
      </c>
      <c r="H6736" s="2387" t="s">
        <v>12798</v>
      </c>
      <c r="I6736" s="2387" t="s">
        <v>12799</v>
      </c>
      <c r="J6736" s="637" t="s">
        <v>2187</v>
      </c>
      <c r="K6736" s="1500"/>
      <c r="L6736" s="1500" t="s">
        <v>2169</v>
      </c>
      <c r="M6736" s="1503" t="s">
        <v>943</v>
      </c>
      <c r="N6736" s="637" t="s">
        <v>2187</v>
      </c>
    </row>
    <row r="6737" spans="1:17">
      <c r="A6737" s="632"/>
      <c r="B6737" s="632"/>
      <c r="C6737" s="634"/>
      <c r="D6737" s="668" t="s">
        <v>5389</v>
      </c>
      <c r="E6737" s="635">
        <v>41921</v>
      </c>
      <c r="F6737" s="1501">
        <f>E6737+17</f>
        <v>41938</v>
      </c>
      <c r="G6737" s="1501">
        <f>E6737+21</f>
        <v>41942</v>
      </c>
      <c r="H6737" s="2387" t="s">
        <v>12798</v>
      </c>
      <c r="I6737" s="2387" t="s">
        <v>12799</v>
      </c>
      <c r="J6737" s="637" t="s">
        <v>2187</v>
      </c>
      <c r="K6737" s="1500"/>
      <c r="L6737" s="1500" t="s">
        <v>2169</v>
      </c>
      <c r="M6737" s="1503" t="s">
        <v>943</v>
      </c>
      <c r="N6737" s="637" t="s">
        <v>2187</v>
      </c>
    </row>
    <row r="6738" spans="1:17">
      <c r="A6738" s="632"/>
      <c r="B6738" s="632"/>
      <c r="C6738" s="634"/>
      <c r="D6738" s="668" t="s">
        <v>5389</v>
      </c>
      <c r="E6738" s="635">
        <v>41921</v>
      </c>
      <c r="F6738" s="1501">
        <f>E6738+17</f>
        <v>41938</v>
      </c>
      <c r="G6738" s="1501">
        <f>E6738+21</f>
        <v>41942</v>
      </c>
      <c r="H6738" s="2387" t="s">
        <v>12798</v>
      </c>
      <c r="I6738" s="2387" t="s">
        <v>12799</v>
      </c>
      <c r="J6738" s="637" t="s">
        <v>2187</v>
      </c>
      <c r="K6738" s="1500"/>
      <c r="L6738" s="1500" t="s">
        <v>2169</v>
      </c>
      <c r="M6738" s="1503" t="s">
        <v>943</v>
      </c>
      <c r="N6738" s="637" t="s">
        <v>2187</v>
      </c>
    </row>
    <row r="6739" spans="1:17">
      <c r="A6739" s="632"/>
      <c r="B6739" s="632"/>
      <c r="C6739" s="634"/>
      <c r="D6739" s="668" t="s">
        <v>5389</v>
      </c>
      <c r="E6739" s="635">
        <v>41921</v>
      </c>
      <c r="F6739" s="1501">
        <f>E6739+17</f>
        <v>41938</v>
      </c>
      <c r="G6739" s="1501">
        <f>E6739+21</f>
        <v>41942</v>
      </c>
      <c r="H6739" s="2387" t="s">
        <v>12798</v>
      </c>
      <c r="I6739" s="2387" t="s">
        <v>12799</v>
      </c>
      <c r="J6739" s="637" t="s">
        <v>2187</v>
      </c>
      <c r="K6739" s="1500"/>
      <c r="L6739" s="1500" t="s">
        <v>2169</v>
      </c>
      <c r="M6739" s="1503" t="s">
        <v>943</v>
      </c>
      <c r="N6739" s="637" t="s">
        <v>2187</v>
      </c>
    </row>
    <row r="6740" spans="1:17">
      <c r="A6740" s="1899" t="s">
        <v>3037</v>
      </c>
      <c r="B6740" s="1869" t="s">
        <v>14583</v>
      </c>
      <c r="C6740" s="91"/>
      <c r="D6740" s="19"/>
      <c r="E6740" s="19"/>
      <c r="F6740" s="19"/>
      <c r="G6740" s="19"/>
      <c r="H6740" s="2037"/>
      <c r="I6740" s="2037"/>
      <c r="J6740" s="148" t="s">
        <v>4331</v>
      </c>
      <c r="K6740" s="1694" t="s">
        <v>1196</v>
      </c>
      <c r="L6740" s="1694" t="s">
        <v>2165</v>
      </c>
      <c r="M6740" s="1694" t="s">
        <v>1953</v>
      </c>
      <c r="N6740" s="1694" t="s">
        <v>2166</v>
      </c>
    </row>
    <row r="6741" spans="1:17">
      <c r="A6741" s="1888" t="s">
        <v>15133</v>
      </c>
      <c r="B6741" s="1879" t="s">
        <v>14894</v>
      </c>
      <c r="C6741" s="1896" t="s">
        <v>922</v>
      </c>
      <c r="D6741" s="1868" t="s">
        <v>6129</v>
      </c>
      <c r="E6741" s="2227">
        <v>41922</v>
      </c>
      <c r="F6741" s="2227">
        <f>E6741+17</f>
        <v>41939</v>
      </c>
      <c r="G6741" s="2227">
        <f>E6741+21</f>
        <v>41943</v>
      </c>
      <c r="H6741" s="2213" t="s">
        <v>13417</v>
      </c>
      <c r="I6741" s="1926" t="s">
        <v>13421</v>
      </c>
      <c r="J6741" s="1875" t="s">
        <v>2187</v>
      </c>
      <c r="K6741" s="1901" t="s">
        <v>1198</v>
      </c>
      <c r="L6741" s="721" t="s">
        <v>943</v>
      </c>
      <c r="M6741" s="1901" t="s">
        <v>2170</v>
      </c>
      <c r="N6741" s="1875" t="s">
        <v>2187</v>
      </c>
      <c r="O6741" s="1897">
        <v>42089</v>
      </c>
      <c r="P6741" s="2033" t="s">
        <v>15782</v>
      </c>
      <c r="Q6741" s="2033" t="s">
        <v>15442</v>
      </c>
    </row>
    <row r="6742" spans="1:17">
      <c r="A6742" s="2032" t="s">
        <v>15134</v>
      </c>
      <c r="B6742" s="1879" t="s">
        <v>14894</v>
      </c>
      <c r="C6742" s="1896" t="s">
        <v>922</v>
      </c>
      <c r="D6742" s="1868" t="s">
        <v>6129</v>
      </c>
      <c r="E6742" s="2227">
        <v>41922</v>
      </c>
      <c r="F6742" s="2227">
        <f t="shared" ref="F6742:F6748" si="1032">E6742+17</f>
        <v>41939</v>
      </c>
      <c r="G6742" s="2227">
        <f t="shared" ref="G6742:G6748" si="1033">E6742+21</f>
        <v>41943</v>
      </c>
      <c r="H6742" s="2213" t="s">
        <v>13417</v>
      </c>
      <c r="I6742" s="1926" t="s">
        <v>13421</v>
      </c>
      <c r="J6742" s="1875" t="s">
        <v>2187</v>
      </c>
      <c r="K6742" s="1901" t="s">
        <v>1198</v>
      </c>
      <c r="L6742" s="721" t="s">
        <v>943</v>
      </c>
      <c r="M6742" s="1901" t="s">
        <v>2170</v>
      </c>
      <c r="N6742" s="1875" t="s">
        <v>2187</v>
      </c>
      <c r="O6742" s="1897">
        <v>42019</v>
      </c>
      <c r="P6742" s="2033" t="s">
        <v>15783</v>
      </c>
      <c r="Q6742" s="2033" t="s">
        <v>16448</v>
      </c>
    </row>
    <row r="6743" spans="1:17">
      <c r="A6743" s="1917" t="s">
        <v>15135</v>
      </c>
      <c r="B6743" s="1879" t="s">
        <v>14894</v>
      </c>
      <c r="C6743" s="1932" t="s">
        <v>922</v>
      </c>
      <c r="D6743" s="1905" t="s">
        <v>6129</v>
      </c>
      <c r="E6743" s="2230">
        <v>41922</v>
      </c>
      <c r="F6743" s="2230">
        <f t="shared" si="1032"/>
        <v>41939</v>
      </c>
      <c r="G6743" s="2230">
        <f t="shared" si="1033"/>
        <v>41943</v>
      </c>
      <c r="H6743" s="1926" t="s">
        <v>13417</v>
      </c>
      <c r="I6743" s="1926" t="s">
        <v>13421</v>
      </c>
      <c r="J6743" s="1930" t="s">
        <v>2187</v>
      </c>
      <c r="K6743" s="1472" t="s">
        <v>943</v>
      </c>
      <c r="L6743" s="1472" t="s">
        <v>943</v>
      </c>
      <c r="M6743" s="1985" t="s">
        <v>2170</v>
      </c>
      <c r="N6743" s="1930" t="s">
        <v>2187</v>
      </c>
      <c r="O6743" s="1366">
        <v>41977</v>
      </c>
      <c r="P6743" s="1917" t="s">
        <v>4959</v>
      </c>
    </row>
    <row r="6744" spans="1:17">
      <c r="A6744" s="1917" t="s">
        <v>15136</v>
      </c>
      <c r="B6744" s="1879" t="s">
        <v>14894</v>
      </c>
      <c r="C6744" s="1932" t="s">
        <v>922</v>
      </c>
      <c r="D6744" s="1905" t="s">
        <v>6129</v>
      </c>
      <c r="E6744" s="2230">
        <v>41922</v>
      </c>
      <c r="F6744" s="2230">
        <f t="shared" si="1032"/>
        <v>41939</v>
      </c>
      <c r="G6744" s="2230">
        <f t="shared" si="1033"/>
        <v>41943</v>
      </c>
      <c r="H6744" s="1926" t="s">
        <v>13417</v>
      </c>
      <c r="I6744" s="1926" t="s">
        <v>13421</v>
      </c>
      <c r="J6744" s="1930" t="s">
        <v>2187</v>
      </c>
      <c r="K6744" s="1472" t="s">
        <v>943</v>
      </c>
      <c r="L6744" s="1472" t="s">
        <v>943</v>
      </c>
      <c r="M6744" s="1985" t="s">
        <v>2170</v>
      </c>
      <c r="N6744" s="1930" t="s">
        <v>2187</v>
      </c>
      <c r="O6744" s="1366">
        <v>41977</v>
      </c>
      <c r="P6744" s="1917" t="s">
        <v>4959</v>
      </c>
    </row>
    <row r="6745" spans="1:17">
      <c r="A6745" s="2032" t="s">
        <v>15137</v>
      </c>
      <c r="B6745" s="1879" t="s">
        <v>14894</v>
      </c>
      <c r="C6745" s="1896" t="s">
        <v>922</v>
      </c>
      <c r="D6745" s="1868" t="s">
        <v>6129</v>
      </c>
      <c r="E6745" s="2227">
        <v>41922</v>
      </c>
      <c r="F6745" s="2227">
        <f t="shared" si="1032"/>
        <v>41939</v>
      </c>
      <c r="G6745" s="2227">
        <f t="shared" si="1033"/>
        <v>41943</v>
      </c>
      <c r="H6745" s="2213" t="s">
        <v>13417</v>
      </c>
      <c r="I6745" s="1926" t="s">
        <v>13421</v>
      </c>
      <c r="J6745" s="1875" t="s">
        <v>2187</v>
      </c>
      <c r="K6745" s="1901" t="s">
        <v>1198</v>
      </c>
      <c r="L6745" s="721" t="s">
        <v>943</v>
      </c>
      <c r="M6745" s="1901" t="s">
        <v>2170</v>
      </c>
      <c r="N6745" s="1875" t="s">
        <v>2187</v>
      </c>
      <c r="P6745" s="2033" t="s">
        <v>15784</v>
      </c>
    </row>
    <row r="6746" spans="1:17">
      <c r="A6746" s="1917" t="s">
        <v>15138</v>
      </c>
      <c r="B6746" s="1932" t="s">
        <v>15114</v>
      </c>
      <c r="C6746" s="1932" t="s">
        <v>923</v>
      </c>
      <c r="D6746" s="1905" t="s">
        <v>6129</v>
      </c>
      <c r="E6746" s="2230">
        <v>41922</v>
      </c>
      <c r="F6746" s="2230">
        <f t="shared" si="1032"/>
        <v>41939</v>
      </c>
      <c r="G6746" s="2230">
        <f t="shared" si="1033"/>
        <v>41943</v>
      </c>
      <c r="H6746" s="1926" t="s">
        <v>13417</v>
      </c>
      <c r="I6746" s="1926" t="s">
        <v>13421</v>
      </c>
      <c r="J6746" s="1930" t="s">
        <v>2187</v>
      </c>
      <c r="K6746" s="1472" t="s">
        <v>943</v>
      </c>
      <c r="L6746" s="1472" t="s">
        <v>943</v>
      </c>
      <c r="M6746" s="1985" t="s">
        <v>2170</v>
      </c>
      <c r="N6746" s="1930" t="s">
        <v>2187</v>
      </c>
      <c r="O6746" s="1897">
        <v>41990</v>
      </c>
      <c r="P6746" s="615" t="s">
        <v>4612</v>
      </c>
      <c r="Q6746" s="1917"/>
    </row>
    <row r="6747" spans="1:17" s="2032" customFormat="1">
      <c r="A6747" s="1917" t="s">
        <v>15139</v>
      </c>
      <c r="B6747" s="1932" t="s">
        <v>15114</v>
      </c>
      <c r="C6747" s="1932" t="s">
        <v>923</v>
      </c>
      <c r="D6747" s="1905" t="s">
        <v>6129</v>
      </c>
      <c r="E6747" s="2230">
        <v>41922</v>
      </c>
      <c r="F6747" s="2230">
        <f t="shared" ref="F6747" si="1034">E6747+17</f>
        <v>41939</v>
      </c>
      <c r="G6747" s="2230">
        <f t="shared" ref="G6747" si="1035">E6747+21</f>
        <v>41943</v>
      </c>
      <c r="H6747" s="1926" t="s">
        <v>13417</v>
      </c>
      <c r="I6747" s="1926" t="s">
        <v>13421</v>
      </c>
      <c r="J6747" s="1930" t="s">
        <v>2187</v>
      </c>
      <c r="K6747" s="1472" t="s">
        <v>943</v>
      </c>
      <c r="L6747" s="1472" t="s">
        <v>943</v>
      </c>
      <c r="M6747" s="1985" t="s">
        <v>2170</v>
      </c>
      <c r="N6747" s="1930" t="s">
        <v>2187</v>
      </c>
      <c r="O6747" s="1897">
        <v>41990</v>
      </c>
      <c r="P6747" s="615" t="s">
        <v>4612</v>
      </c>
      <c r="Q6747" s="1917"/>
    </row>
    <row r="6748" spans="1:17">
      <c r="A6748" s="1917" t="s">
        <v>15140</v>
      </c>
      <c r="B6748" s="1932" t="s">
        <v>15114</v>
      </c>
      <c r="C6748" s="1932" t="s">
        <v>923</v>
      </c>
      <c r="D6748" s="1905" t="s">
        <v>6129</v>
      </c>
      <c r="E6748" s="2230">
        <v>41922</v>
      </c>
      <c r="F6748" s="2230">
        <f t="shared" si="1032"/>
        <v>41939</v>
      </c>
      <c r="G6748" s="2230">
        <f t="shared" si="1033"/>
        <v>41943</v>
      </c>
      <c r="H6748" s="1926" t="s">
        <v>13417</v>
      </c>
      <c r="I6748" s="1926" t="s">
        <v>13421</v>
      </c>
      <c r="J6748" s="1930" t="s">
        <v>2187</v>
      </c>
      <c r="K6748" s="1472" t="s">
        <v>943</v>
      </c>
      <c r="L6748" s="1472" t="s">
        <v>943</v>
      </c>
      <c r="M6748" s="1985" t="s">
        <v>2170</v>
      </c>
      <c r="N6748" s="1930" t="s">
        <v>2187</v>
      </c>
      <c r="O6748" s="1897">
        <v>42011</v>
      </c>
      <c r="P6748" s="615" t="s">
        <v>16298</v>
      </c>
      <c r="Q6748" s="1917" t="s">
        <v>4612</v>
      </c>
    </row>
    <row r="6749" spans="1:17">
      <c r="A6749" s="1899" t="s">
        <v>7367</v>
      </c>
      <c r="B6749" s="1869" t="s">
        <v>14896</v>
      </c>
      <c r="C6749" s="91"/>
      <c r="D6749" s="19"/>
      <c r="E6749" s="19"/>
      <c r="F6749" s="19"/>
      <c r="G6749" s="19"/>
      <c r="H6749" s="2037"/>
      <c r="I6749" s="2037"/>
      <c r="J6749" s="148" t="s">
        <v>4331</v>
      </c>
      <c r="K6749" s="1694" t="s">
        <v>1196</v>
      </c>
      <c r="L6749" s="1694" t="s">
        <v>2165</v>
      </c>
      <c r="M6749" s="1694" t="s">
        <v>1953</v>
      </c>
      <c r="N6749" s="1694" t="s">
        <v>2166</v>
      </c>
    </row>
    <row r="6750" spans="1:17" s="1711" customFormat="1">
      <c r="A6750" s="1870" t="s">
        <v>15141</v>
      </c>
      <c r="B6750" s="2214" t="s">
        <v>14897</v>
      </c>
      <c r="C6750" s="1896" t="s">
        <v>922</v>
      </c>
      <c r="D6750" s="1868" t="s">
        <v>3235</v>
      </c>
      <c r="E6750" s="1874">
        <v>41922</v>
      </c>
      <c r="F6750" s="1874">
        <f>E6750+17</f>
        <v>41939</v>
      </c>
      <c r="G6750" s="1874">
        <f>E6750+21</f>
        <v>41943</v>
      </c>
      <c r="H6750" s="1906" t="s">
        <v>13685</v>
      </c>
      <c r="I6750" s="825" t="s">
        <v>13325</v>
      </c>
      <c r="J6750" s="1875" t="s">
        <v>2187</v>
      </c>
      <c r="K6750" s="1901" t="s">
        <v>1198</v>
      </c>
      <c r="L6750" s="721" t="s">
        <v>943</v>
      </c>
      <c r="M6750" s="1901" t="s">
        <v>2170</v>
      </c>
      <c r="N6750" s="1901" t="s">
        <v>2132</v>
      </c>
      <c r="O6750" s="1897">
        <v>41977</v>
      </c>
      <c r="P6750" s="2033" t="s">
        <v>4612</v>
      </c>
    </row>
    <row r="6751" spans="1:17">
      <c r="A6751" s="2032" t="s">
        <v>15142</v>
      </c>
      <c r="B6751" s="2214" t="s">
        <v>14897</v>
      </c>
      <c r="C6751" s="1896" t="s">
        <v>922</v>
      </c>
      <c r="D6751" s="1868" t="s">
        <v>3235</v>
      </c>
      <c r="E6751" s="1874">
        <v>41922</v>
      </c>
      <c r="F6751" s="1874">
        <f t="shared" ref="F6751:F6758" si="1036">E6751+17</f>
        <v>41939</v>
      </c>
      <c r="G6751" s="1874">
        <f t="shared" ref="G6751:G6758" si="1037">E6751+21</f>
        <v>41943</v>
      </c>
      <c r="H6751" s="1906" t="s">
        <v>13685</v>
      </c>
      <c r="I6751" s="825" t="s">
        <v>13325</v>
      </c>
      <c r="J6751" s="1875" t="s">
        <v>2187</v>
      </c>
      <c r="K6751" s="1901" t="s">
        <v>1198</v>
      </c>
      <c r="L6751" s="721" t="s">
        <v>943</v>
      </c>
      <c r="M6751" s="1901" t="s">
        <v>2170</v>
      </c>
      <c r="N6751" s="721" t="s">
        <v>943</v>
      </c>
      <c r="P6751" s="2033" t="s">
        <v>15779</v>
      </c>
    </row>
    <row r="6752" spans="1:17">
      <c r="A6752" s="1917" t="s">
        <v>15143</v>
      </c>
      <c r="B6752" s="2214" t="s">
        <v>14897</v>
      </c>
      <c r="C6752" s="1932" t="s">
        <v>922</v>
      </c>
      <c r="D6752" s="1905" t="s">
        <v>3235</v>
      </c>
      <c r="E6752" s="1983">
        <v>41922</v>
      </c>
      <c r="F6752" s="1983">
        <f t="shared" si="1036"/>
        <v>41939</v>
      </c>
      <c r="G6752" s="1983">
        <f t="shared" si="1037"/>
        <v>41943</v>
      </c>
      <c r="H6752" s="822" t="s">
        <v>13685</v>
      </c>
      <c r="I6752" s="823" t="s">
        <v>13325</v>
      </c>
      <c r="J6752" s="1930" t="s">
        <v>2187</v>
      </c>
      <c r="K6752" s="1472" t="s">
        <v>943</v>
      </c>
      <c r="L6752" s="1472" t="s">
        <v>943</v>
      </c>
      <c r="M6752" s="1985" t="s">
        <v>2170</v>
      </c>
      <c r="N6752" s="1901" t="s">
        <v>2132</v>
      </c>
      <c r="O6752" s="1897">
        <v>41977</v>
      </c>
      <c r="P6752" s="2033" t="s">
        <v>4612</v>
      </c>
      <c r="Q6752" s="1917"/>
    </row>
    <row r="6753" spans="1:18">
      <c r="A6753" s="2032" t="s">
        <v>15144</v>
      </c>
      <c r="B6753" s="2214" t="s">
        <v>15235</v>
      </c>
      <c r="C6753" s="1896" t="s">
        <v>923</v>
      </c>
      <c r="D6753" s="1868" t="s">
        <v>3235</v>
      </c>
      <c r="E6753" s="1874">
        <v>41922</v>
      </c>
      <c r="F6753" s="1874">
        <f t="shared" si="1036"/>
        <v>41939</v>
      </c>
      <c r="G6753" s="1874">
        <f t="shared" si="1037"/>
        <v>41943</v>
      </c>
      <c r="H6753" s="1906" t="s">
        <v>13685</v>
      </c>
      <c r="I6753" s="825" t="s">
        <v>13325</v>
      </c>
      <c r="J6753" s="1875" t="s">
        <v>2187</v>
      </c>
      <c r="K6753" s="1901" t="s">
        <v>1198</v>
      </c>
      <c r="L6753" s="721" t="s">
        <v>943</v>
      </c>
      <c r="M6753" s="1901" t="s">
        <v>2170</v>
      </c>
      <c r="N6753" s="721" t="s">
        <v>943</v>
      </c>
      <c r="P6753" s="2033" t="s">
        <v>15779</v>
      </c>
    </row>
    <row r="6754" spans="1:18">
      <c r="A6754" s="1917" t="s">
        <v>15145</v>
      </c>
      <c r="B6754" s="2214" t="s">
        <v>15235</v>
      </c>
      <c r="C6754" s="1932" t="s">
        <v>923</v>
      </c>
      <c r="D6754" s="1905" t="s">
        <v>3235</v>
      </c>
      <c r="E6754" s="1983">
        <v>41922</v>
      </c>
      <c r="F6754" s="1983">
        <f t="shared" si="1036"/>
        <v>41939</v>
      </c>
      <c r="G6754" s="1983">
        <f t="shared" si="1037"/>
        <v>41943</v>
      </c>
      <c r="H6754" s="822" t="s">
        <v>13685</v>
      </c>
      <c r="I6754" s="823" t="s">
        <v>13325</v>
      </c>
      <c r="J6754" s="1930" t="s">
        <v>2187</v>
      </c>
      <c r="K6754" s="1472" t="s">
        <v>943</v>
      </c>
      <c r="L6754" s="1472" t="s">
        <v>943</v>
      </c>
      <c r="M6754" s="1985" t="s">
        <v>2170</v>
      </c>
      <c r="N6754" s="721" t="s">
        <v>943</v>
      </c>
      <c r="O6754" s="1366">
        <v>41954</v>
      </c>
      <c r="P6754" s="1917" t="s">
        <v>4959</v>
      </c>
    </row>
    <row r="6755" spans="1:18">
      <c r="A6755" s="2032" t="s">
        <v>15146</v>
      </c>
      <c r="B6755" s="2214" t="s">
        <v>15235</v>
      </c>
      <c r="C6755" s="1896" t="s">
        <v>923</v>
      </c>
      <c r="D6755" s="1868" t="s">
        <v>3235</v>
      </c>
      <c r="E6755" s="1874">
        <v>41922</v>
      </c>
      <c r="F6755" s="1874">
        <f t="shared" si="1036"/>
        <v>41939</v>
      </c>
      <c r="G6755" s="1874">
        <f t="shared" si="1037"/>
        <v>41943</v>
      </c>
      <c r="H6755" s="1906" t="s">
        <v>13685</v>
      </c>
      <c r="I6755" s="825" t="s">
        <v>13325</v>
      </c>
      <c r="J6755" s="1875" t="s">
        <v>2187</v>
      </c>
      <c r="K6755" s="1901" t="s">
        <v>1198</v>
      </c>
      <c r="L6755" s="721" t="s">
        <v>943</v>
      </c>
      <c r="M6755" s="1901" t="s">
        <v>2170</v>
      </c>
      <c r="N6755" s="1901" t="s">
        <v>2132</v>
      </c>
      <c r="O6755" s="1897">
        <v>41977</v>
      </c>
      <c r="P6755" s="2033" t="s">
        <v>4612</v>
      </c>
    </row>
    <row r="6756" spans="1:18">
      <c r="A6756" s="2032" t="s">
        <v>15147</v>
      </c>
      <c r="B6756" s="2214" t="s">
        <v>15235</v>
      </c>
      <c r="C6756" s="1896" t="s">
        <v>923</v>
      </c>
      <c r="D6756" s="1868" t="s">
        <v>3235</v>
      </c>
      <c r="E6756" s="1874">
        <v>41922</v>
      </c>
      <c r="F6756" s="1874">
        <f t="shared" si="1036"/>
        <v>41939</v>
      </c>
      <c r="G6756" s="1874">
        <f t="shared" si="1037"/>
        <v>41943</v>
      </c>
      <c r="H6756" s="1906" t="s">
        <v>13685</v>
      </c>
      <c r="I6756" s="825" t="s">
        <v>13325</v>
      </c>
      <c r="J6756" s="1875" t="s">
        <v>2187</v>
      </c>
      <c r="K6756" s="1901" t="s">
        <v>1198</v>
      </c>
      <c r="L6756" s="721" t="s">
        <v>943</v>
      </c>
      <c r="M6756" s="1901" t="s">
        <v>2170</v>
      </c>
      <c r="N6756" s="1901" t="s">
        <v>2132</v>
      </c>
      <c r="O6756" s="1897">
        <v>41977</v>
      </c>
      <c r="P6756" s="2033" t="s">
        <v>4612</v>
      </c>
    </row>
    <row r="6757" spans="1:18">
      <c r="A6757" s="2032" t="s">
        <v>15148</v>
      </c>
      <c r="B6757" s="2214" t="s">
        <v>15235</v>
      </c>
      <c r="C6757" s="1896" t="s">
        <v>923</v>
      </c>
      <c r="D6757" s="1868" t="s">
        <v>3235</v>
      </c>
      <c r="E6757" s="1874">
        <v>41922</v>
      </c>
      <c r="F6757" s="1874">
        <f t="shared" si="1036"/>
        <v>41939</v>
      </c>
      <c r="G6757" s="1874">
        <f t="shared" si="1037"/>
        <v>41943</v>
      </c>
      <c r="H6757" s="1906" t="s">
        <v>13685</v>
      </c>
      <c r="I6757" s="825" t="s">
        <v>13325</v>
      </c>
      <c r="J6757" s="1875" t="s">
        <v>2187</v>
      </c>
      <c r="K6757" s="1901" t="s">
        <v>1198</v>
      </c>
      <c r="L6757" s="721" t="s">
        <v>943</v>
      </c>
      <c r="M6757" s="1901" t="s">
        <v>2170</v>
      </c>
      <c r="N6757" s="1901" t="s">
        <v>2132</v>
      </c>
      <c r="O6757" s="1897">
        <v>41977</v>
      </c>
      <c r="P6757" s="2033" t="s">
        <v>4612</v>
      </c>
    </row>
    <row r="6758" spans="1:18" s="1917" customFormat="1">
      <c r="A6758" s="1917" t="s">
        <v>15149</v>
      </c>
      <c r="B6758" s="2216" t="s">
        <v>15236</v>
      </c>
      <c r="C6758" s="1932" t="s">
        <v>923</v>
      </c>
      <c r="D6758" s="1905" t="s">
        <v>3235</v>
      </c>
      <c r="E6758" s="1983">
        <v>41922</v>
      </c>
      <c r="F6758" s="1983">
        <f t="shared" si="1036"/>
        <v>41939</v>
      </c>
      <c r="G6758" s="1983">
        <f t="shared" si="1037"/>
        <v>41943</v>
      </c>
      <c r="H6758" s="822" t="s">
        <v>13685</v>
      </c>
      <c r="I6758" s="823" t="s">
        <v>13325</v>
      </c>
      <c r="J6758" s="1930" t="s">
        <v>2187</v>
      </c>
      <c r="K6758" s="1472" t="s">
        <v>943</v>
      </c>
      <c r="L6758" s="1472" t="s">
        <v>943</v>
      </c>
      <c r="M6758" s="1985" t="s">
        <v>2170</v>
      </c>
      <c r="N6758" s="1472" t="s">
        <v>943</v>
      </c>
      <c r="O6758" s="1897">
        <v>41954</v>
      </c>
      <c r="P6758" s="1917" t="s">
        <v>4959</v>
      </c>
    </row>
    <row r="6759" spans="1:18">
      <c r="A6759" s="1899" t="s">
        <v>3037</v>
      </c>
      <c r="B6759" s="1869" t="s">
        <v>15124</v>
      </c>
      <c r="C6759" s="91"/>
      <c r="D6759" s="19"/>
      <c r="E6759" s="19"/>
      <c r="F6759" s="19"/>
      <c r="G6759" s="19"/>
      <c r="H6759" s="2037"/>
      <c r="I6759" s="2037"/>
      <c r="J6759" s="148" t="s">
        <v>4331</v>
      </c>
      <c r="K6759" s="1694" t="s">
        <v>1196</v>
      </c>
      <c r="L6759" s="1694" t="s">
        <v>2165</v>
      </c>
      <c r="M6759" s="1694" t="s">
        <v>1953</v>
      </c>
      <c r="N6759" s="1694" t="s">
        <v>2166</v>
      </c>
      <c r="O6759" s="1878" t="s">
        <v>15016</v>
      </c>
    </row>
    <row r="6760" spans="1:18">
      <c r="A6760" s="2368" t="s">
        <v>15150</v>
      </c>
      <c r="B6760" s="1909" t="s">
        <v>14900</v>
      </c>
      <c r="C6760" s="1896" t="s">
        <v>922</v>
      </c>
      <c r="D6760" s="1868" t="s">
        <v>6129</v>
      </c>
      <c r="E6760" s="2285">
        <v>41923</v>
      </c>
      <c r="F6760" s="2285">
        <f>E6760+17</f>
        <v>41940</v>
      </c>
      <c r="G6760" s="2285">
        <f>E6760+21</f>
        <v>41944</v>
      </c>
      <c r="H6760" s="2118" t="s">
        <v>13766</v>
      </c>
      <c r="I6760" s="2118" t="s">
        <v>14078</v>
      </c>
      <c r="J6760" s="1875" t="s">
        <v>2187</v>
      </c>
      <c r="K6760" s="1901" t="s">
        <v>1198</v>
      </c>
      <c r="L6760" s="721" t="s">
        <v>943</v>
      </c>
      <c r="M6760" s="1901" t="s">
        <v>2170</v>
      </c>
      <c r="N6760" s="1875" t="s">
        <v>2187</v>
      </c>
      <c r="O6760" s="1886">
        <v>41974</v>
      </c>
      <c r="P6760" s="2033" t="s">
        <v>12867</v>
      </c>
      <c r="R6760" s="2033" t="s">
        <v>15559</v>
      </c>
    </row>
    <row r="6761" spans="1:18">
      <c r="A6761" s="1116" t="s">
        <v>15151</v>
      </c>
      <c r="B6761" s="1909" t="s">
        <v>14900</v>
      </c>
      <c r="C6761" s="1932" t="s">
        <v>922</v>
      </c>
      <c r="D6761" s="1905" t="s">
        <v>6129</v>
      </c>
      <c r="E6761" s="2230">
        <v>41923</v>
      </c>
      <c r="F6761" s="2230">
        <f t="shared" ref="F6761:F6770" si="1038">E6761+17</f>
        <v>41940</v>
      </c>
      <c r="G6761" s="2230">
        <f t="shared" ref="G6761:G6770" si="1039">E6761+21</f>
        <v>41944</v>
      </c>
      <c r="H6761" s="822" t="s">
        <v>13766</v>
      </c>
      <c r="I6761" s="822" t="s">
        <v>14078</v>
      </c>
      <c r="J6761" s="1930" t="s">
        <v>2187</v>
      </c>
      <c r="K6761" s="1472" t="s">
        <v>943</v>
      </c>
      <c r="L6761" s="1472" t="s">
        <v>943</v>
      </c>
      <c r="M6761" s="1901" t="s">
        <v>2170</v>
      </c>
      <c r="N6761" s="1930" t="s">
        <v>2187</v>
      </c>
      <c r="O6761" s="1366">
        <v>41988</v>
      </c>
      <c r="P6761" s="1917" t="s">
        <v>4401</v>
      </c>
      <c r="Q6761" s="1917"/>
      <c r="R6761" s="2033" t="s">
        <v>15560</v>
      </c>
    </row>
    <row r="6762" spans="1:18">
      <c r="A6762" s="1915" t="s">
        <v>15152</v>
      </c>
      <c r="B6762" s="1909" t="s">
        <v>14900</v>
      </c>
      <c r="C6762" s="1896" t="s">
        <v>922</v>
      </c>
      <c r="D6762" s="1868" t="s">
        <v>6129</v>
      </c>
      <c r="E6762" s="2285">
        <v>41923</v>
      </c>
      <c r="F6762" s="2285">
        <f t="shared" si="1038"/>
        <v>41940</v>
      </c>
      <c r="G6762" s="2285">
        <f t="shared" si="1039"/>
        <v>41944</v>
      </c>
      <c r="H6762" s="2118" t="s">
        <v>13766</v>
      </c>
      <c r="I6762" s="2118" t="s">
        <v>14078</v>
      </c>
      <c r="J6762" s="1875" t="s">
        <v>2187</v>
      </c>
      <c r="K6762" s="1901" t="s">
        <v>1198</v>
      </c>
      <c r="L6762" s="721" t="s">
        <v>943</v>
      </c>
      <c r="M6762" s="1901" t="s">
        <v>2170</v>
      </c>
      <c r="N6762" s="1875" t="s">
        <v>2187</v>
      </c>
      <c r="O6762" s="1897">
        <v>41974</v>
      </c>
      <c r="P6762" s="2033" t="s">
        <v>12867</v>
      </c>
      <c r="R6762" s="2033" t="s">
        <v>15653</v>
      </c>
    </row>
    <row r="6763" spans="1:18">
      <c r="A6763" s="1917" t="s">
        <v>15153</v>
      </c>
      <c r="B6763" s="1909" t="s">
        <v>15034</v>
      </c>
      <c r="C6763" s="1932" t="s">
        <v>922</v>
      </c>
      <c r="D6763" s="1905" t="s">
        <v>6129</v>
      </c>
      <c r="E6763" s="2230">
        <v>41923</v>
      </c>
      <c r="F6763" s="2230">
        <f t="shared" si="1038"/>
        <v>41940</v>
      </c>
      <c r="G6763" s="2230">
        <f t="shared" si="1039"/>
        <v>41944</v>
      </c>
      <c r="H6763" s="822" t="s">
        <v>13766</v>
      </c>
      <c r="I6763" s="822" t="s">
        <v>14078</v>
      </c>
      <c r="J6763" s="1930" t="s">
        <v>2187</v>
      </c>
      <c r="K6763" s="1472" t="s">
        <v>943</v>
      </c>
      <c r="L6763" s="1472" t="s">
        <v>943</v>
      </c>
      <c r="M6763" s="1901" t="s">
        <v>2170</v>
      </c>
      <c r="N6763" s="1930" t="s">
        <v>2187</v>
      </c>
      <c r="O6763" s="1366">
        <v>42030</v>
      </c>
      <c r="P6763" s="1917" t="s">
        <v>3532</v>
      </c>
      <c r="Q6763" s="1917"/>
    </row>
    <row r="6764" spans="1:18">
      <c r="A6764" s="1917" t="s">
        <v>15154</v>
      </c>
      <c r="B6764" s="1909" t="s">
        <v>15267</v>
      </c>
      <c r="C6764" s="1932" t="s">
        <v>923</v>
      </c>
      <c r="D6764" s="1905" t="s">
        <v>6129</v>
      </c>
      <c r="E6764" s="2230">
        <v>41923</v>
      </c>
      <c r="F6764" s="2230">
        <f t="shared" si="1038"/>
        <v>41940</v>
      </c>
      <c r="G6764" s="2230">
        <f t="shared" si="1039"/>
        <v>41944</v>
      </c>
      <c r="H6764" s="822" t="s">
        <v>13766</v>
      </c>
      <c r="I6764" s="822" t="s">
        <v>14078</v>
      </c>
      <c r="J6764" s="1930" t="s">
        <v>2187</v>
      </c>
      <c r="K6764" s="1472" t="s">
        <v>943</v>
      </c>
      <c r="L6764" s="1472" t="s">
        <v>943</v>
      </c>
      <c r="M6764" s="1901" t="s">
        <v>2170</v>
      </c>
      <c r="N6764" s="1930" t="s">
        <v>2187</v>
      </c>
      <c r="O6764" s="1984"/>
      <c r="P6764" s="1917"/>
      <c r="Q6764" s="1917"/>
    </row>
    <row r="6765" spans="1:18">
      <c r="A6765" s="1917" t="s">
        <v>15155</v>
      </c>
      <c r="B6765" s="1909" t="s">
        <v>15267</v>
      </c>
      <c r="C6765" s="1932" t="s">
        <v>923</v>
      </c>
      <c r="D6765" s="1905" t="s">
        <v>6129</v>
      </c>
      <c r="E6765" s="2230">
        <v>41923</v>
      </c>
      <c r="F6765" s="2230">
        <f t="shared" si="1038"/>
        <v>41940</v>
      </c>
      <c r="G6765" s="2230">
        <f t="shared" si="1039"/>
        <v>41944</v>
      </c>
      <c r="H6765" s="822" t="s">
        <v>13766</v>
      </c>
      <c r="I6765" s="822" t="s">
        <v>14078</v>
      </c>
      <c r="J6765" s="1930" t="s">
        <v>2187</v>
      </c>
      <c r="K6765" s="1472" t="s">
        <v>943</v>
      </c>
      <c r="L6765" s="1472" t="s">
        <v>943</v>
      </c>
      <c r="M6765" s="1901" t="s">
        <v>2170</v>
      </c>
      <c r="N6765" s="1930" t="s">
        <v>2187</v>
      </c>
      <c r="O6765" s="1366"/>
      <c r="P6765" s="1917"/>
      <c r="Q6765" s="1917"/>
    </row>
    <row r="6766" spans="1:18" s="1687" customFormat="1">
      <c r="A6766" s="1687" t="s">
        <v>15156</v>
      </c>
      <c r="B6766" s="1901" t="s">
        <v>15267</v>
      </c>
      <c r="C6766" s="1891" t="s">
        <v>923</v>
      </c>
      <c r="D6766" s="1868" t="s">
        <v>6129</v>
      </c>
      <c r="E6766" s="2314">
        <v>41923</v>
      </c>
      <c r="F6766" s="2314">
        <f t="shared" si="1038"/>
        <v>41940</v>
      </c>
      <c r="G6766" s="2314">
        <f t="shared" si="1039"/>
        <v>41944</v>
      </c>
      <c r="H6766" s="2118" t="s">
        <v>13766</v>
      </c>
      <c r="I6766" s="2118" t="s">
        <v>14078</v>
      </c>
      <c r="J6766" s="1875" t="s">
        <v>2187</v>
      </c>
      <c r="K6766" s="1901" t="s">
        <v>1198</v>
      </c>
      <c r="L6766" s="721" t="s">
        <v>943</v>
      </c>
      <c r="M6766" s="1901" t="s">
        <v>2170</v>
      </c>
      <c r="N6766" s="1875" t="s">
        <v>2187</v>
      </c>
      <c r="O6766" s="710">
        <v>41960</v>
      </c>
      <c r="P6766" s="1687" t="s">
        <v>6326</v>
      </c>
    </row>
    <row r="6767" spans="1:18">
      <c r="A6767" s="1480" t="s">
        <v>15157</v>
      </c>
      <c r="B6767" s="1909" t="s">
        <v>15267</v>
      </c>
      <c r="C6767" s="1896" t="s">
        <v>923</v>
      </c>
      <c r="D6767" s="1868" t="s">
        <v>6129</v>
      </c>
      <c r="E6767" s="2285">
        <v>41923</v>
      </c>
      <c r="F6767" s="2285">
        <f t="shared" si="1038"/>
        <v>41940</v>
      </c>
      <c r="G6767" s="2285">
        <f t="shared" si="1039"/>
        <v>41944</v>
      </c>
      <c r="H6767" s="2118" t="s">
        <v>13766</v>
      </c>
      <c r="I6767" s="2118" t="s">
        <v>14078</v>
      </c>
      <c r="J6767" s="1875" t="s">
        <v>2187</v>
      </c>
      <c r="K6767" s="1901" t="s">
        <v>1198</v>
      </c>
      <c r="L6767" s="721" t="s">
        <v>943</v>
      </c>
      <c r="M6767" s="1901" t="s">
        <v>2170</v>
      </c>
      <c r="N6767" s="1875" t="s">
        <v>2187</v>
      </c>
      <c r="O6767" s="1897">
        <v>41984</v>
      </c>
      <c r="P6767" s="2033" t="s">
        <v>12867</v>
      </c>
      <c r="R6767" s="2033" t="s">
        <v>15605</v>
      </c>
    </row>
    <row r="6768" spans="1:18" s="2369" customFormat="1">
      <c r="C6768" s="2370"/>
      <c r="D6768" s="2371" t="s">
        <v>6129</v>
      </c>
      <c r="E6768" s="2372">
        <v>41923</v>
      </c>
      <c r="F6768" s="2372">
        <f t="shared" si="1038"/>
        <v>41940</v>
      </c>
      <c r="G6768" s="2372">
        <f t="shared" si="1039"/>
        <v>41944</v>
      </c>
      <c r="H6768" s="2373" t="s">
        <v>13766</v>
      </c>
      <c r="I6768" s="2373" t="s">
        <v>14078</v>
      </c>
      <c r="J6768" s="2374" t="s">
        <v>2187</v>
      </c>
      <c r="K6768" s="2375"/>
      <c r="L6768" s="2376" t="s">
        <v>943</v>
      </c>
      <c r="M6768" s="2375" t="s">
        <v>2170</v>
      </c>
      <c r="N6768" s="2374" t="s">
        <v>2187</v>
      </c>
      <c r="O6768" s="2377" t="s">
        <v>14965</v>
      </c>
    </row>
    <row r="6769" spans="1:16" s="2369" customFormat="1">
      <c r="C6769" s="2370"/>
      <c r="D6769" s="2371" t="s">
        <v>6129</v>
      </c>
      <c r="E6769" s="2372">
        <v>41923</v>
      </c>
      <c r="F6769" s="2372">
        <f t="shared" si="1038"/>
        <v>41940</v>
      </c>
      <c r="G6769" s="2372">
        <f t="shared" si="1039"/>
        <v>41944</v>
      </c>
      <c r="H6769" s="2373" t="s">
        <v>13766</v>
      </c>
      <c r="I6769" s="2373" t="s">
        <v>14078</v>
      </c>
      <c r="J6769" s="2374" t="s">
        <v>2187</v>
      </c>
      <c r="K6769" s="2375"/>
      <c r="L6769" s="2376" t="s">
        <v>943</v>
      </c>
      <c r="M6769" s="2375" t="s">
        <v>2170</v>
      </c>
      <c r="N6769" s="2374" t="s">
        <v>2187</v>
      </c>
      <c r="O6769" s="2377" t="s">
        <v>14965</v>
      </c>
    </row>
    <row r="6770" spans="1:16" s="2369" customFormat="1">
      <c r="C6770" s="2370"/>
      <c r="D6770" s="2371" t="s">
        <v>6129</v>
      </c>
      <c r="E6770" s="2372">
        <v>41923</v>
      </c>
      <c r="F6770" s="2372">
        <f t="shared" si="1038"/>
        <v>41940</v>
      </c>
      <c r="G6770" s="2372">
        <f t="shared" si="1039"/>
        <v>41944</v>
      </c>
      <c r="H6770" s="2373" t="s">
        <v>13766</v>
      </c>
      <c r="I6770" s="2373" t="s">
        <v>14078</v>
      </c>
      <c r="J6770" s="2374" t="s">
        <v>2187</v>
      </c>
      <c r="K6770" s="2375"/>
      <c r="L6770" s="2376" t="s">
        <v>943</v>
      </c>
      <c r="M6770" s="2375" t="s">
        <v>2170</v>
      </c>
      <c r="N6770" s="2374" t="s">
        <v>2187</v>
      </c>
      <c r="O6770" s="2377" t="s">
        <v>14965</v>
      </c>
    </row>
    <row r="6771" spans="1:16">
      <c r="A6771" s="1940" t="s">
        <v>5157</v>
      </c>
      <c r="B6771" s="1881" t="s">
        <v>14902</v>
      </c>
      <c r="C6771" s="1912"/>
      <c r="D6771" s="1881"/>
      <c r="E6771" s="1903"/>
      <c r="F6771" s="1903"/>
      <c r="G6771" s="1903"/>
      <c r="H6771" s="1923"/>
      <c r="I6771" s="1923"/>
      <c r="J6771" s="1876" t="s">
        <v>4331</v>
      </c>
      <c r="K6771" s="1877" t="s">
        <v>1196</v>
      </c>
      <c r="L6771" s="1877" t="s">
        <v>2165</v>
      </c>
      <c r="M6771" s="1694" t="s">
        <v>1953</v>
      </c>
      <c r="N6771" s="1877" t="s">
        <v>2166</v>
      </c>
    </row>
    <row r="6772" spans="1:16">
      <c r="A6772" s="2391" t="s">
        <v>15203</v>
      </c>
      <c r="B6772" s="2392" t="s">
        <v>14903</v>
      </c>
      <c r="C6772" s="2392" t="s">
        <v>922</v>
      </c>
      <c r="D6772" s="2394" t="s">
        <v>6389</v>
      </c>
      <c r="E6772" s="2395">
        <v>41924</v>
      </c>
      <c r="F6772" s="2396">
        <f>E6772+17</f>
        <v>41941</v>
      </c>
      <c r="G6772" s="2396">
        <f>E6772+21</f>
        <v>41945</v>
      </c>
      <c r="H6772" s="2397" t="s">
        <v>14106</v>
      </c>
      <c r="I6772" s="2398" t="s">
        <v>13983</v>
      </c>
      <c r="J6772" s="2400" t="s">
        <v>2132</v>
      </c>
      <c r="K6772" s="2400" t="s">
        <v>1198</v>
      </c>
      <c r="L6772" s="2390" t="s">
        <v>943</v>
      </c>
      <c r="M6772" s="2400" t="s">
        <v>2170</v>
      </c>
      <c r="N6772" s="2399" t="s">
        <v>2187</v>
      </c>
      <c r="O6772" s="1897">
        <v>41954</v>
      </c>
      <c r="P6772" s="2033" t="s">
        <v>9553</v>
      </c>
    </row>
    <row r="6773" spans="1:16">
      <c r="A6773" s="2431" t="s">
        <v>15169</v>
      </c>
      <c r="B6773" s="2392" t="s">
        <v>14903</v>
      </c>
      <c r="C6773" s="2392" t="s">
        <v>922</v>
      </c>
      <c r="D6773" s="2394" t="s">
        <v>6389</v>
      </c>
      <c r="E6773" s="2395">
        <v>41924</v>
      </c>
      <c r="F6773" s="2396">
        <f t="shared" ref="F6773:F6778" si="1040">E6773+17</f>
        <v>41941</v>
      </c>
      <c r="G6773" s="2396">
        <f t="shared" ref="G6773:G6778" si="1041">E6773+21</f>
        <v>41945</v>
      </c>
      <c r="H6773" s="2397" t="s">
        <v>14106</v>
      </c>
      <c r="I6773" s="2398" t="s">
        <v>13983</v>
      </c>
      <c r="J6773" s="2400" t="s">
        <v>2132</v>
      </c>
      <c r="K6773" s="2393" t="s">
        <v>1198</v>
      </c>
      <c r="L6773" s="2390" t="s">
        <v>943</v>
      </c>
      <c r="M6773" s="2400" t="s">
        <v>2170</v>
      </c>
      <c r="N6773" s="2399" t="s">
        <v>2187</v>
      </c>
      <c r="O6773" s="1897">
        <v>41954</v>
      </c>
      <c r="P6773" s="2033" t="s">
        <v>9553</v>
      </c>
    </row>
    <row r="6774" spans="1:16">
      <c r="A6774" s="2431" t="s">
        <v>15170</v>
      </c>
      <c r="B6774" s="2392" t="s">
        <v>15268</v>
      </c>
      <c r="C6774" s="2392" t="s">
        <v>923</v>
      </c>
      <c r="D6774" s="2394" t="s">
        <v>6389</v>
      </c>
      <c r="E6774" s="2395">
        <v>41924</v>
      </c>
      <c r="F6774" s="2396">
        <f t="shared" si="1040"/>
        <v>41941</v>
      </c>
      <c r="G6774" s="2396">
        <f t="shared" si="1041"/>
        <v>41945</v>
      </c>
      <c r="H6774" s="2397" t="s">
        <v>14106</v>
      </c>
      <c r="I6774" s="2398" t="s">
        <v>13983</v>
      </c>
      <c r="J6774" s="2400" t="s">
        <v>2132</v>
      </c>
      <c r="K6774" s="2393" t="s">
        <v>1198</v>
      </c>
      <c r="L6774" s="2390" t="s">
        <v>943</v>
      </c>
      <c r="M6774" s="2400" t="s">
        <v>2170</v>
      </c>
      <c r="N6774" s="2399" t="s">
        <v>2187</v>
      </c>
      <c r="O6774" s="1897">
        <v>41954</v>
      </c>
      <c r="P6774" s="2033" t="s">
        <v>9553</v>
      </c>
    </row>
    <row r="6775" spans="1:16">
      <c r="A6775" s="2431" t="s">
        <v>15171</v>
      </c>
      <c r="B6775" s="2392" t="s">
        <v>15268</v>
      </c>
      <c r="C6775" s="2392" t="s">
        <v>923</v>
      </c>
      <c r="D6775" s="2394" t="s">
        <v>6389</v>
      </c>
      <c r="E6775" s="2395">
        <v>41924</v>
      </c>
      <c r="F6775" s="2396">
        <f t="shared" si="1040"/>
        <v>41941</v>
      </c>
      <c r="G6775" s="2396">
        <f t="shared" si="1041"/>
        <v>41945</v>
      </c>
      <c r="H6775" s="2397" t="s">
        <v>14106</v>
      </c>
      <c r="I6775" s="2398" t="s">
        <v>13983</v>
      </c>
      <c r="J6775" s="2400" t="s">
        <v>2132</v>
      </c>
      <c r="K6775" s="2393" t="s">
        <v>1198</v>
      </c>
      <c r="L6775" s="2390" t="s">
        <v>943</v>
      </c>
      <c r="M6775" s="2400" t="s">
        <v>2170</v>
      </c>
      <c r="N6775" s="2399" t="s">
        <v>2187</v>
      </c>
      <c r="O6775" s="1897">
        <v>41954</v>
      </c>
      <c r="P6775" s="2033" t="s">
        <v>9553</v>
      </c>
    </row>
    <row r="6776" spans="1:16">
      <c r="A6776" s="2431" t="s">
        <v>15172</v>
      </c>
      <c r="B6776" s="2392" t="s">
        <v>15268</v>
      </c>
      <c r="C6776" s="2392" t="s">
        <v>923</v>
      </c>
      <c r="D6776" s="2394" t="s">
        <v>6389</v>
      </c>
      <c r="E6776" s="2395">
        <v>41924</v>
      </c>
      <c r="F6776" s="2396">
        <f t="shared" si="1040"/>
        <v>41941</v>
      </c>
      <c r="G6776" s="2396">
        <f t="shared" si="1041"/>
        <v>41945</v>
      </c>
      <c r="H6776" s="2397" t="s">
        <v>14106</v>
      </c>
      <c r="I6776" s="2398" t="s">
        <v>13983</v>
      </c>
      <c r="J6776" s="2400" t="s">
        <v>2132</v>
      </c>
      <c r="K6776" s="2393" t="s">
        <v>1198</v>
      </c>
      <c r="L6776" s="2390" t="s">
        <v>943</v>
      </c>
      <c r="M6776" s="2400" t="s">
        <v>2170</v>
      </c>
      <c r="N6776" s="2399" t="s">
        <v>2187</v>
      </c>
      <c r="O6776" s="1897">
        <v>41954</v>
      </c>
      <c r="P6776" s="2033" t="s">
        <v>9553</v>
      </c>
    </row>
    <row r="6777" spans="1:16">
      <c r="A6777" s="2431" t="s">
        <v>15173</v>
      </c>
      <c r="B6777" s="2392" t="s">
        <v>15268</v>
      </c>
      <c r="C6777" s="2392" t="s">
        <v>923</v>
      </c>
      <c r="D6777" s="2394" t="s">
        <v>6389</v>
      </c>
      <c r="E6777" s="2395">
        <v>41924</v>
      </c>
      <c r="F6777" s="2396">
        <f t="shared" si="1040"/>
        <v>41941</v>
      </c>
      <c r="G6777" s="2396">
        <f t="shared" si="1041"/>
        <v>41945</v>
      </c>
      <c r="H6777" s="2397" t="s">
        <v>14106</v>
      </c>
      <c r="I6777" s="2398" t="s">
        <v>13983</v>
      </c>
      <c r="J6777" s="2400" t="s">
        <v>2132</v>
      </c>
      <c r="K6777" s="2402" t="s">
        <v>943</v>
      </c>
      <c r="L6777" s="2390" t="s">
        <v>943</v>
      </c>
      <c r="M6777" s="2400" t="s">
        <v>2170</v>
      </c>
      <c r="N6777" s="2399" t="s">
        <v>2187</v>
      </c>
      <c r="O6777" s="1897">
        <v>41954</v>
      </c>
      <c r="P6777" s="2033" t="s">
        <v>9553</v>
      </c>
    </row>
    <row r="6778" spans="1:16">
      <c r="A6778" s="2431" t="s">
        <v>15174</v>
      </c>
      <c r="B6778" s="2392" t="s">
        <v>15268</v>
      </c>
      <c r="C6778" s="2392" t="s">
        <v>923</v>
      </c>
      <c r="D6778" s="2394" t="s">
        <v>6389</v>
      </c>
      <c r="E6778" s="2395">
        <v>41924</v>
      </c>
      <c r="F6778" s="2396">
        <f t="shared" si="1040"/>
        <v>41941</v>
      </c>
      <c r="G6778" s="2396">
        <f t="shared" si="1041"/>
        <v>41945</v>
      </c>
      <c r="H6778" s="2397" t="s">
        <v>14106</v>
      </c>
      <c r="I6778" s="2398" t="s">
        <v>13983</v>
      </c>
      <c r="J6778" s="2400" t="s">
        <v>2132</v>
      </c>
      <c r="K6778" s="2393" t="s">
        <v>1198</v>
      </c>
      <c r="L6778" s="2390" t="s">
        <v>943</v>
      </c>
      <c r="M6778" s="2400" t="s">
        <v>2170</v>
      </c>
      <c r="N6778" s="2399" t="s">
        <v>2187</v>
      </c>
      <c r="O6778" s="1897">
        <v>41954</v>
      </c>
      <c r="P6778" s="2033" t="s">
        <v>9553</v>
      </c>
    </row>
    <row r="6779" spans="1:16">
      <c r="A6779" s="817" t="s">
        <v>13987</v>
      </c>
      <c r="B6779" s="1881" t="s">
        <v>13738</v>
      </c>
      <c r="C6779" s="1912"/>
      <c r="D6779" s="1903"/>
      <c r="E6779" s="1903"/>
      <c r="F6779" s="1903"/>
      <c r="G6779" s="1903"/>
      <c r="H6779" s="1923"/>
      <c r="I6779" s="1923"/>
      <c r="J6779" s="1877" t="s">
        <v>1007</v>
      </c>
      <c r="K6779" s="1877" t="s">
        <v>1197</v>
      </c>
    </row>
    <row r="6780" spans="1:16">
      <c r="A6780" s="676"/>
      <c r="B6780" s="1500" t="s">
        <v>14904</v>
      </c>
      <c r="C6780" s="634"/>
      <c r="D6780" s="2107" t="s">
        <v>5174</v>
      </c>
      <c r="E6780" s="635">
        <v>41925</v>
      </c>
      <c r="F6780" s="1501">
        <f t="shared" ref="F6780:F6782" si="1042">E6780+17</f>
        <v>41942</v>
      </c>
      <c r="G6780" s="635">
        <f t="shared" ref="G6780:G6782" si="1043">E6780+21</f>
        <v>41946</v>
      </c>
      <c r="H6780" s="1026" t="s">
        <v>13736</v>
      </c>
      <c r="I6780" s="1024" t="s">
        <v>13432</v>
      </c>
      <c r="J6780" s="637" t="s">
        <v>2187</v>
      </c>
      <c r="K6780" s="1500"/>
    </row>
    <row r="6781" spans="1:16">
      <c r="A6781" s="632"/>
      <c r="B6781" s="632"/>
      <c r="C6781" s="634"/>
      <c r="D6781" s="2107" t="s">
        <v>5174</v>
      </c>
      <c r="E6781" s="635">
        <v>41925</v>
      </c>
      <c r="F6781" s="1501">
        <f t="shared" si="1042"/>
        <v>41942</v>
      </c>
      <c r="G6781" s="635">
        <f t="shared" si="1043"/>
        <v>41946</v>
      </c>
      <c r="H6781" s="1026" t="s">
        <v>13736</v>
      </c>
      <c r="I6781" s="1024" t="s">
        <v>13432</v>
      </c>
      <c r="J6781" s="637" t="s">
        <v>2187</v>
      </c>
      <c r="K6781" s="632"/>
    </row>
    <row r="6782" spans="1:16">
      <c r="A6782" s="632"/>
      <c r="B6782" s="632"/>
      <c r="C6782" s="634"/>
      <c r="D6782" s="2107" t="s">
        <v>5174</v>
      </c>
      <c r="E6782" s="635">
        <v>41925</v>
      </c>
      <c r="F6782" s="1501">
        <f t="shared" si="1042"/>
        <v>41942</v>
      </c>
      <c r="G6782" s="635">
        <f t="shared" si="1043"/>
        <v>41946</v>
      </c>
      <c r="H6782" s="1026" t="s">
        <v>13736</v>
      </c>
      <c r="I6782" s="1024" t="s">
        <v>13432</v>
      </c>
      <c r="J6782" s="637" t="s">
        <v>2187</v>
      </c>
      <c r="K6782" s="632"/>
    </row>
    <row r="6783" spans="1:16">
      <c r="A6783" s="817" t="s">
        <v>13987</v>
      </c>
      <c r="B6783" s="1881" t="s">
        <v>15183</v>
      </c>
      <c r="C6783" s="1912"/>
      <c r="D6783" s="1881" t="s">
        <v>13352</v>
      </c>
      <c r="E6783" s="1903"/>
      <c r="F6783" s="1903"/>
      <c r="G6783" s="1903"/>
      <c r="H6783" s="1923"/>
      <c r="I6783" s="1923"/>
      <c r="J6783" s="1877" t="s">
        <v>1007</v>
      </c>
      <c r="K6783" s="1877" t="s">
        <v>1197</v>
      </c>
      <c r="L6783" s="657" t="s">
        <v>14991</v>
      </c>
    </row>
    <row r="6784" spans="1:16" s="1687" customFormat="1">
      <c r="A6784" s="1888" t="s">
        <v>15175</v>
      </c>
      <c r="B6784" s="1901" t="s">
        <v>14906</v>
      </c>
      <c r="C6784" s="1896" t="s">
        <v>922</v>
      </c>
      <c r="D6784" s="90" t="s">
        <v>5174</v>
      </c>
      <c r="E6784" s="1873">
        <v>41925</v>
      </c>
      <c r="F6784" s="1874">
        <f>E6784+17</f>
        <v>41942</v>
      </c>
      <c r="G6784" s="1873">
        <f>E6784+21</f>
        <v>41946</v>
      </c>
      <c r="H6784" s="1925" t="s">
        <v>13805</v>
      </c>
      <c r="I6784" s="1925" t="s">
        <v>13530</v>
      </c>
      <c r="J6784" s="1875" t="s">
        <v>2187</v>
      </c>
      <c r="K6784" s="1901" t="s">
        <v>1198</v>
      </c>
      <c r="O6784" s="710">
        <v>42068</v>
      </c>
      <c r="P6784" s="1888" t="s">
        <v>16084</v>
      </c>
    </row>
    <row r="6785" spans="1:17">
      <c r="A6785" s="1919" t="s">
        <v>15176</v>
      </c>
      <c r="B6785" s="1901" t="s">
        <v>14906</v>
      </c>
      <c r="C6785" s="1896" t="s">
        <v>922</v>
      </c>
      <c r="D6785" s="90" t="s">
        <v>5174</v>
      </c>
      <c r="E6785" s="1873">
        <v>41925</v>
      </c>
      <c r="F6785" s="1874">
        <f t="shared" ref="F6785:F6791" si="1044">E6785+17</f>
        <v>41942</v>
      </c>
      <c r="G6785" s="1873">
        <f t="shared" ref="G6785:G6791" si="1045">E6785+21</f>
        <v>41946</v>
      </c>
      <c r="H6785" s="1925" t="s">
        <v>13805</v>
      </c>
      <c r="I6785" s="1925" t="s">
        <v>13530</v>
      </c>
      <c r="J6785" s="1875" t="s">
        <v>2187</v>
      </c>
      <c r="K6785" s="1901" t="s">
        <v>1198</v>
      </c>
      <c r="L6785" s="2033" t="s">
        <v>15487</v>
      </c>
      <c r="O6785" s="1897">
        <v>42058</v>
      </c>
      <c r="P6785" s="2033" t="s">
        <v>4401</v>
      </c>
    </row>
    <row r="6786" spans="1:17">
      <c r="A6786" s="1929" t="s">
        <v>15177</v>
      </c>
      <c r="B6786" s="1901" t="s">
        <v>14906</v>
      </c>
      <c r="C6786" s="1896" t="s">
        <v>922</v>
      </c>
      <c r="D6786" s="90" t="s">
        <v>5174</v>
      </c>
      <c r="E6786" s="1873">
        <v>41925</v>
      </c>
      <c r="F6786" s="1874">
        <f t="shared" si="1044"/>
        <v>41942</v>
      </c>
      <c r="G6786" s="1873">
        <f t="shared" si="1045"/>
        <v>41946</v>
      </c>
      <c r="H6786" s="1925" t="s">
        <v>13805</v>
      </c>
      <c r="I6786" s="1925" t="s">
        <v>13530</v>
      </c>
      <c r="J6786" s="1875" t="s">
        <v>2187</v>
      </c>
      <c r="K6786" s="1901" t="s">
        <v>1198</v>
      </c>
      <c r="L6786" s="2032" t="s">
        <v>16362</v>
      </c>
      <c r="O6786" s="1897">
        <v>42020</v>
      </c>
      <c r="P6786" s="2033" t="s">
        <v>4401</v>
      </c>
    </row>
    <row r="6787" spans="1:17">
      <c r="A6787" s="1919" t="s">
        <v>15178</v>
      </c>
      <c r="B6787" s="1901" t="s">
        <v>14906</v>
      </c>
      <c r="C6787" s="1896" t="s">
        <v>922</v>
      </c>
      <c r="D6787" s="90" t="s">
        <v>5174</v>
      </c>
      <c r="E6787" s="1873">
        <v>41925</v>
      </c>
      <c r="F6787" s="1874">
        <f t="shared" si="1044"/>
        <v>41942</v>
      </c>
      <c r="G6787" s="1873">
        <f t="shared" si="1045"/>
        <v>41946</v>
      </c>
      <c r="H6787" s="1925" t="s">
        <v>13805</v>
      </c>
      <c r="I6787" s="1925" t="s">
        <v>13530</v>
      </c>
      <c r="J6787" s="1875" t="s">
        <v>2187</v>
      </c>
      <c r="K6787" s="1901" t="s">
        <v>1198</v>
      </c>
      <c r="L6787" s="2032" t="s">
        <v>16749</v>
      </c>
      <c r="O6787" s="1897">
        <v>42046</v>
      </c>
      <c r="P6787" s="2033" t="s">
        <v>4401</v>
      </c>
    </row>
    <row r="6788" spans="1:17">
      <c r="A6788" s="2033" t="s">
        <v>15179</v>
      </c>
      <c r="B6788" s="1901" t="s">
        <v>15269</v>
      </c>
      <c r="C6788" s="1896" t="s">
        <v>923</v>
      </c>
      <c r="D6788" s="90" t="s">
        <v>5174</v>
      </c>
      <c r="E6788" s="1873">
        <v>41925</v>
      </c>
      <c r="F6788" s="1874">
        <f t="shared" si="1044"/>
        <v>41942</v>
      </c>
      <c r="G6788" s="1873">
        <f t="shared" si="1045"/>
        <v>41946</v>
      </c>
      <c r="H6788" s="1925" t="s">
        <v>13805</v>
      </c>
      <c r="I6788" s="1925" t="s">
        <v>13530</v>
      </c>
      <c r="J6788" s="1875" t="s">
        <v>2187</v>
      </c>
      <c r="K6788" s="1901" t="s">
        <v>1198</v>
      </c>
      <c r="O6788" s="1897">
        <v>42046</v>
      </c>
      <c r="P6788" s="2033" t="s">
        <v>4401</v>
      </c>
    </row>
    <row r="6789" spans="1:17">
      <c r="A6789" s="2033" t="s">
        <v>15180</v>
      </c>
      <c r="B6789" s="1901" t="s">
        <v>15269</v>
      </c>
      <c r="C6789" s="1896" t="s">
        <v>923</v>
      </c>
      <c r="D6789" s="90" t="s">
        <v>5174</v>
      </c>
      <c r="E6789" s="1873">
        <v>41925</v>
      </c>
      <c r="F6789" s="1874">
        <f t="shared" si="1044"/>
        <v>41942</v>
      </c>
      <c r="G6789" s="1873">
        <f t="shared" si="1045"/>
        <v>41946</v>
      </c>
      <c r="H6789" s="1925" t="s">
        <v>13805</v>
      </c>
      <c r="I6789" s="1925" t="s">
        <v>13530</v>
      </c>
      <c r="J6789" s="1875" t="s">
        <v>2187</v>
      </c>
      <c r="K6789" s="1901" t="s">
        <v>1198</v>
      </c>
      <c r="O6789" s="1897">
        <v>42060</v>
      </c>
      <c r="P6789" s="2033" t="s">
        <v>4401</v>
      </c>
    </row>
    <row r="6790" spans="1:17">
      <c r="A6790" s="1919" t="s">
        <v>15181</v>
      </c>
      <c r="B6790" s="1901" t="s">
        <v>15269</v>
      </c>
      <c r="C6790" s="1896" t="s">
        <v>923</v>
      </c>
      <c r="D6790" s="90" t="s">
        <v>5174</v>
      </c>
      <c r="E6790" s="1873">
        <v>41925</v>
      </c>
      <c r="F6790" s="1874">
        <f t="shared" si="1044"/>
        <v>41942</v>
      </c>
      <c r="G6790" s="1873">
        <f t="shared" si="1045"/>
        <v>41946</v>
      </c>
      <c r="H6790" s="1925" t="s">
        <v>13805</v>
      </c>
      <c r="I6790" s="1925" t="s">
        <v>13530</v>
      </c>
      <c r="J6790" s="1875" t="s">
        <v>2187</v>
      </c>
      <c r="K6790" s="1901" t="s">
        <v>1198</v>
      </c>
      <c r="L6790" s="2033" t="s">
        <v>16444</v>
      </c>
      <c r="O6790" s="1897">
        <v>42020</v>
      </c>
      <c r="P6790" s="2033" t="s">
        <v>4401</v>
      </c>
    </row>
    <row r="6791" spans="1:17">
      <c r="A6791" s="2033" t="s">
        <v>15182</v>
      </c>
      <c r="B6791" s="1901" t="s">
        <v>15269</v>
      </c>
      <c r="C6791" s="1896" t="s">
        <v>923</v>
      </c>
      <c r="D6791" s="90" t="s">
        <v>5174</v>
      </c>
      <c r="E6791" s="1873">
        <v>41925</v>
      </c>
      <c r="F6791" s="1874">
        <f t="shared" si="1044"/>
        <v>41942</v>
      </c>
      <c r="G6791" s="1873">
        <f t="shared" si="1045"/>
        <v>41946</v>
      </c>
      <c r="H6791" s="1925" t="s">
        <v>13805</v>
      </c>
      <c r="I6791" s="1925" t="s">
        <v>13530</v>
      </c>
      <c r="J6791" s="1875" t="s">
        <v>2187</v>
      </c>
      <c r="K6791" s="1901" t="s">
        <v>1198</v>
      </c>
      <c r="O6791" s="1897">
        <v>42059</v>
      </c>
      <c r="P6791" s="2033" t="s">
        <v>17065</v>
      </c>
    </row>
    <row r="6792" spans="1:17" s="1711" customFormat="1">
      <c r="A6792" s="817" t="s">
        <v>14544</v>
      </c>
      <c r="B6792" s="1881" t="s">
        <v>14907</v>
      </c>
      <c r="C6792" s="1912"/>
      <c r="D6792" s="1903"/>
      <c r="E6792" s="1903"/>
      <c r="F6792" s="1903"/>
      <c r="G6792" s="1903"/>
      <c r="H6792" s="1923"/>
      <c r="I6792" s="1923"/>
      <c r="J6792" s="1877" t="s">
        <v>14547</v>
      </c>
      <c r="K6792" s="1877" t="s">
        <v>1197</v>
      </c>
      <c r="L6792" s="1877" t="s">
        <v>2166</v>
      </c>
      <c r="M6792"/>
      <c r="N6792"/>
      <c r="O6792" s="1718"/>
    </row>
    <row r="6793" spans="1:17">
      <c r="A6793" s="1870" t="s">
        <v>15184</v>
      </c>
      <c r="B6793" s="1901" t="s">
        <v>14908</v>
      </c>
      <c r="C6793" s="1896" t="s">
        <v>922</v>
      </c>
      <c r="D6793" s="1870" t="s">
        <v>14545</v>
      </c>
      <c r="E6793" s="1873">
        <v>41925</v>
      </c>
      <c r="F6793" s="1874">
        <f>E6793+17</f>
        <v>41942</v>
      </c>
      <c r="G6793" s="1873">
        <f>E6793+21</f>
        <v>41946</v>
      </c>
      <c r="H6793" s="2367" t="s">
        <v>14549</v>
      </c>
      <c r="I6793" s="1906" t="s">
        <v>13798</v>
      </c>
      <c r="J6793" s="721" t="s">
        <v>943</v>
      </c>
      <c r="K6793" s="1901" t="s">
        <v>1198</v>
      </c>
      <c r="L6793" s="721" t="s">
        <v>943</v>
      </c>
      <c r="M6793" s="1711"/>
      <c r="N6793" s="1711"/>
      <c r="O6793" s="1897">
        <v>41990</v>
      </c>
      <c r="P6793" s="2032" t="s">
        <v>4612</v>
      </c>
    </row>
    <row r="6794" spans="1:17">
      <c r="A6794" s="2033" t="s">
        <v>15185</v>
      </c>
      <c r="B6794" s="1901" t="s">
        <v>14908</v>
      </c>
      <c r="C6794" s="1896" t="s">
        <v>922</v>
      </c>
      <c r="D6794" s="1870" t="s">
        <v>14545</v>
      </c>
      <c r="E6794" s="1873">
        <v>41925</v>
      </c>
      <c r="F6794" s="1874">
        <f t="shared" ref="F6794:F6801" si="1046">E6794+17</f>
        <v>41942</v>
      </c>
      <c r="G6794" s="1873">
        <f t="shared" ref="G6794:G6801" si="1047">E6794+21</f>
        <v>41946</v>
      </c>
      <c r="H6794" s="2367" t="s">
        <v>14549</v>
      </c>
      <c r="I6794" s="1906" t="s">
        <v>13798</v>
      </c>
      <c r="J6794" s="1875" t="s">
        <v>2132</v>
      </c>
      <c r="K6794" s="1901" t="s">
        <v>1198</v>
      </c>
      <c r="L6794" s="1875" t="s">
        <v>2132</v>
      </c>
      <c r="O6794" s="1897">
        <v>41990</v>
      </c>
      <c r="P6794" s="2032" t="s">
        <v>4612</v>
      </c>
    </row>
    <row r="6795" spans="1:17">
      <c r="A6795" s="1917" t="s">
        <v>15186</v>
      </c>
      <c r="B6795" s="1985" t="s">
        <v>14908</v>
      </c>
      <c r="C6795" s="1932" t="s">
        <v>922</v>
      </c>
      <c r="D6795" s="1982" t="s">
        <v>14545</v>
      </c>
      <c r="E6795" s="1298">
        <v>41925</v>
      </c>
      <c r="F6795" s="1983">
        <f t="shared" si="1046"/>
        <v>41942</v>
      </c>
      <c r="G6795" s="1298">
        <f t="shared" si="1047"/>
        <v>41946</v>
      </c>
      <c r="H6795" s="2435" t="s">
        <v>14549</v>
      </c>
      <c r="I6795" s="822" t="s">
        <v>13798</v>
      </c>
      <c r="J6795" s="1472" t="s">
        <v>943</v>
      </c>
      <c r="K6795" s="1472" t="s">
        <v>943</v>
      </c>
      <c r="L6795" s="1875" t="s">
        <v>2132</v>
      </c>
      <c r="M6795" s="1917"/>
      <c r="N6795" s="1917"/>
      <c r="O6795" s="1897">
        <v>41990</v>
      </c>
      <c r="P6795" s="2032" t="s">
        <v>4612</v>
      </c>
    </row>
    <row r="6796" spans="1:17">
      <c r="A6796" s="2033" t="s">
        <v>15187</v>
      </c>
      <c r="B6796" s="1901" t="s">
        <v>14908</v>
      </c>
      <c r="C6796" s="1896" t="s">
        <v>922</v>
      </c>
      <c r="D6796" s="1870" t="s">
        <v>14545</v>
      </c>
      <c r="E6796" s="1873">
        <v>41925</v>
      </c>
      <c r="F6796" s="1874">
        <f t="shared" si="1046"/>
        <v>41942</v>
      </c>
      <c r="G6796" s="1873">
        <f t="shared" si="1047"/>
        <v>41946</v>
      </c>
      <c r="H6796" s="2367" t="s">
        <v>14549</v>
      </c>
      <c r="I6796" s="1906" t="s">
        <v>13798</v>
      </c>
      <c r="J6796" s="721" t="s">
        <v>943</v>
      </c>
      <c r="K6796" s="1901" t="s">
        <v>1198</v>
      </c>
      <c r="L6796" s="721" t="s">
        <v>943</v>
      </c>
      <c r="O6796" s="1897">
        <v>41990</v>
      </c>
      <c r="P6796" s="2032" t="s">
        <v>4612</v>
      </c>
    </row>
    <row r="6797" spans="1:17">
      <c r="A6797" s="1917" t="s">
        <v>15188</v>
      </c>
      <c r="B6797" s="1985" t="s">
        <v>15270</v>
      </c>
      <c r="C6797" s="1932" t="s">
        <v>923</v>
      </c>
      <c r="D6797" s="1982" t="s">
        <v>14545</v>
      </c>
      <c r="E6797" s="1298">
        <v>41925</v>
      </c>
      <c r="F6797" s="1983">
        <f t="shared" si="1046"/>
        <v>41942</v>
      </c>
      <c r="G6797" s="1298">
        <f t="shared" si="1047"/>
        <v>41946</v>
      </c>
      <c r="H6797" s="2435" t="s">
        <v>14549</v>
      </c>
      <c r="I6797" s="822" t="s">
        <v>13798</v>
      </c>
      <c r="J6797" s="1930" t="s">
        <v>2187</v>
      </c>
      <c r="K6797" s="1472" t="s">
        <v>943</v>
      </c>
      <c r="L6797" s="1875" t="s">
        <v>2132</v>
      </c>
      <c r="M6797" s="1917"/>
      <c r="N6797" s="1917"/>
      <c r="O6797" s="1897">
        <v>41990</v>
      </c>
      <c r="P6797" s="2032" t="s">
        <v>4612</v>
      </c>
      <c r="Q6797" s="1917"/>
    </row>
    <row r="6798" spans="1:17">
      <c r="A6798" s="1917" t="s">
        <v>15189</v>
      </c>
      <c r="B6798" s="1985" t="s">
        <v>15270</v>
      </c>
      <c r="C6798" s="1932" t="s">
        <v>923</v>
      </c>
      <c r="D6798" s="1982" t="s">
        <v>14545</v>
      </c>
      <c r="E6798" s="1298">
        <v>41925</v>
      </c>
      <c r="F6798" s="1983">
        <f t="shared" si="1046"/>
        <v>41942</v>
      </c>
      <c r="G6798" s="1298">
        <f t="shared" si="1047"/>
        <v>41946</v>
      </c>
      <c r="H6798" s="2435" t="s">
        <v>14549</v>
      </c>
      <c r="I6798" s="822" t="s">
        <v>13798</v>
      </c>
      <c r="J6798" s="1472" t="s">
        <v>943</v>
      </c>
      <c r="K6798" s="1472" t="s">
        <v>943</v>
      </c>
      <c r="L6798" s="1875" t="s">
        <v>2132</v>
      </c>
      <c r="M6798" s="1917"/>
      <c r="N6798" s="1917"/>
      <c r="O6798" s="1897">
        <v>41990</v>
      </c>
      <c r="P6798" s="2032" t="s">
        <v>4612</v>
      </c>
      <c r="Q6798" s="1917"/>
    </row>
    <row r="6799" spans="1:17">
      <c r="A6799" s="1917" t="s">
        <v>15190</v>
      </c>
      <c r="B6799" s="1985" t="s">
        <v>15270</v>
      </c>
      <c r="C6799" s="1932" t="s">
        <v>923</v>
      </c>
      <c r="D6799" s="1982" t="s">
        <v>14545</v>
      </c>
      <c r="E6799" s="1298">
        <v>41925</v>
      </c>
      <c r="F6799" s="1983">
        <f t="shared" si="1046"/>
        <v>41942</v>
      </c>
      <c r="G6799" s="1298">
        <f t="shared" si="1047"/>
        <v>41946</v>
      </c>
      <c r="H6799" s="2435" t="s">
        <v>14549</v>
      </c>
      <c r="I6799" s="822" t="s">
        <v>13798</v>
      </c>
      <c r="J6799" s="1930" t="s">
        <v>2187</v>
      </c>
      <c r="K6799" s="1472" t="s">
        <v>943</v>
      </c>
      <c r="L6799" s="1875" t="s">
        <v>2132</v>
      </c>
      <c r="M6799" s="1917"/>
      <c r="N6799" s="1917"/>
      <c r="O6799" s="1897">
        <v>41990</v>
      </c>
      <c r="P6799" s="2032" t="s">
        <v>4612</v>
      </c>
      <c r="Q6799" s="1917"/>
    </row>
    <row r="6800" spans="1:17">
      <c r="A6800" s="2033" t="s">
        <v>15191</v>
      </c>
      <c r="B6800" s="1901" t="s">
        <v>15270</v>
      </c>
      <c r="C6800" s="1896" t="s">
        <v>923</v>
      </c>
      <c r="D6800" s="1870" t="s">
        <v>14545</v>
      </c>
      <c r="E6800" s="1873">
        <v>41925</v>
      </c>
      <c r="F6800" s="1874">
        <f t="shared" si="1046"/>
        <v>41942</v>
      </c>
      <c r="G6800" s="1873">
        <f t="shared" si="1047"/>
        <v>41946</v>
      </c>
      <c r="H6800" s="2367" t="s">
        <v>14549</v>
      </c>
      <c r="I6800" s="1906" t="s">
        <v>13798</v>
      </c>
      <c r="J6800" s="1875" t="s">
        <v>2187</v>
      </c>
      <c r="K6800" s="1901" t="s">
        <v>1198</v>
      </c>
      <c r="L6800" s="721" t="s">
        <v>943</v>
      </c>
      <c r="O6800" s="1897">
        <v>41990</v>
      </c>
      <c r="P6800" s="2032" t="s">
        <v>4612</v>
      </c>
    </row>
    <row r="6801" spans="1:18">
      <c r="A6801" s="2033" t="s">
        <v>15192</v>
      </c>
      <c r="B6801" s="1901" t="s">
        <v>15270</v>
      </c>
      <c r="C6801" s="1896" t="s">
        <v>923</v>
      </c>
      <c r="D6801" s="1870" t="s">
        <v>14545</v>
      </c>
      <c r="E6801" s="1873">
        <v>41925</v>
      </c>
      <c r="F6801" s="1874">
        <f t="shared" si="1046"/>
        <v>41942</v>
      </c>
      <c r="G6801" s="1873">
        <f t="shared" si="1047"/>
        <v>41946</v>
      </c>
      <c r="H6801" s="2367" t="s">
        <v>14549</v>
      </c>
      <c r="I6801" s="1906" t="s">
        <v>13798</v>
      </c>
      <c r="J6801" s="1875" t="s">
        <v>2187</v>
      </c>
      <c r="K6801" s="1901" t="s">
        <v>1198</v>
      </c>
      <c r="L6801" s="1875" t="s">
        <v>2132</v>
      </c>
      <c r="O6801" s="1897">
        <v>41990</v>
      </c>
      <c r="P6801" s="2032" t="s">
        <v>4612</v>
      </c>
    </row>
    <row r="6802" spans="1:18" s="1711" customFormat="1">
      <c r="A6802" s="1940" t="s">
        <v>5157</v>
      </c>
      <c r="B6802" s="1881" t="s">
        <v>15196</v>
      </c>
      <c r="C6802" s="1912"/>
      <c r="D6802" s="1881"/>
      <c r="E6802" s="1903"/>
      <c r="F6802" s="1903"/>
      <c r="G6802" s="1903"/>
      <c r="H6802" s="1923"/>
      <c r="I6802" s="1923"/>
      <c r="J6802" s="1876" t="s">
        <v>4331</v>
      </c>
      <c r="K6802" s="1877" t="s">
        <v>1196</v>
      </c>
      <c r="L6802" s="1877" t="s">
        <v>2165</v>
      </c>
      <c r="M6802" s="1877" t="s">
        <v>1953</v>
      </c>
      <c r="N6802" s="1877" t="s">
        <v>2166</v>
      </c>
      <c r="O6802" s="1718"/>
    </row>
    <row r="6803" spans="1:18">
      <c r="A6803" s="1868" t="s">
        <v>15193</v>
      </c>
      <c r="B6803" s="1909" t="s">
        <v>14910</v>
      </c>
      <c r="C6803" s="1896" t="s">
        <v>923</v>
      </c>
      <c r="D6803" s="1870" t="s">
        <v>6389</v>
      </c>
      <c r="E6803" s="1873">
        <v>41925</v>
      </c>
      <c r="F6803" s="1874">
        <f>E6803+17</f>
        <v>41942</v>
      </c>
      <c r="G6803" s="1874">
        <f>E6803+21</f>
        <v>41946</v>
      </c>
      <c r="H6803" s="1906" t="s">
        <v>13981</v>
      </c>
      <c r="I6803" s="1906" t="s">
        <v>13986</v>
      </c>
      <c r="J6803" s="721" t="s">
        <v>943</v>
      </c>
      <c r="K6803" s="1901" t="s">
        <v>1198</v>
      </c>
      <c r="L6803" s="721" t="s">
        <v>943</v>
      </c>
      <c r="M6803" s="1901" t="s">
        <v>2170</v>
      </c>
      <c r="N6803" s="1875" t="s">
        <v>2187</v>
      </c>
      <c r="O6803" s="1897">
        <v>41985</v>
      </c>
      <c r="P6803" s="2033" t="s">
        <v>15856</v>
      </c>
    </row>
    <row r="6804" spans="1:18">
      <c r="A6804" s="1917" t="s">
        <v>15194</v>
      </c>
      <c r="B6804" s="1932" t="s">
        <v>14910</v>
      </c>
      <c r="C6804" s="1932" t="s">
        <v>923</v>
      </c>
      <c r="D6804" s="1982" t="s">
        <v>6389</v>
      </c>
      <c r="E6804" s="1298">
        <v>41925</v>
      </c>
      <c r="F6804" s="1983">
        <f>E6804+17</f>
        <v>41942</v>
      </c>
      <c r="G6804" s="1983">
        <f>E6804+21</f>
        <v>41946</v>
      </c>
      <c r="H6804" s="822" t="s">
        <v>13981</v>
      </c>
      <c r="I6804" s="822" t="s">
        <v>13986</v>
      </c>
      <c r="J6804" s="1472" t="s">
        <v>943</v>
      </c>
      <c r="K6804" s="1472" t="s">
        <v>943</v>
      </c>
      <c r="L6804" s="1472" t="s">
        <v>943</v>
      </c>
      <c r="M6804" s="1985" t="s">
        <v>2170</v>
      </c>
      <c r="N6804" s="1930" t="s">
        <v>2187</v>
      </c>
      <c r="O6804" s="1366">
        <v>41990</v>
      </c>
      <c r="P6804" s="1917" t="s">
        <v>4959</v>
      </c>
    </row>
    <row r="6805" spans="1:18">
      <c r="A6805" s="1917" t="s">
        <v>15195</v>
      </c>
      <c r="B6805" s="1932" t="s">
        <v>14910</v>
      </c>
      <c r="C6805" s="1932" t="s">
        <v>923</v>
      </c>
      <c r="D6805" s="1982" t="s">
        <v>6389</v>
      </c>
      <c r="E6805" s="1298">
        <v>41925</v>
      </c>
      <c r="F6805" s="1983">
        <f>E6805+17</f>
        <v>41942</v>
      </c>
      <c r="G6805" s="1983">
        <f>E6805+21</f>
        <v>41946</v>
      </c>
      <c r="H6805" s="822" t="s">
        <v>13981</v>
      </c>
      <c r="I6805" s="822" t="s">
        <v>13986</v>
      </c>
      <c r="J6805" s="1472" t="s">
        <v>943</v>
      </c>
      <c r="K6805" s="1472" t="s">
        <v>943</v>
      </c>
      <c r="L6805" s="1472" t="s">
        <v>943</v>
      </c>
      <c r="M6805" s="1985" t="s">
        <v>2170</v>
      </c>
      <c r="N6805" s="1930" t="s">
        <v>2187</v>
      </c>
      <c r="O6805" s="1366">
        <v>41990</v>
      </c>
      <c r="P6805" s="1917" t="s">
        <v>4959</v>
      </c>
    </row>
    <row r="6806" spans="1:18">
      <c r="A6806" s="1103" t="s">
        <v>10863</v>
      </c>
      <c r="B6806" s="1881" t="s">
        <v>15197</v>
      </c>
      <c r="C6806" s="1611"/>
      <c r="D6806" s="1881"/>
      <c r="E6806" s="1903"/>
      <c r="F6806" s="1903"/>
      <c r="G6806" s="1903"/>
      <c r="H6806" s="589"/>
      <c r="I6806" s="589"/>
      <c r="J6806" s="1694" t="s">
        <v>1007</v>
      </c>
      <c r="K6806" s="1694" t="s">
        <v>1197</v>
      </c>
    </row>
    <row r="6807" spans="1:18">
      <c r="A6807" s="2033" t="s">
        <v>15198</v>
      </c>
      <c r="B6807" s="1879" t="s">
        <v>14967</v>
      </c>
      <c r="C6807" s="1896" t="s">
        <v>922</v>
      </c>
      <c r="D6807" s="243" t="s">
        <v>6175</v>
      </c>
      <c r="E6807" s="1873">
        <v>41927</v>
      </c>
      <c r="F6807" s="2008">
        <f>E6807+17</f>
        <v>41944</v>
      </c>
      <c r="G6807" s="2008">
        <f>E6807+21</f>
        <v>41948</v>
      </c>
      <c r="H6807" s="1925" t="s">
        <v>12953</v>
      </c>
      <c r="I6807" s="1925" t="s">
        <v>12838</v>
      </c>
      <c r="J6807" s="1875" t="s">
        <v>2132</v>
      </c>
      <c r="K6807" s="1901" t="s">
        <v>1198</v>
      </c>
      <c r="O6807" s="1897">
        <v>42012</v>
      </c>
      <c r="P6807" s="2032" t="s">
        <v>4612</v>
      </c>
    </row>
    <row r="6808" spans="1:18">
      <c r="A6808" s="2033" t="s">
        <v>15199</v>
      </c>
      <c r="B6808" s="1879" t="s">
        <v>14967</v>
      </c>
      <c r="C6808" s="1896" t="s">
        <v>922</v>
      </c>
      <c r="D6808" s="243" t="s">
        <v>6175</v>
      </c>
      <c r="E6808" s="1873">
        <v>41927</v>
      </c>
      <c r="F6808" s="2008">
        <f t="shared" ref="F6808:F6811" si="1048">E6808+17</f>
        <v>41944</v>
      </c>
      <c r="G6808" s="2008">
        <f t="shared" ref="G6808:G6811" si="1049">E6808+21</f>
        <v>41948</v>
      </c>
      <c r="H6808" s="1925" t="s">
        <v>12953</v>
      </c>
      <c r="I6808" s="1925" t="s">
        <v>12838</v>
      </c>
      <c r="J6808" s="1875" t="s">
        <v>2132</v>
      </c>
      <c r="K6808" s="1901" t="s">
        <v>1198</v>
      </c>
      <c r="O6808" s="1897">
        <v>42012</v>
      </c>
      <c r="P6808" s="2032" t="s">
        <v>4612</v>
      </c>
    </row>
    <row r="6809" spans="1:18">
      <c r="A6809" s="2033" t="s">
        <v>15200</v>
      </c>
      <c r="B6809" s="1879" t="s">
        <v>15277</v>
      </c>
      <c r="C6809" s="1896" t="s">
        <v>923</v>
      </c>
      <c r="D6809" s="243" t="s">
        <v>6175</v>
      </c>
      <c r="E6809" s="1873">
        <v>41927</v>
      </c>
      <c r="F6809" s="2008">
        <f t="shared" si="1048"/>
        <v>41944</v>
      </c>
      <c r="G6809" s="2008">
        <f t="shared" si="1049"/>
        <v>41948</v>
      </c>
      <c r="H6809" s="1925" t="s">
        <v>12953</v>
      </c>
      <c r="I6809" s="1925" t="s">
        <v>12838</v>
      </c>
      <c r="J6809" s="1875" t="s">
        <v>2132</v>
      </c>
      <c r="K6809" s="1901" t="s">
        <v>1198</v>
      </c>
      <c r="O6809" s="1897">
        <v>42012</v>
      </c>
      <c r="P6809" s="2032" t="s">
        <v>4612</v>
      </c>
    </row>
    <row r="6810" spans="1:18">
      <c r="A6810" s="2033" t="s">
        <v>15201</v>
      </c>
      <c r="B6810" s="1879" t="s">
        <v>15277</v>
      </c>
      <c r="C6810" s="1896" t="s">
        <v>923</v>
      </c>
      <c r="D6810" s="243" t="s">
        <v>6175</v>
      </c>
      <c r="E6810" s="1873">
        <v>41927</v>
      </c>
      <c r="F6810" s="2008">
        <f t="shared" si="1048"/>
        <v>41944</v>
      </c>
      <c r="G6810" s="2008">
        <f t="shared" si="1049"/>
        <v>41948</v>
      </c>
      <c r="H6810" s="1925" t="s">
        <v>12953</v>
      </c>
      <c r="I6810" s="1925" t="s">
        <v>12838</v>
      </c>
      <c r="J6810" s="1875" t="s">
        <v>2132</v>
      </c>
      <c r="K6810" s="1901" t="s">
        <v>1198</v>
      </c>
      <c r="O6810" s="1897">
        <v>42012</v>
      </c>
      <c r="P6810" s="2032" t="s">
        <v>4612</v>
      </c>
    </row>
    <row r="6811" spans="1:18">
      <c r="A6811" s="2033" t="s">
        <v>15202</v>
      </c>
      <c r="B6811" s="1879" t="s">
        <v>15277</v>
      </c>
      <c r="C6811" s="1896" t="s">
        <v>923</v>
      </c>
      <c r="D6811" s="243" t="s">
        <v>6175</v>
      </c>
      <c r="E6811" s="1873">
        <v>41927</v>
      </c>
      <c r="F6811" s="2008">
        <f t="shared" si="1048"/>
        <v>41944</v>
      </c>
      <c r="G6811" s="2008">
        <f t="shared" si="1049"/>
        <v>41948</v>
      </c>
      <c r="H6811" s="1925" t="s">
        <v>12953</v>
      </c>
      <c r="I6811" s="1925" t="s">
        <v>12838</v>
      </c>
      <c r="J6811" s="1875" t="s">
        <v>2187</v>
      </c>
      <c r="K6811" s="1901" t="s">
        <v>1198</v>
      </c>
      <c r="O6811" s="1897">
        <v>42201</v>
      </c>
      <c r="P6811" s="2032" t="s">
        <v>16013</v>
      </c>
      <c r="Q6811" s="2033" t="s">
        <v>4612</v>
      </c>
    </row>
    <row r="6812" spans="1:18">
      <c r="A6812" s="2378" t="s">
        <v>10501</v>
      </c>
      <c r="B6812" s="1881" t="s">
        <v>15219</v>
      </c>
      <c r="C6812" s="1912"/>
      <c r="D6812" s="1903"/>
      <c r="E6812" s="1903"/>
      <c r="F6812" s="1903"/>
      <c r="G6812" s="1903"/>
      <c r="H6812" s="1923"/>
      <c r="I6812" s="1923"/>
      <c r="J6812" s="1876" t="s">
        <v>4331</v>
      </c>
      <c r="K6812" s="1877" t="s">
        <v>1197</v>
      </c>
      <c r="L6812" s="2436" t="s">
        <v>1007</v>
      </c>
    </row>
    <row r="6813" spans="1:18">
      <c r="A6813" s="1982" t="s">
        <v>15213</v>
      </c>
      <c r="B6813" s="1985" t="s">
        <v>14968</v>
      </c>
      <c r="C6813" s="1932" t="s">
        <v>922</v>
      </c>
      <c r="D6813" s="1982" t="s">
        <v>9347</v>
      </c>
      <c r="E6813" s="1298">
        <v>41927</v>
      </c>
      <c r="F6813" s="1983">
        <f t="shared" ref="F6813:F6818" si="1050">E6813+17</f>
        <v>41944</v>
      </c>
      <c r="G6813" s="1298">
        <f t="shared" ref="G6813:G6818" si="1051">E6813+21</f>
        <v>41948</v>
      </c>
      <c r="H6813" s="1926" t="s">
        <v>14166</v>
      </c>
      <c r="I6813" s="1926" t="s">
        <v>14969</v>
      </c>
      <c r="J6813" s="1875" t="s">
        <v>2187</v>
      </c>
      <c r="K6813" s="1472" t="s">
        <v>943</v>
      </c>
      <c r="L6813" s="1875" t="s">
        <v>2187</v>
      </c>
      <c r="M6813" s="1917"/>
      <c r="N6813" s="1917"/>
      <c r="O6813" s="1366">
        <v>42012</v>
      </c>
      <c r="P6813" s="1917" t="s">
        <v>15580</v>
      </c>
      <c r="Q6813" s="1917" t="s">
        <v>5590</v>
      </c>
    </row>
    <row r="6814" spans="1:18">
      <c r="A6814" s="1867" t="s">
        <v>15214</v>
      </c>
      <c r="B6814" s="1901" t="s">
        <v>14968</v>
      </c>
      <c r="C6814" s="1896" t="s">
        <v>922</v>
      </c>
      <c r="D6814" s="1870" t="s">
        <v>9347</v>
      </c>
      <c r="E6814" s="1873">
        <v>41927</v>
      </c>
      <c r="F6814" s="1874">
        <f t="shared" si="1050"/>
        <v>41944</v>
      </c>
      <c r="G6814" s="1873">
        <f t="shared" si="1051"/>
        <v>41948</v>
      </c>
      <c r="H6814" s="1910" t="s">
        <v>14166</v>
      </c>
      <c r="I6814" s="1926" t="s">
        <v>14969</v>
      </c>
      <c r="J6814" s="1875" t="s">
        <v>2187</v>
      </c>
      <c r="K6814" s="1901" t="s">
        <v>1198</v>
      </c>
      <c r="L6814" s="1875" t="s">
        <v>2187</v>
      </c>
      <c r="O6814" s="1897">
        <v>42146</v>
      </c>
      <c r="P6814" s="2033" t="s">
        <v>15581</v>
      </c>
      <c r="Q6814" s="2033" t="s">
        <v>5590</v>
      </c>
    </row>
    <row r="6815" spans="1:18">
      <c r="A6815" s="1867" t="s">
        <v>15215</v>
      </c>
      <c r="B6815" s="1901" t="s">
        <v>15278</v>
      </c>
      <c r="C6815" s="1896" t="s">
        <v>923</v>
      </c>
      <c r="D6815" s="1870" t="s">
        <v>9347</v>
      </c>
      <c r="E6815" s="1873">
        <v>41927</v>
      </c>
      <c r="F6815" s="1874">
        <f t="shared" si="1050"/>
        <v>41944</v>
      </c>
      <c r="G6815" s="1873">
        <f t="shared" si="1051"/>
        <v>41948</v>
      </c>
      <c r="H6815" s="1910" t="s">
        <v>14166</v>
      </c>
      <c r="I6815" s="1926" t="s">
        <v>14969</v>
      </c>
      <c r="J6815" s="1875" t="s">
        <v>2187</v>
      </c>
      <c r="K6815" s="1901" t="s">
        <v>1198</v>
      </c>
      <c r="L6815" s="1875" t="s">
        <v>2187</v>
      </c>
      <c r="O6815" s="1897">
        <v>42012</v>
      </c>
      <c r="P6815" s="2033" t="s">
        <v>15580</v>
      </c>
      <c r="Q6815" s="2032" t="s">
        <v>5590</v>
      </c>
    </row>
    <row r="6816" spans="1:18">
      <c r="A6816" s="1905" t="s">
        <v>15216</v>
      </c>
      <c r="B6816" s="1985" t="s">
        <v>15278</v>
      </c>
      <c r="C6816" s="1932" t="s">
        <v>923</v>
      </c>
      <c r="D6816" s="1982" t="s">
        <v>9347</v>
      </c>
      <c r="E6816" s="1298">
        <v>41927</v>
      </c>
      <c r="F6816" s="1983">
        <f t="shared" si="1050"/>
        <v>41944</v>
      </c>
      <c r="G6816" s="1298">
        <f t="shared" si="1051"/>
        <v>41948</v>
      </c>
      <c r="H6816" s="1926" t="s">
        <v>14166</v>
      </c>
      <c r="I6816" s="1926" t="s">
        <v>14969</v>
      </c>
      <c r="J6816" s="1875" t="s">
        <v>2187</v>
      </c>
      <c r="K6816" s="1472" t="s">
        <v>943</v>
      </c>
      <c r="L6816" s="1875" t="s">
        <v>2187</v>
      </c>
      <c r="M6816" s="1917"/>
      <c r="N6816" s="1917"/>
      <c r="O6816" s="1366">
        <v>41964</v>
      </c>
      <c r="P6816" s="1917" t="s">
        <v>4959</v>
      </c>
      <c r="Q6816" s="1917"/>
      <c r="R6816" s="1917"/>
    </row>
    <row r="6817" spans="1:17">
      <c r="A6817" s="1867" t="s">
        <v>15217</v>
      </c>
      <c r="B6817" s="1901" t="s">
        <v>15278</v>
      </c>
      <c r="C6817" s="1896" t="s">
        <v>923</v>
      </c>
      <c r="D6817" s="1870" t="s">
        <v>9347</v>
      </c>
      <c r="E6817" s="1873">
        <v>41927</v>
      </c>
      <c r="F6817" s="1874">
        <f t="shared" si="1050"/>
        <v>41944</v>
      </c>
      <c r="G6817" s="1873">
        <f t="shared" si="1051"/>
        <v>41948</v>
      </c>
      <c r="H6817" s="1910" t="s">
        <v>14166</v>
      </c>
      <c r="I6817" s="1926" t="s">
        <v>14969</v>
      </c>
      <c r="J6817" s="1875" t="s">
        <v>2187</v>
      </c>
      <c r="K6817" s="1901" t="s">
        <v>1198</v>
      </c>
      <c r="L6817" s="1875" t="s">
        <v>2187</v>
      </c>
      <c r="O6817" s="1897">
        <v>42146</v>
      </c>
      <c r="P6817" s="2033" t="s">
        <v>15581</v>
      </c>
      <c r="Q6817" s="2033" t="s">
        <v>5590</v>
      </c>
    </row>
    <row r="6818" spans="1:17">
      <c r="A6818" s="1867" t="s">
        <v>15218</v>
      </c>
      <c r="B6818" s="1901" t="s">
        <v>15278</v>
      </c>
      <c r="C6818" s="1896" t="s">
        <v>923</v>
      </c>
      <c r="D6818" s="1870" t="s">
        <v>9347</v>
      </c>
      <c r="E6818" s="1873">
        <v>41927</v>
      </c>
      <c r="F6818" s="1874">
        <f t="shared" si="1050"/>
        <v>41944</v>
      </c>
      <c r="G6818" s="1873">
        <f t="shared" si="1051"/>
        <v>41948</v>
      </c>
      <c r="H6818" s="1910" t="s">
        <v>14166</v>
      </c>
      <c r="I6818" s="1926" t="s">
        <v>14969</v>
      </c>
      <c r="J6818" s="1875" t="s">
        <v>2187</v>
      </c>
      <c r="K6818" s="1901" t="s">
        <v>1198</v>
      </c>
      <c r="L6818" s="1875" t="s">
        <v>2187</v>
      </c>
      <c r="O6818" s="1897">
        <v>42111</v>
      </c>
      <c r="P6818" s="2033" t="s">
        <v>15582</v>
      </c>
      <c r="Q6818" s="2032" t="s">
        <v>5590</v>
      </c>
    </row>
    <row r="6819" spans="1:17">
      <c r="A6819" s="2378" t="s">
        <v>10501</v>
      </c>
      <c r="B6819" s="1881" t="s">
        <v>15223</v>
      </c>
      <c r="C6819" s="1912"/>
      <c r="D6819" s="1903"/>
      <c r="E6819" s="1903"/>
      <c r="F6819" s="1903"/>
      <c r="G6819" s="1903"/>
      <c r="H6819" s="1923"/>
      <c r="I6819" s="1923"/>
      <c r="J6819" s="1876" t="s">
        <v>4331</v>
      </c>
      <c r="K6819" s="1877" t="s">
        <v>1197</v>
      </c>
      <c r="L6819" s="2436" t="s">
        <v>1007</v>
      </c>
    </row>
    <row r="6820" spans="1:17">
      <c r="A6820" s="1888" t="s">
        <v>15220</v>
      </c>
      <c r="B6820" s="1901" t="s">
        <v>14968</v>
      </c>
      <c r="C6820" s="1896" t="s">
        <v>922</v>
      </c>
      <c r="D6820" s="1870" t="s">
        <v>9347</v>
      </c>
      <c r="E6820" s="1873">
        <v>41928</v>
      </c>
      <c r="F6820" s="1874">
        <f t="shared" ref="F6820:F6822" si="1052">E6820+17</f>
        <v>41945</v>
      </c>
      <c r="G6820" s="1873">
        <f t="shared" ref="G6820:G6822" si="1053">E6820+21</f>
        <v>41949</v>
      </c>
      <c r="H6820" s="1910" t="s">
        <v>14165</v>
      </c>
      <c r="I6820" s="1910" t="s">
        <v>14995</v>
      </c>
      <c r="J6820" s="1875" t="s">
        <v>2187</v>
      </c>
      <c r="K6820" s="1901" t="s">
        <v>1198</v>
      </c>
      <c r="L6820" s="1875" t="s">
        <v>2187</v>
      </c>
      <c r="O6820" s="1897">
        <v>42111</v>
      </c>
      <c r="P6820" s="2033" t="s">
        <v>15582</v>
      </c>
      <c r="Q6820" s="2032" t="s">
        <v>5590</v>
      </c>
    </row>
    <row r="6821" spans="1:17">
      <c r="A6821" s="1867" t="s">
        <v>15221</v>
      </c>
      <c r="B6821" s="1901" t="s">
        <v>14968</v>
      </c>
      <c r="C6821" s="1896" t="s">
        <v>922</v>
      </c>
      <c r="D6821" s="1870" t="s">
        <v>9347</v>
      </c>
      <c r="E6821" s="1873">
        <v>41928</v>
      </c>
      <c r="F6821" s="1874">
        <f t="shared" si="1052"/>
        <v>41945</v>
      </c>
      <c r="G6821" s="1873">
        <f t="shared" si="1053"/>
        <v>41949</v>
      </c>
      <c r="H6821" s="1910" t="s">
        <v>14165</v>
      </c>
      <c r="I6821" s="1910" t="s">
        <v>14995</v>
      </c>
      <c r="J6821" s="1875" t="s">
        <v>2187</v>
      </c>
      <c r="K6821" s="1901" t="s">
        <v>1198</v>
      </c>
      <c r="L6821" s="1875" t="s">
        <v>2187</v>
      </c>
      <c r="P6821" s="2033" t="s">
        <v>15583</v>
      </c>
    </row>
    <row r="6822" spans="1:17">
      <c r="A6822" s="1867" t="s">
        <v>15222</v>
      </c>
      <c r="B6822" s="1901" t="s">
        <v>15278</v>
      </c>
      <c r="C6822" s="1896" t="s">
        <v>923</v>
      </c>
      <c r="D6822" s="1870" t="s">
        <v>9347</v>
      </c>
      <c r="E6822" s="1873">
        <v>41928</v>
      </c>
      <c r="F6822" s="1874">
        <f t="shared" si="1052"/>
        <v>41945</v>
      </c>
      <c r="G6822" s="1873">
        <f t="shared" si="1053"/>
        <v>41949</v>
      </c>
      <c r="H6822" s="1910" t="s">
        <v>14165</v>
      </c>
      <c r="I6822" s="1910" t="s">
        <v>14995</v>
      </c>
      <c r="J6822" s="1875" t="s">
        <v>2187</v>
      </c>
      <c r="K6822" s="1901" t="s">
        <v>1198</v>
      </c>
      <c r="L6822" s="1875" t="s">
        <v>2187</v>
      </c>
      <c r="P6822" s="2033" t="s">
        <v>15583</v>
      </c>
    </row>
    <row r="6823" spans="1:17">
      <c r="A6823" s="1103" t="s">
        <v>10863</v>
      </c>
      <c r="B6823" s="1881" t="s">
        <v>14891</v>
      </c>
      <c r="C6823" s="1611"/>
      <c r="D6823" s="1881"/>
      <c r="E6823" s="1903"/>
      <c r="F6823" s="1903"/>
      <c r="G6823" s="1903"/>
      <c r="H6823" s="589"/>
      <c r="I6823" s="589"/>
      <c r="J6823" s="1694" t="s">
        <v>1007</v>
      </c>
      <c r="K6823" s="1694" t="s">
        <v>1197</v>
      </c>
      <c r="L6823" s="2032"/>
    </row>
    <row r="6824" spans="1:17">
      <c r="A6824" s="2033" t="s">
        <v>15300</v>
      </c>
      <c r="B6824" s="1879" t="s">
        <v>14967</v>
      </c>
      <c r="C6824" s="1896" t="s">
        <v>922</v>
      </c>
      <c r="D6824" s="243" t="s">
        <v>6175</v>
      </c>
      <c r="E6824" s="1873">
        <v>41928</v>
      </c>
      <c r="F6824" s="2008">
        <f t="shared" ref="F6824:F6828" si="1054">E6824+17</f>
        <v>41945</v>
      </c>
      <c r="G6824" s="2008">
        <f t="shared" ref="G6824:G6828" si="1055">E6824+21</f>
        <v>41949</v>
      </c>
      <c r="H6824" s="1925" t="s">
        <v>13965</v>
      </c>
      <c r="I6824" s="545" t="s">
        <v>14272</v>
      </c>
      <c r="J6824" s="1875" t="s">
        <v>2132</v>
      </c>
      <c r="K6824" s="1901" t="s">
        <v>1198</v>
      </c>
      <c r="O6824" s="1897">
        <v>42201</v>
      </c>
      <c r="P6824" s="2032" t="s">
        <v>16013</v>
      </c>
      <c r="Q6824" s="2033" t="s">
        <v>4612</v>
      </c>
    </row>
    <row r="6825" spans="1:17">
      <c r="A6825" s="2033" t="s">
        <v>15301</v>
      </c>
      <c r="B6825" s="1879" t="s">
        <v>14967</v>
      </c>
      <c r="C6825" s="1896" t="s">
        <v>922</v>
      </c>
      <c r="D6825" s="243" t="s">
        <v>6175</v>
      </c>
      <c r="E6825" s="1873">
        <v>41928</v>
      </c>
      <c r="F6825" s="2008">
        <f t="shared" si="1054"/>
        <v>41945</v>
      </c>
      <c r="G6825" s="2008">
        <f t="shared" si="1055"/>
        <v>41949</v>
      </c>
      <c r="H6825" s="1925" t="s">
        <v>13965</v>
      </c>
      <c r="I6825" s="545" t="s">
        <v>14272</v>
      </c>
      <c r="J6825" s="1875" t="s">
        <v>2132</v>
      </c>
      <c r="K6825" s="1901" t="s">
        <v>1198</v>
      </c>
      <c r="O6825" s="1897">
        <v>42012</v>
      </c>
      <c r="P6825" s="2033" t="s">
        <v>4612</v>
      </c>
    </row>
    <row r="6826" spans="1:17">
      <c r="A6826" s="2033" t="s">
        <v>15224</v>
      </c>
      <c r="B6826" s="1879" t="s">
        <v>14996</v>
      </c>
      <c r="C6826" s="1896" t="s">
        <v>923</v>
      </c>
      <c r="D6826" s="243" t="s">
        <v>6175</v>
      </c>
      <c r="E6826" s="1873">
        <v>41928</v>
      </c>
      <c r="F6826" s="2008">
        <f t="shared" si="1054"/>
        <v>41945</v>
      </c>
      <c r="G6826" s="2008">
        <f t="shared" si="1055"/>
        <v>41949</v>
      </c>
      <c r="H6826" s="1925" t="s">
        <v>13965</v>
      </c>
      <c r="I6826" s="545" t="s">
        <v>14272</v>
      </c>
      <c r="J6826" s="1875" t="s">
        <v>2132</v>
      </c>
      <c r="K6826" s="1901" t="s">
        <v>1198</v>
      </c>
      <c r="O6826" s="1897">
        <v>42012</v>
      </c>
      <c r="P6826" s="2032" t="s">
        <v>4612</v>
      </c>
    </row>
    <row r="6827" spans="1:17">
      <c r="A6827" s="2033" t="s">
        <v>15225</v>
      </c>
      <c r="B6827" s="1879" t="s">
        <v>14996</v>
      </c>
      <c r="C6827" s="1896" t="s">
        <v>923</v>
      </c>
      <c r="D6827" s="243" t="s">
        <v>6175</v>
      </c>
      <c r="E6827" s="1873">
        <v>41928</v>
      </c>
      <c r="F6827" s="2008">
        <f t="shared" si="1054"/>
        <v>41945</v>
      </c>
      <c r="G6827" s="2008">
        <f t="shared" si="1055"/>
        <v>41949</v>
      </c>
      <c r="H6827" s="1925" t="s">
        <v>13965</v>
      </c>
      <c r="I6827" s="545" t="s">
        <v>14272</v>
      </c>
      <c r="J6827" s="1875" t="s">
        <v>2132</v>
      </c>
      <c r="K6827" s="1901" t="s">
        <v>1198</v>
      </c>
      <c r="O6827" s="1897">
        <v>42012</v>
      </c>
      <c r="P6827" s="2032" t="s">
        <v>4612</v>
      </c>
    </row>
    <row r="6828" spans="1:17">
      <c r="A6828" s="2033" t="s">
        <v>15226</v>
      </c>
      <c r="B6828" s="1879" t="s">
        <v>14996</v>
      </c>
      <c r="C6828" s="1896" t="s">
        <v>923</v>
      </c>
      <c r="D6828" s="243" t="s">
        <v>6175</v>
      </c>
      <c r="E6828" s="1873">
        <v>41928</v>
      </c>
      <c r="F6828" s="2008">
        <f t="shared" si="1054"/>
        <v>41945</v>
      </c>
      <c r="G6828" s="2008">
        <f t="shared" si="1055"/>
        <v>41949</v>
      </c>
      <c r="H6828" s="1925" t="s">
        <v>13965</v>
      </c>
      <c r="I6828" s="545" t="s">
        <v>14272</v>
      </c>
      <c r="J6828" s="1875" t="s">
        <v>2132</v>
      </c>
      <c r="K6828" s="1901" t="s">
        <v>1198</v>
      </c>
      <c r="O6828" s="1897">
        <v>42012</v>
      </c>
      <c r="P6828" s="2032" t="s">
        <v>4612</v>
      </c>
    </row>
    <row r="6829" spans="1:17">
      <c r="A6829" s="2434" t="s">
        <v>14512</v>
      </c>
      <c r="B6829" s="1881" t="s">
        <v>15227</v>
      </c>
      <c r="C6829" s="1912"/>
      <c r="D6829" s="1881"/>
      <c r="E6829" s="1903"/>
      <c r="F6829" s="1903"/>
      <c r="G6829" s="1903"/>
      <c r="H6829" s="1923"/>
      <c r="I6829" s="1923"/>
      <c r="J6829" s="1876" t="s">
        <v>4331</v>
      </c>
      <c r="K6829" s="1877" t="s">
        <v>1196</v>
      </c>
      <c r="L6829" s="1877" t="s">
        <v>2165</v>
      </c>
      <c r="M6829" s="1877" t="s">
        <v>1953</v>
      </c>
      <c r="N6829" s="1877" t="s">
        <v>2166</v>
      </c>
    </row>
    <row r="6830" spans="1:17">
      <c r="A6830" s="1905" t="s">
        <v>15228</v>
      </c>
      <c r="B6830" s="1932" t="s">
        <v>14999</v>
      </c>
      <c r="C6830" s="1932" t="s">
        <v>922</v>
      </c>
      <c r="D6830" s="1982" t="s">
        <v>6389</v>
      </c>
      <c r="E6830" s="1298">
        <v>41928</v>
      </c>
      <c r="F6830" s="1983">
        <f>E6830+17</f>
        <v>41945</v>
      </c>
      <c r="G6830" s="1983">
        <f>E6830+21</f>
        <v>41949</v>
      </c>
      <c r="H6830" s="822" t="s">
        <v>14321</v>
      </c>
      <c r="I6830" s="822" t="s">
        <v>13976</v>
      </c>
      <c r="J6830" s="1985" t="s">
        <v>2132</v>
      </c>
      <c r="K6830" s="1472" t="s">
        <v>943</v>
      </c>
      <c r="L6830" s="1985" t="s">
        <v>2169</v>
      </c>
      <c r="M6830" s="1985" t="s">
        <v>2535</v>
      </c>
      <c r="N6830" s="1875" t="s">
        <v>2187</v>
      </c>
      <c r="O6830" s="1366">
        <v>41997</v>
      </c>
      <c r="P6830" s="1917" t="s">
        <v>4959</v>
      </c>
      <c r="Q6830" s="1917"/>
    </row>
    <row r="6831" spans="1:17">
      <c r="A6831" s="1867" t="s">
        <v>15229</v>
      </c>
      <c r="B6831" s="1879" t="s">
        <v>14999</v>
      </c>
      <c r="C6831" s="1896" t="s">
        <v>922</v>
      </c>
      <c r="D6831" s="1870" t="s">
        <v>6389</v>
      </c>
      <c r="E6831" s="1873">
        <v>41928</v>
      </c>
      <c r="F6831" s="1874">
        <f t="shared" ref="F6831:F6835" si="1056">E6831+17</f>
        <v>41945</v>
      </c>
      <c r="G6831" s="1874">
        <f t="shared" ref="G6831:G6835" si="1057">E6831+21</f>
        <v>41949</v>
      </c>
      <c r="H6831" s="1925" t="s">
        <v>14321</v>
      </c>
      <c r="I6831" s="1925" t="s">
        <v>13976</v>
      </c>
      <c r="J6831" s="1879" t="s">
        <v>2132</v>
      </c>
      <c r="K6831" s="1901" t="s">
        <v>1198</v>
      </c>
      <c r="L6831" s="721" t="s">
        <v>943</v>
      </c>
      <c r="M6831" s="1901" t="s">
        <v>2535</v>
      </c>
      <c r="N6831" s="1875" t="s">
        <v>2187</v>
      </c>
      <c r="O6831" s="1897">
        <v>42107</v>
      </c>
      <c r="P6831" s="1875" t="s">
        <v>15902</v>
      </c>
      <c r="Q6831" s="1875" t="s">
        <v>9438</v>
      </c>
    </row>
    <row r="6832" spans="1:17" s="1917" customFormat="1">
      <c r="A6832" s="1905" t="s">
        <v>15230</v>
      </c>
      <c r="B6832" s="1932" t="s">
        <v>14999</v>
      </c>
      <c r="C6832" s="1932" t="s">
        <v>922</v>
      </c>
      <c r="D6832" s="1982" t="s">
        <v>6389</v>
      </c>
      <c r="E6832" s="1298">
        <v>41928</v>
      </c>
      <c r="F6832" s="1983">
        <f t="shared" si="1056"/>
        <v>41945</v>
      </c>
      <c r="G6832" s="1983">
        <f t="shared" si="1057"/>
        <v>41949</v>
      </c>
      <c r="H6832" s="822" t="s">
        <v>14321</v>
      </c>
      <c r="I6832" s="822" t="s">
        <v>13976</v>
      </c>
      <c r="J6832" s="1932" t="s">
        <v>2132</v>
      </c>
      <c r="K6832" s="1472" t="s">
        <v>943</v>
      </c>
      <c r="L6832" s="1472" t="s">
        <v>943</v>
      </c>
      <c r="M6832" s="1985" t="s">
        <v>2535</v>
      </c>
      <c r="N6832" s="1930" t="s">
        <v>2187</v>
      </c>
      <c r="O6832" s="1366">
        <v>41997</v>
      </c>
      <c r="P6832" s="1917" t="s">
        <v>4959</v>
      </c>
    </row>
    <row r="6833" spans="1:19">
      <c r="A6833" s="1867" t="s">
        <v>15231</v>
      </c>
      <c r="B6833" s="1879" t="s">
        <v>14999</v>
      </c>
      <c r="C6833" s="1896" t="s">
        <v>922</v>
      </c>
      <c r="D6833" s="1870" t="s">
        <v>6389</v>
      </c>
      <c r="E6833" s="1873">
        <v>41928</v>
      </c>
      <c r="F6833" s="1874">
        <f t="shared" si="1056"/>
        <v>41945</v>
      </c>
      <c r="G6833" s="1874">
        <f t="shared" si="1057"/>
        <v>41949</v>
      </c>
      <c r="H6833" s="1925" t="s">
        <v>14321</v>
      </c>
      <c r="I6833" s="1925" t="s">
        <v>13976</v>
      </c>
      <c r="J6833" s="1879" t="s">
        <v>2132</v>
      </c>
      <c r="K6833" s="1901" t="s">
        <v>1198</v>
      </c>
      <c r="L6833" s="1901" t="s">
        <v>2169</v>
      </c>
      <c r="M6833" s="1901" t="s">
        <v>2535</v>
      </c>
      <c r="N6833" s="1875" t="s">
        <v>2187</v>
      </c>
      <c r="O6833" s="1897">
        <v>41997</v>
      </c>
      <c r="P6833" s="2033" t="s">
        <v>4659</v>
      </c>
    </row>
    <row r="6834" spans="1:19">
      <c r="A6834" s="1867" t="s">
        <v>15302</v>
      </c>
      <c r="B6834" s="1879" t="s">
        <v>14910</v>
      </c>
      <c r="C6834" s="1896" t="s">
        <v>923</v>
      </c>
      <c r="D6834" s="1870" t="s">
        <v>6389</v>
      </c>
      <c r="E6834" s="1873">
        <v>41928</v>
      </c>
      <c r="F6834" s="1874">
        <f t="shared" si="1056"/>
        <v>41945</v>
      </c>
      <c r="G6834" s="1874">
        <f t="shared" si="1057"/>
        <v>41949</v>
      </c>
      <c r="H6834" s="1925" t="s">
        <v>14321</v>
      </c>
      <c r="I6834" s="1925" t="s">
        <v>13976</v>
      </c>
      <c r="J6834" s="1879" t="s">
        <v>2132</v>
      </c>
      <c r="K6834" s="1901" t="s">
        <v>1198</v>
      </c>
      <c r="L6834" s="1901" t="s">
        <v>2169</v>
      </c>
      <c r="M6834" s="1901" t="s">
        <v>2535</v>
      </c>
      <c r="N6834" s="1875" t="s">
        <v>2187</v>
      </c>
      <c r="O6834" s="1897">
        <v>42107</v>
      </c>
      <c r="P6834" s="615" t="s">
        <v>15902</v>
      </c>
      <c r="Q6834" s="615" t="s">
        <v>4612</v>
      </c>
    </row>
    <row r="6835" spans="1:19" s="1917" customFormat="1">
      <c r="A6835" s="1905" t="s">
        <v>15303</v>
      </c>
      <c r="B6835" s="1932" t="s">
        <v>14910</v>
      </c>
      <c r="C6835" s="1932" t="s">
        <v>923</v>
      </c>
      <c r="D6835" s="1982" t="s">
        <v>6389</v>
      </c>
      <c r="E6835" s="1298">
        <v>41928</v>
      </c>
      <c r="F6835" s="1983">
        <f t="shared" si="1056"/>
        <v>41945</v>
      </c>
      <c r="G6835" s="1983">
        <f t="shared" si="1057"/>
        <v>41949</v>
      </c>
      <c r="H6835" s="822" t="s">
        <v>14321</v>
      </c>
      <c r="I6835" s="822" t="s">
        <v>13976</v>
      </c>
      <c r="J6835" s="1932" t="s">
        <v>2132</v>
      </c>
      <c r="K6835" s="1472" t="s">
        <v>943</v>
      </c>
      <c r="L6835" s="1472" t="s">
        <v>943</v>
      </c>
      <c r="M6835" s="1985" t="s">
        <v>2535</v>
      </c>
      <c r="N6835" s="1930" t="s">
        <v>2187</v>
      </c>
      <c r="O6835" s="1366">
        <v>41982</v>
      </c>
      <c r="P6835" s="1917" t="s">
        <v>4959</v>
      </c>
    </row>
    <row r="6836" spans="1:19">
      <c r="A6836" s="1899" t="s">
        <v>3037</v>
      </c>
      <c r="B6836" s="1869" t="s">
        <v>15018</v>
      </c>
      <c r="C6836" s="91"/>
      <c r="D6836" s="19"/>
      <c r="E6836" s="19"/>
      <c r="F6836" s="19"/>
      <c r="G6836" s="19"/>
      <c r="H6836" s="2037"/>
      <c r="I6836" s="2037"/>
      <c r="J6836" s="148" t="s">
        <v>4331</v>
      </c>
      <c r="K6836" s="1694" t="s">
        <v>1196</v>
      </c>
      <c r="L6836" s="1694" t="s">
        <v>2165</v>
      </c>
      <c r="M6836" s="1694" t="s">
        <v>1953</v>
      </c>
      <c r="N6836" s="1694" t="s">
        <v>2166</v>
      </c>
    </row>
    <row r="6837" spans="1:19">
      <c r="A6837" s="1870" t="s">
        <v>15245</v>
      </c>
      <c r="B6837" s="1909" t="s">
        <v>15019</v>
      </c>
      <c r="C6837" s="1896" t="s">
        <v>922</v>
      </c>
      <c r="D6837" s="1868" t="s">
        <v>6129</v>
      </c>
      <c r="E6837" s="2285">
        <v>41929</v>
      </c>
      <c r="F6837" s="2285">
        <f t="shared" ref="F6837" si="1058">E6837+17</f>
        <v>41946</v>
      </c>
      <c r="G6837" s="2285">
        <f t="shared" ref="G6837" si="1059">E6837+21</f>
        <v>41950</v>
      </c>
      <c r="H6837" s="2118" t="s">
        <v>14257</v>
      </c>
      <c r="I6837" s="2118" t="s">
        <v>14077</v>
      </c>
      <c r="J6837" s="1875" t="s">
        <v>2187</v>
      </c>
      <c r="K6837" s="1901" t="s">
        <v>1198</v>
      </c>
      <c r="L6837" s="721" t="s">
        <v>943</v>
      </c>
      <c r="M6837" s="1901" t="s">
        <v>2170</v>
      </c>
      <c r="N6837" s="1875" t="s">
        <v>2187</v>
      </c>
      <c r="O6837" s="2032" t="s">
        <v>16166</v>
      </c>
    </row>
    <row r="6838" spans="1:19">
      <c r="A6838" s="2033" t="s">
        <v>15246</v>
      </c>
      <c r="B6838" s="1909" t="s">
        <v>15019</v>
      </c>
      <c r="C6838" s="1896" t="s">
        <v>922</v>
      </c>
      <c r="D6838" s="1868" t="s">
        <v>6129</v>
      </c>
      <c r="E6838" s="2285">
        <v>41929</v>
      </c>
      <c r="F6838" s="2285">
        <f t="shared" ref="F6838:F6840" si="1060">E6838+17</f>
        <v>41946</v>
      </c>
      <c r="G6838" s="2285">
        <f t="shared" ref="G6838:G6840" si="1061">E6838+21</f>
        <v>41950</v>
      </c>
      <c r="H6838" s="2118" t="s">
        <v>14257</v>
      </c>
      <c r="I6838" s="2118" t="s">
        <v>14077</v>
      </c>
      <c r="J6838" s="1875" t="s">
        <v>2187</v>
      </c>
      <c r="K6838" s="1901" t="s">
        <v>1198</v>
      </c>
      <c r="L6838" s="721" t="s">
        <v>943</v>
      </c>
      <c r="M6838" s="1901" t="s">
        <v>2170</v>
      </c>
      <c r="N6838" s="1875" t="s">
        <v>2187</v>
      </c>
      <c r="O6838" s="2032" t="s">
        <v>16166</v>
      </c>
    </row>
    <row r="6839" spans="1:19">
      <c r="A6839" s="1917" t="s">
        <v>15247</v>
      </c>
      <c r="B6839" s="1909" t="s">
        <v>15019</v>
      </c>
      <c r="C6839" s="1932" t="s">
        <v>922</v>
      </c>
      <c r="D6839" s="1905" t="s">
        <v>6129</v>
      </c>
      <c r="E6839" s="2230">
        <v>41929</v>
      </c>
      <c r="F6839" s="2230">
        <f t="shared" si="1060"/>
        <v>41946</v>
      </c>
      <c r="G6839" s="2230">
        <f t="shared" si="1061"/>
        <v>41950</v>
      </c>
      <c r="H6839" s="822" t="s">
        <v>14257</v>
      </c>
      <c r="I6839" s="822" t="s">
        <v>14077</v>
      </c>
      <c r="J6839" s="1875" t="s">
        <v>2187</v>
      </c>
      <c r="K6839" s="1472" t="s">
        <v>943</v>
      </c>
      <c r="L6839" s="721" t="s">
        <v>943</v>
      </c>
      <c r="M6839" s="1985" t="s">
        <v>2170</v>
      </c>
      <c r="N6839" s="1930" t="s">
        <v>2187</v>
      </c>
      <c r="O6839" s="1984"/>
      <c r="P6839" s="1917"/>
    </row>
    <row r="6840" spans="1:19">
      <c r="A6840" s="1917" t="s">
        <v>15248</v>
      </c>
      <c r="B6840" s="1909" t="s">
        <v>15326</v>
      </c>
      <c r="C6840" s="1932" t="s">
        <v>923</v>
      </c>
      <c r="D6840" s="1905" t="s">
        <v>6129</v>
      </c>
      <c r="E6840" s="2230">
        <v>41929</v>
      </c>
      <c r="F6840" s="2230">
        <f t="shared" si="1060"/>
        <v>41946</v>
      </c>
      <c r="G6840" s="2230">
        <f t="shared" si="1061"/>
        <v>41950</v>
      </c>
      <c r="H6840" s="822" t="s">
        <v>14257</v>
      </c>
      <c r="I6840" s="822" t="s">
        <v>14077</v>
      </c>
      <c r="J6840" s="1875" t="s">
        <v>2187</v>
      </c>
      <c r="K6840" s="1472" t="s">
        <v>943</v>
      </c>
      <c r="L6840" s="721" t="s">
        <v>943</v>
      </c>
      <c r="M6840" s="1985" t="s">
        <v>2170</v>
      </c>
      <c r="N6840" s="1930" t="s">
        <v>2187</v>
      </c>
      <c r="O6840" s="1366">
        <v>41963</v>
      </c>
      <c r="P6840" s="1917" t="s">
        <v>4959</v>
      </c>
    </row>
    <row r="6841" spans="1:19">
      <c r="A6841" s="1899" t="s">
        <v>5389</v>
      </c>
      <c r="B6841" s="1881" t="s">
        <v>15033</v>
      </c>
      <c r="C6841" s="1882"/>
      <c r="D6841" s="1903"/>
      <c r="E6841" s="1903"/>
      <c r="F6841" s="1903"/>
      <c r="G6841" s="1903"/>
      <c r="H6841" s="1923"/>
      <c r="I6841" s="1923"/>
      <c r="J6841" s="1876" t="s">
        <v>4331</v>
      </c>
      <c r="K6841" s="1877" t="s">
        <v>1196</v>
      </c>
      <c r="L6841" s="1877" t="s">
        <v>2165</v>
      </c>
      <c r="M6841" s="1877" t="s">
        <v>1953</v>
      </c>
      <c r="N6841" s="1877" t="s">
        <v>2166</v>
      </c>
      <c r="O6841" s="2440" t="s">
        <v>15466</v>
      </c>
    </row>
    <row r="6842" spans="1:19" s="1711" customFormat="1">
      <c r="A6842" s="1711" t="s">
        <v>15249</v>
      </c>
      <c r="B6842" s="1901" t="s">
        <v>15034</v>
      </c>
      <c r="C6842" s="1896" t="s">
        <v>922</v>
      </c>
      <c r="D6842" s="1870" t="s">
        <v>5389</v>
      </c>
      <c r="E6842" s="1873">
        <v>41930</v>
      </c>
      <c r="F6842" s="1874">
        <f t="shared" ref="F6842" si="1062">E6842+17</f>
        <v>41947</v>
      </c>
      <c r="G6842" s="1874">
        <f t="shared" ref="G6842" si="1063">E6842+21</f>
        <v>41951</v>
      </c>
      <c r="H6842" s="1906" t="s">
        <v>14076</v>
      </c>
      <c r="I6842" s="1927" t="s">
        <v>13521</v>
      </c>
      <c r="J6842" s="1875" t="s">
        <v>2187</v>
      </c>
      <c r="K6842" s="1901" t="s">
        <v>1198</v>
      </c>
      <c r="L6842" s="1901" t="s">
        <v>2169</v>
      </c>
      <c r="M6842" s="721" t="s">
        <v>943</v>
      </c>
      <c r="N6842" s="1875" t="s">
        <v>2187</v>
      </c>
      <c r="O6842" s="1356">
        <v>42040</v>
      </c>
      <c r="P6842" s="1711" t="s">
        <v>16746</v>
      </c>
    </row>
    <row r="6843" spans="1:19">
      <c r="A6843" s="1917" t="s">
        <v>15250</v>
      </c>
      <c r="B6843" s="1901" t="s">
        <v>15034</v>
      </c>
      <c r="C6843" s="1932" t="s">
        <v>922</v>
      </c>
      <c r="D6843" s="1982" t="s">
        <v>5389</v>
      </c>
      <c r="E6843" s="1298">
        <v>41930</v>
      </c>
      <c r="F6843" s="1983">
        <f t="shared" ref="F6843:F6845" si="1064">E6843+17</f>
        <v>41947</v>
      </c>
      <c r="G6843" s="1983">
        <f t="shared" ref="G6843:G6845" si="1065">E6843+21</f>
        <v>41951</v>
      </c>
      <c r="H6843" s="822" t="s">
        <v>14076</v>
      </c>
      <c r="I6843" s="1926" t="s">
        <v>13521</v>
      </c>
      <c r="J6843" s="1930" t="s">
        <v>2187</v>
      </c>
      <c r="K6843" s="1472" t="s">
        <v>943</v>
      </c>
      <c r="L6843" s="1985" t="s">
        <v>2169</v>
      </c>
      <c r="M6843" s="1472" t="s">
        <v>943</v>
      </c>
      <c r="N6843" s="1930" t="s">
        <v>2187</v>
      </c>
      <c r="O6843" s="1356">
        <v>42040</v>
      </c>
      <c r="P6843" s="1711" t="s">
        <v>16746</v>
      </c>
      <c r="Q6843" s="1917"/>
      <c r="R6843" s="1917"/>
    </row>
    <row r="6844" spans="1:19">
      <c r="A6844" s="2033" t="s">
        <v>15251</v>
      </c>
      <c r="B6844" s="1901" t="s">
        <v>15034</v>
      </c>
      <c r="C6844" s="1896" t="s">
        <v>922</v>
      </c>
      <c r="D6844" s="1870" t="s">
        <v>5389</v>
      </c>
      <c r="E6844" s="1873">
        <v>41930</v>
      </c>
      <c r="F6844" s="1874">
        <f t="shared" si="1064"/>
        <v>41947</v>
      </c>
      <c r="G6844" s="1874">
        <f t="shared" si="1065"/>
        <v>41951</v>
      </c>
      <c r="H6844" s="1906" t="s">
        <v>14076</v>
      </c>
      <c r="I6844" s="1927" t="s">
        <v>13521</v>
      </c>
      <c r="J6844" s="1875" t="s">
        <v>2187</v>
      </c>
      <c r="K6844" s="1901" t="s">
        <v>1198</v>
      </c>
      <c r="L6844" s="1901" t="s">
        <v>2169</v>
      </c>
      <c r="M6844" s="721" t="s">
        <v>943</v>
      </c>
      <c r="N6844" s="1875" t="s">
        <v>2187</v>
      </c>
      <c r="O6844" s="1356">
        <v>42040</v>
      </c>
      <c r="P6844" s="1711" t="s">
        <v>16746</v>
      </c>
    </row>
    <row r="6845" spans="1:19">
      <c r="A6845" s="2033" t="s">
        <v>15331</v>
      </c>
      <c r="B6845" s="1879" t="s">
        <v>15267</v>
      </c>
      <c r="C6845" s="1896" t="s">
        <v>923</v>
      </c>
      <c r="D6845" s="1870" t="s">
        <v>5389</v>
      </c>
      <c r="E6845" s="1873">
        <v>41930</v>
      </c>
      <c r="F6845" s="1874">
        <f t="shared" si="1064"/>
        <v>41947</v>
      </c>
      <c r="G6845" s="1874">
        <f t="shared" si="1065"/>
        <v>41951</v>
      </c>
      <c r="H6845" s="1906" t="s">
        <v>14076</v>
      </c>
      <c r="I6845" s="1927" t="s">
        <v>13521</v>
      </c>
      <c r="J6845" s="1875" t="s">
        <v>2187</v>
      </c>
      <c r="K6845" s="1901" t="s">
        <v>1198</v>
      </c>
      <c r="L6845" s="1901" t="s">
        <v>2169</v>
      </c>
      <c r="M6845" s="721" t="s">
        <v>943</v>
      </c>
      <c r="N6845" s="1875" t="s">
        <v>2187</v>
      </c>
      <c r="O6845" s="1897">
        <v>42040</v>
      </c>
      <c r="P6845" s="1711" t="s">
        <v>16746</v>
      </c>
    </row>
    <row r="6846" spans="1:19">
      <c r="A6846" s="1899" t="s">
        <v>3037</v>
      </c>
      <c r="B6846" s="1869" t="s">
        <v>15036</v>
      </c>
      <c r="C6846" s="91"/>
      <c r="D6846" s="19"/>
      <c r="E6846" s="19"/>
      <c r="F6846" s="19"/>
      <c r="G6846" s="19"/>
      <c r="H6846" s="2037"/>
      <c r="I6846" s="2037"/>
      <c r="J6846" s="148" t="s">
        <v>4331</v>
      </c>
      <c r="K6846" s="1694" t="s">
        <v>1196</v>
      </c>
      <c r="L6846" s="1694" t="s">
        <v>2165</v>
      </c>
      <c r="M6846" s="1694" t="s">
        <v>1953</v>
      </c>
      <c r="N6846" s="1694" t="s">
        <v>2166</v>
      </c>
      <c r="O6846" s="657" t="s">
        <v>15465</v>
      </c>
    </row>
    <row r="6847" spans="1:19">
      <c r="A6847" s="1145" t="s">
        <v>15252</v>
      </c>
      <c r="B6847" s="1909" t="s">
        <v>15037</v>
      </c>
      <c r="C6847" s="1896" t="s">
        <v>922</v>
      </c>
      <c r="D6847" s="1868" t="s">
        <v>6129</v>
      </c>
      <c r="E6847" s="2285">
        <v>41930</v>
      </c>
      <c r="F6847" s="2285">
        <f t="shared" ref="F6847" si="1066">E6847+17</f>
        <v>41947</v>
      </c>
      <c r="G6847" s="2285">
        <f t="shared" ref="G6847" si="1067">E6847+21</f>
        <v>41951</v>
      </c>
      <c r="H6847" s="2118" t="s">
        <v>14259</v>
      </c>
      <c r="I6847" s="2118" t="s">
        <v>14301</v>
      </c>
      <c r="J6847" s="1875" t="s">
        <v>2187</v>
      </c>
      <c r="K6847" s="1901" t="s">
        <v>1198</v>
      </c>
      <c r="L6847" s="721" t="s">
        <v>943</v>
      </c>
      <c r="M6847" s="1901" t="s">
        <v>2170</v>
      </c>
      <c r="N6847" s="1875" t="s">
        <v>2187</v>
      </c>
      <c r="O6847" s="1897">
        <v>41977</v>
      </c>
      <c r="P6847" s="2032" t="s">
        <v>15707</v>
      </c>
      <c r="S6847" s="2032" t="s">
        <v>15547</v>
      </c>
    </row>
    <row r="6848" spans="1:19">
      <c r="A6848" s="1917" t="s">
        <v>15253</v>
      </c>
      <c r="B6848" s="1909" t="s">
        <v>15037</v>
      </c>
      <c r="C6848" s="1932" t="s">
        <v>922</v>
      </c>
      <c r="D6848" s="1905" t="s">
        <v>6129</v>
      </c>
      <c r="E6848" s="2230">
        <v>41930</v>
      </c>
      <c r="F6848" s="2230">
        <f t="shared" ref="F6848:F6853" si="1068">E6848+17</f>
        <v>41947</v>
      </c>
      <c r="G6848" s="2230">
        <f t="shared" ref="G6848:G6853" si="1069">E6848+21</f>
        <v>41951</v>
      </c>
      <c r="H6848" s="822" t="s">
        <v>14259</v>
      </c>
      <c r="I6848" s="822" t="s">
        <v>14301</v>
      </c>
      <c r="J6848" s="1875" t="s">
        <v>2187</v>
      </c>
      <c r="K6848" s="1472" t="s">
        <v>943</v>
      </c>
      <c r="L6848" s="721" t="s">
        <v>943</v>
      </c>
      <c r="M6848" s="1985" t="s">
        <v>2170</v>
      </c>
      <c r="N6848" s="1930" t="s">
        <v>2187</v>
      </c>
      <c r="O6848" s="1356">
        <v>42040</v>
      </c>
      <c r="P6848" s="2385" t="s">
        <v>16746</v>
      </c>
      <c r="Q6848" s="1917"/>
      <c r="R6848" s="1917"/>
    </row>
    <row r="6849" spans="1:19">
      <c r="A6849" s="1919" t="s">
        <v>15254</v>
      </c>
      <c r="B6849" s="1909" t="s">
        <v>15037</v>
      </c>
      <c r="C6849" s="1896" t="s">
        <v>922</v>
      </c>
      <c r="D6849" s="1868" t="s">
        <v>6129</v>
      </c>
      <c r="E6849" s="2285">
        <v>41930</v>
      </c>
      <c r="F6849" s="2285">
        <f t="shared" si="1068"/>
        <v>41947</v>
      </c>
      <c r="G6849" s="2285">
        <f t="shared" si="1069"/>
        <v>41951</v>
      </c>
      <c r="H6849" s="2118" t="s">
        <v>14259</v>
      </c>
      <c r="I6849" s="2118" t="s">
        <v>14301</v>
      </c>
      <c r="J6849" s="1875" t="s">
        <v>2187</v>
      </c>
      <c r="K6849" s="1901" t="s">
        <v>1198</v>
      </c>
      <c r="L6849" s="721" t="s">
        <v>943</v>
      </c>
      <c r="M6849" s="1901" t="s">
        <v>2170</v>
      </c>
      <c r="N6849" s="1875" t="s">
        <v>2187</v>
      </c>
      <c r="O6849" s="1897">
        <v>41988</v>
      </c>
      <c r="P6849" s="2033" t="s">
        <v>4401</v>
      </c>
      <c r="S6849" s="2033" t="s">
        <v>15724</v>
      </c>
    </row>
    <row r="6850" spans="1:19">
      <c r="A6850" s="1919" t="s">
        <v>15255</v>
      </c>
      <c r="B6850" s="1909" t="s">
        <v>15037</v>
      </c>
      <c r="C6850" s="1896" t="s">
        <v>922</v>
      </c>
      <c r="D6850" s="1868" t="s">
        <v>6129</v>
      </c>
      <c r="E6850" s="2285">
        <v>41930</v>
      </c>
      <c r="F6850" s="2285">
        <f t="shared" si="1068"/>
        <v>41947</v>
      </c>
      <c r="G6850" s="2285">
        <f t="shared" si="1069"/>
        <v>41951</v>
      </c>
      <c r="H6850" s="2118" t="s">
        <v>14259</v>
      </c>
      <c r="I6850" s="2118" t="s">
        <v>14301</v>
      </c>
      <c r="J6850" s="1875" t="s">
        <v>2187</v>
      </c>
      <c r="K6850" s="1901" t="s">
        <v>1198</v>
      </c>
      <c r="L6850" s="721" t="s">
        <v>943</v>
      </c>
      <c r="M6850" s="1901" t="s">
        <v>2170</v>
      </c>
      <c r="N6850" s="1875" t="s">
        <v>2187</v>
      </c>
      <c r="O6850" s="1897">
        <v>41957</v>
      </c>
      <c r="P6850" s="615" t="s">
        <v>6014</v>
      </c>
      <c r="S6850" s="2033" t="s">
        <v>15436</v>
      </c>
    </row>
    <row r="6851" spans="1:19">
      <c r="A6851" s="2033" t="s">
        <v>15256</v>
      </c>
      <c r="B6851" s="1909" t="s">
        <v>15332</v>
      </c>
      <c r="C6851" s="1896" t="s">
        <v>923</v>
      </c>
      <c r="D6851" s="1868" t="s">
        <v>6129</v>
      </c>
      <c r="E6851" s="2285">
        <v>41930</v>
      </c>
      <c r="F6851" s="2285">
        <f t="shared" si="1068"/>
        <v>41947</v>
      </c>
      <c r="G6851" s="2285">
        <f t="shared" si="1069"/>
        <v>41951</v>
      </c>
      <c r="H6851" s="2118" t="s">
        <v>14259</v>
      </c>
      <c r="I6851" s="2118" t="s">
        <v>14301</v>
      </c>
      <c r="J6851" s="1875" t="s">
        <v>2187</v>
      </c>
      <c r="K6851" s="1901" t="s">
        <v>1198</v>
      </c>
      <c r="L6851" s="721" t="s">
        <v>943</v>
      </c>
      <c r="M6851" s="1901" t="s">
        <v>2170</v>
      </c>
      <c r="N6851" s="1875" t="s">
        <v>2187</v>
      </c>
      <c r="O6851" s="1356">
        <v>41972</v>
      </c>
      <c r="P6851" s="1711" t="s">
        <v>4443</v>
      </c>
    </row>
    <row r="6852" spans="1:19">
      <c r="A6852" s="1917" t="s">
        <v>15257</v>
      </c>
      <c r="B6852" s="1909" t="s">
        <v>15332</v>
      </c>
      <c r="C6852" s="1932" t="s">
        <v>923</v>
      </c>
      <c r="D6852" s="1905" t="s">
        <v>6129</v>
      </c>
      <c r="E6852" s="2230">
        <v>41930</v>
      </c>
      <c r="F6852" s="2230">
        <f t="shared" si="1068"/>
        <v>41947</v>
      </c>
      <c r="G6852" s="2230">
        <f t="shared" si="1069"/>
        <v>41951</v>
      </c>
      <c r="H6852" s="822" t="s">
        <v>14259</v>
      </c>
      <c r="I6852" s="822" t="s">
        <v>14301</v>
      </c>
      <c r="J6852" s="1875" t="s">
        <v>2187</v>
      </c>
      <c r="K6852" s="1472" t="s">
        <v>943</v>
      </c>
      <c r="L6852" s="721" t="s">
        <v>943</v>
      </c>
      <c r="M6852" s="1985" t="s">
        <v>2170</v>
      </c>
      <c r="N6852" s="1930" t="s">
        <v>2187</v>
      </c>
      <c r="O6852" s="1897">
        <v>42040</v>
      </c>
      <c r="P6852" s="2385" t="s">
        <v>16746</v>
      </c>
      <c r="Q6852" s="1917"/>
    </row>
    <row r="6853" spans="1:19">
      <c r="A6853" s="1929" t="s">
        <v>15258</v>
      </c>
      <c r="B6853" s="1909" t="s">
        <v>15332</v>
      </c>
      <c r="C6853" s="1896" t="s">
        <v>923</v>
      </c>
      <c r="D6853" s="1868" t="s">
        <v>6129</v>
      </c>
      <c r="E6853" s="2285">
        <v>41930</v>
      </c>
      <c r="F6853" s="2285">
        <f t="shared" si="1068"/>
        <v>41947</v>
      </c>
      <c r="G6853" s="2285">
        <f t="shared" si="1069"/>
        <v>41951</v>
      </c>
      <c r="H6853" s="2118" t="s">
        <v>14259</v>
      </c>
      <c r="I6853" s="2118" t="s">
        <v>14301</v>
      </c>
      <c r="J6853" s="1875" t="s">
        <v>2187</v>
      </c>
      <c r="K6853" s="1901" t="s">
        <v>1198</v>
      </c>
      <c r="L6853" s="721" t="s">
        <v>943</v>
      </c>
      <c r="M6853" s="1901" t="s">
        <v>2170</v>
      </c>
      <c r="N6853" s="1875" t="s">
        <v>2187</v>
      </c>
      <c r="O6853" s="1897">
        <v>41982</v>
      </c>
      <c r="P6853" s="2033" t="s">
        <v>15676</v>
      </c>
      <c r="S6853" s="2033" t="s">
        <v>15675</v>
      </c>
    </row>
    <row r="6854" spans="1:19">
      <c r="A6854" s="1899" t="s">
        <v>5389</v>
      </c>
      <c r="B6854" s="1881" t="s">
        <v>15039</v>
      </c>
      <c r="C6854" s="1882"/>
      <c r="D6854" s="1903"/>
      <c r="E6854" s="1903"/>
      <c r="F6854" s="1903"/>
      <c r="G6854" s="1903"/>
      <c r="H6854" s="1923"/>
      <c r="I6854" s="1923"/>
      <c r="J6854" s="1876" t="s">
        <v>4331</v>
      </c>
      <c r="K6854" s="1877" t="s">
        <v>1196</v>
      </c>
      <c r="L6854" s="1877" t="s">
        <v>2165</v>
      </c>
      <c r="M6854" s="1877" t="s">
        <v>1953</v>
      </c>
      <c r="N6854" s="1877" t="s">
        <v>2166</v>
      </c>
    </row>
    <row r="6855" spans="1:19" s="1711" customFormat="1">
      <c r="A6855" s="1711" t="s">
        <v>15259</v>
      </c>
      <c r="B6855" s="1901" t="s">
        <v>15040</v>
      </c>
      <c r="C6855" s="1896" t="s">
        <v>922</v>
      </c>
      <c r="D6855" s="1870" t="s">
        <v>5389</v>
      </c>
      <c r="E6855" s="1873">
        <v>41931</v>
      </c>
      <c r="F6855" s="1874">
        <f t="shared" ref="F6855" si="1070">E6855+17</f>
        <v>41948</v>
      </c>
      <c r="G6855" s="1874">
        <f t="shared" ref="G6855" si="1071">E6855+21</f>
        <v>41952</v>
      </c>
      <c r="H6855" s="1906" t="s">
        <v>14074</v>
      </c>
      <c r="I6855" s="1927" t="s">
        <v>13519</v>
      </c>
      <c r="J6855" s="1875" t="s">
        <v>2187</v>
      </c>
      <c r="K6855" s="1901" t="s">
        <v>1198</v>
      </c>
      <c r="L6855" s="1909" t="s">
        <v>2169</v>
      </c>
      <c r="M6855" s="721" t="s">
        <v>943</v>
      </c>
      <c r="N6855" s="1875" t="s">
        <v>2187</v>
      </c>
      <c r="O6855" s="1718"/>
      <c r="P6855" s="1711" t="s">
        <v>15786</v>
      </c>
      <c r="Q6855" s="1711" t="s">
        <v>16183</v>
      </c>
    </row>
    <row r="6856" spans="1:19">
      <c r="A6856" s="2033" t="s">
        <v>15260</v>
      </c>
      <c r="B6856" s="1901" t="s">
        <v>15040</v>
      </c>
      <c r="C6856" s="1896" t="s">
        <v>922</v>
      </c>
      <c r="D6856" s="1870" t="s">
        <v>5389</v>
      </c>
      <c r="E6856" s="1873">
        <v>41931</v>
      </c>
      <c r="F6856" s="1874">
        <f t="shared" ref="F6856:F6862" si="1072">E6856+17</f>
        <v>41948</v>
      </c>
      <c r="G6856" s="1874">
        <f t="shared" ref="G6856:G6862" si="1073">E6856+21</f>
        <v>41952</v>
      </c>
      <c r="H6856" s="1906" t="s">
        <v>14074</v>
      </c>
      <c r="I6856" s="1927" t="s">
        <v>13519</v>
      </c>
      <c r="J6856" s="1875" t="s">
        <v>2187</v>
      </c>
      <c r="K6856" s="1901" t="s">
        <v>1198</v>
      </c>
      <c r="L6856" s="1909" t="s">
        <v>2169</v>
      </c>
      <c r="M6856" s="721" t="s">
        <v>943</v>
      </c>
      <c r="N6856" s="1875" t="s">
        <v>2187</v>
      </c>
      <c r="P6856" s="2033" t="s">
        <v>15787</v>
      </c>
      <c r="Q6856" s="1711" t="s">
        <v>16183</v>
      </c>
    </row>
    <row r="6857" spans="1:19">
      <c r="A6857" s="2033" t="s">
        <v>15261</v>
      </c>
      <c r="B6857" s="1901" t="s">
        <v>15040</v>
      </c>
      <c r="C6857" s="1896" t="s">
        <v>922</v>
      </c>
      <c r="D6857" s="1870" t="s">
        <v>5389</v>
      </c>
      <c r="E6857" s="1873">
        <v>41931</v>
      </c>
      <c r="F6857" s="1874">
        <f t="shared" si="1072"/>
        <v>41948</v>
      </c>
      <c r="G6857" s="1874">
        <f t="shared" si="1073"/>
        <v>41952</v>
      </c>
      <c r="H6857" s="1906" t="s">
        <v>14074</v>
      </c>
      <c r="I6857" s="1927" t="s">
        <v>13519</v>
      </c>
      <c r="J6857" s="1875" t="s">
        <v>2187</v>
      </c>
      <c r="K6857" s="1901" t="s">
        <v>1198</v>
      </c>
      <c r="L6857" s="1909" t="s">
        <v>2169</v>
      </c>
      <c r="M6857" s="721" t="s">
        <v>943</v>
      </c>
      <c r="N6857" s="1875" t="s">
        <v>2187</v>
      </c>
      <c r="O6857" s="1897">
        <v>42132</v>
      </c>
      <c r="P6857" s="2033" t="s">
        <v>15788</v>
      </c>
      <c r="Q6857" s="2033" t="s">
        <v>4612</v>
      </c>
    </row>
    <row r="6858" spans="1:19">
      <c r="A6858" s="1917" t="s">
        <v>15262</v>
      </c>
      <c r="B6858" s="1901" t="s">
        <v>15421</v>
      </c>
      <c r="C6858" s="1932" t="s">
        <v>923</v>
      </c>
      <c r="D6858" s="1982" t="s">
        <v>5389</v>
      </c>
      <c r="E6858" s="1298">
        <v>41931</v>
      </c>
      <c r="F6858" s="1983">
        <f t="shared" si="1072"/>
        <v>41948</v>
      </c>
      <c r="G6858" s="1983">
        <f t="shared" si="1073"/>
        <v>41952</v>
      </c>
      <c r="H6858" s="822" t="s">
        <v>14074</v>
      </c>
      <c r="I6858" s="1926" t="s">
        <v>13519</v>
      </c>
      <c r="J6858" s="1930" t="s">
        <v>2187</v>
      </c>
      <c r="K6858" s="1472" t="s">
        <v>943</v>
      </c>
      <c r="L6858" s="1932" t="s">
        <v>2169</v>
      </c>
      <c r="M6858" s="1472" t="s">
        <v>943</v>
      </c>
      <c r="N6858" s="1930" t="s">
        <v>2187</v>
      </c>
      <c r="O6858" s="1366">
        <v>41983</v>
      </c>
      <c r="P6858" s="1917" t="s">
        <v>4959</v>
      </c>
      <c r="Q6858" s="1917"/>
      <c r="R6858" s="1917"/>
    </row>
    <row r="6859" spans="1:19">
      <c r="A6859" s="1917" t="s">
        <v>15263</v>
      </c>
      <c r="B6859" s="1901" t="s">
        <v>15421</v>
      </c>
      <c r="C6859" s="1932" t="s">
        <v>923</v>
      </c>
      <c r="D6859" s="1982" t="s">
        <v>5389</v>
      </c>
      <c r="E6859" s="1298">
        <v>41931</v>
      </c>
      <c r="F6859" s="1983">
        <f t="shared" si="1072"/>
        <v>41948</v>
      </c>
      <c r="G6859" s="1983">
        <f t="shared" si="1073"/>
        <v>41952</v>
      </c>
      <c r="H6859" s="822" t="s">
        <v>14074</v>
      </c>
      <c r="I6859" s="1926" t="s">
        <v>13519</v>
      </c>
      <c r="J6859" s="1930" t="s">
        <v>2187</v>
      </c>
      <c r="K6859" s="1472" t="s">
        <v>943</v>
      </c>
      <c r="L6859" s="1932" t="s">
        <v>2169</v>
      </c>
      <c r="M6859" s="1472" t="s">
        <v>943</v>
      </c>
      <c r="N6859" s="1930" t="s">
        <v>2187</v>
      </c>
      <c r="O6859" s="1366">
        <v>41983</v>
      </c>
      <c r="P6859" s="1917" t="s">
        <v>4959</v>
      </c>
      <c r="Q6859" s="1917"/>
      <c r="R6859" s="1917"/>
    </row>
    <row r="6860" spans="1:19">
      <c r="A6860" s="2033" t="s">
        <v>15264</v>
      </c>
      <c r="B6860" s="1901" t="s">
        <v>15421</v>
      </c>
      <c r="C6860" s="1896" t="s">
        <v>923</v>
      </c>
      <c r="D6860" s="1870" t="s">
        <v>5389</v>
      </c>
      <c r="E6860" s="1873">
        <v>41931</v>
      </c>
      <c r="F6860" s="1874">
        <f t="shared" si="1072"/>
        <v>41948</v>
      </c>
      <c r="G6860" s="1874">
        <f t="shared" si="1073"/>
        <v>41952</v>
      </c>
      <c r="H6860" s="1906" t="s">
        <v>14074</v>
      </c>
      <c r="I6860" s="1927" t="s">
        <v>13519</v>
      </c>
      <c r="J6860" s="1875" t="s">
        <v>2187</v>
      </c>
      <c r="K6860" s="1901" t="s">
        <v>1198</v>
      </c>
      <c r="L6860" s="1909" t="s">
        <v>2169</v>
      </c>
      <c r="M6860" s="721" t="s">
        <v>943</v>
      </c>
      <c r="N6860" s="1875" t="s">
        <v>2187</v>
      </c>
      <c r="O6860" s="1897">
        <v>42132</v>
      </c>
      <c r="P6860" s="2033" t="s">
        <v>15788</v>
      </c>
      <c r="Q6860" s="2033" t="s">
        <v>4612</v>
      </c>
    </row>
    <row r="6861" spans="1:19">
      <c r="A6861" s="2033" t="s">
        <v>15265</v>
      </c>
      <c r="B6861" s="1901" t="s">
        <v>15421</v>
      </c>
      <c r="C6861" s="1896" t="s">
        <v>923</v>
      </c>
      <c r="D6861" s="1870" t="s">
        <v>5389</v>
      </c>
      <c r="E6861" s="1873">
        <v>41931</v>
      </c>
      <c r="F6861" s="1874">
        <f t="shared" si="1072"/>
        <v>41948</v>
      </c>
      <c r="G6861" s="1874">
        <f t="shared" si="1073"/>
        <v>41952</v>
      </c>
      <c r="H6861" s="1906" t="s">
        <v>14074</v>
      </c>
      <c r="I6861" s="1927" t="s">
        <v>13519</v>
      </c>
      <c r="J6861" s="1875" t="s">
        <v>2187</v>
      </c>
      <c r="K6861" s="1901" t="s">
        <v>1198</v>
      </c>
      <c r="L6861" s="1909" t="s">
        <v>2169</v>
      </c>
      <c r="M6861" s="721" t="s">
        <v>943</v>
      </c>
      <c r="N6861" s="1875" t="s">
        <v>2187</v>
      </c>
      <c r="P6861" s="2033" t="s">
        <v>15787</v>
      </c>
      <c r="Q6861" s="1711" t="s">
        <v>16183</v>
      </c>
    </row>
    <row r="6862" spans="1:19">
      <c r="A6862" s="2033" t="s">
        <v>15266</v>
      </c>
      <c r="B6862" s="1901" t="s">
        <v>15421</v>
      </c>
      <c r="C6862" s="1896" t="s">
        <v>923</v>
      </c>
      <c r="D6862" s="1870" t="s">
        <v>5389</v>
      </c>
      <c r="E6862" s="1873">
        <v>41931</v>
      </c>
      <c r="F6862" s="1874">
        <f t="shared" si="1072"/>
        <v>41948</v>
      </c>
      <c r="G6862" s="1874">
        <f t="shared" si="1073"/>
        <v>41952</v>
      </c>
      <c r="H6862" s="1906" t="s">
        <v>14074</v>
      </c>
      <c r="I6862" s="1927" t="s">
        <v>13519</v>
      </c>
      <c r="J6862" s="1875" t="s">
        <v>2187</v>
      </c>
      <c r="K6862" s="1901" t="s">
        <v>1198</v>
      </c>
      <c r="L6862" s="1909" t="s">
        <v>2169</v>
      </c>
      <c r="M6862" s="721" t="s">
        <v>943</v>
      </c>
      <c r="N6862" s="1875" t="s">
        <v>2187</v>
      </c>
      <c r="P6862" s="2033" t="s">
        <v>15786</v>
      </c>
      <c r="Q6862" s="1711" t="s">
        <v>16183</v>
      </c>
    </row>
    <row r="6863" spans="1:19">
      <c r="A6863" s="1899" t="s">
        <v>3037</v>
      </c>
      <c r="B6863" s="1869" t="s">
        <v>15276</v>
      </c>
      <c r="C6863" s="91"/>
      <c r="D6863" s="19"/>
      <c r="E6863" s="19"/>
      <c r="F6863" s="19"/>
      <c r="G6863" s="19"/>
      <c r="H6863" s="2037"/>
      <c r="I6863" s="2037"/>
      <c r="J6863" s="148" t="s">
        <v>4331</v>
      </c>
      <c r="K6863" s="1694" t="s">
        <v>1196</v>
      </c>
      <c r="L6863" s="1694" t="s">
        <v>2165</v>
      </c>
      <c r="M6863" s="1694" t="s">
        <v>1953</v>
      </c>
      <c r="N6863" s="1694" t="s">
        <v>2166</v>
      </c>
      <c r="O6863" s="657" t="s">
        <v>15465</v>
      </c>
    </row>
    <row r="6864" spans="1:19">
      <c r="A6864" s="1145" t="s">
        <v>15272</v>
      </c>
      <c r="B6864" s="1909" t="s">
        <v>15049</v>
      </c>
      <c r="C6864" s="1896" t="s">
        <v>922</v>
      </c>
      <c r="D6864" s="1868" t="s">
        <v>6129</v>
      </c>
      <c r="E6864" s="1873">
        <v>41931</v>
      </c>
      <c r="F6864" s="2285">
        <f t="shared" ref="F6864" si="1074">E6864+17</f>
        <v>41948</v>
      </c>
      <c r="G6864" s="2285">
        <f t="shared" ref="G6864" si="1075">E6864+21</f>
        <v>41952</v>
      </c>
      <c r="H6864" s="2118" t="s">
        <v>14258</v>
      </c>
      <c r="I6864" s="2118" t="s">
        <v>14689</v>
      </c>
      <c r="J6864" s="1875" t="s">
        <v>2187</v>
      </c>
      <c r="K6864" s="1901" t="s">
        <v>1198</v>
      </c>
      <c r="L6864" s="721" t="s">
        <v>943</v>
      </c>
      <c r="M6864" s="1901" t="s">
        <v>2170</v>
      </c>
      <c r="N6864" s="1875" t="s">
        <v>2187</v>
      </c>
      <c r="O6864" s="1897">
        <v>41975</v>
      </c>
      <c r="P6864" s="615" t="s">
        <v>15676</v>
      </c>
      <c r="S6864" s="2032" t="s">
        <v>15548</v>
      </c>
    </row>
    <row r="6865" spans="1:19">
      <c r="A6865" s="1917" t="s">
        <v>15273</v>
      </c>
      <c r="B6865" s="1909" t="s">
        <v>15049</v>
      </c>
      <c r="C6865" s="1932" t="s">
        <v>922</v>
      </c>
      <c r="D6865" s="1905" t="s">
        <v>6129</v>
      </c>
      <c r="E6865" s="1298">
        <v>41931</v>
      </c>
      <c r="F6865" s="2230">
        <f t="shared" ref="F6865:F6867" si="1076">E6865+17</f>
        <v>41948</v>
      </c>
      <c r="G6865" s="2230">
        <f t="shared" ref="G6865:G6867" si="1077">E6865+21</f>
        <v>41952</v>
      </c>
      <c r="H6865" s="822" t="s">
        <v>14258</v>
      </c>
      <c r="I6865" s="822" t="s">
        <v>14689</v>
      </c>
      <c r="J6865" s="1930" t="s">
        <v>2187</v>
      </c>
      <c r="K6865" s="1472" t="s">
        <v>943</v>
      </c>
      <c r="L6865" s="1472" t="s">
        <v>943</v>
      </c>
      <c r="M6865" s="1985" t="s">
        <v>2170</v>
      </c>
      <c r="N6865" s="1930" t="s">
        <v>2187</v>
      </c>
      <c r="O6865" s="1366">
        <v>41977</v>
      </c>
      <c r="P6865" s="1917" t="s">
        <v>4959</v>
      </c>
      <c r="Q6865" s="1917"/>
      <c r="R6865" s="1917"/>
      <c r="S6865" s="1917"/>
    </row>
    <row r="6866" spans="1:19">
      <c r="A6866" s="1919" t="s">
        <v>15274</v>
      </c>
      <c r="B6866" s="1909" t="s">
        <v>15049</v>
      </c>
      <c r="C6866" s="1896" t="s">
        <v>922</v>
      </c>
      <c r="D6866" s="1868" t="s">
        <v>6129</v>
      </c>
      <c r="E6866" s="1873">
        <v>41931</v>
      </c>
      <c r="F6866" s="2285">
        <f t="shared" si="1076"/>
        <v>41948</v>
      </c>
      <c r="G6866" s="2285">
        <f t="shared" si="1077"/>
        <v>41952</v>
      </c>
      <c r="H6866" s="2118" t="s">
        <v>14258</v>
      </c>
      <c r="I6866" s="2118" t="s">
        <v>14689</v>
      </c>
      <c r="J6866" s="1875" t="s">
        <v>2187</v>
      </c>
      <c r="K6866" s="1901" t="s">
        <v>1198</v>
      </c>
      <c r="L6866" s="721" t="s">
        <v>943</v>
      </c>
      <c r="M6866" s="1901" t="s">
        <v>2170</v>
      </c>
      <c r="N6866" s="1875" t="s">
        <v>2187</v>
      </c>
      <c r="O6866" s="1897">
        <v>41974</v>
      </c>
      <c r="P6866" s="615" t="s">
        <v>15676</v>
      </c>
      <c r="S6866" s="2032" t="s">
        <v>15549</v>
      </c>
    </row>
    <row r="6867" spans="1:19">
      <c r="A6867" s="1919" t="s">
        <v>15275</v>
      </c>
      <c r="B6867" s="1909" t="s">
        <v>15049</v>
      </c>
      <c r="C6867" s="1879" t="s">
        <v>923</v>
      </c>
      <c r="D6867" s="1868" t="s">
        <v>6129</v>
      </c>
      <c r="E6867" s="1873">
        <v>41931</v>
      </c>
      <c r="F6867" s="2285">
        <f t="shared" si="1076"/>
        <v>41948</v>
      </c>
      <c r="G6867" s="2285">
        <f t="shared" si="1077"/>
        <v>41952</v>
      </c>
      <c r="H6867" s="2118" t="s">
        <v>14258</v>
      </c>
      <c r="I6867" s="2118" t="s">
        <v>14689</v>
      </c>
      <c r="J6867" s="1875" t="s">
        <v>2187</v>
      </c>
      <c r="K6867" s="1901" t="s">
        <v>1198</v>
      </c>
      <c r="L6867" s="721" t="s">
        <v>943</v>
      </c>
      <c r="M6867" s="1901" t="s">
        <v>2170</v>
      </c>
      <c r="N6867" s="1875" t="s">
        <v>2187</v>
      </c>
      <c r="O6867" s="1897">
        <v>41974</v>
      </c>
      <c r="P6867" s="615" t="s">
        <v>15676</v>
      </c>
      <c r="S6867" s="2032" t="s">
        <v>15550</v>
      </c>
    </row>
    <row r="6868" spans="1:19">
      <c r="A6868" s="1940" t="s">
        <v>5157</v>
      </c>
      <c r="B6868" s="1881" t="s">
        <v>15042</v>
      </c>
      <c r="C6868" s="1912"/>
      <c r="D6868" s="1881"/>
      <c r="E6868" s="1903"/>
      <c r="F6868" s="1903"/>
      <c r="G6868" s="1903"/>
      <c r="H6868" s="1923"/>
      <c r="I6868" s="1923"/>
      <c r="J6868" s="1876" t="s">
        <v>4331</v>
      </c>
      <c r="K6868" s="1877" t="s">
        <v>1196</v>
      </c>
      <c r="L6868" s="1877" t="s">
        <v>2165</v>
      </c>
      <c r="M6868" s="1877" t="s">
        <v>1953</v>
      </c>
      <c r="N6868" s="1877" t="s">
        <v>2166</v>
      </c>
    </row>
    <row r="6869" spans="1:19">
      <c r="A6869" s="555"/>
      <c r="B6869" s="565" t="s">
        <v>15043</v>
      </c>
      <c r="C6869" s="563"/>
      <c r="D6869" s="1360" t="s">
        <v>6389</v>
      </c>
      <c r="E6869" s="1111">
        <v>41932</v>
      </c>
      <c r="F6869" s="1311">
        <f>E6869+17</f>
        <v>41949</v>
      </c>
      <c r="G6869" s="1311">
        <f>E6869+21</f>
        <v>41953</v>
      </c>
      <c r="H6869" s="1052" t="s">
        <v>13759</v>
      </c>
      <c r="I6869" s="1106" t="s">
        <v>13763</v>
      </c>
      <c r="J6869" s="729"/>
      <c r="K6869" s="660"/>
      <c r="L6869" s="729"/>
      <c r="M6869" s="660"/>
      <c r="N6869" s="557"/>
    </row>
    <row r="6870" spans="1:19">
      <c r="A6870" s="569"/>
      <c r="B6870" s="569"/>
      <c r="C6870" s="563"/>
      <c r="D6870" s="1360" t="s">
        <v>6389</v>
      </c>
      <c r="E6870" s="1111">
        <v>41932</v>
      </c>
      <c r="F6870" s="1311">
        <f t="shared" ref="F6870:F6873" si="1078">E6870+17</f>
        <v>41949</v>
      </c>
      <c r="G6870" s="1311">
        <f t="shared" ref="G6870:G6873" si="1079">E6870+21</f>
        <v>41953</v>
      </c>
      <c r="H6870" s="1052" t="s">
        <v>13759</v>
      </c>
      <c r="I6870" s="1106" t="s">
        <v>13763</v>
      </c>
      <c r="J6870" s="569"/>
      <c r="K6870" s="569"/>
      <c r="L6870" s="569"/>
      <c r="M6870" s="569"/>
      <c r="N6870" s="569"/>
    </row>
    <row r="6871" spans="1:19">
      <c r="A6871" s="569"/>
      <c r="B6871" s="569"/>
      <c r="C6871" s="563"/>
      <c r="D6871" s="1360" t="s">
        <v>6389</v>
      </c>
      <c r="E6871" s="1111">
        <v>41932</v>
      </c>
      <c r="F6871" s="1311">
        <f t="shared" si="1078"/>
        <v>41949</v>
      </c>
      <c r="G6871" s="1311">
        <f t="shared" si="1079"/>
        <v>41953</v>
      </c>
      <c r="H6871" s="1052" t="s">
        <v>13759</v>
      </c>
      <c r="I6871" s="1106" t="s">
        <v>13763</v>
      </c>
      <c r="J6871" s="569"/>
      <c r="K6871" s="569"/>
      <c r="L6871" s="569"/>
      <c r="M6871" s="569"/>
      <c r="N6871" s="569"/>
    </row>
    <row r="6872" spans="1:19">
      <c r="A6872" s="569"/>
      <c r="B6872" s="569"/>
      <c r="C6872" s="563"/>
      <c r="D6872" s="1360" t="s">
        <v>6389</v>
      </c>
      <c r="E6872" s="1111">
        <v>41932</v>
      </c>
      <c r="F6872" s="1311">
        <f t="shared" si="1078"/>
        <v>41949</v>
      </c>
      <c r="G6872" s="1311">
        <f t="shared" si="1079"/>
        <v>41953</v>
      </c>
      <c r="H6872" s="1052" t="s">
        <v>13759</v>
      </c>
      <c r="I6872" s="1106" t="s">
        <v>13763</v>
      </c>
      <c r="J6872" s="569"/>
      <c r="K6872" s="569"/>
      <c r="L6872" s="569"/>
      <c r="M6872" s="569"/>
      <c r="N6872" s="569"/>
    </row>
    <row r="6873" spans="1:19">
      <c r="A6873" s="569"/>
      <c r="B6873" s="569"/>
      <c r="C6873" s="563"/>
      <c r="D6873" s="1360" t="s">
        <v>6389</v>
      </c>
      <c r="E6873" s="1111">
        <v>41932</v>
      </c>
      <c r="F6873" s="1311">
        <f t="shared" si="1078"/>
        <v>41949</v>
      </c>
      <c r="G6873" s="1311">
        <f t="shared" si="1079"/>
        <v>41953</v>
      </c>
      <c r="H6873" s="1052" t="s">
        <v>13759</v>
      </c>
      <c r="I6873" s="1106" t="s">
        <v>13763</v>
      </c>
      <c r="J6873" s="569"/>
      <c r="K6873" s="569"/>
      <c r="L6873" s="569"/>
      <c r="M6873" s="569"/>
      <c r="N6873" s="569"/>
    </row>
    <row r="6874" spans="1:19">
      <c r="A6874" s="1860" t="s">
        <v>2705</v>
      </c>
      <c r="B6874" s="1869" t="s">
        <v>15286</v>
      </c>
      <c r="C6874" s="91"/>
      <c r="D6874" s="19"/>
      <c r="E6874" s="19"/>
      <c r="F6874" s="19"/>
      <c r="G6874" s="19"/>
      <c r="H6874" s="2037"/>
      <c r="I6874" s="2037"/>
      <c r="J6874" s="1694" t="s">
        <v>1007</v>
      </c>
      <c r="K6874" s="1694" t="s">
        <v>1196</v>
      </c>
    </row>
    <row r="6875" spans="1:19">
      <c r="A6875" s="1870" t="s">
        <v>15287</v>
      </c>
      <c r="B6875" s="1909" t="s">
        <v>14732</v>
      </c>
      <c r="C6875" s="1896" t="s">
        <v>922</v>
      </c>
      <c r="D6875" s="1522" t="s">
        <v>2705</v>
      </c>
      <c r="E6875" s="1873">
        <v>41933</v>
      </c>
      <c r="F6875" s="1874">
        <f>E6875+17</f>
        <v>41950</v>
      </c>
      <c r="G6875" s="1874">
        <f>E6875+21</f>
        <v>41954</v>
      </c>
      <c r="H6875" s="1906" t="s">
        <v>13605</v>
      </c>
      <c r="I6875" s="1906" t="s">
        <v>13607</v>
      </c>
      <c r="J6875" s="1875" t="s">
        <v>2187</v>
      </c>
      <c r="K6875" s="1901" t="s">
        <v>1198</v>
      </c>
      <c r="O6875" s="1897">
        <v>42146</v>
      </c>
      <c r="P6875" s="2032" t="s">
        <v>16015</v>
      </c>
      <c r="Q6875" s="2033" t="s">
        <v>4612</v>
      </c>
    </row>
    <row r="6876" spans="1:19">
      <c r="A6876" s="2032" t="s">
        <v>15288</v>
      </c>
      <c r="B6876" s="1909" t="s">
        <v>14732</v>
      </c>
      <c r="C6876" s="1896" t="s">
        <v>922</v>
      </c>
      <c r="D6876" s="1522" t="s">
        <v>2705</v>
      </c>
      <c r="E6876" s="1873">
        <v>41933</v>
      </c>
      <c r="F6876" s="1874">
        <f t="shared" ref="F6876:F6882" si="1080">E6876+17</f>
        <v>41950</v>
      </c>
      <c r="G6876" s="1874">
        <f t="shared" ref="G6876:G6882" si="1081">E6876+21</f>
        <v>41954</v>
      </c>
      <c r="H6876" s="1906" t="s">
        <v>13605</v>
      </c>
      <c r="I6876" s="1906" t="s">
        <v>13607</v>
      </c>
      <c r="J6876" s="1875" t="s">
        <v>2187</v>
      </c>
      <c r="K6876" s="1901" t="s">
        <v>1198</v>
      </c>
    </row>
    <row r="6877" spans="1:19">
      <c r="A6877" s="1917" t="s">
        <v>15289</v>
      </c>
      <c r="B6877" s="1909" t="s">
        <v>14732</v>
      </c>
      <c r="C6877" s="1932" t="s">
        <v>922</v>
      </c>
      <c r="D6877" s="1482" t="s">
        <v>2705</v>
      </c>
      <c r="E6877" s="1298">
        <v>41933</v>
      </c>
      <c r="F6877" s="1983">
        <f t="shared" si="1080"/>
        <v>41950</v>
      </c>
      <c r="G6877" s="1983">
        <f t="shared" si="1081"/>
        <v>41954</v>
      </c>
      <c r="H6877" s="822" t="s">
        <v>13605</v>
      </c>
      <c r="I6877" s="822" t="s">
        <v>13607</v>
      </c>
      <c r="J6877" s="1930" t="s">
        <v>2187</v>
      </c>
      <c r="K6877" s="1472" t="s">
        <v>943</v>
      </c>
      <c r="L6877" s="1917"/>
      <c r="M6877" s="1917"/>
      <c r="N6877" s="1917"/>
      <c r="O6877" s="1984"/>
      <c r="P6877" s="1917"/>
      <c r="Q6877" s="1917"/>
      <c r="R6877" s="1917"/>
    </row>
    <row r="6878" spans="1:19">
      <c r="A6878" s="1917" t="s">
        <v>15290</v>
      </c>
      <c r="B6878" s="1909" t="s">
        <v>14732</v>
      </c>
      <c r="C6878" s="1932" t="s">
        <v>922</v>
      </c>
      <c r="D6878" s="1482" t="s">
        <v>2705</v>
      </c>
      <c r="E6878" s="1298">
        <v>41933</v>
      </c>
      <c r="F6878" s="1983">
        <f t="shared" si="1080"/>
        <v>41950</v>
      </c>
      <c r="G6878" s="1983">
        <f t="shared" si="1081"/>
        <v>41954</v>
      </c>
      <c r="H6878" s="822" t="s">
        <v>13605</v>
      </c>
      <c r="I6878" s="822" t="s">
        <v>13607</v>
      </c>
      <c r="J6878" s="1930" t="s">
        <v>2187</v>
      </c>
      <c r="K6878" s="1472" t="s">
        <v>943</v>
      </c>
      <c r="L6878" s="1917"/>
      <c r="M6878" s="1917"/>
      <c r="N6878" s="1917"/>
      <c r="O6878" s="1984"/>
      <c r="P6878" s="1917"/>
      <c r="Q6878" s="1917"/>
      <c r="R6878" s="1917"/>
    </row>
    <row r="6879" spans="1:19">
      <c r="A6879" s="1917" t="s">
        <v>15291</v>
      </c>
      <c r="B6879" s="1909" t="s">
        <v>15422</v>
      </c>
      <c r="C6879" s="1932" t="s">
        <v>923</v>
      </c>
      <c r="D6879" s="1482" t="s">
        <v>2705</v>
      </c>
      <c r="E6879" s="1298">
        <v>41933</v>
      </c>
      <c r="F6879" s="1983">
        <f t="shared" si="1080"/>
        <v>41950</v>
      </c>
      <c r="G6879" s="1983">
        <f t="shared" si="1081"/>
        <v>41954</v>
      </c>
      <c r="H6879" s="822" t="s">
        <v>13605</v>
      </c>
      <c r="I6879" s="822" t="s">
        <v>13607</v>
      </c>
      <c r="J6879" s="1930" t="s">
        <v>2187</v>
      </c>
      <c r="K6879" s="1472" t="s">
        <v>943</v>
      </c>
      <c r="L6879" s="1917"/>
      <c r="M6879" s="1917"/>
      <c r="N6879" s="1917"/>
      <c r="O6879" s="1366">
        <v>41963</v>
      </c>
      <c r="P6879" s="1917" t="s">
        <v>4959</v>
      </c>
      <c r="Q6879" s="1917"/>
      <c r="R6879" s="1917"/>
    </row>
    <row r="6880" spans="1:19">
      <c r="A6880" s="1917" t="s">
        <v>15292</v>
      </c>
      <c r="B6880" s="1909" t="s">
        <v>15422</v>
      </c>
      <c r="C6880" s="1932" t="s">
        <v>923</v>
      </c>
      <c r="D6880" s="1482" t="s">
        <v>2705</v>
      </c>
      <c r="E6880" s="1298">
        <v>41933</v>
      </c>
      <c r="F6880" s="1983">
        <f t="shared" si="1080"/>
        <v>41950</v>
      </c>
      <c r="G6880" s="1983">
        <f t="shared" si="1081"/>
        <v>41954</v>
      </c>
      <c r="H6880" s="822" t="s">
        <v>13605</v>
      </c>
      <c r="I6880" s="822" t="s">
        <v>13607</v>
      </c>
      <c r="J6880" s="1930" t="s">
        <v>2187</v>
      </c>
      <c r="K6880" s="1472" t="s">
        <v>943</v>
      </c>
      <c r="L6880" s="1917"/>
      <c r="M6880" s="1917"/>
      <c r="N6880" s="1917"/>
      <c r="O6880" s="1366">
        <v>41963</v>
      </c>
      <c r="P6880" s="1917" t="s">
        <v>4959</v>
      </c>
      <c r="Q6880" s="1917"/>
      <c r="R6880" s="1917"/>
    </row>
    <row r="6881" spans="1:19">
      <c r="A6881" s="2032" t="s">
        <v>15293</v>
      </c>
      <c r="B6881" s="1909" t="s">
        <v>15422</v>
      </c>
      <c r="C6881" s="1896" t="s">
        <v>923</v>
      </c>
      <c r="D6881" s="1522" t="s">
        <v>2705</v>
      </c>
      <c r="E6881" s="1873">
        <v>41933</v>
      </c>
      <c r="F6881" s="1874">
        <f t="shared" si="1080"/>
        <v>41950</v>
      </c>
      <c r="G6881" s="1874">
        <f t="shared" si="1081"/>
        <v>41954</v>
      </c>
      <c r="H6881" s="1906" t="s">
        <v>13605</v>
      </c>
      <c r="I6881" s="1906" t="s">
        <v>13607</v>
      </c>
      <c r="J6881" s="1875" t="s">
        <v>2187</v>
      </c>
      <c r="K6881" s="1901" t="s">
        <v>1198</v>
      </c>
      <c r="O6881" s="1897">
        <v>41963</v>
      </c>
      <c r="P6881" s="2033" t="s">
        <v>4612</v>
      </c>
    </row>
    <row r="6882" spans="1:19">
      <c r="A6882" s="2032" t="s">
        <v>15294</v>
      </c>
      <c r="B6882" s="1909" t="s">
        <v>15422</v>
      </c>
      <c r="C6882" s="1896" t="s">
        <v>923</v>
      </c>
      <c r="D6882" s="1522" t="s">
        <v>2705</v>
      </c>
      <c r="E6882" s="1873">
        <v>41933</v>
      </c>
      <c r="F6882" s="1874">
        <f t="shared" si="1080"/>
        <v>41950</v>
      </c>
      <c r="G6882" s="1874">
        <f t="shared" si="1081"/>
        <v>41954</v>
      </c>
      <c r="H6882" s="1906" t="s">
        <v>13605</v>
      </c>
      <c r="I6882" s="1906" t="s">
        <v>13607</v>
      </c>
      <c r="J6882" s="1875" t="s">
        <v>2187</v>
      </c>
      <c r="K6882" s="1901" t="s">
        <v>1198</v>
      </c>
      <c r="O6882" s="1897">
        <v>41963</v>
      </c>
      <c r="P6882" s="2033" t="s">
        <v>4612</v>
      </c>
    </row>
    <row r="6883" spans="1:19">
      <c r="A6883" s="1899" t="s">
        <v>3037</v>
      </c>
      <c r="B6883" s="1869" t="s">
        <v>15096</v>
      </c>
      <c r="C6883" s="91"/>
      <c r="D6883" s="19"/>
      <c r="E6883" s="19"/>
      <c r="F6883" s="19"/>
      <c r="G6883" s="19"/>
      <c r="H6883" s="2037"/>
      <c r="I6883" s="2037"/>
      <c r="J6883" s="148" t="s">
        <v>4331</v>
      </c>
      <c r="K6883" s="1694" t="s">
        <v>1196</v>
      </c>
      <c r="L6883" s="1694" t="s">
        <v>2165</v>
      </c>
      <c r="M6883" s="1694" t="s">
        <v>1953</v>
      </c>
      <c r="N6883" s="1694" t="s">
        <v>2166</v>
      </c>
      <c r="O6883" s="2512" t="s">
        <v>15864</v>
      </c>
      <c r="P6883" s="1725"/>
    </row>
    <row r="6884" spans="1:19">
      <c r="A6884" s="2379" t="s">
        <v>15423</v>
      </c>
      <c r="B6884" s="1901" t="s">
        <v>15019</v>
      </c>
      <c r="C6884" s="1896" t="s">
        <v>922</v>
      </c>
      <c r="D6884" s="1868" t="s">
        <v>6129</v>
      </c>
      <c r="E6884" s="2314">
        <v>41934</v>
      </c>
      <c r="F6884" s="2314">
        <f>E6884+17</f>
        <v>41951</v>
      </c>
      <c r="G6884" s="2314">
        <f>E6884+21</f>
        <v>41955</v>
      </c>
      <c r="H6884" s="1906" t="s">
        <v>14129</v>
      </c>
      <c r="I6884" s="1906" t="s">
        <v>13421</v>
      </c>
      <c r="J6884" s="1875" t="s">
        <v>2187</v>
      </c>
      <c r="K6884" s="1901" t="s">
        <v>1198</v>
      </c>
      <c r="L6884" s="721" t="s">
        <v>943</v>
      </c>
      <c r="M6884" s="1901" t="s">
        <v>2170</v>
      </c>
      <c r="N6884" s="1875" t="s">
        <v>2187</v>
      </c>
      <c r="O6884" s="1897">
        <v>41990</v>
      </c>
      <c r="P6884" s="615" t="s">
        <v>15936</v>
      </c>
      <c r="S6884" s="2033" t="s">
        <v>15865</v>
      </c>
    </row>
    <row r="6885" spans="1:19">
      <c r="A6885" s="1917" t="s">
        <v>15295</v>
      </c>
      <c r="B6885" s="1901" t="s">
        <v>15040</v>
      </c>
      <c r="C6885" s="1932" t="s">
        <v>922</v>
      </c>
      <c r="D6885" s="1905" t="s">
        <v>6129</v>
      </c>
      <c r="E6885" s="2445">
        <v>41934</v>
      </c>
      <c r="F6885" s="2445">
        <f t="shared" ref="F6885:F6888" si="1082">E6885+17</f>
        <v>41951</v>
      </c>
      <c r="G6885" s="2445">
        <f t="shared" ref="G6885:G6888" si="1083">E6885+21</f>
        <v>41955</v>
      </c>
      <c r="H6885" s="822" t="s">
        <v>14129</v>
      </c>
      <c r="I6885" s="822" t="s">
        <v>13421</v>
      </c>
      <c r="J6885" s="1930" t="s">
        <v>2187</v>
      </c>
      <c r="K6885" s="1472" t="s">
        <v>943</v>
      </c>
      <c r="L6885" s="1472" t="s">
        <v>943</v>
      </c>
      <c r="M6885" s="1985" t="s">
        <v>2170</v>
      </c>
      <c r="N6885" s="1930" t="s">
        <v>2187</v>
      </c>
      <c r="O6885" s="1366">
        <v>41974</v>
      </c>
      <c r="P6885" s="1917" t="s">
        <v>4959</v>
      </c>
      <c r="Q6885" s="1917"/>
      <c r="R6885" s="1917"/>
    </row>
    <row r="6886" spans="1:19">
      <c r="A6886" s="1917" t="s">
        <v>15296</v>
      </c>
      <c r="B6886" s="1901" t="s">
        <v>15097</v>
      </c>
      <c r="C6886" s="1932" t="s">
        <v>923</v>
      </c>
      <c r="D6886" s="1905" t="s">
        <v>6129</v>
      </c>
      <c r="E6886" s="2445">
        <v>41934</v>
      </c>
      <c r="F6886" s="2445">
        <f t="shared" si="1082"/>
        <v>41951</v>
      </c>
      <c r="G6886" s="2445">
        <f t="shared" si="1083"/>
        <v>41955</v>
      </c>
      <c r="H6886" s="822" t="s">
        <v>14129</v>
      </c>
      <c r="I6886" s="822" t="s">
        <v>13421</v>
      </c>
      <c r="J6886" s="1930" t="s">
        <v>2187</v>
      </c>
      <c r="K6886" s="1472" t="s">
        <v>943</v>
      </c>
      <c r="L6886" s="1472" t="s">
        <v>943</v>
      </c>
      <c r="M6886" s="1985" t="s">
        <v>2170</v>
      </c>
      <c r="N6886" s="1930" t="s">
        <v>2187</v>
      </c>
      <c r="O6886" s="1897">
        <v>42012</v>
      </c>
      <c r="P6886" s="2032" t="s">
        <v>4612</v>
      </c>
      <c r="Q6886" s="1917"/>
      <c r="R6886" s="1917"/>
    </row>
    <row r="6887" spans="1:19">
      <c r="A6887" s="2032" t="s">
        <v>15297</v>
      </c>
      <c r="B6887" s="1901" t="s">
        <v>15097</v>
      </c>
      <c r="C6887" s="1896" t="s">
        <v>923</v>
      </c>
      <c r="D6887" s="1868" t="s">
        <v>6129</v>
      </c>
      <c r="E6887" s="2314">
        <v>41934</v>
      </c>
      <c r="F6887" s="2314">
        <f t="shared" si="1082"/>
        <v>41951</v>
      </c>
      <c r="G6887" s="2314">
        <f t="shared" si="1083"/>
        <v>41955</v>
      </c>
      <c r="H6887" s="1906" t="s">
        <v>14129</v>
      </c>
      <c r="I6887" s="1906" t="s">
        <v>13421</v>
      </c>
      <c r="J6887" s="1875" t="s">
        <v>2187</v>
      </c>
      <c r="K6887" s="1901" t="s">
        <v>1198</v>
      </c>
      <c r="L6887" s="721" t="s">
        <v>943</v>
      </c>
      <c r="M6887" s="1901" t="s">
        <v>2170</v>
      </c>
      <c r="N6887" s="1875" t="s">
        <v>2187</v>
      </c>
      <c r="O6887" s="1897">
        <v>42012</v>
      </c>
      <c r="P6887" s="2032" t="s">
        <v>4612</v>
      </c>
    </row>
    <row r="6888" spans="1:19">
      <c r="A6888" s="2032" t="s">
        <v>15298</v>
      </c>
      <c r="B6888" s="1901" t="s">
        <v>15097</v>
      </c>
      <c r="C6888" s="1896" t="s">
        <v>923</v>
      </c>
      <c r="D6888" s="1868" t="s">
        <v>6129</v>
      </c>
      <c r="E6888" s="2314">
        <v>41934</v>
      </c>
      <c r="F6888" s="2314">
        <f t="shared" si="1082"/>
        <v>41951</v>
      </c>
      <c r="G6888" s="2314">
        <f t="shared" si="1083"/>
        <v>41955</v>
      </c>
      <c r="H6888" s="1906" t="s">
        <v>14129</v>
      </c>
      <c r="I6888" s="1906" t="s">
        <v>13421</v>
      </c>
      <c r="J6888" s="1875" t="s">
        <v>2187</v>
      </c>
      <c r="K6888" s="1901" t="s">
        <v>1198</v>
      </c>
      <c r="L6888" s="721" t="s">
        <v>943</v>
      </c>
      <c r="M6888" s="1901" t="s">
        <v>2170</v>
      </c>
      <c r="N6888" s="1875" t="s">
        <v>2187</v>
      </c>
      <c r="O6888" s="1897">
        <v>42012</v>
      </c>
      <c r="P6888" s="2032" t="s">
        <v>4612</v>
      </c>
    </row>
    <row r="6889" spans="1:19">
      <c r="A6889" s="2120" t="s">
        <v>5157</v>
      </c>
      <c r="B6889" s="1881" t="s">
        <v>14031</v>
      </c>
      <c r="C6889" s="1912"/>
      <c r="D6889" s="1881"/>
      <c r="E6889" s="1903"/>
      <c r="F6889" s="1903"/>
      <c r="G6889" s="1903"/>
      <c r="H6889" s="1923"/>
      <c r="I6889" s="1923"/>
      <c r="J6889" s="1876" t="s">
        <v>4331</v>
      </c>
      <c r="K6889" s="1877" t="s">
        <v>1196</v>
      </c>
      <c r="L6889" s="1877" t="s">
        <v>2165</v>
      </c>
      <c r="M6889" s="1877" t="s">
        <v>1953</v>
      </c>
      <c r="N6889" s="1877" t="s">
        <v>2166</v>
      </c>
      <c r="O6889" s="1878" t="s">
        <v>15103</v>
      </c>
    </row>
    <row r="6890" spans="1:19">
      <c r="A6890" s="1905" t="s">
        <v>15316</v>
      </c>
      <c r="B6890" s="1985" t="s">
        <v>15101</v>
      </c>
      <c r="C6890" s="1932" t="s">
        <v>922</v>
      </c>
      <c r="D6890" s="1982" t="s">
        <v>6389</v>
      </c>
      <c r="E6890" s="1298">
        <v>41935</v>
      </c>
      <c r="F6890" s="1983">
        <f t="shared" ref="F6890" si="1084">E6890+17</f>
        <v>41952</v>
      </c>
      <c r="G6890" s="1983">
        <f t="shared" ref="G6890" si="1085">E6890+21</f>
        <v>41956</v>
      </c>
      <c r="H6890" s="822" t="s">
        <v>13448</v>
      </c>
      <c r="I6890" s="1926" t="s">
        <v>13063</v>
      </c>
      <c r="J6890" s="1472" t="s">
        <v>943</v>
      </c>
      <c r="K6890" s="1472" t="s">
        <v>943</v>
      </c>
      <c r="L6890" s="1472" t="s">
        <v>943</v>
      </c>
      <c r="M6890" s="1985" t="s">
        <v>2170</v>
      </c>
      <c r="N6890" s="1930" t="s">
        <v>2187</v>
      </c>
      <c r="O6890" s="1366">
        <v>42054</v>
      </c>
      <c r="P6890" s="1875" t="s">
        <v>6110</v>
      </c>
      <c r="Q6890" s="1917"/>
      <c r="R6890" s="1917"/>
    </row>
    <row r="6891" spans="1:19">
      <c r="A6891" s="1116" t="s">
        <v>15317</v>
      </c>
      <c r="B6891" s="1985" t="s">
        <v>15101</v>
      </c>
      <c r="C6891" s="1932" t="s">
        <v>922</v>
      </c>
      <c r="D6891" s="1982" t="s">
        <v>6389</v>
      </c>
      <c r="E6891" s="1298">
        <v>41935</v>
      </c>
      <c r="F6891" s="1983">
        <f t="shared" ref="F6891:F6894" si="1086">E6891+17</f>
        <v>41952</v>
      </c>
      <c r="G6891" s="1983">
        <f t="shared" ref="G6891:G6894" si="1087">E6891+21</f>
        <v>41956</v>
      </c>
      <c r="H6891" s="822" t="s">
        <v>13448</v>
      </c>
      <c r="I6891" s="1926" t="s">
        <v>13063</v>
      </c>
      <c r="J6891" s="1472" t="s">
        <v>943</v>
      </c>
      <c r="K6891" s="1472" t="s">
        <v>943</v>
      </c>
      <c r="L6891" s="1472" t="s">
        <v>943</v>
      </c>
      <c r="M6891" s="1985" t="s">
        <v>2170</v>
      </c>
      <c r="N6891" s="1930" t="s">
        <v>2187</v>
      </c>
      <c r="O6891" s="1366">
        <v>42054</v>
      </c>
      <c r="P6891" s="1917" t="s">
        <v>9693</v>
      </c>
      <c r="Q6891" s="1917"/>
      <c r="R6891" s="1917"/>
      <c r="S6891" s="2032" t="s">
        <v>16474</v>
      </c>
    </row>
    <row r="6892" spans="1:19">
      <c r="A6892" s="1248" t="s">
        <v>15318</v>
      </c>
      <c r="B6892" s="1985" t="s">
        <v>15101</v>
      </c>
      <c r="C6892" s="1932" t="s">
        <v>922</v>
      </c>
      <c r="D6892" s="1982" t="s">
        <v>6389</v>
      </c>
      <c r="E6892" s="1298">
        <v>41935</v>
      </c>
      <c r="F6892" s="1983">
        <f t="shared" si="1086"/>
        <v>41952</v>
      </c>
      <c r="G6892" s="1983">
        <f t="shared" si="1087"/>
        <v>41956</v>
      </c>
      <c r="H6892" s="822" t="s">
        <v>13448</v>
      </c>
      <c r="I6892" s="1926" t="s">
        <v>13063</v>
      </c>
      <c r="J6892" s="1472" t="s">
        <v>943</v>
      </c>
      <c r="K6892" s="1472" t="s">
        <v>943</v>
      </c>
      <c r="L6892" s="1472" t="s">
        <v>943</v>
      </c>
      <c r="M6892" s="1985" t="s">
        <v>2170</v>
      </c>
      <c r="N6892" s="1930" t="s">
        <v>2187</v>
      </c>
      <c r="O6892" s="1366">
        <v>42031</v>
      </c>
      <c r="P6892" s="1917" t="s">
        <v>12280</v>
      </c>
      <c r="Q6892" s="1917"/>
      <c r="R6892" s="1917"/>
      <c r="S6892" s="2033" t="s">
        <v>16085</v>
      </c>
    </row>
    <row r="6893" spans="1:19">
      <c r="A6893" s="1915" t="s">
        <v>15319</v>
      </c>
      <c r="B6893" s="1879" t="s">
        <v>15101</v>
      </c>
      <c r="C6893" s="1896" t="s">
        <v>922</v>
      </c>
      <c r="D6893" s="1870" t="s">
        <v>6389</v>
      </c>
      <c r="E6893" s="1873">
        <v>41935</v>
      </c>
      <c r="F6893" s="1874">
        <f t="shared" si="1086"/>
        <v>41952</v>
      </c>
      <c r="G6893" s="1874">
        <f t="shared" si="1087"/>
        <v>41956</v>
      </c>
      <c r="H6893" s="1906" t="s">
        <v>13448</v>
      </c>
      <c r="I6893" s="1927" t="s">
        <v>13063</v>
      </c>
      <c r="J6893" s="721" t="s">
        <v>943</v>
      </c>
      <c r="K6893" s="1901" t="s">
        <v>1198</v>
      </c>
      <c r="L6893" s="721" t="s">
        <v>943</v>
      </c>
      <c r="M6893" s="1901" t="s">
        <v>2170</v>
      </c>
      <c r="N6893" s="1875" t="s">
        <v>2187</v>
      </c>
      <c r="O6893" s="1897">
        <v>42009</v>
      </c>
      <c r="P6893" s="1875" t="s">
        <v>9693</v>
      </c>
      <c r="S6893" s="2032" t="s">
        <v>15980</v>
      </c>
    </row>
    <row r="6894" spans="1:19">
      <c r="A6894" s="2033" t="s">
        <v>16288</v>
      </c>
      <c r="B6894" s="1879" t="s">
        <v>15332</v>
      </c>
      <c r="C6894" s="1896" t="s">
        <v>923</v>
      </c>
      <c r="D6894" s="1870" t="s">
        <v>6389</v>
      </c>
      <c r="E6894" s="1873">
        <v>41935</v>
      </c>
      <c r="F6894" s="1874">
        <f t="shared" si="1086"/>
        <v>41952</v>
      </c>
      <c r="G6894" s="1874">
        <f t="shared" si="1087"/>
        <v>41956</v>
      </c>
      <c r="H6894" s="1906" t="s">
        <v>13448</v>
      </c>
      <c r="I6894" s="1927" t="s">
        <v>13063</v>
      </c>
      <c r="J6894" s="721" t="s">
        <v>943</v>
      </c>
      <c r="K6894" s="1901" t="s">
        <v>1198</v>
      </c>
      <c r="L6894" s="721" t="s">
        <v>943</v>
      </c>
      <c r="M6894" s="1901" t="s">
        <v>2170</v>
      </c>
      <c r="N6894" s="1875" t="s">
        <v>2187</v>
      </c>
      <c r="O6894" s="1897">
        <v>42047</v>
      </c>
      <c r="P6894" s="1875" t="s">
        <v>6110</v>
      </c>
    </row>
    <row r="6895" spans="1:19">
      <c r="A6895" s="1940" t="s">
        <v>5157</v>
      </c>
      <c r="B6895" s="1881" t="s">
        <v>15127</v>
      </c>
      <c r="C6895" s="1912"/>
      <c r="D6895" s="1881"/>
      <c r="E6895" s="1903"/>
      <c r="F6895" s="1903"/>
      <c r="G6895" s="1903"/>
      <c r="H6895" s="1923"/>
      <c r="I6895" s="1923"/>
      <c r="J6895" s="1876" t="s">
        <v>4331</v>
      </c>
      <c r="K6895" s="1877" t="s">
        <v>1196</v>
      </c>
      <c r="L6895" s="1877" t="s">
        <v>2165</v>
      </c>
      <c r="M6895" s="1877" t="s">
        <v>1953</v>
      </c>
      <c r="N6895" s="1877" t="s">
        <v>2166</v>
      </c>
      <c r="O6895" s="657" t="s">
        <v>15121</v>
      </c>
    </row>
    <row r="6896" spans="1:19">
      <c r="A6896" s="1913" t="s">
        <v>15320</v>
      </c>
      <c r="B6896" s="1879" t="s">
        <v>15424</v>
      </c>
      <c r="C6896" s="1879" t="s">
        <v>923</v>
      </c>
      <c r="D6896" s="1870" t="s">
        <v>6389</v>
      </c>
      <c r="E6896" s="1873">
        <v>41935</v>
      </c>
      <c r="F6896" s="1874">
        <f>E6896+17</f>
        <v>41952</v>
      </c>
      <c r="G6896" s="1874">
        <f>E6896+21</f>
        <v>41956</v>
      </c>
      <c r="H6896" s="1906" t="s">
        <v>14322</v>
      </c>
      <c r="I6896" s="1906" t="s">
        <v>14254</v>
      </c>
      <c r="J6896" s="721" t="s">
        <v>943</v>
      </c>
      <c r="K6896" s="1901" t="s">
        <v>1198</v>
      </c>
      <c r="L6896" s="721" t="s">
        <v>943</v>
      </c>
      <c r="M6896" s="1901" t="s">
        <v>2170</v>
      </c>
      <c r="N6896" s="1875" t="s">
        <v>2187</v>
      </c>
      <c r="O6896" s="1897">
        <v>41991</v>
      </c>
      <c r="P6896" s="615" t="s">
        <v>15970</v>
      </c>
      <c r="S6896" s="2032" t="s">
        <v>15551</v>
      </c>
    </row>
    <row r="6897" spans="1:19">
      <c r="A6897" s="1917" t="s">
        <v>15321</v>
      </c>
      <c r="B6897" s="1932" t="s">
        <v>15102</v>
      </c>
      <c r="C6897" s="1932" t="s">
        <v>922</v>
      </c>
      <c r="D6897" s="1982" t="s">
        <v>6389</v>
      </c>
      <c r="E6897" s="1298">
        <v>41935</v>
      </c>
      <c r="F6897" s="1983">
        <f t="shared" ref="F6897:F6898" si="1088">E6897+17</f>
        <v>41952</v>
      </c>
      <c r="G6897" s="1983">
        <f t="shared" ref="G6897:G6898" si="1089">E6897+21</f>
        <v>41956</v>
      </c>
      <c r="H6897" s="822" t="s">
        <v>14322</v>
      </c>
      <c r="I6897" s="822" t="s">
        <v>14254</v>
      </c>
      <c r="J6897" s="1472" t="s">
        <v>943</v>
      </c>
      <c r="K6897" s="1472" t="s">
        <v>943</v>
      </c>
      <c r="L6897" s="1472" t="s">
        <v>943</v>
      </c>
      <c r="M6897" s="1985" t="s">
        <v>2170</v>
      </c>
      <c r="N6897" s="1930" t="s">
        <v>2187</v>
      </c>
      <c r="O6897" s="1366">
        <v>42040</v>
      </c>
      <c r="P6897" s="1917" t="s">
        <v>16747</v>
      </c>
      <c r="Q6897" s="1917"/>
      <c r="R6897" s="1917"/>
      <c r="S6897" s="1917"/>
    </row>
    <row r="6898" spans="1:19">
      <c r="A6898" s="1917" t="s">
        <v>15322</v>
      </c>
      <c r="B6898" s="1879" t="s">
        <v>15424</v>
      </c>
      <c r="C6898" s="1932" t="s">
        <v>923</v>
      </c>
      <c r="D6898" s="1982" t="s">
        <v>6389</v>
      </c>
      <c r="E6898" s="1298">
        <v>41935</v>
      </c>
      <c r="F6898" s="1983">
        <f t="shared" si="1088"/>
        <v>41952</v>
      </c>
      <c r="G6898" s="1983">
        <f t="shared" si="1089"/>
        <v>41956</v>
      </c>
      <c r="H6898" s="822" t="s">
        <v>14322</v>
      </c>
      <c r="I6898" s="822" t="s">
        <v>14254</v>
      </c>
      <c r="J6898" s="1472" t="s">
        <v>943</v>
      </c>
      <c r="K6898" s="1472" t="s">
        <v>943</v>
      </c>
      <c r="L6898" s="1472" t="s">
        <v>943</v>
      </c>
      <c r="M6898" s="1985" t="s">
        <v>2170</v>
      </c>
      <c r="N6898" s="1930" t="s">
        <v>2187</v>
      </c>
      <c r="O6898" s="1366">
        <v>42040</v>
      </c>
      <c r="P6898" s="1917" t="s">
        <v>16747</v>
      </c>
      <c r="Q6898" s="1917"/>
      <c r="R6898" s="1917"/>
      <c r="S6898" s="1917"/>
    </row>
    <row r="6899" spans="1:19" s="2032" customFormat="1">
      <c r="A6899" s="1899" t="s">
        <v>3037</v>
      </c>
      <c r="B6899" s="1869" t="s">
        <v>15315</v>
      </c>
      <c r="C6899" s="91"/>
      <c r="D6899" s="19"/>
      <c r="E6899" s="19"/>
      <c r="F6899" s="19"/>
      <c r="G6899" s="19"/>
      <c r="H6899" s="2037"/>
      <c r="I6899" s="2037"/>
      <c r="J6899" s="148" t="s">
        <v>4331</v>
      </c>
      <c r="K6899" s="1694" t="s">
        <v>1196</v>
      </c>
      <c r="L6899" s="1694" t="s">
        <v>2165</v>
      </c>
      <c r="M6899" s="1694" t="s">
        <v>1953</v>
      </c>
      <c r="N6899" s="1694" t="s">
        <v>2166</v>
      </c>
      <c r="O6899" s="1898"/>
    </row>
    <row r="6900" spans="1:19" s="2032" customFormat="1">
      <c r="A6900" s="1870" t="s">
        <v>15323</v>
      </c>
      <c r="B6900" s="1909" t="s">
        <v>15019</v>
      </c>
      <c r="C6900" s="1896" t="s">
        <v>922</v>
      </c>
      <c r="D6900" s="1868" t="s">
        <v>6129</v>
      </c>
      <c r="E6900" s="1873">
        <v>41930</v>
      </c>
      <c r="F6900" s="2285">
        <f t="shared" ref="F6900" si="1090">E6900+17</f>
        <v>41947</v>
      </c>
      <c r="G6900" s="2285">
        <f t="shared" ref="G6900" si="1091">E6900+21</f>
        <v>41951</v>
      </c>
      <c r="H6900" s="2118" t="s">
        <v>14260</v>
      </c>
      <c r="I6900" s="2118" t="s">
        <v>14304</v>
      </c>
      <c r="J6900" s="1875" t="s">
        <v>2187</v>
      </c>
      <c r="K6900" s="1901" t="s">
        <v>1198</v>
      </c>
      <c r="L6900" s="721" t="s">
        <v>943</v>
      </c>
      <c r="M6900" s="1901" t="s">
        <v>2170</v>
      </c>
      <c r="N6900" s="1875" t="s">
        <v>2187</v>
      </c>
      <c r="O6900" s="2032" t="s">
        <v>16166</v>
      </c>
    </row>
    <row r="6901" spans="1:19" s="2032" customFormat="1">
      <c r="A6901" s="1917" t="s">
        <v>15324</v>
      </c>
      <c r="B6901" s="1932" t="s">
        <v>15326</v>
      </c>
      <c r="C6901" s="1932" t="s">
        <v>923</v>
      </c>
      <c r="D6901" s="1905" t="s">
        <v>6129</v>
      </c>
      <c r="E6901" s="1298">
        <v>41930</v>
      </c>
      <c r="F6901" s="2230">
        <f t="shared" ref="F6901:F6902" si="1092">E6901+17</f>
        <v>41947</v>
      </c>
      <c r="G6901" s="2230">
        <f t="shared" ref="G6901:G6902" si="1093">E6901+21</f>
        <v>41951</v>
      </c>
      <c r="H6901" s="822" t="s">
        <v>14260</v>
      </c>
      <c r="I6901" s="822" t="s">
        <v>14304</v>
      </c>
      <c r="J6901" s="1930" t="s">
        <v>2187</v>
      </c>
      <c r="K6901" s="1472" t="s">
        <v>943</v>
      </c>
      <c r="L6901" s="1472" t="s">
        <v>943</v>
      </c>
      <c r="M6901" s="1985" t="s">
        <v>2170</v>
      </c>
      <c r="N6901" s="1930" t="s">
        <v>2187</v>
      </c>
      <c r="O6901" s="1366">
        <v>41963</v>
      </c>
      <c r="P6901" s="1917" t="s">
        <v>4959</v>
      </c>
      <c r="Q6901" s="1917"/>
    </row>
    <row r="6902" spans="1:19" s="2032" customFormat="1">
      <c r="A6902" s="1917" t="s">
        <v>15325</v>
      </c>
      <c r="B6902" s="1932" t="s">
        <v>15326</v>
      </c>
      <c r="C6902" s="1932" t="s">
        <v>923</v>
      </c>
      <c r="D6902" s="1905" t="s">
        <v>6129</v>
      </c>
      <c r="E6902" s="1298">
        <v>41930</v>
      </c>
      <c r="F6902" s="2230">
        <f t="shared" si="1092"/>
        <v>41947</v>
      </c>
      <c r="G6902" s="2230">
        <f t="shared" si="1093"/>
        <v>41951</v>
      </c>
      <c r="H6902" s="822" t="s">
        <v>14260</v>
      </c>
      <c r="I6902" s="822" t="s">
        <v>14304</v>
      </c>
      <c r="J6902" s="1930" t="s">
        <v>2187</v>
      </c>
      <c r="K6902" s="1472" t="s">
        <v>943</v>
      </c>
      <c r="L6902" s="1472" t="s">
        <v>943</v>
      </c>
      <c r="M6902" s="1985" t="s">
        <v>2170</v>
      </c>
      <c r="N6902" s="1930" t="s">
        <v>2187</v>
      </c>
      <c r="O6902" s="1366">
        <v>41963</v>
      </c>
      <c r="P6902" s="1917" t="s">
        <v>4959</v>
      </c>
      <c r="Q6902" s="1917"/>
    </row>
    <row r="6903" spans="1:19">
      <c r="A6903" s="817" t="s">
        <v>13987</v>
      </c>
      <c r="B6903" s="1881" t="s">
        <v>15355</v>
      </c>
      <c r="C6903" s="1912"/>
      <c r="D6903" s="1881"/>
      <c r="E6903" s="1903"/>
      <c r="F6903" s="1903"/>
      <c r="G6903" s="1903"/>
      <c r="H6903" s="1923"/>
      <c r="I6903" s="1923"/>
      <c r="J6903" s="1877" t="s">
        <v>1007</v>
      </c>
      <c r="K6903" s="1877" t="s">
        <v>1197</v>
      </c>
    </row>
    <row r="6904" spans="1:19">
      <c r="A6904" s="1888" t="s">
        <v>15348</v>
      </c>
      <c r="B6904" s="1901" t="s">
        <v>15105</v>
      </c>
      <c r="C6904" s="1896" t="s">
        <v>922</v>
      </c>
      <c r="D6904" s="90" t="s">
        <v>5174</v>
      </c>
      <c r="E6904" s="1873">
        <v>41936</v>
      </c>
      <c r="F6904" s="1874">
        <f>E6904+17</f>
        <v>41953</v>
      </c>
      <c r="G6904" s="1873">
        <f>E6904+21</f>
        <v>41957</v>
      </c>
      <c r="H6904" s="1925" t="s">
        <v>14158</v>
      </c>
      <c r="I6904" s="1910" t="s">
        <v>14225</v>
      </c>
      <c r="J6904" s="1875" t="s">
        <v>2187</v>
      </c>
      <c r="K6904" s="1901" t="s">
        <v>1198</v>
      </c>
      <c r="O6904" s="1897">
        <v>42012</v>
      </c>
      <c r="P6904" s="2032" t="s">
        <v>4612</v>
      </c>
    </row>
    <row r="6905" spans="1:19">
      <c r="A6905" s="2032" t="s">
        <v>15349</v>
      </c>
      <c r="B6905" s="1901" t="s">
        <v>15105</v>
      </c>
      <c r="C6905" s="1896" t="s">
        <v>922</v>
      </c>
      <c r="D6905" s="90" t="s">
        <v>5174</v>
      </c>
      <c r="E6905" s="1873">
        <v>41936</v>
      </c>
      <c r="F6905" s="1874">
        <f t="shared" ref="F6905:F6911" si="1094">E6905+17</f>
        <v>41953</v>
      </c>
      <c r="G6905" s="1873">
        <f t="shared" ref="G6905:G6911" si="1095">E6905+21</f>
        <v>41957</v>
      </c>
      <c r="H6905" s="1925" t="s">
        <v>14158</v>
      </c>
      <c r="I6905" s="1910" t="s">
        <v>14225</v>
      </c>
      <c r="J6905" s="1875" t="s">
        <v>2187</v>
      </c>
      <c r="K6905" s="1901" t="s">
        <v>1198</v>
      </c>
      <c r="O6905" s="1897">
        <v>42012</v>
      </c>
      <c r="P6905" s="2032" t="s">
        <v>4612</v>
      </c>
    </row>
    <row r="6906" spans="1:19">
      <c r="A6906" s="2032" t="s">
        <v>15350</v>
      </c>
      <c r="B6906" s="1901" t="s">
        <v>15105</v>
      </c>
      <c r="C6906" s="1896" t="s">
        <v>922</v>
      </c>
      <c r="D6906" s="90" t="s">
        <v>5174</v>
      </c>
      <c r="E6906" s="1873">
        <v>41936</v>
      </c>
      <c r="F6906" s="1874">
        <f t="shared" si="1094"/>
        <v>41953</v>
      </c>
      <c r="G6906" s="1873">
        <f t="shared" si="1095"/>
        <v>41957</v>
      </c>
      <c r="H6906" s="1925" t="s">
        <v>14158</v>
      </c>
      <c r="I6906" s="1910" t="s">
        <v>14225</v>
      </c>
      <c r="J6906" s="1875" t="s">
        <v>2187</v>
      </c>
      <c r="K6906" s="1901" t="s">
        <v>1198</v>
      </c>
      <c r="O6906" s="1897">
        <v>42012</v>
      </c>
      <c r="P6906" s="2032" t="s">
        <v>4612</v>
      </c>
    </row>
    <row r="6907" spans="1:19">
      <c r="A6907" s="2032" t="s">
        <v>15351</v>
      </c>
      <c r="B6907" s="1901" t="s">
        <v>15439</v>
      </c>
      <c r="C6907" s="1896" t="s">
        <v>923</v>
      </c>
      <c r="D6907" s="90" t="s">
        <v>5174</v>
      </c>
      <c r="E6907" s="1873">
        <v>41936</v>
      </c>
      <c r="F6907" s="1874">
        <f t="shared" si="1094"/>
        <v>41953</v>
      </c>
      <c r="G6907" s="1873">
        <f t="shared" si="1095"/>
        <v>41957</v>
      </c>
      <c r="H6907" s="1925" t="s">
        <v>14158</v>
      </c>
      <c r="I6907" s="1910" t="s">
        <v>14225</v>
      </c>
      <c r="J6907" s="1875" t="s">
        <v>2187</v>
      </c>
      <c r="K6907" s="1901" t="s">
        <v>1198</v>
      </c>
      <c r="O6907" s="1897">
        <v>42012</v>
      </c>
      <c r="P6907" s="2032" t="s">
        <v>4612</v>
      </c>
    </row>
    <row r="6908" spans="1:19">
      <c r="A6908" s="2032" t="s">
        <v>15511</v>
      </c>
      <c r="B6908" s="1901" t="s">
        <v>15439</v>
      </c>
      <c r="C6908" s="1896" t="s">
        <v>923</v>
      </c>
      <c r="D6908" s="90" t="s">
        <v>5174</v>
      </c>
      <c r="E6908" s="1873">
        <v>41936</v>
      </c>
      <c r="F6908" s="1874">
        <f t="shared" si="1094"/>
        <v>41953</v>
      </c>
      <c r="G6908" s="1873">
        <f t="shared" si="1095"/>
        <v>41957</v>
      </c>
      <c r="H6908" s="1925" t="s">
        <v>14158</v>
      </c>
      <c r="I6908" s="1910" t="s">
        <v>14225</v>
      </c>
      <c r="J6908" s="1875" t="s">
        <v>2187</v>
      </c>
      <c r="K6908" s="1901" t="s">
        <v>1198</v>
      </c>
      <c r="O6908" s="1897">
        <v>42012</v>
      </c>
      <c r="P6908" s="2032" t="s">
        <v>4612</v>
      </c>
    </row>
    <row r="6909" spans="1:19">
      <c r="A6909" s="2032" t="s">
        <v>15352</v>
      </c>
      <c r="B6909" s="1901" t="s">
        <v>15439</v>
      </c>
      <c r="C6909" s="1896" t="s">
        <v>923</v>
      </c>
      <c r="D6909" s="90" t="s">
        <v>5174</v>
      </c>
      <c r="E6909" s="1873">
        <v>41936</v>
      </c>
      <c r="F6909" s="1874">
        <f t="shared" si="1094"/>
        <v>41953</v>
      </c>
      <c r="G6909" s="1873">
        <f t="shared" si="1095"/>
        <v>41957</v>
      </c>
      <c r="H6909" s="1925" t="s">
        <v>14158</v>
      </c>
      <c r="I6909" s="1910" t="s">
        <v>14225</v>
      </c>
      <c r="J6909" s="1875" t="s">
        <v>2187</v>
      </c>
      <c r="K6909" s="1901" t="s">
        <v>1198</v>
      </c>
      <c r="O6909" s="1897">
        <v>42012</v>
      </c>
      <c r="P6909" s="2032" t="s">
        <v>4612</v>
      </c>
    </row>
    <row r="6910" spans="1:19">
      <c r="A6910" s="2032" t="s">
        <v>15353</v>
      </c>
      <c r="B6910" s="1901" t="s">
        <v>15439</v>
      </c>
      <c r="C6910" s="1896" t="s">
        <v>923</v>
      </c>
      <c r="D6910" s="90" t="s">
        <v>5174</v>
      </c>
      <c r="E6910" s="1873">
        <v>41936</v>
      </c>
      <c r="F6910" s="1874">
        <f t="shared" si="1094"/>
        <v>41953</v>
      </c>
      <c r="G6910" s="1873">
        <f t="shared" si="1095"/>
        <v>41957</v>
      </c>
      <c r="H6910" s="1925" t="s">
        <v>14158</v>
      </c>
      <c r="I6910" s="1910" t="s">
        <v>14225</v>
      </c>
      <c r="J6910" s="1875" t="s">
        <v>2187</v>
      </c>
      <c r="K6910" s="1901" t="s">
        <v>1198</v>
      </c>
      <c r="O6910" s="1897">
        <v>42012</v>
      </c>
      <c r="P6910" s="2032" t="s">
        <v>4612</v>
      </c>
    </row>
    <row r="6911" spans="1:19">
      <c r="A6911" s="2032" t="s">
        <v>15354</v>
      </c>
      <c r="B6911" s="1901" t="s">
        <v>15439</v>
      </c>
      <c r="C6911" s="1896" t="s">
        <v>923</v>
      </c>
      <c r="D6911" s="90" t="s">
        <v>5174</v>
      </c>
      <c r="E6911" s="1873">
        <v>41936</v>
      </c>
      <c r="F6911" s="1874">
        <f t="shared" si="1094"/>
        <v>41953</v>
      </c>
      <c r="G6911" s="1873">
        <f t="shared" si="1095"/>
        <v>41957</v>
      </c>
      <c r="H6911" s="1925" t="s">
        <v>14158</v>
      </c>
      <c r="I6911" s="1910" t="s">
        <v>14225</v>
      </c>
      <c r="J6911" s="1875" t="s">
        <v>2187</v>
      </c>
      <c r="K6911" s="1901" t="s">
        <v>1198</v>
      </c>
      <c r="O6911" s="1897">
        <v>42012</v>
      </c>
      <c r="P6911" s="2032" t="s">
        <v>4612</v>
      </c>
    </row>
    <row r="6912" spans="1:19">
      <c r="A6912" s="1103" t="s">
        <v>10863</v>
      </c>
      <c r="B6912" s="1881" t="s">
        <v>15356</v>
      </c>
      <c r="C6912" s="1611"/>
      <c r="D6912" s="1881"/>
      <c r="E6912" s="1903"/>
      <c r="F6912" s="1903"/>
      <c r="G6912" s="1903"/>
      <c r="H6912" s="589"/>
      <c r="I6912" s="589"/>
      <c r="J6912" s="1877" t="s">
        <v>2166</v>
      </c>
      <c r="K6912" s="56" t="s">
        <v>1197</v>
      </c>
    </row>
    <row r="6913" spans="1:18">
      <c r="A6913" s="1870" t="s">
        <v>15357</v>
      </c>
      <c r="B6913" s="1901" t="s">
        <v>15107</v>
      </c>
      <c r="C6913" s="1896" t="s">
        <v>922</v>
      </c>
      <c r="D6913" s="1522" t="s">
        <v>6175</v>
      </c>
      <c r="E6913" s="1873">
        <v>41936</v>
      </c>
      <c r="F6913" s="1874">
        <f t="shared" ref="F6913" si="1096">E6913+17</f>
        <v>41953</v>
      </c>
      <c r="G6913" s="1874">
        <f t="shared" ref="G6913" si="1097">E6913+21</f>
        <v>41957</v>
      </c>
      <c r="H6913" s="1906" t="s">
        <v>13086</v>
      </c>
      <c r="I6913" s="1906" t="s">
        <v>13087</v>
      </c>
      <c r="J6913" s="1875" t="s">
        <v>2187</v>
      </c>
      <c r="K6913" s="1901" t="s">
        <v>1198</v>
      </c>
      <c r="O6913" s="1897">
        <v>41990</v>
      </c>
      <c r="P6913" s="2032" t="s">
        <v>4612</v>
      </c>
    </row>
    <row r="6914" spans="1:18">
      <c r="A6914" s="2032" t="s">
        <v>15358</v>
      </c>
      <c r="B6914" s="1901" t="s">
        <v>15107</v>
      </c>
      <c r="C6914" s="1896" t="s">
        <v>922</v>
      </c>
      <c r="D6914" s="1522" t="s">
        <v>6175</v>
      </c>
      <c r="E6914" s="1873">
        <v>41936</v>
      </c>
      <c r="F6914" s="1874">
        <f t="shared" ref="F6914:F6917" si="1098">E6914+17</f>
        <v>41953</v>
      </c>
      <c r="G6914" s="1874">
        <f t="shared" ref="G6914:G6917" si="1099">E6914+21</f>
        <v>41957</v>
      </c>
      <c r="H6914" s="1906" t="s">
        <v>13086</v>
      </c>
      <c r="I6914" s="1906" t="s">
        <v>13087</v>
      </c>
      <c r="J6914" s="1875" t="s">
        <v>2187</v>
      </c>
      <c r="K6914" s="1901" t="s">
        <v>1198</v>
      </c>
      <c r="O6914" s="1897">
        <v>41990</v>
      </c>
      <c r="P6914" s="2032" t="s">
        <v>4612</v>
      </c>
    </row>
    <row r="6915" spans="1:18">
      <c r="A6915" s="2032" t="s">
        <v>15359</v>
      </c>
      <c r="B6915" s="1901" t="s">
        <v>15107</v>
      </c>
      <c r="C6915" s="1896" t="s">
        <v>922</v>
      </c>
      <c r="D6915" s="1522" t="s">
        <v>6175</v>
      </c>
      <c r="E6915" s="1873">
        <v>41936</v>
      </c>
      <c r="F6915" s="1874">
        <f t="shared" si="1098"/>
        <v>41953</v>
      </c>
      <c r="G6915" s="1874">
        <f t="shared" si="1099"/>
        <v>41957</v>
      </c>
      <c r="H6915" s="1906" t="s">
        <v>13086</v>
      </c>
      <c r="I6915" s="1906" t="s">
        <v>13087</v>
      </c>
      <c r="J6915" s="1875" t="s">
        <v>2187</v>
      </c>
      <c r="K6915" s="1901" t="s">
        <v>1198</v>
      </c>
      <c r="O6915" s="1897">
        <v>41990</v>
      </c>
      <c r="P6915" s="2032" t="s">
        <v>4612</v>
      </c>
    </row>
    <row r="6916" spans="1:18">
      <c r="A6916" s="2033" t="s">
        <v>15440</v>
      </c>
      <c r="B6916" s="1879" t="s">
        <v>14996</v>
      </c>
      <c r="C6916" s="1896" t="s">
        <v>923</v>
      </c>
      <c r="D6916" s="1522" t="s">
        <v>6175</v>
      </c>
      <c r="E6916" s="1873">
        <v>41936</v>
      </c>
      <c r="F6916" s="1874">
        <f t="shared" si="1098"/>
        <v>41953</v>
      </c>
      <c r="G6916" s="1874">
        <f t="shared" si="1099"/>
        <v>41957</v>
      </c>
      <c r="H6916" s="1906" t="s">
        <v>13086</v>
      </c>
      <c r="I6916" s="1906" t="s">
        <v>13087</v>
      </c>
      <c r="J6916" s="721" t="s">
        <v>943</v>
      </c>
      <c r="K6916" s="1901" t="s">
        <v>1198</v>
      </c>
      <c r="O6916" s="1897">
        <v>42012</v>
      </c>
      <c r="P6916" s="2032" t="s">
        <v>4612</v>
      </c>
    </row>
    <row r="6917" spans="1:18">
      <c r="A6917" s="1917" t="s">
        <v>15441</v>
      </c>
      <c r="B6917" s="1879" t="s">
        <v>14996</v>
      </c>
      <c r="C6917" s="1932" t="s">
        <v>923</v>
      </c>
      <c r="D6917" s="1482" t="s">
        <v>6175</v>
      </c>
      <c r="E6917" s="1298">
        <v>41936</v>
      </c>
      <c r="F6917" s="1983">
        <f t="shared" si="1098"/>
        <v>41953</v>
      </c>
      <c r="G6917" s="1983">
        <f t="shared" si="1099"/>
        <v>41957</v>
      </c>
      <c r="H6917" s="822" t="s">
        <v>13086</v>
      </c>
      <c r="I6917" s="822" t="s">
        <v>13087</v>
      </c>
      <c r="J6917" s="1875" t="s">
        <v>2132</v>
      </c>
      <c r="K6917" s="1472" t="s">
        <v>943</v>
      </c>
      <c r="L6917" s="1917"/>
      <c r="M6917" s="1917"/>
      <c r="N6917" s="1917"/>
      <c r="O6917" s="1897">
        <v>42012</v>
      </c>
      <c r="P6917" s="2032" t="s">
        <v>4612</v>
      </c>
      <c r="Q6917" s="1917"/>
    </row>
    <row r="6918" spans="1:18">
      <c r="A6918" s="1940" t="s">
        <v>15122</v>
      </c>
      <c r="B6918" s="1881" t="s">
        <v>15108</v>
      </c>
      <c r="C6918" s="1912"/>
      <c r="D6918" s="1881"/>
      <c r="E6918" s="1903"/>
      <c r="F6918" s="1903"/>
      <c r="G6918" s="1903"/>
      <c r="H6918" s="1923"/>
      <c r="I6918" s="1923"/>
      <c r="J6918" s="1876" t="s">
        <v>4331</v>
      </c>
      <c r="K6918" s="1877" t="s">
        <v>1196</v>
      </c>
      <c r="L6918" s="1877" t="s">
        <v>2165</v>
      </c>
      <c r="M6918" s="1877" t="s">
        <v>1953</v>
      </c>
      <c r="N6918" s="1877" t="s">
        <v>2166</v>
      </c>
    </row>
    <row r="6919" spans="1:18">
      <c r="A6919" s="2458" t="s">
        <v>15360</v>
      </c>
      <c r="B6919" s="2459" t="s">
        <v>15109</v>
      </c>
      <c r="C6919" s="2459" t="s">
        <v>922</v>
      </c>
      <c r="D6919" s="2460" t="s">
        <v>15123</v>
      </c>
      <c r="E6919" s="2461">
        <v>41936</v>
      </c>
      <c r="F6919" s="2462">
        <f>E6919+17</f>
        <v>41953</v>
      </c>
      <c r="G6919" s="2462">
        <f>E6919+21</f>
        <v>41957</v>
      </c>
      <c r="H6919" s="2463" t="s">
        <v>14109</v>
      </c>
      <c r="I6919" s="2463" t="s">
        <v>13985</v>
      </c>
      <c r="J6919" s="2476" t="s">
        <v>943</v>
      </c>
      <c r="K6919" s="2465" t="s">
        <v>943</v>
      </c>
      <c r="L6919" s="2465" t="s">
        <v>943</v>
      </c>
      <c r="M6919" s="2459" t="s">
        <v>2170</v>
      </c>
      <c r="N6919" s="2464" t="s">
        <v>2187</v>
      </c>
      <c r="O6919" s="1366">
        <v>41963</v>
      </c>
      <c r="P6919" s="1917" t="s">
        <v>4959</v>
      </c>
      <c r="Q6919" s="1917"/>
    </row>
    <row r="6920" spans="1:18">
      <c r="A6920" s="2460" t="s">
        <v>15361</v>
      </c>
      <c r="B6920" s="2459" t="s">
        <v>15109</v>
      </c>
      <c r="C6920" s="2459" t="s">
        <v>922</v>
      </c>
      <c r="D6920" s="2460" t="s">
        <v>15123</v>
      </c>
      <c r="E6920" s="2461">
        <v>41936</v>
      </c>
      <c r="F6920" s="2462">
        <f t="shared" ref="F6920:F6924" si="1100">E6920+17</f>
        <v>41953</v>
      </c>
      <c r="G6920" s="2462">
        <f t="shared" ref="G6920:G6924" si="1101">E6920+21</f>
        <v>41957</v>
      </c>
      <c r="H6920" s="2463" t="s">
        <v>14109</v>
      </c>
      <c r="I6920" s="2463" t="s">
        <v>13985</v>
      </c>
      <c r="J6920" s="2476" t="s">
        <v>943</v>
      </c>
      <c r="K6920" s="2465" t="s">
        <v>943</v>
      </c>
      <c r="L6920" s="2465" t="s">
        <v>943</v>
      </c>
      <c r="M6920" s="2459" t="s">
        <v>2170</v>
      </c>
      <c r="N6920" s="2464" t="s">
        <v>2187</v>
      </c>
      <c r="O6920" s="1366">
        <v>41963</v>
      </c>
      <c r="P6920" s="1917" t="s">
        <v>4959</v>
      </c>
      <c r="Q6920" s="1917"/>
    </row>
    <row r="6921" spans="1:18">
      <c r="A6921" s="2466" t="s">
        <v>15364</v>
      </c>
      <c r="B6921" s="2467" t="s">
        <v>15109</v>
      </c>
      <c r="C6921" s="2468" t="s">
        <v>922</v>
      </c>
      <c r="D6921" s="2469" t="s">
        <v>15123</v>
      </c>
      <c r="E6921" s="2470">
        <v>41936</v>
      </c>
      <c r="F6921" s="2471">
        <f t="shared" si="1100"/>
        <v>41953</v>
      </c>
      <c r="G6921" s="2471">
        <f t="shared" si="1101"/>
        <v>41957</v>
      </c>
      <c r="H6921" s="2472" t="s">
        <v>14109</v>
      </c>
      <c r="I6921" s="2473" t="s">
        <v>13985</v>
      </c>
      <c r="J6921" s="2476" t="s">
        <v>943</v>
      </c>
      <c r="K6921" s="2475" t="s">
        <v>1198</v>
      </c>
      <c r="L6921" s="2476" t="s">
        <v>943</v>
      </c>
      <c r="M6921" s="2475" t="s">
        <v>2170</v>
      </c>
      <c r="N6921" s="2474" t="s">
        <v>2187</v>
      </c>
      <c r="O6921" s="1897">
        <v>41963</v>
      </c>
      <c r="P6921" s="2033" t="s">
        <v>4612</v>
      </c>
    </row>
    <row r="6922" spans="1:18">
      <c r="A6922" s="2466" t="s">
        <v>15365</v>
      </c>
      <c r="B6922" s="2467" t="s">
        <v>15109</v>
      </c>
      <c r="C6922" s="2468" t="s">
        <v>922</v>
      </c>
      <c r="D6922" s="2469" t="s">
        <v>15123</v>
      </c>
      <c r="E6922" s="2470">
        <v>41936</v>
      </c>
      <c r="F6922" s="2471">
        <f t="shared" si="1100"/>
        <v>41953</v>
      </c>
      <c r="G6922" s="2471">
        <f t="shared" si="1101"/>
        <v>41957</v>
      </c>
      <c r="H6922" s="2472" t="s">
        <v>14109</v>
      </c>
      <c r="I6922" s="2473" t="s">
        <v>13985</v>
      </c>
      <c r="J6922" s="2476" t="s">
        <v>943</v>
      </c>
      <c r="K6922" s="2475" t="s">
        <v>1198</v>
      </c>
      <c r="L6922" s="2476" t="s">
        <v>943</v>
      </c>
      <c r="M6922" s="2475" t="s">
        <v>2170</v>
      </c>
      <c r="N6922" s="2474" t="s">
        <v>2187</v>
      </c>
      <c r="O6922" s="1897">
        <v>41963</v>
      </c>
      <c r="P6922" s="2033" t="s">
        <v>4612</v>
      </c>
    </row>
    <row r="6923" spans="1:18">
      <c r="A6923" s="2466" t="s">
        <v>15362</v>
      </c>
      <c r="B6923" s="2467" t="s">
        <v>15097</v>
      </c>
      <c r="C6923" s="2468" t="s">
        <v>923</v>
      </c>
      <c r="D6923" s="2469" t="s">
        <v>15123</v>
      </c>
      <c r="E6923" s="2470">
        <v>41936</v>
      </c>
      <c r="F6923" s="2471">
        <f t="shared" si="1100"/>
        <v>41953</v>
      </c>
      <c r="G6923" s="2471">
        <f t="shared" si="1101"/>
        <v>41957</v>
      </c>
      <c r="H6923" s="2472" t="s">
        <v>14109</v>
      </c>
      <c r="I6923" s="2473" t="s">
        <v>13985</v>
      </c>
      <c r="J6923" s="2476" t="s">
        <v>943</v>
      </c>
      <c r="K6923" s="2475" t="s">
        <v>1198</v>
      </c>
      <c r="L6923" s="2476" t="s">
        <v>943</v>
      </c>
      <c r="M6923" s="2475" t="s">
        <v>2170</v>
      </c>
      <c r="N6923" s="2474" t="s">
        <v>2187</v>
      </c>
      <c r="O6923" s="1897">
        <v>41963</v>
      </c>
      <c r="P6923" s="2033" t="s">
        <v>4612</v>
      </c>
    </row>
    <row r="6924" spans="1:18">
      <c r="A6924" s="2466" t="s">
        <v>15363</v>
      </c>
      <c r="B6924" s="2467" t="s">
        <v>15097</v>
      </c>
      <c r="C6924" s="2468" t="s">
        <v>923</v>
      </c>
      <c r="D6924" s="2469" t="s">
        <v>15123</v>
      </c>
      <c r="E6924" s="2470">
        <v>41936</v>
      </c>
      <c r="F6924" s="2471">
        <f t="shared" si="1100"/>
        <v>41953</v>
      </c>
      <c r="G6924" s="2471">
        <f t="shared" si="1101"/>
        <v>41957</v>
      </c>
      <c r="H6924" s="2472" t="s">
        <v>14109</v>
      </c>
      <c r="I6924" s="2473" t="s">
        <v>13985</v>
      </c>
      <c r="J6924" s="2476" t="s">
        <v>943</v>
      </c>
      <c r="K6924" s="2475" t="s">
        <v>1198</v>
      </c>
      <c r="L6924" s="2476" t="s">
        <v>943</v>
      </c>
      <c r="M6924" s="2475" t="s">
        <v>2170</v>
      </c>
      <c r="N6924" s="2474" t="s">
        <v>2187</v>
      </c>
      <c r="O6924" s="1897">
        <v>41963</v>
      </c>
      <c r="P6924" s="2033" t="s">
        <v>4612</v>
      </c>
    </row>
    <row r="6925" spans="1:18" s="2032" customFormat="1">
      <c r="A6925" s="1723" t="s">
        <v>5441</v>
      </c>
      <c r="B6925" s="1881" t="s">
        <v>15376</v>
      </c>
      <c r="C6925" s="1912"/>
      <c r="D6925" s="1903"/>
      <c r="E6925" s="1903"/>
      <c r="F6925" s="1903"/>
      <c r="G6925" s="1903"/>
      <c r="H6925" s="1923"/>
      <c r="I6925" s="1923"/>
      <c r="J6925" s="1876" t="s">
        <v>4331</v>
      </c>
      <c r="K6925" s="1877" t="s">
        <v>1196</v>
      </c>
      <c r="L6925" s="1877" t="s">
        <v>2165</v>
      </c>
      <c r="M6925" s="1877" t="s">
        <v>1953</v>
      </c>
      <c r="N6925" s="1877" t="s">
        <v>2166</v>
      </c>
      <c r="O6925" s="1877" t="s">
        <v>5206</v>
      </c>
    </row>
    <row r="6926" spans="1:18" s="2032" customFormat="1">
      <c r="A6926" s="1868" t="s">
        <v>15366</v>
      </c>
      <c r="B6926" s="1901" t="s">
        <v>15110</v>
      </c>
      <c r="C6926" s="1896" t="s">
        <v>922</v>
      </c>
      <c r="D6926" s="1868" t="s">
        <v>5441</v>
      </c>
      <c r="E6926" s="1874">
        <v>41936</v>
      </c>
      <c r="F6926" s="1874">
        <f t="shared" ref="F6926" si="1102">E6926+17</f>
        <v>41953</v>
      </c>
      <c r="G6926" s="1874">
        <f t="shared" ref="G6926" si="1103">E6926+21</f>
        <v>41957</v>
      </c>
      <c r="H6926" s="1906" t="s">
        <v>13800</v>
      </c>
      <c r="I6926" s="1906" t="s">
        <v>13803</v>
      </c>
      <c r="J6926" s="1875" t="s">
        <v>2187</v>
      </c>
      <c r="K6926" s="1901" t="s">
        <v>1198</v>
      </c>
      <c r="L6926" s="721" t="s">
        <v>943</v>
      </c>
      <c r="M6926" s="1901" t="s">
        <v>2170</v>
      </c>
      <c r="N6926" s="1875" t="s">
        <v>2187</v>
      </c>
      <c r="O6926" s="1875" t="s">
        <v>2187</v>
      </c>
      <c r="Q6926" s="1875" t="s">
        <v>4612</v>
      </c>
    </row>
    <row r="6927" spans="1:18" s="2032" customFormat="1">
      <c r="A6927" s="2032" t="s">
        <v>15367</v>
      </c>
      <c r="B6927" s="1879" t="s">
        <v>14810</v>
      </c>
      <c r="C6927" s="1896" t="s">
        <v>922</v>
      </c>
      <c r="D6927" s="1868" t="s">
        <v>5441</v>
      </c>
      <c r="E6927" s="1874">
        <v>41936</v>
      </c>
      <c r="F6927" s="1874">
        <f>E6927+17</f>
        <v>41953</v>
      </c>
      <c r="G6927" s="1874">
        <f>E6927+21</f>
        <v>41957</v>
      </c>
      <c r="H6927" s="1906" t="s">
        <v>13800</v>
      </c>
      <c r="I6927" s="1906" t="s">
        <v>13803</v>
      </c>
      <c r="J6927" s="1875" t="s">
        <v>2187</v>
      </c>
      <c r="K6927" s="1901" t="s">
        <v>1198</v>
      </c>
      <c r="L6927" s="721" t="s">
        <v>943</v>
      </c>
      <c r="M6927" s="1901" t="s">
        <v>2170</v>
      </c>
      <c r="N6927" s="1875" t="s">
        <v>2187</v>
      </c>
      <c r="O6927" s="1875" t="s">
        <v>2187</v>
      </c>
      <c r="P6927" s="1897">
        <v>41990</v>
      </c>
      <c r="Q6927" s="615" t="s">
        <v>4612</v>
      </c>
      <c r="R6927" s="1711"/>
    </row>
    <row r="6928" spans="1:18" s="2032" customFormat="1">
      <c r="A6928" s="2032" t="s">
        <v>15368</v>
      </c>
      <c r="B6928" s="1879" t="s">
        <v>14810</v>
      </c>
      <c r="C6928" s="1896" t="s">
        <v>922</v>
      </c>
      <c r="D6928" s="1868" t="s">
        <v>5441</v>
      </c>
      <c r="E6928" s="1874">
        <v>41936</v>
      </c>
      <c r="F6928" s="1874">
        <f>E6928+17</f>
        <v>41953</v>
      </c>
      <c r="G6928" s="1874">
        <f>E6928+21</f>
        <v>41957</v>
      </c>
      <c r="H6928" s="1906" t="s">
        <v>13800</v>
      </c>
      <c r="I6928" s="1906" t="s">
        <v>13803</v>
      </c>
      <c r="J6928" s="1875" t="s">
        <v>2187</v>
      </c>
      <c r="K6928" s="1901" t="s">
        <v>1198</v>
      </c>
      <c r="L6928" s="721" t="s">
        <v>943</v>
      </c>
      <c r="M6928" s="1901" t="s">
        <v>2170</v>
      </c>
      <c r="N6928" s="1875" t="s">
        <v>2187</v>
      </c>
      <c r="O6928" s="1875" t="s">
        <v>2187</v>
      </c>
      <c r="P6928" s="1897">
        <v>41990</v>
      </c>
      <c r="Q6928" s="615" t="s">
        <v>4612</v>
      </c>
      <c r="R6928" s="1711"/>
    </row>
    <row r="6929" spans="1:18" s="2032" customFormat="1">
      <c r="A6929" s="2032" t="s">
        <v>15369</v>
      </c>
      <c r="B6929" s="299" t="s">
        <v>15438</v>
      </c>
      <c r="C6929" s="1896" t="s">
        <v>923</v>
      </c>
      <c r="D6929" s="1868" t="s">
        <v>5441</v>
      </c>
      <c r="E6929" s="1874">
        <v>41936</v>
      </c>
      <c r="F6929" s="1874">
        <f>E6929+17</f>
        <v>41953</v>
      </c>
      <c r="G6929" s="1874">
        <f>E6929+21</f>
        <v>41957</v>
      </c>
      <c r="H6929" s="1906" t="s">
        <v>13800</v>
      </c>
      <c r="I6929" s="1906" t="s">
        <v>13803</v>
      </c>
      <c r="J6929" s="1875" t="s">
        <v>2187</v>
      </c>
      <c r="K6929" s="1901" t="s">
        <v>1198</v>
      </c>
      <c r="L6929" s="721" t="s">
        <v>943</v>
      </c>
      <c r="M6929" s="1901" t="s">
        <v>2170</v>
      </c>
      <c r="N6929" s="1875" t="s">
        <v>2187</v>
      </c>
      <c r="O6929" s="1875" t="s">
        <v>2187</v>
      </c>
    </row>
    <row r="6930" spans="1:18">
      <c r="A6930" s="1723" t="s">
        <v>5441</v>
      </c>
      <c r="B6930" s="1881" t="s">
        <v>15374</v>
      </c>
      <c r="C6930" s="1912"/>
      <c r="D6930" s="1903"/>
      <c r="E6930" s="1903"/>
      <c r="F6930" s="1903"/>
      <c r="G6930" s="1903"/>
      <c r="H6930" s="1923"/>
      <c r="I6930" s="1923"/>
      <c r="J6930" s="1876" t="s">
        <v>4331</v>
      </c>
      <c r="K6930" s="1877" t="s">
        <v>1196</v>
      </c>
      <c r="L6930" s="1877" t="s">
        <v>2165</v>
      </c>
      <c r="M6930" s="1877" t="s">
        <v>1953</v>
      </c>
      <c r="N6930" s="1877" t="s">
        <v>2166</v>
      </c>
      <c r="O6930" s="1877" t="s">
        <v>5206</v>
      </c>
    </row>
    <row r="6931" spans="1:18">
      <c r="A6931" s="1868" t="s">
        <v>15370</v>
      </c>
      <c r="B6931" s="1901" t="s">
        <v>15110</v>
      </c>
      <c r="C6931" s="1896" t="s">
        <v>922</v>
      </c>
      <c r="D6931" s="1868" t="s">
        <v>5441</v>
      </c>
      <c r="E6931" s="1874">
        <v>41936</v>
      </c>
      <c r="F6931" s="1874">
        <f t="shared" ref="F6931" si="1104">E6931+17</f>
        <v>41953</v>
      </c>
      <c r="G6931" s="1874">
        <f t="shared" ref="G6931" si="1105">E6931+21</f>
        <v>41957</v>
      </c>
      <c r="H6931" s="1906" t="s">
        <v>13315</v>
      </c>
      <c r="I6931" s="1906" t="s">
        <v>13239</v>
      </c>
      <c r="J6931" s="1875" t="s">
        <v>2187</v>
      </c>
      <c r="K6931" s="1901" t="s">
        <v>1198</v>
      </c>
      <c r="L6931" s="721" t="s">
        <v>943</v>
      </c>
      <c r="M6931" s="1901" t="s">
        <v>2170</v>
      </c>
      <c r="N6931" s="1875" t="s">
        <v>2187</v>
      </c>
      <c r="O6931" s="1875" t="s">
        <v>2187</v>
      </c>
      <c r="P6931" s="2032" t="s">
        <v>16166</v>
      </c>
    </row>
    <row r="6932" spans="1:18">
      <c r="A6932" s="1917" t="s">
        <v>15456</v>
      </c>
      <c r="B6932" s="1901" t="s">
        <v>14810</v>
      </c>
      <c r="C6932" s="1932" t="s">
        <v>922</v>
      </c>
      <c r="D6932" s="1905" t="s">
        <v>5441</v>
      </c>
      <c r="E6932" s="1983">
        <v>41936</v>
      </c>
      <c r="F6932" s="1983">
        <f t="shared" ref="F6932:F6936" si="1106">E6932+17</f>
        <v>41953</v>
      </c>
      <c r="G6932" s="1983">
        <f t="shared" ref="G6932:G6936" si="1107">E6932+21</f>
        <v>41957</v>
      </c>
      <c r="H6932" s="822" t="s">
        <v>13315</v>
      </c>
      <c r="I6932" s="822" t="s">
        <v>13239</v>
      </c>
      <c r="J6932" s="1930" t="s">
        <v>2187</v>
      </c>
      <c r="K6932" s="1472" t="s">
        <v>943</v>
      </c>
      <c r="L6932" s="1472" t="s">
        <v>943</v>
      </c>
      <c r="M6932" s="1985" t="s">
        <v>2170</v>
      </c>
      <c r="N6932" s="1930" t="s">
        <v>2187</v>
      </c>
      <c r="O6932" s="1930" t="s">
        <v>2187</v>
      </c>
      <c r="P6932" s="2032" t="s">
        <v>16166</v>
      </c>
      <c r="Q6932" s="1917"/>
      <c r="R6932" s="1917"/>
    </row>
    <row r="6933" spans="1:18">
      <c r="A6933" s="2032" t="s">
        <v>15457</v>
      </c>
      <c r="B6933" s="1901" t="s">
        <v>14810</v>
      </c>
      <c r="C6933" s="1896" t="s">
        <v>922</v>
      </c>
      <c r="D6933" s="1868" t="s">
        <v>5441</v>
      </c>
      <c r="E6933" s="1874">
        <v>41936</v>
      </c>
      <c r="F6933" s="1874">
        <f t="shared" si="1106"/>
        <v>41953</v>
      </c>
      <c r="G6933" s="1874">
        <f t="shared" si="1107"/>
        <v>41957</v>
      </c>
      <c r="H6933" s="1906" t="s">
        <v>13315</v>
      </c>
      <c r="I6933" s="1906" t="s">
        <v>13239</v>
      </c>
      <c r="J6933" s="1875" t="s">
        <v>2187</v>
      </c>
      <c r="K6933" s="1901" t="s">
        <v>1198</v>
      </c>
      <c r="L6933" s="721" t="s">
        <v>943</v>
      </c>
      <c r="M6933" s="1901" t="s">
        <v>2170</v>
      </c>
      <c r="N6933" s="1875" t="s">
        <v>2187</v>
      </c>
      <c r="O6933" s="1875" t="s">
        <v>2187</v>
      </c>
      <c r="P6933" s="2032" t="s">
        <v>16166</v>
      </c>
    </row>
    <row r="6934" spans="1:18">
      <c r="A6934" s="2032" t="s">
        <v>15371</v>
      </c>
      <c r="B6934" s="1901" t="s">
        <v>15438</v>
      </c>
      <c r="C6934" s="1896" t="s">
        <v>923</v>
      </c>
      <c r="D6934" s="1868" t="s">
        <v>5441</v>
      </c>
      <c r="E6934" s="1874">
        <v>41936</v>
      </c>
      <c r="F6934" s="1874">
        <f t="shared" si="1106"/>
        <v>41953</v>
      </c>
      <c r="G6934" s="1874">
        <f t="shared" si="1107"/>
        <v>41957</v>
      </c>
      <c r="H6934" s="1906" t="s">
        <v>13315</v>
      </c>
      <c r="I6934" s="1906" t="s">
        <v>13239</v>
      </c>
      <c r="J6934" s="1875" t="s">
        <v>2187</v>
      </c>
      <c r="K6934" s="1901" t="s">
        <v>1198</v>
      </c>
      <c r="L6934" s="721" t="s">
        <v>943</v>
      </c>
      <c r="M6934" s="1901" t="s">
        <v>2170</v>
      </c>
      <c r="N6934" s="1875" t="s">
        <v>2187</v>
      </c>
      <c r="O6934" s="1875" t="s">
        <v>2187</v>
      </c>
      <c r="P6934" s="2032" t="s">
        <v>16166</v>
      </c>
    </row>
    <row r="6935" spans="1:18">
      <c r="A6935" s="2032" t="s">
        <v>15372</v>
      </c>
      <c r="B6935" s="1901" t="s">
        <v>15438</v>
      </c>
      <c r="C6935" s="1896" t="s">
        <v>923</v>
      </c>
      <c r="D6935" s="1868" t="s">
        <v>5441</v>
      </c>
      <c r="E6935" s="1874">
        <v>41936</v>
      </c>
      <c r="F6935" s="1874">
        <f t="shared" si="1106"/>
        <v>41953</v>
      </c>
      <c r="G6935" s="1874">
        <f t="shared" si="1107"/>
        <v>41957</v>
      </c>
      <c r="H6935" s="1906" t="s">
        <v>13315</v>
      </c>
      <c r="I6935" s="1906" t="s">
        <v>13239</v>
      </c>
      <c r="J6935" s="1875" t="s">
        <v>2187</v>
      </c>
      <c r="K6935" s="1901" t="s">
        <v>1198</v>
      </c>
      <c r="L6935" s="721" t="s">
        <v>943</v>
      </c>
      <c r="M6935" s="1901" t="s">
        <v>2170</v>
      </c>
      <c r="N6935" s="1875" t="s">
        <v>2187</v>
      </c>
      <c r="O6935" s="1875" t="s">
        <v>2187</v>
      </c>
      <c r="P6935" s="2032" t="s">
        <v>16166</v>
      </c>
    </row>
    <row r="6936" spans="1:18">
      <c r="A6936" s="1917" t="s">
        <v>15373</v>
      </c>
      <c r="B6936" s="1901" t="s">
        <v>15438</v>
      </c>
      <c r="C6936" s="1932" t="s">
        <v>923</v>
      </c>
      <c r="D6936" s="1905" t="s">
        <v>5441</v>
      </c>
      <c r="E6936" s="1983">
        <v>41936</v>
      </c>
      <c r="F6936" s="1983">
        <f t="shared" si="1106"/>
        <v>41953</v>
      </c>
      <c r="G6936" s="1983">
        <f t="shared" si="1107"/>
        <v>41957</v>
      </c>
      <c r="H6936" s="822" t="s">
        <v>13315</v>
      </c>
      <c r="I6936" s="822" t="s">
        <v>13239</v>
      </c>
      <c r="J6936" s="1930" t="s">
        <v>2187</v>
      </c>
      <c r="K6936" s="1472" t="s">
        <v>943</v>
      </c>
      <c r="L6936" s="1472" t="s">
        <v>943</v>
      </c>
      <c r="M6936" s="1985" t="s">
        <v>2170</v>
      </c>
      <c r="N6936" s="1930" t="s">
        <v>2187</v>
      </c>
      <c r="O6936" s="1930" t="s">
        <v>2187</v>
      </c>
      <c r="P6936" s="2032" t="s">
        <v>16166</v>
      </c>
      <c r="Q6936" s="1917"/>
      <c r="R6936" s="1917"/>
    </row>
    <row r="6937" spans="1:18" s="2032" customFormat="1">
      <c r="A6937" s="2032" t="s">
        <v>15375</v>
      </c>
      <c r="B6937" s="1901" t="s">
        <v>15438</v>
      </c>
      <c r="C6937" s="1896" t="s">
        <v>923</v>
      </c>
      <c r="D6937" s="1868" t="s">
        <v>5441</v>
      </c>
      <c r="E6937" s="1874">
        <v>41936</v>
      </c>
      <c r="F6937" s="1874">
        <f t="shared" ref="F6937" si="1108">E6937+17</f>
        <v>41953</v>
      </c>
      <c r="G6937" s="1874">
        <f t="shared" ref="G6937" si="1109">E6937+21</f>
        <v>41957</v>
      </c>
      <c r="H6937" s="1906" t="s">
        <v>13315</v>
      </c>
      <c r="I6937" s="1906" t="s">
        <v>13239</v>
      </c>
      <c r="J6937" s="1875" t="s">
        <v>2187</v>
      </c>
      <c r="K6937" s="1901" t="s">
        <v>1198</v>
      </c>
      <c r="L6937" s="721" t="s">
        <v>943</v>
      </c>
      <c r="M6937" s="1901" t="s">
        <v>2170</v>
      </c>
      <c r="N6937" s="1875" t="s">
        <v>2187</v>
      </c>
      <c r="O6937" s="1875" t="s">
        <v>2187</v>
      </c>
      <c r="P6937" s="2032" t="s">
        <v>16166</v>
      </c>
    </row>
    <row r="6938" spans="1:18" s="2032" customFormat="1">
      <c r="A6938" s="1899" t="s">
        <v>5389</v>
      </c>
      <c r="B6938" s="1881" t="s">
        <v>15401</v>
      </c>
      <c r="C6938" s="1882"/>
      <c r="D6938" s="1903"/>
      <c r="E6938" s="1903"/>
      <c r="F6938" s="1903"/>
      <c r="G6938" s="1903"/>
      <c r="H6938" s="1923"/>
      <c r="I6938" s="1923"/>
      <c r="J6938" s="1876" t="s">
        <v>4331</v>
      </c>
      <c r="K6938" s="1877" t="s">
        <v>1196</v>
      </c>
      <c r="L6938" s="1877" t="s">
        <v>2165</v>
      </c>
      <c r="M6938" s="1877" t="s">
        <v>1953</v>
      </c>
      <c r="N6938" s="1877" t="s">
        <v>2166</v>
      </c>
      <c r="O6938" s="1875"/>
    </row>
    <row r="6939" spans="1:18" s="2032" customFormat="1">
      <c r="A6939" s="1917" t="s">
        <v>15403</v>
      </c>
      <c r="B6939" s="1985" t="s">
        <v>15402</v>
      </c>
      <c r="C6939" s="1932" t="s">
        <v>923</v>
      </c>
      <c r="D6939" s="1982" t="s">
        <v>5389</v>
      </c>
      <c r="E6939" s="1298">
        <v>41936</v>
      </c>
      <c r="F6939" s="1983">
        <f>E6939+17</f>
        <v>41953</v>
      </c>
      <c r="G6939" s="1983">
        <f>E6939+21</f>
        <v>41957</v>
      </c>
      <c r="H6939" s="822" t="s">
        <v>14075</v>
      </c>
      <c r="I6939" s="1926" t="s">
        <v>13520</v>
      </c>
      <c r="J6939" s="1930" t="s">
        <v>2187</v>
      </c>
      <c r="K6939" s="1472" t="s">
        <v>943</v>
      </c>
      <c r="L6939" s="1932" t="s">
        <v>2169</v>
      </c>
      <c r="M6939" s="1472" t="s">
        <v>943</v>
      </c>
      <c r="N6939" s="1930" t="s">
        <v>2187</v>
      </c>
      <c r="O6939" s="1810">
        <v>41963</v>
      </c>
      <c r="P6939" s="1917" t="s">
        <v>4959</v>
      </c>
      <c r="Q6939" s="1917"/>
    </row>
    <row r="6940" spans="1:18" s="2032" customFormat="1">
      <c r="A6940" s="1917" t="s">
        <v>15404</v>
      </c>
      <c r="B6940" s="1985" t="s">
        <v>15402</v>
      </c>
      <c r="C6940" s="1932" t="s">
        <v>923</v>
      </c>
      <c r="D6940" s="1982" t="s">
        <v>5389</v>
      </c>
      <c r="E6940" s="1298">
        <v>41936</v>
      </c>
      <c r="F6940" s="1983">
        <f>E6940+17</f>
        <v>41953</v>
      </c>
      <c r="G6940" s="1983">
        <f>E6940+21</f>
        <v>41957</v>
      </c>
      <c r="H6940" s="822" t="s">
        <v>14075</v>
      </c>
      <c r="I6940" s="1926" t="s">
        <v>13520</v>
      </c>
      <c r="J6940" s="1930" t="s">
        <v>2187</v>
      </c>
      <c r="K6940" s="1472" t="s">
        <v>943</v>
      </c>
      <c r="L6940" s="1932" t="s">
        <v>2169</v>
      </c>
      <c r="M6940" s="1472" t="s">
        <v>943</v>
      </c>
      <c r="N6940" s="1930" t="s">
        <v>2187</v>
      </c>
      <c r="O6940" s="1810">
        <v>41963</v>
      </c>
      <c r="P6940" s="1917" t="s">
        <v>4959</v>
      </c>
      <c r="Q6940" s="1917"/>
    </row>
    <row r="6941" spans="1:18">
      <c r="A6941" s="1940" t="s">
        <v>5157</v>
      </c>
      <c r="B6941" s="1881" t="s">
        <v>15405</v>
      </c>
      <c r="C6941" s="1912"/>
      <c r="D6941" s="1881"/>
      <c r="E6941" s="1903"/>
      <c r="F6941" s="1903"/>
      <c r="G6941" s="1903"/>
      <c r="H6941" s="1923"/>
      <c r="I6941" s="1923"/>
      <c r="J6941" s="1876" t="s">
        <v>4331</v>
      </c>
      <c r="K6941" s="1877" t="s">
        <v>1196</v>
      </c>
      <c r="L6941" s="1877" t="s">
        <v>2165</v>
      </c>
      <c r="M6941" s="1877" t="s">
        <v>1953</v>
      </c>
      <c r="N6941" s="1877" t="s">
        <v>2166</v>
      </c>
      <c r="O6941" s="657" t="s">
        <v>15377</v>
      </c>
    </row>
    <row r="6942" spans="1:18">
      <c r="A6942" s="1868" t="s">
        <v>15406</v>
      </c>
      <c r="B6942" s="1879" t="s">
        <v>15102</v>
      </c>
      <c r="C6942" s="1896" t="s">
        <v>922</v>
      </c>
      <c r="D6942" s="1870" t="s">
        <v>6389</v>
      </c>
      <c r="E6942" s="1873">
        <v>41938</v>
      </c>
      <c r="F6942" s="1874">
        <f>E6942+17</f>
        <v>41955</v>
      </c>
      <c r="G6942" s="1874">
        <f>E6942+21</f>
        <v>41959</v>
      </c>
      <c r="H6942" s="1906" t="s">
        <v>14352</v>
      </c>
      <c r="I6942" s="1910" t="s">
        <v>13763</v>
      </c>
      <c r="J6942" s="721" t="s">
        <v>943</v>
      </c>
      <c r="K6942" s="1901" t="s">
        <v>1198</v>
      </c>
      <c r="L6942" s="721" t="s">
        <v>943</v>
      </c>
      <c r="M6942" s="1901" t="s">
        <v>2170</v>
      </c>
      <c r="N6942" s="1875" t="s">
        <v>2187</v>
      </c>
      <c r="O6942" s="1897">
        <v>42040</v>
      </c>
      <c r="P6942" s="2033" t="s">
        <v>16748</v>
      </c>
    </row>
    <row r="6943" spans="1:18">
      <c r="A6943" s="1917" t="s">
        <v>15407</v>
      </c>
      <c r="B6943" s="1932" t="s">
        <v>15102</v>
      </c>
      <c r="C6943" s="1932" t="s">
        <v>922</v>
      </c>
      <c r="D6943" s="1982" t="s">
        <v>6389</v>
      </c>
      <c r="E6943" s="1298">
        <v>41938</v>
      </c>
      <c r="F6943" s="1983">
        <f t="shared" ref="F6943:F6946" si="1110">E6943+17</f>
        <v>41955</v>
      </c>
      <c r="G6943" s="1983">
        <f t="shared" ref="G6943:G6946" si="1111">E6943+21</f>
        <v>41959</v>
      </c>
      <c r="H6943" s="822" t="s">
        <v>14352</v>
      </c>
      <c r="I6943" s="1926" t="s">
        <v>13763</v>
      </c>
      <c r="J6943" s="1472" t="s">
        <v>943</v>
      </c>
      <c r="K6943" s="1472" t="s">
        <v>943</v>
      </c>
      <c r="L6943" s="1472" t="s">
        <v>943</v>
      </c>
      <c r="M6943" s="1985" t="s">
        <v>2170</v>
      </c>
      <c r="N6943" s="1930" t="s">
        <v>2187</v>
      </c>
      <c r="O6943" s="1366">
        <v>42040</v>
      </c>
      <c r="P6943" s="1917" t="s">
        <v>16748</v>
      </c>
      <c r="Q6943" s="1917"/>
    </row>
    <row r="6944" spans="1:18">
      <c r="A6944" s="2033" t="s">
        <v>15458</v>
      </c>
      <c r="B6944" s="1879" t="s">
        <v>15424</v>
      </c>
      <c r="C6944" s="1896" t="s">
        <v>923</v>
      </c>
      <c r="D6944" s="1870" t="s">
        <v>6389</v>
      </c>
      <c r="E6944" s="1873">
        <v>41938</v>
      </c>
      <c r="F6944" s="1874">
        <f t="shared" si="1110"/>
        <v>41955</v>
      </c>
      <c r="G6944" s="1874">
        <f t="shared" si="1111"/>
        <v>41959</v>
      </c>
      <c r="H6944" s="1906" t="s">
        <v>14352</v>
      </c>
      <c r="I6944" s="1910" t="s">
        <v>13763</v>
      </c>
      <c r="J6944" s="721" t="s">
        <v>943</v>
      </c>
      <c r="K6944" s="1901" t="s">
        <v>1198</v>
      </c>
      <c r="L6944" s="721" t="s">
        <v>943</v>
      </c>
      <c r="M6944" s="1901" t="s">
        <v>2170</v>
      </c>
      <c r="N6944" s="1875" t="s">
        <v>2187</v>
      </c>
      <c r="O6944" s="1897">
        <v>42040</v>
      </c>
      <c r="P6944" s="2033" t="s">
        <v>16748</v>
      </c>
    </row>
    <row r="6945" spans="1:18">
      <c r="A6945" s="1919" t="s">
        <v>15408</v>
      </c>
      <c r="B6945" s="1879" t="s">
        <v>15424</v>
      </c>
      <c r="C6945" s="1896" t="s">
        <v>923</v>
      </c>
      <c r="D6945" s="1870" t="s">
        <v>6389</v>
      </c>
      <c r="E6945" s="1873">
        <v>41938</v>
      </c>
      <c r="F6945" s="1874">
        <f t="shared" si="1110"/>
        <v>41955</v>
      </c>
      <c r="G6945" s="1874">
        <f t="shared" si="1111"/>
        <v>41959</v>
      </c>
      <c r="H6945" s="1906" t="s">
        <v>14352</v>
      </c>
      <c r="I6945" s="1910" t="s">
        <v>13763</v>
      </c>
      <c r="J6945" s="721" t="s">
        <v>943</v>
      </c>
      <c r="K6945" s="1901" t="s">
        <v>1198</v>
      </c>
      <c r="L6945" s="721" t="s">
        <v>943</v>
      </c>
      <c r="M6945" s="1901" t="s">
        <v>2170</v>
      </c>
      <c r="N6945" s="1875" t="s">
        <v>2187</v>
      </c>
      <c r="O6945" s="1897">
        <v>41982</v>
      </c>
      <c r="P6945" s="2033" t="s">
        <v>15794</v>
      </c>
      <c r="R6945" s="2033" t="s">
        <v>15726</v>
      </c>
    </row>
    <row r="6946" spans="1:18">
      <c r="A6946" s="1116" t="s">
        <v>15409</v>
      </c>
      <c r="B6946" s="1932" t="s">
        <v>15424</v>
      </c>
      <c r="C6946" s="1932" t="s">
        <v>923</v>
      </c>
      <c r="D6946" s="1982" t="s">
        <v>6389</v>
      </c>
      <c r="E6946" s="1298">
        <v>41938</v>
      </c>
      <c r="F6946" s="1983">
        <f t="shared" si="1110"/>
        <v>41955</v>
      </c>
      <c r="G6946" s="1983">
        <f t="shared" si="1111"/>
        <v>41959</v>
      </c>
      <c r="H6946" s="822" t="s">
        <v>14352</v>
      </c>
      <c r="I6946" s="1926" t="s">
        <v>13763</v>
      </c>
      <c r="J6946" s="1472" t="s">
        <v>943</v>
      </c>
      <c r="K6946" s="1472" t="s">
        <v>943</v>
      </c>
      <c r="L6946" s="1472" t="s">
        <v>943</v>
      </c>
      <c r="M6946" s="1985" t="s">
        <v>2170</v>
      </c>
      <c r="N6946" s="1930" t="s">
        <v>2187</v>
      </c>
      <c r="O6946" s="1366">
        <v>42017</v>
      </c>
      <c r="P6946" s="1917" t="s">
        <v>16369</v>
      </c>
      <c r="Q6946" s="1917"/>
      <c r="R6946" s="1917" t="s">
        <v>16135</v>
      </c>
    </row>
    <row r="6947" spans="1:18">
      <c r="A6947" s="1860" t="s">
        <v>2705</v>
      </c>
      <c r="B6947" s="1869" t="s">
        <v>15410</v>
      </c>
      <c r="C6947" s="91"/>
      <c r="D6947" s="19"/>
      <c r="E6947" s="19"/>
      <c r="F6947" s="19"/>
      <c r="G6947" s="19"/>
      <c r="H6947" s="2037"/>
      <c r="I6947" s="2037"/>
      <c r="J6947" s="1694" t="s">
        <v>1007</v>
      </c>
      <c r="K6947" s="1694" t="s">
        <v>1196</v>
      </c>
    </row>
    <row r="6948" spans="1:18">
      <c r="A6948" s="1982" t="s">
        <v>15411</v>
      </c>
      <c r="B6948" s="1932" t="s">
        <v>15130</v>
      </c>
      <c r="C6948" s="1932" t="s">
        <v>922</v>
      </c>
      <c r="D6948" s="1482" t="s">
        <v>2705</v>
      </c>
      <c r="E6948" s="1298">
        <v>41939</v>
      </c>
      <c r="F6948" s="1983">
        <f>E6948+17</f>
        <v>41956</v>
      </c>
      <c r="G6948" s="1983">
        <f>E6948+21</f>
        <v>41960</v>
      </c>
      <c r="H6948" s="822" t="s">
        <v>3245</v>
      </c>
      <c r="I6948" s="822" t="s">
        <v>13756</v>
      </c>
      <c r="J6948" s="1930" t="s">
        <v>2187</v>
      </c>
      <c r="K6948" s="1472" t="s">
        <v>943</v>
      </c>
      <c r="L6948" s="1917"/>
      <c r="M6948" s="1917"/>
      <c r="N6948" s="1917"/>
      <c r="O6948" s="1366">
        <v>41963</v>
      </c>
      <c r="P6948" s="1917" t="s">
        <v>4959</v>
      </c>
    </row>
    <row r="6949" spans="1:18">
      <c r="A6949" s="2033" t="s">
        <v>15517</v>
      </c>
      <c r="B6949" s="1879" t="s">
        <v>14732</v>
      </c>
      <c r="C6949" s="1896" t="s">
        <v>922</v>
      </c>
      <c r="D6949" s="1522" t="s">
        <v>2705</v>
      </c>
      <c r="E6949" s="1873">
        <v>41939</v>
      </c>
      <c r="F6949" s="1874">
        <f t="shared" ref="F6949:F6955" si="1112">E6949+17</f>
        <v>41956</v>
      </c>
      <c r="G6949" s="1874">
        <f t="shared" ref="G6949:G6955" si="1113">E6949+21</f>
        <v>41960</v>
      </c>
      <c r="H6949" s="1906" t="s">
        <v>3245</v>
      </c>
      <c r="I6949" s="1906" t="s">
        <v>13756</v>
      </c>
      <c r="J6949" s="1875" t="s">
        <v>2187</v>
      </c>
      <c r="K6949" s="1901" t="s">
        <v>1198</v>
      </c>
    </row>
    <row r="6950" spans="1:18">
      <c r="A6950" s="1917" t="s">
        <v>15412</v>
      </c>
      <c r="B6950" s="1932" t="s">
        <v>15491</v>
      </c>
      <c r="C6950" s="1932" t="s">
        <v>923</v>
      </c>
      <c r="D6950" s="1482" t="s">
        <v>2705</v>
      </c>
      <c r="E6950" s="1298">
        <v>41939</v>
      </c>
      <c r="F6950" s="1983">
        <f t="shared" si="1112"/>
        <v>41956</v>
      </c>
      <c r="G6950" s="1983">
        <f t="shared" si="1113"/>
        <v>41960</v>
      </c>
      <c r="H6950" s="822" t="s">
        <v>3245</v>
      </c>
      <c r="I6950" s="822" t="s">
        <v>13756</v>
      </c>
      <c r="J6950" s="1930" t="s">
        <v>2187</v>
      </c>
      <c r="K6950" s="1472" t="s">
        <v>943</v>
      </c>
      <c r="L6950" s="1917"/>
      <c r="M6950" s="1917"/>
      <c r="N6950" s="1917"/>
      <c r="O6950" s="1984"/>
      <c r="P6950" s="1917"/>
    </row>
    <row r="6951" spans="1:18">
      <c r="A6951" s="1917" t="s">
        <v>15413</v>
      </c>
      <c r="B6951" s="1932" t="s">
        <v>15491</v>
      </c>
      <c r="C6951" s="1932" t="s">
        <v>923</v>
      </c>
      <c r="D6951" s="1482" t="s">
        <v>2705</v>
      </c>
      <c r="E6951" s="1298">
        <v>41939</v>
      </c>
      <c r="F6951" s="1983">
        <f t="shared" si="1112"/>
        <v>41956</v>
      </c>
      <c r="G6951" s="1983">
        <f t="shared" si="1113"/>
        <v>41960</v>
      </c>
      <c r="H6951" s="822" t="s">
        <v>3245</v>
      </c>
      <c r="I6951" s="822" t="s">
        <v>13756</v>
      </c>
      <c r="J6951" s="1930" t="s">
        <v>2187</v>
      </c>
      <c r="K6951" s="1472" t="s">
        <v>943</v>
      </c>
      <c r="L6951" s="1917"/>
      <c r="M6951" s="1917"/>
      <c r="N6951" s="1917"/>
      <c r="O6951" s="1984"/>
      <c r="P6951" s="1917"/>
    </row>
    <row r="6952" spans="1:18">
      <c r="A6952" s="2033" t="s">
        <v>15414</v>
      </c>
      <c r="B6952" s="1879" t="s">
        <v>15491</v>
      </c>
      <c r="C6952" s="1896" t="s">
        <v>923</v>
      </c>
      <c r="D6952" s="1522" t="s">
        <v>2705</v>
      </c>
      <c r="E6952" s="1873">
        <v>41939</v>
      </c>
      <c r="F6952" s="1874">
        <f t="shared" si="1112"/>
        <v>41956</v>
      </c>
      <c r="G6952" s="1874">
        <f t="shared" si="1113"/>
        <v>41960</v>
      </c>
      <c r="H6952" s="1906" t="s">
        <v>3245</v>
      </c>
      <c r="I6952" s="1906" t="s">
        <v>13756</v>
      </c>
      <c r="J6952" s="1875" t="s">
        <v>2187</v>
      </c>
      <c r="K6952" s="1901" t="s">
        <v>1198</v>
      </c>
      <c r="O6952" s="1897">
        <v>42146</v>
      </c>
      <c r="P6952" s="2032" t="s">
        <v>16015</v>
      </c>
      <c r="Q6952" s="2033" t="s">
        <v>4612</v>
      </c>
    </row>
    <row r="6953" spans="1:18">
      <c r="A6953" s="2033" t="s">
        <v>15415</v>
      </c>
      <c r="B6953" s="1879" t="s">
        <v>15491</v>
      </c>
      <c r="C6953" s="1896" t="s">
        <v>923</v>
      </c>
      <c r="D6953" s="1522" t="s">
        <v>2705</v>
      </c>
      <c r="E6953" s="1873">
        <v>41939</v>
      </c>
      <c r="F6953" s="1874">
        <f t="shared" si="1112"/>
        <v>41956</v>
      </c>
      <c r="G6953" s="1874">
        <f t="shared" si="1113"/>
        <v>41960</v>
      </c>
      <c r="H6953" s="1906" t="s">
        <v>3245</v>
      </c>
      <c r="I6953" s="1906" t="s">
        <v>13756</v>
      </c>
      <c r="J6953" s="1875" t="s">
        <v>2187</v>
      </c>
      <c r="K6953" s="1901" t="s">
        <v>1198</v>
      </c>
      <c r="O6953" s="1897"/>
    </row>
    <row r="6954" spans="1:18">
      <c r="A6954" s="2033" t="s">
        <v>15416</v>
      </c>
      <c r="B6954" s="1879" t="s">
        <v>15491</v>
      </c>
      <c r="C6954" s="1896" t="s">
        <v>923</v>
      </c>
      <c r="D6954" s="1522" t="s">
        <v>2705</v>
      </c>
      <c r="E6954" s="1873">
        <v>41939</v>
      </c>
      <c r="F6954" s="1874">
        <f t="shared" si="1112"/>
        <v>41956</v>
      </c>
      <c r="G6954" s="1874">
        <f t="shared" si="1113"/>
        <v>41960</v>
      </c>
      <c r="H6954" s="1906" t="s">
        <v>3245</v>
      </c>
      <c r="I6954" s="1906" t="s">
        <v>13756</v>
      </c>
      <c r="J6954" s="1875" t="s">
        <v>2187</v>
      </c>
      <c r="K6954" s="1901" t="s">
        <v>1198</v>
      </c>
    </row>
    <row r="6955" spans="1:18">
      <c r="A6955" s="1917" t="s">
        <v>15417</v>
      </c>
      <c r="B6955" s="1932" t="s">
        <v>15491</v>
      </c>
      <c r="C6955" s="1932" t="s">
        <v>923</v>
      </c>
      <c r="D6955" s="1482" t="s">
        <v>2705</v>
      </c>
      <c r="E6955" s="1298">
        <v>41939</v>
      </c>
      <c r="F6955" s="1983">
        <f t="shared" si="1112"/>
        <v>41956</v>
      </c>
      <c r="G6955" s="1983">
        <f t="shared" si="1113"/>
        <v>41960</v>
      </c>
      <c r="H6955" s="822" t="s">
        <v>3245</v>
      </c>
      <c r="I6955" s="822" t="s">
        <v>13756</v>
      </c>
      <c r="J6955" s="1930" t="s">
        <v>2187</v>
      </c>
      <c r="K6955" s="1472" t="s">
        <v>943</v>
      </c>
      <c r="L6955" s="1917"/>
      <c r="M6955" s="1917"/>
      <c r="N6955" s="1917"/>
      <c r="O6955" s="1366">
        <v>41963</v>
      </c>
      <c r="P6955" s="1917" t="s">
        <v>4959</v>
      </c>
      <c r="Q6955" s="1917"/>
    </row>
    <row r="6956" spans="1:18">
      <c r="A6956" s="817" t="s">
        <v>13987</v>
      </c>
      <c r="B6956" s="1881" t="s">
        <v>14530</v>
      </c>
      <c r="C6956" s="1912"/>
      <c r="D6956" s="1903"/>
      <c r="E6956" s="1903"/>
      <c r="F6956" s="1903"/>
      <c r="G6956" s="1903"/>
      <c r="H6956" s="1923"/>
      <c r="I6956" s="1923"/>
      <c r="J6956" s="1877" t="s">
        <v>1007</v>
      </c>
      <c r="K6956" s="1877" t="s">
        <v>1197</v>
      </c>
    </row>
    <row r="6957" spans="1:18">
      <c r="A6957" s="1888" t="s">
        <v>15481</v>
      </c>
      <c r="B6957" s="1901" t="s">
        <v>15105</v>
      </c>
      <c r="C6957" s="1896" t="s">
        <v>922</v>
      </c>
      <c r="D6957" s="1870" t="s">
        <v>9347</v>
      </c>
      <c r="E6957" s="1873">
        <v>41939</v>
      </c>
      <c r="F6957" s="1874">
        <f>E6957+17</f>
        <v>41956</v>
      </c>
      <c r="G6957" s="1873">
        <f>E6957+21</f>
        <v>41960</v>
      </c>
      <c r="H6957" s="1884" t="s">
        <v>13026</v>
      </c>
      <c r="I6957" s="1910" t="s">
        <v>13028</v>
      </c>
      <c r="J6957" s="1875" t="s">
        <v>2187</v>
      </c>
      <c r="K6957" s="1901" t="s">
        <v>1198</v>
      </c>
      <c r="O6957" s="1897">
        <v>42012</v>
      </c>
      <c r="P6957" s="2032" t="s">
        <v>4612</v>
      </c>
    </row>
    <row r="6958" spans="1:18">
      <c r="A6958" s="2033" t="s">
        <v>15418</v>
      </c>
      <c r="B6958" s="1901" t="s">
        <v>15132</v>
      </c>
      <c r="C6958" s="1896" t="s">
        <v>923</v>
      </c>
      <c r="D6958" s="1870" t="s">
        <v>9347</v>
      </c>
      <c r="E6958" s="1873">
        <v>41939</v>
      </c>
      <c r="F6958" s="1874">
        <f t="shared" ref="F6958:F6960" si="1114">E6958+17</f>
        <v>41956</v>
      </c>
      <c r="G6958" s="1873">
        <f t="shared" ref="G6958:G6960" si="1115">E6958+21</f>
        <v>41960</v>
      </c>
      <c r="H6958" s="1884" t="s">
        <v>13026</v>
      </c>
      <c r="I6958" s="1910" t="s">
        <v>13028</v>
      </c>
      <c r="J6958" s="1875" t="s">
        <v>2187</v>
      </c>
      <c r="K6958" s="1901" t="s">
        <v>1198</v>
      </c>
      <c r="O6958" s="1897">
        <v>42012</v>
      </c>
      <c r="P6958" s="2032" t="s">
        <v>4612</v>
      </c>
    </row>
    <row r="6959" spans="1:18">
      <c r="A6959" s="2033" t="s">
        <v>15419</v>
      </c>
      <c r="B6959" s="1901" t="s">
        <v>15132</v>
      </c>
      <c r="C6959" s="1896" t="s">
        <v>923</v>
      </c>
      <c r="D6959" s="1870" t="s">
        <v>9347</v>
      </c>
      <c r="E6959" s="1873">
        <v>41939</v>
      </c>
      <c r="F6959" s="1874">
        <f t="shared" si="1114"/>
        <v>41956</v>
      </c>
      <c r="G6959" s="1873">
        <f t="shared" si="1115"/>
        <v>41960</v>
      </c>
      <c r="H6959" s="1884" t="s">
        <v>13026</v>
      </c>
      <c r="I6959" s="1910" t="s">
        <v>13028</v>
      </c>
      <c r="J6959" s="1875" t="s">
        <v>2187</v>
      </c>
      <c r="K6959" s="1901" t="s">
        <v>1198</v>
      </c>
      <c r="O6959" s="1897">
        <v>42012</v>
      </c>
      <c r="P6959" s="2032" t="s">
        <v>4612</v>
      </c>
    </row>
    <row r="6960" spans="1:18">
      <c r="A6960" s="2033" t="s">
        <v>15420</v>
      </c>
      <c r="B6960" s="1901" t="s">
        <v>15132</v>
      </c>
      <c r="C6960" s="1896" t="s">
        <v>923</v>
      </c>
      <c r="D6960" s="1870" t="s">
        <v>9347</v>
      </c>
      <c r="E6960" s="1873">
        <v>41939</v>
      </c>
      <c r="F6960" s="1874">
        <f t="shared" si="1114"/>
        <v>41956</v>
      </c>
      <c r="G6960" s="1873">
        <f t="shared" si="1115"/>
        <v>41960</v>
      </c>
      <c r="H6960" s="1884" t="s">
        <v>13026</v>
      </c>
      <c r="I6960" s="1910" t="s">
        <v>13028</v>
      </c>
      <c r="J6960" s="1875" t="s">
        <v>2187</v>
      </c>
      <c r="K6960" s="1901" t="s">
        <v>1198</v>
      </c>
      <c r="O6960" s="1897">
        <v>42012</v>
      </c>
      <c r="P6960" s="2032" t="s">
        <v>4612</v>
      </c>
    </row>
    <row r="6961" spans="1:18">
      <c r="A6961" s="817" t="s">
        <v>10500</v>
      </c>
      <c r="B6961" s="1881" t="s">
        <v>14854</v>
      </c>
      <c r="C6961" s="1912"/>
      <c r="D6961" s="1903"/>
      <c r="E6961" s="1903"/>
      <c r="F6961" s="1903"/>
      <c r="G6961" s="1903"/>
      <c r="H6961" s="1923"/>
      <c r="I6961" s="1923"/>
      <c r="J6961" s="1876" t="s">
        <v>4331</v>
      </c>
      <c r="K6961" s="1877" t="s">
        <v>1197</v>
      </c>
    </row>
    <row r="6962" spans="1:18">
      <c r="A6962" s="668"/>
      <c r="B6962" s="1500" t="s">
        <v>15210</v>
      </c>
      <c r="C6962" s="634"/>
      <c r="D6962" s="668" t="s">
        <v>9031</v>
      </c>
      <c r="E6962" s="1501">
        <v>41942</v>
      </c>
      <c r="F6962" s="1501">
        <f>E6962+17</f>
        <v>41959</v>
      </c>
      <c r="G6962" s="635">
        <f>E6962+21</f>
        <v>41963</v>
      </c>
      <c r="H6962" s="1024" t="s">
        <v>13842</v>
      </c>
      <c r="I6962" s="1024" t="s">
        <v>13843</v>
      </c>
      <c r="J6962" s="637" t="s">
        <v>2187</v>
      </c>
      <c r="K6962" s="1500"/>
    </row>
    <row r="6963" spans="1:18">
      <c r="A6963" s="632"/>
      <c r="B6963" s="632"/>
      <c r="C6963" s="634"/>
      <c r="D6963" s="668" t="s">
        <v>9031</v>
      </c>
      <c r="E6963" s="1501">
        <v>41942</v>
      </c>
      <c r="F6963" s="1501">
        <f t="shared" ref="F6963:F6968" si="1116">E6963+17</f>
        <v>41959</v>
      </c>
      <c r="G6963" s="635">
        <f t="shared" ref="G6963:G6968" si="1117">E6963+21</f>
        <v>41963</v>
      </c>
      <c r="H6963" s="1024" t="s">
        <v>13842</v>
      </c>
      <c r="I6963" s="1024" t="s">
        <v>13843</v>
      </c>
      <c r="J6963" s="637" t="s">
        <v>2187</v>
      </c>
      <c r="K6963" s="632"/>
    </row>
    <row r="6964" spans="1:18">
      <c r="A6964" s="632"/>
      <c r="B6964" s="632"/>
      <c r="C6964" s="634"/>
      <c r="D6964" s="668" t="s">
        <v>9031</v>
      </c>
      <c r="E6964" s="1501">
        <v>41942</v>
      </c>
      <c r="F6964" s="1501">
        <f t="shared" si="1116"/>
        <v>41959</v>
      </c>
      <c r="G6964" s="635">
        <f t="shared" si="1117"/>
        <v>41963</v>
      </c>
      <c r="H6964" s="1024" t="s">
        <v>13842</v>
      </c>
      <c r="I6964" s="1024" t="s">
        <v>13843</v>
      </c>
      <c r="J6964" s="637" t="s">
        <v>2187</v>
      </c>
      <c r="K6964" s="632"/>
    </row>
    <row r="6965" spans="1:18">
      <c r="A6965" s="632"/>
      <c r="B6965" s="632"/>
      <c r="C6965" s="634"/>
      <c r="D6965" s="668" t="s">
        <v>9031</v>
      </c>
      <c r="E6965" s="1501">
        <v>41942</v>
      </c>
      <c r="F6965" s="1501">
        <f t="shared" si="1116"/>
        <v>41959</v>
      </c>
      <c r="G6965" s="635">
        <f t="shared" si="1117"/>
        <v>41963</v>
      </c>
      <c r="H6965" s="1024" t="s">
        <v>13842</v>
      </c>
      <c r="I6965" s="1024" t="s">
        <v>13843</v>
      </c>
      <c r="J6965" s="637" t="s">
        <v>2187</v>
      </c>
      <c r="K6965" s="632"/>
    </row>
    <row r="6966" spans="1:18">
      <c r="A6966" s="632"/>
      <c r="B6966" s="632"/>
      <c r="C6966" s="634"/>
      <c r="D6966" s="668" t="s">
        <v>9031</v>
      </c>
      <c r="E6966" s="1501">
        <v>41942</v>
      </c>
      <c r="F6966" s="1501">
        <f t="shared" si="1116"/>
        <v>41959</v>
      </c>
      <c r="G6966" s="635">
        <f t="shared" si="1117"/>
        <v>41963</v>
      </c>
      <c r="H6966" s="1024" t="s">
        <v>13842</v>
      </c>
      <c r="I6966" s="1024" t="s">
        <v>13843</v>
      </c>
      <c r="J6966" s="637" t="s">
        <v>2187</v>
      </c>
      <c r="K6966" s="632"/>
    </row>
    <row r="6967" spans="1:18">
      <c r="A6967" s="632"/>
      <c r="B6967" s="632"/>
      <c r="C6967" s="634"/>
      <c r="D6967" s="668" t="s">
        <v>9031</v>
      </c>
      <c r="E6967" s="1501">
        <v>41942</v>
      </c>
      <c r="F6967" s="1501">
        <f t="shared" si="1116"/>
        <v>41959</v>
      </c>
      <c r="G6967" s="635">
        <f t="shared" si="1117"/>
        <v>41963</v>
      </c>
      <c r="H6967" s="1024" t="s">
        <v>13842</v>
      </c>
      <c r="I6967" s="1024" t="s">
        <v>13843</v>
      </c>
      <c r="J6967" s="637" t="s">
        <v>2187</v>
      </c>
      <c r="K6967" s="632"/>
    </row>
    <row r="6968" spans="1:18">
      <c r="A6968" s="632"/>
      <c r="B6968" s="632"/>
      <c r="C6968" s="634"/>
      <c r="D6968" s="668" t="s">
        <v>9031</v>
      </c>
      <c r="E6968" s="1501">
        <v>41942</v>
      </c>
      <c r="F6968" s="1501">
        <f t="shared" si="1116"/>
        <v>41959</v>
      </c>
      <c r="G6968" s="635">
        <f t="shared" si="1117"/>
        <v>41963</v>
      </c>
      <c r="H6968" s="1024" t="s">
        <v>13842</v>
      </c>
      <c r="I6968" s="1024" t="s">
        <v>13843</v>
      </c>
      <c r="J6968" s="637" t="s">
        <v>2187</v>
      </c>
      <c r="K6968" s="632"/>
    </row>
    <row r="6969" spans="1:18">
      <c r="A6969" s="1899" t="s">
        <v>3037</v>
      </c>
      <c r="B6969" s="1869" t="s">
        <v>14085</v>
      </c>
      <c r="C6969" s="91"/>
      <c r="D6969" s="19"/>
      <c r="E6969" s="19"/>
      <c r="F6969" s="19"/>
      <c r="G6969" s="19"/>
      <c r="H6969" s="2037"/>
      <c r="I6969" s="2037"/>
      <c r="J6969" s="148" t="s">
        <v>4331</v>
      </c>
      <c r="K6969" s="1694" t="s">
        <v>1196</v>
      </c>
      <c r="L6969" s="1694" t="s">
        <v>2165</v>
      </c>
      <c r="M6969" s="1694" t="s">
        <v>1953</v>
      </c>
      <c r="N6969" s="1694" t="s">
        <v>2166</v>
      </c>
      <c r="O6969" s="657" t="s">
        <v>15281</v>
      </c>
    </row>
    <row r="6970" spans="1:18">
      <c r="A6970" s="1888" t="s">
        <v>15499</v>
      </c>
      <c r="B6970" s="1879" t="s">
        <v>15019</v>
      </c>
      <c r="C6970" s="1896" t="s">
        <v>922</v>
      </c>
      <c r="D6970" s="1868" t="s">
        <v>6129</v>
      </c>
      <c r="E6970" s="2227">
        <v>41945</v>
      </c>
      <c r="F6970" s="2227">
        <f>E6970+17</f>
        <v>41962</v>
      </c>
      <c r="G6970" s="2227">
        <f>E6970+21</f>
        <v>41966</v>
      </c>
      <c r="H6970" s="2213" t="s">
        <v>13417</v>
      </c>
      <c r="I6970" s="1926" t="s">
        <v>13421</v>
      </c>
      <c r="J6970" s="1875" t="s">
        <v>2187</v>
      </c>
      <c r="K6970" s="1901" t="s">
        <v>1198</v>
      </c>
      <c r="L6970" s="721" t="s">
        <v>943</v>
      </c>
      <c r="M6970" s="1901" t="s">
        <v>2170</v>
      </c>
      <c r="N6970" s="1875" t="s">
        <v>2187</v>
      </c>
      <c r="O6970" s="2032" t="s">
        <v>16166</v>
      </c>
    </row>
    <row r="6971" spans="1:18">
      <c r="A6971" s="1915" t="s">
        <v>15500</v>
      </c>
      <c r="B6971" s="1879" t="s">
        <v>15242</v>
      </c>
      <c r="C6971" s="1896" t="s">
        <v>923</v>
      </c>
      <c r="D6971" s="1868" t="s">
        <v>6129</v>
      </c>
      <c r="E6971" s="2227">
        <v>41945</v>
      </c>
      <c r="F6971" s="2227">
        <f t="shared" ref="F6971:F6975" si="1118">E6971+17</f>
        <v>41962</v>
      </c>
      <c r="G6971" s="2227">
        <f t="shared" ref="G6971:G6975" si="1119">E6971+21</f>
        <v>41966</v>
      </c>
      <c r="H6971" s="2213" t="s">
        <v>13417</v>
      </c>
      <c r="I6971" s="1926" t="s">
        <v>13421</v>
      </c>
      <c r="J6971" s="1875" t="s">
        <v>2187</v>
      </c>
      <c r="K6971" s="1901" t="s">
        <v>1198</v>
      </c>
      <c r="L6971" s="721" t="s">
        <v>943</v>
      </c>
      <c r="M6971" s="1901" t="s">
        <v>2170</v>
      </c>
      <c r="N6971" s="1875" t="s">
        <v>2187</v>
      </c>
      <c r="O6971" s="1897">
        <v>41988</v>
      </c>
      <c r="P6971" s="2033" t="s">
        <v>4401</v>
      </c>
      <c r="R6971" s="2033" t="s">
        <v>15852</v>
      </c>
    </row>
    <row r="6972" spans="1:18">
      <c r="A6972" s="1915" t="s">
        <v>15501</v>
      </c>
      <c r="B6972" s="1879" t="s">
        <v>15242</v>
      </c>
      <c r="C6972" s="1896" t="s">
        <v>923</v>
      </c>
      <c r="D6972" s="1868" t="s">
        <v>6129</v>
      </c>
      <c r="E6972" s="2227">
        <v>41945</v>
      </c>
      <c r="F6972" s="2227">
        <f t="shared" si="1118"/>
        <v>41962</v>
      </c>
      <c r="G6972" s="2227">
        <f t="shared" si="1119"/>
        <v>41966</v>
      </c>
      <c r="H6972" s="2213" t="s">
        <v>13417</v>
      </c>
      <c r="I6972" s="1926" t="s">
        <v>13421</v>
      </c>
      <c r="J6972" s="1875" t="s">
        <v>2187</v>
      </c>
      <c r="K6972" s="1901" t="s">
        <v>1198</v>
      </c>
      <c r="L6972" s="721" t="s">
        <v>943</v>
      </c>
      <c r="M6972" s="1901" t="s">
        <v>2170</v>
      </c>
      <c r="N6972" s="1875" t="s">
        <v>2187</v>
      </c>
      <c r="O6972" s="1897">
        <v>41985</v>
      </c>
      <c r="P6972" s="2033" t="s">
        <v>15676</v>
      </c>
      <c r="R6972" s="2033" t="s">
        <v>15853</v>
      </c>
    </row>
    <row r="6973" spans="1:18" s="1917" customFormat="1">
      <c r="A6973" s="1917" t="s">
        <v>15502</v>
      </c>
      <c r="B6973" s="1932" t="s">
        <v>15242</v>
      </c>
      <c r="C6973" s="1932" t="s">
        <v>923</v>
      </c>
      <c r="D6973" s="1905" t="s">
        <v>6129</v>
      </c>
      <c r="E6973" s="2230">
        <v>41945</v>
      </c>
      <c r="F6973" s="2230">
        <f t="shared" si="1118"/>
        <v>41962</v>
      </c>
      <c r="G6973" s="2230">
        <f t="shared" si="1119"/>
        <v>41966</v>
      </c>
      <c r="H6973" s="1926" t="s">
        <v>13417</v>
      </c>
      <c r="I6973" s="1926" t="s">
        <v>13421</v>
      </c>
      <c r="J6973" s="1930" t="s">
        <v>2187</v>
      </c>
      <c r="K6973" s="1472" t="s">
        <v>943</v>
      </c>
      <c r="L6973" s="1472" t="s">
        <v>943</v>
      </c>
      <c r="M6973" s="1985" t="s">
        <v>2170</v>
      </c>
      <c r="N6973" s="1930" t="s">
        <v>2187</v>
      </c>
      <c r="O6973" s="1366">
        <v>41990</v>
      </c>
      <c r="P6973" s="1917" t="s">
        <v>4959</v>
      </c>
    </row>
    <row r="6974" spans="1:18">
      <c r="A6974" s="1917" t="s">
        <v>15503</v>
      </c>
      <c r="B6974" s="1932" t="s">
        <v>15242</v>
      </c>
      <c r="C6974" s="1932" t="s">
        <v>923</v>
      </c>
      <c r="D6974" s="1905" t="s">
        <v>6129</v>
      </c>
      <c r="E6974" s="2230">
        <v>41945</v>
      </c>
      <c r="F6974" s="2230">
        <f t="shared" si="1118"/>
        <v>41962</v>
      </c>
      <c r="G6974" s="2230">
        <f t="shared" si="1119"/>
        <v>41966</v>
      </c>
      <c r="H6974" s="1926" t="s">
        <v>13417</v>
      </c>
      <c r="I6974" s="1926" t="s">
        <v>13421</v>
      </c>
      <c r="J6974" s="1930" t="s">
        <v>2187</v>
      </c>
      <c r="K6974" s="1472" t="s">
        <v>943</v>
      </c>
      <c r="L6974" s="1472" t="s">
        <v>943</v>
      </c>
      <c r="M6974" s="1985" t="s">
        <v>2170</v>
      </c>
      <c r="N6974" s="1930" t="s">
        <v>2187</v>
      </c>
      <c r="O6974" s="1366">
        <v>41990</v>
      </c>
      <c r="P6974" s="1917" t="s">
        <v>4959</v>
      </c>
    </row>
    <row r="6975" spans="1:18">
      <c r="A6975" s="1917" t="s">
        <v>15504</v>
      </c>
      <c r="B6975" s="1932" t="s">
        <v>15242</v>
      </c>
      <c r="C6975" s="1932" t="s">
        <v>923</v>
      </c>
      <c r="D6975" s="1905" t="s">
        <v>6129</v>
      </c>
      <c r="E6975" s="2230">
        <v>41945</v>
      </c>
      <c r="F6975" s="2230">
        <f t="shared" si="1118"/>
        <v>41962</v>
      </c>
      <c r="G6975" s="2230">
        <f t="shared" si="1119"/>
        <v>41966</v>
      </c>
      <c r="H6975" s="1926" t="s">
        <v>13417</v>
      </c>
      <c r="I6975" s="1926" t="s">
        <v>13421</v>
      </c>
      <c r="J6975" s="1930" t="s">
        <v>2187</v>
      </c>
      <c r="K6975" s="1472" t="s">
        <v>943</v>
      </c>
      <c r="L6975" s="1472" t="s">
        <v>943</v>
      </c>
      <c r="M6975" s="1985" t="s">
        <v>2170</v>
      </c>
      <c r="N6975" s="1930" t="s">
        <v>2187</v>
      </c>
      <c r="O6975" s="1366">
        <v>41990</v>
      </c>
      <c r="P6975" s="1917" t="s">
        <v>4959</v>
      </c>
    </row>
    <row r="6976" spans="1:18">
      <c r="A6976" s="1103" t="s">
        <v>10863</v>
      </c>
      <c r="B6976" s="1881" t="s">
        <v>13385</v>
      </c>
      <c r="C6976" s="1611"/>
      <c r="D6976" s="1881"/>
      <c r="E6976" s="1903"/>
      <c r="F6976" s="1903"/>
      <c r="G6976" s="1903"/>
      <c r="H6976" s="589"/>
      <c r="I6976" s="589"/>
      <c r="J6976" s="1877" t="s">
        <v>2166</v>
      </c>
      <c r="K6976" s="56" t="s">
        <v>1197</v>
      </c>
    </row>
    <row r="6977" spans="1:17">
      <c r="A6977" s="676"/>
      <c r="B6977" s="633" t="s">
        <v>14472</v>
      </c>
      <c r="C6977" s="634"/>
      <c r="D6977" s="675" t="s">
        <v>6175</v>
      </c>
      <c r="E6977" s="635">
        <v>41947</v>
      </c>
      <c r="F6977" s="2103">
        <f>E6977+17</f>
        <v>41964</v>
      </c>
      <c r="G6977" s="2103">
        <f>E6977+21</f>
        <v>41968</v>
      </c>
      <c r="H6977" s="1024" t="s">
        <v>13085</v>
      </c>
      <c r="I6977" s="2070" t="s">
        <v>12909</v>
      </c>
      <c r="J6977" s="1503"/>
      <c r="K6977" s="634"/>
    </row>
    <row r="6978" spans="1:17">
      <c r="A6978" s="632"/>
      <c r="B6978" s="632"/>
      <c r="C6978" s="634"/>
      <c r="D6978" s="675" t="s">
        <v>6175</v>
      </c>
      <c r="E6978" s="635">
        <v>41947</v>
      </c>
      <c r="F6978" s="2103">
        <f t="shared" ref="F6978:F6981" si="1120">E6978+17</f>
        <v>41964</v>
      </c>
      <c r="G6978" s="2103">
        <f t="shared" ref="G6978:G6981" si="1121">E6978+21</f>
        <v>41968</v>
      </c>
      <c r="H6978" s="1024" t="s">
        <v>13085</v>
      </c>
      <c r="I6978" s="2070" t="s">
        <v>12909</v>
      </c>
      <c r="J6978" s="632"/>
      <c r="K6978" s="632"/>
    </row>
    <row r="6979" spans="1:17">
      <c r="A6979" s="632"/>
      <c r="B6979" s="632"/>
      <c r="C6979" s="634"/>
      <c r="D6979" s="675" t="s">
        <v>6175</v>
      </c>
      <c r="E6979" s="635">
        <v>41947</v>
      </c>
      <c r="F6979" s="2103">
        <f t="shared" si="1120"/>
        <v>41964</v>
      </c>
      <c r="G6979" s="2103">
        <f t="shared" si="1121"/>
        <v>41968</v>
      </c>
      <c r="H6979" s="1024" t="s">
        <v>13085</v>
      </c>
      <c r="I6979" s="2070" t="s">
        <v>12909</v>
      </c>
      <c r="J6979" s="632"/>
      <c r="K6979" s="632"/>
    </row>
    <row r="6980" spans="1:17">
      <c r="A6980" s="632"/>
      <c r="B6980" s="632"/>
      <c r="C6980" s="634"/>
      <c r="D6980" s="675" t="s">
        <v>6175</v>
      </c>
      <c r="E6980" s="635">
        <v>41947</v>
      </c>
      <c r="F6980" s="2103">
        <f t="shared" si="1120"/>
        <v>41964</v>
      </c>
      <c r="G6980" s="2103">
        <f t="shared" si="1121"/>
        <v>41968</v>
      </c>
      <c r="H6980" s="1024" t="s">
        <v>13085</v>
      </c>
      <c r="I6980" s="2070" t="s">
        <v>12909</v>
      </c>
      <c r="J6980" s="632"/>
      <c r="K6980" s="632"/>
    </row>
    <row r="6981" spans="1:17">
      <c r="A6981" s="632"/>
      <c r="B6981" s="632"/>
      <c r="C6981" s="634"/>
      <c r="D6981" s="675" t="s">
        <v>6175</v>
      </c>
      <c r="E6981" s="635">
        <v>41947</v>
      </c>
      <c r="F6981" s="2103">
        <f t="shared" si="1120"/>
        <v>41964</v>
      </c>
      <c r="G6981" s="2103">
        <f t="shared" si="1121"/>
        <v>41968</v>
      </c>
      <c r="H6981" s="1024" t="s">
        <v>13085</v>
      </c>
      <c r="I6981" s="2070" t="s">
        <v>12909</v>
      </c>
      <c r="J6981" s="632"/>
      <c r="K6981" s="632"/>
    </row>
    <row r="6982" spans="1:17">
      <c r="A6982" s="1103" t="s">
        <v>10863</v>
      </c>
      <c r="B6982" s="1881" t="s">
        <v>15284</v>
      </c>
      <c r="C6982" s="1611"/>
      <c r="D6982" s="1881"/>
      <c r="E6982" s="1903"/>
      <c r="F6982" s="1903"/>
      <c r="G6982" s="1903"/>
      <c r="H6982" s="589"/>
      <c r="I6982" s="589"/>
      <c r="J6982" s="1694" t="s">
        <v>1007</v>
      </c>
      <c r="K6982" s="1694" t="s">
        <v>1197</v>
      </c>
    </row>
    <row r="6983" spans="1:17">
      <c r="A6983" s="564"/>
      <c r="B6983" s="565" t="s">
        <v>15285</v>
      </c>
      <c r="C6983" s="563"/>
      <c r="D6983" s="566" t="s">
        <v>6175</v>
      </c>
      <c r="E6983" s="1111">
        <v>41948</v>
      </c>
      <c r="F6983" s="2012">
        <f t="shared" ref="F6983" si="1122">E6983+17</f>
        <v>41965</v>
      </c>
      <c r="G6983" s="2012">
        <f t="shared" ref="G6983" si="1123">E6983+21</f>
        <v>41969</v>
      </c>
      <c r="H6983" s="1106" t="s">
        <v>13965</v>
      </c>
      <c r="I6983" s="800" t="s">
        <v>14272</v>
      </c>
      <c r="J6983" s="557" t="s">
        <v>2132</v>
      </c>
      <c r="K6983" s="660"/>
    </row>
    <row r="6984" spans="1:17">
      <c r="A6984" s="569"/>
      <c r="B6984" s="569"/>
      <c r="C6984" s="563"/>
      <c r="D6984" s="566" t="s">
        <v>6175</v>
      </c>
      <c r="E6984" s="1111">
        <v>41948</v>
      </c>
      <c r="F6984" s="2012">
        <f t="shared" ref="F6984:F6989" si="1124">E6984+17</f>
        <v>41965</v>
      </c>
      <c r="G6984" s="2012">
        <f t="shared" ref="G6984:G6989" si="1125">E6984+21</f>
        <v>41969</v>
      </c>
      <c r="H6984" s="1106" t="s">
        <v>13965</v>
      </c>
      <c r="I6984" s="800" t="s">
        <v>14272</v>
      </c>
      <c r="J6984" s="557" t="s">
        <v>2132</v>
      </c>
      <c r="K6984" s="569"/>
    </row>
    <row r="6985" spans="1:17">
      <c r="A6985" s="569"/>
      <c r="B6985" s="569"/>
      <c r="C6985" s="563"/>
      <c r="D6985" s="566" t="s">
        <v>6175</v>
      </c>
      <c r="E6985" s="1111">
        <v>41948</v>
      </c>
      <c r="F6985" s="2012">
        <f t="shared" si="1124"/>
        <v>41965</v>
      </c>
      <c r="G6985" s="2012">
        <f t="shared" si="1125"/>
        <v>41969</v>
      </c>
      <c r="H6985" s="1106" t="s">
        <v>13965</v>
      </c>
      <c r="I6985" s="800" t="s">
        <v>14272</v>
      </c>
      <c r="J6985" s="557" t="s">
        <v>2132</v>
      </c>
      <c r="K6985" s="569"/>
    </row>
    <row r="6986" spans="1:17">
      <c r="A6986" s="569"/>
      <c r="B6986" s="569"/>
      <c r="C6986" s="563"/>
      <c r="D6986" s="566" t="s">
        <v>6175</v>
      </c>
      <c r="E6986" s="1111">
        <v>41948</v>
      </c>
      <c r="F6986" s="2012">
        <f t="shared" si="1124"/>
        <v>41965</v>
      </c>
      <c r="G6986" s="2012">
        <f t="shared" si="1125"/>
        <v>41969</v>
      </c>
      <c r="H6986" s="1106" t="s">
        <v>13965</v>
      </c>
      <c r="I6986" s="800" t="s">
        <v>14272</v>
      </c>
      <c r="J6986" s="557" t="s">
        <v>2132</v>
      </c>
      <c r="K6986" s="569"/>
    </row>
    <row r="6987" spans="1:17">
      <c r="A6987" s="569"/>
      <c r="B6987" s="569"/>
      <c r="C6987" s="563"/>
      <c r="D6987" s="566" t="s">
        <v>6175</v>
      </c>
      <c r="E6987" s="1111">
        <v>41948</v>
      </c>
      <c r="F6987" s="2012">
        <f t="shared" si="1124"/>
        <v>41965</v>
      </c>
      <c r="G6987" s="2012">
        <f t="shared" si="1125"/>
        <v>41969</v>
      </c>
      <c r="H6987" s="1106" t="s">
        <v>13965</v>
      </c>
      <c r="I6987" s="800" t="s">
        <v>14272</v>
      </c>
      <c r="J6987" s="557" t="s">
        <v>2132</v>
      </c>
      <c r="K6987" s="569"/>
    </row>
    <row r="6988" spans="1:17">
      <c r="A6988" s="569"/>
      <c r="B6988" s="569"/>
      <c r="C6988" s="563"/>
      <c r="D6988" s="566" t="s">
        <v>6175</v>
      </c>
      <c r="E6988" s="1111">
        <v>41948</v>
      </c>
      <c r="F6988" s="2012">
        <f t="shared" si="1124"/>
        <v>41965</v>
      </c>
      <c r="G6988" s="2012">
        <f t="shared" si="1125"/>
        <v>41969</v>
      </c>
      <c r="H6988" s="1106" t="s">
        <v>13965</v>
      </c>
      <c r="I6988" s="800" t="s">
        <v>14272</v>
      </c>
      <c r="J6988" s="557" t="s">
        <v>2132</v>
      </c>
      <c r="K6988" s="569"/>
    </row>
    <row r="6989" spans="1:17">
      <c r="A6989" s="569"/>
      <c r="B6989" s="569"/>
      <c r="C6989" s="563"/>
      <c r="D6989" s="566" t="s">
        <v>6175</v>
      </c>
      <c r="E6989" s="1111">
        <v>41948</v>
      </c>
      <c r="F6989" s="2012">
        <f t="shared" si="1124"/>
        <v>41965</v>
      </c>
      <c r="G6989" s="2012">
        <f t="shared" si="1125"/>
        <v>41969</v>
      </c>
      <c r="H6989" s="1106" t="s">
        <v>13965</v>
      </c>
      <c r="I6989" s="800" t="s">
        <v>14272</v>
      </c>
      <c r="J6989" s="557" t="s">
        <v>2132</v>
      </c>
      <c r="K6989" s="569"/>
    </row>
    <row r="6990" spans="1:17" s="2032" customFormat="1">
      <c r="A6990" s="1940" t="s">
        <v>5157</v>
      </c>
      <c r="B6990" s="1881" t="s">
        <v>15240</v>
      </c>
      <c r="C6990" s="1912"/>
      <c r="D6990" s="1881" t="s">
        <v>15498</v>
      </c>
      <c r="E6990" s="1903"/>
      <c r="F6990" s="1903"/>
      <c r="G6990" s="1903"/>
      <c r="H6990" s="1923"/>
      <c r="I6990" s="1923"/>
      <c r="J6990" s="1876" t="s">
        <v>4331</v>
      </c>
      <c r="K6990" s="1877" t="s">
        <v>1196</v>
      </c>
      <c r="L6990" s="1877" t="s">
        <v>2165</v>
      </c>
      <c r="M6990" s="1877" t="s">
        <v>1953</v>
      </c>
      <c r="N6990" s="1877" t="s">
        <v>2166</v>
      </c>
      <c r="O6990" s="1898"/>
    </row>
    <row r="6991" spans="1:17" s="2032" customFormat="1">
      <c r="A6991" s="1868" t="s">
        <v>15518</v>
      </c>
      <c r="B6991" s="1901" t="s">
        <v>15239</v>
      </c>
      <c r="C6991" s="1896" t="s">
        <v>923</v>
      </c>
      <c r="D6991" s="1870" t="s">
        <v>6389</v>
      </c>
      <c r="E6991" s="1873">
        <v>41945</v>
      </c>
      <c r="F6991" s="1874">
        <f>E6991+17</f>
        <v>41962</v>
      </c>
      <c r="G6991" s="1874">
        <f>E6991+21</f>
        <v>41966</v>
      </c>
      <c r="H6991" s="1906" t="s">
        <v>13981</v>
      </c>
      <c r="I6991" s="1906" t="s">
        <v>13986</v>
      </c>
      <c r="J6991" s="721" t="s">
        <v>943</v>
      </c>
      <c r="K6991" s="1901" t="s">
        <v>1198</v>
      </c>
      <c r="L6991" s="721" t="s">
        <v>943</v>
      </c>
      <c r="M6991" s="1901" t="s">
        <v>2170</v>
      </c>
      <c r="N6991" s="1875" t="s">
        <v>2187</v>
      </c>
      <c r="O6991" s="1897">
        <v>42012</v>
      </c>
      <c r="P6991" s="615" t="s">
        <v>4612</v>
      </c>
    </row>
    <row r="6992" spans="1:17" s="2032" customFormat="1">
      <c r="A6992" s="1687" t="s">
        <v>15519</v>
      </c>
      <c r="B6992" s="1901" t="s">
        <v>15239</v>
      </c>
      <c r="C6992" s="1896" t="s">
        <v>923</v>
      </c>
      <c r="D6992" s="1870" t="s">
        <v>6389</v>
      </c>
      <c r="E6992" s="1873">
        <v>41945</v>
      </c>
      <c r="F6992" s="1874">
        <f>E6992+17</f>
        <v>41962</v>
      </c>
      <c r="G6992" s="1874">
        <f>E6992+21</f>
        <v>41966</v>
      </c>
      <c r="H6992" s="1906" t="s">
        <v>13981</v>
      </c>
      <c r="I6992" s="1906" t="s">
        <v>13986</v>
      </c>
      <c r="J6992" s="721" t="s">
        <v>943</v>
      </c>
      <c r="K6992" s="1901" t="s">
        <v>1198</v>
      </c>
      <c r="L6992" s="721" t="s">
        <v>943</v>
      </c>
      <c r="M6992" s="1901" t="s">
        <v>2170</v>
      </c>
      <c r="N6992" s="1875" t="s">
        <v>2187</v>
      </c>
      <c r="O6992" s="1897">
        <v>42089</v>
      </c>
      <c r="P6992" s="1875" t="s">
        <v>16292</v>
      </c>
      <c r="Q6992" s="615" t="s">
        <v>17477</v>
      </c>
    </row>
    <row r="6993" spans="1:17">
      <c r="A6993" s="817" t="s">
        <v>10500</v>
      </c>
      <c r="B6993" s="1881" t="s">
        <v>15305</v>
      </c>
      <c r="C6993" s="1912"/>
      <c r="D6993" s="1903"/>
      <c r="E6993" s="1903"/>
      <c r="F6993" s="1903"/>
      <c r="G6993" s="1903"/>
      <c r="H6993" s="1923"/>
      <c r="I6993" s="1923"/>
      <c r="J6993" s="1876" t="s">
        <v>4331</v>
      </c>
      <c r="K6993" s="1877" t="s">
        <v>1197</v>
      </c>
    </row>
    <row r="6994" spans="1:17">
      <c r="A6994" s="1870" t="s">
        <v>15520</v>
      </c>
      <c r="B6994" s="1901" t="s">
        <v>15306</v>
      </c>
      <c r="C6994" s="1896" t="s">
        <v>922</v>
      </c>
      <c r="D6994" s="1870" t="s">
        <v>9031</v>
      </c>
      <c r="E6994" s="1874">
        <v>41949</v>
      </c>
      <c r="F6994" s="1874">
        <f>E6994+17</f>
        <v>41966</v>
      </c>
      <c r="G6994" s="1873">
        <f>E6994+21</f>
        <v>41970</v>
      </c>
      <c r="H6994" s="1925" t="s">
        <v>13449</v>
      </c>
      <c r="I6994" s="1925" t="s">
        <v>13136</v>
      </c>
      <c r="J6994" s="1875" t="s">
        <v>2187</v>
      </c>
      <c r="K6994" s="1901" t="s">
        <v>1198</v>
      </c>
      <c r="O6994" s="1897">
        <v>42019</v>
      </c>
      <c r="P6994" s="2033" t="s">
        <v>4612</v>
      </c>
    </row>
    <row r="6995" spans="1:17">
      <c r="A6995" s="2032" t="s">
        <v>15521</v>
      </c>
      <c r="B6995" s="1901" t="s">
        <v>15306</v>
      </c>
      <c r="C6995" s="1896" t="s">
        <v>922</v>
      </c>
      <c r="D6995" s="1870" t="s">
        <v>9031</v>
      </c>
      <c r="E6995" s="1874">
        <v>41949</v>
      </c>
      <c r="F6995" s="1874">
        <f t="shared" ref="F6995:F7002" si="1126">E6995+17</f>
        <v>41966</v>
      </c>
      <c r="G6995" s="1873">
        <f t="shared" ref="G6995:G7002" si="1127">E6995+21</f>
        <v>41970</v>
      </c>
      <c r="H6995" s="1925" t="s">
        <v>13449</v>
      </c>
      <c r="I6995" s="1925" t="s">
        <v>13136</v>
      </c>
      <c r="J6995" s="1875" t="s">
        <v>2187</v>
      </c>
      <c r="K6995" s="1901" t="s">
        <v>1198</v>
      </c>
      <c r="O6995" s="1897">
        <v>42019</v>
      </c>
      <c r="P6995" s="2033" t="s">
        <v>4612</v>
      </c>
    </row>
    <row r="6996" spans="1:17">
      <c r="A6996" s="2032" t="s">
        <v>15522</v>
      </c>
      <c r="B6996" s="1901" t="s">
        <v>15306</v>
      </c>
      <c r="C6996" s="1896" t="s">
        <v>922</v>
      </c>
      <c r="D6996" s="1870" t="s">
        <v>9031</v>
      </c>
      <c r="E6996" s="1874">
        <v>41949</v>
      </c>
      <c r="F6996" s="1874">
        <f t="shared" si="1126"/>
        <v>41966</v>
      </c>
      <c r="G6996" s="1873">
        <f t="shared" si="1127"/>
        <v>41970</v>
      </c>
      <c r="H6996" s="1925" t="s">
        <v>13449</v>
      </c>
      <c r="I6996" s="1925" t="s">
        <v>13136</v>
      </c>
      <c r="J6996" s="1875" t="s">
        <v>2187</v>
      </c>
      <c r="K6996" s="1901" t="s">
        <v>1198</v>
      </c>
      <c r="O6996" s="1897">
        <v>42019</v>
      </c>
      <c r="P6996" s="2033" t="s">
        <v>4612</v>
      </c>
    </row>
    <row r="6997" spans="1:17">
      <c r="A6997" s="2032" t="s">
        <v>15523</v>
      </c>
      <c r="B6997" s="1901" t="s">
        <v>15306</v>
      </c>
      <c r="C6997" s="1896" t="s">
        <v>922</v>
      </c>
      <c r="D6997" s="1870" t="s">
        <v>9031</v>
      </c>
      <c r="E6997" s="1874">
        <v>41949</v>
      </c>
      <c r="F6997" s="1874">
        <f t="shared" si="1126"/>
        <v>41966</v>
      </c>
      <c r="G6997" s="1873">
        <f t="shared" si="1127"/>
        <v>41970</v>
      </c>
      <c r="H6997" s="1925" t="s">
        <v>13449</v>
      </c>
      <c r="I6997" s="1925" t="s">
        <v>13136</v>
      </c>
      <c r="J6997" s="1875" t="s">
        <v>2187</v>
      </c>
      <c r="K6997" s="1901" t="s">
        <v>1198</v>
      </c>
      <c r="O6997" s="1897">
        <v>42019</v>
      </c>
      <c r="P6997" s="2033" t="s">
        <v>4612</v>
      </c>
    </row>
    <row r="6998" spans="1:17">
      <c r="A6998" s="2032" t="s">
        <v>15524</v>
      </c>
      <c r="B6998" s="1901" t="s">
        <v>15617</v>
      </c>
      <c r="C6998" s="1896" t="s">
        <v>923</v>
      </c>
      <c r="D6998" s="1870" t="s">
        <v>9031</v>
      </c>
      <c r="E6998" s="1874">
        <v>41949</v>
      </c>
      <c r="F6998" s="1874">
        <f t="shared" si="1126"/>
        <v>41966</v>
      </c>
      <c r="G6998" s="1873">
        <f t="shared" si="1127"/>
        <v>41970</v>
      </c>
      <c r="H6998" s="1925" t="s">
        <v>13449</v>
      </c>
      <c r="I6998" s="1925" t="s">
        <v>13136</v>
      </c>
      <c r="J6998" s="1875" t="s">
        <v>2187</v>
      </c>
      <c r="K6998" s="1901" t="s">
        <v>1198</v>
      </c>
      <c r="O6998" s="1897">
        <v>42019</v>
      </c>
      <c r="P6998" s="2033" t="s">
        <v>4612</v>
      </c>
    </row>
    <row r="6999" spans="1:17">
      <c r="A6999" s="2032" t="s">
        <v>15525</v>
      </c>
      <c r="B6999" s="1901" t="s">
        <v>15617</v>
      </c>
      <c r="C6999" s="1896" t="s">
        <v>923</v>
      </c>
      <c r="D6999" s="1870" t="s">
        <v>9031</v>
      </c>
      <c r="E6999" s="1874">
        <v>41949</v>
      </c>
      <c r="F6999" s="1874">
        <f t="shared" si="1126"/>
        <v>41966</v>
      </c>
      <c r="G6999" s="1873">
        <f t="shared" si="1127"/>
        <v>41970</v>
      </c>
      <c r="H6999" s="1925" t="s">
        <v>13449</v>
      </c>
      <c r="I6999" s="1925" t="s">
        <v>13136</v>
      </c>
      <c r="J6999" s="1875" t="s">
        <v>2187</v>
      </c>
      <c r="K6999" s="1901" t="s">
        <v>1198</v>
      </c>
      <c r="O6999" s="1897">
        <v>42019</v>
      </c>
      <c r="P6999" s="2033" t="s">
        <v>4612</v>
      </c>
    </row>
    <row r="7000" spans="1:17">
      <c r="A7000" s="2032" t="s">
        <v>15526</v>
      </c>
      <c r="B7000" s="1901" t="s">
        <v>15617</v>
      </c>
      <c r="C7000" s="1896" t="s">
        <v>923</v>
      </c>
      <c r="D7000" s="1870" t="s">
        <v>9031</v>
      </c>
      <c r="E7000" s="1874">
        <v>41949</v>
      </c>
      <c r="F7000" s="1874">
        <f t="shared" si="1126"/>
        <v>41966</v>
      </c>
      <c r="G7000" s="1873">
        <f t="shared" si="1127"/>
        <v>41970</v>
      </c>
      <c r="H7000" s="1925" t="s">
        <v>13449</v>
      </c>
      <c r="I7000" s="1925" t="s">
        <v>13136</v>
      </c>
      <c r="J7000" s="1875" t="s">
        <v>2187</v>
      </c>
      <c r="K7000" s="1901" t="s">
        <v>1198</v>
      </c>
      <c r="O7000" s="1897">
        <v>42019</v>
      </c>
      <c r="P7000" s="2033" t="s">
        <v>4612</v>
      </c>
    </row>
    <row r="7001" spans="1:17">
      <c r="A7001" s="2032" t="s">
        <v>15527</v>
      </c>
      <c r="B7001" s="1901" t="s">
        <v>15617</v>
      </c>
      <c r="C7001" s="1896" t="s">
        <v>923</v>
      </c>
      <c r="D7001" s="1870" t="s">
        <v>9031</v>
      </c>
      <c r="E7001" s="1874">
        <v>41949</v>
      </c>
      <c r="F7001" s="1874">
        <f t="shared" si="1126"/>
        <v>41966</v>
      </c>
      <c r="G7001" s="1873">
        <f t="shared" si="1127"/>
        <v>41970</v>
      </c>
      <c r="H7001" s="1925" t="s">
        <v>13449</v>
      </c>
      <c r="I7001" s="1925" t="s">
        <v>13136</v>
      </c>
      <c r="J7001" s="1875" t="s">
        <v>2187</v>
      </c>
      <c r="K7001" s="1901" t="s">
        <v>1198</v>
      </c>
      <c r="O7001" s="1897">
        <v>42019</v>
      </c>
      <c r="P7001" s="2033" t="s">
        <v>4612</v>
      </c>
    </row>
    <row r="7002" spans="1:17">
      <c r="A7002" s="2032" t="s">
        <v>15528</v>
      </c>
      <c r="B7002" s="1901" t="s">
        <v>15617</v>
      </c>
      <c r="C7002" s="1896" t="s">
        <v>923</v>
      </c>
      <c r="D7002" s="1870" t="s">
        <v>9031</v>
      </c>
      <c r="E7002" s="1874">
        <v>41949</v>
      </c>
      <c r="F7002" s="1874">
        <f t="shared" si="1126"/>
        <v>41966</v>
      </c>
      <c r="G7002" s="1873">
        <f t="shared" si="1127"/>
        <v>41970</v>
      </c>
      <c r="H7002" s="1925" t="s">
        <v>13449</v>
      </c>
      <c r="I7002" s="1925" t="s">
        <v>13136</v>
      </c>
      <c r="J7002" s="1875" t="s">
        <v>2187</v>
      </c>
      <c r="K7002" s="1901" t="s">
        <v>1198</v>
      </c>
      <c r="O7002" s="1897">
        <v>42019</v>
      </c>
      <c r="P7002" s="2033" t="s">
        <v>4612</v>
      </c>
    </row>
    <row r="7003" spans="1:17">
      <c r="A7003" s="1899" t="s">
        <v>7367</v>
      </c>
      <c r="B7003" s="1869" t="s">
        <v>15308</v>
      </c>
      <c r="C7003" s="91"/>
      <c r="D7003" s="19"/>
      <c r="E7003" s="19"/>
      <c r="F7003" s="19"/>
      <c r="G7003" s="19"/>
      <c r="H7003" s="2037"/>
      <c r="I7003" s="2037"/>
      <c r="J7003" s="148" t="s">
        <v>4331</v>
      </c>
      <c r="K7003" s="1694" t="s">
        <v>1196</v>
      </c>
      <c r="L7003" s="1694" t="s">
        <v>2165</v>
      </c>
      <c r="M7003" s="1694" t="s">
        <v>1953</v>
      </c>
      <c r="N7003" s="1694" t="s">
        <v>2166</v>
      </c>
    </row>
    <row r="7004" spans="1:17">
      <c r="A7004" s="1360"/>
      <c r="B7004" s="2477" t="s">
        <v>15309</v>
      </c>
      <c r="C7004" s="563"/>
      <c r="D7004" s="555" t="s">
        <v>3235</v>
      </c>
      <c r="E7004" s="1311">
        <v>41949</v>
      </c>
      <c r="F7004" s="1311">
        <f>E7004+17</f>
        <v>41966</v>
      </c>
      <c r="G7004" s="1311">
        <f>E7004+21</f>
        <v>41970</v>
      </c>
      <c r="H7004" s="1052" t="s">
        <v>13685</v>
      </c>
      <c r="I7004" s="1520" t="s">
        <v>13325</v>
      </c>
      <c r="J7004" s="557" t="s">
        <v>2187</v>
      </c>
      <c r="K7004" s="660"/>
      <c r="L7004" s="729" t="s">
        <v>943</v>
      </c>
      <c r="M7004" s="660" t="s">
        <v>2170</v>
      </c>
      <c r="N7004" s="729"/>
    </row>
    <row r="7005" spans="1:17">
      <c r="A7005" s="569"/>
      <c r="B7005" s="569"/>
      <c r="C7005" s="563"/>
      <c r="D7005" s="555" t="s">
        <v>3235</v>
      </c>
      <c r="E7005" s="1311">
        <v>41949</v>
      </c>
      <c r="F7005" s="1311">
        <f>E7005+17</f>
        <v>41966</v>
      </c>
      <c r="G7005" s="1311">
        <f>E7005+21</f>
        <v>41970</v>
      </c>
      <c r="H7005" s="1052" t="s">
        <v>13685</v>
      </c>
      <c r="I7005" s="1520" t="s">
        <v>13325</v>
      </c>
      <c r="J7005" s="557" t="s">
        <v>2187</v>
      </c>
      <c r="K7005" s="660"/>
      <c r="L7005" s="729" t="s">
        <v>943</v>
      </c>
      <c r="M7005" s="660" t="s">
        <v>2170</v>
      </c>
      <c r="N7005" s="569"/>
    </row>
    <row r="7006" spans="1:17">
      <c r="A7006" s="1899" t="s">
        <v>7367</v>
      </c>
      <c r="B7006" s="1869" t="s">
        <v>15529</v>
      </c>
      <c r="C7006" s="91"/>
      <c r="D7006" s="19"/>
      <c r="E7006" s="19"/>
      <c r="F7006" s="19"/>
      <c r="G7006" s="19"/>
      <c r="H7006" s="2037"/>
      <c r="I7006" s="2037"/>
      <c r="J7006" s="148" t="s">
        <v>4331</v>
      </c>
      <c r="K7006" s="1694" t="s">
        <v>1196</v>
      </c>
      <c r="L7006" s="1694" t="s">
        <v>2165</v>
      </c>
      <c r="M7006" s="1694" t="s">
        <v>1953</v>
      </c>
      <c r="N7006" s="1694" t="s">
        <v>2166</v>
      </c>
    </row>
    <row r="7007" spans="1:17">
      <c r="A7007" s="1982" t="s">
        <v>15530</v>
      </c>
      <c r="B7007" s="2216" t="s">
        <v>15312</v>
      </c>
      <c r="C7007" s="1932" t="s">
        <v>922</v>
      </c>
      <c r="D7007" s="1905" t="s">
        <v>3235</v>
      </c>
      <c r="E7007" s="1983">
        <v>41949</v>
      </c>
      <c r="F7007" s="1983">
        <f>E7007+17</f>
        <v>41966</v>
      </c>
      <c r="G7007" s="1983">
        <f>E7007+21</f>
        <v>41970</v>
      </c>
      <c r="H7007" s="822" t="s">
        <v>14500</v>
      </c>
      <c r="I7007" s="2480" t="s">
        <v>14911</v>
      </c>
      <c r="J7007" s="1930" t="s">
        <v>2187</v>
      </c>
      <c r="K7007" s="1472" t="s">
        <v>943</v>
      </c>
      <c r="L7007" s="1472" t="s">
        <v>943</v>
      </c>
      <c r="M7007" s="1985" t="s">
        <v>2170</v>
      </c>
      <c r="N7007" s="1472" t="s">
        <v>943</v>
      </c>
      <c r="O7007" s="1897">
        <v>41977</v>
      </c>
      <c r="P7007" s="2033" t="s">
        <v>4612</v>
      </c>
    </row>
    <row r="7008" spans="1:17">
      <c r="A7008" s="2032" t="s">
        <v>15531</v>
      </c>
      <c r="B7008" s="1896" t="s">
        <v>15239</v>
      </c>
      <c r="C7008" s="1896" t="s">
        <v>923</v>
      </c>
      <c r="D7008" s="1868" t="s">
        <v>3235</v>
      </c>
      <c r="E7008" s="1874">
        <v>41949</v>
      </c>
      <c r="F7008" s="1874">
        <f t="shared" ref="F7008:F7009" si="1128">E7008+17</f>
        <v>41966</v>
      </c>
      <c r="G7008" s="1874">
        <f t="shared" ref="G7008:G7009" si="1129">E7008+21</f>
        <v>41970</v>
      </c>
      <c r="H7008" s="1906" t="s">
        <v>14500</v>
      </c>
      <c r="I7008" s="90" t="s">
        <v>14911</v>
      </c>
      <c r="J7008" s="1875" t="s">
        <v>2187</v>
      </c>
      <c r="K7008" s="1901" t="s">
        <v>1198</v>
      </c>
      <c r="L7008" s="721" t="s">
        <v>943</v>
      </c>
      <c r="M7008" s="1901" t="s">
        <v>2170</v>
      </c>
      <c r="N7008" s="721" t="s">
        <v>943</v>
      </c>
      <c r="O7008" s="1897">
        <v>42215</v>
      </c>
      <c r="P7008" s="2032" t="s">
        <v>16293</v>
      </c>
      <c r="Q7008" s="2033" t="s">
        <v>4612</v>
      </c>
    </row>
    <row r="7009" spans="1:17">
      <c r="A7009" s="1917" t="s">
        <v>16294</v>
      </c>
      <c r="B7009" s="1932" t="s">
        <v>15239</v>
      </c>
      <c r="C7009" s="1932" t="s">
        <v>923</v>
      </c>
      <c r="D7009" s="1905" t="s">
        <v>3235</v>
      </c>
      <c r="E7009" s="1983">
        <v>41949</v>
      </c>
      <c r="F7009" s="1983">
        <f t="shared" si="1128"/>
        <v>41966</v>
      </c>
      <c r="G7009" s="1983">
        <f t="shared" si="1129"/>
        <v>41970</v>
      </c>
      <c r="H7009" s="822" t="s">
        <v>14500</v>
      </c>
      <c r="I7009" s="2480" t="s">
        <v>14911</v>
      </c>
      <c r="J7009" s="1930" t="s">
        <v>2187</v>
      </c>
      <c r="K7009" s="1472" t="s">
        <v>943</v>
      </c>
      <c r="L7009" s="1472" t="s">
        <v>943</v>
      </c>
      <c r="M7009" s="1985" t="s">
        <v>2170</v>
      </c>
      <c r="N7009" s="1472" t="s">
        <v>943</v>
      </c>
      <c r="O7009" s="1366">
        <v>42012</v>
      </c>
      <c r="P7009" s="1917" t="s">
        <v>4959</v>
      </c>
    </row>
    <row r="7010" spans="1:17">
      <c r="A7010" s="2378" t="s">
        <v>10501</v>
      </c>
      <c r="B7010" s="1881" t="s">
        <v>15328</v>
      </c>
      <c r="C7010" s="1912"/>
      <c r="D7010" s="1903"/>
      <c r="E7010" s="1903"/>
      <c r="F7010" s="1903"/>
      <c r="G7010" s="1903"/>
      <c r="H7010" s="1923"/>
      <c r="I7010" s="1923"/>
      <c r="J7010" s="1876" t="s">
        <v>4331</v>
      </c>
      <c r="K7010" s="1877" t="s">
        <v>1197</v>
      </c>
      <c r="L7010" s="2436" t="s">
        <v>1007</v>
      </c>
    </row>
    <row r="7011" spans="1:17">
      <c r="A7011" s="1888" t="s">
        <v>15561</v>
      </c>
      <c r="B7011" s="1896" t="s">
        <v>15306</v>
      </c>
      <c r="C7011" s="1896" t="s">
        <v>922</v>
      </c>
      <c r="D7011" s="1870" t="s">
        <v>9347</v>
      </c>
      <c r="E7011" s="1873">
        <v>41950</v>
      </c>
      <c r="F7011" s="1874">
        <f t="shared" ref="F7011" si="1130">E7011+17</f>
        <v>41967</v>
      </c>
      <c r="G7011" s="1873">
        <f t="shared" ref="G7011" si="1131">E7011+21</f>
        <v>41971</v>
      </c>
      <c r="H7011" s="1910" t="s">
        <v>14165</v>
      </c>
      <c r="I7011" s="1910" t="s">
        <v>14995</v>
      </c>
      <c r="J7011" s="1875" t="s">
        <v>2187</v>
      </c>
      <c r="K7011" s="1901" t="s">
        <v>1198</v>
      </c>
      <c r="L7011" s="1875" t="s">
        <v>2187</v>
      </c>
      <c r="O7011" s="1897">
        <v>42111</v>
      </c>
      <c r="P7011" s="2032" t="s">
        <v>16014</v>
      </c>
      <c r="Q7011" s="2032" t="s">
        <v>17826</v>
      </c>
    </row>
    <row r="7012" spans="1:17">
      <c r="A7012" s="2033" t="s">
        <v>15562</v>
      </c>
      <c r="B7012" s="1901" t="s">
        <v>15329</v>
      </c>
      <c r="C7012" s="1896" t="s">
        <v>923</v>
      </c>
      <c r="D7012" s="1870" t="s">
        <v>9347</v>
      </c>
      <c r="E7012" s="1873">
        <v>41950</v>
      </c>
      <c r="F7012" s="1874">
        <f t="shared" ref="F7012:F7014" si="1132">E7012+17</f>
        <v>41967</v>
      </c>
      <c r="G7012" s="1873">
        <f t="shared" ref="G7012:G7014" si="1133">E7012+21</f>
        <v>41971</v>
      </c>
      <c r="H7012" s="1910" t="s">
        <v>14165</v>
      </c>
      <c r="I7012" s="1910" t="s">
        <v>14995</v>
      </c>
      <c r="J7012" s="1875" t="s">
        <v>2187</v>
      </c>
      <c r="K7012" s="1901" t="s">
        <v>1198</v>
      </c>
      <c r="L7012" s="1875" t="s">
        <v>2187</v>
      </c>
      <c r="O7012" s="1897">
        <v>42111</v>
      </c>
      <c r="P7012" s="2032" t="s">
        <v>16289</v>
      </c>
      <c r="Q7012" s="2032" t="s">
        <v>5590</v>
      </c>
    </row>
    <row r="7013" spans="1:17">
      <c r="A7013" s="2033" t="s">
        <v>15563</v>
      </c>
      <c r="B7013" s="1901" t="s">
        <v>15329</v>
      </c>
      <c r="C7013" s="1896" t="s">
        <v>923</v>
      </c>
      <c r="D7013" s="1870" t="s">
        <v>9347</v>
      </c>
      <c r="E7013" s="1873">
        <v>41950</v>
      </c>
      <c r="F7013" s="1874">
        <f t="shared" si="1132"/>
        <v>41967</v>
      </c>
      <c r="G7013" s="1873">
        <f t="shared" si="1133"/>
        <v>41971</v>
      </c>
      <c r="H7013" s="1910" t="s">
        <v>14165</v>
      </c>
      <c r="I7013" s="1910" t="s">
        <v>14995</v>
      </c>
      <c r="J7013" s="1875" t="s">
        <v>2187</v>
      </c>
      <c r="K7013" s="1901" t="s">
        <v>1198</v>
      </c>
      <c r="L7013" s="1875" t="s">
        <v>2187</v>
      </c>
      <c r="O7013" s="1897">
        <v>42160</v>
      </c>
      <c r="P7013" s="2032" t="s">
        <v>17828</v>
      </c>
      <c r="Q7013" s="2032" t="s">
        <v>4612</v>
      </c>
    </row>
    <row r="7014" spans="1:17">
      <c r="A7014" s="2033" t="s">
        <v>15564</v>
      </c>
      <c r="B7014" s="1901" t="s">
        <v>15329</v>
      </c>
      <c r="C7014" s="1896" t="s">
        <v>923</v>
      </c>
      <c r="D7014" s="1870" t="s">
        <v>9347</v>
      </c>
      <c r="E7014" s="1873">
        <v>41950</v>
      </c>
      <c r="F7014" s="1874">
        <f t="shared" si="1132"/>
        <v>41967</v>
      </c>
      <c r="G7014" s="1873">
        <f t="shared" si="1133"/>
        <v>41971</v>
      </c>
      <c r="H7014" s="1910" t="s">
        <v>14165</v>
      </c>
      <c r="I7014" s="1910" t="s">
        <v>14995</v>
      </c>
      <c r="J7014" s="1875" t="s">
        <v>2187</v>
      </c>
      <c r="K7014" s="1901" t="s">
        <v>1198</v>
      </c>
      <c r="L7014" s="1875" t="s">
        <v>2187</v>
      </c>
      <c r="P7014" s="2032" t="s">
        <v>16290</v>
      </c>
    </row>
    <row r="7015" spans="1:17">
      <c r="A7015" s="1940" t="s">
        <v>15122</v>
      </c>
      <c r="B7015" s="1881" t="s">
        <v>15570</v>
      </c>
      <c r="C7015" s="1912"/>
      <c r="D7015" s="1881"/>
      <c r="E7015" s="1903"/>
      <c r="F7015" s="1903"/>
      <c r="G7015" s="1903"/>
      <c r="H7015" s="1923"/>
      <c r="I7015" s="1923"/>
      <c r="J7015" s="1876" t="s">
        <v>4331</v>
      </c>
      <c r="K7015" s="1877" t="s">
        <v>1196</v>
      </c>
      <c r="L7015" s="1877" t="s">
        <v>2165</v>
      </c>
      <c r="M7015" s="1877" t="s">
        <v>1953</v>
      </c>
      <c r="N7015" s="1877" t="s">
        <v>2166</v>
      </c>
      <c r="O7015" s="1884"/>
    </row>
    <row r="7016" spans="1:17">
      <c r="A7016" s="2458" t="s">
        <v>15565</v>
      </c>
      <c r="B7016" s="2459" t="s">
        <v>15344</v>
      </c>
      <c r="C7016" s="2459"/>
      <c r="D7016" s="2460" t="s">
        <v>6389</v>
      </c>
      <c r="E7016" s="2461">
        <v>41952</v>
      </c>
      <c r="F7016" s="2462">
        <f>E7016+17</f>
        <v>41969</v>
      </c>
      <c r="G7016" s="2462">
        <f>E7016+21</f>
        <v>41973</v>
      </c>
      <c r="H7016" s="2463" t="s">
        <v>14106</v>
      </c>
      <c r="I7016" s="2463" t="s">
        <v>13983</v>
      </c>
      <c r="J7016" s="2459" t="s">
        <v>2132</v>
      </c>
      <c r="K7016" s="2465" t="s">
        <v>943</v>
      </c>
      <c r="L7016" s="2465" t="s">
        <v>943</v>
      </c>
      <c r="M7016" s="2459" t="s">
        <v>2170</v>
      </c>
      <c r="N7016" s="2464" t="s">
        <v>2187</v>
      </c>
      <c r="O7016" s="1366">
        <v>41977</v>
      </c>
      <c r="P7016" s="1917" t="s">
        <v>9553</v>
      </c>
    </row>
    <row r="7017" spans="1:17">
      <c r="A7017" s="2460" t="s">
        <v>15566</v>
      </c>
      <c r="B7017" s="2459" t="s">
        <v>15344</v>
      </c>
      <c r="C7017" s="2459"/>
      <c r="D7017" s="2460" t="s">
        <v>6389</v>
      </c>
      <c r="E7017" s="2461">
        <v>41952</v>
      </c>
      <c r="F7017" s="2462">
        <f t="shared" ref="F7017:F7020" si="1134">E7017+17</f>
        <v>41969</v>
      </c>
      <c r="G7017" s="2462">
        <f t="shared" ref="G7017:G7020" si="1135">E7017+21</f>
        <v>41973</v>
      </c>
      <c r="H7017" s="2463" t="s">
        <v>14106</v>
      </c>
      <c r="I7017" s="2463" t="s">
        <v>13983</v>
      </c>
      <c r="J7017" s="2459" t="s">
        <v>2132</v>
      </c>
      <c r="K7017" s="2465" t="s">
        <v>943</v>
      </c>
      <c r="L7017" s="2465" t="s">
        <v>943</v>
      </c>
      <c r="M7017" s="2459" t="s">
        <v>2170</v>
      </c>
      <c r="N7017" s="2464" t="s">
        <v>2187</v>
      </c>
      <c r="O7017" s="1366">
        <v>41977</v>
      </c>
      <c r="P7017" s="1917" t="s">
        <v>9553</v>
      </c>
    </row>
    <row r="7018" spans="1:17">
      <c r="A7018" s="2479" t="s">
        <v>15567</v>
      </c>
      <c r="B7018" s="2468" t="s">
        <v>15344</v>
      </c>
      <c r="C7018" s="2468"/>
      <c r="D7018" s="2469" t="s">
        <v>6389</v>
      </c>
      <c r="E7018" s="2470">
        <v>41952</v>
      </c>
      <c r="F7018" s="2471">
        <f t="shared" si="1134"/>
        <v>41969</v>
      </c>
      <c r="G7018" s="2471">
        <f t="shared" si="1135"/>
        <v>41973</v>
      </c>
      <c r="H7018" s="2472" t="s">
        <v>14106</v>
      </c>
      <c r="I7018" s="2473" t="s">
        <v>13983</v>
      </c>
      <c r="J7018" s="2475" t="s">
        <v>2132</v>
      </c>
      <c r="K7018" s="2475" t="s">
        <v>1198</v>
      </c>
      <c r="L7018" s="2476" t="s">
        <v>943</v>
      </c>
      <c r="M7018" s="2475" t="s">
        <v>2170</v>
      </c>
      <c r="N7018" s="2474" t="s">
        <v>2187</v>
      </c>
      <c r="O7018" s="1366">
        <v>41977</v>
      </c>
      <c r="P7018" s="1917" t="s">
        <v>9553</v>
      </c>
    </row>
    <row r="7019" spans="1:17">
      <c r="A7019" s="2479" t="s">
        <v>15568</v>
      </c>
      <c r="B7019" s="2468" t="s">
        <v>15344</v>
      </c>
      <c r="C7019" s="2468"/>
      <c r="D7019" s="2469" t="s">
        <v>6389</v>
      </c>
      <c r="E7019" s="2470">
        <v>41952</v>
      </c>
      <c r="F7019" s="2471">
        <f t="shared" si="1134"/>
        <v>41969</v>
      </c>
      <c r="G7019" s="2471">
        <f t="shared" si="1135"/>
        <v>41973</v>
      </c>
      <c r="H7019" s="2472" t="s">
        <v>14106</v>
      </c>
      <c r="I7019" s="2473" t="s">
        <v>13983</v>
      </c>
      <c r="J7019" s="2475" t="s">
        <v>2132</v>
      </c>
      <c r="K7019" s="2475" t="s">
        <v>1198</v>
      </c>
      <c r="L7019" s="2476" t="s">
        <v>943</v>
      </c>
      <c r="M7019" s="2475" t="s">
        <v>2170</v>
      </c>
      <c r="N7019" s="2474" t="s">
        <v>2187</v>
      </c>
      <c r="O7019" s="1366">
        <v>41977</v>
      </c>
      <c r="P7019" s="1917" t="s">
        <v>9553</v>
      </c>
    </row>
    <row r="7020" spans="1:17">
      <c r="A7020" s="2479" t="s">
        <v>15569</v>
      </c>
      <c r="B7020" s="2468" t="s">
        <v>15428</v>
      </c>
      <c r="C7020" s="2468"/>
      <c r="D7020" s="2469" t="s">
        <v>6389</v>
      </c>
      <c r="E7020" s="2470">
        <v>41952</v>
      </c>
      <c r="F7020" s="2471">
        <f t="shared" si="1134"/>
        <v>41969</v>
      </c>
      <c r="G7020" s="2471">
        <f t="shared" si="1135"/>
        <v>41973</v>
      </c>
      <c r="H7020" s="2472" t="s">
        <v>14106</v>
      </c>
      <c r="I7020" s="2473" t="s">
        <v>13983</v>
      </c>
      <c r="J7020" s="2475" t="s">
        <v>2132</v>
      </c>
      <c r="K7020" s="2475" t="s">
        <v>1198</v>
      </c>
      <c r="L7020" s="2476" t="s">
        <v>943</v>
      </c>
      <c r="M7020" s="2475" t="s">
        <v>2170</v>
      </c>
      <c r="N7020" s="2474" t="s">
        <v>2187</v>
      </c>
      <c r="O7020" s="1366">
        <v>41977</v>
      </c>
      <c r="P7020" s="1917" t="s">
        <v>9553</v>
      </c>
    </row>
    <row r="7021" spans="1:17">
      <c r="A7021" s="1899" t="s">
        <v>3037</v>
      </c>
      <c r="B7021" s="1869" t="s">
        <v>15018</v>
      </c>
      <c r="C7021" s="91"/>
      <c r="D7021" s="19"/>
      <c r="E7021" s="19"/>
      <c r="F7021" s="19"/>
      <c r="G7021" s="19"/>
      <c r="H7021" s="2037"/>
      <c r="I7021" s="2037"/>
      <c r="J7021" s="148" t="s">
        <v>4331</v>
      </c>
      <c r="K7021" s="1694" t="s">
        <v>1196</v>
      </c>
      <c r="L7021" s="1694" t="s">
        <v>2165</v>
      </c>
      <c r="M7021" s="1694" t="s">
        <v>1953</v>
      </c>
      <c r="N7021" s="1694" t="s">
        <v>2166</v>
      </c>
    </row>
    <row r="7022" spans="1:17">
      <c r="A7022" s="1870" t="s">
        <v>16460</v>
      </c>
      <c r="B7022" s="1909" t="s">
        <v>15346</v>
      </c>
      <c r="C7022" s="1896" t="s">
        <v>923</v>
      </c>
      <c r="D7022" s="1868" t="s">
        <v>6129</v>
      </c>
      <c r="E7022" s="2285">
        <v>41952</v>
      </c>
      <c r="F7022" s="2285">
        <f t="shared" ref="F7022" si="1136">E7022+17</f>
        <v>41969</v>
      </c>
      <c r="G7022" s="2285">
        <f t="shared" ref="G7022" si="1137">E7022+21</f>
        <v>41973</v>
      </c>
      <c r="H7022" s="2118" t="s">
        <v>14257</v>
      </c>
      <c r="I7022" s="2118" t="s">
        <v>14077</v>
      </c>
      <c r="J7022" s="1875" t="s">
        <v>2187</v>
      </c>
      <c r="K7022" s="1901" t="s">
        <v>1198</v>
      </c>
      <c r="L7022" s="721" t="s">
        <v>943</v>
      </c>
      <c r="M7022" s="1901" t="s">
        <v>2170</v>
      </c>
      <c r="N7022" s="1875" t="s">
        <v>2187</v>
      </c>
      <c r="O7022" s="1897">
        <v>42124</v>
      </c>
      <c r="P7022" s="2033" t="s">
        <v>16461</v>
      </c>
      <c r="Q7022" s="2033" t="s">
        <v>4612</v>
      </c>
    </row>
    <row r="7023" spans="1:17">
      <c r="A7023" s="2033" t="s">
        <v>15571</v>
      </c>
      <c r="B7023" s="1909" t="s">
        <v>15346</v>
      </c>
      <c r="C7023" s="1896" t="s">
        <v>923</v>
      </c>
      <c r="D7023" s="1868" t="s">
        <v>6129</v>
      </c>
      <c r="E7023" s="2285">
        <v>41952</v>
      </c>
      <c r="F7023" s="2285">
        <f t="shared" ref="F7023:F7025" si="1138">E7023+17</f>
        <v>41969</v>
      </c>
      <c r="G7023" s="2285">
        <f t="shared" ref="G7023:G7025" si="1139">E7023+21</f>
        <v>41973</v>
      </c>
      <c r="H7023" s="2118" t="s">
        <v>14257</v>
      </c>
      <c r="I7023" s="2118" t="s">
        <v>14077</v>
      </c>
      <c r="J7023" s="1875" t="s">
        <v>2187</v>
      </c>
      <c r="K7023" s="1901" t="s">
        <v>1198</v>
      </c>
      <c r="L7023" s="721" t="s">
        <v>943</v>
      </c>
      <c r="M7023" s="1901" t="s">
        <v>2170</v>
      </c>
      <c r="N7023" s="1875" t="s">
        <v>2187</v>
      </c>
      <c r="O7023" s="1897">
        <v>42026</v>
      </c>
      <c r="P7023" s="1917" t="s">
        <v>4612</v>
      </c>
    </row>
    <row r="7024" spans="1:17">
      <c r="A7024" s="2033" t="s">
        <v>15572</v>
      </c>
      <c r="B7024" s="1909" t="s">
        <v>15346</v>
      </c>
      <c r="C7024" s="1896" t="s">
        <v>923</v>
      </c>
      <c r="D7024" s="1868" t="s">
        <v>6129</v>
      </c>
      <c r="E7024" s="2285">
        <v>41952</v>
      </c>
      <c r="F7024" s="2285">
        <f t="shared" si="1138"/>
        <v>41969</v>
      </c>
      <c r="G7024" s="2285">
        <f t="shared" si="1139"/>
        <v>41973</v>
      </c>
      <c r="H7024" s="2118" t="s">
        <v>14257</v>
      </c>
      <c r="I7024" s="2118" t="s">
        <v>14077</v>
      </c>
      <c r="J7024" s="1875" t="s">
        <v>2187</v>
      </c>
      <c r="K7024" s="1901" t="s">
        <v>1198</v>
      </c>
      <c r="L7024" s="721" t="s">
        <v>943</v>
      </c>
      <c r="M7024" s="1901" t="s">
        <v>2170</v>
      </c>
      <c r="N7024" s="1875" t="s">
        <v>2187</v>
      </c>
      <c r="O7024" s="1897">
        <v>42132</v>
      </c>
      <c r="P7024" s="1917" t="s">
        <v>16455</v>
      </c>
      <c r="Q7024" s="2033" t="s">
        <v>4612</v>
      </c>
    </row>
    <row r="7025" spans="1:19">
      <c r="A7025" s="2033" t="s">
        <v>15573</v>
      </c>
      <c r="B7025" s="1909" t="s">
        <v>15346</v>
      </c>
      <c r="C7025" s="1896" t="s">
        <v>923</v>
      </c>
      <c r="D7025" s="1868" t="s">
        <v>6129</v>
      </c>
      <c r="E7025" s="2285">
        <v>41952</v>
      </c>
      <c r="F7025" s="2285">
        <f t="shared" si="1138"/>
        <v>41969</v>
      </c>
      <c r="G7025" s="2285">
        <f t="shared" si="1139"/>
        <v>41973</v>
      </c>
      <c r="H7025" s="2118" t="s">
        <v>14257</v>
      </c>
      <c r="I7025" s="2118" t="s">
        <v>14077</v>
      </c>
      <c r="J7025" s="1875" t="s">
        <v>2187</v>
      </c>
      <c r="K7025" s="1901" t="s">
        <v>1198</v>
      </c>
      <c r="L7025" s="721" t="s">
        <v>943</v>
      </c>
      <c r="M7025" s="1901" t="s">
        <v>2170</v>
      </c>
      <c r="N7025" s="1875" t="s">
        <v>2187</v>
      </c>
      <c r="O7025" s="1897">
        <v>42026</v>
      </c>
      <c r="P7025" s="1917" t="s">
        <v>4612</v>
      </c>
    </row>
    <row r="7026" spans="1:19" s="2032" customFormat="1">
      <c r="A7026" s="1899" t="s">
        <v>3037</v>
      </c>
      <c r="B7026" s="1869" t="s">
        <v>15533</v>
      </c>
      <c r="C7026" s="91"/>
      <c r="D7026" s="1869" t="s">
        <v>15498</v>
      </c>
      <c r="E7026" s="19"/>
      <c r="F7026" s="19"/>
      <c r="G7026" s="19"/>
      <c r="H7026" s="2037"/>
      <c r="I7026" s="2037"/>
      <c r="J7026" s="148" t="s">
        <v>4331</v>
      </c>
      <c r="K7026" s="1694" t="s">
        <v>1196</v>
      </c>
      <c r="L7026" s="1694" t="s">
        <v>2165</v>
      </c>
      <c r="M7026" s="1694" t="s">
        <v>1953</v>
      </c>
      <c r="N7026" s="1694" t="s">
        <v>2166</v>
      </c>
      <c r="O7026" s="1898"/>
    </row>
    <row r="7027" spans="1:19" s="2032" customFormat="1">
      <c r="A7027" s="1870" t="s">
        <v>15574</v>
      </c>
      <c r="B7027" s="1909" t="s">
        <v>15535</v>
      </c>
      <c r="C7027" s="1896" t="s">
        <v>923</v>
      </c>
      <c r="D7027" s="1868" t="s">
        <v>6129</v>
      </c>
      <c r="E7027" s="2285">
        <v>41952</v>
      </c>
      <c r="F7027" s="2285">
        <f t="shared" ref="F7027" si="1140">E7027+17</f>
        <v>41969</v>
      </c>
      <c r="G7027" s="2285">
        <f t="shared" ref="G7027" si="1141">E7027+21</f>
        <v>41973</v>
      </c>
      <c r="H7027" s="2118" t="s">
        <v>14260</v>
      </c>
      <c r="I7027" s="2118" t="s">
        <v>14304</v>
      </c>
      <c r="J7027" s="1875" t="s">
        <v>2187</v>
      </c>
      <c r="K7027" s="1901" t="s">
        <v>1198</v>
      </c>
      <c r="L7027" s="721" t="s">
        <v>943</v>
      </c>
      <c r="M7027" s="1901" t="s">
        <v>2170</v>
      </c>
      <c r="N7027" s="1875" t="s">
        <v>2187</v>
      </c>
      <c r="O7027" s="1898"/>
    </row>
    <row r="7028" spans="1:19">
      <c r="A7028" s="2120" t="s">
        <v>5157</v>
      </c>
      <c r="B7028" s="1881" t="s">
        <v>14386</v>
      </c>
      <c r="C7028" s="1912"/>
      <c r="D7028" s="1881"/>
      <c r="E7028" s="1903"/>
      <c r="F7028" s="1903"/>
      <c r="G7028" s="1903"/>
      <c r="H7028" s="1923"/>
      <c r="I7028" s="1923"/>
      <c r="J7028" s="1876" t="s">
        <v>4331</v>
      </c>
      <c r="K7028" s="1877" t="s">
        <v>1196</v>
      </c>
      <c r="L7028" s="1877" t="s">
        <v>2165</v>
      </c>
      <c r="M7028" s="1877" t="s">
        <v>1953</v>
      </c>
      <c r="N7028" s="1877" t="s">
        <v>2166</v>
      </c>
    </row>
    <row r="7029" spans="1:19" s="1711" customFormat="1">
      <c r="A7029" s="555"/>
      <c r="B7029" s="660" t="s">
        <v>15425</v>
      </c>
      <c r="C7029" s="660"/>
      <c r="D7029" s="1360" t="s">
        <v>6389</v>
      </c>
      <c r="E7029" s="1111">
        <v>41955</v>
      </c>
      <c r="F7029" s="1311">
        <f t="shared" ref="F7029" si="1142">E7029+17</f>
        <v>41972</v>
      </c>
      <c r="G7029" s="1311">
        <f t="shared" ref="G7029" si="1143">E7029+21</f>
        <v>41976</v>
      </c>
      <c r="H7029" s="1052" t="s">
        <v>13448</v>
      </c>
      <c r="I7029" s="1052" t="s">
        <v>13063</v>
      </c>
      <c r="J7029" s="729" t="s">
        <v>943</v>
      </c>
      <c r="K7029" s="729"/>
      <c r="L7029" s="729" t="s">
        <v>943</v>
      </c>
      <c r="M7029" s="660" t="s">
        <v>2170</v>
      </c>
      <c r="N7029" s="557" t="s">
        <v>2187</v>
      </c>
      <c r="O7029" s="1718"/>
    </row>
    <row r="7030" spans="1:19">
      <c r="A7030" s="569"/>
      <c r="B7030" s="569"/>
      <c r="C7030" s="563"/>
      <c r="D7030" s="1360" t="s">
        <v>6389</v>
      </c>
      <c r="E7030" s="1111">
        <v>41955</v>
      </c>
      <c r="F7030" s="1311">
        <f t="shared" ref="F7030" si="1144">E7030+17</f>
        <v>41972</v>
      </c>
      <c r="G7030" s="1311">
        <f t="shared" ref="G7030" si="1145">E7030+21</f>
        <v>41976</v>
      </c>
      <c r="H7030" s="1052" t="s">
        <v>13448</v>
      </c>
      <c r="I7030" s="1052" t="s">
        <v>13063</v>
      </c>
      <c r="J7030" s="729" t="s">
        <v>943</v>
      </c>
      <c r="K7030" s="729"/>
      <c r="L7030" s="729" t="s">
        <v>943</v>
      </c>
      <c r="M7030" s="660" t="s">
        <v>2170</v>
      </c>
      <c r="N7030" s="557" t="s">
        <v>2187</v>
      </c>
    </row>
    <row r="7031" spans="1:19">
      <c r="A7031" s="1899" t="s">
        <v>5389</v>
      </c>
      <c r="B7031" s="1881" t="s">
        <v>15427</v>
      </c>
      <c r="C7031" s="1882"/>
      <c r="D7031" s="1903"/>
      <c r="E7031" s="1903"/>
      <c r="F7031" s="1903"/>
      <c r="G7031" s="1903"/>
      <c r="H7031" s="1923"/>
      <c r="I7031" s="1923"/>
      <c r="J7031" s="1876" t="s">
        <v>4331</v>
      </c>
      <c r="K7031" s="1877" t="s">
        <v>1196</v>
      </c>
      <c r="L7031" s="1877" t="s">
        <v>2165</v>
      </c>
      <c r="M7031" s="1877" t="s">
        <v>1953</v>
      </c>
      <c r="N7031" s="1877" t="s">
        <v>2166</v>
      </c>
    </row>
    <row r="7032" spans="1:19">
      <c r="A7032" s="2033" t="s">
        <v>15589</v>
      </c>
      <c r="B7032" s="1887" t="s">
        <v>15454</v>
      </c>
      <c r="C7032" s="1896" t="s">
        <v>922</v>
      </c>
      <c r="D7032" s="1870" t="s">
        <v>5389</v>
      </c>
      <c r="E7032" s="1873">
        <v>41955</v>
      </c>
      <c r="F7032" s="1874">
        <f>E7032+17</f>
        <v>41972</v>
      </c>
      <c r="G7032" s="1874">
        <f>E7032+21</f>
        <v>41976</v>
      </c>
      <c r="H7032" s="7" t="s">
        <v>14651</v>
      </c>
      <c r="I7032" s="2279" t="s">
        <v>14485</v>
      </c>
      <c r="J7032" s="1875" t="s">
        <v>2187</v>
      </c>
      <c r="K7032" s="1901" t="s">
        <v>1198</v>
      </c>
      <c r="L7032" s="1909" t="s">
        <v>2169</v>
      </c>
      <c r="M7032" s="721" t="s">
        <v>943</v>
      </c>
      <c r="N7032" s="1875" t="s">
        <v>2187</v>
      </c>
      <c r="O7032" s="1897">
        <v>42026</v>
      </c>
      <c r="P7032" s="1875" t="s">
        <v>4612</v>
      </c>
    </row>
    <row r="7033" spans="1:19">
      <c r="A7033" s="1917" t="s">
        <v>15590</v>
      </c>
      <c r="B7033" s="1932" t="s">
        <v>15428</v>
      </c>
      <c r="C7033" s="1932" t="s">
        <v>923</v>
      </c>
      <c r="D7033" s="1982" t="s">
        <v>5389</v>
      </c>
      <c r="E7033" s="1298">
        <v>41955</v>
      </c>
      <c r="F7033" s="1983">
        <f t="shared" ref="F7033:F7035" si="1146">E7033+17</f>
        <v>41972</v>
      </c>
      <c r="G7033" s="1983">
        <f t="shared" ref="G7033:G7035" si="1147">E7033+21</f>
        <v>41976</v>
      </c>
      <c r="H7033" s="2485" t="s">
        <v>14651</v>
      </c>
      <c r="I7033" s="733" t="s">
        <v>14485</v>
      </c>
      <c r="J7033" s="1875" t="s">
        <v>2187</v>
      </c>
      <c r="K7033" s="1472" t="s">
        <v>943</v>
      </c>
      <c r="L7033" s="1909" t="s">
        <v>2169</v>
      </c>
      <c r="M7033" s="1472" t="s">
        <v>943</v>
      </c>
      <c r="N7033" s="1930" t="s">
        <v>2187</v>
      </c>
      <c r="O7033" s="1366">
        <v>42004</v>
      </c>
      <c r="P7033" s="1917" t="s">
        <v>16168</v>
      </c>
      <c r="Q7033" s="1917"/>
      <c r="R7033" s="1917"/>
    </row>
    <row r="7034" spans="1:19">
      <c r="A7034" s="1917" t="s">
        <v>15591</v>
      </c>
      <c r="B7034" s="1932" t="s">
        <v>15428</v>
      </c>
      <c r="C7034" s="1932" t="s">
        <v>923</v>
      </c>
      <c r="D7034" s="1982" t="s">
        <v>5389</v>
      </c>
      <c r="E7034" s="1298">
        <v>41955</v>
      </c>
      <c r="F7034" s="1983">
        <f t="shared" si="1146"/>
        <v>41972</v>
      </c>
      <c r="G7034" s="1983">
        <f t="shared" si="1147"/>
        <v>41976</v>
      </c>
      <c r="H7034" s="2485" t="s">
        <v>14651</v>
      </c>
      <c r="I7034" s="733" t="s">
        <v>14485</v>
      </c>
      <c r="J7034" s="1875" t="s">
        <v>2187</v>
      </c>
      <c r="K7034" s="1472" t="s">
        <v>943</v>
      </c>
      <c r="L7034" s="1909" t="s">
        <v>2169</v>
      </c>
      <c r="M7034" s="1472" t="s">
        <v>943</v>
      </c>
      <c r="N7034" s="1930" t="s">
        <v>2187</v>
      </c>
      <c r="O7034" s="1366">
        <v>42004</v>
      </c>
      <c r="P7034" s="1917" t="s">
        <v>16168</v>
      </c>
      <c r="Q7034" s="1917"/>
      <c r="R7034" s="1917"/>
    </row>
    <row r="7035" spans="1:19">
      <c r="A7035" s="1917" t="s">
        <v>15592</v>
      </c>
      <c r="B7035" s="1932" t="s">
        <v>15428</v>
      </c>
      <c r="C7035" s="1932" t="s">
        <v>923</v>
      </c>
      <c r="D7035" s="1982" t="s">
        <v>5389</v>
      </c>
      <c r="E7035" s="1298">
        <v>41955</v>
      </c>
      <c r="F7035" s="1983">
        <f t="shared" si="1146"/>
        <v>41972</v>
      </c>
      <c r="G7035" s="1983">
        <f t="shared" si="1147"/>
        <v>41976</v>
      </c>
      <c r="H7035" s="2485" t="s">
        <v>14651</v>
      </c>
      <c r="I7035" s="733" t="s">
        <v>14485</v>
      </c>
      <c r="J7035" s="1875" t="s">
        <v>2187</v>
      </c>
      <c r="K7035" s="1472" t="s">
        <v>943</v>
      </c>
      <c r="L7035" s="1909" t="s">
        <v>2169</v>
      </c>
      <c r="M7035" s="1472" t="s">
        <v>943</v>
      </c>
      <c r="N7035" s="1930" t="s">
        <v>2187</v>
      </c>
      <c r="O7035" s="1366">
        <v>42004</v>
      </c>
      <c r="P7035" s="1917" t="s">
        <v>16168</v>
      </c>
      <c r="Q7035" s="1917"/>
      <c r="R7035" s="1917"/>
    </row>
    <row r="7036" spans="1:19">
      <c r="A7036" s="1899" t="s">
        <v>3037</v>
      </c>
      <c r="B7036" s="1869" t="s">
        <v>15430</v>
      </c>
      <c r="C7036" s="91"/>
      <c r="D7036" s="19"/>
      <c r="E7036" s="19"/>
      <c r="F7036" s="19"/>
      <c r="G7036" s="19"/>
      <c r="H7036" s="2037"/>
      <c r="I7036" s="2037"/>
      <c r="J7036" s="148" t="s">
        <v>4331</v>
      </c>
      <c r="K7036" s="1694" t="s">
        <v>1196</v>
      </c>
      <c r="L7036" s="1694" t="s">
        <v>2165</v>
      </c>
      <c r="M7036" s="1694" t="s">
        <v>1953</v>
      </c>
      <c r="N7036" s="1694" t="s">
        <v>2166</v>
      </c>
      <c r="O7036" s="657" t="s">
        <v>15464</v>
      </c>
    </row>
    <row r="7037" spans="1:19">
      <c r="A7037" s="1982" t="s">
        <v>15674</v>
      </c>
      <c r="B7037" s="1932" t="s">
        <v>15037</v>
      </c>
      <c r="C7037" s="1932" t="s">
        <v>922</v>
      </c>
      <c r="D7037" s="1905" t="s">
        <v>6129</v>
      </c>
      <c r="E7037" s="2230">
        <v>41955</v>
      </c>
      <c r="F7037" s="2230">
        <f t="shared" ref="F7037" si="1148">E7037+17</f>
        <v>41972</v>
      </c>
      <c r="G7037" s="2230">
        <f t="shared" ref="G7037" si="1149">E7037+21</f>
        <v>41976</v>
      </c>
      <c r="H7037" s="822" t="s">
        <v>14259</v>
      </c>
      <c r="I7037" s="822" t="s">
        <v>14301</v>
      </c>
      <c r="J7037" s="1930" t="s">
        <v>2187</v>
      </c>
      <c r="K7037" s="1472" t="s">
        <v>943</v>
      </c>
      <c r="L7037" s="1472" t="s">
        <v>943</v>
      </c>
      <c r="M7037" s="1985" t="s">
        <v>2170</v>
      </c>
      <c r="N7037" s="1930" t="s">
        <v>2187</v>
      </c>
      <c r="O7037" s="1366">
        <v>42047</v>
      </c>
      <c r="P7037" s="1917" t="s">
        <v>6110</v>
      </c>
      <c r="Q7037" s="1917"/>
    </row>
    <row r="7038" spans="1:19">
      <c r="A7038" s="1919" t="s">
        <v>15593</v>
      </c>
      <c r="B7038" s="1909" t="s">
        <v>15431</v>
      </c>
      <c r="C7038" s="1896" t="s">
        <v>923</v>
      </c>
      <c r="D7038" s="1868" t="s">
        <v>6129</v>
      </c>
      <c r="E7038" s="2285">
        <v>41955</v>
      </c>
      <c r="F7038" s="2285">
        <f t="shared" ref="F7038:F7041" si="1150">E7038+17</f>
        <v>41972</v>
      </c>
      <c r="G7038" s="2285">
        <f t="shared" ref="G7038:G7041" si="1151">E7038+21</f>
        <v>41976</v>
      </c>
      <c r="H7038" s="2118" t="s">
        <v>14259</v>
      </c>
      <c r="I7038" s="2118" t="s">
        <v>14301</v>
      </c>
      <c r="J7038" s="1875" t="s">
        <v>2187</v>
      </c>
      <c r="K7038" s="1901" t="s">
        <v>1198</v>
      </c>
      <c r="L7038" s="721" t="s">
        <v>943</v>
      </c>
      <c r="M7038" s="1901" t="s">
        <v>2170</v>
      </c>
      <c r="N7038" s="1875" t="s">
        <v>2187</v>
      </c>
      <c r="O7038" s="1897">
        <v>41991</v>
      </c>
      <c r="P7038" s="615" t="s">
        <v>15970</v>
      </c>
      <c r="S7038" s="2033" t="s">
        <v>15867</v>
      </c>
    </row>
    <row r="7039" spans="1:19">
      <c r="A7039" s="1917" t="s">
        <v>15594</v>
      </c>
      <c r="B7039" s="1932" t="s">
        <v>15431</v>
      </c>
      <c r="C7039" s="1932" t="s">
        <v>923</v>
      </c>
      <c r="D7039" s="1905" t="s">
        <v>6129</v>
      </c>
      <c r="E7039" s="2230">
        <v>41955</v>
      </c>
      <c r="F7039" s="2230">
        <f t="shared" si="1150"/>
        <v>41972</v>
      </c>
      <c r="G7039" s="2230">
        <f t="shared" si="1151"/>
        <v>41976</v>
      </c>
      <c r="H7039" s="822" t="s">
        <v>14259</v>
      </c>
      <c r="I7039" s="822" t="s">
        <v>14301</v>
      </c>
      <c r="J7039" s="1930" t="s">
        <v>2187</v>
      </c>
      <c r="K7039" s="1472" t="s">
        <v>943</v>
      </c>
      <c r="L7039" s="1472" t="s">
        <v>943</v>
      </c>
      <c r="M7039" s="1985" t="s">
        <v>2170</v>
      </c>
      <c r="N7039" s="1930" t="s">
        <v>2187</v>
      </c>
      <c r="O7039" s="1366">
        <v>41997</v>
      </c>
      <c r="P7039" s="1917" t="s">
        <v>6110</v>
      </c>
      <c r="Q7039" s="1917"/>
    </row>
    <row r="7040" spans="1:19">
      <c r="A7040" s="1917" t="s">
        <v>15595</v>
      </c>
      <c r="B7040" s="1932" t="s">
        <v>15431</v>
      </c>
      <c r="C7040" s="1932" t="s">
        <v>923</v>
      </c>
      <c r="D7040" s="1905" t="s">
        <v>6129</v>
      </c>
      <c r="E7040" s="2230">
        <v>41955</v>
      </c>
      <c r="F7040" s="2230">
        <f t="shared" si="1150"/>
        <v>41972</v>
      </c>
      <c r="G7040" s="2230">
        <f t="shared" si="1151"/>
        <v>41976</v>
      </c>
      <c r="H7040" s="822" t="s">
        <v>14259</v>
      </c>
      <c r="I7040" s="822" t="s">
        <v>14301</v>
      </c>
      <c r="J7040" s="1930" t="s">
        <v>2187</v>
      </c>
      <c r="K7040" s="1472" t="s">
        <v>943</v>
      </c>
      <c r="L7040" s="1472" t="s">
        <v>943</v>
      </c>
      <c r="M7040" s="1985" t="s">
        <v>2170</v>
      </c>
      <c r="N7040" s="1930" t="s">
        <v>2187</v>
      </c>
      <c r="O7040" s="1366">
        <v>41997</v>
      </c>
      <c r="P7040" s="1917" t="s">
        <v>6110</v>
      </c>
      <c r="Q7040" s="1917"/>
    </row>
    <row r="7041" spans="1:18">
      <c r="A7041" s="1917" t="s">
        <v>15596</v>
      </c>
      <c r="B7041" s="1932" t="s">
        <v>15431</v>
      </c>
      <c r="C7041" s="1932" t="s">
        <v>923</v>
      </c>
      <c r="D7041" s="1905" t="s">
        <v>6129</v>
      </c>
      <c r="E7041" s="2230">
        <v>41955</v>
      </c>
      <c r="F7041" s="2230">
        <f t="shared" si="1150"/>
        <v>41972</v>
      </c>
      <c r="G7041" s="2230">
        <f t="shared" si="1151"/>
        <v>41976</v>
      </c>
      <c r="H7041" s="822" t="s">
        <v>14259</v>
      </c>
      <c r="I7041" s="822" t="s">
        <v>14301</v>
      </c>
      <c r="J7041" s="1930" t="s">
        <v>2187</v>
      </c>
      <c r="K7041" s="1472" t="s">
        <v>943</v>
      </c>
      <c r="L7041" s="1472" t="s">
        <v>943</v>
      </c>
      <c r="M7041" s="1985" t="s">
        <v>2170</v>
      </c>
      <c r="N7041" s="1930" t="s">
        <v>2187</v>
      </c>
      <c r="O7041" s="1366">
        <v>41997</v>
      </c>
      <c r="P7041" s="1917" t="s">
        <v>6110</v>
      </c>
      <c r="Q7041" s="1917"/>
    </row>
    <row r="7042" spans="1:18">
      <c r="A7042" s="1899" t="s">
        <v>7367</v>
      </c>
      <c r="B7042" s="1869" t="s">
        <v>15434</v>
      </c>
      <c r="C7042" s="91"/>
      <c r="D7042" s="19"/>
      <c r="E7042" s="19"/>
      <c r="F7042" s="19"/>
      <c r="G7042" s="19"/>
      <c r="H7042" s="2037"/>
      <c r="I7042" s="2037"/>
      <c r="J7042" s="148" t="s">
        <v>4331</v>
      </c>
      <c r="K7042" s="1694" t="s">
        <v>1196</v>
      </c>
      <c r="L7042" s="1694" t="s">
        <v>2165</v>
      </c>
      <c r="M7042" s="1694" t="s">
        <v>1953</v>
      </c>
      <c r="N7042" s="1694" t="s">
        <v>2166</v>
      </c>
    </row>
    <row r="7043" spans="1:18">
      <c r="A7043" s="1982" t="s">
        <v>15606</v>
      </c>
      <c r="B7043" s="2216" t="s">
        <v>15433</v>
      </c>
      <c r="C7043" s="1932" t="s">
        <v>923</v>
      </c>
      <c r="D7043" s="1905" t="s">
        <v>3235</v>
      </c>
      <c r="E7043" s="1983">
        <v>41955</v>
      </c>
      <c r="F7043" s="1983">
        <f>E7043+17</f>
        <v>41972</v>
      </c>
      <c r="G7043" s="1983">
        <f>E7043+21</f>
        <v>41976</v>
      </c>
      <c r="H7043" s="822" t="s">
        <v>14499</v>
      </c>
      <c r="I7043" s="2480" t="s">
        <v>14911</v>
      </c>
      <c r="J7043" s="1875" t="s">
        <v>2187</v>
      </c>
      <c r="K7043" s="1472" t="s">
        <v>943</v>
      </c>
      <c r="L7043" s="1472"/>
      <c r="M7043" s="1985" t="s">
        <v>2170</v>
      </c>
      <c r="N7043" s="1472" t="s">
        <v>943</v>
      </c>
      <c r="O7043" s="1366">
        <v>42004</v>
      </c>
      <c r="P7043" s="1917" t="s">
        <v>16168</v>
      </c>
      <c r="Q7043" s="1917"/>
      <c r="R7043" s="1917"/>
    </row>
    <row r="7044" spans="1:18">
      <c r="A7044" s="1917" t="s">
        <v>15607</v>
      </c>
      <c r="B7044" s="2216" t="s">
        <v>15433</v>
      </c>
      <c r="C7044" s="1932" t="s">
        <v>923</v>
      </c>
      <c r="D7044" s="1905" t="s">
        <v>3235</v>
      </c>
      <c r="E7044" s="1983">
        <v>41955</v>
      </c>
      <c r="F7044" s="1983">
        <f t="shared" ref="F7044:F7045" si="1152">E7044+17</f>
        <v>41972</v>
      </c>
      <c r="G7044" s="1983">
        <f t="shared" ref="G7044:G7045" si="1153">E7044+21</f>
        <v>41976</v>
      </c>
      <c r="H7044" s="822" t="s">
        <v>14499</v>
      </c>
      <c r="I7044" s="2480" t="s">
        <v>14911</v>
      </c>
      <c r="J7044" s="1875" t="s">
        <v>2187</v>
      </c>
      <c r="K7044" s="1472" t="s">
        <v>943</v>
      </c>
      <c r="L7044" s="1917"/>
      <c r="M7044" s="1985" t="s">
        <v>2170</v>
      </c>
      <c r="N7044" s="1472" t="s">
        <v>943</v>
      </c>
      <c r="O7044" s="1366">
        <v>42004</v>
      </c>
      <c r="P7044" s="1917" t="s">
        <v>16168</v>
      </c>
      <c r="Q7044" s="1917"/>
      <c r="R7044" s="1917"/>
    </row>
    <row r="7045" spans="1:18">
      <c r="A7045" s="1917" t="s">
        <v>15608</v>
      </c>
      <c r="B7045" s="2216" t="s">
        <v>15433</v>
      </c>
      <c r="C7045" s="1932" t="s">
        <v>923</v>
      </c>
      <c r="D7045" s="1905" t="s">
        <v>3235</v>
      </c>
      <c r="E7045" s="1983">
        <v>41955</v>
      </c>
      <c r="F7045" s="1983">
        <f t="shared" si="1152"/>
        <v>41972</v>
      </c>
      <c r="G7045" s="1983">
        <f t="shared" si="1153"/>
        <v>41976</v>
      </c>
      <c r="H7045" s="822" t="s">
        <v>14499</v>
      </c>
      <c r="I7045" s="2480" t="s">
        <v>14911</v>
      </c>
      <c r="J7045" s="1875" t="s">
        <v>2187</v>
      </c>
      <c r="K7045" s="1472" t="s">
        <v>943</v>
      </c>
      <c r="L7045" s="1917"/>
      <c r="M7045" s="1985" t="s">
        <v>2170</v>
      </c>
      <c r="N7045" s="1472" t="s">
        <v>943</v>
      </c>
      <c r="O7045" s="1366">
        <v>42004</v>
      </c>
      <c r="P7045" s="1917" t="s">
        <v>16168</v>
      </c>
      <c r="Q7045" s="1917"/>
      <c r="R7045" s="1917"/>
    </row>
    <row r="7046" spans="1:18">
      <c r="A7046" s="1899" t="s">
        <v>3037</v>
      </c>
      <c r="B7046" s="1869" t="s">
        <v>15447</v>
      </c>
      <c r="C7046" s="91"/>
      <c r="D7046" s="19"/>
      <c r="E7046" s="19"/>
      <c r="F7046" s="19"/>
      <c r="G7046" s="19"/>
      <c r="H7046" s="2037"/>
      <c r="I7046" s="2037"/>
      <c r="J7046" s="148" t="s">
        <v>4331</v>
      </c>
      <c r="K7046" s="1694" t="s">
        <v>1196</v>
      </c>
      <c r="L7046" s="1694" t="s">
        <v>2165</v>
      </c>
      <c r="M7046" s="1694" t="s">
        <v>1953</v>
      </c>
      <c r="N7046" s="1694" t="s">
        <v>2166</v>
      </c>
    </row>
    <row r="7047" spans="1:18">
      <c r="A7047" s="1870" t="s">
        <v>15609</v>
      </c>
      <c r="B7047" s="1909" t="s">
        <v>15448</v>
      </c>
      <c r="C7047" s="1896" t="s">
        <v>922</v>
      </c>
      <c r="D7047" s="1868" t="s">
        <v>6129</v>
      </c>
      <c r="E7047" s="1873">
        <v>41955</v>
      </c>
      <c r="F7047" s="2285">
        <f t="shared" ref="F7047" si="1154">E7047+17</f>
        <v>41972</v>
      </c>
      <c r="G7047" s="2285">
        <f t="shared" ref="G7047" si="1155">E7047+21</f>
        <v>41976</v>
      </c>
      <c r="H7047" s="2118" t="s">
        <v>14258</v>
      </c>
      <c r="I7047" s="2118" t="s">
        <v>14689</v>
      </c>
      <c r="J7047" s="1875" t="s">
        <v>2187</v>
      </c>
      <c r="K7047" s="1901" t="s">
        <v>1198</v>
      </c>
      <c r="L7047" s="721" t="s">
        <v>943</v>
      </c>
      <c r="M7047" s="1901" t="s">
        <v>2170</v>
      </c>
      <c r="N7047" s="1875" t="s">
        <v>2187</v>
      </c>
      <c r="O7047" s="1897">
        <v>42159</v>
      </c>
      <c r="P7047" s="2033" t="s">
        <v>16454</v>
      </c>
      <c r="Q7047" s="2033" t="s">
        <v>9438</v>
      </c>
    </row>
    <row r="7048" spans="1:18">
      <c r="A7048" s="1917" t="s">
        <v>15610</v>
      </c>
      <c r="B7048" s="1909" t="s">
        <v>15448</v>
      </c>
      <c r="C7048" s="1932" t="s">
        <v>922</v>
      </c>
      <c r="D7048" s="1905" t="s">
        <v>6129</v>
      </c>
      <c r="E7048" s="1298">
        <v>41955</v>
      </c>
      <c r="F7048" s="2230">
        <f t="shared" ref="F7048:F7052" si="1156">E7048+17</f>
        <v>41972</v>
      </c>
      <c r="G7048" s="2230">
        <f t="shared" ref="G7048:G7052" si="1157">E7048+21</f>
        <v>41976</v>
      </c>
      <c r="H7048" s="822" t="s">
        <v>14258</v>
      </c>
      <c r="I7048" s="822" t="s">
        <v>14689</v>
      </c>
      <c r="J7048" s="1930" t="s">
        <v>2187</v>
      </c>
      <c r="K7048" s="1472" t="s">
        <v>943</v>
      </c>
      <c r="L7048" s="1472" t="s">
        <v>943</v>
      </c>
      <c r="M7048" s="1985" t="s">
        <v>2170</v>
      </c>
      <c r="N7048" s="1930" t="s">
        <v>2187</v>
      </c>
      <c r="O7048" s="1366">
        <v>42020</v>
      </c>
      <c r="P7048" s="1917" t="s">
        <v>4959</v>
      </c>
      <c r="Q7048" s="1917"/>
      <c r="R7048" s="1917"/>
    </row>
    <row r="7049" spans="1:18">
      <c r="A7049" s="1917" t="s">
        <v>15611</v>
      </c>
      <c r="B7049" s="1909" t="s">
        <v>15448</v>
      </c>
      <c r="C7049" s="1932" t="s">
        <v>922</v>
      </c>
      <c r="D7049" s="1905" t="s">
        <v>6129</v>
      </c>
      <c r="E7049" s="1298">
        <v>41955</v>
      </c>
      <c r="F7049" s="2230">
        <f t="shared" si="1156"/>
        <v>41972</v>
      </c>
      <c r="G7049" s="2230">
        <f t="shared" si="1157"/>
        <v>41976</v>
      </c>
      <c r="H7049" s="822" t="s">
        <v>14258</v>
      </c>
      <c r="I7049" s="822" t="s">
        <v>14689</v>
      </c>
      <c r="J7049" s="1930" t="s">
        <v>2187</v>
      </c>
      <c r="K7049" s="1472" t="s">
        <v>943</v>
      </c>
      <c r="L7049" s="1472" t="s">
        <v>943</v>
      </c>
      <c r="M7049" s="1985" t="s">
        <v>2170</v>
      </c>
      <c r="N7049" s="1930" t="s">
        <v>2187</v>
      </c>
      <c r="O7049" s="1366">
        <v>42020</v>
      </c>
      <c r="P7049" s="1917" t="s">
        <v>4959</v>
      </c>
      <c r="Q7049" s="1917"/>
      <c r="R7049" s="1917"/>
    </row>
    <row r="7050" spans="1:18">
      <c r="A7050" s="2033" t="s">
        <v>15612</v>
      </c>
      <c r="B7050" s="1909" t="s">
        <v>15448</v>
      </c>
      <c r="C7050" s="1896" t="s">
        <v>922</v>
      </c>
      <c r="D7050" s="1868" t="s">
        <v>6129</v>
      </c>
      <c r="E7050" s="1873">
        <v>41955</v>
      </c>
      <c r="F7050" s="2285">
        <f t="shared" si="1156"/>
        <v>41972</v>
      </c>
      <c r="G7050" s="2285">
        <f t="shared" si="1157"/>
        <v>41976</v>
      </c>
      <c r="H7050" s="2118" t="s">
        <v>14258</v>
      </c>
      <c r="I7050" s="2118" t="s">
        <v>14689</v>
      </c>
      <c r="J7050" s="1875" t="s">
        <v>2187</v>
      </c>
      <c r="K7050" s="1901" t="s">
        <v>1198</v>
      </c>
      <c r="L7050" s="721" t="s">
        <v>943</v>
      </c>
      <c r="M7050" s="1901" t="s">
        <v>2170</v>
      </c>
      <c r="N7050" s="1875" t="s">
        <v>2187</v>
      </c>
      <c r="O7050" s="1897">
        <v>42132</v>
      </c>
      <c r="P7050" s="2033" t="s">
        <v>16455</v>
      </c>
      <c r="Q7050" s="2033" t="s">
        <v>4612</v>
      </c>
    </row>
    <row r="7051" spans="1:18">
      <c r="A7051" s="2033" t="s">
        <v>15613</v>
      </c>
      <c r="B7051" s="1909" t="s">
        <v>15727</v>
      </c>
      <c r="C7051" s="1896" t="s">
        <v>923</v>
      </c>
      <c r="D7051" s="1868" t="s">
        <v>6129</v>
      </c>
      <c r="E7051" s="1873">
        <v>41955</v>
      </c>
      <c r="F7051" s="2285">
        <f t="shared" si="1156"/>
        <v>41972</v>
      </c>
      <c r="G7051" s="2285">
        <f t="shared" si="1157"/>
        <v>41976</v>
      </c>
      <c r="H7051" s="2118" t="s">
        <v>14258</v>
      </c>
      <c r="I7051" s="2118" t="s">
        <v>14689</v>
      </c>
      <c r="J7051" s="1875" t="s">
        <v>2187</v>
      </c>
      <c r="K7051" s="1901" t="s">
        <v>1198</v>
      </c>
      <c r="L7051" s="721" t="s">
        <v>943</v>
      </c>
      <c r="M7051" s="1901" t="s">
        <v>2170</v>
      </c>
      <c r="N7051" s="1875" t="s">
        <v>2187</v>
      </c>
      <c r="O7051" s="1897">
        <v>42159</v>
      </c>
      <c r="P7051" s="2033" t="s">
        <v>16454</v>
      </c>
      <c r="Q7051" s="2033" t="s">
        <v>4612</v>
      </c>
    </row>
    <row r="7052" spans="1:18">
      <c r="A7052" s="1917" t="s">
        <v>15614</v>
      </c>
      <c r="B7052" s="1909" t="s">
        <v>15727</v>
      </c>
      <c r="C7052" s="1932" t="s">
        <v>923</v>
      </c>
      <c r="D7052" s="1905" t="s">
        <v>6129</v>
      </c>
      <c r="E7052" s="1298">
        <v>41955</v>
      </c>
      <c r="F7052" s="2230">
        <f t="shared" si="1156"/>
        <v>41972</v>
      </c>
      <c r="G7052" s="2230">
        <f t="shared" si="1157"/>
        <v>41976</v>
      </c>
      <c r="H7052" s="822" t="s">
        <v>14258</v>
      </c>
      <c r="I7052" s="822" t="s">
        <v>14689</v>
      </c>
      <c r="J7052" s="1930" t="s">
        <v>2187</v>
      </c>
      <c r="K7052" s="1472" t="s">
        <v>943</v>
      </c>
      <c r="L7052" s="1472" t="s">
        <v>943</v>
      </c>
      <c r="M7052" s="1985" t="s">
        <v>2170</v>
      </c>
      <c r="N7052" s="1930" t="s">
        <v>2187</v>
      </c>
      <c r="O7052" s="1366">
        <v>42020</v>
      </c>
      <c r="P7052" s="1917" t="s">
        <v>4959</v>
      </c>
      <c r="Q7052" s="1917"/>
      <c r="R7052" s="1917"/>
    </row>
    <row r="7053" spans="1:18">
      <c r="A7053" s="817" t="s">
        <v>13987</v>
      </c>
      <c r="B7053" s="1881" t="s">
        <v>15631</v>
      </c>
      <c r="C7053" s="1912"/>
      <c r="D7053" s="1903"/>
      <c r="E7053" s="1903"/>
      <c r="F7053" s="1903"/>
      <c r="G7053" s="1903"/>
      <c r="H7053" s="1923"/>
      <c r="I7053" s="1923"/>
      <c r="J7053" s="1877" t="s">
        <v>1007</v>
      </c>
      <c r="K7053" s="1877" t="s">
        <v>1197</v>
      </c>
      <c r="L7053" s="657" t="s">
        <v>15474</v>
      </c>
    </row>
    <row r="7054" spans="1:18">
      <c r="A7054" s="1888" t="s">
        <v>15632</v>
      </c>
      <c r="B7054" s="1901" t="s">
        <v>15750</v>
      </c>
      <c r="C7054" s="1896" t="s">
        <v>923</v>
      </c>
      <c r="D7054" s="1870" t="s">
        <v>9347</v>
      </c>
      <c r="E7054" s="1873">
        <v>41957</v>
      </c>
      <c r="F7054" s="1874">
        <f>E7054+17</f>
        <v>41974</v>
      </c>
      <c r="G7054" s="1873">
        <f>E7054+21</f>
        <v>41978</v>
      </c>
      <c r="H7054" s="1884" t="s">
        <v>13026</v>
      </c>
      <c r="I7054" s="1910" t="s">
        <v>13028</v>
      </c>
      <c r="J7054" s="1875" t="s">
        <v>2187</v>
      </c>
      <c r="K7054" s="1901" t="s">
        <v>1198</v>
      </c>
      <c r="O7054" s="1897">
        <v>42076</v>
      </c>
      <c r="P7054" t="s">
        <v>4618</v>
      </c>
    </row>
    <row r="7055" spans="1:18" s="2032" customFormat="1">
      <c r="A7055" s="817" t="s">
        <v>13987</v>
      </c>
      <c r="B7055" s="1881" t="s">
        <v>15507</v>
      </c>
      <c r="C7055" s="1912"/>
      <c r="D7055" s="1881"/>
      <c r="E7055" s="1903"/>
      <c r="F7055" s="1903"/>
      <c r="G7055" s="1903"/>
      <c r="H7055" s="1923"/>
      <c r="I7055" s="1923"/>
      <c r="J7055" s="1877" t="s">
        <v>1007</v>
      </c>
      <c r="K7055" s="1877" t="s">
        <v>1197</v>
      </c>
      <c r="L7055" s="657" t="s">
        <v>15508</v>
      </c>
      <c r="M7055"/>
      <c r="N7055"/>
      <c r="O7055" s="1898"/>
    </row>
    <row r="7056" spans="1:18" s="2032" customFormat="1">
      <c r="A7056" s="1888" t="s">
        <v>15633</v>
      </c>
      <c r="B7056" s="1901" t="s">
        <v>15482</v>
      </c>
      <c r="C7056" s="1896" t="s">
        <v>922</v>
      </c>
      <c r="D7056" s="90" t="s">
        <v>5174</v>
      </c>
      <c r="E7056" s="1873">
        <v>41959</v>
      </c>
      <c r="F7056" s="1874">
        <f>E7056+17</f>
        <v>41976</v>
      </c>
      <c r="G7056" s="1873">
        <f>E7056+21</f>
        <v>41980</v>
      </c>
      <c r="H7056" s="1925" t="s">
        <v>14158</v>
      </c>
      <c r="I7056" s="1910" t="s">
        <v>14225</v>
      </c>
      <c r="J7056" s="1875" t="s">
        <v>2187</v>
      </c>
      <c r="K7056" s="1901" t="s">
        <v>1198</v>
      </c>
      <c r="L7056"/>
      <c r="M7056"/>
      <c r="N7056"/>
      <c r="O7056" s="1897">
        <v>42076</v>
      </c>
      <c r="P7056" s="2032" t="s">
        <v>4618</v>
      </c>
    </row>
    <row r="7057" spans="1:19" s="2032" customFormat="1">
      <c r="A7057" s="2033" t="s">
        <v>15634</v>
      </c>
      <c r="B7057" s="1901" t="s">
        <v>15482</v>
      </c>
      <c r="C7057" s="1896" t="s">
        <v>922</v>
      </c>
      <c r="D7057" s="90" t="s">
        <v>5174</v>
      </c>
      <c r="E7057" s="1873">
        <v>41959</v>
      </c>
      <c r="F7057" s="1874">
        <f t="shared" ref="F7057:F7062" si="1158">E7057+17</f>
        <v>41976</v>
      </c>
      <c r="G7057" s="1873">
        <f t="shared" ref="G7057:G7062" si="1159">E7057+21</f>
        <v>41980</v>
      </c>
      <c r="H7057" s="1925" t="s">
        <v>14158</v>
      </c>
      <c r="I7057" s="1910" t="s">
        <v>14225</v>
      </c>
      <c r="J7057" s="1875" t="s">
        <v>2187</v>
      </c>
      <c r="K7057" s="1901" t="s">
        <v>1198</v>
      </c>
      <c r="L7057"/>
      <c r="M7057"/>
      <c r="N7057"/>
      <c r="O7057" s="1897">
        <v>42076</v>
      </c>
      <c r="P7057" s="2032" t="s">
        <v>4618</v>
      </c>
    </row>
    <row r="7058" spans="1:19" s="2032" customFormat="1">
      <c r="A7058" s="2033" t="s">
        <v>15635</v>
      </c>
      <c r="B7058" s="1901" t="s">
        <v>15482</v>
      </c>
      <c r="C7058" s="1896" t="s">
        <v>922</v>
      </c>
      <c r="D7058" s="90" t="s">
        <v>5174</v>
      </c>
      <c r="E7058" s="1873">
        <v>41959</v>
      </c>
      <c r="F7058" s="1874">
        <f t="shared" si="1158"/>
        <v>41976</v>
      </c>
      <c r="G7058" s="1873">
        <f t="shared" si="1159"/>
        <v>41980</v>
      </c>
      <c r="H7058" s="1925" t="s">
        <v>14158</v>
      </c>
      <c r="I7058" s="1910" t="s">
        <v>14225</v>
      </c>
      <c r="J7058" s="1875" t="s">
        <v>2187</v>
      </c>
      <c r="K7058" s="1901" t="s">
        <v>1198</v>
      </c>
      <c r="L7058"/>
      <c r="M7058"/>
      <c r="N7058"/>
      <c r="O7058" s="1897">
        <v>42076</v>
      </c>
      <c r="P7058" s="2032" t="s">
        <v>4618</v>
      </c>
    </row>
    <row r="7059" spans="1:19" s="2032" customFormat="1">
      <c r="A7059" s="2033" t="s">
        <v>15636</v>
      </c>
      <c r="B7059" s="1901" t="s">
        <v>15482</v>
      </c>
      <c r="C7059" s="1896" t="s">
        <v>922</v>
      </c>
      <c r="D7059" s="90" t="s">
        <v>5174</v>
      </c>
      <c r="E7059" s="1873">
        <v>41959</v>
      </c>
      <c r="F7059" s="1874">
        <f t="shared" si="1158"/>
        <v>41976</v>
      </c>
      <c r="G7059" s="1873">
        <f t="shared" si="1159"/>
        <v>41980</v>
      </c>
      <c r="H7059" s="1925" t="s">
        <v>14158</v>
      </c>
      <c r="I7059" s="1910" t="s">
        <v>14225</v>
      </c>
      <c r="J7059" s="1875" t="s">
        <v>2187</v>
      </c>
      <c r="K7059" s="1901" t="s">
        <v>1198</v>
      </c>
      <c r="L7059"/>
      <c r="M7059"/>
      <c r="N7059"/>
      <c r="O7059" s="1897">
        <v>42076</v>
      </c>
      <c r="P7059" s="2032" t="s">
        <v>4618</v>
      </c>
    </row>
    <row r="7060" spans="1:19" s="2032" customFormat="1">
      <c r="A7060" s="2033" t="s">
        <v>15637</v>
      </c>
      <c r="B7060" s="1901" t="s">
        <v>15750</v>
      </c>
      <c r="C7060" s="1896" t="s">
        <v>923</v>
      </c>
      <c r="D7060" s="90" t="s">
        <v>5174</v>
      </c>
      <c r="E7060" s="1873">
        <v>41959</v>
      </c>
      <c r="F7060" s="1874">
        <f t="shared" si="1158"/>
        <v>41976</v>
      </c>
      <c r="G7060" s="1873">
        <f t="shared" si="1159"/>
        <v>41980</v>
      </c>
      <c r="H7060" s="1925" t="s">
        <v>14158</v>
      </c>
      <c r="I7060" s="1910" t="s">
        <v>14225</v>
      </c>
      <c r="J7060" s="1875" t="s">
        <v>2187</v>
      </c>
      <c r="K7060" s="1901" t="s">
        <v>1198</v>
      </c>
      <c r="L7060"/>
      <c r="M7060"/>
      <c r="N7060"/>
      <c r="O7060" s="1897">
        <v>42076</v>
      </c>
      <c r="P7060" s="2032" t="s">
        <v>4618</v>
      </c>
    </row>
    <row r="7061" spans="1:19" s="2032" customFormat="1">
      <c r="A7061" s="2033" t="s">
        <v>15638</v>
      </c>
      <c r="B7061" s="1901" t="s">
        <v>15750</v>
      </c>
      <c r="C7061" s="1896" t="s">
        <v>923</v>
      </c>
      <c r="D7061" s="90" t="s">
        <v>5174</v>
      </c>
      <c r="E7061" s="1873">
        <v>41959</v>
      </c>
      <c r="F7061" s="1874">
        <f t="shared" si="1158"/>
        <v>41976</v>
      </c>
      <c r="G7061" s="1873">
        <f t="shared" si="1159"/>
        <v>41980</v>
      </c>
      <c r="H7061" s="1925" t="s">
        <v>14158</v>
      </c>
      <c r="I7061" s="1910" t="s">
        <v>14225</v>
      </c>
      <c r="J7061" s="1875" t="s">
        <v>2187</v>
      </c>
      <c r="K7061" s="1901" t="s">
        <v>1198</v>
      </c>
      <c r="L7061"/>
      <c r="M7061"/>
      <c r="N7061"/>
      <c r="O7061" s="1897">
        <v>42076</v>
      </c>
      <c r="P7061" s="2032" t="s">
        <v>4618</v>
      </c>
    </row>
    <row r="7062" spans="1:19" s="2032" customFormat="1">
      <c r="A7062" s="2033" t="s">
        <v>15639</v>
      </c>
      <c r="B7062" s="1901" t="s">
        <v>15750</v>
      </c>
      <c r="C7062" s="1896" t="s">
        <v>923</v>
      </c>
      <c r="D7062" s="90" t="s">
        <v>5174</v>
      </c>
      <c r="E7062" s="1873">
        <v>41959</v>
      </c>
      <c r="F7062" s="1874">
        <f t="shared" si="1158"/>
        <v>41976</v>
      </c>
      <c r="G7062" s="1873">
        <f t="shared" si="1159"/>
        <v>41980</v>
      </c>
      <c r="H7062" s="1925" t="s">
        <v>14158</v>
      </c>
      <c r="I7062" s="1910" t="s">
        <v>14225</v>
      </c>
      <c r="J7062" s="1875" t="s">
        <v>2187</v>
      </c>
      <c r="K7062" s="1901" t="s">
        <v>1198</v>
      </c>
      <c r="L7062"/>
      <c r="M7062"/>
      <c r="N7062"/>
      <c r="O7062" s="1897">
        <v>42076</v>
      </c>
      <c r="P7062" s="2032" t="s">
        <v>4618</v>
      </c>
    </row>
    <row r="7063" spans="1:19">
      <c r="A7063" s="817" t="s">
        <v>13987</v>
      </c>
      <c r="B7063" s="1881" t="s">
        <v>15449</v>
      </c>
      <c r="C7063" s="1912"/>
      <c r="D7063" s="1903"/>
      <c r="E7063" s="1903"/>
      <c r="F7063" s="1903"/>
      <c r="G7063" s="1903"/>
      <c r="H7063" s="1923"/>
      <c r="I7063" s="1923"/>
      <c r="J7063" s="1877" t="s">
        <v>1007</v>
      </c>
      <c r="K7063" s="1877" t="s">
        <v>1197</v>
      </c>
    </row>
    <row r="7064" spans="1:19">
      <c r="A7064" s="676"/>
      <c r="B7064" s="1500" t="s">
        <v>15450</v>
      </c>
      <c r="C7064" s="634"/>
      <c r="D7064" s="668" t="s">
        <v>9347</v>
      </c>
      <c r="E7064" s="635">
        <v>41957</v>
      </c>
      <c r="F7064" s="1501">
        <f>E7064+17</f>
        <v>41974</v>
      </c>
      <c r="G7064" s="635">
        <f>E7064+21</f>
        <v>41978</v>
      </c>
      <c r="H7064" s="1024" t="s">
        <v>14159</v>
      </c>
      <c r="I7064" s="1024" t="s">
        <v>14226</v>
      </c>
      <c r="J7064" s="637"/>
      <c r="K7064" s="1500"/>
    </row>
    <row r="7065" spans="1:19">
      <c r="A7065" s="632"/>
      <c r="B7065" s="632"/>
      <c r="C7065" s="634"/>
      <c r="D7065" s="668" t="s">
        <v>9347</v>
      </c>
      <c r="E7065" s="635">
        <v>41957</v>
      </c>
      <c r="F7065" s="1501">
        <f t="shared" ref="F7065:F7069" si="1160">E7065+17</f>
        <v>41974</v>
      </c>
      <c r="G7065" s="635">
        <f t="shared" ref="G7065:G7069" si="1161">E7065+21</f>
        <v>41978</v>
      </c>
      <c r="H7065" s="1024" t="s">
        <v>14159</v>
      </c>
      <c r="I7065" s="1024" t="s">
        <v>14226</v>
      </c>
      <c r="J7065" s="632"/>
      <c r="K7065" s="632"/>
    </row>
    <row r="7066" spans="1:19">
      <c r="A7066" s="632"/>
      <c r="B7066" s="632"/>
      <c r="C7066" s="634"/>
      <c r="D7066" s="668" t="s">
        <v>9347</v>
      </c>
      <c r="E7066" s="635">
        <v>41957</v>
      </c>
      <c r="F7066" s="1501">
        <f t="shared" si="1160"/>
        <v>41974</v>
      </c>
      <c r="G7066" s="635">
        <f t="shared" si="1161"/>
        <v>41978</v>
      </c>
      <c r="H7066" s="1024" t="s">
        <v>14159</v>
      </c>
      <c r="I7066" s="1024" t="s">
        <v>14226</v>
      </c>
      <c r="J7066" s="632"/>
      <c r="K7066" s="632"/>
    </row>
    <row r="7067" spans="1:19">
      <c r="A7067" s="632"/>
      <c r="B7067" s="632"/>
      <c r="C7067" s="634"/>
      <c r="D7067" s="668" t="s">
        <v>9347</v>
      </c>
      <c r="E7067" s="635">
        <v>41957</v>
      </c>
      <c r="F7067" s="1501">
        <f t="shared" si="1160"/>
        <v>41974</v>
      </c>
      <c r="G7067" s="635">
        <f t="shared" si="1161"/>
        <v>41978</v>
      </c>
      <c r="H7067" s="1024" t="s">
        <v>14159</v>
      </c>
      <c r="I7067" s="1024" t="s">
        <v>14226</v>
      </c>
      <c r="J7067" s="632"/>
      <c r="K7067" s="632"/>
    </row>
    <row r="7068" spans="1:19">
      <c r="A7068" s="632"/>
      <c r="B7068" s="632"/>
      <c r="C7068" s="634"/>
      <c r="D7068" s="668" t="s">
        <v>9347</v>
      </c>
      <c r="E7068" s="635">
        <v>41957</v>
      </c>
      <c r="F7068" s="1501">
        <f t="shared" si="1160"/>
        <v>41974</v>
      </c>
      <c r="G7068" s="635">
        <f t="shared" si="1161"/>
        <v>41978</v>
      </c>
      <c r="H7068" s="1024" t="s">
        <v>14159</v>
      </c>
      <c r="I7068" s="1024" t="s">
        <v>14226</v>
      </c>
      <c r="J7068" s="632"/>
      <c r="K7068" s="632"/>
    </row>
    <row r="7069" spans="1:19">
      <c r="A7069" s="632"/>
      <c r="B7069" s="632"/>
      <c r="C7069" s="634"/>
      <c r="D7069" s="668" t="s">
        <v>9347</v>
      </c>
      <c r="E7069" s="635">
        <v>41957</v>
      </c>
      <c r="F7069" s="1501">
        <f t="shared" si="1160"/>
        <v>41974</v>
      </c>
      <c r="G7069" s="635">
        <f t="shared" si="1161"/>
        <v>41978</v>
      </c>
      <c r="H7069" s="1024" t="s">
        <v>14159</v>
      </c>
      <c r="I7069" s="1024" t="s">
        <v>14226</v>
      </c>
      <c r="J7069" s="632"/>
      <c r="K7069" s="632"/>
    </row>
    <row r="7070" spans="1:19">
      <c r="A7070" s="1940" t="s">
        <v>5157</v>
      </c>
      <c r="B7070" s="1881" t="s">
        <v>15127</v>
      </c>
      <c r="C7070" s="1912"/>
      <c r="D7070" s="1881"/>
      <c r="E7070" s="1903"/>
      <c r="F7070" s="1903"/>
      <c r="G7070" s="1903"/>
      <c r="H7070" s="1923"/>
      <c r="I7070" s="1923"/>
      <c r="J7070" s="1876" t="s">
        <v>4331</v>
      </c>
      <c r="K7070" s="1877" t="s">
        <v>1196</v>
      </c>
      <c r="L7070" s="1877" t="s">
        <v>2165</v>
      </c>
      <c r="M7070" s="1877" t="s">
        <v>1953</v>
      </c>
      <c r="N7070" s="1877" t="s">
        <v>2166</v>
      </c>
    </row>
    <row r="7071" spans="1:19">
      <c r="A7071" s="1868" t="s">
        <v>15640</v>
      </c>
      <c r="B7071" s="1879" t="s">
        <v>15452</v>
      </c>
      <c r="C7071" s="1896" t="s">
        <v>922</v>
      </c>
      <c r="D7071" s="1870" t="s">
        <v>6389</v>
      </c>
      <c r="E7071" s="1873">
        <v>41957</v>
      </c>
      <c r="F7071" s="1874">
        <f>E7071+17</f>
        <v>41974</v>
      </c>
      <c r="G7071" s="1874">
        <f>E7071+21</f>
        <v>41978</v>
      </c>
      <c r="H7071" s="1906" t="s">
        <v>14322</v>
      </c>
      <c r="I7071" s="1906" t="s">
        <v>14254</v>
      </c>
      <c r="J7071" s="721" t="s">
        <v>943</v>
      </c>
      <c r="K7071" s="1901" t="s">
        <v>1198</v>
      </c>
      <c r="L7071" s="721" t="s">
        <v>943</v>
      </c>
      <c r="M7071" s="1901" t="s">
        <v>2170</v>
      </c>
      <c r="N7071" s="1875" t="s">
        <v>2187</v>
      </c>
      <c r="O7071" s="1897">
        <v>42137</v>
      </c>
      <c r="P7071" s="2033" t="s">
        <v>16295</v>
      </c>
      <c r="Q7071" s="2032" t="s">
        <v>3532</v>
      </c>
    </row>
    <row r="7072" spans="1:19">
      <c r="A7072" s="1917" t="s">
        <v>15641</v>
      </c>
      <c r="B7072" s="1879" t="s">
        <v>15452</v>
      </c>
      <c r="C7072" s="1932" t="s">
        <v>922</v>
      </c>
      <c r="D7072" s="1982" t="s">
        <v>6389</v>
      </c>
      <c r="E7072" s="1298">
        <v>41957</v>
      </c>
      <c r="F7072" s="1983">
        <f t="shared" ref="F7072:F7073" si="1162">E7072+17</f>
        <v>41974</v>
      </c>
      <c r="G7072" s="1983">
        <f t="shared" ref="G7072:G7073" si="1163">E7072+21</f>
        <v>41978</v>
      </c>
      <c r="H7072" s="822" t="s">
        <v>14322</v>
      </c>
      <c r="I7072" s="822" t="s">
        <v>14254</v>
      </c>
      <c r="J7072" s="1472" t="s">
        <v>943</v>
      </c>
      <c r="K7072" s="1472" t="s">
        <v>943</v>
      </c>
      <c r="L7072" s="1472" t="s">
        <v>943</v>
      </c>
      <c r="M7072" s="1985" t="s">
        <v>2170</v>
      </c>
      <c r="N7072" s="1930" t="s">
        <v>2187</v>
      </c>
      <c r="O7072" s="1366">
        <v>42012</v>
      </c>
      <c r="P7072" s="1917" t="s">
        <v>4959</v>
      </c>
      <c r="Q7072" s="1917"/>
      <c r="R7072" s="1917"/>
      <c r="S7072" s="1917"/>
    </row>
    <row r="7073" spans="1:19">
      <c r="A7073" s="2033" t="s">
        <v>15742</v>
      </c>
      <c r="B7073" s="1879" t="s">
        <v>15428</v>
      </c>
      <c r="C7073" s="1896" t="s">
        <v>923</v>
      </c>
      <c r="D7073" s="1870" t="s">
        <v>6389</v>
      </c>
      <c r="E7073" s="1873">
        <v>41957</v>
      </c>
      <c r="F7073" s="1874">
        <f t="shared" si="1162"/>
        <v>41974</v>
      </c>
      <c r="G7073" s="1874">
        <f t="shared" si="1163"/>
        <v>41978</v>
      </c>
      <c r="H7073" s="1906" t="s">
        <v>14322</v>
      </c>
      <c r="I7073" s="1906" t="s">
        <v>14254</v>
      </c>
      <c r="J7073" s="721" t="s">
        <v>943</v>
      </c>
      <c r="K7073" s="1901" t="s">
        <v>1198</v>
      </c>
      <c r="L7073" s="721" t="s">
        <v>943</v>
      </c>
      <c r="M7073" s="1901" t="s">
        <v>2170</v>
      </c>
      <c r="N7073" s="1875" t="s">
        <v>2187</v>
      </c>
      <c r="O7073" s="1897">
        <v>42146</v>
      </c>
      <c r="P7073" s="2033" t="s">
        <v>16295</v>
      </c>
      <c r="Q7073" s="2033" t="s">
        <v>4612</v>
      </c>
    </row>
    <row r="7074" spans="1:19">
      <c r="A7074" s="1899" t="s">
        <v>5389</v>
      </c>
      <c r="B7074" s="1881" t="s">
        <v>15643</v>
      </c>
      <c r="C7074" s="1882"/>
      <c r="D7074" s="1903"/>
      <c r="E7074" s="1903"/>
      <c r="F7074" s="1903"/>
      <c r="G7074" s="1903"/>
      <c r="H7074" s="1923"/>
      <c r="I7074" s="1923"/>
      <c r="J7074" s="1876" t="s">
        <v>4331</v>
      </c>
      <c r="K7074" s="1877" t="s">
        <v>1196</v>
      </c>
      <c r="L7074" s="1877" t="s">
        <v>2165</v>
      </c>
      <c r="M7074" s="1877" t="s">
        <v>1953</v>
      </c>
      <c r="N7074" s="1877" t="s">
        <v>2166</v>
      </c>
    </row>
    <row r="7075" spans="1:19">
      <c r="A7075" s="2033" t="s">
        <v>15642</v>
      </c>
      <c r="B7075" s="1887" t="s">
        <v>15454</v>
      </c>
      <c r="C7075" s="1896" t="s">
        <v>922</v>
      </c>
      <c r="D7075" s="1870" t="s">
        <v>5389</v>
      </c>
      <c r="E7075" s="1873">
        <v>41957</v>
      </c>
      <c r="F7075" s="1874">
        <f>E7075+17</f>
        <v>41974</v>
      </c>
      <c r="G7075" s="1874">
        <f>E7075+21</f>
        <v>41978</v>
      </c>
      <c r="H7075" s="2221" t="s">
        <v>14653</v>
      </c>
      <c r="I7075" s="1348" t="s">
        <v>14486</v>
      </c>
      <c r="J7075" s="1875" t="s">
        <v>2187</v>
      </c>
      <c r="K7075" s="1901" t="s">
        <v>1198</v>
      </c>
      <c r="L7075" s="1909" t="s">
        <v>2169</v>
      </c>
      <c r="M7075" s="721" t="s">
        <v>943</v>
      </c>
      <c r="N7075" s="1875" t="s">
        <v>2187</v>
      </c>
      <c r="O7075" s="1897">
        <v>42026</v>
      </c>
      <c r="P7075" s="1875" t="s">
        <v>4612</v>
      </c>
    </row>
    <row r="7076" spans="1:19">
      <c r="A7076" s="2033" t="s">
        <v>15644</v>
      </c>
      <c r="B7076" s="1887" t="s">
        <v>15454</v>
      </c>
      <c r="C7076" s="1896" t="s">
        <v>922</v>
      </c>
      <c r="D7076" s="1870" t="s">
        <v>5389</v>
      </c>
      <c r="E7076" s="1873">
        <v>41957</v>
      </c>
      <c r="F7076" s="1874">
        <f t="shared" ref="F7076:F7080" si="1164">E7076+17</f>
        <v>41974</v>
      </c>
      <c r="G7076" s="1874">
        <f t="shared" ref="G7076:G7080" si="1165">E7076+21</f>
        <v>41978</v>
      </c>
      <c r="H7076" s="2221" t="s">
        <v>14653</v>
      </c>
      <c r="I7076" s="1348" t="s">
        <v>14486</v>
      </c>
      <c r="J7076" s="1875" t="s">
        <v>2187</v>
      </c>
      <c r="K7076" s="1901" t="s">
        <v>1198</v>
      </c>
      <c r="L7076" s="1909" t="s">
        <v>2169</v>
      </c>
      <c r="M7076" s="721" t="s">
        <v>943</v>
      </c>
      <c r="N7076" s="1875" t="s">
        <v>2187</v>
      </c>
      <c r="O7076" s="1897">
        <v>42160</v>
      </c>
      <c r="P7076" s="2033" t="s">
        <v>16296</v>
      </c>
      <c r="Q7076" s="2032" t="s">
        <v>4612</v>
      </c>
    </row>
    <row r="7077" spans="1:19">
      <c r="A7077" s="2033" t="s">
        <v>15645</v>
      </c>
      <c r="B7077" s="1887" t="s">
        <v>15454</v>
      </c>
      <c r="C7077" s="1896" t="s">
        <v>922</v>
      </c>
      <c r="D7077" s="1870" t="s">
        <v>5389</v>
      </c>
      <c r="E7077" s="1873">
        <v>41957</v>
      </c>
      <c r="F7077" s="1874">
        <f t="shared" si="1164"/>
        <v>41974</v>
      </c>
      <c r="G7077" s="1874">
        <f t="shared" si="1165"/>
        <v>41978</v>
      </c>
      <c r="H7077" s="2221" t="s">
        <v>14653</v>
      </c>
      <c r="I7077" s="1348" t="s">
        <v>14486</v>
      </c>
      <c r="J7077" s="1875" t="s">
        <v>2187</v>
      </c>
      <c r="K7077" s="1901" t="s">
        <v>1198</v>
      </c>
      <c r="L7077" s="1909" t="s">
        <v>2169</v>
      </c>
      <c r="M7077" s="721" t="s">
        <v>943</v>
      </c>
      <c r="N7077" s="1875" t="s">
        <v>2187</v>
      </c>
      <c r="O7077" s="1897">
        <v>42026</v>
      </c>
      <c r="P7077" s="1875" t="s">
        <v>4612</v>
      </c>
    </row>
    <row r="7078" spans="1:19">
      <c r="A7078" s="2033" t="s">
        <v>15646</v>
      </c>
      <c r="B7078" s="1887" t="s">
        <v>15454</v>
      </c>
      <c r="C7078" s="1896" t="s">
        <v>922</v>
      </c>
      <c r="D7078" s="1870" t="s">
        <v>5389</v>
      </c>
      <c r="E7078" s="1873">
        <v>41957</v>
      </c>
      <c r="F7078" s="1874">
        <f t="shared" si="1164"/>
        <v>41974</v>
      </c>
      <c r="G7078" s="1874">
        <f t="shared" si="1165"/>
        <v>41978</v>
      </c>
      <c r="H7078" s="2221" t="s">
        <v>14653</v>
      </c>
      <c r="I7078" s="1348" t="s">
        <v>14486</v>
      </c>
      <c r="J7078" s="1875" t="s">
        <v>2187</v>
      </c>
      <c r="K7078" s="1901" t="s">
        <v>1198</v>
      </c>
      <c r="L7078" s="1909" t="s">
        <v>2169</v>
      </c>
      <c r="M7078" s="721" t="s">
        <v>943</v>
      </c>
      <c r="N7078" s="1875" t="s">
        <v>2187</v>
      </c>
      <c r="O7078" s="1897">
        <v>42026</v>
      </c>
      <c r="P7078" s="1875" t="s">
        <v>4612</v>
      </c>
    </row>
    <row r="7079" spans="1:19">
      <c r="A7079" s="1917" t="s">
        <v>15647</v>
      </c>
      <c r="B7079" s="1887" t="s">
        <v>15728</v>
      </c>
      <c r="C7079" s="1932" t="s">
        <v>922</v>
      </c>
      <c r="D7079" s="1982" t="s">
        <v>5389</v>
      </c>
      <c r="E7079" s="1298">
        <v>41957</v>
      </c>
      <c r="F7079" s="1983">
        <f t="shared" si="1164"/>
        <v>41974</v>
      </c>
      <c r="G7079" s="1983">
        <f t="shared" si="1165"/>
        <v>41978</v>
      </c>
      <c r="H7079" s="2229" t="s">
        <v>14653</v>
      </c>
      <c r="I7079" s="1926" t="s">
        <v>14486</v>
      </c>
      <c r="J7079" s="1875" t="s">
        <v>2187</v>
      </c>
      <c r="K7079" s="1472" t="s">
        <v>943</v>
      </c>
      <c r="L7079" s="1909" t="s">
        <v>2169</v>
      </c>
      <c r="M7079" s="721" t="s">
        <v>943</v>
      </c>
      <c r="N7079" s="1875" t="s">
        <v>2187</v>
      </c>
      <c r="O7079" s="1366">
        <v>42020</v>
      </c>
      <c r="P7079" s="1917" t="s">
        <v>4959</v>
      </c>
      <c r="Q7079" s="1917"/>
      <c r="R7079" s="1917"/>
    </row>
    <row r="7080" spans="1:19">
      <c r="A7080" s="2033" t="s">
        <v>16443</v>
      </c>
      <c r="B7080" s="1887" t="s">
        <v>15454</v>
      </c>
      <c r="C7080" s="1879" t="s">
        <v>922</v>
      </c>
      <c r="D7080" s="1870" t="s">
        <v>5389</v>
      </c>
      <c r="E7080" s="1873">
        <v>41957</v>
      </c>
      <c r="F7080" s="1874">
        <f t="shared" si="1164"/>
        <v>41974</v>
      </c>
      <c r="G7080" s="1874">
        <f t="shared" si="1165"/>
        <v>41978</v>
      </c>
      <c r="H7080" s="2221" t="s">
        <v>14653</v>
      </c>
      <c r="I7080" s="1348" t="s">
        <v>14486</v>
      </c>
      <c r="J7080" s="1875" t="s">
        <v>2187</v>
      </c>
      <c r="K7080" s="1901" t="s">
        <v>1198</v>
      </c>
      <c r="L7080" s="1909" t="s">
        <v>2169</v>
      </c>
      <c r="M7080" s="721" t="s">
        <v>943</v>
      </c>
      <c r="N7080" s="1875" t="s">
        <v>2187</v>
      </c>
      <c r="O7080" s="1897">
        <v>42026</v>
      </c>
      <c r="P7080" s="1875" t="s">
        <v>4612</v>
      </c>
    </row>
    <row r="7081" spans="1:19" s="2032" customFormat="1">
      <c r="A7081" s="1917" t="s">
        <v>15648</v>
      </c>
      <c r="B7081" s="1887" t="s">
        <v>15729</v>
      </c>
      <c r="C7081" s="1932" t="s">
        <v>923</v>
      </c>
      <c r="D7081" s="1982" t="s">
        <v>5389</v>
      </c>
      <c r="E7081" s="1298">
        <v>41957</v>
      </c>
      <c r="F7081" s="1983">
        <f t="shared" ref="F7081:F7084" si="1166">E7081+17</f>
        <v>41974</v>
      </c>
      <c r="G7081" s="1983">
        <f t="shared" ref="G7081:G7084" si="1167">E7081+21</f>
        <v>41978</v>
      </c>
      <c r="H7081" s="2229" t="s">
        <v>14653</v>
      </c>
      <c r="I7081" s="1926" t="s">
        <v>14486</v>
      </c>
      <c r="J7081" s="1875" t="s">
        <v>2187</v>
      </c>
      <c r="K7081" s="1472" t="s">
        <v>943</v>
      </c>
      <c r="L7081" s="1909" t="s">
        <v>2169</v>
      </c>
      <c r="M7081" s="721" t="s">
        <v>943</v>
      </c>
      <c r="N7081" s="1875" t="s">
        <v>2187</v>
      </c>
      <c r="O7081" s="1366">
        <v>42004</v>
      </c>
      <c r="P7081" s="1917" t="s">
        <v>16168</v>
      </c>
      <c r="Q7081" s="1917"/>
      <c r="R7081" s="1917"/>
    </row>
    <row r="7082" spans="1:19" s="2032" customFormat="1">
      <c r="A7082" s="1917" t="s">
        <v>15649</v>
      </c>
      <c r="B7082" s="1887" t="s">
        <v>15729</v>
      </c>
      <c r="C7082" s="1932" t="s">
        <v>923</v>
      </c>
      <c r="D7082" s="1982" t="s">
        <v>5389</v>
      </c>
      <c r="E7082" s="1298">
        <v>41957</v>
      </c>
      <c r="F7082" s="1983">
        <f t="shared" si="1166"/>
        <v>41974</v>
      </c>
      <c r="G7082" s="1983">
        <f t="shared" si="1167"/>
        <v>41978</v>
      </c>
      <c r="H7082" s="2229" t="s">
        <v>14653</v>
      </c>
      <c r="I7082" s="1926" t="s">
        <v>14486</v>
      </c>
      <c r="J7082" s="1875" t="s">
        <v>2187</v>
      </c>
      <c r="K7082" s="1472" t="s">
        <v>943</v>
      </c>
      <c r="L7082" s="1909" t="s">
        <v>2169</v>
      </c>
      <c r="M7082" s="721" t="s">
        <v>943</v>
      </c>
      <c r="N7082" s="1875" t="s">
        <v>2187</v>
      </c>
      <c r="O7082" s="1366">
        <v>42004</v>
      </c>
      <c r="P7082" s="1917" t="s">
        <v>16168</v>
      </c>
      <c r="Q7082" s="1917"/>
      <c r="R7082" s="1917"/>
    </row>
    <row r="7083" spans="1:19" s="2032" customFormat="1">
      <c r="A7083" s="1917" t="s">
        <v>15650</v>
      </c>
      <c r="B7083" s="1887" t="s">
        <v>15729</v>
      </c>
      <c r="C7083" s="1932" t="s">
        <v>923</v>
      </c>
      <c r="D7083" s="1982" t="s">
        <v>5389</v>
      </c>
      <c r="E7083" s="1298">
        <v>41957</v>
      </c>
      <c r="F7083" s="1983">
        <f t="shared" si="1166"/>
        <v>41974</v>
      </c>
      <c r="G7083" s="1983">
        <f t="shared" si="1167"/>
        <v>41978</v>
      </c>
      <c r="H7083" s="2229" t="s">
        <v>14653</v>
      </c>
      <c r="I7083" s="1926" t="s">
        <v>14486</v>
      </c>
      <c r="J7083" s="1875" t="s">
        <v>2187</v>
      </c>
      <c r="K7083" s="1472" t="s">
        <v>943</v>
      </c>
      <c r="L7083" s="1909" t="s">
        <v>2169</v>
      </c>
      <c r="M7083" s="721" t="s">
        <v>943</v>
      </c>
      <c r="N7083" s="1875" t="s">
        <v>2187</v>
      </c>
      <c r="O7083" s="1366">
        <v>42004</v>
      </c>
      <c r="P7083" s="1917" t="s">
        <v>16168</v>
      </c>
      <c r="Q7083" s="1917"/>
      <c r="R7083" s="1917"/>
    </row>
    <row r="7084" spans="1:19" s="2032" customFormat="1">
      <c r="A7084" s="2033" t="s">
        <v>15651</v>
      </c>
      <c r="B7084" s="1887" t="s">
        <v>15729</v>
      </c>
      <c r="C7084" s="1896" t="s">
        <v>923</v>
      </c>
      <c r="D7084" s="1870" t="s">
        <v>5389</v>
      </c>
      <c r="E7084" s="1873">
        <v>41957</v>
      </c>
      <c r="F7084" s="1874">
        <f t="shared" si="1166"/>
        <v>41974</v>
      </c>
      <c r="G7084" s="1874">
        <f t="shared" si="1167"/>
        <v>41978</v>
      </c>
      <c r="H7084" s="2221" t="s">
        <v>14653</v>
      </c>
      <c r="I7084" s="1348" t="s">
        <v>14486</v>
      </c>
      <c r="J7084" s="1875" t="s">
        <v>2187</v>
      </c>
      <c r="K7084" s="1901" t="s">
        <v>1198</v>
      </c>
      <c r="L7084" s="1909" t="s">
        <v>2169</v>
      </c>
      <c r="M7084" s="721" t="s">
        <v>943</v>
      </c>
      <c r="N7084" s="1875" t="s">
        <v>2187</v>
      </c>
      <c r="O7084" s="1897">
        <v>42160</v>
      </c>
      <c r="P7084" s="2033" t="s">
        <v>16186</v>
      </c>
      <c r="Q7084" s="2032" t="s">
        <v>4612</v>
      </c>
    </row>
    <row r="7085" spans="1:19" s="2032" customFormat="1">
      <c r="A7085" s="1899" t="s">
        <v>5389</v>
      </c>
      <c r="B7085" s="1881" t="s">
        <v>15652</v>
      </c>
      <c r="C7085" s="1882"/>
      <c r="D7085" s="1903"/>
      <c r="E7085" s="1903"/>
      <c r="F7085" s="1903"/>
      <c r="G7085" s="1903"/>
      <c r="H7085" s="1923"/>
      <c r="I7085" s="1923"/>
      <c r="J7085" s="1876" t="s">
        <v>4331</v>
      </c>
      <c r="K7085" s="1877" t="s">
        <v>1196</v>
      </c>
      <c r="L7085" s="1877" t="s">
        <v>2165</v>
      </c>
      <c r="M7085" s="1877" t="s">
        <v>1953</v>
      </c>
      <c r="N7085" s="1877" t="s">
        <v>2166</v>
      </c>
      <c r="O7085" s="1898"/>
    </row>
    <row r="7086" spans="1:19" s="2032" customFormat="1">
      <c r="A7086" s="2033" t="s">
        <v>15743</v>
      </c>
      <c r="B7086" s="1887" t="s">
        <v>15728</v>
      </c>
      <c r="C7086" s="1896" t="s">
        <v>922</v>
      </c>
      <c r="D7086" s="1870" t="s">
        <v>5389</v>
      </c>
      <c r="E7086" s="1873">
        <v>41958</v>
      </c>
      <c r="F7086" s="1874">
        <f>E7086+17</f>
        <v>41975</v>
      </c>
      <c r="G7086" s="1874">
        <f>E7086+21</f>
        <v>41979</v>
      </c>
      <c r="H7086" s="998" t="s">
        <v>14761</v>
      </c>
      <c r="I7086" s="2221" t="s">
        <v>14649</v>
      </c>
      <c r="J7086" s="1875" t="s">
        <v>2187</v>
      </c>
      <c r="K7086" s="1901" t="s">
        <v>1198</v>
      </c>
      <c r="L7086" s="1909" t="s">
        <v>2169</v>
      </c>
      <c r="M7086" s="721" t="s">
        <v>943</v>
      </c>
      <c r="N7086" s="1875" t="s">
        <v>2187</v>
      </c>
      <c r="O7086" s="1897">
        <v>42124</v>
      </c>
      <c r="P7086" s="2033" t="s">
        <v>16452</v>
      </c>
      <c r="Q7086" s="2033" t="s">
        <v>5590</v>
      </c>
    </row>
    <row r="7087" spans="1:19" s="2032" customFormat="1">
      <c r="A7087" s="1917" t="s">
        <v>15744</v>
      </c>
      <c r="B7087" s="1887" t="s">
        <v>15728</v>
      </c>
      <c r="C7087" s="1932" t="s">
        <v>922</v>
      </c>
      <c r="D7087" s="1982" t="s">
        <v>5389</v>
      </c>
      <c r="E7087" s="1298">
        <v>41958</v>
      </c>
      <c r="F7087" s="1983">
        <f>E7087+17</f>
        <v>41975</v>
      </c>
      <c r="G7087" s="1983">
        <f>E7087+21</f>
        <v>41979</v>
      </c>
      <c r="H7087" s="1038" t="s">
        <v>14761</v>
      </c>
      <c r="I7087" s="2229" t="s">
        <v>14649</v>
      </c>
      <c r="J7087" s="1875" t="s">
        <v>2187</v>
      </c>
      <c r="K7087" s="1472" t="s">
        <v>943</v>
      </c>
      <c r="L7087" s="1909" t="s">
        <v>2169</v>
      </c>
      <c r="M7087" s="721" t="s">
        <v>943</v>
      </c>
      <c r="N7087" s="1875" t="s">
        <v>2187</v>
      </c>
      <c r="O7087" s="1366">
        <v>42020</v>
      </c>
      <c r="P7087" s="1917" t="s">
        <v>4959</v>
      </c>
      <c r="Q7087" s="1917"/>
      <c r="R7087" s="1917"/>
      <c r="S7087" s="1917"/>
    </row>
    <row r="7088" spans="1:19" s="2032" customFormat="1">
      <c r="A7088" s="2033" t="s">
        <v>15745</v>
      </c>
      <c r="B7088" s="1887" t="s">
        <v>15728</v>
      </c>
      <c r="C7088" s="1896" t="s">
        <v>922</v>
      </c>
      <c r="D7088" s="1870" t="s">
        <v>5389</v>
      </c>
      <c r="E7088" s="1873">
        <v>41958</v>
      </c>
      <c r="F7088" s="1874">
        <f>E7088+17</f>
        <v>41975</v>
      </c>
      <c r="G7088" s="1874">
        <f>E7088+21</f>
        <v>41979</v>
      </c>
      <c r="H7088" s="998" t="s">
        <v>14761</v>
      </c>
      <c r="I7088" s="2221" t="s">
        <v>14649</v>
      </c>
      <c r="J7088" s="1875" t="s">
        <v>2187</v>
      </c>
      <c r="K7088" s="1901" t="s">
        <v>1198</v>
      </c>
      <c r="L7088" s="1909" t="s">
        <v>2169</v>
      </c>
      <c r="M7088" s="721" t="s">
        <v>943</v>
      </c>
      <c r="N7088" s="1875" t="s">
        <v>2187</v>
      </c>
      <c r="O7088" s="1897">
        <v>42172</v>
      </c>
      <c r="P7088" s="2033" t="s">
        <v>16453</v>
      </c>
      <c r="Q7088" s="2033" t="s">
        <v>18734</v>
      </c>
    </row>
    <row r="7089" spans="1:20" s="2032" customFormat="1">
      <c r="A7089" s="2033" t="s">
        <v>15746</v>
      </c>
      <c r="B7089" s="1879" t="s">
        <v>15727</v>
      </c>
      <c r="C7089" s="1896" t="s">
        <v>923</v>
      </c>
      <c r="D7089" s="1870" t="s">
        <v>5389</v>
      </c>
      <c r="E7089" s="1873">
        <v>41958</v>
      </c>
      <c r="F7089" s="1874">
        <f>E7089+17</f>
        <v>41975</v>
      </c>
      <c r="G7089" s="1874">
        <f>E7089+21</f>
        <v>41979</v>
      </c>
      <c r="H7089" s="998" t="s">
        <v>14761</v>
      </c>
      <c r="I7089" s="2221" t="s">
        <v>14649</v>
      </c>
      <c r="J7089" s="1875" t="s">
        <v>2187</v>
      </c>
      <c r="K7089" s="1901" t="s">
        <v>1198</v>
      </c>
      <c r="L7089" s="1909" t="s">
        <v>2169</v>
      </c>
      <c r="M7089" s="721" t="s">
        <v>943</v>
      </c>
      <c r="N7089" s="1875" t="s">
        <v>2187</v>
      </c>
      <c r="O7089" s="1897">
        <v>42124</v>
      </c>
      <c r="P7089" s="2033" t="s">
        <v>16452</v>
      </c>
      <c r="Q7089" s="2033" t="s">
        <v>5590</v>
      </c>
    </row>
    <row r="7090" spans="1:20" s="2032" customFormat="1">
      <c r="A7090" s="2033" t="s">
        <v>15747</v>
      </c>
      <c r="B7090" s="1879" t="s">
        <v>15727</v>
      </c>
      <c r="C7090" s="1896" t="s">
        <v>923</v>
      </c>
      <c r="D7090" s="1870" t="s">
        <v>5389</v>
      </c>
      <c r="E7090" s="1873">
        <v>41958</v>
      </c>
      <c r="F7090" s="1874">
        <f>E7090+17</f>
        <v>41975</v>
      </c>
      <c r="G7090" s="1874">
        <f>E7090+21</f>
        <v>41979</v>
      </c>
      <c r="H7090" s="998" t="s">
        <v>14761</v>
      </c>
      <c r="I7090" s="2221" t="s">
        <v>14649</v>
      </c>
      <c r="J7090" s="1875" t="s">
        <v>2187</v>
      </c>
      <c r="K7090" s="1901" t="s">
        <v>1198</v>
      </c>
      <c r="L7090" s="1909" t="s">
        <v>2169</v>
      </c>
      <c r="M7090" s="721" t="s">
        <v>943</v>
      </c>
      <c r="N7090" s="1875" t="s">
        <v>2187</v>
      </c>
      <c r="O7090" s="1897">
        <v>42151</v>
      </c>
      <c r="P7090" s="2033" t="s">
        <v>16453</v>
      </c>
      <c r="Q7090" s="2032" t="s">
        <v>18384</v>
      </c>
    </row>
    <row r="7091" spans="1:20">
      <c r="A7091" s="1940" t="s">
        <v>5157</v>
      </c>
      <c r="B7091" s="1881" t="s">
        <v>15484</v>
      </c>
      <c r="C7091" s="1912"/>
      <c r="D7091" s="1881"/>
      <c r="E7091" s="1903"/>
      <c r="F7091" s="1903"/>
      <c r="G7091" s="1903"/>
      <c r="H7091" s="1923"/>
      <c r="I7091" s="1923"/>
      <c r="J7091" s="1876" t="s">
        <v>4331</v>
      </c>
      <c r="K7091" s="1877" t="s">
        <v>1196</v>
      </c>
      <c r="L7091" s="1877" t="s">
        <v>2165</v>
      </c>
      <c r="M7091" s="1877" t="s">
        <v>1953</v>
      </c>
      <c r="N7091" s="1877" t="s">
        <v>2166</v>
      </c>
      <c r="O7091" s="657" t="s">
        <v>15490</v>
      </c>
    </row>
    <row r="7092" spans="1:20">
      <c r="A7092" s="1808" t="s">
        <v>15654</v>
      </c>
      <c r="B7092" s="1932" t="s">
        <v>15485</v>
      </c>
      <c r="C7092" s="1932" t="s">
        <v>922</v>
      </c>
      <c r="D7092" s="1982" t="s">
        <v>6389</v>
      </c>
      <c r="E7092" s="1298">
        <v>41959</v>
      </c>
      <c r="F7092" s="1983">
        <f>E7092+17</f>
        <v>41976</v>
      </c>
      <c r="G7092" s="1983">
        <f>E7092+21</f>
        <v>41980</v>
      </c>
      <c r="H7092" s="822" t="s">
        <v>13759</v>
      </c>
      <c r="I7092" s="1926" t="s">
        <v>13763</v>
      </c>
      <c r="J7092" s="721" t="s">
        <v>943</v>
      </c>
      <c r="K7092" s="1472" t="s">
        <v>943</v>
      </c>
      <c r="L7092" s="1472" t="s">
        <v>943</v>
      </c>
      <c r="M7092" s="1985" t="s">
        <v>2170</v>
      </c>
      <c r="N7092" s="1930" t="s">
        <v>2187</v>
      </c>
      <c r="O7092" s="1366">
        <v>42059</v>
      </c>
      <c r="P7092" s="1917" t="s">
        <v>17082</v>
      </c>
      <c r="Q7092" s="1917"/>
      <c r="R7092" s="1917" t="s">
        <v>16689</v>
      </c>
    </row>
    <row r="7093" spans="1:20">
      <c r="A7093" s="2032" t="s">
        <v>15655</v>
      </c>
      <c r="B7093" s="1879" t="s">
        <v>15485</v>
      </c>
      <c r="C7093" s="1896" t="s">
        <v>922</v>
      </c>
      <c r="D7093" s="1870" t="s">
        <v>6389</v>
      </c>
      <c r="E7093" s="1873">
        <v>41959</v>
      </c>
      <c r="F7093" s="1874">
        <f t="shared" ref="F7093:F7097" si="1168">E7093+17</f>
        <v>41976</v>
      </c>
      <c r="G7093" s="1874">
        <f t="shared" ref="G7093:G7097" si="1169">E7093+21</f>
        <v>41980</v>
      </c>
      <c r="H7093" s="1906" t="s">
        <v>13759</v>
      </c>
      <c r="I7093" s="1910" t="s">
        <v>13763</v>
      </c>
      <c r="J7093" s="721" t="s">
        <v>943</v>
      </c>
      <c r="K7093" s="1901" t="s">
        <v>1198</v>
      </c>
      <c r="L7093" s="721" t="s">
        <v>943</v>
      </c>
      <c r="M7093" s="1901" t="s">
        <v>2170</v>
      </c>
      <c r="N7093" s="1875" t="s">
        <v>2187</v>
      </c>
      <c r="O7093" s="1897">
        <v>42059</v>
      </c>
      <c r="P7093" s="2033" t="s">
        <v>16746</v>
      </c>
    </row>
    <row r="7094" spans="1:20">
      <c r="A7094" s="1915" t="s">
        <v>15656</v>
      </c>
      <c r="B7094" s="1879" t="s">
        <v>15485</v>
      </c>
      <c r="C7094" s="1896" t="s">
        <v>922</v>
      </c>
      <c r="D7094" s="1870" t="s">
        <v>6389</v>
      </c>
      <c r="E7094" s="1873">
        <v>41959</v>
      </c>
      <c r="F7094" s="1874">
        <f t="shared" si="1168"/>
        <v>41976</v>
      </c>
      <c r="G7094" s="1874">
        <f t="shared" si="1169"/>
        <v>41980</v>
      </c>
      <c r="H7094" s="1906" t="s">
        <v>13759</v>
      </c>
      <c r="I7094" s="1910" t="s">
        <v>13763</v>
      </c>
      <c r="J7094" s="721" t="s">
        <v>943</v>
      </c>
      <c r="K7094" s="1901" t="s">
        <v>1198</v>
      </c>
      <c r="L7094" s="721" t="s">
        <v>943</v>
      </c>
      <c r="M7094" s="1901" t="s">
        <v>2170</v>
      </c>
      <c r="N7094" s="1875" t="s">
        <v>2187</v>
      </c>
      <c r="O7094" s="1897">
        <v>42054</v>
      </c>
      <c r="P7094" s="615" t="s">
        <v>15676</v>
      </c>
      <c r="R7094" s="2033" t="s">
        <v>16690</v>
      </c>
    </row>
    <row r="7095" spans="1:20">
      <c r="A7095" s="1915" t="s">
        <v>15657</v>
      </c>
      <c r="B7095" s="1879" t="s">
        <v>15485</v>
      </c>
      <c r="C7095" s="1896" t="s">
        <v>922</v>
      </c>
      <c r="D7095" s="1870" t="s">
        <v>6389</v>
      </c>
      <c r="E7095" s="1873">
        <v>41959</v>
      </c>
      <c r="F7095" s="1874">
        <f t="shared" si="1168"/>
        <v>41976</v>
      </c>
      <c r="G7095" s="1874">
        <f t="shared" si="1169"/>
        <v>41980</v>
      </c>
      <c r="H7095" s="1906" t="s">
        <v>13759</v>
      </c>
      <c r="I7095" s="1910" t="s">
        <v>13763</v>
      </c>
      <c r="J7095" s="721" t="s">
        <v>943</v>
      </c>
      <c r="K7095" s="1901" t="s">
        <v>1198</v>
      </c>
      <c r="L7095" s="721" t="s">
        <v>943</v>
      </c>
      <c r="M7095" s="1901" t="s">
        <v>2170</v>
      </c>
      <c r="N7095" s="1875" t="s">
        <v>2187</v>
      </c>
      <c r="O7095" s="1897">
        <v>42054</v>
      </c>
      <c r="P7095" s="615" t="s">
        <v>15676</v>
      </c>
      <c r="R7095" s="2033" t="s">
        <v>16691</v>
      </c>
    </row>
    <row r="7096" spans="1:20">
      <c r="A7096" s="2032" t="s">
        <v>15658</v>
      </c>
      <c r="B7096" s="1879" t="s">
        <v>15748</v>
      </c>
      <c r="C7096" s="1896" t="s">
        <v>923</v>
      </c>
      <c r="D7096" s="1870" t="s">
        <v>6389</v>
      </c>
      <c r="E7096" s="1873">
        <v>41959</v>
      </c>
      <c r="F7096" s="1874">
        <f t="shared" si="1168"/>
        <v>41976</v>
      </c>
      <c r="G7096" s="1874">
        <f t="shared" si="1169"/>
        <v>41980</v>
      </c>
      <c r="H7096" s="1906" t="s">
        <v>13759</v>
      </c>
      <c r="I7096" s="1910" t="s">
        <v>13763</v>
      </c>
      <c r="J7096" s="721" t="s">
        <v>943</v>
      </c>
      <c r="K7096" s="1901" t="s">
        <v>1198</v>
      </c>
      <c r="L7096" s="721" t="s">
        <v>943</v>
      </c>
      <c r="M7096" s="1901" t="s">
        <v>2170</v>
      </c>
      <c r="N7096" s="1875" t="s">
        <v>2187</v>
      </c>
      <c r="O7096" s="1897">
        <v>42059</v>
      </c>
      <c r="P7096" s="615" t="s">
        <v>16746</v>
      </c>
    </row>
    <row r="7097" spans="1:20">
      <c r="A7097" s="1917" t="s">
        <v>15659</v>
      </c>
      <c r="B7097" s="1879" t="s">
        <v>15748</v>
      </c>
      <c r="C7097" s="1932" t="s">
        <v>923</v>
      </c>
      <c r="D7097" s="1982" t="s">
        <v>6389</v>
      </c>
      <c r="E7097" s="1298">
        <v>41959</v>
      </c>
      <c r="F7097" s="1983">
        <f t="shared" si="1168"/>
        <v>41976</v>
      </c>
      <c r="G7097" s="1983">
        <f t="shared" si="1169"/>
        <v>41980</v>
      </c>
      <c r="H7097" s="822" t="s">
        <v>13759</v>
      </c>
      <c r="I7097" s="1926" t="s">
        <v>13763</v>
      </c>
      <c r="J7097" s="721" t="s">
        <v>943</v>
      </c>
      <c r="K7097" s="1472" t="s">
        <v>943</v>
      </c>
      <c r="L7097" s="1472" t="s">
        <v>943</v>
      </c>
      <c r="M7097" s="1985" t="s">
        <v>2170</v>
      </c>
      <c r="N7097" s="1930" t="s">
        <v>2187</v>
      </c>
      <c r="O7097" s="1366">
        <v>42059</v>
      </c>
      <c r="P7097" s="615" t="s">
        <v>16746</v>
      </c>
      <c r="Q7097" s="1917"/>
      <c r="R7097" s="1917"/>
      <c r="S7097" s="1917"/>
      <c r="T7097" s="1917"/>
    </row>
    <row r="7098" spans="1:20">
      <c r="A7098" s="1940" t="s">
        <v>5157</v>
      </c>
      <c r="B7098" s="1881" t="s">
        <v>15405</v>
      </c>
      <c r="C7098" s="1912"/>
      <c r="D7098" s="1881"/>
      <c r="E7098" s="1903"/>
      <c r="F7098" s="1903"/>
      <c r="G7098" s="1903"/>
      <c r="H7098" s="1923"/>
      <c r="I7098" s="1923"/>
      <c r="J7098" s="1876" t="s">
        <v>4331</v>
      </c>
      <c r="K7098" s="1877" t="s">
        <v>1196</v>
      </c>
      <c r="L7098" s="1877" t="s">
        <v>2165</v>
      </c>
      <c r="M7098" s="1877" t="s">
        <v>1953</v>
      </c>
      <c r="N7098" s="1877" t="s">
        <v>2166</v>
      </c>
      <c r="O7098" s="657" t="s">
        <v>15505</v>
      </c>
    </row>
    <row r="7099" spans="1:20" ht="15">
      <c r="A7099" s="2537" t="s">
        <v>15660</v>
      </c>
      <c r="B7099" s="1879" t="s">
        <v>15486</v>
      </c>
      <c r="C7099" s="1896" t="s">
        <v>922</v>
      </c>
      <c r="D7099" s="1870" t="s">
        <v>6389</v>
      </c>
      <c r="E7099" s="1873">
        <v>41960</v>
      </c>
      <c r="F7099" s="1874">
        <f>E7099+17</f>
        <v>41977</v>
      </c>
      <c r="G7099" s="1874">
        <f>E7099+21</f>
        <v>41981</v>
      </c>
      <c r="H7099" s="1906" t="s">
        <v>14352</v>
      </c>
      <c r="I7099" s="1910" t="s">
        <v>13763</v>
      </c>
      <c r="J7099" s="721" t="s">
        <v>943</v>
      </c>
      <c r="K7099" s="1901" t="s">
        <v>1198</v>
      </c>
      <c r="L7099" s="721" t="s">
        <v>943</v>
      </c>
      <c r="M7099" s="1901" t="s">
        <v>2170</v>
      </c>
      <c r="N7099" s="1875" t="s">
        <v>2187</v>
      </c>
      <c r="O7099" s="1897">
        <v>42013</v>
      </c>
      <c r="P7099" s="615" t="s">
        <v>15676</v>
      </c>
      <c r="R7099" t="s">
        <v>16199</v>
      </c>
    </row>
    <row r="7100" spans="1:20">
      <c r="A7100" s="1915" t="s">
        <v>15661</v>
      </c>
      <c r="B7100" s="1879" t="s">
        <v>15486</v>
      </c>
      <c r="C7100" s="1896" t="s">
        <v>922</v>
      </c>
      <c r="D7100" s="1870" t="s">
        <v>6389</v>
      </c>
      <c r="E7100" s="1873">
        <v>41960</v>
      </c>
      <c r="F7100" s="1874">
        <f t="shared" ref="F7100:F7103" si="1170">E7100+17</f>
        <v>41977</v>
      </c>
      <c r="G7100" s="1874">
        <f t="shared" ref="G7100:G7103" si="1171">E7100+21</f>
        <v>41981</v>
      </c>
      <c r="H7100" s="1906" t="s">
        <v>14352</v>
      </c>
      <c r="I7100" s="1910" t="s">
        <v>13763</v>
      </c>
      <c r="J7100" s="721" t="s">
        <v>943</v>
      </c>
      <c r="K7100" s="1901" t="s">
        <v>1198</v>
      </c>
      <c r="L7100" s="721" t="s">
        <v>943</v>
      </c>
      <c r="M7100" s="1901" t="s">
        <v>2170</v>
      </c>
      <c r="N7100" s="1875" t="s">
        <v>2187</v>
      </c>
      <c r="O7100" s="1897">
        <v>42001</v>
      </c>
      <c r="P7100" s="2033" t="s">
        <v>4401</v>
      </c>
      <c r="R7100" s="2033" t="s">
        <v>15851</v>
      </c>
    </row>
    <row r="7101" spans="1:20">
      <c r="A7101" s="1915" t="s">
        <v>15662</v>
      </c>
      <c r="B7101" s="1879" t="s">
        <v>15748</v>
      </c>
      <c r="C7101" s="1896" t="s">
        <v>923</v>
      </c>
      <c r="D7101" s="1870" t="s">
        <v>6389</v>
      </c>
      <c r="E7101" s="1873">
        <v>41960</v>
      </c>
      <c r="F7101" s="1874">
        <f t="shared" si="1170"/>
        <v>41977</v>
      </c>
      <c r="G7101" s="1874">
        <f t="shared" si="1171"/>
        <v>41981</v>
      </c>
      <c r="H7101" s="1906" t="s">
        <v>14352</v>
      </c>
      <c r="I7101" s="1910" t="s">
        <v>13763</v>
      </c>
      <c r="J7101" s="721" t="s">
        <v>943</v>
      </c>
      <c r="K7101" s="1901" t="s">
        <v>1198</v>
      </c>
      <c r="L7101" s="721" t="s">
        <v>943</v>
      </c>
      <c r="M7101" s="1901" t="s">
        <v>2170</v>
      </c>
      <c r="N7101" s="1875" t="s">
        <v>2187</v>
      </c>
      <c r="O7101" s="2034">
        <v>41996</v>
      </c>
      <c r="P7101" s="2033" t="s">
        <v>15676</v>
      </c>
      <c r="R7101" s="2033" t="s">
        <v>16076</v>
      </c>
    </row>
    <row r="7102" spans="1:20">
      <c r="A7102" s="1917" t="s">
        <v>15663</v>
      </c>
      <c r="B7102" s="1879" t="s">
        <v>15748</v>
      </c>
      <c r="C7102" s="1932" t="s">
        <v>923</v>
      </c>
      <c r="D7102" s="1982" t="s">
        <v>6389</v>
      </c>
      <c r="E7102" s="1298">
        <v>41960</v>
      </c>
      <c r="F7102" s="1983">
        <f t="shared" si="1170"/>
        <v>41977</v>
      </c>
      <c r="G7102" s="1983">
        <f t="shared" si="1171"/>
        <v>41981</v>
      </c>
      <c r="H7102" s="822" t="s">
        <v>14352</v>
      </c>
      <c r="I7102" s="1926" t="s">
        <v>13763</v>
      </c>
      <c r="J7102" s="721" t="s">
        <v>943</v>
      </c>
      <c r="K7102" s="1472" t="s">
        <v>943</v>
      </c>
      <c r="L7102" s="1472" t="s">
        <v>943</v>
      </c>
      <c r="M7102" s="1985" t="s">
        <v>2170</v>
      </c>
      <c r="N7102" s="1930" t="s">
        <v>2187</v>
      </c>
      <c r="O7102" s="1366">
        <v>42059</v>
      </c>
      <c r="P7102" s="1917" t="s">
        <v>16746</v>
      </c>
      <c r="Q7102" s="1917"/>
      <c r="R7102" s="1917"/>
    </row>
    <row r="7103" spans="1:20">
      <c r="A7103" s="1915" t="s">
        <v>15664</v>
      </c>
      <c r="B7103" s="1879" t="s">
        <v>15748</v>
      </c>
      <c r="C7103" s="1896" t="s">
        <v>923</v>
      </c>
      <c r="D7103" s="1870" t="s">
        <v>6389</v>
      </c>
      <c r="E7103" s="1873">
        <v>41960</v>
      </c>
      <c r="F7103" s="1874">
        <f t="shared" si="1170"/>
        <v>41977</v>
      </c>
      <c r="G7103" s="1874">
        <f t="shared" si="1171"/>
        <v>41981</v>
      </c>
      <c r="H7103" s="1906" t="s">
        <v>14352</v>
      </c>
      <c r="I7103" s="1910" t="s">
        <v>13763</v>
      </c>
      <c r="J7103" s="721" t="s">
        <v>943</v>
      </c>
      <c r="K7103" s="1901" t="s">
        <v>1198</v>
      </c>
      <c r="L7103" s="721" t="s">
        <v>943</v>
      </c>
      <c r="M7103" s="1901" t="s">
        <v>2170</v>
      </c>
      <c r="N7103" s="1875" t="s">
        <v>2187</v>
      </c>
      <c r="O7103" s="1897">
        <v>42048</v>
      </c>
      <c r="P7103" s="615" t="s">
        <v>15676</v>
      </c>
      <c r="R7103" s="2033" t="s">
        <v>16751</v>
      </c>
    </row>
    <row r="7104" spans="1:20">
      <c r="A7104" s="1723" t="s">
        <v>5441</v>
      </c>
      <c r="B7104" s="1881" t="s">
        <v>15076</v>
      </c>
      <c r="C7104" s="1912"/>
      <c r="D7104" s="1903"/>
      <c r="E7104" s="1903"/>
      <c r="F7104" s="1903"/>
      <c r="G7104" s="1903"/>
      <c r="H7104" s="1923"/>
      <c r="I7104" s="1923"/>
      <c r="J7104" s="1876" t="s">
        <v>4331</v>
      </c>
      <c r="K7104" s="1877" t="s">
        <v>1196</v>
      </c>
      <c r="L7104" s="1877" t="s">
        <v>2165</v>
      </c>
      <c r="M7104" s="1877" t="s">
        <v>1953</v>
      </c>
      <c r="N7104" s="1877" t="s">
        <v>2166</v>
      </c>
      <c r="O7104" s="1877" t="s">
        <v>5206</v>
      </c>
    </row>
    <row r="7105" spans="1:19">
      <c r="A7105" s="1905" t="s">
        <v>15665</v>
      </c>
      <c r="B7105" s="1985" t="s">
        <v>15493</v>
      </c>
      <c r="C7105" s="1932" t="s">
        <v>922</v>
      </c>
      <c r="D7105" s="1905" t="s">
        <v>5441</v>
      </c>
      <c r="E7105" s="1983">
        <v>41960</v>
      </c>
      <c r="F7105" s="1983">
        <f t="shared" ref="F7105" si="1172">E7105+17</f>
        <v>41977</v>
      </c>
      <c r="G7105" s="1983">
        <f t="shared" ref="G7105" si="1173">E7105+21</f>
        <v>41981</v>
      </c>
      <c r="H7105" s="822" t="s">
        <v>13315</v>
      </c>
      <c r="I7105" s="822" t="s">
        <v>13239</v>
      </c>
      <c r="J7105" s="1930" t="s">
        <v>2187</v>
      </c>
      <c r="K7105" s="1472" t="s">
        <v>943</v>
      </c>
      <c r="L7105" s="1472" t="s">
        <v>943</v>
      </c>
      <c r="M7105" s="1985" t="s">
        <v>2170</v>
      </c>
      <c r="N7105" s="1930" t="s">
        <v>2187</v>
      </c>
      <c r="O7105" s="1930" t="s">
        <v>2187</v>
      </c>
      <c r="P7105" s="1554">
        <v>41990</v>
      </c>
      <c r="Q7105" s="1917" t="s">
        <v>4959</v>
      </c>
      <c r="R7105" s="1917"/>
      <c r="S7105" s="1917"/>
    </row>
    <row r="7106" spans="1:19">
      <c r="A7106" s="2032" t="s">
        <v>15897</v>
      </c>
      <c r="B7106" s="1879" t="s">
        <v>15494</v>
      </c>
      <c r="C7106" s="1896" t="s">
        <v>922</v>
      </c>
      <c r="D7106" s="1868" t="s">
        <v>5441</v>
      </c>
      <c r="E7106" s="1874">
        <v>41960</v>
      </c>
      <c r="F7106" s="1874">
        <f t="shared" ref="F7106:F7109" si="1174">E7106+17</f>
        <v>41977</v>
      </c>
      <c r="G7106" s="1874">
        <f t="shared" ref="G7106:G7109" si="1175">E7106+21</f>
        <v>41981</v>
      </c>
      <c r="H7106" s="1906" t="s">
        <v>13315</v>
      </c>
      <c r="I7106" s="1906" t="s">
        <v>13239</v>
      </c>
      <c r="J7106" s="1875" t="s">
        <v>2187</v>
      </c>
      <c r="K7106" s="1901" t="s">
        <v>1198</v>
      </c>
      <c r="L7106" s="721" t="s">
        <v>943</v>
      </c>
      <c r="M7106" s="1901" t="s">
        <v>2170</v>
      </c>
      <c r="N7106" s="1875" t="s">
        <v>2187</v>
      </c>
      <c r="O7106" s="1875" t="s">
        <v>2187</v>
      </c>
      <c r="P7106" s="2034">
        <v>42026</v>
      </c>
      <c r="Q7106" s="615" t="s">
        <v>4612</v>
      </c>
    </row>
    <row r="7107" spans="1:19">
      <c r="A7107" s="1917" t="s">
        <v>15666</v>
      </c>
      <c r="B7107" s="1985" t="s">
        <v>15493</v>
      </c>
      <c r="C7107" s="1932" t="s">
        <v>922</v>
      </c>
      <c r="D7107" s="1905" t="s">
        <v>5441</v>
      </c>
      <c r="E7107" s="1983">
        <v>41960</v>
      </c>
      <c r="F7107" s="1983">
        <f t="shared" si="1174"/>
        <v>41977</v>
      </c>
      <c r="G7107" s="1983">
        <f t="shared" si="1175"/>
        <v>41981</v>
      </c>
      <c r="H7107" s="822" t="s">
        <v>13315</v>
      </c>
      <c r="I7107" s="822" t="s">
        <v>13239</v>
      </c>
      <c r="J7107" s="1930" t="s">
        <v>2187</v>
      </c>
      <c r="K7107" s="1472" t="s">
        <v>943</v>
      </c>
      <c r="L7107" s="1472" t="s">
        <v>943</v>
      </c>
      <c r="M7107" s="1985" t="s">
        <v>2170</v>
      </c>
      <c r="N7107" s="1930" t="s">
        <v>2187</v>
      </c>
      <c r="O7107" s="1930" t="s">
        <v>2187</v>
      </c>
      <c r="P7107" s="1554">
        <v>41990</v>
      </c>
      <c r="Q7107" s="1917" t="s">
        <v>4959</v>
      </c>
      <c r="R7107" s="1917"/>
      <c r="S7107" s="1917"/>
    </row>
    <row r="7108" spans="1:19">
      <c r="A7108" s="2032" t="s">
        <v>15667</v>
      </c>
      <c r="B7108" s="1879" t="s">
        <v>15749</v>
      </c>
      <c r="C7108" s="1896" t="s">
        <v>923</v>
      </c>
      <c r="D7108" s="1868" t="s">
        <v>5441</v>
      </c>
      <c r="E7108" s="1874">
        <v>41960</v>
      </c>
      <c r="F7108" s="1874">
        <f t="shared" si="1174"/>
        <v>41977</v>
      </c>
      <c r="G7108" s="1874">
        <f t="shared" si="1175"/>
        <v>41981</v>
      </c>
      <c r="H7108" s="1906" t="s">
        <v>13315</v>
      </c>
      <c r="I7108" s="1906" t="s">
        <v>13239</v>
      </c>
      <c r="J7108" s="1875" t="s">
        <v>2187</v>
      </c>
      <c r="K7108" s="1901" t="s">
        <v>1198</v>
      </c>
      <c r="L7108" s="721" t="s">
        <v>943</v>
      </c>
      <c r="M7108" s="1901" t="s">
        <v>2170</v>
      </c>
      <c r="N7108" s="1875" t="s">
        <v>2187</v>
      </c>
      <c r="O7108" s="1875" t="s">
        <v>2187</v>
      </c>
      <c r="P7108" s="2034">
        <v>42153</v>
      </c>
      <c r="Q7108" s="2033" t="s">
        <v>16306</v>
      </c>
      <c r="R7108" s="615" t="s">
        <v>4612</v>
      </c>
    </row>
    <row r="7109" spans="1:19">
      <c r="A7109" s="2032" t="s">
        <v>15668</v>
      </c>
      <c r="B7109" s="1879" t="s">
        <v>15749</v>
      </c>
      <c r="C7109" s="1896" t="s">
        <v>923</v>
      </c>
      <c r="D7109" s="1868" t="s">
        <v>5441</v>
      </c>
      <c r="E7109" s="1874">
        <v>41960</v>
      </c>
      <c r="F7109" s="1874">
        <f t="shared" si="1174"/>
        <v>41977</v>
      </c>
      <c r="G7109" s="1874">
        <f t="shared" si="1175"/>
        <v>41981</v>
      </c>
      <c r="H7109" s="1906" t="s">
        <v>13315</v>
      </c>
      <c r="I7109" s="1906" t="s">
        <v>13239</v>
      </c>
      <c r="J7109" s="1875" t="s">
        <v>2187</v>
      </c>
      <c r="K7109" s="1901" t="s">
        <v>1198</v>
      </c>
      <c r="L7109" s="721" t="s">
        <v>943</v>
      </c>
      <c r="M7109" s="1901" t="s">
        <v>2170</v>
      </c>
      <c r="N7109" s="1875" t="s">
        <v>2187</v>
      </c>
      <c r="O7109" s="1875" t="s">
        <v>2187</v>
      </c>
      <c r="P7109" s="2034">
        <v>42026</v>
      </c>
      <c r="Q7109" s="615" t="s">
        <v>4612</v>
      </c>
    </row>
    <row r="7110" spans="1:19">
      <c r="A7110" s="1723" t="s">
        <v>5441</v>
      </c>
      <c r="B7110" s="1881" t="s">
        <v>15673</v>
      </c>
      <c r="C7110" s="1912"/>
      <c r="D7110" s="1903"/>
      <c r="E7110" s="1903"/>
      <c r="F7110" s="1903"/>
      <c r="G7110" s="1903"/>
      <c r="H7110" s="1923"/>
      <c r="I7110" s="1923"/>
      <c r="J7110" s="1876" t="s">
        <v>4331</v>
      </c>
      <c r="K7110" s="1877" t="s">
        <v>1196</v>
      </c>
      <c r="L7110" s="1877" t="s">
        <v>2165</v>
      </c>
      <c r="M7110" s="1877" t="s">
        <v>1953</v>
      </c>
      <c r="N7110" s="1877" t="s">
        <v>2166</v>
      </c>
      <c r="O7110" s="1877" t="s">
        <v>5206</v>
      </c>
    </row>
    <row r="7111" spans="1:19">
      <c r="A7111" s="1868" t="s">
        <v>15669</v>
      </c>
      <c r="B7111" s="1901" t="s">
        <v>15494</v>
      </c>
      <c r="C7111" s="1896" t="s">
        <v>922</v>
      </c>
      <c r="D7111" s="1868" t="s">
        <v>5441</v>
      </c>
      <c r="E7111" s="1874">
        <v>41960</v>
      </c>
      <c r="F7111" s="1874">
        <f t="shared" ref="F7111" si="1176">E7111+17</f>
        <v>41977</v>
      </c>
      <c r="G7111" s="1874">
        <f t="shared" ref="G7111" si="1177">E7111+21</f>
        <v>41981</v>
      </c>
      <c r="H7111" s="1906" t="s">
        <v>13800</v>
      </c>
      <c r="I7111" s="1906" t="s">
        <v>13803</v>
      </c>
      <c r="J7111" s="1875" t="s">
        <v>2187</v>
      </c>
      <c r="K7111" s="1901" t="s">
        <v>1198</v>
      </c>
      <c r="L7111" s="721" t="s">
        <v>943</v>
      </c>
      <c r="M7111" s="1901" t="s">
        <v>2170</v>
      </c>
      <c r="N7111" s="1875" t="s">
        <v>2187</v>
      </c>
      <c r="O7111" s="1875" t="s">
        <v>2187</v>
      </c>
      <c r="P7111" s="2034">
        <v>42153</v>
      </c>
      <c r="Q7111" s="2033" t="s">
        <v>16306</v>
      </c>
      <c r="R7111" s="1875" t="s">
        <v>16450</v>
      </c>
    </row>
    <row r="7112" spans="1:19">
      <c r="A7112" s="2032" t="s">
        <v>15670</v>
      </c>
      <c r="B7112" s="1901" t="s">
        <v>15494</v>
      </c>
      <c r="C7112" s="1896" t="s">
        <v>922</v>
      </c>
      <c r="D7112" s="1868" t="s">
        <v>5441</v>
      </c>
      <c r="E7112" s="1874">
        <v>41960</v>
      </c>
      <c r="F7112" s="1874">
        <f t="shared" ref="F7112:F7114" si="1178">E7112+17</f>
        <v>41977</v>
      </c>
      <c r="G7112" s="1874">
        <f t="shared" ref="G7112:G7114" si="1179">E7112+21</f>
        <v>41981</v>
      </c>
      <c r="H7112" s="1906" t="s">
        <v>13800</v>
      </c>
      <c r="I7112" s="1906" t="s">
        <v>13803</v>
      </c>
      <c r="J7112" s="1875" t="s">
        <v>2187</v>
      </c>
      <c r="K7112" s="1901" t="s">
        <v>1198</v>
      </c>
      <c r="L7112" s="721" t="s">
        <v>943</v>
      </c>
      <c r="M7112" s="1901" t="s">
        <v>2170</v>
      </c>
      <c r="N7112" s="1875" t="s">
        <v>2187</v>
      </c>
      <c r="O7112" s="1875" t="s">
        <v>2187</v>
      </c>
      <c r="P7112" s="2034">
        <v>42026</v>
      </c>
      <c r="Q7112" s="615" t="s">
        <v>16536</v>
      </c>
    </row>
    <row r="7113" spans="1:19">
      <c r="A7113" s="1917" t="s">
        <v>15671</v>
      </c>
      <c r="B7113" s="1901" t="s">
        <v>15494</v>
      </c>
      <c r="C7113" s="1932" t="s">
        <v>922</v>
      </c>
      <c r="D7113" s="1905" t="s">
        <v>5441</v>
      </c>
      <c r="E7113" s="1983">
        <v>41960</v>
      </c>
      <c r="F7113" s="1983">
        <f t="shared" si="1178"/>
        <v>41977</v>
      </c>
      <c r="G7113" s="1983">
        <f t="shared" si="1179"/>
        <v>41981</v>
      </c>
      <c r="H7113" s="822" t="s">
        <v>13800</v>
      </c>
      <c r="I7113" s="822" t="s">
        <v>13803</v>
      </c>
      <c r="J7113" s="1930" t="s">
        <v>2187</v>
      </c>
      <c r="K7113" s="1472" t="s">
        <v>943</v>
      </c>
      <c r="L7113" s="1472" t="s">
        <v>943</v>
      </c>
      <c r="M7113" s="1985" t="s">
        <v>2170</v>
      </c>
      <c r="N7113" s="1930" t="s">
        <v>2187</v>
      </c>
      <c r="O7113" s="1930" t="s">
        <v>2187</v>
      </c>
      <c r="P7113" s="2034">
        <v>42026</v>
      </c>
      <c r="Q7113" s="1917" t="s">
        <v>4959</v>
      </c>
      <c r="R7113" s="1917"/>
      <c r="S7113" s="1917"/>
    </row>
    <row r="7114" spans="1:19">
      <c r="A7114" s="1917" t="s">
        <v>15672</v>
      </c>
      <c r="B7114" s="1879" t="s">
        <v>15749</v>
      </c>
      <c r="C7114" s="1932" t="s">
        <v>923</v>
      </c>
      <c r="D7114" s="1905" t="s">
        <v>5441</v>
      </c>
      <c r="E7114" s="1983">
        <v>41960</v>
      </c>
      <c r="F7114" s="1983">
        <f t="shared" si="1178"/>
        <v>41977</v>
      </c>
      <c r="G7114" s="1983">
        <f t="shared" si="1179"/>
        <v>41981</v>
      </c>
      <c r="H7114" s="822" t="s">
        <v>13800</v>
      </c>
      <c r="I7114" s="822" t="s">
        <v>13803</v>
      </c>
      <c r="J7114" s="1930" t="s">
        <v>2187</v>
      </c>
      <c r="K7114" s="1472" t="s">
        <v>943</v>
      </c>
      <c r="L7114" s="1472" t="s">
        <v>943</v>
      </c>
      <c r="M7114" s="1985" t="s">
        <v>2170</v>
      </c>
      <c r="N7114" s="1930" t="s">
        <v>2187</v>
      </c>
      <c r="O7114" s="1930" t="s">
        <v>2187</v>
      </c>
      <c r="P7114" s="2034">
        <v>42026</v>
      </c>
      <c r="Q7114" s="1917" t="s">
        <v>4959</v>
      </c>
      <c r="R7114" s="1917"/>
      <c r="S7114" s="1917"/>
    </row>
    <row r="7115" spans="1:19">
      <c r="A7115" s="1940" t="s">
        <v>15122</v>
      </c>
      <c r="B7115" s="1881" t="s">
        <v>15496</v>
      </c>
      <c r="C7115" s="1912"/>
      <c r="D7115" s="1881"/>
      <c r="E7115" s="1903"/>
      <c r="F7115" s="1903"/>
      <c r="G7115" s="1903"/>
      <c r="H7115" s="1923"/>
      <c r="I7115" s="1923"/>
      <c r="J7115" s="1876" t="s">
        <v>4331</v>
      </c>
      <c r="K7115" s="1877" t="s">
        <v>1196</v>
      </c>
      <c r="L7115" s="1877" t="s">
        <v>2165</v>
      </c>
      <c r="M7115" s="1877" t="s">
        <v>1953</v>
      </c>
      <c r="N7115" s="1877" t="s">
        <v>2166</v>
      </c>
    </row>
    <row r="7116" spans="1:19">
      <c r="A7116" s="2486" t="s">
        <v>15691</v>
      </c>
      <c r="B7116" s="2400" t="s">
        <v>15497</v>
      </c>
      <c r="C7116" s="1896" t="s">
        <v>922</v>
      </c>
      <c r="D7116" s="2394" t="s">
        <v>15123</v>
      </c>
      <c r="E7116" s="2395">
        <v>41961</v>
      </c>
      <c r="F7116" s="2396">
        <f>E7116+17</f>
        <v>41978</v>
      </c>
      <c r="G7116" s="2396">
        <f>E7116+21</f>
        <v>41982</v>
      </c>
      <c r="H7116" s="2397" t="s">
        <v>14109</v>
      </c>
      <c r="I7116" s="2397" t="s">
        <v>13985</v>
      </c>
      <c r="J7116" s="2399" t="s">
        <v>2132</v>
      </c>
      <c r="K7116" s="2402" t="s">
        <v>943</v>
      </c>
      <c r="L7116" s="2390" t="s">
        <v>943</v>
      </c>
      <c r="M7116" s="2400" t="s">
        <v>2170</v>
      </c>
      <c r="N7116" s="2399" t="s">
        <v>2187</v>
      </c>
      <c r="O7116" s="1356">
        <v>41990</v>
      </c>
      <c r="P7116" s="1711" t="s">
        <v>9553</v>
      </c>
    </row>
    <row r="7117" spans="1:19" s="1711" customFormat="1">
      <c r="A7117" s="2403" t="s">
        <v>15692</v>
      </c>
      <c r="B7117" s="2403"/>
      <c r="C7117" s="1896" t="s">
        <v>922</v>
      </c>
      <c r="D7117" s="2394" t="s">
        <v>15123</v>
      </c>
      <c r="E7117" s="2395">
        <v>41961</v>
      </c>
      <c r="F7117" s="2396">
        <f t="shared" ref="F7117:F7123" si="1180">E7117+17</f>
        <v>41978</v>
      </c>
      <c r="G7117" s="2396">
        <f t="shared" ref="G7117:G7123" si="1181">E7117+21</f>
        <v>41982</v>
      </c>
      <c r="H7117" s="2397" t="s">
        <v>14109</v>
      </c>
      <c r="I7117" s="2397" t="s">
        <v>13985</v>
      </c>
      <c r="J7117" s="2399" t="s">
        <v>2132</v>
      </c>
      <c r="K7117" s="2400" t="s">
        <v>1198</v>
      </c>
      <c r="L7117" s="2390" t="s">
        <v>943</v>
      </c>
      <c r="M7117" s="2400" t="s">
        <v>2170</v>
      </c>
      <c r="N7117" s="2399" t="s">
        <v>2187</v>
      </c>
      <c r="O7117" s="1356">
        <v>41990</v>
      </c>
      <c r="P7117" s="1711" t="s">
        <v>9553</v>
      </c>
    </row>
    <row r="7118" spans="1:19">
      <c r="A7118" s="2403" t="s">
        <v>15693</v>
      </c>
      <c r="B7118" s="2403"/>
      <c r="C7118" s="1896" t="s">
        <v>922</v>
      </c>
      <c r="D7118" s="2394" t="s">
        <v>15123</v>
      </c>
      <c r="E7118" s="2395">
        <v>41961</v>
      </c>
      <c r="F7118" s="2396">
        <f t="shared" si="1180"/>
        <v>41978</v>
      </c>
      <c r="G7118" s="2396">
        <f t="shared" si="1181"/>
        <v>41982</v>
      </c>
      <c r="H7118" s="2397" t="s">
        <v>14109</v>
      </c>
      <c r="I7118" s="2397" t="s">
        <v>13985</v>
      </c>
      <c r="J7118" s="2399" t="s">
        <v>2132</v>
      </c>
      <c r="K7118" s="2400" t="s">
        <v>1198</v>
      </c>
      <c r="L7118" s="2390" t="s">
        <v>943</v>
      </c>
      <c r="M7118" s="2400" t="s">
        <v>2170</v>
      </c>
      <c r="N7118" s="2399" t="s">
        <v>2187</v>
      </c>
      <c r="O7118" s="1356">
        <v>41990</v>
      </c>
      <c r="P7118" s="1711" t="s">
        <v>9553</v>
      </c>
    </row>
    <row r="7119" spans="1:19">
      <c r="A7119" s="2401" t="s">
        <v>15694</v>
      </c>
      <c r="B7119" s="2401"/>
      <c r="C7119" s="1932" t="s">
        <v>922</v>
      </c>
      <c r="D7119" s="2401" t="s">
        <v>15123</v>
      </c>
      <c r="E7119" s="2487">
        <v>41961</v>
      </c>
      <c r="F7119" s="2488">
        <f t="shared" si="1180"/>
        <v>41978</v>
      </c>
      <c r="G7119" s="2488">
        <f t="shared" si="1181"/>
        <v>41982</v>
      </c>
      <c r="H7119" s="2489" t="s">
        <v>14109</v>
      </c>
      <c r="I7119" s="2489" t="s">
        <v>13985</v>
      </c>
      <c r="J7119" s="2490" t="s">
        <v>2132</v>
      </c>
      <c r="K7119" s="2402" t="s">
        <v>943</v>
      </c>
      <c r="L7119" s="2402" t="s">
        <v>943</v>
      </c>
      <c r="M7119" s="2491" t="s">
        <v>2170</v>
      </c>
      <c r="N7119" s="2490" t="s">
        <v>2187</v>
      </c>
      <c r="O7119" s="1356">
        <v>41990</v>
      </c>
      <c r="P7119" s="1711" t="s">
        <v>9553</v>
      </c>
    </row>
    <row r="7120" spans="1:19">
      <c r="A7120" s="2401" t="s">
        <v>15695</v>
      </c>
      <c r="B7120" s="2401"/>
      <c r="C7120" s="1932" t="s">
        <v>922</v>
      </c>
      <c r="D7120" s="2401" t="s">
        <v>15123</v>
      </c>
      <c r="E7120" s="2487">
        <v>41961</v>
      </c>
      <c r="F7120" s="2488">
        <f t="shared" si="1180"/>
        <v>41978</v>
      </c>
      <c r="G7120" s="2488">
        <f t="shared" si="1181"/>
        <v>41982</v>
      </c>
      <c r="H7120" s="2489" t="s">
        <v>14109</v>
      </c>
      <c r="I7120" s="2489" t="s">
        <v>13985</v>
      </c>
      <c r="J7120" s="2490" t="s">
        <v>2132</v>
      </c>
      <c r="K7120" s="2402" t="s">
        <v>943</v>
      </c>
      <c r="L7120" s="2402" t="s">
        <v>943</v>
      </c>
      <c r="M7120" s="2491" t="s">
        <v>2170</v>
      </c>
      <c r="N7120" s="2490" t="s">
        <v>2187</v>
      </c>
      <c r="O7120" s="1356">
        <v>41990</v>
      </c>
      <c r="P7120" s="1711" t="s">
        <v>9553</v>
      </c>
    </row>
    <row r="7121" spans="1:16">
      <c r="A7121" s="2431" t="s">
        <v>16305</v>
      </c>
      <c r="B7121" s="2403"/>
      <c r="C7121" s="1896" t="s">
        <v>923</v>
      </c>
      <c r="D7121" s="2394" t="s">
        <v>15123</v>
      </c>
      <c r="E7121" s="2395">
        <v>41961</v>
      </c>
      <c r="F7121" s="2396">
        <f t="shared" si="1180"/>
        <v>41978</v>
      </c>
      <c r="G7121" s="2396">
        <f t="shared" si="1181"/>
        <v>41982</v>
      </c>
      <c r="H7121" s="2397" t="s">
        <v>14109</v>
      </c>
      <c r="I7121" s="2397" t="s">
        <v>13985</v>
      </c>
      <c r="J7121" s="2399" t="s">
        <v>2132</v>
      </c>
      <c r="K7121" s="2400" t="s">
        <v>1198</v>
      </c>
      <c r="L7121" s="2390" t="s">
        <v>943</v>
      </c>
      <c r="M7121" s="2400" t="s">
        <v>2170</v>
      </c>
      <c r="N7121" s="2399" t="s">
        <v>2187</v>
      </c>
      <c r="O7121" s="1356">
        <v>41990</v>
      </c>
      <c r="P7121" s="1711" t="s">
        <v>9553</v>
      </c>
    </row>
    <row r="7122" spans="1:16">
      <c r="A7122" s="2403" t="s">
        <v>15696</v>
      </c>
      <c r="B7122" s="2403"/>
      <c r="C7122" s="1896" t="s">
        <v>923</v>
      </c>
      <c r="D7122" s="2394" t="s">
        <v>15123</v>
      </c>
      <c r="E7122" s="2395">
        <v>41961</v>
      </c>
      <c r="F7122" s="2396">
        <f t="shared" si="1180"/>
        <v>41978</v>
      </c>
      <c r="G7122" s="2396">
        <f t="shared" si="1181"/>
        <v>41982</v>
      </c>
      <c r="H7122" s="2397" t="s">
        <v>14109</v>
      </c>
      <c r="I7122" s="2397" t="s">
        <v>13985</v>
      </c>
      <c r="J7122" s="2399" t="s">
        <v>2132</v>
      </c>
      <c r="K7122" s="2400" t="s">
        <v>1198</v>
      </c>
      <c r="L7122" s="2390" t="s">
        <v>943</v>
      </c>
      <c r="M7122" s="2400" t="s">
        <v>2170</v>
      </c>
      <c r="N7122" s="2399" t="s">
        <v>2187</v>
      </c>
      <c r="O7122" s="1356">
        <v>41990</v>
      </c>
      <c r="P7122" s="1711" t="s">
        <v>9553</v>
      </c>
    </row>
    <row r="7123" spans="1:16">
      <c r="A7123" s="2403" t="s">
        <v>15697</v>
      </c>
      <c r="B7123" s="2403"/>
      <c r="C7123" s="1896" t="s">
        <v>923</v>
      </c>
      <c r="D7123" s="2394" t="s">
        <v>15123</v>
      </c>
      <c r="E7123" s="2395">
        <v>41961</v>
      </c>
      <c r="F7123" s="2396">
        <f t="shared" si="1180"/>
        <v>41978</v>
      </c>
      <c r="G7123" s="2396">
        <f t="shared" si="1181"/>
        <v>41982</v>
      </c>
      <c r="H7123" s="2397" t="s">
        <v>14109</v>
      </c>
      <c r="I7123" s="2397" t="s">
        <v>13985</v>
      </c>
      <c r="J7123" s="2399" t="s">
        <v>2132</v>
      </c>
      <c r="K7123" s="2400" t="s">
        <v>1198</v>
      </c>
      <c r="L7123" s="2390" t="s">
        <v>943</v>
      </c>
      <c r="M7123" s="2400" t="s">
        <v>2170</v>
      </c>
      <c r="N7123" s="2399" t="s">
        <v>2187</v>
      </c>
      <c r="O7123" s="1356">
        <v>41990</v>
      </c>
      <c r="P7123" s="1711" t="s">
        <v>9553</v>
      </c>
    </row>
    <row r="7124" spans="1:16">
      <c r="A7124" s="817" t="s">
        <v>10500</v>
      </c>
      <c r="B7124" s="1881" t="s">
        <v>14854</v>
      </c>
      <c r="C7124" s="1912"/>
      <c r="D7124" s="1903"/>
      <c r="E7124" s="1903"/>
      <c r="F7124" s="1903"/>
      <c r="G7124" s="1903"/>
      <c r="H7124" s="1923"/>
      <c r="I7124" s="1923"/>
      <c r="J7124" s="1876" t="s">
        <v>4331</v>
      </c>
      <c r="K7124" s="1877" t="s">
        <v>1197</v>
      </c>
      <c r="L7124" s="2032"/>
      <c r="M7124" s="2032"/>
      <c r="N7124" s="2032"/>
      <c r="O7124" s="1898"/>
      <c r="P7124" s="2032"/>
    </row>
    <row r="7125" spans="1:16" s="2032" customFormat="1">
      <c r="A7125" s="1982" t="s">
        <v>15698</v>
      </c>
      <c r="B7125" s="1985" t="s">
        <v>15510</v>
      </c>
      <c r="C7125" s="1932" t="s">
        <v>922</v>
      </c>
      <c r="D7125" s="1982" t="s">
        <v>9031</v>
      </c>
      <c r="E7125" s="1983">
        <v>41962</v>
      </c>
      <c r="F7125" s="1983">
        <f>E7125+17</f>
        <v>41979</v>
      </c>
      <c r="G7125" s="1298">
        <f>E7125+21</f>
        <v>41983</v>
      </c>
      <c r="H7125" s="822" t="s">
        <v>13842</v>
      </c>
      <c r="I7125" s="822" t="s">
        <v>13843</v>
      </c>
      <c r="J7125" s="1930" t="s">
        <v>2187</v>
      </c>
      <c r="K7125" s="1472" t="s">
        <v>943</v>
      </c>
      <c r="L7125" s="1982"/>
      <c r="M7125" s="1982"/>
      <c r="N7125" s="1982"/>
      <c r="O7125" s="1679">
        <v>42012</v>
      </c>
      <c r="P7125" s="1982" t="s">
        <v>4959</v>
      </c>
    </row>
    <row r="7126" spans="1:16" s="1687" customFormat="1">
      <c r="A7126" s="1687" t="s">
        <v>16242</v>
      </c>
      <c r="B7126" s="1879" t="s">
        <v>15306</v>
      </c>
      <c r="C7126" s="1896" t="s">
        <v>922</v>
      </c>
      <c r="D7126" s="1870" t="s">
        <v>9031</v>
      </c>
      <c r="E7126" s="1874">
        <v>41962</v>
      </c>
      <c r="F7126" s="1874">
        <f t="shared" ref="F7126:F7129" si="1182">E7126+17</f>
        <v>41979</v>
      </c>
      <c r="G7126" s="1873">
        <f t="shared" ref="G7126:G7129" si="1183">E7126+21</f>
        <v>41983</v>
      </c>
      <c r="H7126" s="1925" t="s">
        <v>13842</v>
      </c>
      <c r="I7126" s="1925" t="s">
        <v>13843</v>
      </c>
      <c r="J7126" s="1875" t="s">
        <v>2187</v>
      </c>
      <c r="K7126" s="1901" t="s">
        <v>1198</v>
      </c>
      <c r="L7126"/>
      <c r="M7126"/>
      <c r="N7126"/>
      <c r="O7126" s="1897">
        <v>42019</v>
      </c>
      <c r="P7126" s="2033" t="s">
        <v>4612</v>
      </c>
    </row>
    <row r="7127" spans="1:16">
      <c r="A7127" s="1687" t="s">
        <v>15699</v>
      </c>
      <c r="B7127" s="1879" t="s">
        <v>15755</v>
      </c>
      <c r="C7127" s="1896" t="s">
        <v>923</v>
      </c>
      <c r="D7127" s="1870" t="s">
        <v>9031</v>
      </c>
      <c r="E7127" s="1874">
        <v>41962</v>
      </c>
      <c r="F7127" s="1874">
        <f t="shared" si="1182"/>
        <v>41979</v>
      </c>
      <c r="G7127" s="1873">
        <f t="shared" si="1183"/>
        <v>41983</v>
      </c>
      <c r="H7127" s="1925" t="s">
        <v>13842</v>
      </c>
      <c r="I7127" s="1925" t="s">
        <v>13843</v>
      </c>
      <c r="J7127" s="1875" t="s">
        <v>2187</v>
      </c>
      <c r="K7127" s="1901" t="s">
        <v>1198</v>
      </c>
      <c r="O7127" s="1897">
        <v>41990</v>
      </c>
      <c r="P7127" s="2032" t="s">
        <v>4612</v>
      </c>
    </row>
    <row r="7128" spans="1:16" s="2032" customFormat="1">
      <c r="A7128" s="1982" t="s">
        <v>15700</v>
      </c>
      <c r="B7128" s="1879" t="s">
        <v>15755</v>
      </c>
      <c r="C7128" s="1932" t="s">
        <v>923</v>
      </c>
      <c r="D7128" s="1982" t="s">
        <v>9031</v>
      </c>
      <c r="E7128" s="1983">
        <v>41962</v>
      </c>
      <c r="F7128" s="1983">
        <f t="shared" ref="F7128" si="1184">E7128+17</f>
        <v>41979</v>
      </c>
      <c r="G7128" s="1298">
        <f t="shared" ref="G7128" si="1185">E7128+21</f>
        <v>41983</v>
      </c>
      <c r="H7128" s="822" t="s">
        <v>13842</v>
      </c>
      <c r="I7128" s="822" t="s">
        <v>13843</v>
      </c>
      <c r="J7128" s="1930" t="s">
        <v>2187</v>
      </c>
      <c r="K7128" s="1472" t="s">
        <v>943</v>
      </c>
      <c r="L7128" s="1917"/>
      <c r="M7128" s="1917"/>
      <c r="N7128" s="1917"/>
      <c r="O7128" s="1897">
        <v>41990</v>
      </c>
      <c r="P7128" s="2032" t="s">
        <v>4612</v>
      </c>
    </row>
    <row r="7129" spans="1:16">
      <c r="A7129" s="1982" t="s">
        <v>15701</v>
      </c>
      <c r="B7129" s="1879" t="s">
        <v>15755</v>
      </c>
      <c r="C7129" s="1932" t="s">
        <v>923</v>
      </c>
      <c r="D7129" s="1982" t="s">
        <v>9031</v>
      </c>
      <c r="E7129" s="1983">
        <v>41962</v>
      </c>
      <c r="F7129" s="1983">
        <f t="shared" si="1182"/>
        <v>41979</v>
      </c>
      <c r="G7129" s="1298">
        <f t="shared" si="1183"/>
        <v>41983</v>
      </c>
      <c r="H7129" s="822" t="s">
        <v>13842</v>
      </c>
      <c r="I7129" s="822" t="s">
        <v>13843</v>
      </c>
      <c r="J7129" s="1930" t="s">
        <v>2187</v>
      </c>
      <c r="K7129" s="1472" t="s">
        <v>943</v>
      </c>
      <c r="L7129" s="1917"/>
      <c r="M7129" s="1917"/>
      <c r="N7129" s="1917"/>
      <c r="O7129" s="1897">
        <v>41990</v>
      </c>
      <c r="P7129" s="2032" t="s">
        <v>4612</v>
      </c>
    </row>
    <row r="7130" spans="1:16" s="2032" customFormat="1">
      <c r="A7130" s="1982" t="s">
        <v>15702</v>
      </c>
      <c r="B7130" s="1879" t="s">
        <v>15755</v>
      </c>
      <c r="C7130" s="1932" t="s">
        <v>923</v>
      </c>
      <c r="D7130" s="1982" t="s">
        <v>9031</v>
      </c>
      <c r="E7130" s="1983">
        <v>41962</v>
      </c>
      <c r="F7130" s="1983">
        <f t="shared" ref="F7130:F7131" si="1186">E7130+17</f>
        <v>41979</v>
      </c>
      <c r="G7130" s="1298">
        <f t="shared" ref="G7130:G7131" si="1187">E7130+21</f>
        <v>41983</v>
      </c>
      <c r="H7130" s="822" t="s">
        <v>13842</v>
      </c>
      <c r="I7130" s="822" t="s">
        <v>13843</v>
      </c>
      <c r="J7130" s="1930" t="s">
        <v>2187</v>
      </c>
      <c r="K7130" s="1472" t="s">
        <v>943</v>
      </c>
      <c r="L7130" s="1917"/>
      <c r="M7130" s="1917"/>
      <c r="N7130" s="1917"/>
      <c r="O7130" s="1897">
        <v>41990</v>
      </c>
      <c r="P7130" s="2032" t="s">
        <v>4612</v>
      </c>
    </row>
    <row r="7131" spans="1:16" s="2032" customFormat="1">
      <c r="A7131" s="1687" t="s">
        <v>15703</v>
      </c>
      <c r="B7131" s="1879" t="s">
        <v>15755</v>
      </c>
      <c r="C7131" s="1896" t="s">
        <v>923</v>
      </c>
      <c r="D7131" s="1870" t="s">
        <v>9031</v>
      </c>
      <c r="E7131" s="1874">
        <v>41962</v>
      </c>
      <c r="F7131" s="1874">
        <f t="shared" si="1186"/>
        <v>41979</v>
      </c>
      <c r="G7131" s="1873">
        <f t="shared" si="1187"/>
        <v>41983</v>
      </c>
      <c r="H7131" s="1925" t="s">
        <v>13842</v>
      </c>
      <c r="I7131" s="1925" t="s">
        <v>13843</v>
      </c>
      <c r="J7131" s="1875" t="s">
        <v>2187</v>
      </c>
      <c r="K7131" s="1901" t="s">
        <v>1198</v>
      </c>
      <c r="O7131" s="1897">
        <v>41990</v>
      </c>
      <c r="P7131" s="2032" t="s">
        <v>4612</v>
      </c>
    </row>
    <row r="7132" spans="1:16" s="2032" customFormat="1">
      <c r="A7132" s="817" t="s">
        <v>13987</v>
      </c>
      <c r="B7132" s="1881" t="s">
        <v>15554</v>
      </c>
      <c r="C7132" s="1912"/>
      <c r="D7132" s="1903"/>
      <c r="E7132" s="1903"/>
      <c r="F7132" s="1903"/>
      <c r="G7132" s="1903"/>
      <c r="H7132" s="1923"/>
      <c r="I7132" s="1923"/>
      <c r="J7132" s="1877" t="s">
        <v>1007</v>
      </c>
      <c r="K7132" s="1877" t="s">
        <v>1197</v>
      </c>
      <c r="O7132" s="1898"/>
    </row>
    <row r="7133" spans="1:16" s="2032" customFormat="1">
      <c r="A7133" s="676"/>
      <c r="B7133" s="1500" t="s">
        <v>15553</v>
      </c>
      <c r="C7133" s="634"/>
      <c r="D7133" s="2107" t="s">
        <v>5174</v>
      </c>
      <c r="E7133" s="635">
        <v>41963</v>
      </c>
      <c r="F7133" s="1501">
        <f t="shared" ref="F7133" si="1188">E7133+17</f>
        <v>41980</v>
      </c>
      <c r="G7133" s="635">
        <f t="shared" ref="G7133" si="1189">E7133+21</f>
        <v>41984</v>
      </c>
      <c r="H7133" s="1026" t="s">
        <v>13736</v>
      </c>
      <c r="I7133" s="1024" t="s">
        <v>13432</v>
      </c>
      <c r="J7133" s="637" t="s">
        <v>2187</v>
      </c>
      <c r="K7133" s="1500"/>
      <c r="O7133" s="1898"/>
    </row>
    <row r="7134" spans="1:16" s="2032" customFormat="1">
      <c r="A7134" s="676"/>
      <c r="B7134" s="1500" t="s">
        <v>15553</v>
      </c>
      <c r="C7134" s="634"/>
      <c r="D7134" s="2107" t="s">
        <v>5174</v>
      </c>
      <c r="E7134" s="635">
        <v>41963</v>
      </c>
      <c r="F7134" s="1501">
        <f t="shared" ref="F7134:F7135" si="1190">E7134+17</f>
        <v>41980</v>
      </c>
      <c r="G7134" s="635">
        <f t="shared" ref="G7134:G7135" si="1191">E7134+21</f>
        <v>41984</v>
      </c>
      <c r="H7134" s="1026" t="s">
        <v>13736</v>
      </c>
      <c r="I7134" s="1024" t="s">
        <v>13432</v>
      </c>
      <c r="J7134" s="637" t="s">
        <v>2187</v>
      </c>
      <c r="K7134" s="1500"/>
      <c r="O7134" s="1898"/>
    </row>
    <row r="7135" spans="1:16" s="2032" customFormat="1">
      <c r="A7135" s="676"/>
      <c r="B7135" s="1500" t="s">
        <v>15553</v>
      </c>
      <c r="C7135" s="634"/>
      <c r="D7135" s="2107" t="s">
        <v>5174</v>
      </c>
      <c r="E7135" s="635">
        <v>41963</v>
      </c>
      <c r="F7135" s="1501">
        <f t="shared" si="1190"/>
        <v>41980</v>
      </c>
      <c r="G7135" s="635">
        <f t="shared" si="1191"/>
        <v>41984</v>
      </c>
      <c r="H7135" s="1026" t="s">
        <v>13736</v>
      </c>
      <c r="I7135" s="1024" t="s">
        <v>13432</v>
      </c>
      <c r="J7135" s="637" t="s">
        <v>2187</v>
      </c>
      <c r="K7135" s="1500"/>
      <c r="O7135" s="1898"/>
    </row>
    <row r="7136" spans="1:16">
      <c r="A7136" s="1940" t="s">
        <v>5157</v>
      </c>
      <c r="B7136" s="1881" t="s">
        <v>14822</v>
      </c>
      <c r="C7136" s="1912"/>
      <c r="D7136" s="1881"/>
      <c r="E7136" s="1903"/>
      <c r="F7136" s="1903"/>
      <c r="G7136" s="1903"/>
      <c r="H7136" s="1923"/>
      <c r="I7136" s="1923"/>
      <c r="J7136" s="1876" t="s">
        <v>4331</v>
      </c>
      <c r="K7136" s="1877" t="s">
        <v>1196</v>
      </c>
      <c r="L7136" s="1877" t="s">
        <v>2165</v>
      </c>
      <c r="M7136" s="1877" t="s">
        <v>1953</v>
      </c>
      <c r="N7136" s="1877" t="s">
        <v>2166</v>
      </c>
    </row>
    <row r="7137" spans="1:18">
      <c r="A7137" s="1868" t="s">
        <v>15857</v>
      </c>
      <c r="B7137" s="1879" t="s">
        <v>15452</v>
      </c>
      <c r="C7137" s="1896" t="s">
        <v>922</v>
      </c>
      <c r="D7137" s="1870" t="s">
        <v>6389</v>
      </c>
      <c r="E7137" s="1873">
        <v>41965</v>
      </c>
      <c r="F7137" s="1874">
        <f>E7137+17</f>
        <v>41982</v>
      </c>
      <c r="G7137" s="1874">
        <f>E7137+21</f>
        <v>41986</v>
      </c>
      <c r="H7137" s="1906" t="s">
        <v>13981</v>
      </c>
      <c r="I7137" s="1906" t="s">
        <v>13986</v>
      </c>
      <c r="J7137" s="721" t="s">
        <v>943</v>
      </c>
      <c r="K7137" s="1901" t="s">
        <v>1198</v>
      </c>
      <c r="L7137" s="721" t="s">
        <v>943</v>
      </c>
      <c r="M7137" s="1901" t="s">
        <v>2170</v>
      </c>
      <c r="N7137" s="1875" t="s">
        <v>2187</v>
      </c>
      <c r="O7137" s="1897">
        <v>42132</v>
      </c>
      <c r="P7137" s="1875" t="s">
        <v>16292</v>
      </c>
      <c r="Q7137" s="2033" t="s">
        <v>3532</v>
      </c>
    </row>
    <row r="7138" spans="1:18">
      <c r="A7138" s="1917" t="s">
        <v>15751</v>
      </c>
      <c r="B7138" s="1901" t="s">
        <v>15536</v>
      </c>
      <c r="C7138" s="1932" t="s">
        <v>923</v>
      </c>
      <c r="D7138" s="1982" t="s">
        <v>6389</v>
      </c>
      <c r="E7138" s="1298">
        <v>41965</v>
      </c>
      <c r="F7138" s="1983">
        <f t="shared" ref="F7138:F7141" si="1192">E7138+17</f>
        <v>41982</v>
      </c>
      <c r="G7138" s="1983">
        <f t="shared" ref="G7138:G7141" si="1193">E7138+21</f>
        <v>41986</v>
      </c>
      <c r="H7138" s="822" t="s">
        <v>13981</v>
      </c>
      <c r="I7138" s="822" t="s">
        <v>13986</v>
      </c>
      <c r="J7138" s="1472" t="s">
        <v>943</v>
      </c>
      <c r="K7138" s="1472" t="s">
        <v>943</v>
      </c>
      <c r="L7138" s="1472" t="s">
        <v>943</v>
      </c>
      <c r="M7138" s="1985" t="s">
        <v>2170</v>
      </c>
      <c r="N7138" s="1930" t="s">
        <v>2187</v>
      </c>
      <c r="O7138" s="1366">
        <v>42020</v>
      </c>
      <c r="P7138" s="1917" t="s">
        <v>4959</v>
      </c>
      <c r="Q7138" s="1917"/>
    </row>
    <row r="7139" spans="1:18">
      <c r="A7139" s="2033" t="s">
        <v>15752</v>
      </c>
      <c r="B7139" s="1901" t="s">
        <v>15536</v>
      </c>
      <c r="C7139" s="1896" t="s">
        <v>923</v>
      </c>
      <c r="D7139" s="1870" t="s">
        <v>6389</v>
      </c>
      <c r="E7139" s="1873">
        <v>41965</v>
      </c>
      <c r="F7139" s="1874">
        <f t="shared" si="1192"/>
        <v>41982</v>
      </c>
      <c r="G7139" s="1874">
        <f t="shared" si="1193"/>
        <v>41986</v>
      </c>
      <c r="H7139" s="1906" t="s">
        <v>13981</v>
      </c>
      <c r="I7139" s="1906" t="s">
        <v>13986</v>
      </c>
      <c r="J7139" s="721" t="s">
        <v>943</v>
      </c>
      <c r="K7139" s="1901" t="s">
        <v>1198</v>
      </c>
      <c r="L7139" s="721" t="s">
        <v>943</v>
      </c>
      <c r="M7139" s="1901" t="s">
        <v>2170</v>
      </c>
      <c r="N7139" s="1875" t="s">
        <v>2187</v>
      </c>
      <c r="O7139" s="1897">
        <v>42041</v>
      </c>
      <c r="P7139" s="2033" t="s">
        <v>4612</v>
      </c>
    </row>
    <row r="7140" spans="1:18">
      <c r="A7140" s="1917" t="s">
        <v>15753</v>
      </c>
      <c r="B7140" s="1901" t="s">
        <v>15536</v>
      </c>
      <c r="C7140" s="1932" t="s">
        <v>923</v>
      </c>
      <c r="D7140" s="1982" t="s">
        <v>6389</v>
      </c>
      <c r="E7140" s="1298">
        <v>41965</v>
      </c>
      <c r="F7140" s="1983">
        <f t="shared" si="1192"/>
        <v>41982</v>
      </c>
      <c r="G7140" s="1983">
        <f t="shared" si="1193"/>
        <v>41986</v>
      </c>
      <c r="H7140" s="822" t="s">
        <v>13981</v>
      </c>
      <c r="I7140" s="822" t="s">
        <v>13986</v>
      </c>
      <c r="J7140" s="1472" t="s">
        <v>943</v>
      </c>
      <c r="K7140" s="1472" t="s">
        <v>943</v>
      </c>
      <c r="L7140" s="1472" t="s">
        <v>943</v>
      </c>
      <c r="M7140" s="1985" t="s">
        <v>2170</v>
      </c>
      <c r="N7140" s="1930" t="s">
        <v>2187</v>
      </c>
      <c r="O7140" s="1366">
        <v>42020</v>
      </c>
      <c r="P7140" s="1917" t="s">
        <v>4959</v>
      </c>
      <c r="Q7140" s="1917"/>
      <c r="R7140" s="1917"/>
    </row>
    <row r="7141" spans="1:18">
      <c r="A7141" s="1917" t="s">
        <v>15754</v>
      </c>
      <c r="B7141" s="1901" t="s">
        <v>15536</v>
      </c>
      <c r="C7141" s="1932" t="s">
        <v>923</v>
      </c>
      <c r="D7141" s="1982" t="s">
        <v>6389</v>
      </c>
      <c r="E7141" s="1298">
        <v>41965</v>
      </c>
      <c r="F7141" s="1983">
        <f t="shared" si="1192"/>
        <v>41982</v>
      </c>
      <c r="G7141" s="1983">
        <f t="shared" si="1193"/>
        <v>41986</v>
      </c>
      <c r="H7141" s="822" t="s">
        <v>13981</v>
      </c>
      <c r="I7141" s="822" t="s">
        <v>13986</v>
      </c>
      <c r="J7141" s="1472" t="s">
        <v>943</v>
      </c>
      <c r="K7141" s="1472" t="s">
        <v>943</v>
      </c>
      <c r="L7141" s="1472" t="s">
        <v>943</v>
      </c>
      <c r="M7141" s="1985" t="s">
        <v>2170</v>
      </c>
      <c r="N7141" s="1930" t="s">
        <v>2187</v>
      </c>
      <c r="O7141" s="1366">
        <v>42020</v>
      </c>
      <c r="P7141" s="1917" t="s">
        <v>4959</v>
      </c>
      <c r="Q7141" s="1917"/>
      <c r="R7141" s="1917"/>
    </row>
    <row r="7142" spans="1:18">
      <c r="A7142" s="817" t="s">
        <v>15540</v>
      </c>
      <c r="B7142" s="1881" t="s">
        <v>15538</v>
      </c>
      <c r="C7142" s="1912"/>
      <c r="D7142" s="1903"/>
      <c r="E7142" s="1903"/>
      <c r="F7142" s="1903"/>
      <c r="G7142" s="1903"/>
      <c r="H7142" s="1923"/>
      <c r="I7142" s="1923"/>
      <c r="J7142" s="1877" t="s">
        <v>14547</v>
      </c>
      <c r="K7142" s="1877" t="s">
        <v>1197</v>
      </c>
      <c r="L7142" s="1877" t="s">
        <v>2166</v>
      </c>
    </row>
    <row r="7143" spans="1:18">
      <c r="A7143" s="1870" t="s">
        <v>15756</v>
      </c>
      <c r="B7143" s="1901" t="s">
        <v>15539</v>
      </c>
      <c r="C7143" s="1896" t="s">
        <v>922</v>
      </c>
      <c r="D7143" s="1870" t="s">
        <v>14545</v>
      </c>
      <c r="E7143" s="1874">
        <v>41967</v>
      </c>
      <c r="F7143" s="1874">
        <f>E7143+17</f>
        <v>41984</v>
      </c>
      <c r="G7143" s="1873">
        <f>E7143+21</f>
        <v>41988</v>
      </c>
      <c r="H7143" s="2432" t="s">
        <v>14746</v>
      </c>
      <c r="I7143" s="2433" t="s">
        <v>14751</v>
      </c>
      <c r="J7143" s="1875" t="s">
        <v>2132</v>
      </c>
      <c r="K7143" s="1901" t="s">
        <v>1198</v>
      </c>
      <c r="L7143" s="721" t="s">
        <v>943</v>
      </c>
      <c r="O7143" s="1897">
        <v>42026</v>
      </c>
      <c r="P7143" s="2032" t="s">
        <v>4612</v>
      </c>
    </row>
    <row r="7144" spans="1:18">
      <c r="A7144" s="2033" t="s">
        <v>15757</v>
      </c>
      <c r="B7144" s="1901" t="s">
        <v>15539</v>
      </c>
      <c r="C7144" s="1896" t="s">
        <v>922</v>
      </c>
      <c r="D7144" s="1870" t="s">
        <v>14545</v>
      </c>
      <c r="E7144" s="1874">
        <v>41967</v>
      </c>
      <c r="F7144" s="1874">
        <f t="shared" ref="F7144:F7150" si="1194">E7144+17</f>
        <v>41984</v>
      </c>
      <c r="G7144" s="1873">
        <f t="shared" ref="G7144:G7150" si="1195">E7144+21</f>
        <v>41988</v>
      </c>
      <c r="H7144" s="2432" t="s">
        <v>14746</v>
      </c>
      <c r="I7144" s="2433" t="s">
        <v>14751</v>
      </c>
      <c r="J7144" s="1875" t="s">
        <v>2132</v>
      </c>
      <c r="K7144" s="1901" t="s">
        <v>1198</v>
      </c>
      <c r="L7144" s="1875" t="s">
        <v>2132</v>
      </c>
      <c r="O7144" s="1897">
        <v>42026</v>
      </c>
      <c r="P7144" s="2032" t="s">
        <v>4612</v>
      </c>
    </row>
    <row r="7145" spans="1:18">
      <c r="A7145" s="1917" t="s">
        <v>15758</v>
      </c>
      <c r="B7145" s="1932" t="s">
        <v>15881</v>
      </c>
      <c r="C7145" s="1932" t="s">
        <v>923</v>
      </c>
      <c r="D7145" s="1982" t="s">
        <v>14545</v>
      </c>
      <c r="E7145" s="1983">
        <v>41967</v>
      </c>
      <c r="F7145" s="1983">
        <f t="shared" si="1194"/>
        <v>41984</v>
      </c>
      <c r="G7145" s="1298">
        <f t="shared" si="1195"/>
        <v>41988</v>
      </c>
      <c r="H7145" s="2493" t="s">
        <v>14746</v>
      </c>
      <c r="I7145" s="2494" t="s">
        <v>14751</v>
      </c>
      <c r="J7145" s="721" t="s">
        <v>943</v>
      </c>
      <c r="K7145" s="1472" t="s">
        <v>943</v>
      </c>
      <c r="L7145" s="1875" t="s">
        <v>2132</v>
      </c>
      <c r="M7145" s="1917"/>
      <c r="N7145" s="1917"/>
      <c r="O7145" s="1897">
        <v>42019</v>
      </c>
      <c r="P7145" s="2033" t="s">
        <v>4612</v>
      </c>
      <c r="Q7145" s="1917"/>
    </row>
    <row r="7146" spans="1:18">
      <c r="A7146" s="2033" t="s">
        <v>15759</v>
      </c>
      <c r="B7146" s="1879" t="s">
        <v>15881</v>
      </c>
      <c r="C7146" s="1896" t="s">
        <v>923</v>
      </c>
      <c r="D7146" s="1870" t="s">
        <v>14545</v>
      </c>
      <c r="E7146" s="1874">
        <v>41967</v>
      </c>
      <c r="F7146" s="1874">
        <f t="shared" si="1194"/>
        <v>41984</v>
      </c>
      <c r="G7146" s="1873">
        <f t="shared" si="1195"/>
        <v>41988</v>
      </c>
      <c r="H7146" s="2432" t="s">
        <v>14746</v>
      </c>
      <c r="I7146" s="2433" t="s">
        <v>14751</v>
      </c>
      <c r="J7146" s="721" t="s">
        <v>943</v>
      </c>
      <c r="K7146" s="1901" t="s">
        <v>1198</v>
      </c>
      <c r="L7146" s="1875" t="s">
        <v>2132</v>
      </c>
      <c r="O7146" s="1897">
        <v>42019</v>
      </c>
      <c r="P7146" s="2033" t="s">
        <v>4612</v>
      </c>
    </row>
    <row r="7147" spans="1:18">
      <c r="A7147" s="2033" t="s">
        <v>15760</v>
      </c>
      <c r="B7147" s="1879" t="s">
        <v>15881</v>
      </c>
      <c r="C7147" s="1896" t="s">
        <v>923</v>
      </c>
      <c r="D7147" s="1870" t="s">
        <v>14545</v>
      </c>
      <c r="E7147" s="1874">
        <v>41967</v>
      </c>
      <c r="F7147" s="1874">
        <f t="shared" si="1194"/>
        <v>41984</v>
      </c>
      <c r="G7147" s="1873">
        <f t="shared" si="1195"/>
        <v>41988</v>
      </c>
      <c r="H7147" s="2432" t="s">
        <v>14746</v>
      </c>
      <c r="I7147" s="2433" t="s">
        <v>14751</v>
      </c>
      <c r="J7147" s="721" t="s">
        <v>943</v>
      </c>
      <c r="K7147" s="1901" t="s">
        <v>1198</v>
      </c>
      <c r="L7147" s="721" t="s">
        <v>943</v>
      </c>
      <c r="O7147" s="1897">
        <v>42019</v>
      </c>
      <c r="P7147" s="2033" t="s">
        <v>4612</v>
      </c>
    </row>
    <row r="7148" spans="1:18">
      <c r="A7148" s="2033" t="s">
        <v>15761</v>
      </c>
      <c r="B7148" s="1879" t="s">
        <v>15881</v>
      </c>
      <c r="C7148" s="1896" t="s">
        <v>923</v>
      </c>
      <c r="D7148" s="1870" t="s">
        <v>14545</v>
      </c>
      <c r="E7148" s="1874">
        <v>41967</v>
      </c>
      <c r="F7148" s="1874">
        <f t="shared" si="1194"/>
        <v>41984</v>
      </c>
      <c r="G7148" s="1873">
        <f t="shared" si="1195"/>
        <v>41988</v>
      </c>
      <c r="H7148" s="2432" t="s">
        <v>14746</v>
      </c>
      <c r="I7148" s="2433" t="s">
        <v>14751</v>
      </c>
      <c r="J7148" s="721" t="s">
        <v>943</v>
      </c>
      <c r="K7148" s="1901" t="s">
        <v>1198</v>
      </c>
      <c r="L7148" s="1875" t="s">
        <v>2132</v>
      </c>
      <c r="O7148" s="1897">
        <v>42019</v>
      </c>
      <c r="P7148" s="2033" t="s">
        <v>4612</v>
      </c>
    </row>
    <row r="7149" spans="1:18">
      <c r="A7149" s="2033" t="s">
        <v>15762</v>
      </c>
      <c r="B7149" s="1879" t="s">
        <v>15881</v>
      </c>
      <c r="C7149" s="1896" t="s">
        <v>923</v>
      </c>
      <c r="D7149" s="1870" t="s">
        <v>14545</v>
      </c>
      <c r="E7149" s="1874">
        <v>41967</v>
      </c>
      <c r="F7149" s="1874">
        <f t="shared" si="1194"/>
        <v>41984</v>
      </c>
      <c r="G7149" s="1873">
        <f t="shared" si="1195"/>
        <v>41988</v>
      </c>
      <c r="H7149" s="2432" t="s">
        <v>14746</v>
      </c>
      <c r="I7149" s="2433" t="s">
        <v>14751</v>
      </c>
      <c r="J7149" s="1875" t="s">
        <v>2187</v>
      </c>
      <c r="K7149" s="1901" t="s">
        <v>1198</v>
      </c>
      <c r="L7149" s="721" t="s">
        <v>943</v>
      </c>
      <c r="O7149" s="1897">
        <v>42187</v>
      </c>
      <c r="P7149" s="2033" t="s">
        <v>16291</v>
      </c>
      <c r="Q7149" s="2032" t="s">
        <v>4612</v>
      </c>
    </row>
    <row r="7150" spans="1:18">
      <c r="A7150" s="2033" t="s">
        <v>15763</v>
      </c>
      <c r="B7150" s="1879" t="s">
        <v>15881</v>
      </c>
      <c r="C7150" s="1896" t="s">
        <v>923</v>
      </c>
      <c r="D7150" s="1870" t="s">
        <v>14545</v>
      </c>
      <c r="E7150" s="1874">
        <v>41967</v>
      </c>
      <c r="F7150" s="1874">
        <f t="shared" si="1194"/>
        <v>41984</v>
      </c>
      <c r="G7150" s="1873">
        <f t="shared" si="1195"/>
        <v>41988</v>
      </c>
      <c r="H7150" s="2432" t="s">
        <v>14746</v>
      </c>
      <c r="I7150" s="2433" t="s">
        <v>14751</v>
      </c>
      <c r="J7150" s="1875" t="s">
        <v>2187</v>
      </c>
      <c r="K7150" s="1901" t="s">
        <v>1198</v>
      </c>
      <c r="L7150" s="1875" t="s">
        <v>2132</v>
      </c>
      <c r="O7150" s="1897">
        <v>42089</v>
      </c>
      <c r="P7150" s="2033" t="s">
        <v>16304</v>
      </c>
      <c r="Q7150" s="2032" t="s">
        <v>4612</v>
      </c>
    </row>
    <row r="7151" spans="1:18">
      <c r="A7151" s="817" t="s">
        <v>15540</v>
      </c>
      <c r="B7151" s="1881" t="s">
        <v>15541</v>
      </c>
      <c r="C7151" s="1912"/>
      <c r="D7151" s="1903"/>
      <c r="E7151" s="1903"/>
      <c r="F7151" s="1903"/>
      <c r="G7151" s="1903"/>
      <c r="H7151" s="1923"/>
      <c r="I7151" s="1923"/>
      <c r="J7151" s="1877" t="s">
        <v>14547</v>
      </c>
      <c r="K7151" s="1877" t="s">
        <v>1197</v>
      </c>
      <c r="L7151" s="1877" t="s">
        <v>2166</v>
      </c>
    </row>
    <row r="7152" spans="1:18">
      <c r="A7152" s="1870" t="s">
        <v>15764</v>
      </c>
      <c r="B7152" s="1901" t="s">
        <v>15539</v>
      </c>
      <c r="C7152" s="1896" t="s">
        <v>922</v>
      </c>
      <c r="D7152" s="1870" t="s">
        <v>14545</v>
      </c>
      <c r="E7152" s="1874">
        <v>41967</v>
      </c>
      <c r="F7152" s="1874">
        <f>E7152+17</f>
        <v>41984</v>
      </c>
      <c r="G7152" s="1873">
        <f>E7152+21</f>
        <v>41988</v>
      </c>
      <c r="H7152" s="2367" t="s">
        <v>15022</v>
      </c>
      <c r="I7152" s="2478" t="s">
        <v>14795</v>
      </c>
      <c r="J7152" s="1875" t="s">
        <v>2187</v>
      </c>
      <c r="K7152" s="1901" t="s">
        <v>1198</v>
      </c>
      <c r="L7152" s="1875" t="s">
        <v>2132</v>
      </c>
      <c r="O7152" s="1897">
        <v>42026</v>
      </c>
      <c r="P7152" s="2032" t="s">
        <v>4612</v>
      </c>
    </row>
    <row r="7153" spans="1:18">
      <c r="A7153" s="2033" t="s">
        <v>15765</v>
      </c>
      <c r="B7153" s="1901" t="s">
        <v>15539</v>
      </c>
      <c r="C7153" s="1896" t="s">
        <v>922</v>
      </c>
      <c r="D7153" s="1870" t="s">
        <v>14545</v>
      </c>
      <c r="E7153" s="1874">
        <v>41967</v>
      </c>
      <c r="F7153" s="1874">
        <f t="shared" ref="F7153:F7158" si="1196">E7153+17</f>
        <v>41984</v>
      </c>
      <c r="G7153" s="1873">
        <f t="shared" ref="G7153:G7158" si="1197">E7153+21</f>
        <v>41988</v>
      </c>
      <c r="H7153" s="2367" t="s">
        <v>15022</v>
      </c>
      <c r="I7153" s="2478" t="s">
        <v>14795</v>
      </c>
      <c r="J7153" s="1875" t="s">
        <v>2187</v>
      </c>
      <c r="K7153" s="1901" t="s">
        <v>1198</v>
      </c>
      <c r="L7153" s="1875" t="s">
        <v>2132</v>
      </c>
      <c r="O7153" s="1897">
        <v>42026</v>
      </c>
      <c r="P7153" s="2032" t="s">
        <v>4612</v>
      </c>
    </row>
    <row r="7154" spans="1:18">
      <c r="A7154" s="2033" t="s">
        <v>15766</v>
      </c>
      <c r="B7154" s="1879" t="s">
        <v>15542</v>
      </c>
      <c r="C7154" s="1896" t="s">
        <v>923</v>
      </c>
      <c r="D7154" s="1870" t="s">
        <v>14545</v>
      </c>
      <c r="E7154" s="1874">
        <v>41967</v>
      </c>
      <c r="F7154" s="1874">
        <f t="shared" si="1196"/>
        <v>41984</v>
      </c>
      <c r="G7154" s="1873">
        <f t="shared" si="1197"/>
        <v>41988</v>
      </c>
      <c r="H7154" s="2367" t="s">
        <v>15022</v>
      </c>
      <c r="I7154" s="2478" t="s">
        <v>14795</v>
      </c>
      <c r="J7154" s="721" t="s">
        <v>943</v>
      </c>
      <c r="K7154" s="1901" t="s">
        <v>1198</v>
      </c>
      <c r="L7154" s="1875" t="s">
        <v>2132</v>
      </c>
      <c r="M7154" s="2032"/>
      <c r="O7154" s="1897">
        <v>42004</v>
      </c>
      <c r="P7154" s="2032" t="s">
        <v>3353</v>
      </c>
    </row>
    <row r="7155" spans="1:18">
      <c r="A7155" s="2033" t="s">
        <v>15767</v>
      </c>
      <c r="B7155" s="1879" t="s">
        <v>15542</v>
      </c>
      <c r="C7155" s="1896" t="s">
        <v>923</v>
      </c>
      <c r="D7155" s="1870" t="s">
        <v>14545</v>
      </c>
      <c r="E7155" s="1874">
        <v>41967</v>
      </c>
      <c r="F7155" s="1874">
        <f t="shared" si="1196"/>
        <v>41984</v>
      </c>
      <c r="G7155" s="1873">
        <f t="shared" si="1197"/>
        <v>41988</v>
      </c>
      <c r="H7155" s="2367" t="s">
        <v>15022</v>
      </c>
      <c r="I7155" s="2478" t="s">
        <v>14795</v>
      </c>
      <c r="J7155" s="721" t="s">
        <v>943</v>
      </c>
      <c r="K7155" s="1901" t="s">
        <v>1198</v>
      </c>
      <c r="L7155" s="1875" t="s">
        <v>2132</v>
      </c>
      <c r="M7155" s="2032"/>
      <c r="O7155" s="1897">
        <v>42004</v>
      </c>
      <c r="P7155" s="2032" t="s">
        <v>3353</v>
      </c>
    </row>
    <row r="7156" spans="1:18">
      <c r="A7156" s="1917" t="s">
        <v>15768</v>
      </c>
      <c r="B7156" s="1879" t="s">
        <v>15542</v>
      </c>
      <c r="C7156" s="1932" t="s">
        <v>923</v>
      </c>
      <c r="D7156" s="1982" t="s">
        <v>14545</v>
      </c>
      <c r="E7156" s="1983">
        <v>41967</v>
      </c>
      <c r="F7156" s="1983">
        <f t="shared" si="1196"/>
        <v>41984</v>
      </c>
      <c r="G7156" s="1298">
        <f t="shared" si="1197"/>
        <v>41988</v>
      </c>
      <c r="H7156" s="2435" t="s">
        <v>15022</v>
      </c>
      <c r="I7156" s="2495" t="s">
        <v>14795</v>
      </c>
      <c r="J7156" s="1472" t="s">
        <v>943</v>
      </c>
      <c r="K7156" s="1472" t="s">
        <v>943</v>
      </c>
      <c r="L7156" s="1930" t="s">
        <v>2132</v>
      </c>
      <c r="M7156" s="2032"/>
      <c r="N7156" s="1917"/>
      <c r="O7156" s="1897">
        <v>42004</v>
      </c>
      <c r="P7156" s="2032" t="s">
        <v>3353</v>
      </c>
    </row>
    <row r="7157" spans="1:18">
      <c r="A7157" s="1917" t="s">
        <v>15769</v>
      </c>
      <c r="B7157" s="1879" t="s">
        <v>15542</v>
      </c>
      <c r="C7157" s="1932" t="s">
        <v>923</v>
      </c>
      <c r="D7157" s="1982" t="s">
        <v>14545</v>
      </c>
      <c r="E7157" s="1983">
        <v>41967</v>
      </c>
      <c r="F7157" s="1983">
        <f t="shared" si="1196"/>
        <v>41984</v>
      </c>
      <c r="G7157" s="1298">
        <f t="shared" si="1197"/>
        <v>41988</v>
      </c>
      <c r="H7157" s="2435" t="s">
        <v>15022</v>
      </c>
      <c r="I7157" s="2495" t="s">
        <v>14795</v>
      </c>
      <c r="J7157" s="1472" t="s">
        <v>943</v>
      </c>
      <c r="K7157" s="1472" t="s">
        <v>943</v>
      </c>
      <c r="L7157" s="1930" t="s">
        <v>2187</v>
      </c>
      <c r="M7157" s="2032"/>
      <c r="N7157" s="1917"/>
      <c r="O7157" s="1897">
        <v>42004</v>
      </c>
      <c r="P7157" s="2032" t="s">
        <v>3353</v>
      </c>
    </row>
    <row r="7158" spans="1:18">
      <c r="A7158" s="1917" t="s">
        <v>15770</v>
      </c>
      <c r="B7158" s="1879" t="s">
        <v>15542</v>
      </c>
      <c r="C7158" s="1932" t="s">
        <v>923</v>
      </c>
      <c r="D7158" s="1982" t="s">
        <v>14545</v>
      </c>
      <c r="E7158" s="1983">
        <v>41967</v>
      </c>
      <c r="F7158" s="1983">
        <f t="shared" si="1196"/>
        <v>41984</v>
      </c>
      <c r="G7158" s="1298">
        <f t="shared" si="1197"/>
        <v>41988</v>
      </c>
      <c r="H7158" s="2435" t="s">
        <v>15022</v>
      </c>
      <c r="I7158" s="2495" t="s">
        <v>14795</v>
      </c>
      <c r="J7158" s="1472" t="s">
        <v>943</v>
      </c>
      <c r="K7158" s="1472" t="s">
        <v>943</v>
      </c>
      <c r="L7158" s="1930" t="s">
        <v>2132</v>
      </c>
      <c r="M7158" s="2032"/>
      <c r="N7158" s="1917"/>
      <c r="O7158" s="1897">
        <v>42004</v>
      </c>
      <c r="P7158" s="2032" t="s">
        <v>3353</v>
      </c>
    </row>
    <row r="7159" spans="1:18">
      <c r="A7159" s="1899" t="s">
        <v>3037</v>
      </c>
      <c r="B7159" s="1869" t="s">
        <v>15771</v>
      </c>
      <c r="C7159" s="91"/>
      <c r="D7159" s="19"/>
      <c r="E7159" s="19"/>
      <c r="F7159" s="19"/>
      <c r="G7159" s="19"/>
      <c r="H7159" s="2037"/>
      <c r="I7159" s="2037"/>
      <c r="J7159" s="148" t="s">
        <v>4331</v>
      </c>
      <c r="K7159" s="1694" t="s">
        <v>1196</v>
      </c>
      <c r="L7159" s="1694" t="s">
        <v>2165</v>
      </c>
      <c r="M7159" s="1694" t="s">
        <v>1953</v>
      </c>
      <c r="N7159" s="1694" t="s">
        <v>2166</v>
      </c>
    </row>
    <row r="7160" spans="1:18">
      <c r="A7160" s="1888" t="s">
        <v>15772</v>
      </c>
      <c r="B7160" s="1879" t="s">
        <v>15544</v>
      </c>
      <c r="C7160" s="1896" t="s">
        <v>922</v>
      </c>
      <c r="D7160" s="1868" t="s">
        <v>6129</v>
      </c>
      <c r="E7160" s="2227">
        <v>41967</v>
      </c>
      <c r="F7160" s="2227">
        <f>E7160+17</f>
        <v>41984</v>
      </c>
      <c r="G7160" s="2227">
        <f>E7160+21</f>
        <v>41988</v>
      </c>
      <c r="H7160" s="2213" t="s">
        <v>13417</v>
      </c>
      <c r="I7160" s="1926" t="s">
        <v>13421</v>
      </c>
      <c r="J7160" s="1875" t="s">
        <v>2187</v>
      </c>
      <c r="K7160" s="1901" t="s">
        <v>1198</v>
      </c>
      <c r="L7160" s="721" t="s">
        <v>943</v>
      </c>
      <c r="M7160" s="1901" t="s">
        <v>2170</v>
      </c>
      <c r="N7160" s="1875" t="s">
        <v>2187</v>
      </c>
      <c r="O7160" s="1897">
        <v>42041</v>
      </c>
      <c r="P7160" s="2033" t="s">
        <v>4612</v>
      </c>
    </row>
    <row r="7161" spans="1:18">
      <c r="A7161" s="2033" t="s">
        <v>15773</v>
      </c>
      <c r="B7161" s="1879" t="s">
        <v>15544</v>
      </c>
      <c r="C7161" s="1896" t="s">
        <v>922</v>
      </c>
      <c r="D7161" s="1868" t="s">
        <v>6129</v>
      </c>
      <c r="E7161" s="2227">
        <v>41967</v>
      </c>
      <c r="F7161" s="2227">
        <f t="shared" ref="F7161:F7163" si="1198">E7161+17</f>
        <v>41984</v>
      </c>
      <c r="G7161" s="2227">
        <f t="shared" ref="G7161:G7163" si="1199">E7161+21</f>
        <v>41988</v>
      </c>
      <c r="H7161" s="2213" t="s">
        <v>13417</v>
      </c>
      <c r="I7161" s="1926" t="s">
        <v>13421</v>
      </c>
      <c r="J7161" s="1875" t="s">
        <v>2187</v>
      </c>
      <c r="K7161" s="1901" t="s">
        <v>1198</v>
      </c>
      <c r="L7161" s="721" t="s">
        <v>943</v>
      </c>
      <c r="M7161" s="1901" t="s">
        <v>2170</v>
      </c>
      <c r="N7161" s="1875" t="s">
        <v>2187</v>
      </c>
      <c r="O7161" s="1897">
        <v>42041</v>
      </c>
      <c r="P7161" s="2033" t="s">
        <v>4612</v>
      </c>
    </row>
    <row r="7162" spans="1:18">
      <c r="A7162" s="1917" t="s">
        <v>15774</v>
      </c>
      <c r="B7162" s="1879" t="s">
        <v>15544</v>
      </c>
      <c r="C7162" s="1932" t="s">
        <v>922</v>
      </c>
      <c r="D7162" s="1905" t="s">
        <v>6129</v>
      </c>
      <c r="E7162" s="2230">
        <v>41967</v>
      </c>
      <c r="F7162" s="2230">
        <f t="shared" si="1198"/>
        <v>41984</v>
      </c>
      <c r="G7162" s="2230">
        <f t="shared" si="1199"/>
        <v>41988</v>
      </c>
      <c r="H7162" s="1926" t="s">
        <v>13417</v>
      </c>
      <c r="I7162" s="1926" t="s">
        <v>13421</v>
      </c>
      <c r="J7162" s="1930" t="s">
        <v>2187</v>
      </c>
      <c r="K7162" s="1472" t="s">
        <v>943</v>
      </c>
      <c r="L7162" s="1472" t="s">
        <v>943</v>
      </c>
      <c r="M7162" s="1985" t="s">
        <v>2170</v>
      </c>
      <c r="N7162" s="1930" t="s">
        <v>2187</v>
      </c>
      <c r="O7162" s="1366">
        <v>42004</v>
      </c>
      <c r="P7162" s="1917" t="s">
        <v>16168</v>
      </c>
      <c r="Q7162" s="1917"/>
    </row>
    <row r="7163" spans="1:18">
      <c r="A7163" s="2033" t="s">
        <v>15775</v>
      </c>
      <c r="B7163" s="1879" t="s">
        <v>15879</v>
      </c>
      <c r="C7163" s="1896" t="s">
        <v>923</v>
      </c>
      <c r="D7163" s="1868" t="s">
        <v>6129</v>
      </c>
      <c r="E7163" s="2227">
        <v>41967</v>
      </c>
      <c r="F7163" s="2227">
        <f t="shared" si="1198"/>
        <v>41984</v>
      </c>
      <c r="G7163" s="2227">
        <f t="shared" si="1199"/>
        <v>41988</v>
      </c>
      <c r="H7163" s="2213" t="s">
        <v>13417</v>
      </c>
      <c r="I7163" s="1926" t="s">
        <v>13421</v>
      </c>
      <c r="J7163" s="1875" t="s">
        <v>2187</v>
      </c>
      <c r="K7163" s="1901" t="s">
        <v>1198</v>
      </c>
      <c r="L7163" s="721" t="s">
        <v>943</v>
      </c>
      <c r="M7163" s="1901" t="s">
        <v>2170</v>
      </c>
      <c r="N7163" s="1875" t="s">
        <v>2187</v>
      </c>
      <c r="O7163" s="1897">
        <v>42026</v>
      </c>
      <c r="P7163" s="1875" t="s">
        <v>4612</v>
      </c>
    </row>
    <row r="7164" spans="1:18">
      <c r="A7164" s="1899" t="s">
        <v>5389</v>
      </c>
      <c r="B7164" s="1881" t="s">
        <v>15586</v>
      </c>
      <c r="C7164" s="1882"/>
      <c r="D7164" s="1903"/>
      <c r="E7164" s="1903"/>
      <c r="F7164" s="1903"/>
      <c r="G7164" s="1903"/>
      <c r="H7164" s="1923"/>
      <c r="I7164" s="1923"/>
      <c r="J7164" s="1876" t="s">
        <v>4331</v>
      </c>
      <c r="K7164" s="1877" t="s">
        <v>1196</v>
      </c>
      <c r="L7164" s="1877" t="s">
        <v>2165</v>
      </c>
      <c r="M7164" s="1877" t="s">
        <v>1953</v>
      </c>
      <c r="N7164" s="1877" t="s">
        <v>2166</v>
      </c>
    </row>
    <row r="7165" spans="1:18" s="1711" customFormat="1">
      <c r="A7165" s="1917" t="s">
        <v>15776</v>
      </c>
      <c r="B7165" s="1985" t="s">
        <v>15587</v>
      </c>
      <c r="C7165" s="1932" t="s">
        <v>922</v>
      </c>
      <c r="D7165" s="1982" t="s">
        <v>5389</v>
      </c>
      <c r="E7165" s="1298">
        <v>41968</v>
      </c>
      <c r="F7165" s="1983">
        <f>E7165+17</f>
        <v>41985</v>
      </c>
      <c r="G7165" s="1983">
        <f>E7165+21</f>
        <v>41989</v>
      </c>
      <c r="H7165" s="822" t="s">
        <v>14075</v>
      </c>
      <c r="I7165" s="1926" t="s">
        <v>13520</v>
      </c>
      <c r="J7165" s="1930" t="s">
        <v>2187</v>
      </c>
      <c r="K7165" s="1472" t="s">
        <v>943</v>
      </c>
      <c r="L7165" s="1932" t="s">
        <v>2169</v>
      </c>
      <c r="M7165" s="1472" t="s">
        <v>943</v>
      </c>
      <c r="N7165" s="1930" t="s">
        <v>2187</v>
      </c>
      <c r="O7165" s="1366">
        <v>42034</v>
      </c>
      <c r="P7165" s="1917" t="s">
        <v>4959</v>
      </c>
      <c r="Q7165" s="1917"/>
      <c r="R7165" s="1917"/>
    </row>
    <row r="7166" spans="1:18">
      <c r="A7166" s="2033" t="s">
        <v>15777</v>
      </c>
      <c r="B7166" s="1879" t="s">
        <v>15587</v>
      </c>
      <c r="C7166" s="1896" t="s">
        <v>922</v>
      </c>
      <c r="D7166" s="1870" t="s">
        <v>5389</v>
      </c>
      <c r="E7166" s="1873">
        <v>41968</v>
      </c>
      <c r="F7166" s="1874">
        <f t="shared" ref="F7166:F7168" si="1200">E7166+17</f>
        <v>41985</v>
      </c>
      <c r="G7166" s="1874">
        <f t="shared" ref="G7166:G7168" si="1201">E7166+21</f>
        <v>41989</v>
      </c>
      <c r="H7166" s="1906" t="s">
        <v>14075</v>
      </c>
      <c r="I7166" s="1927" t="s">
        <v>13520</v>
      </c>
      <c r="J7166" s="1875" t="s">
        <v>2187</v>
      </c>
      <c r="K7166" s="1901" t="s">
        <v>1198</v>
      </c>
      <c r="L7166" s="1909" t="s">
        <v>2169</v>
      </c>
      <c r="M7166" s="721" t="s">
        <v>943</v>
      </c>
      <c r="N7166" s="1875" t="s">
        <v>2187</v>
      </c>
      <c r="O7166" s="1897">
        <v>42145</v>
      </c>
      <c r="P7166" s="2033" t="s">
        <v>16661</v>
      </c>
      <c r="Q7166" s="2033" t="s">
        <v>3532</v>
      </c>
    </row>
    <row r="7167" spans="1:18">
      <c r="A7167" s="1917" t="s">
        <v>15778</v>
      </c>
      <c r="B7167" s="1985" t="s">
        <v>15587</v>
      </c>
      <c r="C7167" s="1932" t="s">
        <v>922</v>
      </c>
      <c r="D7167" s="1982" t="s">
        <v>5389</v>
      </c>
      <c r="E7167" s="1298">
        <v>41968</v>
      </c>
      <c r="F7167" s="1983">
        <f t="shared" si="1200"/>
        <v>41985</v>
      </c>
      <c r="G7167" s="1983">
        <f t="shared" si="1201"/>
        <v>41989</v>
      </c>
      <c r="H7167" s="822" t="s">
        <v>14075</v>
      </c>
      <c r="I7167" s="1926" t="s">
        <v>13520</v>
      </c>
      <c r="J7167" s="1930" t="s">
        <v>2187</v>
      </c>
      <c r="K7167" s="1472" t="s">
        <v>943</v>
      </c>
      <c r="L7167" s="1932" t="s">
        <v>2169</v>
      </c>
      <c r="M7167" s="1472" t="s">
        <v>943</v>
      </c>
      <c r="N7167" s="1930" t="s">
        <v>2187</v>
      </c>
      <c r="O7167" s="1366">
        <v>42034</v>
      </c>
      <c r="P7167" s="1917" t="s">
        <v>4959</v>
      </c>
      <c r="Q7167" s="1917"/>
      <c r="R7167" s="1917"/>
    </row>
    <row r="7168" spans="1:18">
      <c r="A7168" s="2033" t="s">
        <v>15880</v>
      </c>
      <c r="B7168" s="1879" t="s">
        <v>15588</v>
      </c>
      <c r="C7168" s="1896" t="s">
        <v>923</v>
      </c>
      <c r="D7168" s="1870" t="s">
        <v>5389</v>
      </c>
      <c r="E7168" s="1873">
        <v>41968</v>
      </c>
      <c r="F7168" s="1874">
        <f t="shared" si="1200"/>
        <v>41985</v>
      </c>
      <c r="G7168" s="1874">
        <f t="shared" si="1201"/>
        <v>41989</v>
      </c>
      <c r="H7168" s="1906" t="s">
        <v>14075</v>
      </c>
      <c r="I7168" s="1927" t="s">
        <v>13520</v>
      </c>
      <c r="J7168" s="1875" t="s">
        <v>2187</v>
      </c>
      <c r="K7168" s="1901" t="s">
        <v>1198</v>
      </c>
      <c r="L7168" s="1909" t="s">
        <v>2169</v>
      </c>
      <c r="M7168" s="721" t="s">
        <v>943</v>
      </c>
      <c r="N7168" s="1875" t="s">
        <v>2187</v>
      </c>
      <c r="O7168" s="1897">
        <v>42041</v>
      </c>
      <c r="P7168" s="2033" t="s">
        <v>4612</v>
      </c>
    </row>
    <row r="7169" spans="1:18" s="2032" customFormat="1">
      <c r="A7169" s="2505" t="s">
        <v>3037</v>
      </c>
      <c r="B7169" s="2509" t="s">
        <v>15715</v>
      </c>
      <c r="C7169" s="91"/>
      <c r="D7169" s="2509" t="s">
        <v>15863</v>
      </c>
      <c r="E7169" s="2508"/>
      <c r="F7169" s="2508"/>
      <c r="G7169" s="2508"/>
      <c r="H7169" s="2037"/>
      <c r="I7169" s="2037"/>
      <c r="J7169" s="2507" t="s">
        <v>4331</v>
      </c>
      <c r="K7169" s="1694" t="s">
        <v>1196</v>
      </c>
      <c r="L7169" s="1694" t="s">
        <v>2165</v>
      </c>
      <c r="M7169" s="1694" t="s">
        <v>1953</v>
      </c>
      <c r="N7169" s="1694" t="s">
        <v>2166</v>
      </c>
      <c r="O7169" s="1898"/>
    </row>
    <row r="7170" spans="1:18" s="2032" customFormat="1">
      <c r="A7170" s="2284" t="s">
        <v>15833</v>
      </c>
      <c r="B7170" s="1901" t="s">
        <v>15544</v>
      </c>
      <c r="C7170" s="1896" t="s">
        <v>922</v>
      </c>
      <c r="D7170" s="1935" t="s">
        <v>6129</v>
      </c>
      <c r="E7170" s="2506">
        <v>41958</v>
      </c>
      <c r="F7170" s="2506">
        <f>E7170+17</f>
        <v>41975</v>
      </c>
      <c r="G7170" s="2506">
        <f>E7170+21</f>
        <v>41979</v>
      </c>
      <c r="H7170" s="1906" t="s">
        <v>13847</v>
      </c>
      <c r="I7170" s="1906" t="s">
        <v>13422</v>
      </c>
      <c r="J7170" s="1875" t="s">
        <v>2187</v>
      </c>
      <c r="K7170" s="1901" t="s">
        <v>1198</v>
      </c>
      <c r="L7170" s="721" t="s">
        <v>943</v>
      </c>
      <c r="M7170" s="1901" t="s">
        <v>2170</v>
      </c>
      <c r="N7170" s="1875" t="s">
        <v>2187</v>
      </c>
      <c r="O7170" s="1897">
        <v>42041</v>
      </c>
      <c r="P7170" s="2033" t="s">
        <v>4612</v>
      </c>
    </row>
    <row r="7171" spans="1:18" s="2032" customFormat="1">
      <c r="A7171" s="2514" t="s">
        <v>15832</v>
      </c>
      <c r="B7171" s="1985" t="s">
        <v>15478</v>
      </c>
      <c r="C7171" s="1932" t="s">
        <v>922</v>
      </c>
      <c r="D7171" s="2515" t="s">
        <v>6129</v>
      </c>
      <c r="E7171" s="2516">
        <v>41958</v>
      </c>
      <c r="F7171" s="2516">
        <f>E7171+17</f>
        <v>41975</v>
      </c>
      <c r="G7171" s="2516">
        <f>E7171+21</f>
        <v>41979</v>
      </c>
      <c r="H7171" s="822" t="s">
        <v>13847</v>
      </c>
      <c r="I7171" s="822" t="s">
        <v>13422</v>
      </c>
      <c r="J7171" s="1930" t="s">
        <v>2187</v>
      </c>
      <c r="K7171" s="1472" t="s">
        <v>943</v>
      </c>
      <c r="L7171" s="1472" t="s">
        <v>943</v>
      </c>
      <c r="M7171" s="1985" t="s">
        <v>2170</v>
      </c>
      <c r="N7171" s="1930" t="s">
        <v>2187</v>
      </c>
      <c r="O7171" s="1366">
        <v>41990</v>
      </c>
      <c r="P7171" s="1917" t="s">
        <v>4959</v>
      </c>
      <c r="Q7171" s="1917"/>
    </row>
    <row r="7172" spans="1:18" s="2032" customFormat="1">
      <c r="A7172" s="2514" t="s">
        <v>15831</v>
      </c>
      <c r="B7172" s="1985" t="s">
        <v>15478</v>
      </c>
      <c r="C7172" s="1932" t="s">
        <v>922</v>
      </c>
      <c r="D7172" s="2515" t="s">
        <v>6129</v>
      </c>
      <c r="E7172" s="2516">
        <v>41958</v>
      </c>
      <c r="F7172" s="2516">
        <f>E7172+17</f>
        <v>41975</v>
      </c>
      <c r="G7172" s="2516">
        <f>E7172+21</f>
        <v>41979</v>
      </c>
      <c r="H7172" s="822" t="s">
        <v>13847</v>
      </c>
      <c r="I7172" s="822" t="s">
        <v>13422</v>
      </c>
      <c r="J7172" s="1930" t="s">
        <v>2187</v>
      </c>
      <c r="K7172" s="1472" t="s">
        <v>943</v>
      </c>
      <c r="L7172" s="1472" t="s">
        <v>943</v>
      </c>
      <c r="M7172" s="1985" t="s">
        <v>2170</v>
      </c>
      <c r="N7172" s="1930" t="s">
        <v>2187</v>
      </c>
      <c r="O7172" s="1366">
        <v>41990</v>
      </c>
      <c r="P7172" s="1917" t="s">
        <v>4959</v>
      </c>
      <c r="Q7172" s="1917"/>
    </row>
    <row r="7173" spans="1:18" s="2032" customFormat="1">
      <c r="A7173" s="484" t="s">
        <v>15830</v>
      </c>
      <c r="B7173" s="1901" t="s">
        <v>15879</v>
      </c>
      <c r="C7173" s="1896" t="s">
        <v>923</v>
      </c>
      <c r="D7173" s="1935" t="s">
        <v>6129</v>
      </c>
      <c r="E7173" s="2506">
        <v>41958</v>
      </c>
      <c r="F7173" s="2506">
        <f>E7173+17</f>
        <v>41975</v>
      </c>
      <c r="G7173" s="2506">
        <f>E7173+21</f>
        <v>41979</v>
      </c>
      <c r="H7173" s="1906" t="s">
        <v>13847</v>
      </c>
      <c r="I7173" s="1906" t="s">
        <v>13422</v>
      </c>
      <c r="J7173" s="1875" t="s">
        <v>2187</v>
      </c>
      <c r="K7173" s="1901" t="s">
        <v>1198</v>
      </c>
      <c r="L7173" s="721" t="s">
        <v>943</v>
      </c>
      <c r="M7173" s="1901" t="s">
        <v>2170</v>
      </c>
      <c r="N7173" s="1875" t="s">
        <v>2187</v>
      </c>
      <c r="O7173" s="1897">
        <v>42026</v>
      </c>
      <c r="P7173" s="1875" t="s">
        <v>4612</v>
      </c>
    </row>
    <row r="7174" spans="1:18" s="2032" customFormat="1">
      <c r="A7174" s="484" t="s">
        <v>15829</v>
      </c>
      <c r="B7174" s="1901" t="s">
        <v>15879</v>
      </c>
      <c r="C7174" s="1896" t="s">
        <v>923</v>
      </c>
      <c r="D7174" s="1935" t="s">
        <v>6129</v>
      </c>
      <c r="E7174" s="2506">
        <v>41958</v>
      </c>
      <c r="F7174" s="2506">
        <f>E7174+17</f>
        <v>41975</v>
      </c>
      <c r="G7174" s="2506">
        <f>E7174+21</f>
        <v>41979</v>
      </c>
      <c r="H7174" s="1906" t="s">
        <v>13847</v>
      </c>
      <c r="I7174" s="1906" t="s">
        <v>13422</v>
      </c>
      <c r="J7174" s="1875" t="s">
        <v>2187</v>
      </c>
      <c r="K7174" s="1901" t="s">
        <v>1198</v>
      </c>
      <c r="L7174" s="721" t="s">
        <v>943</v>
      </c>
      <c r="M7174" s="1901" t="s">
        <v>2170</v>
      </c>
      <c r="N7174" s="1875" t="s">
        <v>2187</v>
      </c>
      <c r="O7174" s="1897">
        <v>42026</v>
      </c>
      <c r="P7174" s="1875" t="s">
        <v>4612</v>
      </c>
    </row>
    <row r="7175" spans="1:18">
      <c r="A7175" s="2505" t="s">
        <v>5389</v>
      </c>
      <c r="B7175" s="1607" t="s">
        <v>15033</v>
      </c>
      <c r="C7175" s="1882"/>
      <c r="D7175" s="2499"/>
      <c r="E7175" s="2499"/>
      <c r="F7175" s="2499"/>
      <c r="G7175" s="2499"/>
      <c r="H7175" s="1923"/>
      <c r="I7175" s="1923"/>
      <c r="J7175" s="2503" t="s">
        <v>4331</v>
      </c>
      <c r="K7175" s="1877" t="s">
        <v>1196</v>
      </c>
      <c r="L7175" s="1877" t="s">
        <v>2165</v>
      </c>
      <c r="M7175" s="1877" t="s">
        <v>1953</v>
      </c>
      <c r="N7175" s="1877" t="s">
        <v>2166</v>
      </c>
    </row>
    <row r="7176" spans="1:18">
      <c r="A7176" s="2502" t="s">
        <v>15828</v>
      </c>
      <c r="B7176" s="1901" t="s">
        <v>15588</v>
      </c>
      <c r="C7176" s="1896" t="s">
        <v>923</v>
      </c>
      <c r="D7176" s="2284" t="s">
        <v>5389</v>
      </c>
      <c r="E7176" s="2498">
        <v>41968</v>
      </c>
      <c r="F7176" s="1936">
        <f>E7176+17</f>
        <v>41985</v>
      </c>
      <c r="G7176" s="1936">
        <f>E7176+21</f>
        <v>41989</v>
      </c>
      <c r="H7176" s="1906" t="s">
        <v>14076</v>
      </c>
      <c r="I7176" s="1927" t="s">
        <v>13521</v>
      </c>
      <c r="J7176" s="1875" t="s">
        <v>2187</v>
      </c>
      <c r="K7176" s="1901" t="s">
        <v>1198</v>
      </c>
      <c r="L7176" s="1901" t="s">
        <v>2169</v>
      </c>
      <c r="M7176" s="721" t="s">
        <v>943</v>
      </c>
      <c r="N7176" s="1875" t="s">
        <v>2187</v>
      </c>
      <c r="O7176" s="1897">
        <v>42146</v>
      </c>
      <c r="P7176" s="2033" t="s">
        <v>16661</v>
      </c>
      <c r="Q7176" s="2033" t="s">
        <v>4612</v>
      </c>
    </row>
    <row r="7177" spans="1:18">
      <c r="A7177" s="484" t="s">
        <v>15827</v>
      </c>
      <c r="B7177" s="1901" t="s">
        <v>15588</v>
      </c>
      <c r="C7177" s="1896" t="s">
        <v>923</v>
      </c>
      <c r="D7177" s="2284" t="s">
        <v>5389</v>
      </c>
      <c r="E7177" s="2498">
        <v>41968</v>
      </c>
      <c r="F7177" s="1936">
        <f>E7177+17</f>
        <v>41985</v>
      </c>
      <c r="G7177" s="1936">
        <f>E7177+21</f>
        <v>41989</v>
      </c>
      <c r="H7177" s="1906" t="s">
        <v>14076</v>
      </c>
      <c r="I7177" s="1927" t="s">
        <v>13521</v>
      </c>
      <c r="J7177" s="1875" t="s">
        <v>2187</v>
      </c>
      <c r="K7177" s="1901" t="s">
        <v>1198</v>
      </c>
      <c r="L7177" s="1901" t="s">
        <v>2169</v>
      </c>
      <c r="M7177" s="721" t="s">
        <v>943</v>
      </c>
      <c r="N7177" s="1875" t="s">
        <v>2187</v>
      </c>
      <c r="O7177" s="1897">
        <v>42041</v>
      </c>
      <c r="P7177" s="2033" t="s">
        <v>4612</v>
      </c>
    </row>
    <row r="7178" spans="1:18">
      <c r="A7178" s="2514" t="s">
        <v>15826</v>
      </c>
      <c r="B7178" s="1985" t="s">
        <v>15588</v>
      </c>
      <c r="C7178" s="1932" t="s">
        <v>923</v>
      </c>
      <c r="D7178" s="2514" t="s">
        <v>5389</v>
      </c>
      <c r="E7178" s="2517">
        <v>41968</v>
      </c>
      <c r="F7178" s="2518">
        <f>E7178+17</f>
        <v>41985</v>
      </c>
      <c r="G7178" s="2518">
        <f>E7178+21</f>
        <v>41989</v>
      </c>
      <c r="H7178" s="822" t="s">
        <v>14076</v>
      </c>
      <c r="I7178" s="1926" t="s">
        <v>13521</v>
      </c>
      <c r="J7178" s="1930" t="s">
        <v>2187</v>
      </c>
      <c r="K7178" s="1472" t="s">
        <v>943</v>
      </c>
      <c r="L7178" s="1985" t="s">
        <v>2169</v>
      </c>
      <c r="M7178" s="1472" t="s">
        <v>943</v>
      </c>
      <c r="N7178" s="1930" t="s">
        <v>2187</v>
      </c>
      <c r="O7178" s="1897">
        <v>42041</v>
      </c>
      <c r="P7178" s="2033" t="s">
        <v>4612</v>
      </c>
      <c r="Q7178" s="1917"/>
    </row>
    <row r="7179" spans="1:18">
      <c r="A7179" s="2514" t="s">
        <v>15825</v>
      </c>
      <c r="B7179" s="1985" t="s">
        <v>15588</v>
      </c>
      <c r="C7179" s="1932" t="s">
        <v>923</v>
      </c>
      <c r="D7179" s="2514" t="s">
        <v>5389</v>
      </c>
      <c r="E7179" s="2517">
        <v>41968</v>
      </c>
      <c r="F7179" s="2518">
        <f>E7179+17</f>
        <v>41985</v>
      </c>
      <c r="G7179" s="2518">
        <f>E7179+21</f>
        <v>41989</v>
      </c>
      <c r="H7179" s="822" t="s">
        <v>14076</v>
      </c>
      <c r="I7179" s="1926" t="s">
        <v>13521</v>
      </c>
      <c r="J7179" s="1930" t="s">
        <v>2187</v>
      </c>
      <c r="K7179" s="1472" t="s">
        <v>943</v>
      </c>
      <c r="L7179" s="1985" t="s">
        <v>2169</v>
      </c>
      <c r="M7179" s="1472" t="s">
        <v>943</v>
      </c>
      <c r="N7179" s="1930" t="s">
        <v>2187</v>
      </c>
      <c r="O7179" s="1897">
        <v>42041</v>
      </c>
      <c r="P7179" s="2033" t="s">
        <v>4612</v>
      </c>
      <c r="Q7179" s="1917"/>
    </row>
    <row r="7180" spans="1:18">
      <c r="A7180" s="2504" t="s">
        <v>10501</v>
      </c>
      <c r="B7180" s="1607" t="s">
        <v>15824</v>
      </c>
      <c r="C7180" s="1912"/>
      <c r="D7180" s="2499"/>
      <c r="E7180" s="2499"/>
      <c r="F7180" s="2499"/>
      <c r="G7180" s="2499"/>
      <c r="H7180" s="1923"/>
      <c r="I7180" s="1923"/>
      <c r="J7180" s="2503" t="s">
        <v>4331</v>
      </c>
      <c r="K7180" s="1877" t="s">
        <v>1197</v>
      </c>
      <c r="L7180" s="2436" t="s">
        <v>1007</v>
      </c>
      <c r="M7180" s="2497"/>
      <c r="N7180" s="2497"/>
    </row>
    <row r="7181" spans="1:18" s="1711" customFormat="1">
      <c r="A7181" s="2284" t="s">
        <v>15823</v>
      </c>
      <c r="B7181" s="1901" t="s">
        <v>15598</v>
      </c>
      <c r="C7181" s="1896" t="s">
        <v>922</v>
      </c>
      <c r="D7181" s="2284" t="s">
        <v>9347</v>
      </c>
      <c r="E7181" s="2498">
        <v>41969</v>
      </c>
      <c r="F7181" s="1936">
        <f t="shared" ref="F7181:F7188" si="1202">E7181+17</f>
        <v>41986</v>
      </c>
      <c r="G7181" s="2498">
        <f t="shared" ref="G7181:G7188" si="1203">E7181+21</f>
        <v>41990</v>
      </c>
      <c r="H7181" s="1927" t="s">
        <v>14166</v>
      </c>
      <c r="I7181" s="1927" t="s">
        <v>14969</v>
      </c>
      <c r="J7181" s="1875" t="s">
        <v>2187</v>
      </c>
      <c r="K7181" s="1901" t="s">
        <v>1198</v>
      </c>
      <c r="L7181" s="1875" t="s">
        <v>2187</v>
      </c>
      <c r="M7181" s="2502"/>
      <c r="N7181" s="2502"/>
      <c r="O7181" s="1356">
        <v>42187</v>
      </c>
      <c r="P7181" s="1711" t="s">
        <v>16539</v>
      </c>
      <c r="Q7181" s="1711" t="s">
        <v>4612</v>
      </c>
    </row>
    <row r="7182" spans="1:18">
      <c r="A7182" s="2515" t="s">
        <v>15822</v>
      </c>
      <c r="B7182" s="1901" t="s">
        <v>15598</v>
      </c>
      <c r="C7182" s="1932" t="s">
        <v>922</v>
      </c>
      <c r="D7182" s="2514" t="s">
        <v>9347</v>
      </c>
      <c r="E7182" s="2517">
        <v>41969</v>
      </c>
      <c r="F7182" s="2518">
        <f t="shared" si="1202"/>
        <v>41986</v>
      </c>
      <c r="G7182" s="2517">
        <f t="shared" si="1203"/>
        <v>41990</v>
      </c>
      <c r="H7182" s="1926" t="s">
        <v>14166</v>
      </c>
      <c r="I7182" s="1926" t="s">
        <v>14969</v>
      </c>
      <c r="J7182" s="1930" t="s">
        <v>2187</v>
      </c>
      <c r="K7182" s="1472" t="s">
        <v>943</v>
      </c>
      <c r="L7182" s="1930" t="s">
        <v>2187</v>
      </c>
      <c r="M7182" s="2519"/>
      <c r="N7182" s="2519"/>
      <c r="O7182" s="1366">
        <v>42047</v>
      </c>
      <c r="P7182" s="1917" t="s">
        <v>4959</v>
      </c>
      <c r="Q7182" s="1917"/>
      <c r="R7182" s="1917"/>
    </row>
    <row r="7183" spans="1:18">
      <c r="A7183" s="1036" t="s">
        <v>15821</v>
      </c>
      <c r="B7183" s="1901" t="s">
        <v>15598</v>
      </c>
      <c r="C7183" s="1896" t="s">
        <v>922</v>
      </c>
      <c r="D7183" s="2284" t="s">
        <v>9347</v>
      </c>
      <c r="E7183" s="2498">
        <v>41969</v>
      </c>
      <c r="F7183" s="1936">
        <f t="shared" si="1202"/>
        <v>41986</v>
      </c>
      <c r="G7183" s="2498">
        <f t="shared" si="1203"/>
        <v>41990</v>
      </c>
      <c r="H7183" s="1927" t="s">
        <v>14166</v>
      </c>
      <c r="I7183" s="1927" t="s">
        <v>14969</v>
      </c>
      <c r="J7183" s="1875" t="s">
        <v>2187</v>
      </c>
      <c r="K7183" s="1901" t="s">
        <v>1198</v>
      </c>
      <c r="L7183" s="1875" t="s">
        <v>2187</v>
      </c>
      <c r="M7183" s="2497"/>
      <c r="N7183" s="2497"/>
      <c r="O7183" s="1897">
        <v>42118</v>
      </c>
      <c r="P7183" s="2032" t="s">
        <v>16864</v>
      </c>
      <c r="Q7183" s="2032" t="s">
        <v>5590</v>
      </c>
    </row>
    <row r="7184" spans="1:18">
      <c r="A7184" s="1036" t="s">
        <v>15820</v>
      </c>
      <c r="B7184" s="1901" t="s">
        <v>15598</v>
      </c>
      <c r="C7184" s="1896" t="s">
        <v>922</v>
      </c>
      <c r="D7184" s="2284" t="s">
        <v>9347</v>
      </c>
      <c r="E7184" s="2498">
        <v>41969</v>
      </c>
      <c r="F7184" s="1936">
        <f t="shared" si="1202"/>
        <v>41986</v>
      </c>
      <c r="G7184" s="2498">
        <f t="shared" si="1203"/>
        <v>41990</v>
      </c>
      <c r="H7184" s="1927" t="s">
        <v>14166</v>
      </c>
      <c r="I7184" s="1927" t="s">
        <v>14969</v>
      </c>
      <c r="J7184" s="1875" t="s">
        <v>2187</v>
      </c>
      <c r="K7184" s="1901" t="s">
        <v>1198</v>
      </c>
      <c r="L7184" s="1875" t="s">
        <v>2187</v>
      </c>
      <c r="M7184" s="2497"/>
      <c r="N7184" s="2497"/>
      <c r="P7184" s="2032" t="s">
        <v>16865</v>
      </c>
    </row>
    <row r="7185" spans="1:17">
      <c r="A7185" s="1036" t="s">
        <v>15819</v>
      </c>
      <c r="B7185" s="1901" t="s">
        <v>15510</v>
      </c>
      <c r="C7185" s="1896" t="s">
        <v>922</v>
      </c>
      <c r="D7185" s="2284" t="s">
        <v>9347</v>
      </c>
      <c r="E7185" s="2498">
        <v>41969</v>
      </c>
      <c r="F7185" s="1936">
        <f t="shared" si="1202"/>
        <v>41986</v>
      </c>
      <c r="G7185" s="2498">
        <f t="shared" si="1203"/>
        <v>41990</v>
      </c>
      <c r="H7185" s="1927" t="s">
        <v>14166</v>
      </c>
      <c r="I7185" s="1927" t="s">
        <v>14969</v>
      </c>
      <c r="J7185" s="1875" t="s">
        <v>2187</v>
      </c>
      <c r="K7185" s="1901" t="s">
        <v>1198</v>
      </c>
      <c r="L7185" s="1875" t="s">
        <v>2187</v>
      </c>
      <c r="M7185" s="2497"/>
      <c r="N7185" s="2497"/>
      <c r="O7185" s="1897">
        <v>42111</v>
      </c>
      <c r="P7185" s="2032" t="s">
        <v>16289</v>
      </c>
      <c r="Q7185" s="2032" t="s">
        <v>5590</v>
      </c>
    </row>
    <row r="7186" spans="1:17">
      <c r="A7186" s="1036" t="s">
        <v>15818</v>
      </c>
      <c r="B7186" s="1901" t="s">
        <v>15510</v>
      </c>
      <c r="C7186" s="1896" t="s">
        <v>922</v>
      </c>
      <c r="D7186" s="2284" t="s">
        <v>9347</v>
      </c>
      <c r="E7186" s="2498">
        <v>41969</v>
      </c>
      <c r="F7186" s="1936">
        <f t="shared" si="1202"/>
        <v>41986</v>
      </c>
      <c r="G7186" s="2498">
        <f t="shared" si="1203"/>
        <v>41990</v>
      </c>
      <c r="H7186" s="1927" t="s">
        <v>14166</v>
      </c>
      <c r="I7186" s="1927" t="s">
        <v>14969</v>
      </c>
      <c r="J7186" s="1875" t="s">
        <v>2187</v>
      </c>
      <c r="K7186" s="1901" t="s">
        <v>1198</v>
      </c>
      <c r="L7186" s="1875" t="s">
        <v>2187</v>
      </c>
      <c r="M7186" s="2497"/>
      <c r="N7186" s="2497"/>
      <c r="P7186" s="2032" t="s">
        <v>16290</v>
      </c>
    </row>
    <row r="7187" spans="1:17">
      <c r="A7187" s="1036" t="s">
        <v>15817</v>
      </c>
      <c r="B7187" s="1901" t="s">
        <v>15894</v>
      </c>
      <c r="C7187" s="1896" t="s">
        <v>923</v>
      </c>
      <c r="D7187" s="2284" t="s">
        <v>9347</v>
      </c>
      <c r="E7187" s="2498">
        <v>41969</v>
      </c>
      <c r="F7187" s="1936">
        <f t="shared" si="1202"/>
        <v>41986</v>
      </c>
      <c r="G7187" s="2498">
        <f t="shared" si="1203"/>
        <v>41990</v>
      </c>
      <c r="H7187" s="1927" t="s">
        <v>14166</v>
      </c>
      <c r="I7187" s="1927" t="s">
        <v>14969</v>
      </c>
      <c r="J7187" s="1875" t="s">
        <v>2187</v>
      </c>
      <c r="K7187" s="1901" t="s">
        <v>1198</v>
      </c>
      <c r="L7187" s="1875" t="s">
        <v>2187</v>
      </c>
      <c r="M7187" s="2497"/>
      <c r="N7187" s="2497"/>
      <c r="O7187" s="1897">
        <v>42187</v>
      </c>
      <c r="P7187" s="2032" t="s">
        <v>16535</v>
      </c>
      <c r="Q7187" s="2032" t="s">
        <v>4612</v>
      </c>
    </row>
    <row r="7188" spans="1:17">
      <c r="A7188" s="2515" t="s">
        <v>15816</v>
      </c>
      <c r="B7188" s="1901" t="s">
        <v>15894</v>
      </c>
      <c r="C7188" s="1932" t="s">
        <v>923</v>
      </c>
      <c r="D7188" s="2514" t="s">
        <v>9347</v>
      </c>
      <c r="E7188" s="2517">
        <v>41969</v>
      </c>
      <c r="F7188" s="2518">
        <f t="shared" si="1202"/>
        <v>41986</v>
      </c>
      <c r="G7188" s="2517">
        <f t="shared" si="1203"/>
        <v>41990</v>
      </c>
      <c r="H7188" s="1926" t="s">
        <v>14166</v>
      </c>
      <c r="I7188" s="1926" t="s">
        <v>14969</v>
      </c>
      <c r="J7188" s="1930" t="s">
        <v>2187</v>
      </c>
      <c r="K7188" s="1472" t="s">
        <v>943</v>
      </c>
      <c r="L7188" s="1930" t="s">
        <v>2187</v>
      </c>
      <c r="M7188" s="2519"/>
      <c r="N7188" s="2519"/>
      <c r="O7188" s="1366">
        <v>42026</v>
      </c>
      <c r="P7188" s="1917" t="s">
        <v>4959</v>
      </c>
      <c r="Q7188" s="1917"/>
    </row>
    <row r="7189" spans="1:17">
      <c r="A7189" s="2500" t="s">
        <v>15540</v>
      </c>
      <c r="B7189" s="1607" t="s">
        <v>15815</v>
      </c>
      <c r="C7189" s="1912"/>
      <c r="D7189" s="2499"/>
      <c r="E7189" s="2499"/>
      <c r="F7189" s="2499"/>
      <c r="G7189" s="2499"/>
      <c r="H7189" s="1923"/>
      <c r="I7189" s="1923"/>
      <c r="J7189" s="1877" t="s">
        <v>14547</v>
      </c>
      <c r="K7189" s="1877" t="s">
        <v>1197</v>
      </c>
      <c r="L7189" s="1877" t="s">
        <v>2166</v>
      </c>
      <c r="M7189" s="2497"/>
      <c r="N7189" s="2497"/>
    </row>
    <row r="7190" spans="1:17">
      <c r="A7190" s="2284" t="s">
        <v>15814</v>
      </c>
      <c r="B7190" s="1901" t="s">
        <v>15603</v>
      </c>
      <c r="C7190" s="1896" t="s">
        <v>922</v>
      </c>
      <c r="D7190" s="2284" t="s">
        <v>14545</v>
      </c>
      <c r="E7190" s="2498">
        <v>41969</v>
      </c>
      <c r="F7190" s="1936">
        <f t="shared" ref="F7190:F7199" si="1204">E7190+17</f>
        <v>41986</v>
      </c>
      <c r="G7190" s="2498">
        <f t="shared" ref="G7190:G7199" si="1205">E7190+21</f>
        <v>41990</v>
      </c>
      <c r="H7190" s="1843" t="s">
        <v>14747</v>
      </c>
      <c r="I7190" s="2501" t="s">
        <v>14751</v>
      </c>
      <c r="J7190" s="1875" t="s">
        <v>2187</v>
      </c>
      <c r="K7190" s="1901" t="s">
        <v>1198</v>
      </c>
      <c r="L7190" s="721" t="s">
        <v>943</v>
      </c>
      <c r="M7190" s="2497"/>
      <c r="N7190" s="2497"/>
      <c r="O7190" s="1897">
        <v>42034</v>
      </c>
      <c r="P7190" s="2032" t="s">
        <v>16291</v>
      </c>
      <c r="Q7190" s="2033" t="s">
        <v>3532</v>
      </c>
    </row>
    <row r="7191" spans="1:17" s="1917" customFormat="1">
      <c r="A7191" s="2515" t="s">
        <v>15813</v>
      </c>
      <c r="B7191" s="1985" t="s">
        <v>15603</v>
      </c>
      <c r="C7191" s="1932" t="s">
        <v>922</v>
      </c>
      <c r="D7191" s="2514" t="s">
        <v>14545</v>
      </c>
      <c r="E7191" s="2517">
        <v>41969</v>
      </c>
      <c r="F7191" s="2518">
        <f t="shared" si="1204"/>
        <v>41986</v>
      </c>
      <c r="G7191" s="2517">
        <f t="shared" si="1205"/>
        <v>41990</v>
      </c>
      <c r="H7191" s="2520" t="s">
        <v>14747</v>
      </c>
      <c r="I7191" s="2521" t="s">
        <v>14751</v>
      </c>
      <c r="J7191" s="1930" t="s">
        <v>2132</v>
      </c>
      <c r="K7191" s="1472" t="s">
        <v>943</v>
      </c>
      <c r="L7191" s="1472" t="s">
        <v>943</v>
      </c>
      <c r="M7191" s="2519"/>
      <c r="N7191" s="2519"/>
      <c r="O7191" s="1366">
        <v>42012</v>
      </c>
      <c r="P7191" s="1917" t="s">
        <v>4959</v>
      </c>
    </row>
    <row r="7192" spans="1:17">
      <c r="A7192" s="1036" t="s">
        <v>15812</v>
      </c>
      <c r="B7192" s="1901" t="s">
        <v>15603</v>
      </c>
      <c r="C7192" s="1896" t="s">
        <v>922</v>
      </c>
      <c r="D7192" s="2284" t="s">
        <v>14545</v>
      </c>
      <c r="E7192" s="2498">
        <v>41969</v>
      </c>
      <c r="F7192" s="1936">
        <f t="shared" si="1204"/>
        <v>41986</v>
      </c>
      <c r="G7192" s="2498">
        <f t="shared" si="1205"/>
        <v>41990</v>
      </c>
      <c r="H7192" s="1843" t="s">
        <v>14747</v>
      </c>
      <c r="I7192" s="2501" t="s">
        <v>14751</v>
      </c>
      <c r="J7192" s="1875" t="s">
        <v>2187</v>
      </c>
      <c r="K7192" s="1901" t="s">
        <v>1198</v>
      </c>
      <c r="L7192" s="721" t="s">
        <v>943</v>
      </c>
      <c r="M7192" s="2497"/>
      <c r="N7192" s="2497"/>
      <c r="O7192" s="1897">
        <v>42187</v>
      </c>
      <c r="P7192" s="2032" t="s">
        <v>16291</v>
      </c>
      <c r="Q7192" s="2032" t="s">
        <v>4612</v>
      </c>
    </row>
    <row r="7193" spans="1:17" s="1917" customFormat="1">
      <c r="A7193" s="2515" t="s">
        <v>15811</v>
      </c>
      <c r="B7193" s="1985" t="s">
        <v>15603</v>
      </c>
      <c r="C7193" s="1932" t="s">
        <v>922</v>
      </c>
      <c r="D7193" s="2514" t="s">
        <v>14545</v>
      </c>
      <c r="E7193" s="2517">
        <v>41969</v>
      </c>
      <c r="F7193" s="2518">
        <f t="shared" si="1204"/>
        <v>41986</v>
      </c>
      <c r="G7193" s="2517">
        <f t="shared" si="1205"/>
        <v>41990</v>
      </c>
      <c r="H7193" s="2520" t="s">
        <v>14747</v>
      </c>
      <c r="I7193" s="2521" t="s">
        <v>14751</v>
      </c>
      <c r="J7193" s="1930" t="s">
        <v>2132</v>
      </c>
      <c r="K7193" s="1472" t="s">
        <v>943</v>
      </c>
      <c r="L7193" s="1930" t="s">
        <v>2132</v>
      </c>
      <c r="M7193" s="2519"/>
      <c r="N7193" s="2519"/>
      <c r="O7193" s="1366">
        <v>42012</v>
      </c>
      <c r="P7193" s="1917" t="s">
        <v>4959</v>
      </c>
    </row>
    <row r="7194" spans="1:17" s="1917" customFormat="1">
      <c r="A7194" s="2515" t="s">
        <v>15810</v>
      </c>
      <c r="B7194" s="1985" t="s">
        <v>15603</v>
      </c>
      <c r="C7194" s="1932" t="s">
        <v>922</v>
      </c>
      <c r="D7194" s="2514" t="s">
        <v>14545</v>
      </c>
      <c r="E7194" s="2517">
        <v>41969</v>
      </c>
      <c r="F7194" s="2518">
        <f t="shared" si="1204"/>
        <v>41986</v>
      </c>
      <c r="G7194" s="2517">
        <f t="shared" si="1205"/>
        <v>41990</v>
      </c>
      <c r="H7194" s="2520" t="s">
        <v>14747</v>
      </c>
      <c r="I7194" s="2521" t="s">
        <v>14751</v>
      </c>
      <c r="J7194" s="1930" t="s">
        <v>2132</v>
      </c>
      <c r="K7194" s="1472" t="s">
        <v>943</v>
      </c>
      <c r="L7194" s="1472" t="s">
        <v>943</v>
      </c>
      <c r="M7194" s="2519"/>
      <c r="N7194" s="2519"/>
      <c r="O7194" s="1366">
        <v>42012</v>
      </c>
      <c r="P7194" s="1917" t="s">
        <v>4959</v>
      </c>
    </row>
    <row r="7195" spans="1:17" s="1917" customFormat="1">
      <c r="A7195" s="2515" t="s">
        <v>15809</v>
      </c>
      <c r="B7195" s="1985" t="s">
        <v>15895</v>
      </c>
      <c r="C7195" s="1932" t="s">
        <v>923</v>
      </c>
      <c r="D7195" s="2514" t="s">
        <v>14545</v>
      </c>
      <c r="E7195" s="2517">
        <v>41969</v>
      </c>
      <c r="F7195" s="2518">
        <f t="shared" si="1204"/>
        <v>41986</v>
      </c>
      <c r="G7195" s="2517">
        <f t="shared" si="1205"/>
        <v>41990</v>
      </c>
      <c r="H7195" s="2520" t="s">
        <v>14747</v>
      </c>
      <c r="I7195" s="2521" t="s">
        <v>14751</v>
      </c>
      <c r="J7195" s="1472" t="s">
        <v>943</v>
      </c>
      <c r="K7195" s="1472" t="s">
        <v>943</v>
      </c>
      <c r="L7195" s="1472" t="s">
        <v>943</v>
      </c>
      <c r="N7195" s="2519"/>
      <c r="O7195" s="2034">
        <v>42004</v>
      </c>
      <c r="P7195" s="1917" t="s">
        <v>3399</v>
      </c>
    </row>
    <row r="7196" spans="1:17">
      <c r="A7196" s="1036" t="s">
        <v>15808</v>
      </c>
      <c r="B7196" s="1901" t="s">
        <v>15895</v>
      </c>
      <c r="C7196" s="1896" t="s">
        <v>923</v>
      </c>
      <c r="D7196" s="2284" t="s">
        <v>14545</v>
      </c>
      <c r="E7196" s="2498">
        <v>41969</v>
      </c>
      <c r="F7196" s="1936">
        <f t="shared" si="1204"/>
        <v>41986</v>
      </c>
      <c r="G7196" s="2498">
        <f t="shared" si="1205"/>
        <v>41990</v>
      </c>
      <c r="H7196" s="1843" t="s">
        <v>14747</v>
      </c>
      <c r="I7196" s="2501" t="s">
        <v>14751</v>
      </c>
      <c r="J7196" s="721" t="s">
        <v>943</v>
      </c>
      <c r="K7196" s="1901" t="s">
        <v>1198</v>
      </c>
      <c r="L7196" s="721" t="s">
        <v>943</v>
      </c>
      <c r="N7196" s="2497"/>
      <c r="O7196" s="2034">
        <v>42004</v>
      </c>
      <c r="P7196" s="2032" t="s">
        <v>3399</v>
      </c>
    </row>
    <row r="7197" spans="1:17" s="1917" customFormat="1">
      <c r="A7197" s="2515" t="s">
        <v>15807</v>
      </c>
      <c r="B7197" s="1985" t="s">
        <v>15895</v>
      </c>
      <c r="C7197" s="1932" t="s">
        <v>923</v>
      </c>
      <c r="D7197" s="2514" t="s">
        <v>14545</v>
      </c>
      <c r="E7197" s="2517">
        <v>41969</v>
      </c>
      <c r="F7197" s="2518">
        <f t="shared" si="1204"/>
        <v>41986</v>
      </c>
      <c r="G7197" s="2517">
        <f t="shared" si="1205"/>
        <v>41990</v>
      </c>
      <c r="H7197" s="2520" t="s">
        <v>14747</v>
      </c>
      <c r="I7197" s="2521" t="s">
        <v>14751</v>
      </c>
      <c r="J7197" s="1930" t="s">
        <v>2187</v>
      </c>
      <c r="K7197" s="1472" t="s">
        <v>943</v>
      </c>
      <c r="L7197" s="1930" t="s">
        <v>2132</v>
      </c>
      <c r="N7197" s="2519"/>
      <c r="O7197" s="2034">
        <v>42004</v>
      </c>
      <c r="P7197" s="2032" t="s">
        <v>3399</v>
      </c>
    </row>
    <row r="7198" spans="1:17">
      <c r="A7198" s="1036" t="s">
        <v>15806</v>
      </c>
      <c r="B7198" s="1901" t="s">
        <v>15895</v>
      </c>
      <c r="C7198" s="1896" t="s">
        <v>923</v>
      </c>
      <c r="D7198" s="2284" t="s">
        <v>14545</v>
      </c>
      <c r="E7198" s="2498">
        <v>41969</v>
      </c>
      <c r="F7198" s="1936">
        <f t="shared" si="1204"/>
        <v>41986</v>
      </c>
      <c r="G7198" s="2498">
        <f t="shared" si="1205"/>
        <v>41990</v>
      </c>
      <c r="H7198" s="1843" t="s">
        <v>14747</v>
      </c>
      <c r="I7198" s="2501" t="s">
        <v>14751</v>
      </c>
      <c r="J7198" s="721" t="s">
        <v>943</v>
      </c>
      <c r="K7198" s="1901" t="s">
        <v>1198</v>
      </c>
      <c r="L7198" s="721" t="s">
        <v>943</v>
      </c>
      <c r="N7198" s="2497"/>
      <c r="O7198" s="2034">
        <v>42004</v>
      </c>
      <c r="P7198" s="2032" t="s">
        <v>3399</v>
      </c>
    </row>
    <row r="7199" spans="1:17">
      <c r="A7199" s="1036" t="s">
        <v>15805</v>
      </c>
      <c r="B7199" s="1901" t="s">
        <v>15895</v>
      </c>
      <c r="C7199" s="1896" t="s">
        <v>923</v>
      </c>
      <c r="D7199" s="2284" t="s">
        <v>14545</v>
      </c>
      <c r="E7199" s="2498">
        <v>41969</v>
      </c>
      <c r="F7199" s="1936">
        <f t="shared" si="1204"/>
        <v>41986</v>
      </c>
      <c r="G7199" s="2498">
        <f t="shared" si="1205"/>
        <v>41990</v>
      </c>
      <c r="H7199" s="1843" t="s">
        <v>14747</v>
      </c>
      <c r="I7199" s="2501" t="s">
        <v>14751</v>
      </c>
      <c r="J7199" s="721" t="s">
        <v>943</v>
      </c>
      <c r="K7199" s="1901" t="s">
        <v>1198</v>
      </c>
      <c r="L7199" s="1875" t="s">
        <v>2132</v>
      </c>
      <c r="N7199" s="2497"/>
      <c r="O7199" s="2034">
        <v>42004</v>
      </c>
      <c r="P7199" s="2032" t="s">
        <v>3399</v>
      </c>
    </row>
    <row r="7200" spans="1:17">
      <c r="A7200" s="2500" t="s">
        <v>15540</v>
      </c>
      <c r="B7200" s="1607" t="s">
        <v>15804</v>
      </c>
      <c r="C7200" s="1912"/>
      <c r="D7200" s="2499"/>
      <c r="E7200" s="2499"/>
      <c r="F7200" s="2499"/>
      <c r="G7200" s="2499"/>
      <c r="H7200" s="1923"/>
      <c r="I7200" s="1923"/>
      <c r="J7200" s="1877" t="s">
        <v>14547</v>
      </c>
      <c r="K7200" s="1877" t="s">
        <v>1197</v>
      </c>
      <c r="L7200" s="1877" t="s">
        <v>2166</v>
      </c>
      <c r="M7200" s="2497"/>
      <c r="N7200" s="2497"/>
    </row>
    <row r="7201" spans="1:18">
      <c r="A7201" s="2514" t="s">
        <v>15803</v>
      </c>
      <c r="B7201" s="1985" t="s">
        <v>15616</v>
      </c>
      <c r="C7201" s="1932" t="s">
        <v>922</v>
      </c>
      <c r="D7201" s="2514" t="s">
        <v>14545</v>
      </c>
      <c r="E7201" s="2517">
        <v>41969</v>
      </c>
      <c r="F7201" s="2518">
        <f t="shared" ref="F7201:F7208" si="1206">E7201+17</f>
        <v>41986</v>
      </c>
      <c r="G7201" s="2517">
        <f t="shared" ref="G7201:G7208" si="1207">E7201+21</f>
        <v>41990</v>
      </c>
      <c r="H7201" s="2435" t="s">
        <v>14821</v>
      </c>
      <c r="I7201" s="2495" t="s">
        <v>14795</v>
      </c>
      <c r="J7201" s="1930" t="s">
        <v>2187</v>
      </c>
      <c r="K7201" s="1472" t="s">
        <v>943</v>
      </c>
      <c r="L7201" s="1930" t="s">
        <v>2187</v>
      </c>
      <c r="M7201" s="2519"/>
      <c r="N7201" s="2519"/>
      <c r="O7201" s="1366">
        <v>42026</v>
      </c>
      <c r="P7201" s="1917" t="s">
        <v>4959</v>
      </c>
      <c r="Q7201" s="1917"/>
    </row>
    <row r="7202" spans="1:18">
      <c r="A7202" s="1036" t="s">
        <v>15802</v>
      </c>
      <c r="B7202" s="1896" t="s">
        <v>15616</v>
      </c>
      <c r="C7202" s="1896" t="s">
        <v>922</v>
      </c>
      <c r="D7202" s="2284" t="s">
        <v>14545</v>
      </c>
      <c r="E7202" s="2498">
        <v>41969</v>
      </c>
      <c r="F7202" s="1936">
        <f t="shared" si="1206"/>
        <v>41986</v>
      </c>
      <c r="G7202" s="2498">
        <f t="shared" si="1207"/>
        <v>41990</v>
      </c>
      <c r="H7202" s="2367" t="s">
        <v>14821</v>
      </c>
      <c r="I7202" s="2478" t="s">
        <v>14795</v>
      </c>
      <c r="J7202" s="1875" t="s">
        <v>2132</v>
      </c>
      <c r="K7202" s="1901" t="s">
        <v>1198</v>
      </c>
      <c r="L7202" s="1875" t="s">
        <v>2132</v>
      </c>
      <c r="M7202" s="2497"/>
      <c r="N7202" s="2497"/>
      <c r="O7202" s="1897">
        <v>42026</v>
      </c>
      <c r="P7202" s="2032" t="s">
        <v>4612</v>
      </c>
    </row>
    <row r="7203" spans="1:18">
      <c r="A7203" s="1036" t="s">
        <v>15801</v>
      </c>
      <c r="B7203" s="1896" t="s">
        <v>15616</v>
      </c>
      <c r="C7203" s="1896" t="s">
        <v>922</v>
      </c>
      <c r="D7203" s="2284" t="s">
        <v>14545</v>
      </c>
      <c r="E7203" s="2498">
        <v>41969</v>
      </c>
      <c r="F7203" s="1936">
        <f t="shared" si="1206"/>
        <v>41986</v>
      </c>
      <c r="G7203" s="2498">
        <f t="shared" si="1207"/>
        <v>41990</v>
      </c>
      <c r="H7203" s="2367" t="s">
        <v>14821</v>
      </c>
      <c r="I7203" s="2478" t="s">
        <v>14795</v>
      </c>
      <c r="J7203" s="1989" t="s">
        <v>2187</v>
      </c>
      <c r="K7203" s="1901" t="s">
        <v>1198</v>
      </c>
      <c r="L7203" s="1875" t="s">
        <v>2132</v>
      </c>
      <c r="M7203" s="2497"/>
      <c r="N7203" s="2497"/>
      <c r="O7203" s="1897">
        <v>42026</v>
      </c>
      <c r="P7203" s="2032" t="s">
        <v>4612</v>
      </c>
    </row>
    <row r="7204" spans="1:18">
      <c r="A7204" s="1036" t="s">
        <v>15800</v>
      </c>
      <c r="B7204" s="1896" t="s">
        <v>15616</v>
      </c>
      <c r="C7204" s="1896" t="s">
        <v>922</v>
      </c>
      <c r="D7204" s="2284" t="s">
        <v>14545</v>
      </c>
      <c r="E7204" s="2498">
        <v>41969</v>
      </c>
      <c r="F7204" s="1936">
        <f t="shared" si="1206"/>
        <v>41986</v>
      </c>
      <c r="G7204" s="2498">
        <f t="shared" si="1207"/>
        <v>41990</v>
      </c>
      <c r="H7204" s="2367" t="s">
        <v>14821</v>
      </c>
      <c r="I7204" s="2478" t="s">
        <v>14795</v>
      </c>
      <c r="J7204" s="1875" t="s">
        <v>2187</v>
      </c>
      <c r="K7204" s="1901" t="s">
        <v>1198</v>
      </c>
      <c r="L7204" s="1875" t="s">
        <v>2187</v>
      </c>
      <c r="M7204" s="2497"/>
      <c r="N7204" s="2497"/>
      <c r="O7204" s="1897">
        <v>42160</v>
      </c>
      <c r="P7204" s="2033" t="s">
        <v>16304</v>
      </c>
      <c r="Q7204" s="2032" t="s">
        <v>18524</v>
      </c>
    </row>
    <row r="7205" spans="1:18">
      <c r="A7205" s="1036" t="s">
        <v>15799</v>
      </c>
      <c r="B7205" s="1896" t="s">
        <v>15616</v>
      </c>
      <c r="C7205" s="1896" t="s">
        <v>922</v>
      </c>
      <c r="D7205" s="2284" t="s">
        <v>14545</v>
      </c>
      <c r="E7205" s="2498">
        <v>41969</v>
      </c>
      <c r="F7205" s="1936">
        <f t="shared" si="1206"/>
        <v>41986</v>
      </c>
      <c r="G7205" s="2498">
        <f t="shared" si="1207"/>
        <v>41990</v>
      </c>
      <c r="H7205" s="2367" t="s">
        <v>14821</v>
      </c>
      <c r="I7205" s="2478" t="s">
        <v>14795</v>
      </c>
      <c r="J7205" s="1875" t="s">
        <v>2132</v>
      </c>
      <c r="K7205" s="1901" t="s">
        <v>1198</v>
      </c>
      <c r="L7205" s="1875" t="s">
        <v>2132</v>
      </c>
      <c r="M7205" s="2497"/>
      <c r="N7205" s="2497"/>
      <c r="O7205" s="1897">
        <v>42026</v>
      </c>
      <c r="P7205" s="2032" t="s">
        <v>4612</v>
      </c>
    </row>
    <row r="7206" spans="1:18">
      <c r="A7206" s="1036" t="s">
        <v>15798</v>
      </c>
      <c r="B7206" s="1879" t="s">
        <v>15539</v>
      </c>
      <c r="C7206" s="1896" t="s">
        <v>922</v>
      </c>
      <c r="D7206" s="2284" t="s">
        <v>14545</v>
      </c>
      <c r="E7206" s="2498">
        <v>41969</v>
      </c>
      <c r="F7206" s="1936">
        <f t="shared" si="1206"/>
        <v>41986</v>
      </c>
      <c r="G7206" s="2498">
        <f t="shared" si="1207"/>
        <v>41990</v>
      </c>
      <c r="H7206" s="2367" t="s">
        <v>14821</v>
      </c>
      <c r="I7206" s="2478" t="s">
        <v>14795</v>
      </c>
      <c r="J7206" s="1875" t="s">
        <v>2132</v>
      </c>
      <c r="K7206" s="1901" t="s">
        <v>1198</v>
      </c>
      <c r="L7206" s="1875" t="s">
        <v>2132</v>
      </c>
      <c r="M7206" s="2497"/>
      <c r="N7206" s="2497"/>
      <c r="O7206" s="1897">
        <v>42026</v>
      </c>
      <c r="P7206" s="2032" t="s">
        <v>4612</v>
      </c>
    </row>
    <row r="7207" spans="1:18">
      <c r="A7207" s="1036" t="s">
        <v>15797</v>
      </c>
      <c r="B7207" s="1896" t="s">
        <v>15894</v>
      </c>
      <c r="C7207" s="1896" t="s">
        <v>923</v>
      </c>
      <c r="D7207" s="2284" t="s">
        <v>14545</v>
      </c>
      <c r="E7207" s="2498">
        <v>41969</v>
      </c>
      <c r="F7207" s="1936">
        <f t="shared" si="1206"/>
        <v>41986</v>
      </c>
      <c r="G7207" s="2498">
        <f t="shared" si="1207"/>
        <v>41990</v>
      </c>
      <c r="H7207" s="2367" t="s">
        <v>14821</v>
      </c>
      <c r="I7207" s="2478" t="s">
        <v>14795</v>
      </c>
      <c r="J7207" s="721" t="s">
        <v>943</v>
      </c>
      <c r="K7207" s="1901" t="s">
        <v>1198</v>
      </c>
      <c r="L7207" s="1875" t="s">
        <v>2132</v>
      </c>
      <c r="M7207" s="2497"/>
      <c r="N7207" s="2497"/>
      <c r="O7207" s="1897">
        <v>42026</v>
      </c>
      <c r="P7207" s="2032" t="s">
        <v>4612</v>
      </c>
    </row>
    <row r="7208" spans="1:18">
      <c r="A7208" s="1036" t="s">
        <v>15896</v>
      </c>
      <c r="B7208" s="1896" t="s">
        <v>15894</v>
      </c>
      <c r="C7208" s="1896" t="s">
        <v>923</v>
      </c>
      <c r="D7208" s="2284" t="s">
        <v>14545</v>
      </c>
      <c r="E7208" s="2498">
        <v>41969</v>
      </c>
      <c r="F7208" s="1936">
        <f t="shared" si="1206"/>
        <v>41986</v>
      </c>
      <c r="G7208" s="2498">
        <f t="shared" si="1207"/>
        <v>41990</v>
      </c>
      <c r="H7208" s="2367" t="s">
        <v>14821</v>
      </c>
      <c r="I7208" s="2478" t="s">
        <v>14795</v>
      </c>
      <c r="J7208" s="721" t="s">
        <v>943</v>
      </c>
      <c r="K7208" s="1901" t="s">
        <v>1198</v>
      </c>
      <c r="L7208" s="1875" t="s">
        <v>2187</v>
      </c>
      <c r="M7208" s="2497"/>
      <c r="N7208" s="2497"/>
      <c r="O7208" s="1897">
        <v>42026</v>
      </c>
      <c r="P7208" s="2032" t="s">
        <v>4612</v>
      </c>
    </row>
    <row r="7209" spans="1:18">
      <c r="A7209" s="2434" t="s">
        <v>14512</v>
      </c>
      <c r="B7209" s="1881" t="s">
        <v>15620</v>
      </c>
      <c r="C7209" s="1912"/>
      <c r="D7209" s="1881"/>
      <c r="E7209" s="1903"/>
      <c r="F7209" s="1903"/>
      <c r="G7209" s="1903"/>
      <c r="H7209" s="1923"/>
      <c r="I7209" s="1923"/>
      <c r="J7209" s="1876" t="s">
        <v>4331</v>
      </c>
      <c r="K7209" s="1877" t="s">
        <v>1196</v>
      </c>
      <c r="L7209" s="1877" t="s">
        <v>2165</v>
      </c>
      <c r="M7209" s="1877" t="s">
        <v>1953</v>
      </c>
      <c r="N7209" s="1877" t="s">
        <v>2166</v>
      </c>
    </row>
    <row r="7210" spans="1:18" s="1711" customFormat="1">
      <c r="A7210" s="1868" t="s">
        <v>15868</v>
      </c>
      <c r="B7210" s="1909" t="s">
        <v>15621</v>
      </c>
      <c r="C7210" s="1896" t="s">
        <v>922</v>
      </c>
      <c r="D7210" s="1870" t="s">
        <v>6389</v>
      </c>
      <c r="E7210" s="1873">
        <v>41972</v>
      </c>
      <c r="F7210" s="1874">
        <f>E7210+17</f>
        <v>41989</v>
      </c>
      <c r="G7210" s="1874">
        <f>E7210+21</f>
        <v>41993</v>
      </c>
      <c r="H7210" s="1906" t="s">
        <v>14321</v>
      </c>
      <c r="I7210" s="1925" t="s">
        <v>14649</v>
      </c>
      <c r="J7210" s="2530" t="s">
        <v>943</v>
      </c>
      <c r="K7210" s="1901" t="s">
        <v>1198</v>
      </c>
      <c r="L7210" s="1901" t="s">
        <v>2169</v>
      </c>
      <c r="M7210" s="1901" t="s">
        <v>2535</v>
      </c>
      <c r="N7210" s="1875" t="s">
        <v>2187</v>
      </c>
      <c r="O7210" s="1356">
        <v>42026</v>
      </c>
      <c r="P7210" s="1711" t="s">
        <v>4612</v>
      </c>
    </row>
    <row r="7211" spans="1:18">
      <c r="A7211" s="1917" t="s">
        <v>15869</v>
      </c>
      <c r="B7211" s="1932" t="s">
        <v>15621</v>
      </c>
      <c r="C7211" s="1932" t="s">
        <v>922</v>
      </c>
      <c r="D7211" s="1982" t="s">
        <v>6389</v>
      </c>
      <c r="E7211" s="1298">
        <v>41972</v>
      </c>
      <c r="F7211" s="1983">
        <f t="shared" ref="F7211:F7213" si="1208">E7211+17</f>
        <v>41989</v>
      </c>
      <c r="G7211" s="1983">
        <f t="shared" ref="G7211:G7213" si="1209">E7211+21</f>
        <v>41993</v>
      </c>
      <c r="H7211" s="822" t="s">
        <v>14321</v>
      </c>
      <c r="I7211" s="822" t="s">
        <v>14649</v>
      </c>
      <c r="J7211" s="2530" t="s">
        <v>943</v>
      </c>
      <c r="K7211" s="1472" t="s">
        <v>943</v>
      </c>
      <c r="L7211" s="1901" t="s">
        <v>2169</v>
      </c>
      <c r="M7211" s="1901" t="s">
        <v>2535</v>
      </c>
      <c r="N7211" s="1875" t="s">
        <v>2187</v>
      </c>
      <c r="O7211" s="1356">
        <v>42026</v>
      </c>
      <c r="P7211" s="1711" t="s">
        <v>4612</v>
      </c>
    </row>
    <row r="7212" spans="1:18">
      <c r="A7212" s="2033" t="s">
        <v>15870</v>
      </c>
      <c r="B7212" s="1909" t="s">
        <v>15621</v>
      </c>
      <c r="C7212" s="1896" t="s">
        <v>922</v>
      </c>
      <c r="D7212" s="1870" t="s">
        <v>6389</v>
      </c>
      <c r="E7212" s="1873">
        <v>41972</v>
      </c>
      <c r="F7212" s="1874">
        <f t="shared" si="1208"/>
        <v>41989</v>
      </c>
      <c r="G7212" s="1874">
        <f t="shared" si="1209"/>
        <v>41993</v>
      </c>
      <c r="H7212" s="1906" t="s">
        <v>14321</v>
      </c>
      <c r="I7212" s="1925" t="s">
        <v>14649</v>
      </c>
      <c r="J7212" s="2530" t="s">
        <v>943</v>
      </c>
      <c r="K7212" s="1901" t="s">
        <v>1198</v>
      </c>
      <c r="L7212" s="1901" t="s">
        <v>2169</v>
      </c>
      <c r="M7212" s="1901" t="s">
        <v>2535</v>
      </c>
      <c r="N7212" s="1875" t="s">
        <v>2187</v>
      </c>
      <c r="O7212" s="1356">
        <v>42026</v>
      </c>
      <c r="P7212" s="1711" t="s">
        <v>4612</v>
      </c>
    </row>
    <row r="7213" spans="1:18">
      <c r="A7213" s="1917" t="s">
        <v>16016</v>
      </c>
      <c r="B7213" s="1932" t="s">
        <v>15879</v>
      </c>
      <c r="C7213" s="1932" t="s">
        <v>923</v>
      </c>
      <c r="D7213" s="1982" t="s">
        <v>6389</v>
      </c>
      <c r="E7213" s="1298">
        <v>41972</v>
      </c>
      <c r="F7213" s="1983">
        <f t="shared" si="1208"/>
        <v>41989</v>
      </c>
      <c r="G7213" s="1983">
        <f t="shared" si="1209"/>
        <v>41993</v>
      </c>
      <c r="H7213" s="822" t="s">
        <v>14321</v>
      </c>
      <c r="I7213" s="822" t="s">
        <v>14649</v>
      </c>
      <c r="J7213" s="2530" t="s">
        <v>943</v>
      </c>
      <c r="K7213" s="1472" t="s">
        <v>943</v>
      </c>
      <c r="L7213" s="1901" t="s">
        <v>2169</v>
      </c>
      <c r="M7213" s="1901" t="s">
        <v>2535</v>
      </c>
      <c r="N7213" s="1875" t="s">
        <v>2187</v>
      </c>
      <c r="O7213" s="1897">
        <v>42026</v>
      </c>
      <c r="P7213" s="1875" t="s">
        <v>4612</v>
      </c>
      <c r="Q7213" s="1917"/>
      <c r="R7213" s="1917"/>
    </row>
    <row r="7214" spans="1:18">
      <c r="A7214" s="1899" t="s">
        <v>3037</v>
      </c>
      <c r="B7214" s="1869" t="s">
        <v>15124</v>
      </c>
      <c r="C7214" s="91"/>
      <c r="D7214" s="19"/>
      <c r="E7214" s="19"/>
      <c r="F7214" s="19"/>
      <c r="G7214" s="19"/>
      <c r="H7214" s="2037"/>
      <c r="I7214" s="2037"/>
      <c r="J7214" s="148" t="s">
        <v>4331</v>
      </c>
      <c r="K7214" s="1694" t="s">
        <v>1196</v>
      </c>
      <c r="L7214" s="1694" t="s">
        <v>2165</v>
      </c>
      <c r="M7214" s="1694" t="s">
        <v>1953</v>
      </c>
      <c r="N7214" s="1694" t="s">
        <v>2166</v>
      </c>
    </row>
    <row r="7215" spans="1:18" s="1687" customFormat="1" ht="13.5" customHeight="1">
      <c r="A7215" s="2284" t="s">
        <v>15871</v>
      </c>
      <c r="B7215" s="1901" t="s">
        <v>15624</v>
      </c>
      <c r="C7215" s="1896" t="s">
        <v>922</v>
      </c>
      <c r="D7215" s="1868" t="s">
        <v>6129</v>
      </c>
      <c r="E7215" s="1873">
        <v>41972</v>
      </c>
      <c r="F7215" s="2314">
        <f>E7215+17</f>
        <v>41989</v>
      </c>
      <c r="G7215" s="2314">
        <f>E7215+21</f>
        <v>41993</v>
      </c>
      <c r="H7215" s="2118" t="s">
        <v>13766</v>
      </c>
      <c r="I7215" s="2118" t="s">
        <v>14078</v>
      </c>
      <c r="J7215" s="1875" t="s">
        <v>2187</v>
      </c>
      <c r="K7215" s="1901" t="s">
        <v>1198</v>
      </c>
      <c r="L7215" s="721" t="s">
        <v>943</v>
      </c>
      <c r="M7215" s="721" t="s">
        <v>943</v>
      </c>
      <c r="N7215" s="1875" t="s">
        <v>2187</v>
      </c>
      <c r="O7215" s="710">
        <v>42047</v>
      </c>
      <c r="P7215" s="1870" t="s">
        <v>4612</v>
      </c>
    </row>
    <row r="7216" spans="1:18">
      <c r="A7216" s="2033" t="s">
        <v>15872</v>
      </c>
      <c r="B7216" s="1901" t="s">
        <v>15624</v>
      </c>
      <c r="C7216" s="1896" t="s">
        <v>922</v>
      </c>
      <c r="D7216" s="1868" t="s">
        <v>6129</v>
      </c>
      <c r="E7216" s="1873">
        <v>41972</v>
      </c>
      <c r="F7216" s="2314">
        <f t="shared" ref="F7216:F7222" si="1210">E7216+17</f>
        <v>41989</v>
      </c>
      <c r="G7216" s="2314">
        <f t="shared" ref="G7216:G7222" si="1211">E7216+21</f>
        <v>41993</v>
      </c>
      <c r="H7216" s="2118" t="s">
        <v>13766</v>
      </c>
      <c r="I7216" s="2118" t="s">
        <v>14078</v>
      </c>
      <c r="J7216" s="1875" t="s">
        <v>2187</v>
      </c>
      <c r="K7216" s="1901" t="s">
        <v>1198</v>
      </c>
      <c r="L7216" s="721" t="s">
        <v>943</v>
      </c>
      <c r="M7216" s="721" t="s">
        <v>943</v>
      </c>
      <c r="N7216" s="1875" t="s">
        <v>2187</v>
      </c>
      <c r="O7216" s="710">
        <v>42047</v>
      </c>
      <c r="P7216" s="1870" t="s">
        <v>4612</v>
      </c>
    </row>
    <row r="7217" spans="1:19">
      <c r="A7217" s="1917" t="s">
        <v>15873</v>
      </c>
      <c r="B7217" s="1901" t="s">
        <v>15624</v>
      </c>
      <c r="C7217" s="1932" t="s">
        <v>922</v>
      </c>
      <c r="D7217" s="1905" t="s">
        <v>6129</v>
      </c>
      <c r="E7217" s="1298">
        <v>41972</v>
      </c>
      <c r="F7217" s="2445">
        <f t="shared" si="1210"/>
        <v>41989</v>
      </c>
      <c r="G7217" s="2445">
        <f t="shared" si="1211"/>
        <v>41993</v>
      </c>
      <c r="H7217" s="822" t="s">
        <v>13766</v>
      </c>
      <c r="I7217" s="822" t="s">
        <v>14078</v>
      </c>
      <c r="J7217" s="1930" t="s">
        <v>2187</v>
      </c>
      <c r="K7217" s="1472" t="s">
        <v>943</v>
      </c>
      <c r="L7217" s="1472" t="s">
        <v>943</v>
      </c>
      <c r="M7217" s="1472" t="s">
        <v>943</v>
      </c>
      <c r="N7217" s="1930" t="s">
        <v>2187</v>
      </c>
      <c r="O7217" s="1366">
        <v>42004</v>
      </c>
      <c r="P7217" s="1917" t="s">
        <v>16168</v>
      </c>
      <c r="Q7217" s="1917"/>
      <c r="R7217" s="1917"/>
    </row>
    <row r="7218" spans="1:19">
      <c r="A7218" s="2033" t="s">
        <v>15874</v>
      </c>
      <c r="B7218" s="1901" t="s">
        <v>15624</v>
      </c>
      <c r="C7218" s="1896" t="s">
        <v>922</v>
      </c>
      <c r="D7218" s="1868" t="s">
        <v>6129</v>
      </c>
      <c r="E7218" s="1873">
        <v>41972</v>
      </c>
      <c r="F7218" s="2314">
        <f t="shared" si="1210"/>
        <v>41989</v>
      </c>
      <c r="G7218" s="2314">
        <f t="shared" si="1211"/>
        <v>41993</v>
      </c>
      <c r="H7218" s="2118" t="s">
        <v>13766</v>
      </c>
      <c r="I7218" s="2118" t="s">
        <v>14078</v>
      </c>
      <c r="J7218" s="1875" t="s">
        <v>2187</v>
      </c>
      <c r="K7218" s="1901" t="s">
        <v>1198</v>
      </c>
      <c r="L7218" s="721" t="s">
        <v>943</v>
      </c>
      <c r="M7218" s="721" t="s">
        <v>943</v>
      </c>
      <c r="N7218" s="1875" t="s">
        <v>2187</v>
      </c>
      <c r="O7218" s="710">
        <v>42047</v>
      </c>
      <c r="P7218" s="1870" t="s">
        <v>4612</v>
      </c>
    </row>
    <row r="7219" spans="1:19">
      <c r="A7219" s="1917" t="s">
        <v>15875</v>
      </c>
      <c r="B7219" s="1901" t="s">
        <v>15624</v>
      </c>
      <c r="C7219" s="1932" t="s">
        <v>922</v>
      </c>
      <c r="D7219" s="1905" t="s">
        <v>6129</v>
      </c>
      <c r="E7219" s="1298">
        <v>41972</v>
      </c>
      <c r="F7219" s="2445">
        <f t="shared" si="1210"/>
        <v>41989</v>
      </c>
      <c r="G7219" s="2445">
        <f t="shared" si="1211"/>
        <v>41993</v>
      </c>
      <c r="H7219" s="822" t="s">
        <v>13766</v>
      </c>
      <c r="I7219" s="822" t="s">
        <v>14078</v>
      </c>
      <c r="J7219" s="1930" t="s">
        <v>2187</v>
      </c>
      <c r="K7219" s="1858" t="s">
        <v>943</v>
      </c>
      <c r="L7219" s="1472" t="s">
        <v>943</v>
      </c>
      <c r="M7219" s="1472" t="s">
        <v>943</v>
      </c>
      <c r="N7219" s="1930" t="s">
        <v>2187</v>
      </c>
      <c r="O7219" s="1366">
        <v>41997</v>
      </c>
      <c r="P7219" s="1917" t="s">
        <v>4959</v>
      </c>
      <c r="Q7219" s="1917"/>
    </row>
    <row r="7220" spans="1:19">
      <c r="A7220" s="2033" t="s">
        <v>15876</v>
      </c>
      <c r="B7220" s="1901" t="s">
        <v>16017</v>
      </c>
      <c r="C7220" s="1896" t="s">
        <v>923</v>
      </c>
      <c r="D7220" s="1868" t="s">
        <v>6129</v>
      </c>
      <c r="E7220" s="1873">
        <v>41972</v>
      </c>
      <c r="F7220" s="2314">
        <f t="shared" si="1210"/>
        <v>41989</v>
      </c>
      <c r="G7220" s="2314">
        <f t="shared" si="1211"/>
        <v>41993</v>
      </c>
      <c r="H7220" s="2118" t="s">
        <v>13766</v>
      </c>
      <c r="I7220" s="2118" t="s">
        <v>14078</v>
      </c>
      <c r="J7220" s="1875" t="s">
        <v>2187</v>
      </c>
      <c r="K7220" s="1901" t="s">
        <v>1198</v>
      </c>
      <c r="L7220" s="721" t="s">
        <v>943</v>
      </c>
      <c r="M7220" s="721" t="s">
        <v>943</v>
      </c>
      <c r="N7220" s="1875" t="s">
        <v>2187</v>
      </c>
      <c r="O7220" s="1897">
        <v>41996</v>
      </c>
      <c r="P7220" s="2033" t="s">
        <v>13901</v>
      </c>
    </row>
    <row r="7221" spans="1:19">
      <c r="A7221" s="1917" t="s">
        <v>15877</v>
      </c>
      <c r="B7221" s="1901" t="s">
        <v>16017</v>
      </c>
      <c r="C7221" s="1932" t="s">
        <v>923</v>
      </c>
      <c r="D7221" s="1905" t="s">
        <v>6129</v>
      </c>
      <c r="E7221" s="1298">
        <v>41972</v>
      </c>
      <c r="F7221" s="2445">
        <f t="shared" si="1210"/>
        <v>41989</v>
      </c>
      <c r="G7221" s="2445">
        <f t="shared" si="1211"/>
        <v>41993</v>
      </c>
      <c r="H7221" s="822" t="s">
        <v>13766</v>
      </c>
      <c r="I7221" s="822" t="s">
        <v>14078</v>
      </c>
      <c r="J7221" s="1930" t="s">
        <v>2187</v>
      </c>
      <c r="K7221" s="1472" t="s">
        <v>943</v>
      </c>
      <c r="L7221" s="1472" t="s">
        <v>943</v>
      </c>
      <c r="M7221" s="1472" t="s">
        <v>943</v>
      </c>
      <c r="N7221" s="1930" t="s">
        <v>2187</v>
      </c>
      <c r="O7221" s="1366">
        <v>41997</v>
      </c>
      <c r="P7221" s="1917" t="s">
        <v>13901</v>
      </c>
      <c r="Q7221" s="1917"/>
    </row>
    <row r="7222" spans="1:19">
      <c r="A7222" s="2033" t="s">
        <v>15878</v>
      </c>
      <c r="B7222" s="1901" t="s">
        <v>16017</v>
      </c>
      <c r="C7222" s="1896" t="s">
        <v>923</v>
      </c>
      <c r="D7222" s="1868" t="s">
        <v>6129</v>
      </c>
      <c r="E7222" s="1873">
        <v>41972</v>
      </c>
      <c r="F7222" s="2314">
        <f t="shared" si="1210"/>
        <v>41989</v>
      </c>
      <c r="G7222" s="2314">
        <f t="shared" si="1211"/>
        <v>41993</v>
      </c>
      <c r="H7222" s="2118" t="s">
        <v>13766</v>
      </c>
      <c r="I7222" s="2118" t="s">
        <v>14078</v>
      </c>
      <c r="J7222" s="1875" t="s">
        <v>2187</v>
      </c>
      <c r="K7222" s="1901" t="s">
        <v>1198</v>
      </c>
      <c r="L7222" s="721" t="s">
        <v>943</v>
      </c>
      <c r="M7222" s="721" t="s">
        <v>943</v>
      </c>
      <c r="N7222" s="1875" t="s">
        <v>2187</v>
      </c>
      <c r="O7222" s="1897">
        <v>42026</v>
      </c>
      <c r="P7222" s="1917" t="s">
        <v>4612</v>
      </c>
    </row>
    <row r="7223" spans="1:19">
      <c r="A7223" s="1899" t="s">
        <v>3037</v>
      </c>
      <c r="B7223" s="1869" t="s">
        <v>15018</v>
      </c>
      <c r="C7223" s="91"/>
      <c r="D7223" s="19"/>
      <c r="E7223" s="19"/>
      <c r="F7223" s="19"/>
      <c r="G7223" s="19"/>
      <c r="H7223" s="2037"/>
      <c r="I7223" s="2037"/>
      <c r="J7223" s="148" t="s">
        <v>4331</v>
      </c>
      <c r="K7223" s="1694" t="s">
        <v>1196</v>
      </c>
      <c r="L7223" s="1694" t="s">
        <v>2165</v>
      </c>
      <c r="M7223" s="1694" t="s">
        <v>1953</v>
      </c>
      <c r="N7223" s="1694" t="s">
        <v>2166</v>
      </c>
    </row>
    <row r="7224" spans="1:19">
      <c r="A7224" s="1982" t="s">
        <v>15903</v>
      </c>
      <c r="B7224" s="1932" t="s">
        <v>15626</v>
      </c>
      <c r="C7224" s="1932" t="s">
        <v>922</v>
      </c>
      <c r="D7224" s="1905" t="s">
        <v>6129</v>
      </c>
      <c r="E7224" s="2230">
        <v>41974</v>
      </c>
      <c r="F7224" s="2230">
        <f t="shared" ref="F7224" si="1212">E7224+17</f>
        <v>41991</v>
      </c>
      <c r="G7224" s="2230">
        <f t="shared" ref="G7224" si="1213">E7224+21</f>
        <v>41995</v>
      </c>
      <c r="H7224" s="822" t="s">
        <v>14257</v>
      </c>
      <c r="I7224" s="822" t="s">
        <v>14077</v>
      </c>
      <c r="J7224" s="1930" t="s">
        <v>2187</v>
      </c>
      <c r="K7224" s="1472" t="s">
        <v>943</v>
      </c>
      <c r="L7224" s="1472" t="s">
        <v>943</v>
      </c>
      <c r="M7224" s="1985" t="s">
        <v>2170</v>
      </c>
      <c r="N7224" s="1930" t="s">
        <v>2187</v>
      </c>
      <c r="O7224" s="1984"/>
      <c r="P7224" s="1917"/>
      <c r="Q7224" s="1917"/>
    </row>
    <row r="7225" spans="1:19">
      <c r="A7225" s="2033" t="s">
        <v>15904</v>
      </c>
      <c r="B7225" s="1879" t="s">
        <v>15544</v>
      </c>
      <c r="C7225" s="1896" t="s">
        <v>922</v>
      </c>
      <c r="D7225" s="1868" t="s">
        <v>6129</v>
      </c>
      <c r="E7225" s="2285">
        <v>41974</v>
      </c>
      <c r="F7225" s="2285">
        <f t="shared" ref="F7225:F7227" si="1214">E7225+17</f>
        <v>41991</v>
      </c>
      <c r="G7225" s="2285">
        <f t="shared" ref="G7225:G7227" si="1215">E7225+21</f>
        <v>41995</v>
      </c>
      <c r="H7225" s="2118" t="s">
        <v>14257</v>
      </c>
      <c r="I7225" s="2118" t="s">
        <v>14077</v>
      </c>
      <c r="J7225" s="1875" t="s">
        <v>2187</v>
      </c>
      <c r="K7225" s="1901" t="s">
        <v>1198</v>
      </c>
      <c r="L7225" s="721" t="s">
        <v>943</v>
      </c>
      <c r="M7225" s="1901" t="s">
        <v>2170</v>
      </c>
      <c r="N7225" s="1875" t="s">
        <v>2187</v>
      </c>
      <c r="O7225" s="1897">
        <v>42041</v>
      </c>
      <c r="P7225" s="2033" t="s">
        <v>4612</v>
      </c>
    </row>
    <row r="7226" spans="1:19">
      <c r="A7226" s="1917" t="s">
        <v>15905</v>
      </c>
      <c r="B7226" s="1932" t="s">
        <v>16018</v>
      </c>
      <c r="C7226" s="1932" t="s">
        <v>923</v>
      </c>
      <c r="D7226" s="1905" t="s">
        <v>6129</v>
      </c>
      <c r="E7226" s="2230">
        <v>41974</v>
      </c>
      <c r="F7226" s="2230">
        <f t="shared" si="1214"/>
        <v>41991</v>
      </c>
      <c r="G7226" s="2230">
        <f t="shared" si="1215"/>
        <v>41995</v>
      </c>
      <c r="H7226" s="822" t="s">
        <v>14257</v>
      </c>
      <c r="I7226" s="822" t="s">
        <v>14077</v>
      </c>
      <c r="J7226" s="1930" t="s">
        <v>2187</v>
      </c>
      <c r="K7226" s="1472" t="s">
        <v>943</v>
      </c>
      <c r="L7226" s="1472" t="s">
        <v>943</v>
      </c>
      <c r="M7226" s="1985" t="s">
        <v>2170</v>
      </c>
      <c r="N7226" s="1930" t="s">
        <v>2187</v>
      </c>
      <c r="O7226" s="1366">
        <v>41997</v>
      </c>
      <c r="P7226" s="1917" t="s">
        <v>4959</v>
      </c>
      <c r="Q7226" s="1917"/>
    </row>
    <row r="7227" spans="1:19">
      <c r="A7227" s="1917" t="s">
        <v>15906</v>
      </c>
      <c r="B7227" s="1932" t="s">
        <v>16018</v>
      </c>
      <c r="C7227" s="1932" t="s">
        <v>923</v>
      </c>
      <c r="D7227" s="1905" t="s">
        <v>6129</v>
      </c>
      <c r="E7227" s="2230">
        <v>41974</v>
      </c>
      <c r="F7227" s="2230">
        <f t="shared" si="1214"/>
        <v>41991</v>
      </c>
      <c r="G7227" s="2230">
        <f t="shared" si="1215"/>
        <v>41995</v>
      </c>
      <c r="H7227" s="822" t="s">
        <v>14257</v>
      </c>
      <c r="I7227" s="822" t="s">
        <v>14077</v>
      </c>
      <c r="J7227" s="1930" t="s">
        <v>2187</v>
      </c>
      <c r="K7227" s="1472" t="s">
        <v>943</v>
      </c>
      <c r="L7227" s="1472" t="s">
        <v>943</v>
      </c>
      <c r="M7227" s="1985" t="s">
        <v>2170</v>
      </c>
      <c r="N7227" s="1930" t="s">
        <v>2187</v>
      </c>
      <c r="O7227" s="1366">
        <v>41997</v>
      </c>
      <c r="P7227" s="1917" t="s">
        <v>4959</v>
      </c>
      <c r="Q7227" s="1917"/>
    </row>
    <row r="7228" spans="1:19">
      <c r="A7228" s="2120" t="s">
        <v>5157</v>
      </c>
      <c r="B7228" s="1881" t="s">
        <v>15677</v>
      </c>
      <c r="C7228" s="1912"/>
      <c r="D7228" s="1881"/>
      <c r="E7228" s="1903"/>
      <c r="F7228" s="1903"/>
      <c r="G7228" s="1903"/>
      <c r="H7228" s="1923"/>
      <c r="I7228" s="1923"/>
      <c r="J7228" s="1876" t="s">
        <v>4331</v>
      </c>
      <c r="K7228" s="1877" t="s">
        <v>1196</v>
      </c>
      <c r="L7228" s="1877" t="s">
        <v>2165</v>
      </c>
      <c r="M7228" s="1877" t="s">
        <v>1953</v>
      </c>
      <c r="N7228" s="1877" t="s">
        <v>2166</v>
      </c>
      <c r="O7228" s="2513" t="s">
        <v>15882</v>
      </c>
    </row>
    <row r="7229" spans="1:19">
      <c r="A7229" s="1905" t="s">
        <v>15907</v>
      </c>
      <c r="B7229" s="1985" t="s">
        <v>15678</v>
      </c>
      <c r="C7229" s="1932" t="s">
        <v>922</v>
      </c>
      <c r="D7229" s="1982" t="s">
        <v>6389</v>
      </c>
      <c r="E7229" s="1298">
        <v>41976</v>
      </c>
      <c r="F7229" s="1983">
        <f>E7229+17</f>
        <v>41993</v>
      </c>
      <c r="G7229" s="1983">
        <f>E7229+21</f>
        <v>41997</v>
      </c>
      <c r="H7229" s="1905" t="s">
        <v>15026</v>
      </c>
      <c r="I7229" s="1905" t="s">
        <v>15342</v>
      </c>
      <c r="J7229" s="721" t="s">
        <v>943</v>
      </c>
      <c r="K7229" s="1472" t="s">
        <v>943</v>
      </c>
      <c r="L7229" s="1472" t="s">
        <v>943</v>
      </c>
      <c r="M7229" s="1985" t="s">
        <v>2170</v>
      </c>
      <c r="N7229" s="1875" t="s">
        <v>2187</v>
      </c>
      <c r="O7229" s="1366">
        <v>41997</v>
      </c>
      <c r="P7229" s="1917" t="s">
        <v>4959</v>
      </c>
      <c r="Q7229" s="1917"/>
    </row>
    <row r="7230" spans="1:19">
      <c r="A7230" s="1919" t="s">
        <v>15934</v>
      </c>
      <c r="B7230" s="1879" t="s">
        <v>16019</v>
      </c>
      <c r="C7230" s="1896" t="s">
        <v>923</v>
      </c>
      <c r="D7230" s="1870" t="s">
        <v>6389</v>
      </c>
      <c r="E7230" s="1873">
        <v>41976</v>
      </c>
      <c r="F7230" s="1874">
        <f t="shared" ref="F7230:F7232" si="1216">E7230+17</f>
        <v>41993</v>
      </c>
      <c r="G7230" s="1874">
        <f t="shared" ref="G7230:G7232" si="1217">E7230+21</f>
        <v>41997</v>
      </c>
      <c r="H7230" s="1868" t="s">
        <v>15026</v>
      </c>
      <c r="I7230" s="1868" t="s">
        <v>15342</v>
      </c>
      <c r="J7230" s="721" t="s">
        <v>943</v>
      </c>
      <c r="K7230" s="1901" t="s">
        <v>1198</v>
      </c>
      <c r="L7230" s="721" t="s">
        <v>943</v>
      </c>
      <c r="M7230" s="1901" t="s">
        <v>2170</v>
      </c>
      <c r="N7230" s="1875" t="s">
        <v>2187</v>
      </c>
      <c r="O7230" s="1897">
        <v>42026</v>
      </c>
      <c r="P7230" s="1917" t="s">
        <v>9693</v>
      </c>
      <c r="S7230" s="2033" t="s">
        <v>16250</v>
      </c>
    </row>
    <row r="7231" spans="1:19">
      <c r="A7231" s="1919" t="s">
        <v>15908</v>
      </c>
      <c r="B7231" s="1879" t="s">
        <v>16019</v>
      </c>
      <c r="C7231" s="1896" t="s">
        <v>923</v>
      </c>
      <c r="D7231" s="1870" t="s">
        <v>6389</v>
      </c>
      <c r="E7231" s="1873">
        <v>41976</v>
      </c>
      <c r="F7231" s="1874">
        <f t="shared" si="1216"/>
        <v>41993</v>
      </c>
      <c r="G7231" s="1874">
        <f t="shared" si="1217"/>
        <v>41997</v>
      </c>
      <c r="H7231" s="1868" t="s">
        <v>15026</v>
      </c>
      <c r="I7231" s="1868" t="s">
        <v>15342</v>
      </c>
      <c r="J7231" s="721" t="s">
        <v>943</v>
      </c>
      <c r="K7231" s="1901" t="s">
        <v>1198</v>
      </c>
      <c r="L7231" s="721" t="s">
        <v>943</v>
      </c>
      <c r="M7231" s="1901" t="s">
        <v>2170</v>
      </c>
      <c r="N7231" s="1875" t="s">
        <v>2187</v>
      </c>
      <c r="O7231" s="1897">
        <v>42044</v>
      </c>
      <c r="P7231" s="1917" t="s">
        <v>9693</v>
      </c>
      <c r="S7231" s="2033" t="s">
        <v>16629</v>
      </c>
    </row>
    <row r="7232" spans="1:19">
      <c r="A7232" s="1116" t="s">
        <v>15909</v>
      </c>
      <c r="B7232" s="1932" t="s">
        <v>16019</v>
      </c>
      <c r="C7232" s="1932" t="s">
        <v>923</v>
      </c>
      <c r="D7232" s="1982" t="s">
        <v>6389</v>
      </c>
      <c r="E7232" s="1298">
        <v>41976</v>
      </c>
      <c r="F7232" s="1983">
        <f t="shared" si="1216"/>
        <v>41993</v>
      </c>
      <c r="G7232" s="1983">
        <f t="shared" si="1217"/>
        <v>41997</v>
      </c>
      <c r="H7232" s="1905" t="s">
        <v>15026</v>
      </c>
      <c r="I7232" s="1905" t="s">
        <v>15342</v>
      </c>
      <c r="J7232" s="721" t="s">
        <v>943</v>
      </c>
      <c r="K7232" s="1472" t="s">
        <v>943</v>
      </c>
      <c r="L7232" s="1472" t="s">
        <v>943</v>
      </c>
      <c r="M7232" s="1985" t="s">
        <v>2170</v>
      </c>
      <c r="N7232" s="1875" t="s">
        <v>2187</v>
      </c>
      <c r="O7232" s="1366">
        <v>42019</v>
      </c>
      <c r="P7232" s="1917" t="s">
        <v>16439</v>
      </c>
      <c r="Q7232" s="1917"/>
      <c r="R7232" s="1917"/>
      <c r="S7232" s="2033" t="s">
        <v>16250</v>
      </c>
    </row>
    <row r="7233" spans="1:17">
      <c r="A7233" s="1940" t="s">
        <v>14605</v>
      </c>
      <c r="B7233" s="1881" t="s">
        <v>15913</v>
      </c>
      <c r="C7233" s="1912"/>
      <c r="D7233" s="1881"/>
      <c r="E7233" s="1903"/>
      <c r="F7233" s="1903"/>
      <c r="G7233" s="1903"/>
      <c r="H7233" s="1923"/>
      <c r="I7233" s="1923"/>
      <c r="J7233" s="1876" t="s">
        <v>4331</v>
      </c>
      <c r="K7233" s="1877" t="s">
        <v>1196</v>
      </c>
      <c r="L7233" s="1877" t="s">
        <v>2165</v>
      </c>
      <c r="M7233" s="1877" t="s">
        <v>1953</v>
      </c>
      <c r="N7233" s="1877" t="s">
        <v>2166</v>
      </c>
    </row>
    <row r="7234" spans="1:17">
      <c r="A7234" s="1868" t="s">
        <v>15910</v>
      </c>
      <c r="B7234" s="1901" t="s">
        <v>15452</v>
      </c>
      <c r="C7234" s="1896" t="s">
        <v>922</v>
      </c>
      <c r="D7234" s="1870" t="s">
        <v>14606</v>
      </c>
      <c r="E7234" s="1873">
        <v>41976</v>
      </c>
      <c r="F7234" s="1874">
        <f>E7234+17</f>
        <v>41993</v>
      </c>
      <c r="G7234" s="1874">
        <f>E7234+21</f>
        <v>41997</v>
      </c>
      <c r="H7234" s="1868" t="s">
        <v>14913</v>
      </c>
      <c r="I7234" s="1866" t="s">
        <v>14915</v>
      </c>
      <c r="J7234" s="1875" t="s">
        <v>2132</v>
      </c>
      <c r="K7234" s="1901" t="s">
        <v>1198</v>
      </c>
      <c r="L7234" s="721" t="s">
        <v>943</v>
      </c>
      <c r="M7234" s="1901" t="s">
        <v>2170</v>
      </c>
      <c r="N7234" s="1875" t="s">
        <v>2132</v>
      </c>
      <c r="O7234" s="1897">
        <v>42215</v>
      </c>
      <c r="P7234" s="1875" t="s">
        <v>16293</v>
      </c>
      <c r="Q7234" s="2033" t="s">
        <v>4612</v>
      </c>
    </row>
    <row r="7235" spans="1:17">
      <c r="A7235" s="2032" t="s">
        <v>15911</v>
      </c>
      <c r="B7235" s="1879" t="s">
        <v>15679</v>
      </c>
      <c r="C7235" s="1896" t="s">
        <v>923</v>
      </c>
      <c r="D7235" s="1870" t="s">
        <v>14606</v>
      </c>
      <c r="E7235" s="1873">
        <v>41976</v>
      </c>
      <c r="F7235" s="1874">
        <f t="shared" ref="F7235:F7236" si="1218">E7235+17</f>
        <v>41993</v>
      </c>
      <c r="G7235" s="1874">
        <f t="shared" ref="G7235:G7236" si="1219">E7235+21</f>
        <v>41997</v>
      </c>
      <c r="H7235" s="1868" t="s">
        <v>14913</v>
      </c>
      <c r="I7235" s="1866" t="s">
        <v>14915</v>
      </c>
      <c r="J7235" s="1875" t="s">
        <v>2132</v>
      </c>
      <c r="K7235" s="1901" t="s">
        <v>1198</v>
      </c>
      <c r="L7235" s="721" t="s">
        <v>943</v>
      </c>
      <c r="M7235" s="1901" t="s">
        <v>2170</v>
      </c>
      <c r="N7235" s="1875" t="s">
        <v>2187</v>
      </c>
      <c r="O7235" s="1897">
        <v>42004</v>
      </c>
      <c r="P7235" s="615" t="s">
        <v>16170</v>
      </c>
    </row>
    <row r="7236" spans="1:17">
      <c r="A7236" s="1917" t="s">
        <v>15912</v>
      </c>
      <c r="B7236" s="1932" t="s">
        <v>15679</v>
      </c>
      <c r="C7236" s="1932" t="s">
        <v>923</v>
      </c>
      <c r="D7236" s="1982" t="s">
        <v>14606</v>
      </c>
      <c r="E7236" s="1298">
        <v>41976</v>
      </c>
      <c r="F7236" s="1983">
        <f t="shared" si="1218"/>
        <v>41993</v>
      </c>
      <c r="G7236" s="1983">
        <f t="shared" si="1219"/>
        <v>41997</v>
      </c>
      <c r="H7236" s="1905" t="s">
        <v>14913</v>
      </c>
      <c r="I7236" s="733" t="s">
        <v>14915</v>
      </c>
      <c r="J7236" s="1875" t="s">
        <v>2187</v>
      </c>
      <c r="K7236" s="1472" t="s">
        <v>943</v>
      </c>
      <c r="L7236" s="1472" t="s">
        <v>943</v>
      </c>
      <c r="M7236" s="1985" t="s">
        <v>2170</v>
      </c>
      <c r="N7236" s="1875" t="s">
        <v>2132</v>
      </c>
      <c r="O7236" s="1366">
        <v>42004</v>
      </c>
      <c r="P7236" s="1917" t="s">
        <v>16168</v>
      </c>
      <c r="Q7236" s="1917"/>
    </row>
    <row r="7237" spans="1:17">
      <c r="A7237" s="817" t="s">
        <v>10500</v>
      </c>
      <c r="B7237" s="1881" t="s">
        <v>15704</v>
      </c>
      <c r="C7237" s="1912"/>
      <c r="D7237" s="1903"/>
      <c r="E7237" s="1903"/>
      <c r="F7237" s="1903"/>
      <c r="G7237" s="1903"/>
      <c r="H7237" s="1923"/>
      <c r="I7237" s="1923"/>
      <c r="J7237" s="1876" t="s">
        <v>4331</v>
      </c>
      <c r="K7237" s="1877" t="s">
        <v>1197</v>
      </c>
      <c r="L7237" s="657" t="s">
        <v>15684</v>
      </c>
    </row>
    <row r="7238" spans="1:17">
      <c r="A7238" s="1870" t="s">
        <v>15914</v>
      </c>
      <c r="B7238" s="1901" t="s">
        <v>15681</v>
      </c>
      <c r="C7238" s="1896" t="s">
        <v>922</v>
      </c>
      <c r="D7238" s="1870" t="s">
        <v>9031</v>
      </c>
      <c r="E7238" s="1874">
        <v>41976</v>
      </c>
      <c r="F7238" s="1874">
        <f>E7238+17</f>
        <v>41993</v>
      </c>
      <c r="G7238" s="1873">
        <f>E7238+21</f>
        <v>41997</v>
      </c>
      <c r="H7238" s="1870" t="s">
        <v>15336</v>
      </c>
      <c r="I7238" s="1925" t="s">
        <v>15682</v>
      </c>
      <c r="J7238" s="1875" t="s">
        <v>2187</v>
      </c>
      <c r="K7238" s="1901" t="s">
        <v>1198</v>
      </c>
      <c r="O7238" s="1897">
        <v>42089</v>
      </c>
      <c r="P7238" s="2032" t="s">
        <v>4618</v>
      </c>
    </row>
    <row r="7239" spans="1:17">
      <c r="A7239" s="1917" t="s">
        <v>15915</v>
      </c>
      <c r="B7239" s="1985" t="s">
        <v>15681</v>
      </c>
      <c r="C7239" s="1932" t="s">
        <v>922</v>
      </c>
      <c r="D7239" s="1982" t="s">
        <v>9031</v>
      </c>
      <c r="E7239" s="1983">
        <v>41976</v>
      </c>
      <c r="F7239" s="1983">
        <f t="shared" ref="F7239:F7241" si="1220">E7239+17</f>
        <v>41993</v>
      </c>
      <c r="G7239" s="1298">
        <f t="shared" ref="G7239:G7241" si="1221">E7239+21</f>
        <v>41997</v>
      </c>
      <c r="H7239" s="1982" t="s">
        <v>15336</v>
      </c>
      <c r="I7239" s="822" t="s">
        <v>15682</v>
      </c>
      <c r="J7239" s="1930" t="s">
        <v>2187</v>
      </c>
      <c r="K7239" s="1472" t="s">
        <v>943</v>
      </c>
      <c r="L7239" s="1917"/>
      <c r="M7239" s="1917"/>
      <c r="N7239" s="1917"/>
      <c r="O7239" s="1897">
        <v>42089</v>
      </c>
      <c r="P7239" s="2032" t="s">
        <v>4618</v>
      </c>
      <c r="Q7239" s="1917"/>
    </row>
    <row r="7240" spans="1:17">
      <c r="A7240" s="2032" t="s">
        <v>15916</v>
      </c>
      <c r="B7240" s="1901" t="s">
        <v>15681</v>
      </c>
      <c r="C7240" s="1896" t="s">
        <v>922</v>
      </c>
      <c r="D7240" s="1870" t="s">
        <v>9031</v>
      </c>
      <c r="E7240" s="1874">
        <v>41976</v>
      </c>
      <c r="F7240" s="1874">
        <f t="shared" si="1220"/>
        <v>41993</v>
      </c>
      <c r="G7240" s="1873">
        <f t="shared" si="1221"/>
        <v>41997</v>
      </c>
      <c r="H7240" s="1870" t="s">
        <v>15336</v>
      </c>
      <c r="I7240" s="1925" t="s">
        <v>15682</v>
      </c>
      <c r="J7240" s="1875" t="s">
        <v>2187</v>
      </c>
      <c r="K7240" s="1901" t="s">
        <v>1198</v>
      </c>
      <c r="O7240" s="1897">
        <v>42089</v>
      </c>
      <c r="P7240" s="2032" t="s">
        <v>4618</v>
      </c>
    </row>
    <row r="7241" spans="1:17">
      <c r="A7241" s="2032" t="s">
        <v>15917</v>
      </c>
      <c r="B7241" s="1901" t="s">
        <v>15681</v>
      </c>
      <c r="C7241" s="1896" t="s">
        <v>922</v>
      </c>
      <c r="D7241" s="1870" t="s">
        <v>9031</v>
      </c>
      <c r="E7241" s="1874">
        <v>41976</v>
      </c>
      <c r="F7241" s="1874">
        <f t="shared" si="1220"/>
        <v>41993</v>
      </c>
      <c r="G7241" s="1873">
        <f t="shared" si="1221"/>
        <v>41997</v>
      </c>
      <c r="H7241" s="1870" t="s">
        <v>15336</v>
      </c>
      <c r="I7241" s="1925" t="s">
        <v>15682</v>
      </c>
      <c r="J7241" s="1875" t="s">
        <v>2187</v>
      </c>
      <c r="K7241" s="1901" t="s">
        <v>1198</v>
      </c>
      <c r="O7241" s="1897">
        <v>42089</v>
      </c>
      <c r="P7241" s="2032" t="s">
        <v>4618</v>
      </c>
    </row>
    <row r="7242" spans="1:17">
      <c r="A7242" s="2032" t="s">
        <v>15918</v>
      </c>
      <c r="B7242" s="1901" t="s">
        <v>15681</v>
      </c>
      <c r="C7242" s="1896" t="s">
        <v>922</v>
      </c>
      <c r="D7242" s="1870" t="s">
        <v>9031</v>
      </c>
      <c r="E7242" s="1874">
        <v>41976</v>
      </c>
      <c r="F7242" s="1874">
        <f t="shared" ref="F7242:F7243" si="1222">E7242+17</f>
        <v>41993</v>
      </c>
      <c r="G7242" s="1873">
        <f t="shared" ref="G7242:G7243" si="1223">E7242+21</f>
        <v>41997</v>
      </c>
      <c r="H7242" s="1870" t="s">
        <v>15336</v>
      </c>
      <c r="I7242" s="1925" t="s">
        <v>15682</v>
      </c>
      <c r="J7242" s="1875" t="s">
        <v>2187</v>
      </c>
      <c r="K7242" s="1901" t="s">
        <v>1198</v>
      </c>
      <c r="O7242" s="1897">
        <v>42089</v>
      </c>
      <c r="P7242" s="2032" t="s">
        <v>4618</v>
      </c>
    </row>
    <row r="7243" spans="1:17">
      <c r="A7243" s="1915" t="s">
        <v>15919</v>
      </c>
      <c r="B7243" s="1901" t="s">
        <v>16020</v>
      </c>
      <c r="C7243" s="1896" t="s">
        <v>923</v>
      </c>
      <c r="D7243" s="1870" t="s">
        <v>9031</v>
      </c>
      <c r="E7243" s="1874">
        <v>41976</v>
      </c>
      <c r="F7243" s="1874">
        <f t="shared" si="1222"/>
        <v>41993</v>
      </c>
      <c r="G7243" s="1873">
        <f t="shared" si="1223"/>
        <v>41997</v>
      </c>
      <c r="H7243" s="1870" t="s">
        <v>15336</v>
      </c>
      <c r="I7243" s="1925" t="s">
        <v>15682</v>
      </c>
      <c r="J7243" s="1875" t="s">
        <v>2187</v>
      </c>
      <c r="K7243" s="1901" t="s">
        <v>1198</v>
      </c>
      <c r="L7243" s="2033" t="s">
        <v>16249</v>
      </c>
      <c r="O7243" s="1897">
        <v>42089</v>
      </c>
      <c r="P7243" s="2032" t="s">
        <v>4618</v>
      </c>
    </row>
    <row r="7244" spans="1:17">
      <c r="A7244" s="2032" t="s">
        <v>15920</v>
      </c>
      <c r="B7244" s="1901" t="s">
        <v>16020</v>
      </c>
      <c r="C7244" s="1896" t="s">
        <v>923</v>
      </c>
      <c r="D7244" s="1870" t="s">
        <v>9031</v>
      </c>
      <c r="E7244" s="1874">
        <v>41976</v>
      </c>
      <c r="F7244" s="1874">
        <f t="shared" ref="F7244:F7246" si="1224">E7244+17</f>
        <v>41993</v>
      </c>
      <c r="G7244" s="1873">
        <f t="shared" ref="G7244:G7246" si="1225">E7244+21</f>
        <v>41997</v>
      </c>
      <c r="H7244" s="1870" t="s">
        <v>15336</v>
      </c>
      <c r="I7244" s="1925" t="s">
        <v>15682</v>
      </c>
      <c r="J7244" s="1875" t="s">
        <v>2187</v>
      </c>
      <c r="K7244" s="1901" t="s">
        <v>1198</v>
      </c>
      <c r="O7244" s="1897">
        <v>42089</v>
      </c>
      <c r="P7244" s="2032" t="s">
        <v>4618</v>
      </c>
    </row>
    <row r="7245" spans="1:17">
      <c r="A7245" s="2032" t="s">
        <v>15921</v>
      </c>
      <c r="B7245" s="1901" t="s">
        <v>16020</v>
      </c>
      <c r="C7245" s="1896" t="s">
        <v>923</v>
      </c>
      <c r="D7245" s="1870" t="s">
        <v>9031</v>
      </c>
      <c r="E7245" s="1874">
        <v>41976</v>
      </c>
      <c r="F7245" s="1874">
        <f t="shared" si="1224"/>
        <v>41993</v>
      </c>
      <c r="G7245" s="1873">
        <f t="shared" si="1225"/>
        <v>41997</v>
      </c>
      <c r="H7245" s="1870" t="s">
        <v>15336</v>
      </c>
      <c r="I7245" s="1925" t="s">
        <v>15682</v>
      </c>
      <c r="J7245" s="1875" t="s">
        <v>2187</v>
      </c>
      <c r="K7245" s="1901" t="s">
        <v>1198</v>
      </c>
      <c r="O7245" s="1897">
        <v>42089</v>
      </c>
      <c r="P7245" s="2032" t="s">
        <v>4618</v>
      </c>
    </row>
    <row r="7246" spans="1:17">
      <c r="A7246" s="1917" t="s">
        <v>15922</v>
      </c>
      <c r="B7246" s="1985" t="s">
        <v>16020</v>
      </c>
      <c r="C7246" s="1932" t="s">
        <v>923</v>
      </c>
      <c r="D7246" s="1982" t="s">
        <v>9031</v>
      </c>
      <c r="E7246" s="1983">
        <v>41976</v>
      </c>
      <c r="F7246" s="1983">
        <f t="shared" si="1224"/>
        <v>41993</v>
      </c>
      <c r="G7246" s="1298">
        <f t="shared" si="1225"/>
        <v>41997</v>
      </c>
      <c r="H7246" s="1982" t="s">
        <v>15336</v>
      </c>
      <c r="I7246" s="822" t="s">
        <v>15682</v>
      </c>
      <c r="J7246" s="1930" t="s">
        <v>2187</v>
      </c>
      <c r="K7246" s="1472" t="s">
        <v>943</v>
      </c>
      <c r="L7246" s="1917"/>
      <c r="M7246" s="1917"/>
      <c r="N7246" s="1917"/>
      <c r="O7246" s="1897">
        <v>42089</v>
      </c>
      <c r="P7246" s="2032" t="s">
        <v>4618</v>
      </c>
    </row>
    <row r="7247" spans="1:17">
      <c r="A7247" s="817" t="s">
        <v>13987</v>
      </c>
      <c r="B7247" s="1881" t="s">
        <v>15923</v>
      </c>
      <c r="C7247" s="1912"/>
      <c r="D7247" s="1903" t="s">
        <v>15711</v>
      </c>
      <c r="E7247" s="1903"/>
      <c r="F7247" s="1903"/>
      <c r="G7247" s="1903"/>
      <c r="H7247" s="1923"/>
      <c r="I7247" s="1923"/>
      <c r="J7247" s="1877" t="s">
        <v>1007</v>
      </c>
      <c r="K7247" s="1877" t="s">
        <v>1197</v>
      </c>
    </row>
    <row r="7248" spans="1:17" s="1687" customFormat="1">
      <c r="A7248" s="1888" t="s">
        <v>15924</v>
      </c>
      <c r="B7248" s="1901" t="s">
        <v>15712</v>
      </c>
      <c r="C7248" s="1896" t="s">
        <v>922</v>
      </c>
      <c r="D7248" s="1870" t="s">
        <v>9347</v>
      </c>
      <c r="E7248" s="1873">
        <v>41977</v>
      </c>
      <c r="F7248" s="1874">
        <f>E7248+17</f>
        <v>41994</v>
      </c>
      <c r="G7248" s="1873">
        <f>E7248+21</f>
        <v>41998</v>
      </c>
      <c r="H7248" s="1925" t="s">
        <v>14159</v>
      </c>
      <c r="I7248" s="1925" t="s">
        <v>14226</v>
      </c>
      <c r="J7248" s="1875" t="s">
        <v>2187</v>
      </c>
      <c r="K7248" s="1901" t="s">
        <v>1198</v>
      </c>
      <c r="O7248" s="710">
        <v>42047</v>
      </c>
      <c r="P7248" s="1687" t="s">
        <v>4612</v>
      </c>
    </row>
    <row r="7249" spans="1:19">
      <c r="A7249" s="2032" t="s">
        <v>15925</v>
      </c>
      <c r="B7249" s="1901" t="s">
        <v>15712</v>
      </c>
      <c r="C7249" s="1896" t="s">
        <v>922</v>
      </c>
      <c r="D7249" s="1870" t="s">
        <v>9347</v>
      </c>
      <c r="E7249" s="1873">
        <v>41977</v>
      </c>
      <c r="F7249" s="1874">
        <f t="shared" ref="F7249:F7257" si="1226">E7249+17</f>
        <v>41994</v>
      </c>
      <c r="G7249" s="1873">
        <f t="shared" ref="G7249:G7257" si="1227">E7249+21</f>
        <v>41998</v>
      </c>
      <c r="H7249" s="1925" t="s">
        <v>14159</v>
      </c>
      <c r="I7249" s="1925" t="s">
        <v>14226</v>
      </c>
      <c r="J7249" s="1875" t="s">
        <v>2187</v>
      </c>
      <c r="K7249" s="1901" t="s">
        <v>1198</v>
      </c>
      <c r="O7249" s="710">
        <v>42047</v>
      </c>
      <c r="P7249" s="1687" t="s">
        <v>4612</v>
      </c>
    </row>
    <row r="7250" spans="1:19">
      <c r="A7250" s="2032" t="s">
        <v>15926</v>
      </c>
      <c r="B7250" s="1901" t="s">
        <v>15712</v>
      </c>
      <c r="C7250" s="1896" t="s">
        <v>922</v>
      </c>
      <c r="D7250" s="1870" t="s">
        <v>9347</v>
      </c>
      <c r="E7250" s="1873">
        <v>41977</v>
      </c>
      <c r="F7250" s="1874">
        <f t="shared" si="1226"/>
        <v>41994</v>
      </c>
      <c r="G7250" s="1873">
        <f t="shared" si="1227"/>
        <v>41998</v>
      </c>
      <c r="H7250" s="1925" t="s">
        <v>14159</v>
      </c>
      <c r="I7250" s="1925" t="s">
        <v>14226</v>
      </c>
      <c r="J7250" s="1875" t="s">
        <v>2187</v>
      </c>
      <c r="K7250" s="1901" t="s">
        <v>1198</v>
      </c>
      <c r="O7250" s="710">
        <v>42047</v>
      </c>
      <c r="P7250" s="1687" t="s">
        <v>4612</v>
      </c>
    </row>
    <row r="7251" spans="1:19">
      <c r="A7251" s="2032" t="s">
        <v>15927</v>
      </c>
      <c r="B7251" s="1901" t="s">
        <v>15712</v>
      </c>
      <c r="C7251" s="1896" t="s">
        <v>922</v>
      </c>
      <c r="D7251" s="1870" t="s">
        <v>9347</v>
      </c>
      <c r="E7251" s="1873">
        <v>41977</v>
      </c>
      <c r="F7251" s="1874">
        <f t="shared" si="1226"/>
        <v>41994</v>
      </c>
      <c r="G7251" s="1873">
        <f t="shared" si="1227"/>
        <v>41998</v>
      </c>
      <c r="H7251" s="1925" t="s">
        <v>14159</v>
      </c>
      <c r="I7251" s="1925" t="s">
        <v>14226</v>
      </c>
      <c r="J7251" s="1875" t="s">
        <v>2187</v>
      </c>
      <c r="K7251" s="1901" t="s">
        <v>1198</v>
      </c>
      <c r="O7251" s="710">
        <v>42047</v>
      </c>
      <c r="P7251" s="1687" t="s">
        <v>4612</v>
      </c>
    </row>
    <row r="7252" spans="1:19">
      <c r="A7252" s="2032" t="s">
        <v>15928</v>
      </c>
      <c r="B7252" s="1901" t="s">
        <v>15712</v>
      </c>
      <c r="C7252" s="1896" t="s">
        <v>922</v>
      </c>
      <c r="D7252" s="1870" t="s">
        <v>9347</v>
      </c>
      <c r="E7252" s="1873">
        <v>41977</v>
      </c>
      <c r="F7252" s="1874">
        <f t="shared" si="1226"/>
        <v>41994</v>
      </c>
      <c r="G7252" s="1873">
        <f t="shared" si="1227"/>
        <v>41998</v>
      </c>
      <c r="H7252" s="1925" t="s">
        <v>14159</v>
      </c>
      <c r="I7252" s="1925" t="s">
        <v>14226</v>
      </c>
      <c r="J7252" s="1875" t="s">
        <v>2187</v>
      </c>
      <c r="K7252" s="1901" t="s">
        <v>1198</v>
      </c>
      <c r="O7252" s="710">
        <v>42047</v>
      </c>
      <c r="P7252" s="1687" t="s">
        <v>4612</v>
      </c>
    </row>
    <row r="7253" spans="1:19">
      <c r="A7253" s="2032" t="s">
        <v>15929</v>
      </c>
      <c r="B7253" s="1879" t="s">
        <v>15598</v>
      </c>
      <c r="C7253" s="1896" t="s">
        <v>922</v>
      </c>
      <c r="D7253" s="1870" t="s">
        <v>9347</v>
      </c>
      <c r="E7253" s="1873">
        <v>41977</v>
      </c>
      <c r="F7253" s="1874">
        <f t="shared" si="1226"/>
        <v>41994</v>
      </c>
      <c r="G7253" s="1873">
        <f t="shared" si="1227"/>
        <v>41998</v>
      </c>
      <c r="H7253" s="1925" t="s">
        <v>14159</v>
      </c>
      <c r="I7253" s="1925" t="s">
        <v>14226</v>
      </c>
      <c r="J7253" s="1875" t="s">
        <v>2187</v>
      </c>
      <c r="K7253" s="1901" t="s">
        <v>1198</v>
      </c>
      <c r="O7253" s="710">
        <v>42047</v>
      </c>
      <c r="P7253" s="1687" t="s">
        <v>4612</v>
      </c>
    </row>
    <row r="7254" spans="1:19">
      <c r="A7254" s="2032" t="s">
        <v>15930</v>
      </c>
      <c r="B7254" s="1901" t="s">
        <v>16021</v>
      </c>
      <c r="C7254" s="1896" t="s">
        <v>923</v>
      </c>
      <c r="D7254" s="1870" t="s">
        <v>9347</v>
      </c>
      <c r="E7254" s="1873">
        <v>41977</v>
      </c>
      <c r="F7254" s="1874">
        <f t="shared" si="1226"/>
        <v>41994</v>
      </c>
      <c r="G7254" s="1873">
        <f t="shared" si="1227"/>
        <v>41998</v>
      </c>
      <c r="H7254" s="1925" t="s">
        <v>14159</v>
      </c>
      <c r="I7254" s="1925" t="s">
        <v>14226</v>
      </c>
      <c r="J7254" s="1875" t="s">
        <v>2187</v>
      </c>
      <c r="K7254" s="1901" t="s">
        <v>1198</v>
      </c>
      <c r="O7254" s="710">
        <v>42047</v>
      </c>
      <c r="P7254" s="1687" t="s">
        <v>4612</v>
      </c>
    </row>
    <row r="7255" spans="1:19">
      <c r="A7255" s="2032" t="s">
        <v>15931</v>
      </c>
      <c r="B7255" s="1901" t="s">
        <v>16021</v>
      </c>
      <c r="C7255" s="1896" t="s">
        <v>923</v>
      </c>
      <c r="D7255" s="1870" t="s">
        <v>9347</v>
      </c>
      <c r="E7255" s="1873">
        <v>41977</v>
      </c>
      <c r="F7255" s="1874">
        <f t="shared" si="1226"/>
        <v>41994</v>
      </c>
      <c r="G7255" s="1873">
        <f t="shared" si="1227"/>
        <v>41998</v>
      </c>
      <c r="H7255" s="1925" t="s">
        <v>14159</v>
      </c>
      <c r="I7255" s="1925" t="s">
        <v>14226</v>
      </c>
      <c r="J7255" s="1875" t="s">
        <v>2187</v>
      </c>
      <c r="K7255" s="1901" t="s">
        <v>1198</v>
      </c>
      <c r="O7255" s="710">
        <v>42047</v>
      </c>
      <c r="P7255" s="1687" t="s">
        <v>4612</v>
      </c>
    </row>
    <row r="7256" spans="1:19">
      <c r="A7256" s="2032" t="s">
        <v>15932</v>
      </c>
      <c r="B7256" s="1901" t="s">
        <v>16021</v>
      </c>
      <c r="C7256" s="1896" t="s">
        <v>923</v>
      </c>
      <c r="D7256" s="1870" t="s">
        <v>9347</v>
      </c>
      <c r="E7256" s="1873">
        <v>41977</v>
      </c>
      <c r="F7256" s="1874">
        <f t="shared" si="1226"/>
        <v>41994</v>
      </c>
      <c r="G7256" s="1873">
        <f t="shared" si="1227"/>
        <v>41998</v>
      </c>
      <c r="H7256" s="1925" t="s">
        <v>14159</v>
      </c>
      <c r="I7256" s="1925" t="s">
        <v>14226</v>
      </c>
      <c r="J7256" s="1875" t="s">
        <v>2187</v>
      </c>
      <c r="K7256" s="1901" t="s">
        <v>1198</v>
      </c>
      <c r="O7256" s="1897">
        <v>42010</v>
      </c>
      <c r="P7256" s="2033" t="s">
        <v>6326</v>
      </c>
    </row>
    <row r="7257" spans="1:19">
      <c r="A7257" s="2032" t="s">
        <v>15933</v>
      </c>
      <c r="B7257" s="1901" t="s">
        <v>16021</v>
      </c>
      <c r="C7257" s="1896" t="s">
        <v>923</v>
      </c>
      <c r="D7257" s="1870" t="s">
        <v>9347</v>
      </c>
      <c r="E7257" s="1873">
        <v>41977</v>
      </c>
      <c r="F7257" s="1874">
        <f t="shared" si="1226"/>
        <v>41994</v>
      </c>
      <c r="G7257" s="1873">
        <f t="shared" si="1227"/>
        <v>41998</v>
      </c>
      <c r="H7257" s="1925" t="s">
        <v>14159</v>
      </c>
      <c r="I7257" s="1925" t="s">
        <v>14226</v>
      </c>
      <c r="J7257" s="1875" t="s">
        <v>2187</v>
      </c>
      <c r="K7257" s="1901" t="s">
        <v>1198</v>
      </c>
      <c r="O7257" s="710">
        <v>42047</v>
      </c>
      <c r="P7257" s="1687" t="s">
        <v>4612</v>
      </c>
    </row>
    <row r="7258" spans="1:19">
      <c r="A7258" s="2120" t="s">
        <v>5157</v>
      </c>
      <c r="B7258" s="1881" t="s">
        <v>15731</v>
      </c>
      <c r="C7258" s="1912"/>
      <c r="D7258" s="1881"/>
      <c r="E7258" s="1903"/>
      <c r="F7258" s="1903"/>
      <c r="G7258" s="1903"/>
      <c r="H7258" s="1923"/>
      <c r="I7258" s="1923"/>
      <c r="J7258" s="1876" t="s">
        <v>4331</v>
      </c>
      <c r="K7258" s="1877" t="s">
        <v>1196</v>
      </c>
      <c r="L7258" s="1877" t="s">
        <v>2165</v>
      </c>
      <c r="M7258" s="1877" t="s">
        <v>1953</v>
      </c>
      <c r="N7258" s="1877" t="s">
        <v>2166</v>
      </c>
      <c r="O7258" s="2559" t="s">
        <v>16504</v>
      </c>
    </row>
    <row r="7259" spans="1:19">
      <c r="A7259" s="1808" t="s">
        <v>15981</v>
      </c>
      <c r="B7259" s="1932" t="s">
        <v>15678</v>
      </c>
      <c r="C7259" s="1932" t="s">
        <v>922</v>
      </c>
      <c r="D7259" s="1982" t="s">
        <v>6389</v>
      </c>
      <c r="E7259" s="1298">
        <v>41977</v>
      </c>
      <c r="F7259" s="1983">
        <f>E7259+17</f>
        <v>41994</v>
      </c>
      <c r="G7259" s="1983">
        <f>E7259+21</f>
        <v>41998</v>
      </c>
      <c r="H7259" s="822" t="s">
        <v>14322</v>
      </c>
      <c r="I7259" s="822" t="s">
        <v>14254</v>
      </c>
      <c r="J7259" s="1472" t="s">
        <v>943</v>
      </c>
      <c r="K7259" s="1472" t="s">
        <v>943</v>
      </c>
      <c r="L7259" s="1472" t="s">
        <v>943</v>
      </c>
      <c r="M7259" s="1985" t="s">
        <v>2170</v>
      </c>
      <c r="N7259" s="1930" t="s">
        <v>2187</v>
      </c>
      <c r="O7259" s="1366">
        <v>42025</v>
      </c>
      <c r="P7259" s="1917" t="s">
        <v>16505</v>
      </c>
      <c r="Q7259" s="1917"/>
      <c r="S7259" s="2033" t="s">
        <v>16401</v>
      </c>
    </row>
    <row r="7260" spans="1:19">
      <c r="A7260" s="1919" t="s">
        <v>15982</v>
      </c>
      <c r="B7260" s="1879" t="s">
        <v>15678</v>
      </c>
      <c r="C7260" s="1896" t="s">
        <v>922</v>
      </c>
      <c r="D7260" s="1870" t="s">
        <v>6389</v>
      </c>
      <c r="E7260" s="1873">
        <v>41977</v>
      </c>
      <c r="F7260" s="1874">
        <f t="shared" ref="F7260:F7262" si="1228">E7260+17</f>
        <v>41994</v>
      </c>
      <c r="G7260" s="1874">
        <f t="shared" ref="G7260:G7262" si="1229">E7260+21</f>
        <v>41998</v>
      </c>
      <c r="H7260" s="1906" t="s">
        <v>14322</v>
      </c>
      <c r="I7260" s="1906" t="s">
        <v>14254</v>
      </c>
      <c r="J7260" s="721" t="s">
        <v>943</v>
      </c>
      <c r="K7260" s="1901" t="s">
        <v>1198</v>
      </c>
      <c r="L7260" s="721" t="s">
        <v>943</v>
      </c>
      <c r="M7260" s="1901" t="s">
        <v>2170</v>
      </c>
      <c r="N7260" s="1875" t="s">
        <v>2187</v>
      </c>
      <c r="O7260" s="1897">
        <v>42024</v>
      </c>
      <c r="P7260" s="1875" t="s">
        <v>16503</v>
      </c>
      <c r="S7260" s="2032" t="s">
        <v>16502</v>
      </c>
    </row>
    <row r="7261" spans="1:19">
      <c r="A7261" s="1919" t="s">
        <v>16006</v>
      </c>
      <c r="B7261" s="1879" t="s">
        <v>16019</v>
      </c>
      <c r="C7261" s="1896" t="s">
        <v>923</v>
      </c>
      <c r="D7261" s="1870" t="s">
        <v>6389</v>
      </c>
      <c r="E7261" s="1873">
        <v>41977</v>
      </c>
      <c r="F7261" s="1874">
        <f t="shared" si="1228"/>
        <v>41994</v>
      </c>
      <c r="G7261" s="1874">
        <f t="shared" si="1229"/>
        <v>41998</v>
      </c>
      <c r="H7261" s="1906" t="s">
        <v>14322</v>
      </c>
      <c r="I7261" s="1906" t="s">
        <v>14254</v>
      </c>
      <c r="J7261" s="721" t="s">
        <v>943</v>
      </c>
      <c r="K7261" s="1901" t="s">
        <v>1198</v>
      </c>
      <c r="L7261" s="721" t="s">
        <v>943</v>
      </c>
      <c r="M7261" s="1901" t="s">
        <v>2170</v>
      </c>
      <c r="N7261" s="1875" t="s">
        <v>2187</v>
      </c>
      <c r="O7261" s="1897">
        <v>42058</v>
      </c>
      <c r="P7261" s="1875" t="s">
        <v>9693</v>
      </c>
      <c r="S7261" s="2032" t="s">
        <v>16792</v>
      </c>
    </row>
    <row r="7262" spans="1:19">
      <c r="A7262" s="1116" t="s">
        <v>16007</v>
      </c>
      <c r="B7262" s="1932" t="s">
        <v>16019</v>
      </c>
      <c r="C7262" s="1932" t="s">
        <v>923</v>
      </c>
      <c r="D7262" s="1982" t="s">
        <v>6389</v>
      </c>
      <c r="E7262" s="1298">
        <v>41977</v>
      </c>
      <c r="F7262" s="1983">
        <f t="shared" si="1228"/>
        <v>41994</v>
      </c>
      <c r="G7262" s="1983">
        <f t="shared" si="1229"/>
        <v>41998</v>
      </c>
      <c r="H7262" s="822" t="s">
        <v>14322</v>
      </c>
      <c r="I7262" s="822" t="s">
        <v>14254</v>
      </c>
      <c r="J7262" s="1472" t="s">
        <v>943</v>
      </c>
      <c r="K7262" s="1472" t="s">
        <v>943</v>
      </c>
      <c r="L7262" s="1472" t="s">
        <v>943</v>
      </c>
      <c r="M7262" s="1985" t="s">
        <v>2170</v>
      </c>
      <c r="N7262" s="1930" t="s">
        <v>2187</v>
      </c>
      <c r="O7262" s="1366">
        <v>42060</v>
      </c>
      <c r="P7262" s="1917" t="s">
        <v>17107</v>
      </c>
      <c r="Q7262" s="1917"/>
      <c r="S7262" s="2032" t="s">
        <v>16793</v>
      </c>
    </row>
    <row r="7263" spans="1:19">
      <c r="A7263" s="1899" t="s">
        <v>3037</v>
      </c>
      <c r="B7263" s="1869" t="s">
        <v>14284</v>
      </c>
      <c r="C7263" s="91"/>
      <c r="D7263" s="19"/>
      <c r="E7263" s="19"/>
      <c r="F7263" s="19"/>
      <c r="G7263" s="19"/>
      <c r="H7263" s="2037"/>
      <c r="I7263" s="2037"/>
      <c r="J7263" s="148" t="s">
        <v>4331</v>
      </c>
      <c r="K7263" s="1694" t="s">
        <v>1196</v>
      </c>
      <c r="L7263" s="1694" t="s">
        <v>2165</v>
      </c>
      <c r="M7263" s="1694" t="s">
        <v>1953</v>
      </c>
      <c r="N7263" s="1694" t="s">
        <v>2166</v>
      </c>
    </row>
    <row r="7264" spans="1:19">
      <c r="A7264" s="2514" t="s">
        <v>15983</v>
      </c>
      <c r="B7264" s="1985" t="s">
        <v>15716</v>
      </c>
      <c r="C7264" s="1932" t="s">
        <v>922</v>
      </c>
      <c r="D7264" s="1905" t="s">
        <v>6129</v>
      </c>
      <c r="E7264" s="2445">
        <v>41977</v>
      </c>
      <c r="F7264" s="2445">
        <f>E7264+17</f>
        <v>41994</v>
      </c>
      <c r="G7264" s="2445">
        <f>E7264+21</f>
        <v>41998</v>
      </c>
      <c r="H7264" s="822" t="s">
        <v>14129</v>
      </c>
      <c r="I7264" s="822" t="s">
        <v>13421</v>
      </c>
      <c r="J7264" s="1930" t="s">
        <v>2187</v>
      </c>
      <c r="K7264" s="1472" t="s">
        <v>943</v>
      </c>
      <c r="L7264" s="1472" t="s">
        <v>943</v>
      </c>
      <c r="M7264" s="1985" t="s">
        <v>2170</v>
      </c>
      <c r="N7264" s="1930" t="s">
        <v>2187</v>
      </c>
      <c r="O7264" s="1366">
        <v>42004</v>
      </c>
      <c r="P7264" s="1917" t="s">
        <v>16168</v>
      </c>
    </row>
    <row r="7265" spans="1:18">
      <c r="A7265" s="2033" t="s">
        <v>15984</v>
      </c>
      <c r="B7265" s="1909" t="s">
        <v>16022</v>
      </c>
      <c r="C7265" s="1896" t="s">
        <v>922</v>
      </c>
      <c r="D7265" s="1868" t="s">
        <v>6129</v>
      </c>
      <c r="E7265" s="2314">
        <v>41977</v>
      </c>
      <c r="F7265" s="2314">
        <f t="shared" ref="F7265:F7270" si="1230">E7265+17</f>
        <v>41994</v>
      </c>
      <c r="G7265" s="2314">
        <f t="shared" ref="G7265:G7270" si="1231">E7265+21</f>
        <v>41998</v>
      </c>
      <c r="H7265" s="1906" t="s">
        <v>14129</v>
      </c>
      <c r="I7265" s="1906" t="s">
        <v>13421</v>
      </c>
      <c r="J7265" s="1875" t="s">
        <v>2187</v>
      </c>
      <c r="K7265" s="1901" t="s">
        <v>1198</v>
      </c>
      <c r="L7265" s="721" t="s">
        <v>943</v>
      </c>
      <c r="M7265" s="1901" t="s">
        <v>2170</v>
      </c>
      <c r="N7265" s="1875" t="s">
        <v>2187</v>
      </c>
      <c r="O7265" s="1356">
        <v>42047</v>
      </c>
      <c r="P7265" s="1711" t="s">
        <v>4612</v>
      </c>
    </row>
    <row r="7266" spans="1:18">
      <c r="A7266" s="2033" t="s">
        <v>15985</v>
      </c>
      <c r="B7266" s="1909" t="s">
        <v>16022</v>
      </c>
      <c r="C7266" s="1896" t="s">
        <v>922</v>
      </c>
      <c r="D7266" s="1868" t="s">
        <v>6129</v>
      </c>
      <c r="E7266" s="2314">
        <v>41977</v>
      </c>
      <c r="F7266" s="2314">
        <f t="shared" si="1230"/>
        <v>41994</v>
      </c>
      <c r="G7266" s="2314">
        <f t="shared" si="1231"/>
        <v>41998</v>
      </c>
      <c r="H7266" s="1906" t="s">
        <v>14129</v>
      </c>
      <c r="I7266" s="1906" t="s">
        <v>13421</v>
      </c>
      <c r="J7266" s="1875" t="s">
        <v>2187</v>
      </c>
      <c r="K7266" s="1901" t="s">
        <v>1198</v>
      </c>
      <c r="L7266" s="721" t="s">
        <v>943</v>
      </c>
      <c r="M7266" s="1901" t="s">
        <v>2170</v>
      </c>
      <c r="N7266" s="1875" t="s">
        <v>2187</v>
      </c>
      <c r="O7266" s="1356">
        <v>42047</v>
      </c>
      <c r="P7266" s="1711" t="s">
        <v>4612</v>
      </c>
    </row>
    <row r="7267" spans="1:18">
      <c r="A7267" s="1917" t="s">
        <v>15986</v>
      </c>
      <c r="B7267" s="1985" t="s">
        <v>15716</v>
      </c>
      <c r="C7267" s="1932" t="s">
        <v>922</v>
      </c>
      <c r="D7267" s="1905" t="s">
        <v>6129</v>
      </c>
      <c r="E7267" s="2445">
        <v>41977</v>
      </c>
      <c r="F7267" s="2445">
        <f t="shared" si="1230"/>
        <v>41994</v>
      </c>
      <c r="G7267" s="2445">
        <f t="shared" si="1231"/>
        <v>41998</v>
      </c>
      <c r="H7267" s="822" t="s">
        <v>14129</v>
      </c>
      <c r="I7267" s="822" t="s">
        <v>13421</v>
      </c>
      <c r="J7267" s="1930" t="s">
        <v>2187</v>
      </c>
      <c r="K7267" s="1472" t="s">
        <v>943</v>
      </c>
      <c r="L7267" s="1472" t="s">
        <v>943</v>
      </c>
      <c r="M7267" s="1985" t="s">
        <v>2170</v>
      </c>
      <c r="N7267" s="1930" t="s">
        <v>2187</v>
      </c>
      <c r="O7267" s="1366">
        <v>42004</v>
      </c>
      <c r="P7267" s="1917" t="s">
        <v>16168</v>
      </c>
      <c r="Q7267" s="1917"/>
      <c r="R7267" s="1917"/>
    </row>
    <row r="7268" spans="1:18">
      <c r="A7268" s="1917" t="s">
        <v>15987</v>
      </c>
      <c r="B7268" s="1985" t="s">
        <v>15716</v>
      </c>
      <c r="C7268" s="1932" t="s">
        <v>922</v>
      </c>
      <c r="D7268" s="1905" t="s">
        <v>6129</v>
      </c>
      <c r="E7268" s="2445">
        <v>41977</v>
      </c>
      <c r="F7268" s="2445">
        <f t="shared" si="1230"/>
        <v>41994</v>
      </c>
      <c r="G7268" s="2445">
        <f t="shared" si="1231"/>
        <v>41998</v>
      </c>
      <c r="H7268" s="822" t="s">
        <v>14129</v>
      </c>
      <c r="I7268" s="822" t="s">
        <v>13421</v>
      </c>
      <c r="J7268" s="1930" t="s">
        <v>2187</v>
      </c>
      <c r="K7268" s="1472" t="s">
        <v>943</v>
      </c>
      <c r="L7268" s="1472" t="s">
        <v>943</v>
      </c>
      <c r="M7268" s="1985" t="s">
        <v>2170</v>
      </c>
      <c r="N7268" s="1930" t="s">
        <v>2187</v>
      </c>
      <c r="O7268" s="1366">
        <v>42004</v>
      </c>
      <c r="P7268" s="1917" t="s">
        <v>16168</v>
      </c>
      <c r="Q7268" s="1917"/>
      <c r="R7268" s="1917"/>
    </row>
    <row r="7269" spans="1:18">
      <c r="A7269" s="1917" t="s">
        <v>16009</v>
      </c>
      <c r="B7269" s="1932" t="s">
        <v>16018</v>
      </c>
      <c r="C7269" s="1932" t="s">
        <v>923</v>
      </c>
      <c r="D7269" s="1905" t="s">
        <v>6129</v>
      </c>
      <c r="E7269" s="2445">
        <v>41977</v>
      </c>
      <c r="F7269" s="2445">
        <f t="shared" si="1230"/>
        <v>41994</v>
      </c>
      <c r="G7269" s="2445">
        <f t="shared" si="1231"/>
        <v>41998</v>
      </c>
      <c r="H7269" s="822" t="s">
        <v>14129</v>
      </c>
      <c r="I7269" s="822" t="s">
        <v>13421</v>
      </c>
      <c r="J7269" s="1930" t="s">
        <v>2187</v>
      </c>
      <c r="K7269" s="1472" t="s">
        <v>943</v>
      </c>
      <c r="L7269" s="1472" t="s">
        <v>943</v>
      </c>
      <c r="M7269" s="1985" t="s">
        <v>2170</v>
      </c>
      <c r="N7269" s="1930" t="s">
        <v>2187</v>
      </c>
      <c r="O7269" s="1366">
        <v>42026</v>
      </c>
      <c r="P7269" s="1917" t="s">
        <v>4959</v>
      </c>
      <c r="Q7269" s="1917"/>
      <c r="R7269" s="1917"/>
    </row>
    <row r="7270" spans="1:18">
      <c r="A7270" s="2033" t="s">
        <v>15988</v>
      </c>
      <c r="B7270" s="1879" t="s">
        <v>16018</v>
      </c>
      <c r="C7270" s="1896" t="s">
        <v>923</v>
      </c>
      <c r="D7270" s="1868" t="s">
        <v>6129</v>
      </c>
      <c r="E7270" s="2314">
        <v>41977</v>
      </c>
      <c r="F7270" s="2314">
        <f t="shared" si="1230"/>
        <v>41994</v>
      </c>
      <c r="G7270" s="2314">
        <f t="shared" si="1231"/>
        <v>41998</v>
      </c>
      <c r="H7270" s="1906" t="s">
        <v>14129</v>
      </c>
      <c r="I7270" s="1906" t="s">
        <v>13421</v>
      </c>
      <c r="J7270" s="1875" t="s">
        <v>2187</v>
      </c>
      <c r="K7270" s="1901" t="s">
        <v>1198</v>
      </c>
      <c r="L7270" s="721" t="s">
        <v>943</v>
      </c>
      <c r="M7270" s="1901" t="s">
        <v>2170</v>
      </c>
      <c r="N7270" s="1875" t="s">
        <v>2187</v>
      </c>
      <c r="O7270" s="1897">
        <v>42026</v>
      </c>
      <c r="P7270" s="1917" t="s">
        <v>4612</v>
      </c>
    </row>
    <row r="7271" spans="1:18">
      <c r="A7271" s="1899" t="s">
        <v>3037</v>
      </c>
      <c r="B7271" s="1869" t="s">
        <v>15717</v>
      </c>
      <c r="C7271" s="91"/>
      <c r="D7271" s="19"/>
      <c r="E7271" s="19"/>
      <c r="F7271" s="19"/>
      <c r="G7271" s="19"/>
      <c r="H7271" s="2037"/>
      <c r="I7271" s="2037"/>
      <c r="J7271" s="148" t="s">
        <v>4331</v>
      </c>
      <c r="K7271" s="1694" t="s">
        <v>1196</v>
      </c>
      <c r="L7271" s="1694" t="s">
        <v>2165</v>
      </c>
      <c r="M7271" s="1694" t="s">
        <v>1953</v>
      </c>
      <c r="N7271" s="1694" t="s">
        <v>2166</v>
      </c>
    </row>
    <row r="7272" spans="1:18">
      <c r="A7272" s="2284" t="s">
        <v>15989</v>
      </c>
      <c r="B7272" s="1901" t="s">
        <v>15624</v>
      </c>
      <c r="C7272" s="1896" t="s">
        <v>922</v>
      </c>
      <c r="D7272" s="1868" t="s">
        <v>6129</v>
      </c>
      <c r="E7272" s="2314">
        <v>41977</v>
      </c>
      <c r="F7272" s="2314">
        <f>E7272+17</f>
        <v>41994</v>
      </c>
      <c r="G7272" s="2314">
        <f>E7272+21</f>
        <v>41998</v>
      </c>
      <c r="H7272" s="2213" t="s">
        <v>14716</v>
      </c>
      <c r="I7272" s="2213" t="s">
        <v>14717</v>
      </c>
      <c r="J7272" s="1875" t="s">
        <v>2187</v>
      </c>
      <c r="K7272" s="1901" t="s">
        <v>1198</v>
      </c>
      <c r="L7272" s="721" t="s">
        <v>943</v>
      </c>
      <c r="M7272" s="1901" t="s">
        <v>2170</v>
      </c>
      <c r="N7272" s="1875" t="s">
        <v>2187</v>
      </c>
      <c r="O7272" s="1897">
        <v>42047</v>
      </c>
      <c r="P7272" s="1711" t="s">
        <v>4612</v>
      </c>
    </row>
    <row r="7273" spans="1:18">
      <c r="A7273" s="2033" t="s">
        <v>15990</v>
      </c>
      <c r="B7273" s="1901" t="s">
        <v>15624</v>
      </c>
      <c r="C7273" s="1896" t="s">
        <v>922</v>
      </c>
      <c r="D7273" s="1868" t="s">
        <v>6129</v>
      </c>
      <c r="E7273" s="2314">
        <v>41977</v>
      </c>
      <c r="F7273" s="2314">
        <f t="shared" ref="F7273:F7278" si="1232">E7273+17</f>
        <v>41994</v>
      </c>
      <c r="G7273" s="2314">
        <f t="shared" ref="G7273:G7278" si="1233">E7273+21</f>
        <v>41998</v>
      </c>
      <c r="H7273" s="2213" t="s">
        <v>14716</v>
      </c>
      <c r="I7273" s="2213" t="s">
        <v>14717</v>
      </c>
      <c r="J7273" s="1875" t="s">
        <v>2187</v>
      </c>
      <c r="K7273" s="1901" t="s">
        <v>1198</v>
      </c>
      <c r="L7273" s="721" t="s">
        <v>943</v>
      </c>
      <c r="M7273" s="1901" t="s">
        <v>2170</v>
      </c>
      <c r="N7273" s="1875" t="s">
        <v>2187</v>
      </c>
      <c r="O7273" s="1897">
        <v>42047</v>
      </c>
      <c r="P7273" s="1711" t="s">
        <v>4612</v>
      </c>
    </row>
    <row r="7274" spans="1:18">
      <c r="A7274" s="2033" t="s">
        <v>16008</v>
      </c>
      <c r="B7274" s="1879" t="s">
        <v>15544</v>
      </c>
      <c r="C7274" s="1896" t="s">
        <v>922</v>
      </c>
      <c r="D7274" s="1868" t="s">
        <v>6129</v>
      </c>
      <c r="E7274" s="2314">
        <v>41977</v>
      </c>
      <c r="F7274" s="2314">
        <f t="shared" si="1232"/>
        <v>41994</v>
      </c>
      <c r="G7274" s="2314">
        <f t="shared" si="1233"/>
        <v>41998</v>
      </c>
      <c r="H7274" s="2213" t="s">
        <v>14716</v>
      </c>
      <c r="I7274" s="2213" t="s">
        <v>14717</v>
      </c>
      <c r="J7274" s="1875" t="s">
        <v>2187</v>
      </c>
      <c r="K7274" s="1901" t="s">
        <v>1198</v>
      </c>
      <c r="L7274" s="721" t="s">
        <v>943</v>
      </c>
      <c r="M7274" s="1901" t="s">
        <v>2170</v>
      </c>
      <c r="N7274" s="1875" t="s">
        <v>2187</v>
      </c>
    </row>
    <row r="7275" spans="1:18">
      <c r="A7275" s="2033" t="s">
        <v>15991</v>
      </c>
      <c r="B7275" s="1901" t="s">
        <v>15718</v>
      </c>
      <c r="C7275" s="1896" t="s">
        <v>923</v>
      </c>
      <c r="D7275" s="1868" t="s">
        <v>6129</v>
      </c>
      <c r="E7275" s="2314">
        <v>41977</v>
      </c>
      <c r="F7275" s="2314">
        <f t="shared" si="1232"/>
        <v>41994</v>
      </c>
      <c r="G7275" s="2314">
        <f t="shared" si="1233"/>
        <v>41998</v>
      </c>
      <c r="H7275" s="2213" t="s">
        <v>14716</v>
      </c>
      <c r="I7275" s="2213" t="s">
        <v>14717</v>
      </c>
      <c r="J7275" s="1875" t="s">
        <v>2187</v>
      </c>
      <c r="K7275" s="1901" t="s">
        <v>1198</v>
      </c>
      <c r="L7275" s="721" t="s">
        <v>943</v>
      </c>
      <c r="M7275" s="1901" t="s">
        <v>2170</v>
      </c>
      <c r="N7275" s="1875" t="s">
        <v>2187</v>
      </c>
      <c r="O7275" s="1897">
        <v>42047</v>
      </c>
      <c r="P7275" s="2033" t="s">
        <v>4612</v>
      </c>
    </row>
    <row r="7276" spans="1:18">
      <c r="A7276" s="2033" t="s">
        <v>15992</v>
      </c>
      <c r="B7276" s="1901" t="s">
        <v>15718</v>
      </c>
      <c r="C7276" s="1896" t="s">
        <v>923</v>
      </c>
      <c r="D7276" s="1868" t="s">
        <v>6129</v>
      </c>
      <c r="E7276" s="2314">
        <v>41977</v>
      </c>
      <c r="F7276" s="2314">
        <f t="shared" si="1232"/>
        <v>41994</v>
      </c>
      <c r="G7276" s="2314">
        <f t="shared" si="1233"/>
        <v>41998</v>
      </c>
      <c r="H7276" s="2213" t="s">
        <v>14716</v>
      </c>
      <c r="I7276" s="2213" t="s">
        <v>14717</v>
      </c>
      <c r="J7276" s="1875" t="s">
        <v>2187</v>
      </c>
      <c r="K7276" s="1901" t="s">
        <v>1198</v>
      </c>
      <c r="L7276" s="721" t="s">
        <v>943</v>
      </c>
      <c r="M7276" s="1901" t="s">
        <v>2170</v>
      </c>
      <c r="N7276" s="1875" t="s">
        <v>2187</v>
      </c>
      <c r="O7276" s="1897">
        <v>42047</v>
      </c>
      <c r="P7276" s="2033" t="s">
        <v>4612</v>
      </c>
    </row>
    <row r="7277" spans="1:18">
      <c r="A7277" s="2033" t="s">
        <v>15993</v>
      </c>
      <c r="B7277" s="1901" t="s">
        <v>15718</v>
      </c>
      <c r="C7277" s="1896" t="s">
        <v>923</v>
      </c>
      <c r="D7277" s="1868" t="s">
        <v>6129</v>
      </c>
      <c r="E7277" s="2314">
        <v>41977</v>
      </c>
      <c r="F7277" s="2314">
        <f t="shared" si="1232"/>
        <v>41994</v>
      </c>
      <c r="G7277" s="2314">
        <f t="shared" si="1233"/>
        <v>41998</v>
      </c>
      <c r="H7277" s="2213" t="s">
        <v>14716</v>
      </c>
      <c r="I7277" s="2213" t="s">
        <v>14717</v>
      </c>
      <c r="J7277" s="1875" t="s">
        <v>2187</v>
      </c>
      <c r="K7277" s="1901" t="s">
        <v>1198</v>
      </c>
      <c r="L7277" s="721" t="s">
        <v>943</v>
      </c>
      <c r="M7277" s="1901" t="s">
        <v>2170</v>
      </c>
      <c r="N7277" s="1875" t="s">
        <v>2187</v>
      </c>
      <c r="O7277" s="1897">
        <v>42047</v>
      </c>
      <c r="P7277" s="2033" t="s">
        <v>4612</v>
      </c>
    </row>
    <row r="7278" spans="1:18">
      <c r="A7278" s="1917" t="s">
        <v>15994</v>
      </c>
      <c r="B7278" s="1985" t="s">
        <v>15718</v>
      </c>
      <c r="C7278" s="1932" t="s">
        <v>923</v>
      </c>
      <c r="D7278" s="1905" t="s">
        <v>6129</v>
      </c>
      <c r="E7278" s="2445">
        <v>41977</v>
      </c>
      <c r="F7278" s="2445">
        <f t="shared" si="1232"/>
        <v>41994</v>
      </c>
      <c r="G7278" s="2445">
        <f t="shared" si="1233"/>
        <v>41998</v>
      </c>
      <c r="H7278" s="1926" t="s">
        <v>14716</v>
      </c>
      <c r="I7278" s="1926" t="s">
        <v>14717</v>
      </c>
      <c r="J7278" s="1875" t="s">
        <v>2187</v>
      </c>
      <c r="K7278" s="1472" t="s">
        <v>943</v>
      </c>
      <c r="L7278" s="721" t="s">
        <v>943</v>
      </c>
      <c r="M7278" s="1901" t="s">
        <v>2170</v>
      </c>
      <c r="N7278" s="1875" t="s">
        <v>2187</v>
      </c>
      <c r="O7278" s="1897">
        <v>42047</v>
      </c>
      <c r="P7278" s="2033" t="s">
        <v>4612</v>
      </c>
      <c r="Q7278" s="1917"/>
    </row>
    <row r="7279" spans="1:18">
      <c r="A7279" s="1899" t="s">
        <v>3037</v>
      </c>
      <c r="B7279" s="1869" t="s">
        <v>15995</v>
      </c>
      <c r="C7279" s="91"/>
      <c r="D7279" s="19"/>
      <c r="E7279" s="19"/>
      <c r="F7279" s="19"/>
      <c r="G7279" s="19"/>
      <c r="H7279" s="2037"/>
      <c r="I7279" s="2037"/>
      <c r="J7279" s="148" t="s">
        <v>4331</v>
      </c>
      <c r="K7279" s="1694" t="s">
        <v>1196</v>
      </c>
      <c r="L7279" s="1694" t="s">
        <v>2165</v>
      </c>
      <c r="M7279" s="1694" t="s">
        <v>1953</v>
      </c>
      <c r="N7279" s="1694" t="s">
        <v>2166</v>
      </c>
    </row>
    <row r="7280" spans="1:18" s="1711" customFormat="1">
      <c r="A7280" s="1870" t="s">
        <v>15996</v>
      </c>
      <c r="B7280" s="1909" t="s">
        <v>15721</v>
      </c>
      <c r="C7280" s="1896" t="s">
        <v>922</v>
      </c>
      <c r="D7280" s="1868" t="s">
        <v>6129</v>
      </c>
      <c r="E7280" s="2285">
        <v>41977</v>
      </c>
      <c r="F7280" s="2285">
        <f t="shared" ref="F7280" si="1234">E7280+17</f>
        <v>41994</v>
      </c>
      <c r="G7280" s="2285">
        <f t="shared" ref="G7280" si="1235">E7280+21</f>
        <v>41998</v>
      </c>
      <c r="H7280" s="1906" t="s">
        <v>14259</v>
      </c>
      <c r="I7280" s="1906" t="s">
        <v>14301</v>
      </c>
      <c r="J7280" s="1875" t="s">
        <v>2187</v>
      </c>
      <c r="K7280" s="1901" t="s">
        <v>1198</v>
      </c>
      <c r="L7280" s="721" t="s">
        <v>943</v>
      </c>
      <c r="M7280" s="1901" t="s">
        <v>2170</v>
      </c>
      <c r="N7280" s="1875" t="s">
        <v>2187</v>
      </c>
      <c r="O7280" s="1356">
        <v>42047</v>
      </c>
      <c r="P7280" s="1711" t="s">
        <v>4612</v>
      </c>
    </row>
    <row r="7281" spans="1:18">
      <c r="A7281" s="2033" t="s">
        <v>15997</v>
      </c>
      <c r="B7281" s="1909" t="s">
        <v>15721</v>
      </c>
      <c r="C7281" s="1896" t="s">
        <v>922</v>
      </c>
      <c r="D7281" s="1868" t="s">
        <v>6129</v>
      </c>
      <c r="E7281" s="2285">
        <v>41977</v>
      </c>
      <c r="F7281" s="2285">
        <f t="shared" ref="F7281:F7287" si="1236">E7281+17</f>
        <v>41994</v>
      </c>
      <c r="G7281" s="2285">
        <f t="shared" ref="G7281:G7287" si="1237">E7281+21</f>
        <v>41998</v>
      </c>
      <c r="H7281" s="1906" t="s">
        <v>14259</v>
      </c>
      <c r="I7281" s="1906" t="s">
        <v>14301</v>
      </c>
      <c r="J7281" s="1875" t="s">
        <v>2187</v>
      </c>
      <c r="K7281" s="1901" t="s">
        <v>1198</v>
      </c>
      <c r="L7281" s="721" t="s">
        <v>943</v>
      </c>
      <c r="M7281" s="1901" t="s">
        <v>2170</v>
      </c>
      <c r="N7281" s="1875" t="s">
        <v>2187</v>
      </c>
      <c r="O7281" s="1356">
        <v>42047</v>
      </c>
      <c r="P7281" s="1711" t="s">
        <v>4612</v>
      </c>
    </row>
    <row r="7282" spans="1:18">
      <c r="A7282" s="2033" t="s">
        <v>15998</v>
      </c>
      <c r="B7282" s="1909" t="s">
        <v>15721</v>
      </c>
      <c r="C7282" s="1896" t="s">
        <v>922</v>
      </c>
      <c r="D7282" s="1868" t="s">
        <v>6129</v>
      </c>
      <c r="E7282" s="2285">
        <v>41977</v>
      </c>
      <c r="F7282" s="2285">
        <f t="shared" si="1236"/>
        <v>41994</v>
      </c>
      <c r="G7282" s="2285">
        <f t="shared" si="1237"/>
        <v>41998</v>
      </c>
      <c r="H7282" s="1906" t="s">
        <v>14259</v>
      </c>
      <c r="I7282" s="1906" t="s">
        <v>14301</v>
      </c>
      <c r="J7282" s="1875" t="s">
        <v>2187</v>
      </c>
      <c r="K7282" s="1901" t="s">
        <v>1198</v>
      </c>
      <c r="L7282" s="721" t="s">
        <v>943</v>
      </c>
      <c r="M7282" s="1901" t="s">
        <v>2170</v>
      </c>
      <c r="N7282" s="1875" t="s">
        <v>2187</v>
      </c>
      <c r="O7282" s="1356">
        <v>42047</v>
      </c>
      <c r="P7282" s="1711" t="s">
        <v>4612</v>
      </c>
    </row>
    <row r="7283" spans="1:18">
      <c r="A7283" s="1917" t="s">
        <v>15999</v>
      </c>
      <c r="B7283" s="1932" t="s">
        <v>15721</v>
      </c>
      <c r="C7283" s="1932" t="s">
        <v>922</v>
      </c>
      <c r="D7283" s="1905" t="s">
        <v>6129</v>
      </c>
      <c r="E7283" s="2230">
        <v>41977</v>
      </c>
      <c r="F7283" s="2230">
        <f t="shared" si="1236"/>
        <v>41994</v>
      </c>
      <c r="G7283" s="2230">
        <f t="shared" si="1237"/>
        <v>41998</v>
      </c>
      <c r="H7283" s="822" t="s">
        <v>14259</v>
      </c>
      <c r="I7283" s="822" t="s">
        <v>14301</v>
      </c>
      <c r="J7283" s="1930" t="s">
        <v>2187</v>
      </c>
      <c r="K7283" s="1472" t="s">
        <v>943</v>
      </c>
      <c r="L7283" s="1472" t="s">
        <v>943</v>
      </c>
      <c r="M7283" s="1985" t="s">
        <v>2170</v>
      </c>
      <c r="N7283" s="1930" t="s">
        <v>2187</v>
      </c>
      <c r="O7283" s="1366">
        <v>42004</v>
      </c>
      <c r="P7283" s="1917" t="s">
        <v>16168</v>
      </c>
      <c r="Q7283" s="1917"/>
      <c r="R7283" s="1917"/>
    </row>
    <row r="7284" spans="1:18">
      <c r="A7284" s="2033" t="s">
        <v>16000</v>
      </c>
      <c r="B7284" s="1909" t="s">
        <v>16022</v>
      </c>
      <c r="C7284" s="1896" t="s">
        <v>923</v>
      </c>
      <c r="D7284" s="1868" t="s">
        <v>6129</v>
      </c>
      <c r="E7284" s="2285">
        <v>41977</v>
      </c>
      <c r="F7284" s="2285">
        <f t="shared" si="1236"/>
        <v>41994</v>
      </c>
      <c r="G7284" s="2285">
        <f t="shared" si="1237"/>
        <v>41998</v>
      </c>
      <c r="H7284" s="1906" t="s">
        <v>14259</v>
      </c>
      <c r="I7284" s="1906" t="s">
        <v>14301</v>
      </c>
      <c r="J7284" s="1875" t="s">
        <v>2187</v>
      </c>
      <c r="K7284" s="1901" t="s">
        <v>1198</v>
      </c>
      <c r="L7284" s="721" t="s">
        <v>943</v>
      </c>
      <c r="M7284" s="1901" t="s">
        <v>2170</v>
      </c>
      <c r="N7284" s="1875" t="s">
        <v>2187</v>
      </c>
      <c r="O7284" s="1897">
        <v>42047</v>
      </c>
      <c r="P7284" s="2033" t="s">
        <v>4612</v>
      </c>
    </row>
    <row r="7285" spans="1:18">
      <c r="A7285" s="1917" t="s">
        <v>16001</v>
      </c>
      <c r="B7285" s="1932" t="s">
        <v>16022</v>
      </c>
      <c r="C7285" s="1932" t="s">
        <v>923</v>
      </c>
      <c r="D7285" s="1905" t="s">
        <v>6129</v>
      </c>
      <c r="E7285" s="2230">
        <v>41977</v>
      </c>
      <c r="F7285" s="2230">
        <f t="shared" si="1236"/>
        <v>41994</v>
      </c>
      <c r="G7285" s="2230">
        <f t="shared" si="1237"/>
        <v>41998</v>
      </c>
      <c r="H7285" s="822" t="s">
        <v>14259</v>
      </c>
      <c r="I7285" s="822" t="s">
        <v>14301</v>
      </c>
      <c r="J7285" s="1930" t="s">
        <v>2187</v>
      </c>
      <c r="K7285" s="1472" t="s">
        <v>943</v>
      </c>
      <c r="L7285" s="1472" t="s">
        <v>943</v>
      </c>
      <c r="M7285" s="1985" t="s">
        <v>2170</v>
      </c>
      <c r="N7285" s="1930" t="s">
        <v>2187</v>
      </c>
      <c r="O7285" s="1366">
        <v>42004</v>
      </c>
      <c r="P7285" s="1917" t="s">
        <v>16168</v>
      </c>
      <c r="Q7285" s="1917"/>
      <c r="R7285" s="1917"/>
    </row>
    <row r="7286" spans="1:18">
      <c r="A7286" s="2033" t="s">
        <v>16002</v>
      </c>
      <c r="B7286" s="1909" t="s">
        <v>16022</v>
      </c>
      <c r="C7286" s="1896" t="s">
        <v>923</v>
      </c>
      <c r="D7286" s="1868" t="s">
        <v>6129</v>
      </c>
      <c r="E7286" s="2285">
        <v>41977</v>
      </c>
      <c r="F7286" s="2285">
        <f t="shared" si="1236"/>
        <v>41994</v>
      </c>
      <c r="G7286" s="2285">
        <f t="shared" si="1237"/>
        <v>41998</v>
      </c>
      <c r="H7286" s="1906" t="s">
        <v>14259</v>
      </c>
      <c r="I7286" s="1906" t="s">
        <v>14301</v>
      </c>
      <c r="J7286" s="1875" t="s">
        <v>2187</v>
      </c>
      <c r="K7286" s="1901" t="s">
        <v>1198</v>
      </c>
      <c r="L7286" s="721" t="s">
        <v>943</v>
      </c>
      <c r="M7286" s="1901" t="s">
        <v>2170</v>
      </c>
      <c r="N7286" s="1875" t="s">
        <v>2187</v>
      </c>
      <c r="O7286" s="1897">
        <v>42047</v>
      </c>
      <c r="P7286" s="2033" t="s">
        <v>4612</v>
      </c>
    </row>
    <row r="7287" spans="1:18">
      <c r="A7287" s="2033" t="s">
        <v>16003</v>
      </c>
      <c r="B7287" s="1909" t="s">
        <v>16022</v>
      </c>
      <c r="C7287" s="1896" t="s">
        <v>923</v>
      </c>
      <c r="D7287" s="1868" t="s">
        <v>6129</v>
      </c>
      <c r="E7287" s="2285">
        <v>41977</v>
      </c>
      <c r="F7287" s="2285">
        <f t="shared" si="1236"/>
        <v>41994</v>
      </c>
      <c r="G7287" s="2285">
        <f t="shared" si="1237"/>
        <v>41998</v>
      </c>
      <c r="H7287" s="1906" t="s">
        <v>14259</v>
      </c>
      <c r="I7287" s="1906" t="s">
        <v>14301</v>
      </c>
      <c r="J7287" s="1875" t="s">
        <v>2187</v>
      </c>
      <c r="K7287" s="1901" t="s">
        <v>1198</v>
      </c>
      <c r="L7287" s="721" t="s">
        <v>943</v>
      </c>
      <c r="M7287" s="1901" t="s">
        <v>2170</v>
      </c>
      <c r="N7287" s="1875" t="s">
        <v>2187</v>
      </c>
      <c r="O7287" s="1897">
        <v>42047</v>
      </c>
      <c r="P7287" s="2033" t="s">
        <v>4612</v>
      </c>
    </row>
    <row r="7288" spans="1:18">
      <c r="A7288" s="1103" t="s">
        <v>10863</v>
      </c>
      <c r="B7288" s="1881" t="s">
        <v>15723</v>
      </c>
      <c r="C7288" s="1611"/>
      <c r="D7288" s="1881"/>
      <c r="E7288" s="1903"/>
      <c r="F7288" s="1903"/>
      <c r="G7288" s="1903"/>
      <c r="H7288" s="589"/>
      <c r="I7288" s="589"/>
      <c r="J7288" s="1877" t="s">
        <v>2166</v>
      </c>
      <c r="K7288" s="56" t="s">
        <v>1197</v>
      </c>
    </row>
    <row r="7289" spans="1:18">
      <c r="A7289" s="668"/>
      <c r="B7289" s="1500" t="s">
        <v>15722</v>
      </c>
      <c r="C7289" s="1500"/>
      <c r="D7289" s="2116" t="s">
        <v>6175</v>
      </c>
      <c r="E7289" s="635">
        <v>41977</v>
      </c>
      <c r="F7289" s="1501">
        <f t="shared" ref="F7289" si="1238">E7289+17</f>
        <v>41994</v>
      </c>
      <c r="G7289" s="1501">
        <f t="shared" ref="G7289" si="1239">E7289+21</f>
        <v>41998</v>
      </c>
      <c r="H7289" s="1026" t="s">
        <v>13086</v>
      </c>
      <c r="I7289" s="1026" t="s">
        <v>13087</v>
      </c>
      <c r="J7289" s="637" t="s">
        <v>2187</v>
      </c>
      <c r="K7289" s="1500"/>
    </row>
    <row r="7290" spans="1:18">
      <c r="A7290" s="1293" t="s">
        <v>15381</v>
      </c>
      <c r="B7290" s="1869" t="s">
        <v>15733</v>
      </c>
      <c r="C7290" s="91"/>
      <c r="D7290" s="19"/>
      <c r="E7290" s="19"/>
      <c r="F7290" s="19"/>
      <c r="G7290" s="19"/>
      <c r="H7290" s="2037"/>
      <c r="I7290" s="2037"/>
      <c r="J7290" s="148" t="s">
        <v>4331</v>
      </c>
      <c r="K7290" s="1694" t="s">
        <v>1196</v>
      </c>
      <c r="L7290" s="1694" t="s">
        <v>2165</v>
      </c>
      <c r="M7290" s="1694" t="s">
        <v>1953</v>
      </c>
      <c r="N7290" s="1694" t="s">
        <v>2166</v>
      </c>
      <c r="O7290" s="3146" t="s">
        <v>15859</v>
      </c>
      <c r="P7290" s="3146"/>
    </row>
    <row r="7291" spans="1:18">
      <c r="A7291" s="1915" t="s">
        <v>16035</v>
      </c>
      <c r="B7291" s="1909" t="s">
        <v>15734</v>
      </c>
      <c r="C7291" s="1909" t="s">
        <v>922</v>
      </c>
      <c r="D7291" s="317" t="s">
        <v>15381</v>
      </c>
      <c r="E7291" s="2285">
        <v>41979</v>
      </c>
      <c r="F7291" s="2285">
        <f t="shared" ref="F7291:F7297" si="1240">E7291+17</f>
        <v>41996</v>
      </c>
      <c r="G7291" s="2285">
        <f t="shared" ref="G7291:G7297" si="1241">E7291+21</f>
        <v>42000</v>
      </c>
      <c r="H7291" s="1910" t="s">
        <v>15383</v>
      </c>
      <c r="I7291" s="1910" t="s">
        <v>15385</v>
      </c>
      <c r="J7291" s="1875" t="s">
        <v>2187</v>
      </c>
      <c r="K7291" s="1901" t="s">
        <v>1198</v>
      </c>
      <c r="L7291" s="1901" t="s">
        <v>2169</v>
      </c>
      <c r="M7291" s="1901" t="s">
        <v>2535</v>
      </c>
      <c r="N7291" s="1875" t="s">
        <v>2187</v>
      </c>
      <c r="O7291" s="1897">
        <v>42046</v>
      </c>
      <c r="P7291" s="1875" t="s">
        <v>4476</v>
      </c>
      <c r="R7291" s="2032" t="s">
        <v>16546</v>
      </c>
    </row>
    <row r="7292" spans="1:18">
      <c r="A7292" s="1915" t="s">
        <v>16036</v>
      </c>
      <c r="B7292" s="1909" t="s">
        <v>15734</v>
      </c>
      <c r="C7292" s="1896" t="s">
        <v>922</v>
      </c>
      <c r="D7292" s="317" t="s">
        <v>15381</v>
      </c>
      <c r="E7292" s="2285">
        <v>41979</v>
      </c>
      <c r="F7292" s="2285">
        <f t="shared" si="1240"/>
        <v>41996</v>
      </c>
      <c r="G7292" s="2285">
        <f t="shared" si="1241"/>
        <v>42000</v>
      </c>
      <c r="H7292" s="1910" t="s">
        <v>15383</v>
      </c>
      <c r="I7292" s="1910" t="s">
        <v>15385</v>
      </c>
      <c r="J7292" s="1875" t="s">
        <v>2187</v>
      </c>
      <c r="K7292" s="1901" t="s">
        <v>1198</v>
      </c>
      <c r="L7292" s="1901" t="s">
        <v>2169</v>
      </c>
      <c r="M7292" s="1901" t="s">
        <v>2535</v>
      </c>
      <c r="N7292" s="1875" t="s">
        <v>2187</v>
      </c>
      <c r="O7292" s="1897">
        <v>42045</v>
      </c>
      <c r="P7292" s="1875" t="s">
        <v>4476</v>
      </c>
      <c r="R7292" s="2032" t="s">
        <v>16547</v>
      </c>
    </row>
    <row r="7293" spans="1:18">
      <c r="A7293" s="1915" t="s">
        <v>16037</v>
      </c>
      <c r="B7293" s="1909" t="s">
        <v>15734</v>
      </c>
      <c r="C7293" s="1896" t="s">
        <v>922</v>
      </c>
      <c r="D7293" s="317" t="s">
        <v>15381</v>
      </c>
      <c r="E7293" s="2285">
        <v>41979</v>
      </c>
      <c r="F7293" s="2285">
        <f t="shared" si="1240"/>
        <v>41996</v>
      </c>
      <c r="G7293" s="2285">
        <f t="shared" si="1241"/>
        <v>42000</v>
      </c>
      <c r="H7293" s="1910" t="s">
        <v>15383</v>
      </c>
      <c r="I7293" s="1910" t="s">
        <v>15385</v>
      </c>
      <c r="J7293" s="1875" t="s">
        <v>2187</v>
      </c>
      <c r="K7293" s="1901" t="s">
        <v>1198</v>
      </c>
      <c r="L7293" s="1901" t="s">
        <v>2169</v>
      </c>
      <c r="M7293" s="1901" t="s">
        <v>2535</v>
      </c>
      <c r="N7293" s="1875" t="s">
        <v>2187</v>
      </c>
      <c r="O7293" s="1897">
        <v>42033</v>
      </c>
      <c r="P7293" s="1875" t="s">
        <v>4476</v>
      </c>
      <c r="R7293" s="2032" t="s">
        <v>16548</v>
      </c>
    </row>
    <row r="7294" spans="1:18">
      <c r="A7294" s="1915" t="s">
        <v>16041</v>
      </c>
      <c r="B7294" s="1909" t="s">
        <v>16138</v>
      </c>
      <c r="C7294" s="1896" t="s">
        <v>922</v>
      </c>
      <c r="D7294" s="317" t="s">
        <v>15381</v>
      </c>
      <c r="E7294" s="2285">
        <v>41979</v>
      </c>
      <c r="F7294" s="2285">
        <f t="shared" si="1240"/>
        <v>41996</v>
      </c>
      <c r="G7294" s="2285">
        <f t="shared" si="1241"/>
        <v>42000</v>
      </c>
      <c r="H7294" s="1910" t="s">
        <v>15383</v>
      </c>
      <c r="I7294" s="1910" t="s">
        <v>15385</v>
      </c>
      <c r="J7294" s="1875" t="s">
        <v>2187</v>
      </c>
      <c r="K7294" s="1901" t="s">
        <v>1198</v>
      </c>
      <c r="L7294" s="1901" t="s">
        <v>2169</v>
      </c>
      <c r="M7294" s="1901" t="s">
        <v>2535</v>
      </c>
      <c r="N7294" s="1875" t="s">
        <v>2187</v>
      </c>
      <c r="O7294" s="1897">
        <v>42054</v>
      </c>
      <c r="P7294" s="1875" t="s">
        <v>4476</v>
      </c>
      <c r="R7294" s="2032" t="s">
        <v>16606</v>
      </c>
    </row>
    <row r="7295" spans="1:18">
      <c r="A7295" s="1915" t="s">
        <v>16038</v>
      </c>
      <c r="B7295" s="1909" t="s">
        <v>16096</v>
      </c>
      <c r="C7295" s="1896" t="s">
        <v>923</v>
      </c>
      <c r="D7295" s="317" t="s">
        <v>15381</v>
      </c>
      <c r="E7295" s="2285">
        <v>41979</v>
      </c>
      <c r="F7295" s="2285">
        <f t="shared" si="1240"/>
        <v>41996</v>
      </c>
      <c r="G7295" s="2285">
        <f t="shared" si="1241"/>
        <v>42000</v>
      </c>
      <c r="H7295" s="1910" t="s">
        <v>15383</v>
      </c>
      <c r="I7295" s="1910" t="s">
        <v>15385</v>
      </c>
      <c r="J7295" s="1875" t="s">
        <v>2187</v>
      </c>
      <c r="K7295" s="1901" t="s">
        <v>1198</v>
      </c>
      <c r="L7295" s="1901" t="s">
        <v>2169</v>
      </c>
      <c r="M7295" s="1901" t="s">
        <v>2535</v>
      </c>
      <c r="N7295" s="1875" t="s">
        <v>2187</v>
      </c>
      <c r="O7295" s="1897">
        <v>42043</v>
      </c>
      <c r="P7295" s="1875" t="s">
        <v>4476</v>
      </c>
      <c r="R7295" s="2032" t="s">
        <v>16607</v>
      </c>
    </row>
    <row r="7296" spans="1:18">
      <c r="A7296" s="1480" t="s">
        <v>16039</v>
      </c>
      <c r="B7296" s="1909" t="s">
        <v>16096</v>
      </c>
      <c r="C7296" s="1896" t="s">
        <v>923</v>
      </c>
      <c r="D7296" s="317" t="s">
        <v>15381</v>
      </c>
      <c r="E7296" s="2285">
        <v>41979</v>
      </c>
      <c r="F7296" s="2285">
        <f t="shared" si="1240"/>
        <v>41996</v>
      </c>
      <c r="G7296" s="2285">
        <f t="shared" si="1241"/>
        <v>42000</v>
      </c>
      <c r="H7296" s="1910" t="s">
        <v>15383</v>
      </c>
      <c r="I7296" s="1910" t="s">
        <v>15385</v>
      </c>
      <c r="J7296" s="1875" t="s">
        <v>2187</v>
      </c>
      <c r="K7296" s="1901" t="s">
        <v>1198</v>
      </c>
      <c r="L7296" s="1901" t="s">
        <v>2169</v>
      </c>
      <c r="M7296" s="1901" t="s">
        <v>2535</v>
      </c>
      <c r="N7296" s="1875" t="s">
        <v>2187</v>
      </c>
      <c r="O7296" s="1897">
        <v>42046</v>
      </c>
      <c r="P7296" s="1875" t="s">
        <v>4476</v>
      </c>
      <c r="R7296" s="2032" t="s">
        <v>16534</v>
      </c>
    </row>
    <row r="7297" spans="1:18">
      <c r="A7297" s="1915" t="s">
        <v>16040</v>
      </c>
      <c r="B7297" s="1909" t="s">
        <v>16096</v>
      </c>
      <c r="C7297" s="1896" t="s">
        <v>923</v>
      </c>
      <c r="D7297" s="317" t="s">
        <v>15381</v>
      </c>
      <c r="E7297" s="2285">
        <v>41979</v>
      </c>
      <c r="F7297" s="2285">
        <f t="shared" si="1240"/>
        <v>41996</v>
      </c>
      <c r="G7297" s="2285">
        <f t="shared" si="1241"/>
        <v>42000</v>
      </c>
      <c r="H7297" s="1910" t="s">
        <v>15383</v>
      </c>
      <c r="I7297" s="1910" t="s">
        <v>15385</v>
      </c>
      <c r="J7297" s="1875" t="s">
        <v>2187</v>
      </c>
      <c r="K7297" s="1901" t="s">
        <v>1198</v>
      </c>
      <c r="L7297" s="1901" t="s">
        <v>2169</v>
      </c>
      <c r="M7297" s="1901" t="s">
        <v>2535</v>
      </c>
      <c r="N7297" s="1875" t="s">
        <v>2187</v>
      </c>
      <c r="O7297" s="1897">
        <v>42024</v>
      </c>
      <c r="P7297" s="1875" t="s">
        <v>16533</v>
      </c>
      <c r="R7297" s="2032" t="s">
        <v>16475</v>
      </c>
    </row>
    <row r="7298" spans="1:18">
      <c r="A7298" s="817" t="s">
        <v>13987</v>
      </c>
      <c r="B7298" s="1881" t="s">
        <v>16049</v>
      </c>
      <c r="C7298" s="1912"/>
      <c r="D7298" s="1881"/>
      <c r="E7298" s="1903"/>
      <c r="F7298" s="1903"/>
      <c r="G7298" s="1903"/>
      <c r="H7298" s="1923"/>
      <c r="I7298" s="1923"/>
      <c r="J7298" s="1877" t="s">
        <v>1007</v>
      </c>
      <c r="K7298" s="1877" t="s">
        <v>1197</v>
      </c>
      <c r="L7298" s="2032"/>
      <c r="M7298" s="2032"/>
      <c r="N7298" s="2032"/>
      <c r="O7298" s="1898"/>
      <c r="P7298" s="2032"/>
    </row>
    <row r="7299" spans="1:18">
      <c r="A7299" s="1888" t="s">
        <v>16042</v>
      </c>
      <c r="B7299" s="1901" t="s">
        <v>15736</v>
      </c>
      <c r="C7299" s="1896" t="s">
        <v>923</v>
      </c>
      <c r="D7299" s="90" t="s">
        <v>5174</v>
      </c>
      <c r="E7299" s="1873">
        <v>41980</v>
      </c>
      <c r="F7299" s="1874">
        <f>E7299+17</f>
        <v>41997</v>
      </c>
      <c r="G7299" s="1873">
        <f>E7299+21</f>
        <v>42001</v>
      </c>
      <c r="H7299" s="1925" t="s">
        <v>14158</v>
      </c>
      <c r="I7299" s="1910" t="s">
        <v>14225</v>
      </c>
      <c r="J7299" s="1875" t="s">
        <v>2187</v>
      </c>
      <c r="K7299" s="1901" t="s">
        <v>1198</v>
      </c>
      <c r="L7299" s="2032"/>
      <c r="M7299" s="2032"/>
      <c r="N7299" s="2032"/>
      <c r="O7299" s="1897">
        <v>42047</v>
      </c>
      <c r="P7299" s="1875" t="s">
        <v>4612</v>
      </c>
    </row>
    <row r="7300" spans="1:18">
      <c r="A7300" s="2032" t="s">
        <v>16043</v>
      </c>
      <c r="B7300" s="1901" t="s">
        <v>15736</v>
      </c>
      <c r="C7300" s="1896" t="s">
        <v>923</v>
      </c>
      <c r="D7300" s="90" t="s">
        <v>5174</v>
      </c>
      <c r="E7300" s="1873">
        <v>41980</v>
      </c>
      <c r="F7300" s="1874">
        <f t="shared" ref="F7300:F7301" si="1242">E7300+17</f>
        <v>41997</v>
      </c>
      <c r="G7300" s="1873">
        <f t="shared" ref="G7300:G7301" si="1243">E7300+21</f>
        <v>42001</v>
      </c>
      <c r="H7300" s="1925" t="s">
        <v>14158</v>
      </c>
      <c r="I7300" s="1910" t="s">
        <v>14225</v>
      </c>
      <c r="J7300" s="1875" t="s">
        <v>2187</v>
      </c>
      <c r="K7300" s="1901" t="s">
        <v>1198</v>
      </c>
      <c r="L7300" s="2032"/>
      <c r="M7300" s="2032"/>
      <c r="N7300" s="2032"/>
      <c r="O7300" s="1897">
        <v>42047</v>
      </c>
      <c r="P7300" s="1875" t="s">
        <v>4612</v>
      </c>
    </row>
    <row r="7301" spans="1:18">
      <c r="A7301" s="2032" t="s">
        <v>16044</v>
      </c>
      <c r="B7301" s="1901" t="s">
        <v>15736</v>
      </c>
      <c r="C7301" s="1896" t="s">
        <v>923</v>
      </c>
      <c r="D7301" s="90" t="s">
        <v>5174</v>
      </c>
      <c r="E7301" s="1873">
        <v>41980</v>
      </c>
      <c r="F7301" s="1874">
        <f t="shared" si="1242"/>
        <v>41997</v>
      </c>
      <c r="G7301" s="1873">
        <f t="shared" si="1243"/>
        <v>42001</v>
      </c>
      <c r="H7301" s="1925" t="s">
        <v>14158</v>
      </c>
      <c r="I7301" s="1910" t="s">
        <v>14225</v>
      </c>
      <c r="J7301" s="1875" t="s">
        <v>2187</v>
      </c>
      <c r="K7301" s="1901" t="s">
        <v>1198</v>
      </c>
      <c r="L7301" s="2032"/>
      <c r="M7301" s="2032"/>
      <c r="N7301" s="2032"/>
      <c r="O7301" s="1897">
        <v>42047</v>
      </c>
      <c r="P7301" s="1875" t="s">
        <v>4612</v>
      </c>
    </row>
    <row r="7302" spans="1:18">
      <c r="A7302" s="1723" t="s">
        <v>5441</v>
      </c>
      <c r="B7302" s="1881" t="s">
        <v>15076</v>
      </c>
      <c r="C7302" s="1912"/>
      <c r="D7302" s="1903"/>
      <c r="E7302" s="1903"/>
      <c r="F7302" s="1903"/>
      <c r="G7302" s="1903"/>
      <c r="H7302" s="1923"/>
      <c r="I7302" s="1923"/>
      <c r="J7302" s="1876" t="s">
        <v>4331</v>
      </c>
      <c r="K7302" s="1877" t="s">
        <v>1196</v>
      </c>
      <c r="L7302" s="1877" t="s">
        <v>2165</v>
      </c>
      <c r="M7302" s="1877" t="s">
        <v>1953</v>
      </c>
      <c r="N7302" s="1877" t="s">
        <v>2166</v>
      </c>
      <c r="O7302" s="1877" t="s">
        <v>5206</v>
      </c>
      <c r="P7302" s="2032"/>
    </row>
    <row r="7303" spans="1:18" s="1711" customFormat="1">
      <c r="A7303" s="1905" t="s">
        <v>16050</v>
      </c>
      <c r="B7303" s="1985" t="s">
        <v>15738</v>
      </c>
      <c r="C7303" s="1932" t="s">
        <v>922</v>
      </c>
      <c r="D7303" s="1905" t="s">
        <v>5441</v>
      </c>
      <c r="E7303" s="1983">
        <v>41980</v>
      </c>
      <c r="F7303" s="1983">
        <f t="shared" ref="F7303:F7307" si="1244">E7303+17</f>
        <v>41997</v>
      </c>
      <c r="G7303" s="1983">
        <f t="shared" ref="G7303:G7307" si="1245">E7303+21</f>
        <v>42001</v>
      </c>
      <c r="H7303" s="822" t="s">
        <v>13315</v>
      </c>
      <c r="I7303" s="822" t="s">
        <v>13239</v>
      </c>
      <c r="J7303" s="1930" t="s">
        <v>2187</v>
      </c>
      <c r="K7303" s="1472" t="s">
        <v>943</v>
      </c>
      <c r="L7303" s="1472" t="s">
        <v>943</v>
      </c>
      <c r="M7303" s="1985" t="s">
        <v>2170</v>
      </c>
      <c r="N7303" s="1930" t="s">
        <v>2187</v>
      </c>
      <c r="O7303" s="1930" t="s">
        <v>2187</v>
      </c>
      <c r="P7303" s="1555">
        <v>42089</v>
      </c>
      <c r="Q7303" s="1711" t="s">
        <v>4959</v>
      </c>
    </row>
    <row r="7304" spans="1:18">
      <c r="A7304" s="2032" t="s">
        <v>16045</v>
      </c>
      <c r="B7304" s="1901" t="s">
        <v>15738</v>
      </c>
      <c r="C7304" s="1896" t="s">
        <v>922</v>
      </c>
      <c r="D7304" s="1868" t="s">
        <v>5441</v>
      </c>
      <c r="E7304" s="1874">
        <v>41980</v>
      </c>
      <c r="F7304" s="1874">
        <f t="shared" si="1244"/>
        <v>41997</v>
      </c>
      <c r="G7304" s="1874">
        <f t="shared" si="1245"/>
        <v>42001</v>
      </c>
      <c r="H7304" s="1906" t="s">
        <v>13315</v>
      </c>
      <c r="I7304" s="1906" t="s">
        <v>13239</v>
      </c>
      <c r="J7304" s="1875" t="s">
        <v>2187</v>
      </c>
      <c r="K7304" s="1901" t="s">
        <v>1198</v>
      </c>
      <c r="L7304" s="721" t="s">
        <v>943</v>
      </c>
      <c r="M7304" s="1901" t="s">
        <v>2170</v>
      </c>
      <c r="N7304" s="1875" t="s">
        <v>2187</v>
      </c>
      <c r="O7304" s="1875" t="s">
        <v>2187</v>
      </c>
      <c r="P7304" s="2034">
        <v>42089</v>
      </c>
      <c r="Q7304" s="2033" t="s">
        <v>4612</v>
      </c>
    </row>
    <row r="7305" spans="1:18">
      <c r="A7305" s="2032" t="s">
        <v>16046</v>
      </c>
      <c r="B7305" s="1901" t="s">
        <v>16097</v>
      </c>
      <c r="C7305" s="1896" t="s">
        <v>923</v>
      </c>
      <c r="D7305" s="1868" t="s">
        <v>5441</v>
      </c>
      <c r="E7305" s="1874">
        <v>41980</v>
      </c>
      <c r="F7305" s="1874">
        <f t="shared" si="1244"/>
        <v>41997</v>
      </c>
      <c r="G7305" s="1874">
        <f t="shared" si="1245"/>
        <v>42001</v>
      </c>
      <c r="H7305" s="1906" t="s">
        <v>13315</v>
      </c>
      <c r="I7305" s="1906" t="s">
        <v>13239</v>
      </c>
      <c r="J7305" s="1875" t="s">
        <v>2187</v>
      </c>
      <c r="K7305" s="1901" t="s">
        <v>1198</v>
      </c>
      <c r="L7305" s="721" t="s">
        <v>943</v>
      </c>
      <c r="M7305" s="1901" t="s">
        <v>2170</v>
      </c>
      <c r="N7305" s="1875" t="s">
        <v>2187</v>
      </c>
      <c r="O7305" s="1875" t="s">
        <v>2187</v>
      </c>
      <c r="P7305" s="1555">
        <v>42089</v>
      </c>
      <c r="Q7305" s="1711" t="s">
        <v>4959</v>
      </c>
    </row>
    <row r="7306" spans="1:18">
      <c r="A7306" s="1917" t="s">
        <v>16047</v>
      </c>
      <c r="B7306" s="1985" t="s">
        <v>16097</v>
      </c>
      <c r="C7306" s="1932" t="s">
        <v>923</v>
      </c>
      <c r="D7306" s="1905" t="s">
        <v>5441</v>
      </c>
      <c r="E7306" s="1983">
        <v>41980</v>
      </c>
      <c r="F7306" s="1983">
        <f t="shared" si="1244"/>
        <v>41997</v>
      </c>
      <c r="G7306" s="1983">
        <f t="shared" si="1245"/>
        <v>42001</v>
      </c>
      <c r="H7306" s="822" t="s">
        <v>13315</v>
      </c>
      <c r="I7306" s="822" t="s">
        <v>13239</v>
      </c>
      <c r="J7306" s="1930" t="s">
        <v>2187</v>
      </c>
      <c r="K7306" s="1472" t="s">
        <v>943</v>
      </c>
      <c r="L7306" s="1472" t="s">
        <v>943</v>
      </c>
      <c r="M7306" s="1985" t="s">
        <v>2170</v>
      </c>
      <c r="N7306" s="1930" t="s">
        <v>2187</v>
      </c>
      <c r="O7306" s="1930" t="s">
        <v>2187</v>
      </c>
      <c r="P7306" s="2034">
        <v>42044</v>
      </c>
      <c r="Q7306" s="1341" t="s">
        <v>16796</v>
      </c>
    </row>
    <row r="7307" spans="1:18">
      <c r="A7307" s="2032" t="s">
        <v>16048</v>
      </c>
      <c r="B7307" s="1901" t="s">
        <v>16097</v>
      </c>
      <c r="C7307" s="1896" t="s">
        <v>923</v>
      </c>
      <c r="D7307" s="1868" t="s">
        <v>5441</v>
      </c>
      <c r="E7307" s="1874">
        <v>41980</v>
      </c>
      <c r="F7307" s="1874">
        <f t="shared" si="1244"/>
        <v>41997</v>
      </c>
      <c r="G7307" s="1874">
        <f t="shared" si="1245"/>
        <v>42001</v>
      </c>
      <c r="H7307" s="1906" t="s">
        <v>13315</v>
      </c>
      <c r="I7307" s="1906" t="s">
        <v>13239</v>
      </c>
      <c r="J7307" s="1875" t="s">
        <v>2187</v>
      </c>
      <c r="K7307" s="1901" t="s">
        <v>1198</v>
      </c>
      <c r="L7307" s="721" t="s">
        <v>943</v>
      </c>
      <c r="M7307" s="1901" t="s">
        <v>2170</v>
      </c>
      <c r="N7307" s="1875" t="s">
        <v>2187</v>
      </c>
      <c r="O7307" s="1875" t="s">
        <v>2187</v>
      </c>
      <c r="P7307" s="2034">
        <v>42089</v>
      </c>
      <c r="Q7307" s="2033" t="s">
        <v>4612</v>
      </c>
    </row>
    <row r="7308" spans="1:18">
      <c r="A7308" s="1899" t="s">
        <v>3037</v>
      </c>
      <c r="B7308" s="1869" t="s">
        <v>15447</v>
      </c>
      <c r="C7308" s="91"/>
      <c r="D7308" s="19"/>
      <c r="E7308" s="19"/>
      <c r="F7308" s="19"/>
      <c r="G7308" s="19"/>
      <c r="H7308" s="2037"/>
      <c r="I7308" s="2037"/>
      <c r="J7308" s="148" t="s">
        <v>4331</v>
      </c>
      <c r="K7308" s="1694" t="s">
        <v>1196</v>
      </c>
      <c r="L7308" s="1694" t="s">
        <v>2165</v>
      </c>
      <c r="M7308" s="1694" t="s">
        <v>1953</v>
      </c>
      <c r="N7308" s="1694" t="s">
        <v>2166</v>
      </c>
      <c r="O7308" s="1898"/>
      <c r="P7308" s="2032"/>
    </row>
    <row r="7309" spans="1:18">
      <c r="A7309" s="1870" t="s">
        <v>16051</v>
      </c>
      <c r="B7309" s="1909" t="s">
        <v>15739</v>
      </c>
      <c r="C7309" s="1896" t="s">
        <v>922</v>
      </c>
      <c r="D7309" s="1868" t="s">
        <v>6129</v>
      </c>
      <c r="E7309" s="1873">
        <v>41980</v>
      </c>
      <c r="F7309" s="2285">
        <f t="shared" ref="F7309:F7314" si="1246">E7309+17</f>
        <v>41997</v>
      </c>
      <c r="G7309" s="2285">
        <f t="shared" ref="G7309:G7314" si="1247">E7309+21</f>
        <v>42001</v>
      </c>
      <c r="H7309" s="2118" t="s">
        <v>14258</v>
      </c>
      <c r="I7309" s="2118" t="s">
        <v>14689</v>
      </c>
      <c r="J7309" s="1875" t="s">
        <v>2187</v>
      </c>
      <c r="K7309" s="1901" t="s">
        <v>1198</v>
      </c>
      <c r="L7309" s="721" t="s">
        <v>943</v>
      </c>
      <c r="M7309" s="1901" t="s">
        <v>2170</v>
      </c>
      <c r="N7309" s="1875" t="s">
        <v>2187</v>
      </c>
      <c r="O7309" s="1897">
        <v>42047</v>
      </c>
      <c r="P7309" s="2033" t="s">
        <v>4612</v>
      </c>
    </row>
    <row r="7310" spans="1:18">
      <c r="A7310" s="2032" t="s">
        <v>16052</v>
      </c>
      <c r="B7310" s="1909" t="s">
        <v>15739</v>
      </c>
      <c r="C7310" s="1896" t="s">
        <v>922</v>
      </c>
      <c r="D7310" s="1868" t="s">
        <v>6129</v>
      </c>
      <c r="E7310" s="1873">
        <v>41980</v>
      </c>
      <c r="F7310" s="2285">
        <f t="shared" si="1246"/>
        <v>41997</v>
      </c>
      <c r="G7310" s="2285">
        <f t="shared" si="1247"/>
        <v>42001</v>
      </c>
      <c r="H7310" s="2118" t="s">
        <v>14258</v>
      </c>
      <c r="I7310" s="2118" t="s">
        <v>14689</v>
      </c>
      <c r="J7310" s="1875" t="s">
        <v>2187</v>
      </c>
      <c r="K7310" s="1901" t="s">
        <v>1198</v>
      </c>
      <c r="L7310" s="721" t="s">
        <v>943</v>
      </c>
      <c r="M7310" s="1901" t="s">
        <v>2170</v>
      </c>
      <c r="N7310" s="1875" t="s">
        <v>2187</v>
      </c>
      <c r="O7310" s="1897">
        <v>42047</v>
      </c>
      <c r="P7310" s="2033" t="s">
        <v>4612</v>
      </c>
    </row>
    <row r="7311" spans="1:18">
      <c r="A7311" s="2032" t="s">
        <v>16053</v>
      </c>
      <c r="B7311" s="1909" t="s">
        <v>15739</v>
      </c>
      <c r="C7311" s="1896" t="s">
        <v>922</v>
      </c>
      <c r="D7311" s="1868" t="s">
        <v>6129</v>
      </c>
      <c r="E7311" s="1873">
        <v>41980</v>
      </c>
      <c r="F7311" s="2285">
        <f t="shared" si="1246"/>
        <v>41997</v>
      </c>
      <c r="G7311" s="2285">
        <f t="shared" si="1247"/>
        <v>42001</v>
      </c>
      <c r="H7311" s="2118" t="s">
        <v>14258</v>
      </c>
      <c r="I7311" s="2118" t="s">
        <v>14689</v>
      </c>
      <c r="J7311" s="1875" t="s">
        <v>2187</v>
      </c>
      <c r="K7311" s="1901" t="s">
        <v>1198</v>
      </c>
      <c r="L7311" s="721" t="s">
        <v>943</v>
      </c>
      <c r="M7311" s="1901" t="s">
        <v>2170</v>
      </c>
      <c r="N7311" s="1875" t="s">
        <v>2187</v>
      </c>
      <c r="O7311" s="1897">
        <v>42047</v>
      </c>
      <c r="P7311" s="2033" t="s">
        <v>4612</v>
      </c>
    </row>
    <row r="7312" spans="1:18">
      <c r="A7312" s="2032" t="s">
        <v>16054</v>
      </c>
      <c r="B7312" s="1909" t="s">
        <v>15739</v>
      </c>
      <c r="C7312" s="1896" t="s">
        <v>922</v>
      </c>
      <c r="D7312" s="1868" t="s">
        <v>6129</v>
      </c>
      <c r="E7312" s="1873">
        <v>41980</v>
      </c>
      <c r="F7312" s="2285">
        <f t="shared" si="1246"/>
        <v>41997</v>
      </c>
      <c r="G7312" s="2285">
        <f t="shared" si="1247"/>
        <v>42001</v>
      </c>
      <c r="H7312" s="2118" t="s">
        <v>14258</v>
      </c>
      <c r="I7312" s="2118" t="s">
        <v>14689</v>
      </c>
      <c r="J7312" s="1875" t="s">
        <v>2187</v>
      </c>
      <c r="K7312" s="1901" t="s">
        <v>16088</v>
      </c>
      <c r="L7312" s="721" t="s">
        <v>943</v>
      </c>
      <c r="M7312" s="1901" t="s">
        <v>2170</v>
      </c>
      <c r="N7312" s="1875" t="s">
        <v>2187</v>
      </c>
      <c r="O7312" s="1897">
        <v>42047</v>
      </c>
      <c r="P7312" s="2033" t="s">
        <v>4612</v>
      </c>
    </row>
    <row r="7313" spans="1:16">
      <c r="A7313" s="2033" t="s">
        <v>16169</v>
      </c>
      <c r="B7313" s="1909" t="s">
        <v>16098</v>
      </c>
      <c r="C7313" s="1896" t="s">
        <v>923</v>
      </c>
      <c r="D7313" s="1868" t="s">
        <v>6129</v>
      </c>
      <c r="E7313" s="1873">
        <v>41980</v>
      </c>
      <c r="F7313" s="2285">
        <f t="shared" si="1246"/>
        <v>41997</v>
      </c>
      <c r="G7313" s="2285">
        <f t="shared" si="1247"/>
        <v>42001</v>
      </c>
      <c r="H7313" s="2118" t="s">
        <v>14258</v>
      </c>
      <c r="I7313" s="2118" t="s">
        <v>14689</v>
      </c>
      <c r="J7313" s="1875" t="s">
        <v>2187</v>
      </c>
      <c r="K7313" s="1901" t="s">
        <v>1198</v>
      </c>
      <c r="L7313" s="721" t="s">
        <v>943</v>
      </c>
      <c r="M7313" s="1901" t="s">
        <v>2170</v>
      </c>
      <c r="N7313" s="1875" t="s">
        <v>2187</v>
      </c>
      <c r="O7313" s="1897">
        <v>42047</v>
      </c>
      <c r="P7313" s="2033" t="s">
        <v>4612</v>
      </c>
    </row>
    <row r="7314" spans="1:16">
      <c r="A7314" s="2032" t="s">
        <v>16055</v>
      </c>
      <c r="B7314" s="1909" t="s">
        <v>16098</v>
      </c>
      <c r="C7314" s="1896" t="s">
        <v>923</v>
      </c>
      <c r="D7314" s="1868" t="s">
        <v>6129</v>
      </c>
      <c r="E7314" s="1873">
        <v>41980</v>
      </c>
      <c r="F7314" s="2285">
        <f t="shared" si="1246"/>
        <v>41997</v>
      </c>
      <c r="G7314" s="2285">
        <f t="shared" si="1247"/>
        <v>42001</v>
      </c>
      <c r="H7314" s="2118" t="s">
        <v>14258</v>
      </c>
      <c r="I7314" s="2118" t="s">
        <v>14689</v>
      </c>
      <c r="J7314" s="1875" t="s">
        <v>2187</v>
      </c>
      <c r="K7314" s="1901" t="s">
        <v>1198</v>
      </c>
      <c r="L7314" s="721" t="s">
        <v>943</v>
      </c>
      <c r="M7314" s="1901" t="s">
        <v>2170</v>
      </c>
      <c r="N7314" s="1875" t="s">
        <v>2187</v>
      </c>
      <c r="O7314" s="1897">
        <v>42047</v>
      </c>
      <c r="P7314" s="2033" t="s">
        <v>4612</v>
      </c>
    </row>
    <row r="7315" spans="1:16">
      <c r="A7315" s="1899" t="s">
        <v>5389</v>
      </c>
      <c r="B7315" s="1881" t="s">
        <v>15039</v>
      </c>
      <c r="C7315" s="1882"/>
      <c r="D7315" s="1903"/>
      <c r="E7315" s="1903"/>
      <c r="F7315" s="1903"/>
      <c r="G7315" s="1903"/>
      <c r="H7315" s="1923"/>
      <c r="I7315" s="1923"/>
      <c r="J7315" s="1876" t="s">
        <v>4331</v>
      </c>
      <c r="K7315" s="1877" t="s">
        <v>1196</v>
      </c>
      <c r="L7315" s="1877" t="s">
        <v>2165</v>
      </c>
      <c r="M7315" s="1877" t="s">
        <v>1953</v>
      </c>
      <c r="N7315" s="1877" t="s">
        <v>2166</v>
      </c>
      <c r="O7315" s="657" t="s">
        <v>15795</v>
      </c>
      <c r="P7315" s="2032"/>
    </row>
    <row r="7316" spans="1:16">
      <c r="A7316" s="1711" t="s">
        <v>16056</v>
      </c>
      <c r="B7316" s="1901" t="s">
        <v>15741</v>
      </c>
      <c r="C7316" s="1896" t="s">
        <v>922</v>
      </c>
      <c r="D7316" s="1870" t="s">
        <v>5389</v>
      </c>
      <c r="E7316" s="1873">
        <v>41981</v>
      </c>
      <c r="F7316" s="1874">
        <f t="shared" ref="F7316:F7323" si="1248">E7316+17</f>
        <v>41998</v>
      </c>
      <c r="G7316" s="1874">
        <f t="shared" ref="G7316:G7323" si="1249">E7316+21</f>
        <v>42002</v>
      </c>
      <c r="H7316" s="1906" t="s">
        <v>14074</v>
      </c>
      <c r="I7316" s="1927" t="s">
        <v>13519</v>
      </c>
      <c r="J7316" s="1875" t="s">
        <v>2187</v>
      </c>
      <c r="K7316" s="1901" t="s">
        <v>1198</v>
      </c>
      <c r="L7316" s="1909" t="s">
        <v>2169</v>
      </c>
      <c r="M7316" s="721" t="s">
        <v>943</v>
      </c>
      <c r="N7316" s="1875" t="s">
        <v>2187</v>
      </c>
      <c r="O7316" s="1897">
        <v>42082</v>
      </c>
      <c r="P7316" s="2033" t="s">
        <v>17445</v>
      </c>
    </row>
    <row r="7317" spans="1:16">
      <c r="A7317" s="2032" t="s">
        <v>16057</v>
      </c>
      <c r="B7317" s="1901" t="s">
        <v>15741</v>
      </c>
      <c r="C7317" s="1896" t="s">
        <v>922</v>
      </c>
      <c r="D7317" s="1870" t="s">
        <v>5389</v>
      </c>
      <c r="E7317" s="1873">
        <v>41981</v>
      </c>
      <c r="F7317" s="1874">
        <f t="shared" si="1248"/>
        <v>41998</v>
      </c>
      <c r="G7317" s="1874">
        <f t="shared" si="1249"/>
        <v>42002</v>
      </c>
      <c r="H7317" s="1906" t="s">
        <v>14074</v>
      </c>
      <c r="I7317" s="1927" t="s">
        <v>13519</v>
      </c>
      <c r="J7317" s="1875" t="s">
        <v>2187</v>
      </c>
      <c r="K7317" s="1901" t="s">
        <v>1198</v>
      </c>
      <c r="L7317" s="1909" t="s">
        <v>2169</v>
      </c>
      <c r="M7317" s="721" t="s">
        <v>943</v>
      </c>
      <c r="N7317" s="1875" t="s">
        <v>2187</v>
      </c>
      <c r="O7317" s="1897">
        <v>42082</v>
      </c>
      <c r="P7317" s="2033" t="s">
        <v>17445</v>
      </c>
    </row>
    <row r="7318" spans="1:16">
      <c r="A7318" s="2032" t="s">
        <v>16058</v>
      </c>
      <c r="B7318" s="1901" t="s">
        <v>15741</v>
      </c>
      <c r="C7318" s="1896" t="s">
        <v>922</v>
      </c>
      <c r="D7318" s="1870" t="s">
        <v>5389</v>
      </c>
      <c r="E7318" s="1873">
        <v>41981</v>
      </c>
      <c r="F7318" s="1874">
        <f t="shared" si="1248"/>
        <v>41998</v>
      </c>
      <c r="G7318" s="1874">
        <f t="shared" si="1249"/>
        <v>42002</v>
      </c>
      <c r="H7318" s="1906" t="s">
        <v>14074</v>
      </c>
      <c r="I7318" s="1927" t="s">
        <v>13519</v>
      </c>
      <c r="J7318" s="1875" t="s">
        <v>2187</v>
      </c>
      <c r="K7318" s="1901" t="s">
        <v>1198</v>
      </c>
      <c r="L7318" s="1909" t="s">
        <v>2169</v>
      </c>
      <c r="M7318" s="721" t="s">
        <v>943</v>
      </c>
      <c r="N7318" s="1875" t="s">
        <v>2187</v>
      </c>
      <c r="O7318" s="1897">
        <v>42082</v>
      </c>
      <c r="P7318" s="2033" t="s">
        <v>17445</v>
      </c>
    </row>
    <row r="7319" spans="1:16">
      <c r="A7319" s="2032" t="s">
        <v>16059</v>
      </c>
      <c r="B7319" s="1901" t="s">
        <v>15741</v>
      </c>
      <c r="C7319" s="1896" t="s">
        <v>922</v>
      </c>
      <c r="D7319" s="1870" t="s">
        <v>5389</v>
      </c>
      <c r="E7319" s="1873">
        <v>41981</v>
      </c>
      <c r="F7319" s="1874">
        <f t="shared" si="1248"/>
        <v>41998</v>
      </c>
      <c r="G7319" s="1874">
        <f t="shared" si="1249"/>
        <v>42002</v>
      </c>
      <c r="H7319" s="1906" t="s">
        <v>14074</v>
      </c>
      <c r="I7319" s="1927" t="s">
        <v>13519</v>
      </c>
      <c r="J7319" s="1875" t="s">
        <v>2187</v>
      </c>
      <c r="K7319" s="1901" t="s">
        <v>1198</v>
      </c>
      <c r="L7319" s="1909" t="s">
        <v>2169</v>
      </c>
      <c r="M7319" s="721" t="s">
        <v>943</v>
      </c>
      <c r="N7319" s="1875" t="s">
        <v>2187</v>
      </c>
      <c r="O7319" s="1897">
        <v>42082</v>
      </c>
      <c r="P7319" s="2033" t="s">
        <v>17445</v>
      </c>
    </row>
    <row r="7320" spans="1:16">
      <c r="A7320" s="2032" t="s">
        <v>16060</v>
      </c>
      <c r="B7320" s="1901" t="s">
        <v>15741</v>
      </c>
      <c r="C7320" s="1896" t="s">
        <v>922</v>
      </c>
      <c r="D7320" s="1870" t="s">
        <v>5389</v>
      </c>
      <c r="E7320" s="1873">
        <v>41981</v>
      </c>
      <c r="F7320" s="1874">
        <f t="shared" si="1248"/>
        <v>41998</v>
      </c>
      <c r="G7320" s="1874">
        <f t="shared" si="1249"/>
        <v>42002</v>
      </c>
      <c r="H7320" s="1906" t="s">
        <v>14074</v>
      </c>
      <c r="I7320" s="1927" t="s">
        <v>13519</v>
      </c>
      <c r="J7320" s="1875" t="s">
        <v>2187</v>
      </c>
      <c r="K7320" s="1901" t="s">
        <v>1198</v>
      </c>
      <c r="L7320" s="1909" t="s">
        <v>2169</v>
      </c>
      <c r="M7320" s="721" t="s">
        <v>943</v>
      </c>
      <c r="N7320" s="1875" t="s">
        <v>2187</v>
      </c>
      <c r="O7320" s="1897">
        <v>42082</v>
      </c>
      <c r="P7320" s="2033" t="s">
        <v>17445</v>
      </c>
    </row>
    <row r="7321" spans="1:16">
      <c r="A7321" s="2032" t="s">
        <v>16061</v>
      </c>
      <c r="B7321" s="1901" t="s">
        <v>16154</v>
      </c>
      <c r="C7321" s="1896" t="s">
        <v>923</v>
      </c>
      <c r="D7321" s="1870" t="s">
        <v>5389</v>
      </c>
      <c r="E7321" s="1873">
        <v>41981</v>
      </c>
      <c r="F7321" s="1874">
        <f t="shared" si="1248"/>
        <v>41998</v>
      </c>
      <c r="G7321" s="1874">
        <f t="shared" si="1249"/>
        <v>42002</v>
      </c>
      <c r="H7321" s="1906" t="s">
        <v>14074</v>
      </c>
      <c r="I7321" s="1927" t="s">
        <v>13519</v>
      </c>
      <c r="J7321" s="1875" t="s">
        <v>2187</v>
      </c>
      <c r="K7321" s="1901" t="s">
        <v>16088</v>
      </c>
      <c r="L7321" s="1909" t="s">
        <v>2169</v>
      </c>
      <c r="M7321" s="721" t="s">
        <v>943</v>
      </c>
      <c r="N7321" s="1875" t="s">
        <v>2187</v>
      </c>
      <c r="O7321" s="1897">
        <v>42082</v>
      </c>
      <c r="P7321" s="2033" t="s">
        <v>17445</v>
      </c>
    </row>
    <row r="7322" spans="1:16">
      <c r="A7322" s="2032" t="s">
        <v>16062</v>
      </c>
      <c r="B7322" s="1901" t="s">
        <v>16154</v>
      </c>
      <c r="C7322" s="1896" t="s">
        <v>923</v>
      </c>
      <c r="D7322" s="1870" t="s">
        <v>5389</v>
      </c>
      <c r="E7322" s="1873">
        <v>41981</v>
      </c>
      <c r="F7322" s="1874">
        <f t="shared" si="1248"/>
        <v>41998</v>
      </c>
      <c r="G7322" s="1874">
        <f t="shared" si="1249"/>
        <v>42002</v>
      </c>
      <c r="H7322" s="1906" t="s">
        <v>14074</v>
      </c>
      <c r="I7322" s="1927" t="s">
        <v>13519</v>
      </c>
      <c r="J7322" s="1875" t="s">
        <v>2187</v>
      </c>
      <c r="K7322" s="1901" t="s">
        <v>1198</v>
      </c>
      <c r="L7322" s="1909" t="s">
        <v>2169</v>
      </c>
      <c r="M7322" s="721" t="s">
        <v>943</v>
      </c>
      <c r="N7322" s="1875" t="s">
        <v>2187</v>
      </c>
      <c r="O7322" s="1897">
        <v>42082</v>
      </c>
      <c r="P7322" s="2033" t="s">
        <v>17445</v>
      </c>
    </row>
    <row r="7323" spans="1:16">
      <c r="A7323" s="2032" t="s">
        <v>16063</v>
      </c>
      <c r="B7323" s="1901" t="s">
        <v>16154</v>
      </c>
      <c r="C7323" s="1896" t="s">
        <v>923</v>
      </c>
      <c r="D7323" s="1870" t="s">
        <v>5389</v>
      </c>
      <c r="E7323" s="1873">
        <v>41981</v>
      </c>
      <c r="F7323" s="1874">
        <f t="shared" si="1248"/>
        <v>41998</v>
      </c>
      <c r="G7323" s="1874">
        <f t="shared" si="1249"/>
        <v>42002</v>
      </c>
      <c r="H7323" s="1906" t="s">
        <v>14074</v>
      </c>
      <c r="I7323" s="1927" t="s">
        <v>13519</v>
      </c>
      <c r="J7323" s="1875" t="s">
        <v>2187</v>
      </c>
      <c r="K7323" s="1901" t="s">
        <v>16088</v>
      </c>
      <c r="L7323" s="1909" t="s">
        <v>2169</v>
      </c>
      <c r="M7323" s="721" t="s">
        <v>943</v>
      </c>
      <c r="N7323" s="1875" t="s">
        <v>2187</v>
      </c>
      <c r="O7323" s="1897">
        <v>42082</v>
      </c>
      <c r="P7323" s="2033" t="s">
        <v>17445</v>
      </c>
    </row>
    <row r="7324" spans="1:16">
      <c r="A7324" s="2500" t="s">
        <v>15540</v>
      </c>
      <c r="B7324" s="1607" t="s">
        <v>15847</v>
      </c>
      <c r="C7324" s="1912"/>
      <c r="D7324" s="2499"/>
      <c r="E7324" s="2499"/>
      <c r="F7324" s="2499"/>
      <c r="G7324" s="2499"/>
      <c r="H7324" s="1923"/>
      <c r="I7324" s="1923"/>
      <c r="J7324" s="1877" t="s">
        <v>14547</v>
      </c>
      <c r="K7324" s="1877" t="s">
        <v>1197</v>
      </c>
      <c r="L7324" s="1877" t="s">
        <v>2166</v>
      </c>
      <c r="M7324" s="2032"/>
      <c r="N7324" s="2032"/>
      <c r="O7324" s="1898"/>
      <c r="P7324" s="2032"/>
    </row>
    <row r="7325" spans="1:16" s="1687" customFormat="1">
      <c r="A7325" s="2284" t="s">
        <v>16066</v>
      </c>
      <c r="B7325" s="1901" t="s">
        <v>15848</v>
      </c>
      <c r="C7325" s="1896" t="s">
        <v>922</v>
      </c>
      <c r="D7325" s="2284" t="s">
        <v>14545</v>
      </c>
      <c r="E7325" s="2498">
        <v>41984</v>
      </c>
      <c r="F7325" s="1936">
        <f t="shared" ref="F7325:F7336" si="1250">E7325+17</f>
        <v>42001</v>
      </c>
      <c r="G7325" s="2498">
        <f t="shared" ref="G7325:G7336" si="1251">E7325+21</f>
        <v>42005</v>
      </c>
      <c r="H7325" s="2444" t="s">
        <v>15338</v>
      </c>
      <c r="I7325" s="2444" t="s">
        <v>15339</v>
      </c>
      <c r="J7325" s="1875" t="s">
        <v>2132</v>
      </c>
      <c r="K7325" s="1901" t="s">
        <v>1198</v>
      </c>
      <c r="L7325" s="721" t="s">
        <v>943</v>
      </c>
      <c r="O7325" s="584"/>
    </row>
    <row r="7326" spans="1:16">
      <c r="A7326" s="2032" t="s">
        <v>16067</v>
      </c>
      <c r="B7326" s="1901" t="s">
        <v>15848</v>
      </c>
      <c r="C7326" s="1896" t="s">
        <v>922</v>
      </c>
      <c r="D7326" s="2284" t="s">
        <v>14545</v>
      </c>
      <c r="E7326" s="2498">
        <v>41984</v>
      </c>
      <c r="F7326" s="1936">
        <f t="shared" si="1250"/>
        <v>42001</v>
      </c>
      <c r="G7326" s="2498">
        <f t="shared" si="1251"/>
        <v>42005</v>
      </c>
      <c r="H7326" s="2444" t="s">
        <v>15338</v>
      </c>
      <c r="I7326" s="2444" t="s">
        <v>15339</v>
      </c>
      <c r="J7326" s="1875" t="s">
        <v>2187</v>
      </c>
      <c r="K7326" s="1901" t="s">
        <v>1198</v>
      </c>
      <c r="L7326" s="721" t="s">
        <v>943</v>
      </c>
      <c r="M7326" s="2032"/>
      <c r="N7326" s="2032"/>
      <c r="O7326" s="1898"/>
      <c r="P7326" s="2032"/>
    </row>
    <row r="7327" spans="1:16">
      <c r="A7327" s="1917" t="s">
        <v>16068</v>
      </c>
      <c r="B7327" s="1901" t="s">
        <v>15848</v>
      </c>
      <c r="C7327" s="1932" t="s">
        <v>922</v>
      </c>
      <c r="D7327" s="2514" t="s">
        <v>14545</v>
      </c>
      <c r="E7327" s="2517">
        <v>41984</v>
      </c>
      <c r="F7327" s="2518">
        <f t="shared" si="1250"/>
        <v>42001</v>
      </c>
      <c r="G7327" s="2517">
        <f t="shared" si="1251"/>
        <v>42005</v>
      </c>
      <c r="H7327" s="733" t="s">
        <v>15338</v>
      </c>
      <c r="I7327" s="733" t="s">
        <v>15339</v>
      </c>
      <c r="J7327" s="1930" t="s">
        <v>2187</v>
      </c>
      <c r="K7327" s="1472" t="s">
        <v>943</v>
      </c>
      <c r="L7327" s="721" t="s">
        <v>943</v>
      </c>
      <c r="M7327" s="2032"/>
      <c r="N7327" s="2032"/>
      <c r="O7327" s="1898"/>
      <c r="P7327" s="2032"/>
    </row>
    <row r="7328" spans="1:16">
      <c r="A7328" s="2032" t="s">
        <v>16069</v>
      </c>
      <c r="B7328" s="1901" t="s">
        <v>15848</v>
      </c>
      <c r="C7328" s="1896" t="s">
        <v>922</v>
      </c>
      <c r="D7328" s="2284" t="s">
        <v>14545</v>
      </c>
      <c r="E7328" s="2498">
        <v>41984</v>
      </c>
      <c r="F7328" s="1936">
        <f t="shared" si="1250"/>
        <v>42001</v>
      </c>
      <c r="G7328" s="2498">
        <f t="shared" si="1251"/>
        <v>42005</v>
      </c>
      <c r="H7328" s="2444" t="s">
        <v>15338</v>
      </c>
      <c r="I7328" s="2444" t="s">
        <v>15339</v>
      </c>
      <c r="J7328" s="1875" t="s">
        <v>2132</v>
      </c>
      <c r="K7328" s="1901" t="s">
        <v>1198</v>
      </c>
      <c r="L7328" s="721" t="s">
        <v>943</v>
      </c>
      <c r="M7328" s="2032"/>
      <c r="N7328" s="2032"/>
      <c r="O7328" s="1898"/>
      <c r="P7328" s="2032"/>
    </row>
    <row r="7329" spans="1:17">
      <c r="A7329" s="2032" t="s">
        <v>16070</v>
      </c>
      <c r="B7329" s="1901" t="s">
        <v>15848</v>
      </c>
      <c r="C7329" s="1896" t="s">
        <v>922</v>
      </c>
      <c r="D7329" s="2284" t="s">
        <v>14545</v>
      </c>
      <c r="E7329" s="2498">
        <v>41984</v>
      </c>
      <c r="F7329" s="1936">
        <f t="shared" si="1250"/>
        <v>42001</v>
      </c>
      <c r="G7329" s="2498">
        <f t="shared" si="1251"/>
        <v>42005</v>
      </c>
      <c r="H7329" s="2444" t="s">
        <v>15338</v>
      </c>
      <c r="I7329" s="2444" t="s">
        <v>15339</v>
      </c>
      <c r="J7329" s="1875" t="s">
        <v>2132</v>
      </c>
      <c r="K7329" s="1901" t="s">
        <v>1198</v>
      </c>
      <c r="L7329" s="721" t="s">
        <v>943</v>
      </c>
      <c r="M7329" s="2032"/>
      <c r="N7329" s="2032"/>
      <c r="O7329" s="1898"/>
      <c r="P7329" s="2032"/>
    </row>
    <row r="7330" spans="1:17">
      <c r="A7330" s="2032" t="s">
        <v>16064</v>
      </c>
      <c r="B7330" s="1901" t="s">
        <v>15976</v>
      </c>
      <c r="C7330" s="1896" t="s">
        <v>922</v>
      </c>
      <c r="D7330" s="2284" t="s">
        <v>14545</v>
      </c>
      <c r="E7330" s="2498">
        <v>41984</v>
      </c>
      <c r="F7330" s="1936">
        <f t="shared" si="1250"/>
        <v>42001</v>
      </c>
      <c r="G7330" s="2498">
        <f t="shared" si="1251"/>
        <v>42005</v>
      </c>
      <c r="H7330" s="2444" t="s">
        <v>15338</v>
      </c>
      <c r="I7330" s="2444" t="s">
        <v>15339</v>
      </c>
      <c r="J7330" s="1875" t="s">
        <v>2187</v>
      </c>
      <c r="K7330" s="1901" t="s">
        <v>16089</v>
      </c>
      <c r="L7330" s="721" t="s">
        <v>943</v>
      </c>
      <c r="M7330" s="2032"/>
      <c r="N7330" s="2032"/>
      <c r="O7330" s="1898"/>
      <c r="P7330" s="2032"/>
    </row>
    <row r="7331" spans="1:17">
      <c r="A7331" s="2032" t="s">
        <v>16065</v>
      </c>
      <c r="B7331" s="1901" t="s">
        <v>15976</v>
      </c>
      <c r="C7331" s="1896" t="s">
        <v>922</v>
      </c>
      <c r="D7331" s="2284" t="s">
        <v>14545</v>
      </c>
      <c r="E7331" s="2498">
        <v>41984</v>
      </c>
      <c r="F7331" s="1936">
        <f t="shared" si="1250"/>
        <v>42001</v>
      </c>
      <c r="G7331" s="2498">
        <f t="shared" si="1251"/>
        <v>42005</v>
      </c>
      <c r="H7331" s="2444" t="s">
        <v>15338</v>
      </c>
      <c r="I7331" s="2444" t="s">
        <v>15339</v>
      </c>
      <c r="J7331" s="1875" t="s">
        <v>2187</v>
      </c>
      <c r="K7331" s="1901" t="s">
        <v>16089</v>
      </c>
      <c r="L7331" s="721" t="s">
        <v>943</v>
      </c>
      <c r="M7331" s="2032"/>
      <c r="N7331" s="2032"/>
      <c r="O7331" s="1898"/>
      <c r="P7331" s="2032"/>
    </row>
    <row r="7332" spans="1:17">
      <c r="A7332" s="2033" t="s">
        <v>16071</v>
      </c>
      <c r="B7332" s="1901" t="s">
        <v>16185</v>
      </c>
      <c r="C7332" s="1896" t="s">
        <v>923</v>
      </c>
      <c r="D7332" s="2284" t="s">
        <v>14545</v>
      </c>
      <c r="E7332" s="2498">
        <v>41984</v>
      </c>
      <c r="F7332" s="1936">
        <f t="shared" si="1250"/>
        <v>42001</v>
      </c>
      <c r="G7332" s="2498">
        <f t="shared" si="1251"/>
        <v>42005</v>
      </c>
      <c r="H7332" s="2444" t="s">
        <v>15338</v>
      </c>
      <c r="I7332" s="2444" t="s">
        <v>15339</v>
      </c>
      <c r="J7332" s="1875" t="s">
        <v>2187</v>
      </c>
      <c r="K7332" s="1901" t="s">
        <v>1198</v>
      </c>
      <c r="L7332" s="721" t="s">
        <v>943</v>
      </c>
      <c r="M7332" s="2032"/>
      <c r="N7332" s="2032"/>
      <c r="O7332" s="1897">
        <v>42144</v>
      </c>
      <c r="P7332" s="2032" t="s">
        <v>16869</v>
      </c>
      <c r="Q7332" s="2032" t="s">
        <v>18261</v>
      </c>
    </row>
    <row r="7333" spans="1:17">
      <c r="A7333" s="2032" t="s">
        <v>16072</v>
      </c>
      <c r="B7333" s="1901" t="s">
        <v>16185</v>
      </c>
      <c r="C7333" s="1896" t="s">
        <v>923</v>
      </c>
      <c r="D7333" s="2284" t="s">
        <v>14545</v>
      </c>
      <c r="E7333" s="2498">
        <v>41984</v>
      </c>
      <c r="F7333" s="1936">
        <f t="shared" si="1250"/>
        <v>42001</v>
      </c>
      <c r="G7333" s="2498">
        <f t="shared" si="1251"/>
        <v>42005</v>
      </c>
      <c r="H7333" s="2444" t="s">
        <v>15338</v>
      </c>
      <c r="I7333" s="2444" t="s">
        <v>15339</v>
      </c>
      <c r="J7333" s="1875" t="s">
        <v>2187</v>
      </c>
      <c r="K7333" s="1901" t="s">
        <v>1198</v>
      </c>
      <c r="L7333" s="721" t="s">
        <v>943</v>
      </c>
      <c r="M7333" s="2032"/>
      <c r="N7333" s="2032"/>
      <c r="O7333" s="1898"/>
      <c r="P7333" s="2032" t="s">
        <v>16870</v>
      </c>
    </row>
    <row r="7334" spans="1:17">
      <c r="A7334" s="1917" t="s">
        <v>16073</v>
      </c>
      <c r="B7334" s="1901" t="s">
        <v>16185</v>
      </c>
      <c r="C7334" s="1932" t="s">
        <v>923</v>
      </c>
      <c r="D7334" s="2514" t="s">
        <v>14545</v>
      </c>
      <c r="E7334" s="2517">
        <v>41984</v>
      </c>
      <c r="F7334" s="2518">
        <f t="shared" si="1250"/>
        <v>42001</v>
      </c>
      <c r="G7334" s="2517">
        <f t="shared" si="1251"/>
        <v>42005</v>
      </c>
      <c r="H7334" s="733" t="s">
        <v>15338</v>
      </c>
      <c r="I7334" s="733" t="s">
        <v>15339</v>
      </c>
      <c r="J7334" s="1930" t="s">
        <v>2187</v>
      </c>
      <c r="K7334" s="1472" t="s">
        <v>943</v>
      </c>
      <c r="L7334" s="721" t="s">
        <v>943</v>
      </c>
      <c r="M7334" s="2032"/>
      <c r="N7334" s="2032"/>
      <c r="O7334" s="1897">
        <v>42047</v>
      </c>
      <c r="P7334" s="2032" t="s">
        <v>4959</v>
      </c>
    </row>
    <row r="7335" spans="1:17">
      <c r="A7335" s="2032" t="s">
        <v>16074</v>
      </c>
      <c r="B7335" s="1901" t="s">
        <v>16185</v>
      </c>
      <c r="C7335" s="1896" t="s">
        <v>923</v>
      </c>
      <c r="D7335" s="2284" t="s">
        <v>14545</v>
      </c>
      <c r="E7335" s="2498">
        <v>41984</v>
      </c>
      <c r="F7335" s="1936">
        <f t="shared" si="1250"/>
        <v>42001</v>
      </c>
      <c r="G7335" s="2498">
        <f t="shared" si="1251"/>
        <v>42005</v>
      </c>
      <c r="H7335" s="2444" t="s">
        <v>15338</v>
      </c>
      <c r="I7335" s="2444" t="s">
        <v>15339</v>
      </c>
      <c r="J7335" s="721" t="s">
        <v>943</v>
      </c>
      <c r="K7335" s="1901" t="s">
        <v>1198</v>
      </c>
      <c r="L7335" s="721" t="s">
        <v>943</v>
      </c>
      <c r="M7335" s="2032"/>
      <c r="N7335" s="2032"/>
      <c r="O7335" s="1897">
        <v>42047</v>
      </c>
      <c r="P7335" s="2032" t="s">
        <v>4614</v>
      </c>
    </row>
    <row r="7336" spans="1:17">
      <c r="A7336" s="2032" t="s">
        <v>16075</v>
      </c>
      <c r="B7336" s="1901" t="s">
        <v>16185</v>
      </c>
      <c r="C7336" s="1896" t="s">
        <v>923</v>
      </c>
      <c r="D7336" s="2284" t="s">
        <v>14545</v>
      </c>
      <c r="E7336" s="2498">
        <v>41984</v>
      </c>
      <c r="F7336" s="1936">
        <f t="shared" si="1250"/>
        <v>42001</v>
      </c>
      <c r="G7336" s="2498">
        <f t="shared" si="1251"/>
        <v>42005</v>
      </c>
      <c r="H7336" s="2444" t="s">
        <v>15338</v>
      </c>
      <c r="I7336" s="2444" t="s">
        <v>15339</v>
      </c>
      <c r="J7336" s="1875" t="s">
        <v>2187</v>
      </c>
      <c r="K7336" s="1901" t="s">
        <v>1198</v>
      </c>
      <c r="L7336" s="721" t="s">
        <v>943</v>
      </c>
      <c r="M7336" s="2032"/>
      <c r="N7336" s="2032"/>
      <c r="O7336" s="1897">
        <v>42047</v>
      </c>
      <c r="P7336" s="2032" t="s">
        <v>4614</v>
      </c>
    </row>
    <row r="7337" spans="1:17">
      <c r="A7337" s="1103" t="s">
        <v>10863</v>
      </c>
      <c r="B7337" s="1881" t="s">
        <v>14891</v>
      </c>
      <c r="C7337" s="1611"/>
      <c r="D7337" s="1881" t="s">
        <v>15844</v>
      </c>
      <c r="E7337" s="1903"/>
      <c r="F7337" s="1903"/>
      <c r="G7337" s="1903"/>
      <c r="H7337" s="589"/>
      <c r="I7337" s="589"/>
      <c r="J7337" s="1694" t="s">
        <v>1007</v>
      </c>
      <c r="K7337" s="1694" t="s">
        <v>1197</v>
      </c>
    </row>
    <row r="7338" spans="1:17">
      <c r="A7338" s="676"/>
      <c r="B7338" s="633" t="s">
        <v>15845</v>
      </c>
      <c r="C7338" s="634"/>
      <c r="D7338" s="675" t="s">
        <v>6175</v>
      </c>
      <c r="E7338" s="2524">
        <v>41984</v>
      </c>
      <c r="F7338" s="2103">
        <f t="shared" ref="F7338" si="1252">E7338+17</f>
        <v>42001</v>
      </c>
      <c r="G7338" s="2103">
        <f t="shared" ref="G7338" si="1253">E7338+21</f>
        <v>42005</v>
      </c>
      <c r="H7338" s="1024" t="s">
        <v>13965</v>
      </c>
      <c r="I7338" s="2070" t="s">
        <v>14272</v>
      </c>
      <c r="J7338" s="637"/>
      <c r="K7338" s="1500"/>
    </row>
    <row r="7339" spans="1:17">
      <c r="A7339" s="632"/>
      <c r="B7339" s="632"/>
      <c r="C7339" s="634"/>
      <c r="D7339" s="675" t="s">
        <v>6175</v>
      </c>
      <c r="E7339" s="2524">
        <v>41984</v>
      </c>
      <c r="F7339" s="2103">
        <f t="shared" ref="F7339:F7342" si="1254">E7339+17</f>
        <v>42001</v>
      </c>
      <c r="G7339" s="2103">
        <f t="shared" ref="G7339:G7342" si="1255">E7339+21</f>
        <v>42005</v>
      </c>
      <c r="H7339" s="1024" t="s">
        <v>13965</v>
      </c>
      <c r="I7339" s="2070" t="s">
        <v>14272</v>
      </c>
      <c r="J7339" s="632"/>
      <c r="K7339" s="632"/>
    </row>
    <row r="7340" spans="1:17">
      <c r="A7340" s="632"/>
      <c r="B7340" s="632"/>
      <c r="C7340" s="634"/>
      <c r="D7340" s="675" t="s">
        <v>6175</v>
      </c>
      <c r="E7340" s="2524">
        <v>41984</v>
      </c>
      <c r="F7340" s="2103">
        <f t="shared" si="1254"/>
        <v>42001</v>
      </c>
      <c r="G7340" s="2103">
        <f t="shared" si="1255"/>
        <v>42005</v>
      </c>
      <c r="H7340" s="1024" t="s">
        <v>13965</v>
      </c>
      <c r="I7340" s="2070" t="s">
        <v>14272</v>
      </c>
      <c r="J7340" s="632"/>
      <c r="K7340" s="632"/>
    </row>
    <row r="7341" spans="1:17">
      <c r="A7341" s="632"/>
      <c r="B7341" s="632"/>
      <c r="C7341" s="634"/>
      <c r="D7341" s="675" t="s">
        <v>6175</v>
      </c>
      <c r="E7341" s="2524">
        <v>41984</v>
      </c>
      <c r="F7341" s="2103">
        <f t="shared" si="1254"/>
        <v>42001</v>
      </c>
      <c r="G7341" s="2103">
        <f t="shared" si="1255"/>
        <v>42005</v>
      </c>
      <c r="H7341" s="1024" t="s">
        <v>13965</v>
      </c>
      <c r="I7341" s="2070" t="s">
        <v>14272</v>
      </c>
      <c r="J7341" s="632"/>
      <c r="K7341" s="632"/>
    </row>
    <row r="7342" spans="1:17">
      <c r="A7342" s="632"/>
      <c r="B7342" s="632"/>
      <c r="C7342" s="634"/>
      <c r="D7342" s="675" t="s">
        <v>6175</v>
      </c>
      <c r="E7342" s="2524">
        <v>41984</v>
      </c>
      <c r="F7342" s="2103">
        <f t="shared" si="1254"/>
        <v>42001</v>
      </c>
      <c r="G7342" s="2103">
        <f t="shared" si="1255"/>
        <v>42005</v>
      </c>
      <c r="H7342" s="1024" t="s">
        <v>13965</v>
      </c>
      <c r="I7342" s="2070" t="s">
        <v>14272</v>
      </c>
      <c r="J7342" s="632"/>
      <c r="K7342" s="632"/>
    </row>
    <row r="7343" spans="1:17">
      <c r="A7343" s="817" t="s">
        <v>10500</v>
      </c>
      <c r="B7343" s="1881" t="s">
        <v>14854</v>
      </c>
      <c r="C7343" s="1912"/>
      <c r="D7343" s="1903"/>
      <c r="E7343" s="1903"/>
      <c r="F7343" s="1903"/>
      <c r="G7343" s="1903"/>
      <c r="H7343" s="1923"/>
      <c r="I7343" s="1923"/>
      <c r="J7343" s="1876" t="s">
        <v>4331</v>
      </c>
      <c r="K7343" s="1877" t="s">
        <v>1197</v>
      </c>
    </row>
    <row r="7344" spans="1:17" s="1711" customFormat="1">
      <c r="A7344" s="2284" t="s">
        <v>16146</v>
      </c>
      <c r="B7344" s="1901" t="s">
        <v>15850</v>
      </c>
      <c r="C7344" s="1909" t="s">
        <v>922</v>
      </c>
      <c r="D7344" s="1870" t="s">
        <v>9031</v>
      </c>
      <c r="E7344" s="1874">
        <v>41985</v>
      </c>
      <c r="F7344" s="1874">
        <f>E7344+17</f>
        <v>42002</v>
      </c>
      <c r="G7344" s="1873">
        <f>E7344+21</f>
        <v>42006</v>
      </c>
      <c r="H7344" s="1906" t="s">
        <v>13842</v>
      </c>
      <c r="I7344" s="1906" t="s">
        <v>13843</v>
      </c>
      <c r="J7344" s="1875" t="s">
        <v>2187</v>
      </c>
      <c r="K7344" s="1901" t="s">
        <v>1198</v>
      </c>
      <c r="O7344" s="1718"/>
    </row>
    <row r="7345" spans="1:17">
      <c r="A7345" s="2032" t="s">
        <v>16145</v>
      </c>
      <c r="B7345" s="1901" t="s">
        <v>15850</v>
      </c>
      <c r="C7345" s="1896" t="s">
        <v>922</v>
      </c>
      <c r="D7345" s="1870" t="s">
        <v>9031</v>
      </c>
      <c r="E7345" s="1874">
        <v>41985</v>
      </c>
      <c r="F7345" s="1874">
        <f t="shared" ref="F7345:F7349" si="1256">E7345+17</f>
        <v>42002</v>
      </c>
      <c r="G7345" s="1873">
        <f t="shared" ref="G7345:G7349" si="1257">E7345+21</f>
        <v>42006</v>
      </c>
      <c r="H7345" s="1906" t="s">
        <v>13842</v>
      </c>
      <c r="I7345" s="1906" t="s">
        <v>13843</v>
      </c>
      <c r="J7345" s="1875" t="s">
        <v>2187</v>
      </c>
      <c r="K7345" s="1901" t="s">
        <v>1198</v>
      </c>
    </row>
    <row r="7346" spans="1:17">
      <c r="A7346" s="2032" t="s">
        <v>16147</v>
      </c>
      <c r="B7346" s="1901" t="s">
        <v>15850</v>
      </c>
      <c r="C7346" s="1896" t="s">
        <v>922</v>
      </c>
      <c r="D7346" s="1870" t="s">
        <v>9031</v>
      </c>
      <c r="E7346" s="1874">
        <v>41985</v>
      </c>
      <c r="F7346" s="1874">
        <f t="shared" si="1256"/>
        <v>42002</v>
      </c>
      <c r="G7346" s="1873">
        <f t="shared" si="1257"/>
        <v>42006</v>
      </c>
      <c r="H7346" s="1906" t="s">
        <v>13842</v>
      </c>
      <c r="I7346" s="1906" t="s">
        <v>13843</v>
      </c>
      <c r="J7346" s="1875" t="s">
        <v>2187</v>
      </c>
      <c r="K7346" s="1901" t="s">
        <v>1198</v>
      </c>
    </row>
    <row r="7347" spans="1:17">
      <c r="A7347" s="2032" t="s">
        <v>16148</v>
      </c>
      <c r="B7347" s="1901" t="s">
        <v>16184</v>
      </c>
      <c r="C7347" s="1896" t="s">
        <v>923</v>
      </c>
      <c r="D7347" s="1870" t="s">
        <v>9031</v>
      </c>
      <c r="E7347" s="1874">
        <v>41985</v>
      </c>
      <c r="F7347" s="1874">
        <f t="shared" si="1256"/>
        <v>42002</v>
      </c>
      <c r="G7347" s="1873">
        <f t="shared" si="1257"/>
        <v>42006</v>
      </c>
      <c r="H7347" s="1906" t="s">
        <v>13842</v>
      </c>
      <c r="I7347" s="1906" t="s">
        <v>13843</v>
      </c>
      <c r="J7347" s="1875" t="s">
        <v>2187</v>
      </c>
      <c r="K7347" s="1901" t="s">
        <v>1198</v>
      </c>
      <c r="P7347" s="2032" t="s">
        <v>16866</v>
      </c>
    </row>
    <row r="7348" spans="1:17" s="1917" customFormat="1">
      <c r="A7348" s="1917" t="s">
        <v>16149</v>
      </c>
      <c r="B7348" s="1985" t="s">
        <v>16184</v>
      </c>
      <c r="C7348" s="1932" t="s">
        <v>923</v>
      </c>
      <c r="D7348" s="1982" t="s">
        <v>9031</v>
      </c>
      <c r="E7348" s="1983">
        <v>41985</v>
      </c>
      <c r="F7348" s="1983">
        <f t="shared" si="1256"/>
        <v>42002</v>
      </c>
      <c r="G7348" s="1298">
        <f t="shared" si="1257"/>
        <v>42006</v>
      </c>
      <c r="H7348" s="822" t="s">
        <v>13842</v>
      </c>
      <c r="I7348" s="822" t="s">
        <v>13843</v>
      </c>
      <c r="J7348" s="1930" t="s">
        <v>2187</v>
      </c>
      <c r="K7348" s="1472" t="s">
        <v>943</v>
      </c>
      <c r="O7348" s="1366">
        <v>42047</v>
      </c>
      <c r="P7348" s="1917" t="s">
        <v>16451</v>
      </c>
    </row>
    <row r="7349" spans="1:17" s="1917" customFormat="1">
      <c r="A7349" s="1917" t="s">
        <v>16150</v>
      </c>
      <c r="B7349" s="1985" t="s">
        <v>16184</v>
      </c>
      <c r="C7349" s="1932" t="s">
        <v>923</v>
      </c>
      <c r="D7349" s="1982" t="s">
        <v>9031</v>
      </c>
      <c r="E7349" s="1983">
        <v>41985</v>
      </c>
      <c r="F7349" s="1983">
        <f t="shared" si="1256"/>
        <v>42002</v>
      </c>
      <c r="G7349" s="1298">
        <f t="shared" si="1257"/>
        <v>42006</v>
      </c>
      <c r="H7349" s="822" t="s">
        <v>13842</v>
      </c>
      <c r="I7349" s="822" t="s">
        <v>13843</v>
      </c>
      <c r="J7349" s="1930" t="s">
        <v>2187</v>
      </c>
      <c r="K7349" s="1472" t="s">
        <v>943</v>
      </c>
      <c r="O7349" s="1366">
        <v>42047</v>
      </c>
      <c r="P7349" s="1917" t="s">
        <v>16451</v>
      </c>
    </row>
    <row r="7350" spans="1:17">
      <c r="A7350" s="1899" t="s">
        <v>3037</v>
      </c>
      <c r="B7350" s="1869" t="s">
        <v>15771</v>
      </c>
      <c r="C7350" s="91"/>
      <c r="D7350" s="19"/>
      <c r="E7350" s="19"/>
      <c r="F7350" s="19"/>
      <c r="G7350" s="19"/>
      <c r="H7350" s="2037"/>
      <c r="I7350" s="2037"/>
      <c r="J7350" s="148" t="s">
        <v>4331</v>
      </c>
      <c r="K7350" s="1694" t="s">
        <v>1196</v>
      </c>
      <c r="L7350" s="1694" t="s">
        <v>2165</v>
      </c>
      <c r="M7350" s="1694" t="s">
        <v>1953</v>
      </c>
      <c r="N7350" s="1694" t="s">
        <v>2166</v>
      </c>
    </row>
    <row r="7351" spans="1:17">
      <c r="A7351" s="1982" t="s">
        <v>16176</v>
      </c>
      <c r="B7351" s="1932" t="s">
        <v>15862</v>
      </c>
      <c r="C7351" s="1932" t="s">
        <v>922</v>
      </c>
      <c r="D7351" s="1905" t="s">
        <v>6129</v>
      </c>
      <c r="E7351" s="2230">
        <v>41988</v>
      </c>
      <c r="F7351" s="2230">
        <f>E7351+17</f>
        <v>42005</v>
      </c>
      <c r="G7351" s="2230">
        <f>E7351+21</f>
        <v>42009</v>
      </c>
      <c r="H7351" s="1926" t="s">
        <v>13417</v>
      </c>
      <c r="I7351" s="1926" t="s">
        <v>13421</v>
      </c>
      <c r="J7351" s="1930" t="s">
        <v>2187</v>
      </c>
      <c r="K7351" s="1472" t="s">
        <v>943</v>
      </c>
      <c r="L7351" s="1472" t="s">
        <v>943</v>
      </c>
      <c r="M7351" s="1985" t="s">
        <v>2170</v>
      </c>
      <c r="N7351" s="1930" t="s">
        <v>2187</v>
      </c>
      <c r="O7351" s="1366">
        <v>42026</v>
      </c>
      <c r="P7351" s="1917" t="s">
        <v>16451</v>
      </c>
    </row>
    <row r="7352" spans="1:17">
      <c r="A7352" s="1917" t="s">
        <v>16177</v>
      </c>
      <c r="B7352" s="1932" t="s">
        <v>15862</v>
      </c>
      <c r="C7352" s="1932" t="s">
        <v>922</v>
      </c>
      <c r="D7352" s="1905" t="s">
        <v>6129</v>
      </c>
      <c r="E7352" s="2230">
        <v>41988</v>
      </c>
      <c r="F7352" s="2230">
        <f t="shared" ref="F7352:F7354" si="1258">E7352+17</f>
        <v>42005</v>
      </c>
      <c r="G7352" s="2230">
        <f t="shared" ref="G7352:G7354" si="1259">E7352+21</f>
        <v>42009</v>
      </c>
      <c r="H7352" s="1926" t="s">
        <v>13417</v>
      </c>
      <c r="I7352" s="1926" t="s">
        <v>13421</v>
      </c>
      <c r="J7352" s="1930" t="s">
        <v>2187</v>
      </c>
      <c r="K7352" s="1472" t="s">
        <v>943</v>
      </c>
      <c r="L7352" s="1472" t="s">
        <v>943</v>
      </c>
      <c r="M7352" s="1985" t="s">
        <v>2170</v>
      </c>
      <c r="N7352" s="1930" t="s">
        <v>2187</v>
      </c>
      <c r="O7352" s="1366">
        <v>42026</v>
      </c>
      <c r="P7352" s="1917" t="s">
        <v>16451</v>
      </c>
    </row>
    <row r="7353" spans="1:17">
      <c r="A7353" s="1917" t="s">
        <v>16178</v>
      </c>
      <c r="B7353" s="1932" t="s">
        <v>16018</v>
      </c>
      <c r="C7353" s="1932" t="s">
        <v>923</v>
      </c>
      <c r="D7353" s="1905" t="s">
        <v>6129</v>
      </c>
      <c r="E7353" s="2230">
        <v>41988</v>
      </c>
      <c r="F7353" s="2230">
        <f t="shared" si="1258"/>
        <v>42005</v>
      </c>
      <c r="G7353" s="2230">
        <f t="shared" si="1259"/>
        <v>42009</v>
      </c>
      <c r="H7353" s="1926" t="s">
        <v>13417</v>
      </c>
      <c r="I7353" s="1926" t="s">
        <v>13421</v>
      </c>
      <c r="J7353" s="1930" t="s">
        <v>2187</v>
      </c>
      <c r="K7353" s="1472" t="s">
        <v>943</v>
      </c>
      <c r="L7353" s="1472" t="s">
        <v>943</v>
      </c>
      <c r="M7353" s="1985" t="s">
        <v>2170</v>
      </c>
      <c r="N7353" s="1930" t="s">
        <v>2187</v>
      </c>
      <c r="O7353" s="1366">
        <v>42026</v>
      </c>
      <c r="P7353" s="1917" t="s">
        <v>16451</v>
      </c>
    </row>
    <row r="7354" spans="1:17" s="632" customFormat="1">
      <c r="A7354" s="632" t="s">
        <v>16151</v>
      </c>
      <c r="C7354" s="634"/>
      <c r="D7354" s="640" t="s">
        <v>6129</v>
      </c>
      <c r="E7354" s="2538">
        <v>41988</v>
      </c>
      <c r="F7354" s="2538">
        <f t="shared" si="1258"/>
        <v>42005</v>
      </c>
      <c r="G7354" s="2538">
        <f t="shared" si="1259"/>
        <v>42009</v>
      </c>
      <c r="H7354" s="2457" t="s">
        <v>13417</v>
      </c>
      <c r="I7354" s="2111" t="s">
        <v>13421</v>
      </c>
      <c r="J7354" s="637" t="s">
        <v>2187</v>
      </c>
      <c r="K7354" s="1500"/>
      <c r="L7354" s="1503" t="s">
        <v>943</v>
      </c>
      <c r="M7354" s="1500" t="s">
        <v>2170</v>
      </c>
      <c r="N7354" s="637" t="s">
        <v>2187</v>
      </c>
      <c r="O7354" s="675" t="s">
        <v>16232</v>
      </c>
      <c r="P7354" s="2069" t="s">
        <v>3532</v>
      </c>
    </row>
    <row r="7355" spans="1:17">
      <c r="A7355" s="1940" t="s">
        <v>5157</v>
      </c>
      <c r="B7355" s="1881" t="s">
        <v>16175</v>
      </c>
      <c r="C7355" s="1912"/>
      <c r="D7355" s="1881"/>
      <c r="E7355" s="1903"/>
      <c r="F7355" s="1903"/>
      <c r="G7355" s="1903"/>
      <c r="H7355" s="1923"/>
      <c r="I7355" s="1923"/>
      <c r="J7355" s="1876" t="s">
        <v>4331</v>
      </c>
      <c r="K7355" s="1877" t="s">
        <v>1196</v>
      </c>
      <c r="L7355" s="1877" t="s">
        <v>2165</v>
      </c>
      <c r="M7355" s="1877" t="s">
        <v>1953</v>
      </c>
      <c r="N7355" s="1877" t="s">
        <v>2166</v>
      </c>
      <c r="P7355" s="2031"/>
    </row>
    <row r="7356" spans="1:17">
      <c r="A7356" s="1905" t="s">
        <v>16256</v>
      </c>
      <c r="B7356" s="1932" t="s">
        <v>15886</v>
      </c>
      <c r="C7356" s="1932" t="s">
        <v>922</v>
      </c>
      <c r="D7356" s="1982" t="s">
        <v>6389</v>
      </c>
      <c r="E7356" s="1298">
        <v>41988</v>
      </c>
      <c r="F7356" s="1983">
        <f>E7356+17</f>
        <v>42005</v>
      </c>
      <c r="G7356" s="1983">
        <f>E7356+21</f>
        <v>42009</v>
      </c>
      <c r="H7356" s="822" t="s">
        <v>13981</v>
      </c>
      <c r="I7356" s="822" t="s">
        <v>13986</v>
      </c>
      <c r="J7356" s="1472" t="s">
        <v>943</v>
      </c>
      <c r="K7356" s="1472" t="s">
        <v>943</v>
      </c>
      <c r="L7356" s="1472" t="s">
        <v>943</v>
      </c>
      <c r="M7356" s="1985" t="s">
        <v>2170</v>
      </c>
      <c r="N7356" s="1930" t="s">
        <v>2187</v>
      </c>
      <c r="O7356" s="1366">
        <v>42026</v>
      </c>
      <c r="P7356" s="1917" t="s">
        <v>16451</v>
      </c>
    </row>
    <row r="7357" spans="1:17">
      <c r="A7357" s="2033" t="s">
        <v>16257</v>
      </c>
      <c r="B7357" s="1879" t="s">
        <v>16233</v>
      </c>
      <c r="C7357" s="503" t="s">
        <v>923</v>
      </c>
      <c r="D7357" s="1870" t="s">
        <v>6389</v>
      </c>
      <c r="E7357" s="1873">
        <v>41988</v>
      </c>
      <c r="F7357" s="1874">
        <f t="shared" ref="F7357:F7360" si="1260">E7357+17</f>
        <v>42005</v>
      </c>
      <c r="G7357" s="1874">
        <f t="shared" ref="G7357:G7360" si="1261">E7357+21</f>
        <v>42009</v>
      </c>
      <c r="H7357" s="1906" t="s">
        <v>13981</v>
      </c>
      <c r="I7357" s="1906" t="s">
        <v>13986</v>
      </c>
      <c r="J7357" s="721" t="s">
        <v>943</v>
      </c>
      <c r="K7357" s="1901" t="s">
        <v>1198</v>
      </c>
      <c r="L7357" s="721" t="s">
        <v>943</v>
      </c>
      <c r="M7357" s="1901" t="s">
        <v>2170</v>
      </c>
      <c r="N7357" s="1875" t="s">
        <v>2187</v>
      </c>
      <c r="P7357" s="2033" t="s">
        <v>17128</v>
      </c>
    </row>
    <row r="7358" spans="1:17">
      <c r="A7358" s="1917" t="s">
        <v>16258</v>
      </c>
      <c r="B7358" s="1932" t="s">
        <v>16233</v>
      </c>
      <c r="C7358" s="1932" t="s">
        <v>923</v>
      </c>
      <c r="D7358" s="1982" t="s">
        <v>6389</v>
      </c>
      <c r="E7358" s="1298">
        <v>41988</v>
      </c>
      <c r="F7358" s="1983">
        <f t="shared" si="1260"/>
        <v>42005</v>
      </c>
      <c r="G7358" s="1983">
        <f t="shared" si="1261"/>
        <v>42009</v>
      </c>
      <c r="H7358" s="822" t="s">
        <v>13981</v>
      </c>
      <c r="I7358" s="822" t="s">
        <v>13986</v>
      </c>
      <c r="J7358" s="1472" t="s">
        <v>943</v>
      </c>
      <c r="K7358" s="1472" t="s">
        <v>943</v>
      </c>
      <c r="L7358" s="1472" t="s">
        <v>943</v>
      </c>
      <c r="M7358" s="1985" t="s">
        <v>2170</v>
      </c>
      <c r="N7358" s="1930" t="s">
        <v>2187</v>
      </c>
      <c r="O7358" s="1366">
        <v>42074</v>
      </c>
      <c r="P7358" s="1290" t="s">
        <v>4959</v>
      </c>
    </row>
    <row r="7359" spans="1:17">
      <c r="A7359" s="2033" t="s">
        <v>16259</v>
      </c>
      <c r="B7359" s="1879" t="s">
        <v>16233</v>
      </c>
      <c r="C7359" s="503" t="s">
        <v>923</v>
      </c>
      <c r="D7359" s="1870" t="s">
        <v>6389</v>
      </c>
      <c r="E7359" s="1873">
        <v>41988</v>
      </c>
      <c r="F7359" s="1874">
        <f t="shared" si="1260"/>
        <v>42005</v>
      </c>
      <c r="G7359" s="1874">
        <f t="shared" si="1261"/>
        <v>42009</v>
      </c>
      <c r="H7359" s="1906" t="s">
        <v>13981</v>
      </c>
      <c r="I7359" s="1906" t="s">
        <v>13986</v>
      </c>
      <c r="J7359" s="721" t="s">
        <v>943</v>
      </c>
      <c r="K7359" s="1901" t="s">
        <v>1198</v>
      </c>
      <c r="L7359" s="721" t="s">
        <v>943</v>
      </c>
      <c r="M7359" s="1901" t="s">
        <v>2170</v>
      </c>
      <c r="N7359" s="1875" t="s">
        <v>2187</v>
      </c>
      <c r="O7359" s="1897">
        <v>42153</v>
      </c>
      <c r="P7359" s="2033" t="s">
        <v>17304</v>
      </c>
      <c r="Q7359" s="2032" t="s">
        <v>9438</v>
      </c>
    </row>
    <row r="7360" spans="1:17" s="632" customFormat="1">
      <c r="A7360" s="632" t="s">
        <v>16152</v>
      </c>
      <c r="C7360" s="634"/>
      <c r="D7360" s="668" t="s">
        <v>6389</v>
      </c>
      <c r="E7360" s="635">
        <v>41988</v>
      </c>
      <c r="F7360" s="1501">
        <f t="shared" si="1260"/>
        <v>42005</v>
      </c>
      <c r="G7360" s="1501">
        <f t="shared" si="1261"/>
        <v>42009</v>
      </c>
      <c r="H7360" s="1026" t="s">
        <v>13981</v>
      </c>
      <c r="I7360" s="1026" t="s">
        <v>13986</v>
      </c>
      <c r="J7360" s="1503" t="s">
        <v>943</v>
      </c>
      <c r="K7360" s="1500"/>
      <c r="L7360" s="1503" t="s">
        <v>943</v>
      </c>
      <c r="M7360" s="1500" t="s">
        <v>2170</v>
      </c>
      <c r="N7360" s="637" t="s">
        <v>2187</v>
      </c>
      <c r="O7360" s="675" t="s">
        <v>16232</v>
      </c>
      <c r="P7360" s="2069" t="s">
        <v>6992</v>
      </c>
    </row>
    <row r="7361" spans="1:16">
      <c r="A7361" s="2504" t="s">
        <v>10501</v>
      </c>
      <c r="B7361" s="1607" t="s">
        <v>15968</v>
      </c>
      <c r="C7361" s="1912"/>
      <c r="D7361" s="2499"/>
      <c r="E7361" s="2499"/>
      <c r="F7361" s="2499"/>
      <c r="G7361" s="2499"/>
      <c r="H7361" s="1923"/>
      <c r="I7361" s="1923"/>
      <c r="J7361" s="2503" t="s">
        <v>4331</v>
      </c>
      <c r="K7361" s="1877" t="s">
        <v>1197</v>
      </c>
      <c r="L7361" s="2436" t="s">
        <v>1007</v>
      </c>
      <c r="M7361" s="657" t="s">
        <v>15967</v>
      </c>
    </row>
    <row r="7362" spans="1:16">
      <c r="A7362" s="2368" t="s">
        <v>16187</v>
      </c>
      <c r="B7362" s="1901" t="s">
        <v>15888</v>
      </c>
      <c r="C7362" s="1879" t="s">
        <v>922</v>
      </c>
      <c r="D7362" s="2284" t="s">
        <v>9347</v>
      </c>
      <c r="E7362" s="2498">
        <v>41989</v>
      </c>
      <c r="F7362" s="1936">
        <f t="shared" ref="F7362" si="1262">E7362+17</f>
        <v>42006</v>
      </c>
      <c r="G7362" s="2498">
        <f t="shared" ref="G7362" si="1263">E7362+21</f>
        <v>42010</v>
      </c>
      <c r="H7362" s="1925" t="s">
        <v>15221</v>
      </c>
      <c r="I7362" s="1925" t="s">
        <v>15222</v>
      </c>
      <c r="J7362" s="1875" t="s">
        <v>2187</v>
      </c>
      <c r="K7362" s="1901" t="s">
        <v>1198</v>
      </c>
      <c r="L7362" s="1875" t="s">
        <v>2187</v>
      </c>
      <c r="M7362" s="2033" t="s">
        <v>16750</v>
      </c>
      <c r="O7362" s="1897">
        <v>42076</v>
      </c>
      <c r="P7362" s="2032" t="s">
        <v>4929</v>
      </c>
    </row>
    <row r="7363" spans="1:16">
      <c r="A7363" s="1867" t="s">
        <v>16188</v>
      </c>
      <c r="B7363" s="1901" t="s">
        <v>15888</v>
      </c>
      <c r="C7363" s="1879" t="s">
        <v>922</v>
      </c>
      <c r="D7363" s="2284" t="s">
        <v>9347</v>
      </c>
      <c r="E7363" s="2498">
        <v>41989</v>
      </c>
      <c r="F7363" s="1936">
        <f t="shared" ref="F7363:F7367" si="1264">E7363+17</f>
        <v>42006</v>
      </c>
      <c r="G7363" s="2498">
        <f t="shared" ref="G7363:G7367" si="1265">E7363+21</f>
        <v>42010</v>
      </c>
      <c r="H7363" s="1925" t="s">
        <v>15221</v>
      </c>
      <c r="I7363" s="1925" t="s">
        <v>15222</v>
      </c>
      <c r="J7363" s="1875" t="s">
        <v>2187</v>
      </c>
      <c r="K7363" s="1901" t="s">
        <v>1198</v>
      </c>
      <c r="L7363" s="1875" t="s">
        <v>2187</v>
      </c>
      <c r="O7363" s="1897">
        <v>42103</v>
      </c>
      <c r="P7363" t="s">
        <v>16084</v>
      </c>
    </row>
    <row r="7364" spans="1:16" s="1917" customFormat="1">
      <c r="A7364" s="1905" t="s">
        <v>16189</v>
      </c>
      <c r="B7364" s="1985" t="s">
        <v>15888</v>
      </c>
      <c r="C7364" s="1932" t="s">
        <v>922</v>
      </c>
      <c r="D7364" s="2514" t="s">
        <v>9347</v>
      </c>
      <c r="E7364" s="2517">
        <v>41989</v>
      </c>
      <c r="F7364" s="2518">
        <f t="shared" si="1264"/>
        <v>42006</v>
      </c>
      <c r="G7364" s="2517">
        <f t="shared" si="1265"/>
        <v>42010</v>
      </c>
      <c r="H7364" s="822" t="s">
        <v>15221</v>
      </c>
      <c r="I7364" s="822" t="s">
        <v>15222</v>
      </c>
      <c r="J7364" s="1930" t="s">
        <v>2187</v>
      </c>
      <c r="K7364" s="1472" t="s">
        <v>943</v>
      </c>
      <c r="L7364" s="1930" t="s">
        <v>2187</v>
      </c>
      <c r="N7364" s="1930"/>
      <c r="O7364" s="1897">
        <v>42103</v>
      </c>
      <c r="P7364" s="2032" t="s">
        <v>16084</v>
      </c>
    </row>
    <row r="7365" spans="1:16">
      <c r="A7365" s="997" t="s">
        <v>16190</v>
      </c>
      <c r="B7365" s="1901" t="s">
        <v>15888</v>
      </c>
      <c r="C7365" s="1879" t="s">
        <v>922</v>
      </c>
      <c r="D7365" s="2284" t="s">
        <v>9347</v>
      </c>
      <c r="E7365" s="2498">
        <v>41989</v>
      </c>
      <c r="F7365" s="1936">
        <f t="shared" si="1264"/>
        <v>42006</v>
      </c>
      <c r="G7365" s="2498">
        <f t="shared" si="1265"/>
        <v>42010</v>
      </c>
      <c r="H7365" s="1925" t="s">
        <v>15221</v>
      </c>
      <c r="I7365" s="1925" t="s">
        <v>15222</v>
      </c>
      <c r="J7365" s="1875" t="s">
        <v>2187</v>
      </c>
      <c r="K7365" s="1901" t="s">
        <v>1198</v>
      </c>
      <c r="L7365" s="1875" t="s">
        <v>2187</v>
      </c>
      <c r="M7365" s="615" t="s">
        <v>16791</v>
      </c>
      <c r="N7365" s="1875"/>
      <c r="O7365" s="1897">
        <v>42076</v>
      </c>
      <c r="P7365" s="2032" t="s">
        <v>17364</v>
      </c>
    </row>
    <row r="7366" spans="1:16">
      <c r="A7366" s="1867" t="s">
        <v>16191</v>
      </c>
      <c r="B7366" s="1901" t="s">
        <v>15888</v>
      </c>
      <c r="C7366" s="1879" t="s">
        <v>922</v>
      </c>
      <c r="D7366" s="2284" t="s">
        <v>9347</v>
      </c>
      <c r="E7366" s="2498">
        <v>41989</v>
      </c>
      <c r="F7366" s="1936">
        <f t="shared" si="1264"/>
        <v>42006</v>
      </c>
      <c r="G7366" s="2498">
        <f t="shared" si="1265"/>
        <v>42010</v>
      </c>
      <c r="H7366" s="1925" t="s">
        <v>15221</v>
      </c>
      <c r="I7366" s="1925" t="s">
        <v>15222</v>
      </c>
      <c r="J7366" s="1875" t="s">
        <v>2187</v>
      </c>
      <c r="K7366" s="1901" t="s">
        <v>1198</v>
      </c>
      <c r="L7366" s="1875" t="s">
        <v>2187</v>
      </c>
      <c r="N7366" s="1875"/>
      <c r="O7366" s="1897">
        <v>42103</v>
      </c>
      <c r="P7366" s="2032" t="s">
        <v>16084</v>
      </c>
    </row>
    <row r="7367" spans="1:16">
      <c r="A7367" s="1867" t="s">
        <v>16192</v>
      </c>
      <c r="B7367" s="1901" t="s">
        <v>16200</v>
      </c>
      <c r="C7367" s="1879" t="s">
        <v>923</v>
      </c>
      <c r="D7367" s="2284" t="s">
        <v>9347</v>
      </c>
      <c r="E7367" s="2498">
        <v>41989</v>
      </c>
      <c r="F7367" s="1936">
        <f t="shared" si="1264"/>
        <v>42006</v>
      </c>
      <c r="G7367" s="2498">
        <f t="shared" si="1265"/>
        <v>42010</v>
      </c>
      <c r="H7367" s="1925" t="s">
        <v>15221</v>
      </c>
      <c r="I7367" s="1925" t="s">
        <v>15222</v>
      </c>
      <c r="J7367" s="1875" t="s">
        <v>2187</v>
      </c>
      <c r="K7367" s="1901" t="s">
        <v>1198</v>
      </c>
      <c r="L7367" s="1875" t="s">
        <v>2187</v>
      </c>
      <c r="N7367" s="1875"/>
      <c r="O7367" s="1897">
        <v>42103</v>
      </c>
      <c r="P7367" s="2032" t="s">
        <v>16084</v>
      </c>
    </row>
    <row r="7368" spans="1:16">
      <c r="A7368" s="817" t="s">
        <v>15540</v>
      </c>
      <c r="B7368" s="1881" t="s">
        <v>15541</v>
      </c>
      <c r="C7368" s="1912"/>
      <c r="D7368" s="1903"/>
      <c r="E7368" s="1903"/>
      <c r="F7368" s="1903"/>
      <c r="G7368" s="1903"/>
      <c r="H7368" s="1923"/>
      <c r="I7368" s="1923"/>
      <c r="J7368" s="1877" t="s">
        <v>14547</v>
      </c>
      <c r="K7368" s="1877" t="s">
        <v>1197</v>
      </c>
      <c r="L7368" s="1877" t="s">
        <v>2166</v>
      </c>
      <c r="N7368" s="1875"/>
    </row>
    <row r="7369" spans="1:16">
      <c r="A7369" s="1867" t="s">
        <v>16193</v>
      </c>
      <c r="B7369" s="1901" t="s">
        <v>15890</v>
      </c>
      <c r="C7369" s="1879" t="s">
        <v>922</v>
      </c>
      <c r="D7369" s="1870" t="s">
        <v>14545</v>
      </c>
      <c r="E7369" s="1874">
        <v>41989</v>
      </c>
      <c r="F7369" s="1874">
        <f>E7369+17</f>
        <v>42006</v>
      </c>
      <c r="G7369" s="1873">
        <f>E7369+21</f>
        <v>42010</v>
      </c>
      <c r="H7369" s="2367" t="s">
        <v>15022</v>
      </c>
      <c r="I7369" s="2478" t="s">
        <v>14795</v>
      </c>
      <c r="J7369" s="1875" t="s">
        <v>2132</v>
      </c>
      <c r="K7369" s="1901" t="s">
        <v>1198</v>
      </c>
      <c r="L7369" s="721" t="s">
        <v>943</v>
      </c>
      <c r="N7369" s="1875"/>
      <c r="O7369" s="1897">
        <v>42047</v>
      </c>
      <c r="P7369" s="2032" t="s">
        <v>4614</v>
      </c>
    </row>
    <row r="7370" spans="1:16">
      <c r="A7370" s="1867" t="s">
        <v>16194</v>
      </c>
      <c r="B7370" s="1901" t="s">
        <v>15976</v>
      </c>
      <c r="C7370" s="1879" t="s">
        <v>922</v>
      </c>
      <c r="D7370" s="1870" t="s">
        <v>14545</v>
      </c>
      <c r="E7370" s="1874">
        <v>41989</v>
      </c>
      <c r="F7370" s="1874">
        <f t="shared" ref="F7370:F7375" si="1266">E7370+17</f>
        <v>42006</v>
      </c>
      <c r="G7370" s="1873">
        <f t="shared" ref="G7370:G7375" si="1267">E7370+21</f>
        <v>42010</v>
      </c>
      <c r="H7370" s="2367" t="s">
        <v>15022</v>
      </c>
      <c r="I7370" s="2478" t="s">
        <v>14795</v>
      </c>
      <c r="J7370" s="1875" t="s">
        <v>2187</v>
      </c>
      <c r="K7370" s="1901" t="s">
        <v>1198</v>
      </c>
      <c r="L7370" s="721" t="s">
        <v>943</v>
      </c>
      <c r="N7370" s="1875"/>
    </row>
    <row r="7371" spans="1:16" s="1917" customFormat="1">
      <c r="A7371" s="1905" t="s">
        <v>16195</v>
      </c>
      <c r="B7371" s="1985" t="s">
        <v>15890</v>
      </c>
      <c r="C7371" s="1932" t="s">
        <v>922</v>
      </c>
      <c r="D7371" s="1982" t="s">
        <v>14545</v>
      </c>
      <c r="E7371" s="1983">
        <v>41989</v>
      </c>
      <c r="F7371" s="1983">
        <f t="shared" si="1266"/>
        <v>42006</v>
      </c>
      <c r="G7371" s="1298">
        <f t="shared" si="1267"/>
        <v>42010</v>
      </c>
      <c r="H7371" s="2435" t="s">
        <v>15022</v>
      </c>
      <c r="I7371" s="2495" t="s">
        <v>14795</v>
      </c>
      <c r="J7371" s="1875" t="s">
        <v>2132</v>
      </c>
      <c r="K7371" s="1472" t="s">
        <v>943</v>
      </c>
      <c r="L7371" s="1472" t="s">
        <v>943</v>
      </c>
      <c r="N7371" s="1930"/>
      <c r="O7371" s="1897">
        <v>42047</v>
      </c>
      <c r="P7371" s="2032" t="s">
        <v>4614</v>
      </c>
    </row>
    <row r="7372" spans="1:16">
      <c r="A7372" s="1867" t="s">
        <v>16196</v>
      </c>
      <c r="B7372" s="1901" t="s">
        <v>15890</v>
      </c>
      <c r="C7372" s="1879" t="s">
        <v>922</v>
      </c>
      <c r="D7372" s="1870" t="s">
        <v>14545</v>
      </c>
      <c r="E7372" s="1874">
        <v>41989</v>
      </c>
      <c r="F7372" s="1874">
        <f t="shared" si="1266"/>
        <v>42006</v>
      </c>
      <c r="G7372" s="1873">
        <f t="shared" si="1267"/>
        <v>42010</v>
      </c>
      <c r="H7372" s="2367" t="s">
        <v>15022</v>
      </c>
      <c r="I7372" s="2478" t="s">
        <v>14795</v>
      </c>
      <c r="J7372" s="1875" t="s">
        <v>2187</v>
      </c>
      <c r="K7372" s="1901" t="s">
        <v>1198</v>
      </c>
      <c r="L7372" s="721" t="s">
        <v>943</v>
      </c>
      <c r="P7372" s="2032" t="s">
        <v>16871</v>
      </c>
    </row>
    <row r="7373" spans="1:16" s="1917" customFormat="1">
      <c r="A7373" s="1905" t="s">
        <v>16207</v>
      </c>
      <c r="B7373" s="1985" t="s">
        <v>16201</v>
      </c>
      <c r="C7373" s="1932" t="s">
        <v>923</v>
      </c>
      <c r="D7373" s="1982" t="s">
        <v>14545</v>
      </c>
      <c r="E7373" s="1983">
        <v>41989</v>
      </c>
      <c r="F7373" s="1983">
        <f t="shared" si="1266"/>
        <v>42006</v>
      </c>
      <c r="G7373" s="1298">
        <f t="shared" si="1267"/>
        <v>42010</v>
      </c>
      <c r="H7373" s="2435" t="s">
        <v>15022</v>
      </c>
      <c r="I7373" s="2495" t="s">
        <v>14795</v>
      </c>
      <c r="J7373" s="1875" t="s">
        <v>2187</v>
      </c>
      <c r="K7373" s="1472" t="s">
        <v>943</v>
      </c>
      <c r="L7373" s="1472" t="s">
        <v>943</v>
      </c>
      <c r="O7373" s="1366">
        <v>42019</v>
      </c>
      <c r="P7373" s="1917" t="s">
        <v>16451</v>
      </c>
    </row>
    <row r="7374" spans="1:16">
      <c r="A7374" s="1867" t="s">
        <v>16197</v>
      </c>
      <c r="B7374" s="1901" t="s">
        <v>15890</v>
      </c>
      <c r="C7374" s="1879" t="s">
        <v>922</v>
      </c>
      <c r="D7374" s="1870" t="s">
        <v>14545</v>
      </c>
      <c r="E7374" s="1874">
        <v>41989</v>
      </c>
      <c r="F7374" s="1874">
        <f t="shared" si="1266"/>
        <v>42006</v>
      </c>
      <c r="G7374" s="1873">
        <f t="shared" si="1267"/>
        <v>42010</v>
      </c>
      <c r="H7374" s="2367" t="s">
        <v>15022</v>
      </c>
      <c r="I7374" s="2478" t="s">
        <v>14795</v>
      </c>
      <c r="J7374" s="1875" t="s">
        <v>2187</v>
      </c>
      <c r="K7374" s="1901" t="s">
        <v>1198</v>
      </c>
      <c r="L7374" s="721" t="s">
        <v>943</v>
      </c>
      <c r="P7374" s="2032" t="s">
        <v>16870</v>
      </c>
    </row>
    <row r="7375" spans="1:16">
      <c r="A7375" s="1867" t="s">
        <v>16198</v>
      </c>
      <c r="B7375" s="1901" t="s">
        <v>16201</v>
      </c>
      <c r="C7375" s="1879" t="s">
        <v>923</v>
      </c>
      <c r="D7375" s="1870" t="s">
        <v>14545</v>
      </c>
      <c r="E7375" s="1874">
        <v>41989</v>
      </c>
      <c r="F7375" s="1874">
        <f t="shared" si="1266"/>
        <v>42006</v>
      </c>
      <c r="G7375" s="1873">
        <f t="shared" si="1267"/>
        <v>42010</v>
      </c>
      <c r="H7375" s="2367" t="s">
        <v>15022</v>
      </c>
      <c r="I7375" s="2478" t="s">
        <v>14795</v>
      </c>
      <c r="J7375" s="721" t="s">
        <v>943</v>
      </c>
      <c r="K7375" s="1901" t="s">
        <v>1198</v>
      </c>
      <c r="L7375" s="721" t="s">
        <v>943</v>
      </c>
      <c r="O7375" s="1897">
        <v>42019</v>
      </c>
      <c r="P7375" s="2033" t="s">
        <v>4612</v>
      </c>
    </row>
    <row r="7376" spans="1:16">
      <c r="A7376" s="1293" t="s">
        <v>15891</v>
      </c>
      <c r="B7376" s="1869" t="s">
        <v>15892</v>
      </c>
      <c r="C7376" s="91"/>
      <c r="D7376" s="19"/>
      <c r="E7376" s="19"/>
      <c r="F7376" s="19"/>
      <c r="G7376" s="19"/>
      <c r="H7376" s="2037"/>
      <c r="I7376" s="2037"/>
      <c r="J7376" s="148" t="s">
        <v>4331</v>
      </c>
      <c r="K7376" s="1694" t="s">
        <v>1196</v>
      </c>
      <c r="L7376" s="1694" t="s">
        <v>2165</v>
      </c>
      <c r="M7376" s="1694" t="s">
        <v>1953</v>
      </c>
      <c r="N7376" s="1694" t="s">
        <v>2166</v>
      </c>
    </row>
    <row r="7377" spans="1:17">
      <c r="A7377" s="1867" t="s">
        <v>16208</v>
      </c>
      <c r="B7377" s="1909" t="s">
        <v>15893</v>
      </c>
      <c r="C7377" s="1909" t="s">
        <v>922</v>
      </c>
      <c r="D7377" s="317" t="s">
        <v>15891</v>
      </c>
      <c r="E7377" s="2285">
        <v>41989</v>
      </c>
      <c r="F7377" s="2285">
        <f t="shared" ref="F7377" si="1268">E7377+17</f>
        <v>42006</v>
      </c>
      <c r="G7377" s="2285">
        <f t="shared" ref="G7377" si="1269">E7377+21</f>
        <v>42010</v>
      </c>
      <c r="H7377" s="1925" t="s">
        <v>15513</v>
      </c>
      <c r="I7377" s="1925" t="s">
        <v>15514</v>
      </c>
      <c r="J7377" s="721" t="s">
        <v>943</v>
      </c>
      <c r="K7377" s="1901" t="s">
        <v>1198</v>
      </c>
      <c r="L7377" s="1909" t="s">
        <v>2169</v>
      </c>
      <c r="M7377" s="1901" t="s">
        <v>2535</v>
      </c>
      <c r="N7377" s="1875" t="s">
        <v>2187</v>
      </c>
      <c r="O7377" s="1897">
        <v>42047</v>
      </c>
      <c r="P7377" s="2033" t="s">
        <v>4612</v>
      </c>
    </row>
    <row r="7378" spans="1:17">
      <c r="A7378" s="1867" t="s">
        <v>16209</v>
      </c>
      <c r="B7378" s="1909" t="s">
        <v>15893</v>
      </c>
      <c r="C7378" s="503" t="s">
        <v>922</v>
      </c>
      <c r="D7378" s="317" t="s">
        <v>15891</v>
      </c>
      <c r="E7378" s="2285">
        <v>41989</v>
      </c>
      <c r="F7378" s="2285">
        <f t="shared" ref="F7378:F7382" si="1270">E7378+17</f>
        <v>42006</v>
      </c>
      <c r="G7378" s="2285">
        <f t="shared" ref="G7378:G7382" si="1271">E7378+21</f>
        <v>42010</v>
      </c>
      <c r="H7378" s="1925" t="s">
        <v>15513</v>
      </c>
      <c r="I7378" s="1925" t="s">
        <v>15514</v>
      </c>
      <c r="J7378" s="721" t="s">
        <v>943</v>
      </c>
      <c r="K7378" s="1901" t="s">
        <v>1198</v>
      </c>
      <c r="L7378" s="721" t="s">
        <v>943</v>
      </c>
      <c r="M7378" s="721" t="s">
        <v>943</v>
      </c>
      <c r="N7378" s="1875" t="s">
        <v>2187</v>
      </c>
      <c r="O7378" s="1897">
        <v>42160</v>
      </c>
      <c r="P7378" s="2033" t="s">
        <v>16880</v>
      </c>
      <c r="Q7378" s="2032" t="s">
        <v>5590</v>
      </c>
    </row>
    <row r="7379" spans="1:17">
      <c r="A7379" s="1905" t="s">
        <v>16210</v>
      </c>
      <c r="B7379" s="1932" t="s">
        <v>15893</v>
      </c>
      <c r="C7379" s="1932" t="s">
        <v>922</v>
      </c>
      <c r="D7379" s="1341" t="s">
        <v>15891</v>
      </c>
      <c r="E7379" s="2230">
        <v>41989</v>
      </c>
      <c r="F7379" s="2230">
        <f t="shared" si="1270"/>
        <v>42006</v>
      </c>
      <c r="G7379" s="2230">
        <f t="shared" si="1271"/>
        <v>42010</v>
      </c>
      <c r="H7379" s="822" t="s">
        <v>15513</v>
      </c>
      <c r="I7379" s="822" t="s">
        <v>15514</v>
      </c>
      <c r="J7379" s="1875" t="s">
        <v>2187</v>
      </c>
      <c r="K7379" s="1472" t="s">
        <v>943</v>
      </c>
      <c r="L7379" s="1932" t="s">
        <v>2169</v>
      </c>
      <c r="M7379" s="1901" t="s">
        <v>2170</v>
      </c>
      <c r="N7379" s="1875" t="s">
        <v>2187</v>
      </c>
      <c r="O7379" s="1366">
        <v>42045</v>
      </c>
      <c r="P7379" s="1917" t="s">
        <v>16803</v>
      </c>
    </row>
    <row r="7380" spans="1:17">
      <c r="A7380" s="1905" t="s">
        <v>16211</v>
      </c>
      <c r="B7380" s="1932" t="s">
        <v>15893</v>
      </c>
      <c r="C7380" s="1932" t="s">
        <v>922</v>
      </c>
      <c r="D7380" s="1341" t="s">
        <v>15891</v>
      </c>
      <c r="E7380" s="2230">
        <v>41989</v>
      </c>
      <c r="F7380" s="2230">
        <f t="shared" si="1270"/>
        <v>42006</v>
      </c>
      <c r="G7380" s="2230">
        <f t="shared" si="1271"/>
        <v>42010</v>
      </c>
      <c r="H7380" s="822" t="s">
        <v>15513</v>
      </c>
      <c r="I7380" s="822" t="s">
        <v>15514</v>
      </c>
      <c r="J7380" s="721" t="s">
        <v>943</v>
      </c>
      <c r="K7380" s="1472" t="s">
        <v>943</v>
      </c>
      <c r="L7380" s="1932" t="s">
        <v>2169</v>
      </c>
      <c r="M7380" s="1901" t="s">
        <v>2535</v>
      </c>
      <c r="N7380" s="1875" t="s">
        <v>2187</v>
      </c>
      <c r="O7380" s="1366">
        <v>42047</v>
      </c>
      <c r="P7380" s="1917" t="s">
        <v>4959</v>
      </c>
    </row>
    <row r="7381" spans="1:17">
      <c r="A7381" s="1867" t="s">
        <v>16212</v>
      </c>
      <c r="B7381" s="1909" t="s">
        <v>15893</v>
      </c>
      <c r="C7381" s="503" t="s">
        <v>922</v>
      </c>
      <c r="D7381" s="317" t="s">
        <v>15891</v>
      </c>
      <c r="E7381" s="2285">
        <v>41989</v>
      </c>
      <c r="F7381" s="2285">
        <f t="shared" si="1270"/>
        <v>42006</v>
      </c>
      <c r="G7381" s="2285">
        <f t="shared" si="1271"/>
        <v>42010</v>
      </c>
      <c r="H7381" s="1925" t="s">
        <v>15513</v>
      </c>
      <c r="I7381" s="1925" t="s">
        <v>15514</v>
      </c>
      <c r="J7381" s="1875" t="s">
        <v>2187</v>
      </c>
      <c r="K7381" s="1901" t="s">
        <v>1198</v>
      </c>
      <c r="L7381" s="721" t="s">
        <v>943</v>
      </c>
      <c r="M7381" s="1901" t="s">
        <v>2170</v>
      </c>
      <c r="N7381" s="1875" t="s">
        <v>2187</v>
      </c>
      <c r="O7381" s="1897">
        <v>42223</v>
      </c>
      <c r="P7381" s="2033" t="s">
        <v>16878</v>
      </c>
      <c r="Q7381" s="2033" t="s">
        <v>15793</v>
      </c>
    </row>
    <row r="7382" spans="1:17">
      <c r="A7382" s="1867" t="s">
        <v>16261</v>
      </c>
      <c r="B7382" s="1909" t="s">
        <v>16260</v>
      </c>
      <c r="C7382" s="503" t="s">
        <v>923</v>
      </c>
      <c r="D7382" s="317" t="s">
        <v>15891</v>
      </c>
      <c r="E7382" s="2285">
        <v>41989</v>
      </c>
      <c r="F7382" s="2285">
        <f t="shared" si="1270"/>
        <v>42006</v>
      </c>
      <c r="G7382" s="2285">
        <f t="shared" si="1271"/>
        <v>42010</v>
      </c>
      <c r="H7382" s="1925" t="s">
        <v>15513</v>
      </c>
      <c r="I7382" s="1925" t="s">
        <v>15514</v>
      </c>
      <c r="J7382" s="721" t="s">
        <v>943</v>
      </c>
      <c r="K7382" s="1901" t="s">
        <v>1198</v>
      </c>
      <c r="L7382" s="721" t="s">
        <v>943</v>
      </c>
      <c r="M7382" s="721" t="s">
        <v>943</v>
      </c>
      <c r="N7382" s="1875" t="s">
        <v>2187</v>
      </c>
      <c r="O7382" s="1897">
        <v>42160</v>
      </c>
      <c r="P7382" s="2033" t="s">
        <v>16816</v>
      </c>
      <c r="Q7382" s="2032" t="s">
        <v>5590</v>
      </c>
    </row>
    <row r="7383" spans="1:17">
      <c r="A7383" s="817" t="s">
        <v>15540</v>
      </c>
      <c r="B7383" s="1881" t="s">
        <v>15975</v>
      </c>
      <c r="C7383" s="1912"/>
      <c r="D7383" s="1903"/>
      <c r="E7383" s="1903"/>
      <c r="F7383" s="1903"/>
      <c r="G7383" s="1903"/>
      <c r="H7383" s="1923"/>
      <c r="I7383" s="1923"/>
      <c r="J7383" s="1877" t="s">
        <v>14547</v>
      </c>
      <c r="K7383" s="1877" t="s">
        <v>1197</v>
      </c>
      <c r="L7383" s="1877" t="s">
        <v>2166</v>
      </c>
    </row>
    <row r="7384" spans="1:17">
      <c r="A7384" s="1522" t="s">
        <v>16213</v>
      </c>
      <c r="B7384" s="1901" t="s">
        <v>15976</v>
      </c>
      <c r="C7384" s="1909" t="s">
        <v>922</v>
      </c>
      <c r="D7384" s="1870" t="s">
        <v>14545</v>
      </c>
      <c r="E7384" s="1874">
        <v>41990</v>
      </c>
      <c r="F7384" s="1874">
        <f>E7384+17</f>
        <v>42007</v>
      </c>
      <c r="G7384" s="1873">
        <f>E7384+21</f>
        <v>42011</v>
      </c>
      <c r="H7384" s="2367" t="s">
        <v>14746</v>
      </c>
      <c r="I7384" s="2478" t="s">
        <v>14751</v>
      </c>
      <c r="J7384" s="1875" t="s">
        <v>2132</v>
      </c>
      <c r="K7384" s="1901" t="s">
        <v>1198</v>
      </c>
      <c r="L7384" s="1875" t="s">
        <v>2132</v>
      </c>
    </row>
    <row r="7385" spans="1:17">
      <c r="A7385" s="1867" t="s">
        <v>16214</v>
      </c>
      <c r="B7385" s="1901" t="s">
        <v>16255</v>
      </c>
      <c r="C7385" s="1909" t="s">
        <v>922</v>
      </c>
      <c r="D7385" s="1870" t="s">
        <v>14545</v>
      </c>
      <c r="E7385" s="1874">
        <v>41990</v>
      </c>
      <c r="F7385" s="1874">
        <f t="shared" ref="F7385:F7391" si="1272">E7385+17</f>
        <v>42007</v>
      </c>
      <c r="G7385" s="1873">
        <f t="shared" ref="G7385:G7391" si="1273">E7385+21</f>
        <v>42011</v>
      </c>
      <c r="H7385" s="2367" t="s">
        <v>14746</v>
      </c>
      <c r="I7385" s="2478" t="s">
        <v>14751</v>
      </c>
      <c r="J7385" s="1875" t="s">
        <v>2187</v>
      </c>
      <c r="K7385" s="1901" t="s">
        <v>1198</v>
      </c>
      <c r="L7385" s="721" t="s">
        <v>943</v>
      </c>
      <c r="O7385" s="1897">
        <v>42011</v>
      </c>
      <c r="P7385" s="2033" t="s">
        <v>6992</v>
      </c>
    </row>
    <row r="7386" spans="1:17">
      <c r="A7386" s="1867" t="s">
        <v>16215</v>
      </c>
      <c r="B7386" s="1901" t="s">
        <v>15976</v>
      </c>
      <c r="C7386" s="1909" t="s">
        <v>922</v>
      </c>
      <c r="D7386" s="1870" t="s">
        <v>14545</v>
      </c>
      <c r="E7386" s="1874">
        <v>41990</v>
      </c>
      <c r="F7386" s="1874">
        <f t="shared" si="1272"/>
        <v>42007</v>
      </c>
      <c r="G7386" s="1873">
        <f t="shared" si="1273"/>
        <v>42011</v>
      </c>
      <c r="H7386" s="2367" t="s">
        <v>14746</v>
      </c>
      <c r="I7386" s="2478" t="s">
        <v>14751</v>
      </c>
      <c r="J7386" s="1875" t="s">
        <v>2132</v>
      </c>
      <c r="K7386" s="1901" t="s">
        <v>1198</v>
      </c>
      <c r="L7386" s="721" t="s">
        <v>943</v>
      </c>
    </row>
    <row r="7387" spans="1:17">
      <c r="A7387" s="1867" t="s">
        <v>16216</v>
      </c>
      <c r="B7387" s="1901" t="s">
        <v>15976</v>
      </c>
      <c r="C7387" s="1909" t="s">
        <v>922</v>
      </c>
      <c r="D7387" s="1870" t="s">
        <v>14545</v>
      </c>
      <c r="E7387" s="1874">
        <v>41990</v>
      </c>
      <c r="F7387" s="1874">
        <f t="shared" si="1272"/>
        <v>42007</v>
      </c>
      <c r="G7387" s="1873">
        <f t="shared" si="1273"/>
        <v>42011</v>
      </c>
      <c r="H7387" s="2367" t="s">
        <v>14746</v>
      </c>
      <c r="I7387" s="2478" t="s">
        <v>14751</v>
      </c>
      <c r="J7387" s="1875" t="s">
        <v>2187</v>
      </c>
      <c r="K7387" s="1901" t="s">
        <v>1198</v>
      </c>
      <c r="L7387" s="721" t="s">
        <v>943</v>
      </c>
    </row>
    <row r="7388" spans="1:17" s="1917" customFormat="1">
      <c r="A7388" s="1905" t="s">
        <v>16217</v>
      </c>
      <c r="B7388" s="1901" t="s">
        <v>15976</v>
      </c>
      <c r="C7388" s="1932" t="s">
        <v>922</v>
      </c>
      <c r="D7388" s="1982" t="s">
        <v>14545</v>
      </c>
      <c r="E7388" s="1983">
        <v>41990</v>
      </c>
      <c r="F7388" s="1983">
        <f t="shared" si="1272"/>
        <v>42007</v>
      </c>
      <c r="G7388" s="1298">
        <f t="shared" si="1273"/>
        <v>42011</v>
      </c>
      <c r="H7388" s="2435" t="s">
        <v>14746</v>
      </c>
      <c r="I7388" s="2495" t="s">
        <v>14751</v>
      </c>
      <c r="J7388" s="1875" t="s">
        <v>2187</v>
      </c>
      <c r="K7388" s="1472" t="s">
        <v>943</v>
      </c>
      <c r="L7388" s="1472" t="s">
        <v>943</v>
      </c>
      <c r="O7388" s="1984"/>
    </row>
    <row r="7389" spans="1:17">
      <c r="A7389" s="1867" t="s">
        <v>16218</v>
      </c>
      <c r="B7389" s="1901" t="s">
        <v>16201</v>
      </c>
      <c r="C7389" s="1896" t="s">
        <v>923</v>
      </c>
      <c r="D7389" s="1870" t="s">
        <v>14545</v>
      </c>
      <c r="E7389" s="1874">
        <v>41990</v>
      </c>
      <c r="F7389" s="1874">
        <f t="shared" si="1272"/>
        <v>42007</v>
      </c>
      <c r="G7389" s="1873">
        <f t="shared" si="1273"/>
        <v>42011</v>
      </c>
      <c r="H7389" s="2367" t="s">
        <v>14746</v>
      </c>
      <c r="I7389" s="2478" t="s">
        <v>14751</v>
      </c>
      <c r="J7389" s="721" t="s">
        <v>943</v>
      </c>
      <c r="K7389" s="1901" t="s">
        <v>1198</v>
      </c>
      <c r="L7389" s="1875" t="s">
        <v>2132</v>
      </c>
      <c r="O7389" s="1897">
        <v>42019</v>
      </c>
      <c r="P7389" s="2033" t="s">
        <v>4612</v>
      </c>
    </row>
    <row r="7390" spans="1:17">
      <c r="A7390" s="1867" t="s">
        <v>16219</v>
      </c>
      <c r="B7390" s="1901" t="s">
        <v>16201</v>
      </c>
      <c r="C7390" s="1896" t="s">
        <v>923</v>
      </c>
      <c r="D7390" s="1870" t="s">
        <v>14545</v>
      </c>
      <c r="E7390" s="1874">
        <v>41990</v>
      </c>
      <c r="F7390" s="1874">
        <f t="shared" si="1272"/>
        <v>42007</v>
      </c>
      <c r="G7390" s="1873">
        <f t="shared" si="1273"/>
        <v>42011</v>
      </c>
      <c r="H7390" s="2367" t="s">
        <v>14746</v>
      </c>
      <c r="I7390" s="2478" t="s">
        <v>14751</v>
      </c>
      <c r="J7390" s="721" t="s">
        <v>943</v>
      </c>
      <c r="K7390" s="1901" t="s">
        <v>1198</v>
      </c>
      <c r="L7390" s="1875" t="s">
        <v>2132</v>
      </c>
      <c r="O7390" s="1897">
        <v>42019</v>
      </c>
      <c r="P7390" s="2033" t="s">
        <v>4612</v>
      </c>
    </row>
    <row r="7391" spans="1:17">
      <c r="A7391" s="1867" t="s">
        <v>16220</v>
      </c>
      <c r="B7391" s="1901" t="s">
        <v>16201</v>
      </c>
      <c r="C7391" s="1896" t="s">
        <v>923</v>
      </c>
      <c r="D7391" s="1870" t="s">
        <v>14545</v>
      </c>
      <c r="E7391" s="1874">
        <v>41990</v>
      </c>
      <c r="F7391" s="1874">
        <f t="shared" si="1272"/>
        <v>42007</v>
      </c>
      <c r="G7391" s="1873">
        <f t="shared" si="1273"/>
        <v>42011</v>
      </c>
      <c r="H7391" s="2367" t="s">
        <v>14746</v>
      </c>
      <c r="I7391" s="2478" t="s">
        <v>14751</v>
      </c>
      <c r="J7391" s="721" t="s">
        <v>943</v>
      </c>
      <c r="K7391" s="1901" t="s">
        <v>1198</v>
      </c>
      <c r="L7391" s="1875" t="s">
        <v>2132</v>
      </c>
      <c r="O7391" s="1897">
        <v>42019</v>
      </c>
      <c r="P7391" s="2033" t="s">
        <v>4612</v>
      </c>
    </row>
    <row r="7392" spans="1:17">
      <c r="A7392" s="2504" t="s">
        <v>10501</v>
      </c>
      <c r="B7392" s="1607" t="s">
        <v>16202</v>
      </c>
      <c r="C7392" s="1912"/>
      <c r="D7392" s="2499"/>
      <c r="E7392" s="2499"/>
      <c r="F7392" s="2499"/>
      <c r="G7392" s="2499"/>
      <c r="H7392" s="1923"/>
      <c r="I7392" s="1923"/>
      <c r="J7392" s="2503" t="s">
        <v>4331</v>
      </c>
      <c r="K7392" s="1877" t="s">
        <v>1197</v>
      </c>
      <c r="L7392" s="2436" t="s">
        <v>1007</v>
      </c>
      <c r="M7392" s="657" t="s">
        <v>16004</v>
      </c>
    </row>
    <row r="7393" spans="1:17">
      <c r="A7393" s="2284" t="s">
        <v>16221</v>
      </c>
      <c r="B7393" s="1901" t="s">
        <v>15978</v>
      </c>
      <c r="C7393" s="1879" t="s">
        <v>922</v>
      </c>
      <c r="D7393" s="2284" t="s">
        <v>9347</v>
      </c>
      <c r="E7393" s="2498">
        <v>41991</v>
      </c>
      <c r="F7393" s="1936">
        <f t="shared" ref="F7393" si="1274">E7393+17</f>
        <v>42008</v>
      </c>
      <c r="G7393" s="2498">
        <f t="shared" ref="G7393" si="1275">E7393+21</f>
        <v>42012</v>
      </c>
      <c r="H7393" s="1925" t="s">
        <v>15220</v>
      </c>
      <c r="I7393" s="1925" t="s">
        <v>15218</v>
      </c>
      <c r="J7393" s="1875" t="s">
        <v>2187</v>
      </c>
      <c r="K7393" s="1901" t="s">
        <v>1198</v>
      </c>
      <c r="L7393" s="1875" t="s">
        <v>2187</v>
      </c>
      <c r="O7393" s="1897">
        <v>42124</v>
      </c>
      <c r="P7393" s="2033" t="s">
        <v>16872</v>
      </c>
      <c r="Q7393" s="2033" t="s">
        <v>5590</v>
      </c>
    </row>
    <row r="7394" spans="1:17" s="1917" customFormat="1">
      <c r="A7394" s="1905" t="s">
        <v>16222</v>
      </c>
      <c r="B7394" s="1901" t="s">
        <v>15978</v>
      </c>
      <c r="C7394" s="1932" t="s">
        <v>922</v>
      </c>
      <c r="D7394" s="2514" t="s">
        <v>9347</v>
      </c>
      <c r="E7394" s="2517">
        <v>41991</v>
      </c>
      <c r="F7394" s="2518">
        <f t="shared" ref="F7394:F7401" si="1276">E7394+17</f>
        <v>42008</v>
      </c>
      <c r="G7394" s="2517">
        <f t="shared" ref="G7394:G7401" si="1277">E7394+21</f>
        <v>42012</v>
      </c>
      <c r="H7394" s="822" t="s">
        <v>15220</v>
      </c>
      <c r="I7394" s="822" t="s">
        <v>15218</v>
      </c>
      <c r="J7394" s="1930" t="s">
        <v>2187</v>
      </c>
      <c r="K7394" s="1472" t="s">
        <v>943</v>
      </c>
      <c r="L7394" s="1930" t="s">
        <v>2187</v>
      </c>
      <c r="O7394" s="1366">
        <v>42047</v>
      </c>
      <c r="P7394" s="1917" t="s">
        <v>4959</v>
      </c>
    </row>
    <row r="7395" spans="1:17">
      <c r="A7395" s="1867" t="s">
        <v>16223</v>
      </c>
      <c r="B7395" s="1901" t="s">
        <v>15978</v>
      </c>
      <c r="C7395" s="1879" t="s">
        <v>922</v>
      </c>
      <c r="D7395" s="2284" t="s">
        <v>9347</v>
      </c>
      <c r="E7395" s="2498">
        <v>41991</v>
      </c>
      <c r="F7395" s="1936">
        <f t="shared" si="1276"/>
        <v>42008</v>
      </c>
      <c r="G7395" s="2498">
        <f t="shared" si="1277"/>
        <v>42012</v>
      </c>
      <c r="H7395" s="1925" t="s">
        <v>15220</v>
      </c>
      <c r="I7395" s="1925" t="s">
        <v>15218</v>
      </c>
      <c r="J7395" s="1875" t="s">
        <v>2187</v>
      </c>
      <c r="K7395" s="1901" t="s">
        <v>1198</v>
      </c>
      <c r="L7395" s="1875" t="s">
        <v>2187</v>
      </c>
      <c r="O7395" s="1897">
        <v>42097</v>
      </c>
      <c r="P7395" s="2033" t="s">
        <v>16873</v>
      </c>
      <c r="Q7395" s="2033" t="s">
        <v>5590</v>
      </c>
    </row>
    <row r="7396" spans="1:17" s="1917" customFormat="1">
      <c r="A7396" s="1905" t="s">
        <v>16224</v>
      </c>
      <c r="B7396" s="1901" t="s">
        <v>16262</v>
      </c>
      <c r="C7396" s="1932" t="s">
        <v>923</v>
      </c>
      <c r="D7396" s="2514" t="s">
        <v>9347</v>
      </c>
      <c r="E7396" s="2517">
        <v>41991</v>
      </c>
      <c r="F7396" s="2518">
        <f t="shared" si="1276"/>
        <v>42008</v>
      </c>
      <c r="G7396" s="2517">
        <f t="shared" si="1277"/>
        <v>42012</v>
      </c>
      <c r="H7396" s="822" t="s">
        <v>15220</v>
      </c>
      <c r="I7396" s="822" t="s">
        <v>15218</v>
      </c>
      <c r="J7396" s="1930" t="s">
        <v>2187</v>
      </c>
      <c r="K7396" s="1472" t="s">
        <v>943</v>
      </c>
      <c r="L7396" s="1930" t="s">
        <v>2187</v>
      </c>
      <c r="O7396" s="1366">
        <v>42047</v>
      </c>
      <c r="P7396" s="1917" t="s">
        <v>4959</v>
      </c>
    </row>
    <row r="7397" spans="1:17">
      <c r="A7397" s="1867" t="s">
        <v>16225</v>
      </c>
      <c r="B7397" s="1901" t="s">
        <v>16262</v>
      </c>
      <c r="C7397" s="1879" t="s">
        <v>923</v>
      </c>
      <c r="D7397" s="2284" t="s">
        <v>9347</v>
      </c>
      <c r="E7397" s="2498">
        <v>41991</v>
      </c>
      <c r="F7397" s="1936">
        <f t="shared" si="1276"/>
        <v>42008</v>
      </c>
      <c r="G7397" s="2498">
        <f t="shared" si="1277"/>
        <v>42012</v>
      </c>
      <c r="H7397" s="1925" t="s">
        <v>15220</v>
      </c>
      <c r="I7397" s="1925" t="s">
        <v>15218</v>
      </c>
      <c r="J7397" s="1875" t="s">
        <v>2187</v>
      </c>
      <c r="K7397" s="1901" t="s">
        <v>1198</v>
      </c>
      <c r="L7397" s="1875" t="s">
        <v>2187</v>
      </c>
      <c r="O7397" s="1897">
        <v>42097</v>
      </c>
      <c r="P7397" s="2032" t="s">
        <v>16874</v>
      </c>
      <c r="Q7397" s="2033" t="s">
        <v>5590</v>
      </c>
    </row>
    <row r="7398" spans="1:17" s="1917" customFormat="1">
      <c r="A7398" s="1905" t="s">
        <v>16226</v>
      </c>
      <c r="B7398" s="1901" t="s">
        <v>16262</v>
      </c>
      <c r="C7398" s="1932" t="s">
        <v>923</v>
      </c>
      <c r="D7398" s="2514" t="s">
        <v>9347</v>
      </c>
      <c r="E7398" s="2517">
        <v>41991</v>
      </c>
      <c r="F7398" s="2518">
        <f t="shared" si="1276"/>
        <v>42008</v>
      </c>
      <c r="G7398" s="2517">
        <f t="shared" si="1277"/>
        <v>42012</v>
      </c>
      <c r="H7398" s="822" t="s">
        <v>15220</v>
      </c>
      <c r="I7398" s="822" t="s">
        <v>15218</v>
      </c>
      <c r="J7398" s="1930" t="s">
        <v>2187</v>
      </c>
      <c r="K7398" s="1472" t="s">
        <v>943</v>
      </c>
      <c r="L7398" s="1930" t="s">
        <v>2187</v>
      </c>
      <c r="O7398" s="1366">
        <v>42047</v>
      </c>
      <c r="P7398" s="1917" t="s">
        <v>4959</v>
      </c>
    </row>
    <row r="7399" spans="1:17" s="1917" customFormat="1">
      <c r="A7399" s="1905" t="s">
        <v>16227</v>
      </c>
      <c r="B7399" s="1901" t="s">
        <v>16262</v>
      </c>
      <c r="C7399" s="1932" t="s">
        <v>923</v>
      </c>
      <c r="D7399" s="2514" t="s">
        <v>9347</v>
      </c>
      <c r="E7399" s="2517">
        <v>41991</v>
      </c>
      <c r="F7399" s="2518">
        <f t="shared" si="1276"/>
        <v>42008</v>
      </c>
      <c r="G7399" s="2517">
        <f t="shared" si="1277"/>
        <v>42012</v>
      </c>
      <c r="H7399" s="822" t="s">
        <v>15220</v>
      </c>
      <c r="I7399" s="822" t="s">
        <v>15218</v>
      </c>
      <c r="J7399" s="1930" t="s">
        <v>2187</v>
      </c>
      <c r="K7399" s="1472" t="s">
        <v>943</v>
      </c>
      <c r="L7399" s="1930" t="s">
        <v>2187</v>
      </c>
      <c r="O7399" s="1366">
        <v>42047</v>
      </c>
      <c r="P7399" s="1917" t="s">
        <v>4959</v>
      </c>
    </row>
    <row r="7400" spans="1:17">
      <c r="A7400" s="1867" t="s">
        <v>16228</v>
      </c>
      <c r="B7400" s="1879" t="s">
        <v>15850</v>
      </c>
      <c r="C7400" s="1879" t="s">
        <v>923</v>
      </c>
      <c r="D7400" s="2284" t="s">
        <v>9347</v>
      </c>
      <c r="E7400" s="2498">
        <v>41991</v>
      </c>
      <c r="F7400" s="1936">
        <f t="shared" si="1276"/>
        <v>42008</v>
      </c>
      <c r="G7400" s="2498">
        <f t="shared" si="1277"/>
        <v>42012</v>
      </c>
      <c r="H7400" s="1925" t="s">
        <v>15220</v>
      </c>
      <c r="I7400" s="1925" t="s">
        <v>15218</v>
      </c>
      <c r="J7400" s="1875" t="s">
        <v>2187</v>
      </c>
      <c r="K7400" s="1901" t="s">
        <v>1198</v>
      </c>
      <c r="L7400" s="1875" t="s">
        <v>2187</v>
      </c>
      <c r="O7400" s="1897">
        <v>42124</v>
      </c>
      <c r="P7400" s="2032" t="s">
        <v>16868</v>
      </c>
      <c r="Q7400" s="2033" t="s">
        <v>5590</v>
      </c>
    </row>
    <row r="7401" spans="1:17">
      <c r="A7401" s="1867" t="s">
        <v>16229</v>
      </c>
      <c r="B7401" s="1879" t="s">
        <v>15850</v>
      </c>
      <c r="C7401" s="1879" t="s">
        <v>923</v>
      </c>
      <c r="D7401" s="2284" t="s">
        <v>9347</v>
      </c>
      <c r="E7401" s="2498">
        <v>41991</v>
      </c>
      <c r="F7401" s="1936">
        <f t="shared" si="1276"/>
        <v>42008</v>
      </c>
      <c r="G7401" s="2498">
        <f t="shared" si="1277"/>
        <v>42012</v>
      </c>
      <c r="H7401" s="1925" t="s">
        <v>15220</v>
      </c>
      <c r="I7401" s="1925" t="s">
        <v>15218</v>
      </c>
      <c r="J7401" s="1875" t="s">
        <v>2187</v>
      </c>
      <c r="K7401" s="1901" t="s">
        <v>1198</v>
      </c>
      <c r="L7401" s="1875" t="s">
        <v>2187</v>
      </c>
      <c r="O7401" s="1897">
        <v>42097</v>
      </c>
      <c r="P7401" s="2032" t="s">
        <v>16867</v>
      </c>
      <c r="Q7401" s="2033" t="s">
        <v>5590</v>
      </c>
    </row>
    <row r="7402" spans="1:17">
      <c r="A7402" s="2434" t="s">
        <v>16081</v>
      </c>
      <c r="B7402" s="1881" t="s">
        <v>16011</v>
      </c>
      <c r="C7402" s="1912"/>
      <c r="D7402" s="1881"/>
      <c r="E7402" s="1903"/>
      <c r="F7402" s="1903"/>
      <c r="G7402" s="1903"/>
      <c r="H7402" s="1923"/>
      <c r="I7402" s="1923"/>
      <c r="J7402" s="1876" t="s">
        <v>4331</v>
      </c>
      <c r="K7402" s="1877" t="s">
        <v>1196</v>
      </c>
      <c r="L7402" s="1877" t="s">
        <v>2165</v>
      </c>
      <c r="M7402" s="1877" t="s">
        <v>1953</v>
      </c>
      <c r="N7402" s="1877" t="s">
        <v>2166</v>
      </c>
    </row>
    <row r="7403" spans="1:17">
      <c r="A7403" s="1868" t="s">
        <v>16386</v>
      </c>
      <c r="B7403" s="1909" t="s">
        <v>16012</v>
      </c>
      <c r="C7403" s="1879" t="s">
        <v>922</v>
      </c>
      <c r="D7403" s="1870" t="s">
        <v>6389</v>
      </c>
      <c r="E7403" s="2498">
        <v>41991</v>
      </c>
      <c r="F7403" s="1874">
        <f>E7403+17</f>
        <v>42008</v>
      </c>
      <c r="G7403" s="1874">
        <f>E7403+21</f>
        <v>42012</v>
      </c>
      <c r="H7403" s="1906" t="s">
        <v>14321</v>
      </c>
      <c r="I7403" s="1925" t="s">
        <v>14649</v>
      </c>
      <c r="J7403" s="1875" t="s">
        <v>2132</v>
      </c>
      <c r="K7403" s="1901" t="s">
        <v>1198</v>
      </c>
      <c r="L7403" s="1909" t="s">
        <v>2169</v>
      </c>
      <c r="M7403" s="1901" t="s">
        <v>2535</v>
      </c>
      <c r="N7403" s="1875" t="s">
        <v>2187</v>
      </c>
      <c r="O7403" s="1897">
        <v>42026</v>
      </c>
      <c r="P7403" s="615" t="s">
        <v>4612</v>
      </c>
    </row>
    <row r="7404" spans="1:17">
      <c r="A7404" s="1867" t="s">
        <v>16387</v>
      </c>
      <c r="B7404" s="1909" t="s">
        <v>16012</v>
      </c>
      <c r="C7404" s="1879" t="s">
        <v>922</v>
      </c>
      <c r="D7404" s="1870" t="s">
        <v>6389</v>
      </c>
      <c r="E7404" s="2498">
        <v>41991</v>
      </c>
      <c r="F7404" s="1874">
        <f t="shared" ref="F7404:F7408" si="1278">E7404+17</f>
        <v>42008</v>
      </c>
      <c r="G7404" s="1874">
        <f t="shared" ref="G7404:G7408" si="1279">E7404+21</f>
        <v>42012</v>
      </c>
      <c r="H7404" s="1906" t="s">
        <v>14321</v>
      </c>
      <c r="I7404" s="1925" t="s">
        <v>14649</v>
      </c>
      <c r="J7404" s="1875" t="s">
        <v>2132</v>
      </c>
      <c r="K7404" s="1901" t="s">
        <v>1198</v>
      </c>
      <c r="L7404" s="1909" t="s">
        <v>2169</v>
      </c>
      <c r="M7404" s="1901" t="s">
        <v>2535</v>
      </c>
      <c r="N7404" s="1875" t="s">
        <v>2187</v>
      </c>
      <c r="O7404" s="1897">
        <v>42026</v>
      </c>
      <c r="P7404" s="615" t="s">
        <v>4612</v>
      </c>
    </row>
    <row r="7405" spans="1:17">
      <c r="A7405" s="1867" t="s">
        <v>16388</v>
      </c>
      <c r="B7405" s="1909" t="s">
        <v>16012</v>
      </c>
      <c r="C7405" s="1879" t="s">
        <v>922</v>
      </c>
      <c r="D7405" s="1870" t="s">
        <v>6389</v>
      </c>
      <c r="E7405" s="2498">
        <v>41991</v>
      </c>
      <c r="F7405" s="1874">
        <f t="shared" si="1278"/>
        <v>42008</v>
      </c>
      <c r="G7405" s="1874">
        <f t="shared" si="1279"/>
        <v>42012</v>
      </c>
      <c r="H7405" s="1906" t="s">
        <v>14321</v>
      </c>
      <c r="I7405" s="1925" t="s">
        <v>14649</v>
      </c>
      <c r="J7405" s="1875" t="s">
        <v>2132</v>
      </c>
      <c r="K7405" s="1901" t="s">
        <v>1198</v>
      </c>
      <c r="L7405" s="1909" t="s">
        <v>2169</v>
      </c>
      <c r="M7405" s="1901" t="s">
        <v>2535</v>
      </c>
      <c r="N7405" s="1875" t="s">
        <v>2187</v>
      </c>
      <c r="O7405" s="1897">
        <v>42026</v>
      </c>
      <c r="P7405" s="615" t="s">
        <v>4612</v>
      </c>
    </row>
    <row r="7406" spans="1:17">
      <c r="A7406" s="1905" t="s">
        <v>16389</v>
      </c>
      <c r="B7406" s="1932" t="s">
        <v>16260</v>
      </c>
      <c r="C7406" s="1932" t="s">
        <v>923</v>
      </c>
      <c r="D7406" s="1982" t="s">
        <v>6389</v>
      </c>
      <c r="E7406" s="2517">
        <v>41991</v>
      </c>
      <c r="F7406" s="1983">
        <f t="shared" si="1278"/>
        <v>42008</v>
      </c>
      <c r="G7406" s="1983">
        <f t="shared" si="1279"/>
        <v>42012</v>
      </c>
      <c r="H7406" s="822" t="s">
        <v>14321</v>
      </c>
      <c r="I7406" s="822" t="s">
        <v>14649</v>
      </c>
      <c r="J7406" s="1875" t="s">
        <v>2132</v>
      </c>
      <c r="K7406" s="1472" t="s">
        <v>943</v>
      </c>
      <c r="L7406" s="1932" t="s">
        <v>2169</v>
      </c>
      <c r="M7406" s="1985" t="s">
        <v>2535</v>
      </c>
      <c r="N7406" s="1930" t="s">
        <v>2187</v>
      </c>
      <c r="O7406" s="1897">
        <v>42047</v>
      </c>
      <c r="P7406" s="2033" t="s">
        <v>4612</v>
      </c>
    </row>
    <row r="7407" spans="1:17">
      <c r="A7407" s="1867" t="s">
        <v>16390</v>
      </c>
      <c r="B7407" s="1909" t="s">
        <v>16260</v>
      </c>
      <c r="C7407" s="1879" t="s">
        <v>923</v>
      </c>
      <c r="D7407" s="1870" t="s">
        <v>6389</v>
      </c>
      <c r="E7407" s="2498">
        <v>41991</v>
      </c>
      <c r="F7407" s="1874">
        <f t="shared" si="1278"/>
        <v>42008</v>
      </c>
      <c r="G7407" s="1874">
        <f t="shared" si="1279"/>
        <v>42012</v>
      </c>
      <c r="H7407" s="1906" t="s">
        <v>14321</v>
      </c>
      <c r="I7407" s="1925" t="s">
        <v>14649</v>
      </c>
      <c r="J7407" s="1875" t="s">
        <v>2132</v>
      </c>
      <c r="K7407" s="1901" t="s">
        <v>1198</v>
      </c>
      <c r="L7407" s="1909" t="s">
        <v>2169</v>
      </c>
      <c r="M7407" s="1901" t="s">
        <v>2535</v>
      </c>
      <c r="N7407" s="1875" t="s">
        <v>2187</v>
      </c>
      <c r="O7407" s="1897">
        <v>42047</v>
      </c>
      <c r="P7407" s="2033" t="s">
        <v>4612</v>
      </c>
    </row>
    <row r="7408" spans="1:17">
      <c r="A7408" s="1867" t="s">
        <v>16391</v>
      </c>
      <c r="B7408" s="1909" t="s">
        <v>16260</v>
      </c>
      <c r="C7408" s="1879" t="s">
        <v>923</v>
      </c>
      <c r="D7408" s="1870" t="s">
        <v>6389</v>
      </c>
      <c r="E7408" s="2498">
        <v>41991</v>
      </c>
      <c r="F7408" s="1874">
        <f t="shared" si="1278"/>
        <v>42008</v>
      </c>
      <c r="G7408" s="1874">
        <f t="shared" si="1279"/>
        <v>42012</v>
      </c>
      <c r="H7408" s="1906" t="s">
        <v>14321</v>
      </c>
      <c r="I7408" s="1925" t="s">
        <v>14649</v>
      </c>
      <c r="J7408" s="1875" t="s">
        <v>2132</v>
      </c>
      <c r="K7408" s="1901" t="s">
        <v>1198</v>
      </c>
      <c r="L7408" s="1909" t="s">
        <v>2169</v>
      </c>
      <c r="M7408" s="1901" t="s">
        <v>2535</v>
      </c>
      <c r="N7408" s="1875" t="s">
        <v>2187</v>
      </c>
      <c r="O7408" s="1897">
        <v>42047</v>
      </c>
      <c r="P7408" s="2033" t="s">
        <v>4612</v>
      </c>
    </row>
    <row r="7409" spans="1:16">
      <c r="A7409" s="817" t="s">
        <v>10500</v>
      </c>
      <c r="B7409" s="1881" t="s">
        <v>16025</v>
      </c>
      <c r="C7409" s="1912"/>
      <c r="D7409" s="1903"/>
      <c r="E7409" s="1903"/>
      <c r="F7409" s="1903"/>
      <c r="G7409" s="1903"/>
      <c r="H7409" s="1923"/>
      <c r="I7409" s="1923"/>
      <c r="J7409" s="1876" t="s">
        <v>4331</v>
      </c>
      <c r="K7409" s="1877" t="s">
        <v>1197</v>
      </c>
      <c r="L7409" s="657" t="s">
        <v>16032</v>
      </c>
    </row>
    <row r="7410" spans="1:16">
      <c r="A7410" s="668"/>
      <c r="B7410" s="1500" t="s">
        <v>16023</v>
      </c>
      <c r="C7410" s="1500"/>
      <c r="D7410" s="668" t="s">
        <v>9031</v>
      </c>
      <c r="E7410" s="1501">
        <v>41992</v>
      </c>
      <c r="F7410" s="1501">
        <f>E7410+17</f>
        <v>42009</v>
      </c>
      <c r="G7410" s="635">
        <f>E7410+21</f>
        <v>42013</v>
      </c>
      <c r="H7410" s="1026" t="s">
        <v>15080</v>
      </c>
      <c r="I7410" s="1026" t="s">
        <v>15084</v>
      </c>
      <c r="J7410" s="637"/>
      <c r="K7410" s="1503"/>
      <c r="L7410" s="632"/>
    </row>
    <row r="7411" spans="1:16">
      <c r="A7411" s="632"/>
      <c r="B7411" s="632"/>
      <c r="C7411" s="634"/>
      <c r="D7411" s="668" t="s">
        <v>9031</v>
      </c>
      <c r="E7411" s="1501">
        <v>41992</v>
      </c>
      <c r="F7411" s="1501">
        <f t="shared" ref="F7411:F7414" si="1280">E7411+17</f>
        <v>42009</v>
      </c>
      <c r="G7411" s="635">
        <f t="shared" ref="G7411:G7414" si="1281">E7411+21</f>
        <v>42013</v>
      </c>
      <c r="H7411" s="1026" t="s">
        <v>15080</v>
      </c>
      <c r="I7411" s="1026" t="s">
        <v>15084</v>
      </c>
      <c r="J7411" s="637"/>
      <c r="K7411" s="632"/>
      <c r="L7411" s="632"/>
    </row>
    <row r="7412" spans="1:16">
      <c r="A7412" s="632"/>
      <c r="B7412" s="632"/>
      <c r="C7412" s="634"/>
      <c r="D7412" s="668" t="s">
        <v>9031</v>
      </c>
      <c r="E7412" s="1501">
        <v>41992</v>
      </c>
      <c r="F7412" s="1501">
        <f t="shared" si="1280"/>
        <v>42009</v>
      </c>
      <c r="G7412" s="635">
        <f t="shared" si="1281"/>
        <v>42013</v>
      </c>
      <c r="H7412" s="1026" t="s">
        <v>15080</v>
      </c>
      <c r="I7412" s="1026" t="s">
        <v>15084</v>
      </c>
      <c r="J7412" s="637"/>
      <c r="K7412" s="632"/>
      <c r="L7412" s="632"/>
    </row>
    <row r="7413" spans="1:16">
      <c r="A7413" s="632"/>
      <c r="B7413" s="632"/>
      <c r="C7413" s="634"/>
      <c r="D7413" s="668" t="s">
        <v>9031</v>
      </c>
      <c r="E7413" s="1501">
        <v>41992</v>
      </c>
      <c r="F7413" s="1501">
        <f t="shared" si="1280"/>
        <v>42009</v>
      </c>
      <c r="G7413" s="635">
        <f t="shared" si="1281"/>
        <v>42013</v>
      </c>
      <c r="H7413" s="1026" t="s">
        <v>15080</v>
      </c>
      <c r="I7413" s="1026" t="s">
        <v>15084</v>
      </c>
      <c r="J7413" s="637"/>
      <c r="K7413" s="632"/>
      <c r="L7413" s="632"/>
    </row>
    <row r="7414" spans="1:16">
      <c r="A7414" s="632"/>
      <c r="B7414" s="632"/>
      <c r="C7414" s="634"/>
      <c r="D7414" s="668" t="s">
        <v>9031</v>
      </c>
      <c r="E7414" s="1501">
        <v>41992</v>
      </c>
      <c r="F7414" s="1501">
        <f t="shared" si="1280"/>
        <v>42009</v>
      </c>
      <c r="G7414" s="635">
        <f t="shared" si="1281"/>
        <v>42013</v>
      </c>
      <c r="H7414" s="1026" t="s">
        <v>15080</v>
      </c>
      <c r="I7414" s="1026" t="s">
        <v>15084</v>
      </c>
      <c r="J7414" s="637"/>
      <c r="K7414" s="632"/>
      <c r="L7414" s="632"/>
    </row>
    <row r="7415" spans="1:16">
      <c r="A7415" s="2505" t="s">
        <v>3037</v>
      </c>
      <c r="B7415" s="2509" t="s">
        <v>16263</v>
      </c>
      <c r="C7415" s="91"/>
      <c r="D7415" s="2508"/>
      <c r="E7415" s="2508"/>
      <c r="F7415" s="2508"/>
      <c r="G7415" s="2508"/>
      <c r="H7415" s="2037"/>
      <c r="I7415" s="2037"/>
      <c r="J7415" s="2507" t="s">
        <v>4331</v>
      </c>
      <c r="K7415" s="1694" t="s">
        <v>1196</v>
      </c>
      <c r="L7415" s="1694" t="s">
        <v>2165</v>
      </c>
      <c r="M7415" s="1694" t="s">
        <v>1953</v>
      </c>
      <c r="N7415" s="1694" t="s">
        <v>2166</v>
      </c>
      <c r="O7415" s="1898"/>
    </row>
    <row r="7416" spans="1:16">
      <c r="A7416" s="2514" t="s">
        <v>16264</v>
      </c>
      <c r="B7416" s="1932" t="s">
        <v>16080</v>
      </c>
      <c r="C7416" s="1932" t="s">
        <v>922</v>
      </c>
      <c r="D7416" s="2515" t="s">
        <v>6129</v>
      </c>
      <c r="E7416" s="2547">
        <v>41994</v>
      </c>
      <c r="F7416" s="2547">
        <f t="shared" ref="F7416:F7421" si="1282">E7416+17</f>
        <v>42011</v>
      </c>
      <c r="G7416" s="2547">
        <f t="shared" ref="G7416:G7421" si="1283">E7416+21</f>
        <v>42015</v>
      </c>
      <c r="H7416" s="1926" t="s">
        <v>14257</v>
      </c>
      <c r="I7416" s="1926" t="s">
        <v>13768</v>
      </c>
      <c r="J7416" s="1930" t="s">
        <v>2187</v>
      </c>
      <c r="K7416" s="1472" t="s">
        <v>943</v>
      </c>
      <c r="L7416" s="1472" t="s">
        <v>943</v>
      </c>
      <c r="M7416" s="1985" t="s">
        <v>2170</v>
      </c>
      <c r="N7416" s="1930" t="s">
        <v>2187</v>
      </c>
      <c r="O7416" s="1984"/>
      <c r="P7416" s="1917"/>
    </row>
    <row r="7417" spans="1:16">
      <c r="A7417" s="2519" t="s">
        <v>16265</v>
      </c>
      <c r="B7417" s="1932" t="s">
        <v>16080</v>
      </c>
      <c r="C7417" s="1932" t="s">
        <v>922</v>
      </c>
      <c r="D7417" s="2515" t="s">
        <v>6129</v>
      </c>
      <c r="E7417" s="2547">
        <v>41994</v>
      </c>
      <c r="F7417" s="2547">
        <f t="shared" si="1282"/>
        <v>42011</v>
      </c>
      <c r="G7417" s="2547">
        <f t="shared" si="1283"/>
        <v>42015</v>
      </c>
      <c r="H7417" s="1926" t="s">
        <v>16026</v>
      </c>
      <c r="I7417" s="1926" t="s">
        <v>13768</v>
      </c>
      <c r="J7417" s="1930" t="s">
        <v>2187</v>
      </c>
      <c r="K7417" s="1472" t="s">
        <v>943</v>
      </c>
      <c r="L7417" s="1472" t="s">
        <v>943</v>
      </c>
      <c r="M7417" s="1985" t="s">
        <v>2170</v>
      </c>
      <c r="N7417" s="1930" t="s">
        <v>2187</v>
      </c>
      <c r="O7417" s="1984"/>
      <c r="P7417" s="1917"/>
    </row>
    <row r="7418" spans="1:16">
      <c r="A7418" s="2519" t="s">
        <v>16266</v>
      </c>
      <c r="B7418" s="1932" t="s">
        <v>16080</v>
      </c>
      <c r="C7418" s="1932" t="s">
        <v>922</v>
      </c>
      <c r="D7418" s="2515" t="s">
        <v>6129</v>
      </c>
      <c r="E7418" s="2547">
        <v>41994</v>
      </c>
      <c r="F7418" s="2547">
        <f t="shared" si="1282"/>
        <v>42011</v>
      </c>
      <c r="G7418" s="2547">
        <f t="shared" si="1283"/>
        <v>42015</v>
      </c>
      <c r="H7418" s="1926" t="s">
        <v>16027</v>
      </c>
      <c r="I7418" s="1926" t="s">
        <v>13768</v>
      </c>
      <c r="J7418" s="1930" t="s">
        <v>2187</v>
      </c>
      <c r="K7418" s="1472" t="s">
        <v>943</v>
      </c>
      <c r="L7418" s="1472" t="s">
        <v>943</v>
      </c>
      <c r="M7418" s="1985" t="s">
        <v>2170</v>
      </c>
      <c r="N7418" s="1930" t="s">
        <v>2187</v>
      </c>
      <c r="O7418" s="1984"/>
      <c r="P7418" s="1917"/>
    </row>
    <row r="7419" spans="1:16">
      <c r="A7419" s="2497" t="s">
        <v>16267</v>
      </c>
      <c r="B7419" s="1879" t="s">
        <v>16080</v>
      </c>
      <c r="C7419" s="1879" t="s">
        <v>922</v>
      </c>
      <c r="D7419" s="1935" t="s">
        <v>6129</v>
      </c>
      <c r="E7419" s="2542">
        <v>41994</v>
      </c>
      <c r="F7419" s="2542">
        <f t="shared" si="1282"/>
        <v>42011</v>
      </c>
      <c r="G7419" s="2542">
        <f t="shared" si="1283"/>
        <v>42015</v>
      </c>
      <c r="H7419" s="1927" t="s">
        <v>16028</v>
      </c>
      <c r="I7419" s="1927" t="s">
        <v>13768</v>
      </c>
      <c r="J7419" s="1875" t="s">
        <v>2187</v>
      </c>
      <c r="K7419" s="1901" t="s">
        <v>1198</v>
      </c>
      <c r="L7419" s="721" t="s">
        <v>943</v>
      </c>
      <c r="M7419" s="1901" t="s">
        <v>2170</v>
      </c>
      <c r="N7419" s="1875" t="s">
        <v>2187</v>
      </c>
      <c r="O7419" s="1897">
        <v>42075</v>
      </c>
      <c r="P7419" s="1875" t="s">
        <v>4612</v>
      </c>
    </row>
    <row r="7420" spans="1:16">
      <c r="A7420" s="2497" t="s">
        <v>16268</v>
      </c>
      <c r="B7420" s="1879" t="s">
        <v>16307</v>
      </c>
      <c r="C7420" s="1879" t="s">
        <v>923</v>
      </c>
      <c r="D7420" s="1935" t="s">
        <v>6129</v>
      </c>
      <c r="E7420" s="2542">
        <v>41994</v>
      </c>
      <c r="F7420" s="2542">
        <f t="shared" si="1282"/>
        <v>42011</v>
      </c>
      <c r="G7420" s="2542">
        <f t="shared" si="1283"/>
        <v>42015</v>
      </c>
      <c r="H7420" s="1927" t="s">
        <v>16029</v>
      </c>
      <c r="I7420" s="1927" t="s">
        <v>13768</v>
      </c>
      <c r="J7420" s="1875" t="s">
        <v>2187</v>
      </c>
      <c r="K7420" s="1901" t="s">
        <v>1198</v>
      </c>
      <c r="L7420" s="721" t="s">
        <v>943</v>
      </c>
      <c r="M7420" s="1901" t="s">
        <v>2170</v>
      </c>
      <c r="N7420" s="1875" t="s">
        <v>2187</v>
      </c>
      <c r="O7420" s="1897">
        <v>42047</v>
      </c>
      <c r="P7420" s="2033" t="s">
        <v>4612</v>
      </c>
    </row>
    <row r="7421" spans="1:16">
      <c r="A7421" s="2519" t="s">
        <v>16269</v>
      </c>
      <c r="B7421" s="1932" t="s">
        <v>16307</v>
      </c>
      <c r="C7421" s="1932" t="s">
        <v>923</v>
      </c>
      <c r="D7421" s="2515" t="s">
        <v>6129</v>
      </c>
      <c r="E7421" s="2547">
        <v>41994</v>
      </c>
      <c r="F7421" s="2547">
        <f t="shared" si="1282"/>
        <v>42011</v>
      </c>
      <c r="G7421" s="2547">
        <f t="shared" si="1283"/>
        <v>42015</v>
      </c>
      <c r="H7421" s="1926" t="s">
        <v>16030</v>
      </c>
      <c r="I7421" s="1926" t="s">
        <v>13768</v>
      </c>
      <c r="J7421" s="1930" t="s">
        <v>2187</v>
      </c>
      <c r="K7421" s="1472" t="s">
        <v>943</v>
      </c>
      <c r="L7421" s="1472" t="s">
        <v>943</v>
      </c>
      <c r="M7421" s="1985" t="s">
        <v>2170</v>
      </c>
      <c r="N7421" s="1930" t="s">
        <v>2187</v>
      </c>
      <c r="O7421" s="1897">
        <v>42047</v>
      </c>
      <c r="P7421" s="2033" t="s">
        <v>4612</v>
      </c>
    </row>
    <row r="7422" spans="1:16">
      <c r="A7422" s="2500" t="s">
        <v>15540</v>
      </c>
      <c r="B7422" s="1607" t="s">
        <v>16033</v>
      </c>
      <c r="C7422" s="1912"/>
      <c r="D7422" s="2499"/>
      <c r="E7422" s="2499"/>
      <c r="F7422" s="2499"/>
      <c r="G7422" s="2499"/>
      <c r="H7422" s="2065"/>
      <c r="I7422" s="2065"/>
      <c r="J7422" s="1877" t="s">
        <v>14547</v>
      </c>
      <c r="K7422" s="1877" t="s">
        <v>1197</v>
      </c>
      <c r="L7422" s="1877" t="s">
        <v>2166</v>
      </c>
      <c r="M7422" s="2497"/>
      <c r="N7422" s="2497"/>
    </row>
    <row r="7423" spans="1:16">
      <c r="A7423" s="2284" t="s">
        <v>16270</v>
      </c>
      <c r="B7423" s="1901" t="s">
        <v>16363</v>
      </c>
      <c r="C7423" s="1879" t="s">
        <v>922</v>
      </c>
      <c r="D7423" s="2284" t="s">
        <v>14545</v>
      </c>
      <c r="E7423" s="2498">
        <v>41995</v>
      </c>
      <c r="F7423" s="1936">
        <f t="shared" ref="F7423:F7434" si="1284">E7423+17</f>
        <v>42012</v>
      </c>
      <c r="G7423" s="2498">
        <f t="shared" ref="G7423:G7434" si="1285">E7423+21</f>
        <v>42016</v>
      </c>
      <c r="H7423" s="2367" t="s">
        <v>14747</v>
      </c>
      <c r="I7423" s="2478" t="s">
        <v>14751</v>
      </c>
      <c r="J7423" s="1989"/>
      <c r="K7423" s="1901" t="s">
        <v>1198</v>
      </c>
      <c r="L7423" s="721" t="s">
        <v>943</v>
      </c>
      <c r="M7423" s="2497"/>
      <c r="N7423" s="2497"/>
    </row>
    <row r="7424" spans="1:16">
      <c r="A7424" s="1935" t="s">
        <v>16663</v>
      </c>
      <c r="B7424" s="1901" t="s">
        <v>16363</v>
      </c>
      <c r="C7424" s="1879" t="s">
        <v>922</v>
      </c>
      <c r="D7424" s="2284" t="s">
        <v>14545</v>
      </c>
      <c r="E7424" s="2498">
        <v>41995</v>
      </c>
      <c r="F7424" s="1936">
        <f t="shared" si="1284"/>
        <v>42012</v>
      </c>
      <c r="G7424" s="2498">
        <f t="shared" si="1285"/>
        <v>42016</v>
      </c>
      <c r="H7424" s="2367" t="s">
        <v>14747</v>
      </c>
      <c r="I7424" s="2478" t="s">
        <v>14751</v>
      </c>
      <c r="J7424" s="1989"/>
      <c r="K7424" s="1901" t="s">
        <v>1198</v>
      </c>
      <c r="L7424" s="2530"/>
      <c r="M7424" s="2497"/>
      <c r="N7424" s="2497"/>
    </row>
    <row r="7425" spans="1:16">
      <c r="A7425" s="2515" t="s">
        <v>16271</v>
      </c>
      <c r="B7425" s="1985" t="s">
        <v>16078</v>
      </c>
      <c r="C7425" s="1932" t="s">
        <v>922</v>
      </c>
      <c r="D7425" s="2514" t="s">
        <v>14545</v>
      </c>
      <c r="E7425" s="2517">
        <v>41995</v>
      </c>
      <c r="F7425" s="2518">
        <f t="shared" si="1284"/>
        <v>42012</v>
      </c>
      <c r="G7425" s="2517">
        <f t="shared" si="1285"/>
        <v>42016</v>
      </c>
      <c r="H7425" s="2435" t="s">
        <v>14747</v>
      </c>
      <c r="I7425" s="2495" t="s">
        <v>14751</v>
      </c>
      <c r="J7425" s="1875" t="s">
        <v>2187</v>
      </c>
      <c r="K7425" s="1472" t="s">
        <v>943</v>
      </c>
      <c r="L7425" s="721" t="s">
        <v>943</v>
      </c>
      <c r="M7425" s="2519"/>
      <c r="N7425" s="2519"/>
      <c r="O7425" s="1366">
        <v>42034</v>
      </c>
      <c r="P7425" s="1917" t="s">
        <v>4959</v>
      </c>
    </row>
    <row r="7426" spans="1:16">
      <c r="A7426" s="1935" t="s">
        <v>16272</v>
      </c>
      <c r="B7426" s="1901" t="s">
        <v>16363</v>
      </c>
      <c r="C7426" s="1879" t="s">
        <v>922</v>
      </c>
      <c r="D7426" s="2284" t="s">
        <v>14545</v>
      </c>
      <c r="E7426" s="2498">
        <v>41995</v>
      </c>
      <c r="F7426" s="1936">
        <f t="shared" si="1284"/>
        <v>42012</v>
      </c>
      <c r="G7426" s="2498">
        <f t="shared" si="1285"/>
        <v>42016</v>
      </c>
      <c r="H7426" s="2367" t="s">
        <v>14747</v>
      </c>
      <c r="I7426" s="2478" t="s">
        <v>14751</v>
      </c>
      <c r="J7426" s="1879" t="s">
        <v>2132</v>
      </c>
      <c r="K7426" s="1901" t="s">
        <v>1198</v>
      </c>
      <c r="L7426" s="721" t="s">
        <v>943</v>
      </c>
      <c r="M7426" s="2497"/>
      <c r="N7426" s="2497"/>
    </row>
    <row r="7427" spans="1:16">
      <c r="A7427" s="1935" t="s">
        <v>16273</v>
      </c>
      <c r="B7427" s="1901" t="s">
        <v>16363</v>
      </c>
      <c r="C7427" s="1879" t="s">
        <v>922</v>
      </c>
      <c r="D7427" s="2284" t="s">
        <v>14545</v>
      </c>
      <c r="E7427" s="2498">
        <v>41995</v>
      </c>
      <c r="F7427" s="1936">
        <f t="shared" si="1284"/>
        <v>42012</v>
      </c>
      <c r="G7427" s="2498">
        <f t="shared" si="1285"/>
        <v>42016</v>
      </c>
      <c r="H7427" s="2367" t="s">
        <v>14747</v>
      </c>
      <c r="I7427" s="2478" t="s">
        <v>14751</v>
      </c>
      <c r="J7427" s="1875" t="s">
        <v>2187</v>
      </c>
      <c r="K7427" s="1901" t="s">
        <v>1198</v>
      </c>
      <c r="L7427" s="721" t="s">
        <v>943</v>
      </c>
      <c r="M7427" s="2497"/>
      <c r="N7427" s="2497"/>
    </row>
    <row r="7428" spans="1:16">
      <c r="A7428" s="1935" t="s">
        <v>16274</v>
      </c>
      <c r="B7428" s="1901" t="s">
        <v>16363</v>
      </c>
      <c r="C7428" s="1879" t="s">
        <v>922</v>
      </c>
      <c r="D7428" s="2284" t="s">
        <v>14545</v>
      </c>
      <c r="E7428" s="2498">
        <v>41995</v>
      </c>
      <c r="F7428" s="1936">
        <f t="shared" si="1284"/>
        <v>42012</v>
      </c>
      <c r="G7428" s="2498">
        <f t="shared" si="1285"/>
        <v>42016</v>
      </c>
      <c r="H7428" s="2367" t="s">
        <v>14747</v>
      </c>
      <c r="I7428" s="2478" t="s">
        <v>14751</v>
      </c>
      <c r="J7428" s="1875" t="s">
        <v>2187</v>
      </c>
      <c r="K7428" s="1901" t="s">
        <v>1198</v>
      </c>
      <c r="L7428" s="721" t="s">
        <v>943</v>
      </c>
      <c r="M7428" s="2497"/>
      <c r="N7428" s="2497"/>
    </row>
    <row r="7429" spans="1:16">
      <c r="A7429" s="2515" t="s">
        <v>16275</v>
      </c>
      <c r="B7429" s="1985" t="s">
        <v>16364</v>
      </c>
      <c r="C7429" s="1932" t="s">
        <v>923</v>
      </c>
      <c r="D7429" s="2514" t="s">
        <v>14545</v>
      </c>
      <c r="E7429" s="2517">
        <v>41995</v>
      </c>
      <c r="F7429" s="2518">
        <f t="shared" si="1284"/>
        <v>42012</v>
      </c>
      <c r="G7429" s="2517">
        <f t="shared" si="1285"/>
        <v>42016</v>
      </c>
      <c r="H7429" s="2435" t="s">
        <v>14747</v>
      </c>
      <c r="I7429" s="2495" t="s">
        <v>14751</v>
      </c>
      <c r="J7429" s="721" t="s">
        <v>943</v>
      </c>
      <c r="K7429" s="1472" t="s">
        <v>943</v>
      </c>
      <c r="L7429" s="721" t="s">
        <v>943</v>
      </c>
      <c r="M7429" s="2519"/>
      <c r="N7429" s="2519"/>
      <c r="O7429" s="1897">
        <v>42047</v>
      </c>
      <c r="P7429" s="1875" t="s">
        <v>4612</v>
      </c>
    </row>
    <row r="7430" spans="1:16">
      <c r="A7430" s="1935" t="s">
        <v>16276</v>
      </c>
      <c r="B7430" s="1901" t="s">
        <v>16364</v>
      </c>
      <c r="C7430" s="1879" t="s">
        <v>923</v>
      </c>
      <c r="D7430" s="2284" t="s">
        <v>14545</v>
      </c>
      <c r="E7430" s="2498">
        <v>41995</v>
      </c>
      <c r="F7430" s="1936">
        <f t="shared" si="1284"/>
        <v>42012</v>
      </c>
      <c r="G7430" s="2498">
        <f t="shared" si="1285"/>
        <v>42016</v>
      </c>
      <c r="H7430" s="2367" t="s">
        <v>14747</v>
      </c>
      <c r="I7430" s="2478" t="s">
        <v>14751</v>
      </c>
      <c r="J7430" s="721" t="s">
        <v>943</v>
      </c>
      <c r="K7430" s="1901" t="s">
        <v>1198</v>
      </c>
      <c r="L7430" s="1875" t="s">
        <v>2132</v>
      </c>
      <c r="M7430" s="2497"/>
      <c r="N7430" s="2497"/>
      <c r="O7430" s="1897">
        <v>42047</v>
      </c>
      <c r="P7430" s="1875" t="s">
        <v>4612</v>
      </c>
    </row>
    <row r="7431" spans="1:16">
      <c r="A7431" s="1935" t="s">
        <v>16277</v>
      </c>
      <c r="B7431" s="1901" t="s">
        <v>16364</v>
      </c>
      <c r="C7431" s="1879" t="s">
        <v>923</v>
      </c>
      <c r="D7431" s="2284" t="s">
        <v>14545</v>
      </c>
      <c r="E7431" s="2498">
        <v>41995</v>
      </c>
      <c r="F7431" s="1936">
        <f t="shared" si="1284"/>
        <v>42012</v>
      </c>
      <c r="G7431" s="2498">
        <f t="shared" si="1285"/>
        <v>42016</v>
      </c>
      <c r="H7431" s="2367" t="s">
        <v>14747</v>
      </c>
      <c r="I7431" s="2478" t="s">
        <v>14751</v>
      </c>
      <c r="J7431" s="1875" t="s">
        <v>2187</v>
      </c>
      <c r="K7431" s="1901" t="s">
        <v>1198</v>
      </c>
      <c r="L7431" s="1875" t="s">
        <v>2132</v>
      </c>
      <c r="M7431" s="2497"/>
      <c r="N7431" s="2497"/>
      <c r="O7431" s="1897">
        <v>42047</v>
      </c>
      <c r="P7431" s="1875" t="s">
        <v>4612</v>
      </c>
    </row>
    <row r="7432" spans="1:16">
      <c r="A7432" s="1935" t="s">
        <v>16278</v>
      </c>
      <c r="B7432" s="1901" t="s">
        <v>16365</v>
      </c>
      <c r="C7432" s="1879" t="s">
        <v>923</v>
      </c>
      <c r="D7432" s="2284" t="s">
        <v>14545</v>
      </c>
      <c r="E7432" s="2498">
        <v>41995</v>
      </c>
      <c r="F7432" s="1936">
        <f t="shared" si="1284"/>
        <v>42012</v>
      </c>
      <c r="G7432" s="2498">
        <f t="shared" si="1285"/>
        <v>42016</v>
      </c>
      <c r="H7432" s="2367" t="s">
        <v>14747</v>
      </c>
      <c r="I7432" s="2478" t="s">
        <v>14751</v>
      </c>
      <c r="J7432" s="1875" t="s">
        <v>2187</v>
      </c>
      <c r="K7432" s="1901" t="s">
        <v>1198</v>
      </c>
      <c r="L7432" s="1875" t="s">
        <v>2132</v>
      </c>
      <c r="M7432" s="2497"/>
      <c r="N7432" s="2497"/>
    </row>
    <row r="7433" spans="1:16">
      <c r="A7433" s="2502" t="s">
        <v>16279</v>
      </c>
      <c r="B7433" s="1901" t="s">
        <v>16365</v>
      </c>
      <c r="C7433" s="1879" t="s">
        <v>923</v>
      </c>
      <c r="D7433" s="2284" t="s">
        <v>14545</v>
      </c>
      <c r="E7433" s="2498">
        <v>41995</v>
      </c>
      <c r="F7433" s="1936">
        <f t="shared" si="1284"/>
        <v>42012</v>
      </c>
      <c r="G7433" s="2498">
        <f t="shared" si="1285"/>
        <v>42016</v>
      </c>
      <c r="H7433" s="2367" t="s">
        <v>14747</v>
      </c>
      <c r="I7433" s="2478" t="s">
        <v>14751</v>
      </c>
      <c r="J7433" s="1875" t="s">
        <v>2187</v>
      </c>
      <c r="K7433" s="1901" t="s">
        <v>1198</v>
      </c>
      <c r="L7433" s="1875" t="s">
        <v>2132</v>
      </c>
      <c r="M7433" s="2497"/>
      <c r="N7433" s="2497"/>
    </row>
    <row r="7434" spans="1:16" s="2032" customFormat="1">
      <c r="A7434" s="2519" t="s">
        <v>16280</v>
      </c>
      <c r="B7434" s="1985" t="s">
        <v>16365</v>
      </c>
      <c r="C7434" s="1932" t="s">
        <v>923</v>
      </c>
      <c r="D7434" s="2514" t="s">
        <v>14545</v>
      </c>
      <c r="E7434" s="2517">
        <v>41995</v>
      </c>
      <c r="F7434" s="2518">
        <f t="shared" si="1284"/>
        <v>42012</v>
      </c>
      <c r="G7434" s="2517">
        <f t="shared" si="1285"/>
        <v>42016</v>
      </c>
      <c r="H7434" s="2435" t="s">
        <v>14747</v>
      </c>
      <c r="I7434" s="2495" t="s">
        <v>14751</v>
      </c>
      <c r="J7434" s="721" t="s">
        <v>943</v>
      </c>
      <c r="K7434" s="1472" t="s">
        <v>943</v>
      </c>
      <c r="L7434" s="721" t="s">
        <v>943</v>
      </c>
      <c r="M7434" s="2519"/>
      <c r="N7434" s="2519"/>
      <c r="O7434" s="1984"/>
      <c r="P7434" s="1917"/>
    </row>
    <row r="7435" spans="1:16">
      <c r="A7435" s="1940" t="s">
        <v>14605</v>
      </c>
      <c r="B7435" s="1881" t="s">
        <v>16106</v>
      </c>
      <c r="C7435" s="1912"/>
      <c r="D7435" s="1881"/>
      <c r="E7435" s="1903"/>
      <c r="F7435" s="1903"/>
      <c r="G7435" s="1903"/>
      <c r="H7435" s="2065"/>
      <c r="I7435" s="2065"/>
      <c r="J7435" s="1876" t="s">
        <v>4331</v>
      </c>
      <c r="K7435" s="1877" t="s">
        <v>1196</v>
      </c>
      <c r="L7435" s="1877" t="s">
        <v>2165</v>
      </c>
      <c r="M7435" s="1877" t="s">
        <v>1953</v>
      </c>
      <c r="N7435" s="1877" t="s">
        <v>2166</v>
      </c>
    </row>
    <row r="7436" spans="1:16">
      <c r="A7436" s="569"/>
      <c r="B7436" s="660" t="s">
        <v>16077</v>
      </c>
      <c r="C7436" s="563"/>
      <c r="D7436" s="1360" t="s">
        <v>14606</v>
      </c>
      <c r="E7436" s="1111">
        <v>41996</v>
      </c>
      <c r="F7436" s="1311">
        <f>E7436+17</f>
        <v>42013</v>
      </c>
      <c r="G7436" s="1311">
        <f>E7436+21</f>
        <v>42017</v>
      </c>
      <c r="H7436" s="1052" t="s">
        <v>14841</v>
      </c>
      <c r="I7436" s="1052" t="s">
        <v>14847</v>
      </c>
      <c r="J7436" s="557"/>
      <c r="K7436" s="660"/>
      <c r="L7436" s="729" t="s">
        <v>943</v>
      </c>
      <c r="M7436" s="660" t="s">
        <v>2170</v>
      </c>
      <c r="N7436" s="557"/>
    </row>
    <row r="7437" spans="1:16">
      <c r="A7437" s="569"/>
      <c r="B7437" s="565"/>
      <c r="C7437" s="563"/>
      <c r="D7437" s="1360" t="s">
        <v>14606</v>
      </c>
      <c r="E7437" s="1111">
        <v>41996</v>
      </c>
      <c r="F7437" s="1311">
        <f t="shared" ref="F7437" si="1286">E7437+17</f>
        <v>42013</v>
      </c>
      <c r="G7437" s="1311">
        <f t="shared" ref="G7437" si="1287">E7437+21</f>
        <v>42017</v>
      </c>
      <c r="H7437" s="1052" t="s">
        <v>14841</v>
      </c>
      <c r="I7437" s="1052" t="s">
        <v>14847</v>
      </c>
      <c r="J7437" s="557"/>
      <c r="K7437" s="660"/>
      <c r="L7437" s="729" t="s">
        <v>943</v>
      </c>
      <c r="M7437" s="660" t="s">
        <v>2170</v>
      </c>
      <c r="N7437" s="557"/>
    </row>
    <row r="7438" spans="1:16">
      <c r="A7438" s="1899" t="s">
        <v>3037</v>
      </c>
      <c r="B7438" s="1869" t="s">
        <v>16082</v>
      </c>
      <c r="C7438" s="91"/>
      <c r="D7438" s="19"/>
      <c r="E7438" s="19"/>
      <c r="F7438" s="19"/>
      <c r="G7438" s="19"/>
      <c r="H7438" s="2065"/>
      <c r="I7438" s="2065"/>
      <c r="J7438" s="148" t="s">
        <v>4331</v>
      </c>
      <c r="K7438" s="1694" t="s">
        <v>1196</v>
      </c>
      <c r="L7438" s="1694" t="s">
        <v>2165</v>
      </c>
      <c r="M7438" s="1694" t="s">
        <v>1953</v>
      </c>
      <c r="N7438" s="1694" t="s">
        <v>2166</v>
      </c>
    </row>
    <row r="7439" spans="1:16">
      <c r="A7439" s="1868" t="s">
        <v>16456</v>
      </c>
      <c r="B7439" s="1879" t="s">
        <v>16080</v>
      </c>
      <c r="C7439" s="1879" t="s">
        <v>922</v>
      </c>
      <c r="D7439" s="1868" t="s">
        <v>6129</v>
      </c>
      <c r="E7439" s="2227">
        <v>41997</v>
      </c>
      <c r="F7439" s="2227">
        <f>E7439+17</f>
        <v>42014</v>
      </c>
      <c r="G7439" s="2227">
        <f>E7439+21</f>
        <v>42018</v>
      </c>
      <c r="H7439" s="596" t="s">
        <v>13766</v>
      </c>
      <c r="I7439" s="596" t="s">
        <v>13769</v>
      </c>
      <c r="J7439" s="1875" t="s">
        <v>2187</v>
      </c>
      <c r="K7439" s="1901" t="s">
        <v>1198</v>
      </c>
      <c r="L7439" s="721" t="s">
        <v>943</v>
      </c>
      <c r="M7439" s="1901" t="s">
        <v>2170</v>
      </c>
      <c r="N7439" s="1875" t="s">
        <v>2187</v>
      </c>
      <c r="O7439" s="1897">
        <v>42075</v>
      </c>
      <c r="P7439" s="1875" t="s">
        <v>4612</v>
      </c>
    </row>
    <row r="7440" spans="1:16">
      <c r="A7440" s="2033" t="s">
        <v>16281</v>
      </c>
      <c r="B7440" s="1879" t="s">
        <v>16307</v>
      </c>
      <c r="C7440" s="1879" t="s">
        <v>923</v>
      </c>
      <c r="D7440" s="1868" t="s">
        <v>6129</v>
      </c>
      <c r="E7440" s="2227">
        <v>41997</v>
      </c>
      <c r="F7440" s="2227">
        <f t="shared" ref="F7440:F7442" si="1288">E7440+17</f>
        <v>42014</v>
      </c>
      <c r="G7440" s="2227">
        <f t="shared" ref="G7440:G7442" si="1289">E7440+21</f>
        <v>42018</v>
      </c>
      <c r="H7440" s="596" t="s">
        <v>13766</v>
      </c>
      <c r="I7440" s="596" t="s">
        <v>13769</v>
      </c>
      <c r="J7440" s="1875" t="s">
        <v>2187</v>
      </c>
      <c r="K7440" s="1901" t="s">
        <v>1198</v>
      </c>
      <c r="L7440" s="721" t="s">
        <v>943</v>
      </c>
      <c r="M7440" s="1901" t="s">
        <v>2170</v>
      </c>
      <c r="N7440" s="1875" t="s">
        <v>2187</v>
      </c>
      <c r="O7440" s="1897">
        <v>42047</v>
      </c>
      <c r="P7440" s="2033" t="s">
        <v>4612</v>
      </c>
    </row>
    <row r="7441" spans="1:19">
      <c r="A7441" s="2033" t="s">
        <v>16283</v>
      </c>
      <c r="B7441" s="1879" t="s">
        <v>16307</v>
      </c>
      <c r="C7441" s="1879" t="s">
        <v>923</v>
      </c>
      <c r="D7441" s="1868" t="s">
        <v>6129</v>
      </c>
      <c r="E7441" s="2227">
        <v>41997</v>
      </c>
      <c r="F7441" s="2227">
        <f t="shared" si="1288"/>
        <v>42014</v>
      </c>
      <c r="G7441" s="2227">
        <f t="shared" si="1289"/>
        <v>42018</v>
      </c>
      <c r="H7441" s="596" t="s">
        <v>13766</v>
      </c>
      <c r="I7441" s="596" t="s">
        <v>13769</v>
      </c>
      <c r="J7441" s="1875" t="s">
        <v>2187</v>
      </c>
      <c r="K7441" s="1901" t="s">
        <v>1198</v>
      </c>
      <c r="L7441" s="721" t="s">
        <v>943</v>
      </c>
      <c r="M7441" s="1901" t="s">
        <v>2170</v>
      </c>
      <c r="N7441" s="1875" t="s">
        <v>2187</v>
      </c>
      <c r="O7441" s="1897">
        <v>42047</v>
      </c>
      <c r="P7441" s="2033" t="s">
        <v>4612</v>
      </c>
    </row>
    <row r="7442" spans="1:19">
      <c r="A7442" s="2033" t="s">
        <v>16284</v>
      </c>
      <c r="B7442" s="1879" t="s">
        <v>16307</v>
      </c>
      <c r="C7442" s="1879" t="s">
        <v>923</v>
      </c>
      <c r="D7442" s="1868" t="s">
        <v>6129</v>
      </c>
      <c r="E7442" s="2227">
        <v>41997</v>
      </c>
      <c r="F7442" s="2227">
        <f t="shared" si="1288"/>
        <v>42014</v>
      </c>
      <c r="G7442" s="2227">
        <f t="shared" si="1289"/>
        <v>42018</v>
      </c>
      <c r="H7442" s="596" t="s">
        <v>13766</v>
      </c>
      <c r="I7442" s="596" t="s">
        <v>13769</v>
      </c>
      <c r="J7442" s="1875" t="s">
        <v>2187</v>
      </c>
      <c r="K7442" s="1901" t="s">
        <v>1198</v>
      </c>
      <c r="L7442" s="721" t="s">
        <v>943</v>
      </c>
      <c r="M7442" s="1901" t="s">
        <v>2170</v>
      </c>
      <c r="N7442" s="1875" t="s">
        <v>2187</v>
      </c>
      <c r="O7442" s="1897">
        <v>42047</v>
      </c>
      <c r="P7442" s="2033" t="s">
        <v>4612</v>
      </c>
    </row>
    <row r="7443" spans="1:19">
      <c r="A7443" s="2120" t="s">
        <v>5157</v>
      </c>
      <c r="B7443" s="1881" t="s">
        <v>16173</v>
      </c>
      <c r="C7443" s="1912"/>
      <c r="D7443" s="1881"/>
      <c r="E7443" s="1903"/>
      <c r="F7443" s="1903"/>
      <c r="G7443" s="1903"/>
      <c r="H7443" s="1923"/>
      <c r="I7443" s="1923"/>
      <c r="J7443" s="1876" t="s">
        <v>4331</v>
      </c>
      <c r="K7443" s="1877" t="s">
        <v>1196</v>
      </c>
      <c r="L7443" s="1877" t="s">
        <v>2165</v>
      </c>
      <c r="M7443" s="1877" t="s">
        <v>1953</v>
      </c>
      <c r="N7443" s="1877" t="s">
        <v>2166</v>
      </c>
      <c r="O7443" s="2532" t="s">
        <v>16160</v>
      </c>
    </row>
    <row r="7444" spans="1:19">
      <c r="A7444" s="1913" t="s">
        <v>16285</v>
      </c>
      <c r="B7444" s="1879" t="s">
        <v>16105</v>
      </c>
      <c r="C7444" s="1879" t="s">
        <v>922</v>
      </c>
      <c r="D7444" s="1870" t="s">
        <v>6389</v>
      </c>
      <c r="E7444" s="1873">
        <v>41998</v>
      </c>
      <c r="F7444" s="1874">
        <f>E7444+17</f>
        <v>42015</v>
      </c>
      <c r="G7444" s="1874">
        <f>E7444+21</f>
        <v>42019</v>
      </c>
      <c r="H7444" s="1906" t="s">
        <v>15026</v>
      </c>
      <c r="I7444" s="1906" t="s">
        <v>14819</v>
      </c>
      <c r="J7444" s="721" t="s">
        <v>943</v>
      </c>
      <c r="K7444" s="1901" t="s">
        <v>1198</v>
      </c>
      <c r="L7444" s="721" t="s">
        <v>943</v>
      </c>
      <c r="M7444" s="1901" t="s">
        <v>2170</v>
      </c>
      <c r="N7444" s="1875" t="s">
        <v>2187</v>
      </c>
      <c r="O7444" s="1897">
        <v>42075</v>
      </c>
      <c r="P7444" s="2033" t="s">
        <v>9693</v>
      </c>
      <c r="R7444" s="2033" t="s">
        <v>16936</v>
      </c>
    </row>
    <row r="7445" spans="1:19">
      <c r="A7445" s="1919" t="s">
        <v>16287</v>
      </c>
      <c r="B7445" s="1879" t="s">
        <v>16105</v>
      </c>
      <c r="C7445" s="1879" t="s">
        <v>922</v>
      </c>
      <c r="D7445" s="1870" t="s">
        <v>6389</v>
      </c>
      <c r="E7445" s="1873">
        <v>41998</v>
      </c>
      <c r="F7445" s="1874">
        <f t="shared" ref="F7445" si="1290">E7445+17</f>
        <v>42015</v>
      </c>
      <c r="G7445" s="1874">
        <f t="shared" ref="G7445" si="1291">E7445+21</f>
        <v>42019</v>
      </c>
      <c r="H7445" s="1906" t="s">
        <v>15026</v>
      </c>
      <c r="I7445" s="1906" t="s">
        <v>14819</v>
      </c>
      <c r="J7445" s="721" t="s">
        <v>943</v>
      </c>
      <c r="K7445" s="1901" t="s">
        <v>1198</v>
      </c>
      <c r="L7445" s="721" t="s">
        <v>943</v>
      </c>
      <c r="M7445" s="1901" t="s">
        <v>2170</v>
      </c>
      <c r="N7445" s="1875" t="s">
        <v>2187</v>
      </c>
      <c r="O7445" s="1897">
        <v>42065</v>
      </c>
      <c r="P7445" s="2033" t="s">
        <v>9693</v>
      </c>
      <c r="R7445" s="2033" t="s">
        <v>16937</v>
      </c>
    </row>
    <row r="7446" spans="1:19">
      <c r="A7446" s="1919" t="s">
        <v>16286</v>
      </c>
      <c r="B7446" s="1879" t="s">
        <v>16457</v>
      </c>
      <c r="C7446" s="1879" t="s">
        <v>923</v>
      </c>
      <c r="D7446" s="1870" t="s">
        <v>6389</v>
      </c>
      <c r="E7446" s="1873">
        <v>41998</v>
      </c>
      <c r="F7446" s="1874">
        <f t="shared" ref="F7446" si="1292">E7446+17</f>
        <v>42015</v>
      </c>
      <c r="G7446" s="1874">
        <f t="shared" ref="G7446" si="1293">E7446+21</f>
        <v>42019</v>
      </c>
      <c r="H7446" s="1906" t="s">
        <v>15026</v>
      </c>
      <c r="I7446" s="1906" t="s">
        <v>14819</v>
      </c>
      <c r="J7446" s="721" t="s">
        <v>943</v>
      </c>
      <c r="K7446" s="1901" t="s">
        <v>1198</v>
      </c>
      <c r="L7446" s="721" t="s">
        <v>943</v>
      </c>
      <c r="M7446" s="1901" t="s">
        <v>2170</v>
      </c>
      <c r="N7446" s="1875" t="s">
        <v>2187</v>
      </c>
      <c r="O7446" s="1897">
        <v>42061</v>
      </c>
      <c r="P7446" s="1875" t="s">
        <v>9693</v>
      </c>
      <c r="R7446" s="2033" t="s">
        <v>16854</v>
      </c>
    </row>
    <row r="7447" spans="1:19">
      <c r="A7447" s="2504" t="s">
        <v>10501</v>
      </c>
      <c r="B7447" s="1607" t="s">
        <v>16319</v>
      </c>
      <c r="C7447" s="1912"/>
      <c r="D7447" s="2499"/>
      <c r="E7447" s="2499"/>
      <c r="F7447" s="2499"/>
      <c r="G7447" s="2499"/>
      <c r="H7447" s="1923"/>
      <c r="I7447" s="1923"/>
      <c r="J7447" s="2503" t="s">
        <v>4331</v>
      </c>
      <c r="K7447" s="1877" t="s">
        <v>1197</v>
      </c>
      <c r="L7447" s="2436" t="s">
        <v>1007</v>
      </c>
      <c r="M7447" s="657" t="s">
        <v>16113</v>
      </c>
    </row>
    <row r="7448" spans="1:19">
      <c r="A7448" s="2288" t="s">
        <v>16352</v>
      </c>
      <c r="B7448" s="660" t="s">
        <v>16320</v>
      </c>
      <c r="C7448" s="1879" t="s">
        <v>922</v>
      </c>
      <c r="D7448" s="1486" t="s">
        <v>9347</v>
      </c>
      <c r="E7448" s="2544">
        <v>41999</v>
      </c>
      <c r="F7448" s="2545">
        <f t="shared" ref="F7448" si="1294">E7448+17</f>
        <v>42016</v>
      </c>
      <c r="G7448" s="2544">
        <f t="shared" ref="G7448" si="1295">E7448+21</f>
        <v>42020</v>
      </c>
      <c r="H7448" s="1106" t="s">
        <v>15214</v>
      </c>
      <c r="I7448" s="1106" t="s">
        <v>15217</v>
      </c>
      <c r="J7448" s="557"/>
      <c r="K7448" s="660" t="s">
        <v>1198</v>
      </c>
      <c r="L7448" s="557"/>
      <c r="O7448" s="1897">
        <v>42016</v>
      </c>
      <c r="P7448" s="2032" t="s">
        <v>16321</v>
      </c>
    </row>
    <row r="7449" spans="1:19">
      <c r="A7449" s="2032" t="s">
        <v>16322</v>
      </c>
      <c r="B7449" s="1901" t="s">
        <v>16099</v>
      </c>
      <c r="C7449" s="1879" t="s">
        <v>922</v>
      </c>
      <c r="D7449" s="1522" t="s">
        <v>9347</v>
      </c>
      <c r="E7449" s="2528">
        <v>41999</v>
      </c>
      <c r="F7449" s="801">
        <f t="shared" ref="F7449:F7452" si="1296">E7449+17</f>
        <v>42016</v>
      </c>
      <c r="G7449" s="2528">
        <f t="shared" ref="G7449:G7452" si="1297">E7449+21</f>
        <v>42020</v>
      </c>
      <c r="H7449" s="1925" t="s">
        <v>15214</v>
      </c>
      <c r="I7449" s="1925" t="s">
        <v>15217</v>
      </c>
      <c r="J7449" s="1875" t="s">
        <v>2187</v>
      </c>
      <c r="K7449" s="1901" t="s">
        <v>1198</v>
      </c>
      <c r="L7449" s="1875" t="s">
        <v>2187</v>
      </c>
      <c r="M7449" s="2033" t="s">
        <v>17394</v>
      </c>
      <c r="O7449" s="1897">
        <v>42080</v>
      </c>
      <c r="P7449" s="2033" t="s">
        <v>11124</v>
      </c>
    </row>
    <row r="7450" spans="1:19">
      <c r="A7450" s="1915" t="s">
        <v>16323</v>
      </c>
      <c r="B7450" s="1901" t="s">
        <v>16099</v>
      </c>
      <c r="C7450" s="1879" t="s">
        <v>922</v>
      </c>
      <c r="D7450" s="1522" t="s">
        <v>9347</v>
      </c>
      <c r="E7450" s="2528">
        <v>41999</v>
      </c>
      <c r="F7450" s="801">
        <f t="shared" si="1296"/>
        <v>42016</v>
      </c>
      <c r="G7450" s="2528">
        <f t="shared" si="1297"/>
        <v>42020</v>
      </c>
      <c r="H7450" s="1925" t="s">
        <v>15214</v>
      </c>
      <c r="I7450" s="1925" t="s">
        <v>15217</v>
      </c>
      <c r="J7450" s="1875" t="s">
        <v>2187</v>
      </c>
      <c r="K7450" s="1901" t="s">
        <v>1198</v>
      </c>
      <c r="L7450" s="1875" t="s">
        <v>2187</v>
      </c>
      <c r="M7450" s="2033" t="s">
        <v>16752</v>
      </c>
      <c r="O7450" s="1897">
        <v>42048</v>
      </c>
      <c r="P7450" t="s">
        <v>9479</v>
      </c>
    </row>
    <row r="7451" spans="1:19">
      <c r="A7451" s="1480" t="s">
        <v>16324</v>
      </c>
      <c r="B7451" s="1901" t="s">
        <v>16099</v>
      </c>
      <c r="C7451" s="1879" t="s">
        <v>922</v>
      </c>
      <c r="D7451" s="1522" t="s">
        <v>9347</v>
      </c>
      <c r="E7451" s="2528">
        <v>41999</v>
      </c>
      <c r="F7451" s="801">
        <f t="shared" si="1296"/>
        <v>42016</v>
      </c>
      <c r="G7451" s="2528">
        <f t="shared" si="1297"/>
        <v>42020</v>
      </c>
      <c r="H7451" s="1925" t="s">
        <v>15214</v>
      </c>
      <c r="I7451" s="1925" t="s">
        <v>15217</v>
      </c>
      <c r="J7451" s="1875" t="s">
        <v>2187</v>
      </c>
      <c r="K7451" s="1901" t="s">
        <v>1198</v>
      </c>
      <c r="L7451" s="1875" t="s">
        <v>2187</v>
      </c>
      <c r="M7451" s="615" t="s">
        <v>16532</v>
      </c>
      <c r="O7451" s="1897">
        <v>42121</v>
      </c>
      <c r="P7451" s="2032" t="s">
        <v>16084</v>
      </c>
    </row>
    <row r="7452" spans="1:19">
      <c r="A7452" s="2561" t="s">
        <v>16325</v>
      </c>
      <c r="B7452" s="1879" t="s">
        <v>16200</v>
      </c>
      <c r="C7452" s="1879" t="s">
        <v>923</v>
      </c>
      <c r="D7452" s="1522" t="s">
        <v>9347</v>
      </c>
      <c r="E7452" s="2528">
        <v>41999</v>
      </c>
      <c r="F7452" s="801">
        <f t="shared" si="1296"/>
        <v>42016</v>
      </c>
      <c r="G7452" s="2528">
        <f t="shared" si="1297"/>
        <v>42020</v>
      </c>
      <c r="H7452" s="1925" t="s">
        <v>15214</v>
      </c>
      <c r="I7452" s="1925" t="s">
        <v>15217</v>
      </c>
      <c r="J7452" s="1875" t="s">
        <v>2187</v>
      </c>
      <c r="K7452" s="1901" t="s">
        <v>1198</v>
      </c>
      <c r="L7452" s="1875" t="s">
        <v>2187</v>
      </c>
      <c r="M7452" s="615" t="s">
        <v>16532</v>
      </c>
      <c r="O7452" s="1897">
        <v>42040</v>
      </c>
      <c r="P7452" s="2033" t="s">
        <v>9479</v>
      </c>
    </row>
    <row r="7453" spans="1:19">
      <c r="A7453" s="2120" t="s">
        <v>5157</v>
      </c>
      <c r="B7453" s="1881" t="s">
        <v>16112</v>
      </c>
      <c r="C7453" s="1912"/>
      <c r="D7453" s="1881"/>
      <c r="E7453" s="1903"/>
      <c r="F7453" s="1903"/>
      <c r="G7453" s="1903"/>
      <c r="H7453" s="1923"/>
      <c r="I7453" s="1923"/>
      <c r="J7453" s="1876" t="s">
        <v>4331</v>
      </c>
      <c r="K7453" s="1877" t="s">
        <v>1196</v>
      </c>
      <c r="L7453" s="1877" t="s">
        <v>2165</v>
      </c>
      <c r="M7453" s="1877" t="s">
        <v>1953</v>
      </c>
      <c r="N7453" s="1877" t="s">
        <v>2166</v>
      </c>
      <c r="O7453" s="2532" t="s">
        <v>16160</v>
      </c>
    </row>
    <row r="7454" spans="1:19">
      <c r="A7454" s="1913" t="s">
        <v>16326</v>
      </c>
      <c r="B7454" s="1879" t="s">
        <v>16105</v>
      </c>
      <c r="C7454" s="1879" t="s">
        <v>922</v>
      </c>
      <c r="D7454" s="1870" t="s">
        <v>6389</v>
      </c>
      <c r="E7454" s="1873">
        <v>41999</v>
      </c>
      <c r="F7454" s="1874">
        <f t="shared" ref="F7454:F7460" si="1298">E7454+17</f>
        <v>42016</v>
      </c>
      <c r="G7454" s="1874">
        <f t="shared" ref="G7454:G7460" si="1299">E7454+21</f>
        <v>42020</v>
      </c>
      <c r="H7454" s="1906" t="s">
        <v>14322</v>
      </c>
      <c r="I7454" s="1906" t="s">
        <v>14254</v>
      </c>
      <c r="J7454" s="721" t="s">
        <v>943</v>
      </c>
      <c r="K7454" s="1901" t="s">
        <v>1198</v>
      </c>
      <c r="L7454" s="721" t="s">
        <v>943</v>
      </c>
      <c r="M7454" s="1901" t="s">
        <v>2170</v>
      </c>
      <c r="N7454" s="1875" t="s">
        <v>2187</v>
      </c>
      <c r="O7454" s="1109">
        <v>42052</v>
      </c>
      <c r="P7454" s="1875" t="s">
        <v>16965</v>
      </c>
      <c r="S7454" s="2033" t="s">
        <v>16938</v>
      </c>
    </row>
    <row r="7455" spans="1:19">
      <c r="A7455" s="1905" t="s">
        <v>16327</v>
      </c>
      <c r="B7455" s="1879" t="s">
        <v>16105</v>
      </c>
      <c r="C7455" s="1932" t="s">
        <v>922</v>
      </c>
      <c r="D7455" s="1982" t="s">
        <v>6389</v>
      </c>
      <c r="E7455" s="1298">
        <v>41999</v>
      </c>
      <c r="F7455" s="1983">
        <f t="shared" si="1298"/>
        <v>42016</v>
      </c>
      <c r="G7455" s="1983">
        <f t="shared" si="1299"/>
        <v>42020</v>
      </c>
      <c r="H7455" s="822" t="s">
        <v>14322</v>
      </c>
      <c r="I7455" s="822" t="s">
        <v>14254</v>
      </c>
      <c r="J7455" s="1472" t="s">
        <v>943</v>
      </c>
      <c r="K7455" s="1472" t="s">
        <v>943</v>
      </c>
      <c r="L7455" s="1472" t="s">
        <v>943</v>
      </c>
      <c r="M7455" s="1985" t="s">
        <v>2170</v>
      </c>
      <c r="N7455" s="1930" t="s">
        <v>2187</v>
      </c>
      <c r="O7455" s="1366">
        <v>42089</v>
      </c>
      <c r="P7455" s="1917" t="s">
        <v>4959</v>
      </c>
    </row>
    <row r="7456" spans="1:19">
      <c r="A7456" s="1905" t="s">
        <v>16328</v>
      </c>
      <c r="B7456" s="1879" t="s">
        <v>16105</v>
      </c>
      <c r="C7456" s="1932" t="s">
        <v>922</v>
      </c>
      <c r="D7456" s="1982" t="s">
        <v>6389</v>
      </c>
      <c r="E7456" s="1298">
        <v>41999</v>
      </c>
      <c r="F7456" s="1983">
        <f t="shared" si="1298"/>
        <v>42016</v>
      </c>
      <c r="G7456" s="1983">
        <f t="shared" si="1299"/>
        <v>42020</v>
      </c>
      <c r="H7456" s="822" t="s">
        <v>14322</v>
      </c>
      <c r="I7456" s="822" t="s">
        <v>14254</v>
      </c>
      <c r="J7456" s="1472" t="s">
        <v>943</v>
      </c>
      <c r="K7456" s="1472" t="s">
        <v>943</v>
      </c>
      <c r="L7456" s="1472" t="s">
        <v>943</v>
      </c>
      <c r="M7456" s="1985" t="s">
        <v>2170</v>
      </c>
      <c r="N7456" s="1930" t="s">
        <v>2187</v>
      </c>
      <c r="O7456" s="1366">
        <v>42089</v>
      </c>
      <c r="P7456" s="1917" t="s">
        <v>4959</v>
      </c>
    </row>
    <row r="7457" spans="1:19">
      <c r="A7457" s="1303" t="s">
        <v>16329</v>
      </c>
      <c r="B7457" s="1879" t="s">
        <v>16457</v>
      </c>
      <c r="C7457" s="1879" t="s">
        <v>923</v>
      </c>
      <c r="D7457" s="1870" t="s">
        <v>6389</v>
      </c>
      <c r="E7457" s="1873">
        <v>41999</v>
      </c>
      <c r="F7457" s="1874">
        <f t="shared" si="1298"/>
        <v>42016</v>
      </c>
      <c r="G7457" s="1874">
        <f t="shared" si="1299"/>
        <v>42020</v>
      </c>
      <c r="H7457" s="1906" t="s">
        <v>14322</v>
      </c>
      <c r="I7457" s="1906" t="s">
        <v>14254</v>
      </c>
      <c r="J7457" s="721" t="s">
        <v>943</v>
      </c>
      <c r="K7457" s="1901" t="s">
        <v>1198</v>
      </c>
      <c r="L7457" s="721" t="s">
        <v>943</v>
      </c>
      <c r="M7457" s="1901" t="s">
        <v>2170</v>
      </c>
      <c r="N7457" s="1875" t="s">
        <v>2187</v>
      </c>
      <c r="O7457" s="1897">
        <v>42061</v>
      </c>
      <c r="P7457" s="1875" t="s">
        <v>9693</v>
      </c>
      <c r="S7457" s="2032" t="s">
        <v>16794</v>
      </c>
    </row>
    <row r="7458" spans="1:19">
      <c r="A7458" s="1905" t="s">
        <v>16330</v>
      </c>
      <c r="B7458" s="1879" t="s">
        <v>16457</v>
      </c>
      <c r="C7458" s="1932" t="s">
        <v>923</v>
      </c>
      <c r="D7458" s="1982" t="s">
        <v>6389</v>
      </c>
      <c r="E7458" s="1298">
        <v>41999</v>
      </c>
      <c r="F7458" s="1983">
        <f t="shared" si="1298"/>
        <v>42016</v>
      </c>
      <c r="G7458" s="1983">
        <f t="shared" si="1299"/>
        <v>42020</v>
      </c>
      <c r="H7458" s="822" t="s">
        <v>14322</v>
      </c>
      <c r="I7458" s="822" t="s">
        <v>14254</v>
      </c>
      <c r="J7458" s="1472" t="s">
        <v>943</v>
      </c>
      <c r="K7458" s="1472" t="s">
        <v>943</v>
      </c>
      <c r="L7458" s="1472" t="s">
        <v>943</v>
      </c>
      <c r="M7458" s="1985" t="s">
        <v>2170</v>
      </c>
      <c r="N7458" s="1930" t="s">
        <v>2187</v>
      </c>
      <c r="O7458" s="1366">
        <v>42104</v>
      </c>
      <c r="P7458" s="1917" t="s">
        <v>17758</v>
      </c>
      <c r="S7458" s="2032"/>
    </row>
    <row r="7459" spans="1:19">
      <c r="A7459" s="1905" t="s">
        <v>16331</v>
      </c>
      <c r="B7459" s="1879" t="s">
        <v>16457</v>
      </c>
      <c r="C7459" s="1932" t="s">
        <v>923</v>
      </c>
      <c r="D7459" s="1982" t="s">
        <v>6389</v>
      </c>
      <c r="E7459" s="1298">
        <v>41999</v>
      </c>
      <c r="F7459" s="1983">
        <f t="shared" si="1298"/>
        <v>42016</v>
      </c>
      <c r="G7459" s="1983">
        <f t="shared" si="1299"/>
        <v>42020</v>
      </c>
      <c r="H7459" s="822" t="s">
        <v>14322</v>
      </c>
      <c r="I7459" s="822" t="s">
        <v>14254</v>
      </c>
      <c r="J7459" s="1472" t="s">
        <v>943</v>
      </c>
      <c r="K7459" s="1472" t="s">
        <v>943</v>
      </c>
      <c r="L7459" s="1472" t="s">
        <v>943</v>
      </c>
      <c r="M7459" s="1985" t="s">
        <v>2170</v>
      </c>
      <c r="N7459" s="1930" t="s">
        <v>2187</v>
      </c>
      <c r="O7459" s="1366">
        <v>42104</v>
      </c>
      <c r="P7459" s="1917" t="s">
        <v>17758</v>
      </c>
    </row>
    <row r="7460" spans="1:19">
      <c r="A7460" s="9" t="s">
        <v>16332</v>
      </c>
      <c r="B7460" s="1879" t="s">
        <v>16457</v>
      </c>
      <c r="C7460" s="1879" t="s">
        <v>923</v>
      </c>
      <c r="D7460" s="1870" t="s">
        <v>6389</v>
      </c>
      <c r="E7460" s="1873">
        <v>41999</v>
      </c>
      <c r="F7460" s="1874">
        <f t="shared" si="1298"/>
        <v>42016</v>
      </c>
      <c r="G7460" s="1874">
        <f t="shared" si="1299"/>
        <v>42020</v>
      </c>
      <c r="H7460" s="1906" t="s">
        <v>14322</v>
      </c>
      <c r="I7460" s="1906" t="s">
        <v>14254</v>
      </c>
      <c r="J7460" s="721" t="s">
        <v>943</v>
      </c>
      <c r="K7460" s="1901" t="s">
        <v>1198</v>
      </c>
      <c r="L7460" s="721" t="s">
        <v>943</v>
      </c>
      <c r="M7460" s="1901" t="s">
        <v>2170</v>
      </c>
      <c r="N7460" s="1875" t="s">
        <v>2187</v>
      </c>
      <c r="O7460" s="1356">
        <v>42104</v>
      </c>
      <c r="P7460" s="1711" t="s">
        <v>17758</v>
      </c>
    </row>
    <row r="7461" spans="1:19">
      <c r="A7461" s="1899" t="s">
        <v>5389</v>
      </c>
      <c r="B7461" s="1881" t="s">
        <v>16101</v>
      </c>
      <c r="C7461" s="1882"/>
      <c r="D7461" s="1903"/>
      <c r="E7461" s="1903"/>
      <c r="F7461" s="1903"/>
      <c r="G7461" s="1903"/>
      <c r="H7461" s="1923"/>
      <c r="I7461" s="1923"/>
      <c r="J7461" s="1876" t="s">
        <v>4331</v>
      </c>
      <c r="K7461" s="1877" t="s">
        <v>1196</v>
      </c>
      <c r="L7461" s="1877" t="s">
        <v>2165</v>
      </c>
      <c r="M7461" s="1877" t="s">
        <v>1953</v>
      </c>
      <c r="N7461" s="1877" t="s">
        <v>2166</v>
      </c>
    </row>
    <row r="7462" spans="1:19">
      <c r="A7462" s="1711" t="s">
        <v>16333</v>
      </c>
      <c r="B7462" s="1901" t="s">
        <v>16100</v>
      </c>
      <c r="C7462" s="1879" t="s">
        <v>922</v>
      </c>
      <c r="D7462" s="1870" t="s">
        <v>5389</v>
      </c>
      <c r="E7462" s="1873">
        <v>41999</v>
      </c>
      <c r="F7462" s="1874">
        <f t="shared" ref="F7462" si="1300">E7462+17</f>
        <v>42016</v>
      </c>
      <c r="G7462" s="1874">
        <f t="shared" ref="G7462" si="1301">E7462+21</f>
        <v>42020</v>
      </c>
      <c r="H7462" s="1348" t="s">
        <v>15261</v>
      </c>
      <c r="I7462" s="1348" t="s">
        <v>15264</v>
      </c>
      <c r="J7462" s="1875" t="s">
        <v>2187</v>
      </c>
      <c r="K7462" s="1901" t="s">
        <v>1198</v>
      </c>
      <c r="L7462" s="1909" t="s">
        <v>2169</v>
      </c>
      <c r="M7462" s="721" t="s">
        <v>943</v>
      </c>
      <c r="N7462" s="1875" t="s">
        <v>2187</v>
      </c>
      <c r="O7462" s="1897">
        <v>42187</v>
      </c>
      <c r="P7462" s="2033" t="s">
        <v>16875</v>
      </c>
      <c r="Q7462" s="2032" t="s">
        <v>4612</v>
      </c>
    </row>
    <row r="7463" spans="1:19">
      <c r="A7463" s="9" t="s">
        <v>16334</v>
      </c>
      <c r="B7463" s="1901" t="s">
        <v>16100</v>
      </c>
      <c r="C7463" s="1879" t="s">
        <v>922</v>
      </c>
      <c r="D7463" s="1870" t="s">
        <v>5389</v>
      </c>
      <c r="E7463" s="1873">
        <v>41999</v>
      </c>
      <c r="F7463" s="1874">
        <f t="shared" ref="F7463:F7469" si="1302">E7463+17</f>
        <v>42016</v>
      </c>
      <c r="G7463" s="1874">
        <f t="shared" ref="G7463:G7469" si="1303">E7463+21</f>
        <v>42020</v>
      </c>
      <c r="H7463" s="1348" t="s">
        <v>15261</v>
      </c>
      <c r="I7463" s="1348" t="s">
        <v>15264</v>
      </c>
      <c r="J7463" s="1875" t="s">
        <v>2187</v>
      </c>
      <c r="K7463" s="1901" t="s">
        <v>1198</v>
      </c>
      <c r="L7463" s="1909" t="s">
        <v>2169</v>
      </c>
      <c r="M7463" s="721" t="s">
        <v>943</v>
      </c>
      <c r="N7463" s="1875" t="s">
        <v>2187</v>
      </c>
      <c r="O7463" s="1897">
        <v>42047</v>
      </c>
      <c r="P7463" s="2033" t="s">
        <v>4612</v>
      </c>
    </row>
    <row r="7464" spans="1:19">
      <c r="A7464" s="9" t="s">
        <v>16335</v>
      </c>
      <c r="B7464" s="1901" t="s">
        <v>16100</v>
      </c>
      <c r="C7464" s="1879" t="s">
        <v>922</v>
      </c>
      <c r="D7464" s="1870" t="s">
        <v>5389</v>
      </c>
      <c r="E7464" s="1873">
        <v>41999</v>
      </c>
      <c r="F7464" s="1874">
        <f t="shared" si="1302"/>
        <v>42016</v>
      </c>
      <c r="G7464" s="1874">
        <f t="shared" si="1303"/>
        <v>42020</v>
      </c>
      <c r="H7464" s="1348" t="s">
        <v>15261</v>
      </c>
      <c r="I7464" s="1348" t="s">
        <v>15264</v>
      </c>
      <c r="J7464" s="1875" t="s">
        <v>2187</v>
      </c>
      <c r="K7464" s="1901" t="s">
        <v>1198</v>
      </c>
      <c r="L7464" s="1909" t="s">
        <v>2169</v>
      </c>
      <c r="M7464" s="721" t="s">
        <v>943</v>
      </c>
      <c r="N7464" s="1875" t="s">
        <v>2187</v>
      </c>
      <c r="O7464" s="1897">
        <v>42240</v>
      </c>
      <c r="P7464" s="2033" t="s">
        <v>16879</v>
      </c>
      <c r="Q7464" s="2033" t="s">
        <v>20212</v>
      </c>
    </row>
    <row r="7465" spans="1:19">
      <c r="A7465" s="9" t="s">
        <v>16336</v>
      </c>
      <c r="B7465" s="1901" t="s">
        <v>16100</v>
      </c>
      <c r="C7465" s="1879" t="s">
        <v>922</v>
      </c>
      <c r="D7465" s="1870" t="s">
        <v>5389</v>
      </c>
      <c r="E7465" s="1873">
        <v>41999</v>
      </c>
      <c r="F7465" s="1874">
        <f t="shared" si="1302"/>
        <v>42016</v>
      </c>
      <c r="G7465" s="1874">
        <f t="shared" si="1303"/>
        <v>42020</v>
      </c>
      <c r="H7465" s="1348" t="s">
        <v>15261</v>
      </c>
      <c r="I7465" s="1348" t="s">
        <v>15264</v>
      </c>
      <c r="J7465" s="1875" t="s">
        <v>2187</v>
      </c>
      <c r="K7465" s="1901" t="s">
        <v>1198</v>
      </c>
      <c r="L7465" s="1909" t="s">
        <v>2169</v>
      </c>
      <c r="M7465" s="721" t="s">
        <v>943</v>
      </c>
      <c r="N7465" s="1875" t="s">
        <v>2187</v>
      </c>
      <c r="O7465" s="1897">
        <v>42187</v>
      </c>
      <c r="P7465" s="2033" t="s">
        <v>16877</v>
      </c>
      <c r="Q7465" s="2032" t="s">
        <v>4612</v>
      </c>
    </row>
    <row r="7466" spans="1:19">
      <c r="A7466" s="9" t="s">
        <v>16337</v>
      </c>
      <c r="B7466" s="1901" t="s">
        <v>16458</v>
      </c>
      <c r="C7466" s="1879" t="s">
        <v>923</v>
      </c>
      <c r="D7466" s="1870" t="s">
        <v>5389</v>
      </c>
      <c r="E7466" s="1873">
        <v>41999</v>
      </c>
      <c r="F7466" s="1874">
        <f t="shared" si="1302"/>
        <v>42016</v>
      </c>
      <c r="G7466" s="1874">
        <f t="shared" si="1303"/>
        <v>42020</v>
      </c>
      <c r="H7466" s="1348" t="s">
        <v>15261</v>
      </c>
      <c r="I7466" s="1348" t="s">
        <v>15264</v>
      </c>
      <c r="J7466" s="1875" t="s">
        <v>2187</v>
      </c>
      <c r="K7466" s="1901" t="s">
        <v>1198</v>
      </c>
      <c r="L7466" s="1909" t="s">
        <v>2169</v>
      </c>
      <c r="M7466" s="721" t="s">
        <v>943</v>
      </c>
      <c r="N7466" s="1875" t="s">
        <v>2187</v>
      </c>
      <c r="O7466" s="1897">
        <v>42187</v>
      </c>
      <c r="P7466" s="2033" t="s">
        <v>16875</v>
      </c>
      <c r="Q7466" s="2032" t="s">
        <v>4612</v>
      </c>
    </row>
    <row r="7467" spans="1:19" s="1917" customFormat="1">
      <c r="A7467" s="1905" t="s">
        <v>16338</v>
      </c>
      <c r="B7467" s="1985" t="s">
        <v>16458</v>
      </c>
      <c r="C7467" s="1932" t="s">
        <v>923</v>
      </c>
      <c r="D7467" s="1982" t="s">
        <v>5389</v>
      </c>
      <c r="E7467" s="1298">
        <v>41999</v>
      </c>
      <c r="F7467" s="1983">
        <f t="shared" si="1302"/>
        <v>42016</v>
      </c>
      <c r="G7467" s="1983">
        <f t="shared" si="1303"/>
        <v>42020</v>
      </c>
      <c r="H7467" s="1926" t="s">
        <v>15261</v>
      </c>
      <c r="I7467" s="1926" t="s">
        <v>15264</v>
      </c>
      <c r="J7467" s="1930" t="s">
        <v>2187</v>
      </c>
      <c r="K7467" s="1472" t="s">
        <v>943</v>
      </c>
      <c r="L7467" s="1932" t="s">
        <v>2169</v>
      </c>
      <c r="M7467" s="1472" t="s">
        <v>943</v>
      </c>
      <c r="N7467" s="1930" t="s">
        <v>2187</v>
      </c>
      <c r="O7467" s="1366">
        <v>42047</v>
      </c>
      <c r="P7467" s="1917" t="s">
        <v>4959</v>
      </c>
    </row>
    <row r="7468" spans="1:19">
      <c r="A7468" s="9" t="s">
        <v>16339</v>
      </c>
      <c r="B7468" s="1901" t="s">
        <v>16458</v>
      </c>
      <c r="C7468" s="1879" t="s">
        <v>923</v>
      </c>
      <c r="D7468" s="1870" t="s">
        <v>5389</v>
      </c>
      <c r="E7468" s="1873">
        <v>41999</v>
      </c>
      <c r="F7468" s="1874">
        <f t="shared" si="1302"/>
        <v>42016</v>
      </c>
      <c r="G7468" s="1874">
        <f t="shared" si="1303"/>
        <v>42020</v>
      </c>
      <c r="H7468" s="1348" t="s">
        <v>15261</v>
      </c>
      <c r="I7468" s="1348" t="s">
        <v>15264</v>
      </c>
      <c r="J7468" s="1875" t="s">
        <v>2187</v>
      </c>
      <c r="K7468" s="1901" t="s">
        <v>1198</v>
      </c>
      <c r="L7468" s="1909" t="s">
        <v>2169</v>
      </c>
      <c r="M7468" s="721" t="s">
        <v>943</v>
      </c>
      <c r="N7468" s="1875" t="s">
        <v>2187</v>
      </c>
      <c r="O7468" s="1897">
        <v>42240</v>
      </c>
      <c r="P7468" s="2033" t="s">
        <v>16876</v>
      </c>
      <c r="Q7468" s="2033" t="s">
        <v>15793</v>
      </c>
    </row>
    <row r="7469" spans="1:19">
      <c r="A7469" s="1867" t="s">
        <v>16340</v>
      </c>
      <c r="B7469" s="1901" t="s">
        <v>16458</v>
      </c>
      <c r="C7469" s="1879" t="s">
        <v>923</v>
      </c>
      <c r="D7469" s="1870" t="s">
        <v>5389</v>
      </c>
      <c r="E7469" s="1873">
        <v>41999</v>
      </c>
      <c r="F7469" s="1874">
        <f t="shared" si="1302"/>
        <v>42016</v>
      </c>
      <c r="G7469" s="1874">
        <f t="shared" si="1303"/>
        <v>42020</v>
      </c>
      <c r="H7469" s="1348" t="s">
        <v>15261</v>
      </c>
      <c r="I7469" s="1348" t="s">
        <v>15264</v>
      </c>
      <c r="J7469" s="1875" t="s">
        <v>2187</v>
      </c>
      <c r="K7469" s="1901" t="s">
        <v>1198</v>
      </c>
      <c r="L7469" s="1909" t="s">
        <v>2169</v>
      </c>
      <c r="M7469" s="721" t="s">
        <v>943</v>
      </c>
      <c r="N7469" s="1875" t="s">
        <v>2187</v>
      </c>
      <c r="O7469" s="1897">
        <v>42187</v>
      </c>
      <c r="P7469" s="2033" t="s">
        <v>16877</v>
      </c>
      <c r="Q7469" s="2032" t="s">
        <v>4612</v>
      </c>
    </row>
    <row r="7470" spans="1:19">
      <c r="A7470" s="1899" t="s">
        <v>3037</v>
      </c>
      <c r="B7470" s="1869" t="s">
        <v>16102</v>
      </c>
      <c r="C7470" s="91"/>
      <c r="D7470" s="19"/>
      <c r="E7470" s="19"/>
      <c r="F7470" s="19"/>
      <c r="G7470" s="19"/>
      <c r="H7470" s="2065"/>
      <c r="I7470" s="2065"/>
      <c r="J7470" s="148" t="s">
        <v>4331</v>
      </c>
      <c r="K7470" s="1694" t="s">
        <v>1196</v>
      </c>
      <c r="L7470" s="1694" t="s">
        <v>2165</v>
      </c>
      <c r="M7470" s="1694" t="s">
        <v>1953</v>
      </c>
      <c r="N7470" s="1694" t="s">
        <v>2166</v>
      </c>
    </row>
    <row r="7471" spans="1:19">
      <c r="A7471" s="1982" t="s">
        <v>16341</v>
      </c>
      <c r="B7471" s="1932" t="s">
        <v>16103</v>
      </c>
      <c r="C7471" s="1932" t="s">
        <v>922</v>
      </c>
      <c r="D7471" s="1905" t="s">
        <v>6129</v>
      </c>
      <c r="E7471" s="2230">
        <v>41999</v>
      </c>
      <c r="F7471" s="2230">
        <f>E7471+17</f>
        <v>42016</v>
      </c>
      <c r="G7471" s="2230">
        <f>E7471+21</f>
        <v>42020</v>
      </c>
      <c r="H7471" s="1926" t="s">
        <v>16104</v>
      </c>
      <c r="I7471" s="1926" t="s">
        <v>15687</v>
      </c>
      <c r="J7471" s="1875" t="s">
        <v>2187</v>
      </c>
      <c r="K7471" s="1472" t="s">
        <v>943</v>
      </c>
      <c r="L7471" s="721" t="s">
        <v>943</v>
      </c>
      <c r="M7471" s="1901" t="s">
        <v>2170</v>
      </c>
      <c r="N7471" s="1875" t="s">
        <v>2187</v>
      </c>
      <c r="O7471" s="1366">
        <v>42026</v>
      </c>
      <c r="P7471" s="1917" t="s">
        <v>4959</v>
      </c>
      <c r="Q7471" s="1917"/>
    </row>
    <row r="7472" spans="1:19">
      <c r="A7472" s="9" t="s">
        <v>16342</v>
      </c>
      <c r="B7472" s="1879" t="s">
        <v>16103</v>
      </c>
      <c r="C7472" s="1879" t="s">
        <v>922</v>
      </c>
      <c r="D7472" s="1868" t="s">
        <v>6129</v>
      </c>
      <c r="E7472" s="2227">
        <v>41999</v>
      </c>
      <c r="F7472" s="2227">
        <f>E7472+17</f>
        <v>42016</v>
      </c>
      <c r="G7472" s="2227">
        <f>E7472+21</f>
        <v>42020</v>
      </c>
      <c r="H7472" s="1927" t="s">
        <v>16104</v>
      </c>
      <c r="I7472" s="1910" t="s">
        <v>15687</v>
      </c>
      <c r="J7472" s="1875" t="s">
        <v>2187</v>
      </c>
      <c r="K7472" s="1901" t="s">
        <v>1198</v>
      </c>
      <c r="L7472" s="721" t="s">
        <v>943</v>
      </c>
      <c r="M7472" s="1901" t="s">
        <v>2170</v>
      </c>
      <c r="N7472" s="1875" t="s">
        <v>2187</v>
      </c>
      <c r="O7472" s="1897">
        <v>42075</v>
      </c>
      <c r="P7472" s="1875" t="s">
        <v>4612</v>
      </c>
    </row>
    <row r="7473" spans="1:18">
      <c r="A7473" s="1905" t="s">
        <v>16343</v>
      </c>
      <c r="B7473" s="1879" t="s">
        <v>16103</v>
      </c>
      <c r="C7473" s="1932" t="s">
        <v>922</v>
      </c>
      <c r="D7473" s="1905" t="s">
        <v>6129</v>
      </c>
      <c r="E7473" s="2230">
        <v>41999</v>
      </c>
      <c r="F7473" s="2230">
        <f>E7473+17</f>
        <v>42016</v>
      </c>
      <c r="G7473" s="2230">
        <f>E7473+21</f>
        <v>42020</v>
      </c>
      <c r="H7473" s="1926" t="s">
        <v>16104</v>
      </c>
      <c r="I7473" s="1926" t="s">
        <v>15687</v>
      </c>
      <c r="J7473" s="1875" t="s">
        <v>2187</v>
      </c>
      <c r="K7473" s="1472" t="s">
        <v>943</v>
      </c>
      <c r="L7473" s="721" t="s">
        <v>943</v>
      </c>
      <c r="M7473" s="1901" t="s">
        <v>2170</v>
      </c>
      <c r="N7473" s="1875" t="s">
        <v>2187</v>
      </c>
      <c r="O7473" s="1366">
        <v>42026</v>
      </c>
      <c r="P7473" s="1917" t="s">
        <v>4959</v>
      </c>
      <c r="Q7473" s="1917"/>
      <c r="R7473" s="1917"/>
    </row>
    <row r="7474" spans="1:18">
      <c r="A7474" s="9" t="s">
        <v>16344</v>
      </c>
      <c r="B7474" s="1879" t="s">
        <v>16103</v>
      </c>
      <c r="C7474" s="1879" t="s">
        <v>922</v>
      </c>
      <c r="D7474" s="1868" t="s">
        <v>6129</v>
      </c>
      <c r="E7474" s="2227">
        <v>41999</v>
      </c>
      <c r="F7474" s="2227">
        <f>E7474+17</f>
        <v>42016</v>
      </c>
      <c r="G7474" s="2227">
        <f>E7474+21</f>
        <v>42020</v>
      </c>
      <c r="H7474" s="1927" t="s">
        <v>16104</v>
      </c>
      <c r="I7474" s="1910" t="s">
        <v>15687</v>
      </c>
      <c r="J7474" s="1875" t="s">
        <v>2187</v>
      </c>
      <c r="K7474" s="1901" t="s">
        <v>1198</v>
      </c>
      <c r="L7474" s="721" t="s">
        <v>943</v>
      </c>
      <c r="M7474" s="1901" t="s">
        <v>2170</v>
      </c>
      <c r="N7474" s="1875" t="s">
        <v>2187</v>
      </c>
      <c r="O7474" s="1897">
        <v>42075</v>
      </c>
    </row>
    <row r="7475" spans="1:18">
      <c r="A7475" s="1867" t="s">
        <v>16459</v>
      </c>
      <c r="B7475" s="1879" t="s">
        <v>16458</v>
      </c>
      <c r="C7475" s="1879" t="s">
        <v>923</v>
      </c>
      <c r="D7475" s="1868" t="s">
        <v>6129</v>
      </c>
      <c r="E7475" s="2227">
        <v>41999</v>
      </c>
      <c r="F7475" s="2227">
        <f>E7475+17</f>
        <v>42016</v>
      </c>
      <c r="G7475" s="2227">
        <f>E7475+21</f>
        <v>42020</v>
      </c>
      <c r="H7475" s="1927" t="s">
        <v>16104</v>
      </c>
      <c r="I7475" s="1910" t="s">
        <v>15687</v>
      </c>
      <c r="J7475" s="1875" t="s">
        <v>2187</v>
      </c>
      <c r="K7475" s="1901" t="s">
        <v>1198</v>
      </c>
      <c r="L7475" s="721" t="s">
        <v>943</v>
      </c>
      <c r="M7475" s="1901" t="s">
        <v>2170</v>
      </c>
      <c r="N7475" s="1875" t="s">
        <v>2187</v>
      </c>
      <c r="O7475" s="1897">
        <v>42195</v>
      </c>
      <c r="P7475" s="2033" t="s">
        <v>16878</v>
      </c>
      <c r="Q7475" s="2032" t="s">
        <v>19201</v>
      </c>
    </row>
    <row r="7476" spans="1:18">
      <c r="A7476" s="1899" t="s">
        <v>5389</v>
      </c>
      <c r="B7476" s="1881" t="s">
        <v>16126</v>
      </c>
      <c r="C7476" s="1882"/>
      <c r="D7476" s="1903"/>
      <c r="E7476" s="1903"/>
      <c r="F7476" s="1903"/>
      <c r="G7476" s="1903"/>
      <c r="H7476" s="1923"/>
      <c r="I7476" s="1923"/>
      <c r="J7476" s="1876" t="s">
        <v>4331</v>
      </c>
      <c r="K7476" s="1877" t="s">
        <v>1196</v>
      </c>
      <c r="L7476" s="1877" t="s">
        <v>2165</v>
      </c>
      <c r="M7476" s="1877" t="s">
        <v>1953</v>
      </c>
      <c r="N7476" s="1877" t="s">
        <v>2166</v>
      </c>
    </row>
    <row r="7477" spans="1:18">
      <c r="A7477" s="2469" t="s">
        <v>16345</v>
      </c>
      <c r="B7477" s="2475" t="s">
        <v>16116</v>
      </c>
      <c r="C7477" s="2468"/>
      <c r="D7477" s="2469" t="s">
        <v>5389</v>
      </c>
      <c r="E7477" s="2470">
        <v>41999</v>
      </c>
      <c r="F7477" s="2471">
        <f t="shared" ref="F7477" si="1304">E7477+17</f>
        <v>42016</v>
      </c>
      <c r="G7477" s="2471">
        <f t="shared" ref="G7477" si="1305">E7477+21</f>
        <v>42020</v>
      </c>
      <c r="H7477" s="2546" t="s">
        <v>15259</v>
      </c>
      <c r="I7477" s="2546" t="s">
        <v>15266</v>
      </c>
      <c r="J7477" s="2474"/>
      <c r="K7477" s="2475"/>
      <c r="L7477" s="2475"/>
      <c r="M7477" s="2476"/>
      <c r="N7477" s="2474"/>
    </row>
    <row r="7478" spans="1:18">
      <c r="A7478" s="2466"/>
      <c r="B7478" s="2466"/>
      <c r="C7478" s="2468"/>
      <c r="D7478" s="2469" t="s">
        <v>5389</v>
      </c>
      <c r="E7478" s="2470">
        <v>41999</v>
      </c>
      <c r="F7478" s="2471">
        <f t="shared" ref="F7478" si="1306">E7478+17</f>
        <v>42016</v>
      </c>
      <c r="G7478" s="2471">
        <f t="shared" ref="G7478" si="1307">E7478+21</f>
        <v>42020</v>
      </c>
      <c r="H7478" s="2546" t="s">
        <v>15259</v>
      </c>
      <c r="I7478" s="2546" t="s">
        <v>15266</v>
      </c>
      <c r="J7478" s="2466"/>
      <c r="K7478" s="2466"/>
      <c r="L7478" s="2466"/>
      <c r="M7478" s="2466"/>
      <c r="N7478" s="2466"/>
    </row>
    <row r="7479" spans="1:18">
      <c r="A7479" s="1899" t="s">
        <v>5389</v>
      </c>
      <c r="B7479" s="1881" t="s">
        <v>16117</v>
      </c>
      <c r="C7479" s="1882"/>
      <c r="D7479" s="1903"/>
      <c r="E7479" s="1903"/>
      <c r="F7479" s="1903"/>
      <c r="G7479" s="1903"/>
      <c r="H7479" s="1923"/>
      <c r="I7479" s="1923"/>
      <c r="J7479" s="1876" t="s">
        <v>4331</v>
      </c>
      <c r="K7479" s="1877" t="s">
        <v>1196</v>
      </c>
      <c r="L7479" s="1877" t="s">
        <v>2165</v>
      </c>
      <c r="M7479" s="1877" t="s">
        <v>1953</v>
      </c>
      <c r="N7479" s="1877" t="s">
        <v>2166</v>
      </c>
    </row>
    <row r="7480" spans="1:18">
      <c r="A7480" s="2469" t="s">
        <v>16346</v>
      </c>
      <c r="B7480" s="2475" t="s">
        <v>16118</v>
      </c>
      <c r="C7480" s="2468"/>
      <c r="D7480" s="2469" t="s">
        <v>5389</v>
      </c>
      <c r="E7480" s="2470">
        <v>42000</v>
      </c>
      <c r="F7480" s="2471">
        <f t="shared" ref="F7480" si="1308">E7480+17</f>
        <v>42017</v>
      </c>
      <c r="G7480" s="2471">
        <f t="shared" ref="G7480" si="1309">E7480+21</f>
        <v>42021</v>
      </c>
      <c r="H7480" s="2546" t="s">
        <v>15260</v>
      </c>
      <c r="I7480" s="2546" t="s">
        <v>15265</v>
      </c>
      <c r="J7480" s="2474"/>
      <c r="K7480" s="2475"/>
      <c r="L7480" s="2475"/>
      <c r="M7480" s="2476"/>
      <c r="N7480" s="2474"/>
    </row>
    <row r="7481" spans="1:18">
      <c r="A7481" s="2466"/>
      <c r="B7481" s="2466"/>
      <c r="C7481" s="2468"/>
      <c r="D7481" s="2469" t="s">
        <v>5389</v>
      </c>
      <c r="E7481" s="2470">
        <v>42000</v>
      </c>
      <c r="F7481" s="2471">
        <f t="shared" ref="F7481" si="1310">E7481+17</f>
        <v>42017</v>
      </c>
      <c r="G7481" s="2471">
        <f t="shared" ref="G7481" si="1311">E7481+21</f>
        <v>42021</v>
      </c>
      <c r="H7481" s="2546" t="s">
        <v>15260</v>
      </c>
      <c r="I7481" s="2546" t="s">
        <v>15265</v>
      </c>
      <c r="J7481" s="2466"/>
      <c r="K7481" s="2466"/>
      <c r="L7481" s="2466"/>
      <c r="M7481" s="2466"/>
      <c r="N7481" s="2466"/>
      <c r="P7481" s="2032"/>
    </row>
    <row r="7482" spans="1:18">
      <c r="A7482" s="1899" t="s">
        <v>3037</v>
      </c>
      <c r="B7482" s="1869" t="s">
        <v>14399</v>
      </c>
      <c r="C7482" s="91"/>
      <c r="D7482" s="19"/>
      <c r="E7482" s="19"/>
      <c r="F7482" s="19"/>
      <c r="G7482" s="19"/>
      <c r="H7482" s="2037"/>
      <c r="I7482" s="2037"/>
      <c r="J7482" s="148" t="s">
        <v>4331</v>
      </c>
      <c r="K7482" s="1694" t="s">
        <v>1196</v>
      </c>
      <c r="L7482" s="1694" t="s">
        <v>2165</v>
      </c>
      <c r="M7482" s="1694" t="s">
        <v>1953</v>
      </c>
      <c r="N7482" s="1694" t="s">
        <v>2166</v>
      </c>
      <c r="P7482" s="2032"/>
    </row>
    <row r="7483" spans="1:18">
      <c r="A7483" s="2284" t="s">
        <v>16656</v>
      </c>
      <c r="B7483" s="1879" t="s">
        <v>15544</v>
      </c>
      <c r="C7483" s="1879" t="s">
        <v>922</v>
      </c>
      <c r="D7483" s="1868" t="s">
        <v>6129</v>
      </c>
      <c r="E7483" s="2314">
        <v>42000</v>
      </c>
      <c r="F7483" s="2314">
        <f>E7483+17</f>
        <v>42017</v>
      </c>
      <c r="G7483" s="2314">
        <f>E7483+21</f>
        <v>42021</v>
      </c>
      <c r="H7483" s="2118" t="s">
        <v>14129</v>
      </c>
      <c r="I7483" s="2213" t="s">
        <v>13771</v>
      </c>
      <c r="J7483" s="1875" t="s">
        <v>2187</v>
      </c>
      <c r="K7483" s="1901" t="s">
        <v>1198</v>
      </c>
      <c r="L7483" s="721" t="s">
        <v>943</v>
      </c>
      <c r="M7483" s="1901" t="s">
        <v>2170</v>
      </c>
      <c r="N7483" s="1875" t="s">
        <v>2187</v>
      </c>
      <c r="O7483" s="1897">
        <v>42075</v>
      </c>
      <c r="P7483" s="2032" t="s">
        <v>6104</v>
      </c>
    </row>
    <row r="7484" spans="1:18">
      <c r="A7484" s="2284" t="s">
        <v>16347</v>
      </c>
      <c r="B7484" s="1879" t="s">
        <v>15544</v>
      </c>
      <c r="C7484" s="1879" t="s">
        <v>922</v>
      </c>
      <c r="D7484" s="1868" t="s">
        <v>6129</v>
      </c>
      <c r="E7484" s="2314">
        <v>42000</v>
      </c>
      <c r="F7484" s="2314">
        <f>E7484+17</f>
        <v>42017</v>
      </c>
      <c r="G7484" s="2314">
        <f>E7484+21</f>
        <v>42021</v>
      </c>
      <c r="H7484" s="2118" t="s">
        <v>14129</v>
      </c>
      <c r="I7484" s="2213" t="s">
        <v>13771</v>
      </c>
      <c r="J7484" s="1875" t="s">
        <v>2187</v>
      </c>
      <c r="K7484" s="1901" t="s">
        <v>1198</v>
      </c>
      <c r="L7484" s="721" t="s">
        <v>943</v>
      </c>
      <c r="M7484" s="1901" t="s">
        <v>2170</v>
      </c>
      <c r="N7484" s="1875" t="s">
        <v>2187</v>
      </c>
      <c r="O7484" s="1897">
        <v>42075</v>
      </c>
      <c r="P7484" s="2032" t="s">
        <v>6104</v>
      </c>
    </row>
    <row r="7485" spans="1:18">
      <c r="A7485" s="2032" t="s">
        <v>16348</v>
      </c>
      <c r="B7485" s="1879" t="s">
        <v>15544</v>
      </c>
      <c r="C7485" s="1879" t="s">
        <v>922</v>
      </c>
      <c r="D7485" s="1868" t="s">
        <v>6129</v>
      </c>
      <c r="E7485" s="2314">
        <v>42000</v>
      </c>
      <c r="F7485" s="2314">
        <f>E7485+17</f>
        <v>42017</v>
      </c>
      <c r="G7485" s="2314">
        <f>E7485+21</f>
        <v>42021</v>
      </c>
      <c r="H7485" s="2118" t="s">
        <v>14129</v>
      </c>
      <c r="I7485" s="2213" t="s">
        <v>13771</v>
      </c>
      <c r="J7485" s="1875" t="s">
        <v>2187</v>
      </c>
      <c r="K7485" s="1901" t="s">
        <v>1198</v>
      </c>
      <c r="L7485" s="721" t="s">
        <v>943</v>
      </c>
      <c r="M7485" s="1901" t="s">
        <v>2170</v>
      </c>
      <c r="N7485" s="1875" t="s">
        <v>2187</v>
      </c>
      <c r="O7485" s="1897">
        <v>42075</v>
      </c>
      <c r="P7485" s="2032" t="s">
        <v>6104</v>
      </c>
    </row>
    <row r="7486" spans="1:18">
      <c r="A7486" s="817" t="s">
        <v>13987</v>
      </c>
      <c r="B7486" s="1881" t="s">
        <v>16049</v>
      </c>
      <c r="C7486" s="1912"/>
      <c r="D7486" s="1881"/>
      <c r="E7486" s="1903"/>
      <c r="F7486" s="1903"/>
      <c r="G7486" s="1903"/>
      <c r="H7486" s="1923"/>
      <c r="I7486" s="1923"/>
      <c r="J7486" s="1877" t="s">
        <v>1007</v>
      </c>
      <c r="K7486" s="1877" t="s">
        <v>1197</v>
      </c>
    </row>
    <row r="7487" spans="1:18">
      <c r="A7487" s="1888" t="s">
        <v>16349</v>
      </c>
      <c r="B7487" s="1901" t="s">
        <v>15978</v>
      </c>
      <c r="C7487" s="1879" t="s">
        <v>922</v>
      </c>
      <c r="D7487" s="90" t="s">
        <v>5174</v>
      </c>
      <c r="E7487" s="1873">
        <v>42000</v>
      </c>
      <c r="F7487" s="1874">
        <f>E7487+17</f>
        <v>42017</v>
      </c>
      <c r="G7487" s="1873">
        <f>E7487+21</f>
        <v>42021</v>
      </c>
      <c r="H7487" s="1925" t="s">
        <v>14158</v>
      </c>
      <c r="I7487" s="1910" t="s">
        <v>14225</v>
      </c>
      <c r="J7487" s="1875" t="s">
        <v>2187</v>
      </c>
      <c r="K7487" s="1901" t="s">
        <v>1198</v>
      </c>
      <c r="O7487" s="1897">
        <v>42097</v>
      </c>
      <c r="P7487" s="2032" t="s">
        <v>16874</v>
      </c>
      <c r="Q7487" s="2033" t="s">
        <v>5590</v>
      </c>
    </row>
    <row r="7488" spans="1:18">
      <c r="A7488" s="2032" t="s">
        <v>16350</v>
      </c>
      <c r="B7488" s="1901" t="s">
        <v>15978</v>
      </c>
      <c r="C7488" s="1879" t="s">
        <v>922</v>
      </c>
      <c r="D7488" s="90" t="s">
        <v>5174</v>
      </c>
      <c r="E7488" s="1873">
        <v>42000</v>
      </c>
      <c r="F7488" s="1874">
        <f>E7488+17</f>
        <v>42017</v>
      </c>
      <c r="G7488" s="1873">
        <f>E7488+21</f>
        <v>42021</v>
      </c>
      <c r="H7488" s="1925" t="s">
        <v>14158</v>
      </c>
      <c r="I7488" s="1910" t="s">
        <v>14225</v>
      </c>
      <c r="J7488" s="1875" t="s">
        <v>2187</v>
      </c>
      <c r="K7488" s="1901" t="s">
        <v>1198</v>
      </c>
      <c r="O7488" s="1897">
        <v>42097</v>
      </c>
      <c r="P7488" s="2032" t="s">
        <v>16874</v>
      </c>
      <c r="Q7488" s="2033" t="s">
        <v>5590</v>
      </c>
    </row>
    <row r="7489" spans="1:16">
      <c r="A7489" s="2032" t="s">
        <v>16351</v>
      </c>
      <c r="B7489" s="1879" t="s">
        <v>16365</v>
      </c>
      <c r="C7489" s="1879" t="s">
        <v>923</v>
      </c>
      <c r="D7489" s="90" t="s">
        <v>5174</v>
      </c>
      <c r="E7489" s="1873">
        <v>42000</v>
      </c>
      <c r="F7489" s="1874">
        <f>E7489+17</f>
        <v>42017</v>
      </c>
      <c r="G7489" s="1873">
        <f>E7489+21</f>
        <v>42021</v>
      </c>
      <c r="H7489" s="1925" t="s">
        <v>14158</v>
      </c>
      <c r="I7489" s="1910" t="s">
        <v>14225</v>
      </c>
      <c r="J7489" s="1875" t="s">
        <v>2187</v>
      </c>
      <c r="K7489" s="1901" t="s">
        <v>1198</v>
      </c>
      <c r="O7489" s="1897">
        <v>42047</v>
      </c>
      <c r="P7489" s="2032" t="s">
        <v>6104</v>
      </c>
    </row>
    <row r="7490" spans="1:16" s="2032" customFormat="1">
      <c r="A7490" s="817" t="s">
        <v>13987</v>
      </c>
      <c r="B7490" s="1881" t="s">
        <v>16136</v>
      </c>
      <c r="C7490" s="1912"/>
      <c r="D7490" s="1881"/>
      <c r="E7490" s="1903"/>
      <c r="F7490" s="1903"/>
      <c r="G7490" s="1903"/>
      <c r="H7490" s="1923"/>
      <c r="I7490" s="1923"/>
      <c r="J7490" s="1877" t="s">
        <v>1007</v>
      </c>
      <c r="K7490" s="1877" t="s">
        <v>1197</v>
      </c>
      <c r="L7490"/>
      <c r="M7490"/>
      <c r="N7490"/>
      <c r="O7490" s="509"/>
      <c r="P7490"/>
    </row>
    <row r="7491" spans="1:16">
      <c r="A7491" s="676"/>
      <c r="B7491" s="1500" t="s">
        <v>16137</v>
      </c>
      <c r="C7491" s="634"/>
      <c r="D7491" s="2107" t="s">
        <v>5174</v>
      </c>
      <c r="E7491" s="635">
        <v>42000</v>
      </c>
      <c r="F7491" s="1501">
        <f>E7491+17</f>
        <v>42017</v>
      </c>
      <c r="G7491" s="635">
        <f>E7491+21</f>
        <v>42021</v>
      </c>
      <c r="H7491" s="1024" t="s">
        <v>14158</v>
      </c>
      <c r="I7491" s="1024" t="s">
        <v>14225</v>
      </c>
      <c r="J7491" s="637" t="s">
        <v>2187</v>
      </c>
      <c r="K7491" s="1500"/>
    </row>
    <row r="7492" spans="1:16">
      <c r="A7492" s="1899" t="s">
        <v>5389</v>
      </c>
      <c r="B7492" s="1881" t="s">
        <v>16123</v>
      </c>
      <c r="C7492" s="1882"/>
      <c r="D7492" s="1903"/>
      <c r="E7492" s="1903"/>
      <c r="F7492" s="1903"/>
      <c r="G7492" s="1903"/>
      <c r="H7492" s="1923"/>
      <c r="I7492" s="1923"/>
      <c r="J7492" s="1876" t="s">
        <v>4331</v>
      </c>
      <c r="K7492" s="1877" t="s">
        <v>1196</v>
      </c>
      <c r="L7492" s="1877" t="s">
        <v>2165</v>
      </c>
      <c r="M7492" s="1877" t="s">
        <v>1953</v>
      </c>
      <c r="N7492" s="1877" t="s">
        <v>2166</v>
      </c>
      <c r="O7492" s="2531" t="s">
        <v>16155</v>
      </c>
    </row>
    <row r="7493" spans="1:16">
      <c r="A7493" s="1711" t="s">
        <v>16370</v>
      </c>
      <c r="B7493" s="1901" t="s">
        <v>16138</v>
      </c>
      <c r="C7493" s="1879" t="s">
        <v>922</v>
      </c>
      <c r="D7493" s="1870" t="s">
        <v>5389</v>
      </c>
      <c r="E7493" s="1873">
        <v>42001</v>
      </c>
      <c r="F7493" s="1874">
        <f t="shared" ref="F7493:F7494" si="1312">E7493+17</f>
        <v>42018</v>
      </c>
      <c r="G7493" s="1874">
        <f t="shared" ref="G7493:G7494" si="1313">E7493+21</f>
        <v>42022</v>
      </c>
      <c r="H7493" s="1348" t="s">
        <v>14651</v>
      </c>
      <c r="I7493" s="1348" t="s">
        <v>14485</v>
      </c>
      <c r="J7493" s="1875" t="s">
        <v>2187</v>
      </c>
      <c r="K7493" s="1901" t="s">
        <v>1198</v>
      </c>
      <c r="L7493" s="1909" t="s">
        <v>2169</v>
      </c>
      <c r="M7493" s="721" t="s">
        <v>943</v>
      </c>
      <c r="N7493" s="1875" t="s">
        <v>2187</v>
      </c>
      <c r="O7493" s="1897">
        <v>42101</v>
      </c>
      <c r="P7493" s="615" t="s">
        <v>16746</v>
      </c>
    </row>
    <row r="7494" spans="1:16">
      <c r="A7494" s="2032" t="s">
        <v>16371</v>
      </c>
      <c r="B7494" s="1901" t="s">
        <v>16138</v>
      </c>
      <c r="C7494" s="1879" t="s">
        <v>922</v>
      </c>
      <c r="D7494" s="1870" t="s">
        <v>5389</v>
      </c>
      <c r="E7494" s="1873">
        <v>42001</v>
      </c>
      <c r="F7494" s="1874">
        <f t="shared" si="1312"/>
        <v>42018</v>
      </c>
      <c r="G7494" s="1874">
        <f t="shared" si="1313"/>
        <v>42022</v>
      </c>
      <c r="H7494" s="1348" t="s">
        <v>14651</v>
      </c>
      <c r="I7494" s="1348" t="s">
        <v>14485</v>
      </c>
      <c r="J7494" s="1875" t="s">
        <v>2187</v>
      </c>
      <c r="K7494" s="1901" t="s">
        <v>1198</v>
      </c>
      <c r="L7494" s="1909" t="s">
        <v>2169</v>
      </c>
      <c r="M7494" s="721" t="s">
        <v>943</v>
      </c>
      <c r="N7494" s="1875" t="s">
        <v>2187</v>
      </c>
      <c r="O7494" s="1897">
        <v>42101</v>
      </c>
      <c r="P7494" s="615" t="s">
        <v>16746</v>
      </c>
    </row>
    <row r="7495" spans="1:16">
      <c r="A7495" s="2032" t="s">
        <v>16372</v>
      </c>
      <c r="B7495" s="1901" t="s">
        <v>16138</v>
      </c>
      <c r="C7495" s="1879" t="s">
        <v>922</v>
      </c>
      <c r="D7495" s="1870" t="s">
        <v>5389</v>
      </c>
      <c r="E7495" s="1873">
        <v>42001</v>
      </c>
      <c r="F7495" s="1874">
        <f t="shared" ref="F7495:F7498" si="1314">E7495+17</f>
        <v>42018</v>
      </c>
      <c r="G7495" s="1874">
        <f t="shared" ref="G7495:G7498" si="1315">E7495+21</f>
        <v>42022</v>
      </c>
      <c r="H7495" s="1348" t="s">
        <v>14651</v>
      </c>
      <c r="I7495" s="1348" t="s">
        <v>14485</v>
      </c>
      <c r="J7495" s="1875" t="s">
        <v>2187</v>
      </c>
      <c r="K7495" s="1901" t="s">
        <v>1198</v>
      </c>
      <c r="L7495" s="1909" t="s">
        <v>2169</v>
      </c>
      <c r="M7495" s="721" t="s">
        <v>943</v>
      </c>
      <c r="N7495" s="1875" t="s">
        <v>2187</v>
      </c>
      <c r="O7495" s="1897">
        <v>42101</v>
      </c>
      <c r="P7495" s="615" t="s">
        <v>16746</v>
      </c>
    </row>
    <row r="7496" spans="1:16">
      <c r="A7496" s="2032" t="s">
        <v>16373</v>
      </c>
      <c r="B7496" s="1901" t="s">
        <v>16476</v>
      </c>
      <c r="C7496" s="1879" t="s">
        <v>923</v>
      </c>
      <c r="D7496" s="1870" t="s">
        <v>5389</v>
      </c>
      <c r="E7496" s="1873">
        <v>42001</v>
      </c>
      <c r="F7496" s="1874">
        <f t="shared" si="1314"/>
        <v>42018</v>
      </c>
      <c r="G7496" s="1874">
        <f t="shared" si="1315"/>
        <v>42022</v>
      </c>
      <c r="H7496" s="1348" t="s">
        <v>14651</v>
      </c>
      <c r="I7496" s="1348" t="s">
        <v>14485</v>
      </c>
      <c r="J7496" s="1875" t="s">
        <v>2187</v>
      </c>
      <c r="K7496" s="1901" t="s">
        <v>1198</v>
      </c>
      <c r="L7496" s="1909" t="s">
        <v>2169</v>
      </c>
      <c r="M7496" s="721" t="s">
        <v>943</v>
      </c>
      <c r="N7496" s="1875" t="s">
        <v>2187</v>
      </c>
      <c r="O7496" s="1897">
        <v>42101</v>
      </c>
      <c r="P7496" s="615" t="s">
        <v>16746</v>
      </c>
    </row>
    <row r="7497" spans="1:16">
      <c r="A7497" s="2032" t="s">
        <v>16374</v>
      </c>
      <c r="B7497" s="1901" t="s">
        <v>16476</v>
      </c>
      <c r="C7497" s="1879" t="s">
        <v>923</v>
      </c>
      <c r="D7497" s="1870" t="s">
        <v>5389</v>
      </c>
      <c r="E7497" s="1873">
        <v>42001</v>
      </c>
      <c r="F7497" s="1874">
        <f t="shared" si="1314"/>
        <v>42018</v>
      </c>
      <c r="G7497" s="1874">
        <f t="shared" si="1315"/>
        <v>42022</v>
      </c>
      <c r="H7497" s="1348" t="s">
        <v>14651</v>
      </c>
      <c r="I7497" s="1348" t="s">
        <v>14485</v>
      </c>
      <c r="J7497" s="1875" t="s">
        <v>2187</v>
      </c>
      <c r="K7497" s="1901" t="s">
        <v>1198</v>
      </c>
      <c r="L7497" s="1909" t="s">
        <v>2169</v>
      </c>
      <c r="M7497" s="721" t="s">
        <v>943</v>
      </c>
      <c r="N7497" s="1875" t="s">
        <v>2187</v>
      </c>
      <c r="O7497" s="1897">
        <v>42101</v>
      </c>
      <c r="P7497" s="615" t="s">
        <v>16746</v>
      </c>
    </row>
    <row r="7498" spans="1:16">
      <c r="A7498" s="2032" t="s">
        <v>16375</v>
      </c>
      <c r="B7498" s="1901" t="s">
        <v>16476</v>
      </c>
      <c r="C7498" s="1879" t="s">
        <v>923</v>
      </c>
      <c r="D7498" s="1870" t="s">
        <v>5389</v>
      </c>
      <c r="E7498" s="1873">
        <v>42001</v>
      </c>
      <c r="F7498" s="1874">
        <f t="shared" si="1314"/>
        <v>42018</v>
      </c>
      <c r="G7498" s="1874">
        <f t="shared" si="1315"/>
        <v>42022</v>
      </c>
      <c r="H7498" s="1348" t="s">
        <v>14651</v>
      </c>
      <c r="I7498" s="1348" t="s">
        <v>14485</v>
      </c>
      <c r="J7498" s="1875" t="s">
        <v>2187</v>
      </c>
      <c r="K7498" s="1901" t="s">
        <v>1198</v>
      </c>
      <c r="L7498" s="1909" t="s">
        <v>2169</v>
      </c>
      <c r="M7498" s="721" t="s">
        <v>943</v>
      </c>
      <c r="N7498" s="1875" t="s">
        <v>2187</v>
      </c>
      <c r="O7498" s="1897">
        <v>42101</v>
      </c>
      <c r="P7498" s="615" t="s">
        <v>16746</v>
      </c>
    </row>
    <row r="7499" spans="1:16">
      <c r="A7499" s="1899" t="s">
        <v>5389</v>
      </c>
      <c r="B7499" s="1881" t="s">
        <v>16124</v>
      </c>
      <c r="C7499" s="1882"/>
      <c r="D7499" s="1903"/>
      <c r="E7499" s="1903"/>
      <c r="F7499" s="1903"/>
      <c r="G7499" s="1903"/>
      <c r="H7499" s="1923"/>
      <c r="I7499" s="1923"/>
      <c r="J7499" s="1876" t="s">
        <v>4331</v>
      </c>
      <c r="K7499" s="1877" t="s">
        <v>1196</v>
      </c>
      <c r="L7499" s="1877" t="s">
        <v>2165</v>
      </c>
      <c r="M7499" s="1877" t="s">
        <v>1953</v>
      </c>
      <c r="N7499" s="1877" t="s">
        <v>2166</v>
      </c>
      <c r="O7499" s="2531" t="s">
        <v>16155</v>
      </c>
      <c r="P7499" s="615"/>
    </row>
    <row r="7500" spans="1:16">
      <c r="A7500" s="1711" t="s">
        <v>16376</v>
      </c>
      <c r="B7500" s="1901" t="s">
        <v>16139</v>
      </c>
      <c r="C7500" s="1879" t="s">
        <v>922</v>
      </c>
      <c r="D7500" s="1870" t="s">
        <v>5389</v>
      </c>
      <c r="E7500" s="1873">
        <v>42001</v>
      </c>
      <c r="F7500" s="1874">
        <f t="shared" ref="F7500:F7502" si="1316">E7500+17</f>
        <v>42018</v>
      </c>
      <c r="G7500" s="1874">
        <f t="shared" ref="G7500:G7502" si="1317">E7500+21</f>
        <v>42022</v>
      </c>
      <c r="H7500" s="1348" t="s">
        <v>14653</v>
      </c>
      <c r="I7500" s="1348" t="s">
        <v>14486</v>
      </c>
      <c r="J7500" s="1875" t="s">
        <v>2187</v>
      </c>
      <c r="K7500" s="1901" t="s">
        <v>1198</v>
      </c>
      <c r="L7500" s="1909" t="s">
        <v>2169</v>
      </c>
      <c r="M7500" s="721" t="s">
        <v>943</v>
      </c>
      <c r="N7500" s="1875" t="s">
        <v>2187</v>
      </c>
      <c r="O7500" s="1897">
        <v>42101</v>
      </c>
      <c r="P7500" s="615" t="s">
        <v>16746</v>
      </c>
    </row>
    <row r="7501" spans="1:16">
      <c r="A7501" s="2032" t="s">
        <v>16377</v>
      </c>
      <c r="B7501" s="1901" t="s">
        <v>16139</v>
      </c>
      <c r="C7501" s="1879" t="s">
        <v>922</v>
      </c>
      <c r="D7501" s="1870" t="s">
        <v>5389</v>
      </c>
      <c r="E7501" s="1873">
        <v>42001</v>
      </c>
      <c r="F7501" s="1874">
        <f t="shared" si="1316"/>
        <v>42018</v>
      </c>
      <c r="G7501" s="1874">
        <f t="shared" si="1317"/>
        <v>42022</v>
      </c>
      <c r="H7501" s="1348" t="s">
        <v>14653</v>
      </c>
      <c r="I7501" s="1348" t="s">
        <v>14486</v>
      </c>
      <c r="J7501" s="1875" t="s">
        <v>2187</v>
      </c>
      <c r="K7501" s="1901" t="s">
        <v>1198</v>
      </c>
      <c r="L7501" s="1909" t="s">
        <v>2169</v>
      </c>
      <c r="M7501" s="721" t="s">
        <v>943</v>
      </c>
      <c r="N7501" s="1875" t="s">
        <v>2187</v>
      </c>
      <c r="O7501" s="1897">
        <v>42101</v>
      </c>
      <c r="P7501" s="615" t="s">
        <v>16746</v>
      </c>
    </row>
    <row r="7502" spans="1:16">
      <c r="A7502" s="2032" t="s">
        <v>16378</v>
      </c>
      <c r="B7502" s="1901" t="s">
        <v>16139</v>
      </c>
      <c r="C7502" s="1879" t="s">
        <v>922</v>
      </c>
      <c r="D7502" s="1870" t="s">
        <v>5389</v>
      </c>
      <c r="E7502" s="1873">
        <v>42001</v>
      </c>
      <c r="F7502" s="1874">
        <f t="shared" si="1316"/>
        <v>42018</v>
      </c>
      <c r="G7502" s="1874">
        <f t="shared" si="1317"/>
        <v>42022</v>
      </c>
      <c r="H7502" s="1348" t="s">
        <v>14653</v>
      </c>
      <c r="I7502" s="1348" t="s">
        <v>14486</v>
      </c>
      <c r="J7502" s="1875" t="s">
        <v>2187</v>
      </c>
      <c r="K7502" s="1901" t="s">
        <v>1198</v>
      </c>
      <c r="L7502" s="1909" t="s">
        <v>2169</v>
      </c>
      <c r="M7502" s="721" t="s">
        <v>943</v>
      </c>
      <c r="N7502" s="1875" t="s">
        <v>2187</v>
      </c>
      <c r="O7502" s="1897">
        <v>42101</v>
      </c>
      <c r="P7502" s="615" t="s">
        <v>16746</v>
      </c>
    </row>
    <row r="7503" spans="1:16">
      <c r="A7503" s="2504" t="s">
        <v>10501</v>
      </c>
      <c r="B7503" s="1607" t="s">
        <v>16128</v>
      </c>
      <c r="C7503" s="1912"/>
      <c r="D7503" s="2499"/>
      <c r="E7503" s="2499"/>
      <c r="F7503" s="2499"/>
      <c r="G7503" s="2499"/>
      <c r="H7503" s="1923"/>
      <c r="I7503" s="1923"/>
      <c r="J7503" s="2503" t="s">
        <v>4331</v>
      </c>
      <c r="K7503" s="1877" t="s">
        <v>1197</v>
      </c>
      <c r="L7503" s="2436" t="s">
        <v>1007</v>
      </c>
      <c r="M7503" s="657" t="s">
        <v>16141</v>
      </c>
    </row>
    <row r="7504" spans="1:16">
      <c r="A7504" s="2284" t="s">
        <v>16379</v>
      </c>
      <c r="B7504" s="1901" t="s">
        <v>16140</v>
      </c>
      <c r="C7504" s="1879" t="s">
        <v>922</v>
      </c>
      <c r="D7504" s="1522" t="s">
        <v>9347</v>
      </c>
      <c r="E7504" s="2528">
        <v>42001</v>
      </c>
      <c r="F7504" s="801">
        <f t="shared" ref="F7504:F7508" si="1318">E7504+17</f>
        <v>42018</v>
      </c>
      <c r="G7504" s="2528">
        <f t="shared" ref="G7504:G7508" si="1319">E7504+21</f>
        <v>42022</v>
      </c>
      <c r="H7504" s="1925" t="s">
        <v>14165</v>
      </c>
      <c r="I7504" s="2529" t="s">
        <v>14995</v>
      </c>
      <c r="J7504" s="1875" t="s">
        <v>2187</v>
      </c>
      <c r="K7504" s="1901" t="s">
        <v>1198</v>
      </c>
      <c r="L7504" s="1875" t="s">
        <v>2187</v>
      </c>
      <c r="O7504" s="1897">
        <v>42144</v>
      </c>
      <c r="P7504" s="2033" t="s">
        <v>16084</v>
      </c>
    </row>
    <row r="7505" spans="1:16">
      <c r="A7505" s="2032" t="s">
        <v>16380</v>
      </c>
      <c r="B7505" s="1901" t="s">
        <v>16140</v>
      </c>
      <c r="C7505" s="1879" t="s">
        <v>922</v>
      </c>
      <c r="D7505" s="1522" t="s">
        <v>9347</v>
      </c>
      <c r="E7505" s="2528">
        <v>42001</v>
      </c>
      <c r="F7505" s="801">
        <f t="shared" si="1318"/>
        <v>42018</v>
      </c>
      <c r="G7505" s="2528">
        <f t="shared" si="1319"/>
        <v>42022</v>
      </c>
      <c r="H7505" s="1925" t="s">
        <v>16129</v>
      </c>
      <c r="I7505" s="2529" t="s">
        <v>14995</v>
      </c>
      <c r="J7505" s="1875" t="s">
        <v>2187</v>
      </c>
      <c r="K7505" s="1901" t="s">
        <v>1198</v>
      </c>
      <c r="L7505" s="1875" t="s">
        <v>2187</v>
      </c>
      <c r="O7505" s="1897">
        <v>42144</v>
      </c>
      <c r="P7505" s="2033" t="s">
        <v>16084</v>
      </c>
    </row>
    <row r="7506" spans="1:16">
      <c r="A7506" s="9" t="s">
        <v>16381</v>
      </c>
      <c r="B7506" s="1901" t="s">
        <v>16140</v>
      </c>
      <c r="C7506" s="1879" t="s">
        <v>922</v>
      </c>
      <c r="D7506" s="1522" t="s">
        <v>9347</v>
      </c>
      <c r="E7506" s="2528">
        <v>42001</v>
      </c>
      <c r="F7506" s="801">
        <f t="shared" si="1318"/>
        <v>42018</v>
      </c>
      <c r="G7506" s="2528">
        <f t="shared" si="1319"/>
        <v>42022</v>
      </c>
      <c r="H7506" s="1925" t="s">
        <v>16130</v>
      </c>
      <c r="I7506" s="2529" t="s">
        <v>14995</v>
      </c>
      <c r="J7506" s="1875" t="s">
        <v>2187</v>
      </c>
      <c r="K7506" s="1901" t="s">
        <v>1198</v>
      </c>
      <c r="L7506" s="1875" t="s">
        <v>2187</v>
      </c>
      <c r="O7506" s="1897">
        <v>42144</v>
      </c>
      <c r="P7506" s="2033" t="s">
        <v>16084</v>
      </c>
    </row>
    <row r="7507" spans="1:16">
      <c r="A7507" s="9" t="s">
        <v>16382</v>
      </c>
      <c r="B7507" s="1901" t="s">
        <v>16477</v>
      </c>
      <c r="C7507" s="1879" t="s">
        <v>923</v>
      </c>
      <c r="D7507" s="1522" t="s">
        <v>9347</v>
      </c>
      <c r="E7507" s="2528">
        <v>42001</v>
      </c>
      <c r="F7507" s="801">
        <f t="shared" si="1318"/>
        <v>42018</v>
      </c>
      <c r="G7507" s="2528">
        <f t="shared" si="1319"/>
        <v>42022</v>
      </c>
      <c r="H7507" s="1925" t="s">
        <v>16131</v>
      </c>
      <c r="I7507" s="2529" t="s">
        <v>14995</v>
      </c>
      <c r="J7507" s="1875" t="s">
        <v>2187</v>
      </c>
      <c r="K7507" s="1901" t="s">
        <v>1198</v>
      </c>
      <c r="L7507" s="1875" t="s">
        <v>2187</v>
      </c>
      <c r="O7507" s="1897">
        <v>42144</v>
      </c>
      <c r="P7507" s="2033" t="s">
        <v>16084</v>
      </c>
    </row>
    <row r="7508" spans="1:16">
      <c r="A7508" s="9" t="s">
        <v>16383</v>
      </c>
      <c r="B7508" s="1901" t="s">
        <v>16477</v>
      </c>
      <c r="C7508" s="1879" t="s">
        <v>923</v>
      </c>
      <c r="D7508" s="1522" t="s">
        <v>9347</v>
      </c>
      <c r="E7508" s="2528">
        <v>42001</v>
      </c>
      <c r="F7508" s="801">
        <f t="shared" si="1318"/>
        <v>42018</v>
      </c>
      <c r="G7508" s="2528">
        <f t="shared" si="1319"/>
        <v>42022</v>
      </c>
      <c r="H7508" s="1925" t="s">
        <v>16132</v>
      </c>
      <c r="I7508" s="2529" t="s">
        <v>14995</v>
      </c>
      <c r="J7508" s="1875" t="s">
        <v>2187</v>
      </c>
      <c r="K7508" s="1901" t="s">
        <v>1198</v>
      </c>
      <c r="L7508" s="1875" t="s">
        <v>2187</v>
      </c>
      <c r="O7508" s="1897">
        <v>42144</v>
      </c>
      <c r="P7508" s="2033" t="s">
        <v>16084</v>
      </c>
    </row>
    <row r="7509" spans="1:16">
      <c r="A7509" s="9" t="s">
        <v>16384</v>
      </c>
      <c r="B7509" s="1901" t="s">
        <v>16477</v>
      </c>
      <c r="C7509" s="1879" t="s">
        <v>923</v>
      </c>
      <c r="D7509" s="1522" t="s">
        <v>9347</v>
      </c>
      <c r="E7509" s="2528">
        <v>42001</v>
      </c>
      <c r="F7509" s="801">
        <f t="shared" ref="F7509:F7510" si="1320">E7509+17</f>
        <v>42018</v>
      </c>
      <c r="G7509" s="2528">
        <f t="shared" ref="G7509:G7510" si="1321">E7509+21</f>
        <v>42022</v>
      </c>
      <c r="H7509" s="1925" t="s">
        <v>16133</v>
      </c>
      <c r="I7509" s="2529" t="s">
        <v>14995</v>
      </c>
      <c r="J7509" s="1875" t="s">
        <v>2187</v>
      </c>
      <c r="K7509" s="1901" t="s">
        <v>1198</v>
      </c>
      <c r="L7509" s="1875" t="s">
        <v>2187</v>
      </c>
      <c r="O7509" s="1897">
        <v>42144</v>
      </c>
      <c r="P7509" s="2033" t="s">
        <v>16084</v>
      </c>
    </row>
    <row r="7510" spans="1:16">
      <c r="A7510" s="9" t="s">
        <v>16385</v>
      </c>
      <c r="B7510" s="1901" t="s">
        <v>16477</v>
      </c>
      <c r="C7510" s="1879" t="s">
        <v>923</v>
      </c>
      <c r="D7510" s="1522" t="s">
        <v>9347</v>
      </c>
      <c r="E7510" s="2528">
        <v>42001</v>
      </c>
      <c r="F7510" s="801">
        <f t="shared" si="1320"/>
        <v>42018</v>
      </c>
      <c r="G7510" s="2528">
        <f t="shared" si="1321"/>
        <v>42022</v>
      </c>
      <c r="H7510" s="1925" t="s">
        <v>16134</v>
      </c>
      <c r="I7510" s="2529" t="s">
        <v>14995</v>
      </c>
      <c r="J7510" s="1875" t="s">
        <v>2187</v>
      </c>
      <c r="K7510" s="1901" t="s">
        <v>1198</v>
      </c>
      <c r="L7510" s="1875" t="s">
        <v>2187</v>
      </c>
      <c r="M7510">
        <v>1</v>
      </c>
      <c r="O7510" s="1897">
        <v>42144</v>
      </c>
      <c r="P7510" s="2033" t="s">
        <v>16084</v>
      </c>
    </row>
    <row r="7511" spans="1:16">
      <c r="A7511" s="2505" t="s">
        <v>3037</v>
      </c>
      <c r="B7511" s="2509" t="s">
        <v>16159</v>
      </c>
      <c r="C7511" s="91"/>
      <c r="D7511" s="2508"/>
      <c r="E7511" s="2508"/>
      <c r="F7511" s="2508"/>
      <c r="G7511" s="2508"/>
      <c r="H7511" s="2037"/>
      <c r="I7511" s="2037"/>
      <c r="J7511" s="148" t="s">
        <v>4331</v>
      </c>
      <c r="K7511" s="1694" t="s">
        <v>1196</v>
      </c>
      <c r="L7511" s="1694" t="s">
        <v>2165</v>
      </c>
      <c r="M7511" s="1694" t="s">
        <v>1953</v>
      </c>
      <c r="N7511" s="1694" t="s">
        <v>2166</v>
      </c>
    </row>
    <row r="7512" spans="1:16">
      <c r="A7512" s="2284" t="s">
        <v>16537</v>
      </c>
      <c r="B7512" s="1909" t="s">
        <v>15716</v>
      </c>
      <c r="C7512" s="1879" t="s">
        <v>922</v>
      </c>
      <c r="D7512" s="1935" t="s">
        <v>6129</v>
      </c>
      <c r="E7512" s="2548">
        <v>42002</v>
      </c>
      <c r="F7512" s="2548">
        <f>E7512+17</f>
        <v>42019</v>
      </c>
      <c r="G7512" s="2548">
        <f>E7512+21</f>
        <v>42023</v>
      </c>
      <c r="H7512" s="1906" t="s">
        <v>14259</v>
      </c>
      <c r="I7512" s="1906" t="s">
        <v>14301</v>
      </c>
      <c r="J7512" s="1875" t="s">
        <v>2187</v>
      </c>
      <c r="K7512" s="1901" t="s">
        <v>1198</v>
      </c>
      <c r="L7512" s="721" t="s">
        <v>943</v>
      </c>
      <c r="M7512" s="1901" t="s">
        <v>2170</v>
      </c>
      <c r="N7512" s="1875" t="s">
        <v>2187</v>
      </c>
      <c r="O7512" s="1897">
        <v>42075</v>
      </c>
      <c r="P7512" s="1875" t="s">
        <v>4614</v>
      </c>
    </row>
    <row r="7513" spans="1:16">
      <c r="A7513" s="2515" t="s">
        <v>16410</v>
      </c>
      <c r="B7513" s="1932" t="s">
        <v>16144</v>
      </c>
      <c r="C7513" s="1932" t="s">
        <v>922</v>
      </c>
      <c r="D7513" s="2515" t="s">
        <v>6129</v>
      </c>
      <c r="E7513" s="2547">
        <v>42002</v>
      </c>
      <c r="F7513" s="2547">
        <f>E7513+17</f>
        <v>42019</v>
      </c>
      <c r="G7513" s="2547">
        <f>E7513+21</f>
        <v>42023</v>
      </c>
      <c r="H7513" s="822" t="s">
        <v>14259</v>
      </c>
      <c r="I7513" s="822" t="s">
        <v>14301</v>
      </c>
      <c r="J7513" s="1930" t="s">
        <v>2187</v>
      </c>
      <c r="K7513" s="1472" t="s">
        <v>943</v>
      </c>
      <c r="L7513" s="1472" t="s">
        <v>943</v>
      </c>
      <c r="M7513" s="1985" t="s">
        <v>2170</v>
      </c>
      <c r="N7513" s="1930" t="s">
        <v>2187</v>
      </c>
      <c r="O7513" s="1366">
        <v>42026</v>
      </c>
      <c r="P7513" s="1917" t="s">
        <v>16451</v>
      </c>
    </row>
    <row r="7514" spans="1:16">
      <c r="A7514" s="2515" t="s">
        <v>16411</v>
      </c>
      <c r="B7514" s="1932" t="s">
        <v>16478</v>
      </c>
      <c r="C7514" s="1932" t="s">
        <v>923</v>
      </c>
      <c r="D7514" s="2515" t="s">
        <v>6129</v>
      </c>
      <c r="E7514" s="2547">
        <v>42002</v>
      </c>
      <c r="F7514" s="2547">
        <f>E7514+17</f>
        <v>42019</v>
      </c>
      <c r="G7514" s="2547">
        <f>E7514+21</f>
        <v>42023</v>
      </c>
      <c r="H7514" s="822" t="s">
        <v>14259</v>
      </c>
      <c r="I7514" s="822" t="s">
        <v>14301</v>
      </c>
      <c r="J7514" s="1930" t="s">
        <v>2187</v>
      </c>
      <c r="K7514" s="1472" t="s">
        <v>943</v>
      </c>
      <c r="L7514" s="1472" t="s">
        <v>943</v>
      </c>
      <c r="M7514" s="1985" t="s">
        <v>2170</v>
      </c>
      <c r="N7514" s="1930" t="s">
        <v>2187</v>
      </c>
      <c r="O7514" s="1366">
        <v>42026</v>
      </c>
      <c r="P7514" s="1917" t="s">
        <v>16451</v>
      </c>
    </row>
    <row r="7515" spans="1:16">
      <c r="A7515" s="2515" t="s">
        <v>16412</v>
      </c>
      <c r="B7515" s="1932" t="s">
        <v>16478</v>
      </c>
      <c r="C7515" s="1932" t="s">
        <v>923</v>
      </c>
      <c r="D7515" s="2515" t="s">
        <v>6129</v>
      </c>
      <c r="E7515" s="2547">
        <v>42002</v>
      </c>
      <c r="F7515" s="2547">
        <f>E7515+17</f>
        <v>42019</v>
      </c>
      <c r="G7515" s="2547">
        <f>E7515+21</f>
        <v>42023</v>
      </c>
      <c r="H7515" s="822" t="s">
        <v>14259</v>
      </c>
      <c r="I7515" s="822" t="s">
        <v>14301</v>
      </c>
      <c r="J7515" s="1930" t="s">
        <v>2187</v>
      </c>
      <c r="K7515" s="1472" t="s">
        <v>943</v>
      </c>
      <c r="L7515" s="1472" t="s">
        <v>943</v>
      </c>
      <c r="M7515" s="1985" t="s">
        <v>2170</v>
      </c>
      <c r="N7515" s="1930" t="s">
        <v>2187</v>
      </c>
      <c r="O7515" s="1366">
        <v>42026</v>
      </c>
      <c r="P7515" s="1917" t="s">
        <v>16451</v>
      </c>
    </row>
    <row r="7516" spans="1:16">
      <c r="A7516" s="2505" t="s">
        <v>3037</v>
      </c>
      <c r="B7516" s="2509" t="s">
        <v>16174</v>
      </c>
      <c r="C7516" s="91"/>
      <c r="D7516" s="2508"/>
      <c r="E7516" s="2508"/>
      <c r="F7516" s="2508"/>
      <c r="G7516" s="2508"/>
      <c r="H7516" s="2037"/>
      <c r="I7516" s="2037"/>
      <c r="J7516" s="148" t="s">
        <v>4331</v>
      </c>
      <c r="K7516" s="1694" t="s">
        <v>1196</v>
      </c>
      <c r="L7516" s="1694" t="s">
        <v>2165</v>
      </c>
      <c r="M7516" s="1694" t="s">
        <v>1953</v>
      </c>
      <c r="N7516" s="1694" t="s">
        <v>2166</v>
      </c>
    </row>
    <row r="7517" spans="1:16">
      <c r="A7517" s="2284" t="s">
        <v>16538</v>
      </c>
      <c r="B7517" s="1909" t="s">
        <v>15716</v>
      </c>
      <c r="C7517" s="1879" t="s">
        <v>922</v>
      </c>
      <c r="D7517" s="1935" t="s">
        <v>6129</v>
      </c>
      <c r="E7517" s="2548">
        <v>42002</v>
      </c>
      <c r="F7517" s="2548">
        <f>E7517+17</f>
        <v>42019</v>
      </c>
      <c r="G7517" s="2548">
        <f>E7517+21</f>
        <v>42023</v>
      </c>
      <c r="H7517" s="1906" t="s">
        <v>15133</v>
      </c>
      <c r="I7517" s="1906" t="s">
        <v>15685</v>
      </c>
      <c r="J7517" s="1875" t="s">
        <v>2187</v>
      </c>
      <c r="K7517" s="1901" t="s">
        <v>1198</v>
      </c>
      <c r="L7517" s="721" t="s">
        <v>943</v>
      </c>
      <c r="M7517" s="1901" t="s">
        <v>2170</v>
      </c>
      <c r="N7517" s="1875" t="s">
        <v>2187</v>
      </c>
      <c r="O7517" s="1897">
        <v>42075</v>
      </c>
      <c r="P7517" s="1711" t="s">
        <v>4612</v>
      </c>
    </row>
    <row r="7518" spans="1:16">
      <c r="A7518" s="2515" t="s">
        <v>16413</v>
      </c>
      <c r="B7518" s="1932" t="s">
        <v>17181</v>
      </c>
      <c r="C7518" s="1932" t="s">
        <v>923</v>
      </c>
      <c r="D7518" s="2515" t="s">
        <v>6129</v>
      </c>
      <c r="E7518" s="2547">
        <v>42002</v>
      </c>
      <c r="F7518" s="2547">
        <f>E7518+17</f>
        <v>42019</v>
      </c>
      <c r="G7518" s="2547">
        <f>E7518+21</f>
        <v>42023</v>
      </c>
      <c r="H7518" s="822" t="s">
        <v>15133</v>
      </c>
      <c r="I7518" s="822" t="s">
        <v>15685</v>
      </c>
      <c r="J7518" s="1930" t="s">
        <v>2187</v>
      </c>
      <c r="K7518" s="1472" t="s">
        <v>943</v>
      </c>
      <c r="L7518" s="1472" t="s">
        <v>943</v>
      </c>
      <c r="M7518" s="1985" t="s">
        <v>2170</v>
      </c>
      <c r="N7518" s="1930" t="s">
        <v>2187</v>
      </c>
      <c r="O7518" s="1366"/>
      <c r="P7518" s="1917"/>
    </row>
    <row r="7519" spans="1:16">
      <c r="A7519" s="1036" t="s">
        <v>16414</v>
      </c>
      <c r="B7519" s="1909" t="s">
        <v>16153</v>
      </c>
      <c r="C7519" s="1879" t="s">
        <v>923</v>
      </c>
      <c r="D7519" s="1935" t="s">
        <v>6129</v>
      </c>
      <c r="E7519" s="2548">
        <v>42002</v>
      </c>
      <c r="F7519" s="2548">
        <f>E7519+17</f>
        <v>42019</v>
      </c>
      <c r="G7519" s="2548">
        <f>E7519+21</f>
        <v>42023</v>
      </c>
      <c r="H7519" s="1906" t="s">
        <v>15133</v>
      </c>
      <c r="I7519" s="1906" t="s">
        <v>15685</v>
      </c>
      <c r="J7519" s="1875" t="s">
        <v>2187</v>
      </c>
      <c r="K7519" s="1901" t="s">
        <v>1198</v>
      </c>
      <c r="L7519" s="721" t="s">
        <v>943</v>
      </c>
      <c r="M7519" s="1901" t="s">
        <v>2170</v>
      </c>
      <c r="N7519" s="1875" t="s">
        <v>2187</v>
      </c>
      <c r="O7519" s="1897">
        <v>42075</v>
      </c>
      <c r="P7519" s="1711" t="s">
        <v>4612</v>
      </c>
    </row>
    <row r="7520" spans="1:16">
      <c r="A7520" s="1036" t="s">
        <v>16415</v>
      </c>
      <c r="B7520" s="1909" t="s">
        <v>16153</v>
      </c>
      <c r="C7520" s="1879" t="s">
        <v>923</v>
      </c>
      <c r="D7520" s="1935" t="s">
        <v>6129</v>
      </c>
      <c r="E7520" s="2548">
        <v>42002</v>
      </c>
      <c r="F7520" s="2548">
        <f>E7520+17</f>
        <v>42019</v>
      </c>
      <c r="G7520" s="2548">
        <f>E7520+21</f>
        <v>42023</v>
      </c>
      <c r="H7520" s="1906" t="s">
        <v>15133</v>
      </c>
      <c r="I7520" s="1906" t="s">
        <v>15685</v>
      </c>
      <c r="J7520" s="1875" t="s">
        <v>2187</v>
      </c>
      <c r="K7520" s="1901" t="s">
        <v>1198</v>
      </c>
      <c r="L7520" s="721" t="s">
        <v>943</v>
      </c>
      <c r="M7520" s="1901" t="s">
        <v>2170</v>
      </c>
      <c r="N7520" s="1875" t="s">
        <v>2187</v>
      </c>
      <c r="O7520" s="1897">
        <v>42075</v>
      </c>
      <c r="P7520" s="1711" t="s">
        <v>4612</v>
      </c>
    </row>
    <row r="7521" spans="1:26">
      <c r="A7521" s="2515" t="s">
        <v>16416</v>
      </c>
      <c r="B7521" s="1932" t="s">
        <v>16153</v>
      </c>
      <c r="C7521" s="1932" t="s">
        <v>923</v>
      </c>
      <c r="D7521" s="2515" t="s">
        <v>6129</v>
      </c>
      <c r="E7521" s="2547">
        <v>42002</v>
      </c>
      <c r="F7521" s="2547">
        <f>E7521+17</f>
        <v>42019</v>
      </c>
      <c r="G7521" s="2547">
        <f>E7521+21</f>
        <v>42023</v>
      </c>
      <c r="H7521" s="822" t="s">
        <v>15133</v>
      </c>
      <c r="I7521" s="822" t="s">
        <v>15685</v>
      </c>
      <c r="J7521" s="1930" t="s">
        <v>2187</v>
      </c>
      <c r="K7521" s="1472" t="s">
        <v>943</v>
      </c>
      <c r="L7521" s="1472" t="s">
        <v>943</v>
      </c>
      <c r="M7521" s="1985" t="s">
        <v>2170</v>
      </c>
      <c r="N7521" s="1930" t="s">
        <v>2187</v>
      </c>
      <c r="O7521" s="1366">
        <v>42068</v>
      </c>
      <c r="P7521" s="1917" t="s">
        <v>6992</v>
      </c>
    </row>
    <row r="7522" spans="1:26">
      <c r="A7522" s="2505" t="s">
        <v>3037</v>
      </c>
      <c r="B7522" s="2509" t="s">
        <v>16172</v>
      </c>
      <c r="C7522" s="91"/>
      <c r="D7522" s="2508"/>
      <c r="E7522" s="2508"/>
      <c r="F7522" s="2508"/>
      <c r="G7522" s="2508"/>
      <c r="H7522" s="2037"/>
      <c r="I7522" s="2037"/>
      <c r="J7522" s="148" t="s">
        <v>4331</v>
      </c>
      <c r="K7522" s="1694" t="s">
        <v>1196</v>
      </c>
      <c r="L7522" s="1694" t="s">
        <v>2165</v>
      </c>
      <c r="M7522" s="1694" t="s">
        <v>1953</v>
      </c>
      <c r="N7522" s="1694" t="s">
        <v>2166</v>
      </c>
    </row>
    <row r="7523" spans="1:26">
      <c r="A7523" s="2284" t="s">
        <v>16417</v>
      </c>
      <c r="B7523" s="1909" t="s">
        <v>16489</v>
      </c>
      <c r="C7523" s="1879" t="s">
        <v>922</v>
      </c>
      <c r="D7523" s="1935" t="s">
        <v>6129</v>
      </c>
      <c r="E7523" s="2548">
        <v>42002</v>
      </c>
      <c r="F7523" s="2548">
        <f t="shared" ref="F7523:F7529" si="1322">E7523+17</f>
        <v>42019</v>
      </c>
      <c r="G7523" s="2548">
        <f t="shared" ref="G7523:G7529" si="1323">E7523+21</f>
        <v>42023</v>
      </c>
      <c r="H7523" s="1906" t="s">
        <v>14259</v>
      </c>
      <c r="I7523" s="1906" t="s">
        <v>14301</v>
      </c>
      <c r="J7523" s="1875" t="s">
        <v>2187</v>
      </c>
      <c r="K7523" s="1901" t="s">
        <v>1198</v>
      </c>
      <c r="L7523" s="721" t="s">
        <v>943</v>
      </c>
      <c r="M7523" s="1901" t="s">
        <v>2170</v>
      </c>
      <c r="N7523" s="1875" t="s">
        <v>2187</v>
      </c>
      <c r="O7523" s="1897">
        <v>42075</v>
      </c>
      <c r="P7523" s="1711" t="s">
        <v>4612</v>
      </c>
    </row>
    <row r="7524" spans="1:26">
      <c r="A7524" s="1036" t="s">
        <v>16418</v>
      </c>
      <c r="B7524" s="1909" t="s">
        <v>16489</v>
      </c>
      <c r="C7524" s="1879" t="s">
        <v>922</v>
      </c>
      <c r="D7524" s="1935" t="s">
        <v>6129</v>
      </c>
      <c r="E7524" s="2548">
        <v>42002</v>
      </c>
      <c r="F7524" s="2548">
        <f t="shared" si="1322"/>
        <v>42019</v>
      </c>
      <c r="G7524" s="2548">
        <f t="shared" si="1323"/>
        <v>42023</v>
      </c>
      <c r="H7524" s="1906" t="s">
        <v>14259</v>
      </c>
      <c r="I7524" s="1906" t="s">
        <v>14301</v>
      </c>
      <c r="J7524" s="1875" t="s">
        <v>2187</v>
      </c>
      <c r="K7524" s="1901" t="s">
        <v>1198</v>
      </c>
      <c r="L7524" s="721" t="s">
        <v>943</v>
      </c>
      <c r="M7524" s="1901" t="s">
        <v>2170</v>
      </c>
      <c r="N7524" s="1875" t="s">
        <v>2187</v>
      </c>
      <c r="O7524" s="1897">
        <v>42075</v>
      </c>
      <c r="P7524" s="1711" t="s">
        <v>4612</v>
      </c>
    </row>
    <row r="7525" spans="1:26">
      <c r="A7525" s="2515" t="s">
        <v>16419</v>
      </c>
      <c r="B7525" s="1932" t="s">
        <v>16489</v>
      </c>
      <c r="C7525" s="1932" t="s">
        <v>922</v>
      </c>
      <c r="D7525" s="2515" t="s">
        <v>6129</v>
      </c>
      <c r="E7525" s="2547">
        <v>42002</v>
      </c>
      <c r="F7525" s="2547">
        <f t="shared" si="1322"/>
        <v>42019</v>
      </c>
      <c r="G7525" s="2547">
        <f t="shared" si="1323"/>
        <v>42023</v>
      </c>
      <c r="H7525" s="822" t="s">
        <v>14259</v>
      </c>
      <c r="I7525" s="822" t="s">
        <v>14301</v>
      </c>
      <c r="J7525" s="1930" t="s">
        <v>2187</v>
      </c>
      <c r="K7525" s="1472" t="s">
        <v>943</v>
      </c>
      <c r="L7525" s="1472" t="s">
        <v>943</v>
      </c>
      <c r="M7525" s="1985" t="s">
        <v>2170</v>
      </c>
      <c r="N7525" s="1930" t="s">
        <v>2187</v>
      </c>
      <c r="O7525" s="1366">
        <v>42034</v>
      </c>
      <c r="P7525" s="1917" t="s">
        <v>16451</v>
      </c>
      <c r="Q7525" s="1917"/>
    </row>
    <row r="7526" spans="1:26">
      <c r="A7526" s="1036" t="s">
        <v>16420</v>
      </c>
      <c r="B7526" s="1909" t="s">
        <v>16490</v>
      </c>
      <c r="C7526" s="1879" t="s">
        <v>923</v>
      </c>
      <c r="D7526" s="1935" t="s">
        <v>6129</v>
      </c>
      <c r="E7526" s="2548">
        <v>42002</v>
      </c>
      <c r="F7526" s="2548">
        <f t="shared" si="1322"/>
        <v>42019</v>
      </c>
      <c r="G7526" s="2548">
        <f t="shared" si="1323"/>
        <v>42023</v>
      </c>
      <c r="H7526" s="1906" t="s">
        <v>14259</v>
      </c>
      <c r="I7526" s="1906" t="s">
        <v>14301</v>
      </c>
      <c r="J7526" s="1875" t="s">
        <v>2187</v>
      </c>
      <c r="K7526" s="1901" t="s">
        <v>1198</v>
      </c>
      <c r="L7526" s="721" t="s">
        <v>943</v>
      </c>
      <c r="M7526" s="1901" t="s">
        <v>2170</v>
      </c>
      <c r="N7526" s="1875" t="s">
        <v>2187</v>
      </c>
      <c r="O7526" s="1897">
        <v>42075</v>
      </c>
      <c r="P7526" s="1711" t="s">
        <v>4612</v>
      </c>
    </row>
    <row r="7527" spans="1:26">
      <c r="A7527" s="1036" t="s">
        <v>16421</v>
      </c>
      <c r="B7527" s="1909" t="s">
        <v>16490</v>
      </c>
      <c r="C7527" s="1879" t="s">
        <v>923</v>
      </c>
      <c r="D7527" s="1935" t="s">
        <v>6129</v>
      </c>
      <c r="E7527" s="2548">
        <v>42002</v>
      </c>
      <c r="F7527" s="2548">
        <f t="shared" si="1322"/>
        <v>42019</v>
      </c>
      <c r="G7527" s="2548">
        <f t="shared" si="1323"/>
        <v>42023</v>
      </c>
      <c r="H7527" s="1906" t="s">
        <v>14259</v>
      </c>
      <c r="I7527" s="1906" t="s">
        <v>14301</v>
      </c>
      <c r="J7527" s="1875" t="s">
        <v>2187</v>
      </c>
      <c r="K7527" s="1901" t="s">
        <v>1198</v>
      </c>
      <c r="L7527" s="721" t="s">
        <v>943</v>
      </c>
      <c r="M7527" s="1901" t="s">
        <v>2170</v>
      </c>
      <c r="N7527" s="1875" t="s">
        <v>2187</v>
      </c>
      <c r="O7527" s="1897">
        <v>42075</v>
      </c>
      <c r="P7527" s="1711" t="s">
        <v>4612</v>
      </c>
    </row>
    <row r="7528" spans="1:26">
      <c r="A7528" s="1036" t="s">
        <v>16422</v>
      </c>
      <c r="B7528" s="1909" t="s">
        <v>16490</v>
      </c>
      <c r="C7528" s="1879" t="s">
        <v>923</v>
      </c>
      <c r="D7528" s="1935" t="s">
        <v>6129</v>
      </c>
      <c r="E7528" s="2548">
        <v>42002</v>
      </c>
      <c r="F7528" s="2548">
        <f t="shared" si="1322"/>
        <v>42019</v>
      </c>
      <c r="G7528" s="2548">
        <f t="shared" si="1323"/>
        <v>42023</v>
      </c>
      <c r="H7528" s="1906" t="s">
        <v>14259</v>
      </c>
      <c r="I7528" s="1906" t="s">
        <v>14301</v>
      </c>
      <c r="J7528" s="1875" t="s">
        <v>2187</v>
      </c>
      <c r="K7528" s="1901" t="s">
        <v>1198</v>
      </c>
      <c r="L7528" s="721" t="s">
        <v>943</v>
      </c>
      <c r="M7528" s="1901" t="s">
        <v>2170</v>
      </c>
      <c r="N7528" s="1875" t="s">
        <v>2187</v>
      </c>
      <c r="O7528" s="1897">
        <v>42034</v>
      </c>
      <c r="P7528" s="1868" t="s">
        <v>6104</v>
      </c>
    </row>
    <row r="7529" spans="1:26">
      <c r="A7529" s="2515" t="s">
        <v>16423</v>
      </c>
      <c r="B7529" s="1932" t="s">
        <v>16490</v>
      </c>
      <c r="C7529" s="1932" t="s">
        <v>923</v>
      </c>
      <c r="D7529" s="2515" t="s">
        <v>6129</v>
      </c>
      <c r="E7529" s="2547">
        <v>42002</v>
      </c>
      <c r="F7529" s="2547">
        <f t="shared" si="1322"/>
        <v>42019</v>
      </c>
      <c r="G7529" s="2547">
        <f t="shared" si="1323"/>
        <v>42023</v>
      </c>
      <c r="H7529" s="822" t="s">
        <v>14259</v>
      </c>
      <c r="I7529" s="822" t="s">
        <v>14301</v>
      </c>
      <c r="J7529" s="1930" t="s">
        <v>2187</v>
      </c>
      <c r="K7529" s="1472" t="s">
        <v>943</v>
      </c>
      <c r="L7529" s="1472" t="s">
        <v>943</v>
      </c>
      <c r="M7529" s="1985" t="s">
        <v>2170</v>
      </c>
      <c r="N7529" s="1930" t="s">
        <v>2187</v>
      </c>
      <c r="O7529" s="1366">
        <v>42034</v>
      </c>
      <c r="P7529" s="1917" t="s">
        <v>16451</v>
      </c>
      <c r="Q7529" s="2285"/>
      <c r="R7529" s="2285"/>
      <c r="S7529" s="2285"/>
      <c r="T7529" s="1906"/>
      <c r="U7529" s="1906"/>
      <c r="V7529" s="1875"/>
      <c r="W7529" s="1901"/>
      <c r="X7529" s="721"/>
      <c r="Y7529" s="1901"/>
      <c r="Z7529" s="1875"/>
    </row>
    <row r="7530" spans="1:26">
      <c r="A7530" s="1940" t="s">
        <v>14605</v>
      </c>
      <c r="B7530" s="1607" t="s">
        <v>16171</v>
      </c>
      <c r="C7530" s="1882" t="s">
        <v>16181</v>
      </c>
      <c r="D7530" s="1607"/>
      <c r="E7530" s="2499"/>
      <c r="F7530" s="2499"/>
      <c r="G7530" s="2499"/>
      <c r="H7530" s="2065"/>
      <c r="I7530" s="2065"/>
      <c r="J7530" s="1876" t="s">
        <v>4331</v>
      </c>
      <c r="K7530" s="1877" t="s">
        <v>1196</v>
      </c>
      <c r="L7530" s="1877" t="s">
        <v>2165</v>
      </c>
      <c r="M7530" s="1877" t="s">
        <v>1953</v>
      </c>
      <c r="N7530" s="1877" t="s">
        <v>2166</v>
      </c>
    </row>
    <row r="7531" spans="1:26">
      <c r="A7531" s="1935" t="s">
        <v>16424</v>
      </c>
      <c r="B7531" s="1901" t="s">
        <v>16180</v>
      </c>
      <c r="C7531" s="1879" t="s">
        <v>922</v>
      </c>
      <c r="D7531" s="2284" t="s">
        <v>14606</v>
      </c>
      <c r="E7531" s="2498">
        <v>42004</v>
      </c>
      <c r="F7531" s="1936">
        <f>E7531+17</f>
        <v>42021</v>
      </c>
      <c r="G7531" s="1936">
        <f>E7531+21</f>
        <v>42025</v>
      </c>
      <c r="H7531" s="1906" t="s">
        <v>14841</v>
      </c>
      <c r="I7531" s="1927" t="s">
        <v>14847</v>
      </c>
      <c r="J7531" s="721" t="s">
        <v>943</v>
      </c>
      <c r="K7531" s="1901" t="s">
        <v>1198</v>
      </c>
      <c r="L7531" s="721" t="s">
        <v>943</v>
      </c>
      <c r="M7531" s="1901" t="s">
        <v>2170</v>
      </c>
      <c r="N7531" s="1875" t="s">
        <v>2187</v>
      </c>
      <c r="O7531" s="1898"/>
      <c r="P7531" s="2033" t="s">
        <v>17128</v>
      </c>
    </row>
    <row r="7532" spans="1:26">
      <c r="A7532" s="1036" t="s">
        <v>16425</v>
      </c>
      <c r="B7532" s="1901" t="s">
        <v>16180</v>
      </c>
      <c r="C7532" s="1879" t="s">
        <v>922</v>
      </c>
      <c r="D7532" s="2284" t="s">
        <v>14606</v>
      </c>
      <c r="E7532" s="2498">
        <v>42004</v>
      </c>
      <c r="F7532" s="1936">
        <f>E7532+17</f>
        <v>42021</v>
      </c>
      <c r="G7532" s="1936">
        <f>E7532+21</f>
        <v>42025</v>
      </c>
      <c r="H7532" s="1906" t="s">
        <v>14841</v>
      </c>
      <c r="I7532" s="1927" t="s">
        <v>14847</v>
      </c>
      <c r="J7532" s="1875" t="s">
        <v>2132</v>
      </c>
      <c r="K7532" s="1901" t="s">
        <v>1198</v>
      </c>
      <c r="L7532" s="721" t="s">
        <v>943</v>
      </c>
      <c r="M7532" s="1901" t="s">
        <v>2170</v>
      </c>
      <c r="N7532" s="1875" t="s">
        <v>2132</v>
      </c>
      <c r="O7532" s="1897">
        <v>42089</v>
      </c>
      <c r="P7532" s="2033" t="s">
        <v>4612</v>
      </c>
    </row>
    <row r="7533" spans="1:26">
      <c r="A7533" s="1036" t="s">
        <v>16426</v>
      </c>
      <c r="B7533" s="1901" t="s">
        <v>16180</v>
      </c>
      <c r="C7533" s="1879" t="s">
        <v>922</v>
      </c>
      <c r="D7533" s="2284" t="s">
        <v>14606</v>
      </c>
      <c r="E7533" s="2498">
        <v>42004</v>
      </c>
      <c r="F7533" s="1936">
        <f>E7533+17</f>
        <v>42021</v>
      </c>
      <c r="G7533" s="1936">
        <f>E7533+21</f>
        <v>42025</v>
      </c>
      <c r="H7533" s="1906" t="s">
        <v>14841</v>
      </c>
      <c r="I7533" s="1927" t="s">
        <v>14847</v>
      </c>
      <c r="J7533" s="1875" t="s">
        <v>2187</v>
      </c>
      <c r="K7533" s="1901" t="s">
        <v>1198</v>
      </c>
      <c r="L7533" s="721" t="s">
        <v>943</v>
      </c>
      <c r="M7533" s="1901" t="s">
        <v>2170</v>
      </c>
      <c r="N7533" s="1875" t="s">
        <v>2132</v>
      </c>
      <c r="O7533" s="1897">
        <v>42089</v>
      </c>
      <c r="P7533" s="2033" t="s">
        <v>4612</v>
      </c>
    </row>
    <row r="7534" spans="1:26">
      <c r="A7534" s="1036" t="s">
        <v>16427</v>
      </c>
      <c r="B7534" s="1901" t="s">
        <v>16180</v>
      </c>
      <c r="C7534" s="1879" t="s">
        <v>922</v>
      </c>
      <c r="D7534" s="2284" t="s">
        <v>14606</v>
      </c>
      <c r="E7534" s="2498">
        <v>42004</v>
      </c>
      <c r="F7534" s="1936">
        <f>E7534+17</f>
        <v>42021</v>
      </c>
      <c r="G7534" s="1936">
        <f>E7534+21</f>
        <v>42025</v>
      </c>
      <c r="H7534" s="1906" t="s">
        <v>14841</v>
      </c>
      <c r="I7534" s="1927" t="s">
        <v>14847</v>
      </c>
      <c r="J7534" s="721" t="s">
        <v>943</v>
      </c>
      <c r="K7534" s="1901" t="s">
        <v>1198</v>
      </c>
      <c r="L7534" s="721" t="s">
        <v>943</v>
      </c>
      <c r="M7534" s="1901" t="s">
        <v>2170</v>
      </c>
      <c r="N7534" s="1875" t="s">
        <v>2132</v>
      </c>
      <c r="O7534" s="1897">
        <v>42089</v>
      </c>
      <c r="P7534" s="2033" t="s">
        <v>4612</v>
      </c>
    </row>
    <row r="7535" spans="1:26">
      <c r="A7535" s="2515" t="s">
        <v>16428</v>
      </c>
      <c r="B7535" s="1985" t="s">
        <v>16180</v>
      </c>
      <c r="C7535" s="1932" t="s">
        <v>922</v>
      </c>
      <c r="D7535" s="2514" t="s">
        <v>14606</v>
      </c>
      <c r="E7535" s="2517">
        <v>42004</v>
      </c>
      <c r="F7535" s="2518">
        <f>E7535+17</f>
        <v>42021</v>
      </c>
      <c r="G7535" s="2518">
        <f>E7535+21</f>
        <v>42025</v>
      </c>
      <c r="H7535" s="822" t="s">
        <v>14841</v>
      </c>
      <c r="I7535" s="1926" t="s">
        <v>14847</v>
      </c>
      <c r="J7535" s="1875" t="s">
        <v>2187</v>
      </c>
      <c r="K7535" s="1472" t="s">
        <v>943</v>
      </c>
      <c r="L7535" s="721" t="s">
        <v>943</v>
      </c>
      <c r="M7535" s="1901" t="s">
        <v>2170</v>
      </c>
      <c r="N7535" s="1875" t="s">
        <v>2132</v>
      </c>
      <c r="O7535" s="1897">
        <v>42089</v>
      </c>
      <c r="P7535" s="2033" t="s">
        <v>4612</v>
      </c>
    </row>
    <row r="7536" spans="1:26">
      <c r="A7536" s="817" t="s">
        <v>10500</v>
      </c>
      <c r="B7536" s="1881" t="s">
        <v>16203</v>
      </c>
      <c r="C7536" s="1912"/>
      <c r="D7536" s="1903"/>
      <c r="E7536" s="1903"/>
      <c r="F7536" s="1903"/>
      <c r="G7536" s="1903"/>
      <c r="H7536" s="1923"/>
      <c r="I7536" s="1923"/>
      <c r="J7536" s="1876" t="s">
        <v>4331</v>
      </c>
      <c r="K7536" s="1877" t="s">
        <v>1197</v>
      </c>
      <c r="L7536" s="721"/>
      <c r="M7536" s="1901"/>
    </row>
    <row r="7537" spans="1:16">
      <c r="A7537" s="2539"/>
      <c r="B7537" s="1500" t="s">
        <v>16204</v>
      </c>
      <c r="C7537" s="1500"/>
      <c r="D7537" s="668" t="s">
        <v>9031</v>
      </c>
      <c r="E7537" s="1501">
        <v>42009</v>
      </c>
      <c r="F7537" s="1501">
        <f>E7537+17</f>
        <v>42026</v>
      </c>
      <c r="G7537" s="635">
        <f>E7537+21</f>
        <v>42030</v>
      </c>
      <c r="H7537" s="1026" t="s">
        <v>13842</v>
      </c>
      <c r="I7537" s="1026" t="s">
        <v>13843</v>
      </c>
      <c r="J7537" s="637" t="s">
        <v>2187</v>
      </c>
      <c r="K7537" s="1503"/>
    </row>
    <row r="7538" spans="1:16">
      <c r="A7538" s="668"/>
      <c r="B7538" s="1500"/>
      <c r="C7538" s="1500"/>
      <c r="D7538" s="668" t="s">
        <v>9031</v>
      </c>
      <c r="E7538" s="1501">
        <v>42009</v>
      </c>
      <c r="F7538" s="1501">
        <f t="shared" ref="F7538:F7539" si="1324">E7538+17</f>
        <v>42026</v>
      </c>
      <c r="G7538" s="635">
        <f t="shared" ref="G7538:G7539" si="1325">E7538+21</f>
        <v>42030</v>
      </c>
      <c r="H7538" s="1026" t="s">
        <v>13842</v>
      </c>
      <c r="I7538" s="1026" t="s">
        <v>13843</v>
      </c>
      <c r="J7538" s="637" t="s">
        <v>2187</v>
      </c>
      <c r="K7538" s="668"/>
    </row>
    <row r="7539" spans="1:16">
      <c r="A7539" s="668"/>
      <c r="B7539" s="1500"/>
      <c r="C7539" s="1500"/>
      <c r="D7539" s="668" t="s">
        <v>9031</v>
      </c>
      <c r="E7539" s="1501">
        <v>42009</v>
      </c>
      <c r="F7539" s="1501">
        <f t="shared" si="1324"/>
        <v>42026</v>
      </c>
      <c r="G7539" s="635">
        <f t="shared" si="1325"/>
        <v>42030</v>
      </c>
      <c r="H7539" s="1026" t="s">
        <v>13842</v>
      </c>
      <c r="I7539" s="1026" t="s">
        <v>13843</v>
      </c>
      <c r="J7539" s="637" t="s">
        <v>2187</v>
      </c>
      <c r="K7539" s="668"/>
      <c r="O7539" s="1884" t="s">
        <v>782</v>
      </c>
    </row>
    <row r="7540" spans="1:16">
      <c r="A7540" s="817" t="s">
        <v>10500</v>
      </c>
      <c r="B7540" s="1881" t="s">
        <v>16205</v>
      </c>
      <c r="C7540" s="1912"/>
      <c r="D7540" s="2119" t="s">
        <v>16488</v>
      </c>
      <c r="E7540" s="1903"/>
      <c r="F7540" s="1903"/>
      <c r="G7540" s="1903"/>
      <c r="H7540" s="1923"/>
      <c r="I7540" s="1923"/>
      <c r="J7540" s="1876" t="s">
        <v>4331</v>
      </c>
      <c r="K7540" s="1877" t="s">
        <v>1197</v>
      </c>
    </row>
    <row r="7541" spans="1:16">
      <c r="A7541" s="1870" t="s">
        <v>16507</v>
      </c>
      <c r="B7541" s="1901" t="s">
        <v>16576</v>
      </c>
      <c r="C7541" s="1879" t="s">
        <v>922</v>
      </c>
      <c r="D7541" s="1870" t="s">
        <v>9031</v>
      </c>
      <c r="E7541" s="1874">
        <v>42009</v>
      </c>
      <c r="F7541" s="1874">
        <f>E7541+17</f>
        <v>42026</v>
      </c>
      <c r="G7541" s="1873">
        <f>E7541+21</f>
        <v>42030</v>
      </c>
      <c r="H7541" s="1925" t="s">
        <v>13842</v>
      </c>
      <c r="I7541" s="1925" t="s">
        <v>13843</v>
      </c>
      <c r="J7541" s="1875" t="s">
        <v>2187</v>
      </c>
      <c r="K7541" s="1901" t="s">
        <v>1198</v>
      </c>
      <c r="O7541"/>
    </row>
    <row r="7542" spans="1:16">
      <c r="A7542" s="1870" t="s">
        <v>16508</v>
      </c>
      <c r="B7542" s="1901" t="s">
        <v>16576</v>
      </c>
      <c r="C7542" s="1879" t="s">
        <v>922</v>
      </c>
      <c r="D7542" s="1870" t="s">
        <v>9031</v>
      </c>
      <c r="E7542" s="1874">
        <v>42009</v>
      </c>
      <c r="F7542" s="1874">
        <f t="shared" ref="F7542:F7547" si="1326">E7542+17</f>
        <v>42026</v>
      </c>
      <c r="G7542" s="1873">
        <f t="shared" ref="G7542:G7547" si="1327">E7542+21</f>
        <v>42030</v>
      </c>
      <c r="H7542" s="1925" t="s">
        <v>13842</v>
      </c>
      <c r="I7542" s="1925" t="s">
        <v>13843</v>
      </c>
      <c r="J7542" s="1875" t="s">
        <v>2187</v>
      </c>
      <c r="K7542" s="1901" t="s">
        <v>1198</v>
      </c>
      <c r="O7542"/>
    </row>
    <row r="7543" spans="1:16">
      <c r="A7543" s="1870" t="s">
        <v>16509</v>
      </c>
      <c r="B7543" s="1901" t="s">
        <v>16576</v>
      </c>
      <c r="C7543" s="1879" t="s">
        <v>922</v>
      </c>
      <c r="D7543" s="1870" t="s">
        <v>9031</v>
      </c>
      <c r="E7543" s="1874">
        <v>42009</v>
      </c>
      <c r="F7543" s="1874">
        <f t="shared" si="1326"/>
        <v>42026</v>
      </c>
      <c r="G7543" s="1873">
        <f t="shared" si="1327"/>
        <v>42030</v>
      </c>
      <c r="H7543" s="1925" t="s">
        <v>13842</v>
      </c>
      <c r="I7543" s="1925" t="s">
        <v>13843</v>
      </c>
      <c r="J7543" s="1875" t="s">
        <v>2187</v>
      </c>
      <c r="K7543" s="1901" t="s">
        <v>1198</v>
      </c>
      <c r="O7543"/>
    </row>
    <row r="7544" spans="1:16">
      <c r="A7544" s="1870" t="s">
        <v>16510</v>
      </c>
      <c r="B7544" s="1901" t="s">
        <v>16576</v>
      </c>
      <c r="C7544" s="1879" t="s">
        <v>922</v>
      </c>
      <c r="D7544" s="1870" t="s">
        <v>9031</v>
      </c>
      <c r="E7544" s="1874">
        <v>42009</v>
      </c>
      <c r="F7544" s="1874">
        <f t="shared" si="1326"/>
        <v>42026</v>
      </c>
      <c r="G7544" s="1873">
        <f t="shared" si="1327"/>
        <v>42030</v>
      </c>
      <c r="H7544" s="1925" t="s">
        <v>13842</v>
      </c>
      <c r="I7544" s="1925" t="s">
        <v>13843</v>
      </c>
      <c r="J7544" s="1875" t="s">
        <v>2187</v>
      </c>
      <c r="K7544" s="1901" t="s">
        <v>1198</v>
      </c>
    </row>
    <row r="7545" spans="1:16">
      <c r="A7545" s="1870" t="s">
        <v>16511</v>
      </c>
      <c r="B7545" s="1901" t="s">
        <v>16576</v>
      </c>
      <c r="C7545" s="1879" t="s">
        <v>922</v>
      </c>
      <c r="D7545" s="1870" t="s">
        <v>9031</v>
      </c>
      <c r="E7545" s="1874">
        <v>42009</v>
      </c>
      <c r="F7545" s="1874">
        <f t="shared" si="1326"/>
        <v>42026</v>
      </c>
      <c r="G7545" s="1873">
        <f t="shared" si="1327"/>
        <v>42030</v>
      </c>
      <c r="H7545" s="1925" t="s">
        <v>13842</v>
      </c>
      <c r="I7545" s="1925" t="s">
        <v>13843</v>
      </c>
      <c r="J7545" s="1875" t="s">
        <v>2187</v>
      </c>
      <c r="K7545" s="1901" t="s">
        <v>1198</v>
      </c>
    </row>
    <row r="7546" spans="1:16">
      <c r="A7546" s="1870" t="s">
        <v>16512</v>
      </c>
      <c r="B7546" s="1901" t="s">
        <v>16576</v>
      </c>
      <c r="C7546" s="1879" t="s">
        <v>922</v>
      </c>
      <c r="D7546" s="1870" t="s">
        <v>9031</v>
      </c>
      <c r="E7546" s="1874">
        <v>42009</v>
      </c>
      <c r="F7546" s="1874">
        <f t="shared" si="1326"/>
        <v>42026</v>
      </c>
      <c r="G7546" s="1873">
        <f t="shared" si="1327"/>
        <v>42030</v>
      </c>
      <c r="H7546" s="1925" t="s">
        <v>13842</v>
      </c>
      <c r="I7546" s="1925" t="s">
        <v>13843</v>
      </c>
      <c r="J7546" s="1875" t="s">
        <v>2187</v>
      </c>
      <c r="K7546" s="1901" t="s">
        <v>1198</v>
      </c>
      <c r="O7546" s="1897">
        <v>42089</v>
      </c>
      <c r="P7546" s="2033" t="s">
        <v>4612</v>
      </c>
    </row>
    <row r="7547" spans="1:16">
      <c r="A7547" s="1870" t="s">
        <v>16513</v>
      </c>
      <c r="B7547" s="1901" t="s">
        <v>16577</v>
      </c>
      <c r="C7547" s="1879" t="s">
        <v>923</v>
      </c>
      <c r="D7547" s="1870" t="s">
        <v>9031</v>
      </c>
      <c r="E7547" s="1874">
        <v>42009</v>
      </c>
      <c r="F7547" s="1874">
        <f t="shared" si="1326"/>
        <v>42026</v>
      </c>
      <c r="G7547" s="1873">
        <f t="shared" si="1327"/>
        <v>42030</v>
      </c>
      <c r="H7547" s="1925" t="s">
        <v>13842</v>
      </c>
      <c r="I7547" s="1925" t="s">
        <v>13843</v>
      </c>
      <c r="J7547" s="1875" t="s">
        <v>2187</v>
      </c>
      <c r="K7547" s="1901" t="s">
        <v>1198</v>
      </c>
    </row>
    <row r="7548" spans="1:16">
      <c r="A7548" s="1870" t="s">
        <v>16514</v>
      </c>
      <c r="B7548" s="1901" t="s">
        <v>16577</v>
      </c>
      <c r="C7548" s="1879" t="s">
        <v>923</v>
      </c>
      <c r="D7548" s="1870" t="s">
        <v>9031</v>
      </c>
      <c r="E7548" s="1874">
        <v>42009</v>
      </c>
      <c r="F7548" s="1874">
        <f t="shared" ref="F7548:F7549" si="1328">E7548+17</f>
        <v>42026</v>
      </c>
      <c r="G7548" s="1873">
        <f t="shared" ref="G7548:G7549" si="1329">E7548+21</f>
        <v>42030</v>
      </c>
      <c r="H7548" s="1925" t="s">
        <v>13842</v>
      </c>
      <c r="I7548" s="1925" t="s">
        <v>13843</v>
      </c>
      <c r="J7548" s="1875" t="s">
        <v>2187</v>
      </c>
      <c r="K7548" s="1901" t="s">
        <v>1198</v>
      </c>
    </row>
    <row r="7549" spans="1:16">
      <c r="A7549" s="1870" t="s">
        <v>16515</v>
      </c>
      <c r="B7549" s="1901" t="s">
        <v>16577</v>
      </c>
      <c r="C7549" s="1879" t="s">
        <v>923</v>
      </c>
      <c r="D7549" s="1870" t="s">
        <v>9031</v>
      </c>
      <c r="E7549" s="1874">
        <v>42009</v>
      </c>
      <c r="F7549" s="1874">
        <f t="shared" si="1328"/>
        <v>42026</v>
      </c>
      <c r="G7549" s="1873">
        <f t="shared" si="1329"/>
        <v>42030</v>
      </c>
      <c r="H7549" s="1925" t="s">
        <v>13842</v>
      </c>
      <c r="I7549" s="1925" t="s">
        <v>13843</v>
      </c>
      <c r="J7549" s="1875" t="s">
        <v>2187</v>
      </c>
      <c r="K7549" s="1901" t="s">
        <v>1198</v>
      </c>
    </row>
    <row r="7550" spans="1:16">
      <c r="A7550" s="1940" t="s">
        <v>5157</v>
      </c>
      <c r="B7550" s="1881" t="s">
        <v>15196</v>
      </c>
      <c r="C7550" s="1912"/>
      <c r="D7550" s="1881"/>
      <c r="E7550" s="1903"/>
      <c r="F7550" s="1903"/>
      <c r="G7550" s="1903"/>
      <c r="H7550" s="1923"/>
      <c r="I7550" s="1923"/>
      <c r="J7550" s="1876" t="s">
        <v>4331</v>
      </c>
      <c r="K7550" s="1877" t="s">
        <v>1196</v>
      </c>
      <c r="L7550" s="1877" t="s">
        <v>2165</v>
      </c>
      <c r="M7550" s="1877" t="s">
        <v>1953</v>
      </c>
      <c r="N7550" s="1877" t="s">
        <v>2166</v>
      </c>
    </row>
    <row r="7551" spans="1:16">
      <c r="A7551" s="640"/>
      <c r="B7551" s="633" t="s">
        <v>16230</v>
      </c>
      <c r="C7551" s="634"/>
      <c r="D7551" s="668" t="s">
        <v>6389</v>
      </c>
      <c r="E7551" s="635">
        <v>42009</v>
      </c>
      <c r="F7551" s="1501">
        <f>E7551+17</f>
        <v>42026</v>
      </c>
      <c r="G7551" s="1501">
        <f>E7551+21</f>
        <v>42030</v>
      </c>
      <c r="H7551" s="1026" t="s">
        <v>15026</v>
      </c>
      <c r="I7551" s="1026" t="s">
        <v>14819</v>
      </c>
      <c r="J7551" s="1503" t="s">
        <v>943</v>
      </c>
      <c r="K7551" s="1500"/>
      <c r="L7551" s="1503" t="s">
        <v>943</v>
      </c>
      <c r="M7551" s="1500" t="s">
        <v>2170</v>
      </c>
      <c r="N7551" s="637" t="s">
        <v>2187</v>
      </c>
    </row>
    <row r="7552" spans="1:16">
      <c r="A7552" s="632"/>
      <c r="B7552" s="632"/>
      <c r="C7552" s="634"/>
      <c r="D7552" s="668" t="s">
        <v>6389</v>
      </c>
      <c r="E7552" s="635">
        <v>42009</v>
      </c>
      <c r="F7552" s="1501">
        <f t="shared" ref="F7552:F7553" si="1330">E7552+17</f>
        <v>42026</v>
      </c>
      <c r="G7552" s="1501">
        <f t="shared" ref="G7552:G7553" si="1331">E7552+21</f>
        <v>42030</v>
      </c>
      <c r="H7552" s="1026" t="s">
        <v>15026</v>
      </c>
      <c r="I7552" s="1026" t="s">
        <v>14819</v>
      </c>
      <c r="J7552" s="1503" t="s">
        <v>943</v>
      </c>
      <c r="K7552" s="1500"/>
      <c r="L7552" s="1503" t="s">
        <v>943</v>
      </c>
      <c r="M7552" s="1500" t="s">
        <v>2170</v>
      </c>
      <c r="N7552" s="637" t="s">
        <v>2187</v>
      </c>
    </row>
    <row r="7553" spans="1:16">
      <c r="A7553" s="632"/>
      <c r="B7553" s="632"/>
      <c r="C7553" s="634"/>
      <c r="D7553" s="668" t="s">
        <v>6389</v>
      </c>
      <c r="E7553" s="635">
        <v>42009</v>
      </c>
      <c r="F7553" s="1501">
        <f t="shared" si="1330"/>
        <v>42026</v>
      </c>
      <c r="G7553" s="1501">
        <f t="shared" si="1331"/>
        <v>42030</v>
      </c>
      <c r="H7553" s="1026" t="s">
        <v>15026</v>
      </c>
      <c r="I7553" s="1026" t="s">
        <v>14819</v>
      </c>
      <c r="J7553" s="1503" t="s">
        <v>943</v>
      </c>
      <c r="K7553" s="1500"/>
      <c r="L7553" s="1503" t="s">
        <v>943</v>
      </c>
      <c r="M7553" s="1500" t="s">
        <v>2170</v>
      </c>
      <c r="N7553" s="637" t="s">
        <v>2187</v>
      </c>
    </row>
    <row r="7554" spans="1:16">
      <c r="A7554" s="817" t="s">
        <v>13987</v>
      </c>
      <c r="B7554" s="1881" t="s">
        <v>16308</v>
      </c>
      <c r="C7554" s="1912"/>
      <c r="D7554" s="1903"/>
      <c r="E7554" s="1903"/>
      <c r="F7554" s="1903"/>
      <c r="G7554" s="1903"/>
      <c r="H7554" s="1923"/>
      <c r="I7554" s="1923"/>
      <c r="J7554" s="1877" t="s">
        <v>1007</v>
      </c>
      <c r="K7554" s="1877" t="s">
        <v>1197</v>
      </c>
    </row>
    <row r="7555" spans="1:16">
      <c r="A7555" s="676"/>
      <c r="B7555" s="1500" t="s">
        <v>16243</v>
      </c>
      <c r="C7555" s="634"/>
      <c r="D7555" s="668" t="s">
        <v>9347</v>
      </c>
      <c r="E7555" s="635">
        <v>42010</v>
      </c>
      <c r="F7555" s="1501">
        <f>E7555+17</f>
        <v>42027</v>
      </c>
      <c r="G7555" s="635">
        <f>E7555+21</f>
        <v>42031</v>
      </c>
      <c r="H7555" s="1361" t="s">
        <v>13026</v>
      </c>
      <c r="I7555" s="1024" t="s">
        <v>13028</v>
      </c>
      <c r="J7555" s="637" t="s">
        <v>2187</v>
      </c>
      <c r="K7555" s="1500"/>
    </row>
    <row r="7556" spans="1:16">
      <c r="A7556" s="632"/>
      <c r="B7556" s="632"/>
      <c r="C7556" s="634"/>
      <c r="D7556" s="668" t="s">
        <v>9347</v>
      </c>
      <c r="E7556" s="635">
        <v>42010</v>
      </c>
      <c r="F7556" s="1501">
        <f t="shared" ref="F7556:F7557" si="1332">E7556+17</f>
        <v>42027</v>
      </c>
      <c r="G7556" s="635">
        <f t="shared" ref="G7556:G7557" si="1333">E7556+21</f>
        <v>42031</v>
      </c>
      <c r="H7556" s="1361" t="s">
        <v>13026</v>
      </c>
      <c r="I7556" s="1024" t="s">
        <v>13028</v>
      </c>
      <c r="J7556" s="637" t="s">
        <v>2187</v>
      </c>
      <c r="K7556" s="632"/>
    </row>
    <row r="7557" spans="1:16">
      <c r="A7557" s="632"/>
      <c r="B7557" s="632"/>
      <c r="C7557" s="634"/>
      <c r="D7557" s="668" t="s">
        <v>9347</v>
      </c>
      <c r="E7557" s="635">
        <v>42010</v>
      </c>
      <c r="F7557" s="1501">
        <f t="shared" si="1332"/>
        <v>42027</v>
      </c>
      <c r="G7557" s="635">
        <f t="shared" si="1333"/>
        <v>42031</v>
      </c>
      <c r="H7557" s="1361" t="s">
        <v>13026</v>
      </c>
      <c r="I7557" s="1024" t="s">
        <v>13028</v>
      </c>
      <c r="J7557" s="637" t="s">
        <v>2187</v>
      </c>
      <c r="K7557" s="632"/>
    </row>
    <row r="7558" spans="1:16">
      <c r="A7558" s="2500" t="s">
        <v>15540</v>
      </c>
      <c r="B7558" s="1607" t="s">
        <v>16246</v>
      </c>
      <c r="C7558" s="1912"/>
      <c r="D7558" s="2499"/>
      <c r="E7558" s="2499"/>
      <c r="F7558" s="2499"/>
      <c r="G7558" s="2499"/>
      <c r="H7558" s="1923"/>
      <c r="I7558" s="1923"/>
      <c r="J7558" s="1877" t="s">
        <v>14547</v>
      </c>
      <c r="K7558" s="1877" t="s">
        <v>1197</v>
      </c>
      <c r="L7558" s="1877" t="s">
        <v>2166</v>
      </c>
    </row>
    <row r="7559" spans="1:16">
      <c r="A7559" s="2514" t="s">
        <v>16516</v>
      </c>
      <c r="B7559" s="1985" t="s">
        <v>16247</v>
      </c>
      <c r="C7559" s="1932" t="s">
        <v>922</v>
      </c>
      <c r="D7559" s="2514" t="s">
        <v>14545</v>
      </c>
      <c r="E7559" s="2517">
        <v>42011</v>
      </c>
      <c r="F7559" s="2518">
        <f t="shared" ref="F7559" si="1334">E7559+17</f>
        <v>42028</v>
      </c>
      <c r="G7559" s="2517">
        <f t="shared" ref="G7559" si="1335">E7559+21</f>
        <v>42032</v>
      </c>
      <c r="H7559" s="733" t="s">
        <v>15338</v>
      </c>
      <c r="I7559" s="733" t="s">
        <v>15339</v>
      </c>
      <c r="J7559" s="1989" t="s">
        <v>16549</v>
      </c>
      <c r="K7559" s="1472" t="s">
        <v>943</v>
      </c>
      <c r="L7559" s="721" t="s">
        <v>943</v>
      </c>
      <c r="M7559" s="1917"/>
      <c r="N7559" s="1917"/>
      <c r="O7559" s="1366">
        <v>42089</v>
      </c>
      <c r="P7559" s="2033" t="s">
        <v>4612</v>
      </c>
    </row>
    <row r="7560" spans="1:16">
      <c r="A7560" s="2032" t="s">
        <v>16517</v>
      </c>
      <c r="B7560" s="1896" t="s">
        <v>16247</v>
      </c>
      <c r="C7560" s="1879" t="s">
        <v>922</v>
      </c>
      <c r="D7560" s="2284" t="s">
        <v>14545</v>
      </c>
      <c r="E7560" s="2498">
        <v>42011</v>
      </c>
      <c r="F7560" s="1936">
        <f t="shared" ref="F7560:F7569" si="1336">E7560+17</f>
        <v>42028</v>
      </c>
      <c r="G7560" s="2498">
        <f t="shared" ref="G7560:G7569" si="1337">E7560+21</f>
        <v>42032</v>
      </c>
      <c r="H7560" s="2444" t="s">
        <v>15338</v>
      </c>
      <c r="I7560" s="2444" t="s">
        <v>15339</v>
      </c>
      <c r="J7560" s="1879" t="s">
        <v>2132</v>
      </c>
      <c r="K7560" s="1901" t="s">
        <v>1198</v>
      </c>
      <c r="L7560" s="721" t="s">
        <v>943</v>
      </c>
      <c r="O7560" s="1897">
        <v>42089</v>
      </c>
      <c r="P7560" s="2033" t="s">
        <v>4612</v>
      </c>
    </row>
    <row r="7561" spans="1:16">
      <c r="A7561" s="2032" t="s">
        <v>16518</v>
      </c>
      <c r="B7561" s="1896" t="s">
        <v>16247</v>
      </c>
      <c r="C7561" s="1879" t="s">
        <v>922</v>
      </c>
      <c r="D7561" s="2284" t="s">
        <v>14545</v>
      </c>
      <c r="E7561" s="2498">
        <v>42011</v>
      </c>
      <c r="F7561" s="1936">
        <f t="shared" si="1336"/>
        <v>42028</v>
      </c>
      <c r="G7561" s="2498">
        <f t="shared" si="1337"/>
        <v>42032</v>
      </c>
      <c r="H7561" s="2444" t="s">
        <v>15338</v>
      </c>
      <c r="I7561" s="2444" t="s">
        <v>15339</v>
      </c>
      <c r="J7561" s="1875" t="s">
        <v>2187</v>
      </c>
      <c r="K7561" s="1901" t="s">
        <v>1198</v>
      </c>
      <c r="L7561" s="721" t="s">
        <v>943</v>
      </c>
      <c r="O7561" s="1897">
        <v>42089</v>
      </c>
      <c r="P7561" s="2033" t="s">
        <v>4612</v>
      </c>
    </row>
    <row r="7562" spans="1:16">
      <c r="A7562" s="2032" t="s">
        <v>16519</v>
      </c>
      <c r="B7562" s="1896" t="s">
        <v>16247</v>
      </c>
      <c r="C7562" s="1879" t="s">
        <v>922</v>
      </c>
      <c r="D7562" s="2284" t="s">
        <v>14545</v>
      </c>
      <c r="E7562" s="2498">
        <v>42011</v>
      </c>
      <c r="F7562" s="1936">
        <f t="shared" si="1336"/>
        <v>42028</v>
      </c>
      <c r="G7562" s="2498">
        <f t="shared" si="1337"/>
        <v>42032</v>
      </c>
      <c r="H7562" s="2444" t="s">
        <v>15338</v>
      </c>
      <c r="I7562" s="2444" t="s">
        <v>15339</v>
      </c>
      <c r="J7562" s="1879" t="s">
        <v>2132</v>
      </c>
      <c r="K7562" s="1901" t="s">
        <v>1198</v>
      </c>
      <c r="L7562" s="721" t="s">
        <v>943</v>
      </c>
      <c r="O7562" s="1897">
        <v>42089</v>
      </c>
      <c r="P7562" s="2033" t="s">
        <v>4612</v>
      </c>
    </row>
    <row r="7563" spans="1:16">
      <c r="A7563" s="2032" t="s">
        <v>16520</v>
      </c>
      <c r="B7563" s="1896" t="s">
        <v>16247</v>
      </c>
      <c r="C7563" s="1879" t="s">
        <v>922</v>
      </c>
      <c r="D7563" s="2284" t="s">
        <v>14545</v>
      </c>
      <c r="E7563" s="2498">
        <v>42011</v>
      </c>
      <c r="F7563" s="1936">
        <f t="shared" si="1336"/>
        <v>42028</v>
      </c>
      <c r="G7563" s="2498">
        <f t="shared" si="1337"/>
        <v>42032</v>
      </c>
      <c r="H7563" s="2444" t="s">
        <v>15338</v>
      </c>
      <c r="I7563" s="2444" t="s">
        <v>15339</v>
      </c>
      <c r="J7563" s="1875" t="s">
        <v>2187</v>
      </c>
      <c r="K7563" s="1901" t="s">
        <v>1198</v>
      </c>
      <c r="L7563" s="721" t="s">
        <v>943</v>
      </c>
      <c r="O7563" s="1897">
        <v>42089</v>
      </c>
      <c r="P7563" s="2033" t="s">
        <v>4612</v>
      </c>
    </row>
    <row r="7564" spans="1:16">
      <c r="A7564" s="2032" t="s">
        <v>16521</v>
      </c>
      <c r="B7564" s="1896" t="s">
        <v>16578</v>
      </c>
      <c r="C7564" s="1879" t="s">
        <v>922</v>
      </c>
      <c r="D7564" s="2284" t="s">
        <v>14545</v>
      </c>
      <c r="E7564" s="2498">
        <v>42011</v>
      </c>
      <c r="F7564" s="1936">
        <f t="shared" si="1336"/>
        <v>42028</v>
      </c>
      <c r="G7564" s="2498">
        <f t="shared" si="1337"/>
        <v>42032</v>
      </c>
      <c r="H7564" s="2444" t="s">
        <v>15338</v>
      </c>
      <c r="I7564" s="2444" t="s">
        <v>15339</v>
      </c>
      <c r="J7564" s="1879" t="s">
        <v>2132</v>
      </c>
      <c r="K7564" s="1901" t="s">
        <v>1198</v>
      </c>
      <c r="L7564" s="721" t="s">
        <v>943</v>
      </c>
      <c r="O7564" s="1897">
        <v>42041</v>
      </c>
      <c r="P7564" s="2033" t="s">
        <v>4612</v>
      </c>
    </row>
    <row r="7565" spans="1:16">
      <c r="A7565" s="1917" t="s">
        <v>16522</v>
      </c>
      <c r="B7565" s="1896" t="s">
        <v>16578</v>
      </c>
      <c r="C7565" s="1932" t="s">
        <v>922</v>
      </c>
      <c r="D7565" s="2514" t="s">
        <v>14545</v>
      </c>
      <c r="E7565" s="2517">
        <v>42011</v>
      </c>
      <c r="F7565" s="2518">
        <f t="shared" si="1336"/>
        <v>42028</v>
      </c>
      <c r="G7565" s="2517">
        <f t="shared" si="1337"/>
        <v>42032</v>
      </c>
      <c r="H7565" s="733" t="s">
        <v>15338</v>
      </c>
      <c r="I7565" s="733" t="s">
        <v>15339</v>
      </c>
      <c r="J7565" s="1875" t="s">
        <v>2187</v>
      </c>
      <c r="K7565" s="1472" t="s">
        <v>943</v>
      </c>
      <c r="L7565" s="721" t="s">
        <v>943</v>
      </c>
      <c r="M7565" s="1917"/>
      <c r="N7565" s="1917"/>
      <c r="O7565" s="1897">
        <v>42041</v>
      </c>
      <c r="P7565" s="2033" t="s">
        <v>4612</v>
      </c>
    </row>
    <row r="7566" spans="1:16">
      <c r="A7566" s="2032" t="s">
        <v>16523</v>
      </c>
      <c r="B7566" s="1896" t="s">
        <v>16578</v>
      </c>
      <c r="C7566" s="1879" t="s">
        <v>922</v>
      </c>
      <c r="D7566" s="2284" t="s">
        <v>14545</v>
      </c>
      <c r="E7566" s="2498">
        <v>42011</v>
      </c>
      <c r="F7566" s="1936">
        <f t="shared" si="1336"/>
        <v>42028</v>
      </c>
      <c r="G7566" s="2498">
        <f t="shared" si="1337"/>
        <v>42032</v>
      </c>
      <c r="H7566" s="2444" t="s">
        <v>15338</v>
      </c>
      <c r="I7566" s="2444" t="s">
        <v>15339</v>
      </c>
      <c r="J7566" s="1875" t="s">
        <v>2187</v>
      </c>
      <c r="K7566" s="1901" t="s">
        <v>1198</v>
      </c>
      <c r="L7566" s="721" t="s">
        <v>943</v>
      </c>
      <c r="O7566" s="1897">
        <v>42041</v>
      </c>
      <c r="P7566" s="2033" t="s">
        <v>4612</v>
      </c>
    </row>
    <row r="7567" spans="1:16">
      <c r="A7567" s="2032" t="s">
        <v>16524</v>
      </c>
      <c r="B7567" s="1896" t="s">
        <v>16579</v>
      </c>
      <c r="C7567" s="1879" t="s">
        <v>923</v>
      </c>
      <c r="D7567" s="2284" t="s">
        <v>14545</v>
      </c>
      <c r="E7567" s="2498">
        <v>42011</v>
      </c>
      <c r="F7567" s="1936">
        <f t="shared" si="1336"/>
        <v>42028</v>
      </c>
      <c r="G7567" s="2498">
        <f t="shared" si="1337"/>
        <v>42032</v>
      </c>
      <c r="H7567" s="2444" t="s">
        <v>15338</v>
      </c>
      <c r="I7567" s="2444" t="s">
        <v>15339</v>
      </c>
      <c r="J7567" s="1875" t="s">
        <v>2187</v>
      </c>
      <c r="K7567" s="1901" t="s">
        <v>1198</v>
      </c>
      <c r="L7567" s="721" t="s">
        <v>943</v>
      </c>
      <c r="O7567" s="1897">
        <v>42089</v>
      </c>
      <c r="P7567" s="2033" t="s">
        <v>4612</v>
      </c>
    </row>
    <row r="7568" spans="1:16">
      <c r="A7568" s="2032" t="s">
        <v>16525</v>
      </c>
      <c r="B7568" s="1896" t="s">
        <v>16579</v>
      </c>
      <c r="C7568" s="1879" t="s">
        <v>923</v>
      </c>
      <c r="D7568" s="2284" t="s">
        <v>14545</v>
      </c>
      <c r="E7568" s="2498">
        <v>42011</v>
      </c>
      <c r="F7568" s="1936">
        <f t="shared" si="1336"/>
        <v>42028</v>
      </c>
      <c r="G7568" s="2498">
        <f t="shared" si="1337"/>
        <v>42032</v>
      </c>
      <c r="H7568" s="2444" t="s">
        <v>15338</v>
      </c>
      <c r="I7568" s="2444" t="s">
        <v>15339</v>
      </c>
      <c r="J7568" s="721" t="s">
        <v>943</v>
      </c>
      <c r="K7568" s="1901" t="s">
        <v>1198</v>
      </c>
      <c r="L7568" s="721" t="s">
        <v>943</v>
      </c>
      <c r="O7568" s="1897">
        <v>42089</v>
      </c>
      <c r="P7568" s="2033" t="s">
        <v>4612</v>
      </c>
    </row>
    <row r="7569" spans="1:16">
      <c r="A7569" s="2032" t="s">
        <v>16526</v>
      </c>
      <c r="B7569" s="1896" t="s">
        <v>16579</v>
      </c>
      <c r="C7569" s="1879" t="s">
        <v>923</v>
      </c>
      <c r="D7569" s="2284" t="s">
        <v>14545</v>
      </c>
      <c r="E7569" s="2498">
        <v>42011</v>
      </c>
      <c r="F7569" s="1936">
        <f t="shared" si="1336"/>
        <v>42028</v>
      </c>
      <c r="G7569" s="2498">
        <f t="shared" si="1337"/>
        <v>42032</v>
      </c>
      <c r="H7569" s="2444" t="s">
        <v>15338</v>
      </c>
      <c r="I7569" s="2444" t="s">
        <v>15339</v>
      </c>
      <c r="J7569" s="1875" t="s">
        <v>2187</v>
      </c>
      <c r="K7569" s="1901" t="s">
        <v>1198</v>
      </c>
      <c r="L7569" s="721" t="s">
        <v>943</v>
      </c>
      <c r="O7569" s="1897">
        <v>42089</v>
      </c>
      <c r="P7569" s="2033" t="s">
        <v>4612</v>
      </c>
    </row>
    <row r="7570" spans="1:16">
      <c r="A7570" s="1103" t="s">
        <v>10863</v>
      </c>
      <c r="B7570" s="1881" t="s">
        <v>16253</v>
      </c>
      <c r="C7570" s="1611"/>
      <c r="D7570" s="1881"/>
      <c r="E7570" s="1903"/>
      <c r="F7570" s="1903"/>
      <c r="G7570" s="1903"/>
      <c r="H7570" s="589"/>
      <c r="I7570" s="589"/>
      <c r="J7570" s="1694" t="s">
        <v>1007</v>
      </c>
      <c r="K7570" s="1694" t="s">
        <v>1197</v>
      </c>
    </row>
    <row r="7571" spans="1:16" s="1687" customFormat="1">
      <c r="A7571" s="564"/>
      <c r="B7571" s="565" t="s">
        <v>16252</v>
      </c>
      <c r="C7571" s="563"/>
      <c r="D7571" s="566" t="s">
        <v>6175</v>
      </c>
      <c r="E7571" s="1111">
        <v>42011</v>
      </c>
      <c r="F7571" s="2012">
        <f t="shared" ref="F7571" si="1338">E7571+17</f>
        <v>42028</v>
      </c>
      <c r="G7571" s="2012">
        <f t="shared" ref="G7571" si="1339">E7571+21</f>
        <v>42032</v>
      </c>
      <c r="H7571" s="567" t="s">
        <v>15341</v>
      </c>
      <c r="I7571" s="567" t="s">
        <v>15340</v>
      </c>
      <c r="J7571" s="557"/>
      <c r="K7571" s="660"/>
      <c r="O7571" s="584"/>
    </row>
    <row r="7572" spans="1:16">
      <c r="A7572" s="569"/>
      <c r="B7572" s="569"/>
      <c r="C7572" s="563"/>
      <c r="D7572" s="566" t="s">
        <v>6175</v>
      </c>
      <c r="E7572" s="1111">
        <v>42011</v>
      </c>
      <c r="F7572" s="2012">
        <f t="shared" ref="F7572:F7573" si="1340">E7572+17</f>
        <v>42028</v>
      </c>
      <c r="G7572" s="2012">
        <f t="shared" ref="G7572:G7573" si="1341">E7572+21</f>
        <v>42032</v>
      </c>
      <c r="H7572" s="567" t="s">
        <v>15341</v>
      </c>
      <c r="I7572" s="567" t="s">
        <v>15340</v>
      </c>
      <c r="J7572" s="569"/>
      <c r="K7572" s="569"/>
    </row>
    <row r="7573" spans="1:16">
      <c r="A7573" s="569"/>
      <c r="B7573" s="569"/>
      <c r="C7573" s="563"/>
      <c r="D7573" s="566" t="s">
        <v>6175</v>
      </c>
      <c r="E7573" s="1111">
        <v>42011</v>
      </c>
      <c r="F7573" s="2012">
        <f t="shared" si="1340"/>
        <v>42028</v>
      </c>
      <c r="G7573" s="2012">
        <f t="shared" si="1341"/>
        <v>42032</v>
      </c>
      <c r="H7573" s="567" t="s">
        <v>15341</v>
      </c>
      <c r="I7573" s="567" t="s">
        <v>15340</v>
      </c>
      <c r="J7573" s="569"/>
      <c r="K7573" s="569"/>
    </row>
    <row r="7574" spans="1:16">
      <c r="A7574" s="569"/>
      <c r="B7574" s="569"/>
      <c r="C7574" s="563"/>
      <c r="D7574" s="566" t="s">
        <v>6175</v>
      </c>
      <c r="E7574" s="1111">
        <v>42011</v>
      </c>
      <c r="F7574" s="2012">
        <f t="shared" ref="F7574:F7577" si="1342">E7574+17</f>
        <v>42028</v>
      </c>
      <c r="G7574" s="2012">
        <f t="shared" ref="G7574:G7577" si="1343">E7574+21</f>
        <v>42032</v>
      </c>
      <c r="H7574" s="567" t="s">
        <v>15341</v>
      </c>
      <c r="I7574" s="567" t="s">
        <v>15340</v>
      </c>
      <c r="J7574" s="569"/>
      <c r="K7574" s="569"/>
    </row>
    <row r="7575" spans="1:16">
      <c r="A7575" s="569"/>
      <c r="B7575" s="569"/>
      <c r="C7575" s="563"/>
      <c r="D7575" s="566" t="s">
        <v>6175</v>
      </c>
      <c r="E7575" s="1111">
        <v>42011</v>
      </c>
      <c r="F7575" s="2012">
        <f t="shared" si="1342"/>
        <v>42028</v>
      </c>
      <c r="G7575" s="2012">
        <f t="shared" si="1343"/>
        <v>42032</v>
      </c>
      <c r="H7575" s="567" t="s">
        <v>15341</v>
      </c>
      <c r="I7575" s="567" t="s">
        <v>15340</v>
      </c>
      <c r="J7575" s="569"/>
      <c r="K7575" s="569"/>
    </row>
    <row r="7576" spans="1:16">
      <c r="A7576" s="569"/>
      <c r="B7576" s="569"/>
      <c r="C7576" s="563"/>
      <c r="D7576" s="566" t="s">
        <v>6175</v>
      </c>
      <c r="E7576" s="1111">
        <v>42011</v>
      </c>
      <c r="F7576" s="2012">
        <f t="shared" si="1342"/>
        <v>42028</v>
      </c>
      <c r="G7576" s="2012">
        <f t="shared" si="1343"/>
        <v>42032</v>
      </c>
      <c r="H7576" s="567" t="s">
        <v>15341</v>
      </c>
      <c r="I7576" s="567" t="s">
        <v>15340</v>
      </c>
      <c r="J7576" s="569"/>
      <c r="K7576" s="569"/>
    </row>
    <row r="7577" spans="1:16">
      <c r="A7577" s="569"/>
      <c r="B7577" s="569"/>
      <c r="C7577" s="563"/>
      <c r="D7577" s="566" t="s">
        <v>6175</v>
      </c>
      <c r="E7577" s="1111">
        <v>42011</v>
      </c>
      <c r="F7577" s="2012">
        <f t="shared" si="1342"/>
        <v>42028</v>
      </c>
      <c r="G7577" s="2012">
        <f t="shared" si="1343"/>
        <v>42032</v>
      </c>
      <c r="H7577" s="567" t="s">
        <v>15341</v>
      </c>
      <c r="I7577" s="567" t="s">
        <v>15340</v>
      </c>
      <c r="J7577" s="569"/>
      <c r="K7577" s="569"/>
    </row>
    <row r="7578" spans="1:16">
      <c r="A7578" s="1899" t="s">
        <v>3037</v>
      </c>
      <c r="B7578" s="1869" t="s">
        <v>16254</v>
      </c>
      <c r="C7578" s="91"/>
      <c r="D7578" s="19"/>
      <c r="E7578" s="19"/>
      <c r="F7578" s="19"/>
      <c r="G7578" s="19"/>
      <c r="H7578" s="2065"/>
      <c r="I7578" s="2065"/>
      <c r="J7578" s="148" t="s">
        <v>4331</v>
      </c>
      <c r="K7578" s="1694" t="s">
        <v>1196</v>
      </c>
      <c r="L7578" s="1694" t="s">
        <v>2165</v>
      </c>
      <c r="M7578" s="1694" t="s">
        <v>1953</v>
      </c>
      <c r="N7578" s="1694" t="s">
        <v>2166</v>
      </c>
    </row>
    <row r="7579" spans="1:16">
      <c r="A7579" s="1888" t="s">
        <v>16560</v>
      </c>
      <c r="B7579" s="1879" t="s">
        <v>15739</v>
      </c>
      <c r="C7579" s="1879" t="s">
        <v>922</v>
      </c>
      <c r="D7579" s="1868" t="s">
        <v>6129</v>
      </c>
      <c r="E7579" s="2227">
        <v>42012</v>
      </c>
      <c r="F7579" s="2227">
        <f>E7579+17</f>
        <v>42029</v>
      </c>
      <c r="G7579" s="2227">
        <f>E7579+21</f>
        <v>42033</v>
      </c>
      <c r="H7579" s="1927" t="s">
        <v>14260</v>
      </c>
      <c r="I7579" s="1910" t="s">
        <v>15687</v>
      </c>
      <c r="J7579" s="1875" t="s">
        <v>2187</v>
      </c>
      <c r="K7579" s="1901" t="s">
        <v>1198</v>
      </c>
      <c r="L7579" s="721" t="s">
        <v>943</v>
      </c>
      <c r="M7579" s="1901" t="s">
        <v>2170</v>
      </c>
      <c r="N7579" s="1875" t="s">
        <v>2187</v>
      </c>
      <c r="O7579" s="1897">
        <v>42075</v>
      </c>
      <c r="P7579" s="1711" t="s">
        <v>4612</v>
      </c>
    </row>
    <row r="7580" spans="1:16">
      <c r="A7580" s="2033" t="s">
        <v>16657</v>
      </c>
      <c r="B7580" s="1879" t="s">
        <v>16662</v>
      </c>
      <c r="C7580" s="1879" t="s">
        <v>923</v>
      </c>
      <c r="D7580" s="1868" t="s">
        <v>6129</v>
      </c>
      <c r="E7580" s="2227">
        <v>42012</v>
      </c>
      <c r="F7580" s="2227">
        <f t="shared" ref="F7580:F7581" si="1344">E7580+17</f>
        <v>42029</v>
      </c>
      <c r="G7580" s="2227">
        <f t="shared" ref="G7580:G7581" si="1345">E7580+21</f>
        <v>42033</v>
      </c>
      <c r="H7580" s="1927" t="s">
        <v>14260</v>
      </c>
      <c r="I7580" s="1910" t="s">
        <v>15687</v>
      </c>
      <c r="J7580" s="1875" t="s">
        <v>2187</v>
      </c>
      <c r="K7580" s="1901" t="s">
        <v>1198</v>
      </c>
      <c r="L7580" s="721" t="s">
        <v>943</v>
      </c>
      <c r="M7580" s="1901" t="s">
        <v>2170</v>
      </c>
      <c r="N7580" s="1875" t="s">
        <v>2187</v>
      </c>
      <c r="O7580" s="1897">
        <v>42075</v>
      </c>
      <c r="P7580" s="1711" t="s">
        <v>4612</v>
      </c>
    </row>
    <row r="7581" spans="1:16">
      <c r="A7581" s="1917" t="s">
        <v>16658</v>
      </c>
      <c r="B7581" s="1879" t="s">
        <v>16662</v>
      </c>
      <c r="C7581" s="1932" t="s">
        <v>923</v>
      </c>
      <c r="D7581" s="1905" t="s">
        <v>6129</v>
      </c>
      <c r="E7581" s="2230">
        <v>42012</v>
      </c>
      <c r="F7581" s="2230">
        <f t="shared" si="1344"/>
        <v>42029</v>
      </c>
      <c r="G7581" s="2230">
        <f t="shared" si="1345"/>
        <v>42033</v>
      </c>
      <c r="H7581" s="1926" t="s">
        <v>14260</v>
      </c>
      <c r="I7581" s="1926" t="s">
        <v>15687</v>
      </c>
      <c r="J7581" s="1930" t="s">
        <v>2187</v>
      </c>
      <c r="K7581" s="1472" t="s">
        <v>943</v>
      </c>
      <c r="L7581" s="721" t="s">
        <v>943</v>
      </c>
      <c r="M7581" s="1901" t="s">
        <v>2170</v>
      </c>
      <c r="N7581" s="1875" t="s">
        <v>2187</v>
      </c>
      <c r="O7581" s="1897">
        <v>42075</v>
      </c>
      <c r="P7581" s="1711" t="s">
        <v>4612</v>
      </c>
    </row>
    <row r="7582" spans="1:16">
      <c r="A7582" s="817" t="s">
        <v>15540</v>
      </c>
      <c r="B7582" s="1881" t="s">
        <v>16312</v>
      </c>
      <c r="C7582" s="1912"/>
      <c r="D7582" s="1903"/>
      <c r="E7582" s="1903"/>
      <c r="F7582" s="1903"/>
      <c r="G7582" s="1903"/>
      <c r="H7582" s="1923"/>
      <c r="I7582" s="1923"/>
      <c r="J7582" s="1877" t="s">
        <v>14547</v>
      </c>
      <c r="K7582" s="1877" t="s">
        <v>1197</v>
      </c>
      <c r="L7582" s="1877" t="s">
        <v>2166</v>
      </c>
    </row>
    <row r="7583" spans="1:16">
      <c r="A7583" s="1868" t="s">
        <v>16561</v>
      </c>
      <c r="B7583" s="1901" t="s">
        <v>16311</v>
      </c>
      <c r="C7583" s="1879" t="s">
        <v>922</v>
      </c>
      <c r="D7583" s="1870" t="s">
        <v>14545</v>
      </c>
      <c r="E7583" s="2498">
        <v>42014</v>
      </c>
      <c r="F7583" s="1874">
        <f>E7583+17</f>
        <v>42031</v>
      </c>
      <c r="G7583" s="1873">
        <f>E7583+21</f>
        <v>42035</v>
      </c>
      <c r="H7583" s="2367" t="s">
        <v>15022</v>
      </c>
      <c r="I7583" s="2478" t="s">
        <v>14795</v>
      </c>
      <c r="J7583" s="1875" t="s">
        <v>2187</v>
      </c>
      <c r="K7583" s="1901" t="s">
        <v>1198</v>
      </c>
      <c r="L7583" s="1879" t="s">
        <v>2132</v>
      </c>
      <c r="O7583" s="1897">
        <v>42089</v>
      </c>
      <c r="P7583" s="2033" t="s">
        <v>4612</v>
      </c>
    </row>
    <row r="7584" spans="1:16">
      <c r="A7584" s="1868" t="s">
        <v>16562</v>
      </c>
      <c r="B7584" s="1901" t="s">
        <v>16311</v>
      </c>
      <c r="C7584" s="1879" t="s">
        <v>922</v>
      </c>
      <c r="D7584" s="1870" t="s">
        <v>14545</v>
      </c>
      <c r="E7584" s="2498">
        <v>42014</v>
      </c>
      <c r="F7584" s="1874">
        <f t="shared" ref="F7584:F7589" si="1346">E7584+17</f>
        <v>42031</v>
      </c>
      <c r="G7584" s="1873">
        <f t="shared" ref="G7584:G7589" si="1347">E7584+21</f>
        <v>42035</v>
      </c>
      <c r="H7584" s="2367" t="s">
        <v>15022</v>
      </c>
      <c r="I7584" s="2478" t="s">
        <v>14795</v>
      </c>
      <c r="J7584" s="1879" t="s">
        <v>2132</v>
      </c>
      <c r="K7584" s="1901" t="s">
        <v>1198</v>
      </c>
      <c r="L7584" s="721" t="s">
        <v>943</v>
      </c>
      <c r="O7584" s="1897">
        <v>42041</v>
      </c>
      <c r="P7584" s="2033" t="s">
        <v>4612</v>
      </c>
    </row>
    <row r="7585" spans="1:17">
      <c r="A7585" s="1868" t="s">
        <v>16563</v>
      </c>
      <c r="B7585" s="1901" t="s">
        <v>16311</v>
      </c>
      <c r="C7585" s="1879" t="s">
        <v>922</v>
      </c>
      <c r="D7585" s="1870" t="s">
        <v>14545</v>
      </c>
      <c r="E7585" s="2498">
        <v>42014</v>
      </c>
      <c r="F7585" s="1874">
        <f t="shared" si="1346"/>
        <v>42031</v>
      </c>
      <c r="G7585" s="1873">
        <f t="shared" si="1347"/>
        <v>42035</v>
      </c>
      <c r="H7585" s="2367" t="s">
        <v>15022</v>
      </c>
      <c r="I7585" s="2478" t="s">
        <v>14795</v>
      </c>
      <c r="J7585" s="1875" t="s">
        <v>2187</v>
      </c>
      <c r="K7585" s="1901" t="s">
        <v>1198</v>
      </c>
      <c r="L7585" s="1879" t="s">
        <v>2132</v>
      </c>
      <c r="O7585" s="1897">
        <v>42089</v>
      </c>
      <c r="P7585" s="2033" t="s">
        <v>4612</v>
      </c>
    </row>
    <row r="7586" spans="1:17">
      <c r="A7586" s="1868" t="s">
        <v>16564</v>
      </c>
      <c r="B7586" s="1901" t="s">
        <v>16311</v>
      </c>
      <c r="C7586" s="1879" t="s">
        <v>922</v>
      </c>
      <c r="D7586" s="1870" t="s">
        <v>14545</v>
      </c>
      <c r="E7586" s="2498">
        <v>42014</v>
      </c>
      <c r="F7586" s="1874">
        <f t="shared" si="1346"/>
        <v>42031</v>
      </c>
      <c r="G7586" s="1873">
        <f t="shared" si="1347"/>
        <v>42035</v>
      </c>
      <c r="H7586" s="2367" t="s">
        <v>15022</v>
      </c>
      <c r="I7586" s="2478" t="s">
        <v>14795</v>
      </c>
      <c r="J7586" s="1875" t="s">
        <v>2187</v>
      </c>
      <c r="K7586" s="1901" t="s">
        <v>1198</v>
      </c>
      <c r="L7586" s="721" t="s">
        <v>943</v>
      </c>
      <c r="O7586" s="1897">
        <v>42089</v>
      </c>
      <c r="P7586" s="2033" t="s">
        <v>4612</v>
      </c>
    </row>
    <row r="7587" spans="1:17">
      <c r="A7587" s="1868" t="s">
        <v>16565</v>
      </c>
      <c r="B7587" s="1901" t="s">
        <v>16664</v>
      </c>
      <c r="C7587" s="1879" t="s">
        <v>922</v>
      </c>
      <c r="D7587" s="1870" t="s">
        <v>14545</v>
      </c>
      <c r="E7587" s="2498">
        <v>42014</v>
      </c>
      <c r="F7587" s="1874">
        <f t="shared" si="1346"/>
        <v>42031</v>
      </c>
      <c r="G7587" s="1873">
        <f t="shared" si="1347"/>
        <v>42035</v>
      </c>
      <c r="H7587" s="2367" t="s">
        <v>15022</v>
      </c>
      <c r="I7587" s="2478" t="s">
        <v>14795</v>
      </c>
      <c r="J7587" s="1879" t="s">
        <v>2132</v>
      </c>
      <c r="K7587" s="1901" t="s">
        <v>1198</v>
      </c>
      <c r="L7587" s="1879" t="s">
        <v>2132</v>
      </c>
      <c r="O7587" s="1897">
        <v>42041</v>
      </c>
      <c r="P7587" s="2033" t="s">
        <v>4612</v>
      </c>
    </row>
    <row r="7588" spans="1:17">
      <c r="A7588" s="1905" t="s">
        <v>16566</v>
      </c>
      <c r="B7588" s="1901" t="s">
        <v>16664</v>
      </c>
      <c r="C7588" s="1932" t="s">
        <v>922</v>
      </c>
      <c r="D7588" s="1982" t="s">
        <v>14545</v>
      </c>
      <c r="E7588" s="2517">
        <v>42014</v>
      </c>
      <c r="F7588" s="1983">
        <f t="shared" si="1346"/>
        <v>42031</v>
      </c>
      <c r="G7588" s="1298">
        <f t="shared" si="1347"/>
        <v>42035</v>
      </c>
      <c r="H7588" s="2435" t="s">
        <v>15022</v>
      </c>
      <c r="I7588" s="2495" t="s">
        <v>14795</v>
      </c>
      <c r="J7588" s="1879" t="s">
        <v>2132</v>
      </c>
      <c r="K7588" s="1472" t="s">
        <v>943</v>
      </c>
      <c r="L7588" s="1879" t="s">
        <v>2132</v>
      </c>
      <c r="M7588" s="1917"/>
      <c r="N7588" s="1917"/>
      <c r="O7588" s="1897">
        <v>42041</v>
      </c>
      <c r="P7588" s="2033" t="s">
        <v>4612</v>
      </c>
    </row>
    <row r="7589" spans="1:17">
      <c r="A7589" s="1868" t="s">
        <v>16567</v>
      </c>
      <c r="B7589" s="1901" t="s">
        <v>16664</v>
      </c>
      <c r="C7589" s="1879" t="s">
        <v>922</v>
      </c>
      <c r="D7589" s="1870" t="s">
        <v>14545</v>
      </c>
      <c r="E7589" s="2498">
        <v>42014</v>
      </c>
      <c r="F7589" s="1874">
        <f t="shared" si="1346"/>
        <v>42031</v>
      </c>
      <c r="G7589" s="1873">
        <f t="shared" si="1347"/>
        <v>42035</v>
      </c>
      <c r="H7589" s="2367" t="s">
        <v>15022</v>
      </c>
      <c r="I7589" s="2478" t="s">
        <v>14795</v>
      </c>
      <c r="J7589" s="1879" t="s">
        <v>2132</v>
      </c>
      <c r="K7589" s="1901" t="s">
        <v>1198</v>
      </c>
      <c r="L7589" s="1879" t="s">
        <v>2132</v>
      </c>
      <c r="O7589" s="1897">
        <v>42041</v>
      </c>
      <c r="P7589" s="2033" t="s">
        <v>4612</v>
      </c>
    </row>
    <row r="7590" spans="1:17">
      <c r="A7590" s="1868" t="s">
        <v>16568</v>
      </c>
      <c r="B7590" s="1901" t="s">
        <v>16664</v>
      </c>
      <c r="C7590" s="1879" t="s">
        <v>922</v>
      </c>
      <c r="D7590" s="1870" t="s">
        <v>14545</v>
      </c>
      <c r="E7590" s="2498">
        <v>42014</v>
      </c>
      <c r="F7590" s="1874">
        <f t="shared" ref="F7590:F7592" si="1348">E7590+17</f>
        <v>42031</v>
      </c>
      <c r="G7590" s="1873">
        <f t="shared" ref="G7590:G7592" si="1349">E7590+21</f>
        <v>42035</v>
      </c>
      <c r="H7590" s="2367" t="s">
        <v>15022</v>
      </c>
      <c r="I7590" s="2478" t="s">
        <v>14795</v>
      </c>
      <c r="J7590" s="1879" t="s">
        <v>2132</v>
      </c>
      <c r="K7590" s="1901" t="s">
        <v>1198</v>
      </c>
      <c r="L7590" s="1875" t="s">
        <v>2187</v>
      </c>
      <c r="O7590" s="1897">
        <v>42041</v>
      </c>
      <c r="P7590" s="2033" t="s">
        <v>4612</v>
      </c>
    </row>
    <row r="7591" spans="1:17">
      <c r="A7591" s="1868" t="s">
        <v>16665</v>
      </c>
      <c r="B7591" s="1901" t="s">
        <v>16579</v>
      </c>
      <c r="C7591" s="1879" t="s">
        <v>923</v>
      </c>
      <c r="D7591" s="1870" t="s">
        <v>14545</v>
      </c>
      <c r="E7591" s="2498">
        <v>42014</v>
      </c>
      <c r="F7591" s="1874">
        <f t="shared" si="1348"/>
        <v>42031</v>
      </c>
      <c r="G7591" s="1873">
        <f t="shared" si="1349"/>
        <v>42035</v>
      </c>
      <c r="H7591" s="2367" t="s">
        <v>15022</v>
      </c>
      <c r="I7591" s="2478" t="s">
        <v>14795</v>
      </c>
      <c r="J7591" s="1875" t="s">
        <v>2187</v>
      </c>
      <c r="K7591" s="1901" t="s">
        <v>1198</v>
      </c>
      <c r="L7591" s="721" t="s">
        <v>943</v>
      </c>
      <c r="O7591" s="1897">
        <v>42089</v>
      </c>
      <c r="P7591" s="2033" t="s">
        <v>4612</v>
      </c>
    </row>
    <row r="7592" spans="1:17">
      <c r="A7592" s="1868" t="s">
        <v>16666</v>
      </c>
      <c r="B7592" s="1901" t="s">
        <v>16579</v>
      </c>
      <c r="C7592" s="1879" t="s">
        <v>923</v>
      </c>
      <c r="D7592" s="1870" t="s">
        <v>14545</v>
      </c>
      <c r="E7592" s="2498">
        <v>42014</v>
      </c>
      <c r="F7592" s="1874">
        <f t="shared" si="1348"/>
        <v>42031</v>
      </c>
      <c r="G7592" s="1873">
        <f t="shared" si="1349"/>
        <v>42035</v>
      </c>
      <c r="H7592" s="2367" t="s">
        <v>15022</v>
      </c>
      <c r="I7592" s="2478" t="s">
        <v>14795</v>
      </c>
      <c r="J7592" s="1875" t="s">
        <v>2187</v>
      </c>
      <c r="K7592" s="1901" t="s">
        <v>1198</v>
      </c>
      <c r="L7592" s="1879" t="s">
        <v>2132</v>
      </c>
      <c r="O7592" s="1897">
        <v>42089</v>
      </c>
      <c r="P7592" s="2033" t="s">
        <v>4612</v>
      </c>
    </row>
    <row r="7593" spans="1:17">
      <c r="A7593" s="2434" t="s">
        <v>16081</v>
      </c>
      <c r="B7593" s="1881" t="s">
        <v>16316</v>
      </c>
      <c r="C7593" s="1912"/>
      <c r="D7593" s="1881"/>
      <c r="E7593" s="1903"/>
      <c r="F7593" s="1903"/>
      <c r="G7593" s="1903"/>
      <c r="H7593" s="1923"/>
      <c r="I7593" s="1923"/>
      <c r="J7593" s="1876" t="s">
        <v>4331</v>
      </c>
      <c r="K7593" s="1877" t="s">
        <v>1196</v>
      </c>
      <c r="L7593" s="1877" t="s">
        <v>2165</v>
      </c>
      <c r="M7593" s="1877" t="s">
        <v>1953</v>
      </c>
      <c r="N7593" s="1877" t="s">
        <v>2166</v>
      </c>
    </row>
    <row r="7594" spans="1:17">
      <c r="A7594" s="1868" t="s">
        <v>16569</v>
      </c>
      <c r="B7594" s="1901" t="s">
        <v>16489</v>
      </c>
      <c r="C7594" s="1879" t="s">
        <v>922</v>
      </c>
      <c r="D7594" s="1870" t="s">
        <v>15123</v>
      </c>
      <c r="E7594" s="2498">
        <v>42014</v>
      </c>
      <c r="F7594" s="1874">
        <f>E7594+17</f>
        <v>42031</v>
      </c>
      <c r="G7594" s="1874">
        <f>E7594+21</f>
        <v>42035</v>
      </c>
      <c r="H7594" s="1906" t="s">
        <v>14321</v>
      </c>
      <c r="I7594" s="1906" t="s">
        <v>14649</v>
      </c>
      <c r="J7594" s="2364" t="s">
        <v>2132</v>
      </c>
      <c r="K7594" s="1901" t="s">
        <v>1198</v>
      </c>
      <c r="L7594" s="1901" t="s">
        <v>2169</v>
      </c>
      <c r="M7594" s="1901" t="s">
        <v>2535</v>
      </c>
      <c r="N7594" s="1875" t="s">
        <v>2187</v>
      </c>
      <c r="O7594" s="1897">
        <v>42075</v>
      </c>
      <c r="P7594" s="1711" t="s">
        <v>4612</v>
      </c>
    </row>
    <row r="7595" spans="1:17">
      <c r="A7595" s="1867" t="s">
        <v>16570</v>
      </c>
      <c r="B7595" s="1909" t="s">
        <v>16315</v>
      </c>
      <c r="C7595" s="1879" t="s">
        <v>923</v>
      </c>
      <c r="D7595" s="1870" t="s">
        <v>15123</v>
      </c>
      <c r="E7595" s="2498">
        <v>42014</v>
      </c>
      <c r="F7595" s="1874">
        <f t="shared" ref="F7595:F7598" si="1350">E7595+17</f>
        <v>42031</v>
      </c>
      <c r="G7595" s="1874">
        <f t="shared" ref="G7595:G7598" si="1351">E7595+21</f>
        <v>42035</v>
      </c>
      <c r="H7595" s="1906" t="s">
        <v>14321</v>
      </c>
      <c r="I7595" s="1906" t="s">
        <v>14649</v>
      </c>
      <c r="J7595" s="2364" t="s">
        <v>2132</v>
      </c>
      <c r="K7595" s="1901" t="s">
        <v>1198</v>
      </c>
      <c r="L7595" s="1901" t="s">
        <v>2169</v>
      </c>
      <c r="M7595" s="1901" t="s">
        <v>2535</v>
      </c>
      <c r="N7595" s="1875" t="s">
        <v>2187</v>
      </c>
      <c r="O7595" s="1897">
        <v>42075</v>
      </c>
      <c r="P7595" s="1711" t="s">
        <v>4612</v>
      </c>
    </row>
    <row r="7596" spans="1:17">
      <c r="A7596" s="1867" t="s">
        <v>16571</v>
      </c>
      <c r="B7596" s="1909" t="s">
        <v>16315</v>
      </c>
      <c r="C7596" s="1879" t="s">
        <v>923</v>
      </c>
      <c r="D7596" s="1870" t="s">
        <v>15123</v>
      </c>
      <c r="E7596" s="2498">
        <v>42014</v>
      </c>
      <c r="F7596" s="1874">
        <f t="shared" si="1350"/>
        <v>42031</v>
      </c>
      <c r="G7596" s="1874">
        <f t="shared" si="1351"/>
        <v>42035</v>
      </c>
      <c r="H7596" s="1906" t="s">
        <v>14321</v>
      </c>
      <c r="I7596" s="1906" t="s">
        <v>14649</v>
      </c>
      <c r="J7596" s="2364" t="s">
        <v>2132</v>
      </c>
      <c r="K7596" s="1901" t="s">
        <v>1198</v>
      </c>
      <c r="L7596" s="1901" t="s">
        <v>2169</v>
      </c>
      <c r="M7596" s="1901" t="s">
        <v>2535</v>
      </c>
      <c r="N7596" s="1875" t="s">
        <v>2187</v>
      </c>
      <c r="O7596" s="1897">
        <v>42075</v>
      </c>
      <c r="P7596" s="1711" t="s">
        <v>4612</v>
      </c>
    </row>
    <row r="7597" spans="1:17">
      <c r="A7597" s="1868" t="s">
        <v>16572</v>
      </c>
      <c r="B7597" s="1909" t="s">
        <v>16315</v>
      </c>
      <c r="C7597" s="1879" t="s">
        <v>923</v>
      </c>
      <c r="D7597" s="1870" t="s">
        <v>15123</v>
      </c>
      <c r="E7597" s="2498">
        <v>42014</v>
      </c>
      <c r="F7597" s="1874">
        <f t="shared" si="1350"/>
        <v>42031</v>
      </c>
      <c r="G7597" s="1874">
        <f t="shared" si="1351"/>
        <v>42035</v>
      </c>
      <c r="H7597" s="1906" t="s">
        <v>14321</v>
      </c>
      <c r="I7597" s="1906" t="s">
        <v>14649</v>
      </c>
      <c r="J7597" s="2364" t="s">
        <v>2132</v>
      </c>
      <c r="K7597" s="1901" t="s">
        <v>1198</v>
      </c>
      <c r="L7597" s="1901" t="s">
        <v>2169</v>
      </c>
      <c r="M7597" s="1901" t="s">
        <v>2535</v>
      </c>
      <c r="N7597" s="1875" t="s">
        <v>2187</v>
      </c>
      <c r="O7597" s="1897">
        <v>42075</v>
      </c>
      <c r="P7597" s="1711" t="s">
        <v>4612</v>
      </c>
    </row>
    <row r="7598" spans="1:17">
      <c r="A7598" s="1905" t="s">
        <v>16573</v>
      </c>
      <c r="B7598" s="1909" t="s">
        <v>16315</v>
      </c>
      <c r="C7598" s="1932" t="s">
        <v>923</v>
      </c>
      <c r="D7598" s="1982" t="s">
        <v>15123</v>
      </c>
      <c r="E7598" s="2517">
        <v>42014</v>
      </c>
      <c r="F7598" s="1983">
        <f t="shared" si="1350"/>
        <v>42031</v>
      </c>
      <c r="G7598" s="1983">
        <f t="shared" si="1351"/>
        <v>42035</v>
      </c>
      <c r="H7598" s="822" t="s">
        <v>14321</v>
      </c>
      <c r="I7598" s="822" t="s">
        <v>14649</v>
      </c>
      <c r="J7598" s="1783" t="s">
        <v>2132</v>
      </c>
      <c r="K7598" s="1472" t="s">
        <v>943</v>
      </c>
      <c r="L7598" s="1901" t="s">
        <v>2169</v>
      </c>
      <c r="M7598" s="1901" t="s">
        <v>2535</v>
      </c>
      <c r="N7598" s="1875" t="s">
        <v>2187</v>
      </c>
      <c r="O7598" s="1897">
        <v>42075</v>
      </c>
      <c r="P7598" s="1711" t="s">
        <v>4612</v>
      </c>
      <c r="Q7598" s="1917"/>
    </row>
    <row r="7599" spans="1:17">
      <c r="A7599" s="1293" t="s">
        <v>15891</v>
      </c>
      <c r="B7599" s="1869" t="s">
        <v>16318</v>
      </c>
      <c r="C7599" s="91"/>
      <c r="D7599" s="19"/>
      <c r="E7599" s="19"/>
      <c r="F7599" s="19"/>
      <c r="G7599" s="19"/>
      <c r="H7599" s="2037"/>
      <c r="I7599" s="2037"/>
      <c r="J7599" s="148" t="s">
        <v>4331</v>
      </c>
      <c r="K7599" s="1694" t="s">
        <v>1196</v>
      </c>
      <c r="L7599" s="1694" t="s">
        <v>2165</v>
      </c>
      <c r="M7599" s="1877" t="s">
        <v>1953</v>
      </c>
      <c r="N7599" s="1877" t="s">
        <v>2166</v>
      </c>
      <c r="O7599"/>
    </row>
    <row r="7600" spans="1:17">
      <c r="A7600" s="1867" t="s">
        <v>16580</v>
      </c>
      <c r="B7600" s="1909" t="s">
        <v>16317</v>
      </c>
      <c r="C7600" s="1879" t="s">
        <v>922</v>
      </c>
      <c r="D7600" s="615" t="s">
        <v>15891</v>
      </c>
      <c r="E7600" s="2285">
        <v>42016</v>
      </c>
      <c r="F7600" s="2285">
        <f t="shared" ref="F7600:F7602" si="1352">E7600+17</f>
        <v>42033</v>
      </c>
      <c r="G7600" s="2285">
        <f t="shared" ref="G7600:G7602" si="1353">E7600+21</f>
        <v>42037</v>
      </c>
      <c r="H7600" s="1906" t="s">
        <v>15513</v>
      </c>
      <c r="I7600" s="1906" t="s">
        <v>15514</v>
      </c>
      <c r="J7600" s="721" t="s">
        <v>943</v>
      </c>
      <c r="K7600" s="1901" t="s">
        <v>1198</v>
      </c>
      <c r="L7600" s="1901" t="s">
        <v>2169</v>
      </c>
      <c r="M7600" s="1901" t="s">
        <v>2535</v>
      </c>
      <c r="N7600" s="1875" t="s">
        <v>2187</v>
      </c>
      <c r="O7600" s="2034">
        <v>42111</v>
      </c>
      <c r="P7600" s="1711" t="s">
        <v>4612</v>
      </c>
    </row>
    <row r="7601" spans="1:17">
      <c r="A7601" s="1867" t="s">
        <v>16581</v>
      </c>
      <c r="B7601" s="1909" t="s">
        <v>16317</v>
      </c>
      <c r="C7601" s="1879" t="s">
        <v>922</v>
      </c>
      <c r="D7601" s="615" t="s">
        <v>15891</v>
      </c>
      <c r="E7601" s="2285">
        <v>42016</v>
      </c>
      <c r="F7601" s="2285">
        <f t="shared" si="1352"/>
        <v>42033</v>
      </c>
      <c r="G7601" s="2285">
        <f t="shared" si="1353"/>
        <v>42037</v>
      </c>
      <c r="H7601" s="1906" t="s">
        <v>15513</v>
      </c>
      <c r="I7601" s="1906" t="s">
        <v>15514</v>
      </c>
      <c r="J7601" s="721" t="s">
        <v>943</v>
      </c>
      <c r="K7601" s="1901" t="s">
        <v>1198</v>
      </c>
      <c r="L7601" s="721" t="s">
        <v>943</v>
      </c>
      <c r="M7601" s="721" t="s">
        <v>943</v>
      </c>
      <c r="N7601" s="1875" t="s">
        <v>2187</v>
      </c>
      <c r="O7601" s="2034">
        <v>42111</v>
      </c>
      <c r="P7601" s="1711" t="s">
        <v>4612</v>
      </c>
    </row>
    <row r="7602" spans="1:17">
      <c r="A7602" s="1868" t="s">
        <v>16738</v>
      </c>
      <c r="B7602" s="1909" t="s">
        <v>16315</v>
      </c>
      <c r="C7602" s="1879" t="s">
        <v>923</v>
      </c>
      <c r="D7602" s="615" t="s">
        <v>15891</v>
      </c>
      <c r="E7602" s="2285">
        <v>42016</v>
      </c>
      <c r="F7602" s="2285">
        <f t="shared" si="1352"/>
        <v>42033</v>
      </c>
      <c r="G7602" s="2285">
        <f t="shared" si="1353"/>
        <v>42037</v>
      </c>
      <c r="H7602" s="1906" t="s">
        <v>15513</v>
      </c>
      <c r="I7602" s="1906" t="s">
        <v>15514</v>
      </c>
      <c r="J7602" s="1875" t="s">
        <v>2187</v>
      </c>
      <c r="K7602" s="1901" t="s">
        <v>1198</v>
      </c>
      <c r="L7602" s="721" t="s">
        <v>943</v>
      </c>
      <c r="M7602" s="721" t="s">
        <v>943</v>
      </c>
      <c r="N7602" s="1875" t="s">
        <v>2187</v>
      </c>
      <c r="O7602" s="1897">
        <v>42075</v>
      </c>
      <c r="P7602" s="1711" t="s">
        <v>4612</v>
      </c>
    </row>
    <row r="7603" spans="1:17">
      <c r="A7603" s="2504" t="s">
        <v>10501</v>
      </c>
      <c r="B7603" s="1607" t="s">
        <v>16309</v>
      </c>
      <c r="C7603" s="1912"/>
      <c r="D7603" s="2499"/>
      <c r="E7603" s="2499"/>
      <c r="F7603" s="2499"/>
      <c r="G7603" s="2499"/>
      <c r="H7603" s="1923"/>
      <c r="I7603" s="1923"/>
      <c r="J7603" s="2503" t="s">
        <v>4331</v>
      </c>
      <c r="K7603" s="1877" t="s">
        <v>1197</v>
      </c>
      <c r="L7603" s="740" t="s">
        <v>1007</v>
      </c>
      <c r="M7603" s="1900"/>
      <c r="N7603" s="1900"/>
    </row>
    <row r="7604" spans="1:17">
      <c r="A7604" s="2284" t="s">
        <v>16582</v>
      </c>
      <c r="B7604" s="1901" t="s">
        <v>16310</v>
      </c>
      <c r="C7604" s="1879" t="s">
        <v>922</v>
      </c>
      <c r="D7604" s="2284" t="s">
        <v>9347</v>
      </c>
      <c r="E7604" s="2498">
        <v>42016</v>
      </c>
      <c r="F7604" s="1936">
        <f t="shared" ref="F7604:F7610" si="1354">E7604+17</f>
        <v>42033</v>
      </c>
      <c r="G7604" s="2498">
        <f t="shared" ref="G7604:G7610" si="1355">E7604+21</f>
        <v>42037</v>
      </c>
      <c r="H7604" s="1927" t="s">
        <v>14166</v>
      </c>
      <c r="I7604" s="1927" t="s">
        <v>14969</v>
      </c>
      <c r="J7604" s="1875" t="s">
        <v>2187</v>
      </c>
      <c r="K7604" s="1901" t="s">
        <v>1198</v>
      </c>
      <c r="L7604" s="1875" t="s">
        <v>2187</v>
      </c>
      <c r="M7604" s="1901"/>
      <c r="N7604" s="1875"/>
      <c r="O7604" s="1897">
        <v>42146</v>
      </c>
      <c r="P7604" s="2033" t="s">
        <v>17306</v>
      </c>
      <c r="Q7604" s="2033" t="s">
        <v>5590</v>
      </c>
    </row>
    <row r="7605" spans="1:17">
      <c r="A7605" s="2563" t="s">
        <v>16583</v>
      </c>
      <c r="B7605" s="1901" t="s">
        <v>16310</v>
      </c>
      <c r="C7605" s="1879" t="s">
        <v>922</v>
      </c>
      <c r="D7605" s="2284" t="s">
        <v>9347</v>
      </c>
      <c r="E7605" s="2498">
        <v>42016</v>
      </c>
      <c r="F7605" s="1936">
        <f t="shared" si="1354"/>
        <v>42033</v>
      </c>
      <c r="G7605" s="2498">
        <f t="shared" si="1355"/>
        <v>42037</v>
      </c>
      <c r="H7605" s="1927" t="s">
        <v>14166</v>
      </c>
      <c r="I7605" s="1927" t="s">
        <v>14969</v>
      </c>
      <c r="J7605" s="1875" t="s">
        <v>2187</v>
      </c>
      <c r="K7605" s="1901" t="s">
        <v>1198</v>
      </c>
      <c r="L7605" s="1875" t="s">
        <v>2187</v>
      </c>
      <c r="M7605" s="721"/>
      <c r="N7605" s="1711"/>
      <c r="O7605" s="1897">
        <v>42160</v>
      </c>
      <c r="P7605" s="2033" t="s">
        <v>17307</v>
      </c>
      <c r="Q7605" s="2032" t="s">
        <v>5590</v>
      </c>
    </row>
    <row r="7606" spans="1:17">
      <c r="A7606" s="2515" t="s">
        <v>16584</v>
      </c>
      <c r="B7606" s="1901" t="s">
        <v>16739</v>
      </c>
      <c r="C7606" s="1932" t="s">
        <v>923</v>
      </c>
      <c r="D7606" s="2514" t="s">
        <v>9347</v>
      </c>
      <c r="E7606" s="2517">
        <v>42016</v>
      </c>
      <c r="F7606" s="2518">
        <f t="shared" si="1354"/>
        <v>42033</v>
      </c>
      <c r="G7606" s="2517">
        <f t="shared" si="1355"/>
        <v>42037</v>
      </c>
      <c r="H7606" s="1926" t="s">
        <v>14166</v>
      </c>
      <c r="I7606" s="1926" t="s">
        <v>14969</v>
      </c>
      <c r="J7606" s="1930" t="s">
        <v>2187</v>
      </c>
      <c r="K7606" s="1472" t="s">
        <v>943</v>
      </c>
      <c r="L7606" s="1930" t="s">
        <v>2187</v>
      </c>
      <c r="M7606" s="1985"/>
      <c r="N7606" s="1917"/>
      <c r="O7606" s="1366">
        <v>42074</v>
      </c>
      <c r="P7606" s="1917" t="s">
        <v>4959</v>
      </c>
    </row>
    <row r="7607" spans="1:17">
      <c r="A7607" s="2515" t="s">
        <v>16585</v>
      </c>
      <c r="B7607" s="1901" t="s">
        <v>16739</v>
      </c>
      <c r="C7607" s="1932" t="s">
        <v>923</v>
      </c>
      <c r="D7607" s="2514" t="s">
        <v>9347</v>
      </c>
      <c r="E7607" s="2517">
        <v>42016</v>
      </c>
      <c r="F7607" s="2518">
        <f t="shared" si="1354"/>
        <v>42033</v>
      </c>
      <c r="G7607" s="2517">
        <f t="shared" si="1355"/>
        <v>42037</v>
      </c>
      <c r="H7607" s="1926" t="s">
        <v>14166</v>
      </c>
      <c r="I7607" s="1926" t="s">
        <v>14969</v>
      </c>
      <c r="J7607" s="1930" t="s">
        <v>2187</v>
      </c>
      <c r="K7607" s="1472" t="s">
        <v>943</v>
      </c>
      <c r="L7607" s="1930" t="s">
        <v>2187</v>
      </c>
      <c r="M7607" s="1917"/>
      <c r="N7607" s="1917"/>
      <c r="O7607" s="1366">
        <v>42074</v>
      </c>
      <c r="P7607" s="1917" t="s">
        <v>4959</v>
      </c>
    </row>
    <row r="7608" spans="1:17">
      <c r="A7608" s="2515" t="s">
        <v>16586</v>
      </c>
      <c r="B7608" s="1901" t="s">
        <v>16739</v>
      </c>
      <c r="C7608" s="1932" t="s">
        <v>923</v>
      </c>
      <c r="D7608" s="2514" t="s">
        <v>9347</v>
      </c>
      <c r="E7608" s="2517">
        <v>42016</v>
      </c>
      <c r="F7608" s="2518">
        <f t="shared" si="1354"/>
        <v>42033</v>
      </c>
      <c r="G7608" s="2517">
        <f t="shared" si="1355"/>
        <v>42037</v>
      </c>
      <c r="H7608" s="1926" t="s">
        <v>14166</v>
      </c>
      <c r="I7608" s="1926" t="s">
        <v>14969</v>
      </c>
      <c r="J7608" s="1930" t="s">
        <v>2187</v>
      </c>
      <c r="K7608" s="1472" t="s">
        <v>943</v>
      </c>
      <c r="L7608" s="1930" t="s">
        <v>2187</v>
      </c>
      <c r="M7608" s="1917"/>
      <c r="N7608" s="1917"/>
      <c r="O7608" s="1366">
        <v>42074</v>
      </c>
      <c r="P7608" s="1917" t="s">
        <v>4959</v>
      </c>
    </row>
    <row r="7609" spans="1:17">
      <c r="A7609" s="1036" t="s">
        <v>16587</v>
      </c>
      <c r="B7609" s="1901" t="s">
        <v>16739</v>
      </c>
      <c r="C7609" s="1879" t="s">
        <v>923</v>
      </c>
      <c r="D7609" s="2284" t="s">
        <v>9347</v>
      </c>
      <c r="E7609" s="2498">
        <v>42016</v>
      </c>
      <c r="F7609" s="1936">
        <f t="shared" si="1354"/>
        <v>42033</v>
      </c>
      <c r="G7609" s="2498">
        <f t="shared" si="1355"/>
        <v>42037</v>
      </c>
      <c r="H7609" s="1927" t="s">
        <v>14166</v>
      </c>
      <c r="I7609" s="1927" t="s">
        <v>14969</v>
      </c>
      <c r="J7609" s="1875" t="s">
        <v>2187</v>
      </c>
      <c r="K7609" s="1901" t="s">
        <v>1198</v>
      </c>
      <c r="L7609" s="1875" t="s">
        <v>2187</v>
      </c>
      <c r="O7609" s="1897">
        <v>42146</v>
      </c>
      <c r="P7609" s="2033" t="s">
        <v>17306</v>
      </c>
      <c r="Q7609" s="2033" t="s">
        <v>5590</v>
      </c>
    </row>
    <row r="7610" spans="1:17">
      <c r="A7610" s="1036" t="s">
        <v>16588</v>
      </c>
      <c r="B7610" s="1901" t="s">
        <v>16739</v>
      </c>
      <c r="C7610" s="1879" t="s">
        <v>923</v>
      </c>
      <c r="D7610" s="2284" t="s">
        <v>9347</v>
      </c>
      <c r="E7610" s="2498">
        <v>42016</v>
      </c>
      <c r="F7610" s="1936">
        <f t="shared" si="1354"/>
        <v>42033</v>
      </c>
      <c r="G7610" s="2498">
        <f t="shared" si="1355"/>
        <v>42037</v>
      </c>
      <c r="H7610" s="1927" t="s">
        <v>14166</v>
      </c>
      <c r="I7610" s="1927" t="s">
        <v>14969</v>
      </c>
      <c r="J7610" s="1875" t="s">
        <v>2187</v>
      </c>
      <c r="K7610" s="1901" t="s">
        <v>1198</v>
      </c>
      <c r="L7610" s="1875" t="s">
        <v>2187</v>
      </c>
      <c r="O7610" s="2034">
        <v>42160</v>
      </c>
      <c r="P7610" s="2033" t="s">
        <v>17307</v>
      </c>
      <c r="Q7610" s="2032" t="s">
        <v>5590</v>
      </c>
    </row>
    <row r="7611" spans="1:17">
      <c r="A7611" s="1899" t="s">
        <v>16313</v>
      </c>
      <c r="B7611" s="1881" t="s">
        <v>16314</v>
      </c>
      <c r="C7611" s="1882"/>
      <c r="D7611" s="1903"/>
      <c r="E7611" s="1903"/>
      <c r="F7611" s="1903"/>
      <c r="G7611" s="1903"/>
      <c r="H7611" s="1923"/>
      <c r="I7611" s="1923"/>
      <c r="J7611" s="1877" t="s">
        <v>1196</v>
      </c>
      <c r="K7611" s="1877" t="s">
        <v>2166</v>
      </c>
      <c r="O7611"/>
    </row>
    <row r="7612" spans="1:17">
      <c r="A7612" s="2539"/>
      <c r="B7612" s="1500" t="s">
        <v>15428</v>
      </c>
      <c r="C7612" s="634"/>
      <c r="D7612" s="668" t="s">
        <v>16313</v>
      </c>
      <c r="E7612" s="635">
        <v>42016</v>
      </c>
      <c r="F7612" s="1501">
        <f>E7612+17</f>
        <v>42033</v>
      </c>
      <c r="G7612" s="1501">
        <f>E7612+21</f>
        <v>42037</v>
      </c>
      <c r="H7612" s="1026" t="s">
        <v>15287</v>
      </c>
      <c r="I7612" s="1026" t="s">
        <v>15414</v>
      </c>
      <c r="J7612" s="1500"/>
      <c r="K7612" s="637"/>
      <c r="O7612"/>
    </row>
    <row r="7613" spans="1:17">
      <c r="A7613" s="2539"/>
      <c r="B7613" s="632"/>
      <c r="C7613" s="634"/>
      <c r="D7613" s="668" t="s">
        <v>16313</v>
      </c>
      <c r="E7613" s="635">
        <v>42016</v>
      </c>
      <c r="F7613" s="1501">
        <f>E7613+17</f>
        <v>42033</v>
      </c>
      <c r="G7613" s="1501">
        <f>E7613+21</f>
        <v>42037</v>
      </c>
      <c r="H7613" s="1026" t="s">
        <v>15287</v>
      </c>
      <c r="I7613" s="1026" t="s">
        <v>15287</v>
      </c>
      <c r="J7613" s="1500"/>
      <c r="K7613" s="637"/>
    </row>
    <row r="7614" spans="1:17">
      <c r="A7614" s="2539"/>
      <c r="B7614" s="632"/>
      <c r="C7614" s="634"/>
      <c r="D7614" s="668" t="s">
        <v>16313</v>
      </c>
      <c r="E7614" s="635">
        <v>42016</v>
      </c>
      <c r="F7614" s="1501">
        <f>E7614+17</f>
        <v>42033</v>
      </c>
      <c r="G7614" s="1501">
        <f>E7614+21</f>
        <v>42037</v>
      </c>
      <c r="H7614" s="1026" t="s">
        <v>15287</v>
      </c>
      <c r="I7614" s="1026" t="s">
        <v>15287</v>
      </c>
      <c r="J7614" s="1500"/>
      <c r="K7614" s="637"/>
    </row>
    <row r="7615" spans="1:17">
      <c r="A7615" s="2539"/>
      <c r="B7615" s="632"/>
      <c r="C7615" s="634"/>
      <c r="D7615" s="668" t="s">
        <v>16313</v>
      </c>
      <c r="E7615" s="635">
        <v>42016</v>
      </c>
      <c r="F7615" s="1501">
        <f>E7615+17</f>
        <v>42033</v>
      </c>
      <c r="G7615" s="1501">
        <f>E7615+21</f>
        <v>42037</v>
      </c>
      <c r="H7615" s="1026" t="s">
        <v>15287</v>
      </c>
      <c r="I7615" s="1026" t="s">
        <v>15287</v>
      </c>
      <c r="J7615" s="1500"/>
      <c r="K7615" s="637"/>
    </row>
    <row r="7616" spans="1:17">
      <c r="A7616" s="2539"/>
      <c r="B7616" s="632"/>
      <c r="C7616" s="634"/>
      <c r="D7616" s="668" t="s">
        <v>16313</v>
      </c>
      <c r="E7616" s="635">
        <v>42016</v>
      </c>
      <c r="F7616" s="1501">
        <f>E7616+17</f>
        <v>42033</v>
      </c>
      <c r="G7616" s="1501">
        <f>E7616+21</f>
        <v>42037</v>
      </c>
      <c r="H7616" s="1026" t="s">
        <v>15287</v>
      </c>
      <c r="I7616" s="1026" t="s">
        <v>15287</v>
      </c>
      <c r="J7616" s="1500"/>
      <c r="K7616" s="637"/>
    </row>
    <row r="7617" spans="1:19">
      <c r="A7617" s="1899" t="s">
        <v>7367</v>
      </c>
      <c r="B7617" s="1869" t="s">
        <v>16354</v>
      </c>
      <c r="C7617" s="91"/>
      <c r="D7617" s="19"/>
      <c r="E7617" s="19"/>
      <c r="F7617" s="19"/>
      <c r="G7617" s="19"/>
      <c r="H7617" s="2037"/>
      <c r="I7617" s="2037"/>
      <c r="J7617" s="148" t="s">
        <v>4331</v>
      </c>
      <c r="K7617" s="1694" t="s">
        <v>1196</v>
      </c>
      <c r="L7617" s="1694" t="s">
        <v>2165</v>
      </c>
      <c r="M7617" s="1694" t="s">
        <v>1953</v>
      </c>
      <c r="N7617" s="1694" t="s">
        <v>2166</v>
      </c>
    </row>
    <row r="7618" spans="1:19" s="1711" customFormat="1">
      <c r="A7618" s="1870" t="s">
        <v>16589</v>
      </c>
      <c r="B7618" s="2214" t="s">
        <v>16317</v>
      </c>
      <c r="C7618" s="1879" t="s">
        <v>922</v>
      </c>
      <c r="D7618" s="1868" t="s">
        <v>3235</v>
      </c>
      <c r="E7618" s="1874">
        <v>42016</v>
      </c>
      <c r="F7618" s="1874">
        <f>E7618+17</f>
        <v>42033</v>
      </c>
      <c r="G7618" s="1874">
        <f>E7618+21</f>
        <v>42037</v>
      </c>
      <c r="H7618" s="1906" t="s">
        <v>14499</v>
      </c>
      <c r="I7618" s="1544" t="s">
        <v>14911</v>
      </c>
      <c r="J7618" s="1875" t="s">
        <v>2187</v>
      </c>
      <c r="K7618" s="1901" t="s">
        <v>1198</v>
      </c>
      <c r="L7618" s="721" t="s">
        <v>943</v>
      </c>
      <c r="M7618" s="1901" t="s">
        <v>2170</v>
      </c>
      <c r="N7618" s="721" t="s">
        <v>943</v>
      </c>
      <c r="O7618" s="2034">
        <v>42111</v>
      </c>
      <c r="P7618" s="1711" t="s">
        <v>4612</v>
      </c>
    </row>
    <row r="7619" spans="1:19" s="1711" customFormat="1">
      <c r="A7619" s="1711" t="s">
        <v>16590</v>
      </c>
      <c r="B7619" s="2214" t="s">
        <v>16317</v>
      </c>
      <c r="C7619" s="1879" t="s">
        <v>922</v>
      </c>
      <c r="D7619" s="1868" t="s">
        <v>3235</v>
      </c>
      <c r="E7619" s="1874">
        <v>42016</v>
      </c>
      <c r="F7619" s="1874">
        <f t="shared" ref="F7619:F7620" si="1356">E7619+17</f>
        <v>42033</v>
      </c>
      <c r="G7619" s="1874">
        <f t="shared" ref="G7619:G7620" si="1357">E7619+21</f>
        <v>42037</v>
      </c>
      <c r="H7619" s="1906" t="s">
        <v>14499</v>
      </c>
      <c r="I7619" s="1544" t="s">
        <v>14911</v>
      </c>
      <c r="J7619" s="1875" t="s">
        <v>2187</v>
      </c>
      <c r="K7619" s="1901" t="s">
        <v>1198</v>
      </c>
      <c r="L7619" s="721" t="s">
        <v>943</v>
      </c>
      <c r="M7619" s="1901" t="s">
        <v>2170</v>
      </c>
      <c r="N7619" s="721" t="s">
        <v>943</v>
      </c>
      <c r="O7619" s="2034">
        <v>42111</v>
      </c>
      <c r="P7619" s="1711" t="s">
        <v>4612</v>
      </c>
    </row>
    <row r="7620" spans="1:19" s="1711" customFormat="1">
      <c r="A7620" s="1711" t="s">
        <v>16591</v>
      </c>
      <c r="B7620" s="2214" t="s">
        <v>16355</v>
      </c>
      <c r="C7620" s="1879" t="s">
        <v>923</v>
      </c>
      <c r="D7620" s="1868" t="s">
        <v>3235</v>
      </c>
      <c r="E7620" s="1874">
        <v>42016</v>
      </c>
      <c r="F7620" s="1874">
        <f t="shared" si="1356"/>
        <v>42033</v>
      </c>
      <c r="G7620" s="1874">
        <f t="shared" si="1357"/>
        <v>42037</v>
      </c>
      <c r="H7620" s="1906" t="s">
        <v>14499</v>
      </c>
      <c r="I7620" s="1544" t="s">
        <v>14911</v>
      </c>
      <c r="J7620" s="1875" t="s">
        <v>2187</v>
      </c>
      <c r="K7620" s="1901" t="s">
        <v>1198</v>
      </c>
      <c r="L7620" s="721" t="s">
        <v>943</v>
      </c>
      <c r="M7620" s="1901" t="s">
        <v>2170</v>
      </c>
      <c r="N7620" s="721" t="s">
        <v>943</v>
      </c>
      <c r="O7620" s="2034">
        <v>42111</v>
      </c>
      <c r="P7620" s="1711" t="s">
        <v>4612</v>
      </c>
    </row>
    <row r="7621" spans="1:19" s="1711" customFormat="1">
      <c r="A7621" s="1711" t="s">
        <v>16592</v>
      </c>
      <c r="B7621" s="2214" t="s">
        <v>16355</v>
      </c>
      <c r="C7621" s="1879" t="s">
        <v>923</v>
      </c>
      <c r="D7621" s="1868" t="s">
        <v>3235</v>
      </c>
      <c r="E7621" s="1874">
        <v>42016</v>
      </c>
      <c r="F7621" s="1874">
        <f t="shared" ref="F7621:F7622" si="1358">E7621+17</f>
        <v>42033</v>
      </c>
      <c r="G7621" s="1874">
        <f t="shared" ref="G7621:G7622" si="1359">E7621+21</f>
        <v>42037</v>
      </c>
      <c r="H7621" s="1906" t="s">
        <v>14499</v>
      </c>
      <c r="I7621" s="1544" t="s">
        <v>14911</v>
      </c>
      <c r="J7621" s="1875" t="s">
        <v>2187</v>
      </c>
      <c r="K7621" s="1901" t="s">
        <v>1198</v>
      </c>
      <c r="L7621" s="721" t="s">
        <v>943</v>
      </c>
      <c r="M7621" s="1901" t="s">
        <v>2170</v>
      </c>
      <c r="N7621" s="721" t="s">
        <v>943</v>
      </c>
      <c r="O7621" s="2034">
        <v>42111</v>
      </c>
      <c r="P7621" s="1711" t="s">
        <v>4612</v>
      </c>
    </row>
    <row r="7622" spans="1:19" s="1711" customFormat="1">
      <c r="A7622" s="1917" t="s">
        <v>16593</v>
      </c>
      <c r="B7622" s="2214" t="s">
        <v>16355</v>
      </c>
      <c r="C7622" s="1932" t="s">
        <v>923</v>
      </c>
      <c r="D7622" s="1905" t="s">
        <v>3235</v>
      </c>
      <c r="E7622" s="1983">
        <v>42016</v>
      </c>
      <c r="F7622" s="1983">
        <f t="shared" si="1358"/>
        <v>42033</v>
      </c>
      <c r="G7622" s="1983">
        <f t="shared" si="1359"/>
        <v>42037</v>
      </c>
      <c r="H7622" s="822" t="s">
        <v>14499</v>
      </c>
      <c r="I7622" s="2480" t="s">
        <v>14911</v>
      </c>
      <c r="J7622" s="1930" t="s">
        <v>2187</v>
      </c>
      <c r="K7622" s="1472" t="s">
        <v>943</v>
      </c>
      <c r="L7622" s="721" t="s">
        <v>943</v>
      </c>
      <c r="M7622" s="1985" t="s">
        <v>2170</v>
      </c>
      <c r="N7622" s="1472" t="s">
        <v>943</v>
      </c>
      <c r="O7622" s="2034">
        <v>42111</v>
      </c>
      <c r="P7622" s="1711" t="s">
        <v>4612</v>
      </c>
    </row>
    <row r="7623" spans="1:19">
      <c r="A7623" s="1293" t="s">
        <v>15381</v>
      </c>
      <c r="B7623" s="1869" t="s">
        <v>16360</v>
      </c>
      <c r="C7623" s="91"/>
      <c r="D7623" s="19"/>
      <c r="E7623" s="19"/>
      <c r="F7623" s="19"/>
      <c r="G7623" s="19"/>
      <c r="H7623" s="2037"/>
      <c r="I7623" s="2037"/>
      <c r="J7623" s="148" t="s">
        <v>4331</v>
      </c>
      <c r="K7623" s="1694" t="s">
        <v>1196</v>
      </c>
      <c r="L7623" s="1694" t="s">
        <v>2165</v>
      </c>
      <c r="M7623" s="1694" t="s">
        <v>1953</v>
      </c>
      <c r="N7623" s="1694" t="s">
        <v>2166</v>
      </c>
      <c r="O7623" s="3145" t="s">
        <v>16438</v>
      </c>
      <c r="P7623" s="3145"/>
    </row>
    <row r="7624" spans="1:19">
      <c r="A7624" s="1919" t="s">
        <v>16594</v>
      </c>
      <c r="B7624" s="1909" t="s">
        <v>16359</v>
      </c>
      <c r="C7624" s="1879" t="s">
        <v>922</v>
      </c>
      <c r="D7624" s="317" t="s">
        <v>15381</v>
      </c>
      <c r="E7624" s="2285">
        <v>42017</v>
      </c>
      <c r="F7624" s="2285">
        <f t="shared" ref="F7624" si="1360">E7624+17</f>
        <v>42034</v>
      </c>
      <c r="G7624" s="2285">
        <f t="shared" ref="G7624" si="1361">E7624+21</f>
        <v>42038</v>
      </c>
      <c r="H7624" s="1910" t="s">
        <v>15383</v>
      </c>
      <c r="I7624" s="1910" t="s">
        <v>15385</v>
      </c>
      <c r="J7624" s="1875" t="s">
        <v>2187</v>
      </c>
      <c r="K7624" s="1901" t="s">
        <v>1198</v>
      </c>
      <c r="L7624" s="1901" t="s">
        <v>2169</v>
      </c>
      <c r="M7624" s="1901" t="s">
        <v>2535</v>
      </c>
      <c r="N7624" s="1875" t="s">
        <v>2187</v>
      </c>
      <c r="O7624" s="1897">
        <v>42069</v>
      </c>
      <c r="P7624" s="1875" t="s">
        <v>7992</v>
      </c>
      <c r="S7624" s="2032" t="s">
        <v>17148</v>
      </c>
    </row>
    <row r="7625" spans="1:19">
      <c r="A7625" s="1919" t="s">
        <v>16595</v>
      </c>
      <c r="B7625" s="1909" t="s">
        <v>16359</v>
      </c>
      <c r="C7625" s="1879" t="s">
        <v>922</v>
      </c>
      <c r="D7625" s="317" t="s">
        <v>15381</v>
      </c>
      <c r="E7625" s="2285">
        <v>42017</v>
      </c>
      <c r="F7625" s="2285">
        <f t="shared" ref="F7625:F7631" si="1362">E7625+17</f>
        <v>42034</v>
      </c>
      <c r="G7625" s="2285">
        <f t="shared" ref="G7625:G7631" si="1363">E7625+21</f>
        <v>42038</v>
      </c>
      <c r="H7625" s="1910" t="s">
        <v>15383</v>
      </c>
      <c r="I7625" s="1910" t="s">
        <v>15385</v>
      </c>
      <c r="J7625" s="1875" t="s">
        <v>2187</v>
      </c>
      <c r="K7625" s="1901" t="s">
        <v>1198</v>
      </c>
      <c r="L7625" s="1901" t="s">
        <v>2169</v>
      </c>
      <c r="M7625" s="1901" t="s">
        <v>2535</v>
      </c>
      <c r="N7625" s="1875" t="s">
        <v>2187</v>
      </c>
      <c r="O7625" s="1897">
        <v>42061</v>
      </c>
      <c r="P7625" s="1875" t="s">
        <v>3977</v>
      </c>
      <c r="S7625" s="2033" t="s">
        <v>16935</v>
      </c>
    </row>
    <row r="7626" spans="1:19">
      <c r="A7626" s="1116" t="s">
        <v>16596</v>
      </c>
      <c r="B7626" s="1909" t="s">
        <v>16359</v>
      </c>
      <c r="C7626" s="1932" t="s">
        <v>922</v>
      </c>
      <c r="D7626" s="1341" t="s">
        <v>15381</v>
      </c>
      <c r="E7626" s="2230">
        <v>42017</v>
      </c>
      <c r="F7626" s="2230">
        <f t="shared" si="1362"/>
        <v>42034</v>
      </c>
      <c r="G7626" s="2230">
        <f t="shared" si="1363"/>
        <v>42038</v>
      </c>
      <c r="H7626" s="1926" t="s">
        <v>15383</v>
      </c>
      <c r="I7626" s="1926" t="s">
        <v>15385</v>
      </c>
      <c r="J7626" s="1930" t="s">
        <v>2187</v>
      </c>
      <c r="K7626" s="1472" t="s">
        <v>943</v>
      </c>
      <c r="L7626" s="1985" t="s">
        <v>2169</v>
      </c>
      <c r="M7626" s="1985" t="s">
        <v>2535</v>
      </c>
      <c r="N7626" s="1930" t="s">
        <v>2187</v>
      </c>
      <c r="O7626" s="1366">
        <v>42094</v>
      </c>
      <c r="P7626" s="1917" t="s">
        <v>4401</v>
      </c>
      <c r="Q7626" s="1917"/>
      <c r="S7626" s="2032" t="s">
        <v>17463</v>
      </c>
    </row>
    <row r="7627" spans="1:19">
      <c r="A7627" s="1919" t="s">
        <v>16597</v>
      </c>
      <c r="B7627" s="1909" t="s">
        <v>16359</v>
      </c>
      <c r="C7627" s="1879" t="s">
        <v>922</v>
      </c>
      <c r="D7627" s="317" t="s">
        <v>15381</v>
      </c>
      <c r="E7627" s="2285">
        <v>42017</v>
      </c>
      <c r="F7627" s="2285">
        <f t="shared" si="1362"/>
        <v>42034</v>
      </c>
      <c r="G7627" s="2285">
        <f t="shared" si="1363"/>
        <v>42038</v>
      </c>
      <c r="H7627" s="1910" t="s">
        <v>15383</v>
      </c>
      <c r="I7627" s="1910" t="s">
        <v>15385</v>
      </c>
      <c r="J7627" s="1875" t="s">
        <v>2187</v>
      </c>
      <c r="K7627" s="1901" t="s">
        <v>1198</v>
      </c>
      <c r="L7627" s="1901" t="s">
        <v>2169</v>
      </c>
      <c r="M7627" s="1901" t="s">
        <v>2535</v>
      </c>
      <c r="N7627" s="1875" t="s">
        <v>2187</v>
      </c>
      <c r="O7627" s="1897">
        <v>42058</v>
      </c>
      <c r="P7627" s="1875" t="s">
        <v>3977</v>
      </c>
      <c r="S7627" s="2033" t="s">
        <v>16935</v>
      </c>
    </row>
    <row r="7628" spans="1:19">
      <c r="A7628" s="1919" t="s">
        <v>16598</v>
      </c>
      <c r="B7628" s="1909" t="s">
        <v>16359</v>
      </c>
      <c r="C7628" s="1879" t="s">
        <v>922</v>
      </c>
      <c r="D7628" s="317" t="s">
        <v>15381</v>
      </c>
      <c r="E7628" s="2285">
        <v>42017</v>
      </c>
      <c r="F7628" s="2285">
        <f t="shared" si="1362"/>
        <v>42034</v>
      </c>
      <c r="G7628" s="2285">
        <f t="shared" si="1363"/>
        <v>42038</v>
      </c>
      <c r="H7628" s="1910" t="s">
        <v>15383</v>
      </c>
      <c r="I7628" s="1910" t="s">
        <v>15385</v>
      </c>
      <c r="J7628" s="1875" t="s">
        <v>2187</v>
      </c>
      <c r="K7628" s="1901" t="s">
        <v>1198</v>
      </c>
      <c r="L7628" s="1901" t="s">
        <v>2169</v>
      </c>
      <c r="M7628" s="1901" t="s">
        <v>2535</v>
      </c>
      <c r="N7628" s="1875" t="s">
        <v>2187</v>
      </c>
      <c r="O7628" s="1897">
        <v>42066</v>
      </c>
      <c r="P7628" s="1875" t="s">
        <v>4401</v>
      </c>
      <c r="S7628" s="2032" t="s">
        <v>17100</v>
      </c>
    </row>
    <row r="7629" spans="1:19">
      <c r="A7629" s="1917" t="s">
        <v>16599</v>
      </c>
      <c r="B7629" s="1932" t="s">
        <v>16139</v>
      </c>
      <c r="C7629" s="1932" t="s">
        <v>922</v>
      </c>
      <c r="D7629" s="1341" t="s">
        <v>15381</v>
      </c>
      <c r="E7629" s="2230">
        <v>42017</v>
      </c>
      <c r="F7629" s="2230">
        <f t="shared" si="1362"/>
        <v>42034</v>
      </c>
      <c r="G7629" s="2230">
        <f t="shared" si="1363"/>
        <v>42038</v>
      </c>
      <c r="H7629" s="1926" t="s">
        <v>15383</v>
      </c>
      <c r="I7629" s="1926" t="s">
        <v>15385</v>
      </c>
      <c r="J7629" s="1930" t="s">
        <v>2187</v>
      </c>
      <c r="K7629" s="1472" t="s">
        <v>943</v>
      </c>
      <c r="L7629" s="1985" t="s">
        <v>2169</v>
      </c>
      <c r="M7629" s="1985" t="s">
        <v>2535</v>
      </c>
      <c r="N7629" s="1930" t="s">
        <v>2187</v>
      </c>
      <c r="O7629" s="1366">
        <v>42104</v>
      </c>
      <c r="P7629" s="1917" t="s">
        <v>4959</v>
      </c>
    </row>
    <row r="7630" spans="1:19">
      <c r="A7630" s="1919" t="s">
        <v>16600</v>
      </c>
      <c r="B7630" s="1879" t="s">
        <v>16139</v>
      </c>
      <c r="C7630" s="1879" t="s">
        <v>922</v>
      </c>
      <c r="D7630" s="317" t="s">
        <v>15381</v>
      </c>
      <c r="E7630" s="2285">
        <v>42017</v>
      </c>
      <c r="F7630" s="2285">
        <f t="shared" si="1362"/>
        <v>42034</v>
      </c>
      <c r="G7630" s="2285">
        <f t="shared" si="1363"/>
        <v>42038</v>
      </c>
      <c r="H7630" s="1910" t="s">
        <v>15383</v>
      </c>
      <c r="I7630" s="1910" t="s">
        <v>15385</v>
      </c>
      <c r="J7630" s="1875" t="s">
        <v>2187</v>
      </c>
      <c r="K7630" s="1901" t="s">
        <v>1198</v>
      </c>
      <c r="L7630" s="1901" t="s">
        <v>2169</v>
      </c>
      <c r="M7630" s="1901" t="s">
        <v>2535</v>
      </c>
      <c r="N7630" s="1875" t="s">
        <v>2187</v>
      </c>
      <c r="O7630" s="1897">
        <v>42061</v>
      </c>
      <c r="P7630" s="1875" t="s">
        <v>3977</v>
      </c>
      <c r="S7630" s="2033" t="s">
        <v>17064</v>
      </c>
    </row>
    <row r="7631" spans="1:19">
      <c r="A7631" s="1919" t="s">
        <v>16601</v>
      </c>
      <c r="B7631" s="1909" t="s">
        <v>16740</v>
      </c>
      <c r="C7631" s="1879" t="s">
        <v>923</v>
      </c>
      <c r="D7631" s="317" t="s">
        <v>15381</v>
      </c>
      <c r="E7631" s="2285">
        <v>42017</v>
      </c>
      <c r="F7631" s="2285">
        <f t="shared" si="1362"/>
        <v>42034</v>
      </c>
      <c r="G7631" s="2285">
        <f t="shared" si="1363"/>
        <v>42038</v>
      </c>
      <c r="H7631" s="1910" t="s">
        <v>15383</v>
      </c>
      <c r="I7631" s="1910" t="s">
        <v>15385</v>
      </c>
      <c r="J7631" s="1875" t="s">
        <v>2187</v>
      </c>
      <c r="K7631" s="1901" t="s">
        <v>1198</v>
      </c>
      <c r="L7631" s="1901" t="s">
        <v>2169</v>
      </c>
      <c r="M7631" s="1901" t="s">
        <v>2535</v>
      </c>
      <c r="N7631" s="1875" t="s">
        <v>2187</v>
      </c>
      <c r="O7631" s="1897">
        <v>42073</v>
      </c>
      <c r="P7631" s="1875" t="s">
        <v>4929</v>
      </c>
      <c r="S7631" s="2032" t="s">
        <v>17100</v>
      </c>
    </row>
    <row r="7632" spans="1:19">
      <c r="A7632" s="2504" t="s">
        <v>10501</v>
      </c>
      <c r="B7632" s="1607" t="s">
        <v>16393</v>
      </c>
      <c r="C7632" s="1912"/>
      <c r="D7632" s="2499"/>
      <c r="E7632" s="2499"/>
      <c r="F7632" s="2499"/>
      <c r="G7632" s="2499"/>
      <c r="H7632" s="1923"/>
      <c r="I7632" s="1923"/>
      <c r="J7632" s="2503" t="s">
        <v>4331</v>
      </c>
      <c r="K7632" s="1877" t="s">
        <v>1197</v>
      </c>
      <c r="L7632" s="2436" t="s">
        <v>1007</v>
      </c>
      <c r="M7632" s="657" t="s">
        <v>19690</v>
      </c>
    </row>
    <row r="7633" spans="1:16">
      <c r="A7633" s="2284" t="s">
        <v>16609</v>
      </c>
      <c r="B7633" s="1901" t="s">
        <v>16099</v>
      </c>
      <c r="C7633" s="1879" t="s">
        <v>922</v>
      </c>
      <c r="D7633" s="2284" t="s">
        <v>9347</v>
      </c>
      <c r="E7633" s="2498">
        <v>42017</v>
      </c>
      <c r="F7633" s="1936">
        <f t="shared" ref="F7633" si="1364">E7633+17</f>
        <v>42034</v>
      </c>
      <c r="G7633" s="2498">
        <f t="shared" ref="G7633" si="1365">E7633+21</f>
        <v>42038</v>
      </c>
      <c r="H7633" s="1867" t="s">
        <v>15618</v>
      </c>
      <c r="I7633" s="1867" t="s">
        <v>15563</v>
      </c>
      <c r="J7633" s="1875" t="s">
        <v>2187</v>
      </c>
      <c r="K7633" s="1901" t="s">
        <v>1198</v>
      </c>
      <c r="L7633" s="1875" t="s">
        <v>2187</v>
      </c>
      <c r="M7633" s="1901"/>
      <c r="N7633" s="1875"/>
      <c r="O7633" s="1897">
        <v>42144</v>
      </c>
      <c r="P7633" s="2033" t="s">
        <v>16084</v>
      </c>
    </row>
    <row r="7634" spans="1:16">
      <c r="A7634" s="1867" t="s">
        <v>16610</v>
      </c>
      <c r="B7634" s="1901" t="s">
        <v>16394</v>
      </c>
      <c r="C7634" s="1879" t="s">
        <v>923</v>
      </c>
      <c r="D7634" s="2284" t="s">
        <v>9347</v>
      </c>
      <c r="E7634" s="2498">
        <v>42017</v>
      </c>
      <c r="F7634" s="1936">
        <f t="shared" ref="F7634:F7641" si="1366">E7634+17</f>
        <v>42034</v>
      </c>
      <c r="G7634" s="2498">
        <f t="shared" ref="G7634:G7641" si="1367">E7634+21</f>
        <v>42038</v>
      </c>
      <c r="H7634" s="1867" t="s">
        <v>15618</v>
      </c>
      <c r="I7634" s="1867" t="s">
        <v>15563</v>
      </c>
      <c r="J7634" s="1875" t="s">
        <v>2187</v>
      </c>
      <c r="K7634" s="1901" t="s">
        <v>1198</v>
      </c>
      <c r="L7634" s="1875" t="s">
        <v>2187</v>
      </c>
      <c r="M7634" s="2032"/>
      <c r="O7634" s="1897">
        <v>42144</v>
      </c>
      <c r="P7634" s="2033" t="s">
        <v>16084</v>
      </c>
    </row>
    <row r="7635" spans="1:16">
      <c r="A7635" s="1867" t="s">
        <v>16611</v>
      </c>
      <c r="B7635" s="1901" t="s">
        <v>16394</v>
      </c>
      <c r="C7635" s="1879" t="s">
        <v>923</v>
      </c>
      <c r="D7635" s="2284" t="s">
        <v>9347</v>
      </c>
      <c r="E7635" s="2498">
        <v>42017</v>
      </c>
      <c r="F7635" s="1936">
        <f t="shared" si="1366"/>
        <v>42034</v>
      </c>
      <c r="G7635" s="2498">
        <f t="shared" si="1367"/>
        <v>42038</v>
      </c>
      <c r="H7635" s="1867" t="s">
        <v>15618</v>
      </c>
      <c r="I7635" s="1867" t="s">
        <v>15563</v>
      </c>
      <c r="J7635" s="1875" t="s">
        <v>2187</v>
      </c>
      <c r="K7635" s="1901" t="s">
        <v>1198</v>
      </c>
      <c r="L7635" s="1875" t="s">
        <v>2187</v>
      </c>
      <c r="M7635" s="2032"/>
      <c r="O7635" s="1897">
        <v>42144</v>
      </c>
      <c r="P7635" s="2033" t="s">
        <v>16084</v>
      </c>
    </row>
    <row r="7636" spans="1:16">
      <c r="A7636" s="1867" t="s">
        <v>16612</v>
      </c>
      <c r="B7636" s="1901" t="s">
        <v>16394</v>
      </c>
      <c r="C7636" s="1879" t="s">
        <v>923</v>
      </c>
      <c r="D7636" s="2284" t="s">
        <v>9347</v>
      </c>
      <c r="E7636" s="2498">
        <v>42017</v>
      </c>
      <c r="F7636" s="1936">
        <f t="shared" si="1366"/>
        <v>42034</v>
      </c>
      <c r="G7636" s="2498">
        <f t="shared" si="1367"/>
        <v>42038</v>
      </c>
      <c r="H7636" s="1867" t="s">
        <v>15618</v>
      </c>
      <c r="I7636" s="1867" t="s">
        <v>15563</v>
      </c>
      <c r="J7636" s="1875" t="s">
        <v>2187</v>
      </c>
      <c r="K7636" s="1901" t="s">
        <v>1198</v>
      </c>
      <c r="L7636" s="1875" t="s">
        <v>2187</v>
      </c>
      <c r="M7636" s="2032"/>
      <c r="O7636" s="1897">
        <v>42144</v>
      </c>
      <c r="P7636" s="2033" t="s">
        <v>16084</v>
      </c>
    </row>
    <row r="7637" spans="1:16">
      <c r="A7637" s="1867" t="s">
        <v>16613</v>
      </c>
      <c r="B7637" s="1901" t="s">
        <v>16394</v>
      </c>
      <c r="C7637" s="1879" t="s">
        <v>923</v>
      </c>
      <c r="D7637" s="2284" t="s">
        <v>9347</v>
      </c>
      <c r="E7637" s="2498">
        <v>42017</v>
      </c>
      <c r="F7637" s="1936">
        <f t="shared" si="1366"/>
        <v>42034</v>
      </c>
      <c r="G7637" s="2498">
        <f t="shared" si="1367"/>
        <v>42038</v>
      </c>
      <c r="H7637" s="1867" t="s">
        <v>15618</v>
      </c>
      <c r="I7637" s="1867" t="s">
        <v>15563</v>
      </c>
      <c r="J7637" s="1875" t="s">
        <v>2187</v>
      </c>
      <c r="K7637" s="1901" t="s">
        <v>1198</v>
      </c>
      <c r="L7637" s="1875" t="s">
        <v>2187</v>
      </c>
      <c r="M7637" s="2032"/>
      <c r="O7637" s="1897">
        <v>42144</v>
      </c>
      <c r="P7637" s="2033" t="s">
        <v>16084</v>
      </c>
    </row>
    <row r="7638" spans="1:16">
      <c r="A7638" s="1867" t="s">
        <v>16614</v>
      </c>
      <c r="B7638" s="1879" t="s">
        <v>16737</v>
      </c>
      <c r="C7638" s="1879" t="s">
        <v>923</v>
      </c>
      <c r="D7638" s="2284" t="s">
        <v>9347</v>
      </c>
      <c r="E7638" s="2498">
        <v>42017</v>
      </c>
      <c r="F7638" s="1936">
        <f t="shared" si="1366"/>
        <v>42034</v>
      </c>
      <c r="G7638" s="2498">
        <f t="shared" si="1367"/>
        <v>42038</v>
      </c>
      <c r="H7638" s="1867" t="s">
        <v>15618</v>
      </c>
      <c r="I7638" s="1867" t="s">
        <v>15563</v>
      </c>
      <c r="J7638" s="1875" t="s">
        <v>2187</v>
      </c>
      <c r="K7638" s="1901" t="s">
        <v>1198</v>
      </c>
      <c r="L7638" s="1875" t="s">
        <v>2187</v>
      </c>
      <c r="M7638" s="2032"/>
      <c r="O7638" s="1897">
        <v>42144</v>
      </c>
      <c r="P7638" s="2033" t="s">
        <v>16084</v>
      </c>
    </row>
    <row r="7639" spans="1:16">
      <c r="A7639" s="1867" t="s">
        <v>16615</v>
      </c>
      <c r="B7639" s="1879" t="s">
        <v>16737</v>
      </c>
      <c r="C7639" s="1879" t="s">
        <v>923</v>
      </c>
      <c r="D7639" s="2284" t="s">
        <v>9347</v>
      </c>
      <c r="E7639" s="2498">
        <v>42017</v>
      </c>
      <c r="F7639" s="1936">
        <f t="shared" si="1366"/>
        <v>42034</v>
      </c>
      <c r="G7639" s="2498">
        <f t="shared" si="1367"/>
        <v>42038</v>
      </c>
      <c r="H7639" s="1867" t="s">
        <v>15618</v>
      </c>
      <c r="I7639" s="1867" t="s">
        <v>15563</v>
      </c>
      <c r="J7639" s="1875" t="s">
        <v>2187</v>
      </c>
      <c r="K7639" s="1901" t="s">
        <v>1198</v>
      </c>
      <c r="L7639" s="1875" t="s">
        <v>2187</v>
      </c>
      <c r="M7639" s="2032"/>
      <c r="O7639" s="1897">
        <v>42144</v>
      </c>
      <c r="P7639" s="2033" t="s">
        <v>16084</v>
      </c>
    </row>
    <row r="7640" spans="1:16">
      <c r="A7640" s="1867" t="s">
        <v>16616</v>
      </c>
      <c r="B7640" s="1879" t="s">
        <v>16737</v>
      </c>
      <c r="C7640" s="1879" t="s">
        <v>923</v>
      </c>
      <c r="D7640" s="2284" t="s">
        <v>9347</v>
      </c>
      <c r="E7640" s="2498">
        <v>42017</v>
      </c>
      <c r="F7640" s="1936">
        <f t="shared" si="1366"/>
        <v>42034</v>
      </c>
      <c r="G7640" s="2498">
        <f t="shared" si="1367"/>
        <v>42038</v>
      </c>
      <c r="H7640" s="1867" t="s">
        <v>15618</v>
      </c>
      <c r="I7640" s="1867" t="s">
        <v>15563</v>
      </c>
      <c r="J7640" s="1875" t="s">
        <v>2187</v>
      </c>
      <c r="K7640" s="1901" t="s">
        <v>1198</v>
      </c>
      <c r="L7640" s="1875" t="s">
        <v>2187</v>
      </c>
      <c r="M7640" s="2032"/>
      <c r="O7640" s="1897">
        <v>42144</v>
      </c>
      <c r="P7640" s="2033" t="s">
        <v>16084</v>
      </c>
    </row>
    <row r="7641" spans="1:16">
      <c r="A7641" s="1867" t="s">
        <v>16617</v>
      </c>
      <c r="B7641" s="1879" t="s">
        <v>16737</v>
      </c>
      <c r="C7641" s="1879" t="s">
        <v>923</v>
      </c>
      <c r="D7641" s="2284" t="s">
        <v>9347</v>
      </c>
      <c r="E7641" s="2498">
        <v>42017</v>
      </c>
      <c r="F7641" s="1936">
        <f t="shared" si="1366"/>
        <v>42034</v>
      </c>
      <c r="G7641" s="2498">
        <f t="shared" si="1367"/>
        <v>42038</v>
      </c>
      <c r="H7641" s="1867" t="s">
        <v>15618</v>
      </c>
      <c r="I7641" s="1867" t="s">
        <v>15563</v>
      </c>
      <c r="J7641" s="1875" t="s">
        <v>2187</v>
      </c>
      <c r="K7641" s="1901" t="s">
        <v>1198</v>
      </c>
      <c r="L7641" s="1875" t="s">
        <v>2187</v>
      </c>
      <c r="M7641" s="2032"/>
      <c r="O7641" s="1897">
        <v>42144</v>
      </c>
      <c r="P7641" s="2033" t="s">
        <v>16084</v>
      </c>
    </row>
    <row r="7642" spans="1:16">
      <c r="A7642" s="817" t="s">
        <v>10500</v>
      </c>
      <c r="B7642" s="1881" t="s">
        <v>15704</v>
      </c>
      <c r="C7642" s="1912"/>
      <c r="D7642" s="1903"/>
      <c r="E7642" s="1903"/>
      <c r="F7642" s="1903"/>
      <c r="G7642" s="1903"/>
      <c r="H7642" s="1923"/>
      <c r="I7642" s="1923"/>
      <c r="J7642" s="1876" t="s">
        <v>4331</v>
      </c>
      <c r="K7642" s="1877" t="s">
        <v>1197</v>
      </c>
      <c r="L7642" s="657" t="s">
        <v>16406</v>
      </c>
    </row>
    <row r="7643" spans="1:16">
      <c r="A7643" s="1982" t="s">
        <v>16618</v>
      </c>
      <c r="B7643" s="1901" t="s">
        <v>16396</v>
      </c>
      <c r="C7643" s="1932" t="s">
        <v>922</v>
      </c>
      <c r="D7643" s="1982" t="s">
        <v>9031</v>
      </c>
      <c r="E7643" s="1983">
        <v>42018</v>
      </c>
      <c r="F7643" s="1983">
        <f>E7643+17</f>
        <v>42035</v>
      </c>
      <c r="G7643" s="1298">
        <f>E7643+21</f>
        <v>42039</v>
      </c>
      <c r="H7643" s="1982" t="s">
        <v>15336</v>
      </c>
      <c r="I7643" s="822" t="s">
        <v>15682</v>
      </c>
      <c r="J7643" s="1930" t="s">
        <v>2187</v>
      </c>
      <c r="K7643" s="1472" t="s">
        <v>943</v>
      </c>
      <c r="L7643" s="1917"/>
      <c r="M7643" s="1917"/>
      <c r="N7643" s="1917"/>
      <c r="O7643" s="1897">
        <v>42159</v>
      </c>
      <c r="P7643" s="2033" t="s">
        <v>16084</v>
      </c>
    </row>
    <row r="7644" spans="1:16">
      <c r="A7644" s="1867" t="s">
        <v>16619</v>
      </c>
      <c r="B7644" s="1901" t="s">
        <v>16396</v>
      </c>
      <c r="C7644" s="1879" t="s">
        <v>922</v>
      </c>
      <c r="D7644" s="1870" t="s">
        <v>9031</v>
      </c>
      <c r="E7644" s="1874">
        <v>42018</v>
      </c>
      <c r="F7644" s="1874">
        <f t="shared" ref="F7644:F7651" si="1368">E7644+17</f>
        <v>42035</v>
      </c>
      <c r="G7644" s="1873">
        <f t="shared" ref="G7644:G7651" si="1369">E7644+21</f>
        <v>42039</v>
      </c>
      <c r="H7644" s="1870" t="s">
        <v>15336</v>
      </c>
      <c r="I7644" s="1925" t="s">
        <v>15682</v>
      </c>
      <c r="J7644" s="1875" t="s">
        <v>2187</v>
      </c>
      <c r="K7644" s="1901" t="s">
        <v>1198</v>
      </c>
      <c r="O7644" s="1897">
        <v>42159</v>
      </c>
      <c r="P7644" s="2033" t="s">
        <v>16084</v>
      </c>
    </row>
    <row r="7645" spans="1:16">
      <c r="A7645" s="1867" t="s">
        <v>16620</v>
      </c>
      <c r="B7645" s="1901" t="s">
        <v>16396</v>
      </c>
      <c r="C7645" s="1879" t="s">
        <v>922</v>
      </c>
      <c r="D7645" s="1870" t="s">
        <v>9031</v>
      </c>
      <c r="E7645" s="1874">
        <v>42018</v>
      </c>
      <c r="F7645" s="1874">
        <f t="shared" si="1368"/>
        <v>42035</v>
      </c>
      <c r="G7645" s="1873">
        <f t="shared" si="1369"/>
        <v>42039</v>
      </c>
      <c r="H7645" s="1870" t="s">
        <v>15336</v>
      </c>
      <c r="I7645" s="1925" t="s">
        <v>15682</v>
      </c>
      <c r="J7645" s="1875" t="s">
        <v>2187</v>
      </c>
      <c r="K7645" s="1901" t="s">
        <v>1198</v>
      </c>
      <c r="O7645" s="1897">
        <v>42159</v>
      </c>
      <c r="P7645" s="2033" t="s">
        <v>16084</v>
      </c>
    </row>
    <row r="7646" spans="1:16">
      <c r="A7646" s="1867" t="s">
        <v>16621</v>
      </c>
      <c r="B7646" s="1901" t="s">
        <v>16396</v>
      </c>
      <c r="C7646" s="1879" t="s">
        <v>922</v>
      </c>
      <c r="D7646" s="1870" t="s">
        <v>9031</v>
      </c>
      <c r="E7646" s="1874">
        <v>42018</v>
      </c>
      <c r="F7646" s="1874">
        <f t="shared" si="1368"/>
        <v>42035</v>
      </c>
      <c r="G7646" s="1873">
        <f t="shared" si="1369"/>
        <v>42039</v>
      </c>
      <c r="H7646" s="1870" t="s">
        <v>15336</v>
      </c>
      <c r="I7646" s="1925" t="s">
        <v>15682</v>
      </c>
      <c r="J7646" s="1875" t="s">
        <v>2187</v>
      </c>
      <c r="K7646" s="1901" t="s">
        <v>1198</v>
      </c>
      <c r="O7646" s="1897">
        <v>42159</v>
      </c>
      <c r="P7646" s="2033" t="s">
        <v>16084</v>
      </c>
    </row>
    <row r="7647" spans="1:16">
      <c r="A7647" s="1905" t="s">
        <v>16622</v>
      </c>
      <c r="B7647" s="1901" t="s">
        <v>16396</v>
      </c>
      <c r="C7647" s="1932" t="s">
        <v>922</v>
      </c>
      <c r="D7647" s="1982" t="s">
        <v>9031</v>
      </c>
      <c r="E7647" s="1983">
        <v>42018</v>
      </c>
      <c r="F7647" s="1983">
        <f t="shared" si="1368"/>
        <v>42035</v>
      </c>
      <c r="G7647" s="1298">
        <f t="shared" si="1369"/>
        <v>42039</v>
      </c>
      <c r="H7647" s="1982" t="s">
        <v>15336</v>
      </c>
      <c r="I7647" s="822" t="s">
        <v>15682</v>
      </c>
      <c r="J7647" s="1930" t="s">
        <v>2187</v>
      </c>
      <c r="K7647" s="1472" t="s">
        <v>943</v>
      </c>
      <c r="L7647" s="1917"/>
      <c r="M7647" s="1917"/>
      <c r="N7647" s="1917"/>
      <c r="O7647" s="1897">
        <v>42159</v>
      </c>
      <c r="P7647" s="2033" t="s">
        <v>16084</v>
      </c>
    </row>
    <row r="7648" spans="1:16">
      <c r="A7648" s="1914" t="s">
        <v>16623</v>
      </c>
      <c r="B7648" s="1879" t="s">
        <v>16397</v>
      </c>
      <c r="C7648" s="1879" t="s">
        <v>922</v>
      </c>
      <c r="D7648" s="1870" t="s">
        <v>9031</v>
      </c>
      <c r="E7648" s="1874">
        <v>42018</v>
      </c>
      <c r="F7648" s="1874">
        <f t="shared" si="1368"/>
        <v>42035</v>
      </c>
      <c r="G7648" s="1873">
        <f t="shared" si="1369"/>
        <v>42039</v>
      </c>
      <c r="H7648" s="1870" t="s">
        <v>15336</v>
      </c>
      <c r="I7648" s="1925" t="s">
        <v>15682</v>
      </c>
      <c r="J7648" s="1875" t="s">
        <v>2187</v>
      </c>
      <c r="K7648" s="1901" t="s">
        <v>1198</v>
      </c>
      <c r="L7648" s="2032" t="s">
        <v>17850</v>
      </c>
      <c r="O7648" s="1897">
        <v>42151</v>
      </c>
      <c r="P7648" s="2032" t="s">
        <v>4401</v>
      </c>
    </row>
    <row r="7649" spans="1:17">
      <c r="A7649" s="1867" t="s">
        <v>16624</v>
      </c>
      <c r="B7649" s="1901" t="s">
        <v>16736</v>
      </c>
      <c r="C7649" s="1879" t="s">
        <v>923</v>
      </c>
      <c r="D7649" s="1870" t="s">
        <v>9031</v>
      </c>
      <c r="E7649" s="1874">
        <v>42018</v>
      </c>
      <c r="F7649" s="1874">
        <f t="shared" si="1368"/>
        <v>42035</v>
      </c>
      <c r="G7649" s="1873">
        <f t="shared" si="1369"/>
        <v>42039</v>
      </c>
      <c r="H7649" s="1870" t="s">
        <v>15336</v>
      </c>
      <c r="I7649" s="1925" t="s">
        <v>15682</v>
      </c>
      <c r="J7649" s="1875" t="s">
        <v>2187</v>
      </c>
      <c r="K7649" s="1901" t="s">
        <v>1198</v>
      </c>
      <c r="O7649" s="1897">
        <v>42159</v>
      </c>
      <c r="P7649" s="2033" t="s">
        <v>16084</v>
      </c>
    </row>
    <row r="7650" spans="1:17">
      <c r="A7650" s="1905" t="s">
        <v>16625</v>
      </c>
      <c r="B7650" s="1901" t="s">
        <v>16736</v>
      </c>
      <c r="C7650" s="1932" t="s">
        <v>923</v>
      </c>
      <c r="D7650" s="1982" t="s">
        <v>9031</v>
      </c>
      <c r="E7650" s="1983">
        <v>42018</v>
      </c>
      <c r="F7650" s="1983">
        <f t="shared" si="1368"/>
        <v>42035</v>
      </c>
      <c r="G7650" s="1298">
        <f t="shared" si="1369"/>
        <v>42039</v>
      </c>
      <c r="H7650" s="1982" t="s">
        <v>15336</v>
      </c>
      <c r="I7650" s="822" t="s">
        <v>15682</v>
      </c>
      <c r="J7650" s="1930" t="s">
        <v>2187</v>
      </c>
      <c r="K7650" s="1472" t="s">
        <v>943</v>
      </c>
      <c r="L7650" s="1917"/>
      <c r="M7650" s="1917"/>
      <c r="N7650" s="1917"/>
      <c r="O7650" s="1897">
        <v>42159</v>
      </c>
      <c r="P7650" s="2033" t="s">
        <v>16084</v>
      </c>
    </row>
    <row r="7651" spans="1:17">
      <c r="A7651" s="1867" t="s">
        <v>16626</v>
      </c>
      <c r="B7651" s="1901" t="s">
        <v>16736</v>
      </c>
      <c r="C7651" s="1879" t="s">
        <v>923</v>
      </c>
      <c r="D7651" s="1870" t="s">
        <v>9031</v>
      </c>
      <c r="E7651" s="1874">
        <v>42018</v>
      </c>
      <c r="F7651" s="1874">
        <f t="shared" si="1368"/>
        <v>42035</v>
      </c>
      <c r="G7651" s="1873">
        <f t="shared" si="1369"/>
        <v>42039</v>
      </c>
      <c r="H7651" s="1870" t="s">
        <v>15336</v>
      </c>
      <c r="I7651" s="1925" t="s">
        <v>15682</v>
      </c>
      <c r="J7651" s="1875" t="s">
        <v>2187</v>
      </c>
      <c r="K7651" s="1901" t="s">
        <v>1198</v>
      </c>
      <c r="O7651" s="1897">
        <v>42159</v>
      </c>
      <c r="P7651" s="2033" t="s">
        <v>16084</v>
      </c>
    </row>
    <row r="7652" spans="1:17">
      <c r="A7652" s="2504" t="s">
        <v>10501</v>
      </c>
      <c r="B7652" s="1607" t="s">
        <v>16202</v>
      </c>
      <c r="C7652" s="1912"/>
      <c r="D7652" s="2499"/>
      <c r="E7652" s="2499"/>
      <c r="F7652" s="2499"/>
      <c r="G7652" s="2499"/>
      <c r="H7652" s="1923"/>
      <c r="I7652" s="1923"/>
      <c r="J7652" s="2503" t="s">
        <v>4331</v>
      </c>
      <c r="K7652" s="1877" t="s">
        <v>1197</v>
      </c>
      <c r="L7652" s="2436" t="s">
        <v>1007</v>
      </c>
      <c r="M7652" s="657" t="s">
        <v>19691</v>
      </c>
    </row>
    <row r="7653" spans="1:17">
      <c r="A7653" s="2514" t="s">
        <v>16643</v>
      </c>
      <c r="B7653" s="1985" t="s">
        <v>16397</v>
      </c>
      <c r="C7653" s="1932" t="s">
        <v>922</v>
      </c>
      <c r="D7653" s="2514" t="s">
        <v>9347</v>
      </c>
      <c r="E7653" s="2517">
        <v>42018</v>
      </c>
      <c r="F7653" s="2518">
        <f t="shared" ref="F7653" si="1370">E7653+17</f>
        <v>42035</v>
      </c>
      <c r="G7653" s="2517">
        <f t="shared" ref="G7653" si="1371">E7653+21</f>
        <v>42039</v>
      </c>
      <c r="H7653" s="822" t="s">
        <v>15220</v>
      </c>
      <c r="I7653" s="822" t="s">
        <v>15218</v>
      </c>
      <c r="J7653" s="1930" t="s">
        <v>2187</v>
      </c>
      <c r="K7653" s="1472" t="s">
        <v>943</v>
      </c>
      <c r="L7653" s="1930" t="s">
        <v>2187</v>
      </c>
      <c r="M7653" s="1917"/>
      <c r="N7653" s="1917"/>
      <c r="O7653" s="1897">
        <v>42144</v>
      </c>
      <c r="P7653" s="2033" t="s">
        <v>16084</v>
      </c>
    </row>
    <row r="7654" spans="1:17">
      <c r="A7654" s="2033" t="s">
        <v>16644</v>
      </c>
      <c r="B7654" s="1901" t="s">
        <v>16397</v>
      </c>
      <c r="C7654" s="1879" t="s">
        <v>922</v>
      </c>
      <c r="D7654" s="2284" t="s">
        <v>9347</v>
      </c>
      <c r="E7654" s="2498">
        <v>42018</v>
      </c>
      <c r="F7654" s="1936">
        <f t="shared" ref="F7654:F7661" si="1372">E7654+17</f>
        <v>42035</v>
      </c>
      <c r="G7654" s="2498">
        <f t="shared" ref="G7654:G7661" si="1373">E7654+21</f>
        <v>42039</v>
      </c>
      <c r="H7654" s="1925" t="s">
        <v>15220</v>
      </c>
      <c r="I7654" s="1925" t="s">
        <v>15218</v>
      </c>
      <c r="J7654" s="1875" t="s">
        <v>2187</v>
      </c>
      <c r="K7654" s="1901" t="s">
        <v>1198</v>
      </c>
      <c r="L7654" s="1875" t="s">
        <v>2187</v>
      </c>
      <c r="O7654" s="1897">
        <v>42144</v>
      </c>
      <c r="P7654" s="2033" t="s">
        <v>16084</v>
      </c>
    </row>
    <row r="7655" spans="1:17">
      <c r="A7655" s="1919" t="s">
        <v>16645</v>
      </c>
      <c r="B7655" s="1901" t="s">
        <v>16397</v>
      </c>
      <c r="C7655" s="1879" t="s">
        <v>922</v>
      </c>
      <c r="D7655" s="2284" t="s">
        <v>9347</v>
      </c>
      <c r="E7655" s="2498">
        <v>42018</v>
      </c>
      <c r="F7655" s="1936">
        <f t="shared" si="1372"/>
        <v>42035</v>
      </c>
      <c r="G7655" s="2498">
        <f t="shared" si="1373"/>
        <v>42039</v>
      </c>
      <c r="H7655" s="1925" t="s">
        <v>15220</v>
      </c>
      <c r="I7655" s="1925" t="s">
        <v>15218</v>
      </c>
      <c r="J7655" s="1875" t="s">
        <v>2187</v>
      </c>
      <c r="K7655" s="1901" t="s">
        <v>1198</v>
      </c>
      <c r="L7655" s="1875" t="s">
        <v>2187</v>
      </c>
      <c r="M7655" s="2033" t="s">
        <v>16934</v>
      </c>
      <c r="O7655" s="1897">
        <v>42053</v>
      </c>
      <c r="P7655" t="s">
        <v>9479</v>
      </c>
    </row>
    <row r="7656" spans="1:17">
      <c r="A7656" s="1919" t="s">
        <v>16646</v>
      </c>
      <c r="B7656" s="1901" t="s">
        <v>16397</v>
      </c>
      <c r="C7656" s="1879" t="s">
        <v>922</v>
      </c>
      <c r="D7656" s="2284" t="s">
        <v>9347</v>
      </c>
      <c r="E7656" s="2498">
        <v>42018</v>
      </c>
      <c r="F7656" s="1936">
        <f t="shared" si="1372"/>
        <v>42035</v>
      </c>
      <c r="G7656" s="2498">
        <f t="shared" si="1373"/>
        <v>42039</v>
      </c>
      <c r="H7656" s="1925" t="s">
        <v>15220</v>
      </c>
      <c r="I7656" s="1925" t="s">
        <v>15218</v>
      </c>
      <c r="J7656" s="1875" t="s">
        <v>2187</v>
      </c>
      <c r="K7656" s="1901" t="s">
        <v>1198</v>
      </c>
      <c r="L7656" s="1875" t="s">
        <v>2187</v>
      </c>
      <c r="M7656" s="2033" t="s">
        <v>16752</v>
      </c>
      <c r="O7656" s="1897">
        <v>42053</v>
      </c>
      <c r="P7656" s="2032" t="s">
        <v>9479</v>
      </c>
    </row>
    <row r="7657" spans="1:17">
      <c r="A7657" s="1919" t="s">
        <v>16647</v>
      </c>
      <c r="B7657" s="1901" t="s">
        <v>16397</v>
      </c>
      <c r="C7657" s="1879" t="s">
        <v>923</v>
      </c>
      <c r="D7657" s="2284" t="s">
        <v>9347</v>
      </c>
      <c r="E7657" s="2498">
        <v>42018</v>
      </c>
      <c r="F7657" s="1936">
        <f t="shared" si="1372"/>
        <v>42035</v>
      </c>
      <c r="G7657" s="2498">
        <f t="shared" si="1373"/>
        <v>42039</v>
      </c>
      <c r="H7657" s="1925" t="s">
        <v>15220</v>
      </c>
      <c r="I7657" s="1925" t="s">
        <v>15218</v>
      </c>
      <c r="J7657" s="1875" t="s">
        <v>2187</v>
      </c>
      <c r="K7657" s="1901" t="s">
        <v>1198</v>
      </c>
      <c r="L7657" s="1875" t="s">
        <v>2187</v>
      </c>
      <c r="M7657" s="615" t="s">
        <v>17817</v>
      </c>
      <c r="O7657" s="1897">
        <v>42110</v>
      </c>
      <c r="P7657" s="615" t="s">
        <v>17818</v>
      </c>
    </row>
    <row r="7658" spans="1:17">
      <c r="A7658" s="1917" t="s">
        <v>16648</v>
      </c>
      <c r="B7658" s="1985" t="s">
        <v>16735</v>
      </c>
      <c r="C7658" s="1932" t="s">
        <v>923</v>
      </c>
      <c r="D7658" s="2514" t="s">
        <v>9347</v>
      </c>
      <c r="E7658" s="2517">
        <v>42018</v>
      </c>
      <c r="F7658" s="2518">
        <f t="shared" si="1372"/>
        <v>42035</v>
      </c>
      <c r="G7658" s="2517">
        <f t="shared" si="1373"/>
        <v>42039</v>
      </c>
      <c r="H7658" s="822" t="s">
        <v>15220</v>
      </c>
      <c r="I7658" s="822" t="s">
        <v>15218</v>
      </c>
      <c r="J7658" s="1930" t="s">
        <v>2187</v>
      </c>
      <c r="K7658" s="1472" t="s">
        <v>943</v>
      </c>
      <c r="L7658" s="1930" t="s">
        <v>2187</v>
      </c>
      <c r="M7658" s="1917"/>
      <c r="N7658" s="1917"/>
      <c r="O7658" s="1897">
        <v>42144</v>
      </c>
      <c r="P7658" s="2033" t="s">
        <v>16084</v>
      </c>
    </row>
    <row r="7659" spans="1:17">
      <c r="A7659" s="2033" t="s">
        <v>16649</v>
      </c>
      <c r="B7659" s="1901" t="s">
        <v>16735</v>
      </c>
      <c r="C7659" s="1879" t="s">
        <v>923</v>
      </c>
      <c r="D7659" s="2284" t="s">
        <v>9347</v>
      </c>
      <c r="E7659" s="2498">
        <v>42018</v>
      </c>
      <c r="F7659" s="1936">
        <f t="shared" si="1372"/>
        <v>42035</v>
      </c>
      <c r="G7659" s="2498">
        <f t="shared" si="1373"/>
        <v>42039</v>
      </c>
      <c r="H7659" s="1925" t="s">
        <v>15220</v>
      </c>
      <c r="I7659" s="1925" t="s">
        <v>15218</v>
      </c>
      <c r="J7659" s="1875" t="s">
        <v>2187</v>
      </c>
      <c r="K7659" s="1901" t="s">
        <v>1198</v>
      </c>
      <c r="L7659" s="1875" t="s">
        <v>2187</v>
      </c>
      <c r="O7659" s="1897">
        <v>42144</v>
      </c>
      <c r="P7659" s="2033" t="s">
        <v>16084</v>
      </c>
    </row>
    <row r="7660" spans="1:17">
      <c r="A7660" s="2033" t="s">
        <v>16650</v>
      </c>
      <c r="B7660" s="1901" t="s">
        <v>16735</v>
      </c>
      <c r="C7660" s="1879" t="s">
        <v>923</v>
      </c>
      <c r="D7660" s="2284" t="s">
        <v>9347</v>
      </c>
      <c r="E7660" s="2498">
        <v>42018</v>
      </c>
      <c r="F7660" s="1936">
        <f t="shared" si="1372"/>
        <v>42035</v>
      </c>
      <c r="G7660" s="2498">
        <f t="shared" si="1373"/>
        <v>42039</v>
      </c>
      <c r="H7660" s="1925" t="s">
        <v>15220</v>
      </c>
      <c r="I7660" s="1925" t="s">
        <v>15218</v>
      </c>
      <c r="J7660" s="1875" t="s">
        <v>2187</v>
      </c>
      <c r="K7660" s="1901" t="s">
        <v>1198</v>
      </c>
      <c r="L7660" s="1875" t="s">
        <v>2187</v>
      </c>
      <c r="O7660" s="1897">
        <v>42144</v>
      </c>
      <c r="P7660" s="2033" t="s">
        <v>16084</v>
      </c>
    </row>
    <row r="7661" spans="1:17">
      <c r="A7661" s="1917" t="s">
        <v>16651</v>
      </c>
      <c r="B7661" s="1985" t="s">
        <v>16735</v>
      </c>
      <c r="C7661" s="1932" t="s">
        <v>923</v>
      </c>
      <c r="D7661" s="2514" t="s">
        <v>9347</v>
      </c>
      <c r="E7661" s="2517">
        <v>42018</v>
      </c>
      <c r="F7661" s="2518">
        <f t="shared" si="1372"/>
        <v>42035</v>
      </c>
      <c r="G7661" s="2517">
        <f t="shared" si="1373"/>
        <v>42039</v>
      </c>
      <c r="H7661" s="822" t="s">
        <v>15220</v>
      </c>
      <c r="I7661" s="822" t="s">
        <v>15218</v>
      </c>
      <c r="J7661" s="1930" t="s">
        <v>2187</v>
      </c>
      <c r="K7661" s="1472" t="s">
        <v>943</v>
      </c>
      <c r="L7661" s="1930" t="s">
        <v>2187</v>
      </c>
      <c r="M7661" s="1917"/>
      <c r="N7661" s="1917"/>
      <c r="O7661" s="1897">
        <v>42144</v>
      </c>
      <c r="P7661" s="2033" t="s">
        <v>16084</v>
      </c>
      <c r="Q7661" s="1917"/>
    </row>
    <row r="7662" spans="1:17">
      <c r="A7662" s="2505" t="s">
        <v>3037</v>
      </c>
      <c r="B7662" s="2509" t="s">
        <v>16399</v>
      </c>
      <c r="C7662" s="91"/>
      <c r="D7662" s="2508"/>
      <c r="E7662" s="2508"/>
      <c r="F7662" s="2508"/>
      <c r="G7662" s="2508"/>
      <c r="H7662" s="2037"/>
      <c r="I7662" s="2037"/>
      <c r="J7662" s="2507" t="s">
        <v>4331</v>
      </c>
      <c r="K7662" s="1694" t="s">
        <v>1196</v>
      </c>
      <c r="L7662" s="1694" t="s">
        <v>2165</v>
      </c>
      <c r="M7662" s="1694" t="s">
        <v>1953</v>
      </c>
      <c r="N7662" s="1694" t="s">
        <v>2166</v>
      </c>
    </row>
    <row r="7663" spans="1:17">
      <c r="A7663" s="2541" t="s">
        <v>16652</v>
      </c>
      <c r="B7663" s="1879" t="s">
        <v>16400</v>
      </c>
      <c r="C7663" s="1879" t="s">
        <v>922</v>
      </c>
      <c r="D7663" s="1935" t="s">
        <v>6129</v>
      </c>
      <c r="E7663" s="2542">
        <v>42018</v>
      </c>
      <c r="F7663" s="2542">
        <f t="shared" ref="F7663" si="1374">E7663+17</f>
        <v>42035</v>
      </c>
      <c r="G7663" s="2542">
        <f t="shared" ref="G7663" si="1375">E7663+21</f>
        <v>42039</v>
      </c>
      <c r="H7663" s="1927" t="s">
        <v>14257</v>
      </c>
      <c r="I7663" s="1927" t="s">
        <v>13768</v>
      </c>
      <c r="J7663" s="1875" t="s">
        <v>2187</v>
      </c>
      <c r="K7663" s="1901" t="s">
        <v>1198</v>
      </c>
      <c r="L7663" s="721" t="s">
        <v>943</v>
      </c>
      <c r="M7663" s="1901" t="s">
        <v>2170</v>
      </c>
      <c r="N7663" s="1875" t="s">
        <v>2187</v>
      </c>
      <c r="O7663" s="1897">
        <v>42132</v>
      </c>
      <c r="P7663" s="2033" t="s">
        <v>4612</v>
      </c>
    </row>
    <row r="7664" spans="1:17">
      <c r="A7664" s="2033" t="s">
        <v>16653</v>
      </c>
      <c r="B7664" s="1879" t="s">
        <v>16400</v>
      </c>
      <c r="C7664" s="1879" t="s">
        <v>922</v>
      </c>
      <c r="D7664" s="1935" t="s">
        <v>6129</v>
      </c>
      <c r="E7664" s="2542">
        <v>42018</v>
      </c>
      <c r="F7664" s="2542">
        <f t="shared" ref="F7664:F7667" si="1376">E7664+17</f>
        <v>42035</v>
      </c>
      <c r="G7664" s="2542">
        <f t="shared" ref="G7664:G7667" si="1377">E7664+21</f>
        <v>42039</v>
      </c>
      <c r="H7664" s="1927" t="s">
        <v>14257</v>
      </c>
      <c r="I7664" s="1927" t="s">
        <v>13768</v>
      </c>
      <c r="J7664" s="1875" t="s">
        <v>2187</v>
      </c>
      <c r="K7664" s="1901" t="s">
        <v>1198</v>
      </c>
      <c r="L7664" s="721" t="s">
        <v>943</v>
      </c>
      <c r="M7664" s="1901" t="s">
        <v>2170</v>
      </c>
      <c r="N7664" s="1875" t="s">
        <v>2187</v>
      </c>
      <c r="O7664" s="1897">
        <v>42132</v>
      </c>
      <c r="P7664" s="2033" t="s">
        <v>4612</v>
      </c>
    </row>
    <row r="7665" spans="1:18">
      <c r="A7665" s="1917" t="s">
        <v>16654</v>
      </c>
      <c r="B7665" s="1932" t="s">
        <v>16400</v>
      </c>
      <c r="C7665" s="1932" t="s">
        <v>922</v>
      </c>
      <c r="D7665" s="2515" t="s">
        <v>6129</v>
      </c>
      <c r="E7665" s="2547">
        <v>42018</v>
      </c>
      <c r="F7665" s="2547">
        <f t="shared" si="1376"/>
        <v>42035</v>
      </c>
      <c r="G7665" s="2547">
        <f t="shared" si="1377"/>
        <v>42039</v>
      </c>
      <c r="H7665" s="1926" t="s">
        <v>14257</v>
      </c>
      <c r="I7665" s="1926" t="s">
        <v>13768</v>
      </c>
      <c r="J7665" s="1930" t="s">
        <v>2187</v>
      </c>
      <c r="K7665" s="1472" t="s">
        <v>943</v>
      </c>
      <c r="L7665" s="1472" t="s">
        <v>943</v>
      </c>
      <c r="M7665" s="1985" t="s">
        <v>2170</v>
      </c>
      <c r="N7665" s="1930" t="s">
        <v>2187</v>
      </c>
      <c r="O7665" s="1366">
        <v>42047</v>
      </c>
      <c r="P7665" s="1917" t="s">
        <v>4959</v>
      </c>
    </row>
    <row r="7666" spans="1:18">
      <c r="A7666" s="2033" t="s">
        <v>16655</v>
      </c>
      <c r="B7666" s="1879" t="s">
        <v>16400</v>
      </c>
      <c r="C7666" s="1879" t="s">
        <v>922</v>
      </c>
      <c r="D7666" s="1935" t="s">
        <v>6129</v>
      </c>
      <c r="E7666" s="2542">
        <v>42018</v>
      </c>
      <c r="F7666" s="2542">
        <f t="shared" si="1376"/>
        <v>42035</v>
      </c>
      <c r="G7666" s="2542">
        <f t="shared" si="1377"/>
        <v>42039</v>
      </c>
      <c r="H7666" s="1927" t="s">
        <v>14257</v>
      </c>
      <c r="I7666" s="1927" t="s">
        <v>13768</v>
      </c>
      <c r="J7666" s="1875" t="s">
        <v>2187</v>
      </c>
      <c r="K7666" s="1901" t="s">
        <v>1198</v>
      </c>
      <c r="L7666" s="721" t="s">
        <v>943</v>
      </c>
      <c r="M7666" s="1901" t="s">
        <v>2170</v>
      </c>
      <c r="N7666" s="1875" t="s">
        <v>2187</v>
      </c>
      <c r="O7666" s="1897">
        <v>42132</v>
      </c>
      <c r="P7666" s="2033" t="s">
        <v>4612</v>
      </c>
    </row>
    <row r="7667" spans="1:18">
      <c r="A7667" s="1917" t="s">
        <v>16741</v>
      </c>
      <c r="B7667" s="1932" t="s">
        <v>16355</v>
      </c>
      <c r="C7667" s="1932" t="s">
        <v>923</v>
      </c>
      <c r="D7667" s="2515" t="s">
        <v>6129</v>
      </c>
      <c r="E7667" s="2547">
        <v>42018</v>
      </c>
      <c r="F7667" s="2547">
        <f t="shared" si="1376"/>
        <v>42035</v>
      </c>
      <c r="G7667" s="2547">
        <f t="shared" si="1377"/>
        <v>42039</v>
      </c>
      <c r="H7667" s="1926" t="s">
        <v>14257</v>
      </c>
      <c r="I7667" s="1926" t="s">
        <v>13768</v>
      </c>
      <c r="J7667" s="1930" t="s">
        <v>2187</v>
      </c>
      <c r="K7667" s="1472" t="s">
        <v>943</v>
      </c>
      <c r="L7667" s="1472" t="s">
        <v>943</v>
      </c>
      <c r="M7667" s="1985" t="s">
        <v>2170</v>
      </c>
      <c r="N7667" s="1930" t="s">
        <v>2187</v>
      </c>
      <c r="O7667" s="1984"/>
      <c r="P7667" s="1917"/>
    </row>
    <row r="7668" spans="1:18">
      <c r="A7668" s="1899" t="s">
        <v>7367</v>
      </c>
      <c r="B7668" s="1869" t="s">
        <v>16699</v>
      </c>
      <c r="C7668" s="91"/>
      <c r="D7668" s="19"/>
      <c r="E7668" s="19"/>
      <c r="F7668" s="19"/>
      <c r="G7668" s="19"/>
      <c r="H7668" s="2037"/>
      <c r="I7668" s="2037"/>
      <c r="J7668" s="148" t="s">
        <v>4331</v>
      </c>
      <c r="K7668" s="1694" t="s">
        <v>1196</v>
      </c>
      <c r="L7668" s="1694" t="s">
        <v>2165</v>
      </c>
      <c r="M7668" s="1694" t="s">
        <v>1953</v>
      </c>
      <c r="N7668" s="1694" t="s">
        <v>2166</v>
      </c>
    </row>
    <row r="7669" spans="1:18">
      <c r="A7669" s="1870" t="s">
        <v>16692</v>
      </c>
      <c r="B7669" s="2214" t="s">
        <v>16442</v>
      </c>
      <c r="C7669" s="1879" t="s">
        <v>922</v>
      </c>
      <c r="D7669" s="1868" t="s">
        <v>3235</v>
      </c>
      <c r="E7669" s="1874">
        <v>42020</v>
      </c>
      <c r="F7669" s="1874">
        <f>E7669+17</f>
        <v>42037</v>
      </c>
      <c r="G7669" s="1874">
        <f>E7669+21</f>
        <v>42041</v>
      </c>
      <c r="H7669" s="1927" t="s">
        <v>15142</v>
      </c>
      <c r="I7669" s="1925" t="s">
        <v>15144</v>
      </c>
      <c r="J7669" s="1875" t="s">
        <v>2187</v>
      </c>
      <c r="K7669" s="1901" t="s">
        <v>1198</v>
      </c>
      <c r="L7669" s="721" t="s">
        <v>943</v>
      </c>
      <c r="M7669" s="1901" t="s">
        <v>2170</v>
      </c>
      <c r="N7669" s="721" t="s">
        <v>943</v>
      </c>
      <c r="O7669" s="1886">
        <v>42201</v>
      </c>
      <c r="P7669" s="2033" t="s">
        <v>17592</v>
      </c>
      <c r="Q7669" s="2033" t="s">
        <v>5590</v>
      </c>
    </row>
    <row r="7670" spans="1:18">
      <c r="A7670" s="2033" t="s">
        <v>16693</v>
      </c>
      <c r="B7670" s="2214" t="s">
        <v>16442</v>
      </c>
      <c r="C7670" s="1879" t="s">
        <v>922</v>
      </c>
      <c r="D7670" s="1868" t="s">
        <v>3235</v>
      </c>
      <c r="E7670" s="1874">
        <v>42020</v>
      </c>
      <c r="F7670" s="1874">
        <f t="shared" ref="F7670:F7675" si="1378">E7670+17</f>
        <v>42037</v>
      </c>
      <c r="G7670" s="1874">
        <f t="shared" ref="G7670:G7675" si="1379">E7670+21</f>
        <v>42041</v>
      </c>
      <c r="H7670" s="1927" t="s">
        <v>15142</v>
      </c>
      <c r="I7670" s="1925" t="s">
        <v>15144</v>
      </c>
      <c r="J7670" s="1875" t="s">
        <v>2187</v>
      </c>
      <c r="K7670" s="1901" t="s">
        <v>1198</v>
      </c>
      <c r="L7670" s="721" t="s">
        <v>943</v>
      </c>
      <c r="M7670" s="1901" t="s">
        <v>2170</v>
      </c>
      <c r="N7670" s="721" t="s">
        <v>943</v>
      </c>
      <c r="O7670" s="1897">
        <v>42187</v>
      </c>
      <c r="P7670" s="2033" t="s">
        <v>17593</v>
      </c>
      <c r="Q7670" s="2032" t="s">
        <v>5590</v>
      </c>
    </row>
    <row r="7671" spans="1:18">
      <c r="A7671" s="1917" t="s">
        <v>16694</v>
      </c>
      <c r="B7671" s="2216" t="s">
        <v>16442</v>
      </c>
      <c r="C7671" s="1932" t="s">
        <v>922</v>
      </c>
      <c r="D7671" s="1905" t="s">
        <v>3235</v>
      </c>
      <c r="E7671" s="1983">
        <v>42020</v>
      </c>
      <c r="F7671" s="1983">
        <f t="shared" si="1378"/>
        <v>42037</v>
      </c>
      <c r="G7671" s="1983">
        <f t="shared" si="1379"/>
        <v>42041</v>
      </c>
      <c r="H7671" s="1926" t="s">
        <v>15142</v>
      </c>
      <c r="I7671" s="822" t="s">
        <v>15144</v>
      </c>
      <c r="J7671" s="1875" t="s">
        <v>2187</v>
      </c>
      <c r="K7671" s="1472" t="s">
        <v>943</v>
      </c>
      <c r="L7671" s="721" t="s">
        <v>943</v>
      </c>
      <c r="M7671" s="1901" t="s">
        <v>2170</v>
      </c>
      <c r="N7671" s="721" t="s">
        <v>943</v>
      </c>
      <c r="O7671" s="1366">
        <v>42090</v>
      </c>
      <c r="P7671" s="1917" t="s">
        <v>16451</v>
      </c>
      <c r="Q7671" s="1917"/>
      <c r="R7671" s="1917"/>
    </row>
    <row r="7672" spans="1:18">
      <c r="A7672" s="2033" t="s">
        <v>16695</v>
      </c>
      <c r="B7672" s="2214" t="s">
        <v>17452</v>
      </c>
      <c r="C7672" s="1879" t="s">
        <v>923</v>
      </c>
      <c r="D7672" s="1868" t="s">
        <v>3235</v>
      </c>
      <c r="E7672" s="1874">
        <v>42020</v>
      </c>
      <c r="F7672" s="1874">
        <f t="shared" si="1378"/>
        <v>42037</v>
      </c>
      <c r="G7672" s="1874">
        <f t="shared" si="1379"/>
        <v>42041</v>
      </c>
      <c r="H7672" s="1927" t="s">
        <v>15142</v>
      </c>
      <c r="I7672" s="1925" t="s">
        <v>15144</v>
      </c>
      <c r="J7672" s="1875" t="s">
        <v>2187</v>
      </c>
      <c r="K7672" s="1901" t="s">
        <v>1198</v>
      </c>
      <c r="L7672" s="721" t="s">
        <v>943</v>
      </c>
      <c r="M7672" s="1901" t="s">
        <v>2170</v>
      </c>
      <c r="N7672" s="721" t="s">
        <v>943</v>
      </c>
      <c r="O7672" s="1897">
        <v>42089</v>
      </c>
      <c r="P7672" s="2033" t="s">
        <v>4612</v>
      </c>
    </row>
    <row r="7673" spans="1:18">
      <c r="A7673" s="2033" t="s">
        <v>16696</v>
      </c>
      <c r="B7673" s="2214" t="s">
        <v>16742</v>
      </c>
      <c r="C7673" s="1879" t="s">
        <v>923</v>
      </c>
      <c r="D7673" s="1868" t="s">
        <v>3235</v>
      </c>
      <c r="E7673" s="1874">
        <v>42020</v>
      </c>
      <c r="F7673" s="1874">
        <f t="shared" si="1378"/>
        <v>42037</v>
      </c>
      <c r="G7673" s="1874">
        <f t="shared" si="1379"/>
        <v>42041</v>
      </c>
      <c r="H7673" s="1927" t="s">
        <v>15142</v>
      </c>
      <c r="I7673" s="1925" t="s">
        <v>15144</v>
      </c>
      <c r="J7673" s="1875" t="s">
        <v>2187</v>
      </c>
      <c r="K7673" s="1901" t="s">
        <v>1198</v>
      </c>
      <c r="L7673" s="721" t="s">
        <v>943</v>
      </c>
      <c r="M7673" s="1901" t="s">
        <v>2170</v>
      </c>
      <c r="N7673" s="721" t="s">
        <v>943</v>
      </c>
      <c r="O7673" s="1897">
        <v>42201</v>
      </c>
      <c r="P7673" s="2033" t="s">
        <v>17592</v>
      </c>
      <c r="Q7673" s="2033" t="s">
        <v>5590</v>
      </c>
    </row>
    <row r="7674" spans="1:18">
      <c r="A7674" s="1917" t="s">
        <v>16697</v>
      </c>
      <c r="B7674" s="2216" t="s">
        <v>16742</v>
      </c>
      <c r="C7674" s="1932" t="s">
        <v>923</v>
      </c>
      <c r="D7674" s="1905" t="s">
        <v>3235</v>
      </c>
      <c r="E7674" s="1983">
        <v>42020</v>
      </c>
      <c r="F7674" s="1983">
        <f t="shared" si="1378"/>
        <v>42037</v>
      </c>
      <c r="G7674" s="1983">
        <f t="shared" si="1379"/>
        <v>42041</v>
      </c>
      <c r="H7674" s="1926" t="s">
        <v>15142</v>
      </c>
      <c r="I7674" s="822" t="s">
        <v>15144</v>
      </c>
      <c r="J7674" s="1875" t="s">
        <v>2187</v>
      </c>
      <c r="K7674" s="1472" t="s">
        <v>943</v>
      </c>
      <c r="L7674" s="721" t="s">
        <v>943</v>
      </c>
      <c r="M7674" s="1901" t="s">
        <v>2170</v>
      </c>
      <c r="N7674" s="721" t="s">
        <v>943</v>
      </c>
      <c r="O7674" s="1366">
        <v>42089</v>
      </c>
      <c r="P7674" s="1917" t="s">
        <v>16451</v>
      </c>
    </row>
    <row r="7675" spans="1:18">
      <c r="A7675" s="2033" t="s">
        <v>16698</v>
      </c>
      <c r="B7675" s="2214" t="s">
        <v>16742</v>
      </c>
      <c r="C7675" s="1879" t="s">
        <v>923</v>
      </c>
      <c r="D7675" s="1868" t="s">
        <v>3235</v>
      </c>
      <c r="E7675" s="1874">
        <v>42020</v>
      </c>
      <c r="F7675" s="1874">
        <f t="shared" si="1378"/>
        <v>42037</v>
      </c>
      <c r="G7675" s="1874">
        <f t="shared" si="1379"/>
        <v>42041</v>
      </c>
      <c r="H7675" s="1927" t="s">
        <v>15142</v>
      </c>
      <c r="I7675" s="1925" t="s">
        <v>15144</v>
      </c>
      <c r="J7675" s="1875" t="s">
        <v>2187</v>
      </c>
      <c r="K7675" s="1901" t="s">
        <v>1198</v>
      </c>
      <c r="L7675" s="721" t="s">
        <v>943</v>
      </c>
      <c r="M7675" s="1901" t="s">
        <v>2170</v>
      </c>
      <c r="N7675" s="721" t="s">
        <v>943</v>
      </c>
      <c r="O7675" s="1897">
        <v>42187</v>
      </c>
      <c r="P7675" s="2033" t="s">
        <v>17593</v>
      </c>
      <c r="Q7675" s="2032" t="s">
        <v>5590</v>
      </c>
    </row>
    <row r="7676" spans="1:18">
      <c r="A7676" s="817" t="s">
        <v>13987</v>
      </c>
      <c r="B7676" s="1881" t="s">
        <v>16467</v>
      </c>
      <c r="C7676" s="1912"/>
      <c r="D7676" s="1881"/>
      <c r="E7676" s="1903"/>
      <c r="F7676" s="1903"/>
      <c r="G7676" s="1903"/>
      <c r="H7676" s="1923"/>
      <c r="I7676" s="1923"/>
      <c r="J7676" s="1877" t="s">
        <v>1007</v>
      </c>
      <c r="K7676" s="1877" t="s">
        <v>1197</v>
      </c>
    </row>
    <row r="7677" spans="1:18">
      <c r="A7677" s="1888" t="s">
        <v>16700</v>
      </c>
      <c r="B7677" s="1901" t="s">
        <v>16310</v>
      </c>
      <c r="C7677" s="1879" t="s">
        <v>922</v>
      </c>
      <c r="D7677" s="317" t="s">
        <v>5174</v>
      </c>
      <c r="E7677" s="1873">
        <v>42021</v>
      </c>
      <c r="F7677" s="1874">
        <f>E7677+17</f>
        <v>42038</v>
      </c>
      <c r="G7677" s="1873">
        <f>E7677+21</f>
        <v>42042</v>
      </c>
      <c r="H7677" s="1925" t="s">
        <v>14158</v>
      </c>
      <c r="I7677" s="1925" t="s">
        <v>14225</v>
      </c>
      <c r="J7677" s="1875" t="s">
        <v>2187</v>
      </c>
      <c r="K7677" s="1901" t="s">
        <v>1198</v>
      </c>
      <c r="O7677" s="1897">
        <v>42089</v>
      </c>
      <c r="P7677" s="2033" t="s">
        <v>4612</v>
      </c>
    </row>
    <row r="7678" spans="1:18">
      <c r="A7678" s="2033" t="s">
        <v>16701</v>
      </c>
      <c r="B7678" s="1901" t="s">
        <v>16310</v>
      </c>
      <c r="C7678" s="1879" t="s">
        <v>922</v>
      </c>
      <c r="D7678" s="317" t="s">
        <v>5174</v>
      </c>
      <c r="E7678" s="1873">
        <v>42021</v>
      </c>
      <c r="F7678" s="1874">
        <f>E7678+17</f>
        <v>42038</v>
      </c>
      <c r="G7678" s="1873">
        <f>E7678+21</f>
        <v>42042</v>
      </c>
      <c r="H7678" s="1925" t="s">
        <v>14158</v>
      </c>
      <c r="I7678" s="1925" t="s">
        <v>14225</v>
      </c>
      <c r="J7678" s="1875" t="s">
        <v>2187</v>
      </c>
      <c r="K7678" s="1901" t="s">
        <v>1198</v>
      </c>
      <c r="O7678" s="1897">
        <v>42089</v>
      </c>
      <c r="P7678" s="2033" t="s">
        <v>4612</v>
      </c>
    </row>
    <row r="7679" spans="1:18">
      <c r="A7679" s="2033" t="s">
        <v>16702</v>
      </c>
      <c r="B7679" s="1901" t="s">
        <v>16468</v>
      </c>
      <c r="C7679" s="1879" t="s">
        <v>923</v>
      </c>
      <c r="D7679" s="317" t="s">
        <v>5174</v>
      </c>
      <c r="E7679" s="1873">
        <v>42021</v>
      </c>
      <c r="F7679" s="1874">
        <f>E7679+17</f>
        <v>42038</v>
      </c>
      <c r="G7679" s="1873">
        <f>E7679+21</f>
        <v>42042</v>
      </c>
      <c r="H7679" s="1925" t="s">
        <v>14158</v>
      </c>
      <c r="I7679" s="1925" t="s">
        <v>14225</v>
      </c>
      <c r="J7679" s="1875" t="s">
        <v>2187</v>
      </c>
      <c r="K7679" s="1901" t="s">
        <v>1198</v>
      </c>
      <c r="O7679" s="1897">
        <v>42097</v>
      </c>
      <c r="P7679" s="2033" t="s">
        <v>4612</v>
      </c>
    </row>
    <row r="7680" spans="1:18">
      <c r="A7680" s="2033" t="s">
        <v>16703</v>
      </c>
      <c r="B7680" s="1901" t="s">
        <v>16468</v>
      </c>
      <c r="C7680" s="1879" t="s">
        <v>923</v>
      </c>
      <c r="D7680" s="317" t="s">
        <v>5174</v>
      </c>
      <c r="E7680" s="1873">
        <v>42021</v>
      </c>
      <c r="F7680" s="1874">
        <f>E7680+17</f>
        <v>42038</v>
      </c>
      <c r="G7680" s="1873">
        <f>E7680+21</f>
        <v>42042</v>
      </c>
      <c r="H7680" s="1925" t="s">
        <v>14158</v>
      </c>
      <c r="I7680" s="1925" t="s">
        <v>14225</v>
      </c>
      <c r="J7680" s="1875" t="s">
        <v>2187</v>
      </c>
      <c r="K7680" s="1901" t="s">
        <v>1198</v>
      </c>
      <c r="O7680" s="1897">
        <v>42097</v>
      </c>
      <c r="P7680" s="2033" t="s">
        <v>4612</v>
      </c>
    </row>
    <row r="7681" spans="1:18">
      <c r="A7681" s="2033" t="s">
        <v>16704</v>
      </c>
      <c r="B7681" s="1901" t="s">
        <v>16468</v>
      </c>
      <c r="C7681" s="1879" t="s">
        <v>923</v>
      </c>
      <c r="D7681" s="317" t="s">
        <v>5174</v>
      </c>
      <c r="E7681" s="1873">
        <v>42021</v>
      </c>
      <c r="F7681" s="1874">
        <f>E7681+17</f>
        <v>42038</v>
      </c>
      <c r="G7681" s="1873">
        <f>E7681+21</f>
        <v>42042</v>
      </c>
      <c r="H7681" s="1925" t="s">
        <v>14158</v>
      </c>
      <c r="I7681" s="1925" t="s">
        <v>14225</v>
      </c>
      <c r="J7681" s="1875" t="s">
        <v>2187</v>
      </c>
      <c r="K7681" s="1901" t="s">
        <v>1198</v>
      </c>
      <c r="O7681" s="1897">
        <v>42097</v>
      </c>
      <c r="P7681" s="2033" t="s">
        <v>4612</v>
      </c>
    </row>
    <row r="7682" spans="1:18">
      <c r="A7682" s="2120" t="s">
        <v>5157</v>
      </c>
      <c r="B7682" s="1881" t="s">
        <v>16470</v>
      </c>
      <c r="C7682" s="1912"/>
      <c r="D7682" s="1881"/>
      <c r="E7682" s="1903"/>
      <c r="F7682" s="1903"/>
      <c r="G7682" s="1903"/>
      <c r="H7682" s="1923"/>
      <c r="I7682" s="1923"/>
      <c r="J7682" s="1876" t="s">
        <v>4331</v>
      </c>
      <c r="K7682" s="1877" t="s">
        <v>1196</v>
      </c>
      <c r="L7682" s="1877" t="s">
        <v>2165</v>
      </c>
      <c r="M7682" s="1877" t="s">
        <v>1953</v>
      </c>
      <c r="N7682" s="1877" t="s">
        <v>2166</v>
      </c>
      <c r="O7682" s="2560" t="s">
        <v>16506</v>
      </c>
    </row>
    <row r="7683" spans="1:18">
      <c r="A7683" s="1913" t="s">
        <v>16705</v>
      </c>
      <c r="B7683" s="1879" t="s">
        <v>16469</v>
      </c>
      <c r="C7683" s="1879" t="s">
        <v>922</v>
      </c>
      <c r="D7683" s="1870" t="s">
        <v>6389</v>
      </c>
      <c r="E7683" s="1873">
        <v>42021</v>
      </c>
      <c r="F7683" s="1874">
        <f t="shared" ref="F7683:F7689" si="1380">E7683+17</f>
        <v>42038</v>
      </c>
      <c r="G7683" s="1874">
        <f t="shared" ref="G7683:G7689" si="1381">E7683+21</f>
        <v>42042</v>
      </c>
      <c r="H7683" s="1906" t="s">
        <v>15026</v>
      </c>
      <c r="I7683" s="1906" t="s">
        <v>14819</v>
      </c>
      <c r="J7683" s="721" t="s">
        <v>943</v>
      </c>
      <c r="K7683" s="1901" t="s">
        <v>1198</v>
      </c>
      <c r="L7683" s="721" t="s">
        <v>943</v>
      </c>
      <c r="M7683" s="1901" t="s">
        <v>2170</v>
      </c>
      <c r="N7683" s="1875" t="s">
        <v>2187</v>
      </c>
      <c r="O7683" s="1897">
        <v>42069</v>
      </c>
      <c r="P7683" s="1875" t="s">
        <v>17242</v>
      </c>
      <c r="R7683" s="2032" t="s">
        <v>17097</v>
      </c>
    </row>
    <row r="7684" spans="1:18">
      <c r="A7684" s="1919" t="s">
        <v>16706</v>
      </c>
      <c r="B7684" s="1879" t="s">
        <v>16469</v>
      </c>
      <c r="C7684" s="1879" t="s">
        <v>922</v>
      </c>
      <c r="D7684" s="1870" t="s">
        <v>6389</v>
      </c>
      <c r="E7684" s="1873">
        <v>42021</v>
      </c>
      <c r="F7684" s="1874">
        <f t="shared" si="1380"/>
        <v>42038</v>
      </c>
      <c r="G7684" s="1874">
        <f t="shared" si="1381"/>
        <v>42042</v>
      </c>
      <c r="H7684" s="1906" t="s">
        <v>15026</v>
      </c>
      <c r="I7684" s="1906" t="s">
        <v>14819</v>
      </c>
      <c r="J7684" s="721" t="s">
        <v>943</v>
      </c>
      <c r="K7684" s="1901" t="s">
        <v>1198</v>
      </c>
      <c r="L7684" s="721" t="s">
        <v>943</v>
      </c>
      <c r="M7684" s="1901" t="s">
        <v>2170</v>
      </c>
      <c r="N7684" s="1875" t="s">
        <v>2187</v>
      </c>
      <c r="O7684" s="1897">
        <v>42072</v>
      </c>
      <c r="P7684" s="2033" t="s">
        <v>4401</v>
      </c>
      <c r="R7684" s="2032" t="s">
        <v>17098</v>
      </c>
    </row>
    <row r="7685" spans="1:18">
      <c r="A7685" s="1919" t="s">
        <v>16707</v>
      </c>
      <c r="B7685" s="1879" t="s">
        <v>16469</v>
      </c>
      <c r="C7685" s="1879" t="s">
        <v>922</v>
      </c>
      <c r="D7685" s="1870" t="s">
        <v>6389</v>
      </c>
      <c r="E7685" s="1873">
        <v>42021</v>
      </c>
      <c r="F7685" s="1874">
        <f t="shared" si="1380"/>
        <v>42038</v>
      </c>
      <c r="G7685" s="1874">
        <f t="shared" si="1381"/>
        <v>42042</v>
      </c>
      <c r="H7685" s="1906" t="s">
        <v>15026</v>
      </c>
      <c r="I7685" s="1906" t="s">
        <v>14819</v>
      </c>
      <c r="J7685" s="721" t="s">
        <v>943</v>
      </c>
      <c r="K7685" s="1901" t="s">
        <v>1198</v>
      </c>
      <c r="L7685" s="721" t="s">
        <v>943</v>
      </c>
      <c r="M7685" s="1901" t="s">
        <v>2170</v>
      </c>
      <c r="N7685" s="1875" t="s">
        <v>2187</v>
      </c>
      <c r="O7685" s="1897">
        <v>42073</v>
      </c>
      <c r="P7685" s="1875" t="s">
        <v>9693</v>
      </c>
      <c r="R7685" s="2032" t="s">
        <v>17099</v>
      </c>
    </row>
    <row r="7686" spans="1:18">
      <c r="A7686" s="1917" t="s">
        <v>17332</v>
      </c>
      <c r="B7686" s="1932" t="s">
        <v>16500</v>
      </c>
      <c r="C7686" s="1932" t="s">
        <v>922</v>
      </c>
      <c r="D7686" s="1982" t="s">
        <v>6389</v>
      </c>
      <c r="E7686" s="1298">
        <v>42021</v>
      </c>
      <c r="F7686" s="1983">
        <f t="shared" si="1380"/>
        <v>42038</v>
      </c>
      <c r="G7686" s="1983">
        <f t="shared" si="1381"/>
        <v>42042</v>
      </c>
      <c r="H7686" s="822" t="s">
        <v>15026</v>
      </c>
      <c r="I7686" s="822" t="s">
        <v>14819</v>
      </c>
      <c r="J7686" s="1472" t="s">
        <v>943</v>
      </c>
      <c r="K7686" s="1472" t="s">
        <v>943</v>
      </c>
      <c r="L7686" s="1472" t="s">
        <v>943</v>
      </c>
      <c r="M7686" s="1985" t="s">
        <v>2170</v>
      </c>
      <c r="N7686" s="1930" t="s">
        <v>2187</v>
      </c>
      <c r="O7686" s="1366">
        <v>42139</v>
      </c>
      <c r="P7686" s="1917" t="s">
        <v>4959</v>
      </c>
    </row>
    <row r="7687" spans="1:18">
      <c r="A7687" s="2033" t="s">
        <v>16708</v>
      </c>
      <c r="B7687" s="1879" t="s">
        <v>16096</v>
      </c>
      <c r="C7687" s="1879" t="s">
        <v>923</v>
      </c>
      <c r="D7687" s="1870" t="s">
        <v>6389</v>
      </c>
      <c r="E7687" s="1873">
        <v>42021</v>
      </c>
      <c r="F7687" s="1874">
        <f t="shared" si="1380"/>
        <v>42038</v>
      </c>
      <c r="G7687" s="1874">
        <f t="shared" si="1381"/>
        <v>42042</v>
      </c>
      <c r="H7687" s="1906" t="s">
        <v>15026</v>
      </c>
      <c r="I7687" s="1906" t="s">
        <v>14819</v>
      </c>
      <c r="J7687" s="721" t="s">
        <v>943</v>
      </c>
      <c r="K7687" s="1901" t="s">
        <v>1198</v>
      </c>
      <c r="L7687" s="721" t="s">
        <v>943</v>
      </c>
      <c r="M7687" s="1901" t="s">
        <v>2170</v>
      </c>
      <c r="N7687" s="1875" t="s">
        <v>2187</v>
      </c>
      <c r="O7687" s="1897">
        <v>42132</v>
      </c>
      <c r="P7687" s="2033" t="s">
        <v>18164</v>
      </c>
    </row>
    <row r="7688" spans="1:18">
      <c r="A7688" s="1888" t="s">
        <v>16779</v>
      </c>
      <c r="B7688" s="1879" t="s">
        <v>16096</v>
      </c>
      <c r="C7688" s="1879" t="s">
        <v>923</v>
      </c>
      <c r="D7688" s="1870" t="s">
        <v>6389</v>
      </c>
      <c r="E7688" s="1873">
        <v>42021</v>
      </c>
      <c r="F7688" s="1874">
        <f t="shared" si="1380"/>
        <v>42038</v>
      </c>
      <c r="G7688" s="1874">
        <f t="shared" si="1381"/>
        <v>42042</v>
      </c>
      <c r="H7688" s="1906" t="s">
        <v>15026</v>
      </c>
      <c r="I7688" s="1906" t="s">
        <v>14819</v>
      </c>
      <c r="J7688" s="721" t="s">
        <v>943</v>
      </c>
      <c r="K7688" s="1901" t="s">
        <v>1198</v>
      </c>
      <c r="L7688" s="721" t="s">
        <v>943</v>
      </c>
      <c r="M7688" s="1901" t="s">
        <v>2170</v>
      </c>
      <c r="N7688" s="1875" t="s">
        <v>2187</v>
      </c>
      <c r="O7688" s="1897">
        <v>42132</v>
      </c>
      <c r="P7688" s="2033" t="s">
        <v>18164</v>
      </c>
      <c r="R7688" s="2032"/>
    </row>
    <row r="7689" spans="1:18">
      <c r="A7689" s="1919" t="s">
        <v>16709</v>
      </c>
      <c r="B7689" s="1879" t="s">
        <v>16096</v>
      </c>
      <c r="C7689" s="1879" t="s">
        <v>923</v>
      </c>
      <c r="D7689" s="1870" t="s">
        <v>6389</v>
      </c>
      <c r="E7689" s="1873">
        <v>42021</v>
      </c>
      <c r="F7689" s="1874">
        <f t="shared" si="1380"/>
        <v>42038</v>
      </c>
      <c r="G7689" s="1874">
        <f t="shared" si="1381"/>
        <v>42042</v>
      </c>
      <c r="H7689" s="1906" t="s">
        <v>15026</v>
      </c>
      <c r="I7689" s="1906" t="s">
        <v>14819</v>
      </c>
      <c r="J7689" s="721" t="s">
        <v>943</v>
      </c>
      <c r="K7689" s="1901" t="s">
        <v>1198</v>
      </c>
      <c r="L7689" s="721" t="s">
        <v>943</v>
      </c>
      <c r="M7689" s="1901" t="s">
        <v>2170</v>
      </c>
      <c r="N7689" s="1875" t="s">
        <v>2187</v>
      </c>
      <c r="O7689" s="1897">
        <v>42114</v>
      </c>
      <c r="P7689" s="1875" t="s">
        <v>9693</v>
      </c>
      <c r="R7689" s="2033" t="s">
        <v>17639</v>
      </c>
    </row>
    <row r="7690" spans="1:18">
      <c r="A7690" s="1899" t="s">
        <v>3037</v>
      </c>
      <c r="B7690" s="1869" t="s">
        <v>16472</v>
      </c>
      <c r="C7690" s="91"/>
      <c r="D7690" s="19"/>
      <c r="E7690" s="19"/>
      <c r="F7690" s="19"/>
      <c r="G7690" s="19"/>
      <c r="H7690" s="2037"/>
      <c r="I7690" s="2037"/>
      <c r="J7690" s="148" t="s">
        <v>4331</v>
      </c>
      <c r="K7690" s="1694" t="s">
        <v>1196</v>
      </c>
      <c r="L7690" s="1694" t="s">
        <v>2165</v>
      </c>
      <c r="M7690" s="1694" t="s">
        <v>1953</v>
      </c>
      <c r="N7690" s="1694" t="s">
        <v>2166</v>
      </c>
    </row>
    <row r="7691" spans="1:18">
      <c r="A7691" s="2514" t="s">
        <v>16717</v>
      </c>
      <c r="B7691" s="1985" t="s">
        <v>16473</v>
      </c>
      <c r="C7691" s="1932" t="s">
        <v>922</v>
      </c>
      <c r="D7691" s="1905" t="s">
        <v>6129</v>
      </c>
      <c r="E7691" s="2445">
        <v>42022</v>
      </c>
      <c r="F7691" s="2445">
        <f>E7691+17</f>
        <v>42039</v>
      </c>
      <c r="G7691" s="2445">
        <f>E7691+21</f>
        <v>42043</v>
      </c>
      <c r="H7691" s="1926" t="s">
        <v>14716</v>
      </c>
      <c r="I7691" s="1926" t="s">
        <v>14717</v>
      </c>
      <c r="J7691" s="1875" t="s">
        <v>2187</v>
      </c>
      <c r="K7691" s="1472" t="s">
        <v>943</v>
      </c>
      <c r="L7691" s="1472" t="s">
        <v>943</v>
      </c>
      <c r="M7691" s="1985" t="s">
        <v>2170</v>
      </c>
      <c r="N7691" s="1930"/>
      <c r="O7691" s="1366">
        <v>42047</v>
      </c>
      <c r="P7691" s="1917" t="s">
        <v>16451</v>
      </c>
    </row>
    <row r="7692" spans="1:18">
      <c r="A7692" s="2033" t="s">
        <v>16855</v>
      </c>
      <c r="B7692" s="1901" t="s">
        <v>16400</v>
      </c>
      <c r="C7692" s="1879" t="s">
        <v>922</v>
      </c>
      <c r="D7692" s="1868" t="s">
        <v>6129</v>
      </c>
      <c r="E7692" s="2314">
        <v>42022</v>
      </c>
      <c r="F7692" s="2314">
        <f t="shared" ref="F7692:F7699" si="1382">E7692+17</f>
        <v>42039</v>
      </c>
      <c r="G7692" s="2314">
        <f t="shared" ref="G7692:G7699" si="1383">E7692+21</f>
        <v>42043</v>
      </c>
      <c r="H7692" s="2213" t="s">
        <v>14716</v>
      </c>
      <c r="I7692" s="2213" t="s">
        <v>14717</v>
      </c>
      <c r="J7692" s="1875" t="s">
        <v>2187</v>
      </c>
      <c r="K7692" s="1901" t="s">
        <v>1198</v>
      </c>
      <c r="L7692" s="721" t="s">
        <v>943</v>
      </c>
      <c r="M7692" s="1901" t="s">
        <v>2170</v>
      </c>
      <c r="O7692" s="1897">
        <v>42132</v>
      </c>
      <c r="P7692" s="2033" t="s">
        <v>4612</v>
      </c>
    </row>
    <row r="7693" spans="1:18">
      <c r="A7693" s="2033" t="s">
        <v>16856</v>
      </c>
      <c r="B7693" s="1901" t="s">
        <v>16400</v>
      </c>
      <c r="C7693" s="1879" t="s">
        <v>922</v>
      </c>
      <c r="D7693" s="1868" t="s">
        <v>6129</v>
      </c>
      <c r="E7693" s="2314">
        <v>42022</v>
      </c>
      <c r="F7693" s="2314">
        <f t="shared" si="1382"/>
        <v>42039</v>
      </c>
      <c r="G7693" s="2314">
        <f t="shared" si="1383"/>
        <v>42043</v>
      </c>
      <c r="H7693" s="2213" t="s">
        <v>14716</v>
      </c>
      <c r="I7693" s="2213" t="s">
        <v>14717</v>
      </c>
      <c r="J7693" s="1875" t="s">
        <v>2187</v>
      </c>
      <c r="K7693" s="1901" t="s">
        <v>1198</v>
      </c>
      <c r="L7693" s="721" t="s">
        <v>943</v>
      </c>
      <c r="M7693" s="1901" t="s">
        <v>2170</v>
      </c>
      <c r="O7693" s="1897">
        <v>42132</v>
      </c>
      <c r="P7693" s="2033" t="s">
        <v>4612</v>
      </c>
    </row>
    <row r="7694" spans="1:18">
      <c r="A7694" s="1917" t="s">
        <v>16718</v>
      </c>
      <c r="B7694" s="1985" t="s">
        <v>16797</v>
      </c>
      <c r="C7694" s="1932" t="s">
        <v>923</v>
      </c>
      <c r="D7694" s="1905" t="s">
        <v>6129</v>
      </c>
      <c r="E7694" s="2445">
        <v>42022</v>
      </c>
      <c r="F7694" s="2445">
        <f t="shared" si="1382"/>
        <v>42039</v>
      </c>
      <c r="G7694" s="2445">
        <f t="shared" si="1383"/>
        <v>42043</v>
      </c>
      <c r="H7694" s="1926" t="s">
        <v>14716</v>
      </c>
      <c r="I7694" s="1926" t="s">
        <v>14717</v>
      </c>
      <c r="J7694" s="1875" t="s">
        <v>2187</v>
      </c>
      <c r="K7694" s="1472" t="s">
        <v>943</v>
      </c>
      <c r="L7694" s="1472" t="s">
        <v>943</v>
      </c>
      <c r="M7694" s="1985" t="s">
        <v>2170</v>
      </c>
      <c r="N7694" s="1917"/>
      <c r="O7694" s="1366">
        <v>42132</v>
      </c>
      <c r="P7694" s="1917" t="s">
        <v>4959</v>
      </c>
    </row>
    <row r="7695" spans="1:18">
      <c r="A7695" s="1917" t="s">
        <v>16719</v>
      </c>
      <c r="B7695" s="1985" t="s">
        <v>16797</v>
      </c>
      <c r="C7695" s="1932" t="s">
        <v>923</v>
      </c>
      <c r="D7695" s="1905" t="s">
        <v>6129</v>
      </c>
      <c r="E7695" s="2445">
        <v>42022</v>
      </c>
      <c r="F7695" s="2445">
        <f t="shared" si="1382"/>
        <v>42039</v>
      </c>
      <c r="G7695" s="2445">
        <f t="shared" si="1383"/>
        <v>42043</v>
      </c>
      <c r="H7695" s="1926" t="s">
        <v>14716</v>
      </c>
      <c r="I7695" s="1926" t="s">
        <v>14717</v>
      </c>
      <c r="J7695" s="1875" t="s">
        <v>2187</v>
      </c>
      <c r="K7695" s="1472" t="s">
        <v>943</v>
      </c>
      <c r="L7695" s="1472" t="s">
        <v>943</v>
      </c>
      <c r="M7695" s="1985" t="s">
        <v>2170</v>
      </c>
      <c r="N7695" s="1917"/>
      <c r="O7695" s="1366">
        <v>42132</v>
      </c>
      <c r="P7695" s="1917" t="s">
        <v>4959</v>
      </c>
    </row>
    <row r="7696" spans="1:18">
      <c r="A7696" s="1917" t="s">
        <v>16720</v>
      </c>
      <c r="B7696" s="1985" t="s">
        <v>16797</v>
      </c>
      <c r="C7696" s="1932" t="s">
        <v>923</v>
      </c>
      <c r="D7696" s="1905" t="s">
        <v>6129</v>
      </c>
      <c r="E7696" s="2445">
        <v>42022</v>
      </c>
      <c r="F7696" s="2445">
        <f t="shared" si="1382"/>
        <v>42039</v>
      </c>
      <c r="G7696" s="2445">
        <f t="shared" si="1383"/>
        <v>42043</v>
      </c>
      <c r="H7696" s="1926" t="s">
        <v>14716</v>
      </c>
      <c r="I7696" s="1926" t="s">
        <v>14717</v>
      </c>
      <c r="J7696" s="1875" t="s">
        <v>2187</v>
      </c>
      <c r="K7696" s="1472" t="s">
        <v>943</v>
      </c>
      <c r="L7696" s="1472" t="s">
        <v>943</v>
      </c>
      <c r="M7696" s="1985" t="s">
        <v>2170</v>
      </c>
      <c r="N7696" s="1917"/>
      <c r="O7696" s="1366">
        <v>42132</v>
      </c>
      <c r="P7696" s="1917" t="s">
        <v>4959</v>
      </c>
    </row>
    <row r="7697" spans="1:16">
      <c r="A7697" s="2033" t="s">
        <v>16721</v>
      </c>
      <c r="B7697" s="1901" t="s">
        <v>16797</v>
      </c>
      <c r="C7697" s="1879" t="s">
        <v>923</v>
      </c>
      <c r="D7697" s="1868" t="s">
        <v>6129</v>
      </c>
      <c r="E7697" s="2314">
        <v>42022</v>
      </c>
      <c r="F7697" s="2314">
        <f t="shared" si="1382"/>
        <v>42039</v>
      </c>
      <c r="G7697" s="2314">
        <f t="shared" si="1383"/>
        <v>42043</v>
      </c>
      <c r="H7697" s="2213" t="s">
        <v>14716</v>
      </c>
      <c r="I7697" s="2213" t="s">
        <v>14717</v>
      </c>
      <c r="J7697" s="1875" t="s">
        <v>2187</v>
      </c>
      <c r="K7697" s="1901" t="s">
        <v>1198</v>
      </c>
      <c r="L7697" s="721" t="s">
        <v>943</v>
      </c>
      <c r="M7697" s="1901" t="s">
        <v>2170</v>
      </c>
      <c r="O7697" s="1897">
        <v>42132</v>
      </c>
      <c r="P7697" s="2033" t="s">
        <v>4612</v>
      </c>
    </row>
    <row r="7698" spans="1:16">
      <c r="A7698" s="2033" t="s">
        <v>16722</v>
      </c>
      <c r="B7698" s="1901" t="s">
        <v>16797</v>
      </c>
      <c r="C7698" s="1879" t="s">
        <v>923</v>
      </c>
      <c r="D7698" s="1868" t="s">
        <v>6129</v>
      </c>
      <c r="E7698" s="2314">
        <v>42022</v>
      </c>
      <c r="F7698" s="2314">
        <f t="shared" si="1382"/>
        <v>42039</v>
      </c>
      <c r="G7698" s="2314">
        <f t="shared" si="1383"/>
        <v>42043</v>
      </c>
      <c r="H7698" s="2213" t="s">
        <v>14716</v>
      </c>
      <c r="I7698" s="2213" t="s">
        <v>14717</v>
      </c>
      <c r="J7698" s="1875" t="s">
        <v>2187</v>
      </c>
      <c r="K7698" s="1901" t="s">
        <v>1198</v>
      </c>
      <c r="L7698" s="721" t="s">
        <v>943</v>
      </c>
      <c r="M7698" s="1901" t="s">
        <v>2170</v>
      </c>
      <c r="O7698" s="1897">
        <v>42132</v>
      </c>
      <c r="P7698" s="2033" t="s">
        <v>4612</v>
      </c>
    </row>
    <row r="7699" spans="1:16">
      <c r="A7699" s="1917" t="s">
        <v>16760</v>
      </c>
      <c r="B7699" s="1985" t="s">
        <v>16742</v>
      </c>
      <c r="C7699" s="1932" t="s">
        <v>923</v>
      </c>
      <c r="D7699" s="1905" t="s">
        <v>6129</v>
      </c>
      <c r="E7699" s="2445">
        <v>42022</v>
      </c>
      <c r="F7699" s="2445">
        <f t="shared" si="1382"/>
        <v>42039</v>
      </c>
      <c r="G7699" s="2445">
        <f t="shared" si="1383"/>
        <v>42043</v>
      </c>
      <c r="H7699" s="1926" t="s">
        <v>14716</v>
      </c>
      <c r="I7699" s="1926" t="s">
        <v>14717</v>
      </c>
      <c r="J7699" s="1875" t="s">
        <v>2187</v>
      </c>
      <c r="K7699" s="1472" t="s">
        <v>943</v>
      </c>
      <c r="L7699" s="1472" t="s">
        <v>943</v>
      </c>
      <c r="M7699" s="1985" t="s">
        <v>2170</v>
      </c>
      <c r="N7699" s="1917"/>
      <c r="O7699" s="1366">
        <v>42090</v>
      </c>
      <c r="P7699" s="1917" t="s">
        <v>4959</v>
      </c>
    </row>
    <row r="7700" spans="1:16">
      <c r="A7700" s="817" t="s">
        <v>10500</v>
      </c>
      <c r="B7700" s="1881" t="s">
        <v>16480</v>
      </c>
      <c r="C7700" s="1912"/>
      <c r="D7700" s="1903" t="s">
        <v>16482</v>
      </c>
      <c r="E7700" s="1903"/>
      <c r="F7700" s="1903"/>
      <c r="G7700" s="1903"/>
      <c r="H7700" s="1923"/>
      <c r="I7700" s="1923"/>
      <c r="J7700" s="1876" t="s">
        <v>4331</v>
      </c>
      <c r="K7700" s="1877" t="s">
        <v>1197</v>
      </c>
    </row>
    <row r="7701" spans="1:16" s="1687" customFormat="1">
      <c r="A7701" s="668"/>
      <c r="B7701" s="1500" t="s">
        <v>16481</v>
      </c>
      <c r="C7701" s="1500"/>
      <c r="D7701" s="668" t="s">
        <v>9031</v>
      </c>
      <c r="E7701" s="1501">
        <v>41992</v>
      </c>
      <c r="F7701" s="1501">
        <f>E7701+17</f>
        <v>42009</v>
      </c>
      <c r="G7701" s="635">
        <f>E7701+21</f>
        <v>42013</v>
      </c>
      <c r="H7701" s="1026" t="s">
        <v>15080</v>
      </c>
      <c r="I7701" s="1026" t="s">
        <v>15084</v>
      </c>
      <c r="J7701" s="637"/>
      <c r="K7701" s="1503"/>
      <c r="O7701" s="584"/>
    </row>
    <row r="7702" spans="1:16">
      <c r="A7702" s="632"/>
      <c r="B7702" s="632"/>
      <c r="C7702" s="634"/>
      <c r="D7702" s="668" t="s">
        <v>9031</v>
      </c>
      <c r="E7702" s="1501">
        <v>41992</v>
      </c>
      <c r="F7702" s="1501">
        <f t="shared" ref="F7702:F7704" si="1384">E7702+17</f>
        <v>42009</v>
      </c>
      <c r="G7702" s="635">
        <f t="shared" ref="G7702:G7704" si="1385">E7702+21</f>
        <v>42013</v>
      </c>
      <c r="H7702" s="1026" t="s">
        <v>15080</v>
      </c>
      <c r="I7702" s="1026" t="s">
        <v>15084</v>
      </c>
      <c r="J7702" s="632"/>
      <c r="K7702" s="632"/>
    </row>
    <row r="7703" spans="1:16">
      <c r="A7703" s="632"/>
      <c r="B7703" s="632"/>
      <c r="C7703" s="634"/>
      <c r="D7703" s="668" t="s">
        <v>9031</v>
      </c>
      <c r="E7703" s="1501">
        <v>41992</v>
      </c>
      <c r="F7703" s="1501">
        <f t="shared" si="1384"/>
        <v>42009</v>
      </c>
      <c r="G7703" s="635">
        <f t="shared" si="1385"/>
        <v>42013</v>
      </c>
      <c r="H7703" s="1026" t="s">
        <v>15080</v>
      </c>
      <c r="I7703" s="1026" t="s">
        <v>15084</v>
      </c>
      <c r="J7703" s="632"/>
      <c r="K7703" s="632"/>
    </row>
    <row r="7704" spans="1:16">
      <c r="A7704" s="632"/>
      <c r="B7704" s="632"/>
      <c r="C7704" s="634"/>
      <c r="D7704" s="668" t="s">
        <v>9031</v>
      </c>
      <c r="E7704" s="1501">
        <v>41992</v>
      </c>
      <c r="F7704" s="1501">
        <f t="shared" si="1384"/>
        <v>42009</v>
      </c>
      <c r="G7704" s="635">
        <f t="shared" si="1385"/>
        <v>42013</v>
      </c>
      <c r="H7704" s="1026" t="s">
        <v>15080</v>
      </c>
      <c r="I7704" s="1026" t="s">
        <v>15084</v>
      </c>
      <c r="J7704" s="632"/>
      <c r="K7704" s="632"/>
    </row>
    <row r="7705" spans="1:16">
      <c r="A7705" s="2500" t="s">
        <v>15540</v>
      </c>
      <c r="B7705" s="1607" t="s">
        <v>16799</v>
      </c>
      <c r="C7705" s="1912"/>
      <c r="D7705" s="2499"/>
      <c r="E7705" s="2499"/>
      <c r="F7705" s="2499"/>
      <c r="G7705" s="2499"/>
      <c r="H7705" s="1923"/>
      <c r="I7705" s="1923"/>
      <c r="J7705" s="1877" t="s">
        <v>14547</v>
      </c>
      <c r="K7705" s="1877" t="s">
        <v>1197</v>
      </c>
      <c r="L7705" s="1877" t="s">
        <v>2166</v>
      </c>
    </row>
    <row r="7706" spans="1:16">
      <c r="A7706" s="2284" t="s">
        <v>16723</v>
      </c>
      <c r="B7706" s="1901" t="s">
        <v>16798</v>
      </c>
      <c r="C7706" s="1879" t="s">
        <v>922</v>
      </c>
      <c r="D7706" s="2284" t="s">
        <v>14545</v>
      </c>
      <c r="E7706" s="2498">
        <v>42023</v>
      </c>
      <c r="F7706" s="1936">
        <f t="shared" ref="F7706" si="1386">E7706+17</f>
        <v>42040</v>
      </c>
      <c r="G7706" s="2498">
        <f t="shared" ref="G7706" si="1387">E7706+21</f>
        <v>42044</v>
      </c>
      <c r="H7706" s="2367" t="s">
        <v>14821</v>
      </c>
      <c r="I7706" s="2478" t="s">
        <v>14795</v>
      </c>
      <c r="J7706" s="1875" t="s">
        <v>2187</v>
      </c>
      <c r="K7706" s="1901" t="s">
        <v>1198</v>
      </c>
      <c r="L7706" s="1879" t="s">
        <v>2132</v>
      </c>
      <c r="O7706" s="1897">
        <v>42089</v>
      </c>
      <c r="P7706" s="2033" t="s">
        <v>4612</v>
      </c>
    </row>
    <row r="7707" spans="1:16">
      <c r="A7707" s="1917" t="s">
        <v>16724</v>
      </c>
      <c r="B7707" s="1901" t="s">
        <v>16798</v>
      </c>
      <c r="C7707" s="1932" t="s">
        <v>922</v>
      </c>
      <c r="D7707" s="2514" t="s">
        <v>14545</v>
      </c>
      <c r="E7707" s="2517">
        <v>42023</v>
      </c>
      <c r="F7707" s="2518">
        <f t="shared" ref="F7707:F7715" si="1388">E7707+17</f>
        <v>42040</v>
      </c>
      <c r="G7707" s="2517">
        <f t="shared" ref="G7707:G7715" si="1389">E7707+21</f>
        <v>42044</v>
      </c>
      <c r="H7707" s="2435" t="s">
        <v>14821</v>
      </c>
      <c r="I7707" s="2495" t="s">
        <v>14795</v>
      </c>
      <c r="J7707" s="1875" t="s">
        <v>2187</v>
      </c>
      <c r="K7707" s="1472" t="s">
        <v>943</v>
      </c>
      <c r="L7707" s="1875" t="s">
        <v>2187</v>
      </c>
      <c r="M7707" s="1917"/>
      <c r="N7707" s="1917"/>
      <c r="O7707" s="1897">
        <v>42089</v>
      </c>
      <c r="P7707" s="2033" t="s">
        <v>4612</v>
      </c>
    </row>
    <row r="7708" spans="1:16">
      <c r="A7708" s="2032" t="s">
        <v>16725</v>
      </c>
      <c r="B7708" s="1901" t="s">
        <v>16800</v>
      </c>
      <c r="C7708" s="1879" t="s">
        <v>923</v>
      </c>
      <c r="D7708" s="2284" t="s">
        <v>14545</v>
      </c>
      <c r="E7708" s="2498">
        <v>42023</v>
      </c>
      <c r="F7708" s="1936">
        <f t="shared" si="1388"/>
        <v>42040</v>
      </c>
      <c r="G7708" s="2498">
        <f t="shared" si="1389"/>
        <v>42044</v>
      </c>
      <c r="H7708" s="2367" t="s">
        <v>14821</v>
      </c>
      <c r="I7708" s="2478" t="s">
        <v>14795</v>
      </c>
      <c r="J7708" s="721" t="s">
        <v>943</v>
      </c>
      <c r="K7708" s="1901" t="s">
        <v>1198</v>
      </c>
      <c r="L7708" s="721" t="s">
        <v>943</v>
      </c>
      <c r="O7708" s="1897">
        <v>42089</v>
      </c>
      <c r="P7708" s="2033" t="s">
        <v>4612</v>
      </c>
    </row>
    <row r="7709" spans="1:16">
      <c r="A7709" s="2032" t="s">
        <v>16726</v>
      </c>
      <c r="B7709" s="1901" t="s">
        <v>16800</v>
      </c>
      <c r="C7709" s="1879" t="s">
        <v>923</v>
      </c>
      <c r="D7709" s="2284" t="s">
        <v>14545</v>
      </c>
      <c r="E7709" s="2498">
        <v>42023</v>
      </c>
      <c r="F7709" s="1936">
        <f t="shared" si="1388"/>
        <v>42040</v>
      </c>
      <c r="G7709" s="2498">
        <f t="shared" si="1389"/>
        <v>42044</v>
      </c>
      <c r="H7709" s="2367" t="s">
        <v>14821</v>
      </c>
      <c r="I7709" s="2478" t="s">
        <v>14795</v>
      </c>
      <c r="J7709" s="721" t="s">
        <v>943</v>
      </c>
      <c r="K7709" s="1901" t="s">
        <v>1198</v>
      </c>
      <c r="L7709" s="1879" t="s">
        <v>2132</v>
      </c>
      <c r="O7709" s="1897">
        <v>42089</v>
      </c>
      <c r="P7709" s="2033" t="s">
        <v>4612</v>
      </c>
    </row>
    <row r="7710" spans="1:16">
      <c r="A7710" s="2032" t="s">
        <v>16727</v>
      </c>
      <c r="B7710" s="1901" t="s">
        <v>16800</v>
      </c>
      <c r="C7710" s="1879" t="s">
        <v>923</v>
      </c>
      <c r="D7710" s="2284" t="s">
        <v>14545</v>
      </c>
      <c r="E7710" s="2498">
        <v>42023</v>
      </c>
      <c r="F7710" s="1936">
        <f t="shared" si="1388"/>
        <v>42040</v>
      </c>
      <c r="G7710" s="2498">
        <f t="shared" si="1389"/>
        <v>42044</v>
      </c>
      <c r="H7710" s="2367" t="s">
        <v>14821</v>
      </c>
      <c r="I7710" s="2478" t="s">
        <v>14795</v>
      </c>
      <c r="J7710" s="1875" t="s">
        <v>2187</v>
      </c>
      <c r="K7710" s="1901" t="s">
        <v>1198</v>
      </c>
      <c r="L7710" s="1879" t="s">
        <v>2132</v>
      </c>
      <c r="O7710" s="1897">
        <v>42089</v>
      </c>
      <c r="P7710" s="2033" t="s">
        <v>4612</v>
      </c>
    </row>
    <row r="7711" spans="1:16">
      <c r="A7711" s="2032" t="s">
        <v>16728</v>
      </c>
      <c r="B7711" s="1901" t="s">
        <v>16800</v>
      </c>
      <c r="C7711" s="1879" t="s">
        <v>923</v>
      </c>
      <c r="D7711" s="2284" t="s">
        <v>14545</v>
      </c>
      <c r="E7711" s="2498">
        <v>42023</v>
      </c>
      <c r="F7711" s="1936">
        <f t="shared" si="1388"/>
        <v>42040</v>
      </c>
      <c r="G7711" s="2498">
        <f t="shared" si="1389"/>
        <v>42044</v>
      </c>
      <c r="H7711" s="2367" t="s">
        <v>14821</v>
      </c>
      <c r="I7711" s="2478" t="s">
        <v>14795</v>
      </c>
      <c r="J7711" s="1875" t="s">
        <v>2187</v>
      </c>
      <c r="K7711" s="1901" t="s">
        <v>1198</v>
      </c>
      <c r="L7711" s="1879" t="s">
        <v>2132</v>
      </c>
      <c r="O7711" s="1897">
        <v>42089</v>
      </c>
      <c r="P7711" s="2033" t="s">
        <v>4612</v>
      </c>
    </row>
    <row r="7712" spans="1:16">
      <c r="A7712" s="1917" t="s">
        <v>16729</v>
      </c>
      <c r="B7712" s="1901" t="s">
        <v>16800</v>
      </c>
      <c r="C7712" s="1932" t="s">
        <v>923</v>
      </c>
      <c r="D7712" s="2514" t="s">
        <v>14545</v>
      </c>
      <c r="E7712" s="2517">
        <v>42023</v>
      </c>
      <c r="F7712" s="2518">
        <f t="shared" si="1388"/>
        <v>42040</v>
      </c>
      <c r="G7712" s="2517">
        <f t="shared" si="1389"/>
        <v>42044</v>
      </c>
      <c r="H7712" s="2435" t="s">
        <v>14821</v>
      </c>
      <c r="I7712" s="2495" t="s">
        <v>14795</v>
      </c>
      <c r="J7712" s="1875" t="s">
        <v>2187</v>
      </c>
      <c r="K7712" s="1472" t="s">
        <v>943</v>
      </c>
      <c r="L7712" s="1879" t="s">
        <v>2132</v>
      </c>
      <c r="M7712" s="1917"/>
      <c r="N7712" s="1917"/>
      <c r="O7712" s="1897">
        <v>42089</v>
      </c>
      <c r="P7712" s="2033" t="s">
        <v>4612</v>
      </c>
    </row>
    <row r="7713" spans="1:18">
      <c r="A7713" s="2032" t="s">
        <v>16731</v>
      </c>
      <c r="B7713" s="1901" t="s">
        <v>16801</v>
      </c>
      <c r="C7713" s="1879" t="s">
        <v>923</v>
      </c>
      <c r="D7713" s="2284" t="s">
        <v>14545</v>
      </c>
      <c r="E7713" s="2498">
        <v>42023</v>
      </c>
      <c r="F7713" s="1936">
        <f t="shared" si="1388"/>
        <v>42040</v>
      </c>
      <c r="G7713" s="2498">
        <f t="shared" si="1389"/>
        <v>42044</v>
      </c>
      <c r="H7713" s="2367" t="s">
        <v>14821</v>
      </c>
      <c r="I7713" s="2478" t="s">
        <v>14795</v>
      </c>
      <c r="J7713" s="721" t="s">
        <v>943</v>
      </c>
      <c r="K7713" s="1901" t="s">
        <v>1198</v>
      </c>
      <c r="L7713" s="721" t="s">
        <v>943</v>
      </c>
      <c r="O7713" s="1897">
        <v>42089</v>
      </c>
      <c r="P7713" s="2033" t="s">
        <v>4612</v>
      </c>
    </row>
    <row r="7714" spans="1:18">
      <c r="A7714" s="1917" t="s">
        <v>16730</v>
      </c>
      <c r="B7714" s="1985" t="s">
        <v>16801</v>
      </c>
      <c r="C7714" s="1932" t="s">
        <v>923</v>
      </c>
      <c r="D7714" s="2514" t="s">
        <v>14545</v>
      </c>
      <c r="E7714" s="2517">
        <v>42023</v>
      </c>
      <c r="F7714" s="2518">
        <f t="shared" si="1388"/>
        <v>42040</v>
      </c>
      <c r="G7714" s="2517">
        <f t="shared" si="1389"/>
        <v>42044</v>
      </c>
      <c r="H7714" s="2435" t="s">
        <v>14821</v>
      </c>
      <c r="I7714" s="2495" t="s">
        <v>14795</v>
      </c>
      <c r="J7714" s="1930" t="s">
        <v>2187</v>
      </c>
      <c r="K7714" s="1472" t="s">
        <v>943</v>
      </c>
      <c r="L7714" s="1932" t="s">
        <v>2132</v>
      </c>
      <c r="M7714" s="1917"/>
      <c r="N7714" s="1917"/>
      <c r="O7714" s="1897">
        <v>42089</v>
      </c>
      <c r="P7714" s="2033" t="s">
        <v>4612</v>
      </c>
      <c r="Q7714" s="1917"/>
      <c r="R7714" s="1917"/>
    </row>
    <row r="7715" spans="1:18">
      <c r="A7715" s="2032" t="s">
        <v>16732</v>
      </c>
      <c r="B7715" s="1901" t="s">
        <v>16801</v>
      </c>
      <c r="C7715" s="1879" t="s">
        <v>923</v>
      </c>
      <c r="D7715" s="2284" t="s">
        <v>14545</v>
      </c>
      <c r="E7715" s="2498">
        <v>42023</v>
      </c>
      <c r="F7715" s="1936">
        <f t="shared" si="1388"/>
        <v>42040</v>
      </c>
      <c r="G7715" s="2498">
        <f t="shared" si="1389"/>
        <v>42044</v>
      </c>
      <c r="H7715" s="2367" t="s">
        <v>14821</v>
      </c>
      <c r="I7715" s="2478" t="s">
        <v>14795</v>
      </c>
      <c r="J7715" s="1875" t="s">
        <v>2187</v>
      </c>
      <c r="K7715" s="1901" t="s">
        <v>1198</v>
      </c>
      <c r="L7715" s="1879" t="s">
        <v>2132</v>
      </c>
      <c r="O7715" s="1897">
        <v>42089</v>
      </c>
      <c r="P7715" s="2033" t="s">
        <v>4612</v>
      </c>
    </row>
    <row r="7716" spans="1:18">
      <c r="A7716" s="1723" t="s">
        <v>5441</v>
      </c>
      <c r="B7716" s="1881" t="s">
        <v>14384</v>
      </c>
      <c r="C7716" s="1912"/>
      <c r="D7716" s="1903"/>
      <c r="E7716" s="1903"/>
      <c r="F7716" s="1903"/>
      <c r="G7716" s="1903"/>
      <c r="H7716" s="1923"/>
      <c r="I7716" s="1923"/>
      <c r="J7716" s="1876" t="s">
        <v>4331</v>
      </c>
      <c r="K7716" s="1877" t="s">
        <v>1196</v>
      </c>
      <c r="L7716" s="1877" t="s">
        <v>2165</v>
      </c>
      <c r="M7716" s="1877" t="s">
        <v>1953</v>
      </c>
      <c r="N7716" s="1877" t="s">
        <v>2166</v>
      </c>
      <c r="O7716" s="1877" t="s">
        <v>5206</v>
      </c>
    </row>
    <row r="7717" spans="1:18" s="1711" customFormat="1">
      <c r="A7717" s="640"/>
      <c r="B7717" s="1500" t="s">
        <v>16484</v>
      </c>
      <c r="C7717" s="1500"/>
      <c r="D7717" s="640" t="s">
        <v>5441</v>
      </c>
      <c r="E7717" s="1501">
        <v>42024</v>
      </c>
      <c r="F7717" s="1501">
        <f t="shared" ref="F7717" si="1390">E7717+17</f>
        <v>42041</v>
      </c>
      <c r="G7717" s="1501">
        <f t="shared" ref="G7717" si="1391">E7717+21</f>
        <v>42045</v>
      </c>
      <c r="H7717" s="1026" t="s">
        <v>13315</v>
      </c>
      <c r="I7717" s="1026" t="s">
        <v>13239</v>
      </c>
      <c r="J7717" s="637" t="s">
        <v>2187</v>
      </c>
      <c r="K7717" s="1503"/>
      <c r="L7717" s="1503" t="s">
        <v>943</v>
      </c>
      <c r="M7717" s="1500" t="s">
        <v>2170</v>
      </c>
      <c r="N7717" s="637" t="s">
        <v>2187</v>
      </c>
      <c r="O7717" s="637" t="s">
        <v>2187</v>
      </c>
    </row>
    <row r="7718" spans="1:18">
      <c r="A7718" s="632"/>
      <c r="B7718" s="632"/>
      <c r="C7718" s="634"/>
      <c r="D7718" s="640" t="s">
        <v>5441</v>
      </c>
      <c r="E7718" s="1501">
        <v>42024</v>
      </c>
      <c r="F7718" s="1501">
        <f t="shared" ref="F7718" si="1392">E7718+17</f>
        <v>42041</v>
      </c>
      <c r="G7718" s="1501">
        <f t="shared" ref="G7718" si="1393">E7718+21</f>
        <v>42045</v>
      </c>
      <c r="H7718" s="1026" t="s">
        <v>13315</v>
      </c>
      <c r="I7718" s="1026" t="s">
        <v>13239</v>
      </c>
      <c r="J7718" s="637" t="s">
        <v>2187</v>
      </c>
      <c r="K7718" s="1503"/>
      <c r="L7718" s="1503" t="s">
        <v>943</v>
      </c>
      <c r="M7718" s="1500" t="s">
        <v>2170</v>
      </c>
      <c r="N7718" s="637" t="s">
        <v>2187</v>
      </c>
      <c r="O7718" s="637" t="s">
        <v>2187</v>
      </c>
    </row>
    <row r="7719" spans="1:18">
      <c r="A7719" s="2505" t="s">
        <v>3037</v>
      </c>
      <c r="B7719" s="2509" t="s">
        <v>16764</v>
      </c>
      <c r="C7719" s="91"/>
      <c r="D7719" s="2508"/>
      <c r="E7719" s="2508"/>
      <c r="F7719" s="2508"/>
      <c r="G7719" s="2508"/>
      <c r="H7719" s="2037"/>
      <c r="I7719" s="2037"/>
      <c r="J7719" s="148" t="s">
        <v>4331</v>
      </c>
      <c r="K7719" s="1694" t="s">
        <v>1196</v>
      </c>
      <c r="L7719" s="1694" t="s">
        <v>2165</v>
      </c>
      <c r="M7719" s="1694" t="s">
        <v>1953</v>
      </c>
      <c r="N7719" s="1694" t="s">
        <v>2166</v>
      </c>
      <c r="O7719" s="3145" t="s">
        <v>16545</v>
      </c>
      <c r="P7719" s="3145"/>
    </row>
    <row r="7720" spans="1:18">
      <c r="A7720" s="2514" t="s">
        <v>16761</v>
      </c>
      <c r="B7720" s="1932" t="s">
        <v>16495</v>
      </c>
      <c r="C7720" s="1932" t="s">
        <v>922</v>
      </c>
      <c r="D7720" s="2515" t="s">
        <v>6129</v>
      </c>
      <c r="E7720" s="2547">
        <v>42024</v>
      </c>
      <c r="F7720" s="2547">
        <f>E7720+17</f>
        <v>42041</v>
      </c>
      <c r="G7720" s="2547">
        <f>E7720+21</f>
        <v>42045</v>
      </c>
      <c r="H7720" s="822" t="s">
        <v>14259</v>
      </c>
      <c r="I7720" s="822" t="s">
        <v>14301</v>
      </c>
      <c r="J7720" s="1930" t="s">
        <v>2187</v>
      </c>
      <c r="K7720" s="1472" t="s">
        <v>943</v>
      </c>
      <c r="L7720" s="1472" t="s">
        <v>943</v>
      </c>
      <c r="M7720" s="1985" t="s">
        <v>2170</v>
      </c>
      <c r="N7720" s="1930" t="s">
        <v>2187</v>
      </c>
      <c r="O7720" s="1366">
        <v>42104</v>
      </c>
      <c r="P7720" s="1917" t="s">
        <v>16451</v>
      </c>
      <c r="Q7720" s="1917"/>
      <c r="R7720" s="1917"/>
    </row>
    <row r="7721" spans="1:18">
      <c r="A7721" s="1919" t="s">
        <v>16762</v>
      </c>
      <c r="B7721" s="1879" t="s">
        <v>16495</v>
      </c>
      <c r="C7721" s="1879" t="s">
        <v>922</v>
      </c>
      <c r="D7721" s="1935" t="s">
        <v>6129</v>
      </c>
      <c r="E7721" s="2548">
        <v>42024</v>
      </c>
      <c r="F7721" s="2548">
        <f t="shared" ref="F7721:F7722" si="1394">E7721+17</f>
        <v>42041</v>
      </c>
      <c r="G7721" s="2548">
        <f t="shared" ref="G7721:G7722" si="1395">E7721+21</f>
        <v>42045</v>
      </c>
      <c r="H7721" s="1906" t="s">
        <v>14259</v>
      </c>
      <c r="I7721" s="1906" t="s">
        <v>14301</v>
      </c>
      <c r="J7721" s="1875" t="s">
        <v>2187</v>
      </c>
      <c r="K7721" s="1901" t="s">
        <v>1198</v>
      </c>
      <c r="L7721" s="721" t="s">
        <v>943</v>
      </c>
      <c r="M7721" s="1901" t="s">
        <v>2170</v>
      </c>
      <c r="N7721" s="1875" t="s">
        <v>2187</v>
      </c>
      <c r="O7721" s="1897">
        <v>42073</v>
      </c>
      <c r="P7721" s="1875" t="s">
        <v>3977</v>
      </c>
      <c r="R7721" s="2032" t="s">
        <v>17108</v>
      </c>
    </row>
    <row r="7722" spans="1:18">
      <c r="A7722" s="1917" t="s">
        <v>16763</v>
      </c>
      <c r="B7722" s="1932" t="s">
        <v>16531</v>
      </c>
      <c r="C7722" s="1932" t="s">
        <v>923</v>
      </c>
      <c r="D7722" s="2515" t="s">
        <v>6129</v>
      </c>
      <c r="E7722" s="2547">
        <v>42024</v>
      </c>
      <c r="F7722" s="2547">
        <f t="shared" si="1394"/>
        <v>42041</v>
      </c>
      <c r="G7722" s="2547">
        <f t="shared" si="1395"/>
        <v>42045</v>
      </c>
      <c r="H7722" s="822" t="s">
        <v>14259</v>
      </c>
      <c r="I7722" s="822" t="s">
        <v>14301</v>
      </c>
      <c r="J7722" s="1930" t="s">
        <v>2187</v>
      </c>
      <c r="K7722" s="1472" t="s">
        <v>943</v>
      </c>
      <c r="L7722" s="1472" t="s">
        <v>943</v>
      </c>
      <c r="M7722" s="1985" t="s">
        <v>2170</v>
      </c>
      <c r="N7722" s="1930" t="s">
        <v>2187</v>
      </c>
      <c r="O7722" s="1366">
        <v>42186</v>
      </c>
      <c r="P7722" s="1917" t="s">
        <v>16451</v>
      </c>
      <c r="Q7722" s="1917"/>
    </row>
    <row r="7723" spans="1:18">
      <c r="A7723" s="2120" t="s">
        <v>5157</v>
      </c>
      <c r="B7723" s="1881" t="s">
        <v>16498</v>
      </c>
      <c r="C7723" s="1912"/>
      <c r="D7723" s="1881"/>
      <c r="E7723" s="1903"/>
      <c r="F7723" s="1903"/>
      <c r="G7723" s="1903"/>
      <c r="H7723" s="1923"/>
      <c r="I7723" s="1923"/>
      <c r="J7723" s="1876" t="s">
        <v>4331</v>
      </c>
      <c r="K7723" s="1877" t="s">
        <v>1196</v>
      </c>
      <c r="L7723" s="1877" t="s">
        <v>2165</v>
      </c>
      <c r="M7723" s="1877" t="s">
        <v>1953</v>
      </c>
      <c r="N7723" s="1877" t="s">
        <v>2166</v>
      </c>
    </row>
    <row r="7724" spans="1:18">
      <c r="A7724" s="555"/>
      <c r="B7724" s="565" t="s">
        <v>16497</v>
      </c>
      <c r="C7724" s="565"/>
      <c r="D7724" s="1360" t="s">
        <v>6389</v>
      </c>
      <c r="E7724" s="1111">
        <v>42025</v>
      </c>
      <c r="F7724" s="1311">
        <f t="shared" ref="F7724" si="1396">E7724+17</f>
        <v>42042</v>
      </c>
      <c r="G7724" s="1311">
        <f t="shared" ref="G7724" si="1397">E7724+21</f>
        <v>42046</v>
      </c>
      <c r="H7724" s="1052" t="s">
        <v>14322</v>
      </c>
      <c r="I7724" s="1052" t="s">
        <v>14254</v>
      </c>
      <c r="J7724" s="729" t="s">
        <v>943</v>
      </c>
      <c r="K7724" s="660"/>
      <c r="L7724" s="729" t="s">
        <v>943</v>
      </c>
      <c r="M7724" s="660" t="s">
        <v>2170</v>
      </c>
      <c r="N7724" s="557" t="s">
        <v>2187</v>
      </c>
    </row>
    <row r="7725" spans="1:18">
      <c r="A7725" s="569"/>
      <c r="B7725" s="569"/>
      <c r="C7725" s="563"/>
      <c r="D7725" s="1360" t="s">
        <v>6389</v>
      </c>
      <c r="E7725" s="1111">
        <v>42025</v>
      </c>
      <c r="F7725" s="1311">
        <f t="shared" ref="F7725" si="1398">E7725+17</f>
        <v>42042</v>
      </c>
      <c r="G7725" s="1311">
        <f t="shared" ref="G7725" si="1399">E7725+21</f>
        <v>42046</v>
      </c>
      <c r="H7725" s="1052" t="s">
        <v>14322</v>
      </c>
      <c r="I7725" s="1052" t="s">
        <v>14254</v>
      </c>
      <c r="J7725" s="729" t="s">
        <v>943</v>
      </c>
      <c r="K7725" s="660"/>
      <c r="L7725" s="729" t="s">
        <v>943</v>
      </c>
      <c r="M7725" s="660" t="s">
        <v>2170</v>
      </c>
      <c r="N7725" s="557" t="s">
        <v>2187</v>
      </c>
    </row>
    <row r="7726" spans="1:18">
      <c r="A7726" s="2120" t="s">
        <v>5157</v>
      </c>
      <c r="B7726" s="1881" t="s">
        <v>16771</v>
      </c>
      <c r="C7726" s="1912"/>
      <c r="D7726" s="1881" t="s">
        <v>16501</v>
      </c>
      <c r="E7726" s="1903"/>
      <c r="F7726" s="1903"/>
      <c r="G7726" s="1903"/>
      <c r="H7726" s="1923"/>
      <c r="I7726" s="1923"/>
      <c r="J7726" s="1876" t="s">
        <v>4331</v>
      </c>
      <c r="K7726" s="1877" t="s">
        <v>1196</v>
      </c>
      <c r="L7726" s="1877" t="s">
        <v>2165</v>
      </c>
      <c r="M7726" s="1877" t="s">
        <v>1953</v>
      </c>
      <c r="N7726" s="1877" t="s">
        <v>2166</v>
      </c>
      <c r="O7726" s="2599" t="s">
        <v>16544</v>
      </c>
    </row>
    <row r="7727" spans="1:18">
      <c r="A7727" s="1808" t="s">
        <v>16765</v>
      </c>
      <c r="B7727" s="1932" t="s">
        <v>16500</v>
      </c>
      <c r="C7727" s="1932" t="s">
        <v>922</v>
      </c>
      <c r="D7727" s="1982" t="s">
        <v>6389</v>
      </c>
      <c r="E7727" s="1298">
        <v>42025</v>
      </c>
      <c r="F7727" s="1983">
        <f>E7727+17</f>
        <v>42042</v>
      </c>
      <c r="G7727" s="1983">
        <f>E7727+21</f>
        <v>42046</v>
      </c>
      <c r="H7727" s="822" t="s">
        <v>15025</v>
      </c>
      <c r="I7727" s="822" t="s">
        <v>14626</v>
      </c>
      <c r="J7727" s="721" t="s">
        <v>943</v>
      </c>
      <c r="K7727" s="1472" t="s">
        <v>943</v>
      </c>
      <c r="L7727" s="721" t="s">
        <v>943</v>
      </c>
      <c r="M7727" s="1901" t="s">
        <v>2170</v>
      </c>
      <c r="N7727" s="1875" t="s">
        <v>2187</v>
      </c>
      <c r="O7727" s="1366">
        <v>42097</v>
      </c>
      <c r="P7727" s="1917" t="s">
        <v>17698</v>
      </c>
      <c r="R7727" s="2032" t="s">
        <v>17624</v>
      </c>
    </row>
    <row r="7728" spans="1:18">
      <c r="A7728" s="1919" t="s">
        <v>16766</v>
      </c>
      <c r="B7728" s="1879" t="s">
        <v>16500</v>
      </c>
      <c r="C7728" s="1879" t="s">
        <v>922</v>
      </c>
      <c r="D7728" s="1870" t="s">
        <v>6389</v>
      </c>
      <c r="E7728" s="1873">
        <v>42025</v>
      </c>
      <c r="F7728" s="1874">
        <f t="shared" ref="F7728:F7732" si="1400">E7728+17</f>
        <v>42042</v>
      </c>
      <c r="G7728" s="1874">
        <f t="shared" ref="G7728:G7732" si="1401">E7728+21</f>
        <v>42046</v>
      </c>
      <c r="H7728" s="1906" t="s">
        <v>15025</v>
      </c>
      <c r="I7728" s="1906" t="s">
        <v>14626</v>
      </c>
      <c r="J7728" s="721" t="s">
        <v>943</v>
      </c>
      <c r="K7728" s="1901" t="s">
        <v>1198</v>
      </c>
      <c r="L7728" s="721" t="s">
        <v>943</v>
      </c>
      <c r="M7728" s="1901" t="s">
        <v>2170</v>
      </c>
      <c r="N7728" s="1875" t="s">
        <v>2187</v>
      </c>
      <c r="O7728" s="1109">
        <v>42117</v>
      </c>
      <c r="P7728" s="1875" t="s">
        <v>9693</v>
      </c>
      <c r="R7728" s="1875" t="s">
        <v>17886</v>
      </c>
    </row>
    <row r="7729" spans="1:18">
      <c r="A7729" s="1919" t="s">
        <v>16767</v>
      </c>
      <c r="B7729" s="1879" t="s">
        <v>16500</v>
      </c>
      <c r="C7729" s="1879" t="s">
        <v>922</v>
      </c>
      <c r="D7729" s="1870" t="s">
        <v>6389</v>
      </c>
      <c r="E7729" s="1873">
        <v>42025</v>
      </c>
      <c r="F7729" s="1874">
        <f t="shared" si="1400"/>
        <v>42042</v>
      </c>
      <c r="G7729" s="1874">
        <f t="shared" si="1401"/>
        <v>42046</v>
      </c>
      <c r="H7729" s="1906" t="s">
        <v>15025</v>
      </c>
      <c r="I7729" s="1906" t="s">
        <v>14626</v>
      </c>
      <c r="J7729" s="721" t="s">
        <v>943</v>
      </c>
      <c r="K7729" s="1901" t="s">
        <v>1198</v>
      </c>
      <c r="L7729" s="721" t="s">
        <v>943</v>
      </c>
      <c r="M7729" s="1901" t="s">
        <v>2170</v>
      </c>
      <c r="N7729" s="1875" t="s">
        <v>2187</v>
      </c>
      <c r="O7729" s="1897">
        <v>42075</v>
      </c>
      <c r="P7729" s="1875" t="s">
        <v>16439</v>
      </c>
      <c r="R7729" s="2032" t="s">
        <v>17109</v>
      </c>
    </row>
    <row r="7730" spans="1:18">
      <c r="A7730" s="1919" t="s">
        <v>16768</v>
      </c>
      <c r="B7730" s="1879" t="s">
        <v>16962</v>
      </c>
      <c r="C7730" s="1879" t="s">
        <v>923</v>
      </c>
      <c r="D7730" s="1870" t="s">
        <v>6389</v>
      </c>
      <c r="E7730" s="1873">
        <v>42025</v>
      </c>
      <c r="F7730" s="1874">
        <f t="shared" si="1400"/>
        <v>42042</v>
      </c>
      <c r="G7730" s="1874">
        <f t="shared" si="1401"/>
        <v>42046</v>
      </c>
      <c r="H7730" s="1906" t="s">
        <v>15025</v>
      </c>
      <c r="I7730" s="1906" t="s">
        <v>14626</v>
      </c>
      <c r="J7730" s="721" t="s">
        <v>943</v>
      </c>
      <c r="K7730" s="1901" t="s">
        <v>1198</v>
      </c>
      <c r="L7730" s="721" t="s">
        <v>943</v>
      </c>
      <c r="M7730" s="1901" t="s">
        <v>2170</v>
      </c>
      <c r="N7730" s="1875" t="s">
        <v>2187</v>
      </c>
      <c r="O7730" s="1897">
        <v>42090</v>
      </c>
      <c r="P7730" s="1875" t="s">
        <v>17584</v>
      </c>
      <c r="R7730" s="2032" t="s">
        <v>17464</v>
      </c>
    </row>
    <row r="7731" spans="1:18">
      <c r="A7731" s="1919" t="s">
        <v>16769</v>
      </c>
      <c r="B7731" s="1879" t="s">
        <v>16962</v>
      </c>
      <c r="C7731" s="1879" t="s">
        <v>923</v>
      </c>
      <c r="D7731" s="1870" t="s">
        <v>6389</v>
      </c>
      <c r="E7731" s="1873">
        <v>42025</v>
      </c>
      <c r="F7731" s="1874">
        <f t="shared" si="1400"/>
        <v>42042</v>
      </c>
      <c r="G7731" s="1874">
        <f t="shared" si="1401"/>
        <v>42046</v>
      </c>
      <c r="H7731" s="1906" t="s">
        <v>15025</v>
      </c>
      <c r="I7731" s="1906" t="s">
        <v>14626</v>
      </c>
      <c r="J7731" s="721" t="s">
        <v>943</v>
      </c>
      <c r="K7731" s="1901" t="s">
        <v>1198</v>
      </c>
      <c r="L7731" s="721" t="s">
        <v>943</v>
      </c>
      <c r="M7731" s="1901" t="s">
        <v>2170</v>
      </c>
      <c r="N7731" s="1875" t="s">
        <v>2187</v>
      </c>
      <c r="O7731" s="1897">
        <v>42117</v>
      </c>
      <c r="P7731" s="1875" t="s">
        <v>9693</v>
      </c>
      <c r="R7731" s="2033" t="s">
        <v>17703</v>
      </c>
    </row>
    <row r="7732" spans="1:18">
      <c r="A7732" s="1116" t="s">
        <v>16770</v>
      </c>
      <c r="B7732" s="1879" t="s">
        <v>16962</v>
      </c>
      <c r="C7732" s="1932" t="s">
        <v>923</v>
      </c>
      <c r="D7732" s="1982" t="s">
        <v>6389</v>
      </c>
      <c r="E7732" s="1298">
        <v>42025</v>
      </c>
      <c r="F7732" s="1983">
        <f t="shared" si="1400"/>
        <v>42042</v>
      </c>
      <c r="G7732" s="1983">
        <f t="shared" si="1401"/>
        <v>42046</v>
      </c>
      <c r="H7732" s="822" t="s">
        <v>15025</v>
      </c>
      <c r="I7732" s="822" t="s">
        <v>14626</v>
      </c>
      <c r="J7732" s="721" t="s">
        <v>943</v>
      </c>
      <c r="K7732" s="1472" t="s">
        <v>943</v>
      </c>
      <c r="L7732" s="721" t="s">
        <v>943</v>
      </c>
      <c r="M7732" s="1901" t="s">
        <v>2170</v>
      </c>
      <c r="N7732" s="1875" t="s">
        <v>2187</v>
      </c>
      <c r="O7732" s="2652">
        <v>42121</v>
      </c>
      <c r="P7732" s="1917" t="s">
        <v>9693</v>
      </c>
      <c r="Q7732" s="1917"/>
      <c r="R7732" s="1917" t="s">
        <v>17784</v>
      </c>
    </row>
    <row r="7733" spans="1:18">
      <c r="A7733" s="1899" t="s">
        <v>5389</v>
      </c>
      <c r="B7733" s="1881" t="s">
        <v>16772</v>
      </c>
      <c r="C7733" s="1882"/>
      <c r="D7733" s="1903"/>
      <c r="E7733" s="1903"/>
      <c r="F7733" s="1903"/>
      <c r="G7733" s="1903"/>
      <c r="H7733" s="1923"/>
      <c r="I7733" s="1923"/>
      <c r="J7733" s="1876" t="s">
        <v>4331</v>
      </c>
      <c r="K7733" s="1877" t="s">
        <v>1196</v>
      </c>
      <c r="L7733" s="1877" t="s">
        <v>2165</v>
      </c>
      <c r="M7733" s="1877" t="s">
        <v>1953</v>
      </c>
      <c r="N7733" s="1877" t="s">
        <v>2166</v>
      </c>
      <c r="O7733" s="2589" t="s">
        <v>18491</v>
      </c>
    </row>
    <row r="7734" spans="1:18">
      <c r="A7734" s="1711" t="s">
        <v>16773</v>
      </c>
      <c r="B7734" s="1901" t="s">
        <v>16531</v>
      </c>
      <c r="C7734" s="1879" t="s">
        <v>923</v>
      </c>
      <c r="D7734" s="1870" t="s">
        <v>5389</v>
      </c>
      <c r="E7734" s="1873">
        <v>42026</v>
      </c>
      <c r="F7734" s="1874">
        <f t="shared" ref="F7734" si="1402">E7734+17</f>
        <v>42043</v>
      </c>
      <c r="G7734" s="1874">
        <f t="shared" ref="G7734" si="1403">E7734+21</f>
        <v>42047</v>
      </c>
      <c r="H7734" s="1884" t="s">
        <v>16164</v>
      </c>
      <c r="I7734" s="1884" t="s">
        <v>16165</v>
      </c>
      <c r="J7734" s="1875" t="s">
        <v>2187</v>
      </c>
      <c r="K7734" s="1901" t="s">
        <v>1198</v>
      </c>
      <c r="L7734" s="1901" t="s">
        <v>2169</v>
      </c>
      <c r="M7734" s="721" t="s">
        <v>943</v>
      </c>
      <c r="N7734" s="1875" t="s">
        <v>2187</v>
      </c>
      <c r="O7734" s="1897">
        <v>42083</v>
      </c>
      <c r="P7734" s="2033" t="s">
        <v>12466</v>
      </c>
    </row>
    <row r="7735" spans="1:18">
      <c r="A7735" s="1917" t="s">
        <v>16774</v>
      </c>
      <c r="B7735" s="1901" t="s">
        <v>16531</v>
      </c>
      <c r="C7735" s="1932" t="s">
        <v>923</v>
      </c>
      <c r="D7735" s="1982" t="s">
        <v>5389</v>
      </c>
      <c r="E7735" s="1298">
        <v>42026</v>
      </c>
      <c r="F7735" s="1983">
        <f t="shared" ref="F7735:F7737" si="1404">E7735+17</f>
        <v>42043</v>
      </c>
      <c r="G7735" s="1983">
        <f t="shared" ref="G7735:G7737" si="1405">E7735+21</f>
        <v>42047</v>
      </c>
      <c r="H7735" s="1984" t="s">
        <v>16164</v>
      </c>
      <c r="I7735" s="1984" t="s">
        <v>16165</v>
      </c>
      <c r="J7735" s="1875" t="s">
        <v>2187</v>
      </c>
      <c r="K7735" s="1472" t="s">
        <v>943</v>
      </c>
      <c r="L7735" s="1901" t="s">
        <v>2169</v>
      </c>
      <c r="M7735" s="721" t="s">
        <v>943</v>
      </c>
      <c r="N7735" s="1875" t="s">
        <v>2187</v>
      </c>
      <c r="O7735" s="1366">
        <v>42177</v>
      </c>
      <c r="P7735" s="1917" t="s">
        <v>4659</v>
      </c>
    </row>
    <row r="7736" spans="1:18">
      <c r="A7736" s="2033" t="s">
        <v>16775</v>
      </c>
      <c r="B7736" s="1901" t="s">
        <v>16531</v>
      </c>
      <c r="C7736" s="1879" t="s">
        <v>923</v>
      </c>
      <c r="D7736" s="1870" t="s">
        <v>5389</v>
      </c>
      <c r="E7736" s="1873">
        <v>42026</v>
      </c>
      <c r="F7736" s="1874">
        <f t="shared" si="1404"/>
        <v>42043</v>
      </c>
      <c r="G7736" s="1874">
        <f t="shared" si="1405"/>
        <v>42047</v>
      </c>
      <c r="H7736" s="1884" t="s">
        <v>16164</v>
      </c>
      <c r="I7736" s="1884" t="s">
        <v>16165</v>
      </c>
      <c r="J7736" s="1875" t="s">
        <v>2187</v>
      </c>
      <c r="K7736" s="1901" t="s">
        <v>1198</v>
      </c>
      <c r="L7736" s="1901" t="s">
        <v>2169</v>
      </c>
      <c r="M7736" s="721" t="s">
        <v>943</v>
      </c>
      <c r="N7736" s="1875" t="s">
        <v>2187</v>
      </c>
      <c r="O7736" s="1897">
        <v>42177</v>
      </c>
      <c r="P7736" s="1875" t="s">
        <v>4659</v>
      </c>
    </row>
    <row r="7737" spans="1:18">
      <c r="A7737" s="2033" t="s">
        <v>16776</v>
      </c>
      <c r="B7737" s="1901" t="s">
        <v>16531</v>
      </c>
      <c r="C7737" s="1879" t="s">
        <v>923</v>
      </c>
      <c r="D7737" s="1870" t="s">
        <v>5389</v>
      </c>
      <c r="E7737" s="1873">
        <v>42026</v>
      </c>
      <c r="F7737" s="1874">
        <f t="shared" si="1404"/>
        <v>42043</v>
      </c>
      <c r="G7737" s="1874">
        <f t="shared" si="1405"/>
        <v>42047</v>
      </c>
      <c r="H7737" s="1884" t="s">
        <v>16164</v>
      </c>
      <c r="I7737" s="1884" t="s">
        <v>16165</v>
      </c>
      <c r="J7737" s="1875" t="s">
        <v>2187</v>
      </c>
      <c r="K7737" s="1901" t="s">
        <v>1198</v>
      </c>
      <c r="L7737" s="1901" t="s">
        <v>2169</v>
      </c>
      <c r="M7737" s="721" t="s">
        <v>943</v>
      </c>
      <c r="N7737" s="1875" t="s">
        <v>2187</v>
      </c>
      <c r="O7737" s="1897">
        <v>42177</v>
      </c>
      <c r="P7737" s="1875" t="s">
        <v>18831</v>
      </c>
    </row>
    <row r="7738" spans="1:18">
      <c r="A7738" s="1940" t="s">
        <v>5157</v>
      </c>
      <c r="B7738" s="1881" t="s">
        <v>16552</v>
      </c>
      <c r="C7738" s="1912"/>
      <c r="D7738" s="1881"/>
      <c r="E7738" s="1903"/>
      <c r="F7738" s="1903"/>
      <c r="G7738" s="1903"/>
      <c r="H7738" s="1923"/>
      <c r="I7738" s="1923"/>
      <c r="J7738" s="1876" t="s">
        <v>4331</v>
      </c>
      <c r="K7738" s="1877" t="s">
        <v>1196</v>
      </c>
      <c r="L7738" s="1877" t="s">
        <v>2165</v>
      </c>
      <c r="M7738" s="1877" t="s">
        <v>1953</v>
      </c>
      <c r="N7738" s="1877" t="s">
        <v>2166</v>
      </c>
    </row>
    <row r="7739" spans="1:18">
      <c r="A7739" s="1905" t="s">
        <v>16804</v>
      </c>
      <c r="B7739" s="1932" t="s">
        <v>16553</v>
      </c>
      <c r="C7739" s="1932" t="s">
        <v>923</v>
      </c>
      <c r="D7739" s="1982" t="s">
        <v>6389</v>
      </c>
      <c r="E7739" s="1298">
        <v>42028</v>
      </c>
      <c r="F7739" s="1983">
        <f>E7739+17</f>
        <v>42045</v>
      </c>
      <c r="G7739" s="1983">
        <f>E7739+21</f>
        <v>42049</v>
      </c>
      <c r="H7739" s="1984" t="s">
        <v>16163</v>
      </c>
      <c r="I7739" s="1984" t="s">
        <v>15742</v>
      </c>
      <c r="J7739" s="721" t="s">
        <v>943</v>
      </c>
      <c r="K7739" s="1472" t="s">
        <v>943</v>
      </c>
      <c r="L7739" s="721" t="s">
        <v>943</v>
      </c>
      <c r="M7739" s="1985" t="s">
        <v>2170</v>
      </c>
      <c r="N7739" s="1875" t="s">
        <v>2187</v>
      </c>
      <c r="O7739" s="1366">
        <v>42074</v>
      </c>
      <c r="P7739" s="1917" t="s">
        <v>16451</v>
      </c>
    </row>
    <row r="7740" spans="1:18">
      <c r="A7740" s="2033" t="s">
        <v>16805</v>
      </c>
      <c r="B7740" s="1879" t="s">
        <v>16553</v>
      </c>
      <c r="C7740" s="1879" t="s">
        <v>923</v>
      </c>
      <c r="D7740" s="1870" t="s">
        <v>6389</v>
      </c>
      <c r="E7740" s="1873">
        <v>42028</v>
      </c>
      <c r="F7740" s="1874">
        <f>E7740+17</f>
        <v>42045</v>
      </c>
      <c r="G7740" s="1874">
        <f>E7740+21</f>
        <v>42049</v>
      </c>
      <c r="H7740" s="1884" t="s">
        <v>16163</v>
      </c>
      <c r="I7740" s="1884" t="s">
        <v>15742</v>
      </c>
      <c r="J7740" s="721" t="s">
        <v>943</v>
      </c>
      <c r="K7740" s="1901" t="s">
        <v>1198</v>
      </c>
      <c r="L7740" s="721" t="s">
        <v>943</v>
      </c>
      <c r="M7740" s="1901" t="s">
        <v>2170</v>
      </c>
      <c r="N7740" s="1875" t="s">
        <v>2187</v>
      </c>
      <c r="P7740" s="2033" t="s">
        <v>17333</v>
      </c>
    </row>
    <row r="7741" spans="1:18">
      <c r="A7741" s="1940" t="s">
        <v>14605</v>
      </c>
      <c r="B7741" s="1881" t="s">
        <v>16555</v>
      </c>
      <c r="C7741" s="1912"/>
      <c r="D7741" s="1881"/>
      <c r="E7741" s="1903"/>
      <c r="F7741" s="1903"/>
      <c r="G7741" s="1903"/>
      <c r="H7741" s="2065"/>
      <c r="I7741" s="2065"/>
      <c r="J7741" s="1876" t="s">
        <v>4331</v>
      </c>
      <c r="K7741" s="1877" t="s">
        <v>1196</v>
      </c>
      <c r="L7741" s="1877" t="s">
        <v>2165</v>
      </c>
      <c r="M7741" s="1877" t="s">
        <v>1953</v>
      </c>
      <c r="N7741" s="1877" t="s">
        <v>2166</v>
      </c>
    </row>
    <row r="7742" spans="1:18" s="1687" customFormat="1">
      <c r="A7742" s="1982" t="s">
        <v>16806</v>
      </c>
      <c r="B7742" s="1985" t="s">
        <v>16556</v>
      </c>
      <c r="C7742" s="1932" t="s">
        <v>922</v>
      </c>
      <c r="D7742" s="1982" t="s">
        <v>14606</v>
      </c>
      <c r="E7742" s="1298">
        <v>42029</v>
      </c>
      <c r="F7742" s="1983">
        <f>E7742+17</f>
        <v>42046</v>
      </c>
      <c r="G7742" s="1983">
        <f>E7742+21</f>
        <v>42050</v>
      </c>
      <c r="H7742" s="822" t="s">
        <v>14841</v>
      </c>
      <c r="I7742" s="822" t="s">
        <v>14847</v>
      </c>
      <c r="J7742" s="721" t="s">
        <v>943</v>
      </c>
      <c r="K7742" s="1472" t="s">
        <v>943</v>
      </c>
      <c r="L7742" s="1472" t="s">
        <v>943</v>
      </c>
      <c r="M7742" s="1985" t="s">
        <v>2170</v>
      </c>
      <c r="N7742" s="1879" t="s">
        <v>2132</v>
      </c>
      <c r="O7742" s="1897">
        <v>42132</v>
      </c>
      <c r="P7742" s="2033" t="s">
        <v>4612</v>
      </c>
    </row>
    <row r="7743" spans="1:18">
      <c r="A7743" s="2032" t="s">
        <v>16807</v>
      </c>
      <c r="B7743" s="1879" t="s">
        <v>16556</v>
      </c>
      <c r="C7743" s="1879" t="s">
        <v>922</v>
      </c>
      <c r="D7743" s="1870" t="s">
        <v>14606</v>
      </c>
      <c r="E7743" s="1873">
        <v>42029</v>
      </c>
      <c r="F7743" s="1874">
        <f t="shared" ref="F7743:F7749" si="1406">E7743+17</f>
        <v>42046</v>
      </c>
      <c r="G7743" s="1874">
        <f t="shared" ref="G7743:G7749" si="1407">E7743+21</f>
        <v>42050</v>
      </c>
      <c r="H7743" s="1906" t="s">
        <v>14841</v>
      </c>
      <c r="I7743" s="1906" t="s">
        <v>14847</v>
      </c>
      <c r="J7743" s="1875" t="s">
        <v>2187</v>
      </c>
      <c r="K7743" s="1901" t="s">
        <v>1198</v>
      </c>
      <c r="L7743" s="721" t="s">
        <v>943</v>
      </c>
      <c r="M7743" s="1901" t="s">
        <v>2170</v>
      </c>
      <c r="N7743" s="1879" t="s">
        <v>2132</v>
      </c>
      <c r="O7743" s="1897">
        <v>42132</v>
      </c>
      <c r="P7743" s="2033" t="s">
        <v>4612</v>
      </c>
    </row>
    <row r="7744" spans="1:18">
      <c r="A7744" s="2032" t="s">
        <v>16808</v>
      </c>
      <c r="B7744" s="1879" t="s">
        <v>16556</v>
      </c>
      <c r="C7744" s="1879" t="s">
        <v>922</v>
      </c>
      <c r="D7744" s="1870" t="s">
        <v>14606</v>
      </c>
      <c r="E7744" s="1873">
        <v>42029</v>
      </c>
      <c r="F7744" s="1874">
        <f t="shared" si="1406"/>
        <v>42046</v>
      </c>
      <c r="G7744" s="1874">
        <f t="shared" si="1407"/>
        <v>42050</v>
      </c>
      <c r="H7744" s="1906" t="s">
        <v>14841</v>
      </c>
      <c r="I7744" s="1906" t="s">
        <v>14847</v>
      </c>
      <c r="J7744" s="1879" t="s">
        <v>2132</v>
      </c>
      <c r="K7744" s="1901" t="s">
        <v>1198</v>
      </c>
      <c r="L7744" s="721" t="s">
        <v>943</v>
      </c>
      <c r="M7744" s="1901" t="s">
        <v>2170</v>
      </c>
      <c r="N7744" s="1879" t="s">
        <v>2132</v>
      </c>
      <c r="O7744" s="1897">
        <v>42132</v>
      </c>
      <c r="P7744" s="2033" t="s">
        <v>4612</v>
      </c>
    </row>
    <row r="7745" spans="1:18">
      <c r="A7745" s="2032" t="s">
        <v>16809</v>
      </c>
      <c r="B7745" s="1879" t="s">
        <v>16963</v>
      </c>
      <c r="C7745" s="1879" t="s">
        <v>923</v>
      </c>
      <c r="D7745" s="1870" t="s">
        <v>14606</v>
      </c>
      <c r="E7745" s="1873">
        <v>42029</v>
      </c>
      <c r="F7745" s="1874">
        <f t="shared" si="1406"/>
        <v>42046</v>
      </c>
      <c r="G7745" s="1874">
        <f t="shared" si="1407"/>
        <v>42050</v>
      </c>
      <c r="H7745" s="1906" t="s">
        <v>14841</v>
      </c>
      <c r="I7745" s="1906" t="s">
        <v>14847</v>
      </c>
      <c r="J7745" s="1879" t="s">
        <v>2132</v>
      </c>
      <c r="K7745" s="1901" t="s">
        <v>1198</v>
      </c>
      <c r="L7745" s="721" t="s">
        <v>943</v>
      </c>
      <c r="M7745" s="1901" t="s">
        <v>2170</v>
      </c>
      <c r="N7745" s="721" t="s">
        <v>943</v>
      </c>
      <c r="O7745" s="1897">
        <v>42132</v>
      </c>
      <c r="P7745" s="2033" t="s">
        <v>4612</v>
      </c>
    </row>
    <row r="7746" spans="1:18">
      <c r="A7746" s="2032" t="s">
        <v>16810</v>
      </c>
      <c r="B7746" s="1879" t="s">
        <v>16963</v>
      </c>
      <c r="C7746" s="1879" t="s">
        <v>923</v>
      </c>
      <c r="D7746" s="1870" t="s">
        <v>14606</v>
      </c>
      <c r="E7746" s="1873">
        <v>42029</v>
      </c>
      <c r="F7746" s="1874">
        <f t="shared" si="1406"/>
        <v>42046</v>
      </c>
      <c r="G7746" s="1874">
        <f t="shared" si="1407"/>
        <v>42050</v>
      </c>
      <c r="H7746" s="1906" t="s">
        <v>14841</v>
      </c>
      <c r="I7746" s="1906" t="s">
        <v>14847</v>
      </c>
      <c r="J7746" s="721" t="s">
        <v>943</v>
      </c>
      <c r="K7746" s="1901" t="s">
        <v>1198</v>
      </c>
      <c r="L7746" s="721" t="s">
        <v>943</v>
      </c>
      <c r="M7746" s="1901" t="s">
        <v>2170</v>
      </c>
      <c r="N7746" s="1875" t="s">
        <v>2187</v>
      </c>
      <c r="O7746" s="1897">
        <v>42132</v>
      </c>
      <c r="P7746" s="2033" t="s">
        <v>4612</v>
      </c>
    </row>
    <row r="7747" spans="1:18">
      <c r="A7747" s="2032" t="s">
        <v>16811</v>
      </c>
      <c r="B7747" s="1879" t="s">
        <v>16963</v>
      </c>
      <c r="C7747" s="1879" t="s">
        <v>923</v>
      </c>
      <c r="D7747" s="1870" t="s">
        <v>14606</v>
      </c>
      <c r="E7747" s="1873">
        <v>42029</v>
      </c>
      <c r="F7747" s="1874">
        <f t="shared" si="1406"/>
        <v>42046</v>
      </c>
      <c r="G7747" s="1874">
        <f t="shared" si="1407"/>
        <v>42050</v>
      </c>
      <c r="H7747" s="1906" t="s">
        <v>14841</v>
      </c>
      <c r="I7747" s="1906" t="s">
        <v>14847</v>
      </c>
      <c r="J7747" s="721" t="s">
        <v>943</v>
      </c>
      <c r="K7747" s="1901" t="s">
        <v>1198</v>
      </c>
      <c r="L7747" s="721" t="s">
        <v>943</v>
      </c>
      <c r="M7747" s="1901" t="s">
        <v>2170</v>
      </c>
      <c r="N7747" s="1879" t="s">
        <v>2132</v>
      </c>
      <c r="O7747" s="1897">
        <v>42132</v>
      </c>
      <c r="P7747" s="2033" t="s">
        <v>4612</v>
      </c>
    </row>
    <row r="7748" spans="1:18">
      <c r="A7748" s="2032" t="s">
        <v>16812</v>
      </c>
      <c r="B7748" s="1879" t="s">
        <v>16963</v>
      </c>
      <c r="C7748" s="1879" t="s">
        <v>923</v>
      </c>
      <c r="D7748" s="1870" t="s">
        <v>14606</v>
      </c>
      <c r="E7748" s="1873">
        <v>42029</v>
      </c>
      <c r="F7748" s="1874">
        <f t="shared" si="1406"/>
        <v>42046</v>
      </c>
      <c r="G7748" s="1874">
        <f t="shared" si="1407"/>
        <v>42050</v>
      </c>
      <c r="H7748" s="1906" t="s">
        <v>14841</v>
      </c>
      <c r="I7748" s="1906" t="s">
        <v>14847</v>
      </c>
      <c r="J7748" s="1875" t="s">
        <v>2187</v>
      </c>
      <c r="K7748" s="1901" t="s">
        <v>1198</v>
      </c>
      <c r="L7748" s="721" t="s">
        <v>943</v>
      </c>
      <c r="M7748" s="1901" t="s">
        <v>2170</v>
      </c>
      <c r="N7748" s="1879" t="s">
        <v>2132</v>
      </c>
      <c r="O7748" s="1897">
        <v>42132</v>
      </c>
      <c r="P7748" s="2033" t="s">
        <v>4612</v>
      </c>
    </row>
    <row r="7749" spans="1:18">
      <c r="A7749" s="1917" t="s">
        <v>16813</v>
      </c>
      <c r="B7749" s="1879" t="s">
        <v>16963</v>
      </c>
      <c r="C7749" s="1932" t="s">
        <v>923</v>
      </c>
      <c r="D7749" s="1982" t="s">
        <v>14606</v>
      </c>
      <c r="E7749" s="1298">
        <v>42029</v>
      </c>
      <c r="F7749" s="1983">
        <f t="shared" si="1406"/>
        <v>42046</v>
      </c>
      <c r="G7749" s="1983">
        <f t="shared" si="1407"/>
        <v>42050</v>
      </c>
      <c r="H7749" s="822" t="s">
        <v>14841</v>
      </c>
      <c r="I7749" s="822" t="s">
        <v>14847</v>
      </c>
      <c r="J7749" s="721" t="s">
        <v>943</v>
      </c>
      <c r="K7749" s="1472" t="s">
        <v>943</v>
      </c>
      <c r="L7749" s="1472" t="s">
        <v>943</v>
      </c>
      <c r="M7749" s="1985" t="s">
        <v>2170</v>
      </c>
      <c r="N7749" s="1875" t="s">
        <v>2187</v>
      </c>
      <c r="O7749" s="1897">
        <v>42132</v>
      </c>
      <c r="P7749" s="2033" t="s">
        <v>4612</v>
      </c>
      <c r="Q7749" s="1917"/>
      <c r="R7749" s="1917"/>
    </row>
    <row r="7750" spans="1:18">
      <c r="A7750" s="1940" t="s">
        <v>14605</v>
      </c>
      <c r="B7750" s="1607" t="s">
        <v>16558</v>
      </c>
      <c r="C7750" s="1882"/>
      <c r="D7750" s="1607"/>
      <c r="E7750" s="2499"/>
      <c r="F7750" s="2499"/>
      <c r="G7750" s="2499"/>
      <c r="H7750" s="2065"/>
      <c r="I7750" s="2065"/>
      <c r="J7750" s="1876" t="s">
        <v>4331</v>
      </c>
      <c r="K7750" s="1877" t="s">
        <v>1196</v>
      </c>
      <c r="L7750" s="1877" t="s">
        <v>2165</v>
      </c>
      <c r="M7750" s="1877" t="s">
        <v>1953</v>
      </c>
      <c r="N7750" s="1877" t="s">
        <v>2166</v>
      </c>
    </row>
    <row r="7751" spans="1:18">
      <c r="A7751" s="2515" t="s">
        <v>16814</v>
      </c>
      <c r="B7751" s="1985" t="s">
        <v>16559</v>
      </c>
      <c r="C7751" s="1932" t="s">
        <v>923</v>
      </c>
      <c r="D7751" s="2514" t="s">
        <v>14606</v>
      </c>
      <c r="E7751" s="2517">
        <v>42030</v>
      </c>
      <c r="F7751" s="2518">
        <f>E7751+17</f>
        <v>42047</v>
      </c>
      <c r="G7751" s="2518">
        <f>E7751+21</f>
        <v>42051</v>
      </c>
      <c r="H7751" s="822" t="s">
        <v>14841</v>
      </c>
      <c r="I7751" s="1926" t="s">
        <v>14847</v>
      </c>
      <c r="J7751" s="1875" t="s">
        <v>2187</v>
      </c>
      <c r="K7751" s="1472" t="s">
        <v>943</v>
      </c>
      <c r="L7751" s="1472" t="s">
        <v>943</v>
      </c>
      <c r="M7751" s="1985" t="s">
        <v>2170</v>
      </c>
      <c r="N7751" s="1879" t="s">
        <v>2132</v>
      </c>
      <c r="O7751" s="1366">
        <v>42132</v>
      </c>
      <c r="P7751" s="1917" t="s">
        <v>16451</v>
      </c>
      <c r="Q7751" s="1917"/>
      <c r="R7751" s="1917"/>
    </row>
    <row r="7752" spans="1:18">
      <c r="A7752" s="2032" t="s">
        <v>16815</v>
      </c>
      <c r="B7752" s="1879" t="s">
        <v>16559</v>
      </c>
      <c r="C7752" s="1879" t="s">
        <v>923</v>
      </c>
      <c r="D7752" s="2284" t="s">
        <v>14606</v>
      </c>
      <c r="E7752" s="2498">
        <v>42030</v>
      </c>
      <c r="F7752" s="1936">
        <f>E7752+17</f>
        <v>42047</v>
      </c>
      <c r="G7752" s="1936">
        <f>E7752+21</f>
        <v>42051</v>
      </c>
      <c r="H7752" s="1906" t="s">
        <v>14841</v>
      </c>
      <c r="I7752" s="1927" t="s">
        <v>14847</v>
      </c>
      <c r="J7752" s="721" t="s">
        <v>943</v>
      </c>
      <c r="K7752" s="1901" t="s">
        <v>1198</v>
      </c>
      <c r="L7752" s="721" t="s">
        <v>943</v>
      </c>
      <c r="M7752" s="1901" t="s">
        <v>2170</v>
      </c>
      <c r="N7752" s="1879" t="s">
        <v>2132</v>
      </c>
      <c r="O7752" s="1897">
        <v>42132</v>
      </c>
      <c r="P7752" s="2033" t="s">
        <v>4612</v>
      </c>
    </row>
    <row r="7753" spans="1:18">
      <c r="A7753" s="1103" t="s">
        <v>10863</v>
      </c>
      <c r="B7753" s="1881" t="s">
        <v>16253</v>
      </c>
      <c r="C7753" s="1611"/>
      <c r="D7753" s="1881" t="s">
        <v>16501</v>
      </c>
      <c r="E7753" s="1903"/>
      <c r="F7753" s="1903"/>
      <c r="G7753" s="1903"/>
      <c r="H7753" s="589"/>
      <c r="I7753" s="589"/>
      <c r="J7753" s="1694" t="s">
        <v>1007</v>
      </c>
      <c r="K7753" s="1694" t="s">
        <v>1197</v>
      </c>
    </row>
    <row r="7754" spans="1:18" s="1687" customFormat="1">
      <c r="A7754" s="1888" t="s">
        <v>16831</v>
      </c>
      <c r="B7754" s="1887" t="s">
        <v>16575</v>
      </c>
      <c r="C7754" s="1879" t="s">
        <v>922</v>
      </c>
      <c r="D7754" s="243" t="s">
        <v>6175</v>
      </c>
      <c r="E7754" s="2498">
        <v>42030</v>
      </c>
      <c r="F7754" s="2008">
        <f t="shared" ref="F7754" si="1408">E7754+17</f>
        <v>42047</v>
      </c>
      <c r="G7754" s="2008">
        <f t="shared" ref="G7754" si="1409">E7754+21</f>
        <v>42051</v>
      </c>
      <c r="H7754" s="1867" t="s">
        <v>15341</v>
      </c>
      <c r="I7754" s="1867" t="s">
        <v>15340</v>
      </c>
      <c r="J7754" s="1879" t="s">
        <v>2132</v>
      </c>
      <c r="K7754" s="1901" t="s">
        <v>1198</v>
      </c>
      <c r="O7754" s="710">
        <v>42097</v>
      </c>
      <c r="P7754" s="1888" t="s">
        <v>4612</v>
      </c>
    </row>
    <row r="7755" spans="1:18">
      <c r="A7755" s="2033" t="s">
        <v>16832</v>
      </c>
      <c r="B7755" s="1887" t="s">
        <v>16575</v>
      </c>
      <c r="C7755" s="1879" t="s">
        <v>922</v>
      </c>
      <c r="D7755" s="243" t="s">
        <v>6175</v>
      </c>
      <c r="E7755" s="2498">
        <v>42030</v>
      </c>
      <c r="F7755" s="2008">
        <f t="shared" ref="F7755:F7760" si="1410">E7755+17</f>
        <v>42047</v>
      </c>
      <c r="G7755" s="2008">
        <f t="shared" ref="G7755:G7760" si="1411">E7755+21</f>
        <v>42051</v>
      </c>
      <c r="H7755" s="1867" t="s">
        <v>15341</v>
      </c>
      <c r="I7755" s="1867" t="s">
        <v>15340</v>
      </c>
      <c r="J7755" s="1879" t="s">
        <v>2132</v>
      </c>
      <c r="K7755" s="1901" t="s">
        <v>1198</v>
      </c>
      <c r="O7755" s="710">
        <v>42097</v>
      </c>
      <c r="P7755" s="1888" t="s">
        <v>4612</v>
      </c>
    </row>
    <row r="7756" spans="1:18">
      <c r="A7756" s="2033" t="s">
        <v>16833</v>
      </c>
      <c r="B7756" s="1887" t="s">
        <v>16575</v>
      </c>
      <c r="C7756" s="1879" t="s">
        <v>922</v>
      </c>
      <c r="D7756" s="243" t="s">
        <v>6175</v>
      </c>
      <c r="E7756" s="2498">
        <v>42030</v>
      </c>
      <c r="F7756" s="2008">
        <f t="shared" si="1410"/>
        <v>42047</v>
      </c>
      <c r="G7756" s="2008">
        <f t="shared" si="1411"/>
        <v>42051</v>
      </c>
      <c r="H7756" s="1867" t="s">
        <v>15341</v>
      </c>
      <c r="I7756" s="1867" t="s">
        <v>15340</v>
      </c>
      <c r="J7756" s="1879" t="s">
        <v>2132</v>
      </c>
      <c r="K7756" s="1901" t="s">
        <v>1198</v>
      </c>
      <c r="O7756" s="710">
        <v>42097</v>
      </c>
      <c r="P7756" s="1888" t="s">
        <v>4612</v>
      </c>
    </row>
    <row r="7757" spans="1:18">
      <c r="A7757" s="2033" t="s">
        <v>16834</v>
      </c>
      <c r="B7757" s="1887" t="s">
        <v>16575</v>
      </c>
      <c r="C7757" s="1879" t="s">
        <v>922</v>
      </c>
      <c r="D7757" s="243" t="s">
        <v>6175</v>
      </c>
      <c r="E7757" s="2498">
        <v>42030</v>
      </c>
      <c r="F7757" s="2008">
        <f t="shared" si="1410"/>
        <v>42047</v>
      </c>
      <c r="G7757" s="2008">
        <f t="shared" si="1411"/>
        <v>42051</v>
      </c>
      <c r="H7757" s="1867" t="s">
        <v>15341</v>
      </c>
      <c r="I7757" s="1867" t="s">
        <v>15340</v>
      </c>
      <c r="J7757" s="1875" t="s">
        <v>2187</v>
      </c>
      <c r="K7757" s="1901" t="s">
        <v>1198</v>
      </c>
      <c r="P7757" s="2032" t="s">
        <v>17634</v>
      </c>
    </row>
    <row r="7758" spans="1:18">
      <c r="A7758" s="2033" t="s">
        <v>16835</v>
      </c>
      <c r="B7758" s="1887" t="s">
        <v>16964</v>
      </c>
      <c r="C7758" s="1879" t="s">
        <v>923</v>
      </c>
      <c r="D7758" s="243" t="s">
        <v>6175</v>
      </c>
      <c r="E7758" s="2498">
        <v>42030</v>
      </c>
      <c r="F7758" s="2008">
        <f t="shared" si="1410"/>
        <v>42047</v>
      </c>
      <c r="G7758" s="2008">
        <f t="shared" si="1411"/>
        <v>42051</v>
      </c>
      <c r="H7758" s="1867" t="s">
        <v>15341</v>
      </c>
      <c r="I7758" s="1867" t="s">
        <v>15340</v>
      </c>
      <c r="J7758" s="1879" t="s">
        <v>2132</v>
      </c>
      <c r="K7758" s="1901" t="s">
        <v>1198</v>
      </c>
      <c r="O7758" s="710">
        <v>42097</v>
      </c>
      <c r="P7758" s="1888" t="s">
        <v>4612</v>
      </c>
    </row>
    <row r="7759" spans="1:18">
      <c r="A7759" s="2033" t="s">
        <v>16836</v>
      </c>
      <c r="B7759" s="1887" t="s">
        <v>16964</v>
      </c>
      <c r="C7759" s="1879" t="s">
        <v>923</v>
      </c>
      <c r="D7759" s="243" t="s">
        <v>6175</v>
      </c>
      <c r="E7759" s="2498">
        <v>42030</v>
      </c>
      <c r="F7759" s="2008">
        <f t="shared" si="1410"/>
        <v>42047</v>
      </c>
      <c r="G7759" s="2008">
        <f t="shared" si="1411"/>
        <v>42051</v>
      </c>
      <c r="H7759" s="1867" t="s">
        <v>15341</v>
      </c>
      <c r="I7759" s="1867" t="s">
        <v>15340</v>
      </c>
      <c r="J7759" s="1879" t="s">
        <v>2132</v>
      </c>
      <c r="K7759" s="1901" t="s">
        <v>1198</v>
      </c>
      <c r="O7759" s="710">
        <v>42097</v>
      </c>
      <c r="P7759" s="1888" t="s">
        <v>4612</v>
      </c>
    </row>
    <row r="7760" spans="1:18">
      <c r="A7760" s="2033" t="s">
        <v>16837</v>
      </c>
      <c r="B7760" s="1887" t="s">
        <v>16964</v>
      </c>
      <c r="C7760" s="1879" t="s">
        <v>923</v>
      </c>
      <c r="D7760" s="243" t="s">
        <v>6175</v>
      </c>
      <c r="E7760" s="2498">
        <v>42030</v>
      </c>
      <c r="F7760" s="2008">
        <f t="shared" si="1410"/>
        <v>42047</v>
      </c>
      <c r="G7760" s="2008">
        <f t="shared" si="1411"/>
        <v>42051</v>
      </c>
      <c r="H7760" s="1867" t="s">
        <v>15341</v>
      </c>
      <c r="I7760" s="1867" t="s">
        <v>15340</v>
      </c>
      <c r="J7760" s="1875" t="s">
        <v>2187</v>
      </c>
      <c r="K7760" s="1901" t="s">
        <v>1198</v>
      </c>
      <c r="P7760" s="2032" t="s">
        <v>17634</v>
      </c>
    </row>
    <row r="7761" spans="1:18">
      <c r="A7761" s="1940" t="s">
        <v>5157</v>
      </c>
      <c r="B7761" s="1881" t="s">
        <v>16838</v>
      </c>
      <c r="C7761" s="1912"/>
      <c r="D7761" s="1881"/>
      <c r="E7761" s="1903"/>
      <c r="F7761" s="1903"/>
      <c r="G7761" s="1903"/>
      <c r="H7761" s="1923"/>
      <c r="I7761" s="1923"/>
      <c r="J7761" s="1876" t="s">
        <v>4331</v>
      </c>
      <c r="K7761" s="1877" t="s">
        <v>1196</v>
      </c>
      <c r="L7761" s="1877" t="s">
        <v>2165</v>
      </c>
      <c r="M7761" s="1877" t="s">
        <v>1953</v>
      </c>
      <c r="N7761" s="1877" t="s">
        <v>2166</v>
      </c>
    </row>
    <row r="7762" spans="1:18">
      <c r="A7762" s="1905" t="s">
        <v>16839</v>
      </c>
      <c r="B7762" s="1932" t="s">
        <v>16628</v>
      </c>
      <c r="C7762" s="1932" t="s">
        <v>922</v>
      </c>
      <c r="D7762" s="1982" t="s">
        <v>6389</v>
      </c>
      <c r="E7762" s="1298">
        <v>42033</v>
      </c>
      <c r="F7762" s="1983">
        <f>E7762+17</f>
        <v>42050</v>
      </c>
      <c r="G7762" s="1983">
        <f>E7762+21</f>
        <v>42054</v>
      </c>
      <c r="H7762" s="1984" t="s">
        <v>16403</v>
      </c>
      <c r="I7762" s="1984" t="s">
        <v>15519</v>
      </c>
      <c r="J7762" s="721" t="s">
        <v>943</v>
      </c>
      <c r="K7762" s="1472" t="s">
        <v>943</v>
      </c>
      <c r="L7762" s="721" t="s">
        <v>943</v>
      </c>
      <c r="M7762" s="1901" t="s">
        <v>2170</v>
      </c>
      <c r="N7762" s="1875" t="s">
        <v>2187</v>
      </c>
      <c r="O7762" s="1366">
        <v>42075</v>
      </c>
      <c r="P7762" s="1917" t="s">
        <v>16451</v>
      </c>
      <c r="Q7762" s="1917"/>
    </row>
    <row r="7763" spans="1:18">
      <c r="A7763" s="2033" t="s">
        <v>16840</v>
      </c>
      <c r="B7763" s="1879" t="s">
        <v>16628</v>
      </c>
      <c r="C7763" s="1879" t="s">
        <v>922</v>
      </c>
      <c r="D7763" s="1870" t="s">
        <v>6389</v>
      </c>
      <c r="E7763" s="1873">
        <v>42033</v>
      </c>
      <c r="F7763" s="1874">
        <f t="shared" ref="F7763:F7768" si="1412">E7763+17</f>
        <v>42050</v>
      </c>
      <c r="G7763" s="1874">
        <f t="shared" ref="G7763:G7768" si="1413">E7763+21</f>
        <v>42054</v>
      </c>
      <c r="H7763" s="1898" t="s">
        <v>16403</v>
      </c>
      <c r="I7763" s="1898" t="s">
        <v>15519</v>
      </c>
      <c r="J7763" s="721" t="s">
        <v>943</v>
      </c>
      <c r="K7763" s="1901" t="s">
        <v>1198</v>
      </c>
      <c r="L7763" s="721" t="s">
        <v>943</v>
      </c>
      <c r="M7763" s="1901" t="s">
        <v>2170</v>
      </c>
      <c r="N7763" s="1875" t="s">
        <v>2187</v>
      </c>
      <c r="P7763" s="2033" t="s">
        <v>17304</v>
      </c>
      <c r="Q7763" s="2033" t="s">
        <v>19269</v>
      </c>
    </row>
    <row r="7764" spans="1:18">
      <c r="A7764" s="1917" t="s">
        <v>16841</v>
      </c>
      <c r="B7764" s="1879" t="s">
        <v>16628</v>
      </c>
      <c r="C7764" s="1932" t="s">
        <v>922</v>
      </c>
      <c r="D7764" s="1982" t="s">
        <v>6389</v>
      </c>
      <c r="E7764" s="1298">
        <v>42033</v>
      </c>
      <c r="F7764" s="1983">
        <f t="shared" si="1412"/>
        <v>42050</v>
      </c>
      <c r="G7764" s="1983">
        <f t="shared" si="1413"/>
        <v>42054</v>
      </c>
      <c r="H7764" s="1984" t="s">
        <v>16403</v>
      </c>
      <c r="I7764" s="1984" t="s">
        <v>15519</v>
      </c>
      <c r="J7764" s="721" t="s">
        <v>943</v>
      </c>
      <c r="K7764" s="1472" t="s">
        <v>943</v>
      </c>
      <c r="L7764" s="721" t="s">
        <v>943</v>
      </c>
      <c r="M7764" s="1901" t="s">
        <v>2170</v>
      </c>
      <c r="N7764" s="1875" t="s">
        <v>2187</v>
      </c>
      <c r="O7764" s="1366">
        <v>42075</v>
      </c>
      <c r="P7764" s="1917" t="s">
        <v>16451</v>
      </c>
      <c r="Q7764" s="1917"/>
      <c r="R7764" s="1917"/>
    </row>
    <row r="7765" spans="1:18">
      <c r="A7765" s="1888" t="s">
        <v>16844</v>
      </c>
      <c r="B7765" s="1879" t="s">
        <v>16628</v>
      </c>
      <c r="C7765" s="1879" t="s">
        <v>922</v>
      </c>
      <c r="D7765" s="1870" t="s">
        <v>6389</v>
      </c>
      <c r="E7765" s="1873">
        <v>42033</v>
      </c>
      <c r="F7765" s="1874">
        <f t="shared" si="1412"/>
        <v>42050</v>
      </c>
      <c r="G7765" s="1874">
        <f t="shared" si="1413"/>
        <v>42054</v>
      </c>
      <c r="H7765" s="1898" t="s">
        <v>16403</v>
      </c>
      <c r="I7765" s="1898" t="s">
        <v>15519</v>
      </c>
      <c r="J7765" s="721" t="s">
        <v>943</v>
      </c>
      <c r="K7765" s="1901" t="s">
        <v>1198</v>
      </c>
      <c r="L7765" s="721" t="s">
        <v>943</v>
      </c>
      <c r="M7765" s="1901" t="s">
        <v>2170</v>
      </c>
      <c r="N7765" s="1875" t="s">
        <v>2187</v>
      </c>
      <c r="P7765" s="2033" t="s">
        <v>17305</v>
      </c>
      <c r="R7765" s="2032"/>
    </row>
    <row r="7766" spans="1:18">
      <c r="A7766" s="1917" t="s">
        <v>16842</v>
      </c>
      <c r="B7766" s="1879" t="s">
        <v>16628</v>
      </c>
      <c r="C7766" s="1932" t="s">
        <v>922</v>
      </c>
      <c r="D7766" s="1982" t="s">
        <v>6389</v>
      </c>
      <c r="E7766" s="1298">
        <v>42033</v>
      </c>
      <c r="F7766" s="1983">
        <f t="shared" si="1412"/>
        <v>42050</v>
      </c>
      <c r="G7766" s="1983">
        <f t="shared" si="1413"/>
        <v>42054</v>
      </c>
      <c r="H7766" s="1984" t="s">
        <v>16403</v>
      </c>
      <c r="I7766" s="1984" t="s">
        <v>15519</v>
      </c>
      <c r="J7766" s="721" t="s">
        <v>943</v>
      </c>
      <c r="K7766" s="1472" t="s">
        <v>943</v>
      </c>
      <c r="L7766" s="721" t="s">
        <v>943</v>
      </c>
      <c r="M7766" s="1901" t="s">
        <v>2170</v>
      </c>
      <c r="N7766" s="1875" t="s">
        <v>2187</v>
      </c>
      <c r="O7766" s="1366">
        <v>42075</v>
      </c>
      <c r="P7766" s="1917" t="s">
        <v>16451</v>
      </c>
    </row>
    <row r="7767" spans="1:18">
      <c r="A7767" s="1917" t="s">
        <v>16988</v>
      </c>
      <c r="B7767" s="1932" t="s">
        <v>16553</v>
      </c>
      <c r="C7767" s="1932" t="s">
        <v>923</v>
      </c>
      <c r="D7767" s="1982" t="s">
        <v>6389</v>
      </c>
      <c r="E7767" s="1298">
        <v>42033</v>
      </c>
      <c r="F7767" s="1983">
        <f t="shared" si="1412"/>
        <v>42050</v>
      </c>
      <c r="G7767" s="1983">
        <f t="shared" si="1413"/>
        <v>42054</v>
      </c>
      <c r="H7767" s="1984" t="s">
        <v>16403</v>
      </c>
      <c r="I7767" s="1984" t="s">
        <v>15519</v>
      </c>
      <c r="J7767" s="721" t="s">
        <v>943</v>
      </c>
      <c r="K7767" s="1472" t="s">
        <v>943</v>
      </c>
      <c r="L7767" s="721" t="s">
        <v>943</v>
      </c>
      <c r="M7767" s="1901" t="s">
        <v>2170</v>
      </c>
      <c r="N7767" s="1875" t="s">
        <v>2187</v>
      </c>
      <c r="O7767" s="1366">
        <v>42074</v>
      </c>
      <c r="P7767" s="1917" t="s">
        <v>16451</v>
      </c>
    </row>
    <row r="7768" spans="1:18">
      <c r="A7768" s="1917" t="s">
        <v>16843</v>
      </c>
      <c r="B7768" s="1932" t="s">
        <v>16553</v>
      </c>
      <c r="C7768" s="1932" t="s">
        <v>923</v>
      </c>
      <c r="D7768" s="1982" t="s">
        <v>6389</v>
      </c>
      <c r="E7768" s="1298">
        <v>42033</v>
      </c>
      <c r="F7768" s="1983">
        <f t="shared" si="1412"/>
        <v>42050</v>
      </c>
      <c r="G7768" s="1983">
        <f t="shared" si="1413"/>
        <v>42054</v>
      </c>
      <c r="H7768" s="1984" t="s">
        <v>16403</v>
      </c>
      <c r="I7768" s="1984" t="s">
        <v>15519</v>
      </c>
      <c r="J7768" s="721" t="s">
        <v>943</v>
      </c>
      <c r="K7768" s="1472" t="s">
        <v>943</v>
      </c>
      <c r="L7768" s="721" t="s">
        <v>943</v>
      </c>
      <c r="M7768" s="1901" t="s">
        <v>2170</v>
      </c>
      <c r="N7768" s="1875" t="s">
        <v>2187</v>
      </c>
      <c r="O7768" s="1366">
        <v>42074</v>
      </c>
      <c r="P7768" s="1917" t="s">
        <v>16451</v>
      </c>
    </row>
    <row r="7769" spans="1:18">
      <c r="A7769" s="2504" t="s">
        <v>10501</v>
      </c>
      <c r="B7769" s="1607" t="s">
        <v>16631</v>
      </c>
      <c r="C7769" s="1912"/>
      <c r="D7769" s="2499"/>
      <c r="E7769" s="2499"/>
      <c r="F7769" s="2499"/>
      <c r="G7769" s="2499"/>
      <c r="H7769" s="1923"/>
      <c r="I7769" s="1923"/>
      <c r="J7769" s="2503" t="s">
        <v>4331</v>
      </c>
      <c r="K7769" s="1877" t="s">
        <v>1197</v>
      </c>
      <c r="L7769" s="2436" t="s">
        <v>1007</v>
      </c>
      <c r="M7769" s="657" t="s">
        <v>16667</v>
      </c>
    </row>
    <row r="7770" spans="1:18">
      <c r="A7770" s="2368" t="s">
        <v>16883</v>
      </c>
      <c r="B7770" s="1901" t="s">
        <v>16632</v>
      </c>
      <c r="C7770" s="1879" t="s">
        <v>922</v>
      </c>
      <c r="D7770" s="2284" t="s">
        <v>9347</v>
      </c>
      <c r="E7770" s="2498">
        <v>42034</v>
      </c>
      <c r="F7770" s="1936">
        <f t="shared" ref="F7770" si="1414">E7770+17</f>
        <v>42051</v>
      </c>
      <c r="G7770" s="2498">
        <f t="shared" ref="G7770" si="1415">E7770+21</f>
        <v>42055</v>
      </c>
      <c r="H7770" s="1925" t="s">
        <v>15819</v>
      </c>
      <c r="I7770" s="1925" t="s">
        <v>15562</v>
      </c>
      <c r="J7770" s="1875" t="s">
        <v>2187</v>
      </c>
      <c r="K7770" s="1901" t="s">
        <v>1198</v>
      </c>
      <c r="L7770" s="1875" t="s">
        <v>2187</v>
      </c>
      <c r="M7770" s="1875" t="s">
        <v>17356</v>
      </c>
      <c r="O7770" s="1897">
        <v>42129</v>
      </c>
      <c r="P7770" s="2033" t="s">
        <v>12960</v>
      </c>
    </row>
    <row r="7771" spans="1:18">
      <c r="A7771" s="2033" t="s">
        <v>16884</v>
      </c>
      <c r="B7771" s="1901" t="s">
        <v>16632</v>
      </c>
      <c r="C7771" s="1879" t="s">
        <v>922</v>
      </c>
      <c r="D7771" s="2284" t="s">
        <v>9347</v>
      </c>
      <c r="E7771" s="2498">
        <v>42034</v>
      </c>
      <c r="F7771" s="1936">
        <f t="shared" ref="F7771:F7777" si="1416">E7771+17</f>
        <v>42051</v>
      </c>
      <c r="G7771" s="2498">
        <f t="shared" ref="G7771:G7777" si="1417">E7771+21</f>
        <v>42055</v>
      </c>
      <c r="H7771" s="1925" t="s">
        <v>15819</v>
      </c>
      <c r="I7771" s="1925" t="s">
        <v>15562</v>
      </c>
      <c r="J7771" s="1875" t="s">
        <v>2187</v>
      </c>
      <c r="K7771" s="1901" t="s">
        <v>1198</v>
      </c>
      <c r="L7771" s="1875" t="s">
        <v>2187</v>
      </c>
      <c r="O7771" s="1897">
        <v>42150</v>
      </c>
      <c r="P7771" s="2033" t="s">
        <v>13049</v>
      </c>
    </row>
    <row r="7772" spans="1:18">
      <c r="A7772" s="2033" t="s">
        <v>16885</v>
      </c>
      <c r="B7772" s="1901" t="s">
        <v>16632</v>
      </c>
      <c r="C7772" s="1879" t="s">
        <v>922</v>
      </c>
      <c r="D7772" s="2284" t="s">
        <v>9347</v>
      </c>
      <c r="E7772" s="2498">
        <v>42034</v>
      </c>
      <c r="F7772" s="1936">
        <f t="shared" si="1416"/>
        <v>42051</v>
      </c>
      <c r="G7772" s="2498">
        <f t="shared" si="1417"/>
        <v>42055</v>
      </c>
      <c r="H7772" s="1925" t="s">
        <v>15819</v>
      </c>
      <c r="I7772" s="1925" t="s">
        <v>15562</v>
      </c>
      <c r="J7772" s="1875" t="s">
        <v>2187</v>
      </c>
      <c r="K7772" s="1901" t="s">
        <v>1198</v>
      </c>
      <c r="L7772" s="1875" t="s">
        <v>2187</v>
      </c>
      <c r="O7772" s="1897">
        <v>42150</v>
      </c>
      <c r="P7772" s="2033" t="s">
        <v>13049</v>
      </c>
    </row>
    <row r="7773" spans="1:18">
      <c r="A7773" s="1919" t="s">
        <v>16886</v>
      </c>
      <c r="B7773" s="1901" t="s">
        <v>16989</v>
      </c>
      <c r="C7773" s="1879" t="s">
        <v>923</v>
      </c>
      <c r="D7773" s="2284" t="s">
        <v>9347</v>
      </c>
      <c r="E7773" s="2498">
        <v>42034</v>
      </c>
      <c r="F7773" s="1936">
        <f t="shared" si="1416"/>
        <v>42051</v>
      </c>
      <c r="G7773" s="2498">
        <f t="shared" si="1417"/>
        <v>42055</v>
      </c>
      <c r="H7773" s="1925" t="s">
        <v>15819</v>
      </c>
      <c r="I7773" s="1925" t="s">
        <v>15562</v>
      </c>
      <c r="J7773" s="1875" t="s">
        <v>2187</v>
      </c>
      <c r="K7773" s="1901" t="s">
        <v>1198</v>
      </c>
      <c r="L7773" s="1875" t="s">
        <v>2187</v>
      </c>
      <c r="M7773" s="615" t="s">
        <v>17096</v>
      </c>
      <c r="O7773" s="1897">
        <v>42150</v>
      </c>
      <c r="P7773" s="2033" t="s">
        <v>13049</v>
      </c>
    </row>
    <row r="7774" spans="1:18">
      <c r="A7774" s="1919" t="s">
        <v>16887</v>
      </c>
      <c r="B7774" s="1901" t="s">
        <v>16989</v>
      </c>
      <c r="C7774" s="1879" t="s">
        <v>923</v>
      </c>
      <c r="D7774" s="2284" t="s">
        <v>9347</v>
      </c>
      <c r="E7774" s="2498">
        <v>42034</v>
      </c>
      <c r="F7774" s="1936">
        <f t="shared" si="1416"/>
        <v>42051</v>
      </c>
      <c r="G7774" s="2498">
        <f t="shared" si="1417"/>
        <v>42055</v>
      </c>
      <c r="H7774" s="1925" t="s">
        <v>15819</v>
      </c>
      <c r="I7774" s="1925" t="s">
        <v>15562</v>
      </c>
      <c r="J7774" s="1875" t="s">
        <v>2187</v>
      </c>
      <c r="K7774" s="1901" t="s">
        <v>1198</v>
      </c>
      <c r="L7774" s="1875" t="s">
        <v>2187</v>
      </c>
      <c r="M7774" s="615" t="s">
        <v>17096</v>
      </c>
      <c r="O7774" s="1897">
        <v>42150</v>
      </c>
      <c r="P7774" s="2033" t="s">
        <v>13049</v>
      </c>
    </row>
    <row r="7775" spans="1:18">
      <c r="A7775" s="2033" t="s">
        <v>16888</v>
      </c>
      <c r="B7775" s="1901" t="s">
        <v>16989</v>
      </c>
      <c r="C7775" s="1879" t="s">
        <v>923</v>
      </c>
      <c r="D7775" s="2284" t="s">
        <v>9347</v>
      </c>
      <c r="E7775" s="2498">
        <v>42034</v>
      </c>
      <c r="F7775" s="1936">
        <f t="shared" si="1416"/>
        <v>42051</v>
      </c>
      <c r="G7775" s="2498">
        <f t="shared" si="1417"/>
        <v>42055</v>
      </c>
      <c r="H7775" s="1925" t="s">
        <v>15819</v>
      </c>
      <c r="I7775" s="1925" t="s">
        <v>15562</v>
      </c>
      <c r="J7775" s="1875" t="s">
        <v>2187</v>
      </c>
      <c r="K7775" s="1901" t="s">
        <v>1198</v>
      </c>
      <c r="L7775" s="1875" t="s">
        <v>2187</v>
      </c>
      <c r="O7775" s="1897">
        <v>42150</v>
      </c>
      <c r="P7775" s="2033" t="s">
        <v>13049</v>
      </c>
    </row>
    <row r="7776" spans="1:18">
      <c r="A7776" s="1919" t="s">
        <v>16889</v>
      </c>
      <c r="B7776" s="1901" t="s">
        <v>16989</v>
      </c>
      <c r="C7776" s="1879" t="s">
        <v>923</v>
      </c>
      <c r="D7776" s="2284" t="s">
        <v>9347</v>
      </c>
      <c r="E7776" s="2498">
        <v>42034</v>
      </c>
      <c r="F7776" s="1936">
        <f t="shared" si="1416"/>
        <v>42051</v>
      </c>
      <c r="G7776" s="2498">
        <f t="shared" si="1417"/>
        <v>42055</v>
      </c>
      <c r="H7776" s="1925" t="s">
        <v>15819</v>
      </c>
      <c r="I7776" s="1925" t="s">
        <v>15562</v>
      </c>
      <c r="J7776" s="1875" t="s">
        <v>2187</v>
      </c>
      <c r="K7776" s="1901" t="s">
        <v>1198</v>
      </c>
      <c r="L7776" s="1875" t="s">
        <v>2187</v>
      </c>
      <c r="M7776" s="615" t="s">
        <v>18218</v>
      </c>
      <c r="O7776" s="1897">
        <v>42150</v>
      </c>
      <c r="P7776" s="2033" t="s">
        <v>13049</v>
      </c>
    </row>
    <row r="7777" spans="1:16">
      <c r="A7777" s="2033" t="s">
        <v>16890</v>
      </c>
      <c r="B7777" s="1901" t="s">
        <v>16989</v>
      </c>
      <c r="C7777" s="1879" t="s">
        <v>923</v>
      </c>
      <c r="D7777" s="2284" t="s">
        <v>9347</v>
      </c>
      <c r="E7777" s="2498">
        <v>42034</v>
      </c>
      <c r="F7777" s="1936">
        <f t="shared" si="1416"/>
        <v>42051</v>
      </c>
      <c r="G7777" s="2498">
        <f t="shared" si="1417"/>
        <v>42055</v>
      </c>
      <c r="H7777" s="1925" t="s">
        <v>15819</v>
      </c>
      <c r="I7777" s="1925" t="s">
        <v>15562</v>
      </c>
      <c r="J7777" s="1875" t="s">
        <v>2187</v>
      </c>
      <c r="K7777" s="1901" t="s">
        <v>1198</v>
      </c>
      <c r="L7777" s="1875" t="s">
        <v>2187</v>
      </c>
      <c r="O7777" s="1897">
        <v>42150</v>
      </c>
      <c r="P7777" s="2033" t="s">
        <v>13049</v>
      </c>
    </row>
    <row r="7778" spans="1:16">
      <c r="A7778" s="2504" t="s">
        <v>10501</v>
      </c>
      <c r="B7778" s="1607" t="s">
        <v>16637</v>
      </c>
      <c r="C7778" s="1912"/>
      <c r="D7778" s="2499"/>
      <c r="E7778" s="2499"/>
      <c r="F7778" s="2499"/>
      <c r="G7778" s="2499"/>
      <c r="H7778" s="1923"/>
      <c r="I7778" s="1923"/>
      <c r="J7778" s="2503" t="s">
        <v>4331</v>
      </c>
      <c r="K7778" s="1877" t="s">
        <v>1197</v>
      </c>
      <c r="L7778" s="2436" t="s">
        <v>1007</v>
      </c>
      <c r="M7778" s="657" t="s">
        <v>16667</v>
      </c>
    </row>
    <row r="7779" spans="1:16">
      <c r="A7779" s="2514" t="s">
        <v>16891</v>
      </c>
      <c r="B7779" s="1985" t="s">
        <v>16638</v>
      </c>
      <c r="C7779" s="1932" t="s">
        <v>922</v>
      </c>
      <c r="D7779" s="2514" t="s">
        <v>9347</v>
      </c>
      <c r="E7779" s="2517">
        <v>42034</v>
      </c>
      <c r="F7779" s="2518">
        <f t="shared" ref="F7779" si="1418">E7779+17</f>
        <v>42051</v>
      </c>
      <c r="G7779" s="2517">
        <f t="shared" ref="G7779" si="1419">E7779+21</f>
        <v>42055</v>
      </c>
      <c r="H7779" s="822" t="s">
        <v>15818</v>
      </c>
      <c r="I7779" s="822" t="s">
        <v>15564</v>
      </c>
      <c r="J7779" s="2594"/>
      <c r="K7779" s="1472" t="s">
        <v>943</v>
      </c>
      <c r="L7779" s="2594"/>
      <c r="M7779" s="1917"/>
      <c r="N7779" s="1917"/>
      <c r="O7779" s="1897">
        <v>42150</v>
      </c>
      <c r="P7779" s="2033" t="s">
        <v>13049</v>
      </c>
    </row>
    <row r="7780" spans="1:16">
      <c r="A7780" s="1145" t="s">
        <v>16892</v>
      </c>
      <c r="B7780" s="1901" t="s">
        <v>16638</v>
      </c>
      <c r="C7780" s="1909" t="s">
        <v>922</v>
      </c>
      <c r="D7780" s="2284" t="s">
        <v>9347</v>
      </c>
      <c r="E7780" s="2498">
        <v>42034</v>
      </c>
      <c r="F7780" s="1936">
        <f t="shared" ref="F7780:F7787" si="1420">E7780+17</f>
        <v>42051</v>
      </c>
      <c r="G7780" s="2498">
        <f t="shared" ref="G7780:G7787" si="1421">E7780+21</f>
        <v>42055</v>
      </c>
      <c r="H7780" s="1906" t="s">
        <v>15818</v>
      </c>
      <c r="I7780" s="1906" t="s">
        <v>15564</v>
      </c>
      <c r="J7780" s="2600"/>
      <c r="K7780" s="1901" t="s">
        <v>1198</v>
      </c>
      <c r="L7780" s="1875" t="s">
        <v>2187</v>
      </c>
      <c r="M7780" s="1711" t="s">
        <v>17149</v>
      </c>
      <c r="N7780" s="1711"/>
      <c r="O7780" s="1356">
        <v>42058</v>
      </c>
      <c r="P7780" s="2032" t="s">
        <v>17016</v>
      </c>
    </row>
    <row r="7781" spans="1:16">
      <c r="A7781" s="1116" t="s">
        <v>16893</v>
      </c>
      <c r="B7781" s="1985" t="s">
        <v>16638</v>
      </c>
      <c r="C7781" s="1932" t="s">
        <v>922</v>
      </c>
      <c r="D7781" s="2514" t="s">
        <v>9347</v>
      </c>
      <c r="E7781" s="2517">
        <v>42034</v>
      </c>
      <c r="F7781" s="2518">
        <f t="shared" si="1420"/>
        <v>42051</v>
      </c>
      <c r="G7781" s="2517">
        <f t="shared" si="1421"/>
        <v>42055</v>
      </c>
      <c r="H7781" s="822" t="s">
        <v>15818</v>
      </c>
      <c r="I7781" s="822" t="s">
        <v>15564</v>
      </c>
      <c r="J7781" s="2595"/>
      <c r="K7781" s="1472" t="s">
        <v>943</v>
      </c>
      <c r="L7781" s="2595"/>
      <c r="M7781" s="1917" t="s">
        <v>17149</v>
      </c>
      <c r="N7781" s="1917"/>
      <c r="O7781" s="1897">
        <v>42150</v>
      </c>
      <c r="P7781" s="2033" t="s">
        <v>13049</v>
      </c>
    </row>
    <row r="7782" spans="1:16">
      <c r="A7782" s="2033" t="s">
        <v>16894</v>
      </c>
      <c r="B7782" s="1901" t="s">
        <v>16638</v>
      </c>
      <c r="C7782" s="1879" t="s">
        <v>922</v>
      </c>
      <c r="D7782" s="2284" t="s">
        <v>9347</v>
      </c>
      <c r="E7782" s="2498">
        <v>42034</v>
      </c>
      <c r="F7782" s="1936">
        <f t="shared" si="1420"/>
        <v>42051</v>
      </c>
      <c r="G7782" s="2498">
        <f t="shared" si="1421"/>
        <v>42055</v>
      </c>
      <c r="H7782" s="1925" t="s">
        <v>15818</v>
      </c>
      <c r="I7782" s="1925" t="s">
        <v>15564</v>
      </c>
      <c r="J7782" s="1875" t="s">
        <v>2187</v>
      </c>
      <c r="K7782" s="1901" t="s">
        <v>1198</v>
      </c>
      <c r="L7782" s="1875" t="s">
        <v>2187</v>
      </c>
      <c r="O7782" s="1897">
        <v>42150</v>
      </c>
      <c r="P7782" s="2033" t="s">
        <v>13049</v>
      </c>
    </row>
    <row r="7783" spans="1:16">
      <c r="A7783" s="2033" t="s">
        <v>16895</v>
      </c>
      <c r="B7783" s="1901" t="s">
        <v>16638</v>
      </c>
      <c r="C7783" s="1879" t="s">
        <v>922</v>
      </c>
      <c r="D7783" s="2284" t="s">
        <v>9347</v>
      </c>
      <c r="E7783" s="2498">
        <v>42034</v>
      </c>
      <c r="F7783" s="1936">
        <f t="shared" si="1420"/>
        <v>42051</v>
      </c>
      <c r="G7783" s="2498">
        <f t="shared" si="1421"/>
        <v>42055</v>
      </c>
      <c r="H7783" s="1925" t="s">
        <v>15818</v>
      </c>
      <c r="I7783" s="1925" t="s">
        <v>15564</v>
      </c>
      <c r="J7783" s="1875" t="s">
        <v>2187</v>
      </c>
      <c r="K7783" s="1901" t="s">
        <v>1198</v>
      </c>
      <c r="L7783" s="1875" t="s">
        <v>2187</v>
      </c>
      <c r="O7783" s="1897">
        <v>42060</v>
      </c>
      <c r="P7783" s="2032" t="s">
        <v>17016</v>
      </c>
    </row>
    <row r="7784" spans="1:16">
      <c r="A7784" s="1919" t="s">
        <v>16896</v>
      </c>
      <c r="B7784" s="1879" t="s">
        <v>16632</v>
      </c>
      <c r="C7784" s="1879" t="s">
        <v>922</v>
      </c>
      <c r="D7784" s="2284" t="s">
        <v>9347</v>
      </c>
      <c r="E7784" s="2498">
        <v>42034</v>
      </c>
      <c r="F7784" s="1936">
        <f t="shared" si="1420"/>
        <v>42051</v>
      </c>
      <c r="G7784" s="2498">
        <f t="shared" si="1421"/>
        <v>42055</v>
      </c>
      <c r="H7784" s="1925" t="s">
        <v>15818</v>
      </c>
      <c r="I7784" s="1925" t="s">
        <v>15564</v>
      </c>
      <c r="J7784" s="1875" t="s">
        <v>2187</v>
      </c>
      <c r="K7784" s="1901" t="s">
        <v>1198</v>
      </c>
      <c r="L7784" s="1875" t="s">
        <v>2187</v>
      </c>
      <c r="M7784" s="2033" t="s">
        <v>17264</v>
      </c>
      <c r="O7784" s="1897">
        <v>42088</v>
      </c>
      <c r="P7784" t="s">
        <v>9479</v>
      </c>
    </row>
    <row r="7785" spans="1:16">
      <c r="A7785" s="1917" t="s">
        <v>16897</v>
      </c>
      <c r="B7785" s="1985" t="s">
        <v>16990</v>
      </c>
      <c r="C7785" s="1932" t="s">
        <v>923</v>
      </c>
      <c r="D7785" s="2514" t="s">
        <v>9347</v>
      </c>
      <c r="E7785" s="2517">
        <v>42034</v>
      </c>
      <c r="F7785" s="2518">
        <f t="shared" si="1420"/>
        <v>42051</v>
      </c>
      <c r="G7785" s="2517">
        <f t="shared" si="1421"/>
        <v>42055</v>
      </c>
      <c r="H7785" s="822" t="s">
        <v>15818</v>
      </c>
      <c r="I7785" s="822" t="s">
        <v>15564</v>
      </c>
      <c r="J7785" s="1875" t="s">
        <v>2187</v>
      </c>
      <c r="K7785" s="1472" t="s">
        <v>943</v>
      </c>
      <c r="L7785" s="1875" t="s">
        <v>2187</v>
      </c>
      <c r="M7785" s="1917"/>
      <c r="N7785" s="1917"/>
      <c r="O7785" s="1897">
        <v>42150</v>
      </c>
      <c r="P7785" s="2033" t="s">
        <v>13049</v>
      </c>
    </row>
    <row r="7786" spans="1:16">
      <c r="A7786" s="1917" t="s">
        <v>16898</v>
      </c>
      <c r="B7786" s="1985" t="s">
        <v>16990</v>
      </c>
      <c r="C7786" s="1932" t="s">
        <v>923</v>
      </c>
      <c r="D7786" s="2514" t="s">
        <v>9347</v>
      </c>
      <c r="E7786" s="2517">
        <v>42034</v>
      </c>
      <c r="F7786" s="2518">
        <f t="shared" si="1420"/>
        <v>42051</v>
      </c>
      <c r="G7786" s="2517">
        <f t="shared" si="1421"/>
        <v>42055</v>
      </c>
      <c r="H7786" s="822" t="s">
        <v>15818</v>
      </c>
      <c r="I7786" s="822" t="s">
        <v>15564</v>
      </c>
      <c r="J7786" s="1875" t="s">
        <v>2187</v>
      </c>
      <c r="K7786" s="1472" t="s">
        <v>943</v>
      </c>
      <c r="L7786" s="1875" t="s">
        <v>2187</v>
      </c>
      <c r="M7786" s="1917"/>
      <c r="N7786" s="1917"/>
      <c r="O7786" s="1897">
        <v>42150</v>
      </c>
      <c r="P7786" s="2033" t="s">
        <v>13049</v>
      </c>
    </row>
    <row r="7787" spans="1:16">
      <c r="A7787" s="1919" t="s">
        <v>16899</v>
      </c>
      <c r="B7787" s="1901" t="s">
        <v>16990</v>
      </c>
      <c r="C7787" s="1879" t="s">
        <v>923</v>
      </c>
      <c r="D7787" s="2284" t="s">
        <v>9347</v>
      </c>
      <c r="E7787" s="2498">
        <v>42034</v>
      </c>
      <c r="F7787" s="1936">
        <f t="shared" si="1420"/>
        <v>42051</v>
      </c>
      <c r="G7787" s="2498">
        <f t="shared" si="1421"/>
        <v>42055</v>
      </c>
      <c r="H7787" s="1925" t="s">
        <v>15818</v>
      </c>
      <c r="I7787" s="1925" t="s">
        <v>15564</v>
      </c>
      <c r="J7787" s="1875" t="s">
        <v>2187</v>
      </c>
      <c r="K7787" s="1901" t="s">
        <v>1198</v>
      </c>
      <c r="L7787" s="1875" t="s">
        <v>2187</v>
      </c>
      <c r="M7787" s="615" t="s">
        <v>17149</v>
      </c>
      <c r="N7787" s="2032"/>
      <c r="O7787" s="1555">
        <v>42066</v>
      </c>
      <c r="P7787" s="2033" t="s">
        <v>9479</v>
      </c>
    </row>
    <row r="7788" spans="1:16">
      <c r="A7788" s="2500" t="s">
        <v>15540</v>
      </c>
      <c r="B7788" s="1607" t="s">
        <v>16246</v>
      </c>
      <c r="C7788" s="1912"/>
      <c r="D7788" s="2499"/>
      <c r="E7788" s="2499"/>
      <c r="F7788" s="2499"/>
      <c r="G7788" s="2499"/>
      <c r="H7788" s="1923"/>
      <c r="I7788" s="1923"/>
      <c r="J7788" s="1877" t="s">
        <v>14547</v>
      </c>
      <c r="K7788" s="1877" t="s">
        <v>1197</v>
      </c>
      <c r="L7788" s="1877" t="s">
        <v>2166</v>
      </c>
    </row>
    <row r="7789" spans="1:16" s="1711" customFormat="1">
      <c r="A7789" s="2514" t="s">
        <v>16900</v>
      </c>
      <c r="B7789" s="1985" t="s">
        <v>16640</v>
      </c>
      <c r="C7789" s="1932" t="s">
        <v>922</v>
      </c>
      <c r="D7789" s="2514" t="s">
        <v>14545</v>
      </c>
      <c r="E7789" s="2517">
        <v>42034</v>
      </c>
      <c r="F7789" s="2518">
        <f t="shared" ref="F7789" si="1422">E7789+17</f>
        <v>42051</v>
      </c>
      <c r="G7789" s="2517">
        <f t="shared" ref="G7789" si="1423">E7789+21</f>
        <v>42055</v>
      </c>
      <c r="H7789" s="733" t="s">
        <v>15338</v>
      </c>
      <c r="I7789" s="733" t="s">
        <v>15339</v>
      </c>
      <c r="J7789" s="1875" t="s">
        <v>2187</v>
      </c>
      <c r="K7789" s="1472" t="s">
        <v>943</v>
      </c>
      <c r="L7789" s="1472" t="s">
        <v>943</v>
      </c>
      <c r="M7789" s="1917"/>
      <c r="N7789" s="1917"/>
      <c r="O7789" s="1366">
        <v>42074</v>
      </c>
      <c r="P7789" s="1917" t="s">
        <v>4959</v>
      </c>
    </row>
    <row r="7790" spans="1:16">
      <c r="A7790" s="2033" t="s">
        <v>16901</v>
      </c>
      <c r="B7790" s="1901" t="s">
        <v>16640</v>
      </c>
      <c r="C7790" s="1879" t="s">
        <v>922</v>
      </c>
      <c r="D7790" s="2284" t="s">
        <v>14545</v>
      </c>
      <c r="E7790" s="2498">
        <v>42034</v>
      </c>
      <c r="F7790" s="1936">
        <f t="shared" ref="F7790:F7799" si="1424">E7790+17</f>
        <v>42051</v>
      </c>
      <c r="G7790" s="2498">
        <f t="shared" ref="G7790:G7799" si="1425">E7790+21</f>
        <v>42055</v>
      </c>
      <c r="H7790" s="596" t="s">
        <v>15338</v>
      </c>
      <c r="I7790" s="596" t="s">
        <v>15339</v>
      </c>
      <c r="J7790" s="1879" t="s">
        <v>2132</v>
      </c>
      <c r="K7790" s="1901" t="s">
        <v>1198</v>
      </c>
      <c r="L7790" s="721" t="s">
        <v>943</v>
      </c>
      <c r="O7790" s="1897">
        <v>42074</v>
      </c>
      <c r="P7790" s="2033" t="s">
        <v>4612</v>
      </c>
    </row>
    <row r="7791" spans="1:16">
      <c r="A7791" s="2033" t="s">
        <v>16902</v>
      </c>
      <c r="B7791" s="1901" t="s">
        <v>16640</v>
      </c>
      <c r="C7791" s="1879" t="s">
        <v>922</v>
      </c>
      <c r="D7791" s="2284" t="s">
        <v>14545</v>
      </c>
      <c r="E7791" s="2498">
        <v>42034</v>
      </c>
      <c r="F7791" s="1936">
        <f t="shared" si="1424"/>
        <v>42051</v>
      </c>
      <c r="G7791" s="2498">
        <f t="shared" si="1425"/>
        <v>42055</v>
      </c>
      <c r="H7791" s="596" t="s">
        <v>15338</v>
      </c>
      <c r="I7791" s="596" t="s">
        <v>15339</v>
      </c>
      <c r="J7791" s="1879" t="s">
        <v>2132</v>
      </c>
      <c r="K7791" s="1901" t="s">
        <v>1198</v>
      </c>
      <c r="L7791" s="721" t="s">
        <v>943</v>
      </c>
      <c r="O7791" s="1897">
        <v>42074</v>
      </c>
      <c r="P7791" s="2033" t="s">
        <v>4612</v>
      </c>
    </row>
    <row r="7792" spans="1:16">
      <c r="A7792" s="2033" t="s">
        <v>16903</v>
      </c>
      <c r="B7792" s="1901" t="s">
        <v>16683</v>
      </c>
      <c r="C7792" s="1879" t="s">
        <v>922</v>
      </c>
      <c r="D7792" s="2284" t="s">
        <v>14545</v>
      </c>
      <c r="E7792" s="2498">
        <v>42034</v>
      </c>
      <c r="F7792" s="1936">
        <f t="shared" si="1424"/>
        <v>42051</v>
      </c>
      <c r="G7792" s="2498">
        <f t="shared" si="1425"/>
        <v>42055</v>
      </c>
      <c r="H7792" s="596" t="s">
        <v>15338</v>
      </c>
      <c r="I7792" s="596" t="s">
        <v>15339</v>
      </c>
      <c r="J7792" s="1875" t="s">
        <v>2187</v>
      </c>
      <c r="K7792" s="1901" t="s">
        <v>1198</v>
      </c>
      <c r="L7792" s="721" t="s">
        <v>943</v>
      </c>
      <c r="O7792" s="1897">
        <v>42111</v>
      </c>
      <c r="P7792" s="2033" t="s">
        <v>4612</v>
      </c>
    </row>
    <row r="7793" spans="1:18">
      <c r="A7793" s="2033" t="s">
        <v>16904</v>
      </c>
      <c r="B7793" s="1879" t="s">
        <v>16798</v>
      </c>
      <c r="C7793" s="1879" t="s">
        <v>922</v>
      </c>
      <c r="D7793" s="2284" t="s">
        <v>14545</v>
      </c>
      <c r="E7793" s="2498">
        <v>42034</v>
      </c>
      <c r="F7793" s="1936">
        <f t="shared" si="1424"/>
        <v>42051</v>
      </c>
      <c r="G7793" s="2498">
        <f t="shared" si="1425"/>
        <v>42055</v>
      </c>
      <c r="H7793" s="596" t="s">
        <v>15338</v>
      </c>
      <c r="I7793" s="596" t="s">
        <v>15339</v>
      </c>
      <c r="J7793" s="1879" t="s">
        <v>2132</v>
      </c>
      <c r="K7793" s="1901" t="s">
        <v>1198</v>
      </c>
      <c r="L7793" s="721" t="s">
        <v>943</v>
      </c>
      <c r="O7793" s="1897">
        <v>42089</v>
      </c>
      <c r="P7793" s="2033" t="s">
        <v>4612</v>
      </c>
    </row>
    <row r="7794" spans="1:18">
      <c r="A7794" s="2033" t="s">
        <v>16905</v>
      </c>
      <c r="B7794" s="1879" t="s">
        <v>16798</v>
      </c>
      <c r="C7794" s="1879" t="s">
        <v>922</v>
      </c>
      <c r="D7794" s="2284" t="s">
        <v>14545</v>
      </c>
      <c r="E7794" s="2498">
        <v>42034</v>
      </c>
      <c r="F7794" s="1936">
        <f t="shared" si="1424"/>
        <v>42051</v>
      </c>
      <c r="G7794" s="2498">
        <f t="shared" si="1425"/>
        <v>42055</v>
      </c>
      <c r="H7794" s="596" t="s">
        <v>15338</v>
      </c>
      <c r="I7794" s="596" t="s">
        <v>15339</v>
      </c>
      <c r="J7794" s="1875" t="s">
        <v>2187</v>
      </c>
      <c r="K7794" s="1901" t="s">
        <v>1198</v>
      </c>
      <c r="L7794" s="721" t="s">
        <v>943</v>
      </c>
      <c r="O7794" s="1897">
        <v>42089</v>
      </c>
      <c r="P7794" s="2033" t="s">
        <v>4612</v>
      </c>
    </row>
    <row r="7795" spans="1:18">
      <c r="A7795" s="1917" t="s">
        <v>16906</v>
      </c>
      <c r="B7795" s="1985" t="s">
        <v>16640</v>
      </c>
      <c r="C7795" s="1932" t="s">
        <v>922</v>
      </c>
      <c r="D7795" s="2514" t="s">
        <v>14545</v>
      </c>
      <c r="E7795" s="2517">
        <v>42034</v>
      </c>
      <c r="F7795" s="2518">
        <f t="shared" si="1424"/>
        <v>42051</v>
      </c>
      <c r="G7795" s="2517">
        <f t="shared" si="1425"/>
        <v>42055</v>
      </c>
      <c r="H7795" s="733" t="s">
        <v>15338</v>
      </c>
      <c r="I7795" s="733" t="s">
        <v>15339</v>
      </c>
      <c r="J7795" s="2594"/>
      <c r="K7795" s="1472" t="s">
        <v>943</v>
      </c>
      <c r="L7795" s="1472" t="s">
        <v>943</v>
      </c>
      <c r="M7795" s="1917"/>
      <c r="N7795" s="1917"/>
      <c r="O7795" s="1366">
        <v>42074</v>
      </c>
      <c r="P7795" s="1917" t="s">
        <v>4959</v>
      </c>
    </row>
    <row r="7796" spans="1:18">
      <c r="A7796" s="1917" t="s">
        <v>16907</v>
      </c>
      <c r="B7796" s="1985" t="s">
        <v>16991</v>
      </c>
      <c r="C7796" s="1932" t="s">
        <v>923</v>
      </c>
      <c r="D7796" s="2514" t="s">
        <v>14545</v>
      </c>
      <c r="E7796" s="2517">
        <v>42034</v>
      </c>
      <c r="F7796" s="2518">
        <f t="shared" si="1424"/>
        <v>42051</v>
      </c>
      <c r="G7796" s="2517">
        <f t="shared" si="1425"/>
        <v>42055</v>
      </c>
      <c r="H7796" s="733" t="s">
        <v>15338</v>
      </c>
      <c r="I7796" s="733" t="s">
        <v>15339</v>
      </c>
      <c r="J7796" s="2594"/>
      <c r="K7796" s="1472" t="s">
        <v>943</v>
      </c>
      <c r="L7796" s="1472" t="s">
        <v>943</v>
      </c>
      <c r="M7796" s="1917"/>
      <c r="N7796" s="1917"/>
      <c r="O7796" s="1897">
        <v>42089</v>
      </c>
      <c r="P7796" s="2033" t="s">
        <v>4612</v>
      </c>
    </row>
    <row r="7797" spans="1:18">
      <c r="A7797" s="1917" t="s">
        <v>16908</v>
      </c>
      <c r="B7797" s="1985" t="s">
        <v>16991</v>
      </c>
      <c r="C7797" s="1932" t="s">
        <v>923</v>
      </c>
      <c r="D7797" s="2514" t="s">
        <v>14545</v>
      </c>
      <c r="E7797" s="2517">
        <v>42034</v>
      </c>
      <c r="F7797" s="2518">
        <f t="shared" si="1424"/>
        <v>42051</v>
      </c>
      <c r="G7797" s="2517">
        <f t="shared" si="1425"/>
        <v>42055</v>
      </c>
      <c r="H7797" s="733" t="s">
        <v>15338</v>
      </c>
      <c r="I7797" s="733" t="s">
        <v>15339</v>
      </c>
      <c r="J7797" s="2594"/>
      <c r="K7797" s="1472" t="s">
        <v>943</v>
      </c>
      <c r="L7797" s="1472" t="s">
        <v>943</v>
      </c>
      <c r="M7797" s="1917"/>
      <c r="N7797" s="1917"/>
      <c r="O7797" s="1897">
        <v>42089</v>
      </c>
      <c r="P7797" s="2033" t="s">
        <v>4612</v>
      </c>
    </row>
    <row r="7798" spans="1:18">
      <c r="A7798" s="1711" t="s">
        <v>16909</v>
      </c>
      <c r="B7798" s="1901" t="s">
        <v>16991</v>
      </c>
      <c r="C7798" s="1909" t="s">
        <v>923</v>
      </c>
      <c r="D7798" s="2284" t="s">
        <v>14545</v>
      </c>
      <c r="E7798" s="2498">
        <v>42034</v>
      </c>
      <c r="F7798" s="1936">
        <f t="shared" si="1424"/>
        <v>42051</v>
      </c>
      <c r="G7798" s="2498">
        <f t="shared" si="1425"/>
        <v>42055</v>
      </c>
      <c r="H7798" s="596" t="s">
        <v>15338</v>
      </c>
      <c r="I7798" s="596" t="s">
        <v>15339</v>
      </c>
      <c r="J7798" s="2601"/>
      <c r="K7798" s="1901" t="s">
        <v>1198</v>
      </c>
      <c r="L7798" s="721" t="s">
        <v>943</v>
      </c>
      <c r="M7798" s="1711"/>
      <c r="N7798" s="1711"/>
      <c r="O7798" s="1897">
        <v>42089</v>
      </c>
      <c r="P7798" s="2033" t="s">
        <v>4612</v>
      </c>
      <c r="Q7798" s="1711"/>
      <c r="R7798" s="1711"/>
    </row>
    <row r="7799" spans="1:18">
      <c r="A7799" s="2033" t="s">
        <v>16910</v>
      </c>
      <c r="B7799" s="1901" t="s">
        <v>16991</v>
      </c>
      <c r="C7799" s="1879" t="s">
        <v>923</v>
      </c>
      <c r="D7799" s="2284" t="s">
        <v>14545</v>
      </c>
      <c r="E7799" s="2498">
        <v>42034</v>
      </c>
      <c r="F7799" s="1936">
        <f t="shared" si="1424"/>
        <v>42051</v>
      </c>
      <c r="G7799" s="2498">
        <f t="shared" si="1425"/>
        <v>42055</v>
      </c>
      <c r="H7799" s="596" t="s">
        <v>15338</v>
      </c>
      <c r="I7799" s="596" t="s">
        <v>15339</v>
      </c>
      <c r="J7799" s="1875" t="s">
        <v>2187</v>
      </c>
      <c r="K7799" s="1901" t="s">
        <v>1198</v>
      </c>
      <c r="L7799" s="721" t="s">
        <v>943</v>
      </c>
      <c r="O7799" s="1897">
        <v>42089</v>
      </c>
      <c r="P7799" s="2033" t="s">
        <v>4612</v>
      </c>
    </row>
    <row r="7800" spans="1:18">
      <c r="A7800" s="1723" t="s">
        <v>5441</v>
      </c>
      <c r="B7800" s="1881" t="s">
        <v>16642</v>
      </c>
      <c r="C7800" s="1912"/>
      <c r="D7800" s="1903"/>
      <c r="E7800" s="1903"/>
      <c r="F7800" s="1903"/>
      <c r="G7800" s="1903"/>
      <c r="H7800" s="1923"/>
      <c r="I7800" s="1923"/>
      <c r="J7800" s="1876" t="s">
        <v>4331</v>
      </c>
      <c r="K7800" s="1877" t="s">
        <v>1196</v>
      </c>
      <c r="L7800" s="1877" t="s">
        <v>2165</v>
      </c>
      <c r="M7800" s="1877" t="s">
        <v>1953</v>
      </c>
      <c r="N7800" s="1877" t="s">
        <v>2166</v>
      </c>
      <c r="O7800" s="1877" t="s">
        <v>5206</v>
      </c>
    </row>
    <row r="7801" spans="1:18" s="1687" customFormat="1">
      <c r="A7801" s="1905" t="s">
        <v>16992</v>
      </c>
      <c r="B7801" s="1985" t="s">
        <v>16556</v>
      </c>
      <c r="C7801" s="1985" t="s">
        <v>922</v>
      </c>
      <c r="D7801" s="1905" t="s">
        <v>5441</v>
      </c>
      <c r="E7801" s="1983">
        <v>42034</v>
      </c>
      <c r="F7801" s="1983">
        <f t="shared" ref="F7801" si="1426">E7801+17</f>
        <v>42051</v>
      </c>
      <c r="G7801" s="1983">
        <f t="shared" ref="G7801" si="1427">E7801+21</f>
        <v>42055</v>
      </c>
      <c r="H7801" s="822" t="s">
        <v>15669</v>
      </c>
      <c r="I7801" s="822" t="s">
        <v>15667</v>
      </c>
      <c r="J7801" s="2594"/>
      <c r="K7801" s="1472" t="s">
        <v>943</v>
      </c>
      <c r="L7801" s="2596"/>
      <c r="M7801" s="2597"/>
      <c r="N7801" s="2594"/>
      <c r="O7801" s="2595"/>
      <c r="P7801" s="1897">
        <v>42132</v>
      </c>
      <c r="Q7801" s="2033" t="s">
        <v>4612</v>
      </c>
    </row>
    <row r="7802" spans="1:18">
      <c r="A7802" s="1982" t="s">
        <v>16911</v>
      </c>
      <c r="B7802" s="1985" t="s">
        <v>16559</v>
      </c>
      <c r="C7802" s="1985" t="s">
        <v>923</v>
      </c>
      <c r="D7802" s="1905" t="s">
        <v>5441</v>
      </c>
      <c r="E7802" s="1983">
        <v>42034</v>
      </c>
      <c r="F7802" s="1983">
        <f t="shared" ref="F7802:F7804" si="1428">E7802+17</f>
        <v>42051</v>
      </c>
      <c r="G7802" s="1983">
        <f t="shared" ref="G7802:G7804" si="1429">E7802+21</f>
        <v>42055</v>
      </c>
      <c r="H7802" s="822" t="s">
        <v>15669</v>
      </c>
      <c r="I7802" s="822" t="s">
        <v>15667</v>
      </c>
      <c r="J7802" s="2595"/>
      <c r="K7802" s="1472" t="s">
        <v>943</v>
      </c>
      <c r="L7802" s="2595"/>
      <c r="M7802" s="2595"/>
      <c r="N7802" s="2595"/>
      <c r="O7802" s="2595"/>
      <c r="P7802" s="1897">
        <v>42132</v>
      </c>
      <c r="Q7802" s="2033" t="s">
        <v>4612</v>
      </c>
    </row>
    <row r="7803" spans="1:18">
      <c r="A7803" s="1982" t="s">
        <v>16993</v>
      </c>
      <c r="B7803" s="1985" t="s">
        <v>16559</v>
      </c>
      <c r="C7803" s="1985" t="s">
        <v>923</v>
      </c>
      <c r="D7803" s="1905" t="s">
        <v>5441</v>
      </c>
      <c r="E7803" s="1983">
        <v>42034</v>
      </c>
      <c r="F7803" s="1983">
        <f t="shared" si="1428"/>
        <v>42051</v>
      </c>
      <c r="G7803" s="1983">
        <f t="shared" si="1429"/>
        <v>42055</v>
      </c>
      <c r="H7803" s="822" t="s">
        <v>15669</v>
      </c>
      <c r="I7803" s="822" t="s">
        <v>15667</v>
      </c>
      <c r="J7803" s="2595"/>
      <c r="K7803" s="1472" t="s">
        <v>943</v>
      </c>
      <c r="L7803" s="2595"/>
      <c r="M7803" s="2595"/>
      <c r="N7803" s="1875" t="s">
        <v>2187</v>
      </c>
      <c r="O7803" s="2595"/>
      <c r="P7803" s="1897">
        <v>42132</v>
      </c>
      <c r="Q7803" s="2033" t="s">
        <v>4612</v>
      </c>
    </row>
    <row r="7804" spans="1:18">
      <c r="A7804" s="2033" t="s">
        <v>16994</v>
      </c>
      <c r="B7804" s="1879" t="s">
        <v>16559</v>
      </c>
      <c r="C7804" s="1879" t="s">
        <v>923</v>
      </c>
      <c r="D7804" s="1868" t="s">
        <v>5441</v>
      </c>
      <c r="E7804" s="1874">
        <v>42034</v>
      </c>
      <c r="F7804" s="1874">
        <f t="shared" si="1428"/>
        <v>42051</v>
      </c>
      <c r="G7804" s="1874">
        <f t="shared" si="1429"/>
        <v>42055</v>
      </c>
      <c r="H7804" s="1906" t="s">
        <v>15669</v>
      </c>
      <c r="I7804" s="1906" t="s">
        <v>15667</v>
      </c>
      <c r="J7804" s="1875" t="s">
        <v>2187</v>
      </c>
      <c r="K7804" s="1901" t="s">
        <v>1198</v>
      </c>
      <c r="L7804" s="721" t="s">
        <v>943</v>
      </c>
      <c r="M7804" s="1901" t="s">
        <v>2170</v>
      </c>
      <c r="N7804" s="1875" t="s">
        <v>2187</v>
      </c>
      <c r="O7804" s="1875" t="s">
        <v>2187</v>
      </c>
      <c r="P7804" s="1897">
        <v>42132</v>
      </c>
      <c r="Q7804" s="2033" t="s">
        <v>4612</v>
      </c>
    </row>
    <row r="7805" spans="1:18">
      <c r="A7805" s="817" t="s">
        <v>10500</v>
      </c>
      <c r="B7805" s="1881" t="s">
        <v>16677</v>
      </c>
      <c r="C7805" s="1912"/>
      <c r="D7805" s="1903"/>
      <c r="E7805" s="1903"/>
      <c r="F7805" s="1903"/>
      <c r="G7805" s="1903"/>
      <c r="H7805" s="1923"/>
      <c r="I7805" s="1923"/>
      <c r="J7805" s="1876" t="s">
        <v>4331</v>
      </c>
      <c r="K7805" s="1877" t="s">
        <v>1197</v>
      </c>
      <c r="L7805" s="657" t="s">
        <v>16733</v>
      </c>
    </row>
    <row r="7806" spans="1:18" s="1687" customFormat="1">
      <c r="A7806" s="2284" t="s">
        <v>16939</v>
      </c>
      <c r="B7806" s="1901" t="s">
        <v>16678</v>
      </c>
      <c r="C7806" s="1879" t="s">
        <v>922</v>
      </c>
      <c r="D7806" s="1870" t="s">
        <v>9031</v>
      </c>
      <c r="E7806" s="1874">
        <v>42035</v>
      </c>
      <c r="F7806" s="1874">
        <f>E7806+17</f>
        <v>42052</v>
      </c>
      <c r="G7806" s="1873">
        <f>E7806+21</f>
        <v>42056</v>
      </c>
      <c r="H7806" s="1906" t="s">
        <v>13842</v>
      </c>
      <c r="I7806" s="1906" t="s">
        <v>13843</v>
      </c>
      <c r="J7806" s="1875" t="s">
        <v>2187</v>
      </c>
      <c r="K7806" s="1901" t="s">
        <v>1198</v>
      </c>
      <c r="O7806" s="1897">
        <v>42177</v>
      </c>
      <c r="P7806" s="2032" t="s">
        <v>4659</v>
      </c>
    </row>
    <row r="7807" spans="1:18">
      <c r="A7807" s="2033" t="s">
        <v>16940</v>
      </c>
      <c r="B7807" s="1901" t="s">
        <v>16678</v>
      </c>
      <c r="C7807" s="1879" t="s">
        <v>922</v>
      </c>
      <c r="D7807" s="1870" t="s">
        <v>9031</v>
      </c>
      <c r="E7807" s="1874">
        <v>42035</v>
      </c>
      <c r="F7807" s="1874">
        <f t="shared" ref="F7807:F7815" si="1430">E7807+17</f>
        <v>42052</v>
      </c>
      <c r="G7807" s="1873">
        <f t="shared" ref="G7807:G7815" si="1431">E7807+21</f>
        <v>42056</v>
      </c>
      <c r="H7807" s="1906" t="s">
        <v>13842</v>
      </c>
      <c r="I7807" s="1906" t="s">
        <v>13843</v>
      </c>
      <c r="J7807" s="1875" t="s">
        <v>2187</v>
      </c>
      <c r="K7807" s="1901" t="s">
        <v>1198</v>
      </c>
      <c r="O7807" s="1897">
        <v>42177</v>
      </c>
      <c r="P7807" s="2032" t="s">
        <v>4659</v>
      </c>
    </row>
    <row r="7808" spans="1:18">
      <c r="A7808" s="1917" t="s">
        <v>16941</v>
      </c>
      <c r="B7808" s="1985" t="s">
        <v>16678</v>
      </c>
      <c r="C7808" s="1932" t="s">
        <v>922</v>
      </c>
      <c r="D7808" s="1982" t="s">
        <v>9031</v>
      </c>
      <c r="E7808" s="1983">
        <v>42035</v>
      </c>
      <c r="F7808" s="1983">
        <f t="shared" si="1430"/>
        <v>42052</v>
      </c>
      <c r="G7808" s="1298">
        <f t="shared" si="1431"/>
        <v>42056</v>
      </c>
      <c r="H7808" s="822" t="s">
        <v>13842</v>
      </c>
      <c r="I7808" s="822" t="s">
        <v>13843</v>
      </c>
      <c r="J7808" s="1930" t="s">
        <v>2187</v>
      </c>
      <c r="K7808" s="1472" t="s">
        <v>943</v>
      </c>
      <c r="L7808" s="1917"/>
      <c r="M7808" s="1917"/>
      <c r="N7808" s="1917"/>
      <c r="O7808" s="1897">
        <v>42177</v>
      </c>
      <c r="P7808" s="2032" t="s">
        <v>4659</v>
      </c>
      <c r="Q7808" s="1917"/>
      <c r="R7808" s="1917"/>
    </row>
    <row r="7809" spans="1:17">
      <c r="A7809" s="2033" t="s">
        <v>16942</v>
      </c>
      <c r="B7809" s="1901" t="s">
        <v>16678</v>
      </c>
      <c r="C7809" s="1879" t="s">
        <v>922</v>
      </c>
      <c r="D7809" s="1870" t="s">
        <v>9031</v>
      </c>
      <c r="E7809" s="1874">
        <v>42035</v>
      </c>
      <c r="F7809" s="1874">
        <f t="shared" si="1430"/>
        <v>42052</v>
      </c>
      <c r="G7809" s="1873">
        <f t="shared" si="1431"/>
        <v>42056</v>
      </c>
      <c r="H7809" s="1906" t="s">
        <v>13842</v>
      </c>
      <c r="I7809" s="1906" t="s">
        <v>13843</v>
      </c>
      <c r="J7809" s="1875" t="s">
        <v>2187</v>
      </c>
      <c r="K7809" s="1901" t="s">
        <v>1198</v>
      </c>
      <c r="O7809" s="1897">
        <v>42177</v>
      </c>
      <c r="P7809" s="2032" t="s">
        <v>4659</v>
      </c>
    </row>
    <row r="7810" spans="1:17">
      <c r="A7810" s="1917" t="s">
        <v>16943</v>
      </c>
      <c r="B7810" s="1985" t="s">
        <v>16678</v>
      </c>
      <c r="C7810" s="1932" t="s">
        <v>922</v>
      </c>
      <c r="D7810" s="1982" t="s">
        <v>9031</v>
      </c>
      <c r="E7810" s="1983">
        <v>42035</v>
      </c>
      <c r="F7810" s="1983">
        <f t="shared" si="1430"/>
        <v>42052</v>
      </c>
      <c r="G7810" s="1298">
        <f t="shared" si="1431"/>
        <v>42056</v>
      </c>
      <c r="H7810" s="822" t="s">
        <v>13842</v>
      </c>
      <c r="I7810" s="822" t="s">
        <v>13843</v>
      </c>
      <c r="J7810" s="1930" t="s">
        <v>2187</v>
      </c>
      <c r="K7810" s="1472" t="s">
        <v>943</v>
      </c>
      <c r="L7810" s="1917"/>
      <c r="M7810" s="1917"/>
      <c r="N7810" s="1917"/>
      <c r="O7810" s="1897">
        <v>42177</v>
      </c>
      <c r="P7810" s="2032" t="s">
        <v>4659</v>
      </c>
    </row>
    <row r="7811" spans="1:17">
      <c r="A7811" s="1917" t="s">
        <v>16944</v>
      </c>
      <c r="B7811" s="1985" t="s">
        <v>16995</v>
      </c>
      <c r="C7811" s="1932" t="s">
        <v>923</v>
      </c>
      <c r="D7811" s="1982" t="s">
        <v>9031</v>
      </c>
      <c r="E7811" s="1983">
        <v>42035</v>
      </c>
      <c r="F7811" s="1983">
        <f t="shared" si="1430"/>
        <v>42052</v>
      </c>
      <c r="G7811" s="1298">
        <f t="shared" si="1431"/>
        <v>42056</v>
      </c>
      <c r="H7811" s="822" t="s">
        <v>13842</v>
      </c>
      <c r="I7811" s="822" t="s">
        <v>13843</v>
      </c>
      <c r="J7811" s="1930" t="s">
        <v>2187</v>
      </c>
      <c r="K7811" s="1472" t="s">
        <v>943</v>
      </c>
      <c r="L7811" s="1917"/>
      <c r="M7811" s="1917"/>
      <c r="N7811" s="1917"/>
      <c r="O7811" s="1366">
        <v>42095</v>
      </c>
      <c r="P7811" s="1917" t="s">
        <v>17830</v>
      </c>
    </row>
    <row r="7812" spans="1:17">
      <c r="A7812" s="1917" t="s">
        <v>16945</v>
      </c>
      <c r="B7812" s="1985" t="s">
        <v>16995</v>
      </c>
      <c r="C7812" s="1932" t="s">
        <v>923</v>
      </c>
      <c r="D7812" s="1982" t="s">
        <v>9031</v>
      </c>
      <c r="E7812" s="1983">
        <v>42035</v>
      </c>
      <c r="F7812" s="1983">
        <f t="shared" si="1430"/>
        <v>42052</v>
      </c>
      <c r="G7812" s="1298">
        <f t="shared" si="1431"/>
        <v>42056</v>
      </c>
      <c r="H7812" s="822" t="s">
        <v>13842</v>
      </c>
      <c r="I7812" s="822" t="s">
        <v>13843</v>
      </c>
      <c r="J7812" s="1930" t="s">
        <v>2187</v>
      </c>
      <c r="K7812" s="1472" t="s">
        <v>943</v>
      </c>
      <c r="L7812" s="1917"/>
      <c r="M7812" s="1917"/>
      <c r="N7812" s="1917"/>
      <c r="O7812" s="1366">
        <v>42177</v>
      </c>
      <c r="P7812" s="1917" t="s">
        <v>4659</v>
      </c>
    </row>
    <row r="7813" spans="1:17">
      <c r="A7813" s="2033" t="s">
        <v>16946</v>
      </c>
      <c r="B7813" s="1901" t="s">
        <v>16995</v>
      </c>
      <c r="C7813" s="1879" t="s">
        <v>923</v>
      </c>
      <c r="D7813" s="1870" t="s">
        <v>9031</v>
      </c>
      <c r="E7813" s="1874">
        <v>42035</v>
      </c>
      <c r="F7813" s="1874">
        <f t="shared" si="1430"/>
        <v>42052</v>
      </c>
      <c r="G7813" s="1873">
        <f t="shared" si="1431"/>
        <v>42056</v>
      </c>
      <c r="H7813" s="1906" t="s">
        <v>13842</v>
      </c>
      <c r="I7813" s="1906" t="s">
        <v>13843</v>
      </c>
      <c r="J7813" s="1875" t="s">
        <v>2187</v>
      </c>
      <c r="K7813" s="1901" t="s">
        <v>1198</v>
      </c>
      <c r="O7813" s="1897">
        <v>42177</v>
      </c>
      <c r="P7813" s="2032" t="s">
        <v>4659</v>
      </c>
    </row>
    <row r="7814" spans="1:17">
      <c r="A7814" s="2033" t="s">
        <v>16947</v>
      </c>
      <c r="B7814" s="1901" t="s">
        <v>16995</v>
      </c>
      <c r="C7814" s="1879" t="s">
        <v>923</v>
      </c>
      <c r="D7814" s="1870" t="s">
        <v>9031</v>
      </c>
      <c r="E7814" s="1874">
        <v>42035</v>
      </c>
      <c r="F7814" s="1874">
        <f t="shared" si="1430"/>
        <v>42052</v>
      </c>
      <c r="G7814" s="1873">
        <f t="shared" si="1431"/>
        <v>42056</v>
      </c>
      <c r="H7814" s="1906" t="s">
        <v>13842</v>
      </c>
      <c r="I7814" s="1906" t="s">
        <v>13843</v>
      </c>
      <c r="J7814" s="1875" t="s">
        <v>2187</v>
      </c>
      <c r="K7814" s="1901" t="s">
        <v>1198</v>
      </c>
      <c r="O7814" s="1897">
        <v>42177</v>
      </c>
      <c r="P7814" s="2032" t="s">
        <v>4659</v>
      </c>
    </row>
    <row r="7815" spans="1:17">
      <c r="A7815" s="2033" t="s">
        <v>16948</v>
      </c>
      <c r="B7815" s="1901" t="s">
        <v>16995</v>
      </c>
      <c r="C7815" s="1879" t="s">
        <v>923</v>
      </c>
      <c r="D7815" s="1870" t="s">
        <v>9031</v>
      </c>
      <c r="E7815" s="1874">
        <v>42035</v>
      </c>
      <c r="F7815" s="1874">
        <f t="shared" si="1430"/>
        <v>42052</v>
      </c>
      <c r="G7815" s="1873">
        <f t="shared" si="1431"/>
        <v>42056</v>
      </c>
      <c r="H7815" s="1906" t="s">
        <v>13842</v>
      </c>
      <c r="I7815" s="1906" t="s">
        <v>13843</v>
      </c>
      <c r="J7815" s="1875" t="s">
        <v>2187</v>
      </c>
      <c r="K7815" s="1901" t="s">
        <v>1198</v>
      </c>
      <c r="O7815" s="1897">
        <v>42177</v>
      </c>
      <c r="P7815" s="2032" t="s">
        <v>4659</v>
      </c>
    </row>
    <row r="7816" spans="1:17">
      <c r="A7816" s="2500" t="s">
        <v>16680</v>
      </c>
      <c r="B7816" s="1607" t="s">
        <v>16682</v>
      </c>
      <c r="C7816" s="1912"/>
      <c r="D7816" s="2499"/>
      <c r="E7816" s="2499"/>
      <c r="F7816" s="2499"/>
      <c r="G7816" s="2499"/>
      <c r="H7816" s="1923"/>
      <c r="I7816" s="1923"/>
      <c r="J7816" s="1877" t="s">
        <v>14547</v>
      </c>
      <c r="K7816" s="1877" t="s">
        <v>1197</v>
      </c>
      <c r="L7816" s="1877" t="s">
        <v>2166</v>
      </c>
    </row>
    <row r="7817" spans="1:17">
      <c r="A7817" s="2514" t="s">
        <v>16949</v>
      </c>
      <c r="B7817" s="1985" t="s">
        <v>16683</v>
      </c>
      <c r="C7817" s="1932" t="s">
        <v>922</v>
      </c>
      <c r="D7817" s="2514" t="s">
        <v>16681</v>
      </c>
      <c r="E7817" s="1983">
        <v>42035</v>
      </c>
      <c r="F7817" s="2518">
        <f t="shared" ref="F7817" si="1432">E7817+17</f>
        <v>42052</v>
      </c>
      <c r="G7817" s="2517">
        <f t="shared" ref="G7817" si="1433">E7817+21</f>
        <v>42056</v>
      </c>
      <c r="H7817" s="1984" t="s">
        <v>15800</v>
      </c>
      <c r="I7817" s="1984" t="s">
        <v>16237</v>
      </c>
      <c r="J7817" s="1875" t="s">
        <v>2187</v>
      </c>
      <c r="K7817" s="1472" t="s">
        <v>943</v>
      </c>
      <c r="L7817" s="1985" t="s">
        <v>2132</v>
      </c>
      <c r="M7817" s="1917"/>
      <c r="N7817" s="1917"/>
      <c r="O7817" s="1366">
        <v>42111</v>
      </c>
      <c r="P7817" s="1917" t="s">
        <v>4959</v>
      </c>
    </row>
    <row r="7818" spans="1:17">
      <c r="A7818" s="2033" t="s">
        <v>16950</v>
      </c>
      <c r="B7818" s="1901" t="s">
        <v>16683</v>
      </c>
      <c r="C7818" s="1879" t="s">
        <v>922</v>
      </c>
      <c r="D7818" s="2284" t="s">
        <v>16681</v>
      </c>
      <c r="E7818" s="1874">
        <v>42035</v>
      </c>
      <c r="F7818" s="1936">
        <f t="shared" ref="F7818:F7824" si="1434">E7818+17</f>
        <v>42052</v>
      </c>
      <c r="G7818" s="2498">
        <f t="shared" ref="G7818:G7824" si="1435">E7818+21</f>
        <v>42056</v>
      </c>
      <c r="H7818" s="1884" t="s">
        <v>15800</v>
      </c>
      <c r="I7818" s="1884" t="s">
        <v>16237</v>
      </c>
      <c r="J7818" s="1875" t="s">
        <v>2187</v>
      </c>
      <c r="K7818" s="1901" t="s">
        <v>1198</v>
      </c>
      <c r="L7818" s="1879" t="s">
        <v>2132</v>
      </c>
      <c r="O7818" s="1897">
        <v>42111</v>
      </c>
      <c r="P7818" s="2032" t="s">
        <v>4612</v>
      </c>
    </row>
    <row r="7819" spans="1:17">
      <c r="A7819" s="2606" t="s">
        <v>16951</v>
      </c>
      <c r="B7819" s="2607" t="s">
        <v>16683</v>
      </c>
      <c r="C7819" s="2608" t="s">
        <v>922</v>
      </c>
      <c r="D7819" s="2609" t="s">
        <v>16681</v>
      </c>
      <c r="E7819" s="2610">
        <v>42035</v>
      </c>
      <c r="F7819" s="2611">
        <f t="shared" si="1434"/>
        <v>42052</v>
      </c>
      <c r="G7819" s="2612">
        <f t="shared" si="1435"/>
        <v>42056</v>
      </c>
      <c r="H7819" s="2613" t="s">
        <v>15800</v>
      </c>
      <c r="I7819" s="2613" t="s">
        <v>16237</v>
      </c>
      <c r="J7819" s="2614" t="s">
        <v>2187</v>
      </c>
      <c r="K7819" s="2607" t="s">
        <v>1198</v>
      </c>
      <c r="L7819" s="2614" t="s">
        <v>2187</v>
      </c>
      <c r="O7819" s="1897">
        <v>42087</v>
      </c>
      <c r="P7819" s="2032" t="s">
        <v>17461</v>
      </c>
    </row>
    <row r="7820" spans="1:17">
      <c r="A7820" s="2033" t="s">
        <v>16952</v>
      </c>
      <c r="B7820" s="1901" t="s">
        <v>16683</v>
      </c>
      <c r="C7820" s="1879" t="s">
        <v>922</v>
      </c>
      <c r="D7820" s="2284" t="s">
        <v>16681</v>
      </c>
      <c r="E7820" s="1874">
        <v>42035</v>
      </c>
      <c r="F7820" s="1936">
        <f t="shared" si="1434"/>
        <v>42052</v>
      </c>
      <c r="G7820" s="2498">
        <f t="shared" si="1435"/>
        <v>42056</v>
      </c>
      <c r="H7820" s="1884" t="s">
        <v>15800</v>
      </c>
      <c r="I7820" s="1884" t="s">
        <v>16237</v>
      </c>
      <c r="J7820" s="1875" t="s">
        <v>2187</v>
      </c>
      <c r="K7820" s="1901" t="s">
        <v>1198</v>
      </c>
      <c r="L7820" s="1879" t="s">
        <v>2132</v>
      </c>
      <c r="O7820" s="1897">
        <v>42111</v>
      </c>
      <c r="P7820" s="2032" t="s">
        <v>4612</v>
      </c>
    </row>
    <row r="7821" spans="1:17">
      <c r="A7821" s="2606" t="s">
        <v>16953</v>
      </c>
      <c r="B7821" s="2607" t="s">
        <v>16996</v>
      </c>
      <c r="C7821" s="2608" t="s">
        <v>923</v>
      </c>
      <c r="D7821" s="2609" t="s">
        <v>16681</v>
      </c>
      <c r="E7821" s="2610">
        <v>42035</v>
      </c>
      <c r="F7821" s="2611">
        <f t="shared" si="1434"/>
        <v>42052</v>
      </c>
      <c r="G7821" s="2612">
        <f t="shared" si="1435"/>
        <v>42056</v>
      </c>
      <c r="H7821" s="2613" t="s">
        <v>15800</v>
      </c>
      <c r="I7821" s="2613" t="s">
        <v>16237</v>
      </c>
      <c r="J7821" s="2614" t="s">
        <v>2187</v>
      </c>
      <c r="K7821" s="2607" t="s">
        <v>1198</v>
      </c>
      <c r="L7821" s="2614" t="s">
        <v>2187</v>
      </c>
      <c r="O7821" s="1897">
        <v>42087</v>
      </c>
      <c r="P7821" s="2032" t="s">
        <v>19805</v>
      </c>
      <c r="Q7821" s="2032" t="s">
        <v>17461</v>
      </c>
    </row>
    <row r="7822" spans="1:17">
      <c r="A7822" s="2033" t="s">
        <v>16954</v>
      </c>
      <c r="B7822" s="1901" t="s">
        <v>16996</v>
      </c>
      <c r="C7822" s="1879" t="s">
        <v>923</v>
      </c>
      <c r="D7822" s="2284" t="s">
        <v>16681</v>
      </c>
      <c r="E7822" s="1874">
        <v>42035</v>
      </c>
      <c r="F7822" s="1936">
        <f t="shared" si="1434"/>
        <v>42052</v>
      </c>
      <c r="G7822" s="2498">
        <f t="shared" si="1435"/>
        <v>42056</v>
      </c>
      <c r="H7822" s="1884" t="s">
        <v>15800</v>
      </c>
      <c r="I7822" s="1884" t="s">
        <v>16237</v>
      </c>
      <c r="J7822" s="1875" t="s">
        <v>2187</v>
      </c>
      <c r="K7822" s="1901" t="s">
        <v>1198</v>
      </c>
      <c r="L7822" s="1879" t="s">
        <v>2132</v>
      </c>
      <c r="O7822" s="1897">
        <v>42089</v>
      </c>
      <c r="P7822" s="2033" t="s">
        <v>4612</v>
      </c>
    </row>
    <row r="7823" spans="1:17" s="1917" customFormat="1">
      <c r="A7823" s="1917" t="s">
        <v>16955</v>
      </c>
      <c r="B7823" s="1985" t="s">
        <v>16996</v>
      </c>
      <c r="C7823" s="1932" t="s">
        <v>923</v>
      </c>
      <c r="D7823" s="2514" t="s">
        <v>16681</v>
      </c>
      <c r="E7823" s="1983">
        <v>42035</v>
      </c>
      <c r="F7823" s="2518">
        <f t="shared" si="1434"/>
        <v>42052</v>
      </c>
      <c r="G7823" s="2517">
        <f t="shared" si="1435"/>
        <v>42056</v>
      </c>
      <c r="H7823" s="1984" t="s">
        <v>15800</v>
      </c>
      <c r="I7823" s="1984" t="s">
        <v>16237</v>
      </c>
      <c r="J7823" s="1930" t="s">
        <v>2187</v>
      </c>
      <c r="K7823" s="1472" t="s">
        <v>943</v>
      </c>
      <c r="L7823" s="1930" t="s">
        <v>2187</v>
      </c>
      <c r="O7823" s="1897">
        <v>42089</v>
      </c>
      <c r="P7823" s="2033" t="s">
        <v>4612</v>
      </c>
    </row>
    <row r="7824" spans="1:17">
      <c r="A7824" s="2033" t="s">
        <v>16956</v>
      </c>
      <c r="B7824" s="1901" t="s">
        <v>16996</v>
      </c>
      <c r="C7824" s="1879" t="s">
        <v>923</v>
      </c>
      <c r="D7824" s="2284" t="s">
        <v>16681</v>
      </c>
      <c r="E7824" s="1874">
        <v>42035</v>
      </c>
      <c r="F7824" s="1936">
        <f t="shared" si="1434"/>
        <v>42052</v>
      </c>
      <c r="G7824" s="2498">
        <f t="shared" si="1435"/>
        <v>42056</v>
      </c>
      <c r="H7824" s="1884" t="s">
        <v>15800</v>
      </c>
      <c r="I7824" s="1884" t="s">
        <v>16237</v>
      </c>
      <c r="J7824" s="1875" t="s">
        <v>2187</v>
      </c>
      <c r="K7824" s="1901" t="s">
        <v>1198</v>
      </c>
      <c r="L7824" s="1879" t="s">
        <v>2132</v>
      </c>
      <c r="O7824" s="1897">
        <v>42089</v>
      </c>
      <c r="P7824" s="2033" t="s">
        <v>4612</v>
      </c>
    </row>
    <row r="7825" spans="1:17">
      <c r="A7825" s="1860" t="s">
        <v>2705</v>
      </c>
      <c r="B7825" s="1869" t="s">
        <v>16686</v>
      </c>
      <c r="C7825" s="91"/>
      <c r="D7825" s="1869" t="s">
        <v>16501</v>
      </c>
      <c r="E7825" s="19"/>
      <c r="F7825" s="19"/>
      <c r="G7825" s="19"/>
      <c r="H7825" s="2037"/>
      <c r="I7825" s="2037"/>
      <c r="J7825" s="1694" t="s">
        <v>1007</v>
      </c>
      <c r="K7825" s="1694" t="s">
        <v>1196</v>
      </c>
    </row>
    <row r="7826" spans="1:17" s="1711" customFormat="1">
      <c r="A7826" s="1870" t="s">
        <v>16957</v>
      </c>
      <c r="B7826" s="1909" t="s">
        <v>16997</v>
      </c>
      <c r="C7826" s="1879" t="s">
        <v>922</v>
      </c>
      <c r="D7826" s="1522" t="s">
        <v>2705</v>
      </c>
      <c r="E7826" s="1873">
        <v>42036</v>
      </c>
      <c r="F7826" s="1874">
        <f>E7826+17</f>
        <v>42053</v>
      </c>
      <c r="G7826" s="1874">
        <f>E7826+21</f>
        <v>42057</v>
      </c>
      <c r="H7826" s="1906" t="s">
        <v>15287</v>
      </c>
      <c r="I7826" s="1925" t="s">
        <v>15414</v>
      </c>
      <c r="J7826" s="1875" t="s">
        <v>2187</v>
      </c>
      <c r="K7826" s="1901" t="s">
        <v>1198</v>
      </c>
      <c r="O7826" s="1356">
        <v>42124</v>
      </c>
      <c r="P7826" s="1711" t="s">
        <v>4612</v>
      </c>
    </row>
    <row r="7827" spans="1:17">
      <c r="A7827" s="1917" t="s">
        <v>16958</v>
      </c>
      <c r="B7827" s="1932" t="s">
        <v>16997</v>
      </c>
      <c r="C7827" s="1932" t="s">
        <v>922</v>
      </c>
      <c r="D7827" s="1482" t="s">
        <v>2705</v>
      </c>
      <c r="E7827" s="1298">
        <v>42036</v>
      </c>
      <c r="F7827" s="1983">
        <f t="shared" ref="F7827:F7830" si="1436">E7827+17</f>
        <v>42053</v>
      </c>
      <c r="G7827" s="1983">
        <f t="shared" ref="G7827:G7830" si="1437">E7827+21</f>
        <v>42057</v>
      </c>
      <c r="H7827" s="822" t="s">
        <v>15287</v>
      </c>
      <c r="I7827" s="822" t="s">
        <v>15414</v>
      </c>
      <c r="J7827" s="1875" t="s">
        <v>2187</v>
      </c>
      <c r="K7827" s="1472" t="s">
        <v>943</v>
      </c>
      <c r="L7827" s="1917"/>
      <c r="M7827" s="1917"/>
      <c r="N7827" s="1917"/>
      <c r="O7827" s="1356">
        <v>42124</v>
      </c>
      <c r="P7827" s="1711" t="s">
        <v>4612</v>
      </c>
    </row>
    <row r="7828" spans="1:17">
      <c r="A7828" s="2033" t="s">
        <v>16959</v>
      </c>
      <c r="B7828" s="1909" t="s">
        <v>16997</v>
      </c>
      <c r="C7828" s="1879" t="s">
        <v>922</v>
      </c>
      <c r="D7828" s="1522" t="s">
        <v>2705</v>
      </c>
      <c r="E7828" s="1873">
        <v>42036</v>
      </c>
      <c r="F7828" s="1874">
        <f t="shared" si="1436"/>
        <v>42053</v>
      </c>
      <c r="G7828" s="1874">
        <f t="shared" si="1437"/>
        <v>42057</v>
      </c>
      <c r="H7828" s="1906" t="s">
        <v>15287</v>
      </c>
      <c r="I7828" s="1925" t="s">
        <v>15414</v>
      </c>
      <c r="J7828" s="1875" t="s">
        <v>2187</v>
      </c>
      <c r="K7828" s="1901" t="s">
        <v>1198</v>
      </c>
      <c r="O7828" s="1356">
        <v>42124</v>
      </c>
      <c r="P7828" s="1711" t="s">
        <v>4612</v>
      </c>
    </row>
    <row r="7829" spans="1:17">
      <c r="A7829" s="1917" t="s">
        <v>16960</v>
      </c>
      <c r="B7829" s="1932" t="s">
        <v>16998</v>
      </c>
      <c r="C7829" s="1932" t="s">
        <v>923</v>
      </c>
      <c r="D7829" s="1482" t="s">
        <v>2705</v>
      </c>
      <c r="E7829" s="1298">
        <v>42036</v>
      </c>
      <c r="F7829" s="1983">
        <f t="shared" si="1436"/>
        <v>42053</v>
      </c>
      <c r="G7829" s="1983">
        <f t="shared" si="1437"/>
        <v>42057</v>
      </c>
      <c r="H7829" s="822" t="s">
        <v>15287</v>
      </c>
      <c r="I7829" s="822" t="s">
        <v>15414</v>
      </c>
      <c r="J7829" s="1875" t="s">
        <v>2187</v>
      </c>
      <c r="K7829" s="1472" t="s">
        <v>943</v>
      </c>
      <c r="L7829" s="1917"/>
      <c r="M7829" s="1917"/>
      <c r="N7829" s="1917"/>
      <c r="O7829" s="710">
        <v>42097</v>
      </c>
      <c r="P7829" s="1888" t="s">
        <v>4612</v>
      </c>
    </row>
    <row r="7830" spans="1:17">
      <c r="A7830" s="2033" t="s">
        <v>16961</v>
      </c>
      <c r="B7830" s="1909" t="s">
        <v>16998</v>
      </c>
      <c r="C7830" s="1879" t="s">
        <v>923</v>
      </c>
      <c r="D7830" s="1522" t="s">
        <v>2705</v>
      </c>
      <c r="E7830" s="1873">
        <v>42036</v>
      </c>
      <c r="F7830" s="1874">
        <f t="shared" si="1436"/>
        <v>42053</v>
      </c>
      <c r="G7830" s="1874">
        <f t="shared" si="1437"/>
        <v>42057</v>
      </c>
      <c r="H7830" s="1906" t="s">
        <v>15287</v>
      </c>
      <c r="I7830" s="1925" t="s">
        <v>15414</v>
      </c>
      <c r="J7830" s="1875" t="s">
        <v>2187</v>
      </c>
      <c r="K7830" s="1901" t="s">
        <v>1198</v>
      </c>
      <c r="O7830" s="710">
        <v>42097</v>
      </c>
      <c r="P7830" s="1888" t="s">
        <v>4612</v>
      </c>
    </row>
    <row r="7831" spans="1:17">
      <c r="A7831" s="1940" t="s">
        <v>5157</v>
      </c>
      <c r="B7831" s="1881" t="s">
        <v>15196</v>
      </c>
      <c r="C7831" s="1912"/>
      <c r="D7831" s="1881"/>
      <c r="E7831" s="1903"/>
      <c r="F7831" s="1903"/>
      <c r="G7831" s="1903"/>
      <c r="H7831" s="1923"/>
      <c r="I7831" s="1923"/>
      <c r="J7831" s="1876" t="s">
        <v>4331</v>
      </c>
      <c r="K7831" s="1877" t="s">
        <v>1196</v>
      </c>
      <c r="L7831" s="1877" t="s">
        <v>2165</v>
      </c>
      <c r="M7831" s="1877" t="s">
        <v>1953</v>
      </c>
      <c r="N7831" s="1877" t="s">
        <v>2166</v>
      </c>
    </row>
    <row r="7832" spans="1:17" s="1687" customFormat="1">
      <c r="A7832" s="1905" t="s">
        <v>17101</v>
      </c>
      <c r="B7832" s="1985" t="s">
        <v>16556</v>
      </c>
      <c r="C7832" s="1932" t="s">
        <v>922</v>
      </c>
      <c r="D7832" s="1982" t="s">
        <v>6389</v>
      </c>
      <c r="E7832" s="1298">
        <v>42036</v>
      </c>
      <c r="F7832" s="1983">
        <f>E7832+17</f>
        <v>42053</v>
      </c>
      <c r="G7832" s="1983">
        <f>E7832+21</f>
        <v>42057</v>
      </c>
      <c r="H7832" s="822" t="s">
        <v>15026</v>
      </c>
      <c r="I7832" s="822" t="s">
        <v>14819</v>
      </c>
      <c r="J7832" s="1472" t="s">
        <v>943</v>
      </c>
      <c r="K7832" s="1472" t="s">
        <v>943</v>
      </c>
      <c r="L7832" s="1472" t="s">
        <v>943</v>
      </c>
      <c r="M7832" s="1985" t="s">
        <v>2170</v>
      </c>
      <c r="N7832" s="1930" t="s">
        <v>2187</v>
      </c>
      <c r="O7832" s="1681"/>
      <c r="P7832" s="1982"/>
      <c r="Q7832" s="1982"/>
    </row>
    <row r="7833" spans="1:17">
      <c r="A7833" s="1917" t="s">
        <v>17125</v>
      </c>
      <c r="B7833" s="1985" t="s">
        <v>16688</v>
      </c>
      <c r="C7833" s="1932" t="s">
        <v>923</v>
      </c>
      <c r="D7833" s="1982" t="s">
        <v>6389</v>
      </c>
      <c r="E7833" s="1298">
        <v>42036</v>
      </c>
      <c r="F7833" s="1983">
        <f t="shared" ref="F7833:F7834" si="1438">E7833+17</f>
        <v>42053</v>
      </c>
      <c r="G7833" s="1983">
        <f t="shared" ref="G7833:G7834" si="1439">E7833+21</f>
        <v>42057</v>
      </c>
      <c r="H7833" s="822" t="s">
        <v>15026</v>
      </c>
      <c r="I7833" s="822" t="s">
        <v>14819</v>
      </c>
      <c r="J7833" s="1472" t="s">
        <v>943</v>
      </c>
      <c r="K7833" s="1472" t="s">
        <v>943</v>
      </c>
      <c r="L7833" s="1472" t="s">
        <v>943</v>
      </c>
      <c r="M7833" s="1985" t="s">
        <v>2170</v>
      </c>
      <c r="N7833" s="1930" t="s">
        <v>2187</v>
      </c>
      <c r="O7833" s="1366">
        <v>42097</v>
      </c>
      <c r="P7833" s="1917" t="s">
        <v>4959</v>
      </c>
      <c r="Q7833" s="1917"/>
    </row>
    <row r="7834" spans="1:17">
      <c r="A7834" s="2033" t="s">
        <v>17469</v>
      </c>
      <c r="B7834" s="1887" t="s">
        <v>16688</v>
      </c>
      <c r="C7834" s="1879" t="s">
        <v>923</v>
      </c>
      <c r="D7834" s="1870" t="s">
        <v>6389</v>
      </c>
      <c r="E7834" s="1873">
        <v>42036</v>
      </c>
      <c r="F7834" s="1874">
        <f t="shared" si="1438"/>
        <v>42053</v>
      </c>
      <c r="G7834" s="1874">
        <f t="shared" si="1439"/>
        <v>42057</v>
      </c>
      <c r="H7834" s="1906" t="s">
        <v>15026</v>
      </c>
      <c r="I7834" s="1906" t="s">
        <v>14819</v>
      </c>
      <c r="J7834" s="721" t="s">
        <v>943</v>
      </c>
      <c r="K7834" s="1901" t="s">
        <v>1198</v>
      </c>
      <c r="L7834" s="721" t="s">
        <v>943</v>
      </c>
      <c r="M7834" s="1901" t="s">
        <v>2170</v>
      </c>
      <c r="N7834" s="1875" t="s">
        <v>2187</v>
      </c>
      <c r="O7834" s="1884" t="s">
        <v>18158</v>
      </c>
      <c r="P7834" s="2033" t="s">
        <v>17693</v>
      </c>
      <c r="Q7834" s="2033" t="s">
        <v>3532</v>
      </c>
    </row>
    <row r="7835" spans="1:17">
      <c r="A7835" s="2500" t="s">
        <v>15540</v>
      </c>
      <c r="B7835" s="1607" t="s">
        <v>16979</v>
      </c>
      <c r="C7835" s="1912"/>
      <c r="D7835" s="2499"/>
      <c r="E7835" s="2499"/>
      <c r="F7835" s="2499"/>
      <c r="G7835" s="2499"/>
      <c r="H7835" s="1923"/>
      <c r="I7835" s="1923"/>
      <c r="J7835" s="1877" t="s">
        <v>14547</v>
      </c>
      <c r="K7835" s="1877" t="s">
        <v>1197</v>
      </c>
      <c r="L7835" s="1877" t="s">
        <v>2166</v>
      </c>
    </row>
    <row r="7836" spans="1:17">
      <c r="A7836" s="2284" t="s">
        <v>16973</v>
      </c>
      <c r="B7836" s="1901" t="s">
        <v>16711</v>
      </c>
      <c r="C7836" s="1879" t="s">
        <v>922</v>
      </c>
      <c r="D7836" s="2284" t="s">
        <v>14545</v>
      </c>
      <c r="E7836" s="2498">
        <v>42037</v>
      </c>
      <c r="F7836" s="1936">
        <f t="shared" ref="F7836" si="1440">E7836+17</f>
        <v>42054</v>
      </c>
      <c r="G7836" s="2498">
        <f t="shared" ref="G7836" si="1441">E7836+21</f>
        <v>42058</v>
      </c>
      <c r="H7836" s="2444" t="s">
        <v>16634</v>
      </c>
      <c r="I7836" s="2444" t="s">
        <v>16239</v>
      </c>
      <c r="J7836" s="1875" t="s">
        <v>2187</v>
      </c>
      <c r="K7836" s="1901" t="s">
        <v>1198</v>
      </c>
      <c r="L7836" s="721" t="s">
        <v>943</v>
      </c>
      <c r="O7836" s="1897">
        <v>42111</v>
      </c>
      <c r="P7836" s="2032" t="s">
        <v>4612</v>
      </c>
    </row>
    <row r="7837" spans="1:17">
      <c r="A7837" s="2032" t="s">
        <v>16974</v>
      </c>
      <c r="B7837" s="1901" t="s">
        <v>16711</v>
      </c>
      <c r="C7837" s="1879" t="s">
        <v>922</v>
      </c>
      <c r="D7837" s="2284" t="s">
        <v>14545</v>
      </c>
      <c r="E7837" s="2498">
        <v>42037</v>
      </c>
      <c r="F7837" s="1936">
        <f t="shared" ref="F7837:F7842" si="1442">E7837+17</f>
        <v>42054</v>
      </c>
      <c r="G7837" s="2498">
        <f t="shared" ref="G7837:G7842" si="1443">E7837+21</f>
        <v>42058</v>
      </c>
      <c r="H7837" s="2444" t="s">
        <v>16634</v>
      </c>
      <c r="I7837" s="2444" t="s">
        <v>16239</v>
      </c>
      <c r="J7837" s="1875" t="s">
        <v>2187</v>
      </c>
      <c r="K7837" s="1901" t="s">
        <v>1198</v>
      </c>
      <c r="L7837" s="721" t="s">
        <v>943</v>
      </c>
      <c r="O7837" s="1897">
        <v>42111</v>
      </c>
      <c r="P7837" s="2032" t="s">
        <v>4612</v>
      </c>
    </row>
    <row r="7838" spans="1:17">
      <c r="A7838" s="1917" t="s">
        <v>16975</v>
      </c>
      <c r="B7838" s="1985" t="s">
        <v>16711</v>
      </c>
      <c r="C7838" s="1932" t="s">
        <v>922</v>
      </c>
      <c r="D7838" s="2514" t="s">
        <v>14545</v>
      </c>
      <c r="E7838" s="2517">
        <v>42037</v>
      </c>
      <c r="F7838" s="2518">
        <f t="shared" si="1442"/>
        <v>42054</v>
      </c>
      <c r="G7838" s="2517">
        <f t="shared" si="1443"/>
        <v>42058</v>
      </c>
      <c r="H7838" s="733" t="s">
        <v>16634</v>
      </c>
      <c r="I7838" s="733" t="s">
        <v>16239</v>
      </c>
      <c r="J7838" s="1875" t="s">
        <v>2187</v>
      </c>
      <c r="K7838" s="1472" t="s">
        <v>943</v>
      </c>
      <c r="L7838" s="721" t="s">
        <v>943</v>
      </c>
      <c r="M7838" s="1917"/>
      <c r="N7838" s="1917"/>
      <c r="O7838" s="1897">
        <v>42111</v>
      </c>
      <c r="P7838" s="2032" t="s">
        <v>4612</v>
      </c>
    </row>
    <row r="7839" spans="1:17">
      <c r="A7839" s="2032" t="s">
        <v>16976</v>
      </c>
      <c r="B7839" s="1901" t="s">
        <v>16711</v>
      </c>
      <c r="C7839" s="1879" t="s">
        <v>922</v>
      </c>
      <c r="D7839" s="2284" t="s">
        <v>14545</v>
      </c>
      <c r="E7839" s="2498">
        <v>42037</v>
      </c>
      <c r="F7839" s="1936">
        <f t="shared" si="1442"/>
        <v>42054</v>
      </c>
      <c r="G7839" s="2498">
        <f t="shared" si="1443"/>
        <v>42058</v>
      </c>
      <c r="H7839" s="2444" t="s">
        <v>16634</v>
      </c>
      <c r="I7839" s="2444" t="s">
        <v>16239</v>
      </c>
      <c r="J7839" s="1875" t="s">
        <v>2187</v>
      </c>
      <c r="K7839" s="1901" t="s">
        <v>1198</v>
      </c>
      <c r="L7839" s="721" t="s">
        <v>943</v>
      </c>
      <c r="O7839" s="1897">
        <v>42111</v>
      </c>
      <c r="P7839" s="2032" t="s">
        <v>4612</v>
      </c>
    </row>
    <row r="7840" spans="1:17">
      <c r="A7840" s="1917" t="s">
        <v>16977</v>
      </c>
      <c r="B7840" s="1932" t="s">
        <v>16683</v>
      </c>
      <c r="C7840" s="1932" t="s">
        <v>922</v>
      </c>
      <c r="D7840" s="2514" t="s">
        <v>14545</v>
      </c>
      <c r="E7840" s="2517">
        <v>42037</v>
      </c>
      <c r="F7840" s="2518">
        <f t="shared" si="1442"/>
        <v>42054</v>
      </c>
      <c r="G7840" s="2517">
        <f t="shared" si="1443"/>
        <v>42058</v>
      </c>
      <c r="H7840" s="733" t="s">
        <v>16634</v>
      </c>
      <c r="I7840" s="733" t="s">
        <v>16239</v>
      </c>
      <c r="J7840" s="1875" t="s">
        <v>2187</v>
      </c>
      <c r="K7840" s="1472" t="s">
        <v>943</v>
      </c>
      <c r="L7840" s="721" t="s">
        <v>943</v>
      </c>
      <c r="M7840" s="1917"/>
      <c r="N7840" s="1917"/>
      <c r="O7840" s="1366">
        <v>42074</v>
      </c>
      <c r="P7840" s="1917" t="s">
        <v>4959</v>
      </c>
      <c r="Q7840" s="1917"/>
    </row>
    <row r="7841" spans="1:17">
      <c r="A7841" s="1917" t="s">
        <v>16978</v>
      </c>
      <c r="B7841" s="1985" t="s">
        <v>16711</v>
      </c>
      <c r="C7841" s="1932" t="s">
        <v>922</v>
      </c>
      <c r="D7841" s="2514" t="s">
        <v>14545</v>
      </c>
      <c r="E7841" s="2517">
        <v>42037</v>
      </c>
      <c r="F7841" s="2518">
        <f t="shared" si="1442"/>
        <v>42054</v>
      </c>
      <c r="G7841" s="2517">
        <f t="shared" si="1443"/>
        <v>42058</v>
      </c>
      <c r="H7841" s="733" t="s">
        <v>16634</v>
      </c>
      <c r="I7841" s="733" t="s">
        <v>16239</v>
      </c>
      <c r="J7841" s="1875" t="s">
        <v>2187</v>
      </c>
      <c r="K7841" s="1472" t="s">
        <v>943</v>
      </c>
      <c r="L7841" s="721" t="s">
        <v>943</v>
      </c>
      <c r="M7841" s="1917"/>
      <c r="N7841" s="1917"/>
      <c r="O7841" s="1897">
        <v>42111</v>
      </c>
      <c r="P7841" s="2032" t="s">
        <v>4612</v>
      </c>
      <c r="Q7841" s="1917"/>
    </row>
    <row r="7842" spans="1:17">
      <c r="A7842" s="1917" t="s">
        <v>17102</v>
      </c>
      <c r="B7842" s="1985" t="s">
        <v>16996</v>
      </c>
      <c r="C7842" s="1932" t="s">
        <v>923</v>
      </c>
      <c r="D7842" s="2514" t="s">
        <v>14545</v>
      </c>
      <c r="E7842" s="2517">
        <v>42037</v>
      </c>
      <c r="F7842" s="2518">
        <f t="shared" si="1442"/>
        <v>42054</v>
      </c>
      <c r="G7842" s="2517">
        <f t="shared" si="1443"/>
        <v>42058</v>
      </c>
      <c r="H7842" s="733" t="s">
        <v>16634</v>
      </c>
      <c r="I7842" s="733" t="s">
        <v>16239</v>
      </c>
      <c r="J7842" s="1875" t="s">
        <v>2187</v>
      </c>
      <c r="K7842" s="1472" t="s">
        <v>943</v>
      </c>
      <c r="L7842" s="721" t="s">
        <v>943</v>
      </c>
      <c r="M7842" s="1917"/>
      <c r="N7842" s="1917"/>
      <c r="O7842" s="1984"/>
      <c r="P7842" s="1917"/>
      <c r="Q7842" s="1917"/>
    </row>
    <row r="7843" spans="1:17">
      <c r="A7843" s="1293" t="s">
        <v>15381</v>
      </c>
      <c r="B7843" s="1869" t="s">
        <v>16714</v>
      </c>
      <c r="C7843" s="91"/>
      <c r="D7843" s="19" t="s">
        <v>16716</v>
      </c>
      <c r="E7843" s="19"/>
      <c r="F7843" s="19"/>
      <c r="G7843" s="19"/>
      <c r="H7843" s="2037"/>
      <c r="I7843" s="2037"/>
      <c r="J7843" s="148" t="s">
        <v>4331</v>
      </c>
      <c r="K7843" s="1694" t="s">
        <v>1196</v>
      </c>
      <c r="L7843" s="1694" t="s">
        <v>2165</v>
      </c>
      <c r="M7843" s="1694" t="s">
        <v>1953</v>
      </c>
      <c r="N7843" s="1694" t="s">
        <v>2166</v>
      </c>
      <c r="O7843" s="3146" t="s">
        <v>16781</v>
      </c>
      <c r="P7843" s="3146"/>
    </row>
    <row r="7844" spans="1:17">
      <c r="A7844" s="1116" t="s">
        <v>16980</v>
      </c>
      <c r="B7844" s="1932" t="s">
        <v>17232</v>
      </c>
      <c r="C7844" s="1932" t="s">
        <v>922</v>
      </c>
      <c r="D7844" s="1341" t="s">
        <v>15381</v>
      </c>
      <c r="E7844" s="2230">
        <v>42038</v>
      </c>
      <c r="F7844" s="2230">
        <f t="shared" ref="F7844" si="1444">E7844+17</f>
        <v>42055</v>
      </c>
      <c r="G7844" s="2230">
        <f t="shared" ref="G7844" si="1445">E7844+21</f>
        <v>42059</v>
      </c>
      <c r="H7844" s="1926" t="s">
        <v>15382</v>
      </c>
      <c r="I7844" s="1926" t="s">
        <v>15384</v>
      </c>
      <c r="J7844" s="1875" t="s">
        <v>2187</v>
      </c>
      <c r="K7844" s="1472" t="s">
        <v>943</v>
      </c>
      <c r="L7844" s="1901" t="s">
        <v>2169</v>
      </c>
      <c r="M7844" s="1985" t="s">
        <v>2535</v>
      </c>
      <c r="N7844" s="1875" t="s">
        <v>2187</v>
      </c>
      <c r="O7844" s="1366">
        <v>42122</v>
      </c>
      <c r="P7844" s="1917" t="s">
        <v>9693</v>
      </c>
      <c r="Q7844" s="2033" t="s">
        <v>17925</v>
      </c>
    </row>
    <row r="7845" spans="1:17">
      <c r="A7845" s="1915" t="s">
        <v>16981</v>
      </c>
      <c r="B7845" s="1909" t="s">
        <v>16715</v>
      </c>
      <c r="C7845" s="1879" t="s">
        <v>922</v>
      </c>
      <c r="D7845" s="317" t="s">
        <v>15381</v>
      </c>
      <c r="E7845" s="2285">
        <v>42038</v>
      </c>
      <c r="F7845" s="2285">
        <f t="shared" ref="F7845:F7851" si="1446">E7845+17</f>
        <v>42055</v>
      </c>
      <c r="G7845" s="2285">
        <f t="shared" ref="G7845:G7851" si="1447">E7845+21</f>
        <v>42059</v>
      </c>
      <c r="H7845" s="1910" t="s">
        <v>15382</v>
      </c>
      <c r="I7845" s="1910" t="s">
        <v>15384</v>
      </c>
      <c r="J7845" s="1875" t="s">
        <v>2187</v>
      </c>
      <c r="K7845" s="1901" t="s">
        <v>1198</v>
      </c>
      <c r="L7845" s="1901" t="s">
        <v>2169</v>
      </c>
      <c r="M7845" s="1879" t="s">
        <v>2535</v>
      </c>
      <c r="N7845" s="1875" t="s">
        <v>2187</v>
      </c>
      <c r="O7845" s="1897">
        <v>42090</v>
      </c>
      <c r="P7845" s="1875" t="s">
        <v>3977</v>
      </c>
      <c r="Q7845" s="2032" t="s">
        <v>17440</v>
      </c>
    </row>
    <row r="7846" spans="1:17">
      <c r="A7846" s="1915" t="s">
        <v>16982</v>
      </c>
      <c r="B7846" s="1909" t="s">
        <v>16715</v>
      </c>
      <c r="C7846" s="1879" t="s">
        <v>922</v>
      </c>
      <c r="D7846" s="317" t="s">
        <v>15381</v>
      </c>
      <c r="E7846" s="2285">
        <v>42038</v>
      </c>
      <c r="F7846" s="2285">
        <f t="shared" si="1446"/>
        <v>42055</v>
      </c>
      <c r="G7846" s="2285">
        <f t="shared" si="1447"/>
        <v>42059</v>
      </c>
      <c r="H7846" s="1910" t="s">
        <v>15382</v>
      </c>
      <c r="I7846" s="1910" t="s">
        <v>15384</v>
      </c>
      <c r="J7846" s="1875" t="s">
        <v>2187</v>
      </c>
      <c r="K7846" s="1901" t="s">
        <v>1198</v>
      </c>
      <c r="L7846" s="1901" t="s">
        <v>2169</v>
      </c>
      <c r="M7846" s="1879" t="s">
        <v>2535</v>
      </c>
      <c r="N7846" s="1875" t="s">
        <v>2187</v>
      </c>
      <c r="O7846" s="1897">
        <v>42090</v>
      </c>
      <c r="P7846" s="1875" t="s">
        <v>3977</v>
      </c>
      <c r="Q7846" s="2032" t="s">
        <v>17441</v>
      </c>
    </row>
    <row r="7847" spans="1:17">
      <c r="A7847" s="1915" t="s">
        <v>16983</v>
      </c>
      <c r="B7847" s="1909" t="s">
        <v>16715</v>
      </c>
      <c r="C7847" s="1879" t="s">
        <v>922</v>
      </c>
      <c r="D7847" s="317" t="s">
        <v>15381</v>
      </c>
      <c r="E7847" s="2285">
        <v>42038</v>
      </c>
      <c r="F7847" s="2285">
        <f t="shared" si="1446"/>
        <v>42055</v>
      </c>
      <c r="G7847" s="2285">
        <f t="shared" si="1447"/>
        <v>42059</v>
      </c>
      <c r="H7847" s="1910" t="s">
        <v>15382</v>
      </c>
      <c r="I7847" s="1910" t="s">
        <v>15384</v>
      </c>
      <c r="J7847" s="1875" t="s">
        <v>2187</v>
      </c>
      <c r="K7847" s="1901" t="s">
        <v>1198</v>
      </c>
      <c r="L7847" s="1901" t="s">
        <v>2169</v>
      </c>
      <c r="M7847" s="1879" t="s">
        <v>2535</v>
      </c>
      <c r="N7847" s="1875" t="s">
        <v>2187</v>
      </c>
      <c r="O7847" s="1897">
        <v>42090</v>
      </c>
      <c r="P7847" s="1875" t="s">
        <v>3977</v>
      </c>
      <c r="Q7847" s="2032" t="s">
        <v>17442</v>
      </c>
    </row>
    <row r="7848" spans="1:17">
      <c r="A7848" s="1917" t="s">
        <v>16984</v>
      </c>
      <c r="B7848" s="1932" t="s">
        <v>17103</v>
      </c>
      <c r="C7848" s="1932" t="s">
        <v>923</v>
      </c>
      <c r="D7848" s="1341" t="s">
        <v>15381</v>
      </c>
      <c r="E7848" s="2230">
        <v>42038</v>
      </c>
      <c r="F7848" s="2230">
        <f t="shared" si="1446"/>
        <v>42055</v>
      </c>
      <c r="G7848" s="2230">
        <f t="shared" si="1447"/>
        <v>42059</v>
      </c>
      <c r="H7848" s="1926" t="s">
        <v>15382</v>
      </c>
      <c r="I7848" s="1926" t="s">
        <v>15384</v>
      </c>
      <c r="J7848" s="1875" t="s">
        <v>2187</v>
      </c>
      <c r="K7848" s="1472" t="s">
        <v>943</v>
      </c>
      <c r="L7848" s="1901" t="s">
        <v>2169</v>
      </c>
      <c r="M7848" s="1879" t="s">
        <v>2535</v>
      </c>
      <c r="N7848" s="1875" t="s">
        <v>2187</v>
      </c>
      <c r="O7848" s="1366">
        <v>42121</v>
      </c>
      <c r="P7848" s="1917" t="s">
        <v>17918</v>
      </c>
    </row>
    <row r="7849" spans="1:17">
      <c r="A7849" s="1116" t="s">
        <v>16985</v>
      </c>
      <c r="B7849" s="1932" t="s">
        <v>17103</v>
      </c>
      <c r="C7849" s="1932" t="s">
        <v>923</v>
      </c>
      <c r="D7849" s="1341" t="s">
        <v>15381</v>
      </c>
      <c r="E7849" s="2230">
        <v>42038</v>
      </c>
      <c r="F7849" s="2230">
        <f t="shared" si="1446"/>
        <v>42055</v>
      </c>
      <c r="G7849" s="2230">
        <f t="shared" si="1447"/>
        <v>42059</v>
      </c>
      <c r="H7849" s="1926" t="s">
        <v>15382</v>
      </c>
      <c r="I7849" s="1926" t="s">
        <v>15384</v>
      </c>
      <c r="J7849" s="1875" t="s">
        <v>2187</v>
      </c>
      <c r="K7849" s="1472" t="s">
        <v>943</v>
      </c>
      <c r="L7849" s="1901" t="s">
        <v>2169</v>
      </c>
      <c r="M7849" s="1879" t="s">
        <v>2535</v>
      </c>
      <c r="N7849" s="1875" t="s">
        <v>2187</v>
      </c>
      <c r="O7849" s="1366">
        <v>42142</v>
      </c>
      <c r="P7849" s="1917" t="s">
        <v>18254</v>
      </c>
      <c r="Q7849" s="2033" t="s">
        <v>17916</v>
      </c>
    </row>
    <row r="7850" spans="1:17">
      <c r="A7850" s="1116" t="s">
        <v>16986</v>
      </c>
      <c r="B7850" s="1932" t="s">
        <v>17103</v>
      </c>
      <c r="C7850" s="1932" t="s">
        <v>923</v>
      </c>
      <c r="D7850" s="1341" t="s">
        <v>15381</v>
      </c>
      <c r="E7850" s="2230">
        <v>42038</v>
      </c>
      <c r="F7850" s="2230">
        <f t="shared" si="1446"/>
        <v>42055</v>
      </c>
      <c r="G7850" s="2230">
        <f t="shared" si="1447"/>
        <v>42059</v>
      </c>
      <c r="H7850" s="1926" t="s">
        <v>15382</v>
      </c>
      <c r="I7850" s="1926" t="s">
        <v>15384</v>
      </c>
      <c r="J7850" s="1875" t="s">
        <v>2187</v>
      </c>
      <c r="K7850" s="1472" t="s">
        <v>943</v>
      </c>
      <c r="L7850" s="1901" t="s">
        <v>2169</v>
      </c>
      <c r="M7850" s="1879" t="s">
        <v>2535</v>
      </c>
      <c r="N7850" s="1875" t="s">
        <v>2187</v>
      </c>
      <c r="O7850" s="1366">
        <v>42121</v>
      </c>
      <c r="P7850" s="1917" t="s">
        <v>3977</v>
      </c>
      <c r="Q7850" s="2032" t="s">
        <v>17819</v>
      </c>
    </row>
    <row r="7851" spans="1:17">
      <c r="A7851" s="1915" t="s">
        <v>16987</v>
      </c>
      <c r="B7851" s="1909" t="s">
        <v>17103</v>
      </c>
      <c r="C7851" s="1879" t="s">
        <v>923</v>
      </c>
      <c r="D7851" s="317" t="s">
        <v>15381</v>
      </c>
      <c r="E7851" s="2285">
        <v>42038</v>
      </c>
      <c r="F7851" s="2285">
        <f t="shared" si="1446"/>
        <v>42055</v>
      </c>
      <c r="G7851" s="2285">
        <f t="shared" si="1447"/>
        <v>42059</v>
      </c>
      <c r="H7851" s="1910" t="s">
        <v>15382</v>
      </c>
      <c r="I7851" s="1910" t="s">
        <v>15384</v>
      </c>
      <c r="J7851" s="1875" t="s">
        <v>2187</v>
      </c>
      <c r="K7851" s="1901" t="s">
        <v>1198</v>
      </c>
      <c r="L7851" s="1901" t="s">
        <v>2169</v>
      </c>
      <c r="M7851" s="1879" t="s">
        <v>2535</v>
      </c>
      <c r="N7851" s="1875" t="s">
        <v>2187</v>
      </c>
      <c r="O7851" s="1897">
        <v>42094</v>
      </c>
      <c r="P7851" s="1875" t="s">
        <v>3977</v>
      </c>
      <c r="Q7851" s="2032" t="s">
        <v>17437</v>
      </c>
    </row>
    <row r="7852" spans="1:17">
      <c r="A7852" s="817" t="s">
        <v>15540</v>
      </c>
      <c r="B7852" s="1881" t="s">
        <v>16312</v>
      </c>
      <c r="C7852" s="1912"/>
      <c r="D7852" s="1903"/>
      <c r="E7852" s="1903"/>
      <c r="F7852" s="1903"/>
      <c r="G7852" s="1903"/>
      <c r="H7852" s="1923"/>
      <c r="I7852" s="1923"/>
      <c r="J7852" s="1877" t="s">
        <v>14547</v>
      </c>
      <c r="K7852" s="1877" t="s">
        <v>1197</v>
      </c>
      <c r="L7852" s="1877" t="s">
        <v>2166</v>
      </c>
    </row>
    <row r="7853" spans="1:17">
      <c r="A7853" s="1868" t="s">
        <v>17022</v>
      </c>
      <c r="B7853" s="1901" t="s">
        <v>16755</v>
      </c>
      <c r="C7853" s="1879" t="s">
        <v>922</v>
      </c>
      <c r="D7853" s="1870" t="s">
        <v>14545</v>
      </c>
      <c r="E7853" s="2498">
        <v>42041</v>
      </c>
      <c r="F7853" s="1874">
        <f>E7853+17</f>
        <v>42058</v>
      </c>
      <c r="G7853" s="1873">
        <f>E7853+21</f>
        <v>42062</v>
      </c>
      <c r="H7853" s="2367" t="s">
        <v>15022</v>
      </c>
      <c r="I7853" s="2478" t="s">
        <v>14795</v>
      </c>
      <c r="J7853" s="1875" t="s">
        <v>2187</v>
      </c>
      <c r="K7853" s="1901" t="s">
        <v>1198</v>
      </c>
      <c r="L7853" s="721" t="s">
        <v>943</v>
      </c>
      <c r="O7853" s="1897">
        <v>42089</v>
      </c>
      <c r="P7853" s="2033" t="s">
        <v>4612</v>
      </c>
    </row>
    <row r="7854" spans="1:17">
      <c r="A7854" s="1917" t="s">
        <v>17023</v>
      </c>
      <c r="B7854" s="1985" t="s">
        <v>16755</v>
      </c>
      <c r="C7854" s="1932" t="s">
        <v>922</v>
      </c>
      <c r="D7854" s="1982" t="s">
        <v>14545</v>
      </c>
      <c r="E7854" s="2517">
        <v>42041</v>
      </c>
      <c r="F7854" s="1983">
        <f t="shared" ref="F7854:F7862" si="1448">E7854+17</f>
        <v>42058</v>
      </c>
      <c r="G7854" s="1298">
        <f t="shared" ref="G7854:G7862" si="1449">E7854+21</f>
        <v>42062</v>
      </c>
      <c r="H7854" s="2435" t="s">
        <v>15022</v>
      </c>
      <c r="I7854" s="2495" t="s">
        <v>14795</v>
      </c>
      <c r="J7854" s="1930" t="s">
        <v>2187</v>
      </c>
      <c r="K7854" s="1472" t="s">
        <v>943</v>
      </c>
      <c r="L7854" s="1932" t="s">
        <v>2132</v>
      </c>
      <c r="M7854" s="1917"/>
      <c r="N7854" s="1917"/>
      <c r="O7854" s="1897">
        <v>42089</v>
      </c>
      <c r="P7854" s="2033" t="s">
        <v>4612</v>
      </c>
    </row>
    <row r="7855" spans="1:17">
      <c r="A7855" s="2033" t="s">
        <v>17024</v>
      </c>
      <c r="B7855" s="1901" t="s">
        <v>16755</v>
      </c>
      <c r="C7855" s="1879" t="s">
        <v>922</v>
      </c>
      <c r="D7855" s="1870" t="s">
        <v>14545</v>
      </c>
      <c r="E7855" s="2498">
        <v>42041</v>
      </c>
      <c r="F7855" s="1874">
        <f t="shared" si="1448"/>
        <v>42058</v>
      </c>
      <c r="G7855" s="1873">
        <f t="shared" si="1449"/>
        <v>42062</v>
      </c>
      <c r="H7855" s="2367" t="s">
        <v>15022</v>
      </c>
      <c r="I7855" s="2478" t="s">
        <v>14795</v>
      </c>
      <c r="J7855" s="1879" t="s">
        <v>2132</v>
      </c>
      <c r="K7855" s="1901" t="s">
        <v>1198</v>
      </c>
      <c r="L7855" s="721" t="s">
        <v>943</v>
      </c>
      <c r="O7855" s="1897">
        <v>42089</v>
      </c>
      <c r="P7855" s="2033" t="s">
        <v>4612</v>
      </c>
    </row>
    <row r="7856" spans="1:17">
      <c r="A7856" s="2033" t="s">
        <v>17025</v>
      </c>
      <c r="B7856" s="1901" t="s">
        <v>16755</v>
      </c>
      <c r="C7856" s="1879" t="s">
        <v>922</v>
      </c>
      <c r="D7856" s="1870" t="s">
        <v>14545</v>
      </c>
      <c r="E7856" s="2498">
        <v>42041</v>
      </c>
      <c r="F7856" s="1874">
        <f t="shared" si="1448"/>
        <v>42058</v>
      </c>
      <c r="G7856" s="1873">
        <f t="shared" si="1449"/>
        <v>42062</v>
      </c>
      <c r="H7856" s="2367" t="s">
        <v>15022</v>
      </c>
      <c r="I7856" s="2478" t="s">
        <v>14795</v>
      </c>
      <c r="J7856" s="1879" t="s">
        <v>2132</v>
      </c>
      <c r="K7856" s="1901" t="s">
        <v>1198</v>
      </c>
      <c r="L7856" s="1875" t="s">
        <v>2187</v>
      </c>
      <c r="O7856" s="1897">
        <v>42089</v>
      </c>
      <c r="P7856" s="2033" t="s">
        <v>4612</v>
      </c>
    </row>
    <row r="7857" spans="1:18">
      <c r="A7857" s="2033" t="s">
        <v>17026</v>
      </c>
      <c r="B7857" s="1901" t="s">
        <v>17110</v>
      </c>
      <c r="C7857" s="1879" t="s">
        <v>923</v>
      </c>
      <c r="D7857" s="1870" t="s">
        <v>14545</v>
      </c>
      <c r="E7857" s="2498">
        <v>42041</v>
      </c>
      <c r="F7857" s="1874">
        <f t="shared" si="1448"/>
        <v>42058</v>
      </c>
      <c r="G7857" s="1873">
        <f t="shared" si="1449"/>
        <v>42062</v>
      </c>
      <c r="H7857" s="2367" t="s">
        <v>15022</v>
      </c>
      <c r="I7857" s="2478" t="s">
        <v>14795</v>
      </c>
      <c r="J7857" s="721" t="s">
        <v>943</v>
      </c>
      <c r="K7857" s="1901" t="s">
        <v>1198</v>
      </c>
      <c r="L7857" s="1879" t="s">
        <v>2132</v>
      </c>
      <c r="O7857" s="1897">
        <v>42075</v>
      </c>
      <c r="P7857" s="2033" t="s">
        <v>4612</v>
      </c>
    </row>
    <row r="7858" spans="1:18">
      <c r="A7858" s="2033" t="s">
        <v>17027</v>
      </c>
      <c r="B7858" s="1901" t="s">
        <v>17110</v>
      </c>
      <c r="C7858" s="1879" t="s">
        <v>923</v>
      </c>
      <c r="D7858" s="1870" t="s">
        <v>14545</v>
      </c>
      <c r="E7858" s="2498">
        <v>42041</v>
      </c>
      <c r="F7858" s="1874">
        <f t="shared" si="1448"/>
        <v>42058</v>
      </c>
      <c r="G7858" s="1873">
        <f t="shared" si="1449"/>
        <v>42062</v>
      </c>
      <c r="H7858" s="2367" t="s">
        <v>15022</v>
      </c>
      <c r="I7858" s="2478" t="s">
        <v>14795</v>
      </c>
      <c r="J7858" s="721" t="s">
        <v>943</v>
      </c>
      <c r="K7858" s="1901" t="s">
        <v>1198</v>
      </c>
      <c r="L7858" s="721" t="s">
        <v>943</v>
      </c>
      <c r="O7858" s="1897">
        <v>42075</v>
      </c>
      <c r="P7858" s="2033" t="s">
        <v>4612</v>
      </c>
    </row>
    <row r="7859" spans="1:18">
      <c r="A7859" s="1917" t="s">
        <v>17028</v>
      </c>
      <c r="B7859" s="1985" t="s">
        <v>17110</v>
      </c>
      <c r="C7859" s="1932" t="s">
        <v>923</v>
      </c>
      <c r="D7859" s="1982" t="s">
        <v>14545</v>
      </c>
      <c r="E7859" s="2517">
        <v>42041</v>
      </c>
      <c r="F7859" s="1983">
        <f t="shared" si="1448"/>
        <v>42058</v>
      </c>
      <c r="G7859" s="1298">
        <f t="shared" si="1449"/>
        <v>42062</v>
      </c>
      <c r="H7859" s="2435" t="s">
        <v>15022</v>
      </c>
      <c r="I7859" s="2495" t="s">
        <v>14795</v>
      </c>
      <c r="J7859" s="721" t="s">
        <v>943</v>
      </c>
      <c r="K7859" s="1472" t="s">
        <v>943</v>
      </c>
      <c r="L7859" s="1932" t="s">
        <v>2132</v>
      </c>
      <c r="M7859" s="1917"/>
      <c r="N7859" s="1917"/>
      <c r="O7859" s="1897">
        <v>42075</v>
      </c>
      <c r="P7859" s="2033" t="s">
        <v>4612</v>
      </c>
      <c r="Q7859" s="1917"/>
      <c r="R7859" s="1917"/>
    </row>
    <row r="7860" spans="1:18">
      <c r="A7860" s="2033" t="s">
        <v>17029</v>
      </c>
      <c r="B7860" s="1879" t="s">
        <v>16991</v>
      </c>
      <c r="C7860" s="1879" t="s">
        <v>923</v>
      </c>
      <c r="D7860" s="1870" t="s">
        <v>14545</v>
      </c>
      <c r="E7860" s="2498">
        <v>42041</v>
      </c>
      <c r="F7860" s="1874">
        <f t="shared" si="1448"/>
        <v>42058</v>
      </c>
      <c r="G7860" s="1873">
        <f t="shared" si="1449"/>
        <v>42062</v>
      </c>
      <c r="H7860" s="2367" t="s">
        <v>15022</v>
      </c>
      <c r="I7860" s="2478" t="s">
        <v>14795</v>
      </c>
      <c r="J7860" s="1875" t="s">
        <v>2187</v>
      </c>
      <c r="K7860" s="1901" t="s">
        <v>1198</v>
      </c>
      <c r="L7860" s="1879" t="s">
        <v>2132</v>
      </c>
      <c r="O7860" s="1897">
        <v>42075</v>
      </c>
      <c r="P7860" s="2033" t="s">
        <v>4612</v>
      </c>
    </row>
    <row r="7861" spans="1:18">
      <c r="A7861" s="2033" t="s">
        <v>17030</v>
      </c>
      <c r="B7861" s="1901" t="s">
        <v>17110</v>
      </c>
      <c r="C7861" s="1879" t="s">
        <v>923</v>
      </c>
      <c r="D7861" s="1870" t="s">
        <v>14545</v>
      </c>
      <c r="E7861" s="2498">
        <v>42041</v>
      </c>
      <c r="F7861" s="1874">
        <f t="shared" si="1448"/>
        <v>42058</v>
      </c>
      <c r="G7861" s="1873">
        <f t="shared" si="1449"/>
        <v>42062</v>
      </c>
      <c r="H7861" s="2367" t="s">
        <v>15022</v>
      </c>
      <c r="I7861" s="2478" t="s">
        <v>14795</v>
      </c>
      <c r="J7861" s="721" t="s">
        <v>943</v>
      </c>
      <c r="K7861" s="1901" t="s">
        <v>1198</v>
      </c>
      <c r="L7861" s="1879" t="s">
        <v>2132</v>
      </c>
      <c r="O7861" s="1897">
        <v>42075</v>
      </c>
      <c r="P7861" s="2033" t="s">
        <v>4612</v>
      </c>
    </row>
    <row r="7862" spans="1:18">
      <c r="A7862" s="1917" t="s">
        <v>17031</v>
      </c>
      <c r="B7862" s="1985" t="s">
        <v>17110</v>
      </c>
      <c r="C7862" s="1932" t="s">
        <v>923</v>
      </c>
      <c r="D7862" s="1982" t="s">
        <v>14545</v>
      </c>
      <c r="E7862" s="2517">
        <v>42041</v>
      </c>
      <c r="F7862" s="1983">
        <f t="shared" si="1448"/>
        <v>42058</v>
      </c>
      <c r="G7862" s="1298">
        <f t="shared" si="1449"/>
        <v>42062</v>
      </c>
      <c r="H7862" s="2435" t="s">
        <v>15022</v>
      </c>
      <c r="I7862" s="2495" t="s">
        <v>14795</v>
      </c>
      <c r="J7862" s="1875" t="s">
        <v>2187</v>
      </c>
      <c r="K7862" s="1472" t="s">
        <v>943</v>
      </c>
      <c r="L7862" s="1932" t="s">
        <v>2132</v>
      </c>
      <c r="M7862" s="1917"/>
      <c r="N7862" s="1917"/>
      <c r="O7862" s="1897">
        <v>42075</v>
      </c>
      <c r="P7862" s="2033" t="s">
        <v>4612</v>
      </c>
    </row>
    <row r="7863" spans="1:18">
      <c r="A7863" s="2505" t="s">
        <v>3037</v>
      </c>
      <c r="B7863" s="2509" t="s">
        <v>16802</v>
      </c>
      <c r="C7863" s="91"/>
      <c r="D7863" s="2508"/>
      <c r="E7863" s="2508"/>
      <c r="F7863" s="2508"/>
      <c r="G7863" s="2508"/>
      <c r="H7863" s="2037"/>
      <c r="I7863" s="2037"/>
      <c r="J7863" s="148" t="s">
        <v>4331</v>
      </c>
      <c r="K7863" s="1694" t="s">
        <v>1196</v>
      </c>
      <c r="L7863" s="1694" t="s">
        <v>2165</v>
      </c>
      <c r="M7863" s="1694" t="s">
        <v>1953</v>
      </c>
      <c r="N7863" s="1694" t="s">
        <v>2166</v>
      </c>
      <c r="O7863" s="3146" t="s">
        <v>16780</v>
      </c>
      <c r="P7863" s="3146"/>
    </row>
    <row r="7864" spans="1:18">
      <c r="A7864" s="2368" t="s">
        <v>17111</v>
      </c>
      <c r="B7864" s="1909" t="s">
        <v>16715</v>
      </c>
      <c r="C7864" s="1879" t="s">
        <v>922</v>
      </c>
      <c r="D7864" s="1935" t="s">
        <v>6129</v>
      </c>
      <c r="E7864" s="2548">
        <v>42041</v>
      </c>
      <c r="F7864" s="2548">
        <f>E7864+17</f>
        <v>42058</v>
      </c>
      <c r="G7864" s="2548">
        <f>E7864+21</f>
        <v>42062</v>
      </c>
      <c r="H7864" s="1898" t="s">
        <v>16430</v>
      </c>
      <c r="I7864" s="1898" t="s">
        <v>16431</v>
      </c>
      <c r="J7864" s="1875" t="s">
        <v>2187</v>
      </c>
      <c r="K7864" s="1901" t="s">
        <v>1198</v>
      </c>
      <c r="L7864" s="721" t="s">
        <v>943</v>
      </c>
      <c r="M7864" s="1901" t="s">
        <v>2170</v>
      </c>
      <c r="N7864" s="1875" t="s">
        <v>2187</v>
      </c>
      <c r="O7864" s="1897">
        <v>42088</v>
      </c>
      <c r="P7864" s="1867" t="s">
        <v>3977</v>
      </c>
      <c r="R7864" s="2032" t="s">
        <v>17443</v>
      </c>
    </row>
    <row r="7865" spans="1:18">
      <c r="A7865" s="1917" t="s">
        <v>17032</v>
      </c>
      <c r="B7865" s="1932" t="s">
        <v>16757</v>
      </c>
      <c r="C7865" s="1932" t="s">
        <v>923</v>
      </c>
      <c r="D7865" s="2515" t="s">
        <v>6129</v>
      </c>
      <c r="E7865" s="2547">
        <v>42041</v>
      </c>
      <c r="F7865" s="2547">
        <f t="shared" ref="F7865:F7868" si="1450">E7865+17</f>
        <v>42058</v>
      </c>
      <c r="G7865" s="2547">
        <f t="shared" ref="G7865:G7868" si="1451">E7865+21</f>
        <v>42062</v>
      </c>
      <c r="H7865" s="1984" t="s">
        <v>16430</v>
      </c>
      <c r="I7865" s="1984" t="s">
        <v>16431</v>
      </c>
      <c r="J7865" s="1875" t="s">
        <v>2187</v>
      </c>
      <c r="K7865" s="1472" t="s">
        <v>943</v>
      </c>
      <c r="L7865" s="721" t="s">
        <v>943</v>
      </c>
      <c r="M7865" s="1901" t="s">
        <v>2170</v>
      </c>
      <c r="N7865" s="1875" t="s">
        <v>2187</v>
      </c>
      <c r="O7865" s="1366">
        <v>42104</v>
      </c>
      <c r="P7865" s="1917" t="s">
        <v>4959</v>
      </c>
    </row>
    <row r="7866" spans="1:18">
      <c r="A7866" s="1919" t="s">
        <v>17033</v>
      </c>
      <c r="B7866" s="1879" t="s">
        <v>16757</v>
      </c>
      <c r="C7866" s="1879" t="s">
        <v>923</v>
      </c>
      <c r="D7866" s="1935" t="s">
        <v>6129</v>
      </c>
      <c r="E7866" s="2548">
        <v>42041</v>
      </c>
      <c r="F7866" s="2548">
        <f t="shared" si="1450"/>
        <v>42058</v>
      </c>
      <c r="G7866" s="2548">
        <f t="shared" si="1451"/>
        <v>42062</v>
      </c>
      <c r="H7866" s="1898" t="s">
        <v>16430</v>
      </c>
      <c r="I7866" s="1898" t="s">
        <v>16431</v>
      </c>
      <c r="J7866" s="1875" t="s">
        <v>2187</v>
      </c>
      <c r="K7866" s="1901" t="s">
        <v>1198</v>
      </c>
      <c r="L7866" s="721" t="s">
        <v>943</v>
      </c>
      <c r="M7866" s="1901" t="s">
        <v>2170</v>
      </c>
      <c r="N7866" s="1875" t="s">
        <v>2187</v>
      </c>
      <c r="O7866" s="1897">
        <v>42088</v>
      </c>
      <c r="P7866" s="1875" t="s">
        <v>3977</v>
      </c>
      <c r="R7866" s="2033" t="s">
        <v>17377</v>
      </c>
    </row>
    <row r="7867" spans="1:18">
      <c r="A7867" s="1919" t="s">
        <v>17034</v>
      </c>
      <c r="B7867" s="1879" t="s">
        <v>16757</v>
      </c>
      <c r="C7867" s="1879" t="s">
        <v>923</v>
      </c>
      <c r="D7867" s="1935" t="s">
        <v>6129</v>
      </c>
      <c r="E7867" s="2548">
        <v>42041</v>
      </c>
      <c r="F7867" s="2548">
        <f t="shared" si="1450"/>
        <v>42058</v>
      </c>
      <c r="G7867" s="2548">
        <f t="shared" si="1451"/>
        <v>42062</v>
      </c>
      <c r="H7867" s="1898" t="s">
        <v>16430</v>
      </c>
      <c r="I7867" s="1898" t="s">
        <v>16431</v>
      </c>
      <c r="J7867" s="1875" t="s">
        <v>2187</v>
      </c>
      <c r="K7867" s="1901" t="s">
        <v>1198</v>
      </c>
      <c r="L7867" s="721" t="s">
        <v>943</v>
      </c>
      <c r="M7867" s="1901" t="s">
        <v>2170</v>
      </c>
      <c r="N7867" s="1875" t="s">
        <v>2187</v>
      </c>
      <c r="O7867" s="1897">
        <v>42080</v>
      </c>
      <c r="P7867" s="1875" t="s">
        <v>3977</v>
      </c>
      <c r="R7867" s="2032" t="s">
        <v>17363</v>
      </c>
    </row>
    <row r="7868" spans="1:18">
      <c r="A7868" s="1972" t="s">
        <v>17035</v>
      </c>
      <c r="B7868" s="1879" t="s">
        <v>16757</v>
      </c>
      <c r="C7868" s="1879" t="s">
        <v>923</v>
      </c>
      <c r="D7868" s="1935" t="s">
        <v>6129</v>
      </c>
      <c r="E7868" s="2548">
        <v>42041</v>
      </c>
      <c r="F7868" s="2548">
        <f t="shared" si="1450"/>
        <v>42058</v>
      </c>
      <c r="G7868" s="2548">
        <f t="shared" si="1451"/>
        <v>42062</v>
      </c>
      <c r="H7868" s="1898" t="s">
        <v>16430</v>
      </c>
      <c r="I7868" s="1898" t="s">
        <v>16431</v>
      </c>
      <c r="J7868" s="1875" t="s">
        <v>2187</v>
      </c>
      <c r="K7868" s="1901" t="s">
        <v>1198</v>
      </c>
      <c r="L7868" s="721" t="s">
        <v>943</v>
      </c>
      <c r="M7868" s="1901" t="s">
        <v>2170</v>
      </c>
      <c r="N7868" s="1875" t="s">
        <v>2187</v>
      </c>
      <c r="O7868" s="1897">
        <v>42093</v>
      </c>
      <c r="P7868" s="1875" t="s">
        <v>3977</v>
      </c>
      <c r="R7868" s="2033" t="s">
        <v>17462</v>
      </c>
    </row>
    <row r="7869" spans="1:18">
      <c r="A7869" s="1293" t="s">
        <v>15381</v>
      </c>
      <c r="B7869" s="1869" t="s">
        <v>15733</v>
      </c>
      <c r="C7869" s="91"/>
      <c r="D7869" s="19"/>
      <c r="E7869" s="19"/>
      <c r="F7869" s="19"/>
      <c r="G7869" s="19"/>
      <c r="H7869" s="2037"/>
      <c r="I7869" s="2037"/>
      <c r="J7869" s="148" t="s">
        <v>4331</v>
      </c>
      <c r="K7869" s="1694" t="s">
        <v>1196</v>
      </c>
      <c r="L7869" s="1694" t="s">
        <v>2165</v>
      </c>
      <c r="M7869" s="1694" t="s">
        <v>1953</v>
      </c>
      <c r="N7869" s="1694" t="s">
        <v>2166</v>
      </c>
    </row>
    <row r="7870" spans="1:18">
      <c r="A7870" s="2033" t="s">
        <v>17036</v>
      </c>
      <c r="B7870" s="1909" t="s">
        <v>16759</v>
      </c>
      <c r="C7870" s="1879" t="s">
        <v>923</v>
      </c>
      <c r="D7870" s="317" t="s">
        <v>15381</v>
      </c>
      <c r="E7870" s="2285">
        <v>42041</v>
      </c>
      <c r="F7870" s="2285">
        <f t="shared" ref="F7870" si="1452">E7870+17</f>
        <v>42058</v>
      </c>
      <c r="G7870" s="2285">
        <f t="shared" ref="G7870" si="1453">E7870+21</f>
        <v>42062</v>
      </c>
      <c r="H7870" s="1910" t="s">
        <v>15383</v>
      </c>
      <c r="I7870" s="1910" t="s">
        <v>15385</v>
      </c>
      <c r="J7870" s="1875" t="s">
        <v>2187</v>
      </c>
      <c r="K7870" s="1901" t="s">
        <v>1198</v>
      </c>
      <c r="L7870" s="1901" t="s">
        <v>2169</v>
      </c>
      <c r="M7870" s="1901" t="s">
        <v>2535</v>
      </c>
      <c r="N7870" s="1875" t="s">
        <v>2187</v>
      </c>
    </row>
    <row r="7871" spans="1:18">
      <c r="A7871" s="2033" t="s">
        <v>17037</v>
      </c>
      <c r="B7871" s="1909" t="s">
        <v>16759</v>
      </c>
      <c r="C7871" s="1879" t="s">
        <v>923</v>
      </c>
      <c r="D7871" s="317" t="s">
        <v>15381</v>
      </c>
      <c r="E7871" s="2285">
        <v>42041</v>
      </c>
      <c r="F7871" s="2285">
        <f t="shared" ref="F7871:F7876" si="1454">E7871+17</f>
        <v>42058</v>
      </c>
      <c r="G7871" s="2285">
        <f t="shared" ref="G7871:G7876" si="1455">E7871+21</f>
        <v>42062</v>
      </c>
      <c r="H7871" s="1910" t="s">
        <v>15383</v>
      </c>
      <c r="I7871" s="1910" t="s">
        <v>15385</v>
      </c>
      <c r="J7871" s="1875" t="s">
        <v>2187</v>
      </c>
      <c r="K7871" s="1901" t="s">
        <v>1198</v>
      </c>
      <c r="L7871" s="1901" t="s">
        <v>2169</v>
      </c>
      <c r="M7871" s="1901" t="s">
        <v>2535</v>
      </c>
      <c r="N7871" s="1875" t="s">
        <v>2187</v>
      </c>
      <c r="O7871" s="1897">
        <v>42180</v>
      </c>
      <c r="P7871" s="1875" t="s">
        <v>18898</v>
      </c>
    </row>
    <row r="7872" spans="1:18">
      <c r="A7872" s="1917" t="s">
        <v>17038</v>
      </c>
      <c r="B7872" s="1932" t="s">
        <v>16759</v>
      </c>
      <c r="C7872" s="1932" t="s">
        <v>923</v>
      </c>
      <c r="D7872" s="1341" t="s">
        <v>15381</v>
      </c>
      <c r="E7872" s="2230">
        <v>42041</v>
      </c>
      <c r="F7872" s="2230">
        <f t="shared" si="1454"/>
        <v>42058</v>
      </c>
      <c r="G7872" s="2230">
        <f t="shared" si="1455"/>
        <v>42062</v>
      </c>
      <c r="H7872" s="1926" t="s">
        <v>15383</v>
      </c>
      <c r="I7872" s="1926" t="s">
        <v>15385</v>
      </c>
      <c r="J7872" s="1930" t="s">
        <v>2187</v>
      </c>
      <c r="K7872" s="1472" t="s">
        <v>943</v>
      </c>
      <c r="L7872" s="1985" t="s">
        <v>2169</v>
      </c>
      <c r="M7872" s="1985" t="s">
        <v>2535</v>
      </c>
      <c r="N7872" s="1930" t="s">
        <v>2187</v>
      </c>
      <c r="O7872" s="1984"/>
      <c r="P7872" s="1917"/>
    </row>
    <row r="7873" spans="1:18">
      <c r="A7873" s="2033" t="s">
        <v>17039</v>
      </c>
      <c r="B7873" s="1909" t="s">
        <v>16759</v>
      </c>
      <c r="C7873" s="1879" t="s">
        <v>923</v>
      </c>
      <c r="D7873" s="317" t="s">
        <v>15381</v>
      </c>
      <c r="E7873" s="2285">
        <v>42041</v>
      </c>
      <c r="F7873" s="2285">
        <f t="shared" si="1454"/>
        <v>42058</v>
      </c>
      <c r="G7873" s="2285">
        <f t="shared" si="1455"/>
        <v>42062</v>
      </c>
      <c r="H7873" s="1910" t="s">
        <v>15383</v>
      </c>
      <c r="I7873" s="1910" t="s">
        <v>15385</v>
      </c>
      <c r="J7873" s="1875" t="s">
        <v>2187</v>
      </c>
      <c r="K7873" s="1901" t="s">
        <v>1198</v>
      </c>
      <c r="L7873" s="1901" t="s">
        <v>2169</v>
      </c>
      <c r="M7873" s="1901" t="s">
        <v>2535</v>
      </c>
      <c r="N7873" s="1875" t="s">
        <v>2187</v>
      </c>
    </row>
    <row r="7874" spans="1:18">
      <c r="A7874" s="2033" t="s">
        <v>17040</v>
      </c>
      <c r="B7874" s="1909" t="s">
        <v>16759</v>
      </c>
      <c r="C7874" s="1879" t="s">
        <v>923</v>
      </c>
      <c r="D7874" s="317" t="s">
        <v>15381</v>
      </c>
      <c r="E7874" s="2285">
        <v>42041</v>
      </c>
      <c r="F7874" s="2285">
        <f t="shared" si="1454"/>
        <v>42058</v>
      </c>
      <c r="G7874" s="2285">
        <f t="shared" si="1455"/>
        <v>42062</v>
      </c>
      <c r="H7874" s="1910" t="s">
        <v>15383</v>
      </c>
      <c r="I7874" s="1910" t="s">
        <v>15385</v>
      </c>
      <c r="J7874" s="1875" t="s">
        <v>2187</v>
      </c>
      <c r="K7874" s="1901" t="s">
        <v>1198</v>
      </c>
      <c r="L7874" s="1901" t="s">
        <v>2169</v>
      </c>
      <c r="M7874" s="1901" t="s">
        <v>2535</v>
      </c>
      <c r="N7874" s="1875" t="s">
        <v>2187</v>
      </c>
    </row>
    <row r="7875" spans="1:18">
      <c r="A7875" s="1919" t="s">
        <v>17041</v>
      </c>
      <c r="B7875" s="1879" t="s">
        <v>16688</v>
      </c>
      <c r="C7875" s="1879" t="s">
        <v>923</v>
      </c>
      <c r="D7875" s="317" t="s">
        <v>15381</v>
      </c>
      <c r="E7875" s="2285">
        <v>42041</v>
      </c>
      <c r="F7875" s="2285">
        <f t="shared" si="1454"/>
        <v>42058</v>
      </c>
      <c r="G7875" s="2285">
        <f t="shared" si="1455"/>
        <v>42062</v>
      </c>
      <c r="H7875" s="1910" t="s">
        <v>15383</v>
      </c>
      <c r="I7875" s="1910" t="s">
        <v>15385</v>
      </c>
      <c r="J7875" s="1875" t="s">
        <v>2187</v>
      </c>
      <c r="K7875" s="1901" t="s">
        <v>1198</v>
      </c>
      <c r="L7875" s="1901" t="s">
        <v>2169</v>
      </c>
      <c r="M7875" s="1901" t="s">
        <v>2535</v>
      </c>
      <c r="N7875" s="1875" t="s">
        <v>2187</v>
      </c>
      <c r="O7875" s="1897">
        <v>42094</v>
      </c>
      <c r="P7875" s="1875" t="s">
        <v>17625</v>
      </c>
    </row>
    <row r="7876" spans="1:18">
      <c r="A7876" s="1919" t="s">
        <v>17042</v>
      </c>
      <c r="B7876" s="1879" t="s">
        <v>16688</v>
      </c>
      <c r="C7876" s="1879" t="s">
        <v>923</v>
      </c>
      <c r="D7876" s="317" t="s">
        <v>15381</v>
      </c>
      <c r="E7876" s="2285">
        <v>42041</v>
      </c>
      <c r="F7876" s="2285">
        <f t="shared" si="1454"/>
        <v>42058</v>
      </c>
      <c r="G7876" s="2285">
        <f t="shared" si="1455"/>
        <v>42062</v>
      </c>
      <c r="H7876" s="1910" t="s">
        <v>15383</v>
      </c>
      <c r="I7876" s="1910" t="s">
        <v>15385</v>
      </c>
      <c r="J7876" s="1875" t="s">
        <v>2187</v>
      </c>
      <c r="K7876" s="1901" t="s">
        <v>1198</v>
      </c>
      <c r="L7876" s="1901" t="s">
        <v>2169</v>
      </c>
      <c r="M7876" s="1901" t="s">
        <v>2535</v>
      </c>
      <c r="N7876" s="1875" t="s">
        <v>2187</v>
      </c>
      <c r="O7876" s="1897">
        <v>42096</v>
      </c>
      <c r="P7876" s="2033" t="s">
        <v>4401</v>
      </c>
      <c r="R7876" s="2032" t="s">
        <v>17626</v>
      </c>
    </row>
    <row r="7877" spans="1:18">
      <c r="A7877" s="1899" t="s">
        <v>5389</v>
      </c>
      <c r="B7877" s="1881" t="s">
        <v>16101</v>
      </c>
      <c r="C7877" s="1882"/>
      <c r="D7877" s="1903"/>
      <c r="E7877" s="1903"/>
      <c r="F7877" s="1903"/>
      <c r="G7877" s="1903"/>
      <c r="H7877" s="1923"/>
      <c r="I7877" s="1923"/>
      <c r="J7877" s="1876" t="s">
        <v>4331</v>
      </c>
      <c r="K7877" s="1877" t="s">
        <v>1196</v>
      </c>
      <c r="L7877" s="1877" t="s">
        <v>2165</v>
      </c>
      <c r="M7877" s="1877" t="s">
        <v>1953</v>
      </c>
      <c r="N7877" s="1877" t="s">
        <v>2166</v>
      </c>
      <c r="O7877" s="2602" t="s">
        <v>16972</v>
      </c>
    </row>
    <row r="7878" spans="1:18">
      <c r="A7878" s="1711" t="s">
        <v>17043</v>
      </c>
      <c r="B7878" s="1901" t="s">
        <v>16784</v>
      </c>
      <c r="C7878" s="1879" t="s">
        <v>923</v>
      </c>
      <c r="D7878" s="1870" t="s">
        <v>5389</v>
      </c>
      <c r="E7878" s="1873">
        <v>42042</v>
      </c>
      <c r="F7878" s="1874">
        <f t="shared" ref="F7878" si="1456">E7878+17</f>
        <v>42059</v>
      </c>
      <c r="G7878" s="1874">
        <f t="shared" ref="G7878" si="1457">E7878+21</f>
        <v>42063</v>
      </c>
      <c r="H7878" s="1348" t="s">
        <v>15261</v>
      </c>
      <c r="I7878" s="1348" t="s">
        <v>15264</v>
      </c>
      <c r="J7878" s="1875" t="s">
        <v>2187</v>
      </c>
      <c r="K7878" s="1901" t="s">
        <v>1198</v>
      </c>
      <c r="L7878" s="1909" t="s">
        <v>2169</v>
      </c>
      <c r="M7878" s="721" t="s">
        <v>943</v>
      </c>
      <c r="N7878" s="1875" t="s">
        <v>2187</v>
      </c>
      <c r="O7878" s="1897">
        <v>42180</v>
      </c>
      <c r="P7878" s="1875" t="s">
        <v>18934</v>
      </c>
    </row>
    <row r="7879" spans="1:18">
      <c r="A7879" s="2033" t="s">
        <v>17044</v>
      </c>
      <c r="B7879" s="1901" t="s">
        <v>16784</v>
      </c>
      <c r="C7879" s="1879" t="s">
        <v>923</v>
      </c>
      <c r="D7879" s="1870" t="s">
        <v>5389</v>
      </c>
      <c r="E7879" s="1873">
        <v>42042</v>
      </c>
      <c r="F7879" s="1874">
        <f t="shared" ref="F7879:F7885" si="1458">E7879+17</f>
        <v>42059</v>
      </c>
      <c r="G7879" s="1874">
        <f t="shared" ref="G7879:G7885" si="1459">E7879+21</f>
        <v>42063</v>
      </c>
      <c r="H7879" s="1348" t="s">
        <v>15261</v>
      </c>
      <c r="I7879" s="1348" t="s">
        <v>15264</v>
      </c>
      <c r="J7879" s="1875" t="s">
        <v>2187</v>
      </c>
      <c r="K7879" s="1901" t="s">
        <v>1198</v>
      </c>
      <c r="L7879" s="1909" t="s">
        <v>2169</v>
      </c>
      <c r="M7879" s="721" t="s">
        <v>943</v>
      </c>
      <c r="N7879" s="1875" t="s">
        <v>2187</v>
      </c>
      <c r="O7879" s="1897">
        <v>42192</v>
      </c>
      <c r="P7879" s="1875" t="s">
        <v>16084</v>
      </c>
    </row>
    <row r="7880" spans="1:18">
      <c r="A7880" s="2033" t="s">
        <v>17045</v>
      </c>
      <c r="B7880" s="1901" t="s">
        <v>16784</v>
      </c>
      <c r="C7880" s="1879" t="s">
        <v>923</v>
      </c>
      <c r="D7880" s="1870" t="s">
        <v>5389</v>
      </c>
      <c r="E7880" s="1873">
        <v>42042</v>
      </c>
      <c r="F7880" s="1874">
        <f t="shared" si="1458"/>
        <v>42059</v>
      </c>
      <c r="G7880" s="1874">
        <f t="shared" si="1459"/>
        <v>42063</v>
      </c>
      <c r="H7880" s="1348" t="s">
        <v>15261</v>
      </c>
      <c r="I7880" s="1348" t="s">
        <v>15264</v>
      </c>
      <c r="J7880" s="1875" t="s">
        <v>2187</v>
      </c>
      <c r="K7880" s="1901" t="s">
        <v>1198</v>
      </c>
      <c r="L7880" s="1909" t="s">
        <v>2169</v>
      </c>
      <c r="M7880" s="721" t="s">
        <v>943</v>
      </c>
      <c r="N7880" s="1875" t="s">
        <v>2187</v>
      </c>
      <c r="O7880" s="1897">
        <v>42192</v>
      </c>
      <c r="P7880" s="1875" t="s">
        <v>16084</v>
      </c>
    </row>
    <row r="7881" spans="1:18">
      <c r="A7881" s="2033" t="s">
        <v>17046</v>
      </c>
      <c r="B7881" s="1901" t="s">
        <v>16784</v>
      </c>
      <c r="C7881" s="1879" t="s">
        <v>923</v>
      </c>
      <c r="D7881" s="1870" t="s">
        <v>5389</v>
      </c>
      <c r="E7881" s="1873">
        <v>42042</v>
      </c>
      <c r="F7881" s="1874">
        <f t="shared" si="1458"/>
        <v>42059</v>
      </c>
      <c r="G7881" s="1874">
        <f t="shared" si="1459"/>
        <v>42063</v>
      </c>
      <c r="H7881" s="1348" t="s">
        <v>15261</v>
      </c>
      <c r="I7881" s="1348" t="s">
        <v>15264</v>
      </c>
      <c r="J7881" s="1875" t="s">
        <v>2187</v>
      </c>
      <c r="K7881" s="1901" t="s">
        <v>1198</v>
      </c>
      <c r="L7881" s="1909" t="s">
        <v>2169</v>
      </c>
      <c r="M7881" s="721" t="s">
        <v>943</v>
      </c>
      <c r="N7881" s="1875" t="s">
        <v>2187</v>
      </c>
      <c r="O7881" s="1897">
        <v>42192</v>
      </c>
      <c r="P7881" s="1875" t="s">
        <v>16084</v>
      </c>
    </row>
    <row r="7882" spans="1:18">
      <c r="A7882" s="2033" t="s">
        <v>17047</v>
      </c>
      <c r="B7882" s="1901" t="s">
        <v>17126</v>
      </c>
      <c r="C7882" s="1879" t="s">
        <v>923</v>
      </c>
      <c r="D7882" s="1870" t="s">
        <v>5389</v>
      </c>
      <c r="E7882" s="1873">
        <v>42042</v>
      </c>
      <c r="F7882" s="1874">
        <f t="shared" si="1458"/>
        <v>42059</v>
      </c>
      <c r="G7882" s="1874">
        <f t="shared" si="1459"/>
        <v>42063</v>
      </c>
      <c r="H7882" s="1348" t="s">
        <v>15261</v>
      </c>
      <c r="I7882" s="1348" t="s">
        <v>15264</v>
      </c>
      <c r="J7882" s="1875" t="s">
        <v>2187</v>
      </c>
      <c r="K7882" s="1901" t="s">
        <v>1198</v>
      </c>
      <c r="L7882" s="1909" t="s">
        <v>2169</v>
      </c>
      <c r="M7882" s="721" t="s">
        <v>943</v>
      </c>
      <c r="N7882" s="1875" t="s">
        <v>2187</v>
      </c>
      <c r="O7882" s="1897">
        <v>42192</v>
      </c>
      <c r="P7882" s="1875" t="s">
        <v>16084</v>
      </c>
    </row>
    <row r="7883" spans="1:18">
      <c r="A7883" s="1917" t="s">
        <v>17048</v>
      </c>
      <c r="B7883" s="1901" t="s">
        <v>17126</v>
      </c>
      <c r="C7883" s="1932" t="s">
        <v>923</v>
      </c>
      <c r="D7883" s="1982" t="s">
        <v>5389</v>
      </c>
      <c r="E7883" s="1298">
        <v>42042</v>
      </c>
      <c r="F7883" s="1983">
        <f t="shared" si="1458"/>
        <v>42059</v>
      </c>
      <c r="G7883" s="1983">
        <f t="shared" si="1459"/>
        <v>42063</v>
      </c>
      <c r="H7883" s="1926" t="s">
        <v>15261</v>
      </c>
      <c r="I7883" s="1926" t="s">
        <v>15264</v>
      </c>
      <c r="J7883" s="1930" t="s">
        <v>2187</v>
      </c>
      <c r="K7883" s="1472" t="s">
        <v>943</v>
      </c>
      <c r="L7883" s="1932" t="s">
        <v>2169</v>
      </c>
      <c r="M7883" s="1472" t="s">
        <v>943</v>
      </c>
      <c r="N7883" s="1930" t="s">
        <v>2187</v>
      </c>
      <c r="O7883" s="1897">
        <v>42192</v>
      </c>
      <c r="P7883" s="1875" t="s">
        <v>16084</v>
      </c>
    </row>
    <row r="7884" spans="1:18">
      <c r="A7884" s="2033" t="s">
        <v>17049</v>
      </c>
      <c r="B7884" s="1901" t="s">
        <v>17126</v>
      </c>
      <c r="C7884" s="1879" t="s">
        <v>923</v>
      </c>
      <c r="D7884" s="1870" t="s">
        <v>5389</v>
      </c>
      <c r="E7884" s="1873">
        <v>42042</v>
      </c>
      <c r="F7884" s="1874">
        <f t="shared" si="1458"/>
        <v>42059</v>
      </c>
      <c r="G7884" s="1874">
        <f t="shared" si="1459"/>
        <v>42063</v>
      </c>
      <c r="H7884" s="1348" t="s">
        <v>15261</v>
      </c>
      <c r="I7884" s="1348" t="s">
        <v>15264</v>
      </c>
      <c r="J7884" s="1875" t="s">
        <v>2187</v>
      </c>
      <c r="K7884" s="1901" t="s">
        <v>1198</v>
      </c>
      <c r="L7884" s="1909" t="s">
        <v>2169</v>
      </c>
      <c r="M7884" s="721" t="s">
        <v>943</v>
      </c>
      <c r="N7884" s="1875" t="s">
        <v>2187</v>
      </c>
      <c r="O7884" s="1897">
        <v>42192</v>
      </c>
      <c r="P7884" s="1875" t="s">
        <v>16084</v>
      </c>
    </row>
    <row r="7885" spans="1:18">
      <c r="A7885" s="2033" t="s">
        <v>17066</v>
      </c>
      <c r="B7885" s="1901" t="s">
        <v>17126</v>
      </c>
      <c r="C7885" s="1879" t="s">
        <v>923</v>
      </c>
      <c r="D7885" s="1870" t="s">
        <v>5389</v>
      </c>
      <c r="E7885" s="1873">
        <v>42042</v>
      </c>
      <c r="F7885" s="1874">
        <f t="shared" si="1458"/>
        <v>42059</v>
      </c>
      <c r="G7885" s="1874">
        <f t="shared" si="1459"/>
        <v>42063</v>
      </c>
      <c r="H7885" s="1348" t="s">
        <v>15261</v>
      </c>
      <c r="I7885" s="1348" t="s">
        <v>15264</v>
      </c>
      <c r="J7885" s="1875" t="s">
        <v>2187</v>
      </c>
      <c r="K7885" s="1901" t="s">
        <v>1198</v>
      </c>
      <c r="L7885" s="1909" t="s">
        <v>2169</v>
      </c>
      <c r="M7885" s="721" t="s">
        <v>943</v>
      </c>
      <c r="N7885" s="1875" t="s">
        <v>2187</v>
      </c>
      <c r="O7885" s="1897">
        <v>42192</v>
      </c>
      <c r="P7885" s="1875" t="s">
        <v>16084</v>
      </c>
    </row>
    <row r="7886" spans="1:18">
      <c r="A7886" s="1899" t="s">
        <v>5389</v>
      </c>
      <c r="B7886" s="1881" t="s">
        <v>16786</v>
      </c>
      <c r="C7886" s="1902"/>
      <c r="D7886" s="1903"/>
      <c r="E7886" s="1903"/>
      <c r="F7886" s="1903"/>
      <c r="G7886" s="1903"/>
      <c r="H7886" s="1923"/>
      <c r="I7886" s="1923"/>
      <c r="J7886" s="1876" t="s">
        <v>4331</v>
      </c>
      <c r="K7886" s="1877" t="s">
        <v>1196</v>
      </c>
      <c r="L7886" s="1877" t="s">
        <v>2165</v>
      </c>
      <c r="M7886" s="1877" t="s">
        <v>1953</v>
      </c>
      <c r="N7886" s="1877" t="s">
        <v>2166</v>
      </c>
      <c r="O7886" s="2577" t="s">
        <v>16972</v>
      </c>
    </row>
    <row r="7887" spans="1:18">
      <c r="A7887" s="1711" t="s">
        <v>17067</v>
      </c>
      <c r="B7887" s="1901" t="s">
        <v>16787</v>
      </c>
      <c r="C7887" s="1879" t="s">
        <v>922</v>
      </c>
      <c r="D7887" s="1870" t="s">
        <v>5389</v>
      </c>
      <c r="E7887" s="1873">
        <v>42043</v>
      </c>
      <c r="F7887" s="1874">
        <f t="shared" ref="F7887" si="1460">E7887+17</f>
        <v>42060</v>
      </c>
      <c r="G7887" s="1874">
        <f t="shared" ref="G7887" si="1461">E7887+21</f>
        <v>42064</v>
      </c>
      <c r="H7887" s="1898" t="s">
        <v>16437</v>
      </c>
      <c r="I7887" s="1898" t="s">
        <v>16435</v>
      </c>
      <c r="J7887" s="1875" t="s">
        <v>2187</v>
      </c>
      <c r="K7887" s="1901" t="s">
        <v>1198</v>
      </c>
      <c r="L7887" s="1901" t="s">
        <v>2169</v>
      </c>
      <c r="M7887" s="721" t="s">
        <v>943</v>
      </c>
      <c r="N7887" s="1875" t="s">
        <v>2187</v>
      </c>
      <c r="O7887" s="1897">
        <v>42194</v>
      </c>
      <c r="P7887" s="1875" t="s">
        <v>16084</v>
      </c>
    </row>
    <row r="7888" spans="1:18">
      <c r="A7888" s="1929" t="s">
        <v>17068</v>
      </c>
      <c r="B7888" s="1901" t="s">
        <v>16787</v>
      </c>
      <c r="C7888" s="1879" t="s">
        <v>922</v>
      </c>
      <c r="D7888" s="1870" t="s">
        <v>5389</v>
      </c>
      <c r="E7888" s="1873">
        <v>42043</v>
      </c>
      <c r="F7888" s="1874">
        <f t="shared" ref="F7888:F7894" si="1462">E7888+17</f>
        <v>42060</v>
      </c>
      <c r="G7888" s="1874">
        <f t="shared" ref="G7888:G7894" si="1463">E7888+21</f>
        <v>42064</v>
      </c>
      <c r="H7888" s="1898" t="s">
        <v>16437</v>
      </c>
      <c r="I7888" s="1898" t="s">
        <v>16435</v>
      </c>
      <c r="J7888" s="1875" t="s">
        <v>2187</v>
      </c>
      <c r="K7888" s="1901" t="s">
        <v>1198</v>
      </c>
      <c r="L7888" s="1901" t="s">
        <v>2169</v>
      </c>
      <c r="M7888" s="721" t="s">
        <v>943</v>
      </c>
      <c r="N7888" s="1875" t="s">
        <v>2187</v>
      </c>
      <c r="O7888" s="1897">
        <v>42177</v>
      </c>
      <c r="P7888" s="1875" t="s">
        <v>18832</v>
      </c>
      <c r="R7888" s="2032" t="s">
        <v>18833</v>
      </c>
    </row>
    <row r="7889" spans="1:18">
      <c r="A7889" s="1917" t="s">
        <v>17069</v>
      </c>
      <c r="B7889" s="1985" t="s">
        <v>16787</v>
      </c>
      <c r="C7889" s="1932" t="s">
        <v>922</v>
      </c>
      <c r="D7889" s="1982" t="s">
        <v>5389</v>
      </c>
      <c r="E7889" s="1298">
        <v>42043</v>
      </c>
      <c r="F7889" s="1983">
        <f t="shared" si="1462"/>
        <v>42060</v>
      </c>
      <c r="G7889" s="1983">
        <f t="shared" si="1463"/>
        <v>42064</v>
      </c>
      <c r="H7889" s="1984" t="s">
        <v>16437</v>
      </c>
      <c r="I7889" s="1984" t="s">
        <v>16435</v>
      </c>
      <c r="J7889" s="1875" t="s">
        <v>2187</v>
      </c>
      <c r="K7889" s="1472" t="s">
        <v>943</v>
      </c>
      <c r="L7889" s="721" t="s">
        <v>943</v>
      </c>
      <c r="M7889" s="721" t="s">
        <v>943</v>
      </c>
      <c r="N7889" s="1875" t="s">
        <v>2187</v>
      </c>
      <c r="O7889" s="1897">
        <v>42194</v>
      </c>
      <c r="P7889" s="1875" t="s">
        <v>16084</v>
      </c>
    </row>
    <row r="7890" spans="1:18">
      <c r="A7890" s="1917" t="s">
        <v>17070</v>
      </c>
      <c r="B7890" s="1985" t="s">
        <v>17127</v>
      </c>
      <c r="C7890" s="1932" t="s">
        <v>923</v>
      </c>
      <c r="D7890" s="1982" t="s">
        <v>5389</v>
      </c>
      <c r="E7890" s="1298">
        <v>42043</v>
      </c>
      <c r="F7890" s="1983">
        <f t="shared" si="1462"/>
        <v>42060</v>
      </c>
      <c r="G7890" s="1983">
        <f t="shared" si="1463"/>
        <v>42064</v>
      </c>
      <c r="H7890" s="1984" t="s">
        <v>16437</v>
      </c>
      <c r="I7890" s="1984" t="s">
        <v>16435</v>
      </c>
      <c r="J7890" s="1875" t="s">
        <v>2187</v>
      </c>
      <c r="K7890" s="1472" t="s">
        <v>943</v>
      </c>
      <c r="L7890" s="721" t="s">
        <v>943</v>
      </c>
      <c r="M7890" s="721" t="s">
        <v>943</v>
      </c>
      <c r="N7890" s="1875" t="s">
        <v>2187</v>
      </c>
      <c r="O7890" s="1897">
        <v>42194</v>
      </c>
      <c r="P7890" s="1875" t="s">
        <v>16084</v>
      </c>
    </row>
    <row r="7891" spans="1:18">
      <c r="A7891" s="1917" t="s">
        <v>17071</v>
      </c>
      <c r="B7891" s="1985" t="s">
        <v>17127</v>
      </c>
      <c r="C7891" s="1932" t="s">
        <v>923</v>
      </c>
      <c r="D7891" s="1982" t="s">
        <v>5389</v>
      </c>
      <c r="E7891" s="1298">
        <v>42043</v>
      </c>
      <c r="F7891" s="1983">
        <f t="shared" si="1462"/>
        <v>42060</v>
      </c>
      <c r="G7891" s="1983">
        <f t="shared" si="1463"/>
        <v>42064</v>
      </c>
      <c r="H7891" s="1984" t="s">
        <v>16437</v>
      </c>
      <c r="I7891" s="1984" t="s">
        <v>16435</v>
      </c>
      <c r="J7891" s="1875" t="s">
        <v>2187</v>
      </c>
      <c r="K7891" s="1472" t="s">
        <v>943</v>
      </c>
      <c r="L7891" s="721" t="s">
        <v>943</v>
      </c>
      <c r="M7891" s="721" t="s">
        <v>943</v>
      </c>
      <c r="N7891" s="1875" t="s">
        <v>2187</v>
      </c>
      <c r="O7891" s="1897">
        <v>42194</v>
      </c>
      <c r="P7891" s="1875" t="s">
        <v>16084</v>
      </c>
    </row>
    <row r="7892" spans="1:18">
      <c r="A7892" s="2033" t="s">
        <v>17072</v>
      </c>
      <c r="B7892" s="1901" t="s">
        <v>17127</v>
      </c>
      <c r="C7892" s="1879" t="s">
        <v>923</v>
      </c>
      <c r="D7892" s="1870" t="s">
        <v>5389</v>
      </c>
      <c r="E7892" s="1873">
        <v>42043</v>
      </c>
      <c r="F7892" s="1874">
        <f t="shared" si="1462"/>
        <v>42060</v>
      </c>
      <c r="G7892" s="1874">
        <f t="shared" si="1463"/>
        <v>42064</v>
      </c>
      <c r="H7892" s="1898" t="s">
        <v>16437</v>
      </c>
      <c r="I7892" s="1898" t="s">
        <v>16435</v>
      </c>
      <c r="J7892" s="1875" t="s">
        <v>2187</v>
      </c>
      <c r="K7892" s="1901" t="s">
        <v>1198</v>
      </c>
      <c r="L7892" s="1901" t="s">
        <v>2169</v>
      </c>
      <c r="M7892" s="721" t="s">
        <v>943</v>
      </c>
      <c r="N7892" s="1875" t="s">
        <v>2187</v>
      </c>
      <c r="O7892" s="1897">
        <v>42194</v>
      </c>
      <c r="P7892" s="1875" t="s">
        <v>16084</v>
      </c>
    </row>
    <row r="7893" spans="1:18">
      <c r="A7893" s="1917" t="s">
        <v>17073</v>
      </c>
      <c r="B7893" s="1985" t="s">
        <v>17127</v>
      </c>
      <c r="C7893" s="1932" t="s">
        <v>923</v>
      </c>
      <c r="D7893" s="1982" t="s">
        <v>5389</v>
      </c>
      <c r="E7893" s="1298">
        <v>42043</v>
      </c>
      <c r="F7893" s="1983">
        <f t="shared" si="1462"/>
        <v>42060</v>
      </c>
      <c r="G7893" s="1983">
        <f t="shared" si="1463"/>
        <v>42064</v>
      </c>
      <c r="H7893" s="1984" t="s">
        <v>16437</v>
      </c>
      <c r="I7893" s="1984" t="s">
        <v>16435</v>
      </c>
      <c r="J7893" s="1875" t="s">
        <v>2187</v>
      </c>
      <c r="K7893" s="1472" t="s">
        <v>943</v>
      </c>
      <c r="L7893" s="1901" t="s">
        <v>2169</v>
      </c>
      <c r="M7893" s="721" t="s">
        <v>943</v>
      </c>
      <c r="N7893" s="1875" t="s">
        <v>2187</v>
      </c>
      <c r="O7893" s="1897">
        <v>42194</v>
      </c>
      <c r="P7893" s="1875" t="s">
        <v>16084</v>
      </c>
    </row>
    <row r="7894" spans="1:18">
      <c r="A7894" s="2033" t="s">
        <v>17074</v>
      </c>
      <c r="B7894" s="1901" t="s">
        <v>17127</v>
      </c>
      <c r="C7894" s="1879" t="s">
        <v>923</v>
      </c>
      <c r="D7894" s="1870" t="s">
        <v>5389</v>
      </c>
      <c r="E7894" s="1873">
        <v>42043</v>
      </c>
      <c r="F7894" s="1874">
        <f t="shared" si="1462"/>
        <v>42060</v>
      </c>
      <c r="G7894" s="1874">
        <f t="shared" si="1463"/>
        <v>42064</v>
      </c>
      <c r="H7894" s="1898" t="s">
        <v>16437</v>
      </c>
      <c r="I7894" s="1898" t="s">
        <v>16435</v>
      </c>
      <c r="J7894" s="1875" t="s">
        <v>2187</v>
      </c>
      <c r="K7894" s="1901" t="s">
        <v>1198</v>
      </c>
      <c r="L7894" s="1901" t="s">
        <v>2169</v>
      </c>
      <c r="M7894" s="721" t="s">
        <v>943</v>
      </c>
      <c r="N7894" s="1875" t="s">
        <v>2187</v>
      </c>
      <c r="O7894" s="1897">
        <v>42194</v>
      </c>
      <c r="P7894" s="1875" t="s">
        <v>16084</v>
      </c>
    </row>
    <row r="7895" spans="1:18">
      <c r="A7895" s="817" t="s">
        <v>13987</v>
      </c>
      <c r="B7895" s="1881" t="s">
        <v>16789</v>
      </c>
      <c r="C7895" s="1912"/>
      <c r="D7895" s="1881"/>
      <c r="E7895" s="1903"/>
      <c r="F7895" s="1903"/>
      <c r="G7895" s="1903"/>
      <c r="H7895" s="1923"/>
      <c r="I7895" s="1923"/>
      <c r="J7895" s="1877" t="s">
        <v>1007</v>
      </c>
      <c r="K7895" s="1877" t="s">
        <v>1197</v>
      </c>
    </row>
    <row r="7896" spans="1:18">
      <c r="A7896" s="1888" t="s">
        <v>17075</v>
      </c>
      <c r="B7896" s="1901" t="s">
        <v>16790</v>
      </c>
      <c r="C7896" s="1879" t="s">
        <v>923</v>
      </c>
      <c r="D7896" s="317" t="s">
        <v>5174</v>
      </c>
      <c r="E7896" s="1873">
        <v>42044</v>
      </c>
      <c r="F7896" s="1874">
        <f>E7896+17</f>
        <v>42061</v>
      </c>
      <c r="G7896" s="1873">
        <f>E7896+21</f>
        <v>42065</v>
      </c>
      <c r="H7896" s="1925" t="s">
        <v>14158</v>
      </c>
      <c r="I7896" s="1925" t="s">
        <v>14225</v>
      </c>
      <c r="J7896" s="1875" t="s">
        <v>2187</v>
      </c>
      <c r="K7896" s="1901" t="s">
        <v>1198</v>
      </c>
      <c r="O7896" s="1897">
        <v>42132</v>
      </c>
      <c r="P7896" s="2033" t="s">
        <v>4612</v>
      </c>
    </row>
    <row r="7897" spans="1:18">
      <c r="A7897" s="2033" t="s">
        <v>17076</v>
      </c>
      <c r="B7897" s="1901" t="s">
        <v>16790</v>
      </c>
      <c r="C7897" s="1879" t="s">
        <v>923</v>
      </c>
      <c r="D7897" s="317" t="s">
        <v>5174</v>
      </c>
      <c r="E7897" s="1873">
        <v>42044</v>
      </c>
      <c r="F7897" s="1874">
        <f t="shared" ref="F7897:F7899" si="1464">E7897+17</f>
        <v>42061</v>
      </c>
      <c r="G7897" s="1873">
        <f t="shared" ref="G7897:G7899" si="1465">E7897+21</f>
        <v>42065</v>
      </c>
      <c r="H7897" s="1925" t="s">
        <v>14158</v>
      </c>
      <c r="I7897" s="1925" t="s">
        <v>14225</v>
      </c>
      <c r="J7897" s="1875" t="s">
        <v>2187</v>
      </c>
      <c r="K7897" s="1901" t="s">
        <v>1198</v>
      </c>
      <c r="O7897" s="1897">
        <v>42132</v>
      </c>
      <c r="P7897" s="2033" t="s">
        <v>4612</v>
      </c>
    </row>
    <row r="7898" spans="1:18">
      <c r="A7898" s="2033" t="s">
        <v>17077</v>
      </c>
      <c r="B7898" s="1901" t="s">
        <v>16790</v>
      </c>
      <c r="C7898" s="1879" t="s">
        <v>923</v>
      </c>
      <c r="D7898" s="317" t="s">
        <v>5174</v>
      </c>
      <c r="E7898" s="1873">
        <v>42044</v>
      </c>
      <c r="F7898" s="1874">
        <f t="shared" si="1464"/>
        <v>42061</v>
      </c>
      <c r="G7898" s="1873">
        <f t="shared" si="1465"/>
        <v>42065</v>
      </c>
      <c r="H7898" s="1925" t="s">
        <v>14158</v>
      </c>
      <c r="I7898" s="1925" t="s">
        <v>14225</v>
      </c>
      <c r="J7898" s="1875" t="s">
        <v>2187</v>
      </c>
      <c r="K7898" s="1901" t="s">
        <v>1198</v>
      </c>
      <c r="O7898" s="1897">
        <v>42132</v>
      </c>
      <c r="P7898" s="2033" t="s">
        <v>4612</v>
      </c>
    </row>
    <row r="7899" spans="1:18">
      <c r="A7899" s="2033" t="s">
        <v>17078</v>
      </c>
      <c r="B7899" s="1901" t="s">
        <v>16790</v>
      </c>
      <c r="C7899" s="1879" t="s">
        <v>923</v>
      </c>
      <c r="D7899" s="317" t="s">
        <v>5174</v>
      </c>
      <c r="E7899" s="1873">
        <v>42044</v>
      </c>
      <c r="F7899" s="1874">
        <f t="shared" si="1464"/>
        <v>42061</v>
      </c>
      <c r="G7899" s="1873">
        <f t="shared" si="1465"/>
        <v>42065</v>
      </c>
      <c r="H7899" s="1925" t="s">
        <v>14158</v>
      </c>
      <c r="I7899" s="1925" t="s">
        <v>14225</v>
      </c>
      <c r="J7899" s="1875" t="s">
        <v>2187</v>
      </c>
      <c r="K7899" s="1901" t="s">
        <v>1198</v>
      </c>
      <c r="O7899" s="1897">
        <v>42132</v>
      </c>
      <c r="P7899" s="2033" t="s">
        <v>4612</v>
      </c>
    </row>
    <row r="7900" spans="1:18">
      <c r="A7900" s="2505" t="s">
        <v>3037</v>
      </c>
      <c r="B7900" s="2509" t="s">
        <v>16827</v>
      </c>
      <c r="C7900" s="91"/>
      <c r="D7900" s="2508"/>
      <c r="E7900" s="2508"/>
      <c r="F7900" s="2508"/>
      <c r="G7900" s="2508"/>
      <c r="H7900" s="2037"/>
      <c r="I7900" s="2037"/>
      <c r="J7900" s="148" t="s">
        <v>4331</v>
      </c>
      <c r="K7900" s="1694" t="s">
        <v>1196</v>
      </c>
      <c r="L7900" s="1694" t="s">
        <v>2165</v>
      </c>
      <c r="M7900" s="1694" t="s">
        <v>1953</v>
      </c>
      <c r="N7900" s="1694" t="s">
        <v>2166</v>
      </c>
      <c r="O7900" s="2615" t="s">
        <v>16859</v>
      </c>
    </row>
    <row r="7901" spans="1:18">
      <c r="A7901" s="2368" t="s">
        <v>17079</v>
      </c>
      <c r="B7901" s="1909" t="s">
        <v>16828</v>
      </c>
      <c r="C7901" s="1879" t="s">
        <v>923</v>
      </c>
      <c r="D7901" s="1935" t="s">
        <v>6129</v>
      </c>
      <c r="E7901" s="2548">
        <v>42045</v>
      </c>
      <c r="F7901" s="2548">
        <f>E7901+17</f>
        <v>42062</v>
      </c>
      <c r="G7901" s="2548">
        <f>E7901+21</f>
        <v>42066</v>
      </c>
      <c r="H7901" s="1910" t="s">
        <v>15133</v>
      </c>
      <c r="I7901" s="1910" t="s">
        <v>15685</v>
      </c>
      <c r="J7901" s="1875" t="s">
        <v>2187</v>
      </c>
      <c r="K7901" s="1901" t="s">
        <v>1198</v>
      </c>
      <c r="L7901" s="721" t="s">
        <v>943</v>
      </c>
      <c r="M7901" s="1901" t="s">
        <v>2170</v>
      </c>
      <c r="N7901" s="1875" t="s">
        <v>2187</v>
      </c>
      <c r="O7901" s="1897">
        <v>42083</v>
      </c>
      <c r="P7901" s="2033" t="s">
        <v>9817</v>
      </c>
      <c r="R7901" s="2033" t="s">
        <v>17451</v>
      </c>
    </row>
    <row r="7902" spans="1:18">
      <c r="A7902" s="1919" t="s">
        <v>17080</v>
      </c>
      <c r="B7902" s="1909" t="s">
        <v>16828</v>
      </c>
      <c r="C7902" s="1879" t="s">
        <v>923</v>
      </c>
      <c r="D7902" s="1935" t="s">
        <v>6129</v>
      </c>
      <c r="E7902" s="2548">
        <v>42045</v>
      </c>
      <c r="F7902" s="2548">
        <f t="shared" ref="F7902" si="1466">E7902+17</f>
        <v>42062</v>
      </c>
      <c r="G7902" s="2548">
        <f t="shared" ref="G7902" si="1467">E7902+21</f>
        <v>42066</v>
      </c>
      <c r="H7902" s="1910" t="s">
        <v>15133</v>
      </c>
      <c r="I7902" s="1910" t="s">
        <v>15685</v>
      </c>
      <c r="J7902" s="1875" t="s">
        <v>2187</v>
      </c>
      <c r="K7902" s="1901" t="s">
        <v>1198</v>
      </c>
      <c r="L7902" s="721" t="s">
        <v>943</v>
      </c>
      <c r="M7902" s="1901" t="s">
        <v>2170</v>
      </c>
      <c r="N7902" s="1875" t="s">
        <v>2187</v>
      </c>
      <c r="O7902" s="1897">
        <v>42088</v>
      </c>
      <c r="P7902" s="2033" t="s">
        <v>4929</v>
      </c>
      <c r="R7902" s="2032" t="s">
        <v>17438</v>
      </c>
    </row>
    <row r="7903" spans="1:18" s="2032" customFormat="1">
      <c r="A7903" s="1919" t="s">
        <v>17081</v>
      </c>
      <c r="B7903" s="1909" t="s">
        <v>16828</v>
      </c>
      <c r="C7903" s="1879" t="s">
        <v>923</v>
      </c>
      <c r="D7903" s="1935" t="s">
        <v>6129</v>
      </c>
      <c r="E7903" s="2548">
        <v>42045</v>
      </c>
      <c r="F7903" s="2548">
        <f t="shared" ref="F7903" si="1468">E7903+17</f>
        <v>42062</v>
      </c>
      <c r="G7903" s="2548">
        <f t="shared" ref="G7903" si="1469">E7903+21</f>
        <v>42066</v>
      </c>
      <c r="H7903" s="1910" t="s">
        <v>15133</v>
      </c>
      <c r="I7903" s="1910" t="s">
        <v>15685</v>
      </c>
      <c r="J7903" s="1875" t="s">
        <v>2187</v>
      </c>
      <c r="K7903" s="1901" t="s">
        <v>1198</v>
      </c>
      <c r="L7903" s="721" t="s">
        <v>943</v>
      </c>
      <c r="M7903" s="1901" t="s">
        <v>2170</v>
      </c>
      <c r="N7903" s="1875" t="s">
        <v>2187</v>
      </c>
      <c r="O7903" s="1897">
        <v>42090</v>
      </c>
      <c r="P7903" s="2033" t="s">
        <v>7992</v>
      </c>
      <c r="R7903" s="2033" t="s">
        <v>17450</v>
      </c>
    </row>
    <row r="7904" spans="1:18">
      <c r="A7904" s="1293" t="s">
        <v>15891</v>
      </c>
      <c r="B7904" s="1869" t="s">
        <v>17112</v>
      </c>
      <c r="C7904" s="91"/>
      <c r="D7904" s="19"/>
      <c r="E7904" s="19"/>
      <c r="F7904" s="19"/>
      <c r="G7904" s="19"/>
      <c r="H7904" s="2037"/>
      <c r="I7904" s="2037"/>
      <c r="J7904" s="148" t="s">
        <v>4331</v>
      </c>
      <c r="K7904" s="1694" t="s">
        <v>1196</v>
      </c>
      <c r="L7904" s="1694" t="s">
        <v>2165</v>
      </c>
      <c r="M7904" s="1877" t="s">
        <v>1953</v>
      </c>
      <c r="N7904" s="1877" t="s">
        <v>2166</v>
      </c>
    </row>
    <row r="7905" spans="1:18">
      <c r="A7905" s="1867" t="s">
        <v>17113</v>
      </c>
      <c r="B7905" s="1909" t="s">
        <v>17823</v>
      </c>
      <c r="C7905" s="1879" t="s">
        <v>922</v>
      </c>
      <c r="D7905" s="615" t="s">
        <v>15891</v>
      </c>
      <c r="E7905" s="2285">
        <v>42046</v>
      </c>
      <c r="F7905" s="2285">
        <f t="shared" ref="F7905" si="1470">E7905+17</f>
        <v>42063</v>
      </c>
      <c r="G7905" s="2285">
        <f t="shared" ref="G7905" si="1471">E7905+21</f>
        <v>42067</v>
      </c>
      <c r="H7905" s="1906" t="s">
        <v>15513</v>
      </c>
      <c r="I7905" s="1906" t="s">
        <v>15514</v>
      </c>
      <c r="J7905" s="1875" t="s">
        <v>2187</v>
      </c>
      <c r="K7905" s="1901" t="s">
        <v>1198</v>
      </c>
      <c r="L7905" s="1901" t="s">
        <v>2169</v>
      </c>
      <c r="M7905" s="1901" t="s">
        <v>2535</v>
      </c>
      <c r="N7905" s="1875" t="s">
        <v>2187</v>
      </c>
    </row>
    <row r="7906" spans="1:18">
      <c r="A7906" s="1917" t="s">
        <v>17114</v>
      </c>
      <c r="B7906" s="1909" t="s">
        <v>16830</v>
      </c>
      <c r="C7906" s="1932" t="s">
        <v>922</v>
      </c>
      <c r="D7906" s="1341" t="s">
        <v>15891</v>
      </c>
      <c r="E7906" s="2230">
        <v>42046</v>
      </c>
      <c r="F7906" s="2230">
        <f t="shared" ref="F7906:F7910" si="1472">E7906+17</f>
        <v>42063</v>
      </c>
      <c r="G7906" s="2230">
        <f t="shared" ref="G7906:G7910" si="1473">E7906+21</f>
        <v>42067</v>
      </c>
      <c r="H7906" s="822" t="s">
        <v>15513</v>
      </c>
      <c r="I7906" s="822" t="s">
        <v>15514</v>
      </c>
      <c r="J7906" s="721" t="s">
        <v>943</v>
      </c>
      <c r="K7906" s="1472" t="s">
        <v>943</v>
      </c>
      <c r="L7906" s="721" t="s">
        <v>943</v>
      </c>
      <c r="M7906" s="1901" t="s">
        <v>2170</v>
      </c>
      <c r="N7906" s="1930" t="s">
        <v>2187</v>
      </c>
      <c r="O7906" s="1366">
        <v>42118</v>
      </c>
      <c r="P7906" s="1917" t="s">
        <v>4959</v>
      </c>
      <c r="Q7906" s="1917"/>
    </row>
    <row r="7907" spans="1:18">
      <c r="A7907" s="1917" t="s">
        <v>17115</v>
      </c>
      <c r="B7907" s="1909" t="s">
        <v>16830</v>
      </c>
      <c r="C7907" s="1932" t="s">
        <v>922</v>
      </c>
      <c r="D7907" s="1341" t="s">
        <v>15891</v>
      </c>
      <c r="E7907" s="2230">
        <v>42046</v>
      </c>
      <c r="F7907" s="2230">
        <f t="shared" si="1472"/>
        <v>42063</v>
      </c>
      <c r="G7907" s="2230">
        <f t="shared" si="1473"/>
        <v>42067</v>
      </c>
      <c r="H7907" s="822" t="s">
        <v>15513</v>
      </c>
      <c r="I7907" s="822" t="s">
        <v>15514</v>
      </c>
      <c r="J7907" s="721" t="s">
        <v>943</v>
      </c>
      <c r="K7907" s="1472" t="s">
        <v>943</v>
      </c>
      <c r="L7907" s="1901" t="s">
        <v>2169</v>
      </c>
      <c r="M7907" s="721" t="s">
        <v>943</v>
      </c>
      <c r="N7907" s="1930" t="s">
        <v>2187</v>
      </c>
      <c r="O7907" s="1366">
        <v>42118</v>
      </c>
      <c r="P7907" s="1917" t="s">
        <v>4959</v>
      </c>
      <c r="Q7907" s="1917"/>
    </row>
    <row r="7908" spans="1:18">
      <c r="A7908" s="2033" t="s">
        <v>17116</v>
      </c>
      <c r="B7908" s="1909" t="s">
        <v>17824</v>
      </c>
      <c r="C7908" s="1879" t="s">
        <v>922</v>
      </c>
      <c r="D7908" s="615" t="s">
        <v>15891</v>
      </c>
      <c r="E7908" s="2285">
        <v>42046</v>
      </c>
      <c r="F7908" s="2285">
        <f t="shared" si="1472"/>
        <v>42063</v>
      </c>
      <c r="G7908" s="2285">
        <f t="shared" si="1473"/>
        <v>42067</v>
      </c>
      <c r="H7908" s="1906" t="s">
        <v>15513</v>
      </c>
      <c r="I7908" s="1906" t="s">
        <v>15514</v>
      </c>
      <c r="J7908" s="1879" t="s">
        <v>2132</v>
      </c>
      <c r="K7908" s="1901" t="s">
        <v>1198</v>
      </c>
      <c r="L7908" s="721" t="s">
        <v>943</v>
      </c>
      <c r="M7908" s="1901" t="s">
        <v>2535</v>
      </c>
      <c r="N7908" s="1875" t="s">
        <v>2187</v>
      </c>
      <c r="O7908" s="1897">
        <v>42146</v>
      </c>
      <c r="P7908" s="1875" t="s">
        <v>4612</v>
      </c>
    </row>
    <row r="7909" spans="1:18">
      <c r="A7909" s="1917" t="s">
        <v>17117</v>
      </c>
      <c r="B7909" s="1909" t="s">
        <v>17171</v>
      </c>
      <c r="C7909" s="1932" t="s">
        <v>923</v>
      </c>
      <c r="D7909" s="1341" t="s">
        <v>15891</v>
      </c>
      <c r="E7909" s="2230">
        <v>42046</v>
      </c>
      <c r="F7909" s="2230">
        <f t="shared" si="1472"/>
        <v>42063</v>
      </c>
      <c r="G7909" s="2230">
        <f t="shared" si="1473"/>
        <v>42067</v>
      </c>
      <c r="H7909" s="822" t="s">
        <v>15513</v>
      </c>
      <c r="I7909" s="822" t="s">
        <v>15514</v>
      </c>
      <c r="J7909" s="1879" t="s">
        <v>2132</v>
      </c>
      <c r="K7909" s="1472" t="s">
        <v>943</v>
      </c>
      <c r="L7909" s="1901" t="s">
        <v>2169</v>
      </c>
      <c r="M7909" s="1901" t="s">
        <v>2535</v>
      </c>
      <c r="N7909" s="1930" t="s">
        <v>2187</v>
      </c>
      <c r="O7909" s="1366">
        <v>42097</v>
      </c>
      <c r="P7909" s="1917" t="s">
        <v>4959</v>
      </c>
    </row>
    <row r="7910" spans="1:18">
      <c r="A7910" s="2033" t="s">
        <v>17118</v>
      </c>
      <c r="B7910" s="1909" t="s">
        <v>17171</v>
      </c>
      <c r="C7910" s="1879" t="s">
        <v>923</v>
      </c>
      <c r="D7910" s="615" t="s">
        <v>15891</v>
      </c>
      <c r="E7910" s="2285">
        <v>42046</v>
      </c>
      <c r="F7910" s="2285">
        <f t="shared" si="1472"/>
        <v>42063</v>
      </c>
      <c r="G7910" s="2285">
        <f t="shared" si="1473"/>
        <v>42067</v>
      </c>
      <c r="H7910" s="1906" t="s">
        <v>15513</v>
      </c>
      <c r="I7910" s="1906" t="s">
        <v>15514</v>
      </c>
      <c r="J7910" s="721" t="s">
        <v>943</v>
      </c>
      <c r="K7910" s="1901" t="s">
        <v>1198</v>
      </c>
      <c r="L7910" s="721" t="s">
        <v>943</v>
      </c>
      <c r="M7910" s="1901" t="s">
        <v>2170</v>
      </c>
      <c r="N7910" s="1875" t="s">
        <v>2187</v>
      </c>
      <c r="O7910" s="1897">
        <v>42201</v>
      </c>
      <c r="P7910" s="2033" t="s">
        <v>17692</v>
      </c>
      <c r="Q7910" s="2033" t="s">
        <v>4612</v>
      </c>
    </row>
    <row r="7911" spans="1:18">
      <c r="A7911" s="2120" t="s">
        <v>5157</v>
      </c>
      <c r="B7911" s="1881" t="s">
        <v>15677</v>
      </c>
      <c r="C7911" s="1912"/>
      <c r="D7911" s="1881"/>
      <c r="E7911" s="1903"/>
      <c r="F7911" s="1903"/>
      <c r="G7911" s="1903"/>
      <c r="H7911" s="1923"/>
      <c r="I7911" s="1923"/>
      <c r="J7911" s="1876" t="s">
        <v>4331</v>
      </c>
      <c r="K7911" s="1877" t="s">
        <v>1196</v>
      </c>
      <c r="L7911" s="1877" t="s">
        <v>2165</v>
      </c>
      <c r="M7911" s="1877" t="s">
        <v>1953</v>
      </c>
      <c r="N7911" s="1877" t="s">
        <v>2166</v>
      </c>
      <c r="O7911" s="2578" t="s">
        <v>16852</v>
      </c>
    </row>
    <row r="7912" spans="1:18">
      <c r="A7912" s="1913" t="s">
        <v>17119</v>
      </c>
      <c r="B7912" s="1879" t="s">
        <v>16851</v>
      </c>
      <c r="C7912" s="1879" t="s">
        <v>923</v>
      </c>
      <c r="D7912" s="1870" t="s">
        <v>6389</v>
      </c>
      <c r="E7912" s="1873">
        <v>42047</v>
      </c>
      <c r="F7912" s="1874">
        <f t="shared" ref="F7912" si="1474">E7912+17</f>
        <v>42064</v>
      </c>
      <c r="G7912" s="1874">
        <f t="shared" ref="G7912" si="1475">E7912+21</f>
        <v>42068</v>
      </c>
      <c r="H7912" s="1906" t="s">
        <v>15026</v>
      </c>
      <c r="I7912" s="1906" t="s">
        <v>14819</v>
      </c>
      <c r="J7912" s="721" t="s">
        <v>943</v>
      </c>
      <c r="K7912" s="1901" t="s">
        <v>1198</v>
      </c>
      <c r="L7912" s="721" t="s">
        <v>943</v>
      </c>
      <c r="M7912" s="1901" t="s">
        <v>2170</v>
      </c>
      <c r="N7912" s="1875" t="s">
        <v>2187</v>
      </c>
      <c r="O7912" s="1897">
        <v>42117</v>
      </c>
      <c r="P7912" s="1875" t="s">
        <v>9693</v>
      </c>
      <c r="R7912" s="2032" t="s">
        <v>17725</v>
      </c>
    </row>
    <row r="7913" spans="1:18">
      <c r="A7913" s="1917" t="s">
        <v>17230</v>
      </c>
      <c r="B7913" s="1932" t="s">
        <v>16962</v>
      </c>
      <c r="C7913" s="1932" t="s">
        <v>922</v>
      </c>
      <c r="D7913" s="1982" t="s">
        <v>6389</v>
      </c>
      <c r="E7913" s="1298">
        <v>42047</v>
      </c>
      <c r="F7913" s="1983">
        <f t="shared" ref="F7913:F7915" si="1476">E7913+17</f>
        <v>42064</v>
      </c>
      <c r="G7913" s="1983">
        <f t="shared" ref="G7913:G7915" si="1477">E7913+21</f>
        <v>42068</v>
      </c>
      <c r="H7913" s="822" t="s">
        <v>15026</v>
      </c>
      <c r="I7913" s="822" t="s">
        <v>14819</v>
      </c>
      <c r="J7913" s="1472" t="s">
        <v>943</v>
      </c>
      <c r="K7913" s="1472" t="s">
        <v>943</v>
      </c>
      <c r="L7913" s="1472" t="s">
        <v>943</v>
      </c>
      <c r="M7913" s="1985" t="s">
        <v>2170</v>
      </c>
      <c r="N7913" s="1930" t="s">
        <v>2187</v>
      </c>
      <c r="O7913" s="1366">
        <v>42139</v>
      </c>
      <c r="P7913" s="1917" t="s">
        <v>4959</v>
      </c>
    </row>
    <row r="7914" spans="1:18">
      <c r="A7914" s="1919" t="s">
        <v>17120</v>
      </c>
      <c r="B7914" s="1879" t="s">
        <v>16851</v>
      </c>
      <c r="C7914" s="1879" t="s">
        <v>923</v>
      </c>
      <c r="D7914" s="1870" t="s">
        <v>6389</v>
      </c>
      <c r="E7914" s="1873">
        <v>42047</v>
      </c>
      <c r="F7914" s="1874">
        <f t="shared" si="1476"/>
        <v>42064</v>
      </c>
      <c r="G7914" s="1874">
        <f t="shared" si="1477"/>
        <v>42068</v>
      </c>
      <c r="H7914" s="1906" t="s">
        <v>15026</v>
      </c>
      <c r="I7914" s="1906" t="s">
        <v>14819</v>
      </c>
      <c r="J7914" s="721" t="s">
        <v>943</v>
      </c>
      <c r="K7914" s="1901" t="s">
        <v>1198</v>
      </c>
      <c r="L7914" s="721" t="s">
        <v>943</v>
      </c>
      <c r="M7914" s="1901" t="s">
        <v>2170</v>
      </c>
      <c r="N7914" s="1875" t="s">
        <v>2187</v>
      </c>
      <c r="O7914" s="1897">
        <v>42083</v>
      </c>
      <c r="P7914" s="1875" t="s">
        <v>9693</v>
      </c>
      <c r="R7914" s="2033" t="s">
        <v>17378</v>
      </c>
    </row>
    <row r="7915" spans="1:18">
      <c r="A7915" s="1917" t="s">
        <v>17121</v>
      </c>
      <c r="B7915" s="1879" t="s">
        <v>16851</v>
      </c>
      <c r="C7915" s="1932" t="s">
        <v>923</v>
      </c>
      <c r="D7915" s="1982" t="s">
        <v>6389</v>
      </c>
      <c r="E7915" s="1298">
        <v>42047</v>
      </c>
      <c r="F7915" s="1983">
        <f t="shared" si="1476"/>
        <v>42064</v>
      </c>
      <c r="G7915" s="1983">
        <f t="shared" si="1477"/>
        <v>42068</v>
      </c>
      <c r="H7915" s="822" t="s">
        <v>15026</v>
      </c>
      <c r="I7915" s="822" t="s">
        <v>14819</v>
      </c>
      <c r="J7915" s="1472" t="s">
        <v>943</v>
      </c>
      <c r="K7915" s="1472" t="s">
        <v>943</v>
      </c>
      <c r="L7915" s="1472" t="s">
        <v>943</v>
      </c>
      <c r="M7915" s="1985" t="s">
        <v>2170</v>
      </c>
      <c r="N7915" s="1930" t="s">
        <v>2187</v>
      </c>
      <c r="O7915" s="1366">
        <v>42124</v>
      </c>
      <c r="P7915" s="1917" t="s">
        <v>4959</v>
      </c>
    </row>
    <row r="7916" spans="1:18">
      <c r="A7916" s="1899" t="s">
        <v>3037</v>
      </c>
      <c r="B7916" s="1869" t="s">
        <v>17122</v>
      </c>
      <c r="C7916" s="91"/>
      <c r="D7916" s="19"/>
      <c r="E7916" s="19"/>
      <c r="F7916" s="19"/>
      <c r="G7916" s="19"/>
      <c r="H7916" s="2065"/>
      <c r="I7916" s="2065"/>
      <c r="J7916" s="148" t="s">
        <v>4331</v>
      </c>
      <c r="K7916" s="1694" t="s">
        <v>1196</v>
      </c>
      <c r="L7916" s="1694" t="s">
        <v>2165</v>
      </c>
      <c r="M7916" s="1694" t="s">
        <v>1953</v>
      </c>
      <c r="N7916" s="1694" t="s">
        <v>2166</v>
      </c>
      <c r="O7916" s="2579" t="s">
        <v>16859</v>
      </c>
    </row>
    <row r="7917" spans="1:18" s="1711" customFormat="1">
      <c r="A7917" s="1116" t="s">
        <v>17123</v>
      </c>
      <c r="B7917" s="1932" t="s">
        <v>16495</v>
      </c>
      <c r="C7917" s="1932" t="s">
        <v>922</v>
      </c>
      <c r="D7917" s="1905" t="s">
        <v>6129</v>
      </c>
      <c r="E7917" s="2230">
        <v>42047</v>
      </c>
      <c r="F7917" s="2230">
        <f>E7917+17</f>
        <v>42064</v>
      </c>
      <c r="G7917" s="2230">
        <f>E7917+21</f>
        <v>42068</v>
      </c>
      <c r="H7917" s="1926" t="s">
        <v>14260</v>
      </c>
      <c r="I7917" s="1926" t="s">
        <v>15687</v>
      </c>
      <c r="J7917" s="1930" t="s">
        <v>2187</v>
      </c>
      <c r="K7917" s="1472" t="s">
        <v>943</v>
      </c>
      <c r="L7917" s="1472" t="s">
        <v>943</v>
      </c>
      <c r="M7917" s="1985" t="s">
        <v>2170</v>
      </c>
      <c r="N7917" s="1930" t="s">
        <v>2187</v>
      </c>
      <c r="O7917" s="1366">
        <v>42104</v>
      </c>
      <c r="P7917" s="1917" t="s">
        <v>12867</v>
      </c>
      <c r="R7917" s="1711" t="s">
        <v>17638</v>
      </c>
    </row>
    <row r="7918" spans="1:18">
      <c r="A7918" s="1919" t="s">
        <v>17124</v>
      </c>
      <c r="B7918" s="1879" t="s">
        <v>16828</v>
      </c>
      <c r="C7918" s="1879" t="s">
        <v>923</v>
      </c>
      <c r="D7918" s="1868" t="s">
        <v>6129</v>
      </c>
      <c r="E7918" s="2285">
        <v>42047</v>
      </c>
      <c r="F7918" s="2285">
        <f t="shared" ref="F7918" si="1478">E7918+17</f>
        <v>42064</v>
      </c>
      <c r="G7918" s="2285">
        <f t="shared" ref="G7918" si="1479">E7918+21</f>
        <v>42068</v>
      </c>
      <c r="H7918" s="1927" t="s">
        <v>14260</v>
      </c>
      <c r="I7918" s="1927" t="s">
        <v>15687</v>
      </c>
      <c r="J7918" s="1875" t="s">
        <v>2187</v>
      </c>
      <c r="K7918" s="1901" t="s">
        <v>1198</v>
      </c>
      <c r="L7918" s="721" t="s">
        <v>943</v>
      </c>
      <c r="M7918" s="1901" t="s">
        <v>2170</v>
      </c>
      <c r="N7918" s="1875" t="s">
        <v>2187</v>
      </c>
      <c r="O7918" s="1897">
        <v>42086</v>
      </c>
      <c r="P7918" s="615" t="s">
        <v>13901</v>
      </c>
      <c r="R7918" s="2032" t="s">
        <v>17439</v>
      </c>
    </row>
    <row r="7919" spans="1:18">
      <c r="A7919" s="1899" t="s">
        <v>3037</v>
      </c>
      <c r="B7919" s="1869" t="s">
        <v>16102</v>
      </c>
      <c r="C7919" s="91"/>
      <c r="D7919" s="19"/>
      <c r="E7919" s="19"/>
      <c r="F7919" s="19"/>
      <c r="G7919" s="19"/>
      <c r="H7919" s="2065"/>
      <c r="I7919" s="2065"/>
      <c r="J7919" s="148" t="s">
        <v>4331</v>
      </c>
      <c r="K7919" s="1694" t="s">
        <v>1196</v>
      </c>
      <c r="L7919" s="1694" t="s">
        <v>2165</v>
      </c>
      <c r="M7919" s="1694" t="s">
        <v>1953</v>
      </c>
      <c r="N7919" s="1694" t="s">
        <v>2166</v>
      </c>
    </row>
    <row r="7920" spans="1:18">
      <c r="A7920" s="1888" t="s">
        <v>17231</v>
      </c>
      <c r="B7920" s="1879" t="s">
        <v>16830</v>
      </c>
      <c r="C7920" s="1879" t="s">
        <v>922</v>
      </c>
      <c r="D7920" s="1868" t="s">
        <v>6129</v>
      </c>
      <c r="E7920" s="2227">
        <v>42048</v>
      </c>
      <c r="F7920" s="2227">
        <f>E7920+17</f>
        <v>42065</v>
      </c>
      <c r="G7920" s="2227">
        <f>E7920+21</f>
        <v>42069</v>
      </c>
      <c r="H7920" s="1927" t="s">
        <v>14260</v>
      </c>
      <c r="I7920" s="1910" t="s">
        <v>15687</v>
      </c>
      <c r="J7920" s="1875" t="s">
        <v>2187</v>
      </c>
      <c r="K7920" s="1901" t="s">
        <v>1198</v>
      </c>
      <c r="L7920" s="721" t="s">
        <v>943</v>
      </c>
      <c r="M7920" s="1901" t="s">
        <v>2170</v>
      </c>
      <c r="N7920" s="1875" t="s">
        <v>2187</v>
      </c>
      <c r="O7920" s="1897">
        <v>42201</v>
      </c>
      <c r="P7920" s="1875" t="s">
        <v>17829</v>
      </c>
      <c r="Q7920" s="2033" t="s">
        <v>4612</v>
      </c>
    </row>
    <row r="7921" spans="1:18">
      <c r="A7921" s="2032" t="s">
        <v>17133</v>
      </c>
      <c r="B7921" s="1879" t="s">
        <v>16882</v>
      </c>
      <c r="C7921" s="1879" t="s">
        <v>923</v>
      </c>
      <c r="D7921" s="1868" t="s">
        <v>6129</v>
      </c>
      <c r="E7921" s="2227">
        <v>42048</v>
      </c>
      <c r="F7921" s="2227">
        <f t="shared" ref="F7921:F7924" si="1480">E7921+17</f>
        <v>42065</v>
      </c>
      <c r="G7921" s="2227">
        <f t="shared" ref="G7921:G7924" si="1481">E7921+21</f>
        <v>42069</v>
      </c>
      <c r="H7921" s="1927" t="s">
        <v>14260</v>
      </c>
      <c r="I7921" s="1910" t="s">
        <v>15687</v>
      </c>
      <c r="J7921" s="1875" t="s">
        <v>2187</v>
      </c>
      <c r="K7921" s="1901" t="s">
        <v>1198</v>
      </c>
      <c r="L7921" s="721" t="s">
        <v>943</v>
      </c>
      <c r="M7921" s="1901" t="s">
        <v>2170</v>
      </c>
      <c r="N7921" s="1875" t="s">
        <v>2187</v>
      </c>
      <c r="O7921" s="1897">
        <v>42201</v>
      </c>
      <c r="P7921" s="1875" t="s">
        <v>17829</v>
      </c>
      <c r="Q7921" s="615" t="s">
        <v>4612</v>
      </c>
    </row>
    <row r="7922" spans="1:18">
      <c r="A7922" s="2032" t="s">
        <v>17134</v>
      </c>
      <c r="B7922" s="1879" t="s">
        <v>16882</v>
      </c>
      <c r="C7922" s="1879" t="s">
        <v>923</v>
      </c>
      <c r="D7922" s="1868" t="s">
        <v>6129</v>
      </c>
      <c r="E7922" s="2227">
        <v>42048</v>
      </c>
      <c r="F7922" s="2227">
        <f t="shared" si="1480"/>
        <v>42065</v>
      </c>
      <c r="G7922" s="2227">
        <f t="shared" si="1481"/>
        <v>42069</v>
      </c>
      <c r="H7922" s="1927" t="s">
        <v>14260</v>
      </c>
      <c r="I7922" s="1910" t="s">
        <v>15687</v>
      </c>
      <c r="J7922" s="1875" t="s">
        <v>2187</v>
      </c>
      <c r="K7922" s="1901" t="s">
        <v>1198</v>
      </c>
      <c r="L7922" s="721" t="s">
        <v>943</v>
      </c>
      <c r="M7922" s="1901" t="s">
        <v>2170</v>
      </c>
      <c r="N7922" s="1875" t="s">
        <v>2187</v>
      </c>
      <c r="O7922" s="1897">
        <v>42160</v>
      </c>
      <c r="P7922" s="1875" t="s">
        <v>18338</v>
      </c>
      <c r="Q7922" s="615" t="s">
        <v>4612</v>
      </c>
    </row>
    <row r="7923" spans="1:18">
      <c r="A7923" s="2033" t="s">
        <v>17233</v>
      </c>
      <c r="B7923" s="1879" t="s">
        <v>16882</v>
      </c>
      <c r="C7923" s="1879" t="s">
        <v>923</v>
      </c>
      <c r="D7923" s="1868" t="s">
        <v>6129</v>
      </c>
      <c r="E7923" s="2227">
        <v>42048</v>
      </c>
      <c r="F7923" s="2227">
        <f t="shared" si="1480"/>
        <v>42065</v>
      </c>
      <c r="G7923" s="2227">
        <f t="shared" si="1481"/>
        <v>42069</v>
      </c>
      <c r="H7923" s="1927" t="s">
        <v>14260</v>
      </c>
      <c r="I7923" s="1910" t="s">
        <v>15687</v>
      </c>
      <c r="J7923" s="1875" t="s">
        <v>2187</v>
      </c>
      <c r="K7923" s="1901" t="s">
        <v>1198</v>
      </c>
      <c r="L7923" s="721" t="s">
        <v>943</v>
      </c>
      <c r="M7923" s="1901" t="s">
        <v>2170</v>
      </c>
      <c r="N7923" s="1875" t="s">
        <v>2187</v>
      </c>
      <c r="O7923" s="1897">
        <v>42146</v>
      </c>
      <c r="P7923" s="1875" t="s">
        <v>4612</v>
      </c>
    </row>
    <row r="7924" spans="1:18">
      <c r="A7924" s="2032" t="s">
        <v>17135</v>
      </c>
      <c r="B7924" s="1879" t="s">
        <v>16882</v>
      </c>
      <c r="C7924" s="1879" t="s">
        <v>923</v>
      </c>
      <c r="D7924" s="1868" t="s">
        <v>6129</v>
      </c>
      <c r="E7924" s="2227">
        <v>42048</v>
      </c>
      <c r="F7924" s="2227">
        <f t="shared" si="1480"/>
        <v>42065</v>
      </c>
      <c r="G7924" s="2227">
        <f t="shared" si="1481"/>
        <v>42069</v>
      </c>
      <c r="H7924" s="1927" t="s">
        <v>14260</v>
      </c>
      <c r="I7924" s="1910" t="s">
        <v>15687</v>
      </c>
      <c r="J7924" s="1875" t="s">
        <v>2187</v>
      </c>
      <c r="K7924" s="1901" t="s">
        <v>1198</v>
      </c>
      <c r="L7924" s="721" t="s">
        <v>943</v>
      </c>
      <c r="M7924" s="1901" t="s">
        <v>2170</v>
      </c>
      <c r="N7924" s="1875" t="s">
        <v>2187</v>
      </c>
      <c r="O7924" s="1897">
        <v>42146</v>
      </c>
      <c r="P7924" s="2033" t="s">
        <v>4612</v>
      </c>
    </row>
    <row r="7925" spans="1:18">
      <c r="A7925" s="2505" t="s">
        <v>3037</v>
      </c>
      <c r="B7925" s="2509" t="s">
        <v>16913</v>
      </c>
      <c r="C7925" s="91"/>
      <c r="D7925" s="2508"/>
      <c r="E7925" s="2508"/>
      <c r="F7925" s="2508"/>
      <c r="G7925" s="2508"/>
      <c r="H7925" s="2037"/>
      <c r="I7925" s="2037"/>
      <c r="J7925" s="148" t="s">
        <v>4331</v>
      </c>
      <c r="K7925" s="1694" t="s">
        <v>1196</v>
      </c>
      <c r="L7925" s="1694" t="s">
        <v>2165</v>
      </c>
      <c r="M7925" s="1694" t="s">
        <v>1953</v>
      </c>
      <c r="N7925" s="1694" t="s">
        <v>2166</v>
      </c>
      <c r="O7925" s="3147" t="s">
        <v>16966</v>
      </c>
      <c r="P7925" s="3148"/>
    </row>
    <row r="7926" spans="1:18">
      <c r="A7926" s="2368" t="s">
        <v>17136</v>
      </c>
      <c r="B7926" s="1909" t="s">
        <v>17232</v>
      </c>
      <c r="C7926" s="1879" t="s">
        <v>922</v>
      </c>
      <c r="D7926" s="1935" t="s">
        <v>6129</v>
      </c>
      <c r="E7926" s="2548">
        <v>42048</v>
      </c>
      <c r="F7926" s="2548">
        <f>E7926+17</f>
        <v>42065</v>
      </c>
      <c r="G7926" s="2548">
        <f>E7926+21</f>
        <v>42069</v>
      </c>
      <c r="H7926" s="1898" t="s">
        <v>16432</v>
      </c>
      <c r="I7926" s="1898" t="s">
        <v>16433</v>
      </c>
      <c r="J7926" s="1875" t="s">
        <v>2187</v>
      </c>
      <c r="K7926" s="1901" t="s">
        <v>1198</v>
      </c>
      <c r="L7926" s="721" t="s">
        <v>943</v>
      </c>
      <c r="M7926" s="1901" t="s">
        <v>2170</v>
      </c>
      <c r="N7926" s="1875" t="s">
        <v>2187</v>
      </c>
      <c r="O7926" s="1897">
        <v>42104</v>
      </c>
      <c r="P7926" s="615" t="s">
        <v>12867</v>
      </c>
      <c r="R7926" s="2033" t="s">
        <v>17704</v>
      </c>
    </row>
    <row r="7927" spans="1:18">
      <c r="A7927" s="1917" t="s">
        <v>17137</v>
      </c>
      <c r="B7927" s="1909" t="s">
        <v>17232</v>
      </c>
      <c r="C7927" s="1932" t="s">
        <v>922</v>
      </c>
      <c r="D7927" s="2515" t="s">
        <v>6129</v>
      </c>
      <c r="E7927" s="2547">
        <v>42048</v>
      </c>
      <c r="F7927" s="2547">
        <f t="shared" ref="F7927:F7933" si="1482">E7927+17</f>
        <v>42065</v>
      </c>
      <c r="G7927" s="2547">
        <f t="shared" ref="G7927:G7933" si="1483">E7927+21</f>
        <v>42069</v>
      </c>
      <c r="H7927" s="1984" t="s">
        <v>16432</v>
      </c>
      <c r="I7927" s="1984" t="s">
        <v>16433</v>
      </c>
      <c r="J7927" s="1930" t="s">
        <v>2187</v>
      </c>
      <c r="K7927" s="1472" t="s">
        <v>943</v>
      </c>
      <c r="L7927" s="1472" t="s">
        <v>943</v>
      </c>
      <c r="M7927" s="1985" t="s">
        <v>2170</v>
      </c>
      <c r="N7927" s="1930" t="s">
        <v>2187</v>
      </c>
      <c r="O7927" s="1366">
        <v>42146</v>
      </c>
      <c r="P7927" s="1917" t="s">
        <v>4959</v>
      </c>
    </row>
    <row r="7928" spans="1:18">
      <c r="A7928" s="1917" t="s">
        <v>17138</v>
      </c>
      <c r="B7928" s="1909" t="s">
        <v>17232</v>
      </c>
      <c r="C7928" s="1932" t="s">
        <v>922</v>
      </c>
      <c r="D7928" s="2515" t="s">
        <v>6129</v>
      </c>
      <c r="E7928" s="2547">
        <v>42048</v>
      </c>
      <c r="F7928" s="2547">
        <f t="shared" si="1482"/>
        <v>42065</v>
      </c>
      <c r="G7928" s="2547">
        <f t="shared" si="1483"/>
        <v>42069</v>
      </c>
      <c r="H7928" s="1984" t="s">
        <v>16432</v>
      </c>
      <c r="I7928" s="1984" t="s">
        <v>16433</v>
      </c>
      <c r="J7928" s="1930" t="s">
        <v>2187</v>
      </c>
      <c r="K7928" s="1472" t="s">
        <v>943</v>
      </c>
      <c r="L7928" s="1472" t="s">
        <v>943</v>
      </c>
      <c r="M7928" s="1985" t="s">
        <v>2170</v>
      </c>
      <c r="N7928" s="1930" t="s">
        <v>2187</v>
      </c>
      <c r="O7928" s="1366">
        <v>42146</v>
      </c>
      <c r="P7928" s="1917" t="s">
        <v>4959</v>
      </c>
    </row>
    <row r="7929" spans="1:18">
      <c r="A7929" s="1915" t="s">
        <v>17139</v>
      </c>
      <c r="B7929" s="1909" t="s">
        <v>17234</v>
      </c>
      <c r="C7929" s="1879" t="s">
        <v>923</v>
      </c>
      <c r="D7929" s="1935" t="s">
        <v>6129</v>
      </c>
      <c r="E7929" s="2548">
        <v>42048</v>
      </c>
      <c r="F7929" s="2548">
        <f t="shared" si="1482"/>
        <v>42065</v>
      </c>
      <c r="G7929" s="2548">
        <f t="shared" si="1483"/>
        <v>42069</v>
      </c>
      <c r="H7929" s="1898" t="s">
        <v>16432</v>
      </c>
      <c r="I7929" s="1898" t="s">
        <v>16433</v>
      </c>
      <c r="J7929" s="1875" t="s">
        <v>2187</v>
      </c>
      <c r="K7929" s="1901" t="s">
        <v>1198</v>
      </c>
      <c r="L7929" s="721" t="s">
        <v>943</v>
      </c>
      <c r="M7929" s="1901" t="s">
        <v>2170</v>
      </c>
      <c r="N7929" s="1875" t="s">
        <v>2187</v>
      </c>
      <c r="O7929" s="1897">
        <v>42100</v>
      </c>
      <c r="P7929" s="2033" t="s">
        <v>4401</v>
      </c>
      <c r="R7929" s="2033" t="s">
        <v>17459</v>
      </c>
    </row>
    <row r="7930" spans="1:18">
      <c r="A7930" s="1915" t="s">
        <v>17140</v>
      </c>
      <c r="B7930" s="1909" t="s">
        <v>17234</v>
      </c>
      <c r="C7930" s="1879" t="s">
        <v>923</v>
      </c>
      <c r="D7930" s="1935" t="s">
        <v>6129</v>
      </c>
      <c r="E7930" s="2548">
        <v>42048</v>
      </c>
      <c r="F7930" s="2548">
        <f t="shared" si="1482"/>
        <v>42065</v>
      </c>
      <c r="G7930" s="2548">
        <f t="shared" si="1483"/>
        <v>42069</v>
      </c>
      <c r="H7930" s="1898" t="s">
        <v>16432</v>
      </c>
      <c r="I7930" s="1898" t="s">
        <v>16433</v>
      </c>
      <c r="J7930" s="1875" t="s">
        <v>2187</v>
      </c>
      <c r="K7930" s="1901" t="s">
        <v>1198</v>
      </c>
      <c r="L7930" s="721" t="s">
        <v>943</v>
      </c>
      <c r="M7930" s="1901" t="s">
        <v>2170</v>
      </c>
      <c r="N7930" s="1875" t="s">
        <v>2187</v>
      </c>
      <c r="O7930" s="1897">
        <v>42102</v>
      </c>
      <c r="P7930" s="2033" t="s">
        <v>4401</v>
      </c>
      <c r="R7930" s="2032" t="s">
        <v>17578</v>
      </c>
    </row>
    <row r="7931" spans="1:18">
      <c r="A7931" s="1915" t="s">
        <v>17141</v>
      </c>
      <c r="B7931" s="1909" t="s">
        <v>17234</v>
      </c>
      <c r="C7931" s="1879" t="s">
        <v>923</v>
      </c>
      <c r="D7931" s="1935" t="s">
        <v>6129</v>
      </c>
      <c r="E7931" s="2548">
        <v>42048</v>
      </c>
      <c r="F7931" s="2548">
        <f t="shared" si="1482"/>
        <v>42065</v>
      </c>
      <c r="G7931" s="2548">
        <f t="shared" si="1483"/>
        <v>42069</v>
      </c>
      <c r="H7931" s="1898" t="s">
        <v>16432</v>
      </c>
      <c r="I7931" s="1898" t="s">
        <v>16433</v>
      </c>
      <c r="J7931" s="1875" t="s">
        <v>2187</v>
      </c>
      <c r="K7931" s="1901" t="s">
        <v>1198</v>
      </c>
      <c r="L7931" s="721" t="s">
        <v>943</v>
      </c>
      <c r="M7931" s="1901" t="s">
        <v>2170</v>
      </c>
      <c r="N7931" s="1875" t="s">
        <v>2187</v>
      </c>
      <c r="O7931" s="1897">
        <v>42104</v>
      </c>
      <c r="P7931" s="615" t="s">
        <v>9479</v>
      </c>
      <c r="R7931" s="2033" t="s">
        <v>17640</v>
      </c>
    </row>
    <row r="7932" spans="1:18">
      <c r="A7932" s="1915" t="s">
        <v>17142</v>
      </c>
      <c r="B7932" s="1909" t="s">
        <v>17234</v>
      </c>
      <c r="C7932" s="1879" t="s">
        <v>923</v>
      </c>
      <c r="D7932" s="1935" t="s">
        <v>6129</v>
      </c>
      <c r="E7932" s="2548">
        <v>42048</v>
      </c>
      <c r="F7932" s="2548">
        <f t="shared" si="1482"/>
        <v>42065</v>
      </c>
      <c r="G7932" s="2548">
        <f t="shared" si="1483"/>
        <v>42069</v>
      </c>
      <c r="H7932" s="1898" t="s">
        <v>16432</v>
      </c>
      <c r="I7932" s="1898" t="s">
        <v>16433</v>
      </c>
      <c r="J7932" s="1875" t="s">
        <v>2187</v>
      </c>
      <c r="K7932" s="1901" t="s">
        <v>1198</v>
      </c>
      <c r="L7932" s="721" t="s">
        <v>943</v>
      </c>
      <c r="M7932" s="1901" t="s">
        <v>2170</v>
      </c>
      <c r="N7932" s="1875" t="s">
        <v>2187</v>
      </c>
      <c r="O7932" s="1897">
        <v>42100</v>
      </c>
      <c r="P7932" s="2033" t="s">
        <v>4401</v>
      </c>
      <c r="R7932" s="2033" t="s">
        <v>17459</v>
      </c>
    </row>
    <row r="7933" spans="1:18">
      <c r="A7933" s="1915" t="s">
        <v>17143</v>
      </c>
      <c r="B7933" s="1909" t="s">
        <v>17234</v>
      </c>
      <c r="C7933" s="1879" t="s">
        <v>923</v>
      </c>
      <c r="D7933" s="1935" t="s">
        <v>6129</v>
      </c>
      <c r="E7933" s="2548">
        <v>42048</v>
      </c>
      <c r="F7933" s="2548">
        <f t="shared" si="1482"/>
        <v>42065</v>
      </c>
      <c r="G7933" s="2548">
        <f t="shared" si="1483"/>
        <v>42069</v>
      </c>
      <c r="H7933" s="1898" t="s">
        <v>16432</v>
      </c>
      <c r="I7933" s="1898" t="s">
        <v>16433</v>
      </c>
      <c r="J7933" s="1875" t="s">
        <v>2187</v>
      </c>
      <c r="K7933" s="1901" t="s">
        <v>1198</v>
      </c>
      <c r="L7933" s="721" t="s">
        <v>943</v>
      </c>
      <c r="M7933" s="1901" t="s">
        <v>2170</v>
      </c>
      <c r="N7933" s="1875" t="s">
        <v>2187</v>
      </c>
      <c r="O7933" s="1897">
        <v>42108</v>
      </c>
      <c r="P7933" s="2033" t="s">
        <v>4401</v>
      </c>
      <c r="R7933" s="2033" t="s">
        <v>17707</v>
      </c>
    </row>
    <row r="7934" spans="1:18">
      <c r="A7934" s="2504" t="s">
        <v>10501</v>
      </c>
      <c r="B7934" s="1607" t="s">
        <v>16915</v>
      </c>
      <c r="C7934" s="1912"/>
      <c r="D7934" s="2499"/>
      <c r="E7934" s="2499"/>
      <c r="F7934" s="2499"/>
      <c r="G7934" s="2499"/>
      <c r="H7934" s="1923"/>
      <c r="I7934" s="1923"/>
      <c r="J7934" s="2503" t="s">
        <v>4331</v>
      </c>
      <c r="K7934" s="1877" t="s">
        <v>1197</v>
      </c>
      <c r="L7934" s="2436" t="s">
        <v>1007</v>
      </c>
      <c r="M7934" s="657" t="s">
        <v>16971</v>
      </c>
    </row>
    <row r="7935" spans="1:18">
      <c r="A7935" s="2514" t="s">
        <v>17182</v>
      </c>
      <c r="B7935" s="1985" t="s">
        <v>16916</v>
      </c>
      <c r="C7935" s="1932" t="s">
        <v>922</v>
      </c>
      <c r="D7935" s="2514" t="s">
        <v>9347</v>
      </c>
      <c r="E7935" s="2517">
        <v>42049</v>
      </c>
      <c r="F7935" s="2518">
        <f t="shared" ref="F7935" si="1484">E7935+17</f>
        <v>42066</v>
      </c>
      <c r="G7935" s="2517">
        <f t="shared" ref="G7935" si="1485">E7935+21</f>
        <v>42070</v>
      </c>
      <c r="H7935" s="822" t="s">
        <v>15823</v>
      </c>
      <c r="I7935" s="822" t="s">
        <v>15817</v>
      </c>
      <c r="J7935" s="1930" t="s">
        <v>2187</v>
      </c>
      <c r="K7935" s="1472" t="s">
        <v>943</v>
      </c>
      <c r="L7935" s="1930" t="s">
        <v>2187</v>
      </c>
      <c r="M7935" s="1917"/>
      <c r="N7935" s="1917"/>
      <c r="O7935" s="1897">
        <v>42159</v>
      </c>
      <c r="P7935" s="2032" t="s">
        <v>16084</v>
      </c>
    </row>
    <row r="7936" spans="1:18">
      <c r="A7936" s="9" t="s">
        <v>17183</v>
      </c>
      <c r="B7936" s="1901" t="s">
        <v>16916</v>
      </c>
      <c r="C7936" s="1879" t="s">
        <v>922</v>
      </c>
      <c r="D7936" s="2284" t="s">
        <v>9347</v>
      </c>
      <c r="E7936" s="2498">
        <v>42049</v>
      </c>
      <c r="F7936" s="1936">
        <f t="shared" ref="F7936:F7939" si="1486">E7936+17</f>
        <v>42066</v>
      </c>
      <c r="G7936" s="2498">
        <f t="shared" ref="G7936:G7939" si="1487">E7936+21</f>
        <v>42070</v>
      </c>
      <c r="H7936" s="1925" t="s">
        <v>15823</v>
      </c>
      <c r="I7936" s="1925" t="s">
        <v>15817</v>
      </c>
      <c r="J7936" s="1875" t="s">
        <v>2187</v>
      </c>
      <c r="K7936" s="1901" t="s">
        <v>1198</v>
      </c>
      <c r="L7936" s="1875" t="s">
        <v>2187</v>
      </c>
      <c r="O7936" s="1897">
        <v>42159</v>
      </c>
      <c r="P7936" t="s">
        <v>16084</v>
      </c>
    </row>
    <row r="7937" spans="1:17">
      <c r="A7937" s="9" t="s">
        <v>17184</v>
      </c>
      <c r="B7937" s="1901" t="s">
        <v>16916</v>
      </c>
      <c r="C7937" s="1879" t="s">
        <v>922</v>
      </c>
      <c r="D7937" s="2284" t="s">
        <v>9347</v>
      </c>
      <c r="E7937" s="2498">
        <v>42049</v>
      </c>
      <c r="F7937" s="1936">
        <f t="shared" si="1486"/>
        <v>42066</v>
      </c>
      <c r="G7937" s="2498">
        <f t="shared" si="1487"/>
        <v>42070</v>
      </c>
      <c r="H7937" s="1925" t="s">
        <v>15823</v>
      </c>
      <c r="I7937" s="1925" t="s">
        <v>15817</v>
      </c>
      <c r="J7937" s="1875" t="s">
        <v>2187</v>
      </c>
      <c r="K7937" s="1901" t="s">
        <v>1198</v>
      </c>
      <c r="L7937" s="1875" t="s">
        <v>2187</v>
      </c>
      <c r="O7937" s="1897">
        <v>42159</v>
      </c>
      <c r="P7937" s="2032" t="s">
        <v>16084</v>
      </c>
    </row>
    <row r="7938" spans="1:17">
      <c r="A7938" s="9" t="s">
        <v>17185</v>
      </c>
      <c r="B7938" s="1901" t="s">
        <v>17235</v>
      </c>
      <c r="C7938" s="1879" t="s">
        <v>923</v>
      </c>
      <c r="D7938" s="2284" t="s">
        <v>9347</v>
      </c>
      <c r="E7938" s="2498">
        <v>42049</v>
      </c>
      <c r="F7938" s="1936">
        <f t="shared" si="1486"/>
        <v>42066</v>
      </c>
      <c r="G7938" s="2498">
        <f t="shared" si="1487"/>
        <v>42070</v>
      </c>
      <c r="H7938" s="1925" t="s">
        <v>15823</v>
      </c>
      <c r="I7938" s="1925" t="s">
        <v>15817</v>
      </c>
      <c r="J7938" s="1875" t="s">
        <v>2187</v>
      </c>
      <c r="K7938" s="1901" t="s">
        <v>1198</v>
      </c>
      <c r="L7938" s="1875" t="s">
        <v>2187</v>
      </c>
      <c r="O7938" s="1897">
        <v>42159</v>
      </c>
      <c r="P7938" s="2032" t="s">
        <v>16084</v>
      </c>
    </row>
    <row r="7939" spans="1:17">
      <c r="A7939" s="9" t="s">
        <v>17186</v>
      </c>
      <c r="B7939" s="1901" t="s">
        <v>17235</v>
      </c>
      <c r="C7939" s="1879" t="s">
        <v>923</v>
      </c>
      <c r="D7939" s="2284" t="s">
        <v>9347</v>
      </c>
      <c r="E7939" s="2498">
        <v>42049</v>
      </c>
      <c r="F7939" s="1936">
        <f t="shared" si="1486"/>
        <v>42066</v>
      </c>
      <c r="G7939" s="2498">
        <f t="shared" si="1487"/>
        <v>42070</v>
      </c>
      <c r="H7939" s="1925" t="s">
        <v>15823</v>
      </c>
      <c r="I7939" s="1925" t="s">
        <v>15817</v>
      </c>
      <c r="J7939" s="1875" t="s">
        <v>2187</v>
      </c>
      <c r="K7939" s="1901" t="s">
        <v>1198</v>
      </c>
      <c r="L7939" s="1875" t="s">
        <v>2187</v>
      </c>
      <c r="O7939" s="1897">
        <v>42159</v>
      </c>
      <c r="P7939" s="2032" t="s">
        <v>16084</v>
      </c>
    </row>
    <row r="7940" spans="1:17">
      <c r="A7940" s="1940" t="s">
        <v>5157</v>
      </c>
      <c r="B7940" s="1881" t="s">
        <v>16917</v>
      </c>
      <c r="C7940" s="1912"/>
      <c r="D7940" s="1881"/>
      <c r="E7940" s="1903"/>
      <c r="F7940" s="1903"/>
      <c r="G7940" s="1903"/>
      <c r="H7940" s="1923"/>
      <c r="I7940" s="1923"/>
      <c r="J7940" s="1876" t="s">
        <v>4331</v>
      </c>
      <c r="K7940" s="1877" t="s">
        <v>1196</v>
      </c>
      <c r="L7940" s="1877" t="s">
        <v>2165</v>
      </c>
      <c r="M7940" s="1877" t="s">
        <v>1953</v>
      </c>
      <c r="N7940" s="1877" t="s">
        <v>2166</v>
      </c>
    </row>
    <row r="7941" spans="1:17" s="1711" customFormat="1">
      <c r="A7941" s="1868" t="s">
        <v>17187</v>
      </c>
      <c r="B7941" s="1909" t="s">
        <v>16918</v>
      </c>
      <c r="C7941" s="1879" t="s">
        <v>922</v>
      </c>
      <c r="D7941" s="1870" t="s">
        <v>6389</v>
      </c>
      <c r="E7941" s="1873">
        <v>42049</v>
      </c>
      <c r="F7941" s="1874">
        <f>E7941+17</f>
        <v>42066</v>
      </c>
      <c r="G7941" s="1874">
        <f>E7941+21</f>
        <v>42070</v>
      </c>
      <c r="H7941" s="1718" t="s">
        <v>16163</v>
      </c>
      <c r="I7941" s="1718" t="s">
        <v>15742</v>
      </c>
      <c r="J7941" s="721" t="s">
        <v>943</v>
      </c>
      <c r="K7941" s="1901" t="s">
        <v>1198</v>
      </c>
      <c r="L7941" s="721" t="s">
        <v>943</v>
      </c>
      <c r="M7941" s="1901" t="s">
        <v>2170</v>
      </c>
      <c r="N7941" s="1875" t="s">
        <v>2187</v>
      </c>
      <c r="O7941" s="1356">
        <v>42201</v>
      </c>
      <c r="P7941" s="1711" t="s">
        <v>17694</v>
      </c>
      <c r="Q7941" s="1711" t="s">
        <v>4612</v>
      </c>
    </row>
    <row r="7942" spans="1:17">
      <c r="A7942" s="1905" t="s">
        <v>17188</v>
      </c>
      <c r="B7942" s="1909" t="s">
        <v>16918</v>
      </c>
      <c r="C7942" s="1932" t="s">
        <v>922</v>
      </c>
      <c r="D7942" s="1982" t="s">
        <v>6389</v>
      </c>
      <c r="E7942" s="1298">
        <v>42049</v>
      </c>
      <c r="F7942" s="1983">
        <f t="shared" ref="F7942:F7945" si="1488">E7942+17</f>
        <v>42066</v>
      </c>
      <c r="G7942" s="1983">
        <f t="shared" ref="G7942:G7945" si="1489">E7942+21</f>
        <v>42070</v>
      </c>
      <c r="H7942" s="1984" t="s">
        <v>16163</v>
      </c>
      <c r="I7942" s="1984" t="s">
        <v>15742</v>
      </c>
      <c r="J7942" s="1472" t="s">
        <v>943</v>
      </c>
      <c r="K7942" s="1472" t="s">
        <v>943</v>
      </c>
      <c r="L7942" s="1472" t="s">
        <v>943</v>
      </c>
      <c r="M7942" s="1985" t="s">
        <v>2170</v>
      </c>
      <c r="N7942" s="1930" t="s">
        <v>2187</v>
      </c>
      <c r="O7942" s="1366" t="s">
        <v>19352</v>
      </c>
      <c r="P7942" s="1917" t="s">
        <v>4959</v>
      </c>
    </row>
    <row r="7943" spans="1:17">
      <c r="A7943" s="1905" t="s">
        <v>17189</v>
      </c>
      <c r="B7943" s="1909" t="s">
        <v>18162</v>
      </c>
      <c r="C7943" s="1932" t="s">
        <v>923</v>
      </c>
      <c r="D7943" s="1982" t="s">
        <v>6389</v>
      </c>
      <c r="E7943" s="1298">
        <v>42049</v>
      </c>
      <c r="F7943" s="1983">
        <f t="shared" si="1488"/>
        <v>42066</v>
      </c>
      <c r="G7943" s="1983">
        <f t="shared" si="1489"/>
        <v>42070</v>
      </c>
      <c r="H7943" s="1984" t="s">
        <v>16163</v>
      </c>
      <c r="I7943" s="1984" t="s">
        <v>15742</v>
      </c>
      <c r="J7943" s="1472" t="s">
        <v>943</v>
      </c>
      <c r="K7943" s="1472" t="s">
        <v>943</v>
      </c>
      <c r="L7943" s="1472" t="s">
        <v>943</v>
      </c>
      <c r="M7943" s="1985" t="s">
        <v>2170</v>
      </c>
      <c r="N7943" s="1930" t="s">
        <v>2187</v>
      </c>
      <c r="O7943" s="1984"/>
      <c r="P7943" s="1917"/>
    </row>
    <row r="7944" spans="1:17">
      <c r="A7944" s="9" t="s">
        <v>17190</v>
      </c>
      <c r="B7944" s="1909" t="s">
        <v>17292</v>
      </c>
      <c r="C7944" s="1879" t="s">
        <v>923</v>
      </c>
      <c r="D7944" s="1870" t="s">
        <v>6389</v>
      </c>
      <c r="E7944" s="1873">
        <v>42049</v>
      </c>
      <c r="F7944" s="1874">
        <f t="shared" si="1488"/>
        <v>42066</v>
      </c>
      <c r="G7944" s="1874">
        <f t="shared" si="1489"/>
        <v>42070</v>
      </c>
      <c r="H7944" s="1718" t="s">
        <v>16163</v>
      </c>
      <c r="I7944" s="1718" t="s">
        <v>15742</v>
      </c>
      <c r="J7944" s="721" t="s">
        <v>943</v>
      </c>
      <c r="K7944" s="1901" t="s">
        <v>1198</v>
      </c>
      <c r="L7944" s="721" t="s">
        <v>943</v>
      </c>
      <c r="M7944" s="1901" t="s">
        <v>2170</v>
      </c>
      <c r="N7944" s="1875" t="s">
        <v>2187</v>
      </c>
      <c r="O7944" s="1897">
        <v>42132</v>
      </c>
      <c r="P7944" s="2033" t="s">
        <v>4612</v>
      </c>
    </row>
    <row r="7945" spans="1:17">
      <c r="A7945" s="9" t="s">
        <v>17191</v>
      </c>
      <c r="B7945" s="1909" t="s">
        <v>17292</v>
      </c>
      <c r="C7945" s="1879" t="s">
        <v>923</v>
      </c>
      <c r="D7945" s="1870" t="s">
        <v>6389</v>
      </c>
      <c r="E7945" s="1873">
        <v>42049</v>
      </c>
      <c r="F7945" s="1874">
        <f t="shared" si="1488"/>
        <v>42066</v>
      </c>
      <c r="G7945" s="1874">
        <f t="shared" si="1489"/>
        <v>42070</v>
      </c>
      <c r="H7945" s="1718" t="s">
        <v>16163</v>
      </c>
      <c r="I7945" s="1718" t="s">
        <v>15742</v>
      </c>
      <c r="J7945" s="721" t="s">
        <v>943</v>
      </c>
      <c r="K7945" s="1901" t="s">
        <v>1198</v>
      </c>
      <c r="L7945" s="721" t="s">
        <v>943</v>
      </c>
      <c r="M7945" s="1901" t="s">
        <v>2170</v>
      </c>
      <c r="N7945" s="1875" t="s">
        <v>2187</v>
      </c>
      <c r="P7945" s="2033" t="s">
        <v>18163</v>
      </c>
    </row>
    <row r="7946" spans="1:17">
      <c r="A7946" s="1940" t="s">
        <v>14605</v>
      </c>
      <c r="B7946" s="1607" t="s">
        <v>16920</v>
      </c>
      <c r="C7946" s="1882"/>
      <c r="D7946" s="1607"/>
      <c r="E7946" s="2499"/>
      <c r="F7946" s="2499"/>
      <c r="G7946" s="2499"/>
      <c r="H7946" s="2065"/>
      <c r="I7946" s="2065"/>
      <c r="J7946" s="1876" t="s">
        <v>4331</v>
      </c>
      <c r="K7946" s="1877" t="s">
        <v>1196</v>
      </c>
      <c r="L7946" s="1877" t="s">
        <v>2165</v>
      </c>
      <c r="M7946" s="1877" t="s">
        <v>1953</v>
      </c>
      <c r="N7946" s="1877" t="s">
        <v>2166</v>
      </c>
    </row>
    <row r="7947" spans="1:17" s="1711" customFormat="1">
      <c r="A7947" s="2515" t="s">
        <v>17236</v>
      </c>
      <c r="B7947" s="1985" t="s">
        <v>16921</v>
      </c>
      <c r="C7947" s="1932" t="s">
        <v>922</v>
      </c>
      <c r="D7947" s="2514" t="s">
        <v>14606</v>
      </c>
      <c r="E7947" s="2517">
        <v>42050</v>
      </c>
      <c r="F7947" s="2518">
        <f>E7947+17</f>
        <v>42067</v>
      </c>
      <c r="G7947" s="2518">
        <f>E7947+21</f>
        <v>42071</v>
      </c>
      <c r="H7947" s="822" t="s">
        <v>14841</v>
      </c>
      <c r="I7947" s="1926" t="s">
        <v>14847</v>
      </c>
      <c r="J7947" s="1932" t="s">
        <v>2132</v>
      </c>
      <c r="K7947" s="1472" t="s">
        <v>943</v>
      </c>
      <c r="L7947" s="1472" t="s">
        <v>943</v>
      </c>
      <c r="M7947" s="1985" t="s">
        <v>2170</v>
      </c>
      <c r="N7947" s="1932" t="s">
        <v>2132</v>
      </c>
      <c r="O7947" s="1366">
        <v>42075</v>
      </c>
      <c r="P7947" s="1917" t="s">
        <v>4959</v>
      </c>
    </row>
    <row r="7948" spans="1:17">
      <c r="A7948" s="1905" t="s">
        <v>17192</v>
      </c>
      <c r="B7948" s="1985" t="s">
        <v>16921</v>
      </c>
      <c r="C7948" s="1932" t="s">
        <v>922</v>
      </c>
      <c r="D7948" s="2514" t="s">
        <v>14606</v>
      </c>
      <c r="E7948" s="2517">
        <v>42050</v>
      </c>
      <c r="F7948" s="2518">
        <f t="shared" ref="F7948:F7955" si="1490">E7948+17</f>
        <v>42067</v>
      </c>
      <c r="G7948" s="2518">
        <f t="shared" ref="G7948:G7955" si="1491">E7948+21</f>
        <v>42071</v>
      </c>
      <c r="H7948" s="822" t="s">
        <v>14841</v>
      </c>
      <c r="I7948" s="1926" t="s">
        <v>14847</v>
      </c>
      <c r="J7948" s="1932" t="s">
        <v>2132</v>
      </c>
      <c r="K7948" s="1472" t="s">
        <v>943</v>
      </c>
      <c r="L7948" s="1472" t="s">
        <v>943</v>
      </c>
      <c r="M7948" s="1985" t="s">
        <v>2170</v>
      </c>
      <c r="N7948" s="1932" t="s">
        <v>2132</v>
      </c>
      <c r="O7948" s="1366">
        <v>42075</v>
      </c>
      <c r="P7948" s="1917" t="s">
        <v>4959</v>
      </c>
    </row>
    <row r="7949" spans="1:17">
      <c r="A7949" s="9" t="s">
        <v>17193</v>
      </c>
      <c r="B7949" s="1896" t="s">
        <v>17293</v>
      </c>
      <c r="C7949" s="1879" t="s">
        <v>923</v>
      </c>
      <c r="D7949" s="2284" t="s">
        <v>14606</v>
      </c>
      <c r="E7949" s="2498">
        <v>42050</v>
      </c>
      <c r="F7949" s="1936">
        <f t="shared" si="1490"/>
        <v>42067</v>
      </c>
      <c r="G7949" s="1936">
        <f t="shared" si="1491"/>
        <v>42071</v>
      </c>
      <c r="H7949" s="1906" t="s">
        <v>14841</v>
      </c>
      <c r="I7949" s="1927" t="s">
        <v>14847</v>
      </c>
      <c r="J7949" s="1875" t="s">
        <v>2187</v>
      </c>
      <c r="K7949" s="1901" t="s">
        <v>1198</v>
      </c>
      <c r="L7949" s="721" t="s">
        <v>943</v>
      </c>
      <c r="M7949" s="1901" t="s">
        <v>2170</v>
      </c>
      <c r="N7949" s="1909" t="s">
        <v>2132</v>
      </c>
      <c r="O7949" s="1897">
        <v>42089</v>
      </c>
      <c r="P7949" s="2033" t="s">
        <v>4612</v>
      </c>
    </row>
    <row r="7950" spans="1:17">
      <c r="A7950" s="9" t="s">
        <v>17194</v>
      </c>
      <c r="B7950" s="1896" t="s">
        <v>17293</v>
      </c>
      <c r="C7950" s="1879" t="s">
        <v>923</v>
      </c>
      <c r="D7950" s="2284" t="s">
        <v>14606</v>
      </c>
      <c r="E7950" s="2498">
        <v>42050</v>
      </c>
      <c r="F7950" s="1936">
        <f t="shared" si="1490"/>
        <v>42067</v>
      </c>
      <c r="G7950" s="1936">
        <f t="shared" si="1491"/>
        <v>42071</v>
      </c>
      <c r="H7950" s="1906" t="s">
        <v>14841</v>
      </c>
      <c r="I7950" s="1927" t="s">
        <v>14847</v>
      </c>
      <c r="J7950" s="1875" t="s">
        <v>2187</v>
      </c>
      <c r="K7950" s="1901" t="s">
        <v>1198</v>
      </c>
      <c r="L7950" s="721" t="s">
        <v>943</v>
      </c>
      <c r="M7950" s="1901" t="s">
        <v>2170</v>
      </c>
      <c r="N7950" s="1909" t="s">
        <v>2132</v>
      </c>
      <c r="O7950" s="1897">
        <v>42089</v>
      </c>
      <c r="P7950" s="2033" t="s">
        <v>4612</v>
      </c>
    </row>
    <row r="7951" spans="1:17">
      <c r="A7951" s="9" t="s">
        <v>17195</v>
      </c>
      <c r="B7951" s="1896" t="s">
        <v>17293</v>
      </c>
      <c r="C7951" s="1879" t="s">
        <v>923</v>
      </c>
      <c r="D7951" s="2284" t="s">
        <v>14606</v>
      </c>
      <c r="E7951" s="2498">
        <v>42050</v>
      </c>
      <c r="F7951" s="1936">
        <f t="shared" si="1490"/>
        <v>42067</v>
      </c>
      <c r="G7951" s="1936">
        <f t="shared" si="1491"/>
        <v>42071</v>
      </c>
      <c r="H7951" s="1906" t="s">
        <v>14841</v>
      </c>
      <c r="I7951" s="1927" t="s">
        <v>14847</v>
      </c>
      <c r="J7951" s="1875" t="s">
        <v>2187</v>
      </c>
      <c r="K7951" s="1901" t="s">
        <v>1198</v>
      </c>
      <c r="L7951" s="721" t="s">
        <v>943</v>
      </c>
      <c r="M7951" s="1901" t="s">
        <v>2170</v>
      </c>
      <c r="N7951" s="1909" t="s">
        <v>2132</v>
      </c>
      <c r="O7951" s="1897">
        <v>42089</v>
      </c>
      <c r="P7951" s="2033" t="s">
        <v>4612</v>
      </c>
    </row>
    <row r="7952" spans="1:17">
      <c r="A7952" s="1905" t="s">
        <v>17196</v>
      </c>
      <c r="B7952" s="1896" t="s">
        <v>17293</v>
      </c>
      <c r="C7952" s="1932" t="s">
        <v>923</v>
      </c>
      <c r="D7952" s="2514" t="s">
        <v>14606</v>
      </c>
      <c r="E7952" s="2517">
        <v>42050</v>
      </c>
      <c r="F7952" s="2518">
        <f t="shared" si="1490"/>
        <v>42067</v>
      </c>
      <c r="G7952" s="2518">
        <f t="shared" si="1491"/>
        <v>42071</v>
      </c>
      <c r="H7952" s="822" t="s">
        <v>14841</v>
      </c>
      <c r="I7952" s="1926" t="s">
        <v>14847</v>
      </c>
      <c r="J7952" s="1932" t="s">
        <v>2132</v>
      </c>
      <c r="K7952" s="1472" t="s">
        <v>943</v>
      </c>
      <c r="L7952" s="1472" t="s">
        <v>943</v>
      </c>
      <c r="M7952" s="1985" t="s">
        <v>2170</v>
      </c>
      <c r="N7952" s="1932" t="s">
        <v>2132</v>
      </c>
      <c r="O7952" s="1897">
        <v>42089</v>
      </c>
      <c r="P7952" s="2033" t="s">
        <v>4612</v>
      </c>
    </row>
    <row r="7953" spans="1:18">
      <c r="A7953" s="9" t="s">
        <v>17197</v>
      </c>
      <c r="B7953" s="1896" t="s">
        <v>17294</v>
      </c>
      <c r="C7953" s="1879" t="s">
        <v>923</v>
      </c>
      <c r="D7953" s="2284" t="s">
        <v>14606</v>
      </c>
      <c r="E7953" s="2498">
        <v>42050</v>
      </c>
      <c r="F7953" s="1936">
        <f t="shared" si="1490"/>
        <v>42067</v>
      </c>
      <c r="G7953" s="1936">
        <f t="shared" si="1491"/>
        <v>42071</v>
      </c>
      <c r="H7953" s="1906" t="s">
        <v>14841</v>
      </c>
      <c r="I7953" s="1927" t="s">
        <v>14847</v>
      </c>
      <c r="J7953" s="721" t="s">
        <v>943</v>
      </c>
      <c r="K7953" s="1901" t="s">
        <v>1198</v>
      </c>
      <c r="L7953" s="721" t="s">
        <v>943</v>
      </c>
      <c r="M7953" s="1901" t="s">
        <v>2170</v>
      </c>
      <c r="N7953" s="1909" t="s">
        <v>2132</v>
      </c>
      <c r="O7953" s="1897">
        <v>42146</v>
      </c>
      <c r="P7953" s="2033" t="s">
        <v>4612</v>
      </c>
    </row>
    <row r="7954" spans="1:18">
      <c r="A7954" s="9" t="s">
        <v>17295</v>
      </c>
      <c r="B7954" s="1896" t="s">
        <v>17294</v>
      </c>
      <c r="C7954" s="1879" t="s">
        <v>923</v>
      </c>
      <c r="D7954" s="2284" t="s">
        <v>14606</v>
      </c>
      <c r="E7954" s="2498">
        <v>42050</v>
      </c>
      <c r="F7954" s="1936">
        <f t="shared" si="1490"/>
        <v>42067</v>
      </c>
      <c r="G7954" s="1936">
        <f t="shared" si="1491"/>
        <v>42071</v>
      </c>
      <c r="H7954" s="1906" t="s">
        <v>14841</v>
      </c>
      <c r="I7954" s="1927" t="s">
        <v>14847</v>
      </c>
      <c r="J7954" s="1875" t="s">
        <v>2187</v>
      </c>
      <c r="K7954" s="1901" t="s">
        <v>1198</v>
      </c>
      <c r="L7954" s="721" t="s">
        <v>943</v>
      </c>
      <c r="M7954" s="1901" t="s">
        <v>2170</v>
      </c>
      <c r="N7954" s="1909" t="s">
        <v>2132</v>
      </c>
      <c r="O7954" s="1897">
        <v>42146</v>
      </c>
      <c r="P7954" s="2033" t="s">
        <v>4612</v>
      </c>
    </row>
    <row r="7955" spans="1:18">
      <c r="A7955" s="9" t="s">
        <v>17296</v>
      </c>
      <c r="B7955" s="1896" t="s">
        <v>17294</v>
      </c>
      <c r="C7955" s="1879" t="s">
        <v>923</v>
      </c>
      <c r="D7955" s="2284" t="s">
        <v>14606</v>
      </c>
      <c r="E7955" s="2498">
        <v>42050</v>
      </c>
      <c r="F7955" s="1936">
        <f t="shared" si="1490"/>
        <v>42067</v>
      </c>
      <c r="G7955" s="1936">
        <f t="shared" si="1491"/>
        <v>42071</v>
      </c>
      <c r="H7955" s="1906" t="s">
        <v>14841</v>
      </c>
      <c r="I7955" s="1927" t="s">
        <v>14847</v>
      </c>
      <c r="J7955" s="721" t="s">
        <v>943</v>
      </c>
      <c r="K7955" s="1901" t="s">
        <v>1198</v>
      </c>
      <c r="L7955" s="721" t="s">
        <v>943</v>
      </c>
      <c r="M7955" s="1901" t="s">
        <v>2170</v>
      </c>
      <c r="N7955" s="1909" t="s">
        <v>2132</v>
      </c>
      <c r="O7955" s="1897">
        <v>42146</v>
      </c>
      <c r="P7955" s="2033" t="s">
        <v>4612</v>
      </c>
    </row>
    <row r="7956" spans="1:18">
      <c r="A7956" s="1899" t="s">
        <v>5389</v>
      </c>
      <c r="B7956" s="1881" t="s">
        <v>16123</v>
      </c>
      <c r="C7956" s="1882"/>
      <c r="D7956" s="1903"/>
      <c r="E7956" s="1903"/>
      <c r="F7956" s="1903"/>
      <c r="G7956" s="1903"/>
      <c r="H7956" s="1923"/>
      <c r="I7956" s="1923"/>
      <c r="J7956" s="1876" t="s">
        <v>4331</v>
      </c>
      <c r="K7956" s="1877" t="s">
        <v>1196</v>
      </c>
      <c r="L7956" s="1877" t="s">
        <v>2165</v>
      </c>
      <c r="M7956" s="1877" t="s">
        <v>1953</v>
      </c>
      <c r="N7956" s="1877" t="s">
        <v>2166</v>
      </c>
    </row>
    <row r="7957" spans="1:18">
      <c r="A7957" s="1711" t="s">
        <v>17198</v>
      </c>
      <c r="B7957" s="1901" t="s">
        <v>16924</v>
      </c>
      <c r="C7957" s="1879" t="s">
        <v>922</v>
      </c>
      <c r="D7957" s="1870" t="s">
        <v>5389</v>
      </c>
      <c r="E7957" s="1873">
        <v>42050</v>
      </c>
      <c r="F7957" s="1874">
        <f t="shared" ref="F7957" si="1492">E7957+17</f>
        <v>42067</v>
      </c>
      <c r="G7957" s="1874">
        <f t="shared" ref="G7957" si="1493">E7957+21</f>
        <v>42071</v>
      </c>
      <c r="H7957" s="1348" t="s">
        <v>14651</v>
      </c>
      <c r="I7957" s="1348" t="s">
        <v>14485</v>
      </c>
      <c r="J7957" s="1875" t="s">
        <v>2187</v>
      </c>
      <c r="K7957" s="1901" t="s">
        <v>1198</v>
      </c>
      <c r="L7957" s="1909" t="s">
        <v>2169</v>
      </c>
      <c r="M7957" s="721" t="s">
        <v>943</v>
      </c>
      <c r="N7957" s="1875" t="s">
        <v>2187</v>
      </c>
      <c r="P7957" s="1875" t="s">
        <v>17330</v>
      </c>
    </row>
    <row r="7958" spans="1:18">
      <c r="A7958" s="9" t="s">
        <v>17199</v>
      </c>
      <c r="B7958" s="1901" t="s">
        <v>16924</v>
      </c>
      <c r="C7958" s="1879" t="s">
        <v>922</v>
      </c>
      <c r="D7958" s="1870" t="s">
        <v>5389</v>
      </c>
      <c r="E7958" s="1873">
        <v>42050</v>
      </c>
      <c r="F7958" s="1874">
        <f t="shared" ref="F7958:F7962" si="1494">E7958+17</f>
        <v>42067</v>
      </c>
      <c r="G7958" s="1874">
        <f t="shared" ref="G7958:G7962" si="1495">E7958+21</f>
        <v>42071</v>
      </c>
      <c r="H7958" s="1348" t="s">
        <v>14651</v>
      </c>
      <c r="I7958" s="1348" t="s">
        <v>14485</v>
      </c>
      <c r="J7958" s="1875" t="s">
        <v>2187</v>
      </c>
      <c r="K7958" s="1901" t="s">
        <v>1198</v>
      </c>
      <c r="L7958" s="1909" t="s">
        <v>2169</v>
      </c>
      <c r="M7958" s="721" t="s">
        <v>943</v>
      </c>
      <c r="N7958" s="1875" t="s">
        <v>2187</v>
      </c>
      <c r="P7958" s="1875" t="s">
        <v>17330</v>
      </c>
    </row>
    <row r="7959" spans="1:18">
      <c r="A7959" s="9" t="s">
        <v>17200</v>
      </c>
      <c r="B7959" s="1901" t="s">
        <v>17297</v>
      </c>
      <c r="C7959" s="1879" t="s">
        <v>923</v>
      </c>
      <c r="D7959" s="1870" t="s">
        <v>5389</v>
      </c>
      <c r="E7959" s="1873">
        <v>42050</v>
      </c>
      <c r="F7959" s="1874">
        <f t="shared" si="1494"/>
        <v>42067</v>
      </c>
      <c r="G7959" s="1874">
        <f t="shared" si="1495"/>
        <v>42071</v>
      </c>
      <c r="H7959" s="1348" t="s">
        <v>14651</v>
      </c>
      <c r="I7959" s="1348" t="s">
        <v>14485</v>
      </c>
      <c r="J7959" s="1875" t="s">
        <v>2187</v>
      </c>
      <c r="K7959" s="1901" t="s">
        <v>1198</v>
      </c>
      <c r="L7959" s="1909" t="s">
        <v>2169</v>
      </c>
      <c r="M7959" s="721" t="s">
        <v>943</v>
      </c>
      <c r="N7959" s="1875" t="s">
        <v>2187</v>
      </c>
      <c r="P7959" s="1875" t="s">
        <v>17330</v>
      </c>
    </row>
    <row r="7960" spans="1:18">
      <c r="A7960" s="9" t="s">
        <v>17201</v>
      </c>
      <c r="B7960" s="1901" t="s">
        <v>17297</v>
      </c>
      <c r="C7960" s="1879" t="s">
        <v>923</v>
      </c>
      <c r="D7960" s="1870" t="s">
        <v>5389</v>
      </c>
      <c r="E7960" s="1873">
        <v>42050</v>
      </c>
      <c r="F7960" s="1874">
        <f t="shared" si="1494"/>
        <v>42067</v>
      </c>
      <c r="G7960" s="1874">
        <f t="shared" si="1495"/>
        <v>42071</v>
      </c>
      <c r="H7960" s="1348" t="s">
        <v>14651</v>
      </c>
      <c r="I7960" s="1348" t="s">
        <v>14485</v>
      </c>
      <c r="J7960" s="1875" t="s">
        <v>2187</v>
      </c>
      <c r="K7960" s="1901" t="s">
        <v>1198</v>
      </c>
      <c r="L7960" s="1909" t="s">
        <v>2169</v>
      </c>
      <c r="M7960" s="721" t="s">
        <v>943</v>
      </c>
      <c r="N7960" s="1875" t="s">
        <v>2187</v>
      </c>
      <c r="P7960" s="1875" t="s">
        <v>17330</v>
      </c>
    </row>
    <row r="7961" spans="1:18">
      <c r="A7961" s="1867" t="s">
        <v>17343</v>
      </c>
      <c r="B7961" s="1901" t="s">
        <v>16926</v>
      </c>
      <c r="C7961" s="1879" t="s">
        <v>923</v>
      </c>
      <c r="D7961" s="1870" t="s">
        <v>5389</v>
      </c>
      <c r="E7961" s="1873">
        <v>42050</v>
      </c>
      <c r="F7961" s="1874">
        <f t="shared" si="1494"/>
        <v>42067</v>
      </c>
      <c r="G7961" s="1874">
        <f t="shared" si="1495"/>
        <v>42071</v>
      </c>
      <c r="H7961" s="1348" t="s">
        <v>14651</v>
      </c>
      <c r="I7961" s="1348" t="s">
        <v>14485</v>
      </c>
      <c r="J7961" s="1875" t="s">
        <v>2187</v>
      </c>
      <c r="K7961" s="1901" t="s">
        <v>1198</v>
      </c>
      <c r="L7961" s="1909" t="s">
        <v>2169</v>
      </c>
      <c r="M7961" s="721" t="s">
        <v>943</v>
      </c>
      <c r="N7961" s="1875" t="s">
        <v>2187</v>
      </c>
      <c r="O7961" s="1897">
        <v>42124</v>
      </c>
      <c r="P7961" s="2033" t="s">
        <v>4612</v>
      </c>
    </row>
    <row r="7962" spans="1:18">
      <c r="A7962" s="1905" t="s">
        <v>17344</v>
      </c>
      <c r="B7962" s="1901" t="s">
        <v>16926</v>
      </c>
      <c r="C7962" s="1932" t="s">
        <v>923</v>
      </c>
      <c r="D7962" s="1982" t="s">
        <v>5389</v>
      </c>
      <c r="E7962" s="1298">
        <v>42050</v>
      </c>
      <c r="F7962" s="1983">
        <f t="shared" si="1494"/>
        <v>42067</v>
      </c>
      <c r="G7962" s="1983">
        <f t="shared" si="1495"/>
        <v>42071</v>
      </c>
      <c r="H7962" s="1926" t="s">
        <v>14651</v>
      </c>
      <c r="I7962" s="1926" t="s">
        <v>14485</v>
      </c>
      <c r="J7962" s="1930" t="s">
        <v>2187</v>
      </c>
      <c r="K7962" s="1472" t="s">
        <v>943</v>
      </c>
      <c r="L7962" s="1932" t="s">
        <v>2169</v>
      </c>
      <c r="M7962" s="1472" t="s">
        <v>943</v>
      </c>
      <c r="N7962" s="1930" t="s">
        <v>2187</v>
      </c>
      <c r="O7962" s="1897">
        <v>42124</v>
      </c>
      <c r="P7962" s="2033" t="s">
        <v>4612</v>
      </c>
      <c r="Q7962" s="1917"/>
    </row>
    <row r="7963" spans="1:18">
      <c r="A7963" s="1899" t="s">
        <v>5389</v>
      </c>
      <c r="B7963" s="1881" t="s">
        <v>16925</v>
      </c>
      <c r="C7963" s="1882"/>
      <c r="D7963" s="1903"/>
      <c r="E7963" s="1903"/>
      <c r="F7963" s="1903"/>
      <c r="G7963" s="1903"/>
      <c r="H7963" s="1923"/>
      <c r="I7963" s="1923"/>
      <c r="J7963" s="1876" t="s">
        <v>4331</v>
      </c>
      <c r="K7963" s="1877" t="s">
        <v>1196</v>
      </c>
      <c r="L7963" s="1877" t="s">
        <v>2165</v>
      </c>
      <c r="M7963" s="1877" t="s">
        <v>1953</v>
      </c>
      <c r="N7963" s="1877" t="s">
        <v>2166</v>
      </c>
    </row>
    <row r="7964" spans="1:18">
      <c r="A7964" s="1917" t="s">
        <v>17331</v>
      </c>
      <c r="B7964" s="1901" t="s">
        <v>16918</v>
      </c>
      <c r="C7964" s="1932" t="s">
        <v>922</v>
      </c>
      <c r="D7964" s="1982" t="s">
        <v>5389</v>
      </c>
      <c r="E7964" s="1298">
        <v>42050</v>
      </c>
      <c r="F7964" s="1983">
        <f t="shared" ref="F7964" si="1496">E7964+17</f>
        <v>42067</v>
      </c>
      <c r="G7964" s="1983">
        <f t="shared" ref="G7964" si="1497">E7964+21</f>
        <v>42071</v>
      </c>
      <c r="H7964" s="1926" t="s">
        <v>14653</v>
      </c>
      <c r="I7964" s="1926" t="s">
        <v>14486</v>
      </c>
      <c r="J7964" s="1930" t="s">
        <v>2187</v>
      </c>
      <c r="K7964" s="1472" t="s">
        <v>943</v>
      </c>
      <c r="L7964" s="1932" t="s">
        <v>2169</v>
      </c>
      <c r="M7964" s="1472" t="s">
        <v>943</v>
      </c>
      <c r="N7964" s="1930" t="s">
        <v>2187</v>
      </c>
      <c r="O7964" s="1366">
        <v>42097</v>
      </c>
      <c r="P7964" s="1917" t="s">
        <v>4959</v>
      </c>
      <c r="Q7964" s="1917"/>
      <c r="R7964" s="1917"/>
    </row>
    <row r="7965" spans="1:18">
      <c r="A7965" s="9" t="s">
        <v>17298</v>
      </c>
      <c r="B7965" s="1901" t="s">
        <v>16924</v>
      </c>
      <c r="C7965" s="1879" t="s">
        <v>922</v>
      </c>
      <c r="D7965" s="1870" t="s">
        <v>5389</v>
      </c>
      <c r="E7965" s="1873">
        <v>42050</v>
      </c>
      <c r="F7965" s="1874">
        <f t="shared" ref="F7965:F7969" si="1498">E7965+17</f>
        <v>42067</v>
      </c>
      <c r="G7965" s="1874">
        <f t="shared" ref="G7965:G7969" si="1499">E7965+21</f>
        <v>42071</v>
      </c>
      <c r="H7965" s="1348" t="s">
        <v>14653</v>
      </c>
      <c r="I7965" s="1348" t="s">
        <v>14486</v>
      </c>
      <c r="J7965" s="1875" t="s">
        <v>2187</v>
      </c>
      <c r="K7965" s="1901" t="s">
        <v>1198</v>
      </c>
      <c r="L7965" s="1909" t="s">
        <v>2169</v>
      </c>
      <c r="M7965" s="721" t="s">
        <v>943</v>
      </c>
      <c r="N7965" s="1875" t="s">
        <v>2187</v>
      </c>
      <c r="P7965" s="1875" t="s">
        <v>17330</v>
      </c>
    </row>
    <row r="7966" spans="1:18">
      <c r="A7966" s="9" t="s">
        <v>17202</v>
      </c>
      <c r="B7966" s="1896" t="s">
        <v>16926</v>
      </c>
      <c r="C7966" s="1879" t="s">
        <v>923</v>
      </c>
      <c r="D7966" s="1870" t="s">
        <v>5389</v>
      </c>
      <c r="E7966" s="1873">
        <v>42050</v>
      </c>
      <c r="F7966" s="1874">
        <f t="shared" si="1498"/>
        <v>42067</v>
      </c>
      <c r="G7966" s="1874">
        <f t="shared" si="1499"/>
        <v>42071</v>
      </c>
      <c r="H7966" s="1348" t="s">
        <v>14653</v>
      </c>
      <c r="I7966" s="1348" t="s">
        <v>14486</v>
      </c>
      <c r="J7966" s="1875" t="s">
        <v>2187</v>
      </c>
      <c r="K7966" s="1901" t="s">
        <v>1198</v>
      </c>
      <c r="L7966" s="1909" t="s">
        <v>2169</v>
      </c>
      <c r="M7966" s="721" t="s">
        <v>943</v>
      </c>
      <c r="N7966" s="1875" t="s">
        <v>2187</v>
      </c>
      <c r="P7966" s="1875" t="s">
        <v>17330</v>
      </c>
    </row>
    <row r="7967" spans="1:18">
      <c r="A7967" s="9" t="s">
        <v>17203</v>
      </c>
      <c r="B7967" s="1896" t="s">
        <v>16926</v>
      </c>
      <c r="C7967" s="1879" t="s">
        <v>923</v>
      </c>
      <c r="D7967" s="1870" t="s">
        <v>5389</v>
      </c>
      <c r="E7967" s="1873">
        <v>42050</v>
      </c>
      <c r="F7967" s="1874">
        <f t="shared" si="1498"/>
        <v>42067</v>
      </c>
      <c r="G7967" s="1874">
        <f t="shared" si="1499"/>
        <v>42071</v>
      </c>
      <c r="H7967" s="1348" t="s">
        <v>14653</v>
      </c>
      <c r="I7967" s="1348" t="s">
        <v>14486</v>
      </c>
      <c r="J7967" s="1875" t="s">
        <v>2187</v>
      </c>
      <c r="K7967" s="1901" t="s">
        <v>1198</v>
      </c>
      <c r="L7967" s="1909" t="s">
        <v>2169</v>
      </c>
      <c r="M7967" s="721" t="s">
        <v>943</v>
      </c>
      <c r="N7967" s="1875" t="s">
        <v>2187</v>
      </c>
      <c r="O7967" s="1897">
        <v>42124</v>
      </c>
      <c r="P7967" s="2033" t="s">
        <v>4612</v>
      </c>
    </row>
    <row r="7968" spans="1:18">
      <c r="A7968" s="1905" t="s">
        <v>17204</v>
      </c>
      <c r="B7968" s="1896" t="s">
        <v>16926</v>
      </c>
      <c r="C7968" s="1932" t="s">
        <v>923</v>
      </c>
      <c r="D7968" s="1982" t="s">
        <v>5389</v>
      </c>
      <c r="E7968" s="1298">
        <v>42050</v>
      </c>
      <c r="F7968" s="1983">
        <f t="shared" si="1498"/>
        <v>42067</v>
      </c>
      <c r="G7968" s="1983">
        <f t="shared" si="1499"/>
        <v>42071</v>
      </c>
      <c r="H7968" s="1926" t="s">
        <v>14653</v>
      </c>
      <c r="I7968" s="1926" t="s">
        <v>14486</v>
      </c>
      <c r="J7968" s="1930" t="s">
        <v>2187</v>
      </c>
      <c r="K7968" s="1472" t="s">
        <v>943</v>
      </c>
      <c r="L7968" s="1932" t="s">
        <v>2169</v>
      </c>
      <c r="M7968" s="1472" t="s">
        <v>943</v>
      </c>
      <c r="N7968" s="1930" t="s">
        <v>2187</v>
      </c>
      <c r="O7968" s="1897">
        <v>42124</v>
      </c>
      <c r="P7968" s="2033" t="s">
        <v>4612</v>
      </c>
    </row>
    <row r="7969" spans="1:16">
      <c r="A7969" s="9" t="s">
        <v>17205</v>
      </c>
      <c r="B7969" s="1896" t="s">
        <v>16926</v>
      </c>
      <c r="C7969" s="1879" t="s">
        <v>923</v>
      </c>
      <c r="D7969" s="1870" t="s">
        <v>5389</v>
      </c>
      <c r="E7969" s="1873">
        <v>42050</v>
      </c>
      <c r="F7969" s="1874">
        <f t="shared" si="1498"/>
        <v>42067</v>
      </c>
      <c r="G7969" s="1874">
        <f t="shared" si="1499"/>
        <v>42071</v>
      </c>
      <c r="H7969" s="1348" t="s">
        <v>14653</v>
      </c>
      <c r="I7969" s="1348" t="s">
        <v>14486</v>
      </c>
      <c r="J7969" s="1875" t="s">
        <v>2187</v>
      </c>
      <c r="K7969" s="1901" t="s">
        <v>1198</v>
      </c>
      <c r="L7969" s="1909" t="s">
        <v>2169</v>
      </c>
      <c r="M7969" s="721" t="s">
        <v>943</v>
      </c>
      <c r="N7969" s="1875" t="s">
        <v>2187</v>
      </c>
      <c r="O7969" s="1897">
        <v>42124</v>
      </c>
      <c r="P7969" s="2033" t="s">
        <v>4612</v>
      </c>
    </row>
    <row r="7970" spans="1:16" ht="15">
      <c r="A7970" s="1899" t="s">
        <v>5389</v>
      </c>
      <c r="B7970" s="1881" t="s">
        <v>16927</v>
      </c>
      <c r="C7970" s="1882"/>
      <c r="D7970" s="1903"/>
      <c r="E7970" s="1903"/>
      <c r="F7970" s="1903"/>
      <c r="G7970" s="1903"/>
      <c r="H7970" s="1923"/>
      <c r="I7970" s="1923"/>
      <c r="J7970" s="1876" t="s">
        <v>4331</v>
      </c>
      <c r="K7970" s="1877" t="s">
        <v>1196</v>
      </c>
      <c r="L7970" s="1877" t="s">
        <v>2165</v>
      </c>
      <c r="M7970" s="1877" t="s">
        <v>1953</v>
      </c>
      <c r="N7970" s="1877" t="s">
        <v>2166</v>
      </c>
      <c r="O7970" s="2590" t="s">
        <v>17004</v>
      </c>
    </row>
    <row r="7971" spans="1:16">
      <c r="A7971" s="1711" t="s">
        <v>17206</v>
      </c>
      <c r="B7971" s="1901" t="s">
        <v>16928</v>
      </c>
      <c r="C7971" s="1879" t="s">
        <v>922</v>
      </c>
      <c r="D7971" s="1870" t="s">
        <v>5389</v>
      </c>
      <c r="E7971" s="1873">
        <v>42050</v>
      </c>
      <c r="F7971" s="1874">
        <f t="shared" ref="F7971" si="1500">E7971+17</f>
        <v>42067</v>
      </c>
      <c r="G7971" s="1874">
        <f t="shared" ref="G7971" si="1501">E7971+21</f>
        <v>42071</v>
      </c>
      <c r="H7971" s="1884" t="s">
        <v>16164</v>
      </c>
      <c r="I7971" s="1884" t="s">
        <v>16165</v>
      </c>
      <c r="J7971" s="1875" t="s">
        <v>2187</v>
      </c>
      <c r="K7971" s="1901" t="s">
        <v>1198</v>
      </c>
      <c r="L7971" s="1901" t="s">
        <v>2169</v>
      </c>
      <c r="M7971" s="721" t="s">
        <v>943</v>
      </c>
      <c r="N7971" s="1875" t="s">
        <v>2187</v>
      </c>
      <c r="O7971" s="1897">
        <v>42201</v>
      </c>
      <c r="P7971" s="2033" t="s">
        <v>16084</v>
      </c>
    </row>
    <row r="7972" spans="1:16">
      <c r="A7972" s="9" t="s">
        <v>17207</v>
      </c>
      <c r="B7972" s="1901" t="s">
        <v>17299</v>
      </c>
      <c r="C7972" s="1879" t="s">
        <v>923</v>
      </c>
      <c r="D7972" s="1870" t="s">
        <v>5389</v>
      </c>
      <c r="E7972" s="1873">
        <v>42050</v>
      </c>
      <c r="F7972" s="1874">
        <f t="shared" ref="F7972:F7975" si="1502">E7972+17</f>
        <v>42067</v>
      </c>
      <c r="G7972" s="1874">
        <f t="shared" ref="G7972:G7975" si="1503">E7972+21</f>
        <v>42071</v>
      </c>
      <c r="H7972" s="1884" t="s">
        <v>16164</v>
      </c>
      <c r="I7972" s="1884" t="s">
        <v>16165</v>
      </c>
      <c r="J7972" s="1875" t="s">
        <v>2187</v>
      </c>
      <c r="K7972" s="1901" t="s">
        <v>1198</v>
      </c>
      <c r="L7972" s="1901" t="s">
        <v>2169</v>
      </c>
      <c r="M7972" s="721" t="s">
        <v>943</v>
      </c>
      <c r="N7972" s="1875" t="s">
        <v>2187</v>
      </c>
      <c r="O7972" s="1897">
        <v>42184</v>
      </c>
      <c r="P7972" s="2033" t="s">
        <v>18934</v>
      </c>
    </row>
    <row r="7973" spans="1:16">
      <c r="A7973" s="9" t="s">
        <v>17208</v>
      </c>
      <c r="B7973" s="1901" t="s">
        <v>19109</v>
      </c>
      <c r="C7973" s="1879" t="s">
        <v>923</v>
      </c>
      <c r="D7973" s="1870" t="s">
        <v>5389</v>
      </c>
      <c r="E7973" s="1873">
        <v>42050</v>
      </c>
      <c r="F7973" s="1874">
        <f t="shared" si="1502"/>
        <v>42067</v>
      </c>
      <c r="G7973" s="1874">
        <f t="shared" si="1503"/>
        <v>42071</v>
      </c>
      <c r="H7973" s="1884" t="s">
        <v>16164</v>
      </c>
      <c r="I7973" s="1884" t="s">
        <v>16165</v>
      </c>
      <c r="J7973" s="1875" t="s">
        <v>2187</v>
      </c>
      <c r="K7973" s="1901" t="s">
        <v>1198</v>
      </c>
      <c r="L7973" s="1901" t="s">
        <v>2169</v>
      </c>
      <c r="M7973" s="721" t="s">
        <v>943</v>
      </c>
      <c r="N7973" s="1875" t="s">
        <v>2187</v>
      </c>
      <c r="O7973" s="1897">
        <v>42184</v>
      </c>
      <c r="P7973" s="2033" t="s">
        <v>18934</v>
      </c>
    </row>
    <row r="7974" spans="1:16">
      <c r="A7974" s="9" t="s">
        <v>17209</v>
      </c>
      <c r="B7974" s="1901" t="s">
        <v>17299</v>
      </c>
      <c r="C7974" s="1879" t="s">
        <v>923</v>
      </c>
      <c r="D7974" s="1870" t="s">
        <v>5389</v>
      </c>
      <c r="E7974" s="1873">
        <v>42050</v>
      </c>
      <c r="F7974" s="1874">
        <f t="shared" si="1502"/>
        <v>42067</v>
      </c>
      <c r="G7974" s="1874">
        <f t="shared" si="1503"/>
        <v>42071</v>
      </c>
      <c r="H7974" s="1884" t="s">
        <v>16164</v>
      </c>
      <c r="I7974" s="1884" t="s">
        <v>16165</v>
      </c>
      <c r="J7974" s="1875" t="s">
        <v>2187</v>
      </c>
      <c r="K7974" s="1901" t="s">
        <v>1198</v>
      </c>
      <c r="L7974" s="1901" t="s">
        <v>2169</v>
      </c>
      <c r="M7974" s="721" t="s">
        <v>943</v>
      </c>
      <c r="N7974" s="1875" t="s">
        <v>2187</v>
      </c>
      <c r="O7974" s="1897">
        <v>42201</v>
      </c>
      <c r="P7974" s="2033" t="s">
        <v>16084</v>
      </c>
    </row>
    <row r="7975" spans="1:16">
      <c r="A7975" s="1905" t="s">
        <v>17210</v>
      </c>
      <c r="B7975" s="1901" t="s">
        <v>17299</v>
      </c>
      <c r="C7975" s="1932" t="s">
        <v>923</v>
      </c>
      <c r="D7975" s="1982" t="s">
        <v>5389</v>
      </c>
      <c r="E7975" s="1298">
        <v>42050</v>
      </c>
      <c r="F7975" s="1983">
        <f t="shared" si="1502"/>
        <v>42067</v>
      </c>
      <c r="G7975" s="1983">
        <f t="shared" si="1503"/>
        <v>42071</v>
      </c>
      <c r="H7975" s="1984" t="s">
        <v>16164</v>
      </c>
      <c r="I7975" s="1984" t="s">
        <v>16165</v>
      </c>
      <c r="J7975" s="1930" t="s">
        <v>2187</v>
      </c>
      <c r="K7975" s="1472" t="s">
        <v>943</v>
      </c>
      <c r="L7975" s="1985" t="s">
        <v>2169</v>
      </c>
      <c r="M7975" s="1472" t="s">
        <v>943</v>
      </c>
      <c r="N7975" s="1930" t="s">
        <v>2187</v>
      </c>
      <c r="O7975" s="1366">
        <v>42186</v>
      </c>
      <c r="P7975" s="1917" t="s">
        <v>4959</v>
      </c>
    </row>
    <row r="7976" spans="1:16" ht="15">
      <c r="A7976" s="1899" t="s">
        <v>5389</v>
      </c>
      <c r="B7976" s="1881" t="s">
        <v>17211</v>
      </c>
      <c r="C7976" s="1882"/>
      <c r="D7976" s="1903"/>
      <c r="E7976" s="1903"/>
      <c r="F7976" s="1903"/>
      <c r="G7976" s="1903"/>
      <c r="H7976" s="1923"/>
      <c r="I7976" s="1923"/>
      <c r="J7976" s="1876" t="s">
        <v>4331</v>
      </c>
      <c r="K7976" s="1877" t="s">
        <v>1196</v>
      </c>
      <c r="L7976" s="1877" t="s">
        <v>2165</v>
      </c>
      <c r="M7976" s="1877" t="s">
        <v>1953</v>
      </c>
      <c r="N7976" s="1877" t="s">
        <v>2166</v>
      </c>
      <c r="O7976" s="2590" t="s">
        <v>17004</v>
      </c>
    </row>
    <row r="7977" spans="1:16">
      <c r="A7977" s="1711" t="s">
        <v>17212</v>
      </c>
      <c r="B7977" s="1901" t="s">
        <v>16928</v>
      </c>
      <c r="C7977" s="1879" t="s">
        <v>922</v>
      </c>
      <c r="D7977" s="1870" t="s">
        <v>5389</v>
      </c>
      <c r="E7977" s="1873">
        <v>42051</v>
      </c>
      <c r="F7977" s="1874">
        <f t="shared" ref="F7977" si="1504">E7977+17</f>
        <v>42068</v>
      </c>
      <c r="G7977" s="1874">
        <f t="shared" ref="G7977" si="1505">E7977+21</f>
        <v>42072</v>
      </c>
      <c r="H7977" s="1898" t="s">
        <v>16436</v>
      </c>
      <c r="I7977" s="1898" t="s">
        <v>16434</v>
      </c>
      <c r="J7977" s="1875" t="s">
        <v>2187</v>
      </c>
      <c r="K7977" s="1901" t="s">
        <v>1198</v>
      </c>
      <c r="L7977" s="1901" t="s">
        <v>2169</v>
      </c>
      <c r="M7977" s="721" t="s">
        <v>943</v>
      </c>
      <c r="N7977" s="1875" t="s">
        <v>2187</v>
      </c>
      <c r="O7977" s="1897">
        <v>42201</v>
      </c>
      <c r="P7977" s="2033" t="s">
        <v>16084</v>
      </c>
    </row>
    <row r="7978" spans="1:16">
      <c r="A7978" s="9" t="s">
        <v>17213</v>
      </c>
      <c r="B7978" s="1901" t="s">
        <v>16928</v>
      </c>
      <c r="C7978" s="1879" t="s">
        <v>922</v>
      </c>
      <c r="D7978" s="1870" t="s">
        <v>5389</v>
      </c>
      <c r="E7978" s="1873">
        <v>42051</v>
      </c>
      <c r="F7978" s="1874">
        <f t="shared" ref="F7978" si="1506">E7978+17</f>
        <v>42068</v>
      </c>
      <c r="G7978" s="1874">
        <f t="shared" ref="G7978" si="1507">E7978+21</f>
        <v>42072</v>
      </c>
      <c r="H7978" s="1898" t="s">
        <v>16436</v>
      </c>
      <c r="I7978" s="1898" t="s">
        <v>16434</v>
      </c>
      <c r="J7978" s="1875" t="s">
        <v>2187</v>
      </c>
      <c r="K7978" s="1901" t="s">
        <v>1198</v>
      </c>
      <c r="L7978" s="1901" t="s">
        <v>2169</v>
      </c>
      <c r="M7978" s="721" t="s">
        <v>943</v>
      </c>
      <c r="N7978" s="1875" t="s">
        <v>2187</v>
      </c>
      <c r="O7978" s="1897">
        <v>42201</v>
      </c>
      <c r="P7978" s="2033" t="s">
        <v>16084</v>
      </c>
    </row>
    <row r="7979" spans="1:16">
      <c r="A7979" s="1940" t="s">
        <v>14605</v>
      </c>
      <c r="B7979" s="1881" t="s">
        <v>16931</v>
      </c>
      <c r="C7979" s="1912"/>
      <c r="D7979" s="1881"/>
      <c r="E7979" s="1903"/>
      <c r="F7979" s="1903"/>
      <c r="G7979" s="1903"/>
      <c r="H7979" s="2065"/>
      <c r="I7979" s="2065"/>
      <c r="J7979" s="1876" t="s">
        <v>4331</v>
      </c>
      <c r="K7979" s="1877" t="s">
        <v>1196</v>
      </c>
      <c r="L7979" s="1877" t="s">
        <v>2165</v>
      </c>
      <c r="M7979" s="1877" t="s">
        <v>1953</v>
      </c>
      <c r="N7979" s="1877" t="s">
        <v>2166</v>
      </c>
    </row>
    <row r="7980" spans="1:16">
      <c r="A7980" s="1870" t="s">
        <v>17214</v>
      </c>
      <c r="B7980" s="1901" t="s">
        <v>16918</v>
      </c>
      <c r="C7980" s="1879" t="s">
        <v>922</v>
      </c>
      <c r="D7980" s="1870" t="s">
        <v>14606</v>
      </c>
      <c r="E7980" s="1873">
        <v>42052</v>
      </c>
      <c r="F7980" s="1874">
        <f>E7980+17</f>
        <v>42069</v>
      </c>
      <c r="G7980" s="1874">
        <f>E7980+21</f>
        <v>42073</v>
      </c>
      <c r="H7980" s="1906" t="s">
        <v>14841</v>
      </c>
      <c r="I7980" s="1906" t="s">
        <v>14847</v>
      </c>
      <c r="J7980" s="721" t="s">
        <v>943</v>
      </c>
      <c r="K7980" s="1901" t="s">
        <v>1198</v>
      </c>
      <c r="L7980" s="721" t="s">
        <v>943</v>
      </c>
      <c r="M7980" s="1901" t="s">
        <v>2170</v>
      </c>
      <c r="N7980" s="1875" t="s">
        <v>2187</v>
      </c>
      <c r="P7980" s="2033" t="s">
        <v>17695</v>
      </c>
    </row>
    <row r="7981" spans="1:16" s="1711" customFormat="1">
      <c r="A7981" s="1917" t="s">
        <v>17215</v>
      </c>
      <c r="B7981" s="1901" t="s">
        <v>16932</v>
      </c>
      <c r="C7981" s="1932" t="s">
        <v>923</v>
      </c>
      <c r="D7981" s="1982" t="s">
        <v>14606</v>
      </c>
      <c r="E7981" s="1298">
        <v>42052</v>
      </c>
      <c r="F7981" s="1983">
        <f t="shared" ref="F7981:F7984" si="1508">E7981+17</f>
        <v>42069</v>
      </c>
      <c r="G7981" s="1983">
        <f t="shared" ref="G7981:G7984" si="1509">E7981+21</f>
        <v>42073</v>
      </c>
      <c r="H7981" s="822" t="s">
        <v>14841</v>
      </c>
      <c r="I7981" s="822" t="s">
        <v>14847</v>
      </c>
      <c r="J7981" s="721" t="s">
        <v>943</v>
      </c>
      <c r="K7981" s="1472" t="s">
        <v>943</v>
      </c>
      <c r="L7981" s="1472" t="s">
        <v>943</v>
      </c>
      <c r="M7981" s="1985" t="s">
        <v>2170</v>
      </c>
      <c r="N7981" s="1875" t="s">
        <v>2187</v>
      </c>
      <c r="O7981" s="1366">
        <v>42075</v>
      </c>
      <c r="P7981" s="1917" t="s">
        <v>4959</v>
      </c>
    </row>
    <row r="7982" spans="1:16">
      <c r="A7982" s="1917" t="s">
        <v>17216</v>
      </c>
      <c r="B7982" s="1901" t="s">
        <v>16932</v>
      </c>
      <c r="C7982" s="1932" t="s">
        <v>923</v>
      </c>
      <c r="D7982" s="1982" t="s">
        <v>14606</v>
      </c>
      <c r="E7982" s="1298">
        <v>42052</v>
      </c>
      <c r="F7982" s="1983">
        <f t="shared" si="1508"/>
        <v>42069</v>
      </c>
      <c r="G7982" s="1983">
        <f t="shared" si="1509"/>
        <v>42073</v>
      </c>
      <c r="H7982" s="822" t="s">
        <v>14841</v>
      </c>
      <c r="I7982" s="822" t="s">
        <v>14847</v>
      </c>
      <c r="J7982" s="721" t="s">
        <v>943</v>
      </c>
      <c r="K7982" s="1472" t="s">
        <v>943</v>
      </c>
      <c r="L7982" s="1472" t="s">
        <v>943</v>
      </c>
      <c r="M7982" s="1985" t="s">
        <v>2170</v>
      </c>
      <c r="N7982" s="721" t="s">
        <v>943</v>
      </c>
      <c r="O7982" s="1366">
        <v>42075</v>
      </c>
      <c r="P7982" s="1917" t="s">
        <v>4959</v>
      </c>
    </row>
    <row r="7983" spans="1:16">
      <c r="A7983" s="1917" t="s">
        <v>17217</v>
      </c>
      <c r="B7983" s="1901" t="s">
        <v>16932</v>
      </c>
      <c r="C7983" s="1932" t="s">
        <v>923</v>
      </c>
      <c r="D7983" s="1982" t="s">
        <v>14606</v>
      </c>
      <c r="E7983" s="1298">
        <v>42052</v>
      </c>
      <c r="F7983" s="1983">
        <f t="shared" si="1508"/>
        <v>42069</v>
      </c>
      <c r="G7983" s="1983">
        <f t="shared" si="1509"/>
        <v>42073</v>
      </c>
      <c r="H7983" s="822" t="s">
        <v>14841</v>
      </c>
      <c r="I7983" s="822" t="s">
        <v>14847</v>
      </c>
      <c r="J7983" s="721" t="s">
        <v>943</v>
      </c>
      <c r="K7983" s="1472" t="s">
        <v>943</v>
      </c>
      <c r="L7983" s="1472" t="s">
        <v>943</v>
      </c>
      <c r="M7983" s="1985" t="s">
        <v>2170</v>
      </c>
      <c r="N7983" s="721" t="s">
        <v>943</v>
      </c>
      <c r="O7983" s="1366">
        <v>42075</v>
      </c>
      <c r="P7983" s="1917" t="s">
        <v>4959</v>
      </c>
    </row>
    <row r="7984" spans="1:16">
      <c r="A7984" s="2032" t="s">
        <v>17218</v>
      </c>
      <c r="B7984" s="1901" t="s">
        <v>17292</v>
      </c>
      <c r="C7984" s="1879" t="s">
        <v>923</v>
      </c>
      <c r="D7984" s="1870" t="s">
        <v>14606</v>
      </c>
      <c r="E7984" s="1873">
        <v>42052</v>
      </c>
      <c r="F7984" s="1874">
        <f t="shared" si="1508"/>
        <v>42069</v>
      </c>
      <c r="G7984" s="1874">
        <f t="shared" si="1509"/>
        <v>42073</v>
      </c>
      <c r="H7984" s="1906" t="s">
        <v>14841</v>
      </c>
      <c r="I7984" s="1906" t="s">
        <v>14847</v>
      </c>
      <c r="J7984" s="721" t="s">
        <v>943</v>
      </c>
      <c r="K7984" s="1901" t="s">
        <v>1198</v>
      </c>
      <c r="L7984" s="721" t="s">
        <v>943</v>
      </c>
      <c r="M7984" s="1901" t="s">
        <v>2170</v>
      </c>
      <c r="N7984" s="1875" t="s">
        <v>2187</v>
      </c>
      <c r="P7984" s="2033" t="s">
        <v>18161</v>
      </c>
    </row>
    <row r="7985" spans="1:16">
      <c r="A7985" s="817" t="s">
        <v>10500</v>
      </c>
      <c r="B7985" s="1881" t="s">
        <v>17151</v>
      </c>
      <c r="C7985" s="1912"/>
      <c r="D7985" s="1881" t="s">
        <v>17152</v>
      </c>
      <c r="E7985" s="1903"/>
      <c r="F7985" s="1903"/>
      <c r="G7985" s="1903"/>
      <c r="H7985" s="1923"/>
      <c r="I7985" s="1923"/>
      <c r="J7985" s="1876" t="s">
        <v>4331</v>
      </c>
      <c r="K7985" s="1877" t="s">
        <v>1197</v>
      </c>
    </row>
    <row r="7986" spans="1:16">
      <c r="A7986" s="1870" t="s">
        <v>17219</v>
      </c>
      <c r="B7986" s="1901" t="s">
        <v>17153</v>
      </c>
      <c r="C7986" s="1879" t="s">
        <v>922</v>
      </c>
      <c r="D7986" s="1870" t="s">
        <v>9031</v>
      </c>
      <c r="E7986" s="1874">
        <v>42054</v>
      </c>
      <c r="F7986" s="1874">
        <f>E7986+17</f>
        <v>42071</v>
      </c>
      <c r="G7986" s="1873">
        <f>E7986+21</f>
        <v>42075</v>
      </c>
      <c r="H7986" s="1906" t="s">
        <v>15081</v>
      </c>
      <c r="I7986" s="1906" t="s">
        <v>15085</v>
      </c>
      <c r="J7986" s="1875" t="s">
        <v>2187</v>
      </c>
      <c r="K7986" s="1901" t="s">
        <v>1198</v>
      </c>
      <c r="O7986" s="1897">
        <v>42132</v>
      </c>
      <c r="P7986" s="2033" t="s">
        <v>4612</v>
      </c>
    </row>
    <row r="7987" spans="1:16">
      <c r="A7987" s="2032" t="s">
        <v>17220</v>
      </c>
      <c r="B7987" s="1901" t="s">
        <v>17153</v>
      </c>
      <c r="C7987" s="1879" t="s">
        <v>922</v>
      </c>
      <c r="D7987" s="1870" t="s">
        <v>9031</v>
      </c>
      <c r="E7987" s="1874">
        <v>42054</v>
      </c>
      <c r="F7987" s="1874">
        <f t="shared" ref="F7987:F7996" si="1510">E7987+17</f>
        <v>42071</v>
      </c>
      <c r="G7987" s="1873">
        <f t="shared" ref="G7987:G7996" si="1511">E7987+21</f>
        <v>42075</v>
      </c>
      <c r="H7987" s="1906" t="s">
        <v>15081</v>
      </c>
      <c r="I7987" s="1906" t="s">
        <v>15085</v>
      </c>
      <c r="J7987" s="1875" t="s">
        <v>2187</v>
      </c>
      <c r="K7987" s="1901" t="s">
        <v>1198</v>
      </c>
      <c r="O7987" s="1897">
        <v>42132</v>
      </c>
      <c r="P7987" s="2033" t="s">
        <v>4612</v>
      </c>
    </row>
    <row r="7988" spans="1:16" s="2032" customFormat="1">
      <c r="A7988" s="2032" t="s">
        <v>17221</v>
      </c>
      <c r="B7988" s="1901" t="s">
        <v>17153</v>
      </c>
      <c r="C7988" s="1879" t="s">
        <v>922</v>
      </c>
      <c r="D7988" s="1870" t="s">
        <v>9031</v>
      </c>
      <c r="E7988" s="1874">
        <v>42054</v>
      </c>
      <c r="F7988" s="1874">
        <f t="shared" si="1510"/>
        <v>42071</v>
      </c>
      <c r="G7988" s="1873">
        <f t="shared" si="1511"/>
        <v>42075</v>
      </c>
      <c r="H7988" s="1906" t="s">
        <v>15081</v>
      </c>
      <c r="I7988" s="1906" t="s">
        <v>15085</v>
      </c>
      <c r="J7988" s="1875" t="s">
        <v>2187</v>
      </c>
      <c r="K7988" s="1901" t="s">
        <v>1198</v>
      </c>
      <c r="L7988" s="1687"/>
      <c r="M7988" s="1687"/>
      <c r="N7988" s="1687"/>
      <c r="O7988" s="1897">
        <v>42132</v>
      </c>
      <c r="P7988" s="2033" t="s">
        <v>4612</v>
      </c>
    </row>
    <row r="7989" spans="1:16" s="2032" customFormat="1">
      <c r="A7989" s="2032" t="s">
        <v>17222</v>
      </c>
      <c r="B7989" s="1901" t="s">
        <v>17153</v>
      </c>
      <c r="C7989" s="1879" t="s">
        <v>922</v>
      </c>
      <c r="D7989" s="1870" t="s">
        <v>9031</v>
      </c>
      <c r="E7989" s="1874">
        <v>42054</v>
      </c>
      <c r="F7989" s="1874">
        <f t="shared" si="1510"/>
        <v>42071</v>
      </c>
      <c r="G7989" s="1873">
        <f t="shared" si="1511"/>
        <v>42075</v>
      </c>
      <c r="H7989" s="1906" t="s">
        <v>15081</v>
      </c>
      <c r="I7989" s="1906" t="s">
        <v>15085</v>
      </c>
      <c r="J7989" s="1875" t="s">
        <v>2187</v>
      </c>
      <c r="K7989" s="1901" t="s">
        <v>1198</v>
      </c>
      <c r="L7989" s="1687"/>
      <c r="M7989" s="1687"/>
      <c r="N7989" s="1687"/>
      <c r="O7989" s="1897">
        <v>42132</v>
      </c>
      <c r="P7989" s="2033" t="s">
        <v>4612</v>
      </c>
    </row>
    <row r="7990" spans="1:16" s="2032" customFormat="1">
      <c r="A7990" s="1888" t="s">
        <v>17223</v>
      </c>
      <c r="B7990" s="1901" t="s">
        <v>17395</v>
      </c>
      <c r="C7990" s="1879" t="s">
        <v>923</v>
      </c>
      <c r="D7990" s="1870" t="s">
        <v>9031</v>
      </c>
      <c r="E7990" s="1874">
        <v>42054</v>
      </c>
      <c r="F7990" s="1874">
        <f t="shared" si="1510"/>
        <v>42071</v>
      </c>
      <c r="G7990" s="1873">
        <f t="shared" si="1511"/>
        <v>42075</v>
      </c>
      <c r="H7990" s="1906" t="s">
        <v>15081</v>
      </c>
      <c r="I7990" s="1906" t="s">
        <v>15085</v>
      </c>
      <c r="J7990" s="1875" t="s">
        <v>2187</v>
      </c>
      <c r="K7990" s="1901" t="s">
        <v>1198</v>
      </c>
      <c r="L7990" s="1687"/>
      <c r="M7990" s="1687"/>
      <c r="N7990" s="1687"/>
      <c r="O7990" s="1897">
        <v>42111</v>
      </c>
      <c r="P7990" s="2032" t="s">
        <v>4612</v>
      </c>
    </row>
    <row r="7991" spans="1:16" s="2032" customFormat="1">
      <c r="A7991" s="1888" t="s">
        <v>17224</v>
      </c>
      <c r="B7991" s="1901" t="s">
        <v>17395</v>
      </c>
      <c r="C7991" s="1879" t="s">
        <v>923</v>
      </c>
      <c r="D7991" s="1870" t="s">
        <v>9031</v>
      </c>
      <c r="E7991" s="1874">
        <v>42054</v>
      </c>
      <c r="F7991" s="1874">
        <f t="shared" si="1510"/>
        <v>42071</v>
      </c>
      <c r="G7991" s="1873">
        <f t="shared" si="1511"/>
        <v>42075</v>
      </c>
      <c r="H7991" s="1906" t="s">
        <v>15081</v>
      </c>
      <c r="I7991" s="1906" t="s">
        <v>15085</v>
      </c>
      <c r="J7991" s="1875" t="s">
        <v>2187</v>
      </c>
      <c r="K7991" s="1901" t="s">
        <v>1198</v>
      </c>
      <c r="L7991" s="1687"/>
      <c r="M7991" s="1687"/>
      <c r="N7991" s="1687"/>
      <c r="O7991" s="1897">
        <v>42111</v>
      </c>
      <c r="P7991" s="2032" t="s">
        <v>4612</v>
      </c>
    </row>
    <row r="7992" spans="1:16" s="2032" customFormat="1">
      <c r="A7992" s="1888" t="s">
        <v>17225</v>
      </c>
      <c r="B7992" s="1901" t="s">
        <v>17395</v>
      </c>
      <c r="C7992" s="1879" t="s">
        <v>923</v>
      </c>
      <c r="D7992" s="1870" t="s">
        <v>9031</v>
      </c>
      <c r="E7992" s="1874">
        <v>42054</v>
      </c>
      <c r="F7992" s="1874">
        <f t="shared" si="1510"/>
        <v>42071</v>
      </c>
      <c r="G7992" s="1873">
        <f t="shared" si="1511"/>
        <v>42075</v>
      </c>
      <c r="H7992" s="1906" t="s">
        <v>15081</v>
      </c>
      <c r="I7992" s="1906" t="s">
        <v>15085</v>
      </c>
      <c r="J7992" s="1875" t="s">
        <v>2187</v>
      </c>
      <c r="K7992" s="1901" t="s">
        <v>1198</v>
      </c>
      <c r="L7992" s="1687"/>
      <c r="M7992" s="1687"/>
      <c r="N7992" s="1687"/>
      <c r="O7992" s="1897">
        <v>42111</v>
      </c>
      <c r="P7992" s="2032" t="s">
        <v>4612</v>
      </c>
    </row>
    <row r="7993" spans="1:16" s="2032" customFormat="1">
      <c r="A7993" s="1888" t="s">
        <v>17226</v>
      </c>
      <c r="B7993" s="1901" t="s">
        <v>17395</v>
      </c>
      <c r="C7993" s="1879" t="s">
        <v>923</v>
      </c>
      <c r="D7993" s="1870" t="s">
        <v>9031</v>
      </c>
      <c r="E7993" s="1874">
        <v>42054</v>
      </c>
      <c r="F7993" s="1874">
        <f t="shared" si="1510"/>
        <v>42071</v>
      </c>
      <c r="G7993" s="1873">
        <f t="shared" si="1511"/>
        <v>42075</v>
      </c>
      <c r="H7993" s="1906" t="s">
        <v>15081</v>
      </c>
      <c r="I7993" s="1906" t="s">
        <v>15085</v>
      </c>
      <c r="J7993" s="1875" t="s">
        <v>2187</v>
      </c>
      <c r="K7993" s="1901" t="s">
        <v>1198</v>
      </c>
      <c r="L7993" s="1687"/>
      <c r="M7993" s="1687"/>
      <c r="N7993" s="1687"/>
      <c r="O7993" s="1897">
        <v>42111</v>
      </c>
      <c r="P7993" s="2032" t="s">
        <v>4612</v>
      </c>
    </row>
    <row r="7994" spans="1:16" s="2032" customFormat="1">
      <c r="A7994" s="1888" t="s">
        <v>17227</v>
      </c>
      <c r="B7994" s="1901" t="s">
        <v>17396</v>
      </c>
      <c r="C7994" s="1879" t="s">
        <v>923</v>
      </c>
      <c r="D7994" s="1870" t="s">
        <v>9031</v>
      </c>
      <c r="E7994" s="1874">
        <v>42054</v>
      </c>
      <c r="F7994" s="1874">
        <f t="shared" si="1510"/>
        <v>42071</v>
      </c>
      <c r="G7994" s="1873">
        <f t="shared" si="1511"/>
        <v>42075</v>
      </c>
      <c r="H7994" s="1906" t="s">
        <v>15081</v>
      </c>
      <c r="I7994" s="1906" t="s">
        <v>15085</v>
      </c>
      <c r="J7994" s="1875" t="s">
        <v>2187</v>
      </c>
      <c r="K7994" s="1901" t="s">
        <v>1198</v>
      </c>
      <c r="L7994" s="1687"/>
      <c r="M7994" s="1687"/>
      <c r="N7994" s="1687"/>
      <c r="O7994" s="1897">
        <v>42132</v>
      </c>
      <c r="P7994" s="2033" t="s">
        <v>4612</v>
      </c>
    </row>
    <row r="7995" spans="1:16" s="2032" customFormat="1">
      <c r="A7995" s="1888" t="s">
        <v>17228</v>
      </c>
      <c r="B7995" s="1901" t="s">
        <v>17396</v>
      </c>
      <c r="C7995" s="1879" t="s">
        <v>923</v>
      </c>
      <c r="D7995" s="1870" t="s">
        <v>9031</v>
      </c>
      <c r="E7995" s="1874">
        <v>42054</v>
      </c>
      <c r="F7995" s="1874">
        <f t="shared" si="1510"/>
        <v>42071</v>
      </c>
      <c r="G7995" s="1873">
        <f t="shared" si="1511"/>
        <v>42075</v>
      </c>
      <c r="H7995" s="1906" t="s">
        <v>15081</v>
      </c>
      <c r="I7995" s="1906" t="s">
        <v>15085</v>
      </c>
      <c r="J7995" s="1875" t="s">
        <v>2187</v>
      </c>
      <c r="K7995" s="1901" t="s">
        <v>1198</v>
      </c>
      <c r="L7995" s="1687"/>
      <c r="M7995" s="1687"/>
      <c r="N7995" s="1687"/>
      <c r="O7995" s="1897">
        <v>42132</v>
      </c>
      <c r="P7995" s="2033" t="s">
        <v>4612</v>
      </c>
    </row>
    <row r="7996" spans="1:16" s="2032" customFormat="1">
      <c r="A7996" s="1888" t="s">
        <v>17229</v>
      </c>
      <c r="B7996" s="1901" t="s">
        <v>17396</v>
      </c>
      <c r="C7996" s="1879" t="s">
        <v>923</v>
      </c>
      <c r="D7996" s="1870" t="s">
        <v>9031</v>
      </c>
      <c r="E7996" s="1874">
        <v>42054</v>
      </c>
      <c r="F7996" s="1874">
        <f t="shared" si="1510"/>
        <v>42071</v>
      </c>
      <c r="G7996" s="1873">
        <f t="shared" si="1511"/>
        <v>42075</v>
      </c>
      <c r="H7996" s="1906" t="s">
        <v>15081</v>
      </c>
      <c r="I7996" s="1906" t="s">
        <v>15085</v>
      </c>
      <c r="J7996" s="1875" t="s">
        <v>2187</v>
      </c>
      <c r="K7996" s="1784" t="s">
        <v>16549</v>
      </c>
      <c r="L7996" s="1687"/>
      <c r="M7996" s="1687"/>
      <c r="N7996" s="1687"/>
      <c r="O7996" s="1897">
        <v>42132</v>
      </c>
      <c r="P7996" s="2033" t="s">
        <v>4612</v>
      </c>
    </row>
    <row r="7997" spans="1:16" s="2032" customFormat="1">
      <c r="A7997" s="1103" t="s">
        <v>10863</v>
      </c>
      <c r="B7997" s="1881" t="s">
        <v>17010</v>
      </c>
      <c r="C7997" s="1611"/>
      <c r="D7997" s="1881"/>
      <c r="E7997" s="1903"/>
      <c r="F7997" s="1903"/>
      <c r="G7997" s="1903"/>
      <c r="H7997" s="589"/>
      <c r="I7997" s="589"/>
      <c r="J7997" s="1694" t="s">
        <v>1007</v>
      </c>
      <c r="K7997" s="1694" t="s">
        <v>1197</v>
      </c>
      <c r="L7997"/>
      <c r="M7997"/>
      <c r="N7997"/>
      <c r="O7997" s="1898"/>
    </row>
    <row r="7998" spans="1:16" s="2032" customFormat="1">
      <c r="A7998" s="676"/>
      <c r="B7998" s="633" t="s">
        <v>17002</v>
      </c>
      <c r="C7998" s="633"/>
      <c r="D7998" s="675" t="s">
        <v>6175</v>
      </c>
      <c r="E7998" s="2524">
        <v>42055</v>
      </c>
      <c r="F7998" s="2103">
        <f t="shared" ref="F7998" si="1512">E7998+17</f>
        <v>42072</v>
      </c>
      <c r="G7998" s="2103">
        <f t="shared" ref="G7998" si="1513">E7998+21</f>
        <v>42076</v>
      </c>
      <c r="H7998" s="639" t="s">
        <v>15341</v>
      </c>
      <c r="I7998" s="639" t="s">
        <v>15340</v>
      </c>
      <c r="J7998" s="633" t="s">
        <v>2132</v>
      </c>
      <c r="K7998" s="1500"/>
      <c r="L7998" s="632"/>
      <c r="M7998" s="632"/>
      <c r="N7998" s="632"/>
      <c r="O7998" s="1898"/>
    </row>
    <row r="7999" spans="1:16" s="1687" customFormat="1">
      <c r="A7999" s="676"/>
      <c r="B7999" s="633"/>
      <c r="C7999" s="633"/>
      <c r="D7999" s="675" t="s">
        <v>6175</v>
      </c>
      <c r="E7999" s="2524">
        <v>42055</v>
      </c>
      <c r="F7999" s="2103">
        <f t="shared" ref="F7999" si="1514">E7999+17</f>
        <v>42072</v>
      </c>
      <c r="G7999" s="2103">
        <f t="shared" ref="G7999" si="1515">E7999+21</f>
        <v>42076</v>
      </c>
      <c r="H7999" s="639" t="s">
        <v>15341</v>
      </c>
      <c r="I7999" s="639" t="s">
        <v>15340</v>
      </c>
      <c r="J7999" s="633" t="s">
        <v>2132</v>
      </c>
      <c r="K7999" s="1500"/>
      <c r="L7999" s="632"/>
      <c r="M7999" s="632"/>
      <c r="N7999" s="632"/>
      <c r="O7999" s="584"/>
    </row>
    <row r="8000" spans="1:16">
      <c r="A8000" s="1860" t="s">
        <v>2705</v>
      </c>
      <c r="B8000" s="1869" t="s">
        <v>17012</v>
      </c>
      <c r="C8000" s="91"/>
      <c r="D8000" s="1869"/>
      <c r="E8000" s="19"/>
      <c r="F8000" s="19"/>
      <c r="G8000" s="19"/>
      <c r="H8000" s="2037"/>
      <c r="I8000" s="2037"/>
      <c r="J8000" s="1694" t="s">
        <v>1007</v>
      </c>
      <c r="K8000" s="1694" t="s">
        <v>1196</v>
      </c>
    </row>
    <row r="8001" spans="1:17">
      <c r="A8001" s="1870" t="s">
        <v>17265</v>
      </c>
      <c r="B8001" s="1909" t="s">
        <v>16997</v>
      </c>
      <c r="C8001" s="1879" t="s">
        <v>922</v>
      </c>
      <c r="D8001" s="1522" t="s">
        <v>2705</v>
      </c>
      <c r="E8001" s="1873">
        <v>42056</v>
      </c>
      <c r="F8001" s="1874">
        <f>E8001+17</f>
        <v>42073</v>
      </c>
      <c r="G8001" s="1874">
        <f>E8001+21</f>
        <v>42077</v>
      </c>
      <c r="H8001" s="1906" t="s">
        <v>15287</v>
      </c>
      <c r="I8001" s="1925" t="s">
        <v>15414</v>
      </c>
      <c r="J8001" s="1875" t="s">
        <v>2187</v>
      </c>
      <c r="K8001" s="1901" t="s">
        <v>1198</v>
      </c>
      <c r="O8001" s="1356">
        <v>42124</v>
      </c>
      <c r="P8001" s="1711" t="s">
        <v>4612</v>
      </c>
    </row>
    <row r="8002" spans="1:17">
      <c r="A8002" s="2033" t="s">
        <v>17266</v>
      </c>
      <c r="B8002" s="1909" t="s">
        <v>17011</v>
      </c>
      <c r="C8002" s="1879" t="s">
        <v>923</v>
      </c>
      <c r="D8002" s="1522" t="s">
        <v>2705</v>
      </c>
      <c r="E8002" s="1873">
        <v>42056</v>
      </c>
      <c r="F8002" s="1874">
        <f t="shared" ref="F8002" si="1516">E8002+17</f>
        <v>42073</v>
      </c>
      <c r="G8002" s="1874">
        <f t="shared" ref="G8002" si="1517">E8002+21</f>
        <v>42077</v>
      </c>
      <c r="H8002" s="1906" t="s">
        <v>15287</v>
      </c>
      <c r="I8002" s="1925" t="s">
        <v>15414</v>
      </c>
      <c r="J8002" s="1875" t="s">
        <v>2187</v>
      </c>
      <c r="K8002" s="1901" t="s">
        <v>1198</v>
      </c>
      <c r="O8002" s="1897">
        <v>42124</v>
      </c>
      <c r="P8002" s="2033" t="s">
        <v>4612</v>
      </c>
    </row>
    <row r="8003" spans="1:17">
      <c r="A8003" s="1917" t="s">
        <v>17267</v>
      </c>
      <c r="B8003" s="1909" t="s">
        <v>17011</v>
      </c>
      <c r="C8003" s="1932" t="s">
        <v>923</v>
      </c>
      <c r="D8003" s="1482" t="s">
        <v>2705</v>
      </c>
      <c r="E8003" s="1298">
        <v>42056</v>
      </c>
      <c r="F8003" s="1983">
        <f t="shared" ref="F8003" si="1518">E8003+17</f>
        <v>42073</v>
      </c>
      <c r="G8003" s="1983">
        <f t="shared" ref="G8003" si="1519">E8003+21</f>
        <v>42077</v>
      </c>
      <c r="H8003" s="822" t="s">
        <v>15287</v>
      </c>
      <c r="I8003" s="822" t="s">
        <v>15414</v>
      </c>
      <c r="J8003" s="1875" t="s">
        <v>2187</v>
      </c>
      <c r="K8003" s="1472" t="s">
        <v>943</v>
      </c>
      <c r="L8003" s="1917"/>
      <c r="M8003" s="1917"/>
      <c r="N8003" s="1917"/>
      <c r="O8003" s="1897">
        <v>42124</v>
      </c>
      <c r="P8003" s="2033" t="s">
        <v>4612</v>
      </c>
    </row>
    <row r="8004" spans="1:17" s="2032" customFormat="1">
      <c r="A8004" s="1723" t="s">
        <v>5441</v>
      </c>
      <c r="B8004" s="1881" t="s">
        <v>17018</v>
      </c>
      <c r="C8004" s="1912"/>
      <c r="D8004" s="1903"/>
      <c r="E8004" s="1903"/>
      <c r="F8004" s="1903"/>
      <c r="G8004" s="1903"/>
      <c r="H8004" s="1923"/>
      <c r="I8004" s="1923"/>
      <c r="J8004" s="1876" t="s">
        <v>4331</v>
      </c>
      <c r="K8004" s="1877" t="s">
        <v>1196</v>
      </c>
      <c r="L8004" s="1877" t="s">
        <v>2165</v>
      </c>
      <c r="M8004" s="1877" t="s">
        <v>1953</v>
      </c>
      <c r="N8004" s="1877" t="s">
        <v>2166</v>
      </c>
      <c r="O8004" s="1877" t="s">
        <v>5206</v>
      </c>
    </row>
    <row r="8005" spans="1:17" s="2032" customFormat="1">
      <c r="A8005" s="1905" t="s">
        <v>17268</v>
      </c>
      <c r="B8005" s="1985" t="s">
        <v>17019</v>
      </c>
      <c r="C8005" s="1932" t="s">
        <v>922</v>
      </c>
      <c r="D8005" s="1905" t="s">
        <v>5441</v>
      </c>
      <c r="E8005" s="1983">
        <v>42056</v>
      </c>
      <c r="F8005" s="1983">
        <f t="shared" ref="F8005" si="1520">E8005+17</f>
        <v>42073</v>
      </c>
      <c r="G8005" s="1983">
        <f t="shared" ref="G8005" si="1521">E8005+21</f>
        <v>42077</v>
      </c>
      <c r="H8005" s="822" t="s">
        <v>15669</v>
      </c>
      <c r="I8005" s="822" t="s">
        <v>15667</v>
      </c>
      <c r="J8005" s="1875" t="s">
        <v>2187</v>
      </c>
      <c r="K8005" s="1472" t="s">
        <v>943</v>
      </c>
      <c r="L8005" s="721" t="s">
        <v>943</v>
      </c>
      <c r="M8005" s="1901" t="s">
        <v>2170</v>
      </c>
      <c r="N8005" s="1875" t="s">
        <v>2187</v>
      </c>
      <c r="O8005" s="1875" t="s">
        <v>2187</v>
      </c>
      <c r="P8005" s="1554">
        <v>42132</v>
      </c>
      <c r="Q8005" s="2033" t="s">
        <v>4959</v>
      </c>
    </row>
    <row r="8006" spans="1:17" s="2032" customFormat="1">
      <c r="A8006" s="2033" t="s">
        <v>17269</v>
      </c>
      <c r="B8006" s="1879" t="s">
        <v>17397</v>
      </c>
      <c r="C8006" s="1879" t="s">
        <v>923</v>
      </c>
      <c r="D8006" s="1868" t="s">
        <v>5441</v>
      </c>
      <c r="E8006" s="1874">
        <v>42056</v>
      </c>
      <c r="F8006" s="1874">
        <f t="shared" ref="F8006:F8009" si="1522">E8006+17</f>
        <v>42073</v>
      </c>
      <c r="G8006" s="1874">
        <f t="shared" ref="G8006:G8009" si="1523">E8006+21</f>
        <v>42077</v>
      </c>
      <c r="H8006" s="1906" t="s">
        <v>15669</v>
      </c>
      <c r="I8006" s="1906" t="s">
        <v>15667</v>
      </c>
      <c r="J8006" s="1875" t="s">
        <v>2187</v>
      </c>
      <c r="K8006" s="1901" t="s">
        <v>1198</v>
      </c>
      <c r="L8006" s="721" t="s">
        <v>943</v>
      </c>
      <c r="M8006" s="1901" t="s">
        <v>2170</v>
      </c>
      <c r="N8006" s="1875" t="s">
        <v>2187</v>
      </c>
      <c r="O8006" s="1875" t="s">
        <v>2187</v>
      </c>
      <c r="P8006" s="2034">
        <v>42146</v>
      </c>
      <c r="Q8006" s="615" t="s">
        <v>4612</v>
      </c>
    </row>
    <row r="8007" spans="1:17" s="2032" customFormat="1">
      <c r="A8007" s="1917" t="s">
        <v>17270</v>
      </c>
      <c r="B8007" s="1879" t="s">
        <v>17397</v>
      </c>
      <c r="C8007" s="1932" t="s">
        <v>923</v>
      </c>
      <c r="D8007" s="1905" t="s">
        <v>5441</v>
      </c>
      <c r="E8007" s="1983">
        <v>42056</v>
      </c>
      <c r="F8007" s="1983">
        <f t="shared" si="1522"/>
        <v>42073</v>
      </c>
      <c r="G8007" s="1983">
        <f t="shared" si="1523"/>
        <v>42077</v>
      </c>
      <c r="H8007" s="822" t="s">
        <v>15669</v>
      </c>
      <c r="I8007" s="822" t="s">
        <v>15667</v>
      </c>
      <c r="J8007" s="1875" t="s">
        <v>2187</v>
      </c>
      <c r="K8007" s="1472" t="s">
        <v>943</v>
      </c>
      <c r="L8007" s="721" t="s">
        <v>943</v>
      </c>
      <c r="M8007" s="1901" t="s">
        <v>2170</v>
      </c>
      <c r="N8007" s="1875" t="s">
        <v>2187</v>
      </c>
      <c r="O8007" s="1875" t="s">
        <v>2187</v>
      </c>
      <c r="P8007" s="2034">
        <v>42146</v>
      </c>
      <c r="Q8007" s="615" t="s">
        <v>4612</v>
      </c>
    </row>
    <row r="8008" spans="1:17" s="2032" customFormat="1">
      <c r="A8008" s="2033" t="s">
        <v>17271</v>
      </c>
      <c r="B8008" s="1879" t="s">
        <v>17397</v>
      </c>
      <c r="C8008" s="1879" t="s">
        <v>923</v>
      </c>
      <c r="D8008" s="1868" t="s">
        <v>5441</v>
      </c>
      <c r="E8008" s="1874">
        <v>42056</v>
      </c>
      <c r="F8008" s="1874">
        <f t="shared" si="1522"/>
        <v>42073</v>
      </c>
      <c r="G8008" s="1874">
        <f t="shared" si="1523"/>
        <v>42077</v>
      </c>
      <c r="H8008" s="1906" t="s">
        <v>15669</v>
      </c>
      <c r="I8008" s="1906" t="s">
        <v>15667</v>
      </c>
      <c r="J8008" s="1875" t="s">
        <v>2187</v>
      </c>
      <c r="K8008" s="1901" t="s">
        <v>1198</v>
      </c>
      <c r="L8008" s="721" t="s">
        <v>943</v>
      </c>
      <c r="M8008" s="1901" t="s">
        <v>2170</v>
      </c>
      <c r="N8008" s="1875" t="s">
        <v>2187</v>
      </c>
      <c r="O8008" s="1875" t="s">
        <v>2187</v>
      </c>
      <c r="P8008" s="2034">
        <v>42146</v>
      </c>
      <c r="Q8008" s="615" t="s">
        <v>4612</v>
      </c>
    </row>
    <row r="8009" spans="1:17" s="2032" customFormat="1">
      <c r="A8009" s="2033" t="s">
        <v>17272</v>
      </c>
      <c r="B8009" s="1879" t="s">
        <v>17397</v>
      </c>
      <c r="C8009" s="1879" t="s">
        <v>923</v>
      </c>
      <c r="D8009" s="1868" t="s">
        <v>5441</v>
      </c>
      <c r="E8009" s="1874">
        <v>42056</v>
      </c>
      <c r="F8009" s="1874">
        <f t="shared" si="1522"/>
        <v>42073</v>
      </c>
      <c r="G8009" s="1874">
        <f t="shared" si="1523"/>
        <v>42077</v>
      </c>
      <c r="H8009" s="1906" t="s">
        <v>15669</v>
      </c>
      <c r="I8009" s="1906" t="s">
        <v>15667</v>
      </c>
      <c r="J8009" s="1875" t="s">
        <v>2187</v>
      </c>
      <c r="K8009" s="1901" t="s">
        <v>1198</v>
      </c>
      <c r="L8009" s="721" t="s">
        <v>943</v>
      </c>
      <c r="M8009" s="1901" t="s">
        <v>2170</v>
      </c>
      <c r="N8009" s="1875" t="s">
        <v>2187</v>
      </c>
      <c r="O8009" s="1875" t="s">
        <v>2187</v>
      </c>
      <c r="P8009" s="2034">
        <v>42146</v>
      </c>
      <c r="Q8009" s="615" t="s">
        <v>4612</v>
      </c>
    </row>
    <row r="8010" spans="1:17">
      <c r="A8010" s="2504" t="s">
        <v>10501</v>
      </c>
      <c r="B8010" s="1607" t="s">
        <v>17014</v>
      </c>
      <c r="C8010" s="1912"/>
      <c r="D8010" s="2499"/>
      <c r="E8010" s="2499"/>
      <c r="F8010" s="2499"/>
      <c r="G8010" s="2499"/>
      <c r="H8010" s="1923"/>
      <c r="I8010" s="1923"/>
      <c r="J8010" s="2503" t="s">
        <v>4331</v>
      </c>
      <c r="K8010" s="1877" t="s">
        <v>1197</v>
      </c>
      <c r="L8010" s="2436" t="s">
        <v>1007</v>
      </c>
      <c r="M8010" s="657" t="s">
        <v>17083</v>
      </c>
    </row>
    <row r="8011" spans="1:17">
      <c r="A8011" s="2368" t="s">
        <v>17275</v>
      </c>
      <c r="B8011" s="1901" t="s">
        <v>17013</v>
      </c>
      <c r="C8011" s="1879" t="s">
        <v>923</v>
      </c>
      <c r="D8011" s="2284" t="s">
        <v>9347</v>
      </c>
      <c r="E8011" s="2498">
        <v>42057</v>
      </c>
      <c r="F8011" s="1936">
        <f t="shared" ref="F8011:F8015" si="1524">E8011+17</f>
        <v>42074</v>
      </c>
      <c r="G8011" s="2498">
        <f t="shared" ref="G8011:G8015" si="1525">E8011+21</f>
        <v>42078</v>
      </c>
      <c r="H8011" s="1925" t="s">
        <v>15819</v>
      </c>
      <c r="I8011" s="1925" t="s">
        <v>15562</v>
      </c>
      <c r="J8011" s="1875" t="s">
        <v>2187</v>
      </c>
      <c r="K8011" s="1901" t="s">
        <v>1198</v>
      </c>
      <c r="L8011" s="1875" t="s">
        <v>2187</v>
      </c>
      <c r="M8011" s="2032" t="s">
        <v>17264</v>
      </c>
      <c r="O8011" s="1897">
        <v>42076</v>
      </c>
      <c r="P8011" t="s">
        <v>9479</v>
      </c>
    </row>
    <row r="8012" spans="1:17">
      <c r="A8012" s="1919" t="s">
        <v>17273</v>
      </c>
      <c r="B8012" s="1901" t="s">
        <v>17013</v>
      </c>
      <c r="C8012" s="1879" t="s">
        <v>923</v>
      </c>
      <c r="D8012" s="2284" t="s">
        <v>9347</v>
      </c>
      <c r="E8012" s="2498">
        <v>42057</v>
      </c>
      <c r="F8012" s="1936">
        <f t="shared" si="1524"/>
        <v>42074</v>
      </c>
      <c r="G8012" s="2498">
        <f t="shared" si="1525"/>
        <v>42078</v>
      </c>
      <c r="H8012" s="1925" t="s">
        <v>15819</v>
      </c>
      <c r="I8012" s="1925" t="s">
        <v>15562</v>
      </c>
      <c r="J8012" s="1875" t="s">
        <v>2187</v>
      </c>
      <c r="K8012" s="1901" t="s">
        <v>1198</v>
      </c>
      <c r="L8012" s="1875" t="s">
        <v>2187</v>
      </c>
      <c r="M8012" s="2032" t="s">
        <v>17264</v>
      </c>
      <c r="O8012" s="1897">
        <v>42082</v>
      </c>
      <c r="P8012" s="2032" t="s">
        <v>9479</v>
      </c>
    </row>
    <row r="8013" spans="1:17">
      <c r="A8013" s="1919" t="s">
        <v>17274</v>
      </c>
      <c r="B8013" s="1901" t="s">
        <v>17013</v>
      </c>
      <c r="C8013" s="1879" t="s">
        <v>923</v>
      </c>
      <c r="D8013" s="2284" t="s">
        <v>9347</v>
      </c>
      <c r="E8013" s="2498">
        <v>42057</v>
      </c>
      <c r="F8013" s="1936">
        <f t="shared" si="1524"/>
        <v>42074</v>
      </c>
      <c r="G8013" s="2498">
        <f t="shared" si="1525"/>
        <v>42078</v>
      </c>
      <c r="H8013" s="1925" t="s">
        <v>15819</v>
      </c>
      <c r="I8013" s="1925" t="s">
        <v>15562</v>
      </c>
      <c r="J8013" s="1875" t="s">
        <v>2187</v>
      </c>
      <c r="K8013" s="1901" t="s">
        <v>1198</v>
      </c>
      <c r="L8013" s="1875" t="s">
        <v>2187</v>
      </c>
      <c r="M8013" s="615" t="s">
        <v>17385</v>
      </c>
      <c r="O8013" s="1897">
        <v>42094</v>
      </c>
      <c r="P8013" t="s">
        <v>12960</v>
      </c>
    </row>
    <row r="8014" spans="1:17">
      <c r="A8014" s="2033" t="s">
        <v>17276</v>
      </c>
      <c r="B8014" s="1901" t="s">
        <v>17013</v>
      </c>
      <c r="C8014" s="1879" t="s">
        <v>923</v>
      </c>
      <c r="D8014" s="2284" t="s">
        <v>9347</v>
      </c>
      <c r="E8014" s="2498">
        <v>42057</v>
      </c>
      <c r="F8014" s="1936">
        <f t="shared" si="1524"/>
        <v>42074</v>
      </c>
      <c r="G8014" s="2498">
        <f t="shared" si="1525"/>
        <v>42078</v>
      </c>
      <c r="H8014" s="1925" t="s">
        <v>15819</v>
      </c>
      <c r="I8014" s="1925" t="s">
        <v>15562</v>
      </c>
      <c r="J8014" s="1875" t="s">
        <v>2187</v>
      </c>
      <c r="K8014" s="1901" t="s">
        <v>1198</v>
      </c>
      <c r="L8014" s="1875" t="s">
        <v>2187</v>
      </c>
      <c r="O8014" s="1897">
        <v>42177</v>
      </c>
      <c r="P8014" s="2032" t="s">
        <v>4659</v>
      </c>
    </row>
    <row r="8015" spans="1:17">
      <c r="A8015" s="1919" t="s">
        <v>17277</v>
      </c>
      <c r="B8015" s="1901" t="s">
        <v>17013</v>
      </c>
      <c r="C8015" s="1879" t="s">
        <v>923</v>
      </c>
      <c r="D8015" s="2284" t="s">
        <v>9347</v>
      </c>
      <c r="E8015" s="2498">
        <v>42057</v>
      </c>
      <c r="F8015" s="1936">
        <f t="shared" si="1524"/>
        <v>42074</v>
      </c>
      <c r="G8015" s="2498">
        <f t="shared" si="1525"/>
        <v>42078</v>
      </c>
      <c r="H8015" s="1925" t="s">
        <v>15819</v>
      </c>
      <c r="I8015" s="1925" t="s">
        <v>15562</v>
      </c>
      <c r="J8015" s="1875" t="s">
        <v>2187</v>
      </c>
      <c r="K8015" s="1901" t="s">
        <v>1198</v>
      </c>
      <c r="L8015" s="1875" t="s">
        <v>2187</v>
      </c>
      <c r="M8015" s="2032" t="s">
        <v>17264</v>
      </c>
      <c r="O8015" s="1897">
        <v>42082</v>
      </c>
      <c r="P8015" s="2032" t="s">
        <v>9479</v>
      </c>
    </row>
    <row r="8016" spans="1:17">
      <c r="A8016" s="1919" t="s">
        <v>17278</v>
      </c>
      <c r="B8016" s="1901" t="s">
        <v>17013</v>
      </c>
      <c r="C8016" s="1879" t="s">
        <v>923</v>
      </c>
      <c r="D8016" s="2284" t="s">
        <v>9347</v>
      </c>
      <c r="E8016" s="2498">
        <v>42057</v>
      </c>
      <c r="F8016" s="1936">
        <f t="shared" ref="F8016" si="1526">E8016+17</f>
        <v>42074</v>
      </c>
      <c r="G8016" s="2498">
        <f t="shared" ref="G8016" si="1527">E8016+21</f>
        <v>42078</v>
      </c>
      <c r="H8016" s="1925" t="s">
        <v>15819</v>
      </c>
      <c r="I8016" s="1925" t="s">
        <v>15562</v>
      </c>
      <c r="J8016" s="1875" t="s">
        <v>2187</v>
      </c>
      <c r="K8016" s="1901" t="s">
        <v>1198</v>
      </c>
      <c r="L8016" s="1875" t="s">
        <v>2187</v>
      </c>
      <c r="M8016" s="2032" t="s">
        <v>17386</v>
      </c>
      <c r="O8016" s="1897">
        <v>42177</v>
      </c>
      <c r="P8016" s="2032" t="s">
        <v>4659</v>
      </c>
    </row>
    <row r="8017" spans="1:17">
      <c r="A8017" s="2500" t="s">
        <v>15540</v>
      </c>
      <c r="B8017" s="1607" t="s">
        <v>16246</v>
      </c>
      <c r="C8017" s="1912"/>
      <c r="D8017" s="2499"/>
      <c r="E8017" s="2499"/>
      <c r="F8017" s="2499"/>
      <c r="G8017" s="2499"/>
      <c r="H8017" s="1923"/>
      <c r="I8017" s="1923"/>
      <c r="J8017" s="1877" t="s">
        <v>14547</v>
      </c>
      <c r="K8017" s="1877" t="s">
        <v>1197</v>
      </c>
      <c r="L8017" s="1877" t="s">
        <v>2166</v>
      </c>
      <c r="M8017" s="2598" t="s">
        <v>17055</v>
      </c>
    </row>
    <row r="8018" spans="1:17">
      <c r="A8018" s="2284" t="s">
        <v>17279</v>
      </c>
      <c r="B8018" s="1901" t="s">
        <v>17015</v>
      </c>
      <c r="C8018" s="1879" t="s">
        <v>922</v>
      </c>
      <c r="D8018" s="2284" t="s">
        <v>14545</v>
      </c>
      <c r="E8018" s="2498">
        <v>42057</v>
      </c>
      <c r="F8018" s="1936">
        <f t="shared" ref="F8018:F8020" si="1528">E8018+17</f>
        <v>42074</v>
      </c>
      <c r="G8018" s="2498">
        <f t="shared" ref="G8018:G8020" si="1529">E8018+21</f>
        <v>42078</v>
      </c>
      <c r="H8018" s="596" t="s">
        <v>15338</v>
      </c>
      <c r="I8018" s="596" t="s">
        <v>15339</v>
      </c>
      <c r="J8018" s="1875" t="s">
        <v>2187</v>
      </c>
      <c r="K8018" s="1901" t="s">
        <v>1198</v>
      </c>
      <c r="L8018" s="721" t="s">
        <v>943</v>
      </c>
      <c r="O8018" s="1897">
        <v>42207</v>
      </c>
      <c r="P8018" s="2033" t="s">
        <v>19557</v>
      </c>
      <c r="Q8018" s="2033" t="s">
        <v>19558</v>
      </c>
    </row>
    <row r="8019" spans="1:17">
      <c r="A8019" s="1116" t="s">
        <v>17280</v>
      </c>
      <c r="B8019" s="1901" t="s">
        <v>17015</v>
      </c>
      <c r="C8019" s="1932" t="s">
        <v>922</v>
      </c>
      <c r="D8019" s="2514" t="s">
        <v>14545</v>
      </c>
      <c r="E8019" s="2517">
        <v>42057</v>
      </c>
      <c r="F8019" s="2518">
        <f t="shared" si="1528"/>
        <v>42074</v>
      </c>
      <c r="G8019" s="2517">
        <f t="shared" si="1529"/>
        <v>42078</v>
      </c>
      <c r="H8019" s="733" t="s">
        <v>15338</v>
      </c>
      <c r="I8019" s="733" t="s">
        <v>15339</v>
      </c>
      <c r="J8019" s="1879" t="s">
        <v>2132</v>
      </c>
      <c r="K8019" s="1472" t="s">
        <v>943</v>
      </c>
      <c r="L8019" s="1472" t="s">
        <v>943</v>
      </c>
      <c r="M8019" s="1917" t="s">
        <v>17472</v>
      </c>
      <c r="N8019" s="1917"/>
      <c r="O8019" s="1897">
        <v>42101</v>
      </c>
      <c r="P8019" s="2032" t="s">
        <v>17714</v>
      </c>
    </row>
    <row r="8020" spans="1:17">
      <c r="A8020" s="2033" t="s">
        <v>17281</v>
      </c>
      <c r="B8020" s="1901" t="s">
        <v>17015</v>
      </c>
      <c r="C8020" s="1879" t="s">
        <v>922</v>
      </c>
      <c r="D8020" s="2284" t="s">
        <v>14545</v>
      </c>
      <c r="E8020" s="2498">
        <v>42057</v>
      </c>
      <c r="F8020" s="1936">
        <f t="shared" si="1528"/>
        <v>42074</v>
      </c>
      <c r="G8020" s="2498">
        <f t="shared" si="1529"/>
        <v>42078</v>
      </c>
      <c r="H8020" s="596" t="s">
        <v>15338</v>
      </c>
      <c r="I8020" s="596" t="s">
        <v>15339</v>
      </c>
      <c r="J8020" s="1875" t="s">
        <v>2187</v>
      </c>
      <c r="K8020" s="1901" t="s">
        <v>1198</v>
      </c>
      <c r="L8020" s="721" t="s">
        <v>943</v>
      </c>
      <c r="O8020" s="1897">
        <v>42207</v>
      </c>
      <c r="P8020" s="2033" t="s">
        <v>19557</v>
      </c>
      <c r="Q8020" s="2033" t="s">
        <v>19558</v>
      </c>
    </row>
    <row r="8021" spans="1:17">
      <c r="A8021" s="2033" t="s">
        <v>17282</v>
      </c>
      <c r="B8021" s="1901" t="s">
        <v>17398</v>
      </c>
      <c r="C8021" s="1879" t="s">
        <v>923</v>
      </c>
      <c r="D8021" s="2284" t="s">
        <v>14545</v>
      </c>
      <c r="E8021" s="2498">
        <v>42057</v>
      </c>
      <c r="F8021" s="1936">
        <f t="shared" ref="F8021:F8028" si="1530">E8021+17</f>
        <v>42074</v>
      </c>
      <c r="G8021" s="2498">
        <f t="shared" ref="G8021:G8028" si="1531">E8021+21</f>
        <v>42078</v>
      </c>
      <c r="H8021" s="596" t="s">
        <v>15338</v>
      </c>
      <c r="I8021" s="596" t="s">
        <v>15339</v>
      </c>
      <c r="J8021" s="1875" t="s">
        <v>2187</v>
      </c>
      <c r="K8021" s="1901" t="s">
        <v>1198</v>
      </c>
      <c r="L8021" s="721" t="s">
        <v>943</v>
      </c>
      <c r="O8021" s="1897">
        <v>42207</v>
      </c>
      <c r="P8021" s="2033" t="s">
        <v>19557</v>
      </c>
      <c r="Q8021" s="2033" t="s">
        <v>19558</v>
      </c>
    </row>
    <row r="8022" spans="1:17">
      <c r="A8022" s="2033" t="s">
        <v>17283</v>
      </c>
      <c r="B8022" s="1901" t="s">
        <v>17398</v>
      </c>
      <c r="C8022" s="1879" t="s">
        <v>923</v>
      </c>
      <c r="D8022" s="2284" t="s">
        <v>14545</v>
      </c>
      <c r="E8022" s="2498">
        <v>42057</v>
      </c>
      <c r="F8022" s="1936">
        <f t="shared" si="1530"/>
        <v>42074</v>
      </c>
      <c r="G8022" s="2498">
        <f t="shared" si="1531"/>
        <v>42078</v>
      </c>
      <c r="H8022" s="596" t="s">
        <v>15338</v>
      </c>
      <c r="I8022" s="596" t="s">
        <v>15339</v>
      </c>
      <c r="J8022" s="721" t="s">
        <v>943</v>
      </c>
      <c r="K8022" s="1901" t="s">
        <v>1198</v>
      </c>
      <c r="L8022" s="721" t="s">
        <v>943</v>
      </c>
      <c r="O8022" s="1897">
        <v>42207</v>
      </c>
      <c r="P8022" s="2033" t="s">
        <v>4659</v>
      </c>
    </row>
    <row r="8023" spans="1:17">
      <c r="A8023" s="2033" t="s">
        <v>17284</v>
      </c>
      <c r="B8023" s="1901" t="s">
        <v>17398</v>
      </c>
      <c r="C8023" s="1879" t="s">
        <v>923</v>
      </c>
      <c r="D8023" s="2284" t="s">
        <v>14545</v>
      </c>
      <c r="E8023" s="2498">
        <v>42057</v>
      </c>
      <c r="F8023" s="1936">
        <f t="shared" si="1530"/>
        <v>42074</v>
      </c>
      <c r="G8023" s="2498">
        <f t="shared" si="1531"/>
        <v>42078</v>
      </c>
      <c r="H8023" s="596" t="s">
        <v>15338</v>
      </c>
      <c r="I8023" s="596" t="s">
        <v>15339</v>
      </c>
      <c r="J8023" s="1875" t="s">
        <v>2187</v>
      </c>
      <c r="K8023" s="1901" t="s">
        <v>1198</v>
      </c>
      <c r="L8023" s="721" t="s">
        <v>943</v>
      </c>
      <c r="O8023" s="1897">
        <v>42207</v>
      </c>
      <c r="P8023" s="2033" t="s">
        <v>19557</v>
      </c>
      <c r="Q8023" s="2033" t="s">
        <v>19558</v>
      </c>
    </row>
    <row r="8024" spans="1:17">
      <c r="A8024" s="2033" t="s">
        <v>17285</v>
      </c>
      <c r="B8024" s="1901" t="s">
        <v>17398</v>
      </c>
      <c r="C8024" s="1879" t="s">
        <v>923</v>
      </c>
      <c r="D8024" s="2284" t="s">
        <v>14545</v>
      </c>
      <c r="E8024" s="2498">
        <v>42057</v>
      </c>
      <c r="F8024" s="1936">
        <f t="shared" si="1530"/>
        <v>42074</v>
      </c>
      <c r="G8024" s="2498">
        <f t="shared" si="1531"/>
        <v>42078</v>
      </c>
      <c r="H8024" s="596" t="s">
        <v>15338</v>
      </c>
      <c r="I8024" s="596" t="s">
        <v>15339</v>
      </c>
      <c r="J8024" s="721" t="s">
        <v>943</v>
      </c>
      <c r="K8024" s="1901" t="s">
        <v>1198</v>
      </c>
      <c r="L8024" s="721" t="s">
        <v>943</v>
      </c>
      <c r="O8024" s="1897">
        <v>42207</v>
      </c>
      <c r="P8024" s="2033" t="s">
        <v>4659</v>
      </c>
    </row>
    <row r="8025" spans="1:17">
      <c r="A8025" s="2033" t="s">
        <v>17286</v>
      </c>
      <c r="B8025" s="1901" t="s">
        <v>17398</v>
      </c>
      <c r="C8025" s="1879" t="s">
        <v>923</v>
      </c>
      <c r="D8025" s="2284" t="s">
        <v>14545</v>
      </c>
      <c r="E8025" s="2498">
        <v>42057</v>
      </c>
      <c r="F8025" s="1936">
        <f t="shared" si="1530"/>
        <v>42074</v>
      </c>
      <c r="G8025" s="2498">
        <f t="shared" si="1531"/>
        <v>42078</v>
      </c>
      <c r="H8025" s="596" t="s">
        <v>15338</v>
      </c>
      <c r="I8025" s="596" t="s">
        <v>15339</v>
      </c>
      <c r="J8025" s="721" t="s">
        <v>943</v>
      </c>
      <c r="K8025" s="1901" t="s">
        <v>1198</v>
      </c>
      <c r="L8025" s="721" t="s">
        <v>943</v>
      </c>
      <c r="O8025" s="1897">
        <v>42207</v>
      </c>
      <c r="P8025" s="2033" t="s">
        <v>4659</v>
      </c>
    </row>
    <row r="8026" spans="1:17">
      <c r="A8026" s="2033" t="s">
        <v>17287</v>
      </c>
      <c r="B8026" s="1879" t="s">
        <v>17235</v>
      </c>
      <c r="C8026" s="1879" t="s">
        <v>923</v>
      </c>
      <c r="D8026" s="2284" t="s">
        <v>14545</v>
      </c>
      <c r="E8026" s="2498">
        <v>42057</v>
      </c>
      <c r="F8026" s="1936">
        <f t="shared" si="1530"/>
        <v>42074</v>
      </c>
      <c r="G8026" s="2498">
        <f t="shared" si="1531"/>
        <v>42078</v>
      </c>
      <c r="H8026" s="596" t="s">
        <v>15338</v>
      </c>
      <c r="I8026" s="596" t="s">
        <v>15339</v>
      </c>
      <c r="J8026" s="721" t="s">
        <v>943</v>
      </c>
      <c r="K8026" s="1901" t="s">
        <v>1198</v>
      </c>
      <c r="L8026" s="721" t="s">
        <v>943</v>
      </c>
      <c r="O8026" s="1897">
        <v>42207</v>
      </c>
      <c r="P8026" s="2033" t="s">
        <v>4659</v>
      </c>
    </row>
    <row r="8027" spans="1:17">
      <c r="A8027" s="1917" t="s">
        <v>17288</v>
      </c>
      <c r="B8027" s="1879" t="s">
        <v>17235</v>
      </c>
      <c r="C8027" s="1932" t="s">
        <v>923</v>
      </c>
      <c r="D8027" s="2514" t="s">
        <v>14545</v>
      </c>
      <c r="E8027" s="2517">
        <v>42057</v>
      </c>
      <c r="F8027" s="2518">
        <f t="shared" si="1530"/>
        <v>42074</v>
      </c>
      <c r="G8027" s="2517">
        <f t="shared" si="1531"/>
        <v>42078</v>
      </c>
      <c r="H8027" s="733" t="s">
        <v>15338</v>
      </c>
      <c r="I8027" s="733" t="s">
        <v>15339</v>
      </c>
      <c r="J8027" s="1472" t="s">
        <v>943</v>
      </c>
      <c r="K8027" s="1472" t="s">
        <v>943</v>
      </c>
      <c r="L8027" s="1472" t="s">
        <v>943</v>
      </c>
      <c r="M8027" s="1917"/>
      <c r="N8027" s="1917"/>
      <c r="O8027" s="1897">
        <v>42207</v>
      </c>
      <c r="P8027" s="2033" t="s">
        <v>4659</v>
      </c>
      <c r="Q8027" s="1917"/>
    </row>
    <row r="8028" spans="1:17">
      <c r="A8028" s="2033" t="s">
        <v>17289</v>
      </c>
      <c r="B8028" s="1879" t="s">
        <v>17235</v>
      </c>
      <c r="C8028" s="1879" t="s">
        <v>923</v>
      </c>
      <c r="D8028" s="2284" t="s">
        <v>14545</v>
      </c>
      <c r="E8028" s="2498">
        <v>42057</v>
      </c>
      <c r="F8028" s="1936">
        <f t="shared" si="1530"/>
        <v>42074</v>
      </c>
      <c r="G8028" s="2498">
        <f t="shared" si="1531"/>
        <v>42078</v>
      </c>
      <c r="H8028" s="596" t="s">
        <v>15338</v>
      </c>
      <c r="I8028" s="596" t="s">
        <v>15339</v>
      </c>
      <c r="J8028" s="1875" t="s">
        <v>2187</v>
      </c>
      <c r="K8028" s="1901" t="s">
        <v>1198</v>
      </c>
      <c r="L8028" s="721" t="s">
        <v>943</v>
      </c>
      <c r="O8028" s="1897">
        <v>42207</v>
      </c>
      <c r="P8028" s="2033" t="s">
        <v>19557</v>
      </c>
      <c r="Q8028" s="2033" t="s">
        <v>19558</v>
      </c>
    </row>
    <row r="8029" spans="1:17">
      <c r="A8029" s="2505" t="s">
        <v>3037</v>
      </c>
      <c r="B8029" s="2509" t="s">
        <v>17050</v>
      </c>
      <c r="C8029" s="91"/>
      <c r="D8029" s="2508"/>
      <c r="E8029" s="2508"/>
      <c r="F8029" s="2508"/>
      <c r="G8029" s="2508"/>
      <c r="H8029" s="2037"/>
      <c r="I8029" s="2037"/>
      <c r="J8029" s="148" t="s">
        <v>4331</v>
      </c>
      <c r="K8029" s="1694" t="s">
        <v>1196</v>
      </c>
      <c r="L8029" s="1694" t="s">
        <v>2165</v>
      </c>
      <c r="M8029" s="1694" t="s">
        <v>1953</v>
      </c>
      <c r="N8029" s="1694" t="s">
        <v>2166</v>
      </c>
      <c r="O8029" s="2625" t="s">
        <v>17051</v>
      </c>
    </row>
    <row r="8030" spans="1:17" s="1870" customFormat="1">
      <c r="A8030" s="2288" t="s">
        <v>17308</v>
      </c>
      <c r="C8030" s="1879"/>
      <c r="D8030" s="1935" t="s">
        <v>6129</v>
      </c>
      <c r="E8030" s="2548">
        <v>42058</v>
      </c>
      <c r="F8030" s="2548">
        <f t="shared" ref="F8030" si="1532">E8030+17</f>
        <v>42075</v>
      </c>
      <c r="G8030" s="2548">
        <f t="shared" ref="G8030" si="1533">E8030+21</f>
        <v>42079</v>
      </c>
      <c r="H8030" s="1906" t="s">
        <v>14259</v>
      </c>
      <c r="I8030" s="1906" t="s">
        <v>14301</v>
      </c>
      <c r="J8030" s="1875" t="s">
        <v>2187</v>
      </c>
      <c r="K8030" s="1901" t="s">
        <v>1198</v>
      </c>
      <c r="L8030" s="721" t="s">
        <v>943</v>
      </c>
      <c r="M8030" s="1901" t="s">
        <v>2170</v>
      </c>
      <c r="N8030" s="1875" t="s">
        <v>2187</v>
      </c>
      <c r="O8030" s="2621">
        <v>42074</v>
      </c>
      <c r="P8030" s="1870" t="s">
        <v>3532</v>
      </c>
    </row>
    <row r="8031" spans="1:17">
      <c r="A8031" s="564" t="s">
        <v>17380</v>
      </c>
      <c r="D8031" s="1935" t="s">
        <v>6129</v>
      </c>
      <c r="E8031" s="2548">
        <v>42058</v>
      </c>
      <c r="F8031" s="2548">
        <f t="shared" ref="F8031:F8037" si="1534">E8031+17</f>
        <v>42075</v>
      </c>
      <c r="G8031" s="2548">
        <f t="shared" ref="G8031:G8037" si="1535">E8031+21</f>
        <v>42079</v>
      </c>
      <c r="H8031" s="1906" t="s">
        <v>14259</v>
      </c>
      <c r="I8031" s="1906" t="s">
        <v>14301</v>
      </c>
      <c r="J8031" s="1875" t="s">
        <v>2187</v>
      </c>
      <c r="K8031" s="1901" t="s">
        <v>1198</v>
      </c>
      <c r="L8031" s="721" t="s">
        <v>943</v>
      </c>
      <c r="M8031" s="1901" t="s">
        <v>2170</v>
      </c>
      <c r="N8031" s="1875" t="s">
        <v>2187</v>
      </c>
      <c r="O8031" s="1897">
        <v>42079</v>
      </c>
      <c r="P8031" s="2032" t="s">
        <v>3532</v>
      </c>
    </row>
    <row r="8032" spans="1:17">
      <c r="A8032" s="564" t="s">
        <v>17387</v>
      </c>
      <c r="B8032" s="1909" t="s">
        <v>17021</v>
      </c>
      <c r="C8032" s="1879" t="s">
        <v>922</v>
      </c>
      <c r="D8032" s="1935" t="s">
        <v>6129</v>
      </c>
      <c r="E8032" s="2548">
        <v>42058</v>
      </c>
      <c r="F8032" s="2548">
        <f t="shared" si="1534"/>
        <v>42075</v>
      </c>
      <c r="G8032" s="2548">
        <f t="shared" si="1535"/>
        <v>42079</v>
      </c>
      <c r="H8032" s="1906" t="s">
        <v>14259</v>
      </c>
      <c r="I8032" s="1906" t="s">
        <v>14301</v>
      </c>
      <c r="J8032" s="1875" t="s">
        <v>2187</v>
      </c>
      <c r="K8032" s="1901" t="s">
        <v>1198</v>
      </c>
      <c r="L8032" s="721" t="s">
        <v>943</v>
      </c>
      <c r="M8032" s="1901" t="s">
        <v>2170</v>
      </c>
      <c r="N8032" s="1875" t="s">
        <v>2187</v>
      </c>
      <c r="O8032" s="1897">
        <v>42102</v>
      </c>
      <c r="P8032" s="615" t="s">
        <v>3532</v>
      </c>
    </row>
    <row r="8033" spans="1:18">
      <c r="A8033" s="1919" t="s">
        <v>17388</v>
      </c>
      <c r="B8033" s="1909" t="s">
        <v>17021</v>
      </c>
      <c r="C8033" s="1879" t="s">
        <v>922</v>
      </c>
      <c r="D8033" s="1935" t="s">
        <v>6129</v>
      </c>
      <c r="E8033" s="2548">
        <v>42058</v>
      </c>
      <c r="F8033" s="2548">
        <f t="shared" si="1534"/>
        <v>42075</v>
      </c>
      <c r="G8033" s="2548">
        <f t="shared" si="1535"/>
        <v>42079</v>
      </c>
      <c r="H8033" s="1906" t="s">
        <v>14259</v>
      </c>
      <c r="I8033" s="1906" t="s">
        <v>14301</v>
      </c>
      <c r="J8033" s="1875" t="s">
        <v>2187</v>
      </c>
      <c r="K8033" s="1901" t="s">
        <v>1198</v>
      </c>
      <c r="L8033" s="721" t="s">
        <v>943</v>
      </c>
      <c r="M8033" s="1901" t="s">
        <v>2170</v>
      </c>
      <c r="N8033" s="1875" t="s">
        <v>2187</v>
      </c>
      <c r="O8033" s="1897">
        <v>42090</v>
      </c>
      <c r="P8033" s="2033" t="s">
        <v>17242</v>
      </c>
      <c r="R8033" s="2032" t="s">
        <v>17465</v>
      </c>
    </row>
    <row r="8034" spans="1:18">
      <c r="A8034" s="1919" t="s">
        <v>17389</v>
      </c>
      <c r="B8034" s="1909" t="s">
        <v>17021</v>
      </c>
      <c r="C8034" s="1879" t="s">
        <v>922</v>
      </c>
      <c r="D8034" s="1935" t="s">
        <v>6129</v>
      </c>
      <c r="E8034" s="2548">
        <v>42058</v>
      </c>
      <c r="F8034" s="2548">
        <f t="shared" si="1534"/>
        <v>42075</v>
      </c>
      <c r="G8034" s="2548">
        <f t="shared" si="1535"/>
        <v>42079</v>
      </c>
      <c r="H8034" s="1906" t="s">
        <v>14259</v>
      </c>
      <c r="I8034" s="1906" t="s">
        <v>14301</v>
      </c>
      <c r="J8034" s="1875" t="s">
        <v>2187</v>
      </c>
      <c r="K8034" s="1901" t="s">
        <v>1198</v>
      </c>
      <c r="L8034" s="721" t="s">
        <v>943</v>
      </c>
      <c r="M8034" s="1901" t="s">
        <v>2170</v>
      </c>
      <c r="N8034" s="1875" t="s">
        <v>2187</v>
      </c>
      <c r="O8034" s="1897">
        <v>42094</v>
      </c>
      <c r="P8034" s="2033" t="s">
        <v>17242</v>
      </c>
      <c r="R8034" s="2033" t="s">
        <v>17627</v>
      </c>
    </row>
    <row r="8035" spans="1:18">
      <c r="A8035" s="1915" t="s">
        <v>17390</v>
      </c>
      <c r="B8035" s="1909" t="s">
        <v>17021</v>
      </c>
      <c r="C8035" s="1879" t="s">
        <v>922</v>
      </c>
      <c r="D8035" s="1935" t="s">
        <v>6129</v>
      </c>
      <c r="E8035" s="2548">
        <v>42058</v>
      </c>
      <c r="F8035" s="2548">
        <f t="shared" si="1534"/>
        <v>42075</v>
      </c>
      <c r="G8035" s="2548">
        <f t="shared" si="1535"/>
        <v>42079</v>
      </c>
      <c r="H8035" s="1906" t="s">
        <v>14259</v>
      </c>
      <c r="I8035" s="1906" t="s">
        <v>14301</v>
      </c>
      <c r="J8035" s="1875" t="s">
        <v>2187</v>
      </c>
      <c r="K8035" s="1901" t="s">
        <v>1198</v>
      </c>
      <c r="L8035" s="721" t="s">
        <v>943</v>
      </c>
      <c r="M8035" s="1901" t="s">
        <v>2170</v>
      </c>
      <c r="N8035" s="1875" t="s">
        <v>2187</v>
      </c>
      <c r="O8035" s="1897">
        <v>42100</v>
      </c>
      <c r="P8035" s="2033" t="s">
        <v>17705</v>
      </c>
      <c r="R8035" s="2033" t="s">
        <v>17706</v>
      </c>
    </row>
    <row r="8036" spans="1:18">
      <c r="A8036" s="1919" t="s">
        <v>17391</v>
      </c>
      <c r="B8036" s="1909" t="s">
        <v>17444</v>
      </c>
      <c r="C8036" s="1879" t="s">
        <v>923</v>
      </c>
      <c r="D8036" s="1935" t="s">
        <v>6129</v>
      </c>
      <c r="E8036" s="2548">
        <v>42058</v>
      </c>
      <c r="F8036" s="2548">
        <f t="shared" si="1534"/>
        <v>42075</v>
      </c>
      <c r="G8036" s="2548">
        <f t="shared" si="1535"/>
        <v>42079</v>
      </c>
      <c r="H8036" s="1906" t="s">
        <v>14259</v>
      </c>
      <c r="I8036" s="1906" t="s">
        <v>14301</v>
      </c>
      <c r="J8036" s="1875" t="s">
        <v>2187</v>
      </c>
      <c r="K8036" s="1901" t="s">
        <v>1198</v>
      </c>
      <c r="L8036" s="721" t="s">
        <v>943</v>
      </c>
      <c r="M8036" s="1901" t="s">
        <v>2170</v>
      </c>
      <c r="N8036" s="1875" t="s">
        <v>2187</v>
      </c>
      <c r="O8036" s="1897">
        <v>42093</v>
      </c>
      <c r="P8036" s="2033" t="s">
        <v>17242</v>
      </c>
      <c r="R8036" s="2032" t="s">
        <v>17467</v>
      </c>
    </row>
    <row r="8037" spans="1:18">
      <c r="A8037" s="1919" t="s">
        <v>17392</v>
      </c>
      <c r="B8037" s="1909" t="s">
        <v>17444</v>
      </c>
      <c r="C8037" s="1879" t="s">
        <v>923</v>
      </c>
      <c r="D8037" s="1935" t="s">
        <v>6129</v>
      </c>
      <c r="E8037" s="2548">
        <v>42058</v>
      </c>
      <c r="F8037" s="2548">
        <f t="shared" si="1534"/>
        <v>42075</v>
      </c>
      <c r="G8037" s="2548">
        <f t="shared" si="1535"/>
        <v>42079</v>
      </c>
      <c r="H8037" s="1906" t="s">
        <v>14259</v>
      </c>
      <c r="I8037" s="1906" t="s">
        <v>14301</v>
      </c>
      <c r="J8037" s="1875" t="s">
        <v>2187</v>
      </c>
      <c r="K8037" s="1901" t="s">
        <v>1198</v>
      </c>
      <c r="L8037" s="721" t="s">
        <v>943</v>
      </c>
      <c r="M8037" s="1901" t="s">
        <v>2170</v>
      </c>
      <c r="N8037" s="1875" t="s">
        <v>2187</v>
      </c>
      <c r="O8037" s="1897">
        <v>42090</v>
      </c>
      <c r="P8037" s="2033" t="s">
        <v>7992</v>
      </c>
      <c r="R8037" s="2032" t="s">
        <v>17440</v>
      </c>
    </row>
    <row r="8038" spans="1:18">
      <c r="A8038" s="2500" t="s">
        <v>16680</v>
      </c>
      <c r="B8038" s="1607" t="s">
        <v>17057</v>
      </c>
      <c r="C8038" s="1912"/>
      <c r="D8038" s="2499"/>
      <c r="E8038" s="2499"/>
      <c r="F8038" s="2499"/>
      <c r="G8038" s="2499"/>
      <c r="H8038" s="1923"/>
      <c r="I8038" s="1923"/>
      <c r="J8038" s="1877" t="s">
        <v>14547</v>
      </c>
      <c r="K8038" s="1877" t="s">
        <v>1197</v>
      </c>
      <c r="L8038" s="1877" t="s">
        <v>2166</v>
      </c>
    </row>
    <row r="8039" spans="1:18" s="1711" customFormat="1">
      <c r="A8039" s="2609" t="s">
        <v>17309</v>
      </c>
      <c r="B8039" s="2607" t="s">
        <v>17056</v>
      </c>
      <c r="C8039" s="2608" t="s">
        <v>922</v>
      </c>
      <c r="D8039" s="2609" t="s">
        <v>16681</v>
      </c>
      <c r="E8039" s="2610">
        <v>42058</v>
      </c>
      <c r="F8039" s="2611">
        <f t="shared" ref="F8039" si="1536">E8039+17</f>
        <v>42075</v>
      </c>
      <c r="G8039" s="2612">
        <f t="shared" ref="G8039" si="1537">E8039+21</f>
        <v>42079</v>
      </c>
      <c r="H8039" s="2613" t="s">
        <v>15800</v>
      </c>
      <c r="I8039" s="2613" t="s">
        <v>16237</v>
      </c>
      <c r="J8039" s="2614" t="s">
        <v>2187</v>
      </c>
      <c r="K8039" s="2607" t="s">
        <v>1198</v>
      </c>
      <c r="L8039" s="2614" t="s">
        <v>2187</v>
      </c>
      <c r="O8039" s="1718"/>
      <c r="P8039" s="1711" t="s">
        <v>17708</v>
      </c>
    </row>
    <row r="8040" spans="1:18">
      <c r="A8040" s="2032" t="s">
        <v>17310</v>
      </c>
      <c r="B8040" s="1901" t="s">
        <v>17056</v>
      </c>
      <c r="C8040" s="1879" t="s">
        <v>922</v>
      </c>
      <c r="D8040" s="2284" t="s">
        <v>16681</v>
      </c>
      <c r="E8040" s="1874">
        <v>42058</v>
      </c>
      <c r="F8040" s="1936">
        <f t="shared" ref="F8040:F8047" si="1538">E8040+17</f>
        <v>42075</v>
      </c>
      <c r="G8040" s="2498">
        <f t="shared" ref="G8040:G8047" si="1539">E8040+21</f>
        <v>42079</v>
      </c>
      <c r="H8040" s="1718" t="s">
        <v>15800</v>
      </c>
      <c r="I8040" s="1718" t="s">
        <v>16237</v>
      </c>
      <c r="J8040" s="1875" t="s">
        <v>2187</v>
      </c>
      <c r="K8040" s="1901" t="s">
        <v>1198</v>
      </c>
      <c r="L8040" s="1909" t="s">
        <v>2132</v>
      </c>
      <c r="P8040" s="2033" t="s">
        <v>17709</v>
      </c>
    </row>
    <row r="8041" spans="1:18">
      <c r="A8041" s="1917" t="s">
        <v>17311</v>
      </c>
      <c r="B8041" s="1901" t="s">
        <v>17056</v>
      </c>
      <c r="C8041" s="1932" t="s">
        <v>922</v>
      </c>
      <c r="D8041" s="2514" t="s">
        <v>16681</v>
      </c>
      <c r="E8041" s="1983">
        <v>42058</v>
      </c>
      <c r="F8041" s="2518">
        <f t="shared" si="1538"/>
        <v>42075</v>
      </c>
      <c r="G8041" s="2517">
        <f t="shared" si="1539"/>
        <v>42079</v>
      </c>
      <c r="H8041" s="1984" t="s">
        <v>15800</v>
      </c>
      <c r="I8041" s="1984" t="s">
        <v>16237</v>
      </c>
      <c r="J8041" s="1930" t="s">
        <v>2187</v>
      </c>
      <c r="K8041" s="1472" t="s">
        <v>943</v>
      </c>
      <c r="L8041" s="1909" t="s">
        <v>2132</v>
      </c>
      <c r="M8041" s="1917"/>
      <c r="N8041" s="1917"/>
      <c r="O8041" s="1366">
        <v>42111</v>
      </c>
      <c r="P8041" s="1917" t="s">
        <v>4959</v>
      </c>
    </row>
    <row r="8042" spans="1:18">
      <c r="A8042" s="2606" t="s">
        <v>17312</v>
      </c>
      <c r="B8042" s="2607" t="s">
        <v>17056</v>
      </c>
      <c r="C8042" s="2608" t="s">
        <v>922</v>
      </c>
      <c r="D8042" s="2609" t="s">
        <v>16681</v>
      </c>
      <c r="E8042" s="2610">
        <v>42058</v>
      </c>
      <c r="F8042" s="2611">
        <f t="shared" si="1538"/>
        <v>42075</v>
      </c>
      <c r="G8042" s="2612">
        <f t="shared" si="1539"/>
        <v>42079</v>
      </c>
      <c r="H8042" s="2613" t="s">
        <v>15800</v>
      </c>
      <c r="I8042" s="2613" t="s">
        <v>16237</v>
      </c>
      <c r="J8042" s="2614" t="s">
        <v>2187</v>
      </c>
      <c r="K8042" s="2607" t="s">
        <v>1198</v>
      </c>
      <c r="L8042" s="2614" t="s">
        <v>2187</v>
      </c>
      <c r="P8042" s="1711" t="s">
        <v>17709</v>
      </c>
    </row>
    <row r="8043" spans="1:18">
      <c r="A8043" s="1917" t="s">
        <v>17313</v>
      </c>
      <c r="B8043" s="1901" t="s">
        <v>17399</v>
      </c>
      <c r="C8043" s="1932" t="s">
        <v>923</v>
      </c>
      <c r="D8043" s="2514" t="s">
        <v>16681</v>
      </c>
      <c r="E8043" s="1983">
        <v>42058</v>
      </c>
      <c r="F8043" s="2518">
        <f t="shared" si="1538"/>
        <v>42075</v>
      </c>
      <c r="G8043" s="2517">
        <f t="shared" si="1539"/>
        <v>42079</v>
      </c>
      <c r="H8043" s="1984" t="s">
        <v>15800</v>
      </c>
      <c r="I8043" s="1984" t="s">
        <v>16237</v>
      </c>
      <c r="J8043" s="1930" t="s">
        <v>2187</v>
      </c>
      <c r="K8043" s="1472" t="s">
        <v>943</v>
      </c>
      <c r="L8043" s="1875" t="s">
        <v>2187</v>
      </c>
      <c r="M8043" s="1917"/>
      <c r="N8043" s="1917"/>
      <c r="O8043" s="1366">
        <v>42100</v>
      </c>
      <c r="P8043" s="1917" t="s">
        <v>4959</v>
      </c>
    </row>
    <row r="8044" spans="1:18">
      <c r="A8044" s="2606" t="s">
        <v>17314</v>
      </c>
      <c r="B8044" s="2607" t="s">
        <v>17399</v>
      </c>
      <c r="C8044" s="2608" t="s">
        <v>923</v>
      </c>
      <c r="D8044" s="2609" t="s">
        <v>16681</v>
      </c>
      <c r="E8044" s="2610">
        <v>42058</v>
      </c>
      <c r="F8044" s="2611">
        <f t="shared" si="1538"/>
        <v>42075</v>
      </c>
      <c r="G8044" s="2612">
        <f t="shared" si="1539"/>
        <v>42079</v>
      </c>
      <c r="H8044" s="2613" t="s">
        <v>15800</v>
      </c>
      <c r="I8044" s="2613" t="s">
        <v>16237</v>
      </c>
      <c r="J8044" s="2614" t="s">
        <v>2187</v>
      </c>
      <c r="K8044" s="2607" t="s">
        <v>1198</v>
      </c>
      <c r="L8044" s="2614" t="s">
        <v>2187</v>
      </c>
      <c r="P8044" s="1711" t="s">
        <v>17708</v>
      </c>
    </row>
    <row r="8045" spans="1:18">
      <c r="A8045" s="1917" t="s">
        <v>17315</v>
      </c>
      <c r="B8045" s="1901" t="s">
        <v>17399</v>
      </c>
      <c r="C8045" s="1932" t="s">
        <v>923</v>
      </c>
      <c r="D8045" s="2514" t="s">
        <v>16681</v>
      </c>
      <c r="E8045" s="1983">
        <v>42058</v>
      </c>
      <c r="F8045" s="2518">
        <f t="shared" si="1538"/>
        <v>42075</v>
      </c>
      <c r="G8045" s="2517">
        <f t="shared" si="1539"/>
        <v>42079</v>
      </c>
      <c r="H8045" s="1984" t="s">
        <v>15800</v>
      </c>
      <c r="I8045" s="1984" t="s">
        <v>16237</v>
      </c>
      <c r="J8045" s="1930" t="s">
        <v>2187</v>
      </c>
      <c r="K8045" s="1472" t="s">
        <v>943</v>
      </c>
      <c r="L8045" s="1909" t="s">
        <v>2132</v>
      </c>
      <c r="M8045" s="1917"/>
      <c r="N8045" s="1917"/>
      <c r="O8045" s="1366">
        <v>42100</v>
      </c>
      <c r="P8045" s="1917" t="s">
        <v>4959</v>
      </c>
    </row>
    <row r="8046" spans="1:18">
      <c r="A8046" s="1917" t="s">
        <v>17316</v>
      </c>
      <c r="B8046" s="1901" t="s">
        <v>17399</v>
      </c>
      <c r="C8046" s="1932" t="s">
        <v>923</v>
      </c>
      <c r="D8046" s="2514" t="s">
        <v>16681</v>
      </c>
      <c r="E8046" s="1983">
        <v>42058</v>
      </c>
      <c r="F8046" s="2518">
        <f t="shared" si="1538"/>
        <v>42075</v>
      </c>
      <c r="G8046" s="2517">
        <f t="shared" si="1539"/>
        <v>42079</v>
      </c>
      <c r="H8046" s="1984" t="s">
        <v>15800</v>
      </c>
      <c r="I8046" s="1984" t="s">
        <v>16237</v>
      </c>
      <c r="J8046" s="1930" t="s">
        <v>2187</v>
      </c>
      <c r="K8046" s="1472" t="s">
        <v>943</v>
      </c>
      <c r="L8046" s="1909" t="s">
        <v>2132</v>
      </c>
      <c r="M8046" s="1917"/>
      <c r="N8046" s="1917"/>
      <c r="O8046" s="1366">
        <v>42100</v>
      </c>
      <c r="P8046" s="1917" t="s">
        <v>4959</v>
      </c>
    </row>
    <row r="8047" spans="1:18">
      <c r="A8047" s="2606" t="s">
        <v>17317</v>
      </c>
      <c r="B8047" s="2607" t="s">
        <v>17399</v>
      </c>
      <c r="C8047" s="2608" t="s">
        <v>923</v>
      </c>
      <c r="D8047" s="2609" t="s">
        <v>16681</v>
      </c>
      <c r="E8047" s="2610">
        <v>42058</v>
      </c>
      <c r="F8047" s="2611">
        <f t="shared" si="1538"/>
        <v>42075</v>
      </c>
      <c r="G8047" s="2612">
        <f t="shared" si="1539"/>
        <v>42079</v>
      </c>
      <c r="H8047" s="2613" t="s">
        <v>15800</v>
      </c>
      <c r="I8047" s="2613" t="s">
        <v>16237</v>
      </c>
      <c r="J8047" s="2614" t="s">
        <v>2187</v>
      </c>
      <c r="K8047" s="2607" t="s">
        <v>1198</v>
      </c>
      <c r="L8047" s="2614" t="s">
        <v>2187</v>
      </c>
      <c r="P8047" s="2033" t="s">
        <v>20161</v>
      </c>
      <c r="R8047" s="1711" t="s">
        <v>17709</v>
      </c>
    </row>
    <row r="8048" spans="1:18">
      <c r="A8048" s="2500" t="s">
        <v>15540</v>
      </c>
      <c r="B8048" s="1607" t="s">
        <v>17059</v>
      </c>
      <c r="C8048" s="1912"/>
      <c r="D8048" s="2499"/>
      <c r="E8048" s="2499"/>
      <c r="F8048" s="2499"/>
      <c r="G8048" s="2499"/>
      <c r="H8048" s="1923"/>
      <c r="I8048" s="1923"/>
      <c r="J8048" s="1877" t="s">
        <v>14547</v>
      </c>
      <c r="K8048" s="1877" t="s">
        <v>1197</v>
      </c>
      <c r="L8048" s="1877" t="s">
        <v>2166</v>
      </c>
      <c r="M8048" s="2598" t="s">
        <v>17055</v>
      </c>
    </row>
    <row r="8049" spans="1:17">
      <c r="A8049" s="2284" t="s">
        <v>17318</v>
      </c>
      <c r="B8049" s="1901" t="s">
        <v>17060</v>
      </c>
      <c r="C8049" s="1879" t="s">
        <v>922</v>
      </c>
      <c r="D8049" s="2284" t="s">
        <v>14545</v>
      </c>
      <c r="E8049" s="2498">
        <v>42059</v>
      </c>
      <c r="F8049" s="1936">
        <f t="shared" ref="F8049" si="1540">E8049+17</f>
        <v>42076</v>
      </c>
      <c r="G8049" s="2498">
        <f t="shared" ref="G8049" si="1541">E8049+21</f>
        <v>42080</v>
      </c>
      <c r="H8049" s="2444" t="s">
        <v>16634</v>
      </c>
      <c r="I8049" s="2444" t="s">
        <v>16239</v>
      </c>
      <c r="J8049" s="1875" t="s">
        <v>2187</v>
      </c>
      <c r="K8049" s="1901" t="s">
        <v>1198</v>
      </c>
      <c r="L8049" s="721" t="s">
        <v>943</v>
      </c>
      <c r="O8049" s="1897">
        <v>42207</v>
      </c>
      <c r="P8049" s="2033" t="s">
        <v>19557</v>
      </c>
      <c r="Q8049" s="2033" t="s">
        <v>19558</v>
      </c>
    </row>
    <row r="8050" spans="1:17">
      <c r="A8050" s="2032" t="s">
        <v>17319</v>
      </c>
      <c r="B8050" s="1901" t="s">
        <v>17060</v>
      </c>
      <c r="C8050" s="1879" t="s">
        <v>922</v>
      </c>
      <c r="D8050" s="2284" t="s">
        <v>14545</v>
      </c>
      <c r="E8050" s="2498">
        <v>42059</v>
      </c>
      <c r="F8050" s="1936">
        <f t="shared" ref="F8050:F8059" si="1542">E8050+17</f>
        <v>42076</v>
      </c>
      <c r="G8050" s="2498">
        <f t="shared" ref="G8050:G8059" si="1543">E8050+21</f>
        <v>42080</v>
      </c>
      <c r="H8050" s="2444" t="s">
        <v>16634</v>
      </c>
      <c r="I8050" s="2444" t="s">
        <v>16239</v>
      </c>
      <c r="J8050" s="1875" t="s">
        <v>2187</v>
      </c>
      <c r="K8050" s="1901" t="s">
        <v>1198</v>
      </c>
      <c r="L8050" s="721" t="s">
        <v>943</v>
      </c>
      <c r="O8050" s="1897">
        <v>42207</v>
      </c>
      <c r="P8050" s="2033" t="s">
        <v>19557</v>
      </c>
      <c r="Q8050" s="2033" t="s">
        <v>19558</v>
      </c>
    </row>
    <row r="8051" spans="1:17">
      <c r="A8051" s="2032" t="s">
        <v>17320</v>
      </c>
      <c r="B8051" s="1901" t="s">
        <v>17060</v>
      </c>
      <c r="C8051" s="1879" t="s">
        <v>922</v>
      </c>
      <c r="D8051" s="2284" t="s">
        <v>14545</v>
      </c>
      <c r="E8051" s="2498">
        <v>42059</v>
      </c>
      <c r="F8051" s="1936">
        <f t="shared" si="1542"/>
        <v>42076</v>
      </c>
      <c r="G8051" s="2498">
        <f t="shared" si="1543"/>
        <v>42080</v>
      </c>
      <c r="H8051" s="2444" t="s">
        <v>16634</v>
      </c>
      <c r="I8051" s="2444" t="s">
        <v>16239</v>
      </c>
      <c r="J8051" s="1875" t="s">
        <v>2187</v>
      </c>
      <c r="K8051" s="1901" t="s">
        <v>1198</v>
      </c>
      <c r="L8051" s="721" t="s">
        <v>943</v>
      </c>
      <c r="O8051" s="1897">
        <v>42207</v>
      </c>
      <c r="P8051" s="2033" t="s">
        <v>19557</v>
      </c>
      <c r="Q8051" s="2033" t="s">
        <v>19558</v>
      </c>
    </row>
    <row r="8052" spans="1:17">
      <c r="A8052" s="2032" t="s">
        <v>17321</v>
      </c>
      <c r="B8052" s="1901" t="s">
        <v>17060</v>
      </c>
      <c r="C8052" s="1879" t="s">
        <v>922</v>
      </c>
      <c r="D8052" s="2284" t="s">
        <v>14545</v>
      </c>
      <c r="E8052" s="2498">
        <v>42059</v>
      </c>
      <c r="F8052" s="1936">
        <f t="shared" si="1542"/>
        <v>42076</v>
      </c>
      <c r="G8052" s="2498">
        <f t="shared" si="1543"/>
        <v>42080</v>
      </c>
      <c r="H8052" s="2444" t="s">
        <v>16634</v>
      </c>
      <c r="I8052" s="2444" t="s">
        <v>16239</v>
      </c>
      <c r="J8052" s="1875" t="s">
        <v>2187</v>
      </c>
      <c r="K8052" s="1901" t="s">
        <v>1198</v>
      </c>
      <c r="L8052" s="721" t="s">
        <v>943</v>
      </c>
      <c r="O8052" s="1897">
        <v>42207</v>
      </c>
      <c r="P8052" s="2033" t="s">
        <v>19557</v>
      </c>
      <c r="Q8052" s="2033" t="s">
        <v>19558</v>
      </c>
    </row>
    <row r="8053" spans="1:17">
      <c r="A8053" s="2032" t="s">
        <v>17322</v>
      </c>
      <c r="B8053" s="1901" t="s">
        <v>17060</v>
      </c>
      <c r="C8053" s="1879" t="s">
        <v>922</v>
      </c>
      <c r="D8053" s="2284" t="s">
        <v>14545</v>
      </c>
      <c r="E8053" s="2498">
        <v>42059</v>
      </c>
      <c r="F8053" s="1936">
        <f t="shared" si="1542"/>
        <v>42076</v>
      </c>
      <c r="G8053" s="2498">
        <f t="shared" si="1543"/>
        <v>42080</v>
      </c>
      <c r="H8053" s="2444" t="s">
        <v>16634</v>
      </c>
      <c r="I8053" s="2444" t="s">
        <v>16239</v>
      </c>
      <c r="J8053" s="1875" t="s">
        <v>2187</v>
      </c>
      <c r="K8053" s="1901" t="s">
        <v>1198</v>
      </c>
      <c r="L8053" s="721" t="s">
        <v>943</v>
      </c>
      <c r="O8053" s="1897">
        <v>42207</v>
      </c>
      <c r="P8053" s="2033" t="s">
        <v>19557</v>
      </c>
      <c r="Q8053" s="2033" t="s">
        <v>19558</v>
      </c>
    </row>
    <row r="8054" spans="1:17">
      <c r="A8054" s="2032" t="s">
        <v>17323</v>
      </c>
      <c r="B8054" s="1879" t="s">
        <v>17015</v>
      </c>
      <c r="C8054" s="1879" t="s">
        <v>922</v>
      </c>
      <c r="D8054" s="2284" t="s">
        <v>14545</v>
      </c>
      <c r="E8054" s="2498">
        <v>42059</v>
      </c>
      <c r="F8054" s="1936">
        <f t="shared" si="1542"/>
        <v>42076</v>
      </c>
      <c r="G8054" s="2498">
        <f t="shared" si="1543"/>
        <v>42080</v>
      </c>
      <c r="H8054" s="2444" t="s">
        <v>16634</v>
      </c>
      <c r="I8054" s="2444" t="s">
        <v>16239</v>
      </c>
      <c r="J8054" s="1875" t="s">
        <v>2187</v>
      </c>
      <c r="K8054" s="1901" t="s">
        <v>1198</v>
      </c>
      <c r="L8054" s="721" t="s">
        <v>943</v>
      </c>
      <c r="O8054" s="1897">
        <v>42207</v>
      </c>
      <c r="P8054" s="2033" t="s">
        <v>19557</v>
      </c>
      <c r="Q8054" s="2033" t="s">
        <v>19558</v>
      </c>
    </row>
    <row r="8055" spans="1:17">
      <c r="A8055" s="1917" t="s">
        <v>17324</v>
      </c>
      <c r="B8055" s="1932" t="s">
        <v>17400</v>
      </c>
      <c r="C8055" s="1932" t="s">
        <v>923</v>
      </c>
      <c r="D8055" s="2514" t="s">
        <v>14545</v>
      </c>
      <c r="E8055" s="2517">
        <v>42059</v>
      </c>
      <c r="F8055" s="2518">
        <f t="shared" si="1542"/>
        <v>42076</v>
      </c>
      <c r="G8055" s="2517">
        <f t="shared" si="1543"/>
        <v>42080</v>
      </c>
      <c r="H8055" s="733" t="s">
        <v>16634</v>
      </c>
      <c r="I8055" s="733" t="s">
        <v>16239</v>
      </c>
      <c r="J8055" s="1875" t="s">
        <v>2187</v>
      </c>
      <c r="K8055" s="1472" t="s">
        <v>943</v>
      </c>
      <c r="L8055" s="721" t="s">
        <v>943</v>
      </c>
      <c r="M8055" s="1917"/>
      <c r="N8055" s="1917"/>
      <c r="O8055" s="1897">
        <v>42207</v>
      </c>
      <c r="P8055" s="2033" t="s">
        <v>4659</v>
      </c>
    </row>
    <row r="8056" spans="1:17">
      <c r="A8056" s="2032" t="s">
        <v>17325</v>
      </c>
      <c r="B8056" s="1879" t="s">
        <v>17400</v>
      </c>
      <c r="C8056" s="1879" t="s">
        <v>923</v>
      </c>
      <c r="D8056" s="2284" t="s">
        <v>14545</v>
      </c>
      <c r="E8056" s="2498">
        <v>42059</v>
      </c>
      <c r="F8056" s="1936">
        <f t="shared" si="1542"/>
        <v>42076</v>
      </c>
      <c r="G8056" s="2498">
        <f t="shared" si="1543"/>
        <v>42080</v>
      </c>
      <c r="H8056" s="2444" t="s">
        <v>16634</v>
      </c>
      <c r="I8056" s="2444" t="s">
        <v>16239</v>
      </c>
      <c r="J8056" s="1875" t="s">
        <v>2187</v>
      </c>
      <c r="K8056" s="1901" t="s">
        <v>1198</v>
      </c>
      <c r="L8056" s="721" t="s">
        <v>943</v>
      </c>
      <c r="O8056" s="1897">
        <v>42207</v>
      </c>
      <c r="P8056" s="2033" t="s">
        <v>19557</v>
      </c>
      <c r="Q8056" s="2033" t="s">
        <v>19558</v>
      </c>
    </row>
    <row r="8057" spans="1:17">
      <c r="A8057" s="2032" t="s">
        <v>17326</v>
      </c>
      <c r="B8057" s="1879" t="s">
        <v>17400</v>
      </c>
      <c r="C8057" s="1879" t="s">
        <v>923</v>
      </c>
      <c r="D8057" s="2284" t="s">
        <v>14545</v>
      </c>
      <c r="E8057" s="2498">
        <v>42059</v>
      </c>
      <c r="F8057" s="1936">
        <f t="shared" si="1542"/>
        <v>42076</v>
      </c>
      <c r="G8057" s="2498">
        <f t="shared" si="1543"/>
        <v>42080</v>
      </c>
      <c r="H8057" s="2444" t="s">
        <v>16634</v>
      </c>
      <c r="I8057" s="2444" t="s">
        <v>16239</v>
      </c>
      <c r="J8057" s="1875" t="s">
        <v>2187</v>
      </c>
      <c r="K8057" s="1901" t="s">
        <v>1198</v>
      </c>
      <c r="L8057" s="721" t="s">
        <v>943</v>
      </c>
      <c r="O8057" s="1897">
        <v>42207</v>
      </c>
      <c r="P8057" s="2033" t="s">
        <v>19557</v>
      </c>
      <c r="Q8057" s="2033" t="s">
        <v>19558</v>
      </c>
    </row>
    <row r="8058" spans="1:17">
      <c r="A8058" s="2032" t="s">
        <v>17327</v>
      </c>
      <c r="B8058" s="1879" t="s">
        <v>17400</v>
      </c>
      <c r="C8058" s="1879" t="s">
        <v>923</v>
      </c>
      <c r="D8058" s="2284" t="s">
        <v>14545</v>
      </c>
      <c r="E8058" s="2498">
        <v>42059</v>
      </c>
      <c r="F8058" s="1936">
        <f t="shared" si="1542"/>
        <v>42076</v>
      </c>
      <c r="G8058" s="2498">
        <f t="shared" si="1543"/>
        <v>42080</v>
      </c>
      <c r="H8058" s="2444" t="s">
        <v>16634</v>
      </c>
      <c r="I8058" s="2444" t="s">
        <v>16239</v>
      </c>
      <c r="J8058" s="1875" t="s">
        <v>2187</v>
      </c>
      <c r="K8058" s="1901" t="s">
        <v>1198</v>
      </c>
      <c r="L8058" s="721" t="s">
        <v>943</v>
      </c>
      <c r="O8058" s="1897">
        <v>42207</v>
      </c>
      <c r="P8058" s="2033" t="s">
        <v>19557</v>
      </c>
      <c r="Q8058" s="2033" t="s">
        <v>19558</v>
      </c>
    </row>
    <row r="8059" spans="1:17">
      <c r="A8059" s="2032" t="s">
        <v>17328</v>
      </c>
      <c r="B8059" s="1879" t="s">
        <v>17400</v>
      </c>
      <c r="C8059" s="1879" t="s">
        <v>923</v>
      </c>
      <c r="D8059" s="2284" t="s">
        <v>14545</v>
      </c>
      <c r="E8059" s="2498">
        <v>42059</v>
      </c>
      <c r="F8059" s="1936">
        <f t="shared" si="1542"/>
        <v>42076</v>
      </c>
      <c r="G8059" s="2498">
        <f t="shared" si="1543"/>
        <v>42080</v>
      </c>
      <c r="H8059" s="2444" t="s">
        <v>16634</v>
      </c>
      <c r="I8059" s="2444" t="s">
        <v>16239</v>
      </c>
      <c r="J8059" s="1875" t="s">
        <v>2187</v>
      </c>
      <c r="K8059" s="1901" t="s">
        <v>1198</v>
      </c>
      <c r="L8059" s="721" t="s">
        <v>943</v>
      </c>
      <c r="O8059" s="1897">
        <v>42207</v>
      </c>
      <c r="P8059" s="2033" t="s">
        <v>19557</v>
      </c>
      <c r="Q8059" s="2033" t="s">
        <v>19558</v>
      </c>
    </row>
    <row r="8060" spans="1:17">
      <c r="A8060" s="817" t="s">
        <v>10500</v>
      </c>
      <c r="B8060" s="1881" t="s">
        <v>17248</v>
      </c>
      <c r="C8060" s="1912"/>
      <c r="D8060" s="1881" t="s">
        <v>17247</v>
      </c>
      <c r="E8060" s="1903"/>
      <c r="F8060" s="1903"/>
      <c r="G8060" s="1903"/>
      <c r="H8060" s="1923"/>
      <c r="I8060" s="1923"/>
      <c r="J8060" s="1876" t="s">
        <v>4331</v>
      </c>
      <c r="K8060" s="1877" t="s">
        <v>1197</v>
      </c>
    </row>
    <row r="8061" spans="1:17" s="1687" customFormat="1">
      <c r="A8061" s="1870" t="s">
        <v>17401</v>
      </c>
      <c r="B8061" s="1901" t="s">
        <v>17153</v>
      </c>
      <c r="C8061" s="1879" t="s">
        <v>922</v>
      </c>
      <c r="D8061" s="1870" t="s">
        <v>9031</v>
      </c>
      <c r="E8061" s="1874">
        <v>42059</v>
      </c>
      <c r="F8061" s="1874">
        <f>E8061+17</f>
        <v>42076</v>
      </c>
      <c r="G8061" s="1873">
        <f>E8061+21</f>
        <v>42080</v>
      </c>
      <c r="H8061" s="1906" t="s">
        <v>15080</v>
      </c>
      <c r="I8061" s="1906" t="s">
        <v>15084</v>
      </c>
      <c r="J8061" s="1875" t="s">
        <v>2187</v>
      </c>
      <c r="K8061" s="1901" t="s">
        <v>1198</v>
      </c>
      <c r="O8061" s="1897">
        <v>42132</v>
      </c>
      <c r="P8061" s="2033" t="s">
        <v>4612</v>
      </c>
    </row>
    <row r="8062" spans="1:17">
      <c r="A8062" s="2032" t="s">
        <v>17334</v>
      </c>
      <c r="B8062" s="1879" t="s">
        <v>17396</v>
      </c>
      <c r="C8062" s="1879" t="s">
        <v>923</v>
      </c>
      <c r="D8062" s="1870" t="s">
        <v>9031</v>
      </c>
      <c r="E8062" s="1874">
        <v>42059</v>
      </c>
      <c r="F8062" s="1874">
        <f t="shared" ref="F8062:F8063" si="1544">E8062+17</f>
        <v>42076</v>
      </c>
      <c r="G8062" s="1873">
        <f t="shared" ref="G8062:G8063" si="1545">E8062+21</f>
        <v>42080</v>
      </c>
      <c r="H8062" s="1906" t="s">
        <v>15080</v>
      </c>
      <c r="I8062" s="1906" t="s">
        <v>15084</v>
      </c>
      <c r="J8062" s="1875" t="s">
        <v>2187</v>
      </c>
      <c r="K8062" s="1901" t="s">
        <v>1198</v>
      </c>
      <c r="O8062" s="1897">
        <v>42132</v>
      </c>
      <c r="P8062" s="2033" t="s">
        <v>4612</v>
      </c>
    </row>
    <row r="8063" spans="1:17">
      <c r="A8063" s="2032" t="s">
        <v>17335</v>
      </c>
      <c r="B8063" s="1879" t="s">
        <v>17396</v>
      </c>
      <c r="C8063" s="1879" t="s">
        <v>923</v>
      </c>
      <c r="D8063" s="1870" t="s">
        <v>9031</v>
      </c>
      <c r="E8063" s="1874">
        <v>42059</v>
      </c>
      <c r="F8063" s="1874">
        <f t="shared" si="1544"/>
        <v>42076</v>
      </c>
      <c r="G8063" s="1873">
        <f t="shared" si="1545"/>
        <v>42080</v>
      </c>
      <c r="H8063" s="1906" t="s">
        <v>15080</v>
      </c>
      <c r="I8063" s="1906" t="s">
        <v>15084</v>
      </c>
      <c r="J8063" s="1875" t="s">
        <v>2187</v>
      </c>
      <c r="K8063" s="1901" t="s">
        <v>1198</v>
      </c>
      <c r="O8063" s="1897">
        <v>42132</v>
      </c>
      <c r="P8063" s="2033" t="s">
        <v>4612</v>
      </c>
    </row>
    <row r="8064" spans="1:17">
      <c r="A8064" s="1940" t="s">
        <v>5157</v>
      </c>
      <c r="B8064" s="1881" t="s">
        <v>17341</v>
      </c>
      <c r="C8064" s="1912"/>
      <c r="D8064" s="1881"/>
      <c r="E8064" s="1903"/>
      <c r="F8064" s="1903"/>
      <c r="G8064" s="1903"/>
      <c r="H8064" s="1923"/>
      <c r="I8064" s="1923"/>
      <c r="J8064" s="1876" t="s">
        <v>4331</v>
      </c>
      <c r="K8064" s="1877" t="s">
        <v>1196</v>
      </c>
      <c r="L8064" s="1877" t="s">
        <v>2165</v>
      </c>
      <c r="M8064" s="1877" t="s">
        <v>1953</v>
      </c>
      <c r="N8064" s="1877" t="s">
        <v>2166</v>
      </c>
    </row>
    <row r="8065" spans="1:17" s="1711" customFormat="1">
      <c r="A8065" s="1868" t="s">
        <v>17402</v>
      </c>
      <c r="B8065" s="1909" t="s">
        <v>17019</v>
      </c>
      <c r="C8065" s="1879" t="s">
        <v>922</v>
      </c>
      <c r="D8065" s="1870" t="s">
        <v>6389</v>
      </c>
      <c r="E8065" s="1873">
        <v>42059</v>
      </c>
      <c r="F8065" s="1874">
        <f>E8065+17</f>
        <v>42076</v>
      </c>
      <c r="G8065" s="1874">
        <f>E8065+21</f>
        <v>42080</v>
      </c>
      <c r="H8065" s="1718" t="s">
        <v>16403</v>
      </c>
      <c r="I8065" s="1718" t="s">
        <v>15519</v>
      </c>
      <c r="J8065" s="721" t="s">
        <v>943</v>
      </c>
      <c r="K8065" s="1901" t="s">
        <v>1198</v>
      </c>
      <c r="L8065" s="721" t="s">
        <v>943</v>
      </c>
      <c r="M8065" s="1901" t="s">
        <v>2170</v>
      </c>
      <c r="N8065" s="1875" t="s">
        <v>2187</v>
      </c>
      <c r="O8065" s="1356">
        <v>42215</v>
      </c>
      <c r="P8065" s="1711" t="s">
        <v>18161</v>
      </c>
      <c r="Q8065" s="1711" t="s">
        <v>4612</v>
      </c>
    </row>
    <row r="8066" spans="1:17">
      <c r="A8066" s="1917" t="s">
        <v>17336</v>
      </c>
      <c r="B8066" s="1909" t="s">
        <v>17019</v>
      </c>
      <c r="C8066" s="1932" t="s">
        <v>922</v>
      </c>
      <c r="D8066" s="1982" t="s">
        <v>6389</v>
      </c>
      <c r="E8066" s="1298">
        <v>42059</v>
      </c>
      <c r="F8066" s="1983">
        <f t="shared" ref="F8066:F8070" si="1546">E8066+17</f>
        <v>42076</v>
      </c>
      <c r="G8066" s="1983">
        <f t="shared" ref="G8066:G8070" si="1547">E8066+21</f>
        <v>42080</v>
      </c>
      <c r="H8066" s="1984" t="s">
        <v>16403</v>
      </c>
      <c r="I8066" s="1984" t="s">
        <v>15519</v>
      </c>
      <c r="J8066" s="1472" t="s">
        <v>943</v>
      </c>
      <c r="K8066" s="1472" t="s">
        <v>943</v>
      </c>
      <c r="L8066" s="1472" t="s">
        <v>943</v>
      </c>
      <c r="M8066" s="1985" t="s">
        <v>2170</v>
      </c>
      <c r="N8066" s="1930" t="s">
        <v>2187</v>
      </c>
      <c r="O8066" s="1366">
        <v>42132</v>
      </c>
      <c r="P8066" s="1917" t="s">
        <v>4959</v>
      </c>
      <c r="Q8066" s="1917"/>
    </row>
    <row r="8067" spans="1:17">
      <c r="A8067" s="1917" t="s">
        <v>17337</v>
      </c>
      <c r="B8067" s="1909" t="s">
        <v>17019</v>
      </c>
      <c r="C8067" s="1932" t="s">
        <v>922</v>
      </c>
      <c r="D8067" s="1982" t="s">
        <v>6389</v>
      </c>
      <c r="E8067" s="1298">
        <v>42059</v>
      </c>
      <c r="F8067" s="1983">
        <f t="shared" si="1546"/>
        <v>42076</v>
      </c>
      <c r="G8067" s="1983">
        <f t="shared" si="1547"/>
        <v>42080</v>
      </c>
      <c r="H8067" s="1984" t="s">
        <v>16403</v>
      </c>
      <c r="I8067" s="1984" t="s">
        <v>15519</v>
      </c>
      <c r="J8067" s="1472" t="s">
        <v>943</v>
      </c>
      <c r="K8067" s="1472" t="s">
        <v>943</v>
      </c>
      <c r="L8067" s="1472" t="s">
        <v>943</v>
      </c>
      <c r="M8067" s="1985" t="s">
        <v>2170</v>
      </c>
      <c r="N8067" s="1930" t="s">
        <v>2187</v>
      </c>
      <c r="O8067" s="1366">
        <v>42132</v>
      </c>
      <c r="P8067" s="1917" t="s">
        <v>4959</v>
      </c>
      <c r="Q8067" s="1917"/>
    </row>
    <row r="8068" spans="1:17">
      <c r="A8068" s="1917" t="s">
        <v>17338</v>
      </c>
      <c r="B8068" s="1932" t="s">
        <v>17063</v>
      </c>
      <c r="C8068" s="1932" t="s">
        <v>923</v>
      </c>
      <c r="D8068" s="1982" t="s">
        <v>6389</v>
      </c>
      <c r="E8068" s="1298">
        <v>42059</v>
      </c>
      <c r="F8068" s="1983">
        <f t="shared" si="1546"/>
        <v>42076</v>
      </c>
      <c r="G8068" s="1983">
        <f t="shared" si="1547"/>
        <v>42080</v>
      </c>
      <c r="H8068" s="1984" t="s">
        <v>16403</v>
      </c>
      <c r="I8068" s="1984" t="s">
        <v>15519</v>
      </c>
      <c r="J8068" s="1472" t="s">
        <v>943</v>
      </c>
      <c r="K8068" s="1472" t="s">
        <v>943</v>
      </c>
      <c r="L8068" s="1472" t="s">
        <v>943</v>
      </c>
      <c r="M8068" s="1985" t="s">
        <v>2170</v>
      </c>
      <c r="N8068" s="1930" t="s">
        <v>2187</v>
      </c>
      <c r="O8068" s="1366">
        <v>42097</v>
      </c>
      <c r="P8068" s="1917" t="s">
        <v>4959</v>
      </c>
      <c r="Q8068" s="1917"/>
    </row>
    <row r="8069" spans="1:17">
      <c r="A8069" s="2032" t="s">
        <v>17339</v>
      </c>
      <c r="B8069" s="1879" t="s">
        <v>17063</v>
      </c>
      <c r="C8069" s="1879" t="s">
        <v>923</v>
      </c>
      <c r="D8069" s="1870" t="s">
        <v>6389</v>
      </c>
      <c r="E8069" s="1873">
        <v>42059</v>
      </c>
      <c r="F8069" s="1874">
        <f t="shared" si="1546"/>
        <v>42076</v>
      </c>
      <c r="G8069" s="1874">
        <f t="shared" si="1547"/>
        <v>42080</v>
      </c>
      <c r="H8069" s="1718" t="s">
        <v>16403</v>
      </c>
      <c r="I8069" s="1718" t="s">
        <v>15519</v>
      </c>
      <c r="J8069" s="721" t="s">
        <v>943</v>
      </c>
      <c r="K8069" s="1901" t="s">
        <v>1198</v>
      </c>
      <c r="L8069" s="721" t="s">
        <v>943</v>
      </c>
      <c r="M8069" s="1901" t="s">
        <v>2170</v>
      </c>
      <c r="N8069" s="1875" t="s">
        <v>2187</v>
      </c>
      <c r="P8069" s="2033" t="s">
        <v>17695</v>
      </c>
    </row>
    <row r="8070" spans="1:17">
      <c r="A8070" s="1917" t="s">
        <v>17340</v>
      </c>
      <c r="B8070" s="1932" t="s">
        <v>17063</v>
      </c>
      <c r="C8070" s="1932" t="s">
        <v>923</v>
      </c>
      <c r="D8070" s="1982" t="s">
        <v>6389</v>
      </c>
      <c r="E8070" s="1298">
        <v>42059</v>
      </c>
      <c r="F8070" s="1983">
        <f t="shared" si="1546"/>
        <v>42076</v>
      </c>
      <c r="G8070" s="1983">
        <f t="shared" si="1547"/>
        <v>42080</v>
      </c>
      <c r="H8070" s="1984" t="s">
        <v>16403</v>
      </c>
      <c r="I8070" s="1984" t="s">
        <v>15519</v>
      </c>
      <c r="J8070" s="1472" t="s">
        <v>943</v>
      </c>
      <c r="K8070" s="1472" t="s">
        <v>943</v>
      </c>
      <c r="L8070" s="1472" t="s">
        <v>943</v>
      </c>
      <c r="M8070" s="1985" t="s">
        <v>2170</v>
      </c>
      <c r="N8070" s="1930" t="s">
        <v>2187</v>
      </c>
      <c r="O8070" s="1366">
        <v>42097</v>
      </c>
      <c r="P8070" s="1917" t="s">
        <v>4959</v>
      </c>
    </row>
    <row r="8071" spans="1:17">
      <c r="A8071" s="2504" t="s">
        <v>10501</v>
      </c>
      <c r="B8071" s="1607" t="s">
        <v>16393</v>
      </c>
      <c r="C8071" s="1912"/>
      <c r="D8071" s="2499"/>
      <c r="E8071" s="2499"/>
      <c r="F8071" s="2499"/>
      <c r="G8071" s="2499"/>
      <c r="H8071" s="1923"/>
      <c r="I8071" s="1923"/>
      <c r="J8071" s="2503" t="s">
        <v>4331</v>
      </c>
      <c r="K8071" s="1877" t="s">
        <v>1197</v>
      </c>
      <c r="L8071" s="2436" t="s">
        <v>1007</v>
      </c>
      <c r="M8071" s="657" t="s">
        <v>17161</v>
      </c>
    </row>
    <row r="8072" spans="1:17">
      <c r="A8072" s="2368" t="s">
        <v>17478</v>
      </c>
      <c r="B8072" s="1901" t="s">
        <v>3885</v>
      </c>
      <c r="C8072" s="1879" t="s">
        <v>922</v>
      </c>
      <c r="D8072" s="2284" t="s">
        <v>9347</v>
      </c>
      <c r="E8072" s="2498">
        <v>42064</v>
      </c>
      <c r="F8072" s="1936">
        <f t="shared" ref="F8072" si="1548">E8072+17</f>
        <v>42081</v>
      </c>
      <c r="G8072" s="2498">
        <f t="shared" ref="G8072" si="1549">E8072+21</f>
        <v>42085</v>
      </c>
      <c r="H8072" s="1867" t="s">
        <v>15618</v>
      </c>
      <c r="I8072" s="1867" t="s">
        <v>15563</v>
      </c>
      <c r="J8072" s="1875" t="s">
        <v>2187</v>
      </c>
      <c r="K8072" s="1901" t="s">
        <v>1198</v>
      </c>
      <c r="L8072" s="1875" t="s">
        <v>2187</v>
      </c>
      <c r="M8072" s="615" t="s">
        <v>17385</v>
      </c>
      <c r="O8072" s="1897">
        <v>42088</v>
      </c>
      <c r="P8072" t="s">
        <v>12026</v>
      </c>
    </row>
    <row r="8073" spans="1:17">
      <c r="A8073" s="1915" t="s">
        <v>17479</v>
      </c>
      <c r="B8073" s="1879" t="s">
        <v>4429</v>
      </c>
      <c r="C8073" s="1879" t="s">
        <v>922</v>
      </c>
      <c r="D8073" s="2284" t="s">
        <v>9347</v>
      </c>
      <c r="E8073" s="2498">
        <v>42064</v>
      </c>
      <c r="F8073" s="1936">
        <f t="shared" ref="F8073:F8080" si="1550">E8073+17</f>
        <v>42081</v>
      </c>
      <c r="G8073" s="2498">
        <f t="shared" ref="G8073:G8080" si="1551">E8073+21</f>
        <v>42085</v>
      </c>
      <c r="H8073" s="1867" t="s">
        <v>15618</v>
      </c>
      <c r="I8073" s="1867" t="s">
        <v>15563</v>
      </c>
      <c r="J8073" s="1875" t="s">
        <v>2187</v>
      </c>
      <c r="K8073" s="1901" t="s">
        <v>1198</v>
      </c>
      <c r="L8073" s="1875" t="s">
        <v>2187</v>
      </c>
      <c r="M8073" s="615" t="s">
        <v>17385</v>
      </c>
      <c r="O8073" s="1897">
        <v>42088</v>
      </c>
      <c r="P8073" s="2032" t="s">
        <v>12026</v>
      </c>
    </row>
    <row r="8074" spans="1:17">
      <c r="A8074" s="1915" t="s">
        <v>17480</v>
      </c>
      <c r="B8074" s="1901" t="s">
        <v>17145</v>
      </c>
      <c r="C8074" s="1879" t="s">
        <v>922</v>
      </c>
      <c r="D8074" s="2284" t="s">
        <v>9347</v>
      </c>
      <c r="E8074" s="2498">
        <v>42064</v>
      </c>
      <c r="F8074" s="1936">
        <f t="shared" si="1550"/>
        <v>42081</v>
      </c>
      <c r="G8074" s="2498">
        <f t="shared" si="1551"/>
        <v>42085</v>
      </c>
      <c r="H8074" s="1867" t="s">
        <v>15618</v>
      </c>
      <c r="I8074" s="1867" t="s">
        <v>15563</v>
      </c>
      <c r="J8074" s="1875" t="s">
        <v>2187</v>
      </c>
      <c r="K8074" s="1901" t="s">
        <v>1198</v>
      </c>
      <c r="L8074" s="1875" t="s">
        <v>2187</v>
      </c>
      <c r="M8074" s="615" t="s">
        <v>17385</v>
      </c>
      <c r="O8074" s="1897">
        <v>42093</v>
      </c>
      <c r="P8074" s="2033" t="s">
        <v>17629</v>
      </c>
    </row>
    <row r="8075" spans="1:17">
      <c r="A8075" s="1915" t="s">
        <v>17481</v>
      </c>
      <c r="B8075" s="1901" t="s">
        <v>17145</v>
      </c>
      <c r="C8075" s="1879" t="s">
        <v>922</v>
      </c>
      <c r="D8075" s="2284" t="s">
        <v>9347</v>
      </c>
      <c r="E8075" s="2498">
        <v>42064</v>
      </c>
      <c r="F8075" s="1936">
        <f t="shared" si="1550"/>
        <v>42081</v>
      </c>
      <c r="G8075" s="2498">
        <f t="shared" si="1551"/>
        <v>42085</v>
      </c>
      <c r="H8075" s="1867" t="s">
        <v>15618</v>
      </c>
      <c r="I8075" s="1867" t="s">
        <v>15563</v>
      </c>
      <c r="J8075" s="1875" t="s">
        <v>2187</v>
      </c>
      <c r="K8075" s="1901" t="s">
        <v>1198</v>
      </c>
      <c r="L8075" s="1875" t="s">
        <v>2187</v>
      </c>
      <c r="M8075" s="615" t="s">
        <v>17817</v>
      </c>
      <c r="O8075" s="1897">
        <v>42121</v>
      </c>
      <c r="P8075" s="2033" t="s">
        <v>18249</v>
      </c>
    </row>
    <row r="8076" spans="1:17">
      <c r="A8076" s="1303" t="s">
        <v>17482</v>
      </c>
      <c r="B8076" s="1901" t="s">
        <v>17145</v>
      </c>
      <c r="C8076" s="1879" t="s">
        <v>922</v>
      </c>
      <c r="D8076" s="2284" t="s">
        <v>9347</v>
      </c>
      <c r="E8076" s="2498">
        <v>42064</v>
      </c>
      <c r="F8076" s="1936">
        <f t="shared" si="1550"/>
        <v>42081</v>
      </c>
      <c r="G8076" s="2498">
        <f t="shared" si="1551"/>
        <v>42085</v>
      </c>
      <c r="H8076" s="1867" t="s">
        <v>15618</v>
      </c>
      <c r="I8076" s="1867" t="s">
        <v>15563</v>
      </c>
      <c r="J8076" s="1875" t="s">
        <v>2187</v>
      </c>
      <c r="K8076" s="1901" t="s">
        <v>1198</v>
      </c>
      <c r="L8076" s="1875" t="s">
        <v>2187</v>
      </c>
      <c r="M8076" s="2033" t="s">
        <v>18152</v>
      </c>
      <c r="O8076" s="1897">
        <v>42138</v>
      </c>
      <c r="P8076" s="2033" t="s">
        <v>12960</v>
      </c>
    </row>
    <row r="8077" spans="1:17">
      <c r="A8077" s="1303" t="s">
        <v>17483</v>
      </c>
      <c r="B8077" s="1901" t="s">
        <v>3885</v>
      </c>
      <c r="C8077" s="1879" t="s">
        <v>923</v>
      </c>
      <c r="D8077" s="2284" t="s">
        <v>9347</v>
      </c>
      <c r="E8077" s="2498">
        <v>42064</v>
      </c>
      <c r="F8077" s="1936">
        <f t="shared" si="1550"/>
        <v>42081</v>
      </c>
      <c r="G8077" s="2498">
        <f t="shared" si="1551"/>
        <v>42085</v>
      </c>
      <c r="H8077" s="1867" t="s">
        <v>15618</v>
      </c>
      <c r="I8077" s="1867" t="s">
        <v>15563</v>
      </c>
      <c r="J8077" s="1875" t="s">
        <v>2187</v>
      </c>
      <c r="K8077" s="1901" t="s">
        <v>1198</v>
      </c>
      <c r="L8077" s="1875" t="s">
        <v>2187</v>
      </c>
      <c r="M8077" s="615" t="s">
        <v>17385</v>
      </c>
      <c r="O8077" s="1897">
        <v>42088</v>
      </c>
      <c r="P8077" s="2032" t="s">
        <v>9479</v>
      </c>
    </row>
    <row r="8078" spans="1:17">
      <c r="A8078" s="1303" t="s">
        <v>17484</v>
      </c>
      <c r="B8078" s="1901" t="s">
        <v>3885</v>
      </c>
      <c r="C8078" s="1879" t="s">
        <v>923</v>
      </c>
      <c r="D8078" s="2284" t="s">
        <v>9347</v>
      </c>
      <c r="E8078" s="2498">
        <v>42064</v>
      </c>
      <c r="F8078" s="1936">
        <f t="shared" si="1550"/>
        <v>42081</v>
      </c>
      <c r="G8078" s="2498">
        <f t="shared" si="1551"/>
        <v>42085</v>
      </c>
      <c r="H8078" s="1867" t="s">
        <v>15618</v>
      </c>
      <c r="I8078" s="1867" t="s">
        <v>15563</v>
      </c>
      <c r="J8078" s="1875" t="s">
        <v>2187</v>
      </c>
      <c r="K8078" s="1901" t="s">
        <v>1198</v>
      </c>
      <c r="L8078" s="1875" t="s">
        <v>2187</v>
      </c>
      <c r="M8078" s="615" t="s">
        <v>17385</v>
      </c>
      <c r="O8078" s="1897">
        <v>42088</v>
      </c>
      <c r="P8078" s="2032" t="s">
        <v>9479</v>
      </c>
    </row>
    <row r="8079" spans="1:17">
      <c r="A8079" s="1303" t="s">
        <v>17485</v>
      </c>
      <c r="B8079" s="1901" t="s">
        <v>3885</v>
      </c>
      <c r="C8079" s="1879" t="s">
        <v>923</v>
      </c>
      <c r="D8079" s="2284" t="s">
        <v>9347</v>
      </c>
      <c r="E8079" s="2498">
        <v>42064</v>
      </c>
      <c r="F8079" s="1936">
        <f t="shared" si="1550"/>
        <v>42081</v>
      </c>
      <c r="G8079" s="2498">
        <f t="shared" si="1551"/>
        <v>42085</v>
      </c>
      <c r="H8079" s="1867" t="s">
        <v>15618</v>
      </c>
      <c r="I8079" s="1867" t="s">
        <v>15563</v>
      </c>
      <c r="J8079" s="1875" t="s">
        <v>2187</v>
      </c>
      <c r="K8079" s="1901" t="s">
        <v>1198</v>
      </c>
      <c r="L8079" s="1875" t="s">
        <v>2187</v>
      </c>
      <c r="M8079" s="615" t="s">
        <v>17385</v>
      </c>
      <c r="O8079" s="1897">
        <v>42088</v>
      </c>
      <c r="P8079" s="2032" t="s">
        <v>9479</v>
      </c>
    </row>
    <row r="8080" spans="1:17">
      <c r="A8080" s="1303" t="s">
        <v>17486</v>
      </c>
      <c r="B8080" s="1901" t="s">
        <v>3885</v>
      </c>
      <c r="C8080" s="1879" t="s">
        <v>923</v>
      </c>
      <c r="D8080" s="2284" t="s">
        <v>9347</v>
      </c>
      <c r="E8080" s="2498">
        <v>42064</v>
      </c>
      <c r="F8080" s="1936">
        <f t="shared" si="1550"/>
        <v>42081</v>
      </c>
      <c r="G8080" s="2498">
        <f t="shared" si="1551"/>
        <v>42085</v>
      </c>
      <c r="H8080" s="1867" t="s">
        <v>15618</v>
      </c>
      <c r="I8080" s="1867" t="s">
        <v>15563</v>
      </c>
      <c r="J8080" s="1875" t="s">
        <v>2187</v>
      </c>
      <c r="K8080" s="1901" t="s">
        <v>1198</v>
      </c>
      <c r="L8080" s="1875" t="s">
        <v>2187</v>
      </c>
      <c r="M8080" s="615" t="s">
        <v>17385</v>
      </c>
      <c r="O8080" s="1897">
        <v>42088</v>
      </c>
      <c r="P8080" s="2032" t="s">
        <v>9479</v>
      </c>
    </row>
    <row r="8081" spans="1:16">
      <c r="A8081" s="2504" t="s">
        <v>10501</v>
      </c>
      <c r="B8081" s="1607" t="s">
        <v>15219</v>
      </c>
      <c r="C8081" s="1912"/>
      <c r="D8081" s="2499"/>
      <c r="E8081" s="2499"/>
      <c r="F8081" s="2499"/>
      <c r="G8081" s="2499"/>
      <c r="H8081" s="1923"/>
      <c r="I8081" s="1923"/>
      <c r="J8081" s="2503" t="s">
        <v>4331</v>
      </c>
      <c r="K8081" s="1877" t="s">
        <v>1197</v>
      </c>
      <c r="L8081" s="740" t="s">
        <v>1007</v>
      </c>
      <c r="M8081" s="657" t="s">
        <v>17161</v>
      </c>
    </row>
    <row r="8082" spans="1:16">
      <c r="A8082" s="2368" t="s">
        <v>17487</v>
      </c>
      <c r="B8082" s="1901" t="s">
        <v>3885</v>
      </c>
      <c r="C8082" s="1879" t="s">
        <v>922</v>
      </c>
      <c r="D8082" s="2284" t="s">
        <v>9347</v>
      </c>
      <c r="E8082" s="2498">
        <v>42065</v>
      </c>
      <c r="F8082" s="1936">
        <f t="shared" ref="F8082" si="1552">E8082+17</f>
        <v>42082</v>
      </c>
      <c r="G8082" s="2498">
        <f t="shared" ref="G8082" si="1553">E8082+21</f>
        <v>42086</v>
      </c>
      <c r="H8082" s="1927" t="s">
        <v>14166</v>
      </c>
      <c r="I8082" s="1927" t="s">
        <v>14969</v>
      </c>
      <c r="J8082" s="1875" t="s">
        <v>2187</v>
      </c>
      <c r="K8082" s="1901" t="s">
        <v>1198</v>
      </c>
      <c r="L8082" s="1875" t="s">
        <v>2187</v>
      </c>
      <c r="M8082" s="615" t="s">
        <v>17466</v>
      </c>
      <c r="O8082" s="1897">
        <v>42088</v>
      </c>
      <c r="P8082" s="2032" t="s">
        <v>9479</v>
      </c>
    </row>
    <row r="8083" spans="1:16">
      <c r="A8083" s="1808" t="s">
        <v>17488</v>
      </c>
      <c r="B8083" s="1901" t="s">
        <v>17147</v>
      </c>
      <c r="C8083" s="1985" t="s">
        <v>922</v>
      </c>
      <c r="D8083" s="2514" t="s">
        <v>9347</v>
      </c>
      <c r="E8083" s="2517">
        <v>42065</v>
      </c>
      <c r="F8083" s="2518">
        <f t="shared" ref="F8083:F8087" si="1554">E8083+17</f>
        <v>42082</v>
      </c>
      <c r="G8083" s="2517">
        <f t="shared" ref="G8083:G8087" si="1555">E8083+21</f>
        <v>42086</v>
      </c>
      <c r="H8083" s="822" t="s">
        <v>14166</v>
      </c>
      <c r="I8083" s="822" t="s">
        <v>14969</v>
      </c>
      <c r="J8083" s="1930" t="s">
        <v>2187</v>
      </c>
      <c r="K8083" s="1472" t="s">
        <v>943</v>
      </c>
      <c r="L8083" s="1930" t="s">
        <v>2187</v>
      </c>
      <c r="M8083" s="615" t="s">
        <v>17385</v>
      </c>
      <c r="N8083" s="1982"/>
      <c r="O8083" s="1679">
        <v>42177</v>
      </c>
      <c r="P8083" s="1982" t="s">
        <v>4659</v>
      </c>
    </row>
    <row r="8084" spans="1:16">
      <c r="A8084" s="1808" t="s">
        <v>17489</v>
      </c>
      <c r="B8084" s="1901" t="s">
        <v>17147</v>
      </c>
      <c r="C8084" s="1985" t="s">
        <v>922</v>
      </c>
      <c r="D8084" s="2514" t="s">
        <v>9347</v>
      </c>
      <c r="E8084" s="2517">
        <v>42065</v>
      </c>
      <c r="F8084" s="2518">
        <f t="shared" si="1554"/>
        <v>42082</v>
      </c>
      <c r="G8084" s="2517">
        <f t="shared" si="1555"/>
        <v>42086</v>
      </c>
      <c r="H8084" s="822" t="s">
        <v>14166</v>
      </c>
      <c r="I8084" s="822" t="s">
        <v>14969</v>
      </c>
      <c r="J8084" s="1930" t="s">
        <v>2187</v>
      </c>
      <c r="K8084" s="1472" t="s">
        <v>943</v>
      </c>
      <c r="L8084" s="1930" t="s">
        <v>2187</v>
      </c>
      <c r="M8084" s="1982" t="s">
        <v>17889</v>
      </c>
      <c r="N8084" s="1982"/>
      <c r="O8084" s="1679">
        <v>42177</v>
      </c>
      <c r="P8084" s="1982" t="s">
        <v>4659</v>
      </c>
    </row>
    <row r="8085" spans="1:16">
      <c r="A8085" s="1905" t="s">
        <v>17490</v>
      </c>
      <c r="B8085" s="1901" t="s">
        <v>17147</v>
      </c>
      <c r="C8085" s="1985" t="s">
        <v>922</v>
      </c>
      <c r="D8085" s="2514" t="s">
        <v>9347</v>
      </c>
      <c r="E8085" s="2517">
        <v>42065</v>
      </c>
      <c r="F8085" s="2518">
        <f t="shared" si="1554"/>
        <v>42082</v>
      </c>
      <c r="G8085" s="2517">
        <f t="shared" si="1555"/>
        <v>42086</v>
      </c>
      <c r="H8085" s="822" t="s">
        <v>14166</v>
      </c>
      <c r="I8085" s="822" t="s">
        <v>14969</v>
      </c>
      <c r="J8085" s="1930" t="s">
        <v>2187</v>
      </c>
      <c r="K8085" s="1472" t="s">
        <v>943</v>
      </c>
      <c r="L8085" s="1930" t="s">
        <v>2187</v>
      </c>
      <c r="M8085" s="1982"/>
      <c r="N8085" s="1982"/>
      <c r="O8085" s="1679">
        <v>42177</v>
      </c>
      <c r="P8085" s="1982" t="s">
        <v>4659</v>
      </c>
    </row>
    <row r="8086" spans="1:16">
      <c r="A8086" s="9" t="s">
        <v>17491</v>
      </c>
      <c r="B8086" s="1901" t="s">
        <v>3885</v>
      </c>
      <c r="C8086" s="1879" t="s">
        <v>923</v>
      </c>
      <c r="D8086" s="2284" t="s">
        <v>9347</v>
      </c>
      <c r="E8086" s="2498">
        <v>42065</v>
      </c>
      <c r="F8086" s="1936">
        <f t="shared" si="1554"/>
        <v>42082</v>
      </c>
      <c r="G8086" s="2498">
        <f t="shared" si="1555"/>
        <v>42086</v>
      </c>
      <c r="H8086" s="1927" t="s">
        <v>14166</v>
      </c>
      <c r="I8086" s="1927" t="s">
        <v>14969</v>
      </c>
      <c r="J8086" s="1875" t="s">
        <v>2187</v>
      </c>
      <c r="K8086" s="1901" t="s">
        <v>1198</v>
      </c>
      <c r="L8086" s="1875" t="s">
        <v>2187</v>
      </c>
      <c r="O8086" s="1897">
        <v>42089</v>
      </c>
      <c r="P8086" t="s">
        <v>9479</v>
      </c>
    </row>
    <row r="8087" spans="1:16">
      <c r="A8087" s="9" t="s">
        <v>17890</v>
      </c>
      <c r="B8087" s="1901" t="s">
        <v>3885</v>
      </c>
      <c r="C8087" s="1879" t="s">
        <v>923</v>
      </c>
      <c r="D8087" s="2284" t="s">
        <v>9347</v>
      </c>
      <c r="E8087" s="2498">
        <v>42065</v>
      </c>
      <c r="F8087" s="1936">
        <f t="shared" si="1554"/>
        <v>42082</v>
      </c>
      <c r="G8087" s="2498">
        <f t="shared" si="1555"/>
        <v>42086</v>
      </c>
      <c r="H8087" s="1927" t="s">
        <v>14166</v>
      </c>
      <c r="I8087" s="1927" t="s">
        <v>14969</v>
      </c>
      <c r="J8087" s="1875" t="s">
        <v>2187</v>
      </c>
      <c r="K8087" s="1901" t="s">
        <v>1198</v>
      </c>
      <c r="L8087" s="1875" t="s">
        <v>2187</v>
      </c>
      <c r="O8087" s="1897">
        <v>42088</v>
      </c>
      <c r="P8087" s="2032" t="s">
        <v>9479</v>
      </c>
    </row>
    <row r="8088" spans="1:16">
      <c r="A8088" s="817" t="s">
        <v>10500</v>
      </c>
      <c r="B8088" s="1881" t="s">
        <v>17155</v>
      </c>
      <c r="C8088" s="1912"/>
      <c r="D8088" s="1903"/>
      <c r="E8088" s="1903"/>
      <c r="F8088" s="1903"/>
      <c r="G8088" s="1903"/>
      <c r="H8088" s="1923"/>
      <c r="I8088" s="1923"/>
      <c r="J8088" s="1876" t="s">
        <v>4331</v>
      </c>
      <c r="K8088" s="1877" t="s">
        <v>1197</v>
      </c>
      <c r="L8088" s="657" t="s">
        <v>17161</v>
      </c>
    </row>
    <row r="8089" spans="1:16" s="1711" customFormat="1">
      <c r="A8089" s="1145" t="s">
        <v>17492</v>
      </c>
      <c r="B8089" s="1901" t="s">
        <v>17156</v>
      </c>
      <c r="C8089" s="1879" t="s">
        <v>922</v>
      </c>
      <c r="D8089" s="1870" t="s">
        <v>9031</v>
      </c>
      <c r="E8089" s="1874">
        <v>42065</v>
      </c>
      <c r="F8089" s="1874">
        <f>E8089+17</f>
        <v>42082</v>
      </c>
      <c r="G8089" s="1873">
        <f>E8089+21</f>
        <v>42086</v>
      </c>
      <c r="H8089" s="1870" t="s">
        <v>15336</v>
      </c>
      <c r="I8089" s="1906" t="s">
        <v>15682</v>
      </c>
      <c r="J8089" s="1875" t="s">
        <v>2187</v>
      </c>
      <c r="K8089" s="1901" t="s">
        <v>1198</v>
      </c>
      <c r="L8089" s="1711" t="s">
        <v>17889</v>
      </c>
      <c r="O8089" s="1356">
        <v>42125</v>
      </c>
      <c r="P8089" s="1711" t="s">
        <v>12960</v>
      </c>
    </row>
    <row r="8090" spans="1:16">
      <c r="A8090" s="1303" t="s">
        <v>17493</v>
      </c>
      <c r="B8090" s="1901" t="s">
        <v>17156</v>
      </c>
      <c r="C8090" s="1879" t="s">
        <v>922</v>
      </c>
      <c r="D8090" s="1870" t="s">
        <v>9031</v>
      </c>
      <c r="E8090" s="1874">
        <v>42065</v>
      </c>
      <c r="F8090" s="1874">
        <f t="shared" ref="F8090:F8093" si="1556">E8090+17</f>
        <v>42082</v>
      </c>
      <c r="G8090" s="1873">
        <f t="shared" ref="G8090:G8093" si="1557">E8090+21</f>
        <v>42086</v>
      </c>
      <c r="H8090" s="1870" t="s">
        <v>15336</v>
      </c>
      <c r="I8090" s="1906" t="s">
        <v>15682</v>
      </c>
      <c r="J8090" s="1875" t="s">
        <v>2187</v>
      </c>
      <c r="K8090" s="1901" t="s">
        <v>1198</v>
      </c>
      <c r="L8090" s="2032" t="s">
        <v>17466</v>
      </c>
      <c r="O8090" s="1897">
        <v>42160</v>
      </c>
      <c r="P8090" s="2032" t="s">
        <v>4401</v>
      </c>
    </row>
    <row r="8091" spans="1:16">
      <c r="A8091" s="1303" t="s">
        <v>17494</v>
      </c>
      <c r="B8091" s="1901" t="s">
        <v>17156</v>
      </c>
      <c r="C8091" s="1879" t="s">
        <v>922</v>
      </c>
      <c r="D8091" s="1870" t="s">
        <v>9031</v>
      </c>
      <c r="E8091" s="1874">
        <v>42065</v>
      </c>
      <c r="F8091" s="1874">
        <f t="shared" si="1556"/>
        <v>42082</v>
      </c>
      <c r="G8091" s="1873">
        <f t="shared" si="1557"/>
        <v>42086</v>
      </c>
      <c r="H8091" s="1870" t="s">
        <v>15336</v>
      </c>
      <c r="I8091" s="1906" t="s">
        <v>15682</v>
      </c>
      <c r="J8091" s="1875" t="s">
        <v>2187</v>
      </c>
      <c r="K8091" s="1901" t="s">
        <v>1198</v>
      </c>
      <c r="L8091" s="615" t="s">
        <v>17385</v>
      </c>
      <c r="O8091" s="1897">
        <v>42093</v>
      </c>
      <c r="P8091" s="2033" t="s">
        <v>4401</v>
      </c>
    </row>
    <row r="8092" spans="1:16">
      <c r="A8092" s="1303" t="s">
        <v>17495</v>
      </c>
      <c r="B8092" s="1901" t="s">
        <v>17580</v>
      </c>
      <c r="C8092" s="1879" t="s">
        <v>923</v>
      </c>
      <c r="D8092" s="1870" t="s">
        <v>9031</v>
      </c>
      <c r="E8092" s="1874">
        <v>42065</v>
      </c>
      <c r="F8092" s="1874">
        <f t="shared" si="1556"/>
        <v>42082</v>
      </c>
      <c r="G8092" s="1873">
        <f t="shared" si="1557"/>
        <v>42086</v>
      </c>
      <c r="H8092" s="1870" t="s">
        <v>15336</v>
      </c>
      <c r="I8092" s="1906" t="s">
        <v>15682</v>
      </c>
      <c r="J8092" s="1875" t="s">
        <v>2187</v>
      </c>
      <c r="K8092" s="1901" t="s">
        <v>1198</v>
      </c>
      <c r="L8092" s="2033" t="s">
        <v>17792</v>
      </c>
      <c r="O8092" s="1897">
        <v>42117</v>
      </c>
      <c r="P8092" s="2032" t="s">
        <v>4401</v>
      </c>
    </row>
    <row r="8093" spans="1:16">
      <c r="A8093" s="1303" t="s">
        <v>17496</v>
      </c>
      <c r="B8093" s="1901" t="s">
        <v>17580</v>
      </c>
      <c r="C8093" s="1879" t="s">
        <v>923</v>
      </c>
      <c r="D8093" s="1870" t="s">
        <v>9031</v>
      </c>
      <c r="E8093" s="1874">
        <v>42065</v>
      </c>
      <c r="F8093" s="1874">
        <f t="shared" si="1556"/>
        <v>42082</v>
      </c>
      <c r="G8093" s="1873">
        <f t="shared" si="1557"/>
        <v>42086</v>
      </c>
      <c r="H8093" s="1870" t="s">
        <v>15336</v>
      </c>
      <c r="I8093" s="1906" t="s">
        <v>15682</v>
      </c>
      <c r="J8093" s="1875" t="s">
        <v>2187</v>
      </c>
      <c r="K8093" s="1901" t="s">
        <v>1198</v>
      </c>
      <c r="L8093" s="2033" t="s">
        <v>17472</v>
      </c>
      <c r="O8093" s="1897">
        <v>42093</v>
      </c>
      <c r="P8093" s="2033" t="s">
        <v>4401</v>
      </c>
    </row>
    <row r="8094" spans="1:16">
      <c r="A8094" s="1899" t="s">
        <v>5389</v>
      </c>
      <c r="B8094" s="1881" t="s">
        <v>17158</v>
      </c>
      <c r="C8094" s="1882"/>
      <c r="D8094" s="1903"/>
      <c r="E8094" s="1903"/>
      <c r="F8094" s="1903"/>
      <c r="G8094" s="1903"/>
      <c r="H8094" s="1923"/>
      <c r="I8094" s="1923"/>
      <c r="J8094" s="1876" t="s">
        <v>4331</v>
      </c>
      <c r="K8094" s="1877" t="s">
        <v>1196</v>
      </c>
      <c r="L8094" s="1877" t="s">
        <v>2165</v>
      </c>
      <c r="M8094" s="1877" t="s">
        <v>1953</v>
      </c>
      <c r="N8094" s="1877" t="s">
        <v>2166</v>
      </c>
    </row>
    <row r="8095" spans="1:16">
      <c r="A8095" s="1711" t="s">
        <v>17497</v>
      </c>
      <c r="B8095" s="1901" t="s">
        <v>17159</v>
      </c>
      <c r="C8095" s="1879" t="s">
        <v>922</v>
      </c>
      <c r="D8095" s="1870" t="s">
        <v>5389</v>
      </c>
      <c r="E8095" s="1873">
        <v>42066</v>
      </c>
      <c r="F8095" s="1874">
        <f t="shared" ref="F8095" si="1558">E8095+17</f>
        <v>42083</v>
      </c>
      <c r="G8095" s="1874">
        <f t="shared" ref="G8095" si="1559">E8095+21</f>
        <v>42087</v>
      </c>
      <c r="H8095" s="1884" t="s">
        <v>16336</v>
      </c>
      <c r="I8095" s="1884" t="s">
        <v>16340</v>
      </c>
      <c r="J8095" s="1875" t="s">
        <v>2187</v>
      </c>
      <c r="K8095" s="1901" t="s">
        <v>1198</v>
      </c>
      <c r="L8095" s="1901" t="s">
        <v>2169</v>
      </c>
      <c r="M8095" s="721" t="s">
        <v>943</v>
      </c>
      <c r="N8095" s="1875" t="s">
        <v>2187</v>
      </c>
      <c r="P8095" s="2033" t="s">
        <v>18339</v>
      </c>
    </row>
    <row r="8096" spans="1:16">
      <c r="A8096" s="1917" t="s">
        <v>17498</v>
      </c>
      <c r="B8096" s="1901" t="s">
        <v>17159</v>
      </c>
      <c r="C8096" s="1932" t="s">
        <v>922</v>
      </c>
      <c r="D8096" s="1982" t="s">
        <v>5389</v>
      </c>
      <c r="E8096" s="1298">
        <v>42066</v>
      </c>
      <c r="F8096" s="1983">
        <f t="shared" ref="F8096:F8100" si="1560">E8096+17</f>
        <v>42083</v>
      </c>
      <c r="G8096" s="1983">
        <f t="shared" ref="G8096:G8100" si="1561">E8096+21</f>
        <v>42087</v>
      </c>
      <c r="H8096" s="1984" t="s">
        <v>16336</v>
      </c>
      <c r="I8096" s="1984" t="s">
        <v>16340</v>
      </c>
      <c r="J8096" s="1875" t="s">
        <v>2187</v>
      </c>
      <c r="K8096" s="1472" t="s">
        <v>943</v>
      </c>
      <c r="L8096" s="1901" t="s">
        <v>2169</v>
      </c>
      <c r="M8096" s="721" t="s">
        <v>943</v>
      </c>
      <c r="N8096" s="1875" t="s">
        <v>2187</v>
      </c>
      <c r="O8096" s="1366">
        <v>42097</v>
      </c>
      <c r="P8096" s="1917" t="s">
        <v>4959</v>
      </c>
    </row>
    <row r="8097" spans="1:18">
      <c r="A8097" s="2033" t="s">
        <v>17499</v>
      </c>
      <c r="B8097" s="1901" t="s">
        <v>17159</v>
      </c>
      <c r="C8097" s="1879" t="s">
        <v>922</v>
      </c>
      <c r="D8097" s="1870" t="s">
        <v>5389</v>
      </c>
      <c r="E8097" s="1873">
        <v>42066</v>
      </c>
      <c r="F8097" s="1874">
        <f t="shared" si="1560"/>
        <v>42083</v>
      </c>
      <c r="G8097" s="1874">
        <f t="shared" si="1561"/>
        <v>42087</v>
      </c>
      <c r="H8097" s="1884" t="s">
        <v>16336</v>
      </c>
      <c r="I8097" s="1884" t="s">
        <v>16340</v>
      </c>
      <c r="J8097" s="1875" t="s">
        <v>2187</v>
      </c>
      <c r="K8097" s="1901" t="s">
        <v>1198</v>
      </c>
      <c r="L8097" s="1901" t="s">
        <v>2169</v>
      </c>
      <c r="M8097" s="721" t="s">
        <v>943</v>
      </c>
      <c r="N8097" s="1875" t="s">
        <v>2187</v>
      </c>
      <c r="P8097" s="1875" t="s">
        <v>18340</v>
      </c>
    </row>
    <row r="8098" spans="1:18">
      <c r="A8098" s="1917" t="s">
        <v>17500</v>
      </c>
      <c r="B8098" s="1901" t="s">
        <v>17159</v>
      </c>
      <c r="C8098" s="1932" t="s">
        <v>922</v>
      </c>
      <c r="D8098" s="1982" t="s">
        <v>5389</v>
      </c>
      <c r="E8098" s="1298">
        <v>42066</v>
      </c>
      <c r="F8098" s="1983">
        <f t="shared" si="1560"/>
        <v>42083</v>
      </c>
      <c r="G8098" s="1983">
        <f t="shared" si="1561"/>
        <v>42087</v>
      </c>
      <c r="H8098" s="1984" t="s">
        <v>16336</v>
      </c>
      <c r="I8098" s="1984" t="s">
        <v>16340</v>
      </c>
      <c r="J8098" s="1875" t="s">
        <v>2187</v>
      </c>
      <c r="K8098" s="1472" t="s">
        <v>943</v>
      </c>
      <c r="L8098" s="1901" t="s">
        <v>2169</v>
      </c>
      <c r="M8098" s="721" t="s">
        <v>943</v>
      </c>
      <c r="N8098" s="1875" t="s">
        <v>2187</v>
      </c>
      <c r="O8098" s="1366">
        <v>42097</v>
      </c>
      <c r="P8098" s="1917" t="s">
        <v>4959</v>
      </c>
    </row>
    <row r="8099" spans="1:18">
      <c r="A8099" s="2033" t="s">
        <v>17501</v>
      </c>
      <c r="B8099" s="1901" t="s">
        <v>17585</v>
      </c>
      <c r="C8099" s="1879" t="s">
        <v>923</v>
      </c>
      <c r="D8099" s="1870" t="s">
        <v>5389</v>
      </c>
      <c r="E8099" s="1873">
        <v>42066</v>
      </c>
      <c r="F8099" s="1874">
        <f t="shared" si="1560"/>
        <v>42083</v>
      </c>
      <c r="G8099" s="1874">
        <f t="shared" si="1561"/>
        <v>42087</v>
      </c>
      <c r="H8099" s="1884" t="s">
        <v>16336</v>
      </c>
      <c r="I8099" s="1884" t="s">
        <v>16340</v>
      </c>
      <c r="J8099" s="1875" t="s">
        <v>2187</v>
      </c>
      <c r="K8099" s="1901" t="s">
        <v>1198</v>
      </c>
      <c r="L8099" s="1901" t="s">
        <v>2169</v>
      </c>
      <c r="M8099" s="721" t="s">
        <v>943</v>
      </c>
      <c r="N8099" s="1875" t="s">
        <v>2187</v>
      </c>
      <c r="P8099" s="1875" t="s">
        <v>18339</v>
      </c>
    </row>
    <row r="8100" spans="1:18">
      <c r="A8100" s="1917" t="s">
        <v>17502</v>
      </c>
      <c r="B8100" s="1901" t="s">
        <v>17585</v>
      </c>
      <c r="C8100" s="1932" t="s">
        <v>923</v>
      </c>
      <c r="D8100" s="1982" t="s">
        <v>5389</v>
      </c>
      <c r="E8100" s="1298">
        <v>42066</v>
      </c>
      <c r="F8100" s="1983">
        <f t="shared" si="1560"/>
        <v>42083</v>
      </c>
      <c r="G8100" s="1983">
        <f t="shared" si="1561"/>
        <v>42087</v>
      </c>
      <c r="H8100" s="1984" t="s">
        <v>16336</v>
      </c>
      <c r="I8100" s="1984" t="s">
        <v>16340</v>
      </c>
      <c r="J8100" s="1875" t="s">
        <v>2187</v>
      </c>
      <c r="K8100" s="1472" t="s">
        <v>943</v>
      </c>
      <c r="L8100" s="1901" t="s">
        <v>2169</v>
      </c>
      <c r="M8100" s="721" t="s">
        <v>943</v>
      </c>
      <c r="N8100" s="1875" t="s">
        <v>2187</v>
      </c>
      <c r="O8100" s="1366">
        <v>42097</v>
      </c>
      <c r="P8100" s="1917" t="s">
        <v>4959</v>
      </c>
    </row>
    <row r="8101" spans="1:18" s="2032" customFormat="1">
      <c r="A8101" s="2033" t="s">
        <v>17503</v>
      </c>
      <c r="B8101" s="1901" t="s">
        <v>17585</v>
      </c>
      <c r="C8101" s="1879" t="s">
        <v>923</v>
      </c>
      <c r="D8101" s="1870" t="s">
        <v>5389</v>
      </c>
      <c r="E8101" s="1873">
        <v>42066</v>
      </c>
      <c r="F8101" s="1874">
        <f>E8101+17</f>
        <v>42083</v>
      </c>
      <c r="G8101" s="1874">
        <f>E8101+21</f>
        <v>42087</v>
      </c>
      <c r="H8101" s="1884" t="s">
        <v>16336</v>
      </c>
      <c r="I8101" s="1884" t="s">
        <v>16340</v>
      </c>
      <c r="J8101" s="1875" t="s">
        <v>2187</v>
      </c>
      <c r="K8101" s="1901" t="s">
        <v>1198</v>
      </c>
      <c r="L8101" s="1901" t="s">
        <v>2169</v>
      </c>
      <c r="M8101" s="721" t="s">
        <v>943</v>
      </c>
      <c r="N8101" s="1875" t="s">
        <v>2187</v>
      </c>
      <c r="O8101" s="1898"/>
      <c r="P8101" s="1875" t="s">
        <v>18340</v>
      </c>
    </row>
    <row r="8102" spans="1:18" s="2032" customFormat="1">
      <c r="A8102" s="1860" t="s">
        <v>17301</v>
      </c>
      <c r="B8102" s="1869" t="s">
        <v>17348</v>
      </c>
      <c r="C8102" s="91"/>
      <c r="D8102" s="1869"/>
      <c r="E8102" s="19"/>
      <c r="F8102" s="19"/>
      <c r="G8102" s="19"/>
      <c r="H8102" s="2037"/>
      <c r="I8102" s="2037"/>
      <c r="J8102" s="1694" t="s">
        <v>1007</v>
      </c>
      <c r="K8102" s="1694" t="s">
        <v>1196</v>
      </c>
      <c r="M8102" s="721"/>
      <c r="O8102" s="1898"/>
    </row>
    <row r="8103" spans="1:18" s="2032" customFormat="1">
      <c r="A8103" s="1870" t="s">
        <v>17504</v>
      </c>
      <c r="B8103" s="1909" t="s">
        <v>17349</v>
      </c>
      <c r="C8103" s="1879" t="s">
        <v>922</v>
      </c>
      <c r="D8103" s="1522" t="s">
        <v>17301</v>
      </c>
      <c r="E8103" s="1873">
        <v>42066</v>
      </c>
      <c r="F8103" s="1874">
        <f>E8103+17</f>
        <v>42083</v>
      </c>
      <c r="G8103" s="1874">
        <f>E8103+21</f>
        <v>42087</v>
      </c>
      <c r="H8103" s="1906" t="s">
        <v>17302</v>
      </c>
      <c r="I8103" s="1925" t="s">
        <v>17303</v>
      </c>
      <c r="J8103" s="721" t="s">
        <v>943</v>
      </c>
      <c r="K8103" s="1901" t="s">
        <v>1198</v>
      </c>
    </row>
    <row r="8104" spans="1:18" s="2032" customFormat="1">
      <c r="A8104" s="1917" t="s">
        <v>17505</v>
      </c>
      <c r="B8104" s="1909" t="s">
        <v>17349</v>
      </c>
      <c r="C8104" s="1932" t="s">
        <v>922</v>
      </c>
      <c r="D8104" s="1482" t="s">
        <v>17301</v>
      </c>
      <c r="E8104" s="1298">
        <v>42066</v>
      </c>
      <c r="F8104" s="1983">
        <f t="shared" ref="F8104:F8114" si="1562">E8104+17</f>
        <v>42083</v>
      </c>
      <c r="G8104" s="1983">
        <f t="shared" ref="G8104:G8114" si="1563">E8104+21</f>
        <v>42087</v>
      </c>
      <c r="H8104" s="822" t="s">
        <v>17302</v>
      </c>
      <c r="I8104" s="822" t="s">
        <v>17303</v>
      </c>
      <c r="J8104" s="721" t="s">
        <v>943</v>
      </c>
      <c r="K8104" s="1472" t="s">
        <v>943</v>
      </c>
      <c r="L8104" s="1917"/>
      <c r="M8104" s="1917"/>
      <c r="N8104" s="1917"/>
      <c r="O8104" s="1897">
        <v>42097</v>
      </c>
      <c r="P8104" s="1917" t="s">
        <v>4959</v>
      </c>
    </row>
    <row r="8105" spans="1:18" s="2032" customFormat="1">
      <c r="A8105" s="1917" t="s">
        <v>17506</v>
      </c>
      <c r="B8105" s="1909" t="s">
        <v>17349</v>
      </c>
      <c r="C8105" s="1932" t="s">
        <v>922</v>
      </c>
      <c r="D8105" s="1482" t="s">
        <v>17301</v>
      </c>
      <c r="E8105" s="1298">
        <v>42066</v>
      </c>
      <c r="F8105" s="1983">
        <f t="shared" si="1562"/>
        <v>42083</v>
      </c>
      <c r="G8105" s="1983">
        <f t="shared" si="1563"/>
        <v>42087</v>
      </c>
      <c r="H8105" s="822" t="s">
        <v>17302</v>
      </c>
      <c r="I8105" s="822" t="s">
        <v>17303</v>
      </c>
      <c r="J8105" s="721" t="s">
        <v>943</v>
      </c>
      <c r="K8105" s="1472" t="s">
        <v>943</v>
      </c>
      <c r="L8105" s="1917"/>
      <c r="M8105" s="1917"/>
      <c r="N8105" s="1917"/>
      <c r="O8105" s="1897">
        <v>42097</v>
      </c>
      <c r="P8105" s="1917" t="s">
        <v>4959</v>
      </c>
    </row>
    <row r="8106" spans="1:18" s="2032" customFormat="1">
      <c r="A8106" s="2033" t="s">
        <v>17507</v>
      </c>
      <c r="B8106" s="1909" t="s">
        <v>17349</v>
      </c>
      <c r="C8106" s="1879" t="s">
        <v>922</v>
      </c>
      <c r="D8106" s="1522" t="s">
        <v>17301</v>
      </c>
      <c r="E8106" s="1873">
        <v>42066</v>
      </c>
      <c r="F8106" s="1874">
        <f t="shared" si="1562"/>
        <v>42083</v>
      </c>
      <c r="G8106" s="1874">
        <f t="shared" si="1563"/>
        <v>42087</v>
      </c>
      <c r="H8106" s="1906" t="s">
        <v>17302</v>
      </c>
      <c r="I8106" s="1925" t="s">
        <v>17303</v>
      </c>
      <c r="J8106" s="721" t="s">
        <v>943</v>
      </c>
      <c r="K8106" s="1901" t="s">
        <v>1198</v>
      </c>
      <c r="O8106" s="1898"/>
    </row>
    <row r="8107" spans="1:18" s="2032" customFormat="1">
      <c r="A8107" s="2033" t="s">
        <v>17508</v>
      </c>
      <c r="B8107" s="1909" t="s">
        <v>17349</v>
      </c>
      <c r="C8107" s="1879" t="s">
        <v>922</v>
      </c>
      <c r="D8107" s="1522" t="s">
        <v>17301</v>
      </c>
      <c r="E8107" s="1873">
        <v>42066</v>
      </c>
      <c r="F8107" s="1874">
        <f t="shared" si="1562"/>
        <v>42083</v>
      </c>
      <c r="G8107" s="1874">
        <f t="shared" si="1563"/>
        <v>42087</v>
      </c>
      <c r="H8107" s="1906" t="s">
        <v>17302</v>
      </c>
      <c r="I8107" s="1925" t="s">
        <v>17303</v>
      </c>
      <c r="J8107" s="721" t="s">
        <v>943</v>
      </c>
      <c r="K8107" s="1901" t="s">
        <v>1198</v>
      </c>
      <c r="O8107" s="1898"/>
    </row>
    <row r="8108" spans="1:18" s="2032" customFormat="1">
      <c r="A8108" s="1917" t="s">
        <v>17509</v>
      </c>
      <c r="B8108" s="1909" t="s">
        <v>17581</v>
      </c>
      <c r="C8108" s="1932" t="s">
        <v>922</v>
      </c>
      <c r="D8108" s="1482" t="s">
        <v>17301</v>
      </c>
      <c r="E8108" s="1298">
        <v>42066</v>
      </c>
      <c r="F8108" s="1983">
        <f t="shared" si="1562"/>
        <v>42083</v>
      </c>
      <c r="G8108" s="1983">
        <f t="shared" si="1563"/>
        <v>42087</v>
      </c>
      <c r="H8108" s="822" t="s">
        <v>17302</v>
      </c>
      <c r="I8108" s="822" t="s">
        <v>17303</v>
      </c>
      <c r="J8108" s="721" t="s">
        <v>943</v>
      </c>
      <c r="K8108" s="1472" t="s">
        <v>943</v>
      </c>
      <c r="L8108" s="1917"/>
      <c r="M8108" s="1917"/>
      <c r="N8108" s="1917"/>
      <c r="O8108" s="1897">
        <v>42097</v>
      </c>
      <c r="P8108" s="1917" t="s">
        <v>4959</v>
      </c>
      <c r="Q8108" s="1917"/>
      <c r="R8108" s="1917"/>
    </row>
    <row r="8109" spans="1:18" s="2032" customFormat="1">
      <c r="A8109" s="1917" t="s">
        <v>17510</v>
      </c>
      <c r="B8109" s="1909" t="s">
        <v>17582</v>
      </c>
      <c r="C8109" s="1932" t="s">
        <v>923</v>
      </c>
      <c r="D8109" s="1482" t="s">
        <v>17301</v>
      </c>
      <c r="E8109" s="1298">
        <v>42066</v>
      </c>
      <c r="F8109" s="1983">
        <f t="shared" si="1562"/>
        <v>42083</v>
      </c>
      <c r="G8109" s="1983">
        <f t="shared" si="1563"/>
        <v>42087</v>
      </c>
      <c r="H8109" s="822" t="s">
        <v>17302</v>
      </c>
      <c r="I8109" s="822" t="s">
        <v>17303</v>
      </c>
      <c r="J8109" s="721" t="s">
        <v>943</v>
      </c>
      <c r="K8109" s="1472" t="s">
        <v>943</v>
      </c>
      <c r="L8109" s="1917"/>
      <c r="M8109" s="1917"/>
      <c r="N8109" s="1917"/>
      <c r="O8109" s="1897">
        <v>42097</v>
      </c>
      <c r="P8109" s="1917" t="s">
        <v>4959</v>
      </c>
      <c r="Q8109" s="1917"/>
      <c r="R8109" s="1917"/>
    </row>
    <row r="8110" spans="1:18" s="2032" customFormat="1">
      <c r="A8110" s="2033" t="s">
        <v>17511</v>
      </c>
      <c r="B8110" s="1909" t="s">
        <v>17582</v>
      </c>
      <c r="C8110" s="1879" t="s">
        <v>923</v>
      </c>
      <c r="D8110" s="1522" t="s">
        <v>17301</v>
      </c>
      <c r="E8110" s="1873">
        <v>42066</v>
      </c>
      <c r="F8110" s="1874">
        <f t="shared" si="1562"/>
        <v>42083</v>
      </c>
      <c r="G8110" s="1874">
        <f t="shared" si="1563"/>
        <v>42087</v>
      </c>
      <c r="H8110" s="1906" t="s">
        <v>17302</v>
      </c>
      <c r="I8110" s="1925" t="s">
        <v>17303</v>
      </c>
      <c r="J8110" s="721" t="s">
        <v>943</v>
      </c>
      <c r="K8110" s="1901" t="s">
        <v>1198</v>
      </c>
      <c r="O8110" s="1898"/>
      <c r="P8110" s="2033" t="s">
        <v>18165</v>
      </c>
    </row>
    <row r="8111" spans="1:18" s="2032" customFormat="1">
      <c r="A8111" s="1917" t="s">
        <v>17512</v>
      </c>
      <c r="B8111" s="1909" t="s">
        <v>17582</v>
      </c>
      <c r="C8111" s="1932" t="s">
        <v>923</v>
      </c>
      <c r="D8111" s="1482" t="s">
        <v>17301</v>
      </c>
      <c r="E8111" s="1298">
        <v>42066</v>
      </c>
      <c r="F8111" s="1983">
        <f t="shared" si="1562"/>
        <v>42083</v>
      </c>
      <c r="G8111" s="1983">
        <f t="shared" si="1563"/>
        <v>42087</v>
      </c>
      <c r="H8111" s="822" t="s">
        <v>17302</v>
      </c>
      <c r="I8111" s="822" t="s">
        <v>17303</v>
      </c>
      <c r="J8111" s="721" t="s">
        <v>943</v>
      </c>
      <c r="K8111" s="1472" t="s">
        <v>943</v>
      </c>
      <c r="L8111" s="1917"/>
      <c r="M8111" s="1917"/>
      <c r="N8111" s="1917"/>
      <c r="O8111" s="1897">
        <v>42097</v>
      </c>
      <c r="P8111" s="1917" t="s">
        <v>4959</v>
      </c>
    </row>
    <row r="8112" spans="1:18" s="2032" customFormat="1">
      <c r="A8112" s="1917" t="s">
        <v>17513</v>
      </c>
      <c r="B8112" s="1909" t="s">
        <v>17583</v>
      </c>
      <c r="C8112" s="1932" t="s">
        <v>923</v>
      </c>
      <c r="D8112" s="1482" t="s">
        <v>17301</v>
      </c>
      <c r="E8112" s="1298">
        <v>42066</v>
      </c>
      <c r="F8112" s="1983">
        <f t="shared" si="1562"/>
        <v>42083</v>
      </c>
      <c r="G8112" s="1983">
        <f t="shared" si="1563"/>
        <v>42087</v>
      </c>
      <c r="H8112" s="822" t="s">
        <v>17302</v>
      </c>
      <c r="I8112" s="822" t="s">
        <v>17303</v>
      </c>
      <c r="J8112" s="721" t="s">
        <v>943</v>
      </c>
      <c r="K8112" s="1472" t="s">
        <v>943</v>
      </c>
      <c r="L8112" s="1917"/>
      <c r="M8112" s="1917"/>
      <c r="N8112" s="1917"/>
      <c r="O8112" s="1897">
        <v>42097</v>
      </c>
      <c r="P8112" s="1917" t="s">
        <v>4959</v>
      </c>
    </row>
    <row r="8113" spans="1:18" s="2032" customFormat="1">
      <c r="A8113" s="2033" t="s">
        <v>17514</v>
      </c>
      <c r="B8113" s="1909" t="s">
        <v>17582</v>
      </c>
      <c r="C8113" s="1879" t="s">
        <v>923</v>
      </c>
      <c r="D8113" s="1522" t="s">
        <v>17301</v>
      </c>
      <c r="E8113" s="1873">
        <v>42066</v>
      </c>
      <c r="F8113" s="1874">
        <f t="shared" si="1562"/>
        <v>42083</v>
      </c>
      <c r="G8113" s="1874">
        <f t="shared" si="1563"/>
        <v>42087</v>
      </c>
      <c r="H8113" s="1906" t="s">
        <v>17302</v>
      </c>
      <c r="I8113" s="1925" t="s">
        <v>17303</v>
      </c>
      <c r="J8113" s="721" t="s">
        <v>943</v>
      </c>
      <c r="K8113" s="1901" t="s">
        <v>1198</v>
      </c>
      <c r="O8113" s="1898"/>
      <c r="P8113" s="2033" t="s">
        <v>18166</v>
      </c>
    </row>
    <row r="8114" spans="1:18">
      <c r="A8114" s="1917" t="s">
        <v>17515</v>
      </c>
      <c r="B8114" s="1909" t="s">
        <v>17583</v>
      </c>
      <c r="C8114" s="1932" t="s">
        <v>923</v>
      </c>
      <c r="D8114" s="1482" t="s">
        <v>17301</v>
      </c>
      <c r="E8114" s="1298">
        <v>42066</v>
      </c>
      <c r="F8114" s="1983">
        <f t="shared" si="1562"/>
        <v>42083</v>
      </c>
      <c r="G8114" s="1983">
        <f t="shared" si="1563"/>
        <v>42087</v>
      </c>
      <c r="H8114" s="822" t="s">
        <v>17302</v>
      </c>
      <c r="I8114" s="822" t="s">
        <v>17303</v>
      </c>
      <c r="J8114" s="721" t="s">
        <v>943</v>
      </c>
      <c r="K8114" s="1472" t="s">
        <v>943</v>
      </c>
      <c r="L8114" s="1917"/>
      <c r="M8114" s="1917"/>
      <c r="N8114" s="1917"/>
      <c r="O8114" s="1897">
        <v>42097</v>
      </c>
      <c r="P8114" s="1917" t="s">
        <v>4959</v>
      </c>
    </row>
    <row r="8115" spans="1:18">
      <c r="A8115" s="1293" t="s">
        <v>15381</v>
      </c>
      <c r="B8115" s="1869" t="s">
        <v>17435</v>
      </c>
      <c r="C8115" s="91"/>
      <c r="D8115" s="19"/>
      <c r="E8115" s="19"/>
      <c r="F8115" s="19"/>
      <c r="G8115" s="19"/>
      <c r="H8115" s="2037"/>
      <c r="I8115" s="2037"/>
      <c r="J8115" s="148" t="s">
        <v>4331</v>
      </c>
      <c r="K8115" s="1694" t="s">
        <v>1196</v>
      </c>
      <c r="L8115" s="1694" t="s">
        <v>2165</v>
      </c>
      <c r="M8115" s="1694" t="s">
        <v>1953</v>
      </c>
      <c r="N8115" s="1694" t="s">
        <v>2166</v>
      </c>
      <c r="O8115" s="3145" t="s">
        <v>17365</v>
      </c>
      <c r="P8115" s="3145"/>
    </row>
    <row r="8116" spans="1:18" s="1687" customFormat="1">
      <c r="A8116" s="1982" t="s">
        <v>17516</v>
      </c>
      <c r="B8116" s="1985" t="s">
        <v>17021</v>
      </c>
      <c r="C8116" s="1932" t="s">
        <v>922</v>
      </c>
      <c r="D8116" s="1341" t="s">
        <v>15381</v>
      </c>
      <c r="E8116" s="2445">
        <v>42067</v>
      </c>
      <c r="F8116" s="2445">
        <f t="shared" ref="F8116" si="1564">E8116+17</f>
        <v>42084</v>
      </c>
      <c r="G8116" s="2445">
        <f t="shared" ref="G8116" si="1565">E8116+21</f>
        <v>42088</v>
      </c>
      <c r="H8116" s="822" t="s">
        <v>15383</v>
      </c>
      <c r="I8116" s="822" t="s">
        <v>15385</v>
      </c>
      <c r="J8116" s="1930" t="s">
        <v>2187</v>
      </c>
      <c r="K8116" s="1472" t="s">
        <v>943</v>
      </c>
      <c r="L8116" s="1985" t="s">
        <v>2169</v>
      </c>
      <c r="M8116" s="1985" t="s">
        <v>2535</v>
      </c>
      <c r="N8116" s="1930" t="s">
        <v>2187</v>
      </c>
      <c r="O8116" s="1366">
        <v>42146</v>
      </c>
      <c r="P8116" s="1917" t="s">
        <v>4959</v>
      </c>
      <c r="Q8116" s="1982"/>
      <c r="R8116" s="1982"/>
    </row>
    <row r="8117" spans="1:18">
      <c r="A8117" s="1919" t="s">
        <v>17517</v>
      </c>
      <c r="B8117" s="1879" t="s">
        <v>17444</v>
      </c>
      <c r="C8117" s="1879" t="s">
        <v>923</v>
      </c>
      <c r="D8117" s="317" t="s">
        <v>15381</v>
      </c>
      <c r="E8117" s="2314">
        <v>42067</v>
      </c>
      <c r="F8117" s="2314">
        <f t="shared" ref="F8117:F8119" si="1566">E8117+17</f>
        <v>42084</v>
      </c>
      <c r="G8117" s="2314">
        <f t="shared" ref="G8117:G8119" si="1567">E8117+21</f>
        <v>42088</v>
      </c>
      <c r="H8117" s="1925" t="s">
        <v>15383</v>
      </c>
      <c r="I8117" s="1925" t="s">
        <v>15385</v>
      </c>
      <c r="J8117" s="1875" t="s">
        <v>2187</v>
      </c>
      <c r="K8117" s="1901" t="s">
        <v>1198</v>
      </c>
      <c r="L8117" s="1901" t="s">
        <v>2169</v>
      </c>
      <c r="M8117" s="1901" t="s">
        <v>2535</v>
      </c>
      <c r="N8117" s="1875" t="s">
        <v>2187</v>
      </c>
      <c r="O8117" s="1897">
        <v>42129</v>
      </c>
      <c r="P8117" s="1875" t="s">
        <v>9693</v>
      </c>
      <c r="R8117" s="2032" t="s">
        <v>17883</v>
      </c>
    </row>
    <row r="8118" spans="1:18">
      <c r="A8118" s="1116" t="s">
        <v>17518</v>
      </c>
      <c r="B8118" s="1879" t="s">
        <v>17444</v>
      </c>
      <c r="C8118" s="1932" t="s">
        <v>923</v>
      </c>
      <c r="D8118" s="1341" t="s">
        <v>15381</v>
      </c>
      <c r="E8118" s="2445">
        <v>42067</v>
      </c>
      <c r="F8118" s="2445">
        <f t="shared" si="1566"/>
        <v>42084</v>
      </c>
      <c r="G8118" s="2445">
        <f t="shared" si="1567"/>
        <v>42088</v>
      </c>
      <c r="H8118" s="822" t="s">
        <v>15383</v>
      </c>
      <c r="I8118" s="822" t="s">
        <v>15385</v>
      </c>
      <c r="J8118" s="1930" t="s">
        <v>2187</v>
      </c>
      <c r="K8118" s="1472" t="s">
        <v>943</v>
      </c>
      <c r="L8118" s="1985" t="s">
        <v>2169</v>
      </c>
      <c r="M8118" s="1985" t="s">
        <v>2535</v>
      </c>
      <c r="N8118" s="1930" t="s">
        <v>2187</v>
      </c>
      <c r="O8118" s="1366">
        <v>42121</v>
      </c>
      <c r="P8118" s="1917" t="s">
        <v>3977</v>
      </c>
      <c r="Q8118" s="1917"/>
      <c r="R8118" s="1917" t="s">
        <v>17884</v>
      </c>
    </row>
    <row r="8119" spans="1:18">
      <c r="A8119" s="1919" t="s">
        <v>17519</v>
      </c>
      <c r="B8119" s="1879" t="s">
        <v>17444</v>
      </c>
      <c r="C8119" s="1879" t="s">
        <v>923</v>
      </c>
      <c r="D8119" s="317" t="s">
        <v>15381</v>
      </c>
      <c r="E8119" s="2314">
        <v>42067</v>
      </c>
      <c r="F8119" s="2314">
        <f t="shared" si="1566"/>
        <v>42084</v>
      </c>
      <c r="G8119" s="2314">
        <f t="shared" si="1567"/>
        <v>42088</v>
      </c>
      <c r="H8119" s="1925" t="s">
        <v>15383</v>
      </c>
      <c r="I8119" s="1925" t="s">
        <v>15385</v>
      </c>
      <c r="J8119" s="1875" t="s">
        <v>2187</v>
      </c>
      <c r="K8119" s="1901" t="s">
        <v>1198</v>
      </c>
      <c r="L8119" s="1901" t="s">
        <v>2169</v>
      </c>
      <c r="M8119" s="1901" t="s">
        <v>2535</v>
      </c>
      <c r="N8119" s="1875" t="s">
        <v>2187</v>
      </c>
      <c r="O8119" s="1897">
        <v>42121</v>
      </c>
      <c r="P8119" s="1875" t="s">
        <v>7992</v>
      </c>
      <c r="R8119" s="2032" t="s">
        <v>17885</v>
      </c>
    </row>
    <row r="8120" spans="1:18">
      <c r="A8120" s="817" t="s">
        <v>10500</v>
      </c>
      <c r="B8120" s="1881" t="s">
        <v>17436</v>
      </c>
      <c r="C8120" s="1912"/>
      <c r="D8120" s="1881"/>
      <c r="E8120" s="1903"/>
      <c r="F8120" s="1903"/>
      <c r="G8120" s="1903"/>
      <c r="H8120" s="1923"/>
      <c r="I8120" s="1923"/>
      <c r="J8120" s="1876" t="s">
        <v>4331</v>
      </c>
      <c r="K8120" s="1877" t="s">
        <v>1197</v>
      </c>
      <c r="L8120" s="657" t="s">
        <v>17246</v>
      </c>
    </row>
    <row r="8121" spans="1:18">
      <c r="A8121" s="1145" t="s">
        <v>17520</v>
      </c>
      <c r="B8121" s="1901" t="s">
        <v>17145</v>
      </c>
      <c r="C8121" s="1879" t="s">
        <v>922</v>
      </c>
      <c r="D8121" s="1870" t="s">
        <v>9031</v>
      </c>
      <c r="E8121" s="1874">
        <v>42068</v>
      </c>
      <c r="F8121" s="1874">
        <f>E8121+17</f>
        <v>42085</v>
      </c>
      <c r="G8121" s="1873">
        <f>E8121+21</f>
        <v>42089</v>
      </c>
      <c r="H8121" s="1906" t="s">
        <v>16817</v>
      </c>
      <c r="I8121" s="1906" t="s">
        <v>16818</v>
      </c>
      <c r="J8121" s="1875" t="s">
        <v>2187</v>
      </c>
      <c r="K8121" s="1901" t="s">
        <v>1198</v>
      </c>
      <c r="L8121" s="2032" t="s">
        <v>17574</v>
      </c>
      <c r="O8121" s="1897">
        <v>42093</v>
      </c>
      <c r="P8121" s="2033" t="s">
        <v>4401</v>
      </c>
    </row>
    <row r="8122" spans="1:18">
      <c r="A8122" s="2033" t="s">
        <v>17521</v>
      </c>
      <c r="B8122" s="1879" t="s">
        <v>17145</v>
      </c>
      <c r="C8122" s="1879" t="s">
        <v>922</v>
      </c>
      <c r="D8122" s="1870" t="s">
        <v>9031</v>
      </c>
      <c r="E8122" s="1874">
        <v>42068</v>
      </c>
      <c r="F8122" s="1874">
        <f t="shared" ref="F8122:F8124" si="1568">E8122+17</f>
        <v>42085</v>
      </c>
      <c r="G8122" s="1873">
        <f t="shared" ref="G8122:G8124" si="1569">E8122+21</f>
        <v>42089</v>
      </c>
      <c r="H8122" s="1906" t="s">
        <v>16817</v>
      </c>
      <c r="I8122" s="1906" t="s">
        <v>16818</v>
      </c>
      <c r="J8122" s="1875" t="s">
        <v>2187</v>
      </c>
      <c r="K8122" s="1901" t="s">
        <v>1198</v>
      </c>
      <c r="O8122" s="1897">
        <v>42177</v>
      </c>
      <c r="P8122" s="2032" t="s">
        <v>4659</v>
      </c>
    </row>
    <row r="8123" spans="1:18">
      <c r="A8123" s="1919" t="s">
        <v>17522</v>
      </c>
      <c r="B8123" s="1879" t="s">
        <v>17580</v>
      </c>
      <c r="C8123" s="1879" t="s">
        <v>923</v>
      </c>
      <c r="D8123" s="1870" t="s">
        <v>9031</v>
      </c>
      <c r="E8123" s="1874">
        <v>42068</v>
      </c>
      <c r="F8123" s="1874">
        <f t="shared" si="1568"/>
        <v>42085</v>
      </c>
      <c r="G8123" s="1873">
        <f t="shared" si="1569"/>
        <v>42089</v>
      </c>
      <c r="H8123" s="1906" t="s">
        <v>16817</v>
      </c>
      <c r="I8123" s="1906" t="s">
        <v>16818</v>
      </c>
      <c r="J8123" s="1875" t="s">
        <v>2187</v>
      </c>
      <c r="K8123" s="1901" t="s">
        <v>1198</v>
      </c>
      <c r="L8123" s="2032" t="s">
        <v>17574</v>
      </c>
      <c r="O8123" s="1897">
        <v>42095</v>
      </c>
      <c r="P8123" t="s">
        <v>9479</v>
      </c>
    </row>
    <row r="8124" spans="1:18">
      <c r="A8124" s="1919" t="s">
        <v>17523</v>
      </c>
      <c r="B8124" s="1879" t="s">
        <v>17580</v>
      </c>
      <c r="C8124" s="1879" t="s">
        <v>923</v>
      </c>
      <c r="D8124" s="1870" t="s">
        <v>9031</v>
      </c>
      <c r="E8124" s="1874">
        <v>42068</v>
      </c>
      <c r="F8124" s="1874">
        <f t="shared" si="1568"/>
        <v>42085</v>
      </c>
      <c r="G8124" s="1873">
        <f t="shared" si="1569"/>
        <v>42089</v>
      </c>
      <c r="H8124" s="1906" t="s">
        <v>16817</v>
      </c>
      <c r="I8124" s="1906" t="s">
        <v>16818</v>
      </c>
      <c r="J8124" s="1875" t="s">
        <v>2187</v>
      </c>
      <c r="K8124" s="1901" t="s">
        <v>1198</v>
      </c>
      <c r="L8124" s="2033" t="s">
        <v>17792</v>
      </c>
      <c r="O8124" s="1897">
        <v>42160</v>
      </c>
      <c r="P8124" s="2032" t="s">
        <v>4401</v>
      </c>
    </row>
    <row r="8125" spans="1:18">
      <c r="A8125" s="2500" t="s">
        <v>15540</v>
      </c>
      <c r="B8125" s="1902" t="s">
        <v>17175</v>
      </c>
      <c r="C8125" s="1912"/>
      <c r="D8125" s="2499"/>
      <c r="E8125" s="2499"/>
      <c r="F8125" s="2499"/>
      <c r="G8125" s="2499"/>
      <c r="H8125" s="1923"/>
      <c r="I8125" s="1923"/>
      <c r="J8125" s="1877" t="s">
        <v>14547</v>
      </c>
      <c r="K8125" s="1877" t="s">
        <v>1197</v>
      </c>
      <c r="L8125" s="1877" t="s">
        <v>2166</v>
      </c>
    </row>
    <row r="8126" spans="1:18">
      <c r="A8126" s="2284" t="s">
        <v>17524</v>
      </c>
      <c r="B8126" s="1901" t="s">
        <v>17176</v>
      </c>
      <c r="C8126" s="1879" t="s">
        <v>922</v>
      </c>
      <c r="D8126" s="2284" t="s">
        <v>14545</v>
      </c>
      <c r="E8126" s="2498">
        <v>42068</v>
      </c>
      <c r="F8126" s="1936">
        <f t="shared" ref="F8126" si="1570">E8126+17</f>
        <v>42085</v>
      </c>
      <c r="G8126" s="2498">
        <f t="shared" ref="G8126" si="1571">E8126+21</f>
        <v>42089</v>
      </c>
      <c r="H8126" s="2444" t="s">
        <v>16821</v>
      </c>
      <c r="I8126" s="2444" t="s">
        <v>16822</v>
      </c>
      <c r="J8126" s="1875" t="s">
        <v>2187</v>
      </c>
      <c r="K8126" s="1901" t="s">
        <v>1198</v>
      </c>
      <c r="L8126" s="721" t="s">
        <v>943</v>
      </c>
      <c r="P8126" s="2032" t="s">
        <v>18333</v>
      </c>
    </row>
    <row r="8127" spans="1:18">
      <c r="A8127" s="2033" t="s">
        <v>17525</v>
      </c>
      <c r="B8127" s="1901" t="s">
        <v>17176</v>
      </c>
      <c r="C8127" s="1879" t="s">
        <v>922</v>
      </c>
      <c r="D8127" s="2284" t="s">
        <v>14545</v>
      </c>
      <c r="E8127" s="2498">
        <v>42068</v>
      </c>
      <c r="F8127" s="1936">
        <f t="shared" ref="F8127:F8134" si="1572">E8127+17</f>
        <v>42085</v>
      </c>
      <c r="G8127" s="2498">
        <f t="shared" ref="G8127:G8134" si="1573">E8127+21</f>
        <v>42089</v>
      </c>
      <c r="H8127" s="2444" t="s">
        <v>16821</v>
      </c>
      <c r="I8127" s="2444" t="s">
        <v>16822</v>
      </c>
      <c r="J8127" s="1875" t="s">
        <v>2187</v>
      </c>
      <c r="K8127" s="1901" t="s">
        <v>1198</v>
      </c>
      <c r="L8127" s="721" t="s">
        <v>943</v>
      </c>
      <c r="P8127" s="2032" t="s">
        <v>18334</v>
      </c>
    </row>
    <row r="8128" spans="1:18">
      <c r="A8128" s="1917" t="s">
        <v>17526</v>
      </c>
      <c r="B8128" s="1901" t="s">
        <v>17176</v>
      </c>
      <c r="C8128" s="1932" t="s">
        <v>922</v>
      </c>
      <c r="D8128" s="2514" t="s">
        <v>14545</v>
      </c>
      <c r="E8128" s="2517">
        <v>42068</v>
      </c>
      <c r="F8128" s="2518">
        <f t="shared" si="1572"/>
        <v>42085</v>
      </c>
      <c r="G8128" s="2517">
        <f t="shared" si="1573"/>
        <v>42089</v>
      </c>
      <c r="H8128" s="733" t="s">
        <v>16821</v>
      </c>
      <c r="I8128" s="733" t="s">
        <v>16822</v>
      </c>
      <c r="J8128" s="1930" t="s">
        <v>2187</v>
      </c>
      <c r="K8128" s="1472" t="s">
        <v>943</v>
      </c>
      <c r="L8128" s="1472" t="s">
        <v>943</v>
      </c>
      <c r="M8128" s="1917"/>
      <c r="N8128" s="1917"/>
      <c r="O8128" s="1366">
        <v>42146</v>
      </c>
      <c r="P8128" s="1917" t="s">
        <v>4959</v>
      </c>
    </row>
    <row r="8129" spans="1:17">
      <c r="A8129" s="2033" t="s">
        <v>17527</v>
      </c>
      <c r="B8129" s="1901" t="s">
        <v>17176</v>
      </c>
      <c r="C8129" s="1879" t="s">
        <v>922</v>
      </c>
      <c r="D8129" s="2284" t="s">
        <v>14545</v>
      </c>
      <c r="E8129" s="2498">
        <v>42068</v>
      </c>
      <c r="F8129" s="1936">
        <f t="shared" si="1572"/>
        <v>42085</v>
      </c>
      <c r="G8129" s="2498">
        <f t="shared" si="1573"/>
        <v>42089</v>
      </c>
      <c r="H8129" s="2444" t="s">
        <v>16821</v>
      </c>
      <c r="I8129" s="2444" t="s">
        <v>16822</v>
      </c>
      <c r="J8129" s="1875" t="s">
        <v>2187</v>
      </c>
      <c r="K8129" s="1901" t="s">
        <v>1198</v>
      </c>
      <c r="L8129" s="721" t="s">
        <v>943</v>
      </c>
      <c r="O8129" s="1897">
        <v>42215</v>
      </c>
      <c r="P8129" s="2032" t="s">
        <v>18335</v>
      </c>
      <c r="Q8129" s="2033" t="s">
        <v>4612</v>
      </c>
    </row>
    <row r="8130" spans="1:17">
      <c r="A8130" s="2033" t="s">
        <v>17528</v>
      </c>
      <c r="B8130" s="1901" t="s">
        <v>17176</v>
      </c>
      <c r="C8130" s="1879" t="s">
        <v>922</v>
      </c>
      <c r="D8130" s="2284" t="s">
        <v>14545</v>
      </c>
      <c r="E8130" s="2498">
        <v>42068</v>
      </c>
      <c r="F8130" s="1936">
        <f t="shared" si="1572"/>
        <v>42085</v>
      </c>
      <c r="G8130" s="2498">
        <f t="shared" si="1573"/>
        <v>42089</v>
      </c>
      <c r="H8130" s="2444" t="s">
        <v>16821</v>
      </c>
      <c r="I8130" s="2444" t="s">
        <v>16822</v>
      </c>
      <c r="J8130" s="1875" t="s">
        <v>2187</v>
      </c>
      <c r="K8130" s="1901" t="s">
        <v>1198</v>
      </c>
      <c r="L8130" s="721" t="s">
        <v>943</v>
      </c>
      <c r="O8130" s="1897">
        <v>42215</v>
      </c>
      <c r="P8130" s="2032" t="s">
        <v>18335</v>
      </c>
      <c r="Q8130" s="2033" t="s">
        <v>4612</v>
      </c>
    </row>
    <row r="8131" spans="1:17">
      <c r="A8131" s="2033" t="s">
        <v>17529</v>
      </c>
      <c r="B8131" s="1901" t="s">
        <v>17579</v>
      </c>
      <c r="C8131" s="1879" t="s">
        <v>923</v>
      </c>
      <c r="D8131" s="2284" t="s">
        <v>14545</v>
      </c>
      <c r="E8131" s="2498">
        <v>42068</v>
      </c>
      <c r="F8131" s="1936">
        <f t="shared" si="1572"/>
        <v>42085</v>
      </c>
      <c r="G8131" s="2498">
        <f t="shared" si="1573"/>
        <v>42089</v>
      </c>
      <c r="H8131" s="2444" t="s">
        <v>16821</v>
      </c>
      <c r="I8131" s="2444" t="s">
        <v>16822</v>
      </c>
      <c r="J8131" s="1875" t="s">
        <v>2187</v>
      </c>
      <c r="K8131" s="1901" t="s">
        <v>1198</v>
      </c>
      <c r="L8131" s="721" t="s">
        <v>943</v>
      </c>
      <c r="P8131" s="2032" t="s">
        <v>18264</v>
      </c>
    </row>
    <row r="8132" spans="1:17">
      <c r="A8132" s="2033" t="s">
        <v>17530</v>
      </c>
      <c r="B8132" s="1901" t="s">
        <v>17579</v>
      </c>
      <c r="C8132" s="1879" t="s">
        <v>923</v>
      </c>
      <c r="D8132" s="2284" t="s">
        <v>14545</v>
      </c>
      <c r="E8132" s="2498">
        <v>42068</v>
      </c>
      <c r="F8132" s="1936">
        <f t="shared" si="1572"/>
        <v>42085</v>
      </c>
      <c r="G8132" s="2498">
        <f t="shared" si="1573"/>
        <v>42089</v>
      </c>
      <c r="H8132" s="2444" t="s">
        <v>16821</v>
      </c>
      <c r="I8132" s="2444" t="s">
        <v>16822</v>
      </c>
      <c r="J8132" s="1875" t="s">
        <v>2187</v>
      </c>
      <c r="K8132" s="1901" t="s">
        <v>1198</v>
      </c>
      <c r="L8132" s="721" t="s">
        <v>943</v>
      </c>
      <c r="P8132" s="2032" t="s">
        <v>18333</v>
      </c>
    </row>
    <row r="8133" spans="1:17">
      <c r="A8133" s="2033" t="s">
        <v>17531</v>
      </c>
      <c r="B8133" s="1901" t="s">
        <v>17579</v>
      </c>
      <c r="C8133" s="1879" t="s">
        <v>923</v>
      </c>
      <c r="D8133" s="2284" t="s">
        <v>14545</v>
      </c>
      <c r="E8133" s="2498">
        <v>42068</v>
      </c>
      <c r="F8133" s="1936">
        <f t="shared" si="1572"/>
        <v>42085</v>
      </c>
      <c r="G8133" s="2498">
        <f t="shared" si="1573"/>
        <v>42089</v>
      </c>
      <c r="H8133" s="2444" t="s">
        <v>16821</v>
      </c>
      <c r="I8133" s="2444" t="s">
        <v>16822</v>
      </c>
      <c r="J8133" s="1875" t="s">
        <v>2187</v>
      </c>
      <c r="K8133" s="1901" t="s">
        <v>1198</v>
      </c>
      <c r="L8133" s="721" t="s">
        <v>943</v>
      </c>
      <c r="O8133" s="1897">
        <v>42146</v>
      </c>
      <c r="P8133" s="2032" t="s">
        <v>4612</v>
      </c>
    </row>
    <row r="8134" spans="1:17">
      <c r="A8134" s="2033" t="s">
        <v>17532</v>
      </c>
      <c r="B8134" s="1901" t="s">
        <v>17579</v>
      </c>
      <c r="C8134" s="1879" t="s">
        <v>923</v>
      </c>
      <c r="D8134" s="2284" t="s">
        <v>14545</v>
      </c>
      <c r="E8134" s="2498">
        <v>42068</v>
      </c>
      <c r="F8134" s="1936">
        <f t="shared" si="1572"/>
        <v>42085</v>
      </c>
      <c r="G8134" s="2498">
        <f t="shared" si="1573"/>
        <v>42089</v>
      </c>
      <c r="H8134" s="2444" t="s">
        <v>16821</v>
      </c>
      <c r="I8134" s="2444" t="s">
        <v>16822</v>
      </c>
      <c r="J8134" s="1875" t="s">
        <v>2187</v>
      </c>
      <c r="K8134" s="1901" t="s">
        <v>1198</v>
      </c>
      <c r="L8134" s="721" t="s">
        <v>943</v>
      </c>
      <c r="P8134" s="2032" t="s">
        <v>18334</v>
      </c>
    </row>
    <row r="8135" spans="1:17">
      <c r="A8135" s="1899" t="s">
        <v>5389</v>
      </c>
      <c r="B8135" s="1881" t="s">
        <v>17178</v>
      </c>
      <c r="C8135" s="1882"/>
      <c r="D8135" s="1903"/>
      <c r="E8135" s="1903"/>
      <c r="F8135" s="1903"/>
      <c r="G8135" s="1903"/>
      <c r="H8135" s="1923"/>
      <c r="I8135" s="1923"/>
      <c r="J8135" s="1876" t="s">
        <v>4331</v>
      </c>
      <c r="K8135" s="1877" t="s">
        <v>1196</v>
      </c>
      <c r="L8135" s="1877" t="s">
        <v>2165</v>
      </c>
      <c r="M8135" s="1877" t="s">
        <v>1953</v>
      </c>
      <c r="N8135" s="1877" t="s">
        <v>2166</v>
      </c>
    </row>
    <row r="8136" spans="1:17">
      <c r="A8136" s="1917" t="s">
        <v>17533</v>
      </c>
      <c r="B8136" s="1985" t="s">
        <v>17179</v>
      </c>
      <c r="C8136" s="1932" t="s">
        <v>922</v>
      </c>
      <c r="D8136" s="1982" t="s">
        <v>5389</v>
      </c>
      <c r="E8136" s="1298">
        <v>42068</v>
      </c>
      <c r="F8136" s="1983">
        <f t="shared" ref="F8136" si="1574">E8136+17</f>
        <v>42085</v>
      </c>
      <c r="G8136" s="1983">
        <f t="shared" ref="G8136" si="1575">E8136+21</f>
        <v>42089</v>
      </c>
      <c r="H8136" s="1984" t="s">
        <v>16335</v>
      </c>
      <c r="I8136" s="1984" t="s">
        <v>16339</v>
      </c>
      <c r="J8136" s="1875" t="s">
        <v>2187</v>
      </c>
      <c r="K8136" s="1472" t="s">
        <v>943</v>
      </c>
      <c r="L8136" s="1901" t="s">
        <v>2169</v>
      </c>
      <c r="M8136" s="721" t="s">
        <v>943</v>
      </c>
      <c r="N8136" s="1875" t="s">
        <v>2187</v>
      </c>
      <c r="O8136" s="1366">
        <v>42097</v>
      </c>
      <c r="P8136" s="1917" t="s">
        <v>4959</v>
      </c>
    </row>
    <row r="8137" spans="1:17">
      <c r="A8137" s="1917" t="s">
        <v>17534</v>
      </c>
      <c r="B8137" s="1932" t="s">
        <v>17179</v>
      </c>
      <c r="C8137" s="1932" t="s">
        <v>922</v>
      </c>
      <c r="D8137" s="1982" t="s">
        <v>5389</v>
      </c>
      <c r="E8137" s="1298">
        <v>42068</v>
      </c>
      <c r="F8137" s="1983">
        <f t="shared" ref="F8137:F8143" si="1576">E8137+17</f>
        <v>42085</v>
      </c>
      <c r="G8137" s="1983">
        <f t="shared" ref="G8137:G8143" si="1577">E8137+21</f>
        <v>42089</v>
      </c>
      <c r="H8137" s="1984" t="s">
        <v>16335</v>
      </c>
      <c r="I8137" s="1984" t="s">
        <v>16339</v>
      </c>
      <c r="J8137" s="1875" t="s">
        <v>2187</v>
      </c>
      <c r="K8137" s="1472" t="s">
        <v>943</v>
      </c>
      <c r="L8137" s="1901" t="s">
        <v>2169</v>
      </c>
      <c r="M8137" s="721" t="s">
        <v>943</v>
      </c>
      <c r="N8137" s="1875" t="s">
        <v>2187</v>
      </c>
      <c r="O8137" s="1366">
        <v>42097</v>
      </c>
      <c r="P8137" s="1917" t="s">
        <v>4959</v>
      </c>
    </row>
    <row r="8138" spans="1:17">
      <c r="A8138" s="2033" t="s">
        <v>17687</v>
      </c>
      <c r="B8138" s="1879" t="s">
        <v>17159</v>
      </c>
      <c r="C8138" s="1879" t="s">
        <v>922</v>
      </c>
      <c r="D8138" s="1870" t="s">
        <v>5389</v>
      </c>
      <c r="E8138" s="1873">
        <v>42068</v>
      </c>
      <c r="F8138" s="1874">
        <f t="shared" si="1576"/>
        <v>42085</v>
      </c>
      <c r="G8138" s="1874">
        <f t="shared" si="1577"/>
        <v>42089</v>
      </c>
      <c r="H8138" s="1884" t="s">
        <v>16335</v>
      </c>
      <c r="I8138" s="1884" t="s">
        <v>16339</v>
      </c>
      <c r="J8138" s="1875" t="s">
        <v>2187</v>
      </c>
      <c r="K8138" s="1901" t="s">
        <v>1198</v>
      </c>
      <c r="L8138" s="1901" t="s">
        <v>2169</v>
      </c>
      <c r="M8138" s="721" t="s">
        <v>943</v>
      </c>
      <c r="N8138" s="1875" t="s">
        <v>2187</v>
      </c>
      <c r="O8138" s="1897">
        <v>42146</v>
      </c>
      <c r="P8138" s="1875" t="s">
        <v>4612</v>
      </c>
    </row>
    <row r="8139" spans="1:17">
      <c r="A8139" s="2033" t="s">
        <v>17535</v>
      </c>
      <c r="B8139" s="1879" t="s">
        <v>17159</v>
      </c>
      <c r="C8139" s="1879" t="s">
        <v>922</v>
      </c>
      <c r="D8139" s="1870" t="s">
        <v>5389</v>
      </c>
      <c r="E8139" s="1873">
        <v>42068</v>
      </c>
      <c r="F8139" s="1874">
        <f t="shared" si="1576"/>
        <v>42085</v>
      </c>
      <c r="G8139" s="1874">
        <f t="shared" si="1577"/>
        <v>42089</v>
      </c>
      <c r="H8139" s="1884" t="s">
        <v>16335</v>
      </c>
      <c r="I8139" s="1884" t="s">
        <v>16339</v>
      </c>
      <c r="J8139" s="1875" t="s">
        <v>2187</v>
      </c>
      <c r="K8139" s="1901" t="s">
        <v>1198</v>
      </c>
      <c r="L8139" s="1901" t="s">
        <v>2169</v>
      </c>
      <c r="M8139" s="721" t="s">
        <v>943</v>
      </c>
      <c r="N8139" s="1875" t="s">
        <v>2187</v>
      </c>
      <c r="O8139" s="1897">
        <v>42146</v>
      </c>
      <c r="P8139" s="1875" t="s">
        <v>4612</v>
      </c>
    </row>
    <row r="8140" spans="1:17">
      <c r="A8140" s="2033" t="s">
        <v>17688</v>
      </c>
      <c r="B8140" s="1879" t="s">
        <v>17585</v>
      </c>
      <c r="C8140" s="1879" t="s">
        <v>923</v>
      </c>
      <c r="D8140" s="1870" t="s">
        <v>5389</v>
      </c>
      <c r="E8140" s="1873">
        <v>42068</v>
      </c>
      <c r="F8140" s="1874">
        <f t="shared" si="1576"/>
        <v>42085</v>
      </c>
      <c r="G8140" s="1874">
        <f t="shared" si="1577"/>
        <v>42089</v>
      </c>
      <c r="H8140" s="1884" t="s">
        <v>16335</v>
      </c>
      <c r="I8140" s="1884" t="s">
        <v>16339</v>
      </c>
      <c r="J8140" s="1875" t="s">
        <v>2187</v>
      </c>
      <c r="K8140" s="1901" t="s">
        <v>1198</v>
      </c>
      <c r="L8140" s="1901" t="s">
        <v>2169</v>
      </c>
      <c r="M8140" s="721" t="s">
        <v>943</v>
      </c>
      <c r="N8140" s="1875" t="s">
        <v>2187</v>
      </c>
      <c r="O8140" s="1897">
        <v>42146</v>
      </c>
      <c r="P8140" s="1875" t="s">
        <v>4612</v>
      </c>
    </row>
    <row r="8141" spans="1:17">
      <c r="A8141" s="1917" t="s">
        <v>17536</v>
      </c>
      <c r="B8141" s="1879" t="s">
        <v>17586</v>
      </c>
      <c r="C8141" s="1932" t="s">
        <v>923</v>
      </c>
      <c r="D8141" s="1982" t="s">
        <v>5389</v>
      </c>
      <c r="E8141" s="1298">
        <v>42068</v>
      </c>
      <c r="F8141" s="1983">
        <f t="shared" si="1576"/>
        <v>42085</v>
      </c>
      <c r="G8141" s="1983">
        <f t="shared" si="1577"/>
        <v>42089</v>
      </c>
      <c r="H8141" s="1984" t="s">
        <v>16335</v>
      </c>
      <c r="I8141" s="1984" t="s">
        <v>16339</v>
      </c>
      <c r="J8141" s="1875" t="s">
        <v>2187</v>
      </c>
      <c r="K8141" s="1472" t="s">
        <v>943</v>
      </c>
      <c r="L8141" s="1901" t="s">
        <v>2169</v>
      </c>
      <c r="M8141" s="721" t="s">
        <v>943</v>
      </c>
      <c r="N8141" s="1875" t="s">
        <v>2187</v>
      </c>
      <c r="O8141" s="1366">
        <v>42097</v>
      </c>
      <c r="P8141" s="1917" t="s">
        <v>4959</v>
      </c>
    </row>
    <row r="8142" spans="1:17">
      <c r="A8142" s="2033" t="s">
        <v>17689</v>
      </c>
      <c r="B8142" s="1879" t="s">
        <v>17585</v>
      </c>
      <c r="C8142" s="1879" t="s">
        <v>923</v>
      </c>
      <c r="D8142" s="1870" t="s">
        <v>5389</v>
      </c>
      <c r="E8142" s="1873">
        <v>42068</v>
      </c>
      <c r="F8142" s="1874">
        <f t="shared" si="1576"/>
        <v>42085</v>
      </c>
      <c r="G8142" s="1874">
        <f t="shared" si="1577"/>
        <v>42089</v>
      </c>
      <c r="H8142" s="1884" t="s">
        <v>16335</v>
      </c>
      <c r="I8142" s="1884" t="s">
        <v>16339</v>
      </c>
      <c r="J8142" s="1875" t="s">
        <v>2187</v>
      </c>
      <c r="K8142" s="1901" t="s">
        <v>1198</v>
      </c>
      <c r="L8142" s="1901" t="s">
        <v>2169</v>
      </c>
      <c r="M8142" s="721" t="s">
        <v>943</v>
      </c>
      <c r="N8142" s="1875" t="s">
        <v>2187</v>
      </c>
      <c r="O8142" s="1897">
        <v>42146</v>
      </c>
      <c r="P8142" s="1875" t="s">
        <v>4612</v>
      </c>
    </row>
    <row r="8143" spans="1:17">
      <c r="A8143" s="1917" t="s">
        <v>17537</v>
      </c>
      <c r="B8143" s="1879" t="s">
        <v>17586</v>
      </c>
      <c r="C8143" s="1932" t="s">
        <v>923</v>
      </c>
      <c r="D8143" s="1982" t="s">
        <v>5389</v>
      </c>
      <c r="E8143" s="1298">
        <v>42068</v>
      </c>
      <c r="F8143" s="1983">
        <f t="shared" si="1576"/>
        <v>42085</v>
      </c>
      <c r="G8143" s="1983">
        <f t="shared" si="1577"/>
        <v>42089</v>
      </c>
      <c r="H8143" s="1984" t="s">
        <v>16335</v>
      </c>
      <c r="I8143" s="1984" t="s">
        <v>16339</v>
      </c>
      <c r="J8143" s="1875" t="s">
        <v>2187</v>
      </c>
      <c r="K8143" s="1472" t="s">
        <v>943</v>
      </c>
      <c r="L8143" s="1901" t="s">
        <v>2169</v>
      </c>
      <c r="M8143" s="721" t="s">
        <v>943</v>
      </c>
      <c r="N8143" s="1875" t="s">
        <v>2187</v>
      </c>
      <c r="O8143" s="1366">
        <v>42097</v>
      </c>
      <c r="P8143" s="1917" t="s">
        <v>4959</v>
      </c>
    </row>
    <row r="8144" spans="1:17">
      <c r="A8144" s="1293" t="s">
        <v>15891</v>
      </c>
      <c r="B8144" s="1869" t="s">
        <v>17453</v>
      </c>
      <c r="C8144" s="91"/>
      <c r="D8144" s="19"/>
      <c r="E8144" s="19"/>
      <c r="F8144" s="19"/>
      <c r="G8144" s="19"/>
      <c r="H8144" s="2037"/>
      <c r="I8144" s="2037"/>
      <c r="J8144" s="148" t="s">
        <v>4331</v>
      </c>
      <c r="K8144" s="1694" t="s">
        <v>1196</v>
      </c>
      <c r="L8144" s="1694" t="s">
        <v>2165</v>
      </c>
      <c r="M8144" s="1877" t="s">
        <v>1953</v>
      </c>
      <c r="N8144" s="1877" t="s">
        <v>2166</v>
      </c>
    </row>
    <row r="8145" spans="1:17">
      <c r="A8145" s="1867" t="s">
        <v>17822</v>
      </c>
      <c r="B8145" s="1909" t="s">
        <v>17241</v>
      </c>
      <c r="C8145" s="1879" t="s">
        <v>922</v>
      </c>
      <c r="D8145" s="615" t="s">
        <v>15891</v>
      </c>
      <c r="E8145" s="2285">
        <v>42068</v>
      </c>
      <c r="F8145" s="2285">
        <f t="shared" ref="F8145" si="1578">E8145+17</f>
        <v>42085</v>
      </c>
      <c r="G8145" s="2285">
        <f t="shared" ref="G8145" si="1579">E8145+21</f>
        <v>42089</v>
      </c>
      <c r="H8145" s="1906" t="s">
        <v>15513</v>
      </c>
      <c r="I8145" s="1906" t="s">
        <v>15514</v>
      </c>
      <c r="J8145" s="721" t="s">
        <v>943</v>
      </c>
      <c r="K8145" s="1901" t="s">
        <v>1198</v>
      </c>
      <c r="L8145" s="1901" t="s">
        <v>2169</v>
      </c>
      <c r="M8145" s="721" t="s">
        <v>943</v>
      </c>
      <c r="N8145" s="1875" t="s">
        <v>2187</v>
      </c>
      <c r="O8145" s="1897"/>
      <c r="P8145" s="2033" t="s">
        <v>18040</v>
      </c>
    </row>
    <row r="8146" spans="1:17">
      <c r="A8146" s="1917" t="s">
        <v>17538</v>
      </c>
      <c r="B8146" s="1932" t="s">
        <v>17180</v>
      </c>
      <c r="C8146" s="1932" t="s">
        <v>922</v>
      </c>
      <c r="D8146" s="1341" t="s">
        <v>15891</v>
      </c>
      <c r="E8146" s="2230">
        <v>42068</v>
      </c>
      <c r="F8146" s="2230">
        <f t="shared" ref="F8146:F8152" si="1580">E8146+17</f>
        <v>42085</v>
      </c>
      <c r="G8146" s="2230">
        <f t="shared" ref="G8146:G8152" si="1581">E8146+21</f>
        <v>42089</v>
      </c>
      <c r="H8146" s="822" t="s">
        <v>15513</v>
      </c>
      <c r="I8146" s="822" t="s">
        <v>15514</v>
      </c>
      <c r="J8146" s="1875" t="s">
        <v>2187</v>
      </c>
      <c r="K8146" s="1472" t="s">
        <v>943</v>
      </c>
      <c r="L8146" s="1901" t="s">
        <v>2169</v>
      </c>
      <c r="M8146" s="1901" t="s">
        <v>2170</v>
      </c>
      <c r="N8146" s="1930" t="s">
        <v>2187</v>
      </c>
      <c r="O8146" s="1366">
        <v>42111</v>
      </c>
      <c r="P8146" s="1917" t="s">
        <v>9438</v>
      </c>
    </row>
    <row r="8147" spans="1:17">
      <c r="A8147" s="2033" t="s">
        <v>17539</v>
      </c>
      <c r="B8147" s="1909" t="s">
        <v>17180</v>
      </c>
      <c r="C8147" s="1879" t="s">
        <v>922</v>
      </c>
      <c r="D8147" s="615" t="s">
        <v>15891</v>
      </c>
      <c r="E8147" s="2285">
        <v>42068</v>
      </c>
      <c r="F8147" s="2285">
        <f t="shared" si="1580"/>
        <v>42085</v>
      </c>
      <c r="G8147" s="2285">
        <f t="shared" si="1581"/>
        <v>42089</v>
      </c>
      <c r="H8147" s="1906" t="s">
        <v>15513</v>
      </c>
      <c r="I8147" s="1906" t="s">
        <v>15514</v>
      </c>
      <c r="J8147" s="721" t="s">
        <v>943</v>
      </c>
      <c r="K8147" s="1901" t="s">
        <v>1198</v>
      </c>
      <c r="L8147" s="721" t="s">
        <v>943</v>
      </c>
      <c r="M8147" s="1901" t="s">
        <v>2535</v>
      </c>
      <c r="N8147" s="1875" t="s">
        <v>2187</v>
      </c>
      <c r="O8147" s="1897">
        <v>42111</v>
      </c>
      <c r="P8147" s="1875" t="s">
        <v>4612</v>
      </c>
    </row>
    <row r="8148" spans="1:17">
      <c r="A8148" s="1917" t="s">
        <v>17540</v>
      </c>
      <c r="B8148" s="1932" t="s">
        <v>17180</v>
      </c>
      <c r="C8148" s="1932" t="s">
        <v>922</v>
      </c>
      <c r="D8148" s="1341" t="s">
        <v>15891</v>
      </c>
      <c r="E8148" s="2230">
        <v>42068</v>
      </c>
      <c r="F8148" s="2230">
        <f t="shared" si="1580"/>
        <v>42085</v>
      </c>
      <c r="G8148" s="2230">
        <f t="shared" si="1581"/>
        <v>42089</v>
      </c>
      <c r="H8148" s="822" t="s">
        <v>15513</v>
      </c>
      <c r="I8148" s="822" t="s">
        <v>15514</v>
      </c>
      <c r="J8148" s="1875" t="s">
        <v>2187</v>
      </c>
      <c r="K8148" s="1472" t="s">
        <v>943</v>
      </c>
      <c r="L8148" s="721" t="s">
        <v>943</v>
      </c>
      <c r="M8148" s="721" t="s">
        <v>943</v>
      </c>
      <c r="N8148" s="1930" t="s">
        <v>2187</v>
      </c>
      <c r="O8148" s="1897">
        <v>42111</v>
      </c>
      <c r="P8148" s="1875" t="s">
        <v>4612</v>
      </c>
    </row>
    <row r="8149" spans="1:17">
      <c r="A8149" s="2033" t="s">
        <v>17541</v>
      </c>
      <c r="B8149" s="1909" t="s">
        <v>17587</v>
      </c>
      <c r="C8149" s="1879" t="s">
        <v>922</v>
      </c>
      <c r="D8149" s="615" t="s">
        <v>15891</v>
      </c>
      <c r="E8149" s="2285">
        <v>42068</v>
      </c>
      <c r="F8149" s="2285">
        <f t="shared" si="1580"/>
        <v>42085</v>
      </c>
      <c r="G8149" s="2285">
        <f t="shared" si="1581"/>
        <v>42089</v>
      </c>
      <c r="H8149" s="1906" t="s">
        <v>15513</v>
      </c>
      <c r="I8149" s="1906" t="s">
        <v>15514</v>
      </c>
      <c r="J8149" s="721" t="s">
        <v>943</v>
      </c>
      <c r="K8149" s="1901" t="s">
        <v>1198</v>
      </c>
      <c r="L8149" s="721" t="s">
        <v>943</v>
      </c>
      <c r="M8149" s="1901" t="s">
        <v>2170</v>
      </c>
      <c r="N8149" s="1875" t="s">
        <v>2187</v>
      </c>
      <c r="O8149" s="1897"/>
      <c r="P8149" s="1875" t="s">
        <v>18163</v>
      </c>
    </row>
    <row r="8150" spans="1:17">
      <c r="A8150" s="2033" t="s">
        <v>17542</v>
      </c>
      <c r="B8150" s="1909" t="s">
        <v>17587</v>
      </c>
      <c r="C8150" s="1879" t="s">
        <v>922</v>
      </c>
      <c r="D8150" s="615" t="s">
        <v>15891</v>
      </c>
      <c r="E8150" s="2285">
        <v>42068</v>
      </c>
      <c r="F8150" s="2285">
        <f t="shared" si="1580"/>
        <v>42085</v>
      </c>
      <c r="G8150" s="2285">
        <f t="shared" si="1581"/>
        <v>42089</v>
      </c>
      <c r="H8150" s="1906" t="s">
        <v>15513</v>
      </c>
      <c r="I8150" s="1906" t="s">
        <v>15514</v>
      </c>
      <c r="J8150" s="1875" t="s">
        <v>2187</v>
      </c>
      <c r="K8150" s="1901" t="s">
        <v>1198</v>
      </c>
      <c r="L8150" s="1901" t="s">
        <v>2169</v>
      </c>
      <c r="M8150" s="1901" t="s">
        <v>2170</v>
      </c>
      <c r="N8150" s="1875" t="s">
        <v>2187</v>
      </c>
      <c r="O8150" s="1897">
        <v>42153</v>
      </c>
      <c r="P8150" s="1875" t="s">
        <v>18338</v>
      </c>
      <c r="Q8150" s="1875" t="s">
        <v>9438</v>
      </c>
    </row>
    <row r="8151" spans="1:17">
      <c r="A8151" s="2033" t="s">
        <v>17543</v>
      </c>
      <c r="B8151" s="1909" t="s">
        <v>17588</v>
      </c>
      <c r="C8151" s="1879" t="s">
        <v>923</v>
      </c>
      <c r="D8151" s="615" t="s">
        <v>15891</v>
      </c>
      <c r="E8151" s="2285">
        <v>42068</v>
      </c>
      <c r="F8151" s="2285">
        <f t="shared" si="1580"/>
        <v>42085</v>
      </c>
      <c r="G8151" s="2285">
        <f t="shared" si="1581"/>
        <v>42089</v>
      </c>
      <c r="H8151" s="1906" t="s">
        <v>15513</v>
      </c>
      <c r="I8151" s="1906" t="s">
        <v>15514</v>
      </c>
      <c r="J8151" s="1875" t="s">
        <v>2187</v>
      </c>
      <c r="K8151" s="1901" t="s">
        <v>1198</v>
      </c>
      <c r="L8151" s="1901" t="s">
        <v>2169</v>
      </c>
      <c r="M8151" s="1901" t="s">
        <v>2535</v>
      </c>
      <c r="N8151" s="1875" t="s">
        <v>2187</v>
      </c>
      <c r="O8151" s="1897">
        <v>42111</v>
      </c>
      <c r="P8151" s="1875" t="s">
        <v>4612</v>
      </c>
    </row>
    <row r="8152" spans="1:17">
      <c r="A8152" s="1917" t="s">
        <v>17544</v>
      </c>
      <c r="B8152" s="1932" t="s">
        <v>17588</v>
      </c>
      <c r="C8152" s="1932" t="s">
        <v>923</v>
      </c>
      <c r="D8152" s="1341" t="s">
        <v>15891</v>
      </c>
      <c r="E8152" s="2230">
        <v>42068</v>
      </c>
      <c r="F8152" s="2230">
        <f t="shared" si="1580"/>
        <v>42085</v>
      </c>
      <c r="G8152" s="2230">
        <f t="shared" si="1581"/>
        <v>42089</v>
      </c>
      <c r="H8152" s="822" t="s">
        <v>15513</v>
      </c>
      <c r="I8152" s="822" t="s">
        <v>15514</v>
      </c>
      <c r="J8152" s="721" t="s">
        <v>943</v>
      </c>
      <c r="K8152" s="1472" t="s">
        <v>943</v>
      </c>
      <c r="L8152" s="721" t="s">
        <v>943</v>
      </c>
      <c r="M8152" s="1901" t="s">
        <v>2535</v>
      </c>
      <c r="N8152" s="1930" t="s">
        <v>2187</v>
      </c>
      <c r="O8152" s="1897">
        <v>42111</v>
      </c>
      <c r="P8152" s="1875" t="s">
        <v>4612</v>
      </c>
    </row>
    <row r="8153" spans="1:17" s="2032" customFormat="1">
      <c r="A8153" s="1899" t="s">
        <v>7367</v>
      </c>
      <c r="B8153" s="1869" t="s">
        <v>17454</v>
      </c>
      <c r="C8153" s="91"/>
      <c r="D8153" s="19"/>
      <c r="E8153" s="19"/>
      <c r="F8153" s="19"/>
      <c r="G8153" s="19"/>
      <c r="H8153" s="2037"/>
      <c r="I8153" s="2037"/>
      <c r="J8153" s="148" t="s">
        <v>4331</v>
      </c>
      <c r="K8153" s="1694" t="s">
        <v>1196</v>
      </c>
      <c r="L8153" s="1694" t="s">
        <v>2165</v>
      </c>
      <c r="M8153" s="1694" t="s">
        <v>1953</v>
      </c>
      <c r="N8153" s="1694" t="s">
        <v>2166</v>
      </c>
      <c r="O8153" s="1898"/>
    </row>
    <row r="8154" spans="1:17" s="2032" customFormat="1">
      <c r="A8154" s="1870" t="s">
        <v>17545</v>
      </c>
      <c r="B8154" s="2214" t="s">
        <v>17587</v>
      </c>
      <c r="C8154" s="1879" t="s">
        <v>922</v>
      </c>
      <c r="D8154" s="1868" t="s">
        <v>3235</v>
      </c>
      <c r="E8154" s="2285">
        <v>42068</v>
      </c>
      <c r="F8154" s="1874">
        <f t="shared" ref="F8154:F8156" si="1582">E8154+17</f>
        <v>42085</v>
      </c>
      <c r="G8154" s="1874">
        <f t="shared" ref="G8154:G8156" si="1583">E8154+21</f>
        <v>42089</v>
      </c>
      <c r="H8154" s="1868" t="s">
        <v>15910</v>
      </c>
      <c r="I8154" s="1866" t="s">
        <v>16241</v>
      </c>
      <c r="J8154" s="1875" t="s">
        <v>2187</v>
      </c>
      <c r="K8154" s="1901" t="s">
        <v>1198</v>
      </c>
      <c r="L8154" s="721" t="s">
        <v>943</v>
      </c>
      <c r="M8154" s="1901" t="s">
        <v>2170</v>
      </c>
      <c r="N8154" s="1909" t="s">
        <v>2132</v>
      </c>
      <c r="O8154" s="1897">
        <v>42146</v>
      </c>
      <c r="P8154" s="1875" t="s">
        <v>4612</v>
      </c>
    </row>
    <row r="8155" spans="1:17">
      <c r="A8155" s="2033" t="s">
        <v>17546</v>
      </c>
      <c r="B8155" s="2214" t="s">
        <v>17587</v>
      </c>
      <c r="C8155" s="1879" t="s">
        <v>922</v>
      </c>
      <c r="D8155" s="1868" t="s">
        <v>3235</v>
      </c>
      <c r="E8155" s="2285">
        <v>42068</v>
      </c>
      <c r="F8155" s="1874">
        <f t="shared" si="1582"/>
        <v>42085</v>
      </c>
      <c r="G8155" s="1874">
        <f t="shared" si="1583"/>
        <v>42089</v>
      </c>
      <c r="H8155" s="1868" t="s">
        <v>15910</v>
      </c>
      <c r="I8155" s="1866" t="s">
        <v>16241</v>
      </c>
      <c r="J8155" s="1875" t="s">
        <v>2187</v>
      </c>
      <c r="K8155" s="1901" t="s">
        <v>1198</v>
      </c>
      <c r="L8155" s="721" t="s">
        <v>943</v>
      </c>
      <c r="M8155" s="1901" t="s">
        <v>2170</v>
      </c>
      <c r="N8155" s="721" t="s">
        <v>943</v>
      </c>
      <c r="O8155" s="1897">
        <v>42146</v>
      </c>
      <c r="P8155" s="1875" t="s">
        <v>4612</v>
      </c>
    </row>
    <row r="8156" spans="1:17">
      <c r="A8156" s="2033" t="s">
        <v>17643</v>
      </c>
      <c r="B8156" s="2214" t="s">
        <v>17589</v>
      </c>
      <c r="C8156" s="1879" t="s">
        <v>923</v>
      </c>
      <c r="D8156" s="1868" t="s">
        <v>3235</v>
      </c>
      <c r="E8156" s="2285">
        <v>42068</v>
      </c>
      <c r="F8156" s="1874">
        <f t="shared" si="1582"/>
        <v>42085</v>
      </c>
      <c r="G8156" s="1874">
        <f t="shared" si="1583"/>
        <v>42089</v>
      </c>
      <c r="H8156" s="1868" t="s">
        <v>15910</v>
      </c>
      <c r="I8156" s="1866" t="s">
        <v>16241</v>
      </c>
      <c r="J8156" s="1875" t="s">
        <v>2187</v>
      </c>
      <c r="K8156" s="1901" t="s">
        <v>1198</v>
      </c>
      <c r="L8156" s="721" t="s">
        <v>943</v>
      </c>
      <c r="M8156" s="1901" t="s">
        <v>2170</v>
      </c>
      <c r="N8156" s="1909" t="s">
        <v>2132</v>
      </c>
      <c r="O8156" s="1897">
        <v>42132</v>
      </c>
      <c r="P8156" s="2033" t="s">
        <v>4612</v>
      </c>
    </row>
    <row r="8157" spans="1:17">
      <c r="A8157" s="2120" t="s">
        <v>5157</v>
      </c>
      <c r="B8157" s="1881" t="s">
        <v>16850</v>
      </c>
      <c r="C8157" s="1912"/>
      <c r="D8157" s="1881"/>
      <c r="E8157" s="1903"/>
      <c r="F8157" s="1903"/>
      <c r="G8157" s="1903"/>
      <c r="H8157" s="1923"/>
      <c r="I8157" s="1923"/>
      <c r="J8157" s="1876" t="s">
        <v>4331</v>
      </c>
      <c r="K8157" s="1877" t="s">
        <v>1196</v>
      </c>
      <c r="L8157" s="1877" t="s">
        <v>2165</v>
      </c>
      <c r="M8157" s="1877" t="s">
        <v>1953</v>
      </c>
      <c r="N8157" s="1877" t="s">
        <v>2166</v>
      </c>
      <c r="O8157" s="2626" t="s">
        <v>17243</v>
      </c>
    </row>
    <row r="8158" spans="1:17">
      <c r="A8158" s="555"/>
      <c r="B8158" s="565" t="s">
        <v>17240</v>
      </c>
      <c r="C8158" s="565"/>
      <c r="D8158" s="1360" t="s">
        <v>6389</v>
      </c>
      <c r="E8158" s="1111">
        <v>42069</v>
      </c>
      <c r="F8158" s="1311">
        <f t="shared" ref="F8158" si="1584">E8158+17</f>
        <v>42086</v>
      </c>
      <c r="G8158" s="1311">
        <f t="shared" ref="G8158" si="1585">E8158+21</f>
        <v>42090</v>
      </c>
      <c r="H8158" s="1052" t="s">
        <v>15026</v>
      </c>
      <c r="I8158" s="1052" t="s">
        <v>14819</v>
      </c>
      <c r="J8158" s="729" t="s">
        <v>943</v>
      </c>
      <c r="K8158" s="660" t="s">
        <v>1198</v>
      </c>
      <c r="L8158" s="729" t="s">
        <v>943</v>
      </c>
      <c r="M8158" s="660" t="s">
        <v>2170</v>
      </c>
      <c r="N8158" s="557" t="s">
        <v>2187</v>
      </c>
    </row>
    <row r="8159" spans="1:17">
      <c r="A8159" s="1505"/>
      <c r="B8159" s="1333"/>
      <c r="C8159" s="1333"/>
      <c r="D8159" s="1360" t="s">
        <v>6389</v>
      </c>
      <c r="E8159" s="1111">
        <v>42069</v>
      </c>
      <c r="F8159" s="1311">
        <f t="shared" ref="F8159:F8162" si="1586">E8159+17</f>
        <v>42086</v>
      </c>
      <c r="G8159" s="1311">
        <f t="shared" ref="G8159:G8162" si="1587">E8159+21</f>
        <v>42090</v>
      </c>
      <c r="H8159" s="1052" t="s">
        <v>15026</v>
      </c>
      <c r="I8159" s="1052" t="s">
        <v>14819</v>
      </c>
      <c r="J8159" s="729" t="s">
        <v>943</v>
      </c>
      <c r="K8159" s="660" t="s">
        <v>1198</v>
      </c>
      <c r="L8159" s="729" t="s">
        <v>943</v>
      </c>
      <c r="M8159" s="660" t="s">
        <v>2170</v>
      </c>
      <c r="N8159" s="557" t="s">
        <v>2187</v>
      </c>
    </row>
    <row r="8160" spans="1:17">
      <c r="A8160" s="564"/>
      <c r="B8160" s="565"/>
      <c r="C8160" s="565"/>
      <c r="D8160" s="1360" t="s">
        <v>6389</v>
      </c>
      <c r="E8160" s="1111">
        <v>42069</v>
      </c>
      <c r="F8160" s="1311">
        <f t="shared" si="1586"/>
        <v>42086</v>
      </c>
      <c r="G8160" s="1311">
        <f t="shared" si="1587"/>
        <v>42090</v>
      </c>
      <c r="H8160" s="1052" t="s">
        <v>15026</v>
      </c>
      <c r="I8160" s="1052" t="s">
        <v>14819</v>
      </c>
      <c r="J8160" s="729" t="s">
        <v>943</v>
      </c>
      <c r="K8160" s="660" t="s">
        <v>1198</v>
      </c>
      <c r="L8160" s="729" t="s">
        <v>943</v>
      </c>
      <c r="M8160" s="660" t="s">
        <v>2170</v>
      </c>
      <c r="N8160" s="557" t="s">
        <v>2187</v>
      </c>
    </row>
    <row r="8161" spans="1:16">
      <c r="A8161" s="1505"/>
      <c r="B8161" s="565"/>
      <c r="C8161" s="1333"/>
      <c r="D8161" s="1360" t="s">
        <v>6389</v>
      </c>
      <c r="E8161" s="1111">
        <v>42069</v>
      </c>
      <c r="F8161" s="1311">
        <f t="shared" si="1586"/>
        <v>42086</v>
      </c>
      <c r="G8161" s="1311">
        <f t="shared" si="1587"/>
        <v>42090</v>
      </c>
      <c r="H8161" s="1052" t="s">
        <v>15026</v>
      </c>
      <c r="I8161" s="1052" t="s">
        <v>14819</v>
      </c>
      <c r="J8161" s="729" t="s">
        <v>943</v>
      </c>
      <c r="K8161" s="660" t="s">
        <v>1198</v>
      </c>
      <c r="L8161" s="729" t="s">
        <v>943</v>
      </c>
      <c r="M8161" s="660" t="s">
        <v>2170</v>
      </c>
      <c r="N8161" s="557" t="s">
        <v>2187</v>
      </c>
    </row>
    <row r="8162" spans="1:16">
      <c r="A8162" s="569"/>
      <c r="B8162" s="569"/>
      <c r="C8162" s="563"/>
      <c r="D8162" s="1360" t="s">
        <v>6389</v>
      </c>
      <c r="E8162" s="1111">
        <v>42069</v>
      </c>
      <c r="F8162" s="1311">
        <f t="shared" si="1586"/>
        <v>42086</v>
      </c>
      <c r="G8162" s="1311">
        <f t="shared" si="1587"/>
        <v>42090</v>
      </c>
      <c r="H8162" s="1052" t="s">
        <v>15026</v>
      </c>
      <c r="I8162" s="1052" t="s">
        <v>14819</v>
      </c>
      <c r="J8162" s="729" t="s">
        <v>943</v>
      </c>
      <c r="K8162" s="660" t="s">
        <v>1198</v>
      </c>
      <c r="L8162" s="729" t="s">
        <v>943</v>
      </c>
      <c r="M8162" s="660" t="s">
        <v>2170</v>
      </c>
      <c r="N8162" s="557" t="s">
        <v>2187</v>
      </c>
    </row>
    <row r="8163" spans="1:16">
      <c r="A8163" s="1899" t="s">
        <v>17645</v>
      </c>
      <c r="B8163" s="1869" t="s">
        <v>17644</v>
      </c>
      <c r="C8163" s="91"/>
      <c r="D8163" s="19"/>
      <c r="E8163" s="19"/>
      <c r="F8163" s="19"/>
      <c r="G8163" s="19"/>
      <c r="H8163" s="2037"/>
      <c r="I8163" s="2037"/>
      <c r="J8163" s="148" t="s">
        <v>4331</v>
      </c>
      <c r="K8163" s="1694" t="s">
        <v>1196</v>
      </c>
      <c r="L8163" s="1694" t="s">
        <v>2165</v>
      </c>
      <c r="M8163" s="1694" t="s">
        <v>1953</v>
      </c>
      <c r="N8163" s="1694" t="s">
        <v>2166</v>
      </c>
    </row>
    <row r="8164" spans="1:16" s="1917" customFormat="1">
      <c r="A8164" s="1982" t="s">
        <v>17547</v>
      </c>
      <c r="B8164" s="2216" t="s">
        <v>17241</v>
      </c>
      <c r="C8164" s="1932" t="s">
        <v>922</v>
      </c>
      <c r="D8164" s="1905" t="s">
        <v>3235</v>
      </c>
      <c r="E8164" s="2230">
        <v>42069</v>
      </c>
      <c r="F8164" s="1983">
        <f t="shared" ref="F8164:F8168" si="1588">E8164+17</f>
        <v>42086</v>
      </c>
      <c r="G8164" s="1983">
        <f t="shared" ref="G8164:G8168" si="1589">E8164+21</f>
        <v>42090</v>
      </c>
      <c r="H8164" s="1905" t="s">
        <v>16491</v>
      </c>
      <c r="I8164" s="1905" t="s">
        <v>16492</v>
      </c>
      <c r="J8164" s="1858" t="s">
        <v>943</v>
      </c>
      <c r="K8164" s="1472" t="s">
        <v>943</v>
      </c>
      <c r="L8164" s="1472" t="s">
        <v>943</v>
      </c>
      <c r="M8164" s="1472" t="s">
        <v>943</v>
      </c>
      <c r="N8164" s="1930" t="s">
        <v>2187</v>
      </c>
      <c r="O8164" s="1366">
        <v>42125</v>
      </c>
      <c r="P8164" s="1917" t="s">
        <v>4959</v>
      </c>
    </row>
    <row r="8165" spans="1:16">
      <c r="A8165" s="2032" t="s">
        <v>17548</v>
      </c>
      <c r="B8165" s="2214" t="s">
        <v>17241</v>
      </c>
      <c r="C8165" s="1879" t="s">
        <v>922</v>
      </c>
      <c r="D8165" s="1868" t="s">
        <v>3235</v>
      </c>
      <c r="E8165" s="2285">
        <v>42069</v>
      </c>
      <c r="F8165" s="1874">
        <f t="shared" si="1588"/>
        <v>42086</v>
      </c>
      <c r="G8165" s="1874">
        <f t="shared" si="1589"/>
        <v>42090</v>
      </c>
      <c r="H8165" s="1867" t="s">
        <v>16491</v>
      </c>
      <c r="I8165" s="1867" t="s">
        <v>16492</v>
      </c>
      <c r="J8165" s="2530" t="s">
        <v>943</v>
      </c>
      <c r="K8165" s="1901" t="s">
        <v>1198</v>
      </c>
      <c r="L8165" s="721" t="s">
        <v>943</v>
      </c>
      <c r="M8165" s="721" t="s">
        <v>943</v>
      </c>
      <c r="N8165" s="1875" t="s">
        <v>2187</v>
      </c>
      <c r="P8165" s="2033" t="s">
        <v>18040</v>
      </c>
    </row>
    <row r="8166" spans="1:16" s="1917" customFormat="1">
      <c r="A8166" s="1917" t="s">
        <v>17549</v>
      </c>
      <c r="B8166" s="2216" t="s">
        <v>17241</v>
      </c>
      <c r="C8166" s="1932" t="s">
        <v>922</v>
      </c>
      <c r="D8166" s="1905" t="s">
        <v>3235</v>
      </c>
      <c r="E8166" s="2230">
        <v>42069</v>
      </c>
      <c r="F8166" s="1983">
        <f t="shared" si="1588"/>
        <v>42086</v>
      </c>
      <c r="G8166" s="1983">
        <f t="shared" si="1589"/>
        <v>42090</v>
      </c>
      <c r="H8166" s="1905" t="s">
        <v>16491</v>
      </c>
      <c r="I8166" s="1905" t="s">
        <v>16492</v>
      </c>
      <c r="J8166" s="1858" t="s">
        <v>943</v>
      </c>
      <c r="K8166" s="1472" t="s">
        <v>943</v>
      </c>
      <c r="L8166" s="1472" t="s">
        <v>943</v>
      </c>
      <c r="M8166" s="1472" t="s">
        <v>943</v>
      </c>
      <c r="N8166" s="1930" t="s">
        <v>2187</v>
      </c>
      <c r="O8166" s="1366">
        <v>42125</v>
      </c>
      <c r="P8166" s="1917" t="s">
        <v>4959</v>
      </c>
    </row>
    <row r="8167" spans="1:16" s="1917" customFormat="1">
      <c r="A8167" s="1917" t="s">
        <v>17550</v>
      </c>
      <c r="B8167" s="2216" t="s">
        <v>17589</v>
      </c>
      <c r="C8167" s="1932" t="s">
        <v>923</v>
      </c>
      <c r="D8167" s="1905" t="s">
        <v>3235</v>
      </c>
      <c r="E8167" s="2230">
        <v>42069</v>
      </c>
      <c r="F8167" s="1983">
        <f t="shared" si="1588"/>
        <v>42086</v>
      </c>
      <c r="G8167" s="1983">
        <f t="shared" si="1589"/>
        <v>42090</v>
      </c>
      <c r="H8167" s="1905" t="s">
        <v>16491</v>
      </c>
      <c r="I8167" s="1905" t="s">
        <v>16492</v>
      </c>
      <c r="J8167" s="3092" t="s">
        <v>2187</v>
      </c>
      <c r="K8167" s="1472" t="s">
        <v>943</v>
      </c>
      <c r="L8167" s="1472" t="s">
        <v>943</v>
      </c>
      <c r="M8167" s="1472" t="s">
        <v>943</v>
      </c>
      <c r="N8167" s="1930" t="s">
        <v>2187</v>
      </c>
      <c r="O8167" s="1366">
        <v>42132</v>
      </c>
      <c r="P8167" s="1917" t="s">
        <v>4612</v>
      </c>
    </row>
    <row r="8168" spans="1:16">
      <c r="A8168" s="2032" t="s">
        <v>17551</v>
      </c>
      <c r="B8168" s="2214" t="s">
        <v>17589</v>
      </c>
      <c r="C8168" s="1879" t="s">
        <v>923</v>
      </c>
      <c r="D8168" s="1868" t="s">
        <v>3235</v>
      </c>
      <c r="E8168" s="2285">
        <v>42069</v>
      </c>
      <c r="F8168" s="1874">
        <f t="shared" si="1588"/>
        <v>42086</v>
      </c>
      <c r="G8168" s="1874">
        <f t="shared" si="1589"/>
        <v>42090</v>
      </c>
      <c r="H8168" s="1867" t="s">
        <v>16491</v>
      </c>
      <c r="I8168" s="1867" t="s">
        <v>16492</v>
      </c>
      <c r="J8168" s="2530" t="s">
        <v>943</v>
      </c>
      <c r="K8168" s="1901" t="s">
        <v>1198</v>
      </c>
      <c r="L8168" s="721" t="s">
        <v>943</v>
      </c>
      <c r="M8168" s="721" t="s">
        <v>943</v>
      </c>
      <c r="N8168" s="1875" t="s">
        <v>2187</v>
      </c>
      <c r="P8168" s="2033" t="s">
        <v>18043</v>
      </c>
    </row>
    <row r="8169" spans="1:16">
      <c r="A8169" s="1899" t="s">
        <v>5389</v>
      </c>
      <c r="B8169" s="1881" t="s">
        <v>17250</v>
      </c>
      <c r="C8169" s="1882"/>
      <c r="D8169" s="1903"/>
      <c r="E8169" s="1903"/>
      <c r="F8169" s="1903"/>
      <c r="G8169" s="1903"/>
      <c r="H8169" s="1923"/>
      <c r="I8169" s="1923"/>
      <c r="J8169" s="1876" t="s">
        <v>4331</v>
      </c>
      <c r="K8169" s="1877" t="s">
        <v>1196</v>
      </c>
      <c r="L8169" s="1877" t="s">
        <v>2165</v>
      </c>
      <c r="M8169" s="1877" t="s">
        <v>1953</v>
      </c>
      <c r="N8169" s="1877" t="s">
        <v>2166</v>
      </c>
    </row>
    <row r="8170" spans="1:16">
      <c r="A8170" s="1917" t="s">
        <v>17552</v>
      </c>
      <c r="B8170" s="1985" t="s">
        <v>17354</v>
      </c>
      <c r="C8170" s="1932" t="s">
        <v>922</v>
      </c>
      <c r="D8170" s="1982" t="s">
        <v>5389</v>
      </c>
      <c r="E8170" s="1298">
        <v>42071</v>
      </c>
      <c r="F8170" s="1983">
        <f t="shared" ref="F8170" si="1590">E8170+17</f>
        <v>42088</v>
      </c>
      <c r="G8170" s="1983">
        <f t="shared" ref="G8170" si="1591">E8170+21</f>
        <v>42092</v>
      </c>
      <c r="H8170" s="1926" t="s">
        <v>15777</v>
      </c>
      <c r="I8170" s="1926" t="s">
        <v>15828</v>
      </c>
      <c r="J8170" s="1875" t="s">
        <v>2187</v>
      </c>
      <c r="K8170" s="1472" t="s">
        <v>943</v>
      </c>
      <c r="L8170" s="1901" t="s">
        <v>2169</v>
      </c>
      <c r="M8170" s="721" t="s">
        <v>943</v>
      </c>
      <c r="N8170" s="1875" t="s">
        <v>2187</v>
      </c>
      <c r="O8170" s="1366">
        <v>42097</v>
      </c>
      <c r="P8170" s="1917" t="s">
        <v>4959</v>
      </c>
    </row>
    <row r="8171" spans="1:16">
      <c r="A8171" s="1917" t="s">
        <v>17553</v>
      </c>
      <c r="B8171" s="1985" t="s">
        <v>17354</v>
      </c>
      <c r="C8171" s="1932" t="s">
        <v>922</v>
      </c>
      <c r="D8171" s="1982" t="s">
        <v>5389</v>
      </c>
      <c r="E8171" s="1298">
        <v>42071</v>
      </c>
      <c r="F8171" s="1983">
        <f t="shared" ref="F8171:F8172" si="1592">E8171+17</f>
        <v>42088</v>
      </c>
      <c r="G8171" s="1983">
        <f t="shared" ref="G8171:G8172" si="1593">E8171+21</f>
        <v>42092</v>
      </c>
      <c r="H8171" s="1926" t="s">
        <v>15777</v>
      </c>
      <c r="I8171" s="1926" t="s">
        <v>15828</v>
      </c>
      <c r="J8171" s="1875" t="s">
        <v>2187</v>
      </c>
      <c r="K8171" s="1472" t="s">
        <v>943</v>
      </c>
      <c r="L8171" s="1901" t="s">
        <v>2169</v>
      </c>
      <c r="M8171" s="721" t="s">
        <v>943</v>
      </c>
      <c r="N8171" s="1875" t="s">
        <v>2187</v>
      </c>
      <c r="O8171" s="1366">
        <v>42097</v>
      </c>
      <c r="P8171" s="1917" t="s">
        <v>4959</v>
      </c>
    </row>
    <row r="8172" spans="1:16">
      <c r="A8172" s="2033" t="s">
        <v>17642</v>
      </c>
      <c r="B8172" s="1879" t="s">
        <v>17641</v>
      </c>
      <c r="C8172" s="1879" t="s">
        <v>923</v>
      </c>
      <c r="D8172" s="1870" t="s">
        <v>5389</v>
      </c>
      <c r="E8172" s="1873">
        <v>42071</v>
      </c>
      <c r="F8172" s="1874">
        <f t="shared" si="1592"/>
        <v>42088</v>
      </c>
      <c r="G8172" s="1874">
        <f t="shared" si="1593"/>
        <v>42092</v>
      </c>
      <c r="H8172" s="1927" t="s">
        <v>15777</v>
      </c>
      <c r="I8172" s="1927" t="s">
        <v>15828</v>
      </c>
      <c r="J8172" s="1875" t="s">
        <v>2187</v>
      </c>
      <c r="K8172" s="1901" t="s">
        <v>1198</v>
      </c>
      <c r="L8172" s="1901" t="s">
        <v>2169</v>
      </c>
      <c r="M8172" s="721" t="s">
        <v>943</v>
      </c>
      <c r="N8172" s="1875" t="s">
        <v>2187</v>
      </c>
      <c r="O8172" s="1897">
        <v>42146</v>
      </c>
      <c r="P8172" s="1875" t="s">
        <v>4612</v>
      </c>
    </row>
    <row r="8173" spans="1:16">
      <c r="A8173" s="2504" t="s">
        <v>10501</v>
      </c>
      <c r="B8173" s="1607" t="s">
        <v>17252</v>
      </c>
      <c r="C8173" s="1912"/>
      <c r="D8173" s="2499"/>
      <c r="E8173" s="2499"/>
      <c r="F8173" s="2499"/>
      <c r="G8173" s="2499"/>
      <c r="H8173" s="1923"/>
      <c r="I8173" s="1923"/>
      <c r="J8173" s="2503" t="s">
        <v>4331</v>
      </c>
      <c r="K8173" s="1877" t="s">
        <v>1197</v>
      </c>
      <c r="L8173" s="2436" t="s">
        <v>1007</v>
      </c>
    </row>
    <row r="8174" spans="1:16" s="1711" customFormat="1">
      <c r="A8174" s="2514" t="s">
        <v>17554</v>
      </c>
      <c r="B8174" s="1985" t="s">
        <v>17253</v>
      </c>
      <c r="C8174" s="1932" t="s">
        <v>922</v>
      </c>
      <c r="D8174" s="2514" t="s">
        <v>9347</v>
      </c>
      <c r="E8174" s="2517">
        <v>42072</v>
      </c>
      <c r="F8174" s="2518">
        <f t="shared" ref="F8174" si="1594">E8174+17</f>
        <v>42089</v>
      </c>
      <c r="G8174" s="2517">
        <f t="shared" ref="G8174" si="1595">E8174+21</f>
        <v>42093</v>
      </c>
      <c r="H8174" s="822" t="s">
        <v>15823</v>
      </c>
      <c r="I8174" s="822" t="s">
        <v>15817</v>
      </c>
      <c r="J8174" s="1930" t="s">
        <v>2187</v>
      </c>
      <c r="K8174" s="1472" t="s">
        <v>943</v>
      </c>
      <c r="L8174" s="1930" t="s">
        <v>2187</v>
      </c>
      <c r="M8174" s="1917"/>
      <c r="N8174" s="1917"/>
      <c r="O8174" s="1366">
        <v>42160</v>
      </c>
      <c r="P8174" s="1917" t="s">
        <v>4959</v>
      </c>
    </row>
    <row r="8175" spans="1:16">
      <c r="A8175" s="2032" t="s">
        <v>17555</v>
      </c>
      <c r="B8175" s="1879" t="s">
        <v>17253</v>
      </c>
      <c r="C8175" s="1879" t="s">
        <v>922</v>
      </c>
      <c r="D8175" s="2284" t="s">
        <v>9347</v>
      </c>
      <c r="E8175" s="2498">
        <v>42072</v>
      </c>
      <c r="F8175" s="1936">
        <f t="shared" ref="F8175:F8177" si="1596">E8175+17</f>
        <v>42089</v>
      </c>
      <c r="G8175" s="2498">
        <f t="shared" ref="G8175:G8177" si="1597">E8175+21</f>
        <v>42093</v>
      </c>
      <c r="H8175" s="1906" t="s">
        <v>15823</v>
      </c>
      <c r="I8175" s="1906" t="s">
        <v>15817</v>
      </c>
      <c r="J8175" s="1875" t="s">
        <v>2187</v>
      </c>
      <c r="K8175" s="1901" t="s">
        <v>1198</v>
      </c>
      <c r="L8175" s="1875" t="s">
        <v>2187</v>
      </c>
      <c r="P8175" s="2032" t="s">
        <v>17827</v>
      </c>
    </row>
    <row r="8176" spans="1:16">
      <c r="A8176" s="9" t="s">
        <v>17556</v>
      </c>
      <c r="B8176" s="1879" t="s">
        <v>17253</v>
      </c>
      <c r="C8176" s="1879" t="s">
        <v>922</v>
      </c>
      <c r="D8176" s="2284" t="s">
        <v>9347</v>
      </c>
      <c r="E8176" s="2498">
        <v>42072</v>
      </c>
      <c r="F8176" s="1936">
        <f t="shared" si="1596"/>
        <v>42089</v>
      </c>
      <c r="G8176" s="2498">
        <f t="shared" si="1597"/>
        <v>42093</v>
      </c>
      <c r="H8176" s="1906" t="s">
        <v>15823</v>
      </c>
      <c r="I8176" s="1906" t="s">
        <v>15817</v>
      </c>
      <c r="J8176" s="1875" t="s">
        <v>2187</v>
      </c>
      <c r="K8176" s="1901" t="s">
        <v>1198</v>
      </c>
      <c r="L8176" s="1875" t="s">
        <v>2187</v>
      </c>
      <c r="P8176" s="2032" t="s">
        <v>17827</v>
      </c>
    </row>
    <row r="8177" spans="1:18">
      <c r="A8177" s="9" t="s">
        <v>17557</v>
      </c>
      <c r="B8177" s="1879" t="s">
        <v>17352</v>
      </c>
      <c r="C8177" s="1879" t="s">
        <v>923</v>
      </c>
      <c r="D8177" s="2284" t="s">
        <v>9347</v>
      </c>
      <c r="E8177" s="2498">
        <v>42072</v>
      </c>
      <c r="F8177" s="1936">
        <f t="shared" si="1596"/>
        <v>42089</v>
      </c>
      <c r="G8177" s="2498">
        <f t="shared" si="1597"/>
        <v>42093</v>
      </c>
      <c r="H8177" s="1906" t="s">
        <v>15823</v>
      </c>
      <c r="I8177" s="1906" t="s">
        <v>15817</v>
      </c>
      <c r="J8177" s="1875" t="s">
        <v>2187</v>
      </c>
      <c r="K8177" s="1901" t="s">
        <v>1198</v>
      </c>
      <c r="L8177" s="1875" t="s">
        <v>2187</v>
      </c>
      <c r="O8177" s="1897">
        <v>42201</v>
      </c>
      <c r="P8177" s="2033" t="s">
        <v>19725</v>
      </c>
      <c r="Q8177" s="2033" t="s">
        <v>4612</v>
      </c>
    </row>
    <row r="8178" spans="1:18">
      <c r="A8178" s="1899" t="s">
        <v>5389</v>
      </c>
      <c r="B8178" s="1881" t="s">
        <v>17255</v>
      </c>
      <c r="C8178" s="1882"/>
      <c r="D8178" s="1881" t="s">
        <v>17259</v>
      </c>
      <c r="E8178" s="1903"/>
      <c r="F8178" s="1903"/>
      <c r="G8178" s="1903"/>
      <c r="H8178" s="1923"/>
      <c r="I8178" s="1923"/>
      <c r="J8178" s="1876" t="s">
        <v>4331</v>
      </c>
      <c r="K8178" s="1877" t="s">
        <v>1196</v>
      </c>
      <c r="L8178" s="1877" t="s">
        <v>2165</v>
      </c>
      <c r="M8178" s="1877" t="s">
        <v>1953</v>
      </c>
      <c r="N8178" s="1877" t="s">
        <v>2166</v>
      </c>
    </row>
    <row r="8179" spans="1:18">
      <c r="A8179" s="1711" t="s">
        <v>17630</v>
      </c>
      <c r="B8179" s="1901" t="s">
        <v>17641</v>
      </c>
      <c r="C8179" s="1879" t="s">
        <v>923</v>
      </c>
      <c r="D8179" s="1870" t="s">
        <v>5389</v>
      </c>
      <c r="E8179" s="1873">
        <v>42072</v>
      </c>
      <c r="F8179" s="1874">
        <f t="shared" ref="F8179" si="1598">E8179+17</f>
        <v>42089</v>
      </c>
      <c r="G8179" s="1874">
        <f t="shared" ref="G8179" si="1599">E8179+21</f>
        <v>42093</v>
      </c>
      <c r="H8179" s="1898" t="s">
        <v>16436</v>
      </c>
      <c r="I8179" s="1898" t="s">
        <v>16434</v>
      </c>
      <c r="J8179" s="1875" t="s">
        <v>2187</v>
      </c>
      <c r="K8179" s="1901" t="s">
        <v>1198</v>
      </c>
      <c r="L8179" s="721" t="s">
        <v>943</v>
      </c>
      <c r="M8179" s="721" t="s">
        <v>943</v>
      </c>
      <c r="N8179" s="1875" t="s">
        <v>2187</v>
      </c>
      <c r="O8179" s="1897">
        <v>42146</v>
      </c>
      <c r="P8179" s="1875" t="s">
        <v>4612</v>
      </c>
    </row>
    <row r="8180" spans="1:18">
      <c r="A8180" s="1940" t="s">
        <v>5157</v>
      </c>
      <c r="B8180" s="1881" t="s">
        <v>17257</v>
      </c>
      <c r="C8180" s="1912"/>
      <c r="D8180" s="1881" t="s">
        <v>17258</v>
      </c>
      <c r="E8180" s="1903"/>
      <c r="F8180" s="1903"/>
      <c r="G8180" s="1903"/>
      <c r="H8180" s="1923"/>
      <c r="I8180" s="1923"/>
      <c r="J8180" s="1876" t="s">
        <v>4331</v>
      </c>
      <c r="K8180" s="1877" t="s">
        <v>1196</v>
      </c>
      <c r="L8180" s="1877" t="s">
        <v>2165</v>
      </c>
      <c r="M8180" s="1877" t="s">
        <v>1953</v>
      </c>
      <c r="N8180" s="1877" t="s">
        <v>2166</v>
      </c>
    </row>
    <row r="8181" spans="1:18">
      <c r="A8181" s="555"/>
      <c r="B8181" s="660" t="s">
        <v>16918</v>
      </c>
      <c r="C8181" s="565"/>
      <c r="D8181" s="1360" t="s">
        <v>6389</v>
      </c>
      <c r="E8181" s="1111">
        <v>42073</v>
      </c>
      <c r="F8181" s="1311">
        <f>E8181+17</f>
        <v>42090</v>
      </c>
      <c r="G8181" s="1311">
        <f>E8181+21</f>
        <v>42094</v>
      </c>
      <c r="H8181" s="1487" t="s">
        <v>16163</v>
      </c>
      <c r="I8181" s="1487" t="s">
        <v>15742</v>
      </c>
      <c r="J8181" s="729" t="s">
        <v>943</v>
      </c>
      <c r="K8181" s="660"/>
      <c r="L8181" s="729" t="s">
        <v>943</v>
      </c>
      <c r="M8181" s="660" t="s">
        <v>2170</v>
      </c>
      <c r="N8181" s="557" t="s">
        <v>2187</v>
      </c>
    </row>
    <row r="8182" spans="1:18">
      <c r="A8182" s="2505" t="s">
        <v>3037</v>
      </c>
      <c r="B8182" s="2509" t="s">
        <v>17262</v>
      </c>
      <c r="C8182" s="91"/>
      <c r="D8182" s="2508"/>
      <c r="E8182" s="2508"/>
      <c r="F8182" s="2508"/>
      <c r="G8182" s="2508"/>
      <c r="H8182" s="2037"/>
      <c r="I8182" s="2037"/>
      <c r="J8182" s="148" t="s">
        <v>4331</v>
      </c>
      <c r="K8182" s="1694" t="s">
        <v>1196</v>
      </c>
      <c r="L8182" s="1694" t="s">
        <v>2165</v>
      </c>
      <c r="M8182" s="1694" t="s">
        <v>1953</v>
      </c>
      <c r="N8182" s="1694" t="s">
        <v>2166</v>
      </c>
      <c r="O8182" s="3145" t="s">
        <v>17365</v>
      </c>
      <c r="P8182" s="3145"/>
    </row>
    <row r="8183" spans="1:18">
      <c r="A8183" s="2368" t="s">
        <v>17558</v>
      </c>
      <c r="B8183" s="1909" t="s">
        <v>17263</v>
      </c>
      <c r="C8183" s="1879" t="s">
        <v>922</v>
      </c>
      <c r="D8183" s="1935" t="s">
        <v>6129</v>
      </c>
      <c r="E8183" s="2548">
        <v>42073</v>
      </c>
      <c r="F8183" s="2548">
        <f t="shared" ref="F8183" si="1600">E8183+17</f>
        <v>42090</v>
      </c>
      <c r="G8183" s="2548">
        <f t="shared" ref="G8183" si="1601">E8183+21</f>
        <v>42094</v>
      </c>
      <c r="H8183" s="1884" t="s">
        <v>16825</v>
      </c>
      <c r="I8183" s="1884" t="s">
        <v>16459</v>
      </c>
      <c r="J8183" s="1875" t="s">
        <v>2187</v>
      </c>
      <c r="K8183" s="1901" t="s">
        <v>1198</v>
      </c>
      <c r="L8183" s="721" t="s">
        <v>943</v>
      </c>
      <c r="M8183" s="1901" t="s">
        <v>2170</v>
      </c>
      <c r="N8183" s="1875" t="s">
        <v>2187</v>
      </c>
      <c r="O8183" s="1897">
        <v>42125</v>
      </c>
      <c r="P8183" s="2033" t="s">
        <v>4401</v>
      </c>
      <c r="R8183" s="2032" t="s">
        <v>17820</v>
      </c>
    </row>
    <row r="8184" spans="1:18">
      <c r="A8184" s="1915" t="s">
        <v>17559</v>
      </c>
      <c r="B8184" s="1909" t="s">
        <v>17263</v>
      </c>
      <c r="C8184" s="1879" t="s">
        <v>922</v>
      </c>
      <c r="D8184" s="1935" t="s">
        <v>6129</v>
      </c>
      <c r="E8184" s="2548">
        <v>42073</v>
      </c>
      <c r="F8184" s="2548">
        <f t="shared" ref="F8184:F8187" si="1602">E8184+17</f>
        <v>42090</v>
      </c>
      <c r="G8184" s="2548">
        <f t="shared" ref="G8184:G8187" si="1603">E8184+21</f>
        <v>42094</v>
      </c>
      <c r="H8184" s="1884" t="s">
        <v>16825</v>
      </c>
      <c r="I8184" s="1884" t="s">
        <v>16459</v>
      </c>
      <c r="J8184" s="1875" t="s">
        <v>2187</v>
      </c>
      <c r="K8184" s="1901" t="s">
        <v>1198</v>
      </c>
      <c r="L8184" s="721" t="s">
        <v>943</v>
      </c>
      <c r="M8184" s="1901" t="s">
        <v>2170</v>
      </c>
      <c r="N8184" s="1875" t="s">
        <v>2187</v>
      </c>
      <c r="O8184" s="1897">
        <v>42121</v>
      </c>
      <c r="P8184" s="1875" t="s">
        <v>3977</v>
      </c>
      <c r="R8184" s="2032" t="s">
        <v>17784</v>
      </c>
    </row>
    <row r="8185" spans="1:18">
      <c r="A8185" s="1915" t="s">
        <v>17560</v>
      </c>
      <c r="B8185" s="1909" t="s">
        <v>17263</v>
      </c>
      <c r="C8185" s="1879" t="s">
        <v>922</v>
      </c>
      <c r="D8185" s="1935" t="s">
        <v>6129</v>
      </c>
      <c r="E8185" s="2548">
        <v>42073</v>
      </c>
      <c r="F8185" s="2548">
        <f t="shared" si="1602"/>
        <v>42090</v>
      </c>
      <c r="G8185" s="2548">
        <f t="shared" si="1603"/>
        <v>42094</v>
      </c>
      <c r="H8185" s="1884" t="s">
        <v>16825</v>
      </c>
      <c r="I8185" s="1884" t="s">
        <v>16459</v>
      </c>
      <c r="J8185" s="1875" t="s">
        <v>2187</v>
      </c>
      <c r="K8185" s="1901" t="s">
        <v>1198</v>
      </c>
      <c r="L8185" s="721" t="s">
        <v>943</v>
      </c>
      <c r="M8185" s="1901" t="s">
        <v>2170</v>
      </c>
      <c r="N8185" s="1875" t="s">
        <v>2187</v>
      </c>
      <c r="O8185" s="1897">
        <v>42125</v>
      </c>
      <c r="P8185" s="2033" t="s">
        <v>4401</v>
      </c>
      <c r="R8185" s="2032" t="s">
        <v>17996</v>
      </c>
    </row>
    <row r="8186" spans="1:18">
      <c r="A8186" s="1915" t="s">
        <v>17561</v>
      </c>
      <c r="B8186" s="1909" t="s">
        <v>17631</v>
      </c>
      <c r="C8186" s="1879" t="s">
        <v>923</v>
      </c>
      <c r="D8186" s="1935" t="s">
        <v>6129</v>
      </c>
      <c r="E8186" s="2548">
        <v>42073</v>
      </c>
      <c r="F8186" s="2548">
        <f t="shared" si="1602"/>
        <v>42090</v>
      </c>
      <c r="G8186" s="2548">
        <f t="shared" si="1603"/>
        <v>42094</v>
      </c>
      <c r="H8186" s="1884" t="s">
        <v>16825</v>
      </c>
      <c r="I8186" s="1884" t="s">
        <v>16459</v>
      </c>
      <c r="J8186" s="1875" t="s">
        <v>2187</v>
      </c>
      <c r="K8186" s="1901" t="s">
        <v>1198</v>
      </c>
      <c r="L8186" s="721" t="s">
        <v>943</v>
      </c>
      <c r="M8186" s="1901" t="s">
        <v>2170</v>
      </c>
      <c r="N8186" s="1875" t="s">
        <v>2187</v>
      </c>
      <c r="O8186" s="1897">
        <v>42189</v>
      </c>
      <c r="P8186" s="1875" t="s">
        <v>4401</v>
      </c>
      <c r="R8186" s="1875" t="s">
        <v>19050</v>
      </c>
    </row>
    <row r="8187" spans="1:18">
      <c r="A8187" s="1915" t="s">
        <v>17562</v>
      </c>
      <c r="B8187" s="1909" t="s">
        <v>17631</v>
      </c>
      <c r="C8187" s="1879" t="s">
        <v>923</v>
      </c>
      <c r="D8187" s="1935" t="s">
        <v>6129</v>
      </c>
      <c r="E8187" s="2548">
        <v>42073</v>
      </c>
      <c r="F8187" s="2548">
        <f t="shared" si="1602"/>
        <v>42090</v>
      </c>
      <c r="G8187" s="2548">
        <f t="shared" si="1603"/>
        <v>42094</v>
      </c>
      <c r="H8187" s="1884" t="s">
        <v>16825</v>
      </c>
      <c r="I8187" s="1884" t="s">
        <v>16459</v>
      </c>
      <c r="J8187" s="1875" t="s">
        <v>2187</v>
      </c>
      <c r="K8187" s="1901" t="s">
        <v>1198</v>
      </c>
      <c r="L8187" s="721" t="s">
        <v>943</v>
      </c>
      <c r="M8187" s="1901" t="s">
        <v>2170</v>
      </c>
      <c r="N8187" s="1875" t="s">
        <v>2187</v>
      </c>
      <c r="O8187" s="1897">
        <v>42125</v>
      </c>
      <c r="P8187" s="1875" t="s">
        <v>3977</v>
      </c>
      <c r="R8187" s="2032" t="s">
        <v>17892</v>
      </c>
    </row>
    <row r="8188" spans="1:18">
      <c r="A8188" s="1103" t="s">
        <v>10863</v>
      </c>
      <c r="B8188" s="1881" t="s">
        <v>17351</v>
      </c>
      <c r="C8188" s="1611"/>
      <c r="D8188" s="1881"/>
      <c r="E8188" s="1903"/>
      <c r="F8188" s="1903"/>
      <c r="G8188" s="1903"/>
      <c r="H8188" s="589"/>
      <c r="I8188" s="589"/>
      <c r="J8188" s="1694" t="s">
        <v>1007</v>
      </c>
      <c r="K8188" s="1694" t="s">
        <v>1197</v>
      </c>
      <c r="L8188" s="2436"/>
    </row>
    <row r="8189" spans="1:18" s="1687" customFormat="1">
      <c r="A8189" s="1888" t="s">
        <v>17563</v>
      </c>
      <c r="B8189" s="1887" t="s">
        <v>17253</v>
      </c>
      <c r="C8189" s="1879" t="s">
        <v>922</v>
      </c>
      <c r="D8189" s="243" t="s">
        <v>6175</v>
      </c>
      <c r="E8189" s="2498">
        <v>42074</v>
      </c>
      <c r="F8189" s="2008">
        <f t="shared" ref="F8189" si="1604">E8189+17</f>
        <v>42091</v>
      </c>
      <c r="G8189" s="2008">
        <f t="shared" ref="G8189" si="1605">E8189+21</f>
        <v>42095</v>
      </c>
      <c r="H8189" s="1867" t="s">
        <v>15341</v>
      </c>
      <c r="I8189" s="1867" t="s">
        <v>15340</v>
      </c>
      <c r="J8189" s="1887" t="s">
        <v>2132</v>
      </c>
      <c r="K8189" s="1901" t="s">
        <v>1198</v>
      </c>
      <c r="L8189" s="1875"/>
      <c r="O8189" s="710">
        <v>42160</v>
      </c>
      <c r="P8189" s="1687" t="s">
        <v>4612</v>
      </c>
    </row>
    <row r="8190" spans="1:18">
      <c r="A8190" s="2032" t="s">
        <v>17573</v>
      </c>
      <c r="B8190" s="1887" t="s">
        <v>17253</v>
      </c>
      <c r="C8190" s="1879" t="s">
        <v>922</v>
      </c>
      <c r="D8190" s="243" t="s">
        <v>6175</v>
      </c>
      <c r="E8190" s="2498">
        <v>42074</v>
      </c>
      <c r="F8190" s="2008">
        <f t="shared" ref="F8190:F8193" si="1606">E8190+17</f>
        <v>42091</v>
      </c>
      <c r="G8190" s="2008">
        <f t="shared" ref="G8190:G8193" si="1607">E8190+21</f>
        <v>42095</v>
      </c>
      <c r="H8190" s="1867" t="s">
        <v>15341</v>
      </c>
      <c r="I8190" s="1867" t="s">
        <v>15340</v>
      </c>
      <c r="J8190" s="1887" t="s">
        <v>2132</v>
      </c>
      <c r="K8190" s="1901" t="s">
        <v>1198</v>
      </c>
      <c r="O8190" s="710">
        <v>42160</v>
      </c>
      <c r="P8190" s="1687" t="s">
        <v>4612</v>
      </c>
    </row>
    <row r="8191" spans="1:18">
      <c r="A8191" s="2032" t="s">
        <v>17564</v>
      </c>
      <c r="B8191" s="1887" t="s">
        <v>17352</v>
      </c>
      <c r="C8191" s="1879" t="s">
        <v>923</v>
      </c>
      <c r="D8191" s="243" t="s">
        <v>6175</v>
      </c>
      <c r="E8191" s="2498">
        <v>42074</v>
      </c>
      <c r="F8191" s="2008">
        <f t="shared" si="1606"/>
        <v>42091</v>
      </c>
      <c r="G8191" s="2008">
        <f t="shared" si="1607"/>
        <v>42095</v>
      </c>
      <c r="H8191" s="1867" t="s">
        <v>15341</v>
      </c>
      <c r="I8191" s="1867" t="s">
        <v>15340</v>
      </c>
      <c r="J8191" s="1887" t="s">
        <v>2132</v>
      </c>
      <c r="K8191" s="1901" t="s">
        <v>1198</v>
      </c>
      <c r="O8191" s="1897">
        <v>42094</v>
      </c>
      <c r="P8191" s="1687" t="s">
        <v>3532</v>
      </c>
    </row>
    <row r="8192" spans="1:18">
      <c r="A8192" s="2032" t="s">
        <v>17565</v>
      </c>
      <c r="B8192" s="1887" t="s">
        <v>17352</v>
      </c>
      <c r="C8192" s="1879" t="s">
        <v>923</v>
      </c>
      <c r="D8192" s="243" t="s">
        <v>6175</v>
      </c>
      <c r="E8192" s="2498">
        <v>42074</v>
      </c>
      <c r="F8192" s="2008">
        <f t="shared" si="1606"/>
        <v>42091</v>
      </c>
      <c r="G8192" s="2008">
        <f t="shared" si="1607"/>
        <v>42095</v>
      </c>
      <c r="H8192" s="1867" t="s">
        <v>15341</v>
      </c>
      <c r="I8192" s="1867" t="s">
        <v>15340</v>
      </c>
      <c r="J8192" s="1887" t="s">
        <v>2132</v>
      </c>
      <c r="K8192" s="1901" t="s">
        <v>1198</v>
      </c>
      <c r="O8192" s="1897">
        <v>42160</v>
      </c>
      <c r="P8192" s="2032" t="s">
        <v>4612</v>
      </c>
    </row>
    <row r="8193" spans="1:17">
      <c r="A8193" s="2032" t="s">
        <v>17566</v>
      </c>
      <c r="B8193" s="1887" t="s">
        <v>17352</v>
      </c>
      <c r="C8193" s="1879" t="s">
        <v>923</v>
      </c>
      <c r="D8193" s="243" t="s">
        <v>6175</v>
      </c>
      <c r="E8193" s="2498">
        <v>42074</v>
      </c>
      <c r="F8193" s="2008">
        <f t="shared" si="1606"/>
        <v>42091</v>
      </c>
      <c r="G8193" s="2008">
        <f t="shared" si="1607"/>
        <v>42095</v>
      </c>
      <c r="H8193" s="1867" t="s">
        <v>15341</v>
      </c>
      <c r="I8193" s="1867" t="s">
        <v>15340</v>
      </c>
      <c r="J8193" s="1887" t="s">
        <v>2132</v>
      </c>
      <c r="K8193" s="1901" t="s">
        <v>1198</v>
      </c>
      <c r="O8193" s="1897">
        <v>42160</v>
      </c>
      <c r="P8193" s="2032" t="s">
        <v>4612</v>
      </c>
    </row>
    <row r="8194" spans="1:17">
      <c r="A8194" s="1899" t="s">
        <v>5389</v>
      </c>
      <c r="B8194" s="1881" t="s">
        <v>16772</v>
      </c>
      <c r="C8194" s="1882"/>
      <c r="D8194" s="1903"/>
      <c r="E8194" s="1903"/>
      <c r="F8194" s="1903"/>
      <c r="G8194" s="1903"/>
      <c r="H8194" s="1923"/>
      <c r="I8194" s="1923"/>
      <c r="J8194" s="1876" t="s">
        <v>4331</v>
      </c>
      <c r="K8194" s="1877" t="s">
        <v>1196</v>
      </c>
      <c r="L8194" s="1877" t="s">
        <v>2165</v>
      </c>
      <c r="M8194" s="1877" t="s">
        <v>1953</v>
      </c>
      <c r="N8194" s="1877" t="s">
        <v>2166</v>
      </c>
    </row>
    <row r="8195" spans="1:17">
      <c r="A8195" s="1917" t="s">
        <v>17567</v>
      </c>
      <c r="B8195" s="1985" t="s">
        <v>17354</v>
      </c>
      <c r="C8195" s="1932" t="s">
        <v>922</v>
      </c>
      <c r="D8195" s="1982" t="s">
        <v>5389</v>
      </c>
      <c r="E8195" s="1298">
        <v>42074</v>
      </c>
      <c r="F8195" s="1983">
        <f t="shared" ref="F8195" si="1608">E8195+17</f>
        <v>42091</v>
      </c>
      <c r="G8195" s="1983">
        <f t="shared" ref="G8195" si="1609">E8195+21</f>
        <v>42095</v>
      </c>
      <c r="H8195" s="1984" t="s">
        <v>16164</v>
      </c>
      <c r="I8195" s="1984" t="s">
        <v>16165</v>
      </c>
      <c r="J8195" s="1930" t="s">
        <v>2187</v>
      </c>
      <c r="K8195" s="1472" t="s">
        <v>943</v>
      </c>
      <c r="L8195" s="1985" t="s">
        <v>2169</v>
      </c>
      <c r="M8195" s="1472" t="s">
        <v>943</v>
      </c>
      <c r="N8195" s="1930" t="s">
        <v>2187</v>
      </c>
      <c r="O8195" s="1366">
        <v>42097</v>
      </c>
      <c r="P8195" s="1917" t="s">
        <v>4959</v>
      </c>
      <c r="Q8195" s="1917"/>
    </row>
    <row r="8196" spans="1:17">
      <c r="A8196" s="2032" t="s">
        <v>17568</v>
      </c>
      <c r="B8196" s="1879" t="s">
        <v>17159</v>
      </c>
      <c r="C8196" s="1879" t="s">
        <v>922</v>
      </c>
      <c r="D8196" s="1870" t="s">
        <v>5389</v>
      </c>
      <c r="E8196" s="1873">
        <v>42074</v>
      </c>
      <c r="F8196" s="1874">
        <f t="shared" ref="F8196:F8198" si="1610">E8196+17</f>
        <v>42091</v>
      </c>
      <c r="G8196" s="1874">
        <f t="shared" ref="G8196:G8198" si="1611">E8196+21</f>
        <v>42095</v>
      </c>
      <c r="H8196" s="1884" t="s">
        <v>16164</v>
      </c>
      <c r="I8196" s="1884" t="s">
        <v>16165</v>
      </c>
      <c r="J8196" s="1875" t="s">
        <v>2187</v>
      </c>
      <c r="K8196" s="1901" t="s">
        <v>1198</v>
      </c>
      <c r="L8196" s="1901" t="s">
        <v>2169</v>
      </c>
      <c r="M8196" s="721" t="s">
        <v>943</v>
      </c>
      <c r="N8196" s="1875" t="s">
        <v>2187</v>
      </c>
      <c r="O8196" s="1897">
        <v>42146</v>
      </c>
      <c r="P8196" s="1875" t="s">
        <v>4612</v>
      </c>
    </row>
    <row r="8197" spans="1:17">
      <c r="A8197" s="2032" t="s">
        <v>17569</v>
      </c>
      <c r="B8197" s="1879" t="s">
        <v>17641</v>
      </c>
      <c r="C8197" s="1879" t="s">
        <v>923</v>
      </c>
      <c r="D8197" s="1870" t="s">
        <v>5389</v>
      </c>
      <c r="E8197" s="1873">
        <v>42074</v>
      </c>
      <c r="F8197" s="1874">
        <f t="shared" si="1610"/>
        <v>42091</v>
      </c>
      <c r="G8197" s="1874">
        <f t="shared" si="1611"/>
        <v>42095</v>
      </c>
      <c r="H8197" s="1884" t="s">
        <v>16164</v>
      </c>
      <c r="I8197" s="1884" t="s">
        <v>16165</v>
      </c>
      <c r="J8197" s="1875" t="s">
        <v>2187</v>
      </c>
      <c r="K8197" s="1901" t="s">
        <v>1198</v>
      </c>
      <c r="L8197" s="1901" t="s">
        <v>2169</v>
      </c>
      <c r="M8197" s="721" t="s">
        <v>943</v>
      </c>
      <c r="N8197" s="1875" t="s">
        <v>2187</v>
      </c>
      <c r="O8197" s="1897">
        <v>42146</v>
      </c>
      <c r="P8197" s="1875" t="s">
        <v>4612</v>
      </c>
    </row>
    <row r="8198" spans="1:17">
      <c r="A8198" s="2032" t="s">
        <v>17570</v>
      </c>
      <c r="B8198" s="1879" t="s">
        <v>17641</v>
      </c>
      <c r="C8198" s="1879" t="s">
        <v>923</v>
      </c>
      <c r="D8198" s="1870" t="s">
        <v>5389</v>
      </c>
      <c r="E8198" s="1873">
        <v>42074</v>
      </c>
      <c r="F8198" s="1874">
        <f t="shared" si="1610"/>
        <v>42091</v>
      </c>
      <c r="G8198" s="1874">
        <f t="shared" si="1611"/>
        <v>42095</v>
      </c>
      <c r="H8198" s="1884" t="s">
        <v>16164</v>
      </c>
      <c r="I8198" s="1884" t="s">
        <v>16165</v>
      </c>
      <c r="J8198" s="1875" t="s">
        <v>2187</v>
      </c>
      <c r="K8198" s="1901" t="s">
        <v>1198</v>
      </c>
      <c r="L8198" s="1901" t="s">
        <v>2169</v>
      </c>
      <c r="M8198" s="721" t="s">
        <v>943</v>
      </c>
      <c r="N8198" s="1875" t="s">
        <v>2187</v>
      </c>
      <c r="O8198" s="1897">
        <v>42146</v>
      </c>
      <c r="P8198" s="1875" t="s">
        <v>4612</v>
      </c>
    </row>
    <row r="8199" spans="1:17">
      <c r="A8199" s="2505" t="s">
        <v>3037</v>
      </c>
      <c r="B8199" s="2509" t="s">
        <v>17359</v>
      </c>
      <c r="C8199" s="91"/>
      <c r="D8199" s="2508"/>
      <c r="E8199" s="2508"/>
      <c r="F8199" s="2508"/>
      <c r="G8199" s="2508"/>
      <c r="H8199" s="2037"/>
      <c r="I8199" s="2037"/>
      <c r="J8199" s="148" t="s">
        <v>4331</v>
      </c>
      <c r="K8199" s="1694" t="s">
        <v>1196</v>
      </c>
      <c r="L8199" s="1694" t="s">
        <v>2165</v>
      </c>
      <c r="M8199" s="1694" t="s">
        <v>1953</v>
      </c>
      <c r="N8199" s="1694" t="s">
        <v>2166</v>
      </c>
      <c r="O8199" s="3145" t="s">
        <v>17365</v>
      </c>
      <c r="P8199" s="3145"/>
    </row>
    <row r="8200" spans="1:17">
      <c r="A8200" s="2368" t="s">
        <v>17759</v>
      </c>
      <c r="B8200" s="1909" t="s">
        <v>17232</v>
      </c>
      <c r="C8200" s="1879" t="s">
        <v>922</v>
      </c>
      <c r="D8200" s="1935" t="s">
        <v>6129</v>
      </c>
      <c r="E8200" s="2548">
        <v>42075</v>
      </c>
      <c r="F8200" s="2548">
        <f>E8200+17</f>
        <v>42092</v>
      </c>
      <c r="G8200" s="2548">
        <f>E8200+21</f>
        <v>42096</v>
      </c>
      <c r="H8200" s="1898" t="s">
        <v>16432</v>
      </c>
      <c r="I8200" s="1898" t="s">
        <v>16433</v>
      </c>
      <c r="J8200" s="1875" t="s">
        <v>2187</v>
      </c>
      <c r="K8200" s="1901" t="s">
        <v>1198</v>
      </c>
      <c r="L8200" s="721" t="s">
        <v>943</v>
      </c>
      <c r="M8200" s="1901" t="s">
        <v>2170</v>
      </c>
      <c r="N8200" s="1875" t="s">
        <v>2187</v>
      </c>
      <c r="O8200" s="1897">
        <v>42122</v>
      </c>
      <c r="P8200" s="1875" t="s">
        <v>9693</v>
      </c>
      <c r="Q8200" s="2033" t="s">
        <v>17917</v>
      </c>
    </row>
    <row r="8201" spans="1:17">
      <c r="A8201" s="1917" t="s">
        <v>17571</v>
      </c>
      <c r="B8201" s="1932" t="s">
        <v>17444</v>
      </c>
      <c r="C8201" s="1932" t="s">
        <v>923</v>
      </c>
      <c r="D8201" s="2515" t="s">
        <v>6129</v>
      </c>
      <c r="E8201" s="2547">
        <v>42075</v>
      </c>
      <c r="F8201" s="2547">
        <f t="shared" ref="F8201:F8202" si="1612">E8201+17</f>
        <v>42092</v>
      </c>
      <c r="G8201" s="2547">
        <f t="shared" ref="G8201:G8202" si="1613">E8201+21</f>
        <v>42096</v>
      </c>
      <c r="H8201" s="1984" t="s">
        <v>16432</v>
      </c>
      <c r="I8201" s="1984" t="s">
        <v>16433</v>
      </c>
      <c r="J8201" s="1930" t="s">
        <v>2187</v>
      </c>
      <c r="K8201" s="1472" t="s">
        <v>943</v>
      </c>
      <c r="L8201" s="1472" t="s">
        <v>943</v>
      </c>
      <c r="M8201" s="1985" t="s">
        <v>2170</v>
      </c>
      <c r="N8201" s="1930" t="s">
        <v>2187</v>
      </c>
      <c r="O8201" s="1366">
        <v>42153</v>
      </c>
      <c r="P8201" s="1917" t="s">
        <v>4959</v>
      </c>
    </row>
    <row r="8202" spans="1:17">
      <c r="A8202" s="1917" t="s">
        <v>17572</v>
      </c>
      <c r="B8202" s="1932" t="s">
        <v>17444</v>
      </c>
      <c r="C8202" s="1932" t="s">
        <v>923</v>
      </c>
      <c r="D8202" s="2515" t="s">
        <v>6129</v>
      </c>
      <c r="E8202" s="2547">
        <v>42075</v>
      </c>
      <c r="F8202" s="2547">
        <f t="shared" si="1612"/>
        <v>42092</v>
      </c>
      <c r="G8202" s="2547">
        <f t="shared" si="1613"/>
        <v>42096</v>
      </c>
      <c r="H8202" s="1984" t="s">
        <v>16432</v>
      </c>
      <c r="I8202" s="1984" t="s">
        <v>16433</v>
      </c>
      <c r="J8202" s="1930" t="s">
        <v>2187</v>
      </c>
      <c r="K8202" s="1472" t="s">
        <v>943</v>
      </c>
      <c r="L8202" s="1472" t="s">
        <v>943</v>
      </c>
      <c r="M8202" s="1985" t="s">
        <v>2170</v>
      </c>
      <c r="N8202" s="1930" t="s">
        <v>2187</v>
      </c>
      <c r="O8202" s="1366">
        <v>42153</v>
      </c>
      <c r="P8202" s="1917" t="s">
        <v>4959</v>
      </c>
    </row>
    <row r="8203" spans="1:17">
      <c r="A8203" s="1899" t="s">
        <v>3037</v>
      </c>
      <c r="B8203" s="1869" t="s">
        <v>17361</v>
      </c>
      <c r="C8203" s="91"/>
      <c r="D8203" s="19"/>
      <c r="E8203" s="19"/>
      <c r="F8203" s="19"/>
      <c r="G8203" s="19"/>
      <c r="H8203" s="2065"/>
      <c r="I8203" s="2065"/>
      <c r="J8203" s="148" t="s">
        <v>4331</v>
      </c>
      <c r="K8203" s="1694" t="s">
        <v>1196</v>
      </c>
      <c r="L8203" s="1694" t="s">
        <v>2165</v>
      </c>
      <c r="M8203" s="1694" t="s">
        <v>1953</v>
      </c>
      <c r="N8203" s="1694" t="s">
        <v>2166</v>
      </c>
      <c r="O8203" s="3145" t="s">
        <v>17365</v>
      </c>
      <c r="P8203" s="3145"/>
    </row>
    <row r="8204" spans="1:17">
      <c r="A8204" s="564"/>
      <c r="B8204" s="565" t="s">
        <v>17362</v>
      </c>
      <c r="C8204" s="565"/>
      <c r="D8204" s="555" t="s">
        <v>6129</v>
      </c>
      <c r="E8204" s="2627">
        <v>42075</v>
      </c>
      <c r="F8204" s="2627">
        <f>E8204+17</f>
        <v>42092</v>
      </c>
      <c r="G8204" s="2627">
        <f>E8204+21</f>
        <v>42096</v>
      </c>
      <c r="H8204" s="1052" t="s">
        <v>14260</v>
      </c>
      <c r="I8204" s="1106" t="s">
        <v>15687</v>
      </c>
      <c r="J8204" s="557" t="s">
        <v>2187</v>
      </c>
      <c r="K8204" s="660"/>
      <c r="L8204" s="729" t="s">
        <v>943</v>
      </c>
      <c r="M8204" s="660" t="s">
        <v>2170</v>
      </c>
      <c r="N8204" s="557" t="s">
        <v>2187</v>
      </c>
    </row>
    <row r="8205" spans="1:17">
      <c r="A8205" s="2504" t="s">
        <v>10501</v>
      </c>
      <c r="B8205" s="1607" t="s">
        <v>17369</v>
      </c>
      <c r="C8205" s="1912"/>
      <c r="D8205" s="2499"/>
      <c r="E8205" s="2499"/>
      <c r="F8205" s="2499"/>
      <c r="G8205" s="2499"/>
      <c r="H8205" s="1923"/>
      <c r="I8205" s="1923"/>
      <c r="J8205" s="2503" t="s">
        <v>4331</v>
      </c>
      <c r="K8205" s="1877" t="s">
        <v>1197</v>
      </c>
      <c r="L8205" s="2436" t="s">
        <v>1007</v>
      </c>
      <c r="M8205" s="657" t="s">
        <v>17367</v>
      </c>
    </row>
    <row r="8206" spans="1:17">
      <c r="A8206" s="2308" t="s">
        <v>17605</v>
      </c>
      <c r="B8206" s="1985" t="s">
        <v>17347</v>
      </c>
      <c r="C8206" s="1932" t="s">
        <v>922</v>
      </c>
      <c r="D8206" s="2514" t="s">
        <v>9347</v>
      </c>
      <c r="E8206" s="2517">
        <v>42076</v>
      </c>
      <c r="F8206" s="2518">
        <f t="shared" ref="F8206" si="1614">E8206+17</f>
        <v>42093</v>
      </c>
      <c r="G8206" s="2517">
        <f t="shared" ref="G8206" si="1615">E8206+21</f>
        <v>42097</v>
      </c>
      <c r="H8206" s="2515" t="s">
        <v>16221</v>
      </c>
      <c r="I8206" s="822" t="s">
        <v>16743</v>
      </c>
      <c r="J8206" s="1875" t="s">
        <v>2187</v>
      </c>
      <c r="K8206" s="1472" t="s">
        <v>943</v>
      </c>
      <c r="L8206" s="1875" t="s">
        <v>2187</v>
      </c>
      <c r="M8206" s="1917" t="s">
        <v>17628</v>
      </c>
      <c r="N8206" s="1917"/>
      <c r="O8206" s="1366">
        <v>42193</v>
      </c>
      <c r="P8206" s="1917" t="s">
        <v>13049</v>
      </c>
    </row>
    <row r="8207" spans="1:17">
      <c r="A8207" s="1915" t="s">
        <v>17606</v>
      </c>
      <c r="B8207" s="1901" t="s">
        <v>17347</v>
      </c>
      <c r="C8207" s="1879" t="s">
        <v>922</v>
      </c>
      <c r="D8207" s="2284" t="s">
        <v>9347</v>
      </c>
      <c r="E8207" s="2498">
        <v>42076</v>
      </c>
      <c r="F8207" s="1936">
        <f t="shared" ref="F8207:F8212" si="1616">E8207+17</f>
        <v>42093</v>
      </c>
      <c r="G8207" s="2498">
        <f t="shared" ref="G8207:G8212" si="1617">E8207+21</f>
        <v>42097</v>
      </c>
      <c r="H8207" s="1935" t="s">
        <v>16221</v>
      </c>
      <c r="I8207" s="1925" t="s">
        <v>16743</v>
      </c>
      <c r="J8207" s="1875" t="s">
        <v>2187</v>
      </c>
      <c r="K8207" s="1901" t="s">
        <v>1198</v>
      </c>
      <c r="L8207" s="1875" t="s">
        <v>2187</v>
      </c>
      <c r="M8207" s="2033" t="s">
        <v>17628</v>
      </c>
      <c r="O8207" s="1897">
        <v>42097</v>
      </c>
      <c r="P8207" t="s">
        <v>9479</v>
      </c>
    </row>
    <row r="8208" spans="1:17">
      <c r="A8208" s="1915" t="s">
        <v>17607</v>
      </c>
      <c r="B8208" s="1901" t="s">
        <v>17347</v>
      </c>
      <c r="C8208" s="1879" t="s">
        <v>922</v>
      </c>
      <c r="D8208" s="2284" t="s">
        <v>9347</v>
      </c>
      <c r="E8208" s="2498">
        <v>42076</v>
      </c>
      <c r="F8208" s="1936">
        <f t="shared" si="1616"/>
        <v>42093</v>
      </c>
      <c r="G8208" s="2498">
        <f t="shared" si="1617"/>
        <v>42097</v>
      </c>
      <c r="H8208" s="1935" t="s">
        <v>16221</v>
      </c>
      <c r="I8208" s="1925" t="s">
        <v>16743</v>
      </c>
      <c r="J8208" s="1875" t="s">
        <v>2187</v>
      </c>
      <c r="K8208" s="1901" t="s">
        <v>1198</v>
      </c>
      <c r="L8208" s="1875" t="s">
        <v>2187</v>
      </c>
      <c r="M8208" s="615" t="s">
        <v>17882</v>
      </c>
      <c r="O8208" s="1897">
        <v>42125</v>
      </c>
      <c r="P8208" s="2033" t="s">
        <v>12960</v>
      </c>
    </row>
    <row r="8209" spans="1:16">
      <c r="A8209" s="1917" t="s">
        <v>17608</v>
      </c>
      <c r="B8209" s="1985" t="s">
        <v>17347</v>
      </c>
      <c r="C8209" s="1932" t="s">
        <v>922</v>
      </c>
      <c r="D8209" s="2514" t="s">
        <v>9347</v>
      </c>
      <c r="E8209" s="2517">
        <v>42076</v>
      </c>
      <c r="F8209" s="2518">
        <f t="shared" si="1616"/>
        <v>42093</v>
      </c>
      <c r="G8209" s="2517">
        <f t="shared" si="1617"/>
        <v>42097</v>
      </c>
      <c r="H8209" s="2515" t="s">
        <v>16221</v>
      </c>
      <c r="I8209" s="822" t="s">
        <v>16743</v>
      </c>
      <c r="J8209" s="1875" t="s">
        <v>2187</v>
      </c>
      <c r="K8209" s="1472" t="s">
        <v>943</v>
      </c>
      <c r="L8209" s="1875" t="s">
        <v>2187</v>
      </c>
      <c r="M8209" s="1917"/>
      <c r="N8209" s="1917"/>
      <c r="O8209" s="1366">
        <v>42193</v>
      </c>
      <c r="P8209" s="1917" t="s">
        <v>13049</v>
      </c>
    </row>
    <row r="8210" spans="1:16">
      <c r="A8210" s="1303" t="s">
        <v>17609</v>
      </c>
      <c r="B8210" s="1901" t="s">
        <v>17678</v>
      </c>
      <c r="C8210" s="1879" t="s">
        <v>922</v>
      </c>
      <c r="D8210" s="2284" t="s">
        <v>9347</v>
      </c>
      <c r="E8210" s="2498">
        <v>42076</v>
      </c>
      <c r="F8210" s="1936">
        <f t="shared" si="1616"/>
        <v>42093</v>
      </c>
      <c r="G8210" s="2498">
        <f t="shared" si="1617"/>
        <v>42097</v>
      </c>
      <c r="H8210" s="1935" t="s">
        <v>16221</v>
      </c>
      <c r="I8210" s="1925" t="s">
        <v>16743</v>
      </c>
      <c r="J8210" s="1875" t="s">
        <v>2187</v>
      </c>
      <c r="K8210" s="1901" t="s">
        <v>1198</v>
      </c>
      <c r="L8210" s="1875" t="s">
        <v>2187</v>
      </c>
      <c r="M8210" s="2033" t="s">
        <v>17729</v>
      </c>
      <c r="O8210" s="1897">
        <v>42117</v>
      </c>
      <c r="P8210" s="2032" t="s">
        <v>4401</v>
      </c>
    </row>
    <row r="8211" spans="1:16">
      <c r="A8211" s="1303" t="s">
        <v>17610</v>
      </c>
      <c r="B8211" s="1901" t="s">
        <v>17678</v>
      </c>
      <c r="C8211" s="1879" t="s">
        <v>922</v>
      </c>
      <c r="D8211" s="2284" t="s">
        <v>9347</v>
      </c>
      <c r="E8211" s="2498">
        <v>42076</v>
      </c>
      <c r="F8211" s="1936">
        <f t="shared" si="1616"/>
        <v>42093</v>
      </c>
      <c r="G8211" s="2498">
        <f t="shared" si="1617"/>
        <v>42097</v>
      </c>
      <c r="H8211" s="1935" t="s">
        <v>16221</v>
      </c>
      <c r="I8211" s="1925" t="s">
        <v>16743</v>
      </c>
      <c r="J8211" s="1875" t="s">
        <v>2187</v>
      </c>
      <c r="K8211" s="1901" t="s">
        <v>1198</v>
      </c>
      <c r="L8211" s="1875" t="s">
        <v>2187</v>
      </c>
      <c r="M8211" s="2033" t="s">
        <v>17729</v>
      </c>
      <c r="O8211" s="1897">
        <v>42107</v>
      </c>
      <c r="P8211" t="s">
        <v>12960</v>
      </c>
    </row>
    <row r="8212" spans="1:16">
      <c r="A8212" s="1303" t="s">
        <v>17611</v>
      </c>
      <c r="B8212" s="1901" t="s">
        <v>17679</v>
      </c>
      <c r="C8212" s="1879" t="s">
        <v>923</v>
      </c>
      <c r="D8212" s="2284" t="s">
        <v>9347</v>
      </c>
      <c r="E8212" s="2498">
        <v>42076</v>
      </c>
      <c r="F8212" s="1936">
        <f t="shared" si="1616"/>
        <v>42093</v>
      </c>
      <c r="G8212" s="2498">
        <f t="shared" si="1617"/>
        <v>42097</v>
      </c>
      <c r="H8212" s="1935" t="s">
        <v>16221</v>
      </c>
      <c r="I8212" s="1925" t="s">
        <v>16743</v>
      </c>
      <c r="J8212" s="1875" t="s">
        <v>2187</v>
      </c>
      <c r="K8212" s="1901" t="s">
        <v>1198</v>
      </c>
      <c r="L8212" s="1875" t="s">
        <v>2187</v>
      </c>
      <c r="M8212" s="2033" t="s">
        <v>17628</v>
      </c>
      <c r="O8212" s="1897">
        <v>42107</v>
      </c>
      <c r="P8212" s="2032" t="s">
        <v>12960</v>
      </c>
    </row>
    <row r="8213" spans="1:16">
      <c r="A8213" s="2500" t="s">
        <v>15540</v>
      </c>
      <c r="B8213" s="1607" t="s">
        <v>17373</v>
      </c>
      <c r="C8213" s="1912"/>
      <c r="D8213" s="2499"/>
      <c r="E8213" s="2499"/>
      <c r="F8213" s="2499"/>
      <c r="G8213" s="2499"/>
      <c r="H8213" s="1923"/>
      <c r="I8213" s="1923"/>
      <c r="J8213" s="1877" t="s">
        <v>14547</v>
      </c>
      <c r="K8213" s="1877" t="s">
        <v>1197</v>
      </c>
      <c r="L8213" s="1877" t="s">
        <v>2166</v>
      </c>
      <c r="M8213" s="2079" t="s">
        <v>17393</v>
      </c>
    </row>
    <row r="8214" spans="1:16">
      <c r="A8214" s="2284" t="s">
        <v>17612</v>
      </c>
      <c r="B8214" s="1879" t="s">
        <v>17678</v>
      </c>
      <c r="C8214" s="1879" t="s">
        <v>922</v>
      </c>
      <c r="D8214" s="2284" t="s">
        <v>14545</v>
      </c>
      <c r="E8214" s="2498">
        <v>42078</v>
      </c>
      <c r="F8214" s="1936">
        <f t="shared" ref="F8214" si="1618">E8214+17</f>
        <v>42095</v>
      </c>
      <c r="G8214" s="2498">
        <f t="shared" ref="G8214" si="1619">E8214+21</f>
        <v>42099</v>
      </c>
      <c r="H8214" s="2444" t="s">
        <v>16819</v>
      </c>
      <c r="I8214" s="2444" t="s">
        <v>16820</v>
      </c>
      <c r="J8214" s="1875" t="s">
        <v>2187</v>
      </c>
      <c r="K8214" s="1901" t="s">
        <v>1198</v>
      </c>
      <c r="L8214" s="721" t="s">
        <v>943</v>
      </c>
      <c r="O8214" s="2033" t="s">
        <v>20047</v>
      </c>
      <c r="P8214" s="2227"/>
    </row>
    <row r="8215" spans="1:16">
      <c r="A8215" s="1303" t="s">
        <v>17613</v>
      </c>
      <c r="B8215" s="1879" t="s">
        <v>17678</v>
      </c>
      <c r="C8215" s="1879" t="s">
        <v>922</v>
      </c>
      <c r="D8215" s="2284" t="s">
        <v>14545</v>
      </c>
      <c r="E8215" s="2498">
        <v>42078</v>
      </c>
      <c r="F8215" s="1936">
        <f t="shared" ref="F8215:F8224" si="1620">E8215+17</f>
        <v>42095</v>
      </c>
      <c r="G8215" s="2498">
        <f t="shared" ref="G8215:G8224" si="1621">E8215+21</f>
        <v>42099</v>
      </c>
      <c r="H8215" s="2444" t="s">
        <v>16819</v>
      </c>
      <c r="I8215" s="2444" t="s">
        <v>16820</v>
      </c>
      <c r="J8215" s="1875" t="s">
        <v>2187</v>
      </c>
      <c r="K8215" s="1901" t="s">
        <v>1198</v>
      </c>
      <c r="L8215" s="721" t="s">
        <v>943</v>
      </c>
      <c r="M8215" s="2033" t="s">
        <v>19650</v>
      </c>
      <c r="N8215" s="2032"/>
      <c r="O8215" s="2033" t="s">
        <v>20047</v>
      </c>
      <c r="P8215" s="2227"/>
    </row>
    <row r="8216" spans="1:16">
      <c r="A8216" s="9" t="s">
        <v>17614</v>
      </c>
      <c r="B8216" s="1879" t="s">
        <v>17678</v>
      </c>
      <c r="C8216" s="1879" t="s">
        <v>922</v>
      </c>
      <c r="D8216" s="2284" t="s">
        <v>14545</v>
      </c>
      <c r="E8216" s="2498">
        <v>42078</v>
      </c>
      <c r="F8216" s="1936">
        <f t="shared" si="1620"/>
        <v>42095</v>
      </c>
      <c r="G8216" s="2498">
        <f t="shared" si="1621"/>
        <v>42099</v>
      </c>
      <c r="H8216" s="2444" t="s">
        <v>16819</v>
      </c>
      <c r="I8216" s="2444" t="s">
        <v>16820</v>
      </c>
      <c r="J8216" s="1875" t="s">
        <v>2187</v>
      </c>
      <c r="K8216" s="1901" t="s">
        <v>1198</v>
      </c>
      <c r="L8216" s="721" t="s">
        <v>943</v>
      </c>
      <c r="O8216" s="2033" t="s">
        <v>20047</v>
      </c>
      <c r="P8216" s="2227"/>
    </row>
    <row r="8217" spans="1:16">
      <c r="A8217" s="9" t="s">
        <v>17615</v>
      </c>
      <c r="B8217" s="1901" t="s">
        <v>17374</v>
      </c>
      <c r="C8217" s="1879" t="s">
        <v>923</v>
      </c>
      <c r="D8217" s="2284" t="s">
        <v>14545</v>
      </c>
      <c r="E8217" s="2498">
        <v>42078</v>
      </c>
      <c r="F8217" s="1936">
        <f t="shared" si="1620"/>
        <v>42095</v>
      </c>
      <c r="G8217" s="2498">
        <f t="shared" si="1621"/>
        <v>42099</v>
      </c>
      <c r="H8217" s="2444" t="s">
        <v>16819</v>
      </c>
      <c r="I8217" s="2444" t="s">
        <v>16820</v>
      </c>
      <c r="J8217" s="1875" t="s">
        <v>2187</v>
      </c>
      <c r="K8217" s="1901" t="s">
        <v>1198</v>
      </c>
      <c r="L8217" s="721" t="s">
        <v>943</v>
      </c>
      <c r="O8217" s="2033" t="s">
        <v>20047</v>
      </c>
      <c r="P8217" s="2227"/>
    </row>
    <row r="8218" spans="1:16">
      <c r="A8218" s="9" t="s">
        <v>17616</v>
      </c>
      <c r="B8218" s="1901" t="s">
        <v>17374</v>
      </c>
      <c r="C8218" s="1879" t="s">
        <v>923</v>
      </c>
      <c r="D8218" s="2284" t="s">
        <v>14545</v>
      </c>
      <c r="E8218" s="2498">
        <v>42078</v>
      </c>
      <c r="F8218" s="1936">
        <f t="shared" si="1620"/>
        <v>42095</v>
      </c>
      <c r="G8218" s="2498">
        <f t="shared" si="1621"/>
        <v>42099</v>
      </c>
      <c r="H8218" s="2444" t="s">
        <v>16819</v>
      </c>
      <c r="I8218" s="2444" t="s">
        <v>16820</v>
      </c>
      <c r="J8218" s="1875" t="s">
        <v>2187</v>
      </c>
      <c r="K8218" s="1901" t="s">
        <v>1198</v>
      </c>
      <c r="L8218" s="721" t="s">
        <v>943</v>
      </c>
      <c r="O8218" s="2033" t="s">
        <v>20047</v>
      </c>
      <c r="P8218" s="2227"/>
    </row>
    <row r="8219" spans="1:16">
      <c r="A8219" s="9" t="s">
        <v>17617</v>
      </c>
      <c r="B8219" s="1901" t="s">
        <v>17374</v>
      </c>
      <c r="C8219" s="1879" t="s">
        <v>923</v>
      </c>
      <c r="D8219" s="2284" t="s">
        <v>14545</v>
      </c>
      <c r="E8219" s="2498">
        <v>42078</v>
      </c>
      <c r="F8219" s="1936">
        <f t="shared" si="1620"/>
        <v>42095</v>
      </c>
      <c r="G8219" s="2498">
        <f t="shared" si="1621"/>
        <v>42099</v>
      </c>
      <c r="H8219" s="2444" t="s">
        <v>16819</v>
      </c>
      <c r="I8219" s="2444" t="s">
        <v>16820</v>
      </c>
      <c r="J8219" s="1875" t="s">
        <v>2187</v>
      </c>
      <c r="K8219" s="1901" t="s">
        <v>1198</v>
      </c>
      <c r="L8219" s="721" t="s">
        <v>943</v>
      </c>
      <c r="O8219" s="2033" t="s">
        <v>20047</v>
      </c>
      <c r="P8219" s="2227"/>
    </row>
    <row r="8220" spans="1:16">
      <c r="A8220" s="9" t="s">
        <v>17618</v>
      </c>
      <c r="B8220" s="1901" t="s">
        <v>17374</v>
      </c>
      <c r="C8220" s="1879" t="s">
        <v>923</v>
      </c>
      <c r="D8220" s="2284" t="s">
        <v>14545</v>
      </c>
      <c r="E8220" s="2498">
        <v>42078</v>
      </c>
      <c r="F8220" s="1936">
        <f t="shared" si="1620"/>
        <v>42095</v>
      </c>
      <c r="G8220" s="2498">
        <f t="shared" si="1621"/>
        <v>42099</v>
      </c>
      <c r="H8220" s="2444" t="s">
        <v>16819</v>
      </c>
      <c r="I8220" s="2444" t="s">
        <v>16820</v>
      </c>
      <c r="J8220" s="1875" t="s">
        <v>2187</v>
      </c>
      <c r="K8220" s="1901" t="s">
        <v>1198</v>
      </c>
      <c r="L8220" s="721" t="s">
        <v>943</v>
      </c>
      <c r="O8220" s="2033" t="s">
        <v>20047</v>
      </c>
      <c r="P8220" s="2227"/>
    </row>
    <row r="8221" spans="1:16">
      <c r="A8221" s="9" t="s">
        <v>17619</v>
      </c>
      <c r="B8221" s="1901" t="s">
        <v>17374</v>
      </c>
      <c r="C8221" s="1879" t="s">
        <v>923</v>
      </c>
      <c r="D8221" s="2284" t="s">
        <v>14545</v>
      </c>
      <c r="E8221" s="2498">
        <v>42078</v>
      </c>
      <c r="F8221" s="1936">
        <f t="shared" si="1620"/>
        <v>42095</v>
      </c>
      <c r="G8221" s="2498">
        <f t="shared" si="1621"/>
        <v>42099</v>
      </c>
      <c r="H8221" s="2444" t="s">
        <v>16819</v>
      </c>
      <c r="I8221" s="2444" t="s">
        <v>16820</v>
      </c>
      <c r="J8221" s="1875" t="s">
        <v>2187</v>
      </c>
      <c r="K8221" s="1901" t="s">
        <v>1198</v>
      </c>
      <c r="L8221" s="721" t="s">
        <v>943</v>
      </c>
      <c r="O8221" s="2033" t="s">
        <v>20047</v>
      </c>
      <c r="P8221" s="2227"/>
    </row>
    <row r="8222" spans="1:16">
      <c r="A8222" s="9" t="s">
        <v>17620</v>
      </c>
      <c r="B8222" s="1879" t="s">
        <v>17679</v>
      </c>
      <c r="C8222" s="1879" t="s">
        <v>923</v>
      </c>
      <c r="D8222" s="2284" t="s">
        <v>14545</v>
      </c>
      <c r="E8222" s="2498">
        <v>42078</v>
      </c>
      <c r="F8222" s="1936">
        <f t="shared" si="1620"/>
        <v>42095</v>
      </c>
      <c r="G8222" s="2498">
        <f t="shared" si="1621"/>
        <v>42099</v>
      </c>
      <c r="H8222" s="2444" t="s">
        <v>16819</v>
      </c>
      <c r="I8222" s="2444" t="s">
        <v>16820</v>
      </c>
      <c r="J8222" s="1875" t="s">
        <v>2187</v>
      </c>
      <c r="K8222" s="1901" t="s">
        <v>1198</v>
      </c>
      <c r="L8222" s="721" t="s">
        <v>943</v>
      </c>
      <c r="O8222" s="2033" t="s">
        <v>20047</v>
      </c>
      <c r="P8222" s="2227"/>
    </row>
    <row r="8223" spans="1:16">
      <c r="A8223" s="9" t="s">
        <v>17621</v>
      </c>
      <c r="B8223" s="1879" t="s">
        <v>17679</v>
      </c>
      <c r="C8223" s="1879" t="s">
        <v>923</v>
      </c>
      <c r="D8223" s="2284" t="s">
        <v>14545</v>
      </c>
      <c r="E8223" s="2498">
        <v>42078</v>
      </c>
      <c r="F8223" s="1936">
        <f t="shared" si="1620"/>
        <v>42095</v>
      </c>
      <c r="G8223" s="2498">
        <f t="shared" si="1621"/>
        <v>42099</v>
      </c>
      <c r="H8223" s="2444" t="s">
        <v>16819</v>
      </c>
      <c r="I8223" s="2444" t="s">
        <v>16820</v>
      </c>
      <c r="J8223" s="1875" t="s">
        <v>2187</v>
      </c>
      <c r="K8223" s="1901" t="s">
        <v>1198</v>
      </c>
      <c r="L8223" s="721" t="s">
        <v>943</v>
      </c>
      <c r="O8223" s="2033" t="s">
        <v>20047</v>
      </c>
      <c r="P8223" s="2227"/>
    </row>
    <row r="8224" spans="1:16">
      <c r="A8224" s="9" t="s">
        <v>17622</v>
      </c>
      <c r="B8224" s="1879" t="s">
        <v>17679</v>
      </c>
      <c r="C8224" s="1879" t="s">
        <v>923</v>
      </c>
      <c r="D8224" s="2284" t="s">
        <v>14545</v>
      </c>
      <c r="E8224" s="2498">
        <v>42078</v>
      </c>
      <c r="F8224" s="1936">
        <f t="shared" si="1620"/>
        <v>42095</v>
      </c>
      <c r="G8224" s="2498">
        <f t="shared" si="1621"/>
        <v>42099</v>
      </c>
      <c r="H8224" s="2444" t="s">
        <v>16819</v>
      </c>
      <c r="I8224" s="2444" t="s">
        <v>16820</v>
      </c>
      <c r="J8224" s="1875" t="s">
        <v>2187</v>
      </c>
      <c r="K8224" s="1901" t="s">
        <v>1198</v>
      </c>
      <c r="L8224" s="721" t="s">
        <v>943</v>
      </c>
      <c r="O8224" s="2033" t="s">
        <v>20047</v>
      </c>
      <c r="P8224" s="2227"/>
    </row>
    <row r="8225" spans="1:17">
      <c r="A8225" s="1723" t="s">
        <v>5441</v>
      </c>
      <c r="B8225" s="1881" t="s">
        <v>17646</v>
      </c>
      <c r="C8225" s="1912"/>
      <c r="D8225" s="1903"/>
      <c r="E8225" s="1903"/>
      <c r="F8225" s="1903"/>
      <c r="G8225" s="1903"/>
      <c r="H8225" s="1923"/>
      <c r="I8225" s="1923"/>
      <c r="J8225" s="1876" t="s">
        <v>4331</v>
      </c>
      <c r="K8225" s="1877" t="s">
        <v>1196</v>
      </c>
      <c r="L8225" s="1877" t="s">
        <v>2165</v>
      </c>
      <c r="M8225" s="1877" t="s">
        <v>1953</v>
      </c>
      <c r="N8225" s="1877" t="s">
        <v>2166</v>
      </c>
      <c r="O8225" s="1877" t="s">
        <v>5206</v>
      </c>
    </row>
    <row r="8226" spans="1:17" s="1711" customFormat="1">
      <c r="A8226" s="1868" t="s">
        <v>17647</v>
      </c>
      <c r="B8226" s="1901" t="s">
        <v>17376</v>
      </c>
      <c r="C8226" s="1879" t="s">
        <v>922</v>
      </c>
      <c r="D8226" s="1868" t="s">
        <v>5441</v>
      </c>
      <c r="E8226" s="1874">
        <v>42079</v>
      </c>
      <c r="F8226" s="1874">
        <f t="shared" ref="F8226" si="1622">E8226+17</f>
        <v>42096</v>
      </c>
      <c r="G8226" s="1874">
        <f t="shared" ref="G8226" si="1623">E8226+21</f>
        <v>42100</v>
      </c>
      <c r="H8226" s="1906" t="s">
        <v>15669</v>
      </c>
      <c r="I8226" s="1906" t="s">
        <v>15667</v>
      </c>
      <c r="J8226" s="1875" t="s">
        <v>2187</v>
      </c>
      <c r="K8226" s="1901" t="s">
        <v>1198</v>
      </c>
      <c r="L8226" s="721" t="s">
        <v>943</v>
      </c>
      <c r="M8226" s="1901" t="s">
        <v>2170</v>
      </c>
      <c r="N8226" s="1875" t="s">
        <v>2187</v>
      </c>
      <c r="O8226" s="1875" t="s">
        <v>2187</v>
      </c>
      <c r="P8226" s="1555">
        <v>42132</v>
      </c>
      <c r="Q8226" s="1711" t="s">
        <v>4612</v>
      </c>
    </row>
    <row r="8227" spans="1:17">
      <c r="A8227" s="9" t="s">
        <v>17648</v>
      </c>
      <c r="B8227" s="1901" t="s">
        <v>17376</v>
      </c>
      <c r="C8227" s="1879" t="s">
        <v>922</v>
      </c>
      <c r="D8227" s="1868" t="s">
        <v>5441</v>
      </c>
      <c r="E8227" s="1874">
        <v>42079</v>
      </c>
      <c r="F8227" s="1874">
        <f t="shared" ref="F8227:F8232" si="1624">E8227+17</f>
        <v>42096</v>
      </c>
      <c r="G8227" s="1874">
        <f t="shared" ref="G8227:G8232" si="1625">E8227+21</f>
        <v>42100</v>
      </c>
      <c r="H8227" s="1906" t="s">
        <v>15669</v>
      </c>
      <c r="I8227" s="1906" t="s">
        <v>15667</v>
      </c>
      <c r="J8227" s="1875" t="s">
        <v>2187</v>
      </c>
      <c r="K8227" s="1901" t="s">
        <v>1198</v>
      </c>
      <c r="L8227" s="721" t="s">
        <v>943</v>
      </c>
      <c r="M8227" s="1901" t="s">
        <v>2170</v>
      </c>
      <c r="N8227" s="1875" t="s">
        <v>2187</v>
      </c>
      <c r="O8227" s="1875" t="s">
        <v>2187</v>
      </c>
      <c r="P8227" s="2033" t="s">
        <v>20158</v>
      </c>
      <c r="Q8227" s="2033" t="s">
        <v>18041</v>
      </c>
    </row>
    <row r="8228" spans="1:17">
      <c r="A8228" s="9" t="s">
        <v>17649</v>
      </c>
      <c r="B8228" s="1901" t="s">
        <v>17376</v>
      </c>
      <c r="C8228" s="1879" t="s">
        <v>922</v>
      </c>
      <c r="D8228" s="1868" t="s">
        <v>5441</v>
      </c>
      <c r="E8228" s="1874">
        <v>42079</v>
      </c>
      <c r="F8228" s="1874">
        <f t="shared" si="1624"/>
        <v>42096</v>
      </c>
      <c r="G8228" s="1874">
        <f t="shared" si="1625"/>
        <v>42100</v>
      </c>
      <c r="H8228" s="1906" t="s">
        <v>15669</v>
      </c>
      <c r="I8228" s="1906" t="s">
        <v>15667</v>
      </c>
      <c r="J8228" s="1875" t="s">
        <v>2187</v>
      </c>
      <c r="K8228" s="1901" t="s">
        <v>1198</v>
      </c>
      <c r="L8228" s="721" t="s">
        <v>943</v>
      </c>
      <c r="M8228" s="1901" t="s">
        <v>2170</v>
      </c>
      <c r="N8228" s="1875" t="s">
        <v>2187</v>
      </c>
      <c r="O8228" s="1875" t="s">
        <v>2187</v>
      </c>
      <c r="Q8228" s="2033" t="s">
        <v>18044</v>
      </c>
    </row>
    <row r="8229" spans="1:17">
      <c r="A8229" s="1905" t="s">
        <v>17650</v>
      </c>
      <c r="B8229" s="1985" t="s">
        <v>17376</v>
      </c>
      <c r="C8229" s="1932" t="s">
        <v>922</v>
      </c>
      <c r="D8229" s="1905" t="s">
        <v>5441</v>
      </c>
      <c r="E8229" s="1983">
        <v>42079</v>
      </c>
      <c r="F8229" s="1983">
        <f t="shared" si="1624"/>
        <v>42096</v>
      </c>
      <c r="G8229" s="1983">
        <f t="shared" si="1625"/>
        <v>42100</v>
      </c>
      <c r="H8229" s="822" t="s">
        <v>15669</v>
      </c>
      <c r="I8229" s="822" t="s">
        <v>15667</v>
      </c>
      <c r="J8229" s="1930" t="s">
        <v>2187</v>
      </c>
      <c r="K8229" s="1472" t="s">
        <v>943</v>
      </c>
      <c r="L8229" s="1472" t="s">
        <v>943</v>
      </c>
      <c r="M8229" s="1985" t="s">
        <v>2170</v>
      </c>
      <c r="N8229" s="1930" t="s">
        <v>2187</v>
      </c>
      <c r="O8229" s="1875" t="s">
        <v>2187</v>
      </c>
      <c r="P8229" s="1554">
        <v>42132</v>
      </c>
      <c r="Q8229" s="2033" t="s">
        <v>4959</v>
      </c>
    </row>
    <row r="8230" spans="1:17">
      <c r="A8230" s="1905" t="s">
        <v>17651</v>
      </c>
      <c r="B8230" s="1985" t="s">
        <v>17710</v>
      </c>
      <c r="C8230" s="1932" t="s">
        <v>923</v>
      </c>
      <c r="D8230" s="1905" t="s">
        <v>5441</v>
      </c>
      <c r="E8230" s="1983">
        <v>42079</v>
      </c>
      <c r="F8230" s="1983">
        <f t="shared" si="1624"/>
        <v>42096</v>
      </c>
      <c r="G8230" s="1983">
        <f t="shared" si="1625"/>
        <v>42100</v>
      </c>
      <c r="H8230" s="822" t="s">
        <v>15669</v>
      </c>
      <c r="I8230" s="822" t="s">
        <v>15667</v>
      </c>
      <c r="J8230" s="1930" t="s">
        <v>2187</v>
      </c>
      <c r="K8230" s="1472" t="s">
        <v>943</v>
      </c>
      <c r="L8230" s="1472" t="s">
        <v>943</v>
      </c>
      <c r="M8230" s="1985" t="s">
        <v>2170</v>
      </c>
      <c r="N8230" s="1930" t="s">
        <v>2187</v>
      </c>
      <c r="O8230" s="1875" t="s">
        <v>2187</v>
      </c>
      <c r="P8230" s="1554">
        <v>42125</v>
      </c>
      <c r="Q8230" s="2033" t="s">
        <v>4959</v>
      </c>
    </row>
    <row r="8231" spans="1:17">
      <c r="A8231" s="9" t="s">
        <v>17652</v>
      </c>
      <c r="B8231" s="1901" t="s">
        <v>17710</v>
      </c>
      <c r="C8231" s="1879" t="s">
        <v>923</v>
      </c>
      <c r="D8231" s="1868" t="s">
        <v>5441</v>
      </c>
      <c r="E8231" s="1874">
        <v>42079</v>
      </c>
      <c r="F8231" s="1874">
        <f t="shared" si="1624"/>
        <v>42096</v>
      </c>
      <c r="G8231" s="1874">
        <f t="shared" si="1625"/>
        <v>42100</v>
      </c>
      <c r="H8231" s="1906" t="s">
        <v>15669</v>
      </c>
      <c r="I8231" s="1906" t="s">
        <v>15667</v>
      </c>
      <c r="J8231" s="1875" t="s">
        <v>2187</v>
      </c>
      <c r="K8231" s="1901" t="s">
        <v>1198</v>
      </c>
      <c r="L8231" s="721" t="s">
        <v>943</v>
      </c>
      <c r="M8231" s="1901" t="s">
        <v>2170</v>
      </c>
      <c r="N8231" s="1875" t="s">
        <v>2187</v>
      </c>
      <c r="O8231" s="1875" t="s">
        <v>2187</v>
      </c>
      <c r="P8231" s="2033" t="s">
        <v>20158</v>
      </c>
      <c r="Q8231" s="2033" t="s">
        <v>18041</v>
      </c>
    </row>
    <row r="8232" spans="1:17">
      <c r="A8232" s="9" t="s">
        <v>17653</v>
      </c>
      <c r="B8232" s="1901" t="s">
        <v>17710</v>
      </c>
      <c r="C8232" s="1879" t="s">
        <v>923</v>
      </c>
      <c r="D8232" s="1868" t="s">
        <v>5441</v>
      </c>
      <c r="E8232" s="1874">
        <v>42079</v>
      </c>
      <c r="F8232" s="1874">
        <f t="shared" si="1624"/>
        <v>42096</v>
      </c>
      <c r="G8232" s="1874">
        <f t="shared" si="1625"/>
        <v>42100</v>
      </c>
      <c r="H8232" s="1906" t="s">
        <v>15669</v>
      </c>
      <c r="I8232" s="1906" t="s">
        <v>15667</v>
      </c>
      <c r="J8232" s="1875" t="s">
        <v>2187</v>
      </c>
      <c r="K8232" s="1901" t="s">
        <v>1198</v>
      </c>
      <c r="L8232" s="721" t="s">
        <v>943</v>
      </c>
      <c r="M8232" s="1901" t="s">
        <v>2170</v>
      </c>
      <c r="N8232" s="1875" t="s">
        <v>2187</v>
      </c>
      <c r="O8232" s="1875" t="s">
        <v>2187</v>
      </c>
      <c r="Q8232" s="2033" t="s">
        <v>18042</v>
      </c>
    </row>
    <row r="8233" spans="1:17">
      <c r="A8233" s="817" t="s">
        <v>10500</v>
      </c>
      <c r="B8233" s="1881" t="s">
        <v>17658</v>
      </c>
      <c r="C8233" s="1912"/>
      <c r="D8233" s="1881" t="s">
        <v>17657</v>
      </c>
      <c r="E8233" s="1903"/>
      <c r="F8233" s="1903"/>
      <c r="G8233" s="1903"/>
      <c r="H8233" s="1923"/>
      <c r="I8233" s="1923"/>
      <c r="J8233" s="1876" t="s">
        <v>4331</v>
      </c>
      <c r="K8233" s="1877" t="s">
        <v>1197</v>
      </c>
      <c r="L8233" s="657" t="s">
        <v>17403</v>
      </c>
    </row>
    <row r="8234" spans="1:17">
      <c r="A8234" s="1145" t="s">
        <v>17654</v>
      </c>
      <c r="B8234" s="1901" t="s">
        <v>17021</v>
      </c>
      <c r="C8234" s="1879" t="s">
        <v>922</v>
      </c>
      <c r="D8234" s="1870" t="s">
        <v>9031</v>
      </c>
      <c r="E8234" s="1874">
        <v>42080</v>
      </c>
      <c r="F8234" s="1874">
        <f>E8234+17</f>
        <v>42097</v>
      </c>
      <c r="G8234" s="1873">
        <f>E8234+21</f>
        <v>42101</v>
      </c>
      <c r="H8234" s="1906" t="s">
        <v>15080</v>
      </c>
      <c r="I8234" s="1906" t="s">
        <v>15084</v>
      </c>
      <c r="J8234" s="1875" t="s">
        <v>2187</v>
      </c>
      <c r="K8234" s="1901" t="s">
        <v>1198</v>
      </c>
      <c r="L8234" s="2032" t="s">
        <v>17889</v>
      </c>
      <c r="O8234" s="1897">
        <v>42193</v>
      </c>
      <c r="P8234" s="2033" t="s">
        <v>13049</v>
      </c>
    </row>
    <row r="8235" spans="1:17">
      <c r="A8235" s="1303" t="s">
        <v>17655</v>
      </c>
      <c r="B8235" s="1901" t="s">
        <v>17021</v>
      </c>
      <c r="C8235" s="1879" t="s">
        <v>922</v>
      </c>
      <c r="D8235" s="1870" t="s">
        <v>9031</v>
      </c>
      <c r="E8235" s="1874">
        <v>42080</v>
      </c>
      <c r="F8235" s="1874">
        <f t="shared" ref="F8235:F8236" si="1626">E8235+17</f>
        <v>42097</v>
      </c>
      <c r="G8235" s="1873">
        <f t="shared" ref="G8235:G8236" si="1627">E8235+21</f>
        <v>42101</v>
      </c>
      <c r="H8235" s="1906" t="s">
        <v>15080</v>
      </c>
      <c r="I8235" s="1906" t="s">
        <v>15084</v>
      </c>
      <c r="J8235" s="1875" t="s">
        <v>2187</v>
      </c>
      <c r="K8235" s="1901" t="s">
        <v>1198</v>
      </c>
      <c r="L8235" s="2032" t="s">
        <v>17821</v>
      </c>
      <c r="O8235" s="1897">
        <v>42193</v>
      </c>
      <c r="P8235" s="2033" t="s">
        <v>13049</v>
      </c>
    </row>
    <row r="8236" spans="1:17">
      <c r="A8236" s="9" t="s">
        <v>17656</v>
      </c>
      <c r="B8236" s="1901" t="s">
        <v>17444</v>
      </c>
      <c r="C8236" s="1879" t="s">
        <v>923</v>
      </c>
      <c r="D8236" s="1870" t="s">
        <v>9031</v>
      </c>
      <c r="E8236" s="1874">
        <v>42080</v>
      </c>
      <c r="F8236" s="1874">
        <f t="shared" si="1626"/>
        <v>42097</v>
      </c>
      <c r="G8236" s="1873">
        <f t="shared" si="1627"/>
        <v>42101</v>
      </c>
      <c r="H8236" s="1906" t="s">
        <v>15080</v>
      </c>
      <c r="I8236" s="1906" t="s">
        <v>15084</v>
      </c>
      <c r="J8236" s="1875" t="s">
        <v>2187</v>
      </c>
      <c r="K8236" s="1901" t="s">
        <v>1198</v>
      </c>
      <c r="O8236" s="1897">
        <v>42193</v>
      </c>
      <c r="P8236" s="2033" t="s">
        <v>13049</v>
      </c>
    </row>
    <row r="8237" spans="1:17">
      <c r="A8237" s="1899" t="s">
        <v>5389</v>
      </c>
      <c r="B8237" s="1881" t="s">
        <v>17383</v>
      </c>
      <c r="C8237" s="1882"/>
      <c r="D8237" s="1903"/>
      <c r="E8237" s="1903"/>
      <c r="F8237" s="1903"/>
      <c r="G8237" s="1903"/>
      <c r="H8237" s="1923"/>
      <c r="I8237" s="1923"/>
      <c r="J8237" s="1876" t="s">
        <v>4331</v>
      </c>
      <c r="K8237" s="1877" t="s">
        <v>1196</v>
      </c>
      <c r="L8237" s="1877" t="s">
        <v>2165</v>
      </c>
      <c r="M8237" s="1877" t="s">
        <v>1953</v>
      </c>
      <c r="N8237" s="1877" t="s">
        <v>2166</v>
      </c>
    </row>
    <row r="8238" spans="1:17">
      <c r="A8238" s="1917" t="s">
        <v>17659</v>
      </c>
      <c r="B8238" s="1985" t="s">
        <v>17384</v>
      </c>
      <c r="C8238" s="1932" t="s">
        <v>922</v>
      </c>
      <c r="D8238" s="1982" t="s">
        <v>5389</v>
      </c>
      <c r="E8238" s="1298">
        <v>42080</v>
      </c>
      <c r="F8238" s="1983">
        <f t="shared" ref="F8238" si="1628">E8238+17</f>
        <v>42097</v>
      </c>
      <c r="G8238" s="1983">
        <f t="shared" ref="G8238" si="1629">E8238+21</f>
        <v>42101</v>
      </c>
      <c r="H8238" s="1984" t="s">
        <v>16333</v>
      </c>
      <c r="I8238" s="1984" t="s">
        <v>16337</v>
      </c>
      <c r="J8238" s="1930" t="s">
        <v>2187</v>
      </c>
      <c r="K8238" s="1472" t="s">
        <v>943</v>
      </c>
      <c r="L8238" s="1901" t="s">
        <v>2169</v>
      </c>
      <c r="M8238" s="721" t="s">
        <v>943</v>
      </c>
      <c r="N8238" s="1875" t="s">
        <v>2187</v>
      </c>
      <c r="O8238" s="1366">
        <v>42146</v>
      </c>
      <c r="P8238" s="1917" t="s">
        <v>4959</v>
      </c>
    </row>
    <row r="8239" spans="1:17">
      <c r="A8239" s="1917" t="s">
        <v>17660</v>
      </c>
      <c r="B8239" s="1985" t="s">
        <v>17384</v>
      </c>
      <c r="C8239" s="1932" t="s">
        <v>922</v>
      </c>
      <c r="D8239" s="1982" t="s">
        <v>5389</v>
      </c>
      <c r="E8239" s="1298">
        <v>42080</v>
      </c>
      <c r="F8239" s="1983">
        <f t="shared" ref="F8239:F8241" si="1630">E8239+17</f>
        <v>42097</v>
      </c>
      <c r="G8239" s="1983">
        <f t="shared" ref="G8239:G8241" si="1631">E8239+21</f>
        <v>42101</v>
      </c>
      <c r="H8239" s="1984" t="s">
        <v>16333</v>
      </c>
      <c r="I8239" s="1984" t="s">
        <v>16337</v>
      </c>
      <c r="J8239" s="1930" t="s">
        <v>2187</v>
      </c>
      <c r="K8239" s="1472" t="s">
        <v>943</v>
      </c>
      <c r="L8239" s="1901" t="s">
        <v>2169</v>
      </c>
      <c r="M8239" s="721" t="s">
        <v>943</v>
      </c>
      <c r="N8239" s="1875" t="s">
        <v>2187</v>
      </c>
      <c r="O8239" s="1366">
        <v>42146</v>
      </c>
      <c r="P8239" s="1917" t="s">
        <v>4959</v>
      </c>
    </row>
    <row r="8240" spans="1:17">
      <c r="A8240" s="2032" t="s">
        <v>17661</v>
      </c>
      <c r="B8240" s="1901" t="s">
        <v>17711</v>
      </c>
      <c r="C8240" s="1879" t="s">
        <v>923</v>
      </c>
      <c r="D8240" s="1870" t="s">
        <v>5389</v>
      </c>
      <c r="E8240" s="1298">
        <v>42080</v>
      </c>
      <c r="F8240" s="1874">
        <f t="shared" si="1630"/>
        <v>42097</v>
      </c>
      <c r="G8240" s="1874">
        <f t="shared" si="1631"/>
        <v>42101</v>
      </c>
      <c r="H8240" s="1884" t="s">
        <v>16333</v>
      </c>
      <c r="I8240" s="1884" t="s">
        <v>16337</v>
      </c>
      <c r="J8240" s="1875" t="s">
        <v>2187</v>
      </c>
      <c r="K8240" s="1901" t="s">
        <v>1198</v>
      </c>
      <c r="L8240" s="1901" t="s">
        <v>2169</v>
      </c>
      <c r="M8240" s="721" t="s">
        <v>943</v>
      </c>
      <c r="N8240" s="1875" t="s">
        <v>2187</v>
      </c>
      <c r="O8240" s="1897">
        <v>42160</v>
      </c>
      <c r="P8240" s="1875" t="s">
        <v>4612</v>
      </c>
    </row>
    <row r="8241" spans="1:16">
      <c r="A8241" s="2032" t="s">
        <v>17662</v>
      </c>
      <c r="B8241" s="1901" t="s">
        <v>17711</v>
      </c>
      <c r="C8241" s="1879" t="s">
        <v>923</v>
      </c>
      <c r="D8241" s="1870" t="s">
        <v>5389</v>
      </c>
      <c r="E8241" s="1298">
        <v>42080</v>
      </c>
      <c r="F8241" s="1874">
        <f t="shared" si="1630"/>
        <v>42097</v>
      </c>
      <c r="G8241" s="1874">
        <f t="shared" si="1631"/>
        <v>42101</v>
      </c>
      <c r="H8241" s="1884" t="s">
        <v>16333</v>
      </c>
      <c r="I8241" s="1884" t="s">
        <v>16337</v>
      </c>
      <c r="J8241" s="1875" t="s">
        <v>2187</v>
      </c>
      <c r="K8241" s="1901" t="s">
        <v>1198</v>
      </c>
      <c r="L8241" s="1901" t="s">
        <v>2169</v>
      </c>
      <c r="M8241" s="721" t="s">
        <v>943</v>
      </c>
      <c r="N8241" s="1875" t="s">
        <v>2187</v>
      </c>
      <c r="O8241" s="1897">
        <v>42160</v>
      </c>
      <c r="P8241" s="1875" t="s">
        <v>4612</v>
      </c>
    </row>
    <row r="8242" spans="1:16">
      <c r="A8242" s="2500" t="s">
        <v>16680</v>
      </c>
      <c r="B8242" s="1607" t="s">
        <v>17448</v>
      </c>
      <c r="C8242" s="1912"/>
      <c r="D8242" s="2499"/>
      <c r="E8242" s="2499"/>
      <c r="F8242" s="2499"/>
      <c r="G8242" s="2499"/>
      <c r="H8242" s="1923"/>
      <c r="I8242" s="1923"/>
      <c r="J8242" s="1877" t="s">
        <v>14547</v>
      </c>
      <c r="K8242" s="1877" t="s">
        <v>1197</v>
      </c>
      <c r="L8242" s="1877" t="s">
        <v>2166</v>
      </c>
    </row>
    <row r="8243" spans="1:16" s="1711" customFormat="1">
      <c r="A8243" s="2609" t="s">
        <v>17667</v>
      </c>
      <c r="B8243" s="2607" t="s">
        <v>17449</v>
      </c>
      <c r="C8243" s="2608" t="s">
        <v>922</v>
      </c>
      <c r="D8243" s="2609" t="s">
        <v>16681</v>
      </c>
      <c r="E8243" s="2610">
        <v>42083</v>
      </c>
      <c r="F8243" s="2611">
        <f t="shared" ref="F8243" si="1632">E8243+17</f>
        <v>42100</v>
      </c>
      <c r="G8243" s="2612">
        <f t="shared" ref="G8243" si="1633">E8243+21</f>
        <v>42104</v>
      </c>
      <c r="H8243" s="2613" t="s">
        <v>15800</v>
      </c>
      <c r="I8243" s="2613" t="s">
        <v>16237</v>
      </c>
      <c r="J8243" s="2614" t="s">
        <v>2187</v>
      </c>
      <c r="K8243" s="2607" t="s">
        <v>1198</v>
      </c>
      <c r="L8243" s="2614" t="s">
        <v>2187</v>
      </c>
      <c r="O8243" s="1718"/>
      <c r="P8243" s="1711" t="s">
        <v>18165</v>
      </c>
    </row>
    <row r="8244" spans="1:16">
      <c r="A8244" s="2032" t="s">
        <v>17668</v>
      </c>
      <c r="B8244" s="1901" t="s">
        <v>17449</v>
      </c>
      <c r="C8244" s="1879" t="s">
        <v>922</v>
      </c>
      <c r="D8244" s="2284" t="s">
        <v>16681</v>
      </c>
      <c r="E8244" s="1874">
        <v>42083</v>
      </c>
      <c r="F8244" s="1936">
        <f t="shared" ref="F8244:F8253" si="1634">E8244+17</f>
        <v>42100</v>
      </c>
      <c r="G8244" s="2498">
        <f t="shared" ref="G8244:G8253" si="1635">E8244+21</f>
        <v>42104</v>
      </c>
      <c r="H8244" s="1718" t="s">
        <v>15800</v>
      </c>
      <c r="I8244" s="1718" t="s">
        <v>16237</v>
      </c>
      <c r="J8244" s="1875" t="s">
        <v>2187</v>
      </c>
      <c r="K8244" s="1901" t="s">
        <v>1198</v>
      </c>
      <c r="L8244" s="1909" t="s">
        <v>2132</v>
      </c>
      <c r="O8244" s="1897">
        <v>42146</v>
      </c>
      <c r="P8244" s="2032" t="s">
        <v>4612</v>
      </c>
    </row>
    <row r="8245" spans="1:16">
      <c r="A8245" s="2032" t="s">
        <v>17669</v>
      </c>
      <c r="B8245" s="1901" t="s">
        <v>17449</v>
      </c>
      <c r="C8245" s="1879" t="s">
        <v>922</v>
      </c>
      <c r="D8245" s="2284" t="s">
        <v>16681</v>
      </c>
      <c r="E8245" s="1874">
        <v>42083</v>
      </c>
      <c r="F8245" s="1936">
        <f t="shared" si="1634"/>
        <v>42100</v>
      </c>
      <c r="G8245" s="2498">
        <f t="shared" si="1635"/>
        <v>42104</v>
      </c>
      <c r="H8245" s="1718" t="s">
        <v>15800</v>
      </c>
      <c r="I8245" s="1718" t="s">
        <v>16237</v>
      </c>
      <c r="J8245" s="1875" t="s">
        <v>2187</v>
      </c>
      <c r="K8245" s="1901" t="s">
        <v>1198</v>
      </c>
      <c r="L8245" s="1909" t="s">
        <v>2132</v>
      </c>
      <c r="O8245" s="1897">
        <v>42146</v>
      </c>
      <c r="P8245" s="2032" t="s">
        <v>4612</v>
      </c>
    </row>
    <row r="8246" spans="1:16">
      <c r="A8246" s="1917" t="s">
        <v>17670</v>
      </c>
      <c r="B8246" s="1985" t="s">
        <v>17449</v>
      </c>
      <c r="C8246" s="1932" t="s">
        <v>922</v>
      </c>
      <c r="D8246" s="2514" t="s">
        <v>16681</v>
      </c>
      <c r="E8246" s="1983">
        <v>42083</v>
      </c>
      <c r="F8246" s="2518">
        <f t="shared" si="1634"/>
        <v>42100</v>
      </c>
      <c r="G8246" s="2517">
        <f t="shared" si="1635"/>
        <v>42104</v>
      </c>
      <c r="H8246" s="1984" t="s">
        <v>15800</v>
      </c>
      <c r="I8246" s="1984" t="s">
        <v>16237</v>
      </c>
      <c r="J8246" s="1930" t="s">
        <v>2187</v>
      </c>
      <c r="K8246" s="1472" t="s">
        <v>943</v>
      </c>
      <c r="L8246" s="1909" t="s">
        <v>2132</v>
      </c>
      <c r="M8246" s="1917"/>
      <c r="N8246" s="1917"/>
      <c r="O8246" s="1897">
        <v>42146</v>
      </c>
      <c r="P8246" s="2032" t="s">
        <v>4612</v>
      </c>
    </row>
    <row r="8247" spans="1:16">
      <c r="A8247" s="2606" t="s">
        <v>17671</v>
      </c>
      <c r="B8247" s="2607" t="s">
        <v>17449</v>
      </c>
      <c r="C8247" s="2608" t="s">
        <v>922</v>
      </c>
      <c r="D8247" s="2609" t="s">
        <v>16681</v>
      </c>
      <c r="E8247" s="2610">
        <v>42083</v>
      </c>
      <c r="F8247" s="2611">
        <f t="shared" si="1634"/>
        <v>42100</v>
      </c>
      <c r="G8247" s="2612">
        <f t="shared" si="1635"/>
        <v>42104</v>
      </c>
      <c r="H8247" s="2613" t="s">
        <v>15800</v>
      </c>
      <c r="I8247" s="2613" t="s">
        <v>16237</v>
      </c>
      <c r="J8247" s="2614" t="s">
        <v>2187</v>
      </c>
      <c r="K8247" s="2607" t="s">
        <v>1198</v>
      </c>
      <c r="L8247" s="2614" t="s">
        <v>2187</v>
      </c>
      <c r="P8247" s="2032" t="s">
        <v>18166</v>
      </c>
    </row>
    <row r="8248" spans="1:16">
      <c r="A8248" s="2032" t="s">
        <v>17672</v>
      </c>
      <c r="B8248" s="1879" t="s">
        <v>17056</v>
      </c>
      <c r="C8248" s="1879" t="s">
        <v>922</v>
      </c>
      <c r="D8248" s="2284" t="s">
        <v>16681</v>
      </c>
      <c r="E8248" s="1874">
        <v>42083</v>
      </c>
      <c r="F8248" s="1936">
        <f t="shared" si="1634"/>
        <v>42100</v>
      </c>
      <c r="G8248" s="2498">
        <f t="shared" si="1635"/>
        <v>42104</v>
      </c>
      <c r="H8248" s="1718" t="s">
        <v>15800</v>
      </c>
      <c r="I8248" s="1718" t="s">
        <v>16237</v>
      </c>
      <c r="J8248" s="1875" t="s">
        <v>2187</v>
      </c>
      <c r="K8248" s="1901" t="s">
        <v>1198</v>
      </c>
      <c r="L8248" s="1909" t="s">
        <v>2132</v>
      </c>
      <c r="O8248" s="1897">
        <v>42111</v>
      </c>
      <c r="P8248" s="2032" t="s">
        <v>4612</v>
      </c>
    </row>
    <row r="8249" spans="1:16">
      <c r="A8249" s="2606" t="s">
        <v>17673</v>
      </c>
      <c r="B8249" s="2607" t="s">
        <v>17712</v>
      </c>
      <c r="C8249" s="2608" t="s">
        <v>923</v>
      </c>
      <c r="D8249" s="2609" t="s">
        <v>16681</v>
      </c>
      <c r="E8249" s="2610">
        <v>42083</v>
      </c>
      <c r="F8249" s="2611">
        <f t="shared" si="1634"/>
        <v>42100</v>
      </c>
      <c r="G8249" s="2612">
        <f t="shared" si="1635"/>
        <v>42104</v>
      </c>
      <c r="H8249" s="2613" t="s">
        <v>15800</v>
      </c>
      <c r="I8249" s="2613" t="s">
        <v>16237</v>
      </c>
      <c r="J8249" s="2614" t="s">
        <v>2187</v>
      </c>
      <c r="K8249" s="2607" t="s">
        <v>1198</v>
      </c>
      <c r="L8249" s="2614" t="s">
        <v>2187</v>
      </c>
      <c r="P8249" s="2032" t="s">
        <v>18165</v>
      </c>
    </row>
    <row r="8250" spans="1:16">
      <c r="A8250" s="2606" t="s">
        <v>17674</v>
      </c>
      <c r="B8250" s="2607" t="s">
        <v>17712</v>
      </c>
      <c r="C8250" s="2608" t="s">
        <v>923</v>
      </c>
      <c r="D8250" s="2609" t="s">
        <v>16681</v>
      </c>
      <c r="E8250" s="2610">
        <v>42083</v>
      </c>
      <c r="F8250" s="2611">
        <f t="shared" si="1634"/>
        <v>42100</v>
      </c>
      <c r="G8250" s="2612">
        <f t="shared" si="1635"/>
        <v>42104</v>
      </c>
      <c r="H8250" s="2613" t="s">
        <v>15800</v>
      </c>
      <c r="I8250" s="2613" t="s">
        <v>16237</v>
      </c>
      <c r="J8250" s="2614" t="s">
        <v>2187</v>
      </c>
      <c r="K8250" s="2607" t="s">
        <v>1198</v>
      </c>
      <c r="L8250" s="2614" t="s">
        <v>2187</v>
      </c>
      <c r="P8250" s="2032" t="s">
        <v>18336</v>
      </c>
    </row>
    <row r="8251" spans="1:16" s="2032" customFormat="1">
      <c r="A8251" s="2606" t="s">
        <v>17675</v>
      </c>
      <c r="B8251" s="2607" t="s">
        <v>17712</v>
      </c>
      <c r="C8251" s="2608" t="s">
        <v>923</v>
      </c>
      <c r="D8251" s="2609" t="s">
        <v>16681</v>
      </c>
      <c r="E8251" s="2610">
        <v>42083</v>
      </c>
      <c r="F8251" s="2611">
        <f t="shared" ref="F8251" si="1636">E8251+17</f>
        <v>42100</v>
      </c>
      <c r="G8251" s="2612">
        <f t="shared" ref="G8251" si="1637">E8251+21</f>
        <v>42104</v>
      </c>
      <c r="H8251" s="2613" t="s">
        <v>15800</v>
      </c>
      <c r="I8251" s="2613" t="s">
        <v>16237</v>
      </c>
      <c r="J8251" s="2614" t="s">
        <v>2187</v>
      </c>
      <c r="K8251" s="2607" t="s">
        <v>1198</v>
      </c>
      <c r="L8251" s="2614" t="s">
        <v>2187</v>
      </c>
      <c r="O8251" s="1898"/>
      <c r="P8251" s="2032" t="s">
        <v>18166</v>
      </c>
    </row>
    <row r="8252" spans="1:16">
      <c r="A8252" s="2032" t="s">
        <v>17676</v>
      </c>
      <c r="B8252" s="1901" t="s">
        <v>17712</v>
      </c>
      <c r="C8252" s="1879" t="s">
        <v>923</v>
      </c>
      <c r="D8252" s="2284" t="s">
        <v>16681</v>
      </c>
      <c r="E8252" s="1874">
        <v>42083</v>
      </c>
      <c r="F8252" s="1936">
        <f t="shared" si="1634"/>
        <v>42100</v>
      </c>
      <c r="G8252" s="2498">
        <f t="shared" si="1635"/>
        <v>42104</v>
      </c>
      <c r="H8252" s="1718" t="s">
        <v>15800</v>
      </c>
      <c r="I8252" s="1718" t="s">
        <v>16237</v>
      </c>
      <c r="J8252" s="1875" t="s">
        <v>2187</v>
      </c>
      <c r="K8252" s="1901" t="s">
        <v>1198</v>
      </c>
      <c r="L8252" s="1909" t="s">
        <v>2132</v>
      </c>
      <c r="O8252" s="1897">
        <v>42146</v>
      </c>
      <c r="P8252" s="2032" t="s">
        <v>4612</v>
      </c>
    </row>
    <row r="8253" spans="1:16">
      <c r="A8253" s="2032" t="s">
        <v>17677</v>
      </c>
      <c r="B8253" s="1901" t="s">
        <v>17712</v>
      </c>
      <c r="C8253" s="1879" t="s">
        <v>923</v>
      </c>
      <c r="D8253" s="2284" t="s">
        <v>16681</v>
      </c>
      <c r="E8253" s="1874">
        <v>42083</v>
      </c>
      <c r="F8253" s="1936">
        <f t="shared" si="1634"/>
        <v>42100</v>
      </c>
      <c r="G8253" s="2498">
        <f t="shared" si="1635"/>
        <v>42104</v>
      </c>
      <c r="H8253" s="1718" t="s">
        <v>15800</v>
      </c>
      <c r="I8253" s="1718" t="s">
        <v>16237</v>
      </c>
      <c r="J8253" s="1875" t="s">
        <v>2187</v>
      </c>
      <c r="K8253" s="1901" t="s">
        <v>1198</v>
      </c>
      <c r="L8253" s="1909" t="s">
        <v>2132</v>
      </c>
      <c r="O8253" s="1897">
        <v>42146</v>
      </c>
      <c r="P8253" s="2032" t="s">
        <v>4612</v>
      </c>
    </row>
    <row r="8254" spans="1:16">
      <c r="A8254" s="1899" t="s">
        <v>5389</v>
      </c>
      <c r="B8254" s="1881" t="s">
        <v>16101</v>
      </c>
      <c r="C8254" s="1882"/>
      <c r="D8254" s="1903"/>
      <c r="E8254" s="1903"/>
      <c r="F8254" s="1903"/>
      <c r="G8254" s="1903"/>
      <c r="H8254" s="1923"/>
      <c r="I8254" s="1923"/>
      <c r="J8254" s="1876" t="s">
        <v>4331</v>
      </c>
      <c r="K8254" s="1877" t="s">
        <v>1196</v>
      </c>
      <c r="L8254" s="1877" t="s">
        <v>2165</v>
      </c>
      <c r="M8254" s="1877" t="s">
        <v>1953</v>
      </c>
      <c r="N8254" s="1877" t="s">
        <v>2166</v>
      </c>
    </row>
    <row r="8255" spans="1:16">
      <c r="A8255" s="1917" t="s">
        <v>17760</v>
      </c>
      <c r="B8255" s="1985" t="s">
        <v>17384</v>
      </c>
      <c r="C8255" s="1932" t="s">
        <v>922</v>
      </c>
      <c r="D8255" s="1982" t="s">
        <v>5389</v>
      </c>
      <c r="E8255" s="1298">
        <v>42086</v>
      </c>
      <c r="F8255" s="1983">
        <f t="shared" ref="F8255:F8262" si="1638">E8255+17</f>
        <v>42103</v>
      </c>
      <c r="G8255" s="1983">
        <f t="shared" ref="G8255:G8262" si="1639">E8255+21</f>
        <v>42107</v>
      </c>
      <c r="H8255" s="1926" t="s">
        <v>15261</v>
      </c>
      <c r="I8255" s="1926" t="s">
        <v>15264</v>
      </c>
      <c r="J8255" s="1930" t="s">
        <v>2187</v>
      </c>
      <c r="K8255" s="1472" t="s">
        <v>943</v>
      </c>
      <c r="L8255" s="1901" t="s">
        <v>2169</v>
      </c>
      <c r="M8255" s="1472" t="s">
        <v>943</v>
      </c>
      <c r="N8255" s="1930" t="s">
        <v>2187</v>
      </c>
      <c r="O8255" s="1366">
        <v>42146</v>
      </c>
      <c r="P8255" s="1917" t="s">
        <v>4959</v>
      </c>
    </row>
    <row r="8256" spans="1:16">
      <c r="A8256" s="2033" t="s">
        <v>17761</v>
      </c>
      <c r="B8256" s="1901" t="s">
        <v>17384</v>
      </c>
      <c r="C8256" s="1879" t="s">
        <v>922</v>
      </c>
      <c r="D8256" s="1870" t="s">
        <v>5389</v>
      </c>
      <c r="E8256" s="1873">
        <v>42086</v>
      </c>
      <c r="F8256" s="1874">
        <f t="shared" si="1638"/>
        <v>42103</v>
      </c>
      <c r="G8256" s="1874">
        <f t="shared" si="1639"/>
        <v>42107</v>
      </c>
      <c r="H8256" s="1348" t="s">
        <v>15261</v>
      </c>
      <c r="I8256" s="1348" t="s">
        <v>15264</v>
      </c>
      <c r="J8256" s="1875" t="s">
        <v>2187</v>
      </c>
      <c r="K8256" s="1901" t="s">
        <v>1198</v>
      </c>
      <c r="L8256" s="1901" t="s">
        <v>2169</v>
      </c>
      <c r="M8256" s="721" t="s">
        <v>943</v>
      </c>
      <c r="N8256" s="1875" t="s">
        <v>2187</v>
      </c>
      <c r="O8256" s="1897">
        <v>42160</v>
      </c>
      <c r="P8256" s="1875" t="s">
        <v>4612</v>
      </c>
    </row>
    <row r="8257" spans="1:18">
      <c r="A8257" s="2033" t="s">
        <v>17717</v>
      </c>
      <c r="B8257" s="1901" t="s">
        <v>17384</v>
      </c>
      <c r="C8257" s="1879" t="s">
        <v>922</v>
      </c>
      <c r="D8257" s="1870" t="s">
        <v>5389</v>
      </c>
      <c r="E8257" s="1873">
        <v>42086</v>
      </c>
      <c r="F8257" s="1874">
        <f t="shared" si="1638"/>
        <v>42103</v>
      </c>
      <c r="G8257" s="1874">
        <f t="shared" si="1639"/>
        <v>42107</v>
      </c>
      <c r="H8257" s="1348" t="s">
        <v>15261</v>
      </c>
      <c r="I8257" s="1348" t="s">
        <v>15264</v>
      </c>
      <c r="J8257" s="1875" t="s">
        <v>2187</v>
      </c>
      <c r="K8257" s="1901" t="s">
        <v>1198</v>
      </c>
      <c r="L8257" s="1901" t="s">
        <v>2169</v>
      </c>
      <c r="M8257" s="721" t="s">
        <v>943</v>
      </c>
      <c r="N8257" s="1875" t="s">
        <v>2187</v>
      </c>
      <c r="O8257" s="1897">
        <v>42160</v>
      </c>
      <c r="P8257" s="1875" t="s">
        <v>4612</v>
      </c>
    </row>
    <row r="8258" spans="1:18">
      <c r="A8258" s="2033" t="s">
        <v>17715</v>
      </c>
      <c r="B8258" s="1901" t="s">
        <v>17455</v>
      </c>
      <c r="C8258" s="1879" t="s">
        <v>923</v>
      </c>
      <c r="D8258" s="1870" t="s">
        <v>5389</v>
      </c>
      <c r="E8258" s="1873">
        <v>42086</v>
      </c>
      <c r="F8258" s="1874">
        <f t="shared" si="1638"/>
        <v>42103</v>
      </c>
      <c r="G8258" s="1874">
        <f t="shared" si="1639"/>
        <v>42107</v>
      </c>
      <c r="H8258" s="1348" t="s">
        <v>15261</v>
      </c>
      <c r="I8258" s="1348" t="s">
        <v>15264</v>
      </c>
      <c r="J8258" s="1875" t="s">
        <v>2187</v>
      </c>
      <c r="K8258" s="1901" t="s">
        <v>1198</v>
      </c>
      <c r="L8258" s="1901" t="s">
        <v>2169</v>
      </c>
      <c r="M8258" s="721" t="s">
        <v>943</v>
      </c>
      <c r="N8258" s="1875" t="s">
        <v>2187</v>
      </c>
      <c r="O8258" s="1897">
        <v>42160</v>
      </c>
      <c r="P8258" s="1875" t="s">
        <v>4612</v>
      </c>
    </row>
    <row r="8259" spans="1:18">
      <c r="A8259" s="2033" t="s">
        <v>17716</v>
      </c>
      <c r="B8259" s="1901" t="s">
        <v>17455</v>
      </c>
      <c r="C8259" s="1879" t="s">
        <v>923</v>
      </c>
      <c r="D8259" s="1870" t="s">
        <v>5389</v>
      </c>
      <c r="E8259" s="1873">
        <v>42086</v>
      </c>
      <c r="F8259" s="1874">
        <f t="shared" si="1638"/>
        <v>42103</v>
      </c>
      <c r="G8259" s="1874">
        <f t="shared" si="1639"/>
        <v>42107</v>
      </c>
      <c r="H8259" s="1348" t="s">
        <v>15261</v>
      </c>
      <c r="I8259" s="1348" t="s">
        <v>15264</v>
      </c>
      <c r="J8259" s="1875" t="s">
        <v>2187</v>
      </c>
      <c r="K8259" s="1901" t="s">
        <v>1198</v>
      </c>
      <c r="L8259" s="1901" t="s">
        <v>2169</v>
      </c>
      <c r="M8259" s="721" t="s">
        <v>943</v>
      </c>
      <c r="N8259" s="1875" t="s">
        <v>2187</v>
      </c>
      <c r="O8259" s="1897">
        <v>42160</v>
      </c>
      <c r="P8259" s="1875" t="s">
        <v>4612</v>
      </c>
    </row>
    <row r="8260" spans="1:18" s="1711" customFormat="1">
      <c r="A8260" s="1711" t="s">
        <v>17718</v>
      </c>
      <c r="B8260" s="1901" t="s">
        <v>17455</v>
      </c>
      <c r="C8260" s="1879" t="s">
        <v>923</v>
      </c>
      <c r="D8260" s="1870" t="s">
        <v>5389</v>
      </c>
      <c r="E8260" s="1873">
        <v>42086</v>
      </c>
      <c r="F8260" s="1874">
        <f t="shared" si="1638"/>
        <v>42103</v>
      </c>
      <c r="G8260" s="1874">
        <f t="shared" si="1639"/>
        <v>42107</v>
      </c>
      <c r="H8260" s="1927" t="s">
        <v>15261</v>
      </c>
      <c r="I8260" s="1927" t="s">
        <v>15264</v>
      </c>
      <c r="J8260" s="1875" t="s">
        <v>2187</v>
      </c>
      <c r="K8260" s="1901" t="s">
        <v>1198</v>
      </c>
      <c r="L8260" s="1901" t="s">
        <v>2169</v>
      </c>
      <c r="M8260" s="721" t="s">
        <v>943</v>
      </c>
      <c r="N8260" s="1875" t="s">
        <v>2187</v>
      </c>
      <c r="O8260" s="1897">
        <v>42160</v>
      </c>
      <c r="P8260" s="1875" t="s">
        <v>4612</v>
      </c>
    </row>
    <row r="8261" spans="1:18">
      <c r="A8261" s="2033" t="s">
        <v>17719</v>
      </c>
      <c r="B8261" s="1901" t="s">
        <v>17455</v>
      </c>
      <c r="C8261" s="1879" t="s">
        <v>923</v>
      </c>
      <c r="D8261" s="1870" t="s">
        <v>5389</v>
      </c>
      <c r="E8261" s="1873">
        <v>42086</v>
      </c>
      <c r="F8261" s="1874">
        <f t="shared" si="1638"/>
        <v>42103</v>
      </c>
      <c r="G8261" s="1874">
        <f t="shared" si="1639"/>
        <v>42107</v>
      </c>
      <c r="H8261" s="1348" t="s">
        <v>15261</v>
      </c>
      <c r="I8261" s="1348" t="s">
        <v>15264</v>
      </c>
      <c r="J8261" s="1875" t="s">
        <v>2187</v>
      </c>
      <c r="K8261" s="1901" t="s">
        <v>1198</v>
      </c>
      <c r="L8261" s="1901" t="s">
        <v>2169</v>
      </c>
      <c r="M8261" s="721" t="s">
        <v>943</v>
      </c>
      <c r="N8261" s="1875" t="s">
        <v>2187</v>
      </c>
      <c r="O8261" s="1897">
        <v>42160</v>
      </c>
      <c r="P8261" s="1875" t="s">
        <v>4612</v>
      </c>
    </row>
    <row r="8262" spans="1:18">
      <c r="A8262" s="2033" t="s">
        <v>17720</v>
      </c>
      <c r="B8262" s="1901" t="s">
        <v>17455</v>
      </c>
      <c r="C8262" s="1879" t="s">
        <v>923</v>
      </c>
      <c r="D8262" s="1870" t="s">
        <v>5389</v>
      </c>
      <c r="E8262" s="1873">
        <v>42086</v>
      </c>
      <c r="F8262" s="1874">
        <f t="shared" si="1638"/>
        <v>42103</v>
      </c>
      <c r="G8262" s="1874">
        <f t="shared" si="1639"/>
        <v>42107</v>
      </c>
      <c r="H8262" s="1348" t="s">
        <v>15261</v>
      </c>
      <c r="I8262" s="1348" t="s">
        <v>15264</v>
      </c>
      <c r="J8262" s="1875" t="s">
        <v>2187</v>
      </c>
      <c r="K8262" s="1901" t="s">
        <v>1198</v>
      </c>
      <c r="L8262" s="1901" t="s">
        <v>2169</v>
      </c>
      <c r="M8262" s="721" t="s">
        <v>943</v>
      </c>
      <c r="N8262" s="1875" t="s">
        <v>2187</v>
      </c>
      <c r="O8262" s="1897">
        <v>42160</v>
      </c>
      <c r="P8262" s="1875" t="s">
        <v>4612</v>
      </c>
    </row>
    <row r="8263" spans="1:18">
      <c r="A8263" s="1899" t="s">
        <v>5389</v>
      </c>
      <c r="B8263" s="1881" t="s">
        <v>17456</v>
      </c>
      <c r="C8263" s="1902"/>
      <c r="D8263" s="1903"/>
      <c r="E8263" s="1903"/>
      <c r="F8263" s="1903"/>
      <c r="G8263" s="1903"/>
      <c r="H8263" s="1923"/>
      <c r="I8263" s="1923"/>
      <c r="J8263" s="1876" t="s">
        <v>4331</v>
      </c>
      <c r="K8263" s="1877" t="s">
        <v>1196</v>
      </c>
      <c r="L8263" s="1877" t="s">
        <v>2165</v>
      </c>
      <c r="M8263" s="1877" t="s">
        <v>1953</v>
      </c>
      <c r="N8263" s="1877" t="s">
        <v>2166</v>
      </c>
    </row>
    <row r="8264" spans="1:18">
      <c r="A8264" s="1360"/>
      <c r="B8264" s="660" t="s">
        <v>17457</v>
      </c>
      <c r="C8264" s="660"/>
      <c r="D8264" s="1360" t="s">
        <v>5389</v>
      </c>
      <c r="E8264" s="1111">
        <v>42086</v>
      </c>
      <c r="F8264" s="1311">
        <f t="shared" ref="F8264" si="1640">E8264+17</f>
        <v>42103</v>
      </c>
      <c r="G8264" s="1311">
        <f t="shared" ref="G8264" si="1641">E8264+21</f>
        <v>42107</v>
      </c>
      <c r="H8264" s="1487" t="s">
        <v>16437</v>
      </c>
      <c r="I8264" s="1487" t="s">
        <v>16435</v>
      </c>
      <c r="J8264" s="557" t="s">
        <v>2187</v>
      </c>
      <c r="K8264" s="660"/>
      <c r="L8264" s="660"/>
      <c r="M8264" s="729" t="s">
        <v>943</v>
      </c>
      <c r="N8264" s="557" t="s">
        <v>2187</v>
      </c>
    </row>
    <row r="8265" spans="1:18">
      <c r="A8265" s="2505" t="s">
        <v>3037</v>
      </c>
      <c r="B8265" s="2509" t="s">
        <v>16802</v>
      </c>
      <c r="C8265" s="91"/>
      <c r="D8265" s="2508"/>
      <c r="E8265" s="2508"/>
      <c r="F8265" s="2508"/>
      <c r="G8265" s="2508"/>
      <c r="H8265" s="2037"/>
      <c r="I8265" s="2037"/>
      <c r="J8265" s="148" t="s">
        <v>4331</v>
      </c>
      <c r="K8265" s="1694" t="s">
        <v>1196</v>
      </c>
      <c r="L8265" s="1694" t="s">
        <v>2165</v>
      </c>
      <c r="M8265" s="1694" t="s">
        <v>1953</v>
      </c>
      <c r="N8265" s="1694" t="s">
        <v>2166</v>
      </c>
      <c r="O8265" s="2635" t="s">
        <v>17458</v>
      </c>
    </row>
    <row r="8266" spans="1:18">
      <c r="A8266" s="2368" t="s">
        <v>17762</v>
      </c>
      <c r="B8266" s="1909" t="s">
        <v>17263</v>
      </c>
      <c r="C8266" s="1879" t="s">
        <v>922</v>
      </c>
      <c r="D8266" s="1935" t="s">
        <v>6129</v>
      </c>
      <c r="E8266" s="1873">
        <v>42086</v>
      </c>
      <c r="F8266" s="2548">
        <f>E8266+17</f>
        <v>42103</v>
      </c>
      <c r="G8266" s="2548">
        <f>E8266+21</f>
        <v>42107</v>
      </c>
      <c r="H8266" s="1898" t="s">
        <v>16430</v>
      </c>
      <c r="I8266" s="1898" t="s">
        <v>16431</v>
      </c>
      <c r="J8266" s="1875" t="s">
        <v>2187</v>
      </c>
      <c r="K8266" s="1901" t="s">
        <v>1198</v>
      </c>
      <c r="L8266" s="721" t="s">
        <v>943</v>
      </c>
      <c r="M8266" s="1901" t="s">
        <v>2170</v>
      </c>
      <c r="N8266" s="1875" t="s">
        <v>2187</v>
      </c>
      <c r="O8266" s="1897">
        <v>42118</v>
      </c>
      <c r="P8266" s="1875" t="s">
        <v>12867</v>
      </c>
      <c r="R8266" s="2032" t="s">
        <v>17849</v>
      </c>
    </row>
    <row r="8267" spans="1:18" s="1711" customFormat="1">
      <c r="A8267" s="1145" t="s">
        <v>17763</v>
      </c>
      <c r="B8267" s="1909" t="s">
        <v>17263</v>
      </c>
      <c r="C8267" s="1879" t="s">
        <v>922</v>
      </c>
      <c r="D8267" s="1935" t="s">
        <v>6129</v>
      </c>
      <c r="E8267" s="1873">
        <v>42086</v>
      </c>
      <c r="F8267" s="2548">
        <f t="shared" ref="F8267:F8270" si="1642">E8267+17</f>
        <v>42103</v>
      </c>
      <c r="G8267" s="2548">
        <f t="shared" ref="G8267:G8270" si="1643">E8267+21</f>
        <v>42107</v>
      </c>
      <c r="H8267" s="1718" t="s">
        <v>16430</v>
      </c>
      <c r="I8267" s="1718" t="s">
        <v>16431</v>
      </c>
      <c r="J8267" s="1875" t="s">
        <v>2187</v>
      </c>
      <c r="K8267" s="1901" t="s">
        <v>1198</v>
      </c>
      <c r="L8267" s="721" t="s">
        <v>943</v>
      </c>
      <c r="M8267" s="1901" t="s">
        <v>2170</v>
      </c>
      <c r="N8267" s="1875" t="s">
        <v>2187</v>
      </c>
      <c r="O8267" s="1356">
        <v>42122</v>
      </c>
      <c r="P8267" s="1711" t="s">
        <v>12867</v>
      </c>
    </row>
    <row r="8268" spans="1:18">
      <c r="A8268" s="1929" t="s">
        <v>17764</v>
      </c>
      <c r="B8268" s="1909" t="s">
        <v>17631</v>
      </c>
      <c r="C8268" s="1879" t="s">
        <v>923</v>
      </c>
      <c r="D8268" s="1935" t="s">
        <v>6129</v>
      </c>
      <c r="E8268" s="1873">
        <v>42086</v>
      </c>
      <c r="F8268" s="2548">
        <f t="shared" si="1642"/>
        <v>42103</v>
      </c>
      <c r="G8268" s="2548">
        <f t="shared" si="1643"/>
        <v>42107</v>
      </c>
      <c r="H8268" s="1898" t="s">
        <v>16430</v>
      </c>
      <c r="I8268" s="1898" t="s">
        <v>16431</v>
      </c>
      <c r="J8268" s="1875" t="s">
        <v>2187</v>
      </c>
      <c r="K8268" s="1901" t="s">
        <v>1198</v>
      </c>
      <c r="L8268" s="721" t="s">
        <v>943</v>
      </c>
      <c r="M8268" s="1901" t="s">
        <v>2170</v>
      </c>
      <c r="N8268" s="1875" t="s">
        <v>2187</v>
      </c>
      <c r="O8268" s="1897">
        <v>42137</v>
      </c>
      <c r="P8268" s="2033" t="s">
        <v>12867</v>
      </c>
      <c r="R8268" s="2032" t="s">
        <v>18109</v>
      </c>
    </row>
    <row r="8269" spans="1:18">
      <c r="A8269" s="1919" t="s">
        <v>17765</v>
      </c>
      <c r="B8269" s="1909" t="s">
        <v>17631</v>
      </c>
      <c r="C8269" s="1879" t="s">
        <v>923</v>
      </c>
      <c r="D8269" s="1935" t="s">
        <v>6129</v>
      </c>
      <c r="E8269" s="1873">
        <v>42086</v>
      </c>
      <c r="F8269" s="2548">
        <f t="shared" si="1642"/>
        <v>42103</v>
      </c>
      <c r="G8269" s="2548">
        <f t="shared" si="1643"/>
        <v>42107</v>
      </c>
      <c r="H8269" s="1898" t="s">
        <v>16430</v>
      </c>
      <c r="I8269" s="1898" t="s">
        <v>16431</v>
      </c>
      <c r="J8269" s="1875" t="s">
        <v>2187</v>
      </c>
      <c r="K8269" s="1901" t="s">
        <v>1198</v>
      </c>
      <c r="L8269" s="721" t="s">
        <v>943</v>
      </c>
      <c r="M8269" s="1901" t="s">
        <v>2170</v>
      </c>
      <c r="N8269" s="1875" t="s">
        <v>2187</v>
      </c>
      <c r="O8269" s="1897">
        <v>42125</v>
      </c>
      <c r="P8269" s="2033" t="s">
        <v>12867</v>
      </c>
      <c r="R8269" s="2032" t="s">
        <v>17891</v>
      </c>
    </row>
    <row r="8270" spans="1:18">
      <c r="A8270" s="1929" t="s">
        <v>17721</v>
      </c>
      <c r="B8270" s="1909" t="s">
        <v>17631</v>
      </c>
      <c r="C8270" s="1879" t="s">
        <v>923</v>
      </c>
      <c r="D8270" s="1935" t="s">
        <v>6129</v>
      </c>
      <c r="E8270" s="1873">
        <v>42086</v>
      </c>
      <c r="F8270" s="2548">
        <f t="shared" si="1642"/>
        <v>42103</v>
      </c>
      <c r="G8270" s="2548">
        <f t="shared" si="1643"/>
        <v>42107</v>
      </c>
      <c r="H8270" s="1898" t="s">
        <v>16430</v>
      </c>
      <c r="I8270" s="1898" t="s">
        <v>16431</v>
      </c>
      <c r="J8270" s="1875" t="s">
        <v>2187</v>
      </c>
      <c r="K8270" s="1901" t="s">
        <v>1198</v>
      </c>
      <c r="L8270" s="721" t="s">
        <v>943</v>
      </c>
      <c r="M8270" s="1901" t="s">
        <v>2170</v>
      </c>
      <c r="N8270" s="1875" t="s">
        <v>2187</v>
      </c>
      <c r="O8270" s="1897">
        <v>42135</v>
      </c>
      <c r="P8270" s="2033" t="s">
        <v>12867</v>
      </c>
      <c r="R8270" s="2032" t="s">
        <v>18110</v>
      </c>
    </row>
    <row r="8271" spans="1:18">
      <c r="A8271" s="1899" t="s">
        <v>5389</v>
      </c>
      <c r="B8271" s="1881" t="s">
        <v>17474</v>
      </c>
      <c r="C8271" s="1882"/>
      <c r="D8271" s="1903"/>
      <c r="E8271" s="1903"/>
      <c r="F8271" s="1903"/>
      <c r="G8271" s="1903"/>
      <c r="H8271" s="1923"/>
      <c r="I8271" s="1923"/>
      <c r="J8271" s="1876" t="s">
        <v>4331</v>
      </c>
      <c r="K8271" s="1877" t="s">
        <v>1196</v>
      </c>
      <c r="L8271" s="1877" t="s">
        <v>2165</v>
      </c>
      <c r="M8271" s="1877" t="s">
        <v>1953</v>
      </c>
      <c r="N8271" s="1877" t="s">
        <v>2166</v>
      </c>
    </row>
    <row r="8272" spans="1:18">
      <c r="A8272" s="1711" t="s">
        <v>17722</v>
      </c>
      <c r="B8272" s="1901" t="s">
        <v>17475</v>
      </c>
      <c r="C8272" s="1879" t="s">
        <v>922</v>
      </c>
      <c r="D8272" s="1870" t="s">
        <v>5389</v>
      </c>
      <c r="E8272" s="1873">
        <v>42089</v>
      </c>
      <c r="F8272" s="1874">
        <f t="shared" ref="F8272" si="1644">E8272+17</f>
        <v>42106</v>
      </c>
      <c r="G8272" s="1874">
        <f t="shared" ref="G8272" si="1645">E8272+21</f>
        <v>42110</v>
      </c>
      <c r="H8272" s="1884" t="s">
        <v>16336</v>
      </c>
      <c r="I8272" s="1884" t="s">
        <v>16340</v>
      </c>
      <c r="J8272" s="1875" t="s">
        <v>2187</v>
      </c>
      <c r="K8272" s="1901" t="s">
        <v>1198</v>
      </c>
      <c r="L8272" s="1901" t="s">
        <v>2169</v>
      </c>
      <c r="M8272" s="721" t="s">
        <v>943</v>
      </c>
      <c r="N8272" s="1875" t="s">
        <v>2187</v>
      </c>
      <c r="O8272" s="1897">
        <v>42160</v>
      </c>
      <c r="P8272" s="1875" t="s">
        <v>4612</v>
      </c>
    </row>
    <row r="8273" spans="1:16">
      <c r="A8273" s="1917" t="s">
        <v>17723</v>
      </c>
      <c r="B8273" s="1901" t="s">
        <v>17475</v>
      </c>
      <c r="C8273" s="1932" t="s">
        <v>922</v>
      </c>
      <c r="D8273" s="1982" t="s">
        <v>5389</v>
      </c>
      <c r="E8273" s="1298">
        <v>42089</v>
      </c>
      <c r="F8273" s="1983">
        <f t="shared" ref="F8273:F8275" si="1646">E8273+17</f>
        <v>42106</v>
      </c>
      <c r="G8273" s="1983">
        <f t="shared" ref="G8273:G8275" si="1647">E8273+21</f>
        <v>42110</v>
      </c>
      <c r="H8273" s="1984" t="s">
        <v>16336</v>
      </c>
      <c r="I8273" s="1984" t="s">
        <v>16340</v>
      </c>
      <c r="J8273" s="1930" t="s">
        <v>2187</v>
      </c>
      <c r="K8273" s="1472" t="s">
        <v>943</v>
      </c>
      <c r="L8273" s="1985" t="s">
        <v>2169</v>
      </c>
      <c r="M8273" s="1472" t="s">
        <v>943</v>
      </c>
      <c r="N8273" s="1930" t="s">
        <v>2187</v>
      </c>
      <c r="O8273" s="1366">
        <v>42146</v>
      </c>
      <c r="P8273" s="1917" t="s">
        <v>4959</v>
      </c>
    </row>
    <row r="8274" spans="1:16">
      <c r="A8274" s="2033" t="s">
        <v>17793</v>
      </c>
      <c r="B8274" s="1879" t="s">
        <v>17711</v>
      </c>
      <c r="C8274" s="1879" t="s">
        <v>923</v>
      </c>
      <c r="D8274" s="1870" t="s">
        <v>5389</v>
      </c>
      <c r="E8274" s="1873">
        <v>42089</v>
      </c>
      <c r="F8274" s="1874">
        <f t="shared" si="1646"/>
        <v>42106</v>
      </c>
      <c r="G8274" s="1874">
        <f t="shared" si="1647"/>
        <v>42110</v>
      </c>
      <c r="H8274" s="1884" t="s">
        <v>16336</v>
      </c>
      <c r="I8274" s="1884" t="s">
        <v>16340</v>
      </c>
      <c r="J8274" s="1875" t="s">
        <v>2187</v>
      </c>
      <c r="K8274" s="1901" t="s">
        <v>1198</v>
      </c>
      <c r="L8274" s="1901" t="s">
        <v>2169</v>
      </c>
      <c r="M8274" s="721" t="s">
        <v>943</v>
      </c>
      <c r="N8274" s="1875" t="s">
        <v>2187</v>
      </c>
      <c r="O8274" s="1897">
        <v>42160</v>
      </c>
      <c r="P8274" s="1875" t="s">
        <v>4612</v>
      </c>
    </row>
    <row r="8275" spans="1:16">
      <c r="A8275" s="1917" t="s">
        <v>17794</v>
      </c>
      <c r="B8275" s="1879" t="s">
        <v>17711</v>
      </c>
      <c r="C8275" s="1932" t="s">
        <v>923</v>
      </c>
      <c r="D8275" s="1982" t="s">
        <v>5389</v>
      </c>
      <c r="E8275" s="1298">
        <v>42089</v>
      </c>
      <c r="F8275" s="1983">
        <f t="shared" si="1646"/>
        <v>42106</v>
      </c>
      <c r="G8275" s="1983">
        <f t="shared" si="1647"/>
        <v>42110</v>
      </c>
      <c r="H8275" s="1984" t="s">
        <v>16336</v>
      </c>
      <c r="I8275" s="1984" t="s">
        <v>16340</v>
      </c>
      <c r="J8275" s="1930" t="s">
        <v>2187</v>
      </c>
      <c r="K8275" s="1472" t="s">
        <v>943</v>
      </c>
      <c r="L8275" s="1985" t="s">
        <v>2169</v>
      </c>
      <c r="M8275" s="1472" t="s">
        <v>943</v>
      </c>
      <c r="N8275" s="1930" t="s">
        <v>2187</v>
      </c>
      <c r="O8275" s="1897">
        <v>42160</v>
      </c>
      <c r="P8275" s="1875" t="s">
        <v>4612</v>
      </c>
    </row>
    <row r="8276" spans="1:16">
      <c r="A8276" s="817" t="s">
        <v>10500</v>
      </c>
      <c r="B8276" s="1881" t="s">
        <v>17576</v>
      </c>
      <c r="C8276" s="1912"/>
      <c r="D8276" s="1881"/>
      <c r="E8276" s="1903"/>
      <c r="F8276" s="1903"/>
      <c r="G8276" s="1903"/>
      <c r="H8276" s="1923"/>
      <c r="I8276" s="1923"/>
      <c r="J8276" s="1876" t="s">
        <v>4331</v>
      </c>
      <c r="K8276" s="1877" t="s">
        <v>1197</v>
      </c>
      <c r="L8276" s="657" t="s">
        <v>17594</v>
      </c>
    </row>
    <row r="8277" spans="1:16" s="1687" customFormat="1">
      <c r="A8277" s="1870" t="s">
        <v>17740</v>
      </c>
      <c r="B8277" s="1901" t="s">
        <v>17577</v>
      </c>
      <c r="C8277" s="1879" t="s">
        <v>922</v>
      </c>
      <c r="D8277" s="1870" t="s">
        <v>9031</v>
      </c>
      <c r="E8277" s="1874">
        <v>42090</v>
      </c>
      <c r="F8277" s="1874">
        <f>E8277+17</f>
        <v>42107</v>
      </c>
      <c r="G8277" s="1873">
        <f>E8277+21</f>
        <v>42111</v>
      </c>
      <c r="H8277" s="1906" t="s">
        <v>16817</v>
      </c>
      <c r="I8277" s="1906" t="s">
        <v>16818</v>
      </c>
      <c r="J8277" s="1875" t="s">
        <v>2187</v>
      </c>
      <c r="K8277" s="1901" t="s">
        <v>1198</v>
      </c>
      <c r="O8277" s="710">
        <v>42117</v>
      </c>
      <c r="P8277" s="1687" t="s">
        <v>3532</v>
      </c>
    </row>
    <row r="8278" spans="1:16">
      <c r="A8278" s="2032" t="s">
        <v>17741</v>
      </c>
      <c r="B8278" s="1901" t="s">
        <v>17577</v>
      </c>
      <c r="C8278" s="1879" t="s">
        <v>922</v>
      </c>
      <c r="D8278" s="1870" t="s">
        <v>9031</v>
      </c>
      <c r="E8278" s="1874">
        <v>42090</v>
      </c>
      <c r="F8278" s="1874">
        <f t="shared" ref="F8278:F8285" si="1648">E8278+17</f>
        <v>42107</v>
      </c>
      <c r="G8278" s="1873">
        <f t="shared" ref="G8278:G8285" si="1649">E8278+21</f>
        <v>42111</v>
      </c>
      <c r="H8278" s="1906" t="s">
        <v>16817</v>
      </c>
      <c r="I8278" s="1906" t="s">
        <v>16818</v>
      </c>
      <c r="J8278" s="1875" t="s">
        <v>2187</v>
      </c>
      <c r="K8278" s="1901" t="s">
        <v>1198</v>
      </c>
      <c r="O8278" s="1897">
        <v>42117</v>
      </c>
      <c r="P8278" s="2032" t="s">
        <v>4401</v>
      </c>
    </row>
    <row r="8279" spans="1:16">
      <c r="A8279" s="2032" t="s">
        <v>17742</v>
      </c>
      <c r="B8279" s="1896" t="s">
        <v>3532</v>
      </c>
      <c r="C8279" s="1879" t="s">
        <v>923</v>
      </c>
      <c r="D8279" s="1870" t="s">
        <v>9031</v>
      </c>
      <c r="E8279" s="1874">
        <v>42090</v>
      </c>
      <c r="F8279" s="1874">
        <f t="shared" si="1648"/>
        <v>42107</v>
      </c>
      <c r="G8279" s="1873">
        <f t="shared" si="1649"/>
        <v>42111</v>
      </c>
      <c r="H8279" s="1906" t="s">
        <v>16817</v>
      </c>
      <c r="I8279" s="1906" t="s">
        <v>16818</v>
      </c>
      <c r="J8279" s="1875" t="s">
        <v>2187</v>
      </c>
      <c r="K8279" s="1901" t="s">
        <v>1198</v>
      </c>
      <c r="O8279" s="1897">
        <v>42115</v>
      </c>
      <c r="P8279" s="2033" t="s">
        <v>3532</v>
      </c>
    </row>
    <row r="8280" spans="1:16">
      <c r="A8280" s="1915" t="s">
        <v>17743</v>
      </c>
      <c r="B8280" s="1901" t="s">
        <v>17864</v>
      </c>
      <c r="C8280" s="1879" t="s">
        <v>923</v>
      </c>
      <c r="D8280" s="1870" t="s">
        <v>9031</v>
      </c>
      <c r="E8280" s="1874">
        <v>42090</v>
      </c>
      <c r="F8280" s="1874">
        <f t="shared" si="1648"/>
        <v>42107</v>
      </c>
      <c r="G8280" s="1873">
        <f t="shared" si="1649"/>
        <v>42111</v>
      </c>
      <c r="H8280" s="1906" t="s">
        <v>16817</v>
      </c>
      <c r="I8280" s="1906" t="s">
        <v>16818</v>
      </c>
      <c r="J8280" s="1875" t="s">
        <v>2187</v>
      </c>
      <c r="K8280" s="1901" t="s">
        <v>1198</v>
      </c>
      <c r="L8280" s="2032" t="s">
        <v>17889</v>
      </c>
      <c r="O8280" s="1897">
        <v>42150</v>
      </c>
      <c r="P8280" s="2033" t="s">
        <v>9479</v>
      </c>
    </row>
    <row r="8281" spans="1:16">
      <c r="A8281" s="2032" t="s">
        <v>17744</v>
      </c>
      <c r="B8281" s="1901" t="s">
        <v>17864</v>
      </c>
      <c r="C8281" s="1879" t="s">
        <v>923</v>
      </c>
      <c r="D8281" s="1870" t="s">
        <v>9031</v>
      </c>
      <c r="E8281" s="1874">
        <v>42090</v>
      </c>
      <c r="F8281" s="1874">
        <f t="shared" si="1648"/>
        <v>42107</v>
      </c>
      <c r="G8281" s="1873">
        <f t="shared" si="1649"/>
        <v>42111</v>
      </c>
      <c r="H8281" s="1906" t="s">
        <v>16817</v>
      </c>
      <c r="I8281" s="1906" t="s">
        <v>16818</v>
      </c>
      <c r="J8281" s="1875" t="s">
        <v>2187</v>
      </c>
      <c r="K8281" s="1901" t="s">
        <v>1198</v>
      </c>
      <c r="O8281" s="1897">
        <v>42118</v>
      </c>
      <c r="P8281" s="2032" t="s">
        <v>3532</v>
      </c>
    </row>
    <row r="8282" spans="1:16">
      <c r="A8282" s="1915" t="s">
        <v>17745</v>
      </c>
      <c r="B8282" s="1901" t="s">
        <v>17864</v>
      </c>
      <c r="C8282" s="1879" t="s">
        <v>923</v>
      </c>
      <c r="D8282" s="1870" t="s">
        <v>9031</v>
      </c>
      <c r="E8282" s="1874">
        <v>42090</v>
      </c>
      <c r="F8282" s="1874">
        <f t="shared" si="1648"/>
        <v>42107</v>
      </c>
      <c r="G8282" s="1873">
        <f t="shared" si="1649"/>
        <v>42111</v>
      </c>
      <c r="H8282" s="1906" t="s">
        <v>16817</v>
      </c>
      <c r="I8282" s="1906" t="s">
        <v>16818</v>
      </c>
      <c r="J8282" s="1875" t="s">
        <v>2187</v>
      </c>
      <c r="K8282" s="1901" t="s">
        <v>1198</v>
      </c>
      <c r="L8282" s="2032" t="s">
        <v>17889</v>
      </c>
      <c r="O8282" s="1897">
        <v>42150</v>
      </c>
      <c r="P8282" s="2033" t="s">
        <v>9479</v>
      </c>
    </row>
    <row r="8283" spans="1:16">
      <c r="A8283" s="2032" t="s">
        <v>17746</v>
      </c>
      <c r="B8283" s="1896" t="s">
        <v>3532</v>
      </c>
      <c r="C8283" s="1879" t="s">
        <v>923</v>
      </c>
      <c r="D8283" s="1870" t="s">
        <v>9031</v>
      </c>
      <c r="E8283" s="1874">
        <v>42090</v>
      </c>
      <c r="F8283" s="1874">
        <f t="shared" si="1648"/>
        <v>42107</v>
      </c>
      <c r="G8283" s="1873">
        <f t="shared" si="1649"/>
        <v>42111</v>
      </c>
      <c r="H8283" s="1906" t="s">
        <v>16817</v>
      </c>
      <c r="I8283" s="1906" t="s">
        <v>16818</v>
      </c>
      <c r="J8283" s="1875" t="s">
        <v>2187</v>
      </c>
      <c r="K8283" s="1901" t="s">
        <v>1198</v>
      </c>
      <c r="O8283" s="1897">
        <v>42114</v>
      </c>
      <c r="P8283" s="2033" t="s">
        <v>3532</v>
      </c>
    </row>
    <row r="8284" spans="1:16">
      <c r="A8284" s="1915" t="s">
        <v>17747</v>
      </c>
      <c r="B8284" s="1901" t="s">
        <v>17864</v>
      </c>
      <c r="C8284" s="1879" t="s">
        <v>923</v>
      </c>
      <c r="D8284" s="1870" t="s">
        <v>9031</v>
      </c>
      <c r="E8284" s="1874">
        <v>42090</v>
      </c>
      <c r="F8284" s="1874">
        <f t="shared" si="1648"/>
        <v>42107</v>
      </c>
      <c r="G8284" s="1873">
        <f t="shared" si="1649"/>
        <v>42111</v>
      </c>
      <c r="H8284" s="1906" t="s">
        <v>16817</v>
      </c>
      <c r="I8284" s="1906" t="s">
        <v>16818</v>
      </c>
      <c r="J8284" s="1875" t="s">
        <v>2187</v>
      </c>
      <c r="K8284" s="1901" t="s">
        <v>1198</v>
      </c>
      <c r="L8284" s="2032" t="s">
        <v>17997</v>
      </c>
      <c r="O8284" s="1897">
        <v>42201</v>
      </c>
      <c r="P8284" s="2033" t="s">
        <v>19334</v>
      </c>
    </row>
    <row r="8285" spans="1:16">
      <c r="A8285" s="1915" t="s">
        <v>17748</v>
      </c>
      <c r="B8285" s="1901" t="s">
        <v>17864</v>
      </c>
      <c r="C8285" s="1879" t="s">
        <v>923</v>
      </c>
      <c r="D8285" s="1870" t="s">
        <v>9031</v>
      </c>
      <c r="E8285" s="1874">
        <v>42090</v>
      </c>
      <c r="F8285" s="1874">
        <f t="shared" si="1648"/>
        <v>42107</v>
      </c>
      <c r="G8285" s="1873">
        <f t="shared" si="1649"/>
        <v>42111</v>
      </c>
      <c r="H8285" s="1906" t="s">
        <v>16817</v>
      </c>
      <c r="I8285" s="1906" t="s">
        <v>16818</v>
      </c>
      <c r="J8285" s="1875" t="s">
        <v>2187</v>
      </c>
      <c r="K8285" s="1901" t="s">
        <v>1198</v>
      </c>
      <c r="L8285" s="2032" t="s">
        <v>17997</v>
      </c>
      <c r="O8285" s="1897">
        <v>42160</v>
      </c>
      <c r="P8285" s="2033" t="s">
        <v>12960</v>
      </c>
    </row>
    <row r="8286" spans="1:16">
      <c r="A8286" s="1940" t="s">
        <v>14605</v>
      </c>
      <c r="B8286" s="1607" t="s">
        <v>17601</v>
      </c>
      <c r="C8286" s="1882"/>
      <c r="D8286" s="1607"/>
      <c r="E8286" s="2499"/>
      <c r="F8286" s="2499"/>
      <c r="G8286" s="2499"/>
      <c r="H8286" s="2065"/>
      <c r="I8286" s="2065"/>
      <c r="J8286" s="1876" t="s">
        <v>4331</v>
      </c>
      <c r="K8286" s="1877" t="s">
        <v>1196</v>
      </c>
      <c r="L8286" s="1877" t="s">
        <v>2165</v>
      </c>
      <c r="M8286" s="1877" t="s">
        <v>1953</v>
      </c>
      <c r="N8286" s="1877" t="s">
        <v>2166</v>
      </c>
    </row>
    <row r="8287" spans="1:16" s="1711" customFormat="1">
      <c r="A8287" s="1935" t="s">
        <v>17749</v>
      </c>
      <c r="B8287" s="1901" t="s">
        <v>17475</v>
      </c>
      <c r="C8287" s="1879" t="s">
        <v>922</v>
      </c>
      <c r="D8287" s="2284" t="s">
        <v>14606</v>
      </c>
      <c r="E8287" s="2498">
        <v>42091</v>
      </c>
      <c r="F8287" s="1936">
        <f>E8287+17</f>
        <v>42108</v>
      </c>
      <c r="G8287" s="1936">
        <f>E8287+21</f>
        <v>42112</v>
      </c>
      <c r="H8287" s="1906" t="s">
        <v>14841</v>
      </c>
      <c r="I8287" s="1927" t="s">
        <v>14847</v>
      </c>
      <c r="J8287" s="721" t="s">
        <v>943</v>
      </c>
      <c r="K8287" s="1901" t="s">
        <v>1198</v>
      </c>
      <c r="L8287" s="721" t="s">
        <v>943</v>
      </c>
      <c r="M8287" s="1901" t="s">
        <v>2170</v>
      </c>
      <c r="N8287" s="1909" t="s">
        <v>2132</v>
      </c>
      <c r="O8287" s="1718"/>
      <c r="P8287" s="1711" t="s">
        <v>18331</v>
      </c>
    </row>
    <row r="8288" spans="1:16">
      <c r="A8288" s="2032" t="s">
        <v>17750</v>
      </c>
      <c r="B8288" s="1901" t="s">
        <v>17475</v>
      </c>
      <c r="C8288" s="1879" t="s">
        <v>922</v>
      </c>
      <c r="D8288" s="2284" t="s">
        <v>14606</v>
      </c>
      <c r="E8288" s="2498">
        <v>42091</v>
      </c>
      <c r="F8288" s="1936">
        <f t="shared" ref="F8288:F8292" si="1650">E8288+17</f>
        <v>42108</v>
      </c>
      <c r="G8288" s="1936">
        <f t="shared" ref="G8288:G8292" si="1651">E8288+21</f>
        <v>42112</v>
      </c>
      <c r="H8288" s="1906" t="s">
        <v>14841</v>
      </c>
      <c r="I8288" s="1927" t="s">
        <v>14847</v>
      </c>
      <c r="J8288" s="721" t="s">
        <v>943</v>
      </c>
      <c r="K8288" s="1901" t="s">
        <v>1198</v>
      </c>
      <c r="L8288" s="721" t="s">
        <v>943</v>
      </c>
      <c r="M8288" s="1901" t="s">
        <v>2170</v>
      </c>
      <c r="N8288" s="721" t="s">
        <v>943</v>
      </c>
      <c r="P8288" s="2032" t="s">
        <v>18332</v>
      </c>
    </row>
    <row r="8289" spans="1:18">
      <c r="A8289" s="1917" t="s">
        <v>17751</v>
      </c>
      <c r="B8289" s="1985" t="s">
        <v>17475</v>
      </c>
      <c r="C8289" s="1932" t="s">
        <v>922</v>
      </c>
      <c r="D8289" s="2514" t="s">
        <v>14606</v>
      </c>
      <c r="E8289" s="2517">
        <v>42091</v>
      </c>
      <c r="F8289" s="2518">
        <f t="shared" si="1650"/>
        <v>42108</v>
      </c>
      <c r="G8289" s="2518">
        <f t="shared" si="1651"/>
        <v>42112</v>
      </c>
      <c r="H8289" s="822" t="s">
        <v>14841</v>
      </c>
      <c r="I8289" s="1926" t="s">
        <v>14847</v>
      </c>
      <c r="J8289" s="721" t="s">
        <v>943</v>
      </c>
      <c r="K8289" s="1472" t="s">
        <v>943</v>
      </c>
      <c r="L8289" s="1472" t="s">
        <v>943</v>
      </c>
      <c r="M8289" s="1985" t="s">
        <v>2170</v>
      </c>
      <c r="N8289" s="1909" t="s">
        <v>2132</v>
      </c>
      <c r="O8289" s="1366">
        <v>42146</v>
      </c>
      <c r="P8289" s="1917" t="s">
        <v>4959</v>
      </c>
      <c r="Q8289" s="1917"/>
    </row>
    <row r="8290" spans="1:18">
      <c r="A8290" s="2032" t="s">
        <v>17752</v>
      </c>
      <c r="B8290" s="1901" t="s">
        <v>17602</v>
      </c>
      <c r="C8290" s="1879" t="s">
        <v>923</v>
      </c>
      <c r="D8290" s="2284" t="s">
        <v>14606</v>
      </c>
      <c r="E8290" s="2498">
        <v>42091</v>
      </c>
      <c r="F8290" s="1936">
        <f t="shared" si="1650"/>
        <v>42108</v>
      </c>
      <c r="G8290" s="1936">
        <f t="shared" si="1651"/>
        <v>42112</v>
      </c>
      <c r="H8290" s="1906" t="s">
        <v>14841</v>
      </c>
      <c r="I8290" s="1927" t="s">
        <v>14847</v>
      </c>
      <c r="J8290" s="721" t="s">
        <v>943</v>
      </c>
      <c r="K8290" s="1901" t="s">
        <v>1198</v>
      </c>
      <c r="L8290" s="721" t="s">
        <v>943</v>
      </c>
      <c r="M8290" s="1901" t="s">
        <v>2170</v>
      </c>
      <c r="N8290" s="1909" t="s">
        <v>2132</v>
      </c>
      <c r="P8290" s="1909" t="s">
        <v>18332</v>
      </c>
    </row>
    <row r="8291" spans="1:18">
      <c r="A8291" s="2032" t="s">
        <v>17753</v>
      </c>
      <c r="B8291" s="1901" t="s">
        <v>17602</v>
      </c>
      <c r="C8291" s="1879" t="s">
        <v>923</v>
      </c>
      <c r="D8291" s="2284" t="s">
        <v>14606</v>
      </c>
      <c r="E8291" s="2498">
        <v>42091</v>
      </c>
      <c r="F8291" s="1936">
        <f t="shared" si="1650"/>
        <v>42108</v>
      </c>
      <c r="G8291" s="1936">
        <f t="shared" si="1651"/>
        <v>42112</v>
      </c>
      <c r="H8291" s="1906" t="s">
        <v>14841</v>
      </c>
      <c r="I8291" s="1927" t="s">
        <v>14847</v>
      </c>
      <c r="J8291" s="1875" t="s">
        <v>2187</v>
      </c>
      <c r="K8291" s="1901" t="s">
        <v>1198</v>
      </c>
      <c r="L8291" s="721" t="s">
        <v>943</v>
      </c>
      <c r="M8291" s="1901" t="s">
        <v>2170</v>
      </c>
      <c r="N8291" s="1909" t="s">
        <v>2132</v>
      </c>
      <c r="O8291" s="1897">
        <v>42146</v>
      </c>
      <c r="P8291" s="1909" t="s">
        <v>4612</v>
      </c>
    </row>
    <row r="8292" spans="1:18">
      <c r="A8292" s="2032" t="s">
        <v>17754</v>
      </c>
      <c r="B8292" s="1901" t="s">
        <v>17602</v>
      </c>
      <c r="C8292" s="1879" t="s">
        <v>923</v>
      </c>
      <c r="D8292" s="2284" t="s">
        <v>14606</v>
      </c>
      <c r="E8292" s="2498">
        <v>42091</v>
      </c>
      <c r="F8292" s="1936">
        <f t="shared" si="1650"/>
        <v>42108</v>
      </c>
      <c r="G8292" s="1936">
        <f t="shared" si="1651"/>
        <v>42112</v>
      </c>
      <c r="H8292" s="1906" t="s">
        <v>14841</v>
      </c>
      <c r="I8292" s="1927" t="s">
        <v>14847</v>
      </c>
      <c r="J8292" s="1875" t="s">
        <v>2187</v>
      </c>
      <c r="K8292" s="1901" t="s">
        <v>1198</v>
      </c>
      <c r="L8292" s="721" t="s">
        <v>943</v>
      </c>
      <c r="M8292" s="1901" t="s">
        <v>2170</v>
      </c>
      <c r="N8292" s="1909" t="s">
        <v>2132</v>
      </c>
      <c r="O8292" s="1897">
        <v>42146</v>
      </c>
      <c r="P8292" s="1909" t="s">
        <v>4612</v>
      </c>
    </row>
    <row r="8293" spans="1:18">
      <c r="A8293" s="2504" t="s">
        <v>10501</v>
      </c>
      <c r="B8293" s="1607" t="s">
        <v>17757</v>
      </c>
      <c r="C8293" s="1912"/>
      <c r="D8293" s="2499"/>
      <c r="E8293" s="2499"/>
      <c r="F8293" s="2499"/>
      <c r="G8293" s="2499"/>
      <c r="H8293" s="1923"/>
      <c r="I8293" s="1923"/>
      <c r="J8293" s="2503" t="s">
        <v>4331</v>
      </c>
      <c r="K8293" s="1877" t="s">
        <v>1197</v>
      </c>
      <c r="L8293" s="2436" t="s">
        <v>1007</v>
      </c>
    </row>
    <row r="8294" spans="1:18" s="1687" customFormat="1">
      <c r="A8294" s="2284" t="s">
        <v>17755</v>
      </c>
      <c r="B8294" s="1901" t="s">
        <v>17604</v>
      </c>
      <c r="C8294" s="1879" t="s">
        <v>922</v>
      </c>
      <c r="D8294" s="1522" t="s">
        <v>9347</v>
      </c>
      <c r="E8294" s="2528">
        <v>42093</v>
      </c>
      <c r="F8294" s="801">
        <f t="shared" ref="F8294" si="1652">E8294+17</f>
        <v>42110</v>
      </c>
      <c r="G8294" s="2528">
        <f t="shared" ref="G8294" si="1653">E8294+21</f>
        <v>42114</v>
      </c>
      <c r="H8294" s="1925" t="s">
        <v>15214</v>
      </c>
      <c r="I8294" s="1925" t="s">
        <v>15217</v>
      </c>
      <c r="J8294" s="1875" t="s">
        <v>2187</v>
      </c>
      <c r="K8294" s="1901" t="s">
        <v>1198</v>
      </c>
      <c r="L8294" s="1875" t="s">
        <v>2187</v>
      </c>
      <c r="O8294" s="584"/>
      <c r="P8294" s="1901" t="s">
        <v>18336</v>
      </c>
    </row>
    <row r="8295" spans="1:18">
      <c r="A8295" s="9" t="s">
        <v>17756</v>
      </c>
      <c r="B8295" s="1901" t="s">
        <v>17604</v>
      </c>
      <c r="C8295" s="1879" t="s">
        <v>922</v>
      </c>
      <c r="D8295" s="1522" t="s">
        <v>9347</v>
      </c>
      <c r="E8295" s="2528">
        <v>42093</v>
      </c>
      <c r="F8295" s="801">
        <f t="shared" ref="F8295:F8296" si="1654">E8295+17</f>
        <v>42110</v>
      </c>
      <c r="G8295" s="2528">
        <f t="shared" ref="G8295:G8296" si="1655">E8295+21</f>
        <v>42114</v>
      </c>
      <c r="H8295" s="1925" t="s">
        <v>15214</v>
      </c>
      <c r="I8295" s="1925" t="s">
        <v>15217</v>
      </c>
      <c r="J8295" s="1875" t="s">
        <v>2187</v>
      </c>
      <c r="K8295" s="1901" t="s">
        <v>1198</v>
      </c>
      <c r="L8295" s="1875" t="s">
        <v>2187</v>
      </c>
      <c r="P8295" s="1901" t="s">
        <v>18336</v>
      </c>
    </row>
    <row r="8296" spans="1:18">
      <c r="A8296" s="1867" t="s">
        <v>17899</v>
      </c>
      <c r="B8296" s="1901" t="s">
        <v>17865</v>
      </c>
      <c r="C8296" s="1879" t="s">
        <v>923</v>
      </c>
      <c r="D8296" s="1522" t="s">
        <v>9347</v>
      </c>
      <c r="E8296" s="2528">
        <v>42093</v>
      </c>
      <c r="F8296" s="801">
        <f t="shared" si="1654"/>
        <v>42110</v>
      </c>
      <c r="G8296" s="2528">
        <f t="shared" si="1655"/>
        <v>42114</v>
      </c>
      <c r="H8296" s="1925" t="s">
        <v>15214</v>
      </c>
      <c r="I8296" s="1925" t="s">
        <v>15217</v>
      </c>
      <c r="J8296" s="1875" t="s">
        <v>2187</v>
      </c>
      <c r="K8296" s="1901" t="s">
        <v>1198</v>
      </c>
      <c r="L8296" s="1875" t="s">
        <v>2187</v>
      </c>
      <c r="P8296" s="1901" t="s">
        <v>18337</v>
      </c>
    </row>
    <row r="8297" spans="1:18">
      <c r="A8297" s="1103" t="s">
        <v>10863</v>
      </c>
      <c r="B8297" s="1881" t="s">
        <v>17010</v>
      </c>
      <c r="C8297" s="1611"/>
      <c r="D8297" s="1881"/>
      <c r="E8297" s="1903"/>
      <c r="F8297" s="1903"/>
      <c r="G8297" s="1903"/>
      <c r="H8297" s="589"/>
      <c r="I8297" s="589"/>
      <c r="J8297" s="1694" t="s">
        <v>1007</v>
      </c>
      <c r="K8297" s="1694" t="s">
        <v>1197</v>
      </c>
    </row>
    <row r="8298" spans="1:18">
      <c r="A8298" s="564"/>
      <c r="B8298" s="565" t="s">
        <v>17635</v>
      </c>
      <c r="C8298" s="565"/>
      <c r="D8298" s="566" t="s">
        <v>6175</v>
      </c>
      <c r="E8298" s="2645">
        <v>42095</v>
      </c>
      <c r="F8298" s="2012">
        <f t="shared" ref="F8298" si="1656">E8298+17</f>
        <v>42112</v>
      </c>
      <c r="G8298" s="2012">
        <f t="shared" ref="G8298" si="1657">E8298+21</f>
        <v>42116</v>
      </c>
      <c r="H8298" s="567" t="s">
        <v>15341</v>
      </c>
      <c r="I8298" s="567" t="s">
        <v>15340</v>
      </c>
      <c r="J8298" s="565"/>
      <c r="K8298" s="660"/>
    </row>
    <row r="8299" spans="1:18">
      <c r="A8299" s="569"/>
      <c r="B8299" s="569"/>
      <c r="C8299" s="563"/>
      <c r="D8299" s="566" t="s">
        <v>6175</v>
      </c>
      <c r="E8299" s="2645">
        <v>42095</v>
      </c>
      <c r="F8299" s="2012">
        <f t="shared" ref="F8299" si="1658">E8299+17</f>
        <v>42112</v>
      </c>
      <c r="G8299" s="2012">
        <f t="shared" ref="G8299" si="1659">E8299+21</f>
        <v>42116</v>
      </c>
      <c r="H8299" s="567" t="s">
        <v>15341</v>
      </c>
      <c r="I8299" s="567" t="s">
        <v>15340</v>
      </c>
      <c r="J8299" s="565"/>
      <c r="K8299" s="569"/>
    </row>
    <row r="8300" spans="1:18" ht="13.5" thickBot="1">
      <c r="A8300" s="1940" t="s">
        <v>5157</v>
      </c>
      <c r="B8300" s="1881" t="s">
        <v>17806</v>
      </c>
      <c r="C8300" s="1912"/>
      <c r="D8300" s="1881"/>
      <c r="E8300" s="1903"/>
      <c r="F8300" s="1903"/>
      <c r="G8300" s="1903"/>
      <c r="H8300" s="1923"/>
      <c r="I8300" s="1923"/>
      <c r="J8300" s="1876" t="s">
        <v>4331</v>
      </c>
      <c r="K8300" s="1877" t="s">
        <v>1196</v>
      </c>
      <c r="L8300" s="1877" t="s">
        <v>2165</v>
      </c>
      <c r="M8300" s="1877" t="s">
        <v>1953</v>
      </c>
      <c r="N8300" s="1877" t="s">
        <v>2166</v>
      </c>
      <c r="O8300" s="828" t="s">
        <v>17685</v>
      </c>
    </row>
    <row r="8301" spans="1:18">
      <c r="A8301" s="1913" t="s">
        <v>18020</v>
      </c>
      <c r="B8301" s="1909" t="s">
        <v>17664</v>
      </c>
      <c r="C8301" s="1879" t="s">
        <v>922</v>
      </c>
      <c r="D8301" s="1870" t="s">
        <v>6389</v>
      </c>
      <c r="E8301" s="1873">
        <v>42095</v>
      </c>
      <c r="F8301" s="1874">
        <f>E8301+17</f>
        <v>42112</v>
      </c>
      <c r="G8301" s="1874">
        <f>E8301+21</f>
        <v>42116</v>
      </c>
      <c r="H8301" s="1910" t="s">
        <v>16840</v>
      </c>
      <c r="I8301" s="1910" t="s">
        <v>16231</v>
      </c>
      <c r="J8301" s="721" t="s">
        <v>943</v>
      </c>
      <c r="K8301" s="1901" t="s">
        <v>1198</v>
      </c>
      <c r="L8301" s="721" t="s">
        <v>943</v>
      </c>
      <c r="M8301" s="1901" t="s">
        <v>2170</v>
      </c>
      <c r="N8301" s="1875" t="s">
        <v>2187</v>
      </c>
      <c r="O8301" s="1897">
        <v>42195</v>
      </c>
      <c r="P8301" s="1875" t="s">
        <v>16439</v>
      </c>
      <c r="R8301" s="2032" t="s">
        <v>18848</v>
      </c>
    </row>
    <row r="8302" spans="1:18">
      <c r="A8302" s="1919" t="s">
        <v>18021</v>
      </c>
      <c r="B8302" s="1909" t="s">
        <v>17664</v>
      </c>
      <c r="C8302" s="1879" t="s">
        <v>922</v>
      </c>
      <c r="D8302" s="1870" t="s">
        <v>6389</v>
      </c>
      <c r="E8302" s="1873">
        <v>42095</v>
      </c>
      <c r="F8302" s="1874">
        <f t="shared" ref="F8302:F8307" si="1660">E8302+17</f>
        <v>42112</v>
      </c>
      <c r="G8302" s="1874">
        <f t="shared" ref="G8302:G8307" si="1661">E8302+21</f>
        <v>42116</v>
      </c>
      <c r="H8302" s="1910" t="s">
        <v>16840</v>
      </c>
      <c r="I8302" s="1910" t="s">
        <v>16231</v>
      </c>
      <c r="J8302" s="721" t="s">
        <v>943</v>
      </c>
      <c r="K8302" s="1901" t="s">
        <v>1198</v>
      </c>
      <c r="L8302" s="721" t="s">
        <v>943</v>
      </c>
      <c r="M8302" s="1901" t="s">
        <v>2170</v>
      </c>
      <c r="N8302" s="1875" t="s">
        <v>2187</v>
      </c>
      <c r="O8302" s="1897">
        <v>42138</v>
      </c>
      <c r="P8302" s="1875" t="s">
        <v>9693</v>
      </c>
      <c r="R8302" s="2033" t="s">
        <v>18028</v>
      </c>
    </row>
    <row r="8303" spans="1:18">
      <c r="A8303" s="1915" t="s">
        <v>17801</v>
      </c>
      <c r="B8303" s="1909" t="s">
        <v>17866</v>
      </c>
      <c r="C8303" s="1879" t="s">
        <v>923</v>
      </c>
      <c r="D8303" s="1870" t="s">
        <v>6389</v>
      </c>
      <c r="E8303" s="1873">
        <v>42095</v>
      </c>
      <c r="F8303" s="1874">
        <f t="shared" si="1660"/>
        <v>42112</v>
      </c>
      <c r="G8303" s="1874">
        <f t="shared" si="1661"/>
        <v>42116</v>
      </c>
      <c r="H8303" s="1910" t="s">
        <v>16840</v>
      </c>
      <c r="I8303" s="1910" t="s">
        <v>16231</v>
      </c>
      <c r="J8303" s="721" t="s">
        <v>943</v>
      </c>
      <c r="K8303" s="1901" t="s">
        <v>1198</v>
      </c>
      <c r="L8303" s="721" t="s">
        <v>943</v>
      </c>
      <c r="M8303" s="1901" t="s">
        <v>2170</v>
      </c>
      <c r="N8303" s="1875" t="s">
        <v>2187</v>
      </c>
      <c r="O8303" s="1897">
        <v>42165</v>
      </c>
      <c r="P8303" s="1875" t="s">
        <v>9693</v>
      </c>
      <c r="R8303" s="2032" t="s">
        <v>18407</v>
      </c>
    </row>
    <row r="8304" spans="1:18">
      <c r="A8304" s="2032" t="s">
        <v>17802</v>
      </c>
      <c r="B8304" s="1909" t="s">
        <v>17866</v>
      </c>
      <c r="C8304" s="1879" t="s">
        <v>923</v>
      </c>
      <c r="D8304" s="1870" t="s">
        <v>6389</v>
      </c>
      <c r="E8304" s="1873">
        <v>42095</v>
      </c>
      <c r="F8304" s="1874">
        <f t="shared" si="1660"/>
        <v>42112</v>
      </c>
      <c r="G8304" s="1874">
        <f t="shared" si="1661"/>
        <v>42116</v>
      </c>
      <c r="H8304" s="1910" t="s">
        <v>16840</v>
      </c>
      <c r="I8304" s="1910" t="s">
        <v>16231</v>
      </c>
      <c r="J8304" s="721" t="s">
        <v>943</v>
      </c>
      <c r="K8304" s="1901" t="s">
        <v>1198</v>
      </c>
      <c r="L8304" s="721" t="s">
        <v>943</v>
      </c>
      <c r="M8304" s="1901" t="s">
        <v>2170</v>
      </c>
      <c r="N8304" s="1875" t="s">
        <v>2187</v>
      </c>
      <c r="O8304" s="1897">
        <v>42130</v>
      </c>
      <c r="P8304" s="1875" t="s">
        <v>6457</v>
      </c>
    </row>
    <row r="8305" spans="1:18">
      <c r="A8305" s="1915" t="s">
        <v>17803</v>
      </c>
      <c r="B8305" s="1909" t="s">
        <v>17866</v>
      </c>
      <c r="C8305" s="1879" t="s">
        <v>923</v>
      </c>
      <c r="D8305" s="1870" t="s">
        <v>6389</v>
      </c>
      <c r="E8305" s="1873">
        <v>42095</v>
      </c>
      <c r="F8305" s="1874">
        <f t="shared" si="1660"/>
        <v>42112</v>
      </c>
      <c r="G8305" s="1874">
        <f t="shared" si="1661"/>
        <v>42116</v>
      </c>
      <c r="H8305" s="1910" t="s">
        <v>16840</v>
      </c>
      <c r="I8305" s="1910" t="s">
        <v>16231</v>
      </c>
      <c r="J8305" s="721" t="s">
        <v>943</v>
      </c>
      <c r="K8305" s="1901" t="s">
        <v>1198</v>
      </c>
      <c r="L8305" s="721" t="s">
        <v>943</v>
      </c>
      <c r="M8305" s="1901" t="s">
        <v>2170</v>
      </c>
      <c r="N8305" s="1875" t="s">
        <v>2187</v>
      </c>
      <c r="O8305" s="1897">
        <v>42128</v>
      </c>
      <c r="P8305" s="1875" t="s">
        <v>17698</v>
      </c>
      <c r="R8305" s="2033" t="s">
        <v>17924</v>
      </c>
    </row>
    <row r="8306" spans="1:18">
      <c r="A8306" s="1915" t="s">
        <v>17804</v>
      </c>
      <c r="B8306" s="1909" t="s">
        <v>17866</v>
      </c>
      <c r="C8306" s="1879" t="s">
        <v>923</v>
      </c>
      <c r="D8306" s="1870" t="s">
        <v>6389</v>
      </c>
      <c r="E8306" s="1873">
        <v>42095</v>
      </c>
      <c r="F8306" s="1874">
        <f t="shared" si="1660"/>
        <v>42112</v>
      </c>
      <c r="G8306" s="1874">
        <f t="shared" si="1661"/>
        <v>42116</v>
      </c>
      <c r="H8306" s="1910" t="s">
        <v>16840</v>
      </c>
      <c r="I8306" s="1910" t="s">
        <v>16231</v>
      </c>
      <c r="J8306" s="721" t="s">
        <v>943</v>
      </c>
      <c r="K8306" s="1901" t="s">
        <v>1198</v>
      </c>
      <c r="L8306" s="721" t="s">
        <v>943</v>
      </c>
      <c r="M8306" s="1901" t="s">
        <v>2170</v>
      </c>
      <c r="N8306" s="1875" t="s">
        <v>2187</v>
      </c>
      <c r="O8306" s="1897">
        <v>42150</v>
      </c>
      <c r="P8306" s="1875" t="s">
        <v>9693</v>
      </c>
      <c r="R8306" s="2033" t="s">
        <v>18324</v>
      </c>
    </row>
    <row r="8307" spans="1:18">
      <c r="A8307" s="1915" t="s">
        <v>17805</v>
      </c>
      <c r="B8307" s="1909" t="s">
        <v>17866</v>
      </c>
      <c r="C8307" s="1879" t="s">
        <v>923</v>
      </c>
      <c r="D8307" s="1870" t="s">
        <v>6389</v>
      </c>
      <c r="E8307" s="1873">
        <v>42095</v>
      </c>
      <c r="F8307" s="1874">
        <f t="shared" si="1660"/>
        <v>42112</v>
      </c>
      <c r="G8307" s="1874">
        <f t="shared" si="1661"/>
        <v>42116</v>
      </c>
      <c r="H8307" s="1910" t="s">
        <v>16840</v>
      </c>
      <c r="I8307" s="1910" t="s">
        <v>16231</v>
      </c>
      <c r="J8307" s="721" t="s">
        <v>943</v>
      </c>
      <c r="K8307" s="1901" t="s">
        <v>1198</v>
      </c>
      <c r="L8307" s="721" t="s">
        <v>943</v>
      </c>
      <c r="M8307" s="1901" t="s">
        <v>2170</v>
      </c>
      <c r="N8307" s="1875" t="s">
        <v>2187</v>
      </c>
      <c r="O8307" s="1897">
        <v>42130</v>
      </c>
      <c r="P8307" s="1875" t="s">
        <v>6457</v>
      </c>
      <c r="R8307" s="2032" t="s">
        <v>18094</v>
      </c>
    </row>
    <row r="8308" spans="1:18" ht="13.5" thickBot="1">
      <c r="A8308" s="1940" t="s">
        <v>5157</v>
      </c>
      <c r="B8308" s="1881" t="s">
        <v>17636</v>
      </c>
      <c r="C8308" s="1912"/>
      <c r="D8308" s="1881"/>
      <c r="E8308" s="1903"/>
      <c r="F8308" s="1903"/>
      <c r="G8308" s="1903"/>
      <c r="H8308" s="1923"/>
      <c r="I8308" s="1923"/>
      <c r="J8308" s="1876" t="s">
        <v>4331</v>
      </c>
      <c r="K8308" s="1877" t="s">
        <v>1196</v>
      </c>
      <c r="L8308" s="1877" t="s">
        <v>2165</v>
      </c>
      <c r="M8308" s="1877" t="s">
        <v>1953</v>
      </c>
      <c r="N8308" s="1877" t="s">
        <v>2166</v>
      </c>
      <c r="O8308" s="828" t="s">
        <v>17766</v>
      </c>
    </row>
    <row r="8309" spans="1:18">
      <c r="A8309" s="555"/>
      <c r="B8309" s="660" t="s">
        <v>17637</v>
      </c>
      <c r="C8309" s="565"/>
      <c r="D8309" s="1360" t="s">
        <v>6389</v>
      </c>
      <c r="E8309" s="1111">
        <v>42095</v>
      </c>
      <c r="F8309" s="1311">
        <f>E8309+17</f>
        <v>42112</v>
      </c>
      <c r="G8309" s="1311">
        <f>E8309+21</f>
        <v>42116</v>
      </c>
      <c r="H8309" s="1106" t="s">
        <v>16844</v>
      </c>
      <c r="I8309" s="1106" t="s">
        <v>16805</v>
      </c>
      <c r="J8309" s="729"/>
      <c r="K8309" s="660"/>
      <c r="L8309" s="729"/>
      <c r="M8309" s="660"/>
      <c r="N8309" s="557"/>
    </row>
    <row r="8310" spans="1:18">
      <c r="A8310" s="569"/>
      <c r="B8310" s="569"/>
      <c r="C8310" s="563"/>
      <c r="D8310" s="1360" t="s">
        <v>6389</v>
      </c>
      <c r="E8310" s="1111">
        <v>42095</v>
      </c>
      <c r="F8310" s="1311">
        <f t="shared" ref="F8310:F8315" si="1662">E8310+17</f>
        <v>42112</v>
      </c>
      <c r="G8310" s="1311">
        <f t="shared" ref="G8310:G8315" si="1663">E8310+21</f>
        <v>42116</v>
      </c>
      <c r="H8310" s="1106" t="s">
        <v>16844</v>
      </c>
      <c r="I8310" s="1106" t="s">
        <v>16805</v>
      </c>
      <c r="J8310" s="569"/>
      <c r="K8310" s="569"/>
      <c r="L8310" s="569"/>
      <c r="M8310" s="569"/>
      <c r="N8310" s="569"/>
    </row>
    <row r="8311" spans="1:18">
      <c r="A8311" s="569"/>
      <c r="B8311" s="569"/>
      <c r="C8311" s="563"/>
      <c r="D8311" s="1360" t="s">
        <v>6389</v>
      </c>
      <c r="E8311" s="1111">
        <v>42095</v>
      </c>
      <c r="F8311" s="1311">
        <f t="shared" si="1662"/>
        <v>42112</v>
      </c>
      <c r="G8311" s="1311">
        <f t="shared" si="1663"/>
        <v>42116</v>
      </c>
      <c r="H8311" s="1106" t="s">
        <v>16844</v>
      </c>
      <c r="I8311" s="1106" t="s">
        <v>16805</v>
      </c>
      <c r="J8311" s="569"/>
      <c r="K8311" s="569"/>
      <c r="L8311" s="569"/>
      <c r="M8311" s="569"/>
      <c r="N8311" s="569"/>
    </row>
    <row r="8312" spans="1:18">
      <c r="A8312" s="569"/>
      <c r="B8312" s="569"/>
      <c r="C8312" s="563"/>
      <c r="D8312" s="1360" t="s">
        <v>6389</v>
      </c>
      <c r="E8312" s="1111">
        <v>42095</v>
      </c>
      <c r="F8312" s="1311">
        <f t="shared" si="1662"/>
        <v>42112</v>
      </c>
      <c r="G8312" s="1311">
        <f t="shared" si="1663"/>
        <v>42116</v>
      </c>
      <c r="H8312" s="1106" t="s">
        <v>16844</v>
      </c>
      <c r="I8312" s="1106" t="s">
        <v>16805</v>
      </c>
      <c r="J8312" s="569"/>
      <c r="K8312" s="569"/>
      <c r="L8312" s="569"/>
      <c r="M8312" s="569"/>
      <c r="N8312" s="569"/>
    </row>
    <row r="8313" spans="1:18">
      <c r="A8313" s="569"/>
      <c r="B8313" s="569"/>
      <c r="C8313" s="563"/>
      <c r="D8313" s="1360" t="s">
        <v>6389</v>
      </c>
      <c r="E8313" s="1111">
        <v>42095</v>
      </c>
      <c r="F8313" s="1311">
        <f t="shared" si="1662"/>
        <v>42112</v>
      </c>
      <c r="G8313" s="1311">
        <f t="shared" si="1663"/>
        <v>42116</v>
      </c>
      <c r="H8313" s="1106" t="s">
        <v>16844</v>
      </c>
      <c r="I8313" s="1106" t="s">
        <v>16805</v>
      </c>
      <c r="J8313" s="569"/>
      <c r="K8313" s="569"/>
      <c r="L8313" s="569"/>
      <c r="M8313" s="569"/>
      <c r="N8313" s="569"/>
    </row>
    <row r="8314" spans="1:18">
      <c r="A8314" s="569"/>
      <c r="B8314" s="569"/>
      <c r="C8314" s="563"/>
      <c r="D8314" s="1360" t="s">
        <v>6389</v>
      </c>
      <c r="E8314" s="1111">
        <v>42095</v>
      </c>
      <c r="F8314" s="1311">
        <f t="shared" si="1662"/>
        <v>42112</v>
      </c>
      <c r="G8314" s="1311">
        <f t="shared" si="1663"/>
        <v>42116</v>
      </c>
      <c r="H8314" s="1106" t="s">
        <v>16844</v>
      </c>
      <c r="I8314" s="1106" t="s">
        <v>16805</v>
      </c>
      <c r="J8314" s="569"/>
      <c r="K8314" s="569"/>
      <c r="L8314" s="569"/>
      <c r="M8314" s="569"/>
      <c r="N8314" s="569"/>
    </row>
    <row r="8315" spans="1:18">
      <c r="A8315" s="569"/>
      <c r="B8315" s="569"/>
      <c r="C8315" s="563"/>
      <c r="D8315" s="1360" t="s">
        <v>6389</v>
      </c>
      <c r="E8315" s="1111">
        <v>42095</v>
      </c>
      <c r="F8315" s="1311">
        <f t="shared" si="1662"/>
        <v>42112</v>
      </c>
      <c r="G8315" s="1311">
        <f t="shared" si="1663"/>
        <v>42116</v>
      </c>
      <c r="H8315" s="1106" t="s">
        <v>16844</v>
      </c>
      <c r="I8315" s="1106" t="s">
        <v>16805</v>
      </c>
      <c r="J8315" s="569"/>
      <c r="K8315" s="569"/>
      <c r="L8315" s="569"/>
      <c r="M8315" s="569"/>
      <c r="N8315" s="569"/>
    </row>
    <row r="8316" spans="1:18" ht="13.5" thickBot="1">
      <c r="A8316" s="2714" t="s">
        <v>5157</v>
      </c>
      <c r="B8316" s="1881" t="s">
        <v>16917</v>
      </c>
      <c r="C8316" s="1912"/>
      <c r="D8316" s="1881"/>
      <c r="E8316" s="1903"/>
      <c r="F8316" s="1903"/>
      <c r="G8316" s="1903"/>
      <c r="H8316" s="1923"/>
      <c r="I8316" s="1923"/>
      <c r="J8316" s="1876" t="s">
        <v>4331</v>
      </c>
      <c r="K8316" s="1877" t="s">
        <v>1196</v>
      </c>
      <c r="L8316" s="1877" t="s">
        <v>2165</v>
      </c>
      <c r="M8316" s="1877" t="s">
        <v>1953</v>
      </c>
      <c r="N8316" s="1877" t="s">
        <v>2166</v>
      </c>
      <c r="O8316" s="828" t="s">
        <v>17686</v>
      </c>
    </row>
    <row r="8317" spans="1:18" s="1687" customFormat="1">
      <c r="A8317" s="1868" t="s">
        <v>17807</v>
      </c>
      <c r="B8317" s="1901" t="s">
        <v>17867</v>
      </c>
      <c r="C8317" s="1879" t="s">
        <v>923</v>
      </c>
      <c r="D8317" s="1870" t="s">
        <v>6389</v>
      </c>
      <c r="E8317" s="1873">
        <v>42095</v>
      </c>
      <c r="F8317" s="1874">
        <f>E8317+17</f>
        <v>42112</v>
      </c>
      <c r="G8317" s="1874">
        <f>E8317+21</f>
        <v>42116</v>
      </c>
      <c r="H8317" s="1809" t="s">
        <v>16163</v>
      </c>
      <c r="I8317" s="1809" t="s">
        <v>15742</v>
      </c>
      <c r="J8317" s="721" t="s">
        <v>943</v>
      </c>
      <c r="K8317" s="1901" t="s">
        <v>1198</v>
      </c>
      <c r="L8317" s="721" t="s">
        <v>943</v>
      </c>
      <c r="M8317" s="1901" t="s">
        <v>2170</v>
      </c>
      <c r="N8317" s="1875" t="s">
        <v>2187</v>
      </c>
      <c r="O8317" s="710">
        <v>42191</v>
      </c>
      <c r="P8317" s="1875" t="s">
        <v>19110</v>
      </c>
    </row>
    <row r="8318" spans="1:18">
      <c r="A8318" s="1915" t="s">
        <v>17808</v>
      </c>
      <c r="B8318" s="1901" t="s">
        <v>17912</v>
      </c>
      <c r="C8318" s="1879" t="s">
        <v>922</v>
      </c>
      <c r="D8318" s="1870" t="s">
        <v>6389</v>
      </c>
      <c r="E8318" s="1873">
        <v>42095</v>
      </c>
      <c r="F8318" s="1874">
        <f t="shared" ref="F8318:F8321" si="1664">E8318+17</f>
        <v>42112</v>
      </c>
      <c r="G8318" s="1874">
        <f t="shared" ref="G8318:G8321" si="1665">E8318+21</f>
        <v>42116</v>
      </c>
      <c r="H8318" s="1809" t="s">
        <v>16163</v>
      </c>
      <c r="I8318" s="1809" t="s">
        <v>15742</v>
      </c>
      <c r="J8318" s="721" t="s">
        <v>943</v>
      </c>
      <c r="K8318" s="1784"/>
      <c r="L8318" s="721" t="s">
        <v>943</v>
      </c>
      <c r="M8318" s="1901" t="s">
        <v>2170</v>
      </c>
      <c r="N8318" s="1875" t="s">
        <v>2187</v>
      </c>
      <c r="P8318" s="2033" t="s">
        <v>19615</v>
      </c>
      <c r="R8318" s="2032" t="s">
        <v>19447</v>
      </c>
    </row>
    <row r="8319" spans="1:18">
      <c r="A8319" s="1915" t="s">
        <v>17809</v>
      </c>
      <c r="B8319" s="1901" t="s">
        <v>17664</v>
      </c>
      <c r="C8319" s="1879" t="s">
        <v>922</v>
      </c>
      <c r="D8319" s="1870" t="s">
        <v>6389</v>
      </c>
      <c r="E8319" s="1873">
        <v>42095</v>
      </c>
      <c r="F8319" s="1874">
        <f t="shared" si="1664"/>
        <v>42112</v>
      </c>
      <c r="G8319" s="1874">
        <f t="shared" si="1665"/>
        <v>42116</v>
      </c>
      <c r="H8319" s="1809" t="s">
        <v>16163</v>
      </c>
      <c r="I8319" s="1809" t="s">
        <v>15742</v>
      </c>
      <c r="J8319" s="721" t="s">
        <v>943</v>
      </c>
      <c r="K8319" s="1901" t="s">
        <v>1198</v>
      </c>
      <c r="L8319" s="721" t="s">
        <v>943</v>
      </c>
      <c r="M8319" s="1901" t="s">
        <v>2170</v>
      </c>
      <c r="N8319" s="1875" t="s">
        <v>2187</v>
      </c>
      <c r="O8319" s="1897">
        <v>42200</v>
      </c>
      <c r="P8319" s="1875" t="s">
        <v>9693</v>
      </c>
      <c r="R8319" s="2032" t="s">
        <v>18848</v>
      </c>
    </row>
    <row r="8320" spans="1:18">
      <c r="A8320" s="2032" t="s">
        <v>17810</v>
      </c>
      <c r="B8320" s="1901" t="s">
        <v>17664</v>
      </c>
      <c r="C8320" s="1879" t="s">
        <v>922</v>
      </c>
      <c r="D8320" s="1870" t="s">
        <v>6389</v>
      </c>
      <c r="E8320" s="1873">
        <v>42095</v>
      </c>
      <c r="F8320" s="1874">
        <f t="shared" si="1664"/>
        <v>42112</v>
      </c>
      <c r="G8320" s="1874">
        <f t="shared" si="1665"/>
        <v>42116</v>
      </c>
      <c r="H8320" s="1809" t="s">
        <v>16163</v>
      </c>
      <c r="I8320" s="1809" t="s">
        <v>15742</v>
      </c>
      <c r="J8320" s="721" t="s">
        <v>943</v>
      </c>
      <c r="K8320" s="1901" t="s">
        <v>1198</v>
      </c>
      <c r="L8320" s="721" t="s">
        <v>943</v>
      </c>
      <c r="M8320" s="1901" t="s">
        <v>2170</v>
      </c>
      <c r="N8320" s="1875" t="s">
        <v>2187</v>
      </c>
      <c r="O8320" s="1897">
        <v>42177</v>
      </c>
      <c r="P8320" s="1875" t="s">
        <v>19215</v>
      </c>
    </row>
    <row r="8321" spans="1:18">
      <c r="A8321" s="1915" t="s">
        <v>17811</v>
      </c>
      <c r="B8321" s="1901" t="s">
        <v>17867</v>
      </c>
      <c r="C8321" s="1879" t="s">
        <v>923</v>
      </c>
      <c r="D8321" s="1870" t="s">
        <v>6389</v>
      </c>
      <c r="E8321" s="1873">
        <v>42095</v>
      </c>
      <c r="F8321" s="1874">
        <f t="shared" si="1664"/>
        <v>42112</v>
      </c>
      <c r="G8321" s="1874">
        <f t="shared" si="1665"/>
        <v>42116</v>
      </c>
      <c r="H8321" s="1809" t="s">
        <v>16163</v>
      </c>
      <c r="I8321" s="1809" t="s">
        <v>15742</v>
      </c>
      <c r="J8321" s="721" t="s">
        <v>943</v>
      </c>
      <c r="K8321" s="1901" t="s">
        <v>1198</v>
      </c>
      <c r="L8321" s="721" t="s">
        <v>943</v>
      </c>
      <c r="M8321" s="1901" t="s">
        <v>2170</v>
      </c>
      <c r="N8321" s="1875" t="s">
        <v>2187</v>
      </c>
      <c r="O8321" s="1897">
        <v>42195</v>
      </c>
      <c r="P8321" s="1875" t="s">
        <v>19214</v>
      </c>
      <c r="R8321" s="2032" t="s">
        <v>19200</v>
      </c>
    </row>
    <row r="8322" spans="1:18">
      <c r="A8322" s="2504" t="s">
        <v>10501</v>
      </c>
      <c r="B8322" s="1607" t="s">
        <v>17833</v>
      </c>
      <c r="C8322" s="1912"/>
      <c r="D8322" s="2499"/>
      <c r="E8322" s="2499"/>
      <c r="F8322" s="2499"/>
      <c r="G8322" s="2499"/>
      <c r="H8322" s="1923"/>
      <c r="I8322" s="1923"/>
      <c r="J8322" s="2503" t="s">
        <v>4331</v>
      </c>
      <c r="K8322" s="1877" t="s">
        <v>1197</v>
      </c>
      <c r="L8322" s="2436" t="s">
        <v>1007</v>
      </c>
    </row>
    <row r="8323" spans="1:18">
      <c r="A8323" s="2284" t="s">
        <v>17896</v>
      </c>
      <c r="B8323" s="1901" t="s">
        <v>17604</v>
      </c>
      <c r="C8323" s="1879" t="s">
        <v>922</v>
      </c>
      <c r="D8323" s="1522" t="s">
        <v>9347</v>
      </c>
      <c r="E8323" s="2528">
        <v>42097</v>
      </c>
      <c r="F8323" s="801">
        <f t="shared" ref="F8323" si="1666">E8323+17</f>
        <v>42114</v>
      </c>
      <c r="G8323" s="2528">
        <f t="shared" ref="G8323" si="1667">E8323+21</f>
        <v>42118</v>
      </c>
      <c r="H8323" s="1925" t="s">
        <v>16582</v>
      </c>
      <c r="I8323" s="1925" t="s">
        <v>16587</v>
      </c>
      <c r="J8323" s="1875" t="s">
        <v>2187</v>
      </c>
      <c r="K8323" s="1901" t="s">
        <v>1198</v>
      </c>
      <c r="L8323" s="1875" t="s">
        <v>2187</v>
      </c>
      <c r="P8323" s="2032" t="s">
        <v>18337</v>
      </c>
    </row>
    <row r="8324" spans="1:18">
      <c r="A8324" s="2033" t="s">
        <v>17897</v>
      </c>
      <c r="B8324" s="1901" t="s">
        <v>17604</v>
      </c>
      <c r="C8324" s="1879" t="s">
        <v>922</v>
      </c>
      <c r="D8324" s="1522" t="s">
        <v>9347</v>
      </c>
      <c r="E8324" s="2528">
        <v>42097</v>
      </c>
      <c r="F8324" s="801">
        <f t="shared" ref="F8324:F8327" si="1668">E8324+17</f>
        <v>42114</v>
      </c>
      <c r="G8324" s="2528">
        <f t="shared" ref="G8324:G8327" si="1669">E8324+21</f>
        <v>42118</v>
      </c>
      <c r="H8324" s="1925" t="s">
        <v>16582</v>
      </c>
      <c r="I8324" s="1925" t="s">
        <v>16587</v>
      </c>
      <c r="J8324" s="1875" t="s">
        <v>2187</v>
      </c>
      <c r="K8324" s="1901" t="s">
        <v>1198</v>
      </c>
      <c r="L8324" s="1875" t="s">
        <v>2187</v>
      </c>
      <c r="P8324" s="2032" t="s">
        <v>18337</v>
      </c>
    </row>
    <row r="8325" spans="1:18">
      <c r="A8325" s="1917" t="s">
        <v>17898</v>
      </c>
      <c r="B8325" s="1985" t="s">
        <v>17865</v>
      </c>
      <c r="C8325" s="1932" t="s">
        <v>923</v>
      </c>
      <c r="D8325" s="1482" t="s">
        <v>9347</v>
      </c>
      <c r="E8325" s="2653">
        <v>42097</v>
      </c>
      <c r="F8325" s="2654">
        <f t="shared" si="1668"/>
        <v>42114</v>
      </c>
      <c r="G8325" s="2653">
        <f t="shared" si="1669"/>
        <v>42118</v>
      </c>
      <c r="H8325" s="822" t="s">
        <v>16582</v>
      </c>
      <c r="I8325" s="822" t="s">
        <v>16587</v>
      </c>
      <c r="J8325" s="1930" t="s">
        <v>2187</v>
      </c>
      <c r="K8325" s="1472" t="s">
        <v>943</v>
      </c>
      <c r="L8325" s="1875" t="s">
        <v>2187</v>
      </c>
      <c r="M8325" s="1917"/>
      <c r="N8325" s="1917"/>
      <c r="O8325" s="1366">
        <v>42146</v>
      </c>
      <c r="P8325" s="1917" t="s">
        <v>4959</v>
      </c>
    </row>
    <row r="8326" spans="1:18">
      <c r="A8326" s="1905" t="s">
        <v>17831</v>
      </c>
      <c r="B8326" s="1985" t="s">
        <v>17865</v>
      </c>
      <c r="C8326" s="1932" t="s">
        <v>923</v>
      </c>
      <c r="D8326" s="1482" t="s">
        <v>9347</v>
      </c>
      <c r="E8326" s="2653">
        <v>42097</v>
      </c>
      <c r="F8326" s="2654">
        <f t="shared" si="1668"/>
        <v>42114</v>
      </c>
      <c r="G8326" s="2653">
        <f t="shared" si="1669"/>
        <v>42118</v>
      </c>
      <c r="H8326" s="822" t="s">
        <v>16582</v>
      </c>
      <c r="I8326" s="822" t="s">
        <v>16587</v>
      </c>
      <c r="J8326" s="1930" t="s">
        <v>2187</v>
      </c>
      <c r="K8326" s="1472" t="s">
        <v>943</v>
      </c>
      <c r="L8326" s="1875" t="s">
        <v>2187</v>
      </c>
      <c r="M8326" s="1917"/>
      <c r="N8326" s="1917"/>
      <c r="O8326" s="1366">
        <v>42146</v>
      </c>
      <c r="P8326" s="1917" t="s">
        <v>4959</v>
      </c>
    </row>
    <row r="8327" spans="1:18">
      <c r="A8327" s="1905" t="s">
        <v>17832</v>
      </c>
      <c r="B8327" s="1985" t="s">
        <v>17865</v>
      </c>
      <c r="C8327" s="1932" t="s">
        <v>923</v>
      </c>
      <c r="D8327" s="1482" t="s">
        <v>9347</v>
      </c>
      <c r="E8327" s="2653">
        <v>42097</v>
      </c>
      <c r="F8327" s="2654">
        <f t="shared" si="1668"/>
        <v>42114</v>
      </c>
      <c r="G8327" s="2653">
        <f t="shared" si="1669"/>
        <v>42118</v>
      </c>
      <c r="H8327" s="822" t="s">
        <v>16582</v>
      </c>
      <c r="I8327" s="822" t="s">
        <v>16587</v>
      </c>
      <c r="J8327" s="1930" t="s">
        <v>2187</v>
      </c>
      <c r="K8327" s="1472" t="s">
        <v>943</v>
      </c>
      <c r="L8327" s="1875" t="s">
        <v>2187</v>
      </c>
      <c r="M8327" s="1917"/>
      <c r="N8327" s="1917"/>
      <c r="O8327" s="1366">
        <v>42146</v>
      </c>
      <c r="P8327" s="1917" t="s">
        <v>4959</v>
      </c>
    </row>
    <row r="8328" spans="1:18">
      <c r="A8328" s="1940" t="s">
        <v>14605</v>
      </c>
      <c r="B8328" s="1881" t="s">
        <v>17700</v>
      </c>
      <c r="C8328" s="1912"/>
      <c r="D8328" s="1881"/>
      <c r="E8328" s="1903"/>
      <c r="F8328" s="1903"/>
      <c r="G8328" s="1903"/>
      <c r="H8328" s="2065"/>
      <c r="I8328" s="2065"/>
      <c r="J8328" s="1876" t="s">
        <v>4331</v>
      </c>
      <c r="K8328" s="1877" t="s">
        <v>1196</v>
      </c>
      <c r="L8328" s="1877" t="s">
        <v>2165</v>
      </c>
      <c r="M8328" s="1877" t="s">
        <v>1953</v>
      </c>
      <c r="N8328" s="1877" t="s">
        <v>2166</v>
      </c>
    </row>
    <row r="8329" spans="1:18">
      <c r="A8329" s="1982" t="s">
        <v>17834</v>
      </c>
      <c r="B8329" s="1985" t="s">
        <v>17699</v>
      </c>
      <c r="C8329" s="1932" t="s">
        <v>922</v>
      </c>
      <c r="D8329" s="1982" t="s">
        <v>14606</v>
      </c>
      <c r="E8329" s="1298">
        <v>42099</v>
      </c>
      <c r="F8329" s="1983">
        <f>E8329+17</f>
        <v>42116</v>
      </c>
      <c r="G8329" s="1983">
        <f>E8329+21</f>
        <v>42120</v>
      </c>
      <c r="H8329" s="822" t="s">
        <v>14841</v>
      </c>
      <c r="I8329" s="822" t="s">
        <v>14847</v>
      </c>
      <c r="J8329" s="1875" t="s">
        <v>2187</v>
      </c>
      <c r="K8329" s="1472" t="s">
        <v>943</v>
      </c>
      <c r="L8329" s="1472" t="s">
        <v>943</v>
      </c>
      <c r="M8329" s="1985" t="s">
        <v>2170</v>
      </c>
      <c r="N8329" s="1932" t="s">
        <v>2132</v>
      </c>
      <c r="O8329" s="1366">
        <v>42187</v>
      </c>
      <c r="P8329" s="1917" t="s">
        <v>4959</v>
      </c>
    </row>
    <row r="8330" spans="1:18">
      <c r="A8330" s="9" t="s">
        <v>17835</v>
      </c>
      <c r="B8330" s="1901" t="s">
        <v>17699</v>
      </c>
      <c r="C8330" s="1879" t="s">
        <v>922</v>
      </c>
      <c r="D8330" s="1870" t="s">
        <v>14606</v>
      </c>
      <c r="E8330" s="1873">
        <v>42099</v>
      </c>
      <c r="F8330" s="1874">
        <f t="shared" ref="F8330:F8335" si="1670">E8330+17</f>
        <v>42116</v>
      </c>
      <c r="G8330" s="1874">
        <f t="shared" ref="G8330:G8335" si="1671">E8330+21</f>
        <v>42120</v>
      </c>
      <c r="H8330" s="1906" t="s">
        <v>14841</v>
      </c>
      <c r="I8330" s="1906" t="s">
        <v>14847</v>
      </c>
      <c r="J8330" s="721" t="s">
        <v>943</v>
      </c>
      <c r="K8330" s="1901" t="s">
        <v>1198</v>
      </c>
      <c r="L8330" s="721" t="s">
        <v>943</v>
      </c>
      <c r="M8330" s="1901" t="s">
        <v>2170</v>
      </c>
      <c r="N8330" s="1909" t="s">
        <v>2132</v>
      </c>
      <c r="O8330" s="1897">
        <v>42187</v>
      </c>
      <c r="P8330" s="1711" t="s">
        <v>4612</v>
      </c>
    </row>
    <row r="8331" spans="1:18">
      <c r="A8331" s="9" t="s">
        <v>17836</v>
      </c>
      <c r="B8331" s="1901" t="s">
        <v>17900</v>
      </c>
      <c r="C8331" s="1879" t="s">
        <v>923</v>
      </c>
      <c r="D8331" s="1870" t="s">
        <v>14606</v>
      </c>
      <c r="E8331" s="1873">
        <v>42099</v>
      </c>
      <c r="F8331" s="1874">
        <f t="shared" si="1670"/>
        <v>42116</v>
      </c>
      <c r="G8331" s="1874">
        <f t="shared" si="1671"/>
        <v>42120</v>
      </c>
      <c r="H8331" s="1906" t="s">
        <v>14841</v>
      </c>
      <c r="I8331" s="1906" t="s">
        <v>14847</v>
      </c>
      <c r="J8331" s="721" t="s">
        <v>943</v>
      </c>
      <c r="K8331" s="1901" t="s">
        <v>1198</v>
      </c>
      <c r="L8331" s="721" t="s">
        <v>943</v>
      </c>
      <c r="M8331" s="1901" t="s">
        <v>2170</v>
      </c>
      <c r="N8331" s="1909" t="s">
        <v>2132</v>
      </c>
      <c r="O8331" s="1897">
        <v>42187</v>
      </c>
      <c r="P8331" s="1711" t="s">
        <v>4612</v>
      </c>
    </row>
    <row r="8332" spans="1:18">
      <c r="A8332" s="1905" t="s">
        <v>17837</v>
      </c>
      <c r="B8332" s="1985" t="s">
        <v>17900</v>
      </c>
      <c r="C8332" s="1932" t="s">
        <v>923</v>
      </c>
      <c r="D8332" s="1982" t="s">
        <v>14606</v>
      </c>
      <c r="E8332" s="1298">
        <v>42099</v>
      </c>
      <c r="F8332" s="1983">
        <f t="shared" si="1670"/>
        <v>42116</v>
      </c>
      <c r="G8332" s="1983">
        <f t="shared" si="1671"/>
        <v>42120</v>
      </c>
      <c r="H8332" s="822" t="s">
        <v>14841</v>
      </c>
      <c r="I8332" s="822" t="s">
        <v>14847</v>
      </c>
      <c r="J8332" s="721" t="s">
        <v>943</v>
      </c>
      <c r="K8332" s="1472" t="s">
        <v>943</v>
      </c>
      <c r="L8332" s="1472" t="s">
        <v>943</v>
      </c>
      <c r="M8332" s="1985" t="s">
        <v>2170</v>
      </c>
      <c r="N8332" s="1932" t="s">
        <v>2132</v>
      </c>
      <c r="O8332" s="1897">
        <v>42187</v>
      </c>
      <c r="P8332" s="1711" t="s">
        <v>4612</v>
      </c>
    </row>
    <row r="8333" spans="1:18">
      <c r="A8333" s="9" t="s">
        <v>17968</v>
      </c>
      <c r="B8333" s="1901" t="s">
        <v>17900</v>
      </c>
      <c r="C8333" s="1879" t="s">
        <v>923</v>
      </c>
      <c r="D8333" s="1870" t="s">
        <v>14606</v>
      </c>
      <c r="E8333" s="1873">
        <v>42099</v>
      </c>
      <c r="F8333" s="1874">
        <f t="shared" si="1670"/>
        <v>42116</v>
      </c>
      <c r="G8333" s="1874">
        <f t="shared" si="1671"/>
        <v>42120</v>
      </c>
      <c r="H8333" s="1906" t="s">
        <v>14841</v>
      </c>
      <c r="I8333" s="1906" t="s">
        <v>14847</v>
      </c>
      <c r="J8333" s="1875" t="s">
        <v>2132</v>
      </c>
      <c r="K8333" s="1901" t="s">
        <v>1198</v>
      </c>
      <c r="L8333" s="721" t="s">
        <v>943</v>
      </c>
      <c r="M8333" s="1901" t="s">
        <v>2170</v>
      </c>
      <c r="N8333" s="721" t="s">
        <v>943</v>
      </c>
      <c r="P8333" s="1711" t="s">
        <v>18331</v>
      </c>
    </row>
    <row r="8334" spans="1:18">
      <c r="A8334" s="9" t="s">
        <v>17838</v>
      </c>
      <c r="B8334" s="1901" t="s">
        <v>17900</v>
      </c>
      <c r="C8334" s="1879" t="s">
        <v>923</v>
      </c>
      <c r="D8334" s="1870" t="s">
        <v>14606</v>
      </c>
      <c r="E8334" s="1873">
        <v>42099</v>
      </c>
      <c r="F8334" s="1874">
        <f t="shared" si="1670"/>
        <v>42116</v>
      </c>
      <c r="G8334" s="1874">
        <f t="shared" si="1671"/>
        <v>42120</v>
      </c>
      <c r="H8334" s="1906" t="s">
        <v>14841</v>
      </c>
      <c r="I8334" s="1906" t="s">
        <v>14847</v>
      </c>
      <c r="J8334" s="721" t="s">
        <v>943</v>
      </c>
      <c r="K8334" s="1901" t="s">
        <v>1198</v>
      </c>
      <c r="L8334" s="721" t="s">
        <v>943</v>
      </c>
      <c r="M8334" s="1901" t="s">
        <v>2170</v>
      </c>
      <c r="N8334" s="1909" t="s">
        <v>2132</v>
      </c>
      <c r="O8334" s="1897">
        <v>42187</v>
      </c>
      <c r="P8334" s="1711" t="s">
        <v>4612</v>
      </c>
    </row>
    <row r="8335" spans="1:18">
      <c r="A8335" s="9" t="s">
        <v>17839</v>
      </c>
      <c r="B8335" s="1901" t="s">
        <v>17900</v>
      </c>
      <c r="C8335" s="1879" t="s">
        <v>923</v>
      </c>
      <c r="D8335" s="1870" t="s">
        <v>14606</v>
      </c>
      <c r="E8335" s="1873">
        <v>42099</v>
      </c>
      <c r="F8335" s="1874">
        <f t="shared" si="1670"/>
        <v>42116</v>
      </c>
      <c r="G8335" s="1874">
        <f t="shared" si="1671"/>
        <v>42120</v>
      </c>
      <c r="H8335" s="1906" t="s">
        <v>14841</v>
      </c>
      <c r="I8335" s="1906" t="s">
        <v>14847</v>
      </c>
      <c r="J8335" s="721" t="s">
        <v>943</v>
      </c>
      <c r="K8335" s="1901" t="s">
        <v>1198</v>
      </c>
      <c r="L8335" s="721" t="s">
        <v>943</v>
      </c>
      <c r="M8335" s="1901" t="s">
        <v>2170</v>
      </c>
      <c r="N8335" s="1909" t="s">
        <v>2132</v>
      </c>
      <c r="O8335" s="1897">
        <v>42187</v>
      </c>
      <c r="P8335" s="1711" t="s">
        <v>4612</v>
      </c>
    </row>
    <row r="8336" spans="1:18">
      <c r="A8336" s="1899" t="s">
        <v>5389</v>
      </c>
      <c r="B8336" s="1881" t="s">
        <v>16927</v>
      </c>
      <c r="C8336" s="1882"/>
      <c r="D8336" s="1903"/>
      <c r="E8336" s="1903"/>
      <c r="F8336" s="1903"/>
      <c r="G8336" s="1903"/>
      <c r="H8336" s="1923"/>
      <c r="I8336" s="1923"/>
      <c r="J8336" s="1876" t="s">
        <v>4331</v>
      </c>
      <c r="K8336" s="1877" t="s">
        <v>1196</v>
      </c>
      <c r="L8336" s="1877" t="s">
        <v>2165</v>
      </c>
      <c r="M8336" s="1877" t="s">
        <v>1953</v>
      </c>
      <c r="N8336" s="1877" t="s">
        <v>2166</v>
      </c>
      <c r="O8336" s="648" t="s">
        <v>17724</v>
      </c>
    </row>
    <row r="8337" spans="1:18" s="1711" customFormat="1">
      <c r="A8337" s="1145" t="s">
        <v>17868</v>
      </c>
      <c r="B8337" s="1901" t="s">
        <v>17702</v>
      </c>
      <c r="C8337" s="1879" t="s">
        <v>922</v>
      </c>
      <c r="D8337" s="1870" t="s">
        <v>5389</v>
      </c>
      <c r="E8337" s="1873">
        <v>42099</v>
      </c>
      <c r="F8337" s="1874">
        <f t="shared" ref="F8337:F8338" si="1672">E8337+17</f>
        <v>42116</v>
      </c>
      <c r="G8337" s="1874">
        <f t="shared" ref="G8337:G8338" si="1673">E8337+21</f>
        <v>42120</v>
      </c>
      <c r="H8337" s="1718" t="s">
        <v>16164</v>
      </c>
      <c r="I8337" s="1718" t="s">
        <v>16165</v>
      </c>
      <c r="J8337" s="1875" t="s">
        <v>2187</v>
      </c>
      <c r="K8337" s="1901" t="s">
        <v>1198</v>
      </c>
      <c r="L8337" s="1901" t="s">
        <v>2169</v>
      </c>
      <c r="M8337" s="721" t="s">
        <v>943</v>
      </c>
      <c r="N8337" s="1875" t="s">
        <v>2187</v>
      </c>
      <c r="O8337" s="2926">
        <v>42177</v>
      </c>
      <c r="P8337" s="1711" t="s">
        <v>4401</v>
      </c>
      <c r="R8337" s="1711" t="s">
        <v>18835</v>
      </c>
    </row>
    <row r="8338" spans="1:18">
      <c r="A8338" s="2033" t="s">
        <v>17869</v>
      </c>
      <c r="B8338" s="1901" t="s">
        <v>18266</v>
      </c>
      <c r="C8338" s="1879" t="s">
        <v>922</v>
      </c>
      <c r="D8338" s="1870" t="s">
        <v>5389</v>
      </c>
      <c r="E8338" s="1873">
        <v>42099</v>
      </c>
      <c r="F8338" s="1874">
        <f t="shared" si="1672"/>
        <v>42116</v>
      </c>
      <c r="G8338" s="1874">
        <f t="shared" si="1673"/>
        <v>42120</v>
      </c>
      <c r="H8338" s="1884" t="s">
        <v>16164</v>
      </c>
      <c r="I8338" s="1884" t="s">
        <v>16165</v>
      </c>
      <c r="J8338" s="1875" t="s">
        <v>2187</v>
      </c>
      <c r="K8338" s="1901" t="s">
        <v>1198</v>
      </c>
      <c r="L8338" s="1901" t="s">
        <v>2169</v>
      </c>
      <c r="M8338" s="721" t="s">
        <v>943</v>
      </c>
      <c r="N8338" s="1875" t="s">
        <v>2187</v>
      </c>
    </row>
    <row r="8339" spans="1:18">
      <c r="A8339" s="1919" t="s">
        <v>17901</v>
      </c>
      <c r="B8339" s="1901" t="s">
        <v>17702</v>
      </c>
      <c r="C8339" s="1879" t="s">
        <v>922</v>
      </c>
      <c r="D8339" s="1870" t="s">
        <v>5389</v>
      </c>
      <c r="E8339" s="1873">
        <v>42099</v>
      </c>
      <c r="F8339" s="1874">
        <f t="shared" ref="F8339:F8341" si="1674">E8339+17</f>
        <v>42116</v>
      </c>
      <c r="G8339" s="1874">
        <f t="shared" ref="G8339:G8341" si="1675">E8339+21</f>
        <v>42120</v>
      </c>
      <c r="H8339" s="1884" t="s">
        <v>16164</v>
      </c>
      <c r="I8339" s="1884" t="s">
        <v>16165</v>
      </c>
      <c r="J8339" s="1875" t="s">
        <v>2187</v>
      </c>
      <c r="K8339" s="1901" t="s">
        <v>1198</v>
      </c>
      <c r="L8339" s="1901" t="s">
        <v>2169</v>
      </c>
      <c r="M8339" s="721" t="s">
        <v>943</v>
      </c>
      <c r="N8339" s="1875" t="s">
        <v>2187</v>
      </c>
      <c r="O8339" s="1897">
        <v>42214</v>
      </c>
      <c r="P8339" s="2033" t="s">
        <v>6251</v>
      </c>
      <c r="R8339" s="2033" t="s">
        <v>19450</v>
      </c>
    </row>
    <row r="8340" spans="1:18">
      <c r="A8340" s="1919" t="s">
        <v>17870</v>
      </c>
      <c r="B8340" s="1901" t="s">
        <v>17702</v>
      </c>
      <c r="C8340" s="1879" t="s">
        <v>923</v>
      </c>
      <c r="D8340" s="1870" t="s">
        <v>5389</v>
      </c>
      <c r="E8340" s="1873">
        <v>42099</v>
      </c>
      <c r="F8340" s="1874">
        <f t="shared" si="1674"/>
        <v>42116</v>
      </c>
      <c r="G8340" s="1874">
        <f t="shared" si="1675"/>
        <v>42120</v>
      </c>
      <c r="H8340" s="1884" t="s">
        <v>16164</v>
      </c>
      <c r="I8340" s="1884" t="s">
        <v>16165</v>
      </c>
      <c r="J8340" s="1875" t="s">
        <v>2187</v>
      </c>
      <c r="K8340" s="1901" t="s">
        <v>1198</v>
      </c>
      <c r="L8340" s="1901" t="s">
        <v>2169</v>
      </c>
      <c r="M8340" s="721" t="s">
        <v>943</v>
      </c>
      <c r="N8340" s="1875" t="s">
        <v>2187</v>
      </c>
      <c r="O8340" s="1897">
        <v>42177</v>
      </c>
      <c r="P8340" s="1875" t="s">
        <v>6251</v>
      </c>
      <c r="R8340" s="2032" t="s">
        <v>18836</v>
      </c>
    </row>
    <row r="8341" spans="1:18">
      <c r="A8341" s="1919" t="s">
        <v>17871</v>
      </c>
      <c r="B8341" s="1901" t="s">
        <v>17702</v>
      </c>
      <c r="C8341" s="1879" t="s">
        <v>923</v>
      </c>
      <c r="D8341" s="1870" t="s">
        <v>5389</v>
      </c>
      <c r="E8341" s="1873">
        <v>42099</v>
      </c>
      <c r="F8341" s="1874">
        <f t="shared" si="1674"/>
        <v>42116</v>
      </c>
      <c r="G8341" s="1874">
        <f t="shared" si="1675"/>
        <v>42120</v>
      </c>
      <c r="H8341" s="1884" t="s">
        <v>16164</v>
      </c>
      <c r="I8341" s="1884" t="s">
        <v>16165</v>
      </c>
      <c r="J8341" s="1875" t="s">
        <v>2187</v>
      </c>
      <c r="K8341" s="1901" t="s">
        <v>1198</v>
      </c>
      <c r="L8341" s="1901" t="s">
        <v>2169</v>
      </c>
      <c r="M8341" s="721" t="s">
        <v>943</v>
      </c>
      <c r="N8341" s="1875" t="s">
        <v>2187</v>
      </c>
      <c r="O8341" s="1897">
        <v>42159</v>
      </c>
      <c r="P8341" s="2033" t="s">
        <v>4401</v>
      </c>
      <c r="R8341" s="2032" t="s">
        <v>18455</v>
      </c>
    </row>
    <row r="8342" spans="1:18">
      <c r="A8342" s="2120" t="s">
        <v>5157</v>
      </c>
      <c r="B8342" s="1881" t="s">
        <v>16838</v>
      </c>
      <c r="C8342" s="1912"/>
      <c r="D8342" s="1881"/>
      <c r="E8342" s="1903"/>
      <c r="F8342" s="1903"/>
      <c r="G8342" s="1903"/>
      <c r="H8342" s="1923"/>
      <c r="I8342" s="1923"/>
      <c r="J8342" s="1876" t="s">
        <v>4331</v>
      </c>
      <c r="K8342" s="1877" t="s">
        <v>1196</v>
      </c>
      <c r="L8342" s="1877" t="s">
        <v>2165</v>
      </c>
      <c r="M8342" s="1877" t="s">
        <v>1953</v>
      </c>
      <c r="N8342" s="1877" t="s">
        <v>2166</v>
      </c>
    </row>
    <row r="8343" spans="1:18">
      <c r="A8343" s="1868" t="s">
        <v>17872</v>
      </c>
      <c r="B8343" s="1909" t="s">
        <v>18097</v>
      </c>
      <c r="C8343" s="1879" t="s">
        <v>922</v>
      </c>
      <c r="D8343" s="1870" t="s">
        <v>6389</v>
      </c>
      <c r="E8343" s="1873">
        <v>42103</v>
      </c>
      <c r="F8343" s="1874">
        <f>E8343+17</f>
        <v>42120</v>
      </c>
      <c r="G8343" s="1874">
        <f>E8343+21</f>
        <v>42124</v>
      </c>
      <c r="H8343" s="1718" t="s">
        <v>16403</v>
      </c>
      <c r="I8343" s="1718" t="s">
        <v>15519</v>
      </c>
      <c r="J8343" s="721" t="s">
        <v>943</v>
      </c>
      <c r="K8343" s="1901" t="s">
        <v>1198</v>
      </c>
      <c r="L8343" s="721" t="s">
        <v>943</v>
      </c>
      <c r="M8343" s="1901" t="s">
        <v>2170</v>
      </c>
      <c r="N8343" s="1875" t="s">
        <v>2187</v>
      </c>
      <c r="O8343" s="1906" t="s">
        <v>19996</v>
      </c>
      <c r="P8343" s="1875" t="s">
        <v>18529</v>
      </c>
    </row>
    <row r="8344" spans="1:18">
      <c r="A8344" s="2033" t="s">
        <v>17873</v>
      </c>
      <c r="B8344" s="1909" t="s">
        <v>18097</v>
      </c>
      <c r="C8344" s="1879" t="s">
        <v>922</v>
      </c>
      <c r="D8344" s="1870" t="s">
        <v>6389</v>
      </c>
      <c r="E8344" s="1873">
        <v>42103</v>
      </c>
      <c r="F8344" s="1874">
        <f t="shared" ref="F8344:F8348" si="1676">E8344+17</f>
        <v>42120</v>
      </c>
      <c r="G8344" s="1874">
        <f t="shared" ref="G8344:G8348" si="1677">E8344+21</f>
        <v>42124</v>
      </c>
      <c r="H8344" s="1718" t="s">
        <v>16403</v>
      </c>
      <c r="I8344" s="1718" t="s">
        <v>15519</v>
      </c>
      <c r="J8344" s="721" t="s">
        <v>943</v>
      </c>
      <c r="K8344" s="1901" t="s">
        <v>1198</v>
      </c>
      <c r="L8344" s="721" t="s">
        <v>943</v>
      </c>
      <c r="M8344" s="1901" t="s">
        <v>2170</v>
      </c>
      <c r="N8344" s="1875" t="s">
        <v>2187</v>
      </c>
      <c r="P8344" s="1875" t="s">
        <v>18529</v>
      </c>
    </row>
    <row r="8345" spans="1:18">
      <c r="A8345" s="2033" t="s">
        <v>17874</v>
      </c>
      <c r="B8345" s="1909" t="s">
        <v>18097</v>
      </c>
      <c r="C8345" s="1879" t="s">
        <v>922</v>
      </c>
      <c r="D8345" s="1870" t="s">
        <v>6389</v>
      </c>
      <c r="E8345" s="1873">
        <v>42103</v>
      </c>
      <c r="F8345" s="1874">
        <f t="shared" si="1676"/>
        <v>42120</v>
      </c>
      <c r="G8345" s="1874">
        <f t="shared" si="1677"/>
        <v>42124</v>
      </c>
      <c r="H8345" s="1718" t="s">
        <v>16403</v>
      </c>
      <c r="I8345" s="1718" t="s">
        <v>15519</v>
      </c>
      <c r="J8345" s="721" t="s">
        <v>943</v>
      </c>
      <c r="K8345" s="1901" t="s">
        <v>1198</v>
      </c>
      <c r="L8345" s="721" t="s">
        <v>943</v>
      </c>
      <c r="M8345" s="1901" t="s">
        <v>2170</v>
      </c>
      <c r="N8345" s="1875" t="s">
        <v>2187</v>
      </c>
      <c r="P8345" s="1875" t="s">
        <v>18530</v>
      </c>
    </row>
    <row r="8346" spans="1:18">
      <c r="A8346" s="2033" t="s">
        <v>17875</v>
      </c>
      <c r="B8346" s="1909" t="s">
        <v>18098</v>
      </c>
      <c r="C8346" s="1879" t="s">
        <v>923</v>
      </c>
      <c r="D8346" s="1870" t="s">
        <v>6389</v>
      </c>
      <c r="E8346" s="1873">
        <v>42103</v>
      </c>
      <c r="F8346" s="1874">
        <f t="shared" si="1676"/>
        <v>42120</v>
      </c>
      <c r="G8346" s="1874">
        <f t="shared" si="1677"/>
        <v>42124</v>
      </c>
      <c r="H8346" s="1718" t="s">
        <v>16403</v>
      </c>
      <c r="I8346" s="1718" t="s">
        <v>15519</v>
      </c>
      <c r="J8346" s="721" t="s">
        <v>943</v>
      </c>
      <c r="K8346" s="1901" t="s">
        <v>1198</v>
      </c>
      <c r="L8346" s="721" t="s">
        <v>943</v>
      </c>
      <c r="M8346" s="1901" t="s">
        <v>2170</v>
      </c>
      <c r="N8346" s="1875" t="s">
        <v>2187</v>
      </c>
      <c r="P8346" s="1875" t="s">
        <v>18529</v>
      </c>
    </row>
    <row r="8347" spans="1:18">
      <c r="A8347" s="2033" t="s">
        <v>17876</v>
      </c>
      <c r="B8347" s="1909" t="s">
        <v>18098</v>
      </c>
      <c r="C8347" s="1879" t="s">
        <v>923</v>
      </c>
      <c r="D8347" s="1870" t="s">
        <v>6389</v>
      </c>
      <c r="E8347" s="1873">
        <v>42103</v>
      </c>
      <c r="F8347" s="1874">
        <f t="shared" si="1676"/>
        <v>42120</v>
      </c>
      <c r="G8347" s="1874">
        <f t="shared" si="1677"/>
        <v>42124</v>
      </c>
      <c r="H8347" s="1718" t="s">
        <v>16403</v>
      </c>
      <c r="I8347" s="1718" t="s">
        <v>15519</v>
      </c>
      <c r="J8347" s="721" t="s">
        <v>943</v>
      </c>
      <c r="K8347" s="1901" t="s">
        <v>1198</v>
      </c>
      <c r="L8347" s="721" t="s">
        <v>943</v>
      </c>
      <c r="M8347" s="1901" t="s">
        <v>2170</v>
      </c>
      <c r="N8347" s="1875" t="s">
        <v>2187</v>
      </c>
      <c r="O8347" s="1897">
        <v>43238</v>
      </c>
      <c r="P8347" s="615" t="s">
        <v>18243</v>
      </c>
    </row>
    <row r="8348" spans="1:18">
      <c r="A8348" s="2033" t="s">
        <v>17877</v>
      </c>
      <c r="B8348" s="1909" t="s">
        <v>18098</v>
      </c>
      <c r="C8348" s="1879" t="s">
        <v>923</v>
      </c>
      <c r="D8348" s="1870" t="s">
        <v>6389</v>
      </c>
      <c r="E8348" s="1873">
        <v>42103</v>
      </c>
      <c r="F8348" s="1874">
        <f t="shared" si="1676"/>
        <v>42120</v>
      </c>
      <c r="G8348" s="1874">
        <f t="shared" si="1677"/>
        <v>42124</v>
      </c>
      <c r="H8348" s="1718" t="s">
        <v>16403</v>
      </c>
      <c r="I8348" s="1718" t="s">
        <v>15519</v>
      </c>
      <c r="J8348" s="721" t="s">
        <v>943</v>
      </c>
      <c r="K8348" s="1901" t="s">
        <v>1198</v>
      </c>
      <c r="L8348" s="721" t="s">
        <v>943</v>
      </c>
      <c r="M8348" s="1901" t="s">
        <v>2170</v>
      </c>
      <c r="N8348" s="1875" t="s">
        <v>2187</v>
      </c>
      <c r="P8348" s="1875" t="s">
        <v>18530</v>
      </c>
    </row>
    <row r="8349" spans="1:18" s="2032" customFormat="1">
      <c r="A8349" s="1899" t="s">
        <v>3037</v>
      </c>
      <c r="B8349" s="1869" t="s">
        <v>17666</v>
      </c>
      <c r="C8349" s="91"/>
      <c r="D8349" s="19"/>
      <c r="E8349" s="19"/>
      <c r="F8349" s="19"/>
      <c r="G8349" s="19"/>
      <c r="H8349" s="2065"/>
      <c r="I8349" s="2065"/>
      <c r="J8349" s="148" t="s">
        <v>4331</v>
      </c>
      <c r="K8349" s="1694" t="s">
        <v>1196</v>
      </c>
      <c r="L8349" s="1694" t="s">
        <v>2165</v>
      </c>
      <c r="M8349" s="1694" t="s">
        <v>1953</v>
      </c>
      <c r="N8349" s="1694" t="s">
        <v>2166</v>
      </c>
      <c r="O8349" s="1898"/>
    </row>
    <row r="8350" spans="1:18" s="2032" customFormat="1">
      <c r="A8350" s="1982" t="s">
        <v>17926</v>
      </c>
      <c r="B8350" s="1932" t="s">
        <v>18029</v>
      </c>
      <c r="C8350" s="1932" t="s">
        <v>922</v>
      </c>
      <c r="D8350" s="1905" t="s">
        <v>6129</v>
      </c>
      <c r="E8350" s="2445">
        <v>42096</v>
      </c>
      <c r="F8350" s="2445">
        <f>E8350+17</f>
        <v>42113</v>
      </c>
      <c r="G8350" s="2445">
        <f>E8350+21</f>
        <v>42117</v>
      </c>
      <c r="H8350" s="822" t="s">
        <v>14260</v>
      </c>
      <c r="I8350" s="822" t="s">
        <v>15687</v>
      </c>
      <c r="J8350" s="1930" t="s">
        <v>2187</v>
      </c>
      <c r="K8350" s="1472" t="s">
        <v>943</v>
      </c>
      <c r="L8350" s="1472" t="s">
        <v>943</v>
      </c>
      <c r="M8350" s="1985" t="s">
        <v>2170</v>
      </c>
      <c r="N8350" s="1930" t="s">
        <v>2187</v>
      </c>
      <c r="O8350" s="1984"/>
      <c r="P8350" s="1917" t="s">
        <v>18531</v>
      </c>
    </row>
    <row r="8351" spans="1:18" s="2032" customFormat="1">
      <c r="A8351" s="1888" t="s">
        <v>18033</v>
      </c>
      <c r="B8351" s="1909" t="s">
        <v>18030</v>
      </c>
      <c r="C8351" s="1879" t="s">
        <v>923</v>
      </c>
      <c r="D8351" s="1868" t="s">
        <v>6129</v>
      </c>
      <c r="E8351" s="2628">
        <v>42096</v>
      </c>
      <c r="F8351" s="2628">
        <f>E8351+17</f>
        <v>42113</v>
      </c>
      <c r="G8351" s="2628">
        <f>E8351+21</f>
        <v>42117</v>
      </c>
      <c r="H8351" s="1906" t="s">
        <v>14260</v>
      </c>
      <c r="I8351" s="1925" t="s">
        <v>15687</v>
      </c>
      <c r="J8351" s="1875" t="s">
        <v>2187</v>
      </c>
      <c r="K8351" s="1901" t="s">
        <v>1198</v>
      </c>
      <c r="L8351" s="721" t="s">
        <v>943</v>
      </c>
      <c r="M8351" s="1901" t="s">
        <v>2170</v>
      </c>
      <c r="N8351" s="1875" t="s">
        <v>2187</v>
      </c>
      <c r="O8351" s="1898"/>
      <c r="P8351" s="1875" t="s">
        <v>18531</v>
      </c>
    </row>
    <row r="8352" spans="1:18">
      <c r="A8352" s="817" t="s">
        <v>10500</v>
      </c>
      <c r="B8352" s="1881" t="s">
        <v>17770</v>
      </c>
      <c r="C8352" s="1912"/>
      <c r="D8352" s="1903"/>
      <c r="E8352" s="1903"/>
      <c r="F8352" s="1903"/>
      <c r="G8352" s="1903"/>
      <c r="H8352" s="1923"/>
      <c r="I8352" s="1923"/>
      <c r="J8352" s="1876" t="s">
        <v>4331</v>
      </c>
      <c r="K8352" s="1877" t="s">
        <v>1197</v>
      </c>
      <c r="L8352" s="657" t="s">
        <v>17785</v>
      </c>
    </row>
    <row r="8353" spans="1:16">
      <c r="A8353" s="1116" t="s">
        <v>17927</v>
      </c>
      <c r="B8353" s="1985" t="s">
        <v>17771</v>
      </c>
      <c r="C8353" s="1932" t="s">
        <v>922</v>
      </c>
      <c r="D8353" s="1982" t="s">
        <v>9031</v>
      </c>
      <c r="E8353" s="1983">
        <v>42105</v>
      </c>
      <c r="F8353" s="1983">
        <f>E8353+17</f>
        <v>42122</v>
      </c>
      <c r="G8353" s="1298">
        <f>E8353+21</f>
        <v>42126</v>
      </c>
      <c r="H8353" s="1681" t="s">
        <v>15336</v>
      </c>
      <c r="I8353" s="822" t="s">
        <v>15682</v>
      </c>
      <c r="J8353" s="1930" t="s">
        <v>2187</v>
      </c>
      <c r="K8353" s="1472" t="s">
        <v>943</v>
      </c>
      <c r="L8353" s="1917" t="s">
        <v>17937</v>
      </c>
      <c r="M8353" s="1917"/>
      <c r="N8353" s="1917"/>
      <c r="O8353" s="1366">
        <v>42216</v>
      </c>
      <c r="P8353" s="1917" t="s">
        <v>13049</v>
      </c>
    </row>
    <row r="8354" spans="1:16">
      <c r="A8354" s="1919" t="s">
        <v>17928</v>
      </c>
      <c r="B8354" s="1901" t="s">
        <v>17771</v>
      </c>
      <c r="C8354" s="1879" t="s">
        <v>922</v>
      </c>
      <c r="D8354" s="1870" t="s">
        <v>9031</v>
      </c>
      <c r="E8354" s="1874">
        <v>42105</v>
      </c>
      <c r="F8354" s="1874">
        <f t="shared" ref="F8354:F8362" si="1678">E8354+17</f>
        <v>42122</v>
      </c>
      <c r="G8354" s="1873">
        <f t="shared" ref="G8354:G8362" si="1679">E8354+21</f>
        <v>42126</v>
      </c>
      <c r="H8354" s="1809" t="s">
        <v>15336</v>
      </c>
      <c r="I8354" s="1906" t="s">
        <v>15682</v>
      </c>
      <c r="J8354" s="1875" t="s">
        <v>2187</v>
      </c>
      <c r="K8354" s="1901" t="s">
        <v>1198</v>
      </c>
      <c r="L8354" s="2033" t="s">
        <v>17937</v>
      </c>
      <c r="O8354" s="1897">
        <v>42142</v>
      </c>
      <c r="P8354" s="2033" t="s">
        <v>12960</v>
      </c>
    </row>
    <row r="8355" spans="1:16">
      <c r="A8355" s="1919" t="s">
        <v>17929</v>
      </c>
      <c r="B8355" s="1901" t="s">
        <v>17771</v>
      </c>
      <c r="C8355" s="1879" t="s">
        <v>922</v>
      </c>
      <c r="D8355" s="1870" t="s">
        <v>9031</v>
      </c>
      <c r="E8355" s="1874">
        <v>42105</v>
      </c>
      <c r="F8355" s="1874">
        <f t="shared" si="1678"/>
        <v>42122</v>
      </c>
      <c r="G8355" s="1873">
        <f t="shared" si="1679"/>
        <v>42126</v>
      </c>
      <c r="H8355" s="1809" t="s">
        <v>15336</v>
      </c>
      <c r="I8355" s="1906" t="s">
        <v>15682</v>
      </c>
      <c r="J8355" s="1875" t="s">
        <v>2187</v>
      </c>
      <c r="K8355" s="1901" t="s">
        <v>1198</v>
      </c>
      <c r="L8355" s="2032" t="s">
        <v>18093</v>
      </c>
      <c r="M8355" s="2032"/>
      <c r="N8355" s="2032"/>
      <c r="O8355" s="1555">
        <v>42172</v>
      </c>
      <c r="P8355" s="2033" t="s">
        <v>12960</v>
      </c>
    </row>
    <row r="8356" spans="1:16">
      <c r="A8356" s="2033" t="s">
        <v>17930</v>
      </c>
      <c r="B8356" s="1901" t="s">
        <v>17771</v>
      </c>
      <c r="C8356" s="1879" t="s">
        <v>922</v>
      </c>
      <c r="D8356" s="1870" t="s">
        <v>9031</v>
      </c>
      <c r="E8356" s="1874">
        <v>42105</v>
      </c>
      <c r="F8356" s="1874">
        <f t="shared" si="1678"/>
        <v>42122</v>
      </c>
      <c r="G8356" s="1873">
        <f t="shared" si="1679"/>
        <v>42126</v>
      </c>
      <c r="H8356" s="1809" t="s">
        <v>15336</v>
      </c>
      <c r="I8356" s="1906" t="s">
        <v>15682</v>
      </c>
      <c r="J8356" s="1875" t="s">
        <v>2187</v>
      </c>
      <c r="K8356" s="1901" t="s">
        <v>1198</v>
      </c>
      <c r="O8356" s="1897">
        <v>42216</v>
      </c>
      <c r="P8356" s="2033" t="s">
        <v>16084</v>
      </c>
    </row>
    <row r="8357" spans="1:16">
      <c r="A8357" s="2033" t="s">
        <v>17931</v>
      </c>
      <c r="B8357" s="1901" t="s">
        <v>17771</v>
      </c>
      <c r="C8357" s="1879" t="s">
        <v>922</v>
      </c>
      <c r="D8357" s="1870" t="s">
        <v>9031</v>
      </c>
      <c r="E8357" s="1874">
        <v>42105</v>
      </c>
      <c r="F8357" s="1874">
        <f t="shared" si="1678"/>
        <v>42122</v>
      </c>
      <c r="G8357" s="1873">
        <f t="shared" si="1679"/>
        <v>42126</v>
      </c>
      <c r="H8357" s="1809" t="s">
        <v>15336</v>
      </c>
      <c r="I8357" s="1906" t="s">
        <v>15682</v>
      </c>
      <c r="J8357" s="1875" t="s">
        <v>2187</v>
      </c>
      <c r="K8357" s="1901" t="s">
        <v>1198</v>
      </c>
      <c r="O8357" s="1897">
        <v>42216</v>
      </c>
      <c r="P8357" s="2033" t="s">
        <v>16084</v>
      </c>
    </row>
    <row r="8358" spans="1:16">
      <c r="A8358" s="1919" t="s">
        <v>17932</v>
      </c>
      <c r="B8358" s="1901" t="s">
        <v>18023</v>
      </c>
      <c r="C8358" s="1879" t="s">
        <v>923</v>
      </c>
      <c r="D8358" s="1870" t="s">
        <v>9031</v>
      </c>
      <c r="E8358" s="1874">
        <v>42105</v>
      </c>
      <c r="F8358" s="1874">
        <f t="shared" si="1678"/>
        <v>42122</v>
      </c>
      <c r="G8358" s="1873">
        <f t="shared" si="1679"/>
        <v>42126</v>
      </c>
      <c r="H8358" s="1809" t="s">
        <v>15336</v>
      </c>
      <c r="I8358" s="1906" t="s">
        <v>15682</v>
      </c>
      <c r="J8358" s="1875" t="s">
        <v>2187</v>
      </c>
      <c r="K8358" s="1901" t="s">
        <v>1198</v>
      </c>
      <c r="L8358" s="2033" t="s">
        <v>17937</v>
      </c>
      <c r="M8358" s="2032"/>
      <c r="N8358" s="2032"/>
      <c r="O8358" s="1555">
        <v>42174</v>
      </c>
      <c r="P8358" s="2033" t="s">
        <v>12960</v>
      </c>
    </row>
    <row r="8359" spans="1:16">
      <c r="A8359" s="1919" t="s">
        <v>17933</v>
      </c>
      <c r="B8359" s="1901" t="s">
        <v>18023</v>
      </c>
      <c r="C8359" s="1879" t="s">
        <v>923</v>
      </c>
      <c r="D8359" s="1870" t="s">
        <v>9031</v>
      </c>
      <c r="E8359" s="1874">
        <v>42105</v>
      </c>
      <c r="F8359" s="1874">
        <f t="shared" si="1678"/>
        <v>42122</v>
      </c>
      <c r="G8359" s="1873">
        <f t="shared" si="1679"/>
        <v>42126</v>
      </c>
      <c r="H8359" s="1809" t="s">
        <v>15336</v>
      </c>
      <c r="I8359" s="1906" t="s">
        <v>15682</v>
      </c>
      <c r="J8359" s="1875" t="s">
        <v>2187</v>
      </c>
      <c r="K8359" s="1901" t="s">
        <v>1198</v>
      </c>
      <c r="L8359" s="2032" t="s">
        <v>19650</v>
      </c>
      <c r="O8359" s="1897">
        <v>42212</v>
      </c>
      <c r="P8359" s="2032" t="s">
        <v>4401</v>
      </c>
    </row>
    <row r="8360" spans="1:16">
      <c r="A8360" s="1919" t="s">
        <v>17934</v>
      </c>
      <c r="B8360" s="1901" t="s">
        <v>18023</v>
      </c>
      <c r="C8360" s="1879" t="s">
        <v>923</v>
      </c>
      <c r="D8360" s="1870" t="s">
        <v>9031</v>
      </c>
      <c r="E8360" s="1874">
        <v>42105</v>
      </c>
      <c r="F8360" s="1874">
        <f t="shared" si="1678"/>
        <v>42122</v>
      </c>
      <c r="G8360" s="1873">
        <f t="shared" si="1679"/>
        <v>42126</v>
      </c>
      <c r="H8360" s="1809" t="s">
        <v>15336</v>
      </c>
      <c r="I8360" s="1906" t="s">
        <v>15682</v>
      </c>
      <c r="J8360" s="1875" t="s">
        <v>2187</v>
      </c>
      <c r="K8360" s="1901" t="s">
        <v>1198</v>
      </c>
      <c r="L8360" s="2033" t="s">
        <v>17937</v>
      </c>
      <c r="O8360" s="1897">
        <v>42149</v>
      </c>
      <c r="P8360" s="2032" t="s">
        <v>4401</v>
      </c>
    </row>
    <row r="8361" spans="1:16">
      <c r="A8361" s="1919" t="s">
        <v>17935</v>
      </c>
      <c r="B8361" s="1901" t="s">
        <v>18023</v>
      </c>
      <c r="C8361" s="1879" t="s">
        <v>923</v>
      </c>
      <c r="D8361" s="1870" t="s">
        <v>9031</v>
      </c>
      <c r="E8361" s="1874">
        <v>42105</v>
      </c>
      <c r="F8361" s="1874">
        <f t="shared" si="1678"/>
        <v>42122</v>
      </c>
      <c r="G8361" s="1873">
        <f t="shared" si="1679"/>
        <v>42126</v>
      </c>
      <c r="H8361" s="1809" t="s">
        <v>15336</v>
      </c>
      <c r="I8361" s="1906" t="s">
        <v>15682</v>
      </c>
      <c r="J8361" s="1875" t="s">
        <v>2187</v>
      </c>
      <c r="K8361" s="1901" t="s">
        <v>1198</v>
      </c>
      <c r="L8361" s="2032" t="s">
        <v>19650</v>
      </c>
      <c r="O8361" s="1897">
        <v>42212</v>
      </c>
      <c r="P8361" s="2032" t="s">
        <v>4401</v>
      </c>
    </row>
    <row r="8362" spans="1:16">
      <c r="A8362" s="1919" t="s">
        <v>17936</v>
      </c>
      <c r="B8362" s="1901" t="s">
        <v>18023</v>
      </c>
      <c r="C8362" s="1879" t="s">
        <v>923</v>
      </c>
      <c r="D8362" s="1870" t="s">
        <v>9031</v>
      </c>
      <c r="E8362" s="1874">
        <v>42105</v>
      </c>
      <c r="F8362" s="1874">
        <f t="shared" si="1678"/>
        <v>42122</v>
      </c>
      <c r="G8362" s="1873">
        <f t="shared" si="1679"/>
        <v>42126</v>
      </c>
      <c r="H8362" s="1809" t="s">
        <v>15336</v>
      </c>
      <c r="I8362" s="1906" t="s">
        <v>15682</v>
      </c>
      <c r="J8362" s="1875" t="s">
        <v>2187</v>
      </c>
      <c r="K8362" s="1901" t="s">
        <v>1198</v>
      </c>
      <c r="L8362" s="2032" t="s">
        <v>19650</v>
      </c>
      <c r="O8362" s="1897">
        <v>42212</v>
      </c>
      <c r="P8362" s="2032" t="s">
        <v>4401</v>
      </c>
    </row>
    <row r="8363" spans="1:16">
      <c r="A8363" s="817" t="s">
        <v>10500</v>
      </c>
      <c r="B8363" s="1881" t="s">
        <v>17773</v>
      </c>
      <c r="C8363" s="1912"/>
      <c r="D8363" s="1881"/>
      <c r="E8363" s="1903"/>
      <c r="F8363" s="1903"/>
      <c r="G8363" s="1903"/>
      <c r="H8363" s="1923"/>
      <c r="I8363" s="1923"/>
      <c r="J8363" s="1876" t="s">
        <v>4331</v>
      </c>
      <c r="K8363" s="1877" t="s">
        <v>1197</v>
      </c>
    </row>
    <row r="8364" spans="1:16">
      <c r="A8364" s="1870" t="s">
        <v>18037</v>
      </c>
      <c r="B8364" s="1879" t="s">
        <v>17778</v>
      </c>
      <c r="C8364" s="1879" t="s">
        <v>922</v>
      </c>
      <c r="D8364" s="1870" t="s">
        <v>9031</v>
      </c>
      <c r="E8364" s="1874">
        <v>42105</v>
      </c>
      <c r="F8364" s="1874">
        <f>E8364+17</f>
        <v>42122</v>
      </c>
      <c r="G8364" s="1873">
        <f>E8364+21</f>
        <v>42126</v>
      </c>
      <c r="H8364" s="1906" t="s">
        <v>15081</v>
      </c>
      <c r="I8364" s="1906" t="s">
        <v>15085</v>
      </c>
      <c r="J8364" s="1875" t="s">
        <v>2187</v>
      </c>
      <c r="K8364" s="1901" t="s">
        <v>1198</v>
      </c>
      <c r="O8364" s="1897">
        <v>42186</v>
      </c>
      <c r="P8364" s="2032" t="s">
        <v>4612</v>
      </c>
    </row>
    <row r="8365" spans="1:16">
      <c r="A8365" s="2033" t="s">
        <v>17938</v>
      </c>
      <c r="B8365" s="1901" t="s">
        <v>17774</v>
      </c>
      <c r="C8365" s="1879" t="s">
        <v>923</v>
      </c>
      <c r="D8365" s="1870" t="s">
        <v>9031</v>
      </c>
      <c r="E8365" s="1874">
        <v>42105</v>
      </c>
      <c r="F8365" s="1874">
        <f t="shared" ref="F8365:F8369" si="1680">E8365+17</f>
        <v>42122</v>
      </c>
      <c r="G8365" s="1873">
        <f t="shared" ref="G8365:G8369" si="1681">E8365+21</f>
        <v>42126</v>
      </c>
      <c r="H8365" s="1906" t="s">
        <v>15081</v>
      </c>
      <c r="I8365" s="1906" t="s">
        <v>15085</v>
      </c>
      <c r="J8365" s="1875" t="s">
        <v>2187</v>
      </c>
      <c r="K8365" s="1901" t="s">
        <v>1198</v>
      </c>
      <c r="O8365" s="1897">
        <v>42186</v>
      </c>
      <c r="P8365" s="2032" t="s">
        <v>4612</v>
      </c>
    </row>
    <row r="8366" spans="1:16">
      <c r="A8366" s="2033" t="s">
        <v>17939</v>
      </c>
      <c r="B8366" s="1901" t="s">
        <v>17774</v>
      </c>
      <c r="C8366" s="1879" t="s">
        <v>923</v>
      </c>
      <c r="D8366" s="1870" t="s">
        <v>9031</v>
      </c>
      <c r="E8366" s="1874">
        <v>42105</v>
      </c>
      <c r="F8366" s="1874">
        <f t="shared" si="1680"/>
        <v>42122</v>
      </c>
      <c r="G8366" s="1873">
        <f t="shared" si="1681"/>
        <v>42126</v>
      </c>
      <c r="H8366" s="1906" t="s">
        <v>15081</v>
      </c>
      <c r="I8366" s="1906" t="s">
        <v>15085</v>
      </c>
      <c r="J8366" s="1875" t="s">
        <v>2187</v>
      </c>
      <c r="K8366" s="1901" t="s">
        <v>1198</v>
      </c>
      <c r="O8366" s="1897">
        <v>42186</v>
      </c>
      <c r="P8366" s="2032" t="s">
        <v>4612</v>
      </c>
    </row>
    <row r="8367" spans="1:16">
      <c r="A8367" s="2033" t="s">
        <v>17940</v>
      </c>
      <c r="B8367" s="1901" t="s">
        <v>17774</v>
      </c>
      <c r="C8367" s="1879" t="s">
        <v>923</v>
      </c>
      <c r="D8367" s="1870" t="s">
        <v>9031</v>
      </c>
      <c r="E8367" s="1874">
        <v>42105</v>
      </c>
      <c r="F8367" s="1874">
        <f t="shared" si="1680"/>
        <v>42122</v>
      </c>
      <c r="G8367" s="1873">
        <f t="shared" si="1681"/>
        <v>42126</v>
      </c>
      <c r="H8367" s="1906" t="s">
        <v>15081</v>
      </c>
      <c r="I8367" s="1906" t="s">
        <v>15085</v>
      </c>
      <c r="J8367" s="1875" t="s">
        <v>2187</v>
      </c>
      <c r="K8367" s="1901" t="s">
        <v>1198</v>
      </c>
      <c r="O8367" s="1897">
        <v>42186</v>
      </c>
      <c r="P8367" s="2032" t="s">
        <v>4612</v>
      </c>
    </row>
    <row r="8368" spans="1:16">
      <c r="A8368" s="2033" t="s">
        <v>17941</v>
      </c>
      <c r="B8368" s="1901" t="s">
        <v>17774</v>
      </c>
      <c r="C8368" s="1879" t="s">
        <v>923</v>
      </c>
      <c r="D8368" s="1870" t="s">
        <v>9031</v>
      </c>
      <c r="E8368" s="1874">
        <v>42105</v>
      </c>
      <c r="F8368" s="1874">
        <f t="shared" si="1680"/>
        <v>42122</v>
      </c>
      <c r="G8368" s="1873">
        <f t="shared" si="1681"/>
        <v>42126</v>
      </c>
      <c r="H8368" s="1906" t="s">
        <v>15081</v>
      </c>
      <c r="I8368" s="1906" t="s">
        <v>15085</v>
      </c>
      <c r="J8368" s="1875" t="s">
        <v>2187</v>
      </c>
      <c r="K8368" s="1901" t="s">
        <v>1198</v>
      </c>
      <c r="O8368" s="1897">
        <v>42186</v>
      </c>
      <c r="P8368" s="2032" t="s">
        <v>4612</v>
      </c>
    </row>
    <row r="8369" spans="1:16">
      <c r="A8369" s="2033" t="s">
        <v>17942</v>
      </c>
      <c r="B8369" s="1901" t="s">
        <v>17774</v>
      </c>
      <c r="C8369" s="1879" t="s">
        <v>923</v>
      </c>
      <c r="D8369" s="1870" t="s">
        <v>9031</v>
      </c>
      <c r="E8369" s="1874">
        <v>42105</v>
      </c>
      <c r="F8369" s="1874">
        <f t="shared" si="1680"/>
        <v>42122</v>
      </c>
      <c r="G8369" s="1873">
        <f t="shared" si="1681"/>
        <v>42126</v>
      </c>
      <c r="H8369" s="1906" t="s">
        <v>15081</v>
      </c>
      <c r="I8369" s="1906" t="s">
        <v>15085</v>
      </c>
      <c r="J8369" s="1875" t="s">
        <v>2187</v>
      </c>
      <c r="K8369" s="1901" t="s">
        <v>1198</v>
      </c>
      <c r="O8369" s="1897">
        <v>42186</v>
      </c>
      <c r="P8369" s="2032" t="s">
        <v>4612</v>
      </c>
    </row>
    <row r="8370" spans="1:16">
      <c r="A8370" s="2500" t="s">
        <v>15540</v>
      </c>
      <c r="B8370" s="1607" t="s">
        <v>17943</v>
      </c>
      <c r="C8370" s="1912"/>
      <c r="D8370" s="2499"/>
      <c r="E8370" s="2499"/>
      <c r="F8370" s="2499"/>
      <c r="G8370" s="2499"/>
      <c r="H8370" s="1923"/>
      <c r="I8370" s="1923"/>
      <c r="J8370" s="1877" t="s">
        <v>14547</v>
      </c>
      <c r="K8370" s="1877" t="s">
        <v>1197</v>
      </c>
      <c r="L8370" s="2598" t="s">
        <v>17787</v>
      </c>
      <c r="M8370" s="2032"/>
      <c r="N8370" s="1898"/>
      <c r="O8370"/>
    </row>
    <row r="8371" spans="1:16">
      <c r="A8371" s="2368" t="s">
        <v>17944</v>
      </c>
      <c r="B8371" s="1901" t="s">
        <v>17776</v>
      </c>
      <c r="C8371" s="1879" t="s">
        <v>922</v>
      </c>
      <c r="D8371" s="2284" t="s">
        <v>14545</v>
      </c>
      <c r="E8371" s="2498">
        <v>42106</v>
      </c>
      <c r="F8371" s="1936">
        <f t="shared" ref="F8371" si="1682">E8371+17</f>
        <v>42123</v>
      </c>
      <c r="G8371" s="2498">
        <f t="shared" ref="G8371" si="1683">E8371+21</f>
        <v>42127</v>
      </c>
      <c r="H8371" s="2444" t="s">
        <v>16634</v>
      </c>
      <c r="I8371" s="2444" t="s">
        <v>16239</v>
      </c>
      <c r="J8371" s="1875" t="s">
        <v>2187</v>
      </c>
      <c r="K8371" s="1901" t="s">
        <v>1198</v>
      </c>
      <c r="L8371" s="2032" t="s">
        <v>18260</v>
      </c>
      <c r="N8371" s="509"/>
      <c r="O8371"/>
    </row>
    <row r="8372" spans="1:16">
      <c r="A8372" s="2033" t="s">
        <v>17945</v>
      </c>
      <c r="B8372" s="1901" t="s">
        <v>17776</v>
      </c>
      <c r="C8372" s="1879" t="s">
        <v>922</v>
      </c>
      <c r="D8372" s="2284" t="s">
        <v>14545</v>
      </c>
      <c r="E8372" s="2498">
        <v>42106</v>
      </c>
      <c r="F8372" s="1936">
        <f t="shared" ref="F8372:F8378" si="1684">E8372+17</f>
        <v>42123</v>
      </c>
      <c r="G8372" s="2498">
        <f t="shared" ref="G8372:G8378" si="1685">E8372+21</f>
        <v>42127</v>
      </c>
      <c r="H8372" s="2444" t="s">
        <v>16634</v>
      </c>
      <c r="I8372" s="2444" t="s">
        <v>16239</v>
      </c>
      <c r="J8372" s="1875" t="s">
        <v>2187</v>
      </c>
      <c r="K8372" s="1901" t="s">
        <v>1198</v>
      </c>
      <c r="N8372" s="509"/>
      <c r="O8372"/>
    </row>
    <row r="8373" spans="1:16">
      <c r="A8373" s="2033" t="s">
        <v>17946</v>
      </c>
      <c r="B8373" s="1901" t="s">
        <v>17776</v>
      </c>
      <c r="C8373" s="1879" t="s">
        <v>922</v>
      </c>
      <c r="D8373" s="2284" t="s">
        <v>14545</v>
      </c>
      <c r="E8373" s="2498">
        <v>42106</v>
      </c>
      <c r="F8373" s="1936">
        <f t="shared" si="1684"/>
        <v>42123</v>
      </c>
      <c r="G8373" s="2498">
        <f t="shared" si="1685"/>
        <v>42127</v>
      </c>
      <c r="H8373" s="2444" t="s">
        <v>16634</v>
      </c>
      <c r="I8373" s="2444" t="s">
        <v>16239</v>
      </c>
      <c r="J8373" s="1875" t="s">
        <v>2187</v>
      </c>
      <c r="K8373" s="1901" t="s">
        <v>1198</v>
      </c>
      <c r="N8373" s="509"/>
      <c r="O8373"/>
    </row>
    <row r="8374" spans="1:16">
      <c r="A8374" s="2033" t="s">
        <v>17947</v>
      </c>
      <c r="B8374" s="1901" t="s">
        <v>18024</v>
      </c>
      <c r="C8374" s="1879" t="s">
        <v>923</v>
      </c>
      <c r="D8374" s="2284" t="s">
        <v>14545</v>
      </c>
      <c r="E8374" s="2498">
        <v>42106</v>
      </c>
      <c r="F8374" s="1936">
        <f t="shared" si="1684"/>
        <v>42123</v>
      </c>
      <c r="G8374" s="2498">
        <f t="shared" si="1685"/>
        <v>42127</v>
      </c>
      <c r="H8374" s="2444" t="s">
        <v>16634</v>
      </c>
      <c r="I8374" s="2444" t="s">
        <v>16239</v>
      </c>
      <c r="J8374" s="1875" t="s">
        <v>2187</v>
      </c>
      <c r="K8374" s="1901" t="s">
        <v>1198</v>
      </c>
      <c r="N8374" s="509"/>
      <c r="O8374"/>
    </row>
    <row r="8375" spans="1:16">
      <c r="A8375" s="2033" t="s">
        <v>17948</v>
      </c>
      <c r="B8375" s="1901" t="s">
        <v>18024</v>
      </c>
      <c r="C8375" s="1879" t="s">
        <v>923</v>
      </c>
      <c r="D8375" s="2284" t="s">
        <v>14545</v>
      </c>
      <c r="E8375" s="2498">
        <v>42106</v>
      </c>
      <c r="F8375" s="1936">
        <f t="shared" si="1684"/>
        <v>42123</v>
      </c>
      <c r="G8375" s="2498">
        <f t="shared" si="1685"/>
        <v>42127</v>
      </c>
      <c r="H8375" s="2444" t="s">
        <v>16634</v>
      </c>
      <c r="I8375" s="2444" t="s">
        <v>16239</v>
      </c>
      <c r="J8375" s="1875" t="s">
        <v>2187</v>
      </c>
      <c r="K8375" s="1901" t="s">
        <v>1198</v>
      </c>
      <c r="N8375" s="509"/>
      <c r="O8375"/>
    </row>
    <row r="8376" spans="1:16">
      <c r="A8376" s="2033" t="s">
        <v>17949</v>
      </c>
      <c r="B8376" s="1901" t="s">
        <v>18024</v>
      </c>
      <c r="C8376" s="1879" t="s">
        <v>923</v>
      </c>
      <c r="D8376" s="2284" t="s">
        <v>14545</v>
      </c>
      <c r="E8376" s="2498">
        <v>42106</v>
      </c>
      <c r="F8376" s="1936">
        <f t="shared" si="1684"/>
        <v>42123</v>
      </c>
      <c r="G8376" s="2498">
        <f t="shared" si="1685"/>
        <v>42127</v>
      </c>
      <c r="H8376" s="2444" t="s">
        <v>16634</v>
      </c>
      <c r="I8376" s="2444" t="s">
        <v>16239</v>
      </c>
      <c r="J8376" s="1875" t="s">
        <v>2187</v>
      </c>
      <c r="K8376" s="1901" t="s">
        <v>1198</v>
      </c>
      <c r="N8376" s="509"/>
      <c r="O8376"/>
    </row>
    <row r="8377" spans="1:16">
      <c r="A8377" s="2033" t="s">
        <v>17950</v>
      </c>
      <c r="B8377" s="1901" t="s">
        <v>18024</v>
      </c>
      <c r="C8377" s="1879" t="s">
        <v>923</v>
      </c>
      <c r="D8377" s="2284" t="s">
        <v>14545</v>
      </c>
      <c r="E8377" s="2498">
        <v>42106</v>
      </c>
      <c r="F8377" s="1936">
        <f t="shared" si="1684"/>
        <v>42123</v>
      </c>
      <c r="G8377" s="2498">
        <f t="shared" si="1685"/>
        <v>42127</v>
      </c>
      <c r="H8377" s="2444" t="s">
        <v>16634</v>
      </c>
      <c r="I8377" s="2444" t="s">
        <v>16239</v>
      </c>
      <c r="J8377" s="1875" t="s">
        <v>2187</v>
      </c>
      <c r="K8377" s="1901" t="s">
        <v>1198</v>
      </c>
      <c r="N8377" s="509"/>
      <c r="O8377"/>
    </row>
    <row r="8378" spans="1:16">
      <c r="A8378" s="2033" t="s">
        <v>17951</v>
      </c>
      <c r="B8378" s="1901" t="s">
        <v>18024</v>
      </c>
      <c r="C8378" s="1879" t="s">
        <v>923</v>
      </c>
      <c r="D8378" s="2284" t="s">
        <v>14545</v>
      </c>
      <c r="E8378" s="2498">
        <v>42106</v>
      </c>
      <c r="F8378" s="1936">
        <f t="shared" si="1684"/>
        <v>42123</v>
      </c>
      <c r="G8378" s="2498">
        <f t="shared" si="1685"/>
        <v>42127</v>
      </c>
      <c r="H8378" s="2444" t="s">
        <v>16634</v>
      </c>
      <c r="I8378" s="2444" t="s">
        <v>16239</v>
      </c>
      <c r="J8378" s="1875" t="s">
        <v>2187</v>
      </c>
      <c r="K8378" s="1901" t="s">
        <v>1198</v>
      </c>
      <c r="N8378" s="509"/>
      <c r="O8378"/>
    </row>
    <row r="8379" spans="1:16">
      <c r="A8379" s="2500" t="s">
        <v>16680</v>
      </c>
      <c r="B8379" s="1607" t="s">
        <v>16682</v>
      </c>
      <c r="C8379" s="1912"/>
      <c r="D8379" s="2499"/>
      <c r="E8379" s="2499"/>
      <c r="F8379" s="2499"/>
      <c r="G8379" s="2499"/>
      <c r="H8379" s="1923"/>
      <c r="I8379" s="1923"/>
      <c r="J8379" s="1877" t="s">
        <v>14547</v>
      </c>
      <c r="K8379" s="1877" t="s">
        <v>1197</v>
      </c>
      <c r="L8379" s="1877" t="s">
        <v>2166</v>
      </c>
    </row>
    <row r="8380" spans="1:16">
      <c r="A8380" s="2514" t="s">
        <v>17952</v>
      </c>
      <c r="B8380" s="1985" t="s">
        <v>17778</v>
      </c>
      <c r="C8380" s="1932" t="s">
        <v>922</v>
      </c>
      <c r="D8380" s="2514" t="s">
        <v>16681</v>
      </c>
      <c r="E8380" s="1983">
        <v>42106</v>
      </c>
      <c r="F8380" s="2518">
        <f t="shared" ref="F8380" si="1686">E8380+17</f>
        <v>42123</v>
      </c>
      <c r="G8380" s="2517">
        <f t="shared" ref="G8380" si="1687">E8380+21</f>
        <v>42127</v>
      </c>
      <c r="H8380" s="1984" t="s">
        <v>15800</v>
      </c>
      <c r="I8380" s="1984" t="s">
        <v>16237</v>
      </c>
      <c r="J8380" s="1930" t="s">
        <v>2187</v>
      </c>
      <c r="K8380" s="1472" t="s">
        <v>943</v>
      </c>
      <c r="L8380" s="1875" t="s">
        <v>2187</v>
      </c>
      <c r="M8380" s="1917"/>
      <c r="N8380" s="1917"/>
      <c r="O8380" s="1897">
        <v>42186</v>
      </c>
      <c r="P8380" s="2032" t="s">
        <v>4612</v>
      </c>
    </row>
    <row r="8381" spans="1:16">
      <c r="A8381" s="2033" t="s">
        <v>17953</v>
      </c>
      <c r="B8381" s="1901" t="s">
        <v>17778</v>
      </c>
      <c r="C8381" s="1879" t="s">
        <v>922</v>
      </c>
      <c r="D8381" s="2284" t="s">
        <v>16681</v>
      </c>
      <c r="E8381" s="1874">
        <v>42106</v>
      </c>
      <c r="F8381" s="1936">
        <f t="shared" ref="F8381:F8387" si="1688">E8381+17</f>
        <v>42123</v>
      </c>
      <c r="G8381" s="2498">
        <f t="shared" ref="G8381:G8387" si="1689">E8381+21</f>
        <v>42127</v>
      </c>
      <c r="H8381" s="1718" t="s">
        <v>15800</v>
      </c>
      <c r="I8381" s="1718" t="s">
        <v>16237</v>
      </c>
      <c r="J8381" s="1875" t="s">
        <v>2187</v>
      </c>
      <c r="K8381" s="1901" t="s">
        <v>1198</v>
      </c>
      <c r="L8381" s="1875" t="s">
        <v>2187</v>
      </c>
      <c r="O8381" s="1897">
        <v>42186</v>
      </c>
      <c r="P8381" s="2032" t="s">
        <v>4612</v>
      </c>
    </row>
    <row r="8382" spans="1:16">
      <c r="A8382" s="2033" t="s">
        <v>17954</v>
      </c>
      <c r="B8382" s="1901" t="s">
        <v>17778</v>
      </c>
      <c r="C8382" s="1879" t="s">
        <v>922</v>
      </c>
      <c r="D8382" s="2284" t="s">
        <v>16681</v>
      </c>
      <c r="E8382" s="1874">
        <v>42106</v>
      </c>
      <c r="F8382" s="1936">
        <f t="shared" si="1688"/>
        <v>42123</v>
      </c>
      <c r="G8382" s="2498">
        <f t="shared" si="1689"/>
        <v>42127</v>
      </c>
      <c r="H8382" s="1718" t="s">
        <v>15800</v>
      </c>
      <c r="I8382" s="1718" t="s">
        <v>16237</v>
      </c>
      <c r="J8382" s="1875" t="s">
        <v>2187</v>
      </c>
      <c r="K8382" s="1901" t="s">
        <v>1198</v>
      </c>
      <c r="L8382" s="1875" t="s">
        <v>2187</v>
      </c>
      <c r="O8382" s="1897">
        <v>42186</v>
      </c>
      <c r="P8382" s="2032" t="s">
        <v>4612</v>
      </c>
    </row>
    <row r="8383" spans="1:16">
      <c r="A8383" s="2033" t="s">
        <v>17955</v>
      </c>
      <c r="B8383" s="1901" t="s">
        <v>17778</v>
      </c>
      <c r="C8383" s="1879" t="s">
        <v>922</v>
      </c>
      <c r="D8383" s="2284" t="s">
        <v>16681</v>
      </c>
      <c r="E8383" s="1874">
        <v>42106</v>
      </c>
      <c r="F8383" s="1936">
        <f t="shared" si="1688"/>
        <v>42123</v>
      </c>
      <c r="G8383" s="2498">
        <f t="shared" si="1689"/>
        <v>42127</v>
      </c>
      <c r="H8383" s="1718" t="s">
        <v>15800</v>
      </c>
      <c r="I8383" s="1718" t="s">
        <v>16237</v>
      </c>
      <c r="J8383" s="1875" t="s">
        <v>2187</v>
      </c>
      <c r="K8383" s="1901" t="s">
        <v>1198</v>
      </c>
      <c r="L8383" s="1875" t="s">
        <v>2187</v>
      </c>
      <c r="O8383" s="1897">
        <v>42186</v>
      </c>
      <c r="P8383" s="2032" t="s">
        <v>4612</v>
      </c>
    </row>
    <row r="8384" spans="1:16">
      <c r="A8384" s="2033" t="s">
        <v>17956</v>
      </c>
      <c r="B8384" s="1901" t="s">
        <v>18022</v>
      </c>
      <c r="C8384" s="1879" t="s">
        <v>923</v>
      </c>
      <c r="D8384" s="2284" t="s">
        <v>16681</v>
      </c>
      <c r="E8384" s="1874">
        <v>42106</v>
      </c>
      <c r="F8384" s="1936">
        <f t="shared" si="1688"/>
        <v>42123</v>
      </c>
      <c r="G8384" s="2498">
        <f t="shared" si="1689"/>
        <v>42127</v>
      </c>
      <c r="H8384" s="1718" t="s">
        <v>15800</v>
      </c>
      <c r="I8384" s="1718" t="s">
        <v>16237</v>
      </c>
      <c r="J8384" s="1875" t="s">
        <v>2187</v>
      </c>
      <c r="K8384" s="1901" t="s">
        <v>1198</v>
      </c>
      <c r="L8384" s="1875" t="s">
        <v>2187</v>
      </c>
      <c r="O8384" s="1897">
        <v>42186</v>
      </c>
      <c r="P8384" s="2032" t="s">
        <v>4612</v>
      </c>
    </row>
    <row r="8385" spans="1:16">
      <c r="A8385" s="2033" t="s">
        <v>17957</v>
      </c>
      <c r="B8385" s="1901" t="s">
        <v>18022</v>
      </c>
      <c r="C8385" s="1879" t="s">
        <v>923</v>
      </c>
      <c r="D8385" s="2284" t="s">
        <v>16681</v>
      </c>
      <c r="E8385" s="1874">
        <v>42106</v>
      </c>
      <c r="F8385" s="1936">
        <f t="shared" si="1688"/>
        <v>42123</v>
      </c>
      <c r="G8385" s="2498">
        <f t="shared" si="1689"/>
        <v>42127</v>
      </c>
      <c r="H8385" s="1718" t="s">
        <v>15800</v>
      </c>
      <c r="I8385" s="1718" t="s">
        <v>16237</v>
      </c>
      <c r="J8385" s="1875" t="s">
        <v>2187</v>
      </c>
      <c r="K8385" s="1901" t="s">
        <v>1198</v>
      </c>
      <c r="L8385" s="1875" t="s">
        <v>2187</v>
      </c>
      <c r="O8385" s="1897">
        <v>42186</v>
      </c>
      <c r="P8385" s="2032" t="s">
        <v>4612</v>
      </c>
    </row>
    <row r="8386" spans="1:16">
      <c r="A8386" s="1917" t="s">
        <v>17958</v>
      </c>
      <c r="B8386" s="1985" t="s">
        <v>18022</v>
      </c>
      <c r="C8386" s="1932" t="s">
        <v>923</v>
      </c>
      <c r="D8386" s="2514" t="s">
        <v>16681</v>
      </c>
      <c r="E8386" s="1983">
        <v>42106</v>
      </c>
      <c r="F8386" s="2518">
        <f t="shared" si="1688"/>
        <v>42123</v>
      </c>
      <c r="G8386" s="2517">
        <f t="shared" si="1689"/>
        <v>42127</v>
      </c>
      <c r="H8386" s="1984" t="s">
        <v>15800</v>
      </c>
      <c r="I8386" s="1984" t="s">
        <v>16237</v>
      </c>
      <c r="J8386" s="1930" t="s">
        <v>2187</v>
      </c>
      <c r="K8386" s="1472" t="s">
        <v>943</v>
      </c>
      <c r="L8386" s="1875" t="s">
        <v>2187</v>
      </c>
      <c r="M8386" s="1917"/>
      <c r="N8386" s="1917"/>
      <c r="O8386" s="1897">
        <v>42186</v>
      </c>
      <c r="P8386" s="2032" t="s">
        <v>4612</v>
      </c>
    </row>
    <row r="8387" spans="1:16">
      <c r="A8387" s="2033" t="s">
        <v>17959</v>
      </c>
      <c r="B8387" s="1901" t="s">
        <v>18022</v>
      </c>
      <c r="C8387" s="1879" t="s">
        <v>923</v>
      </c>
      <c r="D8387" s="2284" t="s">
        <v>16681</v>
      </c>
      <c r="E8387" s="1874">
        <v>42106</v>
      </c>
      <c r="F8387" s="1936">
        <f t="shared" si="1688"/>
        <v>42123</v>
      </c>
      <c r="G8387" s="2498">
        <f t="shared" si="1689"/>
        <v>42127</v>
      </c>
      <c r="H8387" s="1718" t="s">
        <v>15800</v>
      </c>
      <c r="I8387" s="1718" t="s">
        <v>16237</v>
      </c>
      <c r="J8387" s="1875" t="s">
        <v>2187</v>
      </c>
      <c r="K8387" s="1901" t="s">
        <v>1198</v>
      </c>
      <c r="L8387" s="1875" t="s">
        <v>2187</v>
      </c>
      <c r="O8387" s="1897">
        <v>42186</v>
      </c>
      <c r="P8387" s="2032" t="s">
        <v>4612</v>
      </c>
    </row>
    <row r="8388" spans="1:16">
      <c r="A8388" s="1899" t="s">
        <v>5389</v>
      </c>
      <c r="B8388" s="1881" t="s">
        <v>18036</v>
      </c>
      <c r="C8388" s="1882"/>
      <c r="D8388" s="1903"/>
      <c r="E8388" s="1903"/>
      <c r="F8388" s="1903"/>
      <c r="G8388" s="1903"/>
      <c r="H8388" s="1923"/>
      <c r="I8388" s="1923"/>
      <c r="J8388" s="1876" t="s">
        <v>4331</v>
      </c>
      <c r="K8388" s="1877" t="s">
        <v>1196</v>
      </c>
      <c r="L8388" s="1877" t="s">
        <v>2165</v>
      </c>
      <c r="M8388" s="1877" t="s">
        <v>1953</v>
      </c>
      <c r="N8388" s="1877" t="s">
        <v>2166</v>
      </c>
    </row>
    <row r="8389" spans="1:16">
      <c r="A8389" s="1917" t="s">
        <v>17973</v>
      </c>
      <c r="B8389" s="1985" t="s">
        <v>18025</v>
      </c>
      <c r="C8389" s="1932" t="s">
        <v>922</v>
      </c>
      <c r="D8389" s="1982" t="s">
        <v>5389</v>
      </c>
      <c r="E8389" s="1298">
        <v>42106</v>
      </c>
      <c r="F8389" s="1983">
        <f t="shared" ref="F8389:F8392" si="1690">E8389+17</f>
        <v>42123</v>
      </c>
      <c r="G8389" s="1983">
        <f t="shared" ref="G8389:G8392" si="1691">E8389+21</f>
        <v>42127</v>
      </c>
      <c r="H8389" s="1984" t="s">
        <v>16336</v>
      </c>
      <c r="I8389" s="1984" t="s">
        <v>16340</v>
      </c>
      <c r="J8389" s="1930" t="s">
        <v>2187</v>
      </c>
      <c r="K8389" s="1472" t="s">
        <v>943</v>
      </c>
      <c r="L8389" s="1985" t="s">
        <v>2169</v>
      </c>
      <c r="M8389" s="1472" t="s">
        <v>943</v>
      </c>
      <c r="N8389" s="1930" t="s">
        <v>2187</v>
      </c>
      <c r="O8389" s="1366">
        <v>42132</v>
      </c>
      <c r="P8389" s="1917" t="s">
        <v>4959</v>
      </c>
    </row>
    <row r="8390" spans="1:16">
      <c r="A8390" s="1917" t="s">
        <v>17974</v>
      </c>
      <c r="B8390" s="1985" t="s">
        <v>18025</v>
      </c>
      <c r="C8390" s="1932" t="s">
        <v>922</v>
      </c>
      <c r="D8390" s="1982" t="s">
        <v>5389</v>
      </c>
      <c r="E8390" s="1298">
        <v>42106</v>
      </c>
      <c r="F8390" s="1983">
        <f t="shared" si="1690"/>
        <v>42123</v>
      </c>
      <c r="G8390" s="1983">
        <f t="shared" si="1691"/>
        <v>42127</v>
      </c>
      <c r="H8390" s="1984" t="s">
        <v>16336</v>
      </c>
      <c r="I8390" s="1984" t="s">
        <v>16340</v>
      </c>
      <c r="J8390" s="1930" t="s">
        <v>2187</v>
      </c>
      <c r="K8390" s="1472" t="s">
        <v>943</v>
      </c>
      <c r="L8390" s="1985" t="s">
        <v>2169</v>
      </c>
      <c r="M8390" s="1472" t="s">
        <v>943</v>
      </c>
      <c r="N8390" s="1930" t="s">
        <v>2187</v>
      </c>
      <c r="O8390" s="1366">
        <v>42132</v>
      </c>
      <c r="P8390" s="1917" t="s">
        <v>4959</v>
      </c>
    </row>
    <row r="8391" spans="1:16">
      <c r="A8391" s="1917" t="s">
        <v>17975</v>
      </c>
      <c r="B8391" s="1985" t="s">
        <v>18025</v>
      </c>
      <c r="C8391" s="1932" t="s">
        <v>922</v>
      </c>
      <c r="D8391" s="1982" t="s">
        <v>5389</v>
      </c>
      <c r="E8391" s="1298">
        <v>42106</v>
      </c>
      <c r="F8391" s="1983">
        <f t="shared" si="1690"/>
        <v>42123</v>
      </c>
      <c r="G8391" s="1983">
        <f t="shared" si="1691"/>
        <v>42127</v>
      </c>
      <c r="H8391" s="1984" t="s">
        <v>16336</v>
      </c>
      <c r="I8391" s="1984" t="s">
        <v>16340</v>
      </c>
      <c r="J8391" s="1930" t="s">
        <v>2187</v>
      </c>
      <c r="K8391" s="1472" t="s">
        <v>943</v>
      </c>
      <c r="L8391" s="1985" t="s">
        <v>2169</v>
      </c>
      <c r="M8391" s="1472" t="s">
        <v>943</v>
      </c>
      <c r="N8391" s="1930" t="s">
        <v>2187</v>
      </c>
      <c r="O8391" s="1366">
        <v>42132</v>
      </c>
      <c r="P8391" s="1917" t="s">
        <v>4959</v>
      </c>
    </row>
    <row r="8392" spans="1:16">
      <c r="A8392" s="2032" t="s">
        <v>17976</v>
      </c>
      <c r="B8392" s="1901" t="s">
        <v>17384</v>
      </c>
      <c r="C8392" s="1879" t="s">
        <v>922</v>
      </c>
      <c r="D8392" s="1870" t="s">
        <v>5389</v>
      </c>
      <c r="E8392" s="1873">
        <v>42106</v>
      </c>
      <c r="F8392" s="1874">
        <f t="shared" si="1690"/>
        <v>42123</v>
      </c>
      <c r="G8392" s="1874">
        <f t="shared" si="1691"/>
        <v>42127</v>
      </c>
      <c r="H8392" s="1884" t="s">
        <v>16336</v>
      </c>
      <c r="I8392" s="1884" t="s">
        <v>16340</v>
      </c>
      <c r="J8392" s="1875" t="s">
        <v>2187</v>
      </c>
      <c r="K8392" s="1901" t="s">
        <v>1198</v>
      </c>
      <c r="L8392" s="1901" t="s">
        <v>2169</v>
      </c>
      <c r="M8392" s="721" t="s">
        <v>943</v>
      </c>
      <c r="N8392" s="1875" t="s">
        <v>2187</v>
      </c>
      <c r="O8392" s="1897">
        <v>42160</v>
      </c>
      <c r="P8392" s="1875" t="s">
        <v>4612</v>
      </c>
    </row>
    <row r="8393" spans="1:16">
      <c r="A8393" s="2504" t="s">
        <v>10501</v>
      </c>
      <c r="B8393" s="1607" t="s">
        <v>17971</v>
      </c>
      <c r="C8393" s="1912"/>
      <c r="D8393" s="2499"/>
      <c r="E8393" s="2499"/>
      <c r="F8393" s="2499"/>
      <c r="G8393" s="2499"/>
      <c r="H8393" s="1923"/>
      <c r="I8393" s="1923"/>
      <c r="J8393" s="2503" t="s">
        <v>4331</v>
      </c>
      <c r="K8393" s="1877" t="s">
        <v>1197</v>
      </c>
      <c r="L8393" s="2436" t="s">
        <v>1007</v>
      </c>
      <c r="M8393" s="2032"/>
      <c r="N8393" s="2032"/>
    </row>
    <row r="8394" spans="1:16">
      <c r="A8394" s="2514" t="s">
        <v>17977</v>
      </c>
      <c r="B8394" s="1985" t="s">
        <v>17781</v>
      </c>
      <c r="C8394" s="1932" t="s">
        <v>922</v>
      </c>
      <c r="D8394" s="1482" t="s">
        <v>9347</v>
      </c>
      <c r="E8394" s="2653">
        <v>42107</v>
      </c>
      <c r="F8394" s="2654">
        <f t="shared" ref="F8394:F8398" si="1692">E8394+17</f>
        <v>42124</v>
      </c>
      <c r="G8394" s="2653">
        <f t="shared" ref="G8394:G8398" si="1693">E8394+21</f>
        <v>42128</v>
      </c>
      <c r="H8394" s="822" t="s">
        <v>16583</v>
      </c>
      <c r="I8394" s="822" t="s">
        <v>16588</v>
      </c>
      <c r="J8394" s="1875" t="s">
        <v>2187</v>
      </c>
      <c r="K8394" s="1472" t="s">
        <v>943</v>
      </c>
      <c r="L8394" s="1875" t="s">
        <v>2187</v>
      </c>
      <c r="M8394" s="1917"/>
      <c r="N8394" s="1917"/>
      <c r="O8394" s="1366">
        <v>42160</v>
      </c>
      <c r="P8394" s="1917" t="s">
        <v>4959</v>
      </c>
    </row>
    <row r="8395" spans="1:16">
      <c r="A8395" s="1917" t="s">
        <v>17978</v>
      </c>
      <c r="B8395" s="1896" t="s">
        <v>17781</v>
      </c>
      <c r="C8395" s="1932" t="s">
        <v>922</v>
      </c>
      <c r="D8395" s="1482" t="s">
        <v>9347</v>
      </c>
      <c r="E8395" s="2653">
        <v>42107</v>
      </c>
      <c r="F8395" s="2654">
        <f t="shared" si="1692"/>
        <v>42124</v>
      </c>
      <c r="G8395" s="2653">
        <f t="shared" si="1693"/>
        <v>42128</v>
      </c>
      <c r="H8395" s="822" t="s">
        <v>16583</v>
      </c>
      <c r="I8395" s="822" t="s">
        <v>16588</v>
      </c>
      <c r="J8395" s="1875" t="s">
        <v>2187</v>
      </c>
      <c r="K8395" s="1472" t="s">
        <v>943</v>
      </c>
      <c r="L8395" s="1875" t="s">
        <v>2187</v>
      </c>
      <c r="M8395" s="1917"/>
      <c r="N8395" s="1917"/>
      <c r="O8395" s="1366">
        <v>42160</v>
      </c>
      <c r="P8395" s="1917" t="s">
        <v>4959</v>
      </c>
    </row>
    <row r="8396" spans="1:16">
      <c r="A8396" s="9" t="s">
        <v>17979</v>
      </c>
      <c r="B8396" s="1896" t="s">
        <v>17781</v>
      </c>
      <c r="C8396" s="1879" t="s">
        <v>922</v>
      </c>
      <c r="D8396" s="1522" t="s">
        <v>9347</v>
      </c>
      <c r="E8396" s="2528">
        <v>42107</v>
      </c>
      <c r="F8396" s="801">
        <f t="shared" si="1692"/>
        <v>42124</v>
      </c>
      <c r="G8396" s="2528">
        <f t="shared" si="1693"/>
        <v>42128</v>
      </c>
      <c r="H8396" s="1925" t="s">
        <v>16583</v>
      </c>
      <c r="I8396" s="1925" t="s">
        <v>16588</v>
      </c>
      <c r="J8396" s="1875" t="s">
        <v>2187</v>
      </c>
      <c r="K8396" s="1901" t="s">
        <v>1198</v>
      </c>
      <c r="L8396" s="1875" t="s">
        <v>2187</v>
      </c>
      <c r="M8396" s="2032"/>
      <c r="N8396" s="2032"/>
      <c r="P8396" s="1917" t="s">
        <v>18533</v>
      </c>
    </row>
    <row r="8397" spans="1:16">
      <c r="A8397" s="9" t="s">
        <v>17980</v>
      </c>
      <c r="B8397" s="1896" t="s">
        <v>18193</v>
      </c>
      <c r="C8397" s="1879" t="s">
        <v>923</v>
      </c>
      <c r="D8397" s="1522" t="s">
        <v>9347</v>
      </c>
      <c r="E8397" s="2528">
        <v>42107</v>
      </c>
      <c r="F8397" s="801">
        <f t="shared" si="1692"/>
        <v>42124</v>
      </c>
      <c r="G8397" s="2528">
        <f t="shared" si="1693"/>
        <v>42128</v>
      </c>
      <c r="H8397" s="1925" t="s">
        <v>16583</v>
      </c>
      <c r="I8397" s="1925" t="s">
        <v>16588</v>
      </c>
      <c r="J8397" s="1875" t="s">
        <v>2187</v>
      </c>
      <c r="K8397" s="1901" t="s">
        <v>1198</v>
      </c>
      <c r="L8397" s="1875" t="s">
        <v>2187</v>
      </c>
      <c r="M8397" s="2032"/>
      <c r="N8397" s="2032"/>
      <c r="P8397" s="2032" t="s">
        <v>18533</v>
      </c>
    </row>
    <row r="8398" spans="1:16">
      <c r="A8398" s="9" t="s">
        <v>17981</v>
      </c>
      <c r="B8398" s="1896" t="s">
        <v>18193</v>
      </c>
      <c r="C8398" s="1879" t="s">
        <v>923</v>
      </c>
      <c r="D8398" s="1522" t="s">
        <v>9347</v>
      </c>
      <c r="E8398" s="2528">
        <v>42107</v>
      </c>
      <c r="F8398" s="801">
        <f t="shared" si="1692"/>
        <v>42124</v>
      </c>
      <c r="G8398" s="2528">
        <f t="shared" si="1693"/>
        <v>42128</v>
      </c>
      <c r="H8398" s="1925" t="s">
        <v>16583</v>
      </c>
      <c r="I8398" s="1925" t="s">
        <v>16588</v>
      </c>
      <c r="J8398" s="1875" t="s">
        <v>2187</v>
      </c>
      <c r="K8398" s="1901" t="s">
        <v>1198</v>
      </c>
      <c r="L8398" s="1875" t="s">
        <v>2187</v>
      </c>
      <c r="M8398" s="2032"/>
      <c r="N8398" s="2032"/>
      <c r="P8398" s="2032" t="s">
        <v>18534</v>
      </c>
    </row>
    <row r="8399" spans="1:16">
      <c r="A8399" s="2500" t="s">
        <v>15540</v>
      </c>
      <c r="B8399" s="1607" t="s">
        <v>17972</v>
      </c>
      <c r="C8399" s="1912"/>
      <c r="D8399" s="2499"/>
      <c r="E8399" s="2499"/>
      <c r="F8399" s="2499"/>
      <c r="G8399" s="2499"/>
      <c r="H8399" s="1923"/>
      <c r="I8399" s="1923"/>
      <c r="J8399" s="1877" t="s">
        <v>14547</v>
      </c>
      <c r="K8399" s="1877" t="s">
        <v>1197</v>
      </c>
      <c r="L8399" s="2598" t="s">
        <v>17055</v>
      </c>
      <c r="M8399" s="2032"/>
      <c r="N8399" s="1898"/>
      <c r="O8399"/>
    </row>
    <row r="8400" spans="1:16">
      <c r="A8400" s="2284" t="s">
        <v>17982</v>
      </c>
      <c r="B8400" s="1879" t="s">
        <v>17783</v>
      </c>
      <c r="C8400" s="1879" t="s">
        <v>922</v>
      </c>
      <c r="D8400" s="2284" t="s">
        <v>14545</v>
      </c>
      <c r="E8400" s="2498">
        <v>42107</v>
      </c>
      <c r="F8400" s="1936">
        <f t="shared" ref="F8400:F8409" si="1694">E8400+17</f>
        <v>42124</v>
      </c>
      <c r="G8400" s="2498">
        <f t="shared" ref="G8400:G8409" si="1695">E8400+21</f>
        <v>42128</v>
      </c>
      <c r="H8400" s="2444" t="s">
        <v>16819</v>
      </c>
      <c r="I8400" s="2444" t="s">
        <v>16820</v>
      </c>
      <c r="J8400" s="1875" t="s">
        <v>2187</v>
      </c>
      <c r="K8400" s="1901" t="s">
        <v>1198</v>
      </c>
      <c r="L8400" s="2032"/>
      <c r="M8400" s="2032"/>
      <c r="N8400" s="1898"/>
      <c r="O8400"/>
    </row>
    <row r="8401" spans="1:16">
      <c r="A8401" s="9" t="s">
        <v>17983</v>
      </c>
      <c r="B8401" s="1879" t="s">
        <v>17783</v>
      </c>
      <c r="C8401" s="1879" t="s">
        <v>922</v>
      </c>
      <c r="D8401" s="2284" t="s">
        <v>14545</v>
      </c>
      <c r="E8401" s="2498">
        <v>42107</v>
      </c>
      <c r="F8401" s="1936">
        <f t="shared" si="1694"/>
        <v>42124</v>
      </c>
      <c r="G8401" s="2498">
        <f t="shared" si="1695"/>
        <v>42128</v>
      </c>
      <c r="H8401" s="2444" t="s">
        <v>16819</v>
      </c>
      <c r="I8401" s="2444" t="s">
        <v>16820</v>
      </c>
      <c r="J8401" s="1875" t="s">
        <v>2187</v>
      </c>
      <c r="K8401" s="1901" t="s">
        <v>1198</v>
      </c>
      <c r="L8401" s="2032"/>
      <c r="M8401" s="2032"/>
      <c r="N8401" s="1898"/>
      <c r="O8401"/>
    </row>
    <row r="8402" spans="1:16">
      <c r="A8402" s="9" t="s">
        <v>17984</v>
      </c>
      <c r="B8402" s="1879" t="s">
        <v>17783</v>
      </c>
      <c r="C8402" s="1879" t="s">
        <v>922</v>
      </c>
      <c r="D8402" s="2284" t="s">
        <v>14545</v>
      </c>
      <c r="E8402" s="2498">
        <v>42107</v>
      </c>
      <c r="F8402" s="1936">
        <f t="shared" si="1694"/>
        <v>42124</v>
      </c>
      <c r="G8402" s="2498">
        <f t="shared" si="1695"/>
        <v>42128</v>
      </c>
      <c r="H8402" s="2444" t="s">
        <v>16819</v>
      </c>
      <c r="I8402" s="2444" t="s">
        <v>16820</v>
      </c>
      <c r="J8402" s="1875" t="s">
        <v>2187</v>
      </c>
      <c r="K8402" s="1901" t="s">
        <v>1198</v>
      </c>
      <c r="L8402" s="2032"/>
      <c r="M8402" s="2032"/>
      <c r="N8402" s="1898"/>
      <c r="O8402"/>
    </row>
    <row r="8403" spans="1:16">
      <c r="A8403" s="9" t="s">
        <v>17985</v>
      </c>
      <c r="B8403" s="1879" t="s">
        <v>17783</v>
      </c>
      <c r="C8403" s="1879" t="s">
        <v>922</v>
      </c>
      <c r="D8403" s="2284" t="s">
        <v>14545</v>
      </c>
      <c r="E8403" s="2498">
        <v>42107</v>
      </c>
      <c r="F8403" s="1936">
        <f t="shared" si="1694"/>
        <v>42124</v>
      </c>
      <c r="G8403" s="2498">
        <f t="shared" si="1695"/>
        <v>42128</v>
      </c>
      <c r="H8403" s="2444" t="s">
        <v>16819</v>
      </c>
      <c r="I8403" s="2444" t="s">
        <v>16820</v>
      </c>
      <c r="J8403" s="1875" t="s">
        <v>2187</v>
      </c>
      <c r="K8403" s="1901" t="s">
        <v>1198</v>
      </c>
      <c r="L8403" s="2032"/>
      <c r="M8403" s="2032"/>
      <c r="N8403" s="1898"/>
      <c r="O8403"/>
    </row>
    <row r="8404" spans="1:16">
      <c r="A8404" s="9" t="s">
        <v>17986</v>
      </c>
      <c r="B8404" s="1879" t="s">
        <v>17776</v>
      </c>
      <c r="C8404" s="1879" t="s">
        <v>922</v>
      </c>
      <c r="D8404" s="2284" t="s">
        <v>14545</v>
      </c>
      <c r="E8404" s="2498">
        <v>42107</v>
      </c>
      <c r="F8404" s="1936">
        <f t="shared" si="1694"/>
        <v>42124</v>
      </c>
      <c r="G8404" s="2498">
        <f t="shared" si="1695"/>
        <v>42128</v>
      </c>
      <c r="H8404" s="2444" t="s">
        <v>16819</v>
      </c>
      <c r="I8404" s="2444" t="s">
        <v>16820</v>
      </c>
      <c r="J8404" s="1875" t="s">
        <v>2187</v>
      </c>
      <c r="K8404" s="1901" t="s">
        <v>1198</v>
      </c>
      <c r="L8404" s="2032"/>
      <c r="M8404" s="2032"/>
      <c r="N8404" s="1898"/>
      <c r="O8404"/>
    </row>
    <row r="8405" spans="1:16">
      <c r="A8405" s="9" t="s">
        <v>17987</v>
      </c>
      <c r="B8405" s="1879" t="s">
        <v>17776</v>
      </c>
      <c r="C8405" s="1879" t="s">
        <v>922</v>
      </c>
      <c r="D8405" s="2284" t="s">
        <v>14545</v>
      </c>
      <c r="E8405" s="2498">
        <v>42107</v>
      </c>
      <c r="F8405" s="1936">
        <f t="shared" si="1694"/>
        <v>42124</v>
      </c>
      <c r="G8405" s="2498">
        <f t="shared" si="1695"/>
        <v>42128</v>
      </c>
      <c r="H8405" s="2444" t="s">
        <v>16819</v>
      </c>
      <c r="I8405" s="2444" t="s">
        <v>16820</v>
      </c>
      <c r="J8405" s="1875" t="s">
        <v>2187</v>
      </c>
      <c r="K8405" s="1901" t="s">
        <v>1198</v>
      </c>
      <c r="L8405" s="2032"/>
      <c r="M8405" s="2032"/>
      <c r="N8405" s="1898"/>
      <c r="O8405"/>
    </row>
    <row r="8406" spans="1:16">
      <c r="A8406" s="9" t="s">
        <v>17988</v>
      </c>
      <c r="B8406" s="1879" t="s">
        <v>18079</v>
      </c>
      <c r="C8406" s="1879" t="s">
        <v>923</v>
      </c>
      <c r="D8406" s="2284" t="s">
        <v>14545</v>
      </c>
      <c r="E8406" s="2498">
        <v>42107</v>
      </c>
      <c r="F8406" s="1936">
        <f t="shared" si="1694"/>
        <v>42124</v>
      </c>
      <c r="G8406" s="2498">
        <f t="shared" si="1695"/>
        <v>42128</v>
      </c>
      <c r="H8406" s="2444" t="s">
        <v>16819</v>
      </c>
      <c r="I8406" s="2444" t="s">
        <v>16820</v>
      </c>
      <c r="J8406" s="1875" t="s">
        <v>2187</v>
      </c>
      <c r="K8406" s="1901" t="s">
        <v>1198</v>
      </c>
      <c r="L8406" s="2032"/>
      <c r="M8406" s="2032"/>
      <c r="N8406" s="1898"/>
      <c r="O8406"/>
    </row>
    <row r="8407" spans="1:16">
      <c r="A8407" s="9" t="s">
        <v>17989</v>
      </c>
      <c r="B8407" s="1879" t="s">
        <v>18079</v>
      </c>
      <c r="C8407" s="1879" t="s">
        <v>923</v>
      </c>
      <c r="D8407" s="2284" t="s">
        <v>14545</v>
      </c>
      <c r="E8407" s="2498">
        <v>42107</v>
      </c>
      <c r="F8407" s="1936">
        <f t="shared" si="1694"/>
        <v>42124</v>
      </c>
      <c r="G8407" s="2498">
        <f t="shared" si="1695"/>
        <v>42128</v>
      </c>
      <c r="H8407" s="2444" t="s">
        <v>16819</v>
      </c>
      <c r="I8407" s="2444" t="s">
        <v>16820</v>
      </c>
      <c r="J8407" s="1875" t="s">
        <v>2187</v>
      </c>
      <c r="K8407" s="1901" t="s">
        <v>1198</v>
      </c>
      <c r="L8407" s="2032"/>
      <c r="M8407" s="2032"/>
      <c r="N8407" s="1898"/>
      <c r="O8407"/>
    </row>
    <row r="8408" spans="1:16">
      <c r="A8408" s="9" t="s">
        <v>17990</v>
      </c>
      <c r="B8408" s="1879" t="s">
        <v>18079</v>
      </c>
      <c r="C8408" s="1879" t="s">
        <v>923</v>
      </c>
      <c r="D8408" s="2284" t="s">
        <v>14545</v>
      </c>
      <c r="E8408" s="2498">
        <v>42107</v>
      </c>
      <c r="F8408" s="1936">
        <f t="shared" si="1694"/>
        <v>42124</v>
      </c>
      <c r="G8408" s="2498">
        <f t="shared" si="1695"/>
        <v>42128</v>
      </c>
      <c r="H8408" s="2444" t="s">
        <v>16819</v>
      </c>
      <c r="I8408" s="2444" t="s">
        <v>16820</v>
      </c>
      <c r="J8408" s="1875" t="s">
        <v>2187</v>
      </c>
      <c r="K8408" s="1901" t="s">
        <v>1198</v>
      </c>
      <c r="L8408" s="2032"/>
      <c r="M8408" s="2032"/>
      <c r="N8408" s="1898"/>
      <c r="O8408"/>
    </row>
    <row r="8409" spans="1:16">
      <c r="A8409" s="9" t="s">
        <v>17991</v>
      </c>
      <c r="B8409" s="1879" t="s">
        <v>18079</v>
      </c>
      <c r="C8409" s="1879" t="s">
        <v>923</v>
      </c>
      <c r="D8409" s="2284" t="s">
        <v>14545</v>
      </c>
      <c r="E8409" s="2498">
        <v>42107</v>
      </c>
      <c r="F8409" s="1936">
        <f t="shared" si="1694"/>
        <v>42124</v>
      </c>
      <c r="G8409" s="2498">
        <f t="shared" si="1695"/>
        <v>42128</v>
      </c>
      <c r="H8409" s="2444" t="s">
        <v>16819</v>
      </c>
      <c r="I8409" s="2444" t="s">
        <v>16820</v>
      </c>
      <c r="J8409" s="1875" t="s">
        <v>2187</v>
      </c>
      <c r="K8409" s="1901" t="s">
        <v>1198</v>
      </c>
      <c r="L8409" s="2032"/>
      <c r="M8409" s="2032"/>
      <c r="N8409" s="1898"/>
      <c r="O8409"/>
    </row>
    <row r="8410" spans="1:16" s="2032" customFormat="1">
      <c r="A8410" s="1860" t="s">
        <v>2705</v>
      </c>
      <c r="B8410" s="1869" t="s">
        <v>18002</v>
      </c>
      <c r="C8410" s="91"/>
      <c r="D8410" s="1869"/>
      <c r="E8410" s="19"/>
      <c r="F8410" s="19"/>
      <c r="G8410" s="19"/>
      <c r="H8410" s="2037"/>
      <c r="I8410" s="2037"/>
      <c r="J8410" s="1694" t="s">
        <v>1007</v>
      </c>
      <c r="K8410" s="1694" t="s">
        <v>1196</v>
      </c>
      <c r="L8410" s="657" t="s">
        <v>18204</v>
      </c>
      <c r="N8410" s="1898"/>
    </row>
    <row r="8411" spans="1:16" s="2032" customFormat="1">
      <c r="A8411" s="1870" t="s">
        <v>17998</v>
      </c>
      <c r="B8411" s="1909" t="s">
        <v>17970</v>
      </c>
      <c r="C8411" s="1879" t="s">
        <v>923</v>
      </c>
      <c r="D8411" s="1522" t="s">
        <v>2705</v>
      </c>
      <c r="E8411" s="1873">
        <v>42107</v>
      </c>
      <c r="F8411" s="1874">
        <f>E8411+17</f>
        <v>42124</v>
      </c>
      <c r="G8411" s="1874">
        <f>E8411+21</f>
        <v>42128</v>
      </c>
      <c r="H8411" s="1906" t="s">
        <v>15287</v>
      </c>
      <c r="I8411" s="1925" t="s">
        <v>15414</v>
      </c>
      <c r="J8411" s="1875" t="s">
        <v>2187</v>
      </c>
      <c r="K8411" s="1901" t="s">
        <v>1198</v>
      </c>
      <c r="N8411" s="1898"/>
    </row>
    <row r="8412" spans="1:16" s="2032" customFormat="1">
      <c r="A8412" s="9" t="s">
        <v>17999</v>
      </c>
      <c r="B8412" s="1909" t="s">
        <v>17970</v>
      </c>
      <c r="C8412" s="1879" t="s">
        <v>923</v>
      </c>
      <c r="D8412" s="1522" t="s">
        <v>2705</v>
      </c>
      <c r="E8412" s="1873">
        <v>42107</v>
      </c>
      <c r="F8412" s="1874">
        <f t="shared" ref="F8412:F8414" si="1696">E8412+17</f>
        <v>42124</v>
      </c>
      <c r="G8412" s="1874">
        <f t="shared" ref="G8412:G8414" si="1697">E8412+21</f>
        <v>42128</v>
      </c>
      <c r="H8412" s="1906" t="s">
        <v>15287</v>
      </c>
      <c r="I8412" s="1925" t="s">
        <v>15414</v>
      </c>
      <c r="J8412" s="1875" t="s">
        <v>2187</v>
      </c>
      <c r="K8412" s="1901" t="s">
        <v>1198</v>
      </c>
      <c r="N8412" s="1898"/>
    </row>
    <row r="8413" spans="1:16" s="2032" customFormat="1">
      <c r="A8413" s="9" t="s">
        <v>18001</v>
      </c>
      <c r="B8413" s="1909" t="s">
        <v>17970</v>
      </c>
      <c r="C8413" s="1879" t="s">
        <v>923</v>
      </c>
      <c r="D8413" s="1522" t="s">
        <v>2705</v>
      </c>
      <c r="E8413" s="1873">
        <v>42107</v>
      </c>
      <c r="F8413" s="1874">
        <f t="shared" si="1696"/>
        <v>42124</v>
      </c>
      <c r="G8413" s="1874">
        <f t="shared" si="1697"/>
        <v>42128</v>
      </c>
      <c r="H8413" s="1906" t="s">
        <v>15287</v>
      </c>
      <c r="I8413" s="1925" t="s">
        <v>15414</v>
      </c>
      <c r="J8413" s="1875" t="s">
        <v>2187</v>
      </c>
      <c r="K8413" s="1901" t="s">
        <v>1198</v>
      </c>
      <c r="N8413" s="1898"/>
    </row>
    <row r="8414" spans="1:16" s="2032" customFormat="1">
      <c r="A8414" s="9" t="s">
        <v>18000</v>
      </c>
      <c r="B8414" s="1909" t="s">
        <v>17970</v>
      </c>
      <c r="C8414" s="1879" t="s">
        <v>923</v>
      </c>
      <c r="D8414" s="1522" t="s">
        <v>2705</v>
      </c>
      <c r="E8414" s="1873">
        <v>42107</v>
      </c>
      <c r="F8414" s="1874">
        <f t="shared" si="1696"/>
        <v>42124</v>
      </c>
      <c r="G8414" s="1874">
        <f t="shared" si="1697"/>
        <v>42128</v>
      </c>
      <c r="H8414" s="1906" t="s">
        <v>15287</v>
      </c>
      <c r="I8414" s="1925" t="s">
        <v>15414</v>
      </c>
      <c r="J8414" s="1875" t="s">
        <v>2187</v>
      </c>
      <c r="K8414" s="1901" t="s">
        <v>1198</v>
      </c>
      <c r="N8414" s="1898"/>
    </row>
    <row r="8415" spans="1:16">
      <c r="A8415" s="1899" t="s">
        <v>17645</v>
      </c>
      <c r="B8415" s="1869" t="s">
        <v>18008</v>
      </c>
      <c r="C8415" s="91"/>
      <c r="D8415" s="19"/>
      <c r="E8415" s="19"/>
      <c r="F8415" s="19"/>
      <c r="G8415" s="19"/>
      <c r="H8415" s="2037"/>
      <c r="I8415" s="2037"/>
      <c r="J8415" s="148" t="s">
        <v>4331</v>
      </c>
      <c r="K8415" s="1694" t="s">
        <v>1196</v>
      </c>
      <c r="L8415" s="1694" t="s">
        <v>2165</v>
      </c>
      <c r="M8415" s="1694" t="s">
        <v>1953</v>
      </c>
      <c r="N8415" s="1694" t="s">
        <v>2166</v>
      </c>
    </row>
    <row r="8416" spans="1:16" s="1711" customFormat="1">
      <c r="A8416" s="1982" t="s">
        <v>18099</v>
      </c>
      <c r="B8416" s="2216" t="s">
        <v>18025</v>
      </c>
      <c r="C8416" s="1932" t="s">
        <v>922</v>
      </c>
      <c r="D8416" s="1905" t="s">
        <v>3235</v>
      </c>
      <c r="E8416" s="2230">
        <v>42108</v>
      </c>
      <c r="F8416" s="1983">
        <f t="shared" ref="F8416" si="1698">E8416+17</f>
        <v>42125</v>
      </c>
      <c r="G8416" s="1983">
        <f t="shared" ref="G8416" si="1699">E8416+21</f>
        <v>42129</v>
      </c>
      <c r="H8416" s="1905" t="s">
        <v>16491</v>
      </c>
      <c r="I8416" s="1905" t="s">
        <v>16492</v>
      </c>
      <c r="J8416" s="1989" t="s">
        <v>2187</v>
      </c>
      <c r="K8416" s="1472" t="s">
        <v>943</v>
      </c>
      <c r="L8416" s="1472" t="s">
        <v>943</v>
      </c>
      <c r="M8416" s="1472" t="s">
        <v>943</v>
      </c>
      <c r="N8416" s="1930" t="s">
        <v>2187</v>
      </c>
      <c r="O8416" s="1366">
        <v>42132</v>
      </c>
      <c r="P8416" s="1917" t="s">
        <v>4959</v>
      </c>
    </row>
    <row r="8417" spans="1:16">
      <c r="A8417" s="9" t="s">
        <v>18003</v>
      </c>
      <c r="B8417" s="1909" t="s">
        <v>17791</v>
      </c>
      <c r="C8417" s="1879" t="s">
        <v>923</v>
      </c>
      <c r="D8417" s="1868" t="s">
        <v>3235</v>
      </c>
      <c r="E8417" s="2285">
        <v>42108</v>
      </c>
      <c r="F8417" s="1874">
        <f t="shared" ref="F8417:F8421" si="1700">E8417+17</f>
        <v>42125</v>
      </c>
      <c r="G8417" s="1874">
        <f t="shared" ref="G8417:G8421" si="1701">E8417+21</f>
        <v>42129</v>
      </c>
      <c r="H8417" s="1868" t="s">
        <v>16491</v>
      </c>
      <c r="I8417" s="1868" t="s">
        <v>16492</v>
      </c>
      <c r="J8417" s="1989" t="s">
        <v>2187</v>
      </c>
      <c r="K8417" s="1901" t="s">
        <v>1198</v>
      </c>
      <c r="L8417" s="721" t="s">
        <v>943</v>
      </c>
      <c r="M8417" s="721" t="s">
        <v>943</v>
      </c>
      <c r="N8417" s="1875" t="s">
        <v>2187</v>
      </c>
      <c r="P8417" s="2033" t="s">
        <v>19111</v>
      </c>
    </row>
    <row r="8418" spans="1:16">
      <c r="A8418" s="1905" t="s">
        <v>18004</v>
      </c>
      <c r="B8418" s="1909" t="s">
        <v>17791</v>
      </c>
      <c r="C8418" s="1932" t="s">
        <v>923</v>
      </c>
      <c r="D8418" s="1905" t="s">
        <v>3235</v>
      </c>
      <c r="E8418" s="2230">
        <v>42108</v>
      </c>
      <c r="F8418" s="1983">
        <f t="shared" si="1700"/>
        <v>42125</v>
      </c>
      <c r="G8418" s="1983">
        <f t="shared" si="1701"/>
        <v>42129</v>
      </c>
      <c r="H8418" s="1905" t="s">
        <v>16491</v>
      </c>
      <c r="I8418" s="1905" t="s">
        <v>16492</v>
      </c>
      <c r="J8418" s="1989" t="s">
        <v>2132</v>
      </c>
      <c r="K8418" s="1472" t="s">
        <v>943</v>
      </c>
      <c r="L8418" s="1472" t="s">
        <v>943</v>
      </c>
      <c r="M8418" s="1472" t="s">
        <v>943</v>
      </c>
      <c r="N8418" s="1930" t="s">
        <v>2187</v>
      </c>
      <c r="O8418" s="1366">
        <v>42187</v>
      </c>
      <c r="P8418" s="1917" t="s">
        <v>4959</v>
      </c>
    </row>
    <row r="8419" spans="1:16">
      <c r="A8419" s="9" t="s">
        <v>18005</v>
      </c>
      <c r="B8419" s="1909" t="s">
        <v>17791</v>
      </c>
      <c r="C8419" s="1879" t="s">
        <v>923</v>
      </c>
      <c r="D8419" s="1868" t="s">
        <v>3235</v>
      </c>
      <c r="E8419" s="2285">
        <v>42108</v>
      </c>
      <c r="F8419" s="1874">
        <f t="shared" si="1700"/>
        <v>42125</v>
      </c>
      <c r="G8419" s="1874">
        <f t="shared" si="1701"/>
        <v>42129</v>
      </c>
      <c r="H8419" s="1868" t="s">
        <v>16491</v>
      </c>
      <c r="I8419" s="1868" t="s">
        <v>16492</v>
      </c>
      <c r="J8419" s="1989" t="s">
        <v>2132</v>
      </c>
      <c r="K8419" s="1901" t="s">
        <v>1198</v>
      </c>
      <c r="L8419" s="721" t="s">
        <v>943</v>
      </c>
      <c r="M8419" s="721" t="s">
        <v>943</v>
      </c>
      <c r="N8419" s="1875" t="s">
        <v>2187</v>
      </c>
      <c r="O8419" s="1897">
        <v>42190</v>
      </c>
      <c r="P8419" s="2033" t="s">
        <v>4612</v>
      </c>
    </row>
    <row r="8420" spans="1:16">
      <c r="A8420" s="1905" t="s">
        <v>18006</v>
      </c>
      <c r="B8420" s="1909" t="s">
        <v>17791</v>
      </c>
      <c r="C8420" s="1932" t="s">
        <v>923</v>
      </c>
      <c r="D8420" s="1905" t="s">
        <v>3235</v>
      </c>
      <c r="E8420" s="2230">
        <v>42108</v>
      </c>
      <c r="F8420" s="1983">
        <f t="shared" si="1700"/>
        <v>42125</v>
      </c>
      <c r="G8420" s="1983">
        <f t="shared" si="1701"/>
        <v>42129</v>
      </c>
      <c r="H8420" s="1905" t="s">
        <v>16491</v>
      </c>
      <c r="I8420" s="1905" t="s">
        <v>16492</v>
      </c>
      <c r="J8420" s="1989" t="s">
        <v>2132</v>
      </c>
      <c r="K8420" s="1472" t="s">
        <v>943</v>
      </c>
      <c r="L8420" s="1472" t="s">
        <v>943</v>
      </c>
      <c r="M8420" s="1472" t="s">
        <v>943</v>
      </c>
      <c r="N8420" s="1930" t="s">
        <v>2187</v>
      </c>
      <c r="O8420" s="1366">
        <v>42187</v>
      </c>
      <c r="P8420" s="1917" t="s">
        <v>4959</v>
      </c>
    </row>
    <row r="8421" spans="1:16">
      <c r="A8421" s="1905" t="s">
        <v>18007</v>
      </c>
      <c r="B8421" s="1909" t="s">
        <v>17791</v>
      </c>
      <c r="C8421" s="1932" t="s">
        <v>923</v>
      </c>
      <c r="D8421" s="1905" t="s">
        <v>3235</v>
      </c>
      <c r="E8421" s="2230">
        <v>42108</v>
      </c>
      <c r="F8421" s="1983">
        <f t="shared" si="1700"/>
        <v>42125</v>
      </c>
      <c r="G8421" s="1983">
        <f t="shared" si="1701"/>
        <v>42129</v>
      </c>
      <c r="H8421" s="1905" t="s">
        <v>16491</v>
      </c>
      <c r="I8421" s="1905" t="s">
        <v>16492</v>
      </c>
      <c r="J8421" s="1989" t="s">
        <v>2187</v>
      </c>
      <c r="K8421" s="1472" t="s">
        <v>943</v>
      </c>
      <c r="L8421" s="1472" t="s">
        <v>943</v>
      </c>
      <c r="M8421" s="1472" t="s">
        <v>943</v>
      </c>
      <c r="N8421" s="1930" t="s">
        <v>2187</v>
      </c>
      <c r="O8421" s="1366">
        <v>42187</v>
      </c>
      <c r="P8421" s="1917" t="s">
        <v>4959</v>
      </c>
    </row>
    <row r="8422" spans="1:16">
      <c r="A8422" s="2500" t="s">
        <v>16680</v>
      </c>
      <c r="B8422" s="1607" t="s">
        <v>17908</v>
      </c>
      <c r="C8422" s="1912"/>
      <c r="D8422" s="2499"/>
      <c r="E8422" s="2499"/>
      <c r="F8422" s="2499"/>
      <c r="G8422" s="2499"/>
      <c r="H8422" s="1923"/>
      <c r="I8422" s="1923"/>
      <c r="J8422" s="1877" t="s">
        <v>14547</v>
      </c>
      <c r="K8422" s="1877" t="s">
        <v>1197</v>
      </c>
      <c r="L8422" s="1877" t="s">
        <v>2166</v>
      </c>
    </row>
    <row r="8423" spans="1:16">
      <c r="A8423" s="2284" t="s">
        <v>18009</v>
      </c>
      <c r="B8423" s="1901" t="s">
        <v>17813</v>
      </c>
      <c r="C8423" s="1879" t="s">
        <v>922</v>
      </c>
      <c r="D8423" s="2284" t="s">
        <v>16681</v>
      </c>
      <c r="E8423" s="1874">
        <v>42110</v>
      </c>
      <c r="F8423" s="1936">
        <f t="shared" ref="F8423" si="1702">E8423+17</f>
        <v>42127</v>
      </c>
      <c r="G8423" s="2498">
        <f t="shared" ref="G8423" si="1703">E8423+21</f>
        <v>42131</v>
      </c>
      <c r="H8423" s="2444" t="s">
        <v>17166</v>
      </c>
      <c r="I8423" s="2444" t="s">
        <v>17167</v>
      </c>
      <c r="J8423" s="1875" t="s">
        <v>2187</v>
      </c>
      <c r="K8423" s="1901" t="s">
        <v>1198</v>
      </c>
      <c r="L8423" s="1875" t="s">
        <v>2187</v>
      </c>
      <c r="O8423" s="1897">
        <v>42186</v>
      </c>
      <c r="P8423" s="2032" t="s">
        <v>4612</v>
      </c>
    </row>
    <row r="8424" spans="1:16">
      <c r="A8424" s="9" t="s">
        <v>18010</v>
      </c>
      <c r="B8424" s="1901" t="s">
        <v>17813</v>
      </c>
      <c r="C8424" s="1879" t="s">
        <v>922</v>
      </c>
      <c r="D8424" s="2284" t="s">
        <v>16681</v>
      </c>
      <c r="E8424" s="1874">
        <v>42110</v>
      </c>
      <c r="F8424" s="1936">
        <f t="shared" ref="F8424:F8430" si="1704">E8424+17</f>
        <v>42127</v>
      </c>
      <c r="G8424" s="2498">
        <f t="shared" ref="G8424:G8430" si="1705">E8424+21</f>
        <v>42131</v>
      </c>
      <c r="H8424" s="2444" t="s">
        <v>17166</v>
      </c>
      <c r="I8424" s="2444" t="s">
        <v>17167</v>
      </c>
      <c r="J8424" s="1875" t="s">
        <v>2187</v>
      </c>
      <c r="K8424" s="1901" t="s">
        <v>1198</v>
      </c>
      <c r="L8424" s="1875" t="s">
        <v>2187</v>
      </c>
      <c r="O8424" s="1897">
        <v>42186</v>
      </c>
      <c r="P8424" s="2032" t="s">
        <v>4612</v>
      </c>
    </row>
    <row r="8425" spans="1:16">
      <c r="A8425" s="9" t="s">
        <v>18011</v>
      </c>
      <c r="B8425" s="1901" t="s">
        <v>17813</v>
      </c>
      <c r="C8425" s="1879" t="s">
        <v>922</v>
      </c>
      <c r="D8425" s="2284" t="s">
        <v>16681</v>
      </c>
      <c r="E8425" s="1874">
        <v>42110</v>
      </c>
      <c r="F8425" s="1936">
        <f t="shared" si="1704"/>
        <v>42127</v>
      </c>
      <c r="G8425" s="2498">
        <f t="shared" si="1705"/>
        <v>42131</v>
      </c>
      <c r="H8425" s="2444" t="s">
        <v>17166</v>
      </c>
      <c r="I8425" s="2444" t="s">
        <v>17167</v>
      </c>
      <c r="J8425" s="1875" t="s">
        <v>2187</v>
      </c>
      <c r="K8425" s="1901" t="s">
        <v>1198</v>
      </c>
      <c r="L8425" s="1875" t="s">
        <v>2187</v>
      </c>
      <c r="O8425" s="1897">
        <v>42186</v>
      </c>
      <c r="P8425" s="2032" t="s">
        <v>4612</v>
      </c>
    </row>
    <row r="8426" spans="1:16">
      <c r="A8426" s="9" t="s">
        <v>18012</v>
      </c>
      <c r="B8426" s="1901" t="s">
        <v>17813</v>
      </c>
      <c r="C8426" s="1879" t="s">
        <v>922</v>
      </c>
      <c r="D8426" s="2284" t="s">
        <v>16681</v>
      </c>
      <c r="E8426" s="1874">
        <v>42110</v>
      </c>
      <c r="F8426" s="1936">
        <f t="shared" si="1704"/>
        <v>42127</v>
      </c>
      <c r="G8426" s="2498">
        <f t="shared" si="1705"/>
        <v>42131</v>
      </c>
      <c r="H8426" s="2444" t="s">
        <v>17166</v>
      </c>
      <c r="I8426" s="2444" t="s">
        <v>17167</v>
      </c>
      <c r="J8426" s="1875" t="s">
        <v>2187</v>
      </c>
      <c r="K8426" s="1901" t="s">
        <v>1198</v>
      </c>
      <c r="L8426" s="1875" t="s">
        <v>2187</v>
      </c>
      <c r="O8426" s="1897">
        <v>42186</v>
      </c>
      <c r="P8426" s="2032" t="s">
        <v>4612</v>
      </c>
    </row>
    <row r="8427" spans="1:16">
      <c r="A8427" s="9" t="s">
        <v>18013</v>
      </c>
      <c r="B8427" s="1901" t="s">
        <v>17813</v>
      </c>
      <c r="C8427" s="1879" t="s">
        <v>922</v>
      </c>
      <c r="D8427" s="2284" t="s">
        <v>16681</v>
      </c>
      <c r="E8427" s="1874">
        <v>42110</v>
      </c>
      <c r="F8427" s="1936">
        <f t="shared" si="1704"/>
        <v>42127</v>
      </c>
      <c r="G8427" s="2498">
        <f t="shared" si="1705"/>
        <v>42131</v>
      </c>
      <c r="H8427" s="2444" t="s">
        <v>17166</v>
      </c>
      <c r="I8427" s="2444" t="s">
        <v>17167</v>
      </c>
      <c r="J8427" s="1875" t="s">
        <v>2187</v>
      </c>
      <c r="K8427" s="1901" t="s">
        <v>1198</v>
      </c>
      <c r="L8427" s="1875" t="s">
        <v>2187</v>
      </c>
      <c r="O8427" s="1897">
        <v>42186</v>
      </c>
      <c r="P8427" s="2032" t="s">
        <v>4612</v>
      </c>
    </row>
    <row r="8428" spans="1:16">
      <c r="A8428" s="9" t="s">
        <v>18014</v>
      </c>
      <c r="B8428" s="1901" t="s">
        <v>18101</v>
      </c>
      <c r="C8428" s="1879" t="s">
        <v>923</v>
      </c>
      <c r="D8428" s="2284" t="s">
        <v>16681</v>
      </c>
      <c r="E8428" s="1874">
        <v>42110</v>
      </c>
      <c r="F8428" s="1936">
        <f t="shared" si="1704"/>
        <v>42127</v>
      </c>
      <c r="G8428" s="2498">
        <f t="shared" si="1705"/>
        <v>42131</v>
      </c>
      <c r="H8428" s="2444" t="s">
        <v>17166</v>
      </c>
      <c r="I8428" s="2444" t="s">
        <v>17167</v>
      </c>
      <c r="J8428" s="1875" t="s">
        <v>2187</v>
      </c>
      <c r="K8428" s="1901" t="s">
        <v>1198</v>
      </c>
      <c r="L8428" s="1875" t="s">
        <v>2187</v>
      </c>
      <c r="O8428" s="1897">
        <v>42186</v>
      </c>
      <c r="P8428" s="2032" t="s">
        <v>4612</v>
      </c>
    </row>
    <row r="8429" spans="1:16">
      <c r="A8429" s="9" t="s">
        <v>18015</v>
      </c>
      <c r="B8429" s="1901" t="s">
        <v>18101</v>
      </c>
      <c r="C8429" s="1879" t="s">
        <v>923</v>
      </c>
      <c r="D8429" s="2284" t="s">
        <v>16681</v>
      </c>
      <c r="E8429" s="1874">
        <v>42110</v>
      </c>
      <c r="F8429" s="1936">
        <f t="shared" si="1704"/>
        <v>42127</v>
      </c>
      <c r="G8429" s="2498">
        <f t="shared" si="1705"/>
        <v>42131</v>
      </c>
      <c r="H8429" s="2444" t="s">
        <v>17166</v>
      </c>
      <c r="I8429" s="2444" t="s">
        <v>17167</v>
      </c>
      <c r="J8429" s="1875" t="s">
        <v>2187</v>
      </c>
      <c r="K8429" s="1901" t="s">
        <v>1198</v>
      </c>
      <c r="L8429" s="1875" t="s">
        <v>2187</v>
      </c>
      <c r="O8429" s="1897">
        <v>42186</v>
      </c>
      <c r="P8429" s="2032" t="s">
        <v>4612</v>
      </c>
    </row>
    <row r="8430" spans="1:16">
      <c r="A8430" s="9" t="s">
        <v>18016</v>
      </c>
      <c r="B8430" s="1901" t="s">
        <v>18101</v>
      </c>
      <c r="C8430" s="1879" t="s">
        <v>923</v>
      </c>
      <c r="D8430" s="2284" t="s">
        <v>16681</v>
      </c>
      <c r="E8430" s="1874">
        <v>42110</v>
      </c>
      <c r="F8430" s="1936">
        <f t="shared" si="1704"/>
        <v>42127</v>
      </c>
      <c r="G8430" s="2498">
        <f t="shared" si="1705"/>
        <v>42131</v>
      </c>
      <c r="H8430" s="2444" t="s">
        <v>17166</v>
      </c>
      <c r="I8430" s="2444" t="s">
        <v>17167</v>
      </c>
      <c r="J8430" s="1875" t="s">
        <v>2187</v>
      </c>
      <c r="K8430" s="1901" t="s">
        <v>1198</v>
      </c>
      <c r="L8430" s="1875" t="s">
        <v>2187</v>
      </c>
      <c r="O8430" s="1897">
        <v>42186</v>
      </c>
      <c r="P8430" s="2032" t="s">
        <v>4612</v>
      </c>
    </row>
    <row r="8431" spans="1:16">
      <c r="A8431" s="1899" t="s">
        <v>7367</v>
      </c>
      <c r="B8431" s="1869" t="s">
        <v>17815</v>
      </c>
      <c r="C8431" s="91"/>
      <c r="D8431" s="19"/>
      <c r="E8431" s="19"/>
      <c r="F8431" s="19"/>
      <c r="G8431" s="19"/>
      <c r="H8431" s="2037"/>
      <c r="I8431" s="2037"/>
      <c r="J8431" s="148" t="s">
        <v>4331</v>
      </c>
      <c r="K8431" s="1694" t="s">
        <v>1196</v>
      </c>
      <c r="L8431" s="1694" t="s">
        <v>2165</v>
      </c>
      <c r="M8431" s="1694" t="s">
        <v>1953</v>
      </c>
      <c r="N8431" s="1694" t="s">
        <v>2166</v>
      </c>
    </row>
    <row r="8432" spans="1:16">
      <c r="A8432" s="1870" t="s">
        <v>18053</v>
      </c>
      <c r="B8432" s="2214" t="s">
        <v>17816</v>
      </c>
      <c r="C8432" s="1879" t="s">
        <v>922</v>
      </c>
      <c r="D8432" s="1868" t="s">
        <v>3235</v>
      </c>
      <c r="E8432" s="2285">
        <v>42111</v>
      </c>
      <c r="F8432" s="1874">
        <f t="shared" ref="F8432" si="1706">E8432+17</f>
        <v>42128</v>
      </c>
      <c r="G8432" s="1874">
        <f t="shared" ref="G8432" si="1707">E8432+21</f>
        <v>42132</v>
      </c>
      <c r="H8432" s="1884" t="s">
        <v>16693</v>
      </c>
      <c r="I8432" s="1884" t="s">
        <v>16698</v>
      </c>
      <c r="J8432" s="1875" t="s">
        <v>2187</v>
      </c>
      <c r="K8432" s="1901" t="s">
        <v>1198</v>
      </c>
      <c r="L8432" s="721" t="s">
        <v>943</v>
      </c>
      <c r="M8432" s="1901" t="s">
        <v>2170</v>
      </c>
      <c r="N8432" s="721" t="s">
        <v>943</v>
      </c>
      <c r="O8432" s="1897">
        <v>42187</v>
      </c>
      <c r="P8432" s="2033" t="s">
        <v>4612</v>
      </c>
    </row>
    <row r="8433" spans="1:16">
      <c r="A8433" s="1917" t="s">
        <v>18054</v>
      </c>
      <c r="B8433" s="2214" t="s">
        <v>17816</v>
      </c>
      <c r="C8433" s="1932" t="s">
        <v>922</v>
      </c>
      <c r="D8433" s="1905" t="s">
        <v>3235</v>
      </c>
      <c r="E8433" s="2230">
        <v>42111</v>
      </c>
      <c r="F8433" s="1983">
        <f t="shared" ref="F8433:F8438" si="1708">E8433+17</f>
        <v>42128</v>
      </c>
      <c r="G8433" s="1983">
        <f t="shared" ref="G8433:G8438" si="1709">E8433+21</f>
        <v>42132</v>
      </c>
      <c r="H8433" s="1984" t="s">
        <v>16693</v>
      </c>
      <c r="I8433" s="1984" t="s">
        <v>16698</v>
      </c>
      <c r="J8433" s="1875" t="s">
        <v>2187</v>
      </c>
      <c r="K8433" s="1472" t="s">
        <v>943</v>
      </c>
      <c r="L8433" s="721" t="s">
        <v>943</v>
      </c>
      <c r="M8433" s="1901" t="s">
        <v>2170</v>
      </c>
      <c r="N8433" s="721" t="s">
        <v>943</v>
      </c>
      <c r="O8433" s="1897">
        <v>42187</v>
      </c>
      <c r="P8433" s="2033" t="s">
        <v>4612</v>
      </c>
    </row>
    <row r="8434" spans="1:16">
      <c r="A8434" s="2033" t="s">
        <v>18055</v>
      </c>
      <c r="B8434" s="2214" t="s">
        <v>17816</v>
      </c>
      <c r="C8434" s="1879" t="s">
        <v>922</v>
      </c>
      <c r="D8434" s="1868" t="s">
        <v>3235</v>
      </c>
      <c r="E8434" s="2285">
        <v>42111</v>
      </c>
      <c r="F8434" s="1874">
        <f t="shared" si="1708"/>
        <v>42128</v>
      </c>
      <c r="G8434" s="1874">
        <f t="shared" si="1709"/>
        <v>42132</v>
      </c>
      <c r="H8434" s="1884" t="s">
        <v>16693</v>
      </c>
      <c r="I8434" s="1884" t="s">
        <v>16698</v>
      </c>
      <c r="J8434" s="1875" t="s">
        <v>2187</v>
      </c>
      <c r="K8434" s="1901" t="s">
        <v>1198</v>
      </c>
      <c r="L8434" s="721" t="s">
        <v>943</v>
      </c>
      <c r="M8434" s="1901" t="s">
        <v>2170</v>
      </c>
      <c r="N8434" s="721" t="s">
        <v>943</v>
      </c>
      <c r="O8434" s="1897">
        <v>42187</v>
      </c>
      <c r="P8434" s="2033" t="s">
        <v>4612</v>
      </c>
    </row>
    <row r="8435" spans="1:16">
      <c r="A8435" s="1917" t="s">
        <v>18056</v>
      </c>
      <c r="B8435" s="2214" t="s">
        <v>17816</v>
      </c>
      <c r="C8435" s="1932" t="s">
        <v>922</v>
      </c>
      <c r="D8435" s="1905" t="s">
        <v>3235</v>
      </c>
      <c r="E8435" s="2230">
        <v>42111</v>
      </c>
      <c r="F8435" s="1983">
        <f t="shared" si="1708"/>
        <v>42128</v>
      </c>
      <c r="G8435" s="1983">
        <f t="shared" si="1709"/>
        <v>42132</v>
      </c>
      <c r="H8435" s="1984" t="s">
        <v>16693</v>
      </c>
      <c r="I8435" s="1984" t="s">
        <v>16698</v>
      </c>
      <c r="J8435" s="1875" t="s">
        <v>2187</v>
      </c>
      <c r="K8435" s="1472" t="s">
        <v>943</v>
      </c>
      <c r="L8435" s="721" t="s">
        <v>943</v>
      </c>
      <c r="M8435" s="1901" t="s">
        <v>2170</v>
      </c>
      <c r="N8435" s="721" t="s">
        <v>943</v>
      </c>
      <c r="O8435" s="1897">
        <v>42187</v>
      </c>
      <c r="P8435" s="2033" t="s">
        <v>4612</v>
      </c>
    </row>
    <row r="8436" spans="1:16">
      <c r="A8436" s="1917" t="s">
        <v>18057</v>
      </c>
      <c r="B8436" s="2214" t="s">
        <v>18127</v>
      </c>
      <c r="C8436" s="1932" t="s">
        <v>923</v>
      </c>
      <c r="D8436" s="1905" t="s">
        <v>3235</v>
      </c>
      <c r="E8436" s="2230">
        <v>42111</v>
      </c>
      <c r="F8436" s="1983">
        <f t="shared" si="1708"/>
        <v>42128</v>
      </c>
      <c r="G8436" s="1983">
        <f t="shared" si="1709"/>
        <v>42132</v>
      </c>
      <c r="H8436" s="1984" t="s">
        <v>16693</v>
      </c>
      <c r="I8436" s="1984" t="s">
        <v>16698</v>
      </c>
      <c r="J8436" s="1875" t="s">
        <v>2187</v>
      </c>
      <c r="K8436" s="1472" t="s">
        <v>943</v>
      </c>
      <c r="L8436" s="721" t="s">
        <v>943</v>
      </c>
      <c r="M8436" s="1901" t="s">
        <v>2170</v>
      </c>
      <c r="N8436" s="721" t="s">
        <v>943</v>
      </c>
      <c r="O8436" s="1897">
        <v>42187</v>
      </c>
      <c r="P8436" s="2033" t="s">
        <v>4612</v>
      </c>
    </row>
    <row r="8437" spans="1:16">
      <c r="A8437" s="2033" t="s">
        <v>18058</v>
      </c>
      <c r="B8437" s="2214" t="s">
        <v>18127</v>
      </c>
      <c r="C8437" s="1879" t="s">
        <v>923</v>
      </c>
      <c r="D8437" s="1868" t="s">
        <v>3235</v>
      </c>
      <c r="E8437" s="2285">
        <v>42111</v>
      </c>
      <c r="F8437" s="1874">
        <f t="shared" si="1708"/>
        <v>42128</v>
      </c>
      <c r="G8437" s="1874">
        <f t="shared" si="1709"/>
        <v>42132</v>
      </c>
      <c r="H8437" s="1884" t="s">
        <v>16693</v>
      </c>
      <c r="I8437" s="1884" t="s">
        <v>16698</v>
      </c>
      <c r="J8437" s="1875" t="s">
        <v>2187</v>
      </c>
      <c r="K8437" s="1901" t="s">
        <v>1198</v>
      </c>
      <c r="L8437" s="721" t="s">
        <v>943</v>
      </c>
      <c r="M8437" s="1901" t="s">
        <v>2170</v>
      </c>
      <c r="N8437" s="721" t="s">
        <v>943</v>
      </c>
      <c r="O8437" s="1897">
        <v>42187</v>
      </c>
      <c r="P8437" s="2033" t="s">
        <v>4612</v>
      </c>
    </row>
    <row r="8438" spans="1:16">
      <c r="A8438" s="2033" t="s">
        <v>18059</v>
      </c>
      <c r="B8438" s="2214" t="s">
        <v>18127</v>
      </c>
      <c r="C8438" s="1879" t="s">
        <v>923</v>
      </c>
      <c r="D8438" s="1868" t="s">
        <v>3235</v>
      </c>
      <c r="E8438" s="2285">
        <v>42111</v>
      </c>
      <c r="F8438" s="1874">
        <f t="shared" si="1708"/>
        <v>42128</v>
      </c>
      <c r="G8438" s="1874">
        <f t="shared" si="1709"/>
        <v>42132</v>
      </c>
      <c r="H8438" s="1884" t="s">
        <v>16693</v>
      </c>
      <c r="I8438" s="1884" t="s">
        <v>16698</v>
      </c>
      <c r="J8438" s="1875" t="s">
        <v>2187</v>
      </c>
      <c r="K8438" s="1901" t="s">
        <v>1198</v>
      </c>
      <c r="L8438" s="721" t="s">
        <v>943</v>
      </c>
      <c r="M8438" s="1901" t="s">
        <v>2170</v>
      </c>
      <c r="N8438" s="721" t="s">
        <v>943</v>
      </c>
      <c r="O8438" s="1897">
        <v>42187</v>
      </c>
      <c r="P8438" s="2033" t="s">
        <v>4612</v>
      </c>
    </row>
    <row r="8439" spans="1:16">
      <c r="A8439" s="817" t="s">
        <v>13987</v>
      </c>
      <c r="B8439" s="1881" t="s">
        <v>15449</v>
      </c>
      <c r="C8439" s="1912"/>
      <c r="D8439" s="1881"/>
      <c r="E8439" s="1903"/>
      <c r="F8439" s="1903"/>
      <c r="G8439" s="1903"/>
      <c r="H8439" s="1923"/>
      <c r="I8439" s="1923"/>
      <c r="J8439" s="1877" t="s">
        <v>1007</v>
      </c>
      <c r="K8439" s="1877" t="s">
        <v>1197</v>
      </c>
    </row>
    <row r="8440" spans="1:16">
      <c r="A8440" s="1888" t="s">
        <v>18060</v>
      </c>
      <c r="B8440" s="1901" t="s">
        <v>17841</v>
      </c>
      <c r="C8440" s="1879" t="s">
        <v>922</v>
      </c>
      <c r="D8440" s="317" t="s">
        <v>5174</v>
      </c>
      <c r="E8440" s="1873">
        <v>42112</v>
      </c>
      <c r="F8440" s="1874">
        <f>E8440+17</f>
        <v>42129</v>
      </c>
      <c r="G8440" s="1873">
        <f>E8440+21</f>
        <v>42133</v>
      </c>
      <c r="H8440" s="1925" t="s">
        <v>14158</v>
      </c>
      <c r="I8440" s="1925" t="s">
        <v>14225</v>
      </c>
      <c r="J8440" s="1875" t="s">
        <v>2187</v>
      </c>
      <c r="K8440" s="1901" t="s">
        <v>1198</v>
      </c>
      <c r="O8440" s="1897">
        <v>42201</v>
      </c>
      <c r="P8440" s="2033" t="s">
        <v>4612</v>
      </c>
    </row>
    <row r="8441" spans="1:16">
      <c r="A8441" s="2033" t="s">
        <v>18061</v>
      </c>
      <c r="B8441" s="1901" t="s">
        <v>18131</v>
      </c>
      <c r="C8441" s="1879" t="s">
        <v>923</v>
      </c>
      <c r="D8441" s="317" t="s">
        <v>5174</v>
      </c>
      <c r="E8441" s="1873">
        <v>42112</v>
      </c>
      <c r="F8441" s="1874">
        <f t="shared" ref="F8441:F8445" si="1710">E8441+17</f>
        <v>42129</v>
      </c>
      <c r="G8441" s="1873">
        <f t="shared" ref="G8441:G8445" si="1711">E8441+21</f>
        <v>42133</v>
      </c>
      <c r="H8441" s="1925" t="s">
        <v>14158</v>
      </c>
      <c r="I8441" s="1925" t="s">
        <v>14225</v>
      </c>
      <c r="J8441" s="1875" t="s">
        <v>2187</v>
      </c>
      <c r="K8441" s="1901" t="s">
        <v>1198</v>
      </c>
      <c r="O8441" s="1897">
        <v>42186</v>
      </c>
      <c r="P8441" s="2032" t="s">
        <v>4612</v>
      </c>
    </row>
    <row r="8442" spans="1:16">
      <c r="A8442" s="2033" t="s">
        <v>18062</v>
      </c>
      <c r="B8442" s="1901" t="s">
        <v>18131</v>
      </c>
      <c r="C8442" s="1879" t="s">
        <v>923</v>
      </c>
      <c r="D8442" s="317" t="s">
        <v>5174</v>
      </c>
      <c r="E8442" s="1873">
        <v>42112</v>
      </c>
      <c r="F8442" s="1874">
        <f t="shared" si="1710"/>
        <v>42129</v>
      </c>
      <c r="G8442" s="1873">
        <f t="shared" si="1711"/>
        <v>42133</v>
      </c>
      <c r="H8442" s="1925" t="s">
        <v>14158</v>
      </c>
      <c r="I8442" s="1925" t="s">
        <v>14225</v>
      </c>
      <c r="J8442" s="1875" t="s">
        <v>2187</v>
      </c>
      <c r="K8442" s="1901" t="s">
        <v>1198</v>
      </c>
      <c r="O8442" s="1897">
        <v>42186</v>
      </c>
      <c r="P8442" s="2032" t="s">
        <v>4612</v>
      </c>
    </row>
    <row r="8443" spans="1:16">
      <c r="A8443" s="2033" t="s">
        <v>18063</v>
      </c>
      <c r="B8443" s="1901" t="s">
        <v>18131</v>
      </c>
      <c r="C8443" s="1879" t="s">
        <v>923</v>
      </c>
      <c r="D8443" s="317" t="s">
        <v>5174</v>
      </c>
      <c r="E8443" s="1873">
        <v>42112</v>
      </c>
      <c r="F8443" s="1874">
        <f t="shared" si="1710"/>
        <v>42129</v>
      </c>
      <c r="G8443" s="1873">
        <f t="shared" si="1711"/>
        <v>42133</v>
      </c>
      <c r="H8443" s="1925" t="s">
        <v>14158</v>
      </c>
      <c r="I8443" s="1925" t="s">
        <v>14225</v>
      </c>
      <c r="J8443" s="1875" t="s">
        <v>2187</v>
      </c>
      <c r="K8443" s="1901" t="s">
        <v>1198</v>
      </c>
      <c r="O8443" s="1897">
        <v>42186</v>
      </c>
      <c r="P8443" s="2032" t="s">
        <v>4612</v>
      </c>
    </row>
    <row r="8444" spans="1:16">
      <c r="A8444" s="2033" t="s">
        <v>18064</v>
      </c>
      <c r="B8444" s="1901" t="s">
        <v>18131</v>
      </c>
      <c r="C8444" s="1879" t="s">
        <v>923</v>
      </c>
      <c r="D8444" s="317" t="s">
        <v>5174</v>
      </c>
      <c r="E8444" s="1873">
        <v>42112</v>
      </c>
      <c r="F8444" s="1874">
        <f t="shared" si="1710"/>
        <v>42129</v>
      </c>
      <c r="G8444" s="1873">
        <f t="shared" si="1711"/>
        <v>42133</v>
      </c>
      <c r="H8444" s="1925" t="s">
        <v>14158</v>
      </c>
      <c r="I8444" s="1925" t="s">
        <v>14225</v>
      </c>
      <c r="J8444" s="1875" t="s">
        <v>2187</v>
      </c>
      <c r="K8444" s="1901" t="s">
        <v>1198</v>
      </c>
      <c r="O8444" s="1897">
        <v>42186</v>
      </c>
      <c r="P8444" s="2032" t="s">
        <v>4612</v>
      </c>
    </row>
    <row r="8445" spans="1:16">
      <c r="A8445" s="2033" t="s">
        <v>18065</v>
      </c>
      <c r="B8445" s="1901" t="s">
        <v>18131</v>
      </c>
      <c r="C8445" s="1879" t="s">
        <v>923</v>
      </c>
      <c r="D8445" s="317" t="s">
        <v>5174</v>
      </c>
      <c r="E8445" s="1873">
        <v>42112</v>
      </c>
      <c r="F8445" s="1874">
        <f t="shared" si="1710"/>
        <v>42129</v>
      </c>
      <c r="G8445" s="1873">
        <f t="shared" si="1711"/>
        <v>42133</v>
      </c>
      <c r="H8445" s="1925" t="s">
        <v>14158</v>
      </c>
      <c r="I8445" s="1925" t="s">
        <v>14225</v>
      </c>
      <c r="J8445" s="1875" t="s">
        <v>2187</v>
      </c>
      <c r="K8445" s="1901" t="s">
        <v>1198</v>
      </c>
      <c r="O8445" s="1897">
        <v>42186</v>
      </c>
      <c r="P8445" s="2032" t="s">
        <v>4612</v>
      </c>
    </row>
    <row r="8446" spans="1:16">
      <c r="A8446" s="2500" t="s">
        <v>15540</v>
      </c>
      <c r="B8446" s="1902" t="s">
        <v>17175</v>
      </c>
      <c r="C8446" s="1912"/>
      <c r="D8446" s="2499"/>
      <c r="E8446" s="2499"/>
      <c r="F8446" s="2499"/>
      <c r="G8446" s="2499"/>
      <c r="H8446" s="1923"/>
      <c r="I8446" s="1923"/>
      <c r="J8446" s="1877" t="s">
        <v>14547</v>
      </c>
      <c r="K8446" s="1877" t="s">
        <v>1197</v>
      </c>
      <c r="L8446" s="2598" t="s">
        <v>17880</v>
      </c>
      <c r="N8446" s="509"/>
      <c r="O8446"/>
    </row>
    <row r="8447" spans="1:16">
      <c r="A8447" s="2284" t="s">
        <v>18066</v>
      </c>
      <c r="B8447" s="1901" t="s">
        <v>17843</v>
      </c>
      <c r="C8447" s="1879" t="s">
        <v>922</v>
      </c>
      <c r="D8447" s="2284" t="s">
        <v>14545</v>
      </c>
      <c r="E8447" s="2498">
        <v>42113</v>
      </c>
      <c r="F8447" s="1936">
        <f t="shared" ref="F8447" si="1712">E8447+17</f>
        <v>42130</v>
      </c>
      <c r="G8447" s="2498">
        <f t="shared" ref="G8447" si="1713">E8447+21</f>
        <v>42134</v>
      </c>
      <c r="H8447" s="2444" t="s">
        <v>16821</v>
      </c>
      <c r="I8447" s="2444" t="s">
        <v>16822</v>
      </c>
      <c r="J8447" s="1875" t="s">
        <v>2187</v>
      </c>
      <c r="K8447" s="1901" t="s">
        <v>1198</v>
      </c>
      <c r="N8447" s="509"/>
      <c r="O8447"/>
    </row>
    <row r="8448" spans="1:16">
      <c r="A8448" s="2033" t="s">
        <v>18067</v>
      </c>
      <c r="B8448" s="1901" t="s">
        <v>17843</v>
      </c>
      <c r="C8448" s="1879" t="s">
        <v>922</v>
      </c>
      <c r="D8448" s="2284" t="s">
        <v>14545</v>
      </c>
      <c r="E8448" s="2498">
        <v>42113</v>
      </c>
      <c r="F8448" s="1936">
        <f t="shared" ref="F8448:F8455" si="1714">E8448+17</f>
        <v>42130</v>
      </c>
      <c r="G8448" s="2498">
        <f t="shared" ref="G8448:G8455" si="1715">E8448+21</f>
        <v>42134</v>
      </c>
      <c r="H8448" s="2444" t="s">
        <v>16821</v>
      </c>
      <c r="I8448" s="2444" t="s">
        <v>16822</v>
      </c>
      <c r="J8448" s="1875" t="s">
        <v>2187</v>
      </c>
      <c r="K8448" s="1901" t="s">
        <v>1198</v>
      </c>
      <c r="N8448" s="509"/>
      <c r="O8448"/>
    </row>
    <row r="8449" spans="1:18">
      <c r="A8449" s="2033" t="s">
        <v>18068</v>
      </c>
      <c r="B8449" s="1901" t="s">
        <v>17843</v>
      </c>
      <c r="C8449" s="1879" t="s">
        <v>922</v>
      </c>
      <c r="D8449" s="2284" t="s">
        <v>14545</v>
      </c>
      <c r="E8449" s="2498">
        <v>42113</v>
      </c>
      <c r="F8449" s="1936">
        <f t="shared" si="1714"/>
        <v>42130</v>
      </c>
      <c r="G8449" s="2498">
        <f t="shared" si="1715"/>
        <v>42134</v>
      </c>
      <c r="H8449" s="2444" t="s">
        <v>16821</v>
      </c>
      <c r="I8449" s="2444" t="s">
        <v>16822</v>
      </c>
      <c r="J8449" s="1875" t="s">
        <v>2187</v>
      </c>
      <c r="K8449" s="1901" t="s">
        <v>1198</v>
      </c>
      <c r="N8449" s="509"/>
      <c r="O8449"/>
    </row>
    <row r="8450" spans="1:18">
      <c r="A8450" s="2033" t="s">
        <v>18069</v>
      </c>
      <c r="B8450" s="1901" t="s">
        <v>17843</v>
      </c>
      <c r="C8450" s="1879" t="s">
        <v>922</v>
      </c>
      <c r="D8450" s="2284" t="s">
        <v>14545</v>
      </c>
      <c r="E8450" s="2498">
        <v>42113</v>
      </c>
      <c r="F8450" s="1936">
        <f t="shared" si="1714"/>
        <v>42130</v>
      </c>
      <c r="G8450" s="2498">
        <f t="shared" si="1715"/>
        <v>42134</v>
      </c>
      <c r="H8450" s="2444" t="s">
        <v>16821</v>
      </c>
      <c r="I8450" s="2444" t="s">
        <v>16822</v>
      </c>
      <c r="J8450" s="1875" t="s">
        <v>2187</v>
      </c>
      <c r="K8450" s="1901" t="s">
        <v>1198</v>
      </c>
      <c r="N8450" s="509"/>
      <c r="O8450"/>
    </row>
    <row r="8451" spans="1:18">
      <c r="A8451" s="2033" t="s">
        <v>18070</v>
      </c>
      <c r="B8451" s="1901" t="s">
        <v>18133</v>
      </c>
      <c r="C8451" s="1879" t="s">
        <v>923</v>
      </c>
      <c r="D8451" s="2284" t="s">
        <v>14545</v>
      </c>
      <c r="E8451" s="2498">
        <v>42113</v>
      </c>
      <c r="F8451" s="1936">
        <f t="shared" si="1714"/>
        <v>42130</v>
      </c>
      <c r="G8451" s="2498">
        <f t="shared" si="1715"/>
        <v>42134</v>
      </c>
      <c r="H8451" s="2444" t="s">
        <v>16821</v>
      </c>
      <c r="I8451" s="2444" t="s">
        <v>16822</v>
      </c>
      <c r="J8451" s="1875" t="s">
        <v>2187</v>
      </c>
      <c r="K8451" s="1901" t="s">
        <v>1198</v>
      </c>
      <c r="N8451" s="509"/>
      <c r="O8451"/>
    </row>
    <row r="8452" spans="1:18">
      <c r="A8452" s="2033" t="s">
        <v>18071</v>
      </c>
      <c r="B8452" s="1901" t="s">
        <v>18133</v>
      </c>
      <c r="C8452" s="1879" t="s">
        <v>923</v>
      </c>
      <c r="D8452" s="2284" t="s">
        <v>14545</v>
      </c>
      <c r="E8452" s="2498">
        <v>42113</v>
      </c>
      <c r="F8452" s="1936">
        <f t="shared" si="1714"/>
        <v>42130</v>
      </c>
      <c r="G8452" s="2498">
        <f t="shared" si="1715"/>
        <v>42134</v>
      </c>
      <c r="H8452" s="2444" t="s">
        <v>16821</v>
      </c>
      <c r="I8452" s="2444" t="s">
        <v>16822</v>
      </c>
      <c r="J8452" s="1875" t="s">
        <v>2187</v>
      </c>
      <c r="K8452" s="1901" t="s">
        <v>1198</v>
      </c>
      <c r="N8452" s="509"/>
      <c r="O8452"/>
    </row>
    <row r="8453" spans="1:18">
      <c r="A8453" s="2033" t="s">
        <v>18072</v>
      </c>
      <c r="B8453" s="1901" t="s">
        <v>18133</v>
      </c>
      <c r="C8453" s="1879" t="s">
        <v>923</v>
      </c>
      <c r="D8453" s="2284" t="s">
        <v>14545</v>
      </c>
      <c r="E8453" s="2498">
        <v>42113</v>
      </c>
      <c r="F8453" s="1936">
        <f t="shared" si="1714"/>
        <v>42130</v>
      </c>
      <c r="G8453" s="2498">
        <f t="shared" si="1715"/>
        <v>42134</v>
      </c>
      <c r="H8453" s="2444" t="s">
        <v>16821</v>
      </c>
      <c r="I8453" s="2444" t="s">
        <v>16822</v>
      </c>
      <c r="J8453" s="1875" t="s">
        <v>2187</v>
      </c>
      <c r="K8453" s="1901" t="s">
        <v>1198</v>
      </c>
      <c r="N8453" s="509"/>
      <c r="O8453"/>
    </row>
    <row r="8454" spans="1:18">
      <c r="A8454" s="2033" t="s">
        <v>18073</v>
      </c>
      <c r="B8454" s="1901" t="s">
        <v>18133</v>
      </c>
      <c r="C8454" s="1879" t="s">
        <v>923</v>
      </c>
      <c r="D8454" s="2284" t="s">
        <v>14545</v>
      </c>
      <c r="E8454" s="2498">
        <v>42113</v>
      </c>
      <c r="F8454" s="1936">
        <f t="shared" si="1714"/>
        <v>42130</v>
      </c>
      <c r="G8454" s="2498">
        <f t="shared" si="1715"/>
        <v>42134</v>
      </c>
      <c r="H8454" s="2444" t="s">
        <v>16821</v>
      </c>
      <c r="I8454" s="2444" t="s">
        <v>16822</v>
      </c>
      <c r="J8454" s="1875" t="s">
        <v>2187</v>
      </c>
      <c r="K8454" s="1901" t="s">
        <v>1198</v>
      </c>
      <c r="N8454" s="509"/>
      <c r="O8454"/>
    </row>
    <row r="8455" spans="1:18">
      <c r="A8455" s="2033" t="s">
        <v>18074</v>
      </c>
      <c r="B8455" s="1901" t="s">
        <v>18133</v>
      </c>
      <c r="C8455" s="1879" t="s">
        <v>923</v>
      </c>
      <c r="D8455" s="2284" t="s">
        <v>14545</v>
      </c>
      <c r="E8455" s="2498">
        <v>42113</v>
      </c>
      <c r="F8455" s="1936">
        <f t="shared" si="1714"/>
        <v>42130</v>
      </c>
      <c r="G8455" s="2498">
        <f t="shared" si="1715"/>
        <v>42134</v>
      </c>
      <c r="H8455" s="2444" t="s">
        <v>16821</v>
      </c>
      <c r="I8455" s="2444" t="s">
        <v>16822</v>
      </c>
      <c r="J8455" s="1875" t="s">
        <v>2187</v>
      </c>
      <c r="K8455" s="1901" t="s">
        <v>1198</v>
      </c>
      <c r="N8455" s="509"/>
      <c r="O8455"/>
    </row>
    <row r="8456" spans="1:18">
      <c r="A8456" s="1899" t="s">
        <v>3037</v>
      </c>
      <c r="B8456" s="1869" t="s">
        <v>17846</v>
      </c>
      <c r="C8456" s="91"/>
      <c r="D8456" s="19" t="s">
        <v>17848</v>
      </c>
      <c r="E8456" s="19"/>
      <c r="F8456" s="19"/>
      <c r="G8456" s="19"/>
      <c r="H8456" s="2065"/>
      <c r="I8456" s="2065"/>
      <c r="J8456" s="148" t="s">
        <v>4331</v>
      </c>
      <c r="K8456" s="1694" t="s">
        <v>1196</v>
      </c>
      <c r="L8456" s="1694" t="s">
        <v>2165</v>
      </c>
      <c r="M8456" s="1694" t="s">
        <v>1953</v>
      </c>
      <c r="N8456" s="1694" t="s">
        <v>2166</v>
      </c>
      <c r="O8456" s="1878" t="s">
        <v>17863</v>
      </c>
    </row>
    <row r="8457" spans="1:18">
      <c r="A8457" s="1982" t="s">
        <v>18075</v>
      </c>
      <c r="B8457" s="1985" t="s">
        <v>17847</v>
      </c>
      <c r="C8457" s="1932" t="s">
        <v>923</v>
      </c>
      <c r="D8457" s="1905" t="s">
        <v>6129</v>
      </c>
      <c r="E8457" s="2445">
        <v>42114</v>
      </c>
      <c r="F8457" s="2445">
        <f>E8457+17</f>
        <v>42131</v>
      </c>
      <c r="G8457" s="2445">
        <f>E8457+21</f>
        <v>42135</v>
      </c>
      <c r="H8457" s="1984" t="s">
        <v>17798</v>
      </c>
      <c r="I8457" s="1984" t="s">
        <v>17799</v>
      </c>
      <c r="J8457" s="1930" t="s">
        <v>2187</v>
      </c>
      <c r="K8457" s="1472" t="s">
        <v>943</v>
      </c>
      <c r="L8457" s="1985" t="s">
        <v>2169</v>
      </c>
      <c r="M8457" s="1985" t="s">
        <v>2535</v>
      </c>
      <c r="N8457" s="1930" t="s">
        <v>2187</v>
      </c>
      <c r="O8457" s="1366">
        <v>42186</v>
      </c>
      <c r="P8457" s="1917" t="s">
        <v>4959</v>
      </c>
      <c r="Q8457" s="1917"/>
    </row>
    <row r="8458" spans="1:18">
      <c r="A8458" s="1919" t="s">
        <v>18076</v>
      </c>
      <c r="B8458" s="1887" t="s">
        <v>17847</v>
      </c>
      <c r="C8458" s="1879" t="s">
        <v>923</v>
      </c>
      <c r="D8458" s="1868" t="s">
        <v>6129</v>
      </c>
      <c r="E8458" s="2628">
        <v>42114</v>
      </c>
      <c r="F8458" s="2628">
        <f t="shared" ref="F8458:F8460" si="1716">E8458+17</f>
        <v>42131</v>
      </c>
      <c r="G8458" s="2628">
        <f t="shared" ref="G8458:G8460" si="1717">E8458+21</f>
        <v>42135</v>
      </c>
      <c r="H8458" s="1884" t="s">
        <v>17798</v>
      </c>
      <c r="I8458" s="1884" t="s">
        <v>17799</v>
      </c>
      <c r="J8458" s="1875" t="s">
        <v>2187</v>
      </c>
      <c r="K8458" s="1901" t="s">
        <v>1198</v>
      </c>
      <c r="L8458" s="1901" t="s">
        <v>2169</v>
      </c>
      <c r="M8458" s="1901" t="s">
        <v>2535</v>
      </c>
      <c r="N8458" s="1875" t="s">
        <v>2187</v>
      </c>
      <c r="O8458" s="1897">
        <v>42166</v>
      </c>
      <c r="P8458" s="615" t="s">
        <v>18648</v>
      </c>
      <c r="R8458" s="2033" t="s">
        <v>18621</v>
      </c>
    </row>
    <row r="8459" spans="1:18">
      <c r="A8459" s="2033" t="s">
        <v>18077</v>
      </c>
      <c r="B8459" s="1887" t="s">
        <v>17847</v>
      </c>
      <c r="C8459" s="1879" t="s">
        <v>923</v>
      </c>
      <c r="D8459" s="1868" t="s">
        <v>6129</v>
      </c>
      <c r="E8459" s="2628">
        <v>42114</v>
      </c>
      <c r="F8459" s="2628">
        <f t="shared" si="1716"/>
        <v>42131</v>
      </c>
      <c r="G8459" s="2628">
        <f t="shared" si="1717"/>
        <v>42135</v>
      </c>
      <c r="H8459" s="1884" t="s">
        <v>17798</v>
      </c>
      <c r="I8459" s="1884" t="s">
        <v>17799</v>
      </c>
      <c r="J8459" s="1875" t="s">
        <v>2187</v>
      </c>
      <c r="K8459" s="1901" t="s">
        <v>1198</v>
      </c>
      <c r="L8459" s="1901" t="s">
        <v>2169</v>
      </c>
      <c r="M8459" s="1901" t="s">
        <v>2170</v>
      </c>
      <c r="N8459" s="1875" t="s">
        <v>2187</v>
      </c>
      <c r="O8459" s="1897">
        <v>42173</v>
      </c>
      <c r="P8459" s="1875" t="s">
        <v>18784</v>
      </c>
    </row>
    <row r="8460" spans="1:18">
      <c r="A8460" s="1919" t="s">
        <v>18078</v>
      </c>
      <c r="B8460" s="1887" t="s">
        <v>17847</v>
      </c>
      <c r="C8460" s="1879" t="s">
        <v>923</v>
      </c>
      <c r="D8460" s="1868" t="s">
        <v>6129</v>
      </c>
      <c r="E8460" s="2628">
        <v>42114</v>
      </c>
      <c r="F8460" s="2628">
        <f t="shared" si="1716"/>
        <v>42131</v>
      </c>
      <c r="G8460" s="2628">
        <f t="shared" si="1717"/>
        <v>42135</v>
      </c>
      <c r="H8460" s="1884" t="s">
        <v>17798</v>
      </c>
      <c r="I8460" s="1884" t="s">
        <v>17799</v>
      </c>
      <c r="J8460" s="1875" t="s">
        <v>2187</v>
      </c>
      <c r="K8460" s="1901" t="s">
        <v>1198</v>
      </c>
      <c r="L8460" s="721" t="s">
        <v>943</v>
      </c>
      <c r="M8460" s="1901" t="s">
        <v>2170</v>
      </c>
      <c r="N8460" s="1875" t="s">
        <v>2187</v>
      </c>
      <c r="O8460" s="1897">
        <v>42159</v>
      </c>
      <c r="P8460" s="615" t="s">
        <v>18515</v>
      </c>
      <c r="R8460" s="2033" t="s">
        <v>18450</v>
      </c>
    </row>
    <row r="8461" spans="1:18">
      <c r="A8461" s="817" t="s">
        <v>13987</v>
      </c>
      <c r="B8461" s="1881" t="s">
        <v>17852</v>
      </c>
      <c r="C8461" s="1912"/>
      <c r="D8461" s="1881"/>
      <c r="E8461" s="1903"/>
      <c r="F8461" s="1903"/>
      <c r="G8461" s="1903"/>
      <c r="H8461" s="1923"/>
      <c r="I8461" s="1923"/>
      <c r="J8461" s="1877" t="s">
        <v>1007</v>
      </c>
      <c r="K8461" s="1877" t="s">
        <v>1197</v>
      </c>
    </row>
    <row r="8462" spans="1:18">
      <c r="A8462" s="1888" t="s">
        <v>18132</v>
      </c>
      <c r="B8462" s="1901" t="s">
        <v>17841</v>
      </c>
      <c r="C8462" s="1879" t="s">
        <v>922</v>
      </c>
      <c r="D8462" s="317" t="s">
        <v>5174</v>
      </c>
      <c r="E8462" s="1873">
        <v>42114</v>
      </c>
      <c r="F8462" s="1874">
        <f>E8462+17</f>
        <v>42131</v>
      </c>
      <c r="G8462" s="1873">
        <f>E8462+21</f>
        <v>42135</v>
      </c>
      <c r="H8462" s="1910" t="s">
        <v>17164</v>
      </c>
      <c r="I8462" s="1910" t="s">
        <v>17165</v>
      </c>
      <c r="J8462" s="1875" t="s">
        <v>2187</v>
      </c>
      <c r="K8462" s="1901" t="s">
        <v>1198</v>
      </c>
      <c r="P8462" s="2033" t="s">
        <v>19354</v>
      </c>
    </row>
    <row r="8463" spans="1:18">
      <c r="A8463" s="1888" t="s">
        <v>18082</v>
      </c>
      <c r="B8463" s="1901" t="s">
        <v>17853</v>
      </c>
      <c r="C8463" s="1879" t="s">
        <v>923</v>
      </c>
      <c r="D8463" s="317" t="s">
        <v>5174</v>
      </c>
      <c r="E8463" s="1873">
        <v>42114</v>
      </c>
      <c r="F8463" s="1874">
        <f t="shared" ref="F8463:F8466" si="1718">E8463+17</f>
        <v>42131</v>
      </c>
      <c r="G8463" s="1873">
        <f t="shared" ref="G8463:G8466" si="1719">E8463+21</f>
        <v>42135</v>
      </c>
      <c r="H8463" s="1910" t="s">
        <v>17164</v>
      </c>
      <c r="I8463" s="1910" t="s">
        <v>17165</v>
      </c>
      <c r="J8463" s="1875" t="s">
        <v>2187</v>
      </c>
      <c r="K8463" s="1901" t="s">
        <v>1198</v>
      </c>
      <c r="O8463" s="1897">
        <v>42201</v>
      </c>
      <c r="P8463" s="2033" t="s">
        <v>4612</v>
      </c>
    </row>
    <row r="8464" spans="1:18">
      <c r="A8464" s="1888" t="s">
        <v>18083</v>
      </c>
      <c r="B8464" s="1901" t="s">
        <v>17853</v>
      </c>
      <c r="C8464" s="1879" t="s">
        <v>923</v>
      </c>
      <c r="D8464" s="317" t="s">
        <v>5174</v>
      </c>
      <c r="E8464" s="1873">
        <v>42114</v>
      </c>
      <c r="F8464" s="1874">
        <f t="shared" si="1718"/>
        <v>42131</v>
      </c>
      <c r="G8464" s="1873">
        <f t="shared" si="1719"/>
        <v>42135</v>
      </c>
      <c r="H8464" s="1910" t="s">
        <v>17164</v>
      </c>
      <c r="I8464" s="1910" t="s">
        <v>17165</v>
      </c>
      <c r="J8464" s="1875" t="s">
        <v>2187</v>
      </c>
      <c r="K8464" s="1901" t="s">
        <v>1198</v>
      </c>
      <c r="P8464" s="2033" t="s">
        <v>19354</v>
      </c>
    </row>
    <row r="8465" spans="1:16">
      <c r="A8465" s="1888" t="s">
        <v>18084</v>
      </c>
      <c r="B8465" s="1901" t="s">
        <v>17853</v>
      </c>
      <c r="C8465" s="1879" t="s">
        <v>923</v>
      </c>
      <c r="D8465" s="317" t="s">
        <v>5174</v>
      </c>
      <c r="E8465" s="1873">
        <v>42114</v>
      </c>
      <c r="F8465" s="1874">
        <f t="shared" si="1718"/>
        <v>42131</v>
      </c>
      <c r="G8465" s="1873">
        <f t="shared" si="1719"/>
        <v>42135</v>
      </c>
      <c r="H8465" s="1910" t="s">
        <v>17164</v>
      </c>
      <c r="I8465" s="1910" t="s">
        <v>17165</v>
      </c>
      <c r="J8465" s="1875" t="s">
        <v>2187</v>
      </c>
      <c r="K8465" s="1901" t="s">
        <v>1198</v>
      </c>
      <c r="O8465" s="1897">
        <v>42201</v>
      </c>
      <c r="P8465" s="2033" t="s">
        <v>4612</v>
      </c>
    </row>
    <row r="8466" spans="1:16">
      <c r="A8466" s="1888" t="s">
        <v>18085</v>
      </c>
      <c r="B8466" s="1901" t="s">
        <v>17853</v>
      </c>
      <c r="C8466" s="1879" t="s">
        <v>923</v>
      </c>
      <c r="D8466" s="317" t="s">
        <v>5174</v>
      </c>
      <c r="E8466" s="1873">
        <v>42114</v>
      </c>
      <c r="F8466" s="1874">
        <f t="shared" si="1718"/>
        <v>42131</v>
      </c>
      <c r="G8466" s="1873">
        <f t="shared" si="1719"/>
        <v>42135</v>
      </c>
      <c r="H8466" s="1910" t="s">
        <v>17164</v>
      </c>
      <c r="I8466" s="1910" t="s">
        <v>17165</v>
      </c>
      <c r="J8466" s="1875" t="s">
        <v>2187</v>
      </c>
      <c r="K8466" s="1901" t="s">
        <v>1198</v>
      </c>
      <c r="O8466" s="1897">
        <v>42201</v>
      </c>
      <c r="P8466" s="2033" t="s">
        <v>4612</v>
      </c>
    </row>
    <row r="8467" spans="1:16">
      <c r="A8467" s="1103" t="s">
        <v>10863</v>
      </c>
      <c r="B8467" s="1881" t="s">
        <v>17351</v>
      </c>
      <c r="C8467" s="1611"/>
      <c r="D8467" s="1881"/>
      <c r="E8467" s="1903"/>
      <c r="F8467" s="1903"/>
      <c r="G8467" s="1903"/>
      <c r="H8467" s="589"/>
      <c r="I8467" s="589"/>
      <c r="J8467" s="1694" t="s">
        <v>1007</v>
      </c>
      <c r="K8467" s="1694" t="s">
        <v>1197</v>
      </c>
    </row>
    <row r="8468" spans="1:16" s="1687" customFormat="1">
      <c r="A8468" s="1888" t="s">
        <v>18192</v>
      </c>
      <c r="B8468" s="1901" t="s">
        <v>17841</v>
      </c>
      <c r="C8468" s="1879" t="s">
        <v>922</v>
      </c>
      <c r="D8468" s="243" t="s">
        <v>6175</v>
      </c>
      <c r="E8468" s="2498">
        <v>42115</v>
      </c>
      <c r="F8468" s="2008">
        <f t="shared" ref="F8468" si="1720">E8468+17</f>
        <v>42132</v>
      </c>
      <c r="G8468" s="2008">
        <f t="shared" ref="G8468" si="1721">E8468+21</f>
        <v>42136</v>
      </c>
      <c r="H8468" s="1925" t="s">
        <v>15341</v>
      </c>
      <c r="I8468" s="1925" t="s">
        <v>15340</v>
      </c>
      <c r="J8468" s="1875" t="s">
        <v>2132</v>
      </c>
      <c r="K8468" s="1901" t="s">
        <v>1198</v>
      </c>
      <c r="O8468" s="1897">
        <v>42201</v>
      </c>
      <c r="P8468" s="2033" t="s">
        <v>4612</v>
      </c>
    </row>
    <row r="8469" spans="1:16">
      <c r="A8469" s="1888" t="s">
        <v>18086</v>
      </c>
      <c r="B8469" s="1887" t="s">
        <v>17855</v>
      </c>
      <c r="C8469" s="1879" t="s">
        <v>923</v>
      </c>
      <c r="D8469" s="243" t="s">
        <v>6175</v>
      </c>
      <c r="E8469" s="2498">
        <v>42115</v>
      </c>
      <c r="F8469" s="2008">
        <f t="shared" ref="F8469:F8472" si="1722">E8469+17</f>
        <v>42132</v>
      </c>
      <c r="G8469" s="2008">
        <f t="shared" ref="G8469:G8472" si="1723">E8469+21</f>
        <v>42136</v>
      </c>
      <c r="H8469" s="1925" t="s">
        <v>15341</v>
      </c>
      <c r="I8469" s="1925" t="s">
        <v>15340</v>
      </c>
      <c r="J8469" s="1875" t="s">
        <v>2187</v>
      </c>
      <c r="K8469" s="1901" t="s">
        <v>1198</v>
      </c>
      <c r="O8469" s="1897">
        <v>42202</v>
      </c>
      <c r="P8469" s="2033" t="s">
        <v>4612</v>
      </c>
    </row>
    <row r="8470" spans="1:16">
      <c r="A8470" s="1888" t="s">
        <v>18087</v>
      </c>
      <c r="B8470" s="1887" t="s">
        <v>17855</v>
      </c>
      <c r="C8470" s="1879" t="s">
        <v>923</v>
      </c>
      <c r="D8470" s="243" t="s">
        <v>6175</v>
      </c>
      <c r="E8470" s="2498">
        <v>42115</v>
      </c>
      <c r="F8470" s="2008">
        <f t="shared" si="1722"/>
        <v>42132</v>
      </c>
      <c r="G8470" s="2008">
        <f t="shared" si="1723"/>
        <v>42136</v>
      </c>
      <c r="H8470" s="1925" t="s">
        <v>15341</v>
      </c>
      <c r="I8470" s="1925" t="s">
        <v>15340</v>
      </c>
      <c r="J8470" s="1875" t="s">
        <v>2132</v>
      </c>
      <c r="K8470" s="1901" t="s">
        <v>1198</v>
      </c>
      <c r="P8470" s="2033" t="s">
        <v>19362</v>
      </c>
    </row>
    <row r="8471" spans="1:16">
      <c r="A8471" s="1888" t="s">
        <v>18088</v>
      </c>
      <c r="B8471" s="1887" t="s">
        <v>17855</v>
      </c>
      <c r="C8471" s="1879" t="s">
        <v>923</v>
      </c>
      <c r="D8471" s="243" t="s">
        <v>6175</v>
      </c>
      <c r="E8471" s="2498">
        <v>42115</v>
      </c>
      <c r="F8471" s="2008">
        <f t="shared" si="1722"/>
        <v>42132</v>
      </c>
      <c r="G8471" s="2008">
        <f t="shared" si="1723"/>
        <v>42136</v>
      </c>
      <c r="H8471" s="1925" t="s">
        <v>15341</v>
      </c>
      <c r="I8471" s="1925" t="s">
        <v>15340</v>
      </c>
      <c r="J8471" s="1875" t="s">
        <v>2132</v>
      </c>
      <c r="K8471" s="1901" t="s">
        <v>1198</v>
      </c>
      <c r="O8471" s="1897">
        <v>42202</v>
      </c>
      <c r="P8471" s="2033" t="s">
        <v>4612</v>
      </c>
    </row>
    <row r="8472" spans="1:16">
      <c r="A8472" s="1888" t="s">
        <v>18089</v>
      </c>
      <c r="B8472" s="1887" t="s">
        <v>17855</v>
      </c>
      <c r="C8472" s="1879" t="s">
        <v>923</v>
      </c>
      <c r="D8472" s="243" t="s">
        <v>6175</v>
      </c>
      <c r="E8472" s="2498">
        <v>42115</v>
      </c>
      <c r="F8472" s="2008">
        <f t="shared" si="1722"/>
        <v>42132</v>
      </c>
      <c r="G8472" s="2008">
        <f t="shared" si="1723"/>
        <v>42136</v>
      </c>
      <c r="H8472" s="1925" t="s">
        <v>15341</v>
      </c>
      <c r="I8472" s="1925" t="s">
        <v>15340</v>
      </c>
      <c r="J8472" s="1875" t="s">
        <v>2187</v>
      </c>
      <c r="K8472" s="1901" t="s">
        <v>1198</v>
      </c>
      <c r="O8472" s="1897">
        <v>42202</v>
      </c>
      <c r="P8472" s="2033" t="s">
        <v>4612</v>
      </c>
    </row>
    <row r="8473" spans="1:16">
      <c r="A8473" s="1940" t="s">
        <v>14605</v>
      </c>
      <c r="B8473" s="1607" t="s">
        <v>17857</v>
      </c>
      <c r="C8473" s="1882"/>
      <c r="D8473" s="1607"/>
      <c r="E8473" s="2499"/>
      <c r="F8473" s="2499"/>
      <c r="G8473" s="2499"/>
      <c r="H8473" s="2065"/>
      <c r="I8473" s="2065"/>
      <c r="J8473" s="1876" t="s">
        <v>4331</v>
      </c>
      <c r="K8473" s="1877" t="s">
        <v>1196</v>
      </c>
      <c r="L8473" s="1877" t="s">
        <v>2165</v>
      </c>
      <c r="M8473" s="1877" t="s">
        <v>1953</v>
      </c>
      <c r="N8473" s="1877" t="s">
        <v>2166</v>
      </c>
    </row>
    <row r="8474" spans="1:16">
      <c r="A8474" s="2515" t="s">
        <v>18090</v>
      </c>
      <c r="B8474" s="1985" t="s">
        <v>17858</v>
      </c>
      <c r="C8474" s="1932" t="s">
        <v>922</v>
      </c>
      <c r="D8474" s="2514" t="s">
        <v>14606</v>
      </c>
      <c r="E8474" s="2517">
        <v>42115</v>
      </c>
      <c r="F8474" s="2518">
        <f>E8474+17</f>
        <v>42132</v>
      </c>
      <c r="G8474" s="2518">
        <f>E8474+21</f>
        <v>42136</v>
      </c>
      <c r="H8474" s="822" t="s">
        <v>14841</v>
      </c>
      <c r="I8474" s="1926" t="s">
        <v>14847</v>
      </c>
      <c r="J8474" s="721" t="s">
        <v>943</v>
      </c>
      <c r="K8474" s="1472" t="s">
        <v>943</v>
      </c>
      <c r="L8474" s="1472" t="s">
        <v>943</v>
      </c>
      <c r="M8474" s="1985" t="s">
        <v>2170</v>
      </c>
      <c r="N8474" s="1875" t="s">
        <v>2132</v>
      </c>
      <c r="O8474" s="1366">
        <v>42146</v>
      </c>
      <c r="P8474" s="1917" t="s">
        <v>4959</v>
      </c>
    </row>
    <row r="8475" spans="1:16">
      <c r="A8475" s="1888" t="s">
        <v>18091</v>
      </c>
      <c r="B8475" s="1879" t="s">
        <v>17861</v>
      </c>
      <c r="C8475" s="1879" t="s">
        <v>922</v>
      </c>
      <c r="D8475" s="2284" t="s">
        <v>14606</v>
      </c>
      <c r="E8475" s="2498">
        <v>42115</v>
      </c>
      <c r="F8475" s="1936">
        <f t="shared" ref="F8475:F8476" si="1724">E8475+17</f>
        <v>42132</v>
      </c>
      <c r="G8475" s="1936">
        <f t="shared" ref="G8475:G8476" si="1725">E8475+21</f>
        <v>42136</v>
      </c>
      <c r="H8475" s="1906" t="s">
        <v>14841</v>
      </c>
      <c r="I8475" s="1927" t="s">
        <v>14847</v>
      </c>
      <c r="J8475" s="721" t="s">
        <v>943</v>
      </c>
      <c r="K8475" s="1901" t="s">
        <v>1198</v>
      </c>
      <c r="L8475" s="721" t="s">
        <v>943</v>
      </c>
      <c r="M8475" s="1901" t="s">
        <v>2170</v>
      </c>
      <c r="N8475" s="1875" t="s">
        <v>2132</v>
      </c>
      <c r="O8475" s="1897">
        <v>42201</v>
      </c>
      <c r="P8475" s="2033" t="s">
        <v>16536</v>
      </c>
    </row>
    <row r="8476" spans="1:16">
      <c r="A8476" s="1982" t="s">
        <v>18195</v>
      </c>
      <c r="B8476" s="1932" t="s">
        <v>18194</v>
      </c>
      <c r="C8476" s="1932" t="s">
        <v>923</v>
      </c>
      <c r="D8476" s="2514" t="s">
        <v>14606</v>
      </c>
      <c r="E8476" s="2517">
        <v>42115</v>
      </c>
      <c r="F8476" s="2518">
        <f t="shared" si="1724"/>
        <v>42132</v>
      </c>
      <c r="G8476" s="2518">
        <f t="shared" si="1725"/>
        <v>42136</v>
      </c>
      <c r="H8476" s="822" t="s">
        <v>14841</v>
      </c>
      <c r="I8476" s="1926" t="s">
        <v>14847</v>
      </c>
      <c r="J8476" s="721" t="s">
        <v>943</v>
      </c>
      <c r="K8476" s="1472" t="s">
        <v>943</v>
      </c>
      <c r="L8476" s="1472" t="s">
        <v>943</v>
      </c>
      <c r="M8476" s="1985" t="s">
        <v>2170</v>
      </c>
      <c r="N8476" s="1875" t="s">
        <v>2132</v>
      </c>
      <c r="O8476" s="1897">
        <v>42201</v>
      </c>
      <c r="P8476" s="2033" t="s">
        <v>4612</v>
      </c>
    </row>
    <row r="8477" spans="1:16">
      <c r="A8477" s="1899" t="s">
        <v>7367</v>
      </c>
      <c r="B8477" s="1869" t="s">
        <v>17860</v>
      </c>
      <c r="C8477" s="91"/>
      <c r="D8477" s="19"/>
      <c r="E8477" s="19"/>
      <c r="F8477" s="19"/>
      <c r="G8477" s="19"/>
      <c r="H8477" s="2037"/>
      <c r="I8477" s="2037"/>
      <c r="J8477" s="148" t="s">
        <v>4331</v>
      </c>
      <c r="K8477" s="1694" t="s">
        <v>1196</v>
      </c>
      <c r="L8477" s="1694" t="s">
        <v>2165</v>
      </c>
      <c r="M8477" s="1694" t="s">
        <v>1953</v>
      </c>
      <c r="N8477" s="1694" t="s">
        <v>2166</v>
      </c>
    </row>
    <row r="8478" spans="1:16">
      <c r="A8478" s="1870" t="s">
        <v>18111</v>
      </c>
      <c r="B8478" s="2214" t="s">
        <v>17861</v>
      </c>
      <c r="C8478" s="1879" t="s">
        <v>922</v>
      </c>
      <c r="D8478" s="1868" t="s">
        <v>3235</v>
      </c>
      <c r="E8478" s="2285">
        <v>42115</v>
      </c>
      <c r="F8478" s="1874">
        <f t="shared" ref="F8478" si="1726">E8478+17</f>
        <v>42132</v>
      </c>
      <c r="G8478" s="1874">
        <f t="shared" ref="G8478" si="1727">E8478+21</f>
        <v>42136</v>
      </c>
      <c r="H8478" s="1906" t="s">
        <v>15910</v>
      </c>
      <c r="I8478" s="1910" t="s">
        <v>16241</v>
      </c>
      <c r="J8478" s="721" t="s">
        <v>943</v>
      </c>
      <c r="K8478" s="1901" t="s">
        <v>1198</v>
      </c>
      <c r="L8478" s="721" t="s">
        <v>943</v>
      </c>
      <c r="M8478" s="1901" t="s">
        <v>2170</v>
      </c>
      <c r="N8478" s="721" t="s">
        <v>943</v>
      </c>
      <c r="P8478" s="2033" t="s">
        <v>19355</v>
      </c>
    </row>
    <row r="8479" spans="1:16">
      <c r="A8479" s="2032" t="s">
        <v>18112</v>
      </c>
      <c r="B8479" s="2214" t="s">
        <v>17861</v>
      </c>
      <c r="C8479" s="1879" t="s">
        <v>922</v>
      </c>
      <c r="D8479" s="1868" t="s">
        <v>3235</v>
      </c>
      <c r="E8479" s="2285">
        <v>42115</v>
      </c>
      <c r="F8479" s="1874">
        <f t="shared" ref="F8479:F8485" si="1728">E8479+17</f>
        <v>42132</v>
      </c>
      <c r="G8479" s="1874">
        <f t="shared" ref="G8479:G8485" si="1729">E8479+21</f>
        <v>42136</v>
      </c>
      <c r="H8479" s="1906" t="s">
        <v>15910</v>
      </c>
      <c r="I8479" s="1910" t="s">
        <v>16241</v>
      </c>
      <c r="J8479" s="1875" t="s">
        <v>2187</v>
      </c>
      <c r="K8479" s="1901" t="s">
        <v>1198</v>
      </c>
      <c r="L8479" s="721" t="s">
        <v>943</v>
      </c>
      <c r="M8479" s="1901" t="s">
        <v>2170</v>
      </c>
      <c r="N8479" s="1875" t="s">
        <v>2132</v>
      </c>
      <c r="O8479" s="1897">
        <v>42201</v>
      </c>
      <c r="P8479" s="2033" t="s">
        <v>4612</v>
      </c>
    </row>
    <row r="8480" spans="1:16">
      <c r="A8480" s="2032" t="s">
        <v>18113</v>
      </c>
      <c r="B8480" s="2214" t="s">
        <v>17861</v>
      </c>
      <c r="C8480" s="1879" t="s">
        <v>922</v>
      </c>
      <c r="D8480" s="1868" t="s">
        <v>3235</v>
      </c>
      <c r="E8480" s="2285">
        <v>42115</v>
      </c>
      <c r="F8480" s="1874">
        <f t="shared" si="1728"/>
        <v>42132</v>
      </c>
      <c r="G8480" s="1874">
        <f t="shared" si="1729"/>
        <v>42136</v>
      </c>
      <c r="H8480" s="1906" t="s">
        <v>15910</v>
      </c>
      <c r="I8480" s="1910" t="s">
        <v>16241</v>
      </c>
      <c r="J8480" s="721" t="s">
        <v>943</v>
      </c>
      <c r="K8480" s="1901" t="s">
        <v>1198</v>
      </c>
      <c r="L8480" s="721" t="s">
        <v>943</v>
      </c>
      <c r="M8480" s="1901" t="s">
        <v>2170</v>
      </c>
      <c r="N8480" s="721" t="s">
        <v>943</v>
      </c>
      <c r="P8480" s="2033" t="s">
        <v>19355</v>
      </c>
    </row>
    <row r="8481" spans="1:16">
      <c r="A8481" s="2032" t="s">
        <v>18114</v>
      </c>
      <c r="B8481" s="2214" t="s">
        <v>17861</v>
      </c>
      <c r="C8481" s="1879" t="s">
        <v>922</v>
      </c>
      <c r="D8481" s="1868" t="s">
        <v>3235</v>
      </c>
      <c r="E8481" s="2285">
        <v>42115</v>
      </c>
      <c r="F8481" s="1874">
        <f t="shared" si="1728"/>
        <v>42132</v>
      </c>
      <c r="G8481" s="1874">
        <f t="shared" si="1729"/>
        <v>42136</v>
      </c>
      <c r="H8481" s="1906" t="s">
        <v>15910</v>
      </c>
      <c r="I8481" s="1910" t="s">
        <v>16241</v>
      </c>
      <c r="J8481" s="1875" t="s">
        <v>2187</v>
      </c>
      <c r="K8481" s="1901" t="s">
        <v>1198</v>
      </c>
      <c r="L8481" s="721" t="s">
        <v>943</v>
      </c>
      <c r="M8481" s="1901" t="s">
        <v>2170</v>
      </c>
      <c r="N8481" s="721" t="s">
        <v>943</v>
      </c>
      <c r="P8481" s="2033" t="s">
        <v>19356</v>
      </c>
    </row>
    <row r="8482" spans="1:16">
      <c r="A8482" s="2032" t="s">
        <v>18115</v>
      </c>
      <c r="B8482" s="2214" t="s">
        <v>18194</v>
      </c>
      <c r="C8482" s="1879" t="s">
        <v>923</v>
      </c>
      <c r="D8482" s="1868" t="s">
        <v>3235</v>
      </c>
      <c r="E8482" s="2285">
        <v>42115</v>
      </c>
      <c r="F8482" s="1874">
        <f t="shared" si="1728"/>
        <v>42132</v>
      </c>
      <c r="G8482" s="1874">
        <f t="shared" si="1729"/>
        <v>42136</v>
      </c>
      <c r="H8482" s="1906" t="s">
        <v>15910</v>
      </c>
      <c r="I8482" s="1910" t="s">
        <v>16241</v>
      </c>
      <c r="J8482" s="1875" t="s">
        <v>2187</v>
      </c>
      <c r="K8482" s="1901" t="s">
        <v>1198</v>
      </c>
      <c r="L8482" s="721" t="s">
        <v>943</v>
      </c>
      <c r="M8482" s="1901" t="s">
        <v>2170</v>
      </c>
      <c r="N8482" s="721" t="s">
        <v>943</v>
      </c>
    </row>
    <row r="8483" spans="1:16">
      <c r="A8483" s="2032" t="s">
        <v>18116</v>
      </c>
      <c r="B8483" s="2214" t="s">
        <v>18194</v>
      </c>
      <c r="C8483" s="1879" t="s">
        <v>923</v>
      </c>
      <c r="D8483" s="1868" t="s">
        <v>3235</v>
      </c>
      <c r="E8483" s="2285">
        <v>42115</v>
      </c>
      <c r="F8483" s="1874">
        <f t="shared" si="1728"/>
        <v>42132</v>
      </c>
      <c r="G8483" s="1874">
        <f t="shared" si="1729"/>
        <v>42136</v>
      </c>
      <c r="H8483" s="1906" t="s">
        <v>15910</v>
      </c>
      <c r="I8483" s="1910" t="s">
        <v>16241</v>
      </c>
      <c r="J8483" s="1875" t="s">
        <v>2187</v>
      </c>
      <c r="K8483" s="1901" t="s">
        <v>1198</v>
      </c>
      <c r="L8483" s="721" t="s">
        <v>943</v>
      </c>
      <c r="M8483" s="1901" t="s">
        <v>2170</v>
      </c>
      <c r="N8483" s="721" t="s">
        <v>943</v>
      </c>
      <c r="O8483" s="1897"/>
      <c r="P8483" s="2033" t="s">
        <v>19357</v>
      </c>
    </row>
    <row r="8484" spans="1:16">
      <c r="A8484" s="2032" t="s">
        <v>18117</v>
      </c>
      <c r="B8484" s="2214" t="s">
        <v>18194</v>
      </c>
      <c r="C8484" s="1879" t="s">
        <v>923</v>
      </c>
      <c r="D8484" s="1868" t="s">
        <v>3235</v>
      </c>
      <c r="E8484" s="2285">
        <v>42115</v>
      </c>
      <c r="F8484" s="1874">
        <f t="shared" si="1728"/>
        <v>42132</v>
      </c>
      <c r="G8484" s="1874">
        <f t="shared" si="1729"/>
        <v>42136</v>
      </c>
      <c r="H8484" s="1906" t="s">
        <v>15910</v>
      </c>
      <c r="I8484" s="1910" t="s">
        <v>16241</v>
      </c>
      <c r="J8484" s="721" t="s">
        <v>943</v>
      </c>
      <c r="K8484" s="1901" t="s">
        <v>1198</v>
      </c>
      <c r="L8484" s="721" t="s">
        <v>943</v>
      </c>
      <c r="M8484" s="1901" t="s">
        <v>2170</v>
      </c>
      <c r="N8484" s="721" t="s">
        <v>943</v>
      </c>
      <c r="O8484" s="1897"/>
      <c r="P8484" s="2033" t="s">
        <v>19355</v>
      </c>
    </row>
    <row r="8485" spans="1:16">
      <c r="A8485" s="2032" t="s">
        <v>18118</v>
      </c>
      <c r="B8485" s="2214" t="s">
        <v>18194</v>
      </c>
      <c r="C8485" s="1879" t="s">
        <v>923</v>
      </c>
      <c r="D8485" s="1868" t="s">
        <v>3235</v>
      </c>
      <c r="E8485" s="2285">
        <v>42115</v>
      </c>
      <c r="F8485" s="1874">
        <f t="shared" si="1728"/>
        <v>42132</v>
      </c>
      <c r="G8485" s="1874">
        <f t="shared" si="1729"/>
        <v>42136</v>
      </c>
      <c r="H8485" s="1906" t="s">
        <v>15910</v>
      </c>
      <c r="I8485" s="1910" t="s">
        <v>16241</v>
      </c>
      <c r="J8485" s="1875" t="s">
        <v>2187</v>
      </c>
      <c r="K8485" s="1901" t="s">
        <v>1198</v>
      </c>
      <c r="L8485" s="721" t="s">
        <v>943</v>
      </c>
      <c r="M8485" s="1901" t="s">
        <v>2170</v>
      </c>
      <c r="N8485" s="1875" t="s">
        <v>2132</v>
      </c>
      <c r="O8485" s="1897">
        <v>42201</v>
      </c>
      <c r="P8485" s="2033" t="s">
        <v>4612</v>
      </c>
    </row>
    <row r="8486" spans="1:16">
      <c r="A8486" s="2651" t="s">
        <v>17301</v>
      </c>
      <c r="B8486" s="1869" t="s">
        <v>17879</v>
      </c>
      <c r="C8486" s="1912"/>
      <c r="D8486" s="1903"/>
      <c r="E8486" s="1903"/>
      <c r="F8486" s="1903"/>
      <c r="G8486" s="1903"/>
      <c r="H8486" s="1923"/>
      <c r="I8486" s="1923"/>
      <c r="J8486" s="1877" t="s">
        <v>1196</v>
      </c>
      <c r="K8486" s="1877" t="s">
        <v>2166</v>
      </c>
      <c r="L8486" s="533"/>
      <c r="M8486" s="533"/>
      <c r="N8486" s="533"/>
    </row>
    <row r="8487" spans="1:16">
      <c r="A8487" s="2032" t="s">
        <v>18119</v>
      </c>
      <c r="B8487" s="1896" t="s">
        <v>18081</v>
      </c>
      <c r="C8487" s="1879" t="s">
        <v>922</v>
      </c>
      <c r="D8487" s="1868" t="s">
        <v>17301</v>
      </c>
      <c r="E8487" s="2034">
        <v>42116</v>
      </c>
      <c r="F8487" s="1874">
        <f t="shared" ref="F8487:F8494" si="1730">E8487+17</f>
        <v>42133</v>
      </c>
      <c r="G8487" s="1874">
        <f t="shared" ref="G8487:G8494" si="1731">E8487+21</f>
        <v>42137</v>
      </c>
      <c r="H8487" s="764" t="s">
        <v>17302</v>
      </c>
      <c r="I8487" s="764" t="s">
        <v>17303</v>
      </c>
      <c r="J8487" s="1901" t="s">
        <v>1198</v>
      </c>
      <c r="K8487" s="721" t="s">
        <v>943</v>
      </c>
      <c r="L8487" s="1515"/>
      <c r="M8487" s="1515"/>
      <c r="N8487" s="1515"/>
      <c r="O8487" s="1897">
        <v>42186</v>
      </c>
      <c r="P8487" s="2032" t="s">
        <v>4612</v>
      </c>
    </row>
    <row r="8488" spans="1:16">
      <c r="A8488" s="2032" t="s">
        <v>18120</v>
      </c>
      <c r="B8488" s="1896" t="s">
        <v>18081</v>
      </c>
      <c r="C8488" s="1879" t="s">
        <v>922</v>
      </c>
      <c r="D8488" s="1868" t="s">
        <v>17301</v>
      </c>
      <c r="E8488" s="2034">
        <v>42116</v>
      </c>
      <c r="F8488" s="1874">
        <f t="shared" si="1730"/>
        <v>42133</v>
      </c>
      <c r="G8488" s="1874">
        <f t="shared" si="1731"/>
        <v>42137</v>
      </c>
      <c r="H8488" s="764" t="s">
        <v>17302</v>
      </c>
      <c r="I8488" s="764" t="s">
        <v>17303</v>
      </c>
      <c r="J8488" s="1901" t="s">
        <v>1198</v>
      </c>
      <c r="K8488" s="721" t="s">
        <v>943</v>
      </c>
      <c r="L8488" s="721"/>
      <c r="M8488" s="721"/>
      <c r="N8488" s="721"/>
      <c r="O8488" s="1897">
        <v>42186</v>
      </c>
      <c r="P8488" s="2032" t="s">
        <v>4612</v>
      </c>
    </row>
    <row r="8489" spans="1:16">
      <c r="A8489" s="2032" t="s">
        <v>18121</v>
      </c>
      <c r="B8489" s="1896" t="s">
        <v>18081</v>
      </c>
      <c r="C8489" s="1879" t="s">
        <v>922</v>
      </c>
      <c r="D8489" s="1868" t="s">
        <v>17301</v>
      </c>
      <c r="E8489" s="2034">
        <v>42116</v>
      </c>
      <c r="F8489" s="1874">
        <f t="shared" si="1730"/>
        <v>42133</v>
      </c>
      <c r="G8489" s="1874">
        <f t="shared" si="1731"/>
        <v>42137</v>
      </c>
      <c r="H8489" s="764" t="s">
        <v>17302</v>
      </c>
      <c r="I8489" s="764" t="s">
        <v>17303</v>
      </c>
      <c r="J8489" s="1901" t="s">
        <v>1198</v>
      </c>
      <c r="K8489" s="721" t="s">
        <v>943</v>
      </c>
      <c r="L8489" s="721"/>
      <c r="M8489" s="721"/>
      <c r="N8489" s="721"/>
      <c r="O8489" s="1897">
        <v>42186</v>
      </c>
      <c r="P8489" s="2032" t="s">
        <v>4612</v>
      </c>
    </row>
    <row r="8490" spans="1:16">
      <c r="A8490" s="2032" t="s">
        <v>18122</v>
      </c>
      <c r="B8490" s="1896" t="s">
        <v>18081</v>
      </c>
      <c r="C8490" s="1879" t="s">
        <v>922</v>
      </c>
      <c r="D8490" s="1868" t="s">
        <v>17301</v>
      </c>
      <c r="E8490" s="2034">
        <v>42116</v>
      </c>
      <c r="F8490" s="1874">
        <f t="shared" si="1730"/>
        <v>42133</v>
      </c>
      <c r="G8490" s="1874">
        <f t="shared" si="1731"/>
        <v>42137</v>
      </c>
      <c r="H8490" s="764" t="s">
        <v>17302</v>
      </c>
      <c r="I8490" s="764" t="s">
        <v>17303</v>
      </c>
      <c r="J8490" s="1901" t="s">
        <v>1198</v>
      </c>
      <c r="K8490" s="721" t="s">
        <v>943</v>
      </c>
      <c r="L8490" s="721"/>
      <c r="M8490" s="721"/>
      <c r="N8490" s="721"/>
      <c r="O8490" s="1897">
        <v>42186</v>
      </c>
      <c r="P8490" s="2032" t="s">
        <v>4612</v>
      </c>
    </row>
    <row r="8491" spans="1:16">
      <c r="A8491" s="2032" t="s">
        <v>18123</v>
      </c>
      <c r="B8491" s="1896" t="s">
        <v>18081</v>
      </c>
      <c r="C8491" s="1879" t="s">
        <v>922</v>
      </c>
      <c r="D8491" s="1868" t="s">
        <v>17301</v>
      </c>
      <c r="E8491" s="2034">
        <v>42116</v>
      </c>
      <c r="F8491" s="1874">
        <f t="shared" si="1730"/>
        <v>42133</v>
      </c>
      <c r="G8491" s="1874">
        <f t="shared" si="1731"/>
        <v>42137</v>
      </c>
      <c r="H8491" s="764" t="s">
        <v>17302</v>
      </c>
      <c r="I8491" s="764" t="s">
        <v>17303</v>
      </c>
      <c r="J8491" s="1901" t="s">
        <v>1198</v>
      </c>
      <c r="K8491" s="721" t="s">
        <v>943</v>
      </c>
      <c r="L8491" s="721"/>
      <c r="M8491" s="721"/>
      <c r="N8491" s="721"/>
      <c r="O8491" s="1897">
        <v>42186</v>
      </c>
      <c r="P8491" s="2032" t="s">
        <v>4612</v>
      </c>
    </row>
    <row r="8492" spans="1:16">
      <c r="A8492" s="2032" t="s">
        <v>18124</v>
      </c>
      <c r="B8492" s="1896" t="s">
        <v>18130</v>
      </c>
      <c r="C8492" s="1879" t="s">
        <v>923</v>
      </c>
      <c r="D8492" s="1868" t="s">
        <v>17301</v>
      </c>
      <c r="E8492" s="2034">
        <v>42116</v>
      </c>
      <c r="F8492" s="1874">
        <f t="shared" si="1730"/>
        <v>42133</v>
      </c>
      <c r="G8492" s="1874">
        <f t="shared" si="1731"/>
        <v>42137</v>
      </c>
      <c r="H8492" s="764" t="s">
        <v>17302</v>
      </c>
      <c r="I8492" s="764" t="s">
        <v>17303</v>
      </c>
      <c r="J8492" s="1901" t="s">
        <v>1198</v>
      </c>
      <c r="K8492" s="721" t="s">
        <v>943</v>
      </c>
      <c r="L8492" s="721"/>
      <c r="M8492" s="721"/>
      <c r="N8492" s="721"/>
      <c r="O8492" s="1897">
        <v>42186</v>
      </c>
      <c r="P8492" s="2032" t="s">
        <v>4612</v>
      </c>
    </row>
    <row r="8493" spans="1:16">
      <c r="A8493" s="1917" t="s">
        <v>18125</v>
      </c>
      <c r="B8493" s="1932" t="s">
        <v>18130</v>
      </c>
      <c r="C8493" s="1932" t="s">
        <v>923</v>
      </c>
      <c r="D8493" s="1905" t="s">
        <v>17301</v>
      </c>
      <c r="E8493" s="1554">
        <v>42116</v>
      </c>
      <c r="F8493" s="1983">
        <f t="shared" si="1730"/>
        <v>42133</v>
      </c>
      <c r="G8493" s="1983">
        <f t="shared" si="1731"/>
        <v>42137</v>
      </c>
      <c r="H8493" s="2668" t="s">
        <v>17302</v>
      </c>
      <c r="I8493" s="2668" t="s">
        <v>17303</v>
      </c>
      <c r="J8493" s="1472" t="s">
        <v>943</v>
      </c>
      <c r="K8493" s="721" t="s">
        <v>943</v>
      </c>
      <c r="L8493" s="721"/>
      <c r="M8493" s="721"/>
      <c r="N8493" s="721"/>
      <c r="O8493" s="1897">
        <v>42186</v>
      </c>
      <c r="P8493" s="2032" t="s">
        <v>4612</v>
      </c>
    </row>
    <row r="8494" spans="1:16">
      <c r="A8494" s="2032" t="s">
        <v>18126</v>
      </c>
      <c r="B8494" s="1896" t="s">
        <v>18130</v>
      </c>
      <c r="C8494" s="1879" t="s">
        <v>923</v>
      </c>
      <c r="D8494" s="1868" t="s">
        <v>17301</v>
      </c>
      <c r="E8494" s="2034">
        <v>42116</v>
      </c>
      <c r="F8494" s="1874">
        <f t="shared" si="1730"/>
        <v>42133</v>
      </c>
      <c r="G8494" s="1874">
        <f t="shared" si="1731"/>
        <v>42137</v>
      </c>
      <c r="H8494" s="764" t="s">
        <v>17302</v>
      </c>
      <c r="I8494" s="764" t="s">
        <v>17303</v>
      </c>
      <c r="J8494" s="1901" t="s">
        <v>1198</v>
      </c>
      <c r="K8494" s="721" t="s">
        <v>943</v>
      </c>
      <c r="L8494" s="721"/>
      <c r="M8494" s="721"/>
      <c r="N8494" s="721"/>
      <c r="O8494" s="1897">
        <v>42186</v>
      </c>
      <c r="P8494" s="2032" t="s">
        <v>4612</v>
      </c>
    </row>
    <row r="8495" spans="1:16">
      <c r="A8495" s="2505" t="s">
        <v>3037</v>
      </c>
      <c r="B8495" s="2509" t="s">
        <v>17262</v>
      </c>
      <c r="C8495" s="91"/>
      <c r="D8495" s="2508"/>
      <c r="E8495" s="2508"/>
      <c r="F8495" s="2508"/>
      <c r="G8495" s="2508"/>
      <c r="H8495" s="2037"/>
      <c r="I8495" s="2037"/>
      <c r="J8495" s="148" t="s">
        <v>4331</v>
      </c>
      <c r="K8495" s="1694" t="s">
        <v>1196</v>
      </c>
      <c r="L8495" s="1694" t="s">
        <v>2165</v>
      </c>
      <c r="M8495" s="1694" t="s">
        <v>1953</v>
      </c>
      <c r="N8495" s="1694" t="s">
        <v>2166</v>
      </c>
      <c r="O8495" s="2663" t="s">
        <v>17903</v>
      </c>
    </row>
    <row r="8496" spans="1:16" s="1687" customFormat="1">
      <c r="A8496" s="2514" t="s">
        <v>18135</v>
      </c>
      <c r="B8496" s="1985" t="s">
        <v>17888</v>
      </c>
      <c r="C8496" s="1932" t="s">
        <v>922</v>
      </c>
      <c r="D8496" s="2515" t="s">
        <v>6129</v>
      </c>
      <c r="E8496" s="2516">
        <v>42118</v>
      </c>
      <c r="F8496" s="2516">
        <f t="shared" ref="F8496" si="1732">E8496+17</f>
        <v>42135</v>
      </c>
      <c r="G8496" s="2516">
        <f t="shared" ref="G8496" si="1733">E8496+21</f>
        <v>42139</v>
      </c>
      <c r="H8496" s="1681" t="s">
        <v>16825</v>
      </c>
      <c r="I8496" s="1681" t="s">
        <v>16459</v>
      </c>
      <c r="J8496" s="1930" t="s">
        <v>2187</v>
      </c>
      <c r="K8496" s="1472" t="s">
        <v>943</v>
      </c>
      <c r="L8496" s="1472" t="s">
        <v>943</v>
      </c>
      <c r="M8496" s="1985" t="s">
        <v>2170</v>
      </c>
      <c r="N8496" s="1930" t="s">
        <v>2187</v>
      </c>
      <c r="O8496" s="1679">
        <v>42186</v>
      </c>
      <c r="P8496" s="1982" t="s">
        <v>4959</v>
      </c>
    </row>
    <row r="8497" spans="1:18">
      <c r="A8497" s="1915" t="s">
        <v>18136</v>
      </c>
      <c r="B8497" s="1879" t="s">
        <v>17888</v>
      </c>
      <c r="C8497" s="1879" t="s">
        <v>922</v>
      </c>
      <c r="D8497" s="1935" t="s">
        <v>6129</v>
      </c>
      <c r="E8497" s="2506">
        <v>42118</v>
      </c>
      <c r="F8497" s="2506">
        <f t="shared" ref="F8497:F8500" si="1734">E8497+17</f>
        <v>42135</v>
      </c>
      <c r="G8497" s="2506">
        <f t="shared" ref="G8497:G8500" si="1735">E8497+21</f>
        <v>42139</v>
      </c>
      <c r="H8497" s="1291" t="s">
        <v>16825</v>
      </c>
      <c r="I8497" s="1291" t="s">
        <v>16459</v>
      </c>
      <c r="J8497" s="1875" t="s">
        <v>2187</v>
      </c>
      <c r="K8497" s="1901" t="s">
        <v>1198</v>
      </c>
      <c r="L8497" s="721" t="s">
        <v>943</v>
      </c>
      <c r="M8497" s="1901" t="s">
        <v>2170</v>
      </c>
      <c r="N8497" s="1875" t="s">
        <v>2187</v>
      </c>
      <c r="O8497" s="1897">
        <v>42146</v>
      </c>
      <c r="P8497" s="2033" t="s">
        <v>6251</v>
      </c>
      <c r="R8497" s="2033" t="s">
        <v>18323</v>
      </c>
    </row>
    <row r="8498" spans="1:18">
      <c r="A8498" s="1982" t="s">
        <v>18137</v>
      </c>
      <c r="B8498" s="1879" t="s">
        <v>17888</v>
      </c>
      <c r="C8498" s="1932" t="s">
        <v>922</v>
      </c>
      <c r="D8498" s="2515" t="s">
        <v>6129</v>
      </c>
      <c r="E8498" s="2516">
        <v>42118</v>
      </c>
      <c r="F8498" s="2516">
        <f t="shared" si="1734"/>
        <v>42135</v>
      </c>
      <c r="G8498" s="2516">
        <f t="shared" si="1735"/>
        <v>42139</v>
      </c>
      <c r="H8498" s="1681" t="s">
        <v>16825</v>
      </c>
      <c r="I8498" s="1681" t="s">
        <v>16459</v>
      </c>
      <c r="J8498" s="1930" t="s">
        <v>2187</v>
      </c>
      <c r="K8498" s="1472" t="s">
        <v>943</v>
      </c>
      <c r="L8498" s="1472" t="s">
        <v>943</v>
      </c>
      <c r="M8498" s="1985" t="s">
        <v>2170</v>
      </c>
      <c r="N8498" s="1930" t="s">
        <v>2187</v>
      </c>
      <c r="O8498" s="1366">
        <v>42186</v>
      </c>
      <c r="P8498" s="1917" t="s">
        <v>4959</v>
      </c>
      <c r="R8498" s="2033"/>
    </row>
    <row r="8499" spans="1:18">
      <c r="A8499" s="1915" t="s">
        <v>18138</v>
      </c>
      <c r="B8499" s="1879" t="s">
        <v>17888</v>
      </c>
      <c r="C8499" s="1879" t="s">
        <v>922</v>
      </c>
      <c r="D8499" s="1935" t="s">
        <v>6129</v>
      </c>
      <c r="E8499" s="2506">
        <v>42118</v>
      </c>
      <c r="F8499" s="2506">
        <f t="shared" si="1734"/>
        <v>42135</v>
      </c>
      <c r="G8499" s="2506">
        <f t="shared" si="1735"/>
        <v>42139</v>
      </c>
      <c r="H8499" s="1291" t="s">
        <v>16825</v>
      </c>
      <c r="I8499" s="1291" t="s">
        <v>16459</v>
      </c>
      <c r="J8499" s="1875" t="s">
        <v>2187</v>
      </c>
      <c r="K8499" s="1901" t="s">
        <v>1198</v>
      </c>
      <c r="L8499" s="721" t="s">
        <v>943</v>
      </c>
      <c r="M8499" s="1901" t="s">
        <v>2170</v>
      </c>
      <c r="N8499" s="1875" t="s">
        <v>2187</v>
      </c>
      <c r="O8499" s="1897">
        <v>42158</v>
      </c>
      <c r="P8499" s="615" t="s">
        <v>18487</v>
      </c>
      <c r="R8499" s="2033" t="s">
        <v>18358</v>
      </c>
    </row>
    <row r="8500" spans="1:18">
      <c r="A8500" s="1915" t="s">
        <v>18215</v>
      </c>
      <c r="B8500" s="1896" t="s">
        <v>17847</v>
      </c>
      <c r="C8500" s="1879" t="s">
        <v>923</v>
      </c>
      <c r="D8500" s="1935" t="s">
        <v>6129</v>
      </c>
      <c r="E8500" s="2506">
        <v>42118</v>
      </c>
      <c r="F8500" s="2506">
        <f t="shared" si="1734"/>
        <v>42135</v>
      </c>
      <c r="G8500" s="2506">
        <f t="shared" si="1735"/>
        <v>42139</v>
      </c>
      <c r="H8500" s="1291" t="s">
        <v>16825</v>
      </c>
      <c r="I8500" s="1291" t="s">
        <v>16459</v>
      </c>
      <c r="J8500" s="1875" t="s">
        <v>2187</v>
      </c>
      <c r="K8500" s="1901" t="s">
        <v>1198</v>
      </c>
      <c r="L8500" s="721" t="s">
        <v>943</v>
      </c>
      <c r="M8500" s="1901" t="s">
        <v>2170</v>
      </c>
      <c r="N8500" s="1875" t="s">
        <v>2187</v>
      </c>
      <c r="O8500" s="1897">
        <v>42159</v>
      </c>
      <c r="P8500" s="615" t="s">
        <v>18515</v>
      </c>
      <c r="R8500" s="2033" t="s">
        <v>18449</v>
      </c>
    </row>
    <row r="8501" spans="1:18">
      <c r="A8501" s="2504" t="s">
        <v>10501</v>
      </c>
      <c r="B8501" s="1607" t="s">
        <v>17965</v>
      </c>
      <c r="C8501" s="1912"/>
      <c r="D8501" s="2499"/>
      <c r="E8501" s="2499"/>
      <c r="F8501" s="2499"/>
      <c r="G8501" s="2499"/>
      <c r="H8501" s="1923"/>
      <c r="I8501" s="1923"/>
      <c r="J8501" s="2503" t="s">
        <v>4331</v>
      </c>
      <c r="K8501" s="1877" t="s">
        <v>1197</v>
      </c>
      <c r="L8501" s="2436" t="s">
        <v>1007</v>
      </c>
      <c r="M8501" s="657" t="s">
        <v>17963</v>
      </c>
    </row>
    <row r="8502" spans="1:18" s="1711" customFormat="1">
      <c r="A8502" s="2514" t="s">
        <v>18139</v>
      </c>
      <c r="B8502" s="1985" t="s">
        <v>17905</v>
      </c>
      <c r="C8502" s="1932" t="s">
        <v>922</v>
      </c>
      <c r="D8502" s="2514" t="s">
        <v>9347</v>
      </c>
      <c r="E8502" s="2517">
        <v>42119</v>
      </c>
      <c r="F8502" s="2518">
        <f t="shared" ref="F8502" si="1736">E8502+17</f>
        <v>42136</v>
      </c>
      <c r="G8502" s="2517">
        <f t="shared" ref="G8502" si="1737">E8502+21</f>
        <v>42140</v>
      </c>
      <c r="H8502" s="822" t="s">
        <v>15823</v>
      </c>
      <c r="I8502" s="822" t="s">
        <v>15817</v>
      </c>
      <c r="J8502" s="1930" t="s">
        <v>2187</v>
      </c>
      <c r="K8502" s="1472" t="s">
        <v>943</v>
      </c>
      <c r="L8502" s="1930" t="s">
        <v>2187</v>
      </c>
      <c r="M8502" s="1917"/>
      <c r="N8502" s="1917"/>
      <c r="O8502" s="1366">
        <v>42160</v>
      </c>
      <c r="P8502" s="1917" t="s">
        <v>4959</v>
      </c>
    </row>
    <row r="8503" spans="1:18">
      <c r="A8503" s="1905" t="s">
        <v>18140</v>
      </c>
      <c r="B8503" s="1985" t="s">
        <v>17905</v>
      </c>
      <c r="C8503" s="1932" t="s">
        <v>922</v>
      </c>
      <c r="D8503" s="2514" t="s">
        <v>9347</v>
      </c>
      <c r="E8503" s="2517">
        <v>42119</v>
      </c>
      <c r="F8503" s="2518">
        <f t="shared" ref="F8503:F8507" si="1738">E8503+17</f>
        <v>42136</v>
      </c>
      <c r="G8503" s="2517">
        <f t="shared" ref="G8503:G8507" si="1739">E8503+21</f>
        <v>42140</v>
      </c>
      <c r="H8503" s="822" t="s">
        <v>15823</v>
      </c>
      <c r="I8503" s="822" t="s">
        <v>15817</v>
      </c>
      <c r="J8503" s="1930" t="s">
        <v>2187</v>
      </c>
      <c r="K8503" s="1472" t="s">
        <v>943</v>
      </c>
      <c r="L8503" s="1930" t="s">
        <v>2187</v>
      </c>
      <c r="M8503" s="1917"/>
      <c r="N8503" s="1917"/>
      <c r="O8503" s="1366">
        <v>42160</v>
      </c>
      <c r="P8503" s="1917" t="s">
        <v>4959</v>
      </c>
    </row>
    <row r="8504" spans="1:18">
      <c r="A8504" s="1303" t="s">
        <v>18141</v>
      </c>
      <c r="B8504" s="1896" t="s">
        <v>18220</v>
      </c>
      <c r="C8504" s="1879" t="s">
        <v>923</v>
      </c>
      <c r="D8504" s="2284" t="s">
        <v>9347</v>
      </c>
      <c r="E8504" s="2498">
        <v>42119</v>
      </c>
      <c r="F8504" s="1936">
        <f t="shared" si="1738"/>
        <v>42136</v>
      </c>
      <c r="G8504" s="2498">
        <f t="shared" si="1739"/>
        <v>42140</v>
      </c>
      <c r="H8504" s="1906" t="s">
        <v>15823</v>
      </c>
      <c r="I8504" s="1906" t="s">
        <v>15817</v>
      </c>
      <c r="J8504" s="1875" t="s">
        <v>2187</v>
      </c>
      <c r="K8504" s="1901" t="s">
        <v>1198</v>
      </c>
      <c r="L8504" s="1875" t="s">
        <v>2187</v>
      </c>
      <c r="O8504" s="1897">
        <v>42213</v>
      </c>
      <c r="P8504" s="2033" t="s">
        <v>9479</v>
      </c>
      <c r="R8504" s="2033" t="s">
        <v>19684</v>
      </c>
    </row>
    <row r="8505" spans="1:18">
      <c r="A8505" s="1808" t="s">
        <v>18142</v>
      </c>
      <c r="B8505" s="1896" t="s">
        <v>18220</v>
      </c>
      <c r="C8505" s="1932" t="s">
        <v>923</v>
      </c>
      <c r="D8505" s="2514" t="s">
        <v>9347</v>
      </c>
      <c r="E8505" s="2517">
        <v>42119</v>
      </c>
      <c r="F8505" s="2518">
        <f t="shared" si="1738"/>
        <v>42136</v>
      </c>
      <c r="G8505" s="2517">
        <f t="shared" si="1739"/>
        <v>42140</v>
      </c>
      <c r="H8505" s="822" t="s">
        <v>15823</v>
      </c>
      <c r="I8505" s="822" t="s">
        <v>15817</v>
      </c>
      <c r="J8505" s="1930" t="s">
        <v>2187</v>
      </c>
      <c r="K8505" s="1472" t="s">
        <v>943</v>
      </c>
      <c r="L8505" s="1930" t="s">
        <v>2187</v>
      </c>
      <c r="M8505" s="1917" t="s">
        <v>18834</v>
      </c>
      <c r="N8505" s="1917"/>
      <c r="O8505" s="1555">
        <v>42234</v>
      </c>
      <c r="P8505" s="615" t="s">
        <v>16084</v>
      </c>
    </row>
    <row r="8506" spans="1:18">
      <c r="A8506" s="1303" t="s">
        <v>18143</v>
      </c>
      <c r="B8506" s="1896" t="s">
        <v>18220</v>
      </c>
      <c r="C8506" s="1879" t="s">
        <v>923</v>
      </c>
      <c r="D8506" s="2284" t="s">
        <v>9347</v>
      </c>
      <c r="E8506" s="2498">
        <v>42119</v>
      </c>
      <c r="F8506" s="1936">
        <f t="shared" si="1738"/>
        <v>42136</v>
      </c>
      <c r="G8506" s="2498">
        <f t="shared" si="1739"/>
        <v>42140</v>
      </c>
      <c r="H8506" s="1906" t="s">
        <v>15823</v>
      </c>
      <c r="I8506" s="1906" t="s">
        <v>15817</v>
      </c>
      <c r="J8506" s="1875" t="s">
        <v>2187</v>
      </c>
      <c r="K8506" s="1901" t="s">
        <v>1198</v>
      </c>
      <c r="L8506" s="1875" t="s">
        <v>2187</v>
      </c>
      <c r="M8506" s="615" t="s">
        <v>18673</v>
      </c>
      <c r="O8506" s="1897">
        <v>42171</v>
      </c>
      <c r="P8506" s="615" t="s">
        <v>6251</v>
      </c>
    </row>
    <row r="8507" spans="1:18">
      <c r="A8507" s="1303" t="s">
        <v>18144</v>
      </c>
      <c r="B8507" s="1896" t="s">
        <v>18220</v>
      </c>
      <c r="C8507" s="1879" t="s">
        <v>923</v>
      </c>
      <c r="D8507" s="2284" t="s">
        <v>9347</v>
      </c>
      <c r="E8507" s="2498">
        <v>42119</v>
      </c>
      <c r="F8507" s="1936">
        <f t="shared" si="1738"/>
        <v>42136</v>
      </c>
      <c r="G8507" s="2498">
        <f t="shared" si="1739"/>
        <v>42140</v>
      </c>
      <c r="H8507" s="1906" t="s">
        <v>15823</v>
      </c>
      <c r="I8507" s="1906" t="s">
        <v>15817</v>
      </c>
      <c r="J8507" s="1875" t="s">
        <v>2187</v>
      </c>
      <c r="K8507" s="1901" t="s">
        <v>1198</v>
      </c>
      <c r="L8507" s="1875" t="s">
        <v>2187</v>
      </c>
      <c r="M8507" s="615" t="s">
        <v>18408</v>
      </c>
      <c r="O8507" s="1897">
        <v>42153</v>
      </c>
      <c r="P8507" s="615" t="s">
        <v>6251</v>
      </c>
    </row>
    <row r="8508" spans="1:18">
      <c r="A8508" s="1905" t="s">
        <v>18145</v>
      </c>
      <c r="B8508" s="1896" t="s">
        <v>18221</v>
      </c>
      <c r="C8508" s="1932" t="s">
        <v>923</v>
      </c>
      <c r="D8508" s="2514" t="s">
        <v>9347</v>
      </c>
      <c r="E8508" s="2517">
        <v>42119</v>
      </c>
      <c r="F8508" s="2518">
        <f t="shared" ref="F8508:F8509" si="1740">E8508+17</f>
        <v>42136</v>
      </c>
      <c r="G8508" s="2517">
        <f t="shared" ref="G8508:G8509" si="1741">E8508+21</f>
        <v>42140</v>
      </c>
      <c r="H8508" s="822" t="s">
        <v>15823</v>
      </c>
      <c r="I8508" s="822" t="s">
        <v>15817</v>
      </c>
      <c r="J8508" s="1930" t="s">
        <v>2187</v>
      </c>
      <c r="K8508" s="1472" t="s">
        <v>943</v>
      </c>
      <c r="L8508" s="1930" t="s">
        <v>2187</v>
      </c>
      <c r="M8508" s="1917"/>
      <c r="N8508" s="1917"/>
      <c r="O8508" s="1555">
        <v>42234</v>
      </c>
      <c r="P8508" s="615" t="s">
        <v>16084</v>
      </c>
    </row>
    <row r="8509" spans="1:18">
      <c r="A8509" s="2561" t="s">
        <v>18146</v>
      </c>
      <c r="B8509" s="1896" t="s">
        <v>18221</v>
      </c>
      <c r="C8509" s="1879" t="s">
        <v>923</v>
      </c>
      <c r="D8509" s="2284" t="s">
        <v>9347</v>
      </c>
      <c r="E8509" s="2498">
        <v>42119</v>
      </c>
      <c r="F8509" s="1936">
        <f t="shared" si="1740"/>
        <v>42136</v>
      </c>
      <c r="G8509" s="2498">
        <f t="shared" si="1741"/>
        <v>42140</v>
      </c>
      <c r="H8509" s="1906" t="s">
        <v>15823</v>
      </c>
      <c r="I8509" s="1906" t="s">
        <v>15817</v>
      </c>
      <c r="J8509" s="1875" t="s">
        <v>2187</v>
      </c>
      <c r="K8509" s="1901" t="s">
        <v>1198</v>
      </c>
      <c r="L8509" s="1875" t="s">
        <v>2187</v>
      </c>
      <c r="M8509" s="2033" t="s">
        <v>18909</v>
      </c>
      <c r="O8509" s="1897">
        <v>42186</v>
      </c>
      <c r="P8509" s="2033" t="s">
        <v>12960</v>
      </c>
    </row>
    <row r="8510" spans="1:18">
      <c r="A8510" s="2500" t="s">
        <v>16680</v>
      </c>
      <c r="B8510" s="1607" t="s">
        <v>17907</v>
      </c>
      <c r="C8510" s="1912"/>
      <c r="D8510" s="2499"/>
      <c r="E8510" s="2499"/>
      <c r="F8510" s="2499"/>
      <c r="G8510" s="2499"/>
      <c r="H8510" s="1923"/>
      <c r="I8510" s="1923"/>
      <c r="J8510" s="1877" t="s">
        <v>14547</v>
      </c>
      <c r="K8510" s="1877" t="s">
        <v>1197</v>
      </c>
      <c r="L8510" s="1877" t="s">
        <v>2166</v>
      </c>
      <c r="M8510" s="657" t="s">
        <v>18759</v>
      </c>
      <c r="N8510" s="2033"/>
    </row>
    <row r="8511" spans="1:18">
      <c r="A8511" s="2284" t="s">
        <v>18167</v>
      </c>
      <c r="B8511" s="1901" t="s">
        <v>17909</v>
      </c>
      <c r="C8511" s="1879" t="s">
        <v>922</v>
      </c>
      <c r="D8511" s="2284" t="s">
        <v>16681</v>
      </c>
      <c r="E8511" s="1874">
        <v>42120</v>
      </c>
      <c r="F8511" s="1936">
        <f t="shared" ref="F8511" si="1742">E8511+17</f>
        <v>42137</v>
      </c>
      <c r="G8511" s="2498">
        <f t="shared" ref="G8511" si="1743">E8511+21</f>
        <v>42141</v>
      </c>
      <c r="H8511" s="2444" t="s">
        <v>17430</v>
      </c>
      <c r="I8511" s="2444" t="s">
        <v>17432</v>
      </c>
      <c r="J8511" s="1875" t="s">
        <v>2187</v>
      </c>
      <c r="K8511" s="1901" t="s">
        <v>1198</v>
      </c>
      <c r="L8511" s="1875" t="s">
        <v>2187</v>
      </c>
      <c r="O8511" s="1897">
        <v>42186</v>
      </c>
      <c r="P8511" s="2033" t="s">
        <v>19122</v>
      </c>
    </row>
    <row r="8512" spans="1:18">
      <c r="A8512" s="9" t="s">
        <v>18168</v>
      </c>
      <c r="B8512" s="1901" t="s">
        <v>17909</v>
      </c>
      <c r="C8512" s="1879" t="s">
        <v>922</v>
      </c>
      <c r="D8512" s="2284" t="s">
        <v>16681</v>
      </c>
      <c r="E8512" s="1874">
        <v>42120</v>
      </c>
      <c r="F8512" s="1936">
        <f t="shared" ref="F8512:F8520" si="1744">E8512+17</f>
        <v>42137</v>
      </c>
      <c r="G8512" s="2498">
        <f t="shared" ref="G8512:G8520" si="1745">E8512+21</f>
        <v>42141</v>
      </c>
      <c r="H8512" s="2444" t="s">
        <v>17430</v>
      </c>
      <c r="I8512" s="2444" t="s">
        <v>17432</v>
      </c>
      <c r="J8512" s="1875" t="s">
        <v>2187</v>
      </c>
      <c r="K8512" s="1901" t="s">
        <v>1198</v>
      </c>
      <c r="L8512" s="1875" t="s">
        <v>2187</v>
      </c>
      <c r="O8512" s="1897">
        <v>42186</v>
      </c>
      <c r="P8512" s="2033" t="s">
        <v>19122</v>
      </c>
    </row>
    <row r="8513" spans="1:18">
      <c r="A8513" s="9" t="s">
        <v>19038</v>
      </c>
      <c r="B8513" s="1901" t="s">
        <v>18108</v>
      </c>
      <c r="C8513" s="1879" t="s">
        <v>922</v>
      </c>
      <c r="D8513" s="2284" t="s">
        <v>16681</v>
      </c>
      <c r="E8513" s="1874">
        <v>42120</v>
      </c>
      <c r="F8513" s="1936">
        <f t="shared" si="1744"/>
        <v>42137</v>
      </c>
      <c r="G8513" s="2498">
        <f t="shared" si="1745"/>
        <v>42141</v>
      </c>
      <c r="H8513" s="2444" t="s">
        <v>17430</v>
      </c>
      <c r="I8513" s="2444" t="s">
        <v>17432</v>
      </c>
      <c r="J8513" s="1875" t="s">
        <v>2187</v>
      </c>
      <c r="K8513" s="1901" t="s">
        <v>1198</v>
      </c>
      <c r="L8513" s="1875" t="s">
        <v>2187</v>
      </c>
    </row>
    <row r="8514" spans="1:18">
      <c r="A8514" s="9" t="s">
        <v>18169</v>
      </c>
      <c r="B8514" s="1901" t="s">
        <v>17909</v>
      </c>
      <c r="C8514" s="1879" t="s">
        <v>922</v>
      </c>
      <c r="D8514" s="2284" t="s">
        <v>16681</v>
      </c>
      <c r="E8514" s="1874">
        <v>42120</v>
      </c>
      <c r="F8514" s="1936">
        <f t="shared" si="1744"/>
        <v>42137</v>
      </c>
      <c r="G8514" s="2498">
        <f t="shared" si="1745"/>
        <v>42141</v>
      </c>
      <c r="H8514" s="2444" t="s">
        <v>17430</v>
      </c>
      <c r="I8514" s="2444" t="s">
        <v>17432</v>
      </c>
      <c r="J8514" s="1875" t="s">
        <v>2187</v>
      </c>
      <c r="K8514" s="1901" t="s">
        <v>1198</v>
      </c>
      <c r="L8514" s="1875" t="s">
        <v>2187</v>
      </c>
      <c r="O8514" s="1897">
        <v>42186</v>
      </c>
      <c r="P8514" s="2033" t="s">
        <v>19122</v>
      </c>
    </row>
    <row r="8515" spans="1:18">
      <c r="A8515" s="9" t="s">
        <v>18170</v>
      </c>
      <c r="B8515" s="1901" t="s">
        <v>18222</v>
      </c>
      <c r="C8515" s="1879" t="s">
        <v>923</v>
      </c>
      <c r="D8515" s="2284" t="s">
        <v>16681</v>
      </c>
      <c r="E8515" s="1874">
        <v>42120</v>
      </c>
      <c r="F8515" s="1936">
        <f t="shared" si="1744"/>
        <v>42137</v>
      </c>
      <c r="G8515" s="2498">
        <f t="shared" si="1745"/>
        <v>42141</v>
      </c>
      <c r="H8515" s="2444" t="s">
        <v>17430</v>
      </c>
      <c r="I8515" s="2444" t="s">
        <v>17432</v>
      </c>
      <c r="J8515" s="1875" t="s">
        <v>2187</v>
      </c>
      <c r="K8515" s="1901" t="s">
        <v>1198</v>
      </c>
      <c r="L8515" s="1875" t="s">
        <v>2187</v>
      </c>
    </row>
    <row r="8516" spans="1:18">
      <c r="A8516" s="9" t="s">
        <v>18171</v>
      </c>
      <c r="B8516" s="1901" t="s">
        <v>18222</v>
      </c>
      <c r="C8516" s="1879" t="s">
        <v>923</v>
      </c>
      <c r="D8516" s="2284" t="s">
        <v>16681</v>
      </c>
      <c r="E8516" s="1874">
        <v>42120</v>
      </c>
      <c r="F8516" s="1936">
        <f t="shared" si="1744"/>
        <v>42137</v>
      </c>
      <c r="G8516" s="2498">
        <f t="shared" si="1745"/>
        <v>42141</v>
      </c>
      <c r="H8516" s="2444" t="s">
        <v>17430</v>
      </c>
      <c r="I8516" s="2444" t="s">
        <v>17432</v>
      </c>
      <c r="J8516" s="1875" t="s">
        <v>2187</v>
      </c>
      <c r="K8516" s="1901" t="s">
        <v>1198</v>
      </c>
      <c r="L8516" s="1875" t="s">
        <v>2132</v>
      </c>
    </row>
    <row r="8517" spans="1:18">
      <c r="A8517" s="9" t="s">
        <v>18172</v>
      </c>
      <c r="B8517" s="1901" t="s">
        <v>18222</v>
      </c>
      <c r="C8517" s="1879" t="s">
        <v>923</v>
      </c>
      <c r="D8517" s="2284" t="s">
        <v>16681</v>
      </c>
      <c r="E8517" s="1874">
        <v>42120</v>
      </c>
      <c r="F8517" s="1936">
        <f t="shared" si="1744"/>
        <v>42137</v>
      </c>
      <c r="G8517" s="2498">
        <f t="shared" si="1745"/>
        <v>42141</v>
      </c>
      <c r="H8517" s="2444" t="s">
        <v>17430</v>
      </c>
      <c r="I8517" s="2444" t="s">
        <v>17432</v>
      </c>
      <c r="J8517" s="1875" t="s">
        <v>2187</v>
      </c>
      <c r="K8517" s="1901" t="s">
        <v>1198</v>
      </c>
      <c r="L8517" s="1875" t="s">
        <v>2132</v>
      </c>
    </row>
    <row r="8518" spans="1:18">
      <c r="A8518" s="9" t="s">
        <v>18173</v>
      </c>
      <c r="B8518" s="1901" t="s">
        <v>18222</v>
      </c>
      <c r="C8518" s="1879" t="s">
        <v>923</v>
      </c>
      <c r="D8518" s="2284" t="s">
        <v>16681</v>
      </c>
      <c r="E8518" s="1874">
        <v>42120</v>
      </c>
      <c r="F8518" s="1936">
        <f t="shared" si="1744"/>
        <v>42137</v>
      </c>
      <c r="G8518" s="2498">
        <f t="shared" si="1745"/>
        <v>42141</v>
      </c>
      <c r="H8518" s="2444" t="s">
        <v>17430</v>
      </c>
      <c r="I8518" s="2444" t="s">
        <v>17432</v>
      </c>
      <c r="J8518" s="1875" t="s">
        <v>2187</v>
      </c>
      <c r="K8518" s="1901" t="s">
        <v>1198</v>
      </c>
      <c r="L8518" s="1875" t="s">
        <v>2187</v>
      </c>
    </row>
    <row r="8519" spans="1:18">
      <c r="A8519" s="9" t="s">
        <v>18174</v>
      </c>
      <c r="B8519" s="1879" t="s">
        <v>18221</v>
      </c>
      <c r="C8519" s="1879" t="s">
        <v>923</v>
      </c>
      <c r="D8519" s="2284" t="s">
        <v>16681</v>
      </c>
      <c r="E8519" s="1874">
        <v>42120</v>
      </c>
      <c r="F8519" s="1936">
        <f t="shared" si="1744"/>
        <v>42137</v>
      </c>
      <c r="G8519" s="2498">
        <f t="shared" si="1745"/>
        <v>42141</v>
      </c>
      <c r="H8519" s="2444" t="s">
        <v>17430</v>
      </c>
      <c r="I8519" s="2444" t="s">
        <v>17432</v>
      </c>
      <c r="J8519" s="1875" t="s">
        <v>2187</v>
      </c>
      <c r="K8519" s="1901" t="s">
        <v>1198</v>
      </c>
      <c r="L8519" s="1875" t="s">
        <v>2132</v>
      </c>
    </row>
    <row r="8520" spans="1:18" s="1687" customFormat="1">
      <c r="A8520" s="9" t="s">
        <v>18175</v>
      </c>
      <c r="B8520" s="1879" t="s">
        <v>18221</v>
      </c>
      <c r="C8520" s="1879" t="s">
        <v>923</v>
      </c>
      <c r="D8520" s="2284" t="s">
        <v>16681</v>
      </c>
      <c r="E8520" s="1874">
        <v>42120</v>
      </c>
      <c r="F8520" s="1936">
        <f t="shared" si="1744"/>
        <v>42137</v>
      </c>
      <c r="G8520" s="2498">
        <f t="shared" si="1745"/>
        <v>42141</v>
      </c>
      <c r="H8520" s="2444" t="s">
        <v>17430</v>
      </c>
      <c r="I8520" s="2444" t="s">
        <v>17432</v>
      </c>
      <c r="J8520" s="1875" t="s">
        <v>2187</v>
      </c>
      <c r="K8520" s="1901" t="s">
        <v>1198</v>
      </c>
      <c r="L8520" s="1875" t="s">
        <v>2132</v>
      </c>
      <c r="M8520"/>
      <c r="N8520"/>
      <c r="O8520" s="509"/>
    </row>
    <row r="8521" spans="1:18" ht="13.5" thickBot="1">
      <c r="A8521" s="2120" t="s">
        <v>5157</v>
      </c>
      <c r="B8521" s="1881" t="s">
        <v>17911</v>
      </c>
      <c r="C8521" s="1912"/>
      <c r="D8521" s="1881" t="s">
        <v>17152</v>
      </c>
      <c r="E8521" s="1903"/>
      <c r="F8521" s="1903"/>
      <c r="G8521" s="1903"/>
      <c r="H8521" s="1923"/>
      <c r="I8521" s="1923"/>
      <c r="J8521" s="1876" t="s">
        <v>4331</v>
      </c>
      <c r="K8521" s="1877" t="s">
        <v>1196</v>
      </c>
      <c r="L8521" s="1877" t="s">
        <v>2165</v>
      </c>
      <c r="M8521" s="1877" t="s">
        <v>1953</v>
      </c>
      <c r="N8521" s="1877" t="s">
        <v>2166</v>
      </c>
      <c r="O8521" s="828" t="s">
        <v>17962</v>
      </c>
    </row>
    <row r="8522" spans="1:18">
      <c r="A8522" s="1913" t="s">
        <v>18176</v>
      </c>
      <c r="B8522" s="1901" t="s">
        <v>17912</v>
      </c>
      <c r="C8522" s="1879" t="s">
        <v>922</v>
      </c>
      <c r="D8522" s="1870" t="s">
        <v>6389</v>
      </c>
      <c r="E8522" s="1873">
        <v>42120</v>
      </c>
      <c r="F8522" s="1874">
        <f>E8522+17</f>
        <v>42137</v>
      </c>
      <c r="G8522" s="1874">
        <f>E8522+21</f>
        <v>42141</v>
      </c>
      <c r="H8522" s="1925" t="s">
        <v>16844</v>
      </c>
      <c r="I8522" s="1925" t="s">
        <v>16805</v>
      </c>
      <c r="J8522" s="721" t="s">
        <v>943</v>
      </c>
      <c r="K8522" s="1901" t="s">
        <v>1198</v>
      </c>
      <c r="L8522" s="721" t="s">
        <v>943</v>
      </c>
      <c r="M8522" s="1901" t="s">
        <v>2170</v>
      </c>
      <c r="N8522" s="1875" t="s">
        <v>2187</v>
      </c>
      <c r="O8522" s="584"/>
      <c r="P8522" s="1875" t="s">
        <v>19872</v>
      </c>
      <c r="R8522" s="2033" t="s">
        <v>19814</v>
      </c>
    </row>
    <row r="8523" spans="1:18">
      <c r="A8523" s="9" t="s">
        <v>18177</v>
      </c>
      <c r="B8523" s="1901" t="s">
        <v>17912</v>
      </c>
      <c r="C8523" s="1879" t="s">
        <v>922</v>
      </c>
      <c r="D8523" s="1870" t="s">
        <v>6389</v>
      </c>
      <c r="E8523" s="1873">
        <v>42120</v>
      </c>
      <c r="F8523" s="1874">
        <f t="shared" ref="F8523:F8525" si="1746">E8523+17</f>
        <v>42137</v>
      </c>
      <c r="G8523" s="1874">
        <f t="shared" ref="G8523:G8525" si="1747">E8523+21</f>
        <v>42141</v>
      </c>
      <c r="H8523" s="1925" t="s">
        <v>16844</v>
      </c>
      <c r="I8523" s="1925" t="s">
        <v>16805</v>
      </c>
      <c r="J8523" s="721" t="s">
        <v>943</v>
      </c>
      <c r="K8523" s="1901" t="s">
        <v>1198</v>
      </c>
      <c r="L8523" s="721" t="s">
        <v>943</v>
      </c>
      <c r="M8523" s="1901" t="s">
        <v>2170</v>
      </c>
      <c r="N8523" s="1875" t="s">
        <v>2187</v>
      </c>
    </row>
    <row r="8524" spans="1:18">
      <c r="A8524" s="1303" t="s">
        <v>18178</v>
      </c>
      <c r="B8524" s="1901" t="s">
        <v>17912</v>
      </c>
      <c r="C8524" s="1879" t="s">
        <v>922</v>
      </c>
      <c r="D8524" s="1870" t="s">
        <v>6389</v>
      </c>
      <c r="E8524" s="1873">
        <v>42120</v>
      </c>
      <c r="F8524" s="1874">
        <f t="shared" si="1746"/>
        <v>42137</v>
      </c>
      <c r="G8524" s="1874">
        <f t="shared" si="1747"/>
        <v>42141</v>
      </c>
      <c r="H8524" s="1925" t="s">
        <v>16844</v>
      </c>
      <c r="I8524" s="1925" t="s">
        <v>16805</v>
      </c>
      <c r="J8524" s="721" t="s">
        <v>943</v>
      </c>
      <c r="K8524" s="1901" t="s">
        <v>1198</v>
      </c>
      <c r="L8524" s="721" t="s">
        <v>943</v>
      </c>
      <c r="M8524" s="1901" t="s">
        <v>2170</v>
      </c>
      <c r="N8524" s="1875" t="s">
        <v>2187</v>
      </c>
      <c r="P8524" s="1875" t="s">
        <v>19994</v>
      </c>
    </row>
    <row r="8525" spans="1:18">
      <c r="A8525" s="1303" t="s">
        <v>18179</v>
      </c>
      <c r="B8525" s="1879" t="s">
        <v>18225</v>
      </c>
      <c r="C8525" s="1879" t="s">
        <v>923</v>
      </c>
      <c r="D8525" s="1870" t="s">
        <v>6389</v>
      </c>
      <c r="E8525" s="1873">
        <v>42120</v>
      </c>
      <c r="F8525" s="1874">
        <f t="shared" si="1746"/>
        <v>42137</v>
      </c>
      <c r="G8525" s="1874">
        <f t="shared" si="1747"/>
        <v>42141</v>
      </c>
      <c r="H8525" s="1925" t="s">
        <v>16844</v>
      </c>
      <c r="I8525" s="1925" t="s">
        <v>16805</v>
      </c>
      <c r="J8525" s="721" t="s">
        <v>943</v>
      </c>
      <c r="K8525" s="1901" t="s">
        <v>1198</v>
      </c>
      <c r="L8525" s="721" t="s">
        <v>943</v>
      </c>
      <c r="M8525" s="1901" t="s">
        <v>2170</v>
      </c>
      <c r="N8525" s="1875" t="s">
        <v>2187</v>
      </c>
      <c r="O8525" s="1897">
        <v>42200</v>
      </c>
      <c r="P8525" s="1875" t="s">
        <v>9693</v>
      </c>
      <c r="R8525" s="2032" t="s">
        <v>19108</v>
      </c>
    </row>
    <row r="8526" spans="1:18" ht="13.5" thickBot="1">
      <c r="A8526" s="2120" t="s">
        <v>5157</v>
      </c>
      <c r="B8526" s="1881" t="s">
        <v>17915</v>
      </c>
      <c r="C8526" s="1912"/>
      <c r="D8526" s="1881" t="s">
        <v>17914</v>
      </c>
      <c r="E8526" s="1903"/>
      <c r="F8526" s="1903"/>
      <c r="G8526" s="1903"/>
      <c r="H8526" s="1923"/>
      <c r="I8526" s="1923"/>
      <c r="J8526" s="1876" t="s">
        <v>4331</v>
      </c>
      <c r="K8526" s="1877" t="s">
        <v>1196</v>
      </c>
      <c r="L8526" s="1877" t="s">
        <v>2165</v>
      </c>
      <c r="M8526" s="1877" t="s">
        <v>1953</v>
      </c>
      <c r="N8526" s="1877" t="s">
        <v>2166</v>
      </c>
      <c r="O8526" s="828" t="s">
        <v>17962</v>
      </c>
    </row>
    <row r="8527" spans="1:18">
      <c r="A8527" s="1913" t="s">
        <v>18180</v>
      </c>
      <c r="B8527" s="1879" t="s">
        <v>18225</v>
      </c>
      <c r="C8527" s="1879" t="s">
        <v>923</v>
      </c>
      <c r="D8527" s="1870" t="s">
        <v>6389</v>
      </c>
      <c r="E8527" s="1873">
        <v>42121</v>
      </c>
      <c r="F8527" s="1874">
        <f>E8527+17</f>
        <v>42138</v>
      </c>
      <c r="G8527" s="1874">
        <f>E8527+21</f>
        <v>42142</v>
      </c>
      <c r="H8527" s="1898" t="s">
        <v>17214</v>
      </c>
      <c r="I8527" s="1884" t="s">
        <v>17339</v>
      </c>
      <c r="J8527" s="721" t="s">
        <v>943</v>
      </c>
      <c r="K8527" s="1901" t="s">
        <v>1198</v>
      </c>
      <c r="L8527" s="721" t="s">
        <v>943</v>
      </c>
      <c r="M8527" s="1901" t="s">
        <v>2170</v>
      </c>
      <c r="N8527" s="1875" t="s">
        <v>2187</v>
      </c>
      <c r="O8527" s="1897">
        <v>42200</v>
      </c>
      <c r="P8527" s="1875" t="s">
        <v>9693</v>
      </c>
      <c r="R8527" s="2033" t="s">
        <v>19190</v>
      </c>
    </row>
    <row r="8528" spans="1:18">
      <c r="A8528" s="1303" t="s">
        <v>18181</v>
      </c>
      <c r="B8528" s="1879" t="s">
        <v>18225</v>
      </c>
      <c r="C8528" s="1879" t="s">
        <v>923</v>
      </c>
      <c r="D8528" s="1870" t="s">
        <v>6389</v>
      </c>
      <c r="E8528" s="1873">
        <v>42121</v>
      </c>
      <c r="F8528" s="1874">
        <f>E8528+17</f>
        <v>42138</v>
      </c>
      <c r="G8528" s="1874">
        <f>E8528+21</f>
        <v>42142</v>
      </c>
      <c r="H8528" s="1898" t="s">
        <v>17214</v>
      </c>
      <c r="I8528" s="1884" t="s">
        <v>17339</v>
      </c>
      <c r="J8528" s="721" t="s">
        <v>943</v>
      </c>
      <c r="K8528" s="1901" t="s">
        <v>1198</v>
      </c>
      <c r="L8528" s="721" t="s">
        <v>943</v>
      </c>
      <c r="M8528" s="1901" t="s">
        <v>2170</v>
      </c>
      <c r="N8528" s="1875" t="s">
        <v>2187</v>
      </c>
      <c r="O8528" s="1897">
        <v>42191</v>
      </c>
      <c r="P8528" s="1875" t="s">
        <v>6251</v>
      </c>
      <c r="R8528" s="2033" t="s">
        <v>18949</v>
      </c>
    </row>
    <row r="8529" spans="1:18" s="2032" customFormat="1">
      <c r="A8529" s="1293" t="s">
        <v>15891</v>
      </c>
      <c r="B8529" s="1869" t="s">
        <v>18045</v>
      </c>
      <c r="C8529" s="91"/>
      <c r="D8529" s="19" t="s">
        <v>18046</v>
      </c>
      <c r="E8529" s="19"/>
      <c r="F8529" s="19"/>
      <c r="G8529" s="19"/>
      <c r="H8529" s="2037"/>
      <c r="I8529" s="2037"/>
      <c r="J8529" s="148" t="s">
        <v>4331</v>
      </c>
      <c r="K8529" s="1694" t="s">
        <v>1196</v>
      </c>
      <c r="L8529" s="1694" t="s">
        <v>2165</v>
      </c>
      <c r="M8529" s="1877" t="s">
        <v>1953</v>
      </c>
      <c r="N8529" s="1877" t="s">
        <v>2166</v>
      </c>
      <c r="O8529" s="1898"/>
    </row>
    <row r="8530" spans="1:18" s="2032" customFormat="1">
      <c r="A8530" s="1867" t="s">
        <v>18182</v>
      </c>
      <c r="B8530" s="1909" t="s">
        <v>17824</v>
      </c>
      <c r="C8530" s="1879" t="s">
        <v>922</v>
      </c>
      <c r="D8530" s="615" t="s">
        <v>15891</v>
      </c>
      <c r="E8530" s="2285">
        <v>42121</v>
      </c>
      <c r="F8530" s="2285">
        <f t="shared" ref="F8530" si="1748">E8530+17</f>
        <v>42138</v>
      </c>
      <c r="G8530" s="2285">
        <f t="shared" ref="G8530" si="1749">E8530+21</f>
        <v>42142</v>
      </c>
      <c r="H8530" s="1347" t="s">
        <v>17116</v>
      </c>
      <c r="I8530" s="1906" t="s">
        <v>18048</v>
      </c>
      <c r="J8530" s="1875" t="s">
        <v>2187</v>
      </c>
      <c r="K8530" s="1901" t="s">
        <v>1198</v>
      </c>
      <c r="L8530" s="721" t="s">
        <v>943</v>
      </c>
      <c r="M8530" s="1901" t="s">
        <v>2535</v>
      </c>
      <c r="N8530" s="1875" t="s">
        <v>2187</v>
      </c>
      <c r="O8530" s="1897">
        <v>42146</v>
      </c>
      <c r="P8530" s="1875" t="s">
        <v>4612</v>
      </c>
    </row>
    <row r="8531" spans="1:18" s="2032" customFormat="1">
      <c r="A8531" s="1917" t="s">
        <v>18183</v>
      </c>
      <c r="B8531" s="1909" t="s">
        <v>17824</v>
      </c>
      <c r="C8531" s="1932" t="s">
        <v>922</v>
      </c>
      <c r="D8531" s="1341" t="s">
        <v>15891</v>
      </c>
      <c r="E8531" s="2230">
        <v>42121</v>
      </c>
      <c r="F8531" s="2230">
        <f t="shared" ref="F8531:F8534" si="1750">E8531+17</f>
        <v>42138</v>
      </c>
      <c r="G8531" s="2230">
        <f t="shared" ref="G8531:G8534" si="1751">E8531+21</f>
        <v>42142</v>
      </c>
      <c r="H8531" s="822" t="s">
        <v>17116</v>
      </c>
      <c r="I8531" s="822" t="s">
        <v>18048</v>
      </c>
      <c r="J8531" s="1875" t="s">
        <v>2187</v>
      </c>
      <c r="K8531" s="1472" t="s">
        <v>943</v>
      </c>
      <c r="L8531" s="1901" t="s">
        <v>2169</v>
      </c>
      <c r="M8531" s="1901" t="s">
        <v>2535</v>
      </c>
      <c r="N8531" s="1875" t="s">
        <v>2187</v>
      </c>
      <c r="O8531" s="1897">
        <v>42146</v>
      </c>
      <c r="P8531" s="1875" t="s">
        <v>4612</v>
      </c>
    </row>
    <row r="8532" spans="1:18" s="2032" customFormat="1">
      <c r="A8532" s="2032" t="s">
        <v>18184</v>
      </c>
      <c r="B8532" s="1909" t="s">
        <v>18047</v>
      </c>
      <c r="C8532" s="1879" t="s">
        <v>923</v>
      </c>
      <c r="D8532" s="615" t="s">
        <v>15891</v>
      </c>
      <c r="E8532" s="2285">
        <v>42121</v>
      </c>
      <c r="F8532" s="2285">
        <f t="shared" si="1750"/>
        <v>42138</v>
      </c>
      <c r="G8532" s="2285">
        <f t="shared" si="1751"/>
        <v>42142</v>
      </c>
      <c r="H8532" s="1347" t="s">
        <v>17116</v>
      </c>
      <c r="I8532" s="1906" t="s">
        <v>18048</v>
      </c>
      <c r="J8532" s="1875" t="s">
        <v>2187</v>
      </c>
      <c r="K8532" s="1901" t="s">
        <v>1198</v>
      </c>
      <c r="L8532" s="721" t="s">
        <v>943</v>
      </c>
      <c r="M8532" s="1901" t="s">
        <v>2535</v>
      </c>
      <c r="N8532" s="1875" t="s">
        <v>2187</v>
      </c>
      <c r="O8532" s="1897">
        <v>42146</v>
      </c>
      <c r="P8532" s="1875" t="s">
        <v>4612</v>
      </c>
    </row>
    <row r="8533" spans="1:18" s="2032" customFormat="1">
      <c r="A8533" s="2032" t="s">
        <v>18185</v>
      </c>
      <c r="B8533" s="1909" t="s">
        <v>18047</v>
      </c>
      <c r="C8533" s="1879" t="s">
        <v>923</v>
      </c>
      <c r="D8533" s="615" t="s">
        <v>15891</v>
      </c>
      <c r="E8533" s="2285">
        <v>42121</v>
      </c>
      <c r="F8533" s="2285">
        <f t="shared" si="1750"/>
        <v>42138</v>
      </c>
      <c r="G8533" s="2285">
        <f t="shared" si="1751"/>
        <v>42142</v>
      </c>
      <c r="H8533" s="1347" t="s">
        <v>17116</v>
      </c>
      <c r="I8533" s="1906" t="s">
        <v>18048</v>
      </c>
      <c r="J8533" s="1875" t="s">
        <v>2132</v>
      </c>
      <c r="K8533" s="1901" t="s">
        <v>1198</v>
      </c>
      <c r="L8533" s="721" t="s">
        <v>943</v>
      </c>
      <c r="M8533" s="721" t="s">
        <v>943</v>
      </c>
      <c r="N8533" s="1875" t="s">
        <v>2187</v>
      </c>
      <c r="O8533" s="1897">
        <v>42146</v>
      </c>
      <c r="P8533" s="1875" t="s">
        <v>4612</v>
      </c>
    </row>
    <row r="8534" spans="1:18" s="2032" customFormat="1">
      <c r="A8534" s="2032" t="s">
        <v>18186</v>
      </c>
      <c r="B8534" s="1909" t="s">
        <v>18047</v>
      </c>
      <c r="C8534" s="1879" t="s">
        <v>923</v>
      </c>
      <c r="D8534" s="615" t="s">
        <v>15891</v>
      </c>
      <c r="E8534" s="2285">
        <v>42121</v>
      </c>
      <c r="F8534" s="2285">
        <f t="shared" si="1750"/>
        <v>42138</v>
      </c>
      <c r="G8534" s="2285">
        <f t="shared" si="1751"/>
        <v>42142</v>
      </c>
      <c r="H8534" s="1347" t="s">
        <v>17116</v>
      </c>
      <c r="I8534" s="1906" t="s">
        <v>18048</v>
      </c>
      <c r="J8534" s="1875" t="s">
        <v>2187</v>
      </c>
      <c r="K8534" s="1901" t="s">
        <v>1198</v>
      </c>
      <c r="L8534" s="721" t="s">
        <v>943</v>
      </c>
      <c r="M8534" s="1901" t="s">
        <v>2170</v>
      </c>
      <c r="N8534" s="1875" t="s">
        <v>2187</v>
      </c>
      <c r="O8534" s="1897">
        <v>42146</v>
      </c>
      <c r="P8534" s="1875" t="s">
        <v>4612</v>
      </c>
    </row>
    <row r="8535" spans="1:18" ht="13.5" thickBot="1">
      <c r="A8535" s="2120" t="s">
        <v>5157</v>
      </c>
      <c r="B8535" s="1881" t="s">
        <v>17922</v>
      </c>
      <c r="C8535" s="1912"/>
      <c r="D8535" s="1881"/>
      <c r="E8535" s="1903"/>
      <c r="F8535" s="1903"/>
      <c r="G8535" s="1903"/>
      <c r="H8535" s="1923"/>
      <c r="I8535" s="1923"/>
      <c r="J8535" s="1876" t="s">
        <v>4331</v>
      </c>
      <c r="K8535" s="1877" t="s">
        <v>1196</v>
      </c>
      <c r="L8535" s="1877" t="s">
        <v>2165</v>
      </c>
      <c r="M8535" s="1877" t="s">
        <v>1953</v>
      </c>
      <c r="N8535" s="1877" t="s">
        <v>2166</v>
      </c>
      <c r="O8535" s="828" t="s">
        <v>17962</v>
      </c>
    </row>
    <row r="8536" spans="1:18">
      <c r="A8536" s="1905" t="s">
        <v>18205</v>
      </c>
      <c r="B8536" s="1932" t="s">
        <v>17923</v>
      </c>
      <c r="C8536" s="1932" t="s">
        <v>922</v>
      </c>
      <c r="D8536" s="1982" t="s">
        <v>6389</v>
      </c>
      <c r="E8536" s="1298">
        <v>42122</v>
      </c>
      <c r="F8536" s="1983">
        <f>E8536+17</f>
        <v>42139</v>
      </c>
      <c r="G8536" s="1983">
        <f>E8536+21</f>
        <v>42143</v>
      </c>
      <c r="H8536" s="1926" t="s">
        <v>16840</v>
      </c>
      <c r="I8536" s="1926" t="s">
        <v>16231</v>
      </c>
      <c r="J8536" s="1472" t="s">
        <v>943</v>
      </c>
      <c r="K8536" s="1472" t="s">
        <v>943</v>
      </c>
      <c r="L8536" s="1472" t="s">
        <v>943</v>
      </c>
      <c r="M8536" s="1985" t="s">
        <v>2170</v>
      </c>
      <c r="N8536" s="1930" t="s">
        <v>2187</v>
      </c>
      <c r="O8536" s="1366">
        <v>42186</v>
      </c>
      <c r="P8536" s="1917" t="s">
        <v>4959</v>
      </c>
    </row>
    <row r="8537" spans="1:18">
      <c r="A8537" s="1915" t="s">
        <v>18206</v>
      </c>
      <c r="B8537" s="1879" t="s">
        <v>17923</v>
      </c>
      <c r="C8537" s="1879" t="s">
        <v>922</v>
      </c>
      <c r="D8537" s="1870" t="s">
        <v>6389</v>
      </c>
      <c r="E8537" s="1873">
        <v>42122</v>
      </c>
      <c r="F8537" s="1874">
        <f t="shared" ref="F8537:F8539" si="1752">E8537+17</f>
        <v>42139</v>
      </c>
      <c r="G8537" s="1874">
        <f t="shared" ref="G8537:G8539" si="1753">E8537+21</f>
        <v>42143</v>
      </c>
      <c r="H8537" s="1910" t="s">
        <v>16840</v>
      </c>
      <c r="I8537" s="1910" t="s">
        <v>16231</v>
      </c>
      <c r="J8537" s="721" t="s">
        <v>943</v>
      </c>
      <c r="K8537" s="1901" t="s">
        <v>1198</v>
      </c>
      <c r="L8537" s="721" t="s">
        <v>943</v>
      </c>
      <c r="M8537" s="1901" t="s">
        <v>2170</v>
      </c>
      <c r="N8537" s="1875" t="s">
        <v>2187</v>
      </c>
      <c r="O8537" s="1897">
        <v>42174</v>
      </c>
      <c r="P8537" s="1875" t="s">
        <v>9693</v>
      </c>
      <c r="R8537" s="2032" t="s">
        <v>18362</v>
      </c>
    </row>
    <row r="8538" spans="1:18">
      <c r="A8538" s="1917" t="s">
        <v>18207</v>
      </c>
      <c r="B8538" s="1879" t="s">
        <v>17923</v>
      </c>
      <c r="C8538" s="1932" t="s">
        <v>922</v>
      </c>
      <c r="D8538" s="1982" t="s">
        <v>6389</v>
      </c>
      <c r="E8538" s="1298">
        <v>42122</v>
      </c>
      <c r="F8538" s="1983">
        <f t="shared" si="1752"/>
        <v>42139</v>
      </c>
      <c r="G8538" s="1983">
        <f t="shared" si="1753"/>
        <v>42143</v>
      </c>
      <c r="H8538" s="1926" t="s">
        <v>16840</v>
      </c>
      <c r="I8538" s="1926" t="s">
        <v>16231</v>
      </c>
      <c r="J8538" s="1472" t="s">
        <v>943</v>
      </c>
      <c r="K8538" s="1472" t="s">
        <v>943</v>
      </c>
      <c r="L8538" s="1472" t="s">
        <v>943</v>
      </c>
      <c r="M8538" s="1985" t="s">
        <v>2170</v>
      </c>
      <c r="N8538" s="1930" t="s">
        <v>2187</v>
      </c>
      <c r="O8538" s="1366">
        <v>42186</v>
      </c>
      <c r="P8538" s="1917" t="s">
        <v>4959</v>
      </c>
    </row>
    <row r="8539" spans="1:18">
      <c r="A8539" s="1929" t="s">
        <v>18241</v>
      </c>
      <c r="B8539" s="1879" t="s">
        <v>18225</v>
      </c>
      <c r="C8539" s="1879" t="s">
        <v>923</v>
      </c>
      <c r="D8539" s="1870" t="s">
        <v>6389</v>
      </c>
      <c r="E8539" s="1873">
        <v>42122</v>
      </c>
      <c r="F8539" s="1874">
        <f t="shared" si="1752"/>
        <v>42139</v>
      </c>
      <c r="G8539" s="1874">
        <f t="shared" si="1753"/>
        <v>42143</v>
      </c>
      <c r="H8539" s="1910" t="s">
        <v>16840</v>
      </c>
      <c r="I8539" s="1910" t="s">
        <v>16231</v>
      </c>
      <c r="J8539" s="721" t="s">
        <v>943</v>
      </c>
      <c r="K8539" s="1901" t="s">
        <v>1198</v>
      </c>
      <c r="L8539" s="721" t="s">
        <v>943</v>
      </c>
      <c r="M8539" s="1901" t="s">
        <v>2170</v>
      </c>
      <c r="N8539" s="1875" t="s">
        <v>2187</v>
      </c>
      <c r="O8539" s="1897">
        <v>42165</v>
      </c>
      <c r="P8539" s="1875" t="s">
        <v>9693</v>
      </c>
      <c r="R8539" s="2032" t="s">
        <v>18382</v>
      </c>
    </row>
    <row r="8540" spans="1:18">
      <c r="A8540" s="2500" t="s">
        <v>16680</v>
      </c>
      <c r="B8540" s="1607" t="s">
        <v>18019</v>
      </c>
      <c r="C8540" s="1912"/>
      <c r="D8540" s="2499"/>
      <c r="E8540" s="2499"/>
      <c r="F8540" s="2499"/>
      <c r="G8540" s="2499"/>
      <c r="H8540" s="1923"/>
      <c r="I8540" s="1923"/>
      <c r="J8540" s="1877" t="s">
        <v>14547</v>
      </c>
      <c r="K8540" s="1877" t="s">
        <v>1197</v>
      </c>
      <c r="L8540" s="1877" t="s">
        <v>2166</v>
      </c>
      <c r="M8540" s="657" t="s">
        <v>18756</v>
      </c>
      <c r="N8540" s="657" t="s">
        <v>18758</v>
      </c>
      <c r="O8540" s="656">
        <v>42125</v>
      </c>
    </row>
    <row r="8541" spans="1:18">
      <c r="A8541" s="2514" t="s">
        <v>18208</v>
      </c>
      <c r="B8541" s="1985" t="s">
        <v>17993</v>
      </c>
      <c r="C8541" s="1932" t="s">
        <v>922</v>
      </c>
      <c r="D8541" s="2514" t="s">
        <v>16681</v>
      </c>
      <c r="E8541" s="1983">
        <v>42122</v>
      </c>
      <c r="F8541" s="2518">
        <f t="shared" ref="F8541" si="1754">E8541+17</f>
        <v>42139</v>
      </c>
      <c r="G8541" s="2517">
        <f t="shared" ref="G8541" si="1755">E8541+21</f>
        <v>42143</v>
      </c>
      <c r="H8541" s="2515" t="s">
        <v>17429</v>
      </c>
      <c r="I8541" s="733" t="s">
        <v>17431</v>
      </c>
      <c r="J8541" s="1875" t="s">
        <v>2187</v>
      </c>
      <c r="K8541" s="1472" t="s">
        <v>943</v>
      </c>
      <c r="L8541" s="1875" t="s">
        <v>2187</v>
      </c>
      <c r="M8541" s="1917"/>
      <c r="N8541" s="1917"/>
      <c r="O8541" s="1984"/>
      <c r="P8541" s="1917"/>
    </row>
    <row r="8542" spans="1:18">
      <c r="A8542" s="1917" t="s">
        <v>18209</v>
      </c>
      <c r="B8542" s="1932" t="s">
        <v>17993</v>
      </c>
      <c r="C8542" s="1932" t="s">
        <v>922</v>
      </c>
      <c r="D8542" s="2514" t="s">
        <v>16681</v>
      </c>
      <c r="E8542" s="1983">
        <v>42122</v>
      </c>
      <c r="F8542" s="2518">
        <f t="shared" ref="F8542:F8547" si="1756">E8542+17</f>
        <v>42139</v>
      </c>
      <c r="G8542" s="2517">
        <f t="shared" ref="G8542:G8547" si="1757">E8542+21</f>
        <v>42143</v>
      </c>
      <c r="H8542" s="2515" t="s">
        <v>17429</v>
      </c>
      <c r="I8542" s="733" t="s">
        <v>17431</v>
      </c>
      <c r="J8542" s="1875" t="s">
        <v>2187</v>
      </c>
      <c r="K8542" s="1472" t="s">
        <v>943</v>
      </c>
      <c r="L8542" s="1875" t="s">
        <v>2187</v>
      </c>
      <c r="M8542" s="1917"/>
      <c r="N8542" s="1917"/>
      <c r="O8542" s="1984"/>
      <c r="P8542" s="1917"/>
    </row>
    <row r="8543" spans="1:18">
      <c r="A8543" s="2032" t="s">
        <v>18210</v>
      </c>
      <c r="B8543" s="1879" t="s">
        <v>17993</v>
      </c>
      <c r="C8543" s="1879" t="s">
        <v>922</v>
      </c>
      <c r="D8543" s="2284" t="s">
        <v>16681</v>
      </c>
      <c r="E8543" s="1874">
        <v>42122</v>
      </c>
      <c r="F8543" s="1936">
        <f t="shared" si="1756"/>
        <v>42139</v>
      </c>
      <c r="G8543" s="2498">
        <f t="shared" si="1757"/>
        <v>42143</v>
      </c>
      <c r="H8543" s="2631" t="s">
        <v>17429</v>
      </c>
      <c r="I8543" s="2444" t="s">
        <v>17431</v>
      </c>
      <c r="J8543" s="1875" t="s">
        <v>2187</v>
      </c>
      <c r="K8543" s="1901" t="s">
        <v>1198</v>
      </c>
      <c r="L8543" s="1875" t="s">
        <v>2187</v>
      </c>
    </row>
    <row r="8544" spans="1:18">
      <c r="A8544" s="2032" t="s">
        <v>18211</v>
      </c>
      <c r="B8544" s="1879" t="s">
        <v>17993</v>
      </c>
      <c r="C8544" s="1879" t="s">
        <v>922</v>
      </c>
      <c r="D8544" s="2284" t="s">
        <v>16681</v>
      </c>
      <c r="E8544" s="1874">
        <v>42122</v>
      </c>
      <c r="F8544" s="1936">
        <f t="shared" si="1756"/>
        <v>42139</v>
      </c>
      <c r="G8544" s="2498">
        <f t="shared" si="1757"/>
        <v>42143</v>
      </c>
      <c r="H8544" s="2631" t="s">
        <v>17429</v>
      </c>
      <c r="I8544" s="2444" t="s">
        <v>17431</v>
      </c>
      <c r="J8544" s="1875" t="s">
        <v>2187</v>
      </c>
      <c r="K8544" s="1901" t="s">
        <v>1198</v>
      </c>
      <c r="L8544" s="1875" t="s">
        <v>2187</v>
      </c>
    </row>
    <row r="8545" spans="1:17">
      <c r="A8545" s="1917" t="s">
        <v>18212</v>
      </c>
      <c r="B8545" s="1932" t="s">
        <v>18242</v>
      </c>
      <c r="C8545" s="1932" t="s">
        <v>923</v>
      </c>
      <c r="D8545" s="2514" t="s">
        <v>16681</v>
      </c>
      <c r="E8545" s="1983">
        <v>42122</v>
      </c>
      <c r="F8545" s="2518">
        <f t="shared" si="1756"/>
        <v>42139</v>
      </c>
      <c r="G8545" s="2517">
        <f t="shared" si="1757"/>
        <v>42143</v>
      </c>
      <c r="H8545" s="2515" t="s">
        <v>17429</v>
      </c>
      <c r="I8545" s="733" t="s">
        <v>17431</v>
      </c>
      <c r="J8545" s="1875" t="s">
        <v>2187</v>
      </c>
      <c r="K8545" s="1472" t="s">
        <v>943</v>
      </c>
      <c r="L8545" s="1875" t="s">
        <v>2187</v>
      </c>
      <c r="M8545" s="1917"/>
      <c r="N8545" s="1917"/>
      <c r="O8545" s="1366">
        <v>42187</v>
      </c>
      <c r="P8545" s="1917" t="s">
        <v>4959</v>
      </c>
    </row>
    <row r="8546" spans="1:17">
      <c r="A8546" s="1915" t="s">
        <v>18213</v>
      </c>
      <c r="B8546" s="1879" t="s">
        <v>18242</v>
      </c>
      <c r="C8546" s="1879" t="s">
        <v>923</v>
      </c>
      <c r="D8546" s="2284" t="s">
        <v>16681</v>
      </c>
      <c r="E8546" s="1874">
        <v>42122</v>
      </c>
      <c r="F8546" s="1936">
        <f t="shared" si="1756"/>
        <v>42139</v>
      </c>
      <c r="G8546" s="2498">
        <f t="shared" si="1757"/>
        <v>42143</v>
      </c>
      <c r="H8546" s="2631" t="s">
        <v>17429</v>
      </c>
      <c r="I8546" s="2444" t="s">
        <v>17431</v>
      </c>
      <c r="J8546" s="1875" t="s">
        <v>2187</v>
      </c>
      <c r="K8546" s="1901" t="s">
        <v>1198</v>
      </c>
      <c r="L8546" s="1875" t="s">
        <v>2187</v>
      </c>
      <c r="M8546" s="615" t="s">
        <v>18408</v>
      </c>
      <c r="O8546" s="1897">
        <v>42153</v>
      </c>
      <c r="P8546" s="2032" t="s">
        <v>18409</v>
      </c>
    </row>
    <row r="8547" spans="1:17">
      <c r="A8547" s="1917" t="s">
        <v>18214</v>
      </c>
      <c r="B8547" s="1932" t="s">
        <v>18242</v>
      </c>
      <c r="C8547" s="1932" t="s">
        <v>923</v>
      </c>
      <c r="D8547" s="2514" t="s">
        <v>16681</v>
      </c>
      <c r="E8547" s="1983">
        <v>42122</v>
      </c>
      <c r="F8547" s="2518">
        <f t="shared" si="1756"/>
        <v>42139</v>
      </c>
      <c r="G8547" s="2517">
        <f t="shared" si="1757"/>
        <v>42143</v>
      </c>
      <c r="H8547" s="2515" t="s">
        <v>17429</v>
      </c>
      <c r="I8547" s="733" t="s">
        <v>17431</v>
      </c>
      <c r="J8547" s="1875" t="s">
        <v>2187</v>
      </c>
      <c r="K8547" s="1472" t="s">
        <v>943</v>
      </c>
      <c r="L8547" s="1875" t="s">
        <v>2187</v>
      </c>
      <c r="M8547" s="1917"/>
      <c r="N8547" s="1917"/>
      <c r="O8547" s="1366">
        <v>42187</v>
      </c>
      <c r="P8547" s="1917" t="s">
        <v>4959</v>
      </c>
    </row>
    <row r="8548" spans="1:17">
      <c r="A8548" s="1899" t="s">
        <v>5389</v>
      </c>
      <c r="B8548" s="1881" t="s">
        <v>17995</v>
      </c>
      <c r="C8548" s="1902"/>
      <c r="D8548" s="1903"/>
      <c r="E8548" s="1903"/>
      <c r="F8548" s="1903"/>
      <c r="G8548" s="1903"/>
      <c r="H8548" s="1923"/>
      <c r="I8548" s="1923"/>
      <c r="J8548" s="1876" t="s">
        <v>4331</v>
      </c>
      <c r="K8548" s="1877" t="s">
        <v>1196</v>
      </c>
      <c r="L8548" s="1877" t="s">
        <v>2165</v>
      </c>
      <c r="M8548" s="1877" t="s">
        <v>1953</v>
      </c>
      <c r="N8548" s="1877" t="s">
        <v>2166</v>
      </c>
    </row>
    <row r="8549" spans="1:17">
      <c r="A8549" s="1360"/>
      <c r="B8549" s="660" t="s">
        <v>17457</v>
      </c>
      <c r="C8549" s="565"/>
      <c r="D8549" s="1360" t="s">
        <v>5389</v>
      </c>
      <c r="E8549" s="1111">
        <v>42123</v>
      </c>
      <c r="F8549" s="1311">
        <f t="shared" ref="F8549" si="1758">E8549+17</f>
        <v>42140</v>
      </c>
      <c r="G8549" s="1311">
        <f t="shared" ref="G8549" si="1759">E8549+21</f>
        <v>42144</v>
      </c>
      <c r="H8549" s="661" t="s">
        <v>16437</v>
      </c>
      <c r="I8549" s="661" t="s">
        <v>16435</v>
      </c>
      <c r="J8549" s="557" t="s">
        <v>2187</v>
      </c>
      <c r="K8549" s="660"/>
      <c r="L8549" s="660" t="s">
        <v>2169</v>
      </c>
      <c r="M8549" s="729" t="s">
        <v>943</v>
      </c>
      <c r="N8549" s="557" t="s">
        <v>2187</v>
      </c>
    </row>
    <row r="8550" spans="1:17">
      <c r="A8550" s="1899" t="s">
        <v>7367</v>
      </c>
      <c r="B8550" s="1869" t="s">
        <v>18027</v>
      </c>
      <c r="C8550" s="91"/>
      <c r="D8550" s="19"/>
      <c r="E8550" s="19"/>
      <c r="F8550" s="19"/>
      <c r="G8550" s="19"/>
      <c r="H8550" s="2037"/>
      <c r="I8550" s="2037"/>
      <c r="J8550" s="148" t="s">
        <v>4331</v>
      </c>
      <c r="K8550" s="1694" t="s">
        <v>1196</v>
      </c>
      <c r="L8550" s="1694" t="s">
        <v>2165</v>
      </c>
      <c r="M8550" s="1694" t="s">
        <v>1953</v>
      </c>
      <c r="N8550" s="1694" t="s">
        <v>2166</v>
      </c>
    </row>
    <row r="8551" spans="1:17">
      <c r="A8551" s="1982" t="s">
        <v>18378</v>
      </c>
      <c r="B8551" s="2216" t="s">
        <v>18106</v>
      </c>
      <c r="C8551" s="1932" t="s">
        <v>922</v>
      </c>
      <c r="D8551" s="1905" t="s">
        <v>3235</v>
      </c>
      <c r="E8551" s="2230">
        <v>42125</v>
      </c>
      <c r="F8551" s="1983">
        <f t="shared" ref="F8551" si="1760">E8551+17</f>
        <v>42142</v>
      </c>
      <c r="G8551" s="1983">
        <f t="shared" ref="G8551" si="1761">E8551+21</f>
        <v>42146</v>
      </c>
      <c r="H8551" s="822" t="s">
        <v>16692</v>
      </c>
      <c r="I8551" s="1984" t="s">
        <v>16696</v>
      </c>
      <c r="J8551" s="1875" t="s">
        <v>2187</v>
      </c>
      <c r="K8551" s="1472" t="s">
        <v>943</v>
      </c>
      <c r="L8551" s="721" t="s">
        <v>943</v>
      </c>
      <c r="M8551" s="1901" t="s">
        <v>2170</v>
      </c>
      <c r="N8551" s="721" t="s">
        <v>943</v>
      </c>
      <c r="O8551" s="2034">
        <v>42215</v>
      </c>
      <c r="P8551" s="2033" t="s">
        <v>4612</v>
      </c>
      <c r="Q8551" s="2032"/>
    </row>
    <row r="8552" spans="1:17">
      <c r="A8552" s="1917" t="s">
        <v>18379</v>
      </c>
      <c r="B8552" s="1932" t="s">
        <v>18377</v>
      </c>
      <c r="C8552" s="1932" t="s">
        <v>923</v>
      </c>
      <c r="D8552" s="1905" t="s">
        <v>3235</v>
      </c>
      <c r="E8552" s="2230">
        <v>42125</v>
      </c>
      <c r="F8552" s="1983">
        <f t="shared" ref="F8552" si="1762">E8552+17</f>
        <v>42142</v>
      </c>
      <c r="G8552" s="1983">
        <f t="shared" ref="G8552" si="1763">E8552+21</f>
        <v>42146</v>
      </c>
      <c r="H8552" s="822" t="s">
        <v>16692</v>
      </c>
      <c r="I8552" s="1984" t="s">
        <v>16696</v>
      </c>
      <c r="J8552" s="1875" t="s">
        <v>2187</v>
      </c>
      <c r="K8552" s="1472" t="s">
        <v>943</v>
      </c>
      <c r="L8552" s="721" t="s">
        <v>943</v>
      </c>
      <c r="M8552" s="1901" t="s">
        <v>2170</v>
      </c>
      <c r="N8552" s="721" t="s">
        <v>943</v>
      </c>
      <c r="O8552" s="1366">
        <v>42187</v>
      </c>
      <c r="P8552" s="1917" t="s">
        <v>4959</v>
      </c>
    </row>
    <row r="8553" spans="1:17">
      <c r="A8553" s="1899" t="s">
        <v>5389</v>
      </c>
      <c r="B8553" s="1881" t="s">
        <v>18050</v>
      </c>
      <c r="C8553" s="1882"/>
      <c r="D8553" s="1903"/>
      <c r="E8553" s="1903"/>
      <c r="F8553" s="1903"/>
      <c r="G8553" s="1903"/>
      <c r="H8553" s="1923"/>
      <c r="I8553" s="1923"/>
      <c r="J8553" s="1876" t="s">
        <v>4331</v>
      </c>
      <c r="K8553" s="1877" t="s">
        <v>1196</v>
      </c>
      <c r="L8553" s="1877" t="s">
        <v>2165</v>
      </c>
      <c r="M8553" s="1877" t="s">
        <v>1953</v>
      </c>
      <c r="N8553" s="1877" t="s">
        <v>2166</v>
      </c>
    </row>
    <row r="8554" spans="1:17" s="1711" customFormat="1">
      <c r="A8554" s="1711" t="s">
        <v>18226</v>
      </c>
      <c r="B8554" s="1901" t="s">
        <v>18051</v>
      </c>
      <c r="C8554" s="1879" t="s">
        <v>922</v>
      </c>
      <c r="D8554" s="1870" t="s">
        <v>5389</v>
      </c>
      <c r="E8554" s="1873">
        <v>42126</v>
      </c>
      <c r="F8554" s="1874">
        <f t="shared" ref="F8554" si="1764">E8554+17</f>
        <v>42143</v>
      </c>
      <c r="G8554" s="1874">
        <f t="shared" ref="G8554" si="1765">E8554+21</f>
        <v>42147</v>
      </c>
      <c r="H8554" s="1927" t="s">
        <v>15777</v>
      </c>
      <c r="I8554" s="1927" t="s">
        <v>15828</v>
      </c>
      <c r="J8554" s="1875" t="s">
        <v>2187</v>
      </c>
      <c r="K8554" s="1901" t="s">
        <v>1198</v>
      </c>
      <c r="L8554" s="1901" t="s">
        <v>2169</v>
      </c>
      <c r="M8554" s="721" t="s">
        <v>943</v>
      </c>
      <c r="N8554" s="1875" t="s">
        <v>2187</v>
      </c>
      <c r="O8554" s="1718"/>
      <c r="P8554" s="1711" t="s">
        <v>19120</v>
      </c>
    </row>
    <row r="8555" spans="1:17">
      <c r="A8555" s="2032" t="s">
        <v>18240</v>
      </c>
      <c r="B8555" s="1901" t="s">
        <v>18051</v>
      </c>
      <c r="C8555" s="1879" t="s">
        <v>922</v>
      </c>
      <c r="D8555" s="1870" t="s">
        <v>5389</v>
      </c>
      <c r="E8555" s="1873">
        <v>42126</v>
      </c>
      <c r="F8555" s="1874">
        <f t="shared" ref="F8555:F8557" si="1766">E8555+17</f>
        <v>42143</v>
      </c>
      <c r="G8555" s="1874">
        <f t="shared" ref="G8555:G8557" si="1767">E8555+21</f>
        <v>42147</v>
      </c>
      <c r="H8555" s="1927" t="s">
        <v>15777</v>
      </c>
      <c r="I8555" s="1927" t="s">
        <v>15828</v>
      </c>
      <c r="J8555" s="1875" t="s">
        <v>2187</v>
      </c>
      <c r="K8555" s="1901" t="s">
        <v>1198</v>
      </c>
      <c r="L8555" s="1901" t="s">
        <v>2169</v>
      </c>
      <c r="M8555" s="721" t="s">
        <v>943</v>
      </c>
      <c r="N8555" s="1875" t="s">
        <v>2187</v>
      </c>
      <c r="P8555" s="2033" t="s">
        <v>19119</v>
      </c>
    </row>
    <row r="8556" spans="1:17">
      <c r="A8556" s="1917" t="s">
        <v>18227</v>
      </c>
      <c r="B8556" s="1901" t="s">
        <v>18325</v>
      </c>
      <c r="C8556" s="1932" t="s">
        <v>923</v>
      </c>
      <c r="D8556" s="1982" t="s">
        <v>5389</v>
      </c>
      <c r="E8556" s="1298">
        <v>42126</v>
      </c>
      <c r="F8556" s="1983">
        <f t="shared" si="1766"/>
        <v>42143</v>
      </c>
      <c r="G8556" s="1983">
        <f t="shared" si="1767"/>
        <v>42147</v>
      </c>
      <c r="H8556" s="1926" t="s">
        <v>15777</v>
      </c>
      <c r="I8556" s="1926" t="s">
        <v>15828</v>
      </c>
      <c r="J8556" s="1930" t="s">
        <v>2187</v>
      </c>
      <c r="K8556" s="1472" t="s">
        <v>943</v>
      </c>
      <c r="L8556" s="1985" t="s">
        <v>2169</v>
      </c>
      <c r="M8556" s="1472" t="s">
        <v>943</v>
      </c>
      <c r="N8556" s="1930" t="s">
        <v>2187</v>
      </c>
      <c r="O8556" s="1366">
        <v>42187</v>
      </c>
      <c r="P8556" s="1917" t="s">
        <v>4959</v>
      </c>
    </row>
    <row r="8557" spans="1:17">
      <c r="A8557" s="2032" t="s">
        <v>18228</v>
      </c>
      <c r="B8557" s="1901" t="s">
        <v>18325</v>
      </c>
      <c r="C8557" s="1879" t="s">
        <v>923</v>
      </c>
      <c r="D8557" s="1870" t="s">
        <v>5389</v>
      </c>
      <c r="E8557" s="1873">
        <v>42126</v>
      </c>
      <c r="F8557" s="1874">
        <f t="shared" si="1766"/>
        <v>42143</v>
      </c>
      <c r="G8557" s="1874">
        <f t="shared" si="1767"/>
        <v>42147</v>
      </c>
      <c r="H8557" s="1927" t="s">
        <v>15777</v>
      </c>
      <c r="I8557" s="1927" t="s">
        <v>15828</v>
      </c>
      <c r="J8557" s="1875" t="s">
        <v>2187</v>
      </c>
      <c r="K8557" s="1901" t="s">
        <v>1198</v>
      </c>
      <c r="L8557" s="1901" t="s">
        <v>2169</v>
      </c>
      <c r="M8557" s="721" t="s">
        <v>943</v>
      </c>
      <c r="N8557" s="1875" t="s">
        <v>2187</v>
      </c>
      <c r="P8557" s="2033" t="s">
        <v>19119</v>
      </c>
    </row>
    <row r="8558" spans="1:17">
      <c r="A8558" s="1899" t="s">
        <v>5389</v>
      </c>
      <c r="B8558" s="1881" t="s">
        <v>17474</v>
      </c>
      <c r="C8558" s="1882"/>
      <c r="D8558" s="1903"/>
      <c r="E8558" s="1903"/>
      <c r="F8558" s="1903"/>
      <c r="G8558" s="1903"/>
      <c r="H8558" s="1923"/>
      <c r="I8558" s="1923"/>
      <c r="J8558" s="1876" t="s">
        <v>4331</v>
      </c>
      <c r="K8558" s="1877" t="s">
        <v>1196</v>
      </c>
      <c r="L8558" s="1877" t="s">
        <v>2165</v>
      </c>
      <c r="M8558" s="1877" t="s">
        <v>1953</v>
      </c>
      <c r="N8558" s="1877" t="s">
        <v>2166</v>
      </c>
    </row>
    <row r="8559" spans="1:17">
      <c r="A8559" s="1917" t="s">
        <v>18229</v>
      </c>
      <c r="B8559" s="1901" t="s">
        <v>18051</v>
      </c>
      <c r="C8559" s="1932" t="s">
        <v>922</v>
      </c>
      <c r="D8559" s="1982" t="s">
        <v>5389</v>
      </c>
      <c r="E8559" s="1298">
        <v>42127</v>
      </c>
      <c r="F8559" s="1983">
        <f t="shared" ref="F8559" si="1768">E8559+17</f>
        <v>42144</v>
      </c>
      <c r="G8559" s="1983">
        <f t="shared" ref="G8559" si="1769">E8559+21</f>
        <v>42148</v>
      </c>
      <c r="H8559" s="1984" t="s">
        <v>16336</v>
      </c>
      <c r="I8559" s="1984" t="s">
        <v>16340</v>
      </c>
      <c r="J8559" s="1930" t="s">
        <v>2187</v>
      </c>
      <c r="K8559" s="1472" t="s">
        <v>943</v>
      </c>
      <c r="L8559" s="1985" t="s">
        <v>2169</v>
      </c>
      <c r="M8559" s="1472" t="s">
        <v>943</v>
      </c>
      <c r="N8559" s="1930" t="s">
        <v>2187</v>
      </c>
      <c r="O8559" s="1366">
        <v>42187</v>
      </c>
      <c r="P8559" s="1917" t="s">
        <v>4959</v>
      </c>
    </row>
    <row r="8560" spans="1:17">
      <c r="A8560" s="2032" t="s">
        <v>18230</v>
      </c>
      <c r="B8560" s="1901" t="s">
        <v>18051</v>
      </c>
      <c r="C8560" s="1879" t="s">
        <v>922</v>
      </c>
      <c r="D8560" s="1870" t="s">
        <v>5389</v>
      </c>
      <c r="E8560" s="1873">
        <v>42127</v>
      </c>
      <c r="F8560" s="1874">
        <f t="shared" ref="F8560:F8562" si="1770">E8560+17</f>
        <v>42144</v>
      </c>
      <c r="G8560" s="1874">
        <f t="shared" ref="G8560:G8562" si="1771">E8560+21</f>
        <v>42148</v>
      </c>
      <c r="H8560" s="1884" t="s">
        <v>16336</v>
      </c>
      <c r="I8560" s="1884" t="s">
        <v>16340</v>
      </c>
      <c r="J8560" s="1875" t="s">
        <v>2187</v>
      </c>
      <c r="K8560" s="1901" t="s">
        <v>1198</v>
      </c>
      <c r="L8560" s="1901" t="s">
        <v>2169</v>
      </c>
      <c r="M8560" s="721" t="s">
        <v>943</v>
      </c>
      <c r="N8560" s="1875" t="s">
        <v>2187</v>
      </c>
      <c r="P8560" s="2033" t="s">
        <v>19121</v>
      </c>
    </row>
    <row r="8561" spans="1:18">
      <c r="A8561" s="2032" t="s">
        <v>18231</v>
      </c>
      <c r="B8561" s="1901" t="s">
        <v>18325</v>
      </c>
      <c r="C8561" s="1879" t="s">
        <v>923</v>
      </c>
      <c r="D8561" s="1870" t="s">
        <v>5389</v>
      </c>
      <c r="E8561" s="1873">
        <v>42127</v>
      </c>
      <c r="F8561" s="1874">
        <f t="shared" si="1770"/>
        <v>42144</v>
      </c>
      <c r="G8561" s="1874">
        <f t="shared" si="1771"/>
        <v>42148</v>
      </c>
      <c r="H8561" s="1884" t="s">
        <v>16336</v>
      </c>
      <c r="I8561" s="1884" t="s">
        <v>16340</v>
      </c>
      <c r="J8561" s="1875" t="s">
        <v>2187</v>
      </c>
      <c r="K8561" s="1901" t="s">
        <v>1198</v>
      </c>
      <c r="L8561" s="1901" t="s">
        <v>2169</v>
      </c>
      <c r="M8561" s="721" t="s">
        <v>943</v>
      </c>
      <c r="N8561" s="1875" t="s">
        <v>2187</v>
      </c>
      <c r="P8561" s="2033" t="s">
        <v>19120</v>
      </c>
    </row>
    <row r="8562" spans="1:18">
      <c r="A8562" s="2032" t="s">
        <v>18232</v>
      </c>
      <c r="B8562" s="1901" t="s">
        <v>18325</v>
      </c>
      <c r="C8562" s="1879" t="s">
        <v>923</v>
      </c>
      <c r="D8562" s="1870" t="s">
        <v>5389</v>
      </c>
      <c r="E8562" s="1873">
        <v>42127</v>
      </c>
      <c r="F8562" s="1874">
        <f t="shared" si="1770"/>
        <v>42144</v>
      </c>
      <c r="G8562" s="1874">
        <f t="shared" si="1771"/>
        <v>42148</v>
      </c>
      <c r="H8562" s="1884" t="s">
        <v>16336</v>
      </c>
      <c r="I8562" s="1884" t="s">
        <v>16340</v>
      </c>
      <c r="J8562" s="1875" t="s">
        <v>2187</v>
      </c>
      <c r="K8562" s="1901" t="s">
        <v>1198</v>
      </c>
      <c r="L8562" s="1901" t="s">
        <v>2169</v>
      </c>
      <c r="M8562" s="721" t="s">
        <v>943</v>
      </c>
      <c r="N8562" s="1875" t="s">
        <v>2187</v>
      </c>
      <c r="P8562" s="2033" t="s">
        <v>19121</v>
      </c>
    </row>
    <row r="8563" spans="1:18">
      <c r="A8563" s="1723" t="s">
        <v>5441</v>
      </c>
      <c r="B8563" s="1881" t="s">
        <v>17646</v>
      </c>
      <c r="C8563" s="1912"/>
      <c r="D8563" s="1903"/>
      <c r="E8563" s="1903"/>
      <c r="F8563" s="1903"/>
      <c r="G8563" s="1903"/>
      <c r="H8563" s="1923"/>
      <c r="I8563" s="1923"/>
      <c r="J8563" s="1876" t="s">
        <v>4331</v>
      </c>
      <c r="K8563" s="1877" t="s">
        <v>1196</v>
      </c>
      <c r="L8563" s="1877" t="s">
        <v>2165</v>
      </c>
      <c r="M8563" s="1877" t="s">
        <v>1953</v>
      </c>
      <c r="N8563" s="1877" t="s">
        <v>2166</v>
      </c>
      <c r="O8563" s="1877" t="s">
        <v>5206</v>
      </c>
    </row>
    <row r="8564" spans="1:18">
      <c r="A8564" s="1868" t="s">
        <v>18233</v>
      </c>
      <c r="B8564" s="1901" t="s">
        <v>18096</v>
      </c>
      <c r="C8564" s="1879" t="s">
        <v>922</v>
      </c>
      <c r="D8564" s="1868" t="s">
        <v>5441</v>
      </c>
      <c r="E8564" s="1874">
        <v>42130</v>
      </c>
      <c r="F8564" s="1874">
        <f t="shared" ref="F8564" si="1772">E8564+17</f>
        <v>42147</v>
      </c>
      <c r="G8564" s="1874">
        <f t="shared" ref="G8564" si="1773">E8564+21</f>
        <v>42151</v>
      </c>
      <c r="H8564" s="1906" t="s">
        <v>15669</v>
      </c>
      <c r="I8564" s="1906" t="s">
        <v>15667</v>
      </c>
      <c r="J8564" s="1875" t="s">
        <v>2187</v>
      </c>
      <c r="K8564" s="1901" t="s">
        <v>1198</v>
      </c>
      <c r="L8564" s="721" t="s">
        <v>943</v>
      </c>
      <c r="M8564" s="1901" t="s">
        <v>2170</v>
      </c>
      <c r="N8564" s="1875" t="s">
        <v>2187</v>
      </c>
      <c r="O8564" s="1875" t="s">
        <v>2187</v>
      </c>
      <c r="P8564" s="2034">
        <v>42215</v>
      </c>
      <c r="Q8564" s="2033" t="s">
        <v>4612</v>
      </c>
    </row>
    <row r="8565" spans="1:18">
      <c r="A8565" s="2032" t="s">
        <v>18234</v>
      </c>
      <c r="B8565" s="1901" t="s">
        <v>18096</v>
      </c>
      <c r="C8565" s="1879" t="s">
        <v>922</v>
      </c>
      <c r="D8565" s="1868" t="s">
        <v>5441</v>
      </c>
      <c r="E8565" s="1874">
        <v>42130</v>
      </c>
      <c r="F8565" s="1874">
        <f t="shared" ref="F8565:F8570" si="1774">E8565+17</f>
        <v>42147</v>
      </c>
      <c r="G8565" s="1874">
        <f t="shared" ref="G8565:G8570" si="1775">E8565+21</f>
        <v>42151</v>
      </c>
      <c r="H8565" s="1906" t="s">
        <v>15669</v>
      </c>
      <c r="I8565" s="1906" t="s">
        <v>15667</v>
      </c>
      <c r="J8565" s="1875" t="s">
        <v>2187</v>
      </c>
      <c r="K8565" s="1901" t="s">
        <v>1198</v>
      </c>
      <c r="L8565" s="721" t="s">
        <v>943</v>
      </c>
      <c r="M8565" s="1901" t="s">
        <v>2170</v>
      </c>
      <c r="N8565" s="1875" t="s">
        <v>2187</v>
      </c>
      <c r="O8565" s="1875" t="s">
        <v>2187</v>
      </c>
      <c r="P8565" s="2034">
        <v>42215</v>
      </c>
      <c r="Q8565" s="2033" t="s">
        <v>4612</v>
      </c>
      <c r="R8565" s="2032"/>
    </row>
    <row r="8566" spans="1:18">
      <c r="A8566" s="2032" t="s">
        <v>18236</v>
      </c>
      <c r="B8566" s="1901" t="s">
        <v>18096</v>
      </c>
      <c r="C8566" s="1879" t="s">
        <v>922</v>
      </c>
      <c r="D8566" s="1868" t="s">
        <v>5441</v>
      </c>
      <c r="E8566" s="1874">
        <v>42130</v>
      </c>
      <c r="F8566" s="1874">
        <f t="shared" si="1774"/>
        <v>42147</v>
      </c>
      <c r="G8566" s="1874">
        <f t="shared" si="1775"/>
        <v>42151</v>
      </c>
      <c r="H8566" s="1906" t="s">
        <v>15669</v>
      </c>
      <c r="I8566" s="1906" t="s">
        <v>15667</v>
      </c>
      <c r="J8566" s="1875" t="s">
        <v>2187</v>
      </c>
      <c r="K8566" s="1901" t="s">
        <v>1198</v>
      </c>
      <c r="L8566" s="721" t="s">
        <v>943</v>
      </c>
      <c r="M8566" s="1901" t="s">
        <v>2170</v>
      </c>
      <c r="N8566" s="1875" t="s">
        <v>2187</v>
      </c>
      <c r="O8566" s="1875" t="s">
        <v>2187</v>
      </c>
      <c r="P8566" s="2034">
        <v>42215</v>
      </c>
      <c r="Q8566" s="2033" t="s">
        <v>4612</v>
      </c>
      <c r="R8566" s="2032"/>
    </row>
    <row r="8567" spans="1:18">
      <c r="A8567" s="2032" t="s">
        <v>18235</v>
      </c>
      <c r="B8567" s="1901" t="s">
        <v>18096</v>
      </c>
      <c r="C8567" s="1879" t="s">
        <v>922</v>
      </c>
      <c r="D8567" s="1868" t="s">
        <v>5441</v>
      </c>
      <c r="E8567" s="1874">
        <v>42130</v>
      </c>
      <c r="F8567" s="1874">
        <f t="shared" si="1774"/>
        <v>42147</v>
      </c>
      <c r="G8567" s="1874">
        <f t="shared" si="1775"/>
        <v>42151</v>
      </c>
      <c r="H8567" s="1906" t="s">
        <v>15669</v>
      </c>
      <c r="I8567" s="1906" t="s">
        <v>15667</v>
      </c>
      <c r="J8567" s="1875" t="s">
        <v>2187</v>
      </c>
      <c r="K8567" s="1901" t="s">
        <v>1198</v>
      </c>
      <c r="L8567" s="721" t="s">
        <v>943</v>
      </c>
      <c r="M8567" s="1901" t="s">
        <v>2170</v>
      </c>
      <c r="N8567" s="1875" t="s">
        <v>2187</v>
      </c>
      <c r="O8567" s="1875" t="s">
        <v>2187</v>
      </c>
      <c r="P8567" s="2034">
        <v>42215</v>
      </c>
      <c r="Q8567" s="2033" t="s">
        <v>4612</v>
      </c>
      <c r="R8567" s="2032"/>
    </row>
    <row r="8568" spans="1:18">
      <c r="A8568" s="1917" t="s">
        <v>18237</v>
      </c>
      <c r="B8568" s="1901" t="s">
        <v>18375</v>
      </c>
      <c r="C8568" s="1932" t="s">
        <v>923</v>
      </c>
      <c r="D8568" s="1905" t="s">
        <v>5441</v>
      </c>
      <c r="E8568" s="1983">
        <v>42130</v>
      </c>
      <c r="F8568" s="1983">
        <f t="shared" si="1774"/>
        <v>42147</v>
      </c>
      <c r="G8568" s="1983">
        <f t="shared" si="1775"/>
        <v>42151</v>
      </c>
      <c r="H8568" s="822" t="s">
        <v>15669</v>
      </c>
      <c r="I8568" s="822" t="s">
        <v>15667</v>
      </c>
      <c r="J8568" s="1930" t="s">
        <v>2187</v>
      </c>
      <c r="K8568" s="1472" t="s">
        <v>943</v>
      </c>
      <c r="L8568" s="1472" t="s">
        <v>943</v>
      </c>
      <c r="M8568" s="1985" t="s">
        <v>2170</v>
      </c>
      <c r="N8568" s="1930" t="s">
        <v>2187</v>
      </c>
      <c r="O8568" s="1930" t="s">
        <v>2187</v>
      </c>
      <c r="P8568" s="2034">
        <v>42215</v>
      </c>
      <c r="Q8568" s="2033" t="s">
        <v>4612</v>
      </c>
      <c r="R8568" s="2032"/>
    </row>
    <row r="8569" spans="1:18">
      <c r="A8569" s="1917" t="s">
        <v>18238</v>
      </c>
      <c r="B8569" s="1901" t="s">
        <v>18375</v>
      </c>
      <c r="C8569" s="1932" t="s">
        <v>923</v>
      </c>
      <c r="D8569" s="1905" t="s">
        <v>5441</v>
      </c>
      <c r="E8569" s="1983">
        <v>42130</v>
      </c>
      <c r="F8569" s="1983">
        <f t="shared" si="1774"/>
        <v>42147</v>
      </c>
      <c r="G8569" s="1983">
        <f t="shared" si="1775"/>
        <v>42151</v>
      </c>
      <c r="H8569" s="822" t="s">
        <v>15669</v>
      </c>
      <c r="I8569" s="822" t="s">
        <v>15667</v>
      </c>
      <c r="J8569" s="1930" t="s">
        <v>2187</v>
      </c>
      <c r="K8569" s="1472" t="s">
        <v>943</v>
      </c>
      <c r="L8569" s="1472" t="s">
        <v>943</v>
      </c>
      <c r="M8569" s="1985" t="s">
        <v>2170</v>
      </c>
      <c r="N8569" s="1930" t="s">
        <v>2187</v>
      </c>
      <c r="O8569" s="1930" t="s">
        <v>2187</v>
      </c>
      <c r="P8569" s="2034">
        <v>42215</v>
      </c>
      <c r="Q8569" s="2033" t="s">
        <v>4612</v>
      </c>
      <c r="R8569" s="2032"/>
    </row>
    <row r="8570" spans="1:18">
      <c r="A8570" s="2032" t="s">
        <v>18239</v>
      </c>
      <c r="B8570" s="1901" t="s">
        <v>18375</v>
      </c>
      <c r="C8570" s="1879" t="s">
        <v>923</v>
      </c>
      <c r="D8570" s="1868" t="s">
        <v>5441</v>
      </c>
      <c r="E8570" s="1874">
        <v>42130</v>
      </c>
      <c r="F8570" s="1874">
        <f t="shared" si="1774"/>
        <v>42147</v>
      </c>
      <c r="G8570" s="1874">
        <f t="shared" si="1775"/>
        <v>42151</v>
      </c>
      <c r="H8570" s="1906" t="s">
        <v>15669</v>
      </c>
      <c r="I8570" s="1906" t="s">
        <v>15667</v>
      </c>
      <c r="J8570" s="1875" t="s">
        <v>2187</v>
      </c>
      <c r="K8570" s="1901" t="s">
        <v>1198</v>
      </c>
      <c r="L8570" s="721" t="s">
        <v>943</v>
      </c>
      <c r="M8570" s="1901" t="s">
        <v>2170</v>
      </c>
      <c r="N8570" s="1875" t="s">
        <v>2187</v>
      </c>
      <c r="O8570" s="1875" t="s">
        <v>2187</v>
      </c>
      <c r="P8570" s="2034">
        <v>42215</v>
      </c>
      <c r="Q8570" s="2033" t="s">
        <v>4612</v>
      </c>
      <c r="R8570" s="2032"/>
    </row>
    <row r="8571" spans="1:18">
      <c r="A8571" s="1899" t="s">
        <v>7367</v>
      </c>
      <c r="B8571" s="1869" t="s">
        <v>18284</v>
      </c>
      <c r="C8571" s="91"/>
      <c r="D8571" s="19"/>
      <c r="E8571" s="19"/>
      <c r="F8571" s="19"/>
      <c r="G8571" s="19"/>
      <c r="H8571" s="2037"/>
      <c r="I8571" s="2037"/>
      <c r="J8571" s="148" t="s">
        <v>4331</v>
      </c>
      <c r="K8571" s="1694" t="s">
        <v>1196</v>
      </c>
      <c r="L8571" s="1694" t="s">
        <v>2165</v>
      </c>
      <c r="M8571" s="1694" t="s">
        <v>1953</v>
      </c>
      <c r="N8571" s="1694" t="s">
        <v>2166</v>
      </c>
    </row>
    <row r="8572" spans="1:18">
      <c r="A8572" s="1870" t="s">
        <v>18279</v>
      </c>
      <c r="B8572" s="2214" t="s">
        <v>18106</v>
      </c>
      <c r="C8572" s="1879" t="s">
        <v>922</v>
      </c>
      <c r="D8572" s="1868" t="s">
        <v>3235</v>
      </c>
      <c r="E8572" s="2285">
        <v>42131</v>
      </c>
      <c r="F8572" s="1874">
        <f t="shared" ref="F8572" si="1776">E8572+17</f>
        <v>42148</v>
      </c>
      <c r="G8572" s="1874">
        <f t="shared" ref="G8572" si="1777">E8572+21</f>
        <v>42152</v>
      </c>
      <c r="H8572" s="1884" t="s">
        <v>16693</v>
      </c>
      <c r="I8572" s="1884" t="s">
        <v>16698</v>
      </c>
      <c r="J8572" s="1875" t="s">
        <v>2187</v>
      </c>
      <c r="K8572" s="1901" t="s">
        <v>1198</v>
      </c>
      <c r="L8572" s="721" t="s">
        <v>943</v>
      </c>
      <c r="M8572" s="1901" t="s">
        <v>2170</v>
      </c>
      <c r="N8572" s="721" t="s">
        <v>943</v>
      </c>
      <c r="O8572" s="2034">
        <v>42215</v>
      </c>
      <c r="P8572" s="2033" t="s">
        <v>4612</v>
      </c>
      <c r="Q8572" s="2032"/>
    </row>
    <row r="8573" spans="1:18">
      <c r="A8573" s="2032" t="s">
        <v>18280</v>
      </c>
      <c r="B8573" s="2214" t="s">
        <v>18106</v>
      </c>
      <c r="C8573" s="1879" t="s">
        <v>922</v>
      </c>
      <c r="D8573" s="1868" t="s">
        <v>3235</v>
      </c>
      <c r="E8573" s="2285">
        <v>42131</v>
      </c>
      <c r="F8573" s="1874">
        <f t="shared" ref="F8573:F8576" si="1778">E8573+17</f>
        <v>42148</v>
      </c>
      <c r="G8573" s="1874">
        <f t="shared" ref="G8573:G8576" si="1779">E8573+21</f>
        <v>42152</v>
      </c>
      <c r="H8573" s="1884" t="s">
        <v>16693</v>
      </c>
      <c r="I8573" s="1884" t="s">
        <v>16698</v>
      </c>
      <c r="J8573" s="1875" t="s">
        <v>2187</v>
      </c>
      <c r="K8573" s="1901" t="s">
        <v>1198</v>
      </c>
      <c r="L8573" s="1901" t="s">
        <v>2169</v>
      </c>
      <c r="M8573" s="1901" t="s">
        <v>2170</v>
      </c>
      <c r="N8573" s="721" t="s">
        <v>943</v>
      </c>
      <c r="O8573" s="2034">
        <v>42215</v>
      </c>
      <c r="P8573" s="2033" t="s">
        <v>4612</v>
      </c>
      <c r="Q8573" s="2032"/>
    </row>
    <row r="8574" spans="1:18">
      <c r="A8574" s="2032" t="s">
        <v>18281</v>
      </c>
      <c r="B8574" s="2214" t="s">
        <v>18106</v>
      </c>
      <c r="C8574" s="1879" t="s">
        <v>922</v>
      </c>
      <c r="D8574" s="1868" t="s">
        <v>3235</v>
      </c>
      <c r="E8574" s="2285">
        <v>42131</v>
      </c>
      <c r="F8574" s="1874">
        <f t="shared" si="1778"/>
        <v>42148</v>
      </c>
      <c r="G8574" s="1874">
        <f t="shared" si="1779"/>
        <v>42152</v>
      </c>
      <c r="H8574" s="1884" t="s">
        <v>16693</v>
      </c>
      <c r="I8574" s="1884" t="s">
        <v>16698</v>
      </c>
      <c r="J8574" s="1875" t="s">
        <v>2187</v>
      </c>
      <c r="K8574" s="1901" t="s">
        <v>1198</v>
      </c>
      <c r="L8574" s="721" t="s">
        <v>943</v>
      </c>
      <c r="M8574" s="1901" t="s">
        <v>2170</v>
      </c>
      <c r="N8574" s="721" t="s">
        <v>943</v>
      </c>
      <c r="O8574" s="2034">
        <v>42215</v>
      </c>
      <c r="P8574" s="2033" t="s">
        <v>4612</v>
      </c>
      <c r="Q8574" s="2032"/>
    </row>
    <row r="8575" spans="1:18">
      <c r="A8575" s="2032" t="s">
        <v>18282</v>
      </c>
      <c r="B8575" s="2214" t="s">
        <v>18106</v>
      </c>
      <c r="C8575" s="1879" t="s">
        <v>922</v>
      </c>
      <c r="D8575" s="1868" t="s">
        <v>3235</v>
      </c>
      <c r="E8575" s="2285">
        <v>42131</v>
      </c>
      <c r="F8575" s="1874">
        <f t="shared" si="1778"/>
        <v>42148</v>
      </c>
      <c r="G8575" s="1874">
        <f t="shared" si="1779"/>
        <v>42152</v>
      </c>
      <c r="H8575" s="1884" t="s">
        <v>16693</v>
      </c>
      <c r="I8575" s="1884" t="s">
        <v>16698</v>
      </c>
      <c r="J8575" s="1875" t="s">
        <v>2187</v>
      </c>
      <c r="K8575" s="1901" t="s">
        <v>1198</v>
      </c>
      <c r="L8575" s="721" t="s">
        <v>943</v>
      </c>
      <c r="M8575" s="1901" t="s">
        <v>2170</v>
      </c>
      <c r="N8575" s="721" t="s">
        <v>943</v>
      </c>
      <c r="O8575" s="2034">
        <v>42215</v>
      </c>
      <c r="P8575" s="2033" t="s">
        <v>4612</v>
      </c>
      <c r="Q8575" s="2032"/>
    </row>
    <row r="8576" spans="1:18">
      <c r="A8576" s="1917" t="s">
        <v>18283</v>
      </c>
      <c r="B8576" s="2214" t="s">
        <v>18377</v>
      </c>
      <c r="C8576" s="1932" t="s">
        <v>923</v>
      </c>
      <c r="D8576" s="1905" t="s">
        <v>3235</v>
      </c>
      <c r="E8576" s="2230">
        <v>42131</v>
      </c>
      <c r="F8576" s="1983">
        <f t="shared" si="1778"/>
        <v>42148</v>
      </c>
      <c r="G8576" s="1983">
        <f t="shared" si="1779"/>
        <v>42152</v>
      </c>
      <c r="H8576" s="1984" t="s">
        <v>16693</v>
      </c>
      <c r="I8576" s="1984" t="s">
        <v>16698</v>
      </c>
      <c r="J8576" s="1875" t="s">
        <v>2187</v>
      </c>
      <c r="K8576" s="1472" t="s">
        <v>943</v>
      </c>
      <c r="L8576" s="1472" t="s">
        <v>943</v>
      </c>
      <c r="M8576" s="1985" t="s">
        <v>2170</v>
      </c>
      <c r="N8576" s="1472" t="s">
        <v>943</v>
      </c>
      <c r="O8576" s="1366">
        <v>42187</v>
      </c>
      <c r="P8576" s="1917" t="s">
        <v>4959</v>
      </c>
    </row>
    <row r="8577" spans="1:16">
      <c r="A8577" s="2500" t="s">
        <v>15540</v>
      </c>
      <c r="B8577" s="1607" t="s">
        <v>18129</v>
      </c>
      <c r="C8577" s="1912"/>
      <c r="D8577" s="2499"/>
      <c r="E8577" s="2499"/>
      <c r="F8577" s="2499"/>
      <c r="G8577" s="2499"/>
      <c r="H8577" s="1923"/>
      <c r="I8577" s="1923"/>
      <c r="J8577" s="1877" t="s">
        <v>14547</v>
      </c>
      <c r="K8577" s="1877" t="s">
        <v>1197</v>
      </c>
      <c r="N8577" s="657" t="s">
        <v>18757</v>
      </c>
    </row>
    <row r="8578" spans="1:16">
      <c r="A8578" s="2308" t="s">
        <v>18285</v>
      </c>
      <c r="B8578" s="1985" t="s">
        <v>18108</v>
      </c>
      <c r="C8578" s="1932" t="s">
        <v>922</v>
      </c>
      <c r="D8578" s="2514" t="s">
        <v>14545</v>
      </c>
      <c r="E8578" s="2517">
        <v>42131</v>
      </c>
      <c r="F8578" s="2518">
        <f t="shared" ref="F8578" si="1780">E8578+17</f>
        <v>42148</v>
      </c>
      <c r="G8578" s="2517">
        <f t="shared" ref="G8578" si="1781">E8578+21</f>
        <v>42152</v>
      </c>
      <c r="H8578" s="733" t="s">
        <v>16634</v>
      </c>
      <c r="I8578" s="733" t="s">
        <v>16239</v>
      </c>
      <c r="J8578" s="1930" t="s">
        <v>2187</v>
      </c>
      <c r="K8578" s="1472" t="s">
        <v>943</v>
      </c>
      <c r="L8578" s="1917" t="s">
        <v>18286</v>
      </c>
      <c r="M8578" s="1917"/>
      <c r="N8578" s="1917"/>
      <c r="O8578" s="1366">
        <v>42159</v>
      </c>
      <c r="P8578" s="1917" t="s">
        <v>6251</v>
      </c>
    </row>
    <row r="8579" spans="1:16">
      <c r="A8579" s="1917" t="s">
        <v>18287</v>
      </c>
      <c r="B8579" s="1896" t="s">
        <v>18108</v>
      </c>
      <c r="C8579" s="1932" t="s">
        <v>922</v>
      </c>
      <c r="D8579" s="2514" t="s">
        <v>14545</v>
      </c>
      <c r="E8579" s="2517">
        <v>42131</v>
      </c>
      <c r="F8579" s="2518">
        <f t="shared" ref="F8579:F8582" si="1782">E8579+17</f>
        <v>42148</v>
      </c>
      <c r="G8579" s="2517">
        <f t="shared" ref="G8579:G8582" si="1783">E8579+21</f>
        <v>42152</v>
      </c>
      <c r="H8579" s="733" t="s">
        <v>16634</v>
      </c>
      <c r="I8579" s="733" t="s">
        <v>16239</v>
      </c>
      <c r="J8579" s="1930" t="s">
        <v>2187</v>
      </c>
      <c r="K8579" s="1472" t="s">
        <v>943</v>
      </c>
      <c r="L8579" s="1917"/>
      <c r="M8579" s="1917"/>
      <c r="N8579" s="1917"/>
      <c r="O8579" s="1984"/>
      <c r="P8579" s="1917"/>
    </row>
    <row r="8580" spans="1:16">
      <c r="A8580" s="2032" t="s">
        <v>18288</v>
      </c>
      <c r="B8580" s="1896" t="s">
        <v>18108</v>
      </c>
      <c r="C8580" s="1879" t="s">
        <v>922</v>
      </c>
      <c r="D8580" s="2284" t="s">
        <v>14545</v>
      </c>
      <c r="E8580" s="2498">
        <v>42131</v>
      </c>
      <c r="F8580" s="1936">
        <f t="shared" si="1782"/>
        <v>42148</v>
      </c>
      <c r="G8580" s="2498">
        <f t="shared" si="1783"/>
        <v>42152</v>
      </c>
      <c r="H8580" s="2444" t="s">
        <v>16634</v>
      </c>
      <c r="I8580" s="2444" t="s">
        <v>16239</v>
      </c>
      <c r="J8580" s="1875" t="s">
        <v>2187</v>
      </c>
      <c r="K8580" s="1901" t="s">
        <v>1198</v>
      </c>
    </row>
    <row r="8581" spans="1:16">
      <c r="A8581" s="2032" t="s">
        <v>18289</v>
      </c>
      <c r="B8581" s="1896" t="s">
        <v>18386</v>
      </c>
      <c r="C8581" s="1879" t="s">
        <v>923</v>
      </c>
      <c r="D8581" s="2284" t="s">
        <v>14545</v>
      </c>
      <c r="E8581" s="2498">
        <v>42131</v>
      </c>
      <c r="F8581" s="1936">
        <f t="shared" si="1782"/>
        <v>42148</v>
      </c>
      <c r="G8581" s="2498">
        <f t="shared" si="1783"/>
        <v>42152</v>
      </c>
      <c r="H8581" s="2444" t="s">
        <v>16634</v>
      </c>
      <c r="I8581" s="2444" t="s">
        <v>16239</v>
      </c>
      <c r="J8581" s="1875" t="s">
        <v>2187</v>
      </c>
      <c r="K8581" s="1901" t="s">
        <v>1198</v>
      </c>
    </row>
    <row r="8582" spans="1:16">
      <c r="A8582" s="2032" t="s">
        <v>18290</v>
      </c>
      <c r="B8582" s="1896" t="s">
        <v>18386</v>
      </c>
      <c r="C8582" s="1879" t="s">
        <v>923</v>
      </c>
      <c r="D8582" s="2284" t="s">
        <v>14545</v>
      </c>
      <c r="E8582" s="2498">
        <v>42131</v>
      </c>
      <c r="F8582" s="1936">
        <f t="shared" si="1782"/>
        <v>42148</v>
      </c>
      <c r="G8582" s="2498">
        <f t="shared" si="1783"/>
        <v>42152</v>
      </c>
      <c r="H8582" s="2444" t="s">
        <v>16634</v>
      </c>
      <c r="I8582" s="2444" t="s">
        <v>16239</v>
      </c>
      <c r="J8582" s="1875" t="s">
        <v>2187</v>
      </c>
      <c r="K8582" s="1901" t="s">
        <v>1198</v>
      </c>
    </row>
    <row r="8583" spans="1:16">
      <c r="A8583" s="2032" t="s">
        <v>18291</v>
      </c>
      <c r="B8583" s="1896" t="s">
        <v>18386</v>
      </c>
      <c r="C8583" s="1879" t="s">
        <v>923</v>
      </c>
      <c r="D8583" s="2284" t="s">
        <v>14545</v>
      </c>
      <c r="E8583" s="2498">
        <v>42131</v>
      </c>
      <c r="F8583" s="1936">
        <f t="shared" ref="F8583" si="1784">E8583+17</f>
        <v>42148</v>
      </c>
      <c r="G8583" s="2498">
        <f t="shared" ref="G8583" si="1785">E8583+21</f>
        <v>42152</v>
      </c>
      <c r="H8583" s="2444" t="s">
        <v>16634</v>
      </c>
      <c r="I8583" s="2444" t="s">
        <v>16239</v>
      </c>
      <c r="J8583" s="1875" t="s">
        <v>2187</v>
      </c>
      <c r="K8583" s="1901" t="s">
        <v>1198</v>
      </c>
    </row>
    <row r="8584" spans="1:16" s="2032" customFormat="1">
      <c r="A8584" s="1899" t="s">
        <v>5389</v>
      </c>
      <c r="B8584" s="1881" t="s">
        <v>18292</v>
      </c>
      <c r="C8584" s="1882"/>
      <c r="D8584" s="1903"/>
      <c r="E8584" s="1903"/>
      <c r="F8584" s="1903"/>
      <c r="G8584" s="1903"/>
      <c r="H8584" s="1923"/>
      <c r="I8584" s="1923"/>
      <c r="J8584" s="1876" t="s">
        <v>4331</v>
      </c>
      <c r="K8584" s="1877" t="s">
        <v>1196</v>
      </c>
      <c r="L8584" s="1877" t="s">
        <v>2165</v>
      </c>
      <c r="M8584" s="1877" t="s">
        <v>1953</v>
      </c>
      <c r="N8584" s="1877" t="s">
        <v>2166</v>
      </c>
      <c r="O8584" s="1898"/>
    </row>
    <row r="8585" spans="1:16" s="1711" customFormat="1">
      <c r="A8585" s="1711" t="s">
        <v>18452</v>
      </c>
      <c r="B8585" s="1901" t="s">
        <v>18051</v>
      </c>
      <c r="C8585" s="1879" t="s">
        <v>922</v>
      </c>
      <c r="D8585" s="1870" t="s">
        <v>5389</v>
      </c>
      <c r="E8585" s="1873">
        <v>42132</v>
      </c>
      <c r="F8585" s="1874">
        <f t="shared" ref="F8585" si="1786">E8585+17</f>
        <v>42149</v>
      </c>
      <c r="G8585" s="1874">
        <f t="shared" ref="G8585" si="1787">E8585+21</f>
        <v>42153</v>
      </c>
      <c r="H8585" s="1718" t="s">
        <v>16333</v>
      </c>
      <c r="I8585" s="1718" t="s">
        <v>16337</v>
      </c>
      <c r="J8585" s="1875" t="s">
        <v>2187</v>
      </c>
      <c r="K8585" s="1901" t="s">
        <v>1198</v>
      </c>
      <c r="L8585" s="1901" t="s">
        <v>2169</v>
      </c>
      <c r="M8585" s="721" t="s">
        <v>943</v>
      </c>
      <c r="N8585" s="1875" t="s">
        <v>2187</v>
      </c>
      <c r="O8585" s="1718"/>
      <c r="P8585" s="1711" t="s">
        <v>19120</v>
      </c>
    </row>
    <row r="8586" spans="1:16" s="2032" customFormat="1">
      <c r="A8586" s="1917" t="s">
        <v>18293</v>
      </c>
      <c r="B8586" s="1932" t="s">
        <v>18532</v>
      </c>
      <c r="C8586" s="1932" t="s">
        <v>923</v>
      </c>
      <c r="D8586" s="1982" t="s">
        <v>5389</v>
      </c>
      <c r="E8586" s="1298">
        <v>42132</v>
      </c>
      <c r="F8586" s="1983">
        <f t="shared" ref="F8586:F8587" si="1788">E8586+17</f>
        <v>42149</v>
      </c>
      <c r="G8586" s="1983">
        <f t="shared" ref="G8586:G8587" si="1789">E8586+21</f>
        <v>42153</v>
      </c>
      <c r="H8586" s="1984" t="s">
        <v>16333</v>
      </c>
      <c r="I8586" s="1984" t="s">
        <v>16337</v>
      </c>
      <c r="J8586" s="1930" t="s">
        <v>2187</v>
      </c>
      <c r="K8586" s="1472" t="s">
        <v>943</v>
      </c>
      <c r="L8586" s="1985" t="s">
        <v>2169</v>
      </c>
      <c r="M8586" s="1472" t="s">
        <v>943</v>
      </c>
      <c r="N8586" s="1930" t="s">
        <v>2187</v>
      </c>
      <c r="O8586" s="1366">
        <v>42160</v>
      </c>
      <c r="P8586" s="1917" t="s">
        <v>4959</v>
      </c>
    </row>
    <row r="8587" spans="1:16" s="2032" customFormat="1">
      <c r="A8587" s="1917" t="s">
        <v>18294</v>
      </c>
      <c r="B8587" s="1932" t="s">
        <v>18532</v>
      </c>
      <c r="C8587" s="1932" t="s">
        <v>923</v>
      </c>
      <c r="D8587" s="1982" t="s">
        <v>5389</v>
      </c>
      <c r="E8587" s="1298">
        <v>42132</v>
      </c>
      <c r="F8587" s="1983">
        <f t="shared" si="1788"/>
        <v>42149</v>
      </c>
      <c r="G8587" s="1983">
        <f t="shared" si="1789"/>
        <v>42153</v>
      </c>
      <c r="H8587" s="1984" t="s">
        <v>16333</v>
      </c>
      <c r="I8587" s="1984" t="s">
        <v>16337</v>
      </c>
      <c r="J8587" s="1930" t="s">
        <v>2187</v>
      </c>
      <c r="K8587" s="1472" t="s">
        <v>943</v>
      </c>
      <c r="L8587" s="1985" t="s">
        <v>2169</v>
      </c>
      <c r="M8587" s="1472" t="s">
        <v>943</v>
      </c>
      <c r="N8587" s="1930" t="s">
        <v>2187</v>
      </c>
      <c r="O8587" s="1366">
        <v>42160</v>
      </c>
      <c r="P8587" s="1917" t="s">
        <v>4959</v>
      </c>
    </row>
    <row r="8588" spans="1:16">
      <c r="A8588" s="2505" t="s">
        <v>3037</v>
      </c>
      <c r="B8588" s="2509" t="s">
        <v>18302</v>
      </c>
      <c r="C8588" s="91"/>
      <c r="D8588" s="2508"/>
      <c r="E8588" s="2508"/>
      <c r="F8588" s="2508"/>
      <c r="G8588" s="2508"/>
      <c r="H8588" s="2037"/>
      <c r="I8588" s="2037"/>
      <c r="J8588" s="148" t="s">
        <v>4331</v>
      </c>
      <c r="K8588" s="1694" t="s">
        <v>1196</v>
      </c>
      <c r="L8588" s="1694" t="s">
        <v>2165</v>
      </c>
      <c r="M8588" s="1694" t="s">
        <v>1953</v>
      </c>
      <c r="N8588" s="1694" t="s">
        <v>2166</v>
      </c>
    </row>
    <row r="8589" spans="1:16">
      <c r="A8589" s="2284" t="s">
        <v>18295</v>
      </c>
      <c r="B8589" s="1909" t="s">
        <v>18151</v>
      </c>
      <c r="C8589" s="1879" t="s">
        <v>922</v>
      </c>
      <c r="D8589" s="1935" t="s">
        <v>6129</v>
      </c>
      <c r="E8589" s="1873">
        <v>42132</v>
      </c>
      <c r="F8589" s="2548">
        <f>E8589+17</f>
        <v>42149</v>
      </c>
      <c r="G8589" s="2548">
        <f>E8589+21</f>
        <v>42153</v>
      </c>
      <c r="H8589" s="1898" t="s">
        <v>16430</v>
      </c>
      <c r="I8589" s="1898" t="s">
        <v>16431</v>
      </c>
      <c r="J8589" s="1875" t="s">
        <v>2187</v>
      </c>
      <c r="K8589" s="1901" t="s">
        <v>1198</v>
      </c>
      <c r="L8589" s="721" t="s">
        <v>943</v>
      </c>
      <c r="M8589" s="1901" t="s">
        <v>2170</v>
      </c>
      <c r="N8589" s="1875" t="s">
        <v>2187</v>
      </c>
      <c r="P8589" s="2033" t="s">
        <v>19115</v>
      </c>
    </row>
    <row r="8590" spans="1:16">
      <c r="A8590" s="2032" t="s">
        <v>18296</v>
      </c>
      <c r="B8590" s="1909" t="s">
        <v>18151</v>
      </c>
      <c r="C8590" s="1879" t="s">
        <v>922</v>
      </c>
      <c r="D8590" s="1935" t="s">
        <v>6129</v>
      </c>
      <c r="E8590" s="1873">
        <v>42132</v>
      </c>
      <c r="F8590" s="2548">
        <f t="shared" ref="F8590:F8592" si="1790">E8590+17</f>
        <v>42149</v>
      </c>
      <c r="G8590" s="2548">
        <f t="shared" ref="G8590:G8592" si="1791">E8590+21</f>
        <v>42153</v>
      </c>
      <c r="H8590" s="1898" t="s">
        <v>16430</v>
      </c>
      <c r="I8590" s="1898" t="s">
        <v>16431</v>
      </c>
      <c r="J8590" s="1875" t="s">
        <v>2187</v>
      </c>
      <c r="K8590" s="1901" t="s">
        <v>1198</v>
      </c>
      <c r="L8590" s="721" t="s">
        <v>943</v>
      </c>
      <c r="M8590" s="1901" t="s">
        <v>2170</v>
      </c>
      <c r="N8590" s="1875" t="s">
        <v>2187</v>
      </c>
      <c r="P8590" s="2033" t="s">
        <v>19116</v>
      </c>
    </row>
    <row r="8591" spans="1:16">
      <c r="A8591" s="2032" t="s">
        <v>18297</v>
      </c>
      <c r="B8591" s="1909" t="s">
        <v>18151</v>
      </c>
      <c r="C8591" s="1879" t="s">
        <v>922</v>
      </c>
      <c r="D8591" s="1935" t="s">
        <v>6129</v>
      </c>
      <c r="E8591" s="1873">
        <v>42132</v>
      </c>
      <c r="F8591" s="2548">
        <f t="shared" si="1790"/>
        <v>42149</v>
      </c>
      <c r="G8591" s="2548">
        <f t="shared" si="1791"/>
        <v>42153</v>
      </c>
      <c r="H8591" s="1898" t="s">
        <v>16430</v>
      </c>
      <c r="I8591" s="1898" t="s">
        <v>16431</v>
      </c>
      <c r="J8591" s="1875" t="s">
        <v>2187</v>
      </c>
      <c r="K8591" s="1901" t="s">
        <v>1198</v>
      </c>
      <c r="L8591" s="721" t="s">
        <v>943</v>
      </c>
      <c r="M8591" s="1901" t="s">
        <v>2170</v>
      </c>
      <c r="N8591" s="1875" t="s">
        <v>2187</v>
      </c>
      <c r="P8591" s="2033" t="s">
        <v>19117</v>
      </c>
    </row>
    <row r="8592" spans="1:16">
      <c r="A8592" s="2032" t="s">
        <v>18298</v>
      </c>
      <c r="B8592" s="1909" t="s">
        <v>18151</v>
      </c>
      <c r="C8592" s="1879" t="s">
        <v>922</v>
      </c>
      <c r="D8592" s="1935" t="s">
        <v>6129</v>
      </c>
      <c r="E8592" s="1873">
        <v>42132</v>
      </c>
      <c r="F8592" s="2548">
        <f t="shared" si="1790"/>
        <v>42149</v>
      </c>
      <c r="G8592" s="2548">
        <f t="shared" si="1791"/>
        <v>42153</v>
      </c>
      <c r="H8592" s="1898" t="s">
        <v>16430</v>
      </c>
      <c r="I8592" s="1898" t="s">
        <v>16431</v>
      </c>
      <c r="J8592" s="1875" t="s">
        <v>2187</v>
      </c>
      <c r="K8592" s="1901" t="s">
        <v>1198</v>
      </c>
      <c r="L8592" s="721" t="s">
        <v>943</v>
      </c>
      <c r="M8592" s="1901" t="s">
        <v>2170</v>
      </c>
      <c r="N8592" s="1875" t="s">
        <v>2187</v>
      </c>
      <c r="P8592" s="2033" t="s">
        <v>19117</v>
      </c>
    </row>
    <row r="8593" spans="1:16" s="2032" customFormat="1">
      <c r="A8593" s="2032" t="s">
        <v>18299</v>
      </c>
      <c r="B8593" s="1909" t="s">
        <v>18377</v>
      </c>
      <c r="C8593" s="1879" t="s">
        <v>923</v>
      </c>
      <c r="D8593" s="1935" t="s">
        <v>6129</v>
      </c>
      <c r="E8593" s="1873">
        <v>42132</v>
      </c>
      <c r="F8593" s="2548">
        <f t="shared" ref="F8593:F8595" si="1792">E8593+17</f>
        <v>42149</v>
      </c>
      <c r="G8593" s="2548">
        <f t="shared" ref="G8593:G8595" si="1793">E8593+21</f>
        <v>42153</v>
      </c>
      <c r="H8593" s="1898" t="s">
        <v>16430</v>
      </c>
      <c r="I8593" s="1898" t="s">
        <v>16431</v>
      </c>
      <c r="J8593" s="1875" t="s">
        <v>2187</v>
      </c>
      <c r="K8593" s="1901" t="s">
        <v>1198</v>
      </c>
      <c r="L8593" s="721" t="s">
        <v>943</v>
      </c>
      <c r="M8593" s="1901" t="s">
        <v>2170</v>
      </c>
      <c r="N8593" s="1875" t="s">
        <v>2187</v>
      </c>
      <c r="O8593" s="1897">
        <v>42187</v>
      </c>
      <c r="P8593" s="2033" t="s">
        <v>4612</v>
      </c>
    </row>
    <row r="8594" spans="1:16" s="2032" customFormat="1">
      <c r="A8594" s="2032" t="s">
        <v>18300</v>
      </c>
      <c r="B8594" s="1909" t="s">
        <v>18377</v>
      </c>
      <c r="C8594" s="1879" t="s">
        <v>923</v>
      </c>
      <c r="D8594" s="1935" t="s">
        <v>6129</v>
      </c>
      <c r="E8594" s="1873">
        <v>42132</v>
      </c>
      <c r="F8594" s="2548">
        <f t="shared" si="1792"/>
        <v>42149</v>
      </c>
      <c r="G8594" s="2548">
        <f t="shared" si="1793"/>
        <v>42153</v>
      </c>
      <c r="H8594" s="1898" t="s">
        <v>16430</v>
      </c>
      <c r="I8594" s="1898" t="s">
        <v>16431</v>
      </c>
      <c r="J8594" s="1875" t="s">
        <v>2187</v>
      </c>
      <c r="K8594" s="1901" t="s">
        <v>1198</v>
      </c>
      <c r="L8594" s="721" t="s">
        <v>943</v>
      </c>
      <c r="M8594" s="1901" t="s">
        <v>2170</v>
      </c>
      <c r="N8594" s="1875" t="s">
        <v>2187</v>
      </c>
      <c r="O8594" s="1897">
        <v>42187</v>
      </c>
      <c r="P8594" s="2033" t="s">
        <v>4612</v>
      </c>
    </row>
    <row r="8595" spans="1:16" s="2032" customFormat="1">
      <c r="A8595" s="2032" t="s">
        <v>18301</v>
      </c>
      <c r="B8595" s="1909" t="s">
        <v>18377</v>
      </c>
      <c r="C8595" s="1879" t="s">
        <v>923</v>
      </c>
      <c r="D8595" s="1935" t="s">
        <v>6129</v>
      </c>
      <c r="E8595" s="1873">
        <v>42132</v>
      </c>
      <c r="F8595" s="2548">
        <f t="shared" si="1792"/>
        <v>42149</v>
      </c>
      <c r="G8595" s="2548">
        <f t="shared" si="1793"/>
        <v>42153</v>
      </c>
      <c r="H8595" s="1898" t="s">
        <v>16430</v>
      </c>
      <c r="I8595" s="1898" t="s">
        <v>16431</v>
      </c>
      <c r="J8595" s="1875" t="s">
        <v>2187</v>
      </c>
      <c r="K8595" s="1901" t="s">
        <v>1198</v>
      </c>
      <c r="L8595" s="721" t="s">
        <v>943</v>
      </c>
      <c r="M8595" s="1901" t="s">
        <v>2170</v>
      </c>
      <c r="N8595" s="1875" t="s">
        <v>2187</v>
      </c>
      <c r="O8595" s="1897">
        <v>42187</v>
      </c>
      <c r="P8595" s="2033" t="s">
        <v>4612</v>
      </c>
    </row>
    <row r="8596" spans="1:16">
      <c r="A8596" s="2120" t="s">
        <v>5157</v>
      </c>
      <c r="B8596" s="1881" t="s">
        <v>18154</v>
      </c>
      <c r="C8596" s="1912"/>
      <c r="D8596" s="1881"/>
      <c r="E8596" s="1903"/>
      <c r="F8596" s="1903"/>
      <c r="G8596" s="1903"/>
      <c r="H8596" s="1923"/>
      <c r="I8596" s="1923"/>
      <c r="J8596" s="1876" t="s">
        <v>4331</v>
      </c>
      <c r="K8596" s="1877" t="s">
        <v>1196</v>
      </c>
      <c r="L8596" s="1877" t="s">
        <v>2165</v>
      </c>
      <c r="M8596" s="1877" t="s">
        <v>1953</v>
      </c>
      <c r="N8596" s="1877" t="s">
        <v>2166</v>
      </c>
    </row>
    <row r="8597" spans="1:16">
      <c r="A8597" s="1868" t="s">
        <v>19118</v>
      </c>
      <c r="B8597" s="1909" t="s">
        <v>18189</v>
      </c>
      <c r="C8597" s="1879" t="s">
        <v>922</v>
      </c>
      <c r="D8597" s="1870" t="s">
        <v>6389</v>
      </c>
      <c r="E8597" s="1873">
        <v>42134</v>
      </c>
      <c r="F8597" s="1874">
        <f>E8597+17</f>
        <v>42151</v>
      </c>
      <c r="G8597" s="1874">
        <f>E8597+21</f>
        <v>42155</v>
      </c>
      <c r="H8597" s="1884" t="s">
        <v>17683</v>
      </c>
      <c r="I8597" s="1884" t="s">
        <v>17118</v>
      </c>
      <c r="J8597" s="721" t="s">
        <v>943</v>
      </c>
      <c r="K8597" s="1901" t="s">
        <v>1198</v>
      </c>
      <c r="L8597" s="721" t="s">
        <v>943</v>
      </c>
      <c r="M8597" s="1901" t="s">
        <v>2170</v>
      </c>
      <c r="N8597" s="1875" t="s">
        <v>2187</v>
      </c>
    </row>
    <row r="8598" spans="1:16">
      <c r="A8598" s="1868" t="s">
        <v>19727</v>
      </c>
      <c r="B8598" s="1909" t="s">
        <v>18375</v>
      </c>
      <c r="C8598" s="1879" t="s">
        <v>923</v>
      </c>
      <c r="D8598" s="1870" t="s">
        <v>6389</v>
      </c>
      <c r="E8598" s="1873">
        <v>42134</v>
      </c>
      <c r="F8598" s="1874">
        <f t="shared" ref="F8598:F8599" si="1794">E8598+17</f>
        <v>42151</v>
      </c>
      <c r="G8598" s="1874">
        <f t="shared" ref="G8598:G8599" si="1795">E8598+21</f>
        <v>42155</v>
      </c>
      <c r="H8598" s="1884" t="s">
        <v>17683</v>
      </c>
      <c r="I8598" s="1884" t="s">
        <v>17118</v>
      </c>
      <c r="J8598" s="721" t="s">
        <v>943</v>
      </c>
      <c r="K8598" s="1901" t="s">
        <v>1198</v>
      </c>
      <c r="L8598" s="721" t="s">
        <v>943</v>
      </c>
      <c r="M8598" s="1901" t="s">
        <v>2170</v>
      </c>
      <c r="N8598" s="1875" t="s">
        <v>2187</v>
      </c>
      <c r="P8598" s="2033" t="s">
        <v>19363</v>
      </c>
    </row>
    <row r="8599" spans="1:16">
      <c r="A8599" s="2033" t="s">
        <v>19728</v>
      </c>
      <c r="B8599" s="1909" t="s">
        <v>18375</v>
      </c>
      <c r="C8599" s="1879" t="s">
        <v>923</v>
      </c>
      <c r="D8599" s="1870" t="s">
        <v>6389</v>
      </c>
      <c r="E8599" s="1873">
        <v>42134</v>
      </c>
      <c r="F8599" s="1874">
        <f t="shared" si="1794"/>
        <v>42151</v>
      </c>
      <c r="G8599" s="1874">
        <f t="shared" si="1795"/>
        <v>42155</v>
      </c>
      <c r="H8599" s="1884" t="s">
        <v>17683</v>
      </c>
      <c r="I8599" s="1884" t="s">
        <v>17118</v>
      </c>
      <c r="J8599" s="721" t="s">
        <v>943</v>
      </c>
      <c r="K8599" s="1901" t="s">
        <v>1198</v>
      </c>
      <c r="L8599" s="721" t="s">
        <v>943</v>
      </c>
      <c r="M8599" s="1901" t="s">
        <v>2170</v>
      </c>
      <c r="N8599" s="1875" t="s">
        <v>2187</v>
      </c>
      <c r="P8599" s="2033" t="s">
        <v>19364</v>
      </c>
    </row>
    <row r="8600" spans="1:16">
      <c r="A8600" s="817" t="s">
        <v>13987</v>
      </c>
      <c r="B8600" s="1881" t="s">
        <v>18155</v>
      </c>
      <c r="C8600" s="1912"/>
      <c r="D8600" s="1881"/>
      <c r="E8600" s="1903"/>
      <c r="F8600" s="1903"/>
      <c r="G8600" s="1903"/>
      <c r="H8600" s="1923"/>
      <c r="I8600" s="1923"/>
      <c r="J8600" s="1877" t="s">
        <v>1007</v>
      </c>
      <c r="K8600" s="1877" t="s">
        <v>1197</v>
      </c>
    </row>
    <row r="8601" spans="1:16">
      <c r="A8601" s="676"/>
      <c r="B8601" s="1500" t="s">
        <v>18156</v>
      </c>
      <c r="C8601" s="633"/>
      <c r="D8601" s="2107" t="s">
        <v>5174</v>
      </c>
      <c r="E8601" s="635">
        <v>42135</v>
      </c>
      <c r="F8601" s="1501">
        <f>E8601+17</f>
        <v>42152</v>
      </c>
      <c r="G8601" s="635">
        <f>E8601+21</f>
        <v>42156</v>
      </c>
      <c r="H8601" s="1024" t="s">
        <v>17164</v>
      </c>
      <c r="I8601" s="1024" t="s">
        <v>17165</v>
      </c>
      <c r="J8601" s="637"/>
      <c r="K8601" s="1500"/>
    </row>
    <row r="8602" spans="1:16">
      <c r="A8602" s="632"/>
      <c r="B8602" s="632"/>
      <c r="C8602" s="634"/>
      <c r="D8602" s="2107" t="s">
        <v>5174</v>
      </c>
      <c r="E8602" s="635">
        <v>42135</v>
      </c>
      <c r="F8602" s="1501">
        <f>E8602+17</f>
        <v>42152</v>
      </c>
      <c r="G8602" s="635">
        <f>E8602+21</f>
        <v>42156</v>
      </c>
      <c r="H8602" s="1024" t="s">
        <v>17164</v>
      </c>
      <c r="I8602" s="1024" t="s">
        <v>17165</v>
      </c>
      <c r="J8602" s="632"/>
      <c r="K8602" s="632"/>
    </row>
    <row r="8603" spans="1:16">
      <c r="A8603" s="1940" t="s">
        <v>14605</v>
      </c>
      <c r="B8603" s="1607" t="s">
        <v>18188</v>
      </c>
      <c r="C8603" s="1882"/>
      <c r="D8603" s="1607"/>
      <c r="E8603" s="2499"/>
      <c r="F8603" s="2499"/>
      <c r="G8603" s="2499"/>
      <c r="H8603" s="2065"/>
      <c r="I8603" s="2065"/>
      <c r="J8603" s="1876" t="s">
        <v>4331</v>
      </c>
      <c r="K8603" s="1877" t="s">
        <v>1196</v>
      </c>
      <c r="L8603" s="1877" t="s">
        <v>2165</v>
      </c>
      <c r="M8603" s="1877" t="s">
        <v>1953</v>
      </c>
      <c r="N8603" s="1877" t="s">
        <v>2166</v>
      </c>
    </row>
    <row r="8604" spans="1:16" s="1711" customFormat="1">
      <c r="A8604" s="1935" t="s">
        <v>18364</v>
      </c>
      <c r="B8604" s="1901" t="s">
        <v>18189</v>
      </c>
      <c r="C8604" s="1879" t="s">
        <v>922</v>
      </c>
      <c r="D8604" s="2284" t="s">
        <v>14606</v>
      </c>
      <c r="E8604" s="2498">
        <v>42135</v>
      </c>
      <c r="F8604" s="1936">
        <f>E8604+17</f>
        <v>42152</v>
      </c>
      <c r="G8604" s="1936">
        <f>E8604+21</f>
        <v>42156</v>
      </c>
      <c r="H8604" s="1906" t="s">
        <v>14841</v>
      </c>
      <c r="I8604" s="1927" t="s">
        <v>14847</v>
      </c>
      <c r="J8604" s="721" t="s">
        <v>943</v>
      </c>
      <c r="K8604" s="1901" t="s">
        <v>1198</v>
      </c>
      <c r="L8604" s="721" t="s">
        <v>943</v>
      </c>
      <c r="M8604" s="1901" t="s">
        <v>2170</v>
      </c>
      <c r="N8604" s="1875" t="s">
        <v>2187</v>
      </c>
      <c r="O8604" s="1718"/>
      <c r="P8604" s="1711" t="s">
        <v>19363</v>
      </c>
    </row>
    <row r="8605" spans="1:16">
      <c r="A8605" s="2032" t="s">
        <v>18367</v>
      </c>
      <c r="B8605" s="1901" t="s">
        <v>18189</v>
      </c>
      <c r="C8605" s="1879" t="s">
        <v>922</v>
      </c>
      <c r="D8605" s="2284" t="s">
        <v>14606</v>
      </c>
      <c r="E8605" s="2498">
        <v>42135</v>
      </c>
      <c r="F8605" s="1936">
        <f t="shared" ref="F8605:F8607" si="1796">E8605+17</f>
        <v>42152</v>
      </c>
      <c r="G8605" s="1936">
        <f t="shared" ref="G8605:G8607" si="1797">E8605+21</f>
        <v>42156</v>
      </c>
      <c r="H8605" s="1906" t="s">
        <v>14841</v>
      </c>
      <c r="I8605" s="1927" t="s">
        <v>14847</v>
      </c>
      <c r="J8605" s="721" t="s">
        <v>943</v>
      </c>
      <c r="K8605" s="1901" t="s">
        <v>1198</v>
      </c>
      <c r="L8605" s="721" t="s">
        <v>943</v>
      </c>
      <c r="M8605" s="1901" t="s">
        <v>2170</v>
      </c>
      <c r="N8605" s="1875" t="s">
        <v>2187</v>
      </c>
      <c r="P8605" s="2033" t="s">
        <v>19364</v>
      </c>
    </row>
    <row r="8606" spans="1:16">
      <c r="A8606" s="2032" t="s">
        <v>18365</v>
      </c>
      <c r="B8606" s="1901" t="s">
        <v>18482</v>
      </c>
      <c r="C8606" s="1879" t="s">
        <v>923</v>
      </c>
      <c r="D8606" s="2284" t="s">
        <v>14606</v>
      </c>
      <c r="E8606" s="2498">
        <v>42135</v>
      </c>
      <c r="F8606" s="1936">
        <f t="shared" si="1796"/>
        <v>42152</v>
      </c>
      <c r="G8606" s="1936">
        <f t="shared" si="1797"/>
        <v>42156</v>
      </c>
      <c r="H8606" s="1906" t="s">
        <v>14841</v>
      </c>
      <c r="I8606" s="1927" t="s">
        <v>14847</v>
      </c>
      <c r="J8606" s="721" t="s">
        <v>943</v>
      </c>
      <c r="K8606" s="1901" t="s">
        <v>1198</v>
      </c>
      <c r="L8606" s="721" t="s">
        <v>943</v>
      </c>
      <c r="M8606" s="1901" t="s">
        <v>2170</v>
      </c>
      <c r="N8606" s="1875" t="s">
        <v>2187</v>
      </c>
      <c r="P8606" s="2033" t="s">
        <v>19365</v>
      </c>
    </row>
    <row r="8607" spans="1:16">
      <c r="A8607" s="2032" t="s">
        <v>18366</v>
      </c>
      <c r="B8607" s="1901" t="s">
        <v>18482</v>
      </c>
      <c r="C8607" s="1879" t="s">
        <v>923</v>
      </c>
      <c r="D8607" s="2284" t="s">
        <v>14606</v>
      </c>
      <c r="E8607" s="2498">
        <v>42135</v>
      </c>
      <c r="F8607" s="1936">
        <f t="shared" si="1796"/>
        <v>42152</v>
      </c>
      <c r="G8607" s="1936">
        <f t="shared" si="1797"/>
        <v>42156</v>
      </c>
      <c r="H8607" s="1906" t="s">
        <v>14841</v>
      </c>
      <c r="I8607" s="1927" t="s">
        <v>14847</v>
      </c>
      <c r="J8607" s="721" t="s">
        <v>943</v>
      </c>
      <c r="K8607" s="1901" t="s">
        <v>1198</v>
      </c>
      <c r="L8607" s="721" t="s">
        <v>943</v>
      </c>
      <c r="M8607" s="1901" t="s">
        <v>2170</v>
      </c>
      <c r="N8607" s="1875" t="s">
        <v>2132</v>
      </c>
      <c r="O8607" s="1897">
        <v>42202</v>
      </c>
      <c r="P8607" s="2033" t="s">
        <v>4612</v>
      </c>
    </row>
    <row r="8608" spans="1:16">
      <c r="A8608" s="2504" t="s">
        <v>10501</v>
      </c>
      <c r="B8608" s="1607" t="s">
        <v>18374</v>
      </c>
      <c r="C8608" s="1912"/>
      <c r="D8608" s="2499"/>
      <c r="E8608" s="2499"/>
      <c r="F8608" s="2499"/>
      <c r="G8608" s="2499"/>
      <c r="H8608" s="1923"/>
      <c r="I8608" s="1923"/>
      <c r="J8608" s="2503" t="s">
        <v>4331</v>
      </c>
      <c r="K8608" s="1877" t="s">
        <v>1197</v>
      </c>
      <c r="L8608" s="2436" t="s">
        <v>1007</v>
      </c>
    </row>
    <row r="8609" spans="1:16">
      <c r="A8609" s="2284" t="s">
        <v>18368</v>
      </c>
      <c r="B8609" s="1901" t="s">
        <v>18191</v>
      </c>
      <c r="C8609" s="1879" t="s">
        <v>922</v>
      </c>
      <c r="D8609" s="2284" t="s">
        <v>9347</v>
      </c>
      <c r="E8609" s="2498">
        <v>42136</v>
      </c>
      <c r="F8609" s="1936">
        <f t="shared" ref="F8609" si="1798">E8609+17</f>
        <v>42153</v>
      </c>
      <c r="G8609" s="2498">
        <f t="shared" ref="G8609" si="1799">E8609+21</f>
        <v>42157</v>
      </c>
      <c r="H8609" s="1884" t="s">
        <v>18148</v>
      </c>
      <c r="I8609" s="1884" t="s">
        <v>17797</v>
      </c>
      <c r="J8609" s="1875" t="s">
        <v>2187</v>
      </c>
      <c r="K8609" s="1901" t="s">
        <v>1198</v>
      </c>
      <c r="L8609" s="1875" t="s">
        <v>2187</v>
      </c>
      <c r="P8609" s="2033" t="s">
        <v>19112</v>
      </c>
    </row>
    <row r="8610" spans="1:16">
      <c r="A8610" s="9" t="s">
        <v>18369</v>
      </c>
      <c r="B8610" s="1901" t="s">
        <v>18191</v>
      </c>
      <c r="C8610" s="1879" t="s">
        <v>922</v>
      </c>
      <c r="D8610" s="2284" t="s">
        <v>9347</v>
      </c>
      <c r="E8610" s="2498">
        <v>42136</v>
      </c>
      <c r="F8610" s="1936">
        <f t="shared" ref="F8610:F8614" si="1800">E8610+17</f>
        <v>42153</v>
      </c>
      <c r="G8610" s="2498">
        <f t="shared" ref="G8610:G8614" si="1801">E8610+21</f>
        <v>42157</v>
      </c>
      <c r="H8610" s="1884" t="s">
        <v>18148</v>
      </c>
      <c r="I8610" s="1884" t="s">
        <v>17797</v>
      </c>
      <c r="J8610" s="1875" t="s">
        <v>2187</v>
      </c>
      <c r="K8610" s="1901" t="s">
        <v>1198</v>
      </c>
      <c r="L8610" s="1875" t="s">
        <v>2187</v>
      </c>
      <c r="P8610" s="2033" t="s">
        <v>19113</v>
      </c>
    </row>
    <row r="8611" spans="1:16">
      <c r="A8611" s="9" t="s">
        <v>18370</v>
      </c>
      <c r="B8611" s="1901" t="s">
        <v>18483</v>
      </c>
      <c r="C8611" s="1879" t="s">
        <v>923</v>
      </c>
      <c r="D8611" s="2284" t="s">
        <v>9347</v>
      </c>
      <c r="E8611" s="2498">
        <v>42136</v>
      </c>
      <c r="F8611" s="1936">
        <f t="shared" si="1800"/>
        <v>42153</v>
      </c>
      <c r="G8611" s="2498">
        <f t="shared" si="1801"/>
        <v>42157</v>
      </c>
      <c r="H8611" s="1884" t="s">
        <v>18148</v>
      </c>
      <c r="I8611" s="1884" t="s">
        <v>17797</v>
      </c>
      <c r="J8611" s="1875" t="s">
        <v>2187</v>
      </c>
      <c r="K8611" s="1901" t="s">
        <v>1198</v>
      </c>
      <c r="L8611" s="1875" t="s">
        <v>2187</v>
      </c>
      <c r="P8611" s="2033" t="s">
        <v>19358</v>
      </c>
    </row>
    <row r="8612" spans="1:16">
      <c r="A8612" s="9" t="s">
        <v>18371</v>
      </c>
      <c r="B8612" s="1901" t="s">
        <v>18483</v>
      </c>
      <c r="C8612" s="1879" t="s">
        <v>923</v>
      </c>
      <c r="D8612" s="2284" t="s">
        <v>9347</v>
      </c>
      <c r="E8612" s="2498">
        <v>42136</v>
      </c>
      <c r="F8612" s="1936">
        <f t="shared" si="1800"/>
        <v>42153</v>
      </c>
      <c r="G8612" s="2498">
        <f t="shared" si="1801"/>
        <v>42157</v>
      </c>
      <c r="H8612" s="1884" t="s">
        <v>18148</v>
      </c>
      <c r="I8612" s="1884" t="s">
        <v>17797</v>
      </c>
      <c r="J8612" s="1875" t="s">
        <v>2187</v>
      </c>
      <c r="K8612" s="1901" t="s">
        <v>1198</v>
      </c>
      <c r="L8612" s="1875" t="s">
        <v>2187</v>
      </c>
      <c r="P8612" s="2033" t="s">
        <v>19113</v>
      </c>
    </row>
    <row r="8613" spans="1:16">
      <c r="A8613" s="9" t="s">
        <v>18372</v>
      </c>
      <c r="B8613" s="1901" t="s">
        <v>18483</v>
      </c>
      <c r="C8613" s="1879" t="s">
        <v>923</v>
      </c>
      <c r="D8613" s="2284" t="s">
        <v>9347</v>
      </c>
      <c r="E8613" s="2498">
        <v>42136</v>
      </c>
      <c r="F8613" s="1936">
        <f t="shared" si="1800"/>
        <v>42153</v>
      </c>
      <c r="G8613" s="2498">
        <f t="shared" si="1801"/>
        <v>42157</v>
      </c>
      <c r="H8613" s="1884" t="s">
        <v>18148</v>
      </c>
      <c r="I8613" s="1884" t="s">
        <v>17797</v>
      </c>
      <c r="J8613" s="1875" t="s">
        <v>2187</v>
      </c>
      <c r="K8613" s="1901" t="s">
        <v>1198</v>
      </c>
      <c r="L8613" s="1875" t="s">
        <v>2187</v>
      </c>
      <c r="P8613" s="2033" t="s">
        <v>19359</v>
      </c>
    </row>
    <row r="8614" spans="1:16">
      <c r="A8614" s="9" t="s">
        <v>18373</v>
      </c>
      <c r="B8614" s="1901" t="s">
        <v>18483</v>
      </c>
      <c r="C8614" s="1879" t="s">
        <v>923</v>
      </c>
      <c r="D8614" s="2284" t="s">
        <v>9347</v>
      </c>
      <c r="E8614" s="2498">
        <v>42136</v>
      </c>
      <c r="F8614" s="1936">
        <f t="shared" si="1800"/>
        <v>42153</v>
      </c>
      <c r="G8614" s="2498">
        <f t="shared" si="1801"/>
        <v>42157</v>
      </c>
      <c r="H8614" s="1884" t="s">
        <v>18148</v>
      </c>
      <c r="I8614" s="1884" t="s">
        <v>17797</v>
      </c>
      <c r="J8614" s="1875" t="s">
        <v>2187</v>
      </c>
      <c r="K8614" s="1901" t="s">
        <v>1198</v>
      </c>
      <c r="L8614" s="1875" t="s">
        <v>2187</v>
      </c>
      <c r="P8614" s="2033" t="s">
        <v>19360</v>
      </c>
    </row>
    <row r="8615" spans="1:16">
      <c r="A8615" s="1103" t="s">
        <v>10863</v>
      </c>
      <c r="B8615" s="1881" t="s">
        <v>17010</v>
      </c>
      <c r="C8615" s="1611"/>
      <c r="D8615" s="1881"/>
      <c r="E8615" s="1903"/>
      <c r="F8615" s="1903"/>
      <c r="G8615" s="1903"/>
      <c r="H8615" s="589"/>
      <c r="I8615" s="589"/>
      <c r="J8615" s="1694" t="s">
        <v>1007</v>
      </c>
      <c r="K8615" s="1694" t="s">
        <v>1197</v>
      </c>
    </row>
    <row r="8616" spans="1:16" s="1687" customFormat="1">
      <c r="A8616" s="564"/>
      <c r="B8616" s="565" t="s">
        <v>18197</v>
      </c>
      <c r="C8616" s="565"/>
      <c r="D8616" s="566" t="s">
        <v>6175</v>
      </c>
      <c r="E8616" s="2645">
        <v>42137</v>
      </c>
      <c r="F8616" s="2012">
        <f t="shared" ref="F8616" si="1802">E8616+17</f>
        <v>42154</v>
      </c>
      <c r="G8616" s="2012">
        <f t="shared" ref="G8616" si="1803">E8616+21</f>
        <v>42158</v>
      </c>
      <c r="H8616" s="567" t="s">
        <v>15341</v>
      </c>
      <c r="I8616" s="567" t="s">
        <v>15340</v>
      </c>
      <c r="J8616" s="565" t="s">
        <v>2132</v>
      </c>
      <c r="K8616" s="660"/>
      <c r="O8616" s="584"/>
    </row>
    <row r="8617" spans="1:16">
      <c r="A8617" s="569"/>
      <c r="B8617" s="569"/>
      <c r="C8617" s="563"/>
      <c r="D8617" s="566" t="s">
        <v>6175</v>
      </c>
      <c r="E8617" s="2645">
        <v>42137</v>
      </c>
      <c r="F8617" s="2012">
        <f t="shared" ref="F8617" si="1804">E8617+17</f>
        <v>42154</v>
      </c>
      <c r="G8617" s="2012">
        <f t="shared" ref="G8617" si="1805">E8617+21</f>
        <v>42158</v>
      </c>
      <c r="H8617" s="567" t="s">
        <v>15341</v>
      </c>
      <c r="I8617" s="567" t="s">
        <v>15340</v>
      </c>
      <c r="J8617" s="565" t="s">
        <v>2132</v>
      </c>
      <c r="K8617" s="569"/>
    </row>
    <row r="8618" spans="1:16">
      <c r="A8618" s="817" t="s">
        <v>10500</v>
      </c>
      <c r="B8618" s="1881" t="s">
        <v>18393</v>
      </c>
      <c r="C8618" s="1912"/>
      <c r="D8618" s="1881"/>
      <c r="E8618" s="1903"/>
      <c r="F8618" s="1903"/>
      <c r="G8618" s="1903"/>
      <c r="H8618" s="1923"/>
      <c r="I8618" s="1923"/>
      <c r="J8618" s="1876" t="s">
        <v>4331</v>
      </c>
      <c r="K8618" s="1877" t="s">
        <v>1197</v>
      </c>
    </row>
    <row r="8619" spans="1:16">
      <c r="A8619" s="1870" t="s">
        <v>18389</v>
      </c>
      <c r="B8619" s="1901" t="s">
        <v>18191</v>
      </c>
      <c r="C8619" s="1879" t="s">
        <v>922</v>
      </c>
      <c r="D8619" s="1870" t="s">
        <v>9031</v>
      </c>
      <c r="E8619" s="1874">
        <v>42137</v>
      </c>
      <c r="F8619" s="1874">
        <f>E8619+17</f>
        <v>42154</v>
      </c>
      <c r="G8619" s="1873">
        <f>E8619+21</f>
        <v>42158</v>
      </c>
      <c r="H8619" s="1906" t="s">
        <v>16817</v>
      </c>
      <c r="I8619" s="1906" t="s">
        <v>16818</v>
      </c>
      <c r="J8619" s="1875" t="s">
        <v>2187</v>
      </c>
      <c r="K8619" s="1901" t="s">
        <v>1198</v>
      </c>
      <c r="P8619" s="2033" t="s">
        <v>19114</v>
      </c>
    </row>
    <row r="8620" spans="1:16">
      <c r="A8620" s="2032" t="s">
        <v>18394</v>
      </c>
      <c r="B8620" s="1901" t="s">
        <v>18199</v>
      </c>
      <c r="C8620" s="1879" t="s">
        <v>923</v>
      </c>
      <c r="D8620" s="1870" t="s">
        <v>9031</v>
      </c>
      <c r="E8620" s="1874">
        <v>42137</v>
      </c>
      <c r="F8620" s="1874">
        <f t="shared" ref="F8620:F8623" si="1806">E8620+17</f>
        <v>42154</v>
      </c>
      <c r="G8620" s="1873">
        <f t="shared" ref="G8620:G8623" si="1807">E8620+21</f>
        <v>42158</v>
      </c>
      <c r="H8620" s="1906" t="s">
        <v>16817</v>
      </c>
      <c r="I8620" s="1906" t="s">
        <v>16818</v>
      </c>
      <c r="J8620" s="1875" t="s">
        <v>2187</v>
      </c>
      <c r="K8620" s="1901" t="s">
        <v>1198</v>
      </c>
      <c r="O8620" s="1897">
        <v>42165</v>
      </c>
      <c r="P8620" s="2032" t="s">
        <v>18628</v>
      </c>
    </row>
    <row r="8621" spans="1:16">
      <c r="A8621" s="2032" t="s">
        <v>18390</v>
      </c>
      <c r="B8621" s="1901" t="s">
        <v>18199</v>
      </c>
      <c r="C8621" s="1879" t="s">
        <v>923</v>
      </c>
      <c r="D8621" s="1870" t="s">
        <v>9031</v>
      </c>
      <c r="E8621" s="1874">
        <v>42137</v>
      </c>
      <c r="F8621" s="1874">
        <f t="shared" si="1806"/>
        <v>42154</v>
      </c>
      <c r="G8621" s="1873">
        <f t="shared" si="1807"/>
        <v>42158</v>
      </c>
      <c r="H8621" s="1906" t="s">
        <v>16817</v>
      </c>
      <c r="I8621" s="1906" t="s">
        <v>16818</v>
      </c>
      <c r="J8621" s="1875" t="s">
        <v>2187</v>
      </c>
      <c r="K8621" s="1901" t="s">
        <v>1198</v>
      </c>
      <c r="P8621" s="2033" t="s">
        <v>19114</v>
      </c>
    </row>
    <row r="8622" spans="1:16">
      <c r="A8622" s="2032" t="s">
        <v>18391</v>
      </c>
      <c r="B8622" s="1901" t="s">
        <v>18199</v>
      </c>
      <c r="C8622" s="1879" t="s">
        <v>923</v>
      </c>
      <c r="D8622" s="1870" t="s">
        <v>9031</v>
      </c>
      <c r="E8622" s="1874">
        <v>42137</v>
      </c>
      <c r="F8622" s="1874">
        <f t="shared" si="1806"/>
        <v>42154</v>
      </c>
      <c r="G8622" s="1873">
        <f t="shared" si="1807"/>
        <v>42158</v>
      </c>
      <c r="H8622" s="1906" t="s">
        <v>16817</v>
      </c>
      <c r="I8622" s="1906" t="s">
        <v>16818</v>
      </c>
      <c r="J8622" s="1875" t="s">
        <v>2187</v>
      </c>
      <c r="K8622" s="1901" t="s">
        <v>1198</v>
      </c>
      <c r="O8622" s="1897">
        <v>42215</v>
      </c>
      <c r="P8622" s="2033" t="s">
        <v>4612</v>
      </c>
    </row>
    <row r="8623" spans="1:16">
      <c r="A8623" s="2032" t="s">
        <v>18392</v>
      </c>
      <c r="B8623" s="1901" t="s">
        <v>18199</v>
      </c>
      <c r="C8623" s="1879" t="s">
        <v>923</v>
      </c>
      <c r="D8623" s="1870" t="s">
        <v>9031</v>
      </c>
      <c r="E8623" s="1874">
        <v>42137</v>
      </c>
      <c r="F8623" s="1874">
        <f t="shared" si="1806"/>
        <v>42154</v>
      </c>
      <c r="G8623" s="1873">
        <f t="shared" si="1807"/>
        <v>42158</v>
      </c>
      <c r="H8623" s="1906" t="s">
        <v>16817</v>
      </c>
      <c r="I8623" s="1906" t="s">
        <v>16818</v>
      </c>
      <c r="J8623" s="1875" t="s">
        <v>2187</v>
      </c>
      <c r="K8623" s="1901" t="s">
        <v>1198</v>
      </c>
      <c r="O8623" s="1897">
        <v>42215</v>
      </c>
      <c r="P8623" s="2033" t="s">
        <v>4612</v>
      </c>
    </row>
    <row r="8624" spans="1:16">
      <c r="A8624" s="2504" t="s">
        <v>10501</v>
      </c>
      <c r="B8624" s="1607" t="s">
        <v>18246</v>
      </c>
      <c r="C8624" s="1912"/>
      <c r="D8624" s="2499" t="s">
        <v>18247</v>
      </c>
      <c r="E8624" s="2499"/>
      <c r="F8624" s="2499"/>
      <c r="G8624" s="2499"/>
      <c r="H8624" s="1923"/>
      <c r="I8624" s="1923"/>
      <c r="J8624" s="1876" t="s">
        <v>4331</v>
      </c>
      <c r="K8624" s="1877" t="s">
        <v>1197</v>
      </c>
      <c r="L8624" s="1694" t="s">
        <v>1007</v>
      </c>
    </row>
    <row r="8625" spans="1:16">
      <c r="A8625" s="2284" t="s">
        <v>18513</v>
      </c>
      <c r="B8625" s="1901" t="s">
        <v>18191</v>
      </c>
      <c r="C8625" s="1879" t="s">
        <v>923</v>
      </c>
      <c r="D8625" s="2284" t="s">
        <v>9347</v>
      </c>
      <c r="E8625" s="2498">
        <v>42136</v>
      </c>
      <c r="F8625" s="1936">
        <f t="shared" ref="F8625" si="1808">E8625+17</f>
        <v>42153</v>
      </c>
      <c r="G8625" s="2498">
        <f t="shared" ref="G8625" si="1809">E8625+21</f>
        <v>42157</v>
      </c>
      <c r="H8625" s="1107" t="s">
        <v>18147</v>
      </c>
      <c r="I8625" s="1884" t="s">
        <v>17797</v>
      </c>
      <c r="J8625" s="1875" t="s">
        <v>2187</v>
      </c>
      <c r="K8625" s="1901" t="s">
        <v>1198</v>
      </c>
      <c r="L8625" s="1875" t="s">
        <v>2187</v>
      </c>
      <c r="P8625" s="2033" t="s">
        <v>19361</v>
      </c>
    </row>
    <row r="8626" spans="1:16" s="2032" customFormat="1">
      <c r="A8626" s="2687" t="s">
        <v>17301</v>
      </c>
      <c r="B8626" s="1869" t="s">
        <v>18380</v>
      </c>
      <c r="C8626" s="1912"/>
      <c r="D8626" s="1903"/>
      <c r="E8626" s="1903"/>
      <c r="F8626" s="1903"/>
      <c r="G8626" s="1903"/>
      <c r="H8626" s="1923"/>
      <c r="I8626" s="1923"/>
      <c r="J8626" s="1877" t="s">
        <v>2166</v>
      </c>
      <c r="K8626" s="1877" t="s">
        <v>1196</v>
      </c>
      <c r="O8626" s="1898"/>
    </row>
    <row r="8627" spans="1:16" s="2032" customFormat="1">
      <c r="A8627" s="2032" t="s">
        <v>18395</v>
      </c>
      <c r="B8627" s="1896" t="s">
        <v>18381</v>
      </c>
      <c r="C8627" s="1879" t="s">
        <v>922</v>
      </c>
      <c r="D8627" s="1868" t="s">
        <v>17301</v>
      </c>
      <c r="E8627" s="2034">
        <v>42138</v>
      </c>
      <c r="F8627" s="1874">
        <f t="shared" ref="F8627" si="1810">E8627+17</f>
        <v>42155</v>
      </c>
      <c r="G8627" s="1874">
        <f t="shared" ref="G8627" si="1811">E8627+21</f>
        <v>42159</v>
      </c>
      <c r="H8627" s="764" t="s">
        <v>17302</v>
      </c>
      <c r="I8627" s="764" t="s">
        <v>17303</v>
      </c>
      <c r="J8627" s="721" t="s">
        <v>943</v>
      </c>
      <c r="K8627" s="1901" t="s">
        <v>1198</v>
      </c>
      <c r="O8627" s="1897">
        <v>42186</v>
      </c>
      <c r="P8627" s="2032" t="s">
        <v>4612</v>
      </c>
    </row>
    <row r="8628" spans="1:16" s="2032" customFormat="1">
      <c r="A8628" s="2514" t="s">
        <v>18396</v>
      </c>
      <c r="B8628" s="1896" t="s">
        <v>18381</v>
      </c>
      <c r="C8628" s="1932" t="s">
        <v>922</v>
      </c>
      <c r="D8628" s="1905" t="s">
        <v>17301</v>
      </c>
      <c r="E8628" s="1554">
        <v>42138</v>
      </c>
      <c r="F8628" s="1983">
        <f t="shared" ref="F8628:F8635" si="1812">E8628+17</f>
        <v>42155</v>
      </c>
      <c r="G8628" s="1983">
        <f t="shared" ref="G8628:G8635" si="1813">E8628+21</f>
        <v>42159</v>
      </c>
      <c r="H8628" s="2668" t="s">
        <v>17302</v>
      </c>
      <c r="I8628" s="2668" t="s">
        <v>17303</v>
      </c>
      <c r="J8628" s="1472" t="s">
        <v>943</v>
      </c>
      <c r="K8628" s="1472" t="s">
        <v>943</v>
      </c>
      <c r="M8628" s="1917"/>
      <c r="N8628" s="1917"/>
      <c r="O8628" s="1897">
        <v>42186</v>
      </c>
      <c r="P8628" s="2032" t="s">
        <v>4612</v>
      </c>
    </row>
    <row r="8629" spans="1:16" s="2032" customFormat="1">
      <c r="A8629" s="2514" t="s">
        <v>18397</v>
      </c>
      <c r="B8629" s="1896" t="s">
        <v>18381</v>
      </c>
      <c r="C8629" s="1932" t="s">
        <v>922</v>
      </c>
      <c r="D8629" s="1905" t="s">
        <v>17301</v>
      </c>
      <c r="E8629" s="1554">
        <v>42138</v>
      </c>
      <c r="F8629" s="1983">
        <f t="shared" si="1812"/>
        <v>42155</v>
      </c>
      <c r="G8629" s="1983">
        <f t="shared" si="1813"/>
        <v>42159</v>
      </c>
      <c r="H8629" s="2668" t="s">
        <v>17302</v>
      </c>
      <c r="I8629" s="2668" t="s">
        <v>17303</v>
      </c>
      <c r="J8629" s="1472" t="s">
        <v>943</v>
      </c>
      <c r="K8629" s="1472" t="s">
        <v>943</v>
      </c>
      <c r="M8629" s="1917"/>
      <c r="N8629" s="1917"/>
      <c r="O8629" s="1897">
        <v>42186</v>
      </c>
      <c r="P8629" s="2032" t="s">
        <v>4612</v>
      </c>
    </row>
    <row r="8630" spans="1:16" s="2032" customFormat="1">
      <c r="A8630" s="2284" t="s">
        <v>18398</v>
      </c>
      <c r="B8630" s="1879" t="s">
        <v>18514</v>
      </c>
      <c r="C8630" s="1879" t="s">
        <v>923</v>
      </c>
      <c r="D8630" s="1868" t="s">
        <v>17301</v>
      </c>
      <c r="E8630" s="2034">
        <v>42138</v>
      </c>
      <c r="F8630" s="1874">
        <f t="shared" si="1812"/>
        <v>42155</v>
      </c>
      <c r="G8630" s="1874">
        <f t="shared" si="1813"/>
        <v>42159</v>
      </c>
      <c r="H8630" s="764" t="s">
        <v>17302</v>
      </c>
      <c r="I8630" s="764" t="s">
        <v>17303</v>
      </c>
      <c r="J8630" s="721" t="s">
        <v>943</v>
      </c>
      <c r="K8630" s="1901" t="s">
        <v>1198</v>
      </c>
      <c r="O8630" s="1897">
        <v>42215</v>
      </c>
      <c r="P8630" s="2033" t="s">
        <v>4612</v>
      </c>
    </row>
    <row r="8631" spans="1:16" s="2032" customFormat="1">
      <c r="A8631" s="2284" t="s">
        <v>18399</v>
      </c>
      <c r="B8631" s="1879" t="s">
        <v>18514</v>
      </c>
      <c r="C8631" s="1879" t="s">
        <v>923</v>
      </c>
      <c r="D8631" s="1868" t="s">
        <v>17301</v>
      </c>
      <c r="E8631" s="2034">
        <v>42138</v>
      </c>
      <c r="F8631" s="1874">
        <f t="shared" si="1812"/>
        <v>42155</v>
      </c>
      <c r="G8631" s="1874">
        <f t="shared" si="1813"/>
        <v>42159</v>
      </c>
      <c r="H8631" s="764" t="s">
        <v>17302</v>
      </c>
      <c r="I8631" s="764" t="s">
        <v>17303</v>
      </c>
      <c r="J8631" s="721" t="s">
        <v>943</v>
      </c>
      <c r="K8631" s="1901" t="s">
        <v>1198</v>
      </c>
      <c r="O8631" s="1897">
        <v>42215</v>
      </c>
      <c r="P8631" s="2033" t="s">
        <v>4612</v>
      </c>
    </row>
    <row r="8632" spans="1:16" s="2032" customFormat="1">
      <c r="A8632" s="2514" t="s">
        <v>18400</v>
      </c>
      <c r="B8632" s="1879" t="s">
        <v>18514</v>
      </c>
      <c r="C8632" s="1932" t="s">
        <v>923</v>
      </c>
      <c r="D8632" s="1905" t="s">
        <v>17301</v>
      </c>
      <c r="E8632" s="1554">
        <v>42138</v>
      </c>
      <c r="F8632" s="1983">
        <f t="shared" si="1812"/>
        <v>42155</v>
      </c>
      <c r="G8632" s="1983">
        <f t="shared" si="1813"/>
        <v>42159</v>
      </c>
      <c r="H8632" s="2668" t="s">
        <v>17302</v>
      </c>
      <c r="I8632" s="2668" t="s">
        <v>17303</v>
      </c>
      <c r="J8632" s="1472" t="s">
        <v>943</v>
      </c>
      <c r="K8632" s="1472" t="s">
        <v>943</v>
      </c>
      <c r="M8632" s="1917"/>
      <c r="N8632" s="1917"/>
      <c r="O8632" s="1366">
        <v>42160</v>
      </c>
      <c r="P8632" s="1917" t="s">
        <v>4959</v>
      </c>
    </row>
    <row r="8633" spans="1:16" s="2032" customFormat="1">
      <c r="A8633" s="2514" t="s">
        <v>18401</v>
      </c>
      <c r="B8633" s="1879" t="s">
        <v>18514</v>
      </c>
      <c r="C8633" s="1932" t="s">
        <v>923</v>
      </c>
      <c r="D8633" s="1905" t="s">
        <v>17301</v>
      </c>
      <c r="E8633" s="1554">
        <v>42138</v>
      </c>
      <c r="F8633" s="1983">
        <f t="shared" si="1812"/>
        <v>42155</v>
      </c>
      <c r="G8633" s="1983">
        <f t="shared" si="1813"/>
        <v>42159</v>
      </c>
      <c r="H8633" s="2668" t="s">
        <v>17302</v>
      </c>
      <c r="I8633" s="2668" t="s">
        <v>17303</v>
      </c>
      <c r="J8633" s="1472" t="s">
        <v>943</v>
      </c>
      <c r="K8633" s="1472" t="s">
        <v>943</v>
      </c>
      <c r="M8633" s="1917"/>
      <c r="N8633" s="1917"/>
      <c r="O8633" s="1366">
        <v>42160</v>
      </c>
      <c r="P8633" s="1917" t="s">
        <v>4959</v>
      </c>
    </row>
    <row r="8634" spans="1:16" s="2032" customFormat="1">
      <c r="A8634" s="2284" t="s">
        <v>18402</v>
      </c>
      <c r="B8634" s="1879" t="s">
        <v>18514</v>
      </c>
      <c r="C8634" s="1879" t="s">
        <v>923</v>
      </c>
      <c r="D8634" s="1868" t="s">
        <v>17301</v>
      </c>
      <c r="E8634" s="2034">
        <v>42138</v>
      </c>
      <c r="F8634" s="1874">
        <f t="shared" si="1812"/>
        <v>42155</v>
      </c>
      <c r="G8634" s="1874">
        <f t="shared" si="1813"/>
        <v>42159</v>
      </c>
      <c r="H8634" s="764" t="s">
        <v>17302</v>
      </c>
      <c r="I8634" s="764" t="s">
        <v>17303</v>
      </c>
      <c r="J8634" s="721" t="s">
        <v>943</v>
      </c>
      <c r="K8634" s="1901" t="s">
        <v>1198</v>
      </c>
      <c r="O8634" s="1897">
        <v>42215</v>
      </c>
      <c r="P8634" s="2033" t="s">
        <v>4612</v>
      </c>
    </row>
    <row r="8635" spans="1:16" s="2032" customFormat="1">
      <c r="A8635" s="2284" t="s">
        <v>18403</v>
      </c>
      <c r="B8635" s="1879" t="s">
        <v>18514</v>
      </c>
      <c r="C8635" s="1879" t="s">
        <v>923</v>
      </c>
      <c r="D8635" s="1868" t="s">
        <v>17301</v>
      </c>
      <c r="E8635" s="2034">
        <v>42138</v>
      </c>
      <c r="F8635" s="1874">
        <f t="shared" si="1812"/>
        <v>42155</v>
      </c>
      <c r="G8635" s="1874">
        <f t="shared" si="1813"/>
        <v>42159</v>
      </c>
      <c r="H8635" s="764" t="s">
        <v>17302</v>
      </c>
      <c r="I8635" s="764" t="s">
        <v>17303</v>
      </c>
      <c r="J8635" s="721" t="s">
        <v>943</v>
      </c>
      <c r="K8635" s="1901" t="s">
        <v>1198</v>
      </c>
      <c r="O8635" s="1897">
        <v>42215</v>
      </c>
      <c r="P8635" s="2033" t="s">
        <v>4612</v>
      </c>
    </row>
    <row r="8636" spans="1:16" s="2032" customFormat="1">
      <c r="A8636" s="2284" t="s">
        <v>18404</v>
      </c>
      <c r="B8636" s="1879" t="s">
        <v>18514</v>
      </c>
      <c r="C8636" s="1879" t="s">
        <v>923</v>
      </c>
      <c r="D8636" s="1868" t="s">
        <v>17301</v>
      </c>
      <c r="E8636" s="2034">
        <v>42138</v>
      </c>
      <c r="F8636" s="1874">
        <f t="shared" ref="F8636" si="1814">E8636+17</f>
        <v>42155</v>
      </c>
      <c r="G8636" s="1874">
        <f t="shared" ref="G8636" si="1815">E8636+21</f>
        <v>42159</v>
      </c>
      <c r="H8636" s="764" t="s">
        <v>17302</v>
      </c>
      <c r="I8636" s="764" t="s">
        <v>17303</v>
      </c>
      <c r="J8636" s="721" t="s">
        <v>943</v>
      </c>
      <c r="K8636" s="1901" t="s">
        <v>1198</v>
      </c>
      <c r="O8636" s="1897">
        <v>42215</v>
      </c>
      <c r="P8636" s="2033" t="s">
        <v>4612</v>
      </c>
    </row>
    <row r="8637" spans="1:16">
      <c r="A8637" s="2500" t="s">
        <v>15540</v>
      </c>
      <c r="B8637" s="1902" t="s">
        <v>18248</v>
      </c>
      <c r="C8637" s="1912"/>
      <c r="D8637" s="2499"/>
      <c r="E8637" s="2499"/>
      <c r="F8637" s="2499"/>
      <c r="G8637" s="2499"/>
      <c r="H8637" s="1923"/>
      <c r="I8637" s="1923"/>
      <c r="J8637" s="1877" t="s">
        <v>14547</v>
      </c>
      <c r="K8637" s="1877" t="s">
        <v>1197</v>
      </c>
    </row>
    <row r="8638" spans="1:16">
      <c r="A8638" s="2284" t="s">
        <v>18413</v>
      </c>
      <c r="B8638" s="1901" t="s">
        <v>18250</v>
      </c>
      <c r="C8638" s="1879" t="s">
        <v>922</v>
      </c>
      <c r="D8638" s="2284" t="s">
        <v>14545</v>
      </c>
      <c r="E8638" s="2498">
        <v>42140</v>
      </c>
      <c r="F8638" s="1936">
        <f t="shared" ref="F8638" si="1816">E8638+17</f>
        <v>42157</v>
      </c>
      <c r="G8638" s="2498">
        <f t="shared" ref="G8638" si="1817">E8638+21</f>
        <v>42161</v>
      </c>
      <c r="H8638" s="2444" t="s">
        <v>16821</v>
      </c>
      <c r="I8638" s="2444" t="s">
        <v>16822</v>
      </c>
      <c r="J8638" s="1875" t="s">
        <v>2187</v>
      </c>
      <c r="K8638" s="1901" t="s">
        <v>1198</v>
      </c>
      <c r="O8638" s="1897">
        <v>42201</v>
      </c>
      <c r="P8638" s="2033" t="s">
        <v>4612</v>
      </c>
    </row>
    <row r="8639" spans="1:16">
      <c r="A8639" s="2284" t="s">
        <v>18414</v>
      </c>
      <c r="B8639" s="1901" t="s">
        <v>18250</v>
      </c>
      <c r="C8639" s="1879" t="s">
        <v>922</v>
      </c>
      <c r="D8639" s="2284" t="s">
        <v>14545</v>
      </c>
      <c r="E8639" s="2498">
        <v>42140</v>
      </c>
      <c r="F8639" s="1936">
        <f t="shared" ref="F8639:F8645" si="1818">E8639+17</f>
        <v>42157</v>
      </c>
      <c r="G8639" s="2498">
        <f t="shared" ref="G8639:G8645" si="1819">E8639+21</f>
        <v>42161</v>
      </c>
      <c r="H8639" s="2444" t="s">
        <v>16821</v>
      </c>
      <c r="I8639" s="2444" t="s">
        <v>16822</v>
      </c>
      <c r="J8639" s="1875" t="s">
        <v>2187</v>
      </c>
      <c r="K8639" s="1901" t="s">
        <v>1198</v>
      </c>
      <c r="O8639" s="1897">
        <v>42201</v>
      </c>
      <c r="P8639" s="2033" t="s">
        <v>4612</v>
      </c>
    </row>
    <row r="8640" spans="1:16">
      <c r="A8640" s="2284" t="s">
        <v>18415</v>
      </c>
      <c r="B8640" s="1901" t="s">
        <v>18518</v>
      </c>
      <c r="C8640" s="1879" t="s">
        <v>923</v>
      </c>
      <c r="D8640" s="2284" t="s">
        <v>14545</v>
      </c>
      <c r="E8640" s="2498">
        <v>42140</v>
      </c>
      <c r="F8640" s="1936">
        <f t="shared" si="1818"/>
        <v>42157</v>
      </c>
      <c r="G8640" s="2498">
        <f t="shared" si="1819"/>
        <v>42161</v>
      </c>
      <c r="H8640" s="2444" t="s">
        <v>16821</v>
      </c>
      <c r="I8640" s="2444" t="s">
        <v>16822</v>
      </c>
      <c r="J8640" s="1875" t="s">
        <v>2187</v>
      </c>
      <c r="K8640" s="1901" t="s">
        <v>1198</v>
      </c>
      <c r="O8640" s="1897">
        <v>42186</v>
      </c>
      <c r="P8640" s="2032" t="s">
        <v>4612</v>
      </c>
    </row>
    <row r="8641" spans="1:16">
      <c r="A8641" s="2514" t="s">
        <v>18416</v>
      </c>
      <c r="B8641" s="1901" t="s">
        <v>18518</v>
      </c>
      <c r="C8641" s="1932" t="s">
        <v>923</v>
      </c>
      <c r="D8641" s="2514" t="s">
        <v>14545</v>
      </c>
      <c r="E8641" s="2517">
        <v>42140</v>
      </c>
      <c r="F8641" s="2518">
        <f t="shared" si="1818"/>
        <v>42157</v>
      </c>
      <c r="G8641" s="2517">
        <f t="shared" si="1819"/>
        <v>42161</v>
      </c>
      <c r="H8641" s="733" t="s">
        <v>16821</v>
      </c>
      <c r="I8641" s="733" t="s">
        <v>16822</v>
      </c>
      <c r="J8641" s="1930" t="s">
        <v>2187</v>
      </c>
      <c r="K8641" s="1472" t="s">
        <v>943</v>
      </c>
      <c r="L8641" s="1917"/>
      <c r="M8641" s="1917"/>
      <c r="N8641" s="1917"/>
      <c r="O8641" s="1897">
        <v>42186</v>
      </c>
      <c r="P8641" s="2032" t="s">
        <v>4612</v>
      </c>
    </row>
    <row r="8642" spans="1:16">
      <c r="A8642" s="2284" t="s">
        <v>18417</v>
      </c>
      <c r="B8642" s="1901" t="s">
        <v>18518</v>
      </c>
      <c r="C8642" s="1879" t="s">
        <v>923</v>
      </c>
      <c r="D8642" s="2284" t="s">
        <v>14545</v>
      </c>
      <c r="E8642" s="2498">
        <v>42140</v>
      </c>
      <c r="F8642" s="1936">
        <f t="shared" si="1818"/>
        <v>42157</v>
      </c>
      <c r="G8642" s="2498">
        <f t="shared" si="1819"/>
        <v>42161</v>
      </c>
      <c r="H8642" s="2444" t="s">
        <v>16821</v>
      </c>
      <c r="I8642" s="2444" t="s">
        <v>16822</v>
      </c>
      <c r="J8642" s="1875" t="s">
        <v>2187</v>
      </c>
      <c r="K8642" s="1901" t="s">
        <v>1198</v>
      </c>
      <c r="O8642" s="1897">
        <v>42186</v>
      </c>
      <c r="P8642" s="2032" t="s">
        <v>4612</v>
      </c>
    </row>
    <row r="8643" spans="1:16">
      <c r="A8643" s="2284" t="s">
        <v>18418</v>
      </c>
      <c r="B8643" s="1901" t="s">
        <v>18519</v>
      </c>
      <c r="C8643" s="1879" t="s">
        <v>923</v>
      </c>
      <c r="D8643" s="2284" t="s">
        <v>14545</v>
      </c>
      <c r="E8643" s="2498">
        <v>42140</v>
      </c>
      <c r="F8643" s="1936">
        <f t="shared" si="1818"/>
        <v>42157</v>
      </c>
      <c r="G8643" s="2498">
        <f t="shared" si="1819"/>
        <v>42161</v>
      </c>
      <c r="H8643" s="2444" t="s">
        <v>16821</v>
      </c>
      <c r="I8643" s="2444" t="s">
        <v>16822</v>
      </c>
      <c r="J8643" s="1875" t="s">
        <v>2187</v>
      </c>
      <c r="K8643" s="1901" t="s">
        <v>1198</v>
      </c>
      <c r="O8643" s="1897">
        <v>42201</v>
      </c>
      <c r="P8643" s="2033" t="s">
        <v>4612</v>
      </c>
    </row>
    <row r="8644" spans="1:16">
      <c r="A8644" s="2284" t="s">
        <v>18419</v>
      </c>
      <c r="B8644" s="1901" t="s">
        <v>18519</v>
      </c>
      <c r="C8644" s="1879" t="s">
        <v>923</v>
      </c>
      <c r="D8644" s="2284" t="s">
        <v>14545</v>
      </c>
      <c r="E8644" s="2498">
        <v>42140</v>
      </c>
      <c r="F8644" s="1936">
        <f t="shared" si="1818"/>
        <v>42157</v>
      </c>
      <c r="G8644" s="2498">
        <f t="shared" si="1819"/>
        <v>42161</v>
      </c>
      <c r="H8644" s="2444" t="s">
        <v>16821</v>
      </c>
      <c r="I8644" s="2444" t="s">
        <v>16822</v>
      </c>
      <c r="J8644" s="1875" t="s">
        <v>2187</v>
      </c>
      <c r="K8644" s="1901" t="s">
        <v>1198</v>
      </c>
      <c r="O8644" s="1897">
        <v>42201</v>
      </c>
      <c r="P8644" s="2033" t="s">
        <v>4612</v>
      </c>
    </row>
    <row r="8645" spans="1:16">
      <c r="A8645" s="2284" t="s">
        <v>18420</v>
      </c>
      <c r="B8645" s="1901" t="s">
        <v>18519</v>
      </c>
      <c r="C8645" s="1879" t="s">
        <v>923</v>
      </c>
      <c r="D8645" s="2284" t="s">
        <v>14545</v>
      </c>
      <c r="E8645" s="2498">
        <v>42140</v>
      </c>
      <c r="F8645" s="1936">
        <f t="shared" si="1818"/>
        <v>42157</v>
      </c>
      <c r="G8645" s="2498">
        <f t="shared" si="1819"/>
        <v>42161</v>
      </c>
      <c r="H8645" s="2444" t="s">
        <v>16821</v>
      </c>
      <c r="I8645" s="2444" t="s">
        <v>16822</v>
      </c>
      <c r="J8645" s="1875" t="s">
        <v>2187</v>
      </c>
      <c r="K8645" s="1901" t="s">
        <v>1198</v>
      </c>
      <c r="O8645" s="1897">
        <v>42201</v>
      </c>
      <c r="P8645" s="2033" t="s">
        <v>4612</v>
      </c>
    </row>
    <row r="8646" spans="1:16">
      <c r="A8646" s="2120" t="s">
        <v>5157</v>
      </c>
      <c r="B8646" s="1881" t="s">
        <v>18255</v>
      </c>
      <c r="C8646" s="1912"/>
      <c r="D8646" s="1881"/>
      <c r="E8646" s="1903"/>
      <c r="F8646" s="1903"/>
      <c r="G8646" s="1903"/>
      <c r="H8646" s="1923"/>
      <c r="I8646" s="1923"/>
      <c r="J8646" s="1876" t="s">
        <v>4331</v>
      </c>
      <c r="K8646" s="1877" t="s">
        <v>1196</v>
      </c>
      <c r="L8646" s="1877" t="s">
        <v>2165</v>
      </c>
      <c r="M8646" s="1877" t="s">
        <v>1953</v>
      </c>
      <c r="N8646" s="1877" t="s">
        <v>2166</v>
      </c>
    </row>
    <row r="8647" spans="1:16" s="1711" customFormat="1">
      <c r="A8647" s="555"/>
      <c r="B8647" s="660" t="s">
        <v>18251</v>
      </c>
      <c r="C8647" s="660"/>
      <c r="D8647" s="1360" t="s">
        <v>6389</v>
      </c>
      <c r="E8647" s="1111">
        <v>42142</v>
      </c>
      <c r="F8647" s="1311">
        <f>E8647+17</f>
        <v>42159</v>
      </c>
      <c r="G8647" s="1311">
        <f>E8647+21</f>
        <v>42163</v>
      </c>
      <c r="H8647" s="1052" t="s">
        <v>16840</v>
      </c>
      <c r="I8647" s="1052" t="s">
        <v>16231</v>
      </c>
      <c r="J8647" s="729" t="s">
        <v>943</v>
      </c>
      <c r="K8647" s="729"/>
      <c r="L8647" s="729" t="s">
        <v>943</v>
      </c>
      <c r="M8647" s="660" t="s">
        <v>2170</v>
      </c>
      <c r="N8647" s="557" t="s">
        <v>2187</v>
      </c>
      <c r="O8647" s="1718"/>
    </row>
    <row r="8648" spans="1:16">
      <c r="A8648" s="569"/>
      <c r="B8648" s="569"/>
      <c r="C8648" s="563"/>
      <c r="D8648" s="1360" t="s">
        <v>6389</v>
      </c>
      <c r="E8648" s="1111">
        <v>42142</v>
      </c>
      <c r="F8648" s="1311">
        <f t="shared" ref="F8648:F8649" si="1820">E8648+17</f>
        <v>42159</v>
      </c>
      <c r="G8648" s="1311">
        <f t="shared" ref="G8648:G8649" si="1821">E8648+21</f>
        <v>42163</v>
      </c>
      <c r="H8648" s="1052" t="s">
        <v>16840</v>
      </c>
      <c r="I8648" s="1052" t="s">
        <v>16231</v>
      </c>
      <c r="J8648" s="729" t="s">
        <v>943</v>
      </c>
      <c r="K8648" s="729"/>
      <c r="L8648" s="729" t="s">
        <v>943</v>
      </c>
      <c r="M8648" s="660" t="s">
        <v>2170</v>
      </c>
      <c r="N8648" s="557" t="s">
        <v>2187</v>
      </c>
    </row>
    <row r="8649" spans="1:16">
      <c r="A8649" s="569"/>
      <c r="B8649" s="569"/>
      <c r="C8649" s="563"/>
      <c r="D8649" s="1360" t="s">
        <v>6389</v>
      </c>
      <c r="E8649" s="1111">
        <v>42142</v>
      </c>
      <c r="F8649" s="1311">
        <f t="shared" si="1820"/>
        <v>42159</v>
      </c>
      <c r="G8649" s="1311">
        <f t="shared" si="1821"/>
        <v>42163</v>
      </c>
      <c r="H8649" s="1052" t="s">
        <v>16840</v>
      </c>
      <c r="I8649" s="1052" t="s">
        <v>16231</v>
      </c>
      <c r="J8649" s="729" t="s">
        <v>943</v>
      </c>
      <c r="K8649" s="729"/>
      <c r="L8649" s="729" t="s">
        <v>943</v>
      </c>
      <c r="M8649" s="660" t="s">
        <v>2170</v>
      </c>
      <c r="N8649" s="557" t="s">
        <v>2187</v>
      </c>
    </row>
    <row r="8650" spans="1:16">
      <c r="A8650" s="1899" t="s">
        <v>5389</v>
      </c>
      <c r="B8650" s="1881" t="s">
        <v>17178</v>
      </c>
      <c r="C8650" s="1882"/>
      <c r="D8650" s="1903"/>
      <c r="E8650" s="1903"/>
      <c r="F8650" s="1903"/>
      <c r="G8650" s="1903"/>
      <c r="H8650" s="1923"/>
      <c r="I8650" s="1923"/>
      <c r="J8650" s="1876" t="s">
        <v>4331</v>
      </c>
      <c r="K8650" s="1877" t="s">
        <v>1196</v>
      </c>
      <c r="L8650" s="1877" t="s">
        <v>2165</v>
      </c>
      <c r="M8650" s="1877" t="s">
        <v>1953</v>
      </c>
      <c r="N8650" s="1877" t="s">
        <v>2166</v>
      </c>
    </row>
    <row r="8651" spans="1:16" s="1711" customFormat="1">
      <c r="A8651" s="1711" t="s">
        <v>18421</v>
      </c>
      <c r="B8651" s="1901" t="s">
        <v>18253</v>
      </c>
      <c r="C8651" s="1879" t="s">
        <v>922</v>
      </c>
      <c r="D8651" s="1870" t="s">
        <v>5389</v>
      </c>
      <c r="E8651" s="1873">
        <v>42142</v>
      </c>
      <c r="F8651" s="1874">
        <f t="shared" ref="F8651" si="1822">E8651+17</f>
        <v>42159</v>
      </c>
      <c r="G8651" s="1874">
        <f t="shared" ref="G8651" si="1823">E8651+21</f>
        <v>42163</v>
      </c>
      <c r="H8651" s="1718" t="s">
        <v>16336</v>
      </c>
      <c r="I8651" s="1718" t="s">
        <v>16340</v>
      </c>
      <c r="J8651" s="1875" t="s">
        <v>2187</v>
      </c>
      <c r="K8651" s="1901" t="s">
        <v>1198</v>
      </c>
      <c r="L8651" s="1901" t="s">
        <v>2169</v>
      </c>
      <c r="M8651" s="721" t="s">
        <v>943</v>
      </c>
      <c r="N8651" s="1875" t="s">
        <v>2187</v>
      </c>
      <c r="O8651" s="1897">
        <v>42215</v>
      </c>
      <c r="P8651" s="2033" t="s">
        <v>4612</v>
      </c>
    </row>
    <row r="8652" spans="1:16">
      <c r="A8652" s="2032" t="s">
        <v>18422</v>
      </c>
      <c r="B8652" s="1901" t="s">
        <v>18253</v>
      </c>
      <c r="C8652" s="1879" t="s">
        <v>922</v>
      </c>
      <c r="D8652" s="1870" t="s">
        <v>5389</v>
      </c>
      <c r="E8652" s="1873">
        <v>42142</v>
      </c>
      <c r="F8652" s="1874">
        <f t="shared" ref="F8652:F8658" si="1824">E8652+17</f>
        <v>42159</v>
      </c>
      <c r="G8652" s="1874">
        <f t="shared" ref="G8652:G8658" si="1825">E8652+21</f>
        <v>42163</v>
      </c>
      <c r="H8652" s="1718" t="s">
        <v>16336</v>
      </c>
      <c r="I8652" s="1718" t="s">
        <v>16340</v>
      </c>
      <c r="J8652" s="1875" t="s">
        <v>2187</v>
      </c>
      <c r="K8652" s="1901" t="s">
        <v>1198</v>
      </c>
      <c r="L8652" s="1901" t="s">
        <v>2169</v>
      </c>
      <c r="M8652" s="721" t="s">
        <v>943</v>
      </c>
      <c r="N8652" s="1875" t="s">
        <v>2187</v>
      </c>
      <c r="O8652" s="1897">
        <v>42215</v>
      </c>
      <c r="P8652" s="2033" t="s">
        <v>4612</v>
      </c>
    </row>
    <row r="8653" spans="1:16">
      <c r="A8653" s="2032" t="s">
        <v>18423</v>
      </c>
      <c r="B8653" s="1901" t="s">
        <v>18253</v>
      </c>
      <c r="C8653" s="1879" t="s">
        <v>922</v>
      </c>
      <c r="D8653" s="1870" t="s">
        <v>5389</v>
      </c>
      <c r="E8653" s="1873">
        <v>42142</v>
      </c>
      <c r="F8653" s="1874">
        <f t="shared" si="1824"/>
        <v>42159</v>
      </c>
      <c r="G8653" s="1874">
        <f t="shared" si="1825"/>
        <v>42163</v>
      </c>
      <c r="H8653" s="1718" t="s">
        <v>16336</v>
      </c>
      <c r="I8653" s="1718" t="s">
        <v>16340</v>
      </c>
      <c r="J8653" s="1875" t="s">
        <v>2187</v>
      </c>
      <c r="K8653" s="1901" t="s">
        <v>1198</v>
      </c>
      <c r="L8653" s="1901" t="s">
        <v>2169</v>
      </c>
      <c r="M8653" s="721" t="s">
        <v>943</v>
      </c>
      <c r="N8653" s="1875" t="s">
        <v>2187</v>
      </c>
      <c r="O8653" s="1897">
        <v>42215</v>
      </c>
      <c r="P8653" s="2033" t="s">
        <v>4612</v>
      </c>
    </row>
    <row r="8654" spans="1:16">
      <c r="A8654" s="1917" t="s">
        <v>18424</v>
      </c>
      <c r="B8654" s="1901" t="s">
        <v>18253</v>
      </c>
      <c r="C8654" s="1932" t="s">
        <v>922</v>
      </c>
      <c r="D8654" s="1982" t="s">
        <v>5389</v>
      </c>
      <c r="E8654" s="1298">
        <v>42142</v>
      </c>
      <c r="F8654" s="1983">
        <f t="shared" si="1824"/>
        <v>42159</v>
      </c>
      <c r="G8654" s="1983">
        <f t="shared" si="1825"/>
        <v>42163</v>
      </c>
      <c r="H8654" s="1984" t="s">
        <v>16336</v>
      </c>
      <c r="I8654" s="1984" t="s">
        <v>16340</v>
      </c>
      <c r="J8654" s="1930" t="s">
        <v>2187</v>
      </c>
      <c r="K8654" s="1472" t="s">
        <v>943</v>
      </c>
      <c r="L8654" s="1985" t="s">
        <v>2169</v>
      </c>
      <c r="M8654" s="1472" t="s">
        <v>943</v>
      </c>
      <c r="N8654" s="1930" t="s">
        <v>2187</v>
      </c>
      <c r="O8654" s="1366">
        <v>42201</v>
      </c>
      <c r="P8654" s="1917" t="s">
        <v>4959</v>
      </c>
    </row>
    <row r="8655" spans="1:16">
      <c r="A8655" s="2032" t="s">
        <v>18425</v>
      </c>
      <c r="B8655" s="1901" t="s">
        <v>18253</v>
      </c>
      <c r="C8655" s="1879" t="s">
        <v>922</v>
      </c>
      <c r="D8655" s="1870" t="s">
        <v>5389</v>
      </c>
      <c r="E8655" s="1873">
        <v>42142</v>
      </c>
      <c r="F8655" s="1874">
        <f t="shared" si="1824"/>
        <v>42159</v>
      </c>
      <c r="G8655" s="1874">
        <f t="shared" si="1825"/>
        <v>42163</v>
      </c>
      <c r="H8655" s="1718" t="s">
        <v>16336</v>
      </c>
      <c r="I8655" s="1718" t="s">
        <v>16340</v>
      </c>
      <c r="J8655" s="1875" t="s">
        <v>2187</v>
      </c>
      <c r="K8655" s="1901" t="s">
        <v>1198</v>
      </c>
      <c r="L8655" s="1901" t="s">
        <v>2169</v>
      </c>
      <c r="M8655" s="721" t="s">
        <v>943</v>
      </c>
      <c r="N8655" s="1875" t="s">
        <v>2187</v>
      </c>
      <c r="O8655" s="1897">
        <v>42215</v>
      </c>
      <c r="P8655" s="2033" t="s">
        <v>4612</v>
      </c>
    </row>
    <row r="8656" spans="1:16">
      <c r="A8656" s="2032" t="s">
        <v>18428</v>
      </c>
      <c r="B8656" s="1901" t="s">
        <v>18623</v>
      </c>
      <c r="C8656" s="1879" t="s">
        <v>923</v>
      </c>
      <c r="D8656" s="1870" t="s">
        <v>5389</v>
      </c>
      <c r="E8656" s="1873">
        <v>42142</v>
      </c>
      <c r="F8656" s="1874">
        <f t="shared" si="1824"/>
        <v>42159</v>
      </c>
      <c r="G8656" s="1874">
        <f t="shared" si="1825"/>
        <v>42163</v>
      </c>
      <c r="H8656" s="1718" t="s">
        <v>16336</v>
      </c>
      <c r="I8656" s="1718" t="s">
        <v>16340</v>
      </c>
      <c r="J8656" s="1875" t="s">
        <v>2187</v>
      </c>
      <c r="K8656" s="1901" t="s">
        <v>1198</v>
      </c>
      <c r="L8656" s="1901" t="s">
        <v>2169</v>
      </c>
      <c r="M8656" s="721" t="s">
        <v>943</v>
      </c>
      <c r="N8656" s="1875" t="s">
        <v>2187</v>
      </c>
      <c r="O8656" s="1897">
        <v>42215</v>
      </c>
      <c r="P8656" s="2033" t="s">
        <v>4612</v>
      </c>
    </row>
    <row r="8657" spans="1:16">
      <c r="A8657" s="2032" t="s">
        <v>18426</v>
      </c>
      <c r="B8657" s="1901" t="s">
        <v>18623</v>
      </c>
      <c r="C8657" s="1879" t="s">
        <v>923</v>
      </c>
      <c r="D8657" s="1870" t="s">
        <v>5389</v>
      </c>
      <c r="E8657" s="1873">
        <v>42142</v>
      </c>
      <c r="F8657" s="1874">
        <f t="shared" si="1824"/>
        <v>42159</v>
      </c>
      <c r="G8657" s="1874">
        <f t="shared" si="1825"/>
        <v>42163</v>
      </c>
      <c r="H8657" s="1718" t="s">
        <v>16336</v>
      </c>
      <c r="I8657" s="1718" t="s">
        <v>16340</v>
      </c>
      <c r="J8657" s="1875" t="s">
        <v>2187</v>
      </c>
      <c r="K8657" s="1901" t="s">
        <v>1198</v>
      </c>
      <c r="L8657" s="1901" t="s">
        <v>2169</v>
      </c>
      <c r="M8657" s="721" t="s">
        <v>943</v>
      </c>
      <c r="N8657" s="1875" t="s">
        <v>2187</v>
      </c>
      <c r="O8657" s="1897">
        <v>42215</v>
      </c>
      <c r="P8657" s="2033" t="s">
        <v>4612</v>
      </c>
    </row>
    <row r="8658" spans="1:16">
      <c r="A8658" s="1917" t="s">
        <v>18427</v>
      </c>
      <c r="B8658" s="1901" t="s">
        <v>18623</v>
      </c>
      <c r="C8658" s="1932" t="s">
        <v>923</v>
      </c>
      <c r="D8658" s="1982" t="s">
        <v>5389</v>
      </c>
      <c r="E8658" s="1298">
        <v>42142</v>
      </c>
      <c r="F8658" s="1983">
        <f t="shared" si="1824"/>
        <v>42159</v>
      </c>
      <c r="G8658" s="1983">
        <f t="shared" si="1825"/>
        <v>42163</v>
      </c>
      <c r="H8658" s="1984" t="s">
        <v>16336</v>
      </c>
      <c r="I8658" s="1984" t="s">
        <v>16340</v>
      </c>
      <c r="J8658" s="1930" t="s">
        <v>2187</v>
      </c>
      <c r="K8658" s="1472" t="s">
        <v>943</v>
      </c>
      <c r="L8658" s="1985" t="s">
        <v>2169</v>
      </c>
      <c r="M8658" s="1472" t="s">
        <v>943</v>
      </c>
      <c r="N8658" s="1930" t="s">
        <v>2187</v>
      </c>
      <c r="O8658" s="1897">
        <v>42215</v>
      </c>
      <c r="P8658" s="2033" t="s">
        <v>4612</v>
      </c>
    </row>
    <row r="8659" spans="1:16">
      <c r="A8659" s="2500" t="s">
        <v>16680</v>
      </c>
      <c r="B8659" s="1607" t="s">
        <v>18258</v>
      </c>
      <c r="C8659" s="1912"/>
      <c r="D8659" s="2499"/>
      <c r="E8659" s="2499"/>
      <c r="F8659" s="2499"/>
      <c r="G8659" s="2499"/>
      <c r="H8659" s="1923"/>
      <c r="I8659" s="1923"/>
      <c r="J8659" s="1877" t="s">
        <v>14547</v>
      </c>
      <c r="K8659" s="1877" t="s">
        <v>1197</v>
      </c>
      <c r="L8659" s="1877" t="s">
        <v>2166</v>
      </c>
      <c r="O8659" s="1898" t="s">
        <v>18273</v>
      </c>
      <c r="P8659" s="2034"/>
    </row>
    <row r="8660" spans="1:16">
      <c r="A8660" s="2284" t="s">
        <v>18460</v>
      </c>
      <c r="B8660" s="1901" t="s">
        <v>18259</v>
      </c>
      <c r="C8660" s="1879" t="s">
        <v>922</v>
      </c>
      <c r="D8660" s="2284" t="s">
        <v>16681</v>
      </c>
      <c r="E8660" s="1874">
        <v>42142</v>
      </c>
      <c r="F8660" s="1936">
        <f t="shared" ref="F8660" si="1826">E8660+17</f>
        <v>42159</v>
      </c>
      <c r="G8660" s="2498">
        <f t="shared" ref="G8660" si="1827">E8660+21</f>
        <v>42163</v>
      </c>
      <c r="H8660" s="2444" t="s">
        <v>17430</v>
      </c>
      <c r="I8660" s="2444" t="s">
        <v>17432</v>
      </c>
      <c r="J8660" s="1875" t="s">
        <v>2187</v>
      </c>
      <c r="K8660" s="1901" t="s">
        <v>1198</v>
      </c>
      <c r="L8660" s="1875" t="s">
        <v>2187</v>
      </c>
    </row>
    <row r="8661" spans="1:16">
      <c r="A8661" s="2032" t="s">
        <v>18461</v>
      </c>
      <c r="B8661" s="1901" t="s">
        <v>18259</v>
      </c>
      <c r="C8661" s="1879" t="s">
        <v>922</v>
      </c>
      <c r="D8661" s="2284" t="s">
        <v>16681</v>
      </c>
      <c r="E8661" s="1874">
        <v>42142</v>
      </c>
      <c r="F8661" s="1936">
        <f t="shared" ref="F8661:F8670" si="1828">E8661+17</f>
        <v>42159</v>
      </c>
      <c r="G8661" s="2498">
        <f t="shared" ref="G8661:G8670" si="1829">E8661+21</f>
        <v>42163</v>
      </c>
      <c r="H8661" s="2444" t="s">
        <v>17430</v>
      </c>
      <c r="I8661" s="2444" t="s">
        <v>17432</v>
      </c>
      <c r="J8661" s="1875" t="s">
        <v>2187</v>
      </c>
      <c r="K8661" s="1901" t="s">
        <v>1198</v>
      </c>
      <c r="L8661" s="1875" t="s">
        <v>2187</v>
      </c>
    </row>
    <row r="8662" spans="1:16">
      <c r="A8662" s="2032" t="s">
        <v>18462</v>
      </c>
      <c r="B8662" s="1901" t="s">
        <v>18259</v>
      </c>
      <c r="C8662" s="1879" t="s">
        <v>922</v>
      </c>
      <c r="D8662" s="2284" t="s">
        <v>16681</v>
      </c>
      <c r="E8662" s="1874">
        <v>42142</v>
      </c>
      <c r="F8662" s="1936">
        <f t="shared" si="1828"/>
        <v>42159</v>
      </c>
      <c r="G8662" s="2498">
        <f t="shared" si="1829"/>
        <v>42163</v>
      </c>
      <c r="H8662" s="2444" t="s">
        <v>17430</v>
      </c>
      <c r="I8662" s="2444" t="s">
        <v>17432</v>
      </c>
      <c r="J8662" s="1875" t="s">
        <v>2187</v>
      </c>
      <c r="K8662" s="1901" t="s">
        <v>1198</v>
      </c>
      <c r="L8662" s="1875" t="s">
        <v>2187</v>
      </c>
    </row>
    <row r="8663" spans="1:16">
      <c r="A8663" s="2032" t="s">
        <v>18463</v>
      </c>
      <c r="B8663" s="1901" t="s">
        <v>18259</v>
      </c>
      <c r="C8663" s="1879" t="s">
        <v>922</v>
      </c>
      <c r="D8663" s="2284" t="s">
        <v>16681</v>
      </c>
      <c r="E8663" s="1874">
        <v>42142</v>
      </c>
      <c r="F8663" s="1936">
        <f t="shared" si="1828"/>
        <v>42159</v>
      </c>
      <c r="G8663" s="2498">
        <f t="shared" si="1829"/>
        <v>42163</v>
      </c>
      <c r="H8663" s="2444" t="s">
        <v>17430</v>
      </c>
      <c r="I8663" s="2444" t="s">
        <v>17432</v>
      </c>
      <c r="J8663" s="1875" t="s">
        <v>2187</v>
      </c>
      <c r="K8663" s="1901" t="s">
        <v>1198</v>
      </c>
      <c r="L8663" s="1875" t="s">
        <v>2132</v>
      </c>
    </row>
    <row r="8664" spans="1:16">
      <c r="A8664" s="1915" t="s">
        <v>18464</v>
      </c>
      <c r="B8664" s="1879" t="s">
        <v>18624</v>
      </c>
      <c r="C8664" s="1879" t="s">
        <v>923</v>
      </c>
      <c r="D8664" s="2284" t="s">
        <v>16681</v>
      </c>
      <c r="E8664" s="1874">
        <v>42142</v>
      </c>
      <c r="F8664" s="1936">
        <f t="shared" si="1828"/>
        <v>42159</v>
      </c>
      <c r="G8664" s="2498">
        <f t="shared" si="1829"/>
        <v>42163</v>
      </c>
      <c r="H8664" s="2444" t="s">
        <v>17430</v>
      </c>
      <c r="I8664" s="2444" t="s">
        <v>17432</v>
      </c>
      <c r="J8664" s="1875" t="s">
        <v>2187</v>
      </c>
      <c r="K8664" s="1901" t="s">
        <v>1198</v>
      </c>
      <c r="L8664" s="1875" t="s">
        <v>2187</v>
      </c>
      <c r="M8664" s="2033" t="s">
        <v>18622</v>
      </c>
      <c r="N8664" s="2034">
        <v>42164</v>
      </c>
    </row>
    <row r="8665" spans="1:16">
      <c r="A8665" s="2032" t="s">
        <v>18465</v>
      </c>
      <c r="B8665" s="1879" t="s">
        <v>18624</v>
      </c>
      <c r="C8665" s="1879" t="s">
        <v>923</v>
      </c>
      <c r="D8665" s="2284" t="s">
        <v>16681</v>
      </c>
      <c r="E8665" s="1874">
        <v>42142</v>
      </c>
      <c r="F8665" s="1936">
        <f t="shared" si="1828"/>
        <v>42159</v>
      </c>
      <c r="G8665" s="2498">
        <f t="shared" si="1829"/>
        <v>42163</v>
      </c>
      <c r="H8665" s="2444" t="s">
        <v>17430</v>
      </c>
      <c r="I8665" s="2444" t="s">
        <v>17432</v>
      </c>
      <c r="J8665" s="1875" t="s">
        <v>2187</v>
      </c>
      <c r="K8665" s="1901" t="s">
        <v>1198</v>
      </c>
      <c r="L8665" s="1875" t="s">
        <v>2132</v>
      </c>
    </row>
    <row r="8666" spans="1:16">
      <c r="A8666" s="2032" t="s">
        <v>18466</v>
      </c>
      <c r="B8666" s="1879" t="s">
        <v>18624</v>
      </c>
      <c r="C8666" s="1879" t="s">
        <v>923</v>
      </c>
      <c r="D8666" s="2284" t="s">
        <v>16681</v>
      </c>
      <c r="E8666" s="1874">
        <v>42142</v>
      </c>
      <c r="F8666" s="1936">
        <f t="shared" si="1828"/>
        <v>42159</v>
      </c>
      <c r="G8666" s="2498">
        <f t="shared" si="1829"/>
        <v>42163</v>
      </c>
      <c r="H8666" s="2444" t="s">
        <v>17430</v>
      </c>
      <c r="I8666" s="2444" t="s">
        <v>17432</v>
      </c>
      <c r="J8666" s="1875" t="s">
        <v>2187</v>
      </c>
      <c r="K8666" s="1901" t="s">
        <v>1198</v>
      </c>
      <c r="L8666" s="1875" t="s">
        <v>2132</v>
      </c>
    </row>
    <row r="8667" spans="1:16">
      <c r="A8667" s="2032" t="s">
        <v>18467</v>
      </c>
      <c r="B8667" s="1879" t="s">
        <v>18624</v>
      </c>
      <c r="C8667" s="1879" t="s">
        <v>923</v>
      </c>
      <c r="D8667" s="2284" t="s">
        <v>16681</v>
      </c>
      <c r="E8667" s="1874">
        <v>42142</v>
      </c>
      <c r="F8667" s="1936">
        <f t="shared" si="1828"/>
        <v>42159</v>
      </c>
      <c r="G8667" s="2498">
        <f t="shared" si="1829"/>
        <v>42163</v>
      </c>
      <c r="H8667" s="2444" t="s">
        <v>17430</v>
      </c>
      <c r="I8667" s="2444" t="s">
        <v>17432</v>
      </c>
      <c r="J8667" s="1875" t="s">
        <v>2187</v>
      </c>
      <c r="K8667" s="1901" t="s">
        <v>1198</v>
      </c>
      <c r="L8667" s="1875" t="s">
        <v>2132</v>
      </c>
    </row>
    <row r="8668" spans="1:16">
      <c r="A8668" s="2032" t="s">
        <v>18468</v>
      </c>
      <c r="B8668" s="1879" t="s">
        <v>18625</v>
      </c>
      <c r="C8668" s="1879" t="s">
        <v>923</v>
      </c>
      <c r="D8668" s="2284" t="s">
        <v>16681</v>
      </c>
      <c r="E8668" s="1874">
        <v>42142</v>
      </c>
      <c r="F8668" s="1936">
        <f t="shared" si="1828"/>
        <v>42159</v>
      </c>
      <c r="G8668" s="2498">
        <f t="shared" si="1829"/>
        <v>42163</v>
      </c>
      <c r="H8668" s="2444" t="s">
        <v>17430</v>
      </c>
      <c r="I8668" s="2444" t="s">
        <v>17432</v>
      </c>
      <c r="J8668" s="1875" t="s">
        <v>2187</v>
      </c>
      <c r="K8668" s="1901" t="s">
        <v>1198</v>
      </c>
      <c r="L8668" s="1875" t="s">
        <v>2132</v>
      </c>
    </row>
    <row r="8669" spans="1:16">
      <c r="A8669" s="1915" t="s">
        <v>18469</v>
      </c>
      <c r="B8669" s="1879" t="s">
        <v>18625</v>
      </c>
      <c r="C8669" s="1879" t="s">
        <v>923</v>
      </c>
      <c r="D8669" s="2284" t="s">
        <v>16681</v>
      </c>
      <c r="E8669" s="1874">
        <v>42142</v>
      </c>
      <c r="F8669" s="1936">
        <f t="shared" si="1828"/>
        <v>42159</v>
      </c>
      <c r="G8669" s="2498">
        <f t="shared" si="1829"/>
        <v>42163</v>
      </c>
      <c r="H8669" s="2444" t="s">
        <v>17430</v>
      </c>
      <c r="I8669" s="2444" t="s">
        <v>17432</v>
      </c>
      <c r="J8669" s="1875" t="s">
        <v>2187</v>
      </c>
      <c r="K8669" s="1901" t="s">
        <v>1198</v>
      </c>
      <c r="L8669" s="1875" t="s">
        <v>2187</v>
      </c>
      <c r="M8669" s="2033" t="s">
        <v>18950</v>
      </c>
      <c r="N8669" s="2034">
        <v>42185</v>
      </c>
      <c r="O8669" s="1884" t="s">
        <v>6251</v>
      </c>
    </row>
    <row r="8670" spans="1:16">
      <c r="A8670" s="2032" t="s">
        <v>18470</v>
      </c>
      <c r="B8670" s="1879" t="s">
        <v>18625</v>
      </c>
      <c r="C8670" s="1879" t="s">
        <v>923</v>
      </c>
      <c r="D8670" s="2284" t="s">
        <v>16681</v>
      </c>
      <c r="E8670" s="1874">
        <v>42142</v>
      </c>
      <c r="F8670" s="1936">
        <f t="shared" si="1828"/>
        <v>42159</v>
      </c>
      <c r="G8670" s="2498">
        <f t="shared" si="1829"/>
        <v>42163</v>
      </c>
      <c r="H8670" s="2444" t="s">
        <v>17430</v>
      </c>
      <c r="I8670" s="2444" t="s">
        <v>17432</v>
      </c>
      <c r="J8670" s="1875" t="s">
        <v>2187</v>
      </c>
      <c r="K8670" s="1901" t="s">
        <v>1198</v>
      </c>
      <c r="L8670" s="1875" t="s">
        <v>2132</v>
      </c>
    </row>
    <row r="8671" spans="1:16">
      <c r="A8671" s="1899" t="s">
        <v>5389</v>
      </c>
      <c r="B8671" s="1881" t="s">
        <v>18265</v>
      </c>
      <c r="C8671" s="1882"/>
      <c r="D8671" s="1903"/>
      <c r="E8671" s="1903"/>
      <c r="F8671" s="1903"/>
      <c r="G8671" s="1903"/>
      <c r="H8671" s="1923"/>
      <c r="I8671" s="1923"/>
      <c r="J8671" s="1876" t="s">
        <v>4331</v>
      </c>
      <c r="K8671" s="1877" t="s">
        <v>1196</v>
      </c>
      <c r="L8671" s="1877" t="s">
        <v>2165</v>
      </c>
      <c r="M8671" s="1877" t="s">
        <v>1953</v>
      </c>
      <c r="N8671" s="1877" t="s">
        <v>2166</v>
      </c>
      <c r="O8671" s="657" t="s">
        <v>18345</v>
      </c>
    </row>
    <row r="8672" spans="1:16">
      <c r="A8672" s="1711" t="s">
        <v>18471</v>
      </c>
      <c r="B8672" s="1901" t="s">
        <v>18266</v>
      </c>
      <c r="C8672" s="1879" t="s">
        <v>922</v>
      </c>
      <c r="D8672" s="1870" t="s">
        <v>5389</v>
      </c>
      <c r="E8672" s="1873">
        <v>42144</v>
      </c>
      <c r="F8672" s="1874">
        <f t="shared" ref="F8672" si="1830">E8672+17</f>
        <v>42161</v>
      </c>
      <c r="G8672" s="1874">
        <f t="shared" ref="G8672" si="1831">E8672+21</f>
        <v>42165</v>
      </c>
      <c r="H8672" s="1348" t="s">
        <v>17691</v>
      </c>
      <c r="I8672" s="1348" t="s">
        <v>17503</v>
      </c>
      <c r="J8672" s="1875" t="s">
        <v>2187</v>
      </c>
      <c r="K8672" s="1901" t="s">
        <v>1198</v>
      </c>
      <c r="L8672" s="1901" t="s">
        <v>2169</v>
      </c>
      <c r="M8672" s="721" t="s">
        <v>943</v>
      </c>
      <c r="N8672" s="1875" t="s">
        <v>2187</v>
      </c>
    </row>
    <row r="8673" spans="1:17">
      <c r="A8673" s="2032" t="s">
        <v>18472</v>
      </c>
      <c r="B8673" s="1901" t="s">
        <v>18266</v>
      </c>
      <c r="C8673" s="1879" t="s">
        <v>922</v>
      </c>
      <c r="D8673" s="1870" t="s">
        <v>5389</v>
      </c>
      <c r="E8673" s="1873">
        <v>42144</v>
      </c>
      <c r="F8673" s="1874">
        <f t="shared" ref="F8673:F8679" si="1832">E8673+17</f>
        <v>42161</v>
      </c>
      <c r="G8673" s="1874">
        <f t="shared" ref="G8673:G8679" si="1833">E8673+21</f>
        <v>42165</v>
      </c>
      <c r="H8673" s="1348" t="s">
        <v>17691</v>
      </c>
      <c r="I8673" s="1348" t="s">
        <v>17503</v>
      </c>
      <c r="J8673" s="1875" t="s">
        <v>2187</v>
      </c>
      <c r="K8673" s="1901" t="s">
        <v>1198</v>
      </c>
      <c r="L8673" s="1901" t="s">
        <v>2169</v>
      </c>
      <c r="M8673" s="721" t="s">
        <v>943</v>
      </c>
      <c r="N8673" s="1875" t="s">
        <v>2187</v>
      </c>
    </row>
    <row r="8674" spans="1:17">
      <c r="A8674" s="1917" t="s">
        <v>18473</v>
      </c>
      <c r="B8674" s="1901" t="s">
        <v>18266</v>
      </c>
      <c r="C8674" s="1932" t="s">
        <v>922</v>
      </c>
      <c r="D8674" s="1982" t="s">
        <v>5389</v>
      </c>
      <c r="E8674" s="1298">
        <v>42144</v>
      </c>
      <c r="F8674" s="1983">
        <f t="shared" si="1832"/>
        <v>42161</v>
      </c>
      <c r="G8674" s="1983">
        <f t="shared" si="1833"/>
        <v>42165</v>
      </c>
      <c r="H8674" s="1926" t="s">
        <v>17691</v>
      </c>
      <c r="I8674" s="1926" t="s">
        <v>17503</v>
      </c>
      <c r="J8674" s="1875" t="s">
        <v>2187</v>
      </c>
      <c r="K8674" s="1472" t="s">
        <v>943</v>
      </c>
      <c r="L8674" s="1901" t="s">
        <v>2169</v>
      </c>
      <c r="M8674" s="721" t="s">
        <v>943</v>
      </c>
      <c r="N8674" s="1875" t="s">
        <v>2187</v>
      </c>
      <c r="O8674" s="1366">
        <v>42192</v>
      </c>
      <c r="P8674" s="1917" t="s">
        <v>4959</v>
      </c>
    </row>
    <row r="8675" spans="1:17">
      <c r="A8675" s="1917" t="s">
        <v>18474</v>
      </c>
      <c r="B8675" s="1901" t="s">
        <v>18266</v>
      </c>
      <c r="C8675" s="1932" t="s">
        <v>922</v>
      </c>
      <c r="D8675" s="1982" t="s">
        <v>5389</v>
      </c>
      <c r="E8675" s="1298">
        <v>42144</v>
      </c>
      <c r="F8675" s="1983">
        <f t="shared" si="1832"/>
        <v>42161</v>
      </c>
      <c r="G8675" s="1983">
        <f t="shared" si="1833"/>
        <v>42165</v>
      </c>
      <c r="H8675" s="1926" t="s">
        <v>17691</v>
      </c>
      <c r="I8675" s="1926" t="s">
        <v>17503</v>
      </c>
      <c r="J8675" s="1875" t="s">
        <v>2187</v>
      </c>
      <c r="K8675" s="1472" t="s">
        <v>943</v>
      </c>
      <c r="L8675" s="1901" t="s">
        <v>2169</v>
      </c>
      <c r="M8675" s="721" t="s">
        <v>943</v>
      </c>
      <c r="N8675" s="1875" t="s">
        <v>2187</v>
      </c>
      <c r="O8675" s="1366">
        <v>42192</v>
      </c>
      <c r="P8675" s="1917" t="s">
        <v>4959</v>
      </c>
    </row>
    <row r="8676" spans="1:17">
      <c r="A8676" s="2032" t="s">
        <v>18475</v>
      </c>
      <c r="B8676" s="1901" t="s">
        <v>18630</v>
      </c>
      <c r="C8676" s="1879" t="s">
        <v>922</v>
      </c>
      <c r="D8676" s="1870" t="s">
        <v>5389</v>
      </c>
      <c r="E8676" s="1873">
        <v>42144</v>
      </c>
      <c r="F8676" s="1874">
        <f t="shared" si="1832"/>
        <v>42161</v>
      </c>
      <c r="G8676" s="1874">
        <f t="shared" si="1833"/>
        <v>42165</v>
      </c>
      <c r="H8676" s="1348" t="s">
        <v>17691</v>
      </c>
      <c r="I8676" s="1348" t="s">
        <v>17503</v>
      </c>
      <c r="J8676" s="1875" t="s">
        <v>2187</v>
      </c>
      <c r="K8676" s="1901" t="s">
        <v>1198</v>
      </c>
      <c r="L8676" s="1901" t="s">
        <v>2169</v>
      </c>
      <c r="M8676" s="721" t="s">
        <v>943</v>
      </c>
      <c r="N8676" s="1875" t="s">
        <v>2187</v>
      </c>
    </row>
    <row r="8677" spans="1:17">
      <c r="A8677" s="1917" t="s">
        <v>18476</v>
      </c>
      <c r="B8677" s="1901" t="s">
        <v>18630</v>
      </c>
      <c r="C8677" s="1932" t="s">
        <v>922</v>
      </c>
      <c r="D8677" s="1982" t="s">
        <v>5389</v>
      </c>
      <c r="E8677" s="1298">
        <v>42144</v>
      </c>
      <c r="F8677" s="1983">
        <f t="shared" si="1832"/>
        <v>42161</v>
      </c>
      <c r="G8677" s="1983">
        <f t="shared" si="1833"/>
        <v>42165</v>
      </c>
      <c r="H8677" s="1926" t="s">
        <v>17691</v>
      </c>
      <c r="I8677" s="1926" t="s">
        <v>17503</v>
      </c>
      <c r="J8677" s="1875" t="s">
        <v>2187</v>
      </c>
      <c r="K8677" s="1472" t="s">
        <v>943</v>
      </c>
      <c r="L8677" s="1901" t="s">
        <v>2169</v>
      </c>
      <c r="M8677" s="721" t="s">
        <v>943</v>
      </c>
      <c r="N8677" s="1875" t="s">
        <v>2187</v>
      </c>
      <c r="O8677" s="1366">
        <v>42192</v>
      </c>
      <c r="P8677" s="1917" t="s">
        <v>4959</v>
      </c>
    </row>
    <row r="8678" spans="1:17">
      <c r="A8678" s="2032" t="s">
        <v>18477</v>
      </c>
      <c r="B8678" s="1901" t="s">
        <v>18629</v>
      </c>
      <c r="C8678" s="1879" t="s">
        <v>923</v>
      </c>
      <c r="D8678" s="1870" t="s">
        <v>5389</v>
      </c>
      <c r="E8678" s="1873">
        <v>42144</v>
      </c>
      <c r="F8678" s="1874">
        <f t="shared" si="1832"/>
        <v>42161</v>
      </c>
      <c r="G8678" s="1874">
        <f t="shared" si="1833"/>
        <v>42165</v>
      </c>
      <c r="H8678" s="1348" t="s">
        <v>17691</v>
      </c>
      <c r="I8678" s="1348" t="s">
        <v>17503</v>
      </c>
      <c r="J8678" s="1875" t="s">
        <v>2187</v>
      </c>
      <c r="K8678" s="1901" t="s">
        <v>1198</v>
      </c>
      <c r="L8678" s="1901" t="s">
        <v>2169</v>
      </c>
      <c r="M8678" s="721" t="s">
        <v>943</v>
      </c>
      <c r="N8678" s="1875" t="s">
        <v>2187</v>
      </c>
    </row>
    <row r="8679" spans="1:17">
      <c r="A8679" s="2032" t="s">
        <v>18478</v>
      </c>
      <c r="B8679" s="1901" t="s">
        <v>18629</v>
      </c>
      <c r="C8679" s="1879" t="s">
        <v>923</v>
      </c>
      <c r="D8679" s="1870" t="s">
        <v>5389</v>
      </c>
      <c r="E8679" s="1873">
        <v>42144</v>
      </c>
      <c r="F8679" s="1874">
        <f t="shared" si="1832"/>
        <v>42161</v>
      </c>
      <c r="G8679" s="1874">
        <f t="shared" si="1833"/>
        <v>42165</v>
      </c>
      <c r="H8679" s="1348" t="s">
        <v>17691</v>
      </c>
      <c r="I8679" s="1348" t="s">
        <v>17503</v>
      </c>
      <c r="J8679" s="1875" t="s">
        <v>2187</v>
      </c>
      <c r="K8679" s="1901" t="s">
        <v>1198</v>
      </c>
      <c r="L8679" s="1901" t="s">
        <v>2169</v>
      </c>
      <c r="M8679" s="721" t="s">
        <v>943</v>
      </c>
      <c r="N8679" s="1875" t="s">
        <v>2187</v>
      </c>
    </row>
    <row r="8680" spans="1:17">
      <c r="A8680" s="2120" t="s">
        <v>5157</v>
      </c>
      <c r="B8680" s="1881" t="s">
        <v>17915</v>
      </c>
      <c r="C8680" s="1912"/>
      <c r="D8680" s="1881"/>
      <c r="E8680" s="1903"/>
      <c r="F8680" s="1903"/>
      <c r="G8680" s="1903"/>
      <c r="H8680" s="1923"/>
      <c r="I8680" s="1923"/>
      <c r="J8680" s="1876" t="s">
        <v>4331</v>
      </c>
      <c r="K8680" s="1877" t="s">
        <v>1196</v>
      </c>
      <c r="L8680" s="1877" t="s">
        <v>2165</v>
      </c>
      <c r="M8680" s="1877" t="s">
        <v>1953</v>
      </c>
      <c r="N8680" s="1877" t="s">
        <v>2166</v>
      </c>
    </row>
    <row r="8681" spans="1:17">
      <c r="A8681" s="555"/>
      <c r="B8681" s="565" t="s">
        <v>18276</v>
      </c>
      <c r="C8681" s="565"/>
      <c r="D8681" s="1360" t="s">
        <v>6389</v>
      </c>
      <c r="E8681" s="1111">
        <v>42145</v>
      </c>
      <c r="F8681" s="1311">
        <f>E8681+17</f>
        <v>42162</v>
      </c>
      <c r="G8681" s="1311">
        <f>E8681+21</f>
        <v>42166</v>
      </c>
      <c r="H8681" s="661" t="s">
        <v>17214</v>
      </c>
      <c r="I8681" s="705" t="s">
        <v>17339</v>
      </c>
      <c r="J8681" s="729" t="s">
        <v>943</v>
      </c>
      <c r="K8681" s="660"/>
      <c r="L8681" s="729" t="s">
        <v>943</v>
      </c>
      <c r="M8681" s="660" t="s">
        <v>2170</v>
      </c>
      <c r="N8681" s="557" t="s">
        <v>2187</v>
      </c>
    </row>
    <row r="8682" spans="1:17">
      <c r="A8682" s="569"/>
      <c r="B8682" s="569"/>
      <c r="C8682" s="563"/>
      <c r="D8682" s="1360" t="s">
        <v>6389</v>
      </c>
      <c r="E8682" s="1111">
        <v>42145</v>
      </c>
      <c r="F8682" s="1311">
        <f>E8682+17</f>
        <v>42162</v>
      </c>
      <c r="G8682" s="1311">
        <f>E8682+21</f>
        <v>42166</v>
      </c>
      <c r="H8682" s="661" t="s">
        <v>17214</v>
      </c>
      <c r="I8682" s="705" t="s">
        <v>17339</v>
      </c>
      <c r="J8682" s="729" t="s">
        <v>943</v>
      </c>
      <c r="K8682" s="660"/>
      <c r="L8682" s="729" t="s">
        <v>943</v>
      </c>
      <c r="M8682" s="660" t="s">
        <v>2170</v>
      </c>
      <c r="N8682" s="557" t="s">
        <v>2187</v>
      </c>
    </row>
    <row r="8683" spans="1:17">
      <c r="A8683" s="1899" t="s">
        <v>5389</v>
      </c>
      <c r="B8683" s="1881" t="s">
        <v>18341</v>
      </c>
      <c r="C8683" s="1882"/>
      <c r="D8683" s="1903"/>
      <c r="E8683" s="1903"/>
      <c r="F8683" s="1903"/>
      <c r="G8683" s="1903"/>
      <c r="H8683" s="1923"/>
      <c r="I8683" s="1923"/>
      <c r="J8683" s="1876" t="s">
        <v>4331</v>
      </c>
      <c r="K8683" s="1877" t="s">
        <v>1196</v>
      </c>
      <c r="L8683" s="1877" t="s">
        <v>2165</v>
      </c>
      <c r="M8683" s="1877" t="s">
        <v>1953</v>
      </c>
      <c r="N8683" s="1877" t="s">
        <v>2166</v>
      </c>
      <c r="O8683" s="657" t="s">
        <v>18345</v>
      </c>
    </row>
    <row r="8684" spans="1:17">
      <c r="A8684" s="1917" t="s">
        <v>18492</v>
      </c>
      <c r="B8684" s="1985" t="s">
        <v>18631</v>
      </c>
      <c r="C8684" s="1932" t="s">
        <v>922</v>
      </c>
      <c r="D8684" s="1982" t="s">
        <v>5389</v>
      </c>
      <c r="E8684" s="1298">
        <v>42145</v>
      </c>
      <c r="F8684" s="1983">
        <f t="shared" ref="F8684" si="1834">E8684+17</f>
        <v>42162</v>
      </c>
      <c r="G8684" s="1983">
        <f t="shared" ref="G8684" si="1835">E8684+21</f>
        <v>42166</v>
      </c>
      <c r="H8684" s="1926" t="s">
        <v>17690</v>
      </c>
      <c r="I8684" s="1926" t="s">
        <v>17501</v>
      </c>
      <c r="J8684" s="1875" t="s">
        <v>2187</v>
      </c>
      <c r="K8684" s="1472" t="s">
        <v>943</v>
      </c>
      <c r="L8684" s="1901" t="s">
        <v>2169</v>
      </c>
      <c r="M8684" s="721" t="s">
        <v>943</v>
      </c>
      <c r="N8684" s="1875" t="s">
        <v>2187</v>
      </c>
      <c r="O8684" s="1366">
        <v>42192</v>
      </c>
      <c r="P8684" s="1917" t="s">
        <v>4959</v>
      </c>
      <c r="Q8684" s="1917"/>
    </row>
    <row r="8685" spans="1:17">
      <c r="A8685" s="2032" t="s">
        <v>18493</v>
      </c>
      <c r="B8685" s="1901" t="s">
        <v>18631</v>
      </c>
      <c r="C8685" s="1879" t="s">
        <v>922</v>
      </c>
      <c r="D8685" s="1870" t="s">
        <v>5389</v>
      </c>
      <c r="E8685" s="1873">
        <v>42145</v>
      </c>
      <c r="F8685" s="1874">
        <f t="shared" ref="F8685:F8692" si="1836">E8685+17</f>
        <v>42162</v>
      </c>
      <c r="G8685" s="1874">
        <f t="shared" ref="G8685:G8692" si="1837">E8685+21</f>
        <v>42166</v>
      </c>
      <c r="H8685" s="1348" t="s">
        <v>17690</v>
      </c>
      <c r="I8685" s="1348" t="s">
        <v>17501</v>
      </c>
      <c r="J8685" s="1875" t="s">
        <v>2187</v>
      </c>
      <c r="K8685" s="1901" t="s">
        <v>1198</v>
      </c>
      <c r="L8685" s="1901" t="s">
        <v>2169</v>
      </c>
      <c r="M8685" s="721" t="s">
        <v>943</v>
      </c>
      <c r="N8685" s="1875" t="s">
        <v>2187</v>
      </c>
    </row>
    <row r="8686" spans="1:17">
      <c r="A8686" s="2032" t="s">
        <v>18494</v>
      </c>
      <c r="B8686" s="1879" t="s">
        <v>18278</v>
      </c>
      <c r="C8686" s="1879" t="s">
        <v>923</v>
      </c>
      <c r="D8686" s="1870" t="s">
        <v>5389</v>
      </c>
      <c r="E8686" s="1873">
        <v>42145</v>
      </c>
      <c r="F8686" s="1874">
        <f t="shared" si="1836"/>
        <v>42162</v>
      </c>
      <c r="G8686" s="1874">
        <f t="shared" si="1837"/>
        <v>42166</v>
      </c>
      <c r="H8686" s="1348" t="s">
        <v>17690</v>
      </c>
      <c r="I8686" s="1348" t="s">
        <v>17501</v>
      </c>
      <c r="J8686" s="1875" t="s">
        <v>2187</v>
      </c>
      <c r="K8686" s="1901" t="s">
        <v>1198</v>
      </c>
      <c r="L8686" s="1901" t="s">
        <v>2169</v>
      </c>
      <c r="M8686" s="721" t="s">
        <v>943</v>
      </c>
      <c r="N8686" s="1875" t="s">
        <v>2187</v>
      </c>
    </row>
    <row r="8687" spans="1:17">
      <c r="A8687" s="2032" t="s">
        <v>18495</v>
      </c>
      <c r="B8687" s="1879" t="s">
        <v>18278</v>
      </c>
      <c r="C8687" s="1879" t="s">
        <v>923</v>
      </c>
      <c r="D8687" s="1870" t="s">
        <v>5389</v>
      </c>
      <c r="E8687" s="1873">
        <v>42145</v>
      </c>
      <c r="F8687" s="1874">
        <f t="shared" si="1836"/>
        <v>42162</v>
      </c>
      <c r="G8687" s="1874">
        <f t="shared" si="1837"/>
        <v>42166</v>
      </c>
      <c r="H8687" s="1348" t="s">
        <v>17690</v>
      </c>
      <c r="I8687" s="1348" t="s">
        <v>17501</v>
      </c>
      <c r="J8687" s="1875" t="s">
        <v>2187</v>
      </c>
      <c r="K8687" s="1901" t="s">
        <v>1198</v>
      </c>
      <c r="L8687" s="1901" t="s">
        <v>2169</v>
      </c>
      <c r="M8687" s="721" t="s">
        <v>943</v>
      </c>
      <c r="N8687" s="1875" t="s">
        <v>2187</v>
      </c>
    </row>
    <row r="8688" spans="1:17">
      <c r="A8688" s="2032" t="s">
        <v>18496</v>
      </c>
      <c r="B8688" s="1879" t="s">
        <v>18278</v>
      </c>
      <c r="C8688" s="1879" t="s">
        <v>923</v>
      </c>
      <c r="D8688" s="1870" t="s">
        <v>5389</v>
      </c>
      <c r="E8688" s="1873">
        <v>42145</v>
      </c>
      <c r="F8688" s="1874">
        <f t="shared" si="1836"/>
        <v>42162</v>
      </c>
      <c r="G8688" s="1874">
        <f t="shared" si="1837"/>
        <v>42166</v>
      </c>
      <c r="H8688" s="1348" t="s">
        <v>17690</v>
      </c>
      <c r="I8688" s="1348" t="s">
        <v>17501</v>
      </c>
      <c r="J8688" s="1875" t="s">
        <v>2187</v>
      </c>
      <c r="K8688" s="1901" t="s">
        <v>1198</v>
      </c>
      <c r="L8688" s="1901" t="s">
        <v>2169</v>
      </c>
      <c r="M8688" s="721" t="s">
        <v>943</v>
      </c>
      <c r="N8688" s="1875" t="s">
        <v>2187</v>
      </c>
    </row>
    <row r="8689" spans="1:18">
      <c r="A8689" s="2032" t="s">
        <v>18497</v>
      </c>
      <c r="B8689" s="1879" t="s">
        <v>18278</v>
      </c>
      <c r="C8689" s="1879" t="s">
        <v>923</v>
      </c>
      <c r="D8689" s="1870" t="s">
        <v>5389</v>
      </c>
      <c r="E8689" s="1873">
        <v>42145</v>
      </c>
      <c r="F8689" s="1874">
        <f t="shared" si="1836"/>
        <v>42162</v>
      </c>
      <c r="G8689" s="1874">
        <f t="shared" si="1837"/>
        <v>42166</v>
      </c>
      <c r="H8689" s="1348" t="s">
        <v>17690</v>
      </c>
      <c r="I8689" s="1348" t="s">
        <v>17501</v>
      </c>
      <c r="J8689" s="1875" t="s">
        <v>2187</v>
      </c>
      <c r="K8689" s="1901" t="s">
        <v>1198</v>
      </c>
      <c r="L8689" s="1901" t="s">
        <v>2169</v>
      </c>
      <c r="M8689" s="721" t="s">
        <v>943</v>
      </c>
      <c r="N8689" s="1875" t="s">
        <v>2187</v>
      </c>
    </row>
    <row r="8690" spans="1:18">
      <c r="A8690" s="2032" t="s">
        <v>18498</v>
      </c>
      <c r="B8690" s="1879" t="s">
        <v>18278</v>
      </c>
      <c r="C8690" s="1879" t="s">
        <v>923</v>
      </c>
      <c r="D8690" s="1870" t="s">
        <v>5389</v>
      </c>
      <c r="E8690" s="1873">
        <v>42145</v>
      </c>
      <c r="F8690" s="1874">
        <f t="shared" si="1836"/>
        <v>42162</v>
      </c>
      <c r="G8690" s="1874">
        <f t="shared" si="1837"/>
        <v>42166</v>
      </c>
      <c r="H8690" s="1348" t="s">
        <v>17690</v>
      </c>
      <c r="I8690" s="1348" t="s">
        <v>17501</v>
      </c>
      <c r="J8690" s="1875" t="s">
        <v>2187</v>
      </c>
      <c r="K8690" s="1901" t="s">
        <v>1198</v>
      </c>
      <c r="L8690" s="1901" t="s">
        <v>2169</v>
      </c>
      <c r="M8690" s="721" t="s">
        <v>943</v>
      </c>
      <c r="N8690" s="1875" t="s">
        <v>2187</v>
      </c>
    </row>
    <row r="8691" spans="1:18">
      <c r="A8691" s="2032" t="s">
        <v>18499</v>
      </c>
      <c r="B8691" s="1879" t="s">
        <v>18633</v>
      </c>
      <c r="C8691" s="1879" t="s">
        <v>923</v>
      </c>
      <c r="D8691" s="1870" t="s">
        <v>5389</v>
      </c>
      <c r="E8691" s="1873">
        <v>42145</v>
      </c>
      <c r="F8691" s="1874">
        <f t="shared" si="1836"/>
        <v>42162</v>
      </c>
      <c r="G8691" s="1874">
        <f t="shared" si="1837"/>
        <v>42166</v>
      </c>
      <c r="H8691" s="1348" t="s">
        <v>17690</v>
      </c>
      <c r="I8691" s="1348" t="s">
        <v>17501</v>
      </c>
      <c r="J8691" s="1875" t="s">
        <v>2187</v>
      </c>
      <c r="K8691" s="1901" t="s">
        <v>1198</v>
      </c>
      <c r="L8691" s="1901" t="s">
        <v>2169</v>
      </c>
      <c r="M8691" s="721" t="s">
        <v>943</v>
      </c>
      <c r="N8691" s="1875" t="s">
        <v>2187</v>
      </c>
    </row>
    <row r="8692" spans="1:18">
      <c r="A8692" s="2032" t="s">
        <v>18500</v>
      </c>
      <c r="B8692" s="1879" t="s">
        <v>18633</v>
      </c>
      <c r="C8692" s="1879" t="s">
        <v>923</v>
      </c>
      <c r="D8692" s="1870" t="s">
        <v>5389</v>
      </c>
      <c r="E8692" s="1873">
        <v>42145</v>
      </c>
      <c r="F8692" s="1874">
        <f t="shared" si="1836"/>
        <v>42162</v>
      </c>
      <c r="G8692" s="1874">
        <f t="shared" si="1837"/>
        <v>42166</v>
      </c>
      <c r="H8692" s="1348" t="s">
        <v>17690</v>
      </c>
      <c r="I8692" s="1348" t="s">
        <v>17501</v>
      </c>
      <c r="J8692" s="1875" t="s">
        <v>2187</v>
      </c>
      <c r="K8692" s="1901" t="s">
        <v>1198</v>
      </c>
      <c r="L8692" s="1901" t="s">
        <v>2169</v>
      </c>
      <c r="M8692" s="721" t="s">
        <v>943</v>
      </c>
      <c r="N8692" s="1875" t="s">
        <v>2187</v>
      </c>
    </row>
    <row r="8693" spans="1:18">
      <c r="A8693" s="2500" t="s">
        <v>16680</v>
      </c>
      <c r="B8693" s="1607" t="s">
        <v>18316</v>
      </c>
      <c r="C8693" s="1912"/>
      <c r="D8693" s="2499"/>
      <c r="E8693" s="2499"/>
      <c r="F8693" s="2499"/>
      <c r="G8693" s="2499"/>
      <c r="H8693" s="1923"/>
      <c r="I8693" s="1923"/>
      <c r="J8693" s="1877" t="s">
        <v>14547</v>
      </c>
      <c r="K8693" s="1877" t="s">
        <v>1197</v>
      </c>
      <c r="L8693" s="1877" t="s">
        <v>2166</v>
      </c>
    </row>
    <row r="8694" spans="1:18" s="1711" customFormat="1">
      <c r="A8694" s="2284" t="s">
        <v>18501</v>
      </c>
      <c r="B8694" s="1901" t="s">
        <v>18317</v>
      </c>
      <c r="C8694" s="1879" t="s">
        <v>922</v>
      </c>
      <c r="D8694" s="2284" t="s">
        <v>16681</v>
      </c>
      <c r="E8694" s="1874">
        <v>42145</v>
      </c>
      <c r="F8694" s="1936">
        <f t="shared" ref="F8694" si="1838">E8694+17</f>
        <v>42162</v>
      </c>
      <c r="G8694" s="2498">
        <f t="shared" ref="G8694" si="1839">E8694+21</f>
        <v>42166</v>
      </c>
      <c r="H8694" s="1935" t="s">
        <v>17429</v>
      </c>
      <c r="I8694" s="596" t="s">
        <v>17431</v>
      </c>
      <c r="J8694" s="1875" t="s">
        <v>2187</v>
      </c>
      <c r="K8694" s="1901" t="s">
        <v>1198</v>
      </c>
      <c r="L8694" s="1875" t="s">
        <v>2187</v>
      </c>
      <c r="O8694" s="1718"/>
    </row>
    <row r="8695" spans="1:18">
      <c r="A8695" s="2032" t="s">
        <v>18502</v>
      </c>
      <c r="B8695" s="1901" t="s">
        <v>18317</v>
      </c>
      <c r="C8695" s="1879" t="s">
        <v>922</v>
      </c>
      <c r="D8695" s="2284" t="s">
        <v>16681</v>
      </c>
      <c r="E8695" s="1874">
        <v>42145</v>
      </c>
      <c r="F8695" s="1936">
        <f t="shared" ref="F8695:F8704" si="1840">E8695+17</f>
        <v>42162</v>
      </c>
      <c r="G8695" s="2498">
        <f t="shared" ref="G8695:G8704" si="1841">E8695+21</f>
        <v>42166</v>
      </c>
      <c r="H8695" s="1935" t="s">
        <v>17429</v>
      </c>
      <c r="I8695" s="596" t="s">
        <v>17431</v>
      </c>
      <c r="J8695" s="1875" t="s">
        <v>2187</v>
      </c>
      <c r="K8695" s="1901" t="s">
        <v>1198</v>
      </c>
      <c r="L8695" s="1875" t="s">
        <v>2187</v>
      </c>
    </row>
    <row r="8696" spans="1:18">
      <c r="A8696" s="2032" t="s">
        <v>18503</v>
      </c>
      <c r="B8696" s="1879" t="s">
        <v>18349</v>
      </c>
      <c r="C8696" s="1879" t="s">
        <v>922</v>
      </c>
      <c r="D8696" s="2284" t="s">
        <v>16681</v>
      </c>
      <c r="E8696" s="1874">
        <v>42145</v>
      </c>
      <c r="F8696" s="1936">
        <f t="shared" si="1840"/>
        <v>42162</v>
      </c>
      <c r="G8696" s="2498">
        <f t="shared" si="1841"/>
        <v>42166</v>
      </c>
      <c r="H8696" s="1935" t="s">
        <v>17429</v>
      </c>
      <c r="I8696" s="596" t="s">
        <v>17431</v>
      </c>
      <c r="J8696" s="1875" t="s">
        <v>2187</v>
      </c>
      <c r="K8696" s="1901" t="s">
        <v>1198</v>
      </c>
      <c r="L8696" s="1875" t="s">
        <v>2187</v>
      </c>
      <c r="O8696" s="1897">
        <v>42201</v>
      </c>
      <c r="P8696" s="2033" t="s">
        <v>4612</v>
      </c>
    </row>
    <row r="8697" spans="1:18">
      <c r="A8697" s="1917" t="s">
        <v>18504</v>
      </c>
      <c r="B8697" s="1932" t="s">
        <v>18349</v>
      </c>
      <c r="C8697" s="1932" t="s">
        <v>922</v>
      </c>
      <c r="D8697" s="2514" t="s">
        <v>16681</v>
      </c>
      <c r="E8697" s="1983">
        <v>42145</v>
      </c>
      <c r="F8697" s="2518">
        <f t="shared" si="1840"/>
        <v>42162</v>
      </c>
      <c r="G8697" s="2517">
        <f t="shared" si="1841"/>
        <v>42166</v>
      </c>
      <c r="H8697" s="2515" t="s">
        <v>17429</v>
      </c>
      <c r="I8697" s="733" t="s">
        <v>17431</v>
      </c>
      <c r="J8697" s="1930" t="s">
        <v>2187</v>
      </c>
      <c r="K8697" s="1472" t="s">
        <v>943</v>
      </c>
      <c r="L8697" s="1930" t="s">
        <v>2187</v>
      </c>
      <c r="M8697" s="1917"/>
      <c r="N8697" s="1917"/>
      <c r="O8697" s="1897">
        <v>42201</v>
      </c>
      <c r="P8697" s="2033" t="s">
        <v>4612</v>
      </c>
      <c r="Q8697" s="1917"/>
      <c r="R8697" s="1917"/>
    </row>
    <row r="8698" spans="1:18">
      <c r="A8698" s="2032" t="s">
        <v>18505</v>
      </c>
      <c r="B8698" s="1879" t="s">
        <v>18317</v>
      </c>
      <c r="C8698" s="1879" t="s">
        <v>922</v>
      </c>
      <c r="D8698" s="2284" t="s">
        <v>16681</v>
      </c>
      <c r="E8698" s="1874">
        <v>42145</v>
      </c>
      <c r="F8698" s="1936">
        <f t="shared" si="1840"/>
        <v>42162</v>
      </c>
      <c r="G8698" s="2498">
        <f t="shared" si="1841"/>
        <v>42166</v>
      </c>
      <c r="H8698" s="1935" t="s">
        <v>17429</v>
      </c>
      <c r="I8698" s="596" t="s">
        <v>17431</v>
      </c>
      <c r="J8698" s="1875" t="s">
        <v>2187</v>
      </c>
      <c r="K8698" s="1901" t="s">
        <v>1198</v>
      </c>
      <c r="L8698" s="1875" t="s">
        <v>2187</v>
      </c>
    </row>
    <row r="8699" spans="1:18">
      <c r="A8699" s="2032" t="s">
        <v>18506</v>
      </c>
      <c r="B8699" s="1879" t="s">
        <v>18317</v>
      </c>
      <c r="C8699" s="1879" t="s">
        <v>922</v>
      </c>
      <c r="D8699" s="2284" t="s">
        <v>16681</v>
      </c>
      <c r="E8699" s="1874">
        <v>42145</v>
      </c>
      <c r="F8699" s="1936">
        <f t="shared" si="1840"/>
        <v>42162</v>
      </c>
      <c r="G8699" s="2498">
        <f t="shared" si="1841"/>
        <v>42166</v>
      </c>
      <c r="H8699" s="1935" t="s">
        <v>17429</v>
      </c>
      <c r="I8699" s="596" t="s">
        <v>17431</v>
      </c>
      <c r="J8699" s="1875" t="s">
        <v>2187</v>
      </c>
      <c r="K8699" s="1901" t="s">
        <v>1198</v>
      </c>
      <c r="L8699" s="1875" t="s">
        <v>2187</v>
      </c>
    </row>
    <row r="8700" spans="1:18">
      <c r="A8700" s="2032" t="s">
        <v>18507</v>
      </c>
      <c r="B8700" s="1879" t="s">
        <v>18634</v>
      </c>
      <c r="C8700" s="1879" t="s">
        <v>923</v>
      </c>
      <c r="D8700" s="2284" t="s">
        <v>16681</v>
      </c>
      <c r="E8700" s="1874">
        <v>42145</v>
      </c>
      <c r="F8700" s="1936">
        <f t="shared" si="1840"/>
        <v>42162</v>
      </c>
      <c r="G8700" s="2498">
        <f t="shared" si="1841"/>
        <v>42166</v>
      </c>
      <c r="H8700" s="1935" t="s">
        <v>17429</v>
      </c>
      <c r="I8700" s="596" t="s">
        <v>17431</v>
      </c>
      <c r="J8700" s="1875" t="s">
        <v>2187</v>
      </c>
      <c r="K8700" s="1901" t="s">
        <v>1198</v>
      </c>
      <c r="L8700" s="1875" t="s">
        <v>2187</v>
      </c>
    </row>
    <row r="8701" spans="1:18">
      <c r="A8701" s="2032" t="s">
        <v>18508</v>
      </c>
      <c r="B8701" s="1879" t="s">
        <v>18634</v>
      </c>
      <c r="C8701" s="1879" t="s">
        <v>923</v>
      </c>
      <c r="D8701" s="2284" t="s">
        <v>16681</v>
      </c>
      <c r="E8701" s="1874">
        <v>42145</v>
      </c>
      <c r="F8701" s="1936">
        <f t="shared" si="1840"/>
        <v>42162</v>
      </c>
      <c r="G8701" s="2498">
        <f t="shared" si="1841"/>
        <v>42166</v>
      </c>
      <c r="H8701" s="1935" t="s">
        <v>17429</v>
      </c>
      <c r="I8701" s="596" t="s">
        <v>17431</v>
      </c>
      <c r="J8701" s="1875" t="s">
        <v>2187</v>
      </c>
      <c r="K8701" s="1901" t="s">
        <v>1198</v>
      </c>
      <c r="L8701" s="1875" t="s">
        <v>2187</v>
      </c>
    </row>
    <row r="8702" spans="1:18">
      <c r="A8702" s="1917" t="s">
        <v>18509</v>
      </c>
      <c r="B8702" s="1879" t="s">
        <v>18634</v>
      </c>
      <c r="C8702" s="1932" t="s">
        <v>923</v>
      </c>
      <c r="D8702" s="2514" t="s">
        <v>16681</v>
      </c>
      <c r="E8702" s="1983">
        <v>42145</v>
      </c>
      <c r="F8702" s="2518">
        <f t="shared" si="1840"/>
        <v>42162</v>
      </c>
      <c r="G8702" s="2517">
        <f t="shared" si="1841"/>
        <v>42166</v>
      </c>
      <c r="H8702" s="2515" t="s">
        <v>17429</v>
      </c>
      <c r="I8702" s="733" t="s">
        <v>17431</v>
      </c>
      <c r="J8702" s="1930" t="s">
        <v>2187</v>
      </c>
      <c r="K8702" s="1472" t="s">
        <v>943</v>
      </c>
      <c r="L8702" s="1930" t="s">
        <v>2187</v>
      </c>
      <c r="M8702" s="1917"/>
      <c r="N8702" s="1917"/>
      <c r="O8702" s="1984"/>
      <c r="P8702" s="1917"/>
      <c r="Q8702" s="1917"/>
      <c r="R8702" s="1917"/>
    </row>
    <row r="8703" spans="1:18">
      <c r="A8703" s="1917" t="s">
        <v>18510</v>
      </c>
      <c r="B8703" s="1879" t="s">
        <v>18634</v>
      </c>
      <c r="C8703" s="1932" t="s">
        <v>923</v>
      </c>
      <c r="D8703" s="2514" t="s">
        <v>16681</v>
      </c>
      <c r="E8703" s="1983">
        <v>42145</v>
      </c>
      <c r="F8703" s="2518">
        <f t="shared" si="1840"/>
        <v>42162</v>
      </c>
      <c r="G8703" s="2517">
        <f t="shared" si="1841"/>
        <v>42166</v>
      </c>
      <c r="H8703" s="2515" t="s">
        <v>17429</v>
      </c>
      <c r="I8703" s="733" t="s">
        <v>17431</v>
      </c>
      <c r="J8703" s="1930" t="s">
        <v>2187</v>
      </c>
      <c r="K8703" s="1472" t="s">
        <v>943</v>
      </c>
      <c r="L8703" s="1930" t="s">
        <v>2187</v>
      </c>
      <c r="M8703" s="1917"/>
      <c r="N8703" s="1917"/>
      <c r="O8703" s="1984"/>
      <c r="P8703" s="1917"/>
      <c r="Q8703" s="1917"/>
      <c r="R8703" s="1917"/>
    </row>
    <row r="8704" spans="1:18">
      <c r="A8704" s="2032" t="s">
        <v>18511</v>
      </c>
      <c r="B8704" s="1879" t="s">
        <v>18634</v>
      </c>
      <c r="C8704" s="1879" t="s">
        <v>923</v>
      </c>
      <c r="D8704" s="2284" t="s">
        <v>16681</v>
      </c>
      <c r="E8704" s="1874">
        <v>42145</v>
      </c>
      <c r="F8704" s="1936">
        <f t="shared" si="1840"/>
        <v>42162</v>
      </c>
      <c r="G8704" s="2498">
        <f t="shared" si="1841"/>
        <v>42166</v>
      </c>
      <c r="H8704" s="1935" t="s">
        <v>17429</v>
      </c>
      <c r="I8704" s="596" t="s">
        <v>17431</v>
      </c>
      <c r="J8704" s="1875" t="s">
        <v>2187</v>
      </c>
      <c r="K8704" s="1901" t="s">
        <v>1198</v>
      </c>
      <c r="L8704" s="1875" t="s">
        <v>2187</v>
      </c>
    </row>
    <row r="8705" spans="1:16">
      <c r="A8705" s="2505" t="s">
        <v>3037</v>
      </c>
      <c r="B8705" s="2509" t="s">
        <v>18319</v>
      </c>
      <c r="C8705" s="91"/>
      <c r="D8705" s="2508"/>
      <c r="E8705" s="2508"/>
      <c r="F8705" s="2508"/>
      <c r="G8705" s="2508"/>
      <c r="H8705" s="2037"/>
      <c r="I8705" s="2037"/>
      <c r="J8705" s="148" t="s">
        <v>4331</v>
      </c>
      <c r="K8705" s="1694" t="s">
        <v>1196</v>
      </c>
      <c r="L8705" s="1694" t="s">
        <v>2165</v>
      </c>
      <c r="M8705" s="1694" t="s">
        <v>1953</v>
      </c>
      <c r="N8705" s="1694" t="s">
        <v>2166</v>
      </c>
      <c r="O8705" s="1693" t="s">
        <v>18796</v>
      </c>
    </row>
    <row r="8706" spans="1:16" s="1711" customFormat="1">
      <c r="A8706" s="2288"/>
      <c r="B8706" s="660" t="s">
        <v>18320</v>
      </c>
      <c r="C8706" s="660"/>
      <c r="D8706" s="2658" t="s">
        <v>6129</v>
      </c>
      <c r="E8706" s="2693">
        <v>42146</v>
      </c>
      <c r="F8706" s="2693">
        <f t="shared" ref="F8706" si="1842">E8706+17</f>
        <v>42163</v>
      </c>
      <c r="G8706" s="2693">
        <f t="shared" ref="G8706" si="1843">E8706+21</f>
        <v>42167</v>
      </c>
      <c r="H8706" s="1487" t="s">
        <v>16825</v>
      </c>
      <c r="I8706" s="1487" t="s">
        <v>16459</v>
      </c>
      <c r="J8706" s="557" t="s">
        <v>2187</v>
      </c>
      <c r="K8706" s="729"/>
      <c r="L8706" s="729" t="s">
        <v>943</v>
      </c>
      <c r="M8706" s="660" t="s">
        <v>2170</v>
      </c>
      <c r="N8706" s="557" t="s">
        <v>2187</v>
      </c>
      <c r="O8706" s="1718"/>
    </row>
    <row r="8707" spans="1:16">
      <c r="A8707" s="569"/>
      <c r="B8707" s="569"/>
      <c r="C8707" s="563"/>
      <c r="D8707" s="2658" t="s">
        <v>6129</v>
      </c>
      <c r="E8707" s="2693">
        <v>42146</v>
      </c>
      <c r="F8707" s="2693">
        <f t="shared" ref="F8707:F8708" si="1844">E8707+17</f>
        <v>42163</v>
      </c>
      <c r="G8707" s="2693">
        <f t="shared" ref="G8707:G8708" si="1845">E8707+21</f>
        <v>42167</v>
      </c>
      <c r="H8707" s="1487" t="s">
        <v>16825</v>
      </c>
      <c r="I8707" s="1487" t="s">
        <v>16459</v>
      </c>
      <c r="J8707" s="557" t="s">
        <v>2187</v>
      </c>
      <c r="K8707" s="729"/>
      <c r="L8707" s="729" t="s">
        <v>943</v>
      </c>
      <c r="M8707" s="660" t="s">
        <v>2170</v>
      </c>
      <c r="N8707" s="557" t="s">
        <v>2187</v>
      </c>
    </row>
    <row r="8708" spans="1:16">
      <c r="A8708" s="569"/>
      <c r="B8708" s="569"/>
      <c r="C8708" s="563"/>
      <c r="D8708" s="2658" t="s">
        <v>6129</v>
      </c>
      <c r="E8708" s="2693">
        <v>42146</v>
      </c>
      <c r="F8708" s="2693">
        <f t="shared" si="1844"/>
        <v>42163</v>
      </c>
      <c r="G8708" s="2693">
        <f t="shared" si="1845"/>
        <v>42167</v>
      </c>
      <c r="H8708" s="1487" t="s">
        <v>16825</v>
      </c>
      <c r="I8708" s="1487" t="s">
        <v>16459</v>
      </c>
      <c r="J8708" s="557" t="s">
        <v>2187</v>
      </c>
      <c r="K8708" s="729"/>
      <c r="L8708" s="729" t="s">
        <v>943</v>
      </c>
      <c r="M8708" s="660" t="s">
        <v>2170</v>
      </c>
      <c r="N8708" s="557" t="s">
        <v>2187</v>
      </c>
    </row>
    <row r="8709" spans="1:16">
      <c r="A8709" s="1899" t="s">
        <v>7367</v>
      </c>
      <c r="B8709" s="1869" t="s">
        <v>18027</v>
      </c>
      <c r="C8709" s="91"/>
      <c r="D8709" s="19"/>
      <c r="E8709" s="19"/>
      <c r="F8709" s="19"/>
      <c r="G8709" s="19"/>
      <c r="H8709" s="2037"/>
      <c r="I8709" s="2037"/>
      <c r="J8709" s="148" t="s">
        <v>4331</v>
      </c>
      <c r="K8709" s="1694" t="s">
        <v>1196</v>
      </c>
      <c r="L8709" s="1694" t="s">
        <v>2165</v>
      </c>
      <c r="M8709" s="1694" t="s">
        <v>1953</v>
      </c>
      <c r="N8709" s="1694" t="s">
        <v>2166</v>
      </c>
    </row>
    <row r="8710" spans="1:16" s="1711" customFormat="1">
      <c r="A8710" s="1360"/>
      <c r="B8710" s="2477" t="s">
        <v>18322</v>
      </c>
      <c r="C8710" s="660"/>
      <c r="D8710" s="555" t="s">
        <v>3235</v>
      </c>
      <c r="E8710" s="2290">
        <v>42146</v>
      </c>
      <c r="F8710" s="1311">
        <f t="shared" ref="F8710" si="1846">E8710+17</f>
        <v>42163</v>
      </c>
      <c r="G8710" s="1311">
        <f t="shared" ref="G8710" si="1847">E8710+21</f>
        <v>42167</v>
      </c>
      <c r="H8710" s="1052" t="s">
        <v>16692</v>
      </c>
      <c r="I8710" s="1487" t="s">
        <v>16696</v>
      </c>
      <c r="J8710" s="557" t="s">
        <v>2187</v>
      </c>
      <c r="K8710" s="729"/>
      <c r="L8710" s="729" t="s">
        <v>943</v>
      </c>
      <c r="M8710" s="660" t="s">
        <v>2170</v>
      </c>
      <c r="N8710" s="729" t="s">
        <v>943</v>
      </c>
      <c r="O8710" s="1718"/>
    </row>
    <row r="8711" spans="1:16">
      <c r="A8711" s="569"/>
      <c r="B8711" s="569"/>
      <c r="C8711" s="563"/>
      <c r="D8711" s="555" t="s">
        <v>3235</v>
      </c>
      <c r="E8711" s="2290">
        <v>42146</v>
      </c>
      <c r="F8711" s="1311">
        <f t="shared" ref="F8711" si="1848">E8711+17</f>
        <v>42163</v>
      </c>
      <c r="G8711" s="1311">
        <f t="shared" ref="G8711" si="1849">E8711+21</f>
        <v>42167</v>
      </c>
      <c r="H8711" s="1052" t="s">
        <v>16692</v>
      </c>
      <c r="I8711" s="1487" t="s">
        <v>16696</v>
      </c>
      <c r="J8711" s="557" t="s">
        <v>2187</v>
      </c>
      <c r="K8711" s="729"/>
      <c r="L8711" s="729" t="s">
        <v>943</v>
      </c>
      <c r="M8711" s="660" t="s">
        <v>2170</v>
      </c>
      <c r="N8711" s="729" t="s">
        <v>943</v>
      </c>
    </row>
    <row r="8712" spans="1:16">
      <c r="A8712" s="1899" t="s">
        <v>5389</v>
      </c>
      <c r="B8712" s="1881" t="s">
        <v>18348</v>
      </c>
      <c r="C8712" s="1902"/>
      <c r="D8712" s="1903"/>
      <c r="E8712" s="1903"/>
      <c r="F8712" s="1903"/>
      <c r="G8712" s="1903"/>
      <c r="H8712" s="1923"/>
      <c r="I8712" s="1923"/>
      <c r="J8712" s="1876" t="s">
        <v>4331</v>
      </c>
      <c r="K8712" s="1877" t="s">
        <v>1196</v>
      </c>
      <c r="L8712" s="1877" t="s">
        <v>2165</v>
      </c>
      <c r="M8712" s="1877" t="s">
        <v>1953</v>
      </c>
      <c r="N8712" s="1877" t="s">
        <v>2166</v>
      </c>
    </row>
    <row r="8713" spans="1:16" s="1687" customFormat="1">
      <c r="A8713" s="1982" t="s">
        <v>18544</v>
      </c>
      <c r="B8713" s="1985" t="s">
        <v>18349</v>
      </c>
      <c r="C8713" s="1985" t="s">
        <v>922</v>
      </c>
      <c r="D8713" s="1982" t="s">
        <v>5389</v>
      </c>
      <c r="E8713" s="1298">
        <v>42148</v>
      </c>
      <c r="F8713" s="1983">
        <f t="shared" ref="F8713" si="1850">E8713+17</f>
        <v>42165</v>
      </c>
      <c r="G8713" s="1983">
        <f t="shared" ref="G8713" si="1851">E8713+21</f>
        <v>42169</v>
      </c>
      <c r="H8713" s="1681" t="s">
        <v>16437</v>
      </c>
      <c r="I8713" s="1681" t="s">
        <v>16435</v>
      </c>
      <c r="J8713" s="1930" t="s">
        <v>2187</v>
      </c>
      <c r="K8713" s="1472" t="s">
        <v>943</v>
      </c>
      <c r="L8713" s="1985" t="s">
        <v>2169</v>
      </c>
      <c r="M8713" s="1472" t="s">
        <v>943</v>
      </c>
      <c r="N8713" s="1930" t="s">
        <v>2187</v>
      </c>
      <c r="O8713" s="1679">
        <v>42201</v>
      </c>
      <c r="P8713" s="1982" t="s">
        <v>4959</v>
      </c>
    </row>
    <row r="8714" spans="1:16">
      <c r="A8714" s="2033" t="s">
        <v>19332</v>
      </c>
      <c r="B8714" s="1879" t="s">
        <v>18253</v>
      </c>
      <c r="C8714" s="1896" t="s">
        <v>922</v>
      </c>
      <c r="D8714" s="1870" t="s">
        <v>5389</v>
      </c>
      <c r="E8714" s="1873">
        <v>42148</v>
      </c>
      <c r="F8714" s="1874">
        <f t="shared" ref="F8714:F8716" si="1852">E8714+17</f>
        <v>42165</v>
      </c>
      <c r="G8714" s="1874">
        <f t="shared" ref="G8714:G8716" si="1853">E8714+21</f>
        <v>42169</v>
      </c>
      <c r="H8714" s="584" t="s">
        <v>16437</v>
      </c>
      <c r="I8714" s="584" t="s">
        <v>16435</v>
      </c>
      <c r="J8714" s="1875" t="s">
        <v>2187</v>
      </c>
      <c r="K8714" s="1901" t="s">
        <v>1198</v>
      </c>
      <c r="L8714" s="1901" t="s">
        <v>2169</v>
      </c>
      <c r="M8714" s="721" t="s">
        <v>943</v>
      </c>
      <c r="N8714" s="1875" t="s">
        <v>2187</v>
      </c>
      <c r="O8714" s="1897">
        <v>42215</v>
      </c>
      <c r="P8714" s="2033" t="s">
        <v>4612</v>
      </c>
    </row>
    <row r="8715" spans="1:16">
      <c r="A8715" s="1917" t="s">
        <v>18545</v>
      </c>
      <c r="B8715" s="1932" t="s">
        <v>18736</v>
      </c>
      <c r="C8715" s="1932" t="s">
        <v>923</v>
      </c>
      <c r="D8715" s="1982" t="s">
        <v>5389</v>
      </c>
      <c r="E8715" s="1298">
        <v>42148</v>
      </c>
      <c r="F8715" s="1983">
        <f t="shared" si="1852"/>
        <v>42165</v>
      </c>
      <c r="G8715" s="1983">
        <f t="shared" si="1853"/>
        <v>42169</v>
      </c>
      <c r="H8715" s="1681" t="s">
        <v>16437</v>
      </c>
      <c r="I8715" s="1681" t="s">
        <v>16435</v>
      </c>
      <c r="J8715" s="1930" t="s">
        <v>2187</v>
      </c>
      <c r="K8715" s="1472" t="s">
        <v>943</v>
      </c>
      <c r="L8715" s="1985" t="s">
        <v>2169</v>
      </c>
      <c r="M8715" s="1472" t="s">
        <v>943</v>
      </c>
      <c r="N8715" s="1930" t="s">
        <v>2187</v>
      </c>
      <c r="O8715" s="1366">
        <v>42215</v>
      </c>
      <c r="P8715" s="1917" t="s">
        <v>4959</v>
      </c>
    </row>
    <row r="8716" spans="1:16">
      <c r="A8716" s="2032" t="s">
        <v>18546</v>
      </c>
      <c r="B8716" s="1896" t="s">
        <v>18736</v>
      </c>
      <c r="C8716" s="1896" t="s">
        <v>923</v>
      </c>
      <c r="D8716" s="1870" t="s">
        <v>5389</v>
      </c>
      <c r="E8716" s="1873">
        <v>42148</v>
      </c>
      <c r="F8716" s="1874">
        <f t="shared" si="1852"/>
        <v>42165</v>
      </c>
      <c r="G8716" s="1874">
        <f t="shared" si="1853"/>
        <v>42169</v>
      </c>
      <c r="H8716" s="584" t="s">
        <v>16437</v>
      </c>
      <c r="I8716" s="584" t="s">
        <v>16435</v>
      </c>
      <c r="J8716" s="1875" t="s">
        <v>2187</v>
      </c>
      <c r="K8716" s="1901" t="s">
        <v>1198</v>
      </c>
      <c r="L8716" s="1901" t="s">
        <v>2169</v>
      </c>
      <c r="M8716" s="721" t="s">
        <v>943</v>
      </c>
      <c r="N8716" s="1875" t="s">
        <v>2187</v>
      </c>
      <c r="O8716" s="1897">
        <v>42215</v>
      </c>
      <c r="P8716" s="2033" t="s">
        <v>4612</v>
      </c>
    </row>
    <row r="8717" spans="1:16">
      <c r="A8717" s="1293" t="s">
        <v>16745</v>
      </c>
      <c r="B8717" s="1881" t="s">
        <v>18353</v>
      </c>
      <c r="C8717" s="1882"/>
      <c r="D8717" s="1903"/>
      <c r="E8717" s="1903"/>
      <c r="F8717" s="1903"/>
      <c r="G8717" s="1903"/>
      <c r="H8717" s="1923"/>
      <c r="I8717" s="1923"/>
      <c r="J8717" s="1876" t="s">
        <v>4331</v>
      </c>
      <c r="K8717" s="1877" t="s">
        <v>1196</v>
      </c>
      <c r="L8717" s="1877" t="s">
        <v>2165</v>
      </c>
      <c r="M8717" s="1877" t="s">
        <v>1953</v>
      </c>
      <c r="N8717" s="1877" t="s">
        <v>2166</v>
      </c>
    </row>
    <row r="8718" spans="1:16">
      <c r="A8718" s="1711" t="s">
        <v>18737</v>
      </c>
      <c r="B8718" s="1901" t="s">
        <v>18354</v>
      </c>
      <c r="C8718" s="1909" t="s">
        <v>922</v>
      </c>
      <c r="D8718" s="1870" t="s">
        <v>16745</v>
      </c>
      <c r="E8718" s="1873">
        <v>42149</v>
      </c>
      <c r="F8718" s="1874">
        <f t="shared" ref="F8718" si="1854">E8718+17</f>
        <v>42166</v>
      </c>
      <c r="G8718" s="1874">
        <f t="shared" ref="G8718" si="1855">E8718+21</f>
        <v>42170</v>
      </c>
      <c r="H8718" s="1910" t="s">
        <v>18307</v>
      </c>
      <c r="I8718" s="1910" t="s">
        <v>17796</v>
      </c>
      <c r="J8718" s="1989" t="s">
        <v>2187</v>
      </c>
      <c r="K8718" s="1901" t="s">
        <v>1198</v>
      </c>
      <c r="L8718" s="721" t="s">
        <v>943</v>
      </c>
      <c r="M8718" s="721" t="s">
        <v>943</v>
      </c>
      <c r="N8718" s="1875" t="s">
        <v>2187</v>
      </c>
    </row>
    <row r="8719" spans="1:16">
      <c r="A8719" s="1917" t="s">
        <v>18547</v>
      </c>
      <c r="B8719" s="1932" t="s">
        <v>18738</v>
      </c>
      <c r="C8719" s="1909" t="s">
        <v>922</v>
      </c>
      <c r="D8719" s="1982" t="s">
        <v>16745</v>
      </c>
      <c r="E8719" s="1298">
        <v>42149</v>
      </c>
      <c r="F8719" s="1983">
        <f t="shared" ref="F8719:F8722" si="1856">E8719+17</f>
        <v>42166</v>
      </c>
      <c r="G8719" s="1983">
        <f t="shared" ref="G8719:G8722" si="1857">E8719+21</f>
        <v>42170</v>
      </c>
      <c r="H8719" s="1926" t="s">
        <v>18307</v>
      </c>
      <c r="I8719" s="1926" t="s">
        <v>17796</v>
      </c>
      <c r="J8719" s="2530" t="s">
        <v>943</v>
      </c>
      <c r="K8719" s="1472" t="s">
        <v>943</v>
      </c>
      <c r="L8719" s="721" t="s">
        <v>943</v>
      </c>
      <c r="M8719" s="721" t="s">
        <v>943</v>
      </c>
      <c r="N8719" s="1875" t="s">
        <v>2187</v>
      </c>
      <c r="O8719" s="1897">
        <v>42202</v>
      </c>
      <c r="P8719" s="1917" t="s">
        <v>4959</v>
      </c>
    </row>
    <row r="8720" spans="1:16">
      <c r="A8720" s="1917" t="s">
        <v>18548</v>
      </c>
      <c r="B8720" s="1932" t="s">
        <v>18738</v>
      </c>
      <c r="C8720" s="1909" t="s">
        <v>922</v>
      </c>
      <c r="D8720" s="1982" t="s">
        <v>16745</v>
      </c>
      <c r="E8720" s="1298">
        <v>42149</v>
      </c>
      <c r="F8720" s="1983">
        <f t="shared" si="1856"/>
        <v>42166</v>
      </c>
      <c r="G8720" s="1983">
        <f t="shared" si="1857"/>
        <v>42170</v>
      </c>
      <c r="H8720" s="1926" t="s">
        <v>18307</v>
      </c>
      <c r="I8720" s="1926" t="s">
        <v>17796</v>
      </c>
      <c r="J8720" s="2530" t="s">
        <v>2132</v>
      </c>
      <c r="K8720" s="1472" t="s">
        <v>943</v>
      </c>
      <c r="L8720" s="721" t="s">
        <v>943</v>
      </c>
      <c r="M8720" s="721" t="s">
        <v>943</v>
      </c>
      <c r="N8720" s="1875" t="s">
        <v>2187</v>
      </c>
      <c r="O8720" s="1366">
        <v>42206</v>
      </c>
      <c r="P8720" s="1917" t="s">
        <v>4959</v>
      </c>
    </row>
    <row r="8721" spans="1:16">
      <c r="A8721" s="2032" t="s">
        <v>18550</v>
      </c>
      <c r="B8721" s="1896" t="s">
        <v>18738</v>
      </c>
      <c r="C8721" s="1909" t="s">
        <v>922</v>
      </c>
      <c r="D8721" s="1870" t="s">
        <v>16745</v>
      </c>
      <c r="E8721" s="1873">
        <v>42149</v>
      </c>
      <c r="F8721" s="1874">
        <f t="shared" si="1856"/>
        <v>42166</v>
      </c>
      <c r="G8721" s="1874">
        <f t="shared" si="1857"/>
        <v>42170</v>
      </c>
      <c r="H8721" s="1910" t="s">
        <v>18307</v>
      </c>
      <c r="I8721" s="1910" t="s">
        <v>17796</v>
      </c>
      <c r="J8721" s="2530" t="s">
        <v>2132</v>
      </c>
      <c r="K8721" s="1901" t="s">
        <v>1198</v>
      </c>
      <c r="L8721" s="721" t="s">
        <v>943</v>
      </c>
      <c r="M8721" s="721" t="s">
        <v>943</v>
      </c>
      <c r="N8721" s="1875" t="s">
        <v>2187</v>
      </c>
      <c r="P8721" s="2033" t="s">
        <v>19471</v>
      </c>
    </row>
    <row r="8722" spans="1:16">
      <c r="A8722" s="1917" t="s">
        <v>18549</v>
      </c>
      <c r="B8722" s="1932" t="s">
        <v>18738</v>
      </c>
      <c r="C8722" s="1909" t="s">
        <v>922</v>
      </c>
      <c r="D8722" s="1982" t="s">
        <v>16745</v>
      </c>
      <c r="E8722" s="1298">
        <v>42149</v>
      </c>
      <c r="F8722" s="1983">
        <f t="shared" si="1856"/>
        <v>42166</v>
      </c>
      <c r="G8722" s="1983">
        <f t="shared" si="1857"/>
        <v>42170</v>
      </c>
      <c r="H8722" s="1926" t="s">
        <v>18307</v>
      </c>
      <c r="I8722" s="1926" t="s">
        <v>17796</v>
      </c>
      <c r="J8722" s="2530" t="s">
        <v>943</v>
      </c>
      <c r="K8722" s="1472" t="s">
        <v>943</v>
      </c>
      <c r="L8722" s="721" t="s">
        <v>943</v>
      </c>
      <c r="M8722" s="721" t="s">
        <v>943</v>
      </c>
      <c r="N8722" s="1875" t="s">
        <v>2187</v>
      </c>
      <c r="O8722" s="1366">
        <v>42206</v>
      </c>
      <c r="P8722" s="1917" t="s">
        <v>4959</v>
      </c>
    </row>
    <row r="8723" spans="1:16">
      <c r="A8723" s="1293" t="s">
        <v>16745</v>
      </c>
      <c r="B8723" s="1881" t="s">
        <v>18356</v>
      </c>
      <c r="C8723" s="1882"/>
      <c r="D8723" s="1903"/>
      <c r="E8723" s="1903"/>
      <c r="F8723" s="1903"/>
      <c r="G8723" s="1903"/>
      <c r="H8723" s="1923"/>
      <c r="I8723" s="1923"/>
      <c r="J8723" s="1876" t="s">
        <v>4331</v>
      </c>
      <c r="K8723" s="1877" t="s">
        <v>1196</v>
      </c>
      <c r="L8723" s="1877" t="s">
        <v>2165</v>
      </c>
      <c r="M8723" s="1877" t="s">
        <v>1953</v>
      </c>
      <c r="N8723" s="1877" t="s">
        <v>2166</v>
      </c>
    </row>
    <row r="8724" spans="1:16">
      <c r="A8724" s="1711" t="s">
        <v>18551</v>
      </c>
      <c r="B8724" s="1901" t="s">
        <v>18354</v>
      </c>
      <c r="C8724" s="1909" t="s">
        <v>922</v>
      </c>
      <c r="D8724" s="1870" t="s">
        <v>16745</v>
      </c>
      <c r="E8724" s="1873">
        <v>42149</v>
      </c>
      <c r="F8724" s="1874">
        <f t="shared" ref="F8724" si="1858">E8724+17</f>
        <v>42166</v>
      </c>
      <c r="G8724" s="1874">
        <f t="shared" ref="G8724" si="1859">E8724+21</f>
        <v>42170</v>
      </c>
      <c r="H8724" s="1910" t="s">
        <v>18306</v>
      </c>
      <c r="I8724" s="1910" t="s">
        <v>17796</v>
      </c>
      <c r="J8724" s="2530" t="s">
        <v>2132</v>
      </c>
      <c r="K8724" s="1901" t="s">
        <v>1198</v>
      </c>
      <c r="L8724" s="1901" t="s">
        <v>2169</v>
      </c>
      <c r="M8724" s="721" t="s">
        <v>943</v>
      </c>
      <c r="N8724" s="1875" t="s">
        <v>2187</v>
      </c>
    </row>
    <row r="8725" spans="1:16" s="2032" customFormat="1">
      <c r="A8725" s="2032" t="s">
        <v>18552</v>
      </c>
      <c r="B8725" s="1901" t="s">
        <v>18354</v>
      </c>
      <c r="C8725" s="1909" t="s">
        <v>922</v>
      </c>
      <c r="D8725" s="1870" t="s">
        <v>16745</v>
      </c>
      <c r="E8725" s="1873">
        <v>42149</v>
      </c>
      <c r="F8725" s="1874">
        <f t="shared" ref="F8725" si="1860">E8725+17</f>
        <v>42166</v>
      </c>
      <c r="G8725" s="1874">
        <f t="shared" ref="G8725" si="1861">E8725+21</f>
        <v>42170</v>
      </c>
      <c r="H8725" s="1910" t="s">
        <v>18306</v>
      </c>
      <c r="I8725" s="1910" t="s">
        <v>17796</v>
      </c>
      <c r="J8725" s="1989" t="s">
        <v>2187</v>
      </c>
      <c r="K8725" s="1901" t="s">
        <v>1198</v>
      </c>
      <c r="L8725" s="1901" t="s">
        <v>2169</v>
      </c>
      <c r="M8725" s="721" t="s">
        <v>943</v>
      </c>
      <c r="N8725" s="1875" t="s">
        <v>2187</v>
      </c>
      <c r="O8725" s="1898"/>
    </row>
    <row r="8726" spans="1:16">
      <c r="A8726" s="2033" t="s">
        <v>18739</v>
      </c>
      <c r="B8726" s="1901" t="s">
        <v>18354</v>
      </c>
      <c r="C8726" s="1896" t="s">
        <v>922</v>
      </c>
      <c r="D8726" s="1870" t="s">
        <v>16745</v>
      </c>
      <c r="E8726" s="1873">
        <v>42149</v>
      </c>
      <c r="F8726" s="1874">
        <f t="shared" ref="F8726:F8733" si="1862">E8726+17</f>
        <v>42166</v>
      </c>
      <c r="G8726" s="1874">
        <f t="shared" ref="G8726:G8733" si="1863">E8726+21</f>
        <v>42170</v>
      </c>
      <c r="H8726" s="1910" t="s">
        <v>18306</v>
      </c>
      <c r="I8726" s="1910" t="s">
        <v>17796</v>
      </c>
      <c r="J8726" s="1989" t="s">
        <v>2187</v>
      </c>
      <c r="K8726" s="1901" t="s">
        <v>1198</v>
      </c>
      <c r="L8726" s="1901" t="s">
        <v>2169</v>
      </c>
      <c r="M8726" s="721" t="s">
        <v>943</v>
      </c>
      <c r="N8726" s="1875" t="s">
        <v>2187</v>
      </c>
    </row>
    <row r="8727" spans="1:16">
      <c r="A8727" s="2033" t="s">
        <v>18740</v>
      </c>
      <c r="B8727" s="1901" t="s">
        <v>18354</v>
      </c>
      <c r="C8727" s="1896" t="s">
        <v>922</v>
      </c>
      <c r="D8727" s="1870" t="s">
        <v>16745</v>
      </c>
      <c r="E8727" s="1873">
        <v>42149</v>
      </c>
      <c r="F8727" s="1874">
        <f t="shared" si="1862"/>
        <v>42166</v>
      </c>
      <c r="G8727" s="1874">
        <f t="shared" si="1863"/>
        <v>42170</v>
      </c>
      <c r="H8727" s="1910" t="s">
        <v>18306</v>
      </c>
      <c r="I8727" s="1910" t="s">
        <v>17796</v>
      </c>
      <c r="J8727" s="1989" t="s">
        <v>2187</v>
      </c>
      <c r="K8727" s="1901" t="s">
        <v>1198</v>
      </c>
      <c r="L8727" s="1901" t="s">
        <v>2169</v>
      </c>
      <c r="M8727" s="721" t="s">
        <v>943</v>
      </c>
      <c r="N8727" s="1875" t="s">
        <v>2187</v>
      </c>
    </row>
    <row r="8728" spans="1:16">
      <c r="A8728" s="2032" t="s">
        <v>18691</v>
      </c>
      <c r="B8728" s="1901" t="s">
        <v>18355</v>
      </c>
      <c r="C8728" s="1896" t="s">
        <v>923</v>
      </c>
      <c r="D8728" s="1870" t="s">
        <v>16745</v>
      </c>
      <c r="E8728" s="1873">
        <v>42149</v>
      </c>
      <c r="F8728" s="1874">
        <f t="shared" si="1862"/>
        <v>42166</v>
      </c>
      <c r="G8728" s="1874">
        <f t="shared" si="1863"/>
        <v>42170</v>
      </c>
      <c r="H8728" s="1910" t="s">
        <v>18306</v>
      </c>
      <c r="I8728" s="1910" t="s">
        <v>17796</v>
      </c>
      <c r="J8728" s="2530" t="s">
        <v>2132</v>
      </c>
      <c r="K8728" s="1901" t="s">
        <v>1198</v>
      </c>
      <c r="L8728" s="721" t="s">
        <v>943</v>
      </c>
      <c r="M8728" s="721" t="s">
        <v>943</v>
      </c>
      <c r="N8728" s="1875" t="s">
        <v>2187</v>
      </c>
      <c r="P8728" s="2033" t="s">
        <v>19471</v>
      </c>
    </row>
    <row r="8729" spans="1:16">
      <c r="A8729" s="2032" t="s">
        <v>18692</v>
      </c>
      <c r="B8729" s="1901" t="s">
        <v>18355</v>
      </c>
      <c r="C8729" s="1896" t="s">
        <v>923</v>
      </c>
      <c r="D8729" s="1870" t="s">
        <v>16745</v>
      </c>
      <c r="E8729" s="1873">
        <v>42149</v>
      </c>
      <c r="F8729" s="1874">
        <f t="shared" si="1862"/>
        <v>42166</v>
      </c>
      <c r="G8729" s="1874">
        <f t="shared" si="1863"/>
        <v>42170</v>
      </c>
      <c r="H8729" s="1910" t="s">
        <v>18306</v>
      </c>
      <c r="I8729" s="1910" t="s">
        <v>17796</v>
      </c>
      <c r="J8729" s="1989" t="s">
        <v>2187</v>
      </c>
      <c r="K8729" s="1901" t="s">
        <v>1198</v>
      </c>
      <c r="L8729" s="721" t="s">
        <v>943</v>
      </c>
      <c r="M8729" s="721" t="s">
        <v>943</v>
      </c>
      <c r="N8729" s="1875" t="s">
        <v>2187</v>
      </c>
      <c r="O8729" s="1897">
        <v>42215</v>
      </c>
      <c r="P8729" s="2033" t="s">
        <v>4612</v>
      </c>
    </row>
    <row r="8730" spans="1:16">
      <c r="A8730" s="1917" t="s">
        <v>18693</v>
      </c>
      <c r="B8730" s="1901" t="s">
        <v>18355</v>
      </c>
      <c r="C8730" s="1932" t="s">
        <v>923</v>
      </c>
      <c r="D8730" s="1982" t="s">
        <v>16745</v>
      </c>
      <c r="E8730" s="1298">
        <v>42149</v>
      </c>
      <c r="F8730" s="1983">
        <f t="shared" si="1862"/>
        <v>42166</v>
      </c>
      <c r="G8730" s="1983">
        <f t="shared" si="1863"/>
        <v>42170</v>
      </c>
      <c r="H8730" s="1926" t="s">
        <v>18306</v>
      </c>
      <c r="I8730" s="1926" t="s">
        <v>17796</v>
      </c>
      <c r="J8730" s="2530" t="s">
        <v>2132</v>
      </c>
      <c r="K8730" s="1472" t="s">
        <v>943</v>
      </c>
      <c r="L8730" s="1901" t="s">
        <v>2169</v>
      </c>
      <c r="M8730" s="721" t="s">
        <v>943</v>
      </c>
      <c r="N8730" s="1875" t="s">
        <v>2187</v>
      </c>
      <c r="O8730" s="1897">
        <v>42215</v>
      </c>
      <c r="P8730" s="2033" t="s">
        <v>4612</v>
      </c>
    </row>
    <row r="8731" spans="1:16">
      <c r="A8731" s="2032" t="s">
        <v>18694</v>
      </c>
      <c r="B8731" s="1901" t="s">
        <v>18355</v>
      </c>
      <c r="C8731" s="1896" t="s">
        <v>923</v>
      </c>
      <c r="D8731" s="1870" t="s">
        <v>16745</v>
      </c>
      <c r="E8731" s="1873">
        <v>42149</v>
      </c>
      <c r="F8731" s="1874">
        <f t="shared" si="1862"/>
        <v>42166</v>
      </c>
      <c r="G8731" s="1874">
        <f t="shared" si="1863"/>
        <v>42170</v>
      </c>
      <c r="H8731" s="1910" t="s">
        <v>18306</v>
      </c>
      <c r="I8731" s="1910" t="s">
        <v>17796</v>
      </c>
      <c r="J8731" s="2530" t="s">
        <v>2132</v>
      </c>
      <c r="K8731" s="1901" t="s">
        <v>1198</v>
      </c>
      <c r="L8731" s="1901" t="s">
        <v>2169</v>
      </c>
      <c r="M8731" s="721" t="s">
        <v>943</v>
      </c>
      <c r="N8731" s="1875" t="s">
        <v>2187</v>
      </c>
      <c r="O8731" s="1897">
        <v>42215</v>
      </c>
      <c r="P8731" s="2033" t="s">
        <v>4612</v>
      </c>
    </row>
    <row r="8732" spans="1:16">
      <c r="A8732" s="1982" t="s">
        <v>18695</v>
      </c>
      <c r="B8732" s="1932" t="s">
        <v>18738</v>
      </c>
      <c r="C8732" s="1909" t="s">
        <v>922</v>
      </c>
      <c r="D8732" s="1982" t="s">
        <v>16745</v>
      </c>
      <c r="E8732" s="1298">
        <v>42149</v>
      </c>
      <c r="F8732" s="1983">
        <f t="shared" si="1862"/>
        <v>42166</v>
      </c>
      <c r="G8732" s="1983">
        <f t="shared" si="1863"/>
        <v>42170</v>
      </c>
      <c r="H8732" s="822" t="s">
        <v>18306</v>
      </c>
      <c r="I8732" s="822" t="s">
        <v>17796</v>
      </c>
      <c r="J8732" s="2530" t="s">
        <v>2132</v>
      </c>
      <c r="K8732" s="1472" t="s">
        <v>943</v>
      </c>
      <c r="L8732" s="721" t="s">
        <v>943</v>
      </c>
      <c r="M8732" s="721" t="s">
        <v>943</v>
      </c>
      <c r="N8732" s="1875" t="s">
        <v>2187</v>
      </c>
      <c r="O8732" s="1366">
        <v>42206</v>
      </c>
      <c r="P8732" s="1917" t="s">
        <v>4959</v>
      </c>
    </row>
    <row r="8733" spans="1:16">
      <c r="A8733" s="2032" t="s">
        <v>18696</v>
      </c>
      <c r="B8733" s="1901" t="s">
        <v>18355</v>
      </c>
      <c r="C8733" s="1896" t="s">
        <v>923</v>
      </c>
      <c r="D8733" s="1870" t="s">
        <v>16745</v>
      </c>
      <c r="E8733" s="1873">
        <v>42149</v>
      </c>
      <c r="F8733" s="1874">
        <f t="shared" si="1862"/>
        <v>42166</v>
      </c>
      <c r="G8733" s="1874">
        <f t="shared" si="1863"/>
        <v>42170</v>
      </c>
      <c r="H8733" s="1910" t="s">
        <v>18306</v>
      </c>
      <c r="I8733" s="1910" t="s">
        <v>17796</v>
      </c>
      <c r="J8733" s="2530" t="s">
        <v>2132</v>
      </c>
      <c r="K8733" s="1901" t="s">
        <v>1198</v>
      </c>
      <c r="L8733" s="1901" t="s">
        <v>2169</v>
      </c>
      <c r="M8733" s="721" t="s">
        <v>943</v>
      </c>
      <c r="N8733" s="1875" t="s">
        <v>2187</v>
      </c>
      <c r="O8733" s="1897">
        <v>42215</v>
      </c>
      <c r="P8733" s="2033" t="s">
        <v>4612</v>
      </c>
    </row>
    <row r="8734" spans="1:16">
      <c r="A8734" s="2500" t="s">
        <v>15540</v>
      </c>
      <c r="B8734" s="1607" t="s">
        <v>18360</v>
      </c>
      <c r="C8734" s="1912"/>
      <c r="D8734" s="2499"/>
      <c r="E8734" s="2499"/>
      <c r="F8734" s="2499"/>
      <c r="G8734" s="2499"/>
      <c r="H8734" s="1923"/>
      <c r="I8734" s="1923"/>
      <c r="J8734" s="1877" t="s">
        <v>14547</v>
      </c>
      <c r="K8734" s="1877" t="s">
        <v>1197</v>
      </c>
    </row>
    <row r="8735" spans="1:16">
      <c r="A8735" s="2284" t="s">
        <v>18697</v>
      </c>
      <c r="B8735" s="1879" t="s">
        <v>18361</v>
      </c>
      <c r="C8735" s="1879" t="s">
        <v>922</v>
      </c>
      <c r="D8735" s="2284" t="s">
        <v>14545</v>
      </c>
      <c r="E8735" s="2498">
        <v>42150</v>
      </c>
      <c r="F8735" s="1936">
        <f t="shared" ref="F8735" si="1864">E8735+17</f>
        <v>42167</v>
      </c>
      <c r="G8735" s="2498">
        <f t="shared" ref="G8735" si="1865">E8735+21</f>
        <v>42171</v>
      </c>
      <c r="H8735" s="2444" t="s">
        <v>16819</v>
      </c>
      <c r="I8735" s="2444" t="s">
        <v>16820</v>
      </c>
      <c r="J8735" s="1875" t="s">
        <v>2187</v>
      </c>
      <c r="K8735" s="1901" t="s">
        <v>1198</v>
      </c>
    </row>
    <row r="8736" spans="1:16">
      <c r="A8736" s="2033" t="s">
        <v>18698</v>
      </c>
      <c r="B8736" s="1879" t="s">
        <v>18361</v>
      </c>
      <c r="C8736" s="1879" t="s">
        <v>922</v>
      </c>
      <c r="D8736" s="2284" t="s">
        <v>14545</v>
      </c>
      <c r="E8736" s="2498">
        <v>42150</v>
      </c>
      <c r="F8736" s="1936">
        <f t="shared" ref="F8736:F8746" si="1866">E8736+17</f>
        <v>42167</v>
      </c>
      <c r="G8736" s="2498">
        <f t="shared" ref="G8736:G8746" si="1867">E8736+21</f>
        <v>42171</v>
      </c>
      <c r="H8736" s="2444" t="s">
        <v>16819</v>
      </c>
      <c r="I8736" s="2444" t="s">
        <v>16820</v>
      </c>
      <c r="J8736" s="1875" t="s">
        <v>2187</v>
      </c>
      <c r="K8736" s="1901" t="s">
        <v>1198</v>
      </c>
    </row>
    <row r="8737" spans="1:15">
      <c r="A8737" s="2033" t="s">
        <v>18699</v>
      </c>
      <c r="B8737" s="1879" t="s">
        <v>18361</v>
      </c>
      <c r="C8737" s="1879" t="s">
        <v>922</v>
      </c>
      <c r="D8737" s="2284" t="s">
        <v>14545</v>
      </c>
      <c r="E8737" s="2498">
        <v>42150</v>
      </c>
      <c r="F8737" s="1936">
        <f t="shared" si="1866"/>
        <v>42167</v>
      </c>
      <c r="G8737" s="2498">
        <f t="shared" si="1867"/>
        <v>42171</v>
      </c>
      <c r="H8737" s="2444" t="s">
        <v>16819</v>
      </c>
      <c r="I8737" s="2444" t="s">
        <v>16820</v>
      </c>
      <c r="J8737" s="1875" t="s">
        <v>2187</v>
      </c>
      <c r="K8737" s="1901" t="s">
        <v>1198</v>
      </c>
    </row>
    <row r="8738" spans="1:15">
      <c r="A8738" s="2033" t="s">
        <v>18700</v>
      </c>
      <c r="B8738" s="1879" t="s">
        <v>18361</v>
      </c>
      <c r="C8738" s="1879" t="s">
        <v>922</v>
      </c>
      <c r="D8738" s="2284" t="s">
        <v>14545</v>
      </c>
      <c r="E8738" s="2498">
        <v>42150</v>
      </c>
      <c r="F8738" s="1936">
        <f t="shared" si="1866"/>
        <v>42167</v>
      </c>
      <c r="G8738" s="2498">
        <f t="shared" si="1867"/>
        <v>42171</v>
      </c>
      <c r="H8738" s="2444" t="s">
        <v>16819</v>
      </c>
      <c r="I8738" s="2444" t="s">
        <v>16820</v>
      </c>
      <c r="J8738" s="1875" t="s">
        <v>2187</v>
      </c>
      <c r="K8738" s="1901" t="s">
        <v>1198</v>
      </c>
    </row>
    <row r="8739" spans="1:15">
      <c r="A8739" s="2033" t="s">
        <v>18701</v>
      </c>
      <c r="B8739" s="1879" t="s">
        <v>18361</v>
      </c>
      <c r="C8739" s="1879" t="s">
        <v>922</v>
      </c>
      <c r="D8739" s="2284" t="s">
        <v>14545</v>
      </c>
      <c r="E8739" s="2498">
        <v>42150</v>
      </c>
      <c r="F8739" s="1936">
        <f t="shared" si="1866"/>
        <v>42167</v>
      </c>
      <c r="G8739" s="2498">
        <f t="shared" si="1867"/>
        <v>42171</v>
      </c>
      <c r="H8739" s="2444" t="s">
        <v>16819</v>
      </c>
      <c r="I8739" s="2444" t="s">
        <v>16820</v>
      </c>
      <c r="J8739" s="1875" t="s">
        <v>2187</v>
      </c>
      <c r="K8739" s="1901" t="s">
        <v>1198</v>
      </c>
    </row>
    <row r="8740" spans="1:15">
      <c r="A8740" s="2033" t="s">
        <v>18702</v>
      </c>
      <c r="B8740" s="1879" t="s">
        <v>18741</v>
      </c>
      <c r="C8740" s="1879" t="s">
        <v>922</v>
      </c>
      <c r="D8740" s="2284" t="s">
        <v>14545</v>
      </c>
      <c r="E8740" s="2498">
        <v>42150</v>
      </c>
      <c r="F8740" s="1936">
        <f t="shared" si="1866"/>
        <v>42167</v>
      </c>
      <c r="G8740" s="2498">
        <f t="shared" si="1867"/>
        <v>42171</v>
      </c>
      <c r="H8740" s="2444" t="s">
        <v>16819</v>
      </c>
      <c r="I8740" s="2444" t="s">
        <v>16820</v>
      </c>
      <c r="J8740" s="1875" t="s">
        <v>2187</v>
      </c>
      <c r="K8740" s="1901" t="s">
        <v>1198</v>
      </c>
    </row>
    <row r="8741" spans="1:15">
      <c r="A8741" s="2033" t="s">
        <v>18703</v>
      </c>
      <c r="B8741" s="1879" t="s">
        <v>18741</v>
      </c>
      <c r="C8741" s="1879" t="s">
        <v>922</v>
      </c>
      <c r="D8741" s="2284" t="s">
        <v>14545</v>
      </c>
      <c r="E8741" s="2498">
        <v>42150</v>
      </c>
      <c r="F8741" s="1936">
        <f t="shared" si="1866"/>
        <v>42167</v>
      </c>
      <c r="G8741" s="2498">
        <f t="shared" si="1867"/>
        <v>42171</v>
      </c>
      <c r="H8741" s="2444" t="s">
        <v>16819</v>
      </c>
      <c r="I8741" s="2444" t="s">
        <v>16820</v>
      </c>
      <c r="J8741" s="1875" t="s">
        <v>2187</v>
      </c>
      <c r="K8741" s="1901" t="s">
        <v>1198</v>
      </c>
    </row>
    <row r="8742" spans="1:15">
      <c r="A8742" s="2033" t="s">
        <v>18704</v>
      </c>
      <c r="B8742" s="1879" t="s">
        <v>18741</v>
      </c>
      <c r="C8742" s="1879" t="s">
        <v>922</v>
      </c>
      <c r="D8742" s="2284" t="s">
        <v>14545</v>
      </c>
      <c r="E8742" s="2498">
        <v>42150</v>
      </c>
      <c r="F8742" s="1936">
        <f t="shared" si="1866"/>
        <v>42167</v>
      </c>
      <c r="G8742" s="2498">
        <f t="shared" si="1867"/>
        <v>42171</v>
      </c>
      <c r="H8742" s="2444" t="s">
        <v>16819</v>
      </c>
      <c r="I8742" s="2444" t="s">
        <v>16820</v>
      </c>
      <c r="J8742" s="1875" t="s">
        <v>2187</v>
      </c>
      <c r="K8742" s="1901" t="s">
        <v>1198</v>
      </c>
    </row>
    <row r="8743" spans="1:15">
      <c r="A8743" s="2033" t="s">
        <v>18705</v>
      </c>
      <c r="B8743" s="1879" t="s">
        <v>18742</v>
      </c>
      <c r="C8743" s="1879" t="s">
        <v>923</v>
      </c>
      <c r="D8743" s="2284" t="s">
        <v>14545</v>
      </c>
      <c r="E8743" s="2498">
        <v>42150</v>
      </c>
      <c r="F8743" s="1936">
        <f t="shared" si="1866"/>
        <v>42167</v>
      </c>
      <c r="G8743" s="2498">
        <f t="shared" si="1867"/>
        <v>42171</v>
      </c>
      <c r="H8743" s="2444" t="s">
        <v>16819</v>
      </c>
      <c r="I8743" s="2444" t="s">
        <v>16820</v>
      </c>
      <c r="J8743" s="1875" t="s">
        <v>2187</v>
      </c>
      <c r="K8743" s="1901" t="s">
        <v>1198</v>
      </c>
    </row>
    <row r="8744" spans="1:15">
      <c r="A8744" s="2033" t="s">
        <v>18706</v>
      </c>
      <c r="B8744" s="1879" t="s">
        <v>18742</v>
      </c>
      <c r="C8744" s="1879" t="s">
        <v>923</v>
      </c>
      <c r="D8744" s="2284" t="s">
        <v>14545</v>
      </c>
      <c r="E8744" s="2498">
        <v>42150</v>
      </c>
      <c r="F8744" s="1936">
        <f t="shared" si="1866"/>
        <v>42167</v>
      </c>
      <c r="G8744" s="2498">
        <f t="shared" si="1867"/>
        <v>42171</v>
      </c>
      <c r="H8744" s="2444" t="s">
        <v>16819</v>
      </c>
      <c r="I8744" s="2444" t="s">
        <v>16820</v>
      </c>
      <c r="J8744" s="1875" t="s">
        <v>2187</v>
      </c>
      <c r="K8744" s="1901" t="s">
        <v>1198</v>
      </c>
    </row>
    <row r="8745" spans="1:15">
      <c r="A8745" s="2033" t="s">
        <v>18707</v>
      </c>
      <c r="B8745" s="1879" t="s">
        <v>18742</v>
      </c>
      <c r="C8745" s="1879" t="s">
        <v>923</v>
      </c>
      <c r="D8745" s="2284" t="s">
        <v>14545</v>
      </c>
      <c r="E8745" s="2498">
        <v>42150</v>
      </c>
      <c r="F8745" s="1936">
        <f t="shared" si="1866"/>
        <v>42167</v>
      </c>
      <c r="G8745" s="2498">
        <f t="shared" si="1867"/>
        <v>42171</v>
      </c>
      <c r="H8745" s="2444" t="s">
        <v>16819</v>
      </c>
      <c r="I8745" s="2444" t="s">
        <v>16820</v>
      </c>
      <c r="J8745" s="1875" t="s">
        <v>2187</v>
      </c>
      <c r="K8745" s="1901" t="s">
        <v>1198</v>
      </c>
    </row>
    <row r="8746" spans="1:15">
      <c r="A8746" s="2033" t="s">
        <v>18708</v>
      </c>
      <c r="B8746" s="1879" t="s">
        <v>18742</v>
      </c>
      <c r="C8746" s="1879" t="s">
        <v>923</v>
      </c>
      <c r="D8746" s="2284" t="s">
        <v>14545</v>
      </c>
      <c r="E8746" s="2498">
        <v>42150</v>
      </c>
      <c r="F8746" s="1936">
        <f t="shared" si="1866"/>
        <v>42167</v>
      </c>
      <c r="G8746" s="2498">
        <f t="shared" si="1867"/>
        <v>42171</v>
      </c>
      <c r="H8746" s="2444" t="s">
        <v>16819</v>
      </c>
      <c r="I8746" s="2444" t="s">
        <v>16820</v>
      </c>
      <c r="J8746" s="1875" t="s">
        <v>2187</v>
      </c>
      <c r="K8746" s="1901" t="s">
        <v>1198</v>
      </c>
    </row>
    <row r="8747" spans="1:15">
      <c r="A8747" s="2500" t="s">
        <v>16680</v>
      </c>
      <c r="B8747" s="1607" t="s">
        <v>18411</v>
      </c>
      <c r="C8747" s="1912"/>
      <c r="D8747" s="2499"/>
      <c r="E8747" s="2499"/>
      <c r="F8747" s="2499"/>
      <c r="G8747" s="2499"/>
      <c r="H8747" s="1923"/>
      <c r="I8747" s="1923"/>
      <c r="J8747" s="1877" t="s">
        <v>14547</v>
      </c>
      <c r="K8747" s="1877" t="s">
        <v>1197</v>
      </c>
      <c r="L8747" s="1877" t="s">
        <v>2166</v>
      </c>
      <c r="M8747" s="657" t="s">
        <v>18406</v>
      </c>
      <c r="O8747"/>
    </row>
    <row r="8748" spans="1:15">
      <c r="A8748" s="2284" t="s">
        <v>18709</v>
      </c>
      <c r="B8748" s="1901" t="s">
        <v>18412</v>
      </c>
      <c r="C8748" s="1879" t="s">
        <v>922</v>
      </c>
      <c r="D8748" s="2284" t="s">
        <v>16681</v>
      </c>
      <c r="E8748" s="1874">
        <v>42151</v>
      </c>
      <c r="F8748" s="1936">
        <f t="shared" ref="F8748" si="1868">E8748+17</f>
        <v>42168</v>
      </c>
      <c r="G8748" s="2498">
        <f t="shared" ref="G8748" si="1869">E8748+21</f>
        <v>42172</v>
      </c>
      <c r="H8748" s="2444" t="s">
        <v>17166</v>
      </c>
      <c r="I8748" s="2444" t="s">
        <v>17167</v>
      </c>
      <c r="J8748" s="1875" t="s">
        <v>2187</v>
      </c>
      <c r="K8748" s="1901" t="s">
        <v>1198</v>
      </c>
      <c r="L8748" s="1875" t="s">
        <v>2187</v>
      </c>
    </row>
    <row r="8749" spans="1:15">
      <c r="A8749" s="2284" t="s">
        <v>18710</v>
      </c>
      <c r="B8749" s="1901" t="s">
        <v>18412</v>
      </c>
      <c r="C8749" s="503" t="s">
        <v>922</v>
      </c>
      <c r="D8749" s="2284" t="s">
        <v>16681</v>
      </c>
      <c r="E8749" s="1874">
        <v>42151</v>
      </c>
      <c r="F8749" s="1936">
        <f t="shared" ref="F8749:F8758" si="1870">E8749+17</f>
        <v>42168</v>
      </c>
      <c r="G8749" s="2498">
        <f t="shared" ref="G8749:G8758" si="1871">E8749+21</f>
        <v>42172</v>
      </c>
      <c r="H8749" s="2444" t="s">
        <v>17166</v>
      </c>
      <c r="I8749" s="2444" t="s">
        <v>17167</v>
      </c>
      <c r="J8749" s="1875" t="s">
        <v>2187</v>
      </c>
      <c r="K8749" s="1901" t="s">
        <v>1198</v>
      </c>
      <c r="L8749" s="1875" t="s">
        <v>2187</v>
      </c>
    </row>
    <row r="8750" spans="1:15">
      <c r="A8750" s="2284" t="s">
        <v>18711</v>
      </c>
      <c r="B8750" s="1901" t="s">
        <v>18412</v>
      </c>
      <c r="C8750" s="503" t="s">
        <v>922</v>
      </c>
      <c r="D8750" s="2284" t="s">
        <v>16681</v>
      </c>
      <c r="E8750" s="1874">
        <v>42151</v>
      </c>
      <c r="F8750" s="1936">
        <f t="shared" si="1870"/>
        <v>42168</v>
      </c>
      <c r="G8750" s="2498">
        <f t="shared" si="1871"/>
        <v>42172</v>
      </c>
      <c r="H8750" s="2444" t="s">
        <v>17166</v>
      </c>
      <c r="I8750" s="2444" t="s">
        <v>17167</v>
      </c>
      <c r="J8750" s="1875" t="s">
        <v>2187</v>
      </c>
      <c r="K8750" s="1901" t="s">
        <v>1198</v>
      </c>
      <c r="L8750" s="1875" t="s">
        <v>2187</v>
      </c>
    </row>
    <row r="8751" spans="1:15">
      <c r="A8751" s="2284" t="s">
        <v>18712</v>
      </c>
      <c r="B8751" s="1901" t="s">
        <v>18412</v>
      </c>
      <c r="C8751" s="503" t="s">
        <v>922</v>
      </c>
      <c r="D8751" s="2284" t="s">
        <v>16681</v>
      </c>
      <c r="E8751" s="1874">
        <v>42151</v>
      </c>
      <c r="F8751" s="1936">
        <f t="shared" si="1870"/>
        <v>42168</v>
      </c>
      <c r="G8751" s="2498">
        <f t="shared" si="1871"/>
        <v>42172</v>
      </c>
      <c r="H8751" s="2444" t="s">
        <v>17166</v>
      </c>
      <c r="I8751" s="2444" t="s">
        <v>17167</v>
      </c>
      <c r="J8751" s="1875" t="s">
        <v>2187</v>
      </c>
      <c r="K8751" s="1901" t="s">
        <v>1198</v>
      </c>
      <c r="L8751" s="1875" t="s">
        <v>2187</v>
      </c>
    </row>
    <row r="8752" spans="1:15">
      <c r="A8752" s="2284" t="s">
        <v>18713</v>
      </c>
      <c r="B8752" s="1901" t="s">
        <v>18412</v>
      </c>
      <c r="C8752" s="503" t="s">
        <v>922</v>
      </c>
      <c r="D8752" s="2284" t="s">
        <v>16681</v>
      </c>
      <c r="E8752" s="1874">
        <v>42151</v>
      </c>
      <c r="F8752" s="1936">
        <f t="shared" si="1870"/>
        <v>42168</v>
      </c>
      <c r="G8752" s="2498">
        <f t="shared" si="1871"/>
        <v>42172</v>
      </c>
      <c r="H8752" s="2444" t="s">
        <v>17166</v>
      </c>
      <c r="I8752" s="2444" t="s">
        <v>17167</v>
      </c>
      <c r="J8752" s="1875" t="s">
        <v>2187</v>
      </c>
      <c r="K8752" s="1901" t="s">
        <v>1198</v>
      </c>
      <c r="L8752" s="1875" t="s">
        <v>2187</v>
      </c>
    </row>
    <row r="8753" spans="1:16">
      <c r="A8753" s="2284" t="s">
        <v>18714</v>
      </c>
      <c r="B8753" s="1879" t="s">
        <v>18259</v>
      </c>
      <c r="C8753" s="503" t="s">
        <v>922</v>
      </c>
      <c r="D8753" s="2284" t="s">
        <v>16681</v>
      </c>
      <c r="E8753" s="1874">
        <v>42151</v>
      </c>
      <c r="F8753" s="1936">
        <f t="shared" si="1870"/>
        <v>42168</v>
      </c>
      <c r="G8753" s="2498">
        <f t="shared" si="1871"/>
        <v>42172</v>
      </c>
      <c r="H8753" s="2444" t="s">
        <v>17166</v>
      </c>
      <c r="I8753" s="2444" t="s">
        <v>17167</v>
      </c>
      <c r="J8753" s="1875" t="s">
        <v>2187</v>
      </c>
      <c r="K8753" s="1901" t="s">
        <v>1198</v>
      </c>
      <c r="L8753" s="1875" t="s">
        <v>2187</v>
      </c>
    </row>
    <row r="8754" spans="1:16">
      <c r="A8754" s="2284" t="s">
        <v>18715</v>
      </c>
      <c r="B8754" s="1901" t="s">
        <v>18743</v>
      </c>
      <c r="C8754" s="503" t="s">
        <v>923</v>
      </c>
      <c r="D8754" s="2284" t="s">
        <v>16681</v>
      </c>
      <c r="E8754" s="1874">
        <v>42151</v>
      </c>
      <c r="F8754" s="1936">
        <f t="shared" si="1870"/>
        <v>42168</v>
      </c>
      <c r="G8754" s="2498">
        <f t="shared" si="1871"/>
        <v>42172</v>
      </c>
      <c r="H8754" s="2444" t="s">
        <v>17166</v>
      </c>
      <c r="I8754" s="2444" t="s">
        <v>17167</v>
      </c>
      <c r="J8754" s="1875" t="s">
        <v>2187</v>
      </c>
      <c r="K8754" s="1901" t="s">
        <v>1198</v>
      </c>
      <c r="L8754" s="1875" t="s">
        <v>2187</v>
      </c>
    </row>
    <row r="8755" spans="1:16">
      <c r="A8755" s="2284" t="s">
        <v>18716</v>
      </c>
      <c r="B8755" s="1901" t="s">
        <v>18743</v>
      </c>
      <c r="C8755" s="503" t="s">
        <v>923</v>
      </c>
      <c r="D8755" s="2284" t="s">
        <v>16681</v>
      </c>
      <c r="E8755" s="1874">
        <v>42151</v>
      </c>
      <c r="F8755" s="1936">
        <f t="shared" si="1870"/>
        <v>42168</v>
      </c>
      <c r="G8755" s="2498">
        <f t="shared" si="1871"/>
        <v>42172</v>
      </c>
      <c r="H8755" s="2444" t="s">
        <v>17166</v>
      </c>
      <c r="I8755" s="2444" t="s">
        <v>17167</v>
      </c>
      <c r="J8755" s="1875" t="s">
        <v>2187</v>
      </c>
      <c r="K8755" s="1901" t="s">
        <v>1198</v>
      </c>
      <c r="L8755" s="1875" t="s">
        <v>2187</v>
      </c>
    </row>
    <row r="8756" spans="1:16">
      <c r="A8756" s="2284" t="s">
        <v>18717</v>
      </c>
      <c r="B8756" s="1901" t="s">
        <v>18743</v>
      </c>
      <c r="C8756" s="503" t="s">
        <v>923</v>
      </c>
      <c r="D8756" s="2284" t="s">
        <v>16681</v>
      </c>
      <c r="E8756" s="1874">
        <v>42151</v>
      </c>
      <c r="F8756" s="1936">
        <f t="shared" si="1870"/>
        <v>42168</v>
      </c>
      <c r="G8756" s="2498">
        <f t="shared" si="1871"/>
        <v>42172</v>
      </c>
      <c r="H8756" s="2444" t="s">
        <v>17166</v>
      </c>
      <c r="I8756" s="2444" t="s">
        <v>17167</v>
      </c>
      <c r="J8756" s="1875" t="s">
        <v>2187</v>
      </c>
      <c r="K8756" s="1901" t="s">
        <v>1198</v>
      </c>
      <c r="L8756" s="1875" t="s">
        <v>2187</v>
      </c>
    </row>
    <row r="8757" spans="1:16">
      <c r="A8757" s="2284" t="s">
        <v>18718</v>
      </c>
      <c r="B8757" s="1901" t="s">
        <v>18743</v>
      </c>
      <c r="C8757" s="503" t="s">
        <v>923</v>
      </c>
      <c r="D8757" s="2284" t="s">
        <v>16681</v>
      </c>
      <c r="E8757" s="1874">
        <v>42151</v>
      </c>
      <c r="F8757" s="1936">
        <f t="shared" si="1870"/>
        <v>42168</v>
      </c>
      <c r="G8757" s="2498">
        <f t="shared" si="1871"/>
        <v>42172</v>
      </c>
      <c r="H8757" s="2444" t="s">
        <v>17166</v>
      </c>
      <c r="I8757" s="2444" t="s">
        <v>17167</v>
      </c>
      <c r="J8757" s="1875" t="s">
        <v>2187</v>
      </c>
      <c r="K8757" s="1901" t="s">
        <v>1198</v>
      </c>
      <c r="L8757" s="1875" t="s">
        <v>2187</v>
      </c>
    </row>
    <row r="8758" spans="1:16">
      <c r="A8758" s="2284" t="s">
        <v>18719</v>
      </c>
      <c r="B8758" s="1901" t="s">
        <v>18743</v>
      </c>
      <c r="C8758" s="503" t="s">
        <v>923</v>
      </c>
      <c r="D8758" s="2284" t="s">
        <v>16681</v>
      </c>
      <c r="E8758" s="1874">
        <v>42151</v>
      </c>
      <c r="F8758" s="1936">
        <f t="shared" si="1870"/>
        <v>42168</v>
      </c>
      <c r="G8758" s="2498">
        <f t="shared" si="1871"/>
        <v>42172</v>
      </c>
      <c r="H8758" s="2444" t="s">
        <v>17166</v>
      </c>
      <c r="I8758" s="2444" t="s">
        <v>17167</v>
      </c>
      <c r="J8758" s="1875" t="s">
        <v>2187</v>
      </c>
      <c r="K8758" s="1901" t="s">
        <v>1198</v>
      </c>
      <c r="L8758" s="1875" t="s">
        <v>2187</v>
      </c>
    </row>
    <row r="8759" spans="1:16" ht="13.5" thickBot="1">
      <c r="A8759" s="2120" t="s">
        <v>5157</v>
      </c>
      <c r="B8759" s="1881" t="s">
        <v>18432</v>
      </c>
      <c r="C8759" s="1912"/>
      <c r="D8759" s="1881"/>
      <c r="E8759" s="1903"/>
      <c r="F8759" s="1903"/>
      <c r="G8759" s="1903"/>
      <c r="H8759" s="1923"/>
      <c r="I8759" s="1923"/>
      <c r="J8759" s="1876" t="s">
        <v>4331</v>
      </c>
      <c r="K8759" s="1877" t="s">
        <v>1196</v>
      </c>
      <c r="L8759" s="1877" t="s">
        <v>2165</v>
      </c>
      <c r="M8759" s="1877" t="s">
        <v>1953</v>
      </c>
      <c r="N8759" s="1877" t="s">
        <v>2166</v>
      </c>
      <c r="O8759" s="828" t="s">
        <v>18454</v>
      </c>
    </row>
    <row r="8760" spans="1:16">
      <c r="A8760" s="1905" t="s">
        <v>18720</v>
      </c>
      <c r="B8760" s="1333"/>
      <c r="C8760" s="1932" t="s">
        <v>922</v>
      </c>
      <c r="D8760" s="1982" t="s">
        <v>6389</v>
      </c>
      <c r="E8760" s="1298">
        <v>42151</v>
      </c>
      <c r="F8760" s="1983">
        <f>E8760+17</f>
        <v>42168</v>
      </c>
      <c r="G8760" s="1983">
        <f>E8760+21</f>
        <v>42172</v>
      </c>
      <c r="H8760" s="1984" t="s">
        <v>17683</v>
      </c>
      <c r="I8760" s="1984" t="s">
        <v>17118</v>
      </c>
      <c r="J8760" s="1472" t="s">
        <v>943</v>
      </c>
      <c r="K8760" s="1472" t="s">
        <v>943</v>
      </c>
      <c r="L8760" s="1472" t="s">
        <v>943</v>
      </c>
      <c r="M8760" s="1901" t="s">
        <v>2170</v>
      </c>
      <c r="N8760" s="1930" t="s">
        <v>2187</v>
      </c>
      <c r="O8760" s="1366">
        <v>42174</v>
      </c>
      <c r="P8760" s="1917" t="s">
        <v>6113</v>
      </c>
    </row>
    <row r="8761" spans="1:16">
      <c r="A8761" s="1917" t="s">
        <v>18721</v>
      </c>
      <c r="B8761" s="1932" t="s">
        <v>18439</v>
      </c>
      <c r="C8761" s="1932" t="s">
        <v>922</v>
      </c>
      <c r="D8761" s="1982" t="s">
        <v>6389</v>
      </c>
      <c r="E8761" s="1298">
        <v>42151</v>
      </c>
      <c r="F8761" s="1983">
        <f t="shared" ref="F8761:F8764" si="1872">E8761+17</f>
        <v>42168</v>
      </c>
      <c r="G8761" s="1983">
        <f t="shared" ref="G8761:G8764" si="1873">E8761+21</f>
        <v>42172</v>
      </c>
      <c r="H8761" s="1984" t="s">
        <v>17683</v>
      </c>
      <c r="I8761" s="1984" t="s">
        <v>17118</v>
      </c>
      <c r="J8761" s="1472" t="s">
        <v>943</v>
      </c>
      <c r="K8761" s="1472" t="s">
        <v>943</v>
      </c>
      <c r="L8761" s="1472" t="s">
        <v>943</v>
      </c>
      <c r="M8761" s="1901" t="s">
        <v>2170</v>
      </c>
      <c r="N8761" s="1930" t="s">
        <v>2187</v>
      </c>
      <c r="O8761" s="1984"/>
      <c r="P8761" s="1917"/>
    </row>
    <row r="8762" spans="1:16">
      <c r="A8762" s="2033" t="s">
        <v>18722</v>
      </c>
      <c r="B8762" s="1879" t="s">
        <v>18433</v>
      </c>
      <c r="C8762" s="1879" t="s">
        <v>923</v>
      </c>
      <c r="D8762" s="1870" t="s">
        <v>6389</v>
      </c>
      <c r="E8762" s="1873">
        <v>42151</v>
      </c>
      <c r="F8762" s="1874">
        <f t="shared" si="1872"/>
        <v>42168</v>
      </c>
      <c r="G8762" s="1874">
        <f t="shared" si="1873"/>
        <v>42172</v>
      </c>
      <c r="H8762" s="1884" t="s">
        <v>17683</v>
      </c>
      <c r="I8762" s="1884" t="s">
        <v>17118</v>
      </c>
      <c r="J8762" s="721" t="s">
        <v>943</v>
      </c>
      <c r="K8762" s="1901" t="s">
        <v>1198</v>
      </c>
      <c r="L8762" s="721" t="s">
        <v>943</v>
      </c>
      <c r="M8762" s="1901" t="s">
        <v>2170</v>
      </c>
      <c r="N8762" s="1875" t="s">
        <v>2187</v>
      </c>
    </row>
    <row r="8763" spans="1:16">
      <c r="A8763" s="2033" t="s">
        <v>18723</v>
      </c>
      <c r="B8763" s="1879" t="s">
        <v>18433</v>
      </c>
      <c r="C8763" s="1879" t="s">
        <v>923</v>
      </c>
      <c r="D8763" s="1870" t="s">
        <v>6389</v>
      </c>
      <c r="E8763" s="1873">
        <v>42151</v>
      </c>
      <c r="F8763" s="1874">
        <f t="shared" si="1872"/>
        <v>42168</v>
      </c>
      <c r="G8763" s="1874">
        <f t="shared" si="1873"/>
        <v>42172</v>
      </c>
      <c r="H8763" s="1884" t="s">
        <v>17683</v>
      </c>
      <c r="I8763" s="1884" t="s">
        <v>17118</v>
      </c>
      <c r="J8763" s="721" t="s">
        <v>943</v>
      </c>
      <c r="K8763" s="1901" t="s">
        <v>1198</v>
      </c>
      <c r="L8763" s="721" t="s">
        <v>943</v>
      </c>
      <c r="M8763" s="1901" t="s">
        <v>2170</v>
      </c>
      <c r="N8763" s="1875" t="s">
        <v>2187</v>
      </c>
    </row>
    <row r="8764" spans="1:16">
      <c r="A8764" s="1917" t="s">
        <v>18724</v>
      </c>
      <c r="B8764" s="1879" t="s">
        <v>18433</v>
      </c>
      <c r="C8764" s="1932" t="s">
        <v>923</v>
      </c>
      <c r="D8764" s="1982" t="s">
        <v>6389</v>
      </c>
      <c r="E8764" s="1298">
        <v>42151</v>
      </c>
      <c r="F8764" s="1983">
        <f t="shared" si="1872"/>
        <v>42168</v>
      </c>
      <c r="G8764" s="1983">
        <f t="shared" si="1873"/>
        <v>42172</v>
      </c>
      <c r="H8764" s="1984" t="s">
        <v>17683</v>
      </c>
      <c r="I8764" s="1984" t="s">
        <v>17118</v>
      </c>
      <c r="J8764" s="1472" t="s">
        <v>943</v>
      </c>
      <c r="K8764" s="1472" t="s">
        <v>943</v>
      </c>
      <c r="L8764" s="1472" t="s">
        <v>943</v>
      </c>
      <c r="M8764" s="1901" t="s">
        <v>2170</v>
      </c>
      <c r="N8764" s="1930" t="s">
        <v>2187</v>
      </c>
      <c r="O8764" s="1984"/>
      <c r="P8764" s="1917"/>
    </row>
    <row r="8765" spans="1:16">
      <c r="A8765" s="2120" t="s">
        <v>5157</v>
      </c>
      <c r="B8765" s="1881" t="s">
        <v>18437</v>
      </c>
      <c r="C8765" s="1912"/>
      <c r="D8765" s="1881" t="s">
        <v>18435</v>
      </c>
      <c r="E8765" s="1903"/>
      <c r="F8765" s="1903"/>
      <c r="G8765" s="1903"/>
      <c r="H8765" s="1923"/>
      <c r="I8765" s="1923"/>
      <c r="J8765" s="1876" t="s">
        <v>4331</v>
      </c>
      <c r="K8765" s="1877" t="s">
        <v>1196</v>
      </c>
      <c r="L8765" s="1877" t="s">
        <v>2165</v>
      </c>
      <c r="M8765" s="1877" t="s">
        <v>1953</v>
      </c>
      <c r="N8765" s="1877" t="s">
        <v>2166</v>
      </c>
    </row>
    <row r="8766" spans="1:16">
      <c r="A8766" s="1905" t="s">
        <v>18676</v>
      </c>
      <c r="B8766" s="1932" t="s">
        <v>18436</v>
      </c>
      <c r="C8766" s="1932" t="s">
        <v>923</v>
      </c>
      <c r="D8766" s="1982" t="s">
        <v>6389</v>
      </c>
      <c r="E8766" s="1298">
        <v>42154</v>
      </c>
      <c r="F8766" s="1983">
        <f>E8766+17</f>
        <v>42171</v>
      </c>
      <c r="G8766" s="1983">
        <f>E8766+21</f>
        <v>42175</v>
      </c>
      <c r="H8766" s="1984" t="s">
        <v>17402</v>
      </c>
      <c r="I8766" s="1984" t="s">
        <v>17218</v>
      </c>
      <c r="J8766" s="1989" t="s">
        <v>2132</v>
      </c>
      <c r="K8766" s="1472" t="s">
        <v>943</v>
      </c>
      <c r="L8766" s="721" t="s">
        <v>943</v>
      </c>
      <c r="M8766" s="1901" t="s">
        <v>2170</v>
      </c>
      <c r="N8766" s="1875" t="s">
        <v>2187</v>
      </c>
      <c r="O8766" s="1984"/>
      <c r="P8766" s="1917"/>
    </row>
    <row r="8767" spans="1:16">
      <c r="A8767" s="2120" t="s">
        <v>5157</v>
      </c>
      <c r="B8767" s="1881" t="s">
        <v>18438</v>
      </c>
      <c r="C8767" s="1912"/>
      <c r="D8767" s="1881"/>
      <c r="E8767" s="1903"/>
      <c r="F8767" s="1903"/>
      <c r="G8767" s="1903"/>
      <c r="H8767" s="1923"/>
      <c r="I8767" s="1923"/>
      <c r="J8767" s="1876" t="s">
        <v>4331</v>
      </c>
      <c r="K8767" s="1877" t="s">
        <v>1196</v>
      </c>
      <c r="L8767" s="1877" t="s">
        <v>2165</v>
      </c>
      <c r="M8767" s="1877" t="s">
        <v>1953</v>
      </c>
      <c r="N8767" s="1877" t="s">
        <v>2166</v>
      </c>
    </row>
    <row r="8768" spans="1:16">
      <c r="A8768" s="1905" t="s">
        <v>18674</v>
      </c>
      <c r="B8768" s="1932" t="s">
        <v>18439</v>
      </c>
      <c r="C8768" s="1932" t="s">
        <v>922</v>
      </c>
      <c r="D8768" s="1982" t="s">
        <v>6389</v>
      </c>
      <c r="E8768" s="1298">
        <v>42154</v>
      </c>
      <c r="F8768" s="1983">
        <f>E8768+17</f>
        <v>42171</v>
      </c>
      <c r="G8768" s="1983">
        <f>E8768+21</f>
        <v>42175</v>
      </c>
      <c r="H8768" s="1926" t="s">
        <v>17541</v>
      </c>
      <c r="I8768" s="822" t="s">
        <v>17191</v>
      </c>
      <c r="J8768" s="1989" t="s">
        <v>2132</v>
      </c>
      <c r="K8768" s="1472" t="s">
        <v>943</v>
      </c>
      <c r="L8768" s="721" t="s">
        <v>943</v>
      </c>
      <c r="M8768" s="1901" t="s">
        <v>2170</v>
      </c>
      <c r="N8768" s="1875" t="s">
        <v>2187</v>
      </c>
      <c r="O8768" s="1984"/>
      <c r="P8768" s="1917"/>
    </row>
    <row r="8769" spans="1:17">
      <c r="A8769" s="2032" t="s">
        <v>18677</v>
      </c>
      <c r="B8769" s="1932" t="s">
        <v>18439</v>
      </c>
      <c r="C8769" s="1896" t="s">
        <v>922</v>
      </c>
      <c r="D8769" s="1870" t="s">
        <v>6389</v>
      </c>
      <c r="E8769" s="1873">
        <v>42154</v>
      </c>
      <c r="F8769" s="1874">
        <f t="shared" ref="F8769:F8771" si="1874">E8769+17</f>
        <v>42171</v>
      </c>
      <c r="G8769" s="1874">
        <f t="shared" ref="G8769:G8771" si="1875">E8769+21</f>
        <v>42175</v>
      </c>
      <c r="H8769" s="1910" t="s">
        <v>17541</v>
      </c>
      <c r="I8769" s="536" t="s">
        <v>17191</v>
      </c>
      <c r="J8769" s="2530" t="s">
        <v>943</v>
      </c>
      <c r="K8769" s="1901" t="s">
        <v>1198</v>
      </c>
      <c r="L8769" s="721" t="s">
        <v>943</v>
      </c>
      <c r="M8769" s="1901" t="s">
        <v>2170</v>
      </c>
      <c r="N8769" s="1875" t="s">
        <v>2187</v>
      </c>
    </row>
    <row r="8770" spans="1:17">
      <c r="A8770" s="1917" t="s">
        <v>18678</v>
      </c>
      <c r="B8770" s="1932" t="s">
        <v>18439</v>
      </c>
      <c r="C8770" s="1932" t="s">
        <v>922</v>
      </c>
      <c r="D8770" s="1982" t="s">
        <v>6389</v>
      </c>
      <c r="E8770" s="1298">
        <v>42154</v>
      </c>
      <c r="F8770" s="1983">
        <f t="shared" si="1874"/>
        <v>42171</v>
      </c>
      <c r="G8770" s="1983">
        <f t="shared" si="1875"/>
        <v>42175</v>
      </c>
      <c r="H8770" s="1926" t="s">
        <v>17541</v>
      </c>
      <c r="I8770" s="822" t="s">
        <v>17191</v>
      </c>
      <c r="J8770" s="2530" t="s">
        <v>943</v>
      </c>
      <c r="K8770" s="1472" t="s">
        <v>943</v>
      </c>
      <c r="L8770" s="721" t="s">
        <v>943</v>
      </c>
      <c r="M8770" s="1901" t="s">
        <v>2170</v>
      </c>
      <c r="N8770" s="1875" t="s">
        <v>2187</v>
      </c>
      <c r="O8770" s="1984"/>
      <c r="P8770" s="1917"/>
    </row>
    <row r="8771" spans="1:17">
      <c r="A8771" s="1917" t="s">
        <v>18675</v>
      </c>
      <c r="B8771" s="1879" t="s">
        <v>18433</v>
      </c>
      <c r="C8771" s="1932" t="s">
        <v>923</v>
      </c>
      <c r="D8771" s="1982" t="s">
        <v>6389</v>
      </c>
      <c r="E8771" s="1298">
        <v>42154</v>
      </c>
      <c r="F8771" s="1983">
        <f t="shared" si="1874"/>
        <v>42171</v>
      </c>
      <c r="G8771" s="1983">
        <f t="shared" si="1875"/>
        <v>42175</v>
      </c>
      <c r="H8771" s="1926" t="s">
        <v>17541</v>
      </c>
      <c r="I8771" s="822" t="s">
        <v>17191</v>
      </c>
      <c r="J8771" s="1989" t="s">
        <v>2132</v>
      </c>
      <c r="K8771" s="1472" t="s">
        <v>943</v>
      </c>
      <c r="L8771" s="721" t="s">
        <v>943</v>
      </c>
      <c r="M8771" s="1901" t="s">
        <v>2170</v>
      </c>
      <c r="N8771" s="1875" t="s">
        <v>2187</v>
      </c>
      <c r="O8771" s="1984"/>
      <c r="P8771" s="1917"/>
    </row>
    <row r="8772" spans="1:17">
      <c r="A8772" s="1899" t="s">
        <v>3037</v>
      </c>
      <c r="B8772" s="1869" t="s">
        <v>18440</v>
      </c>
      <c r="C8772" s="91"/>
      <c r="D8772" s="1869" t="s">
        <v>18442</v>
      </c>
      <c r="E8772" s="19"/>
      <c r="F8772" s="19"/>
      <c r="G8772" s="19"/>
      <c r="H8772" s="2065"/>
      <c r="I8772" s="2065"/>
      <c r="J8772" s="148" t="s">
        <v>4331</v>
      </c>
      <c r="K8772" s="1694" t="s">
        <v>1196</v>
      </c>
      <c r="L8772" s="1694" t="s">
        <v>2165</v>
      </c>
      <c r="M8772" s="1694" t="s">
        <v>1953</v>
      </c>
      <c r="N8772" s="1694" t="s">
        <v>2166</v>
      </c>
    </row>
    <row r="8773" spans="1:17" s="1711" customFormat="1">
      <c r="A8773" s="1982" t="s">
        <v>18679</v>
      </c>
      <c r="B8773" s="1985" t="s">
        <v>18441</v>
      </c>
      <c r="C8773" s="1932" t="s">
        <v>922</v>
      </c>
      <c r="D8773" s="1905" t="s">
        <v>6129</v>
      </c>
      <c r="E8773" s="2445">
        <v>42154</v>
      </c>
      <c r="F8773" s="2445">
        <f>E8773+17</f>
        <v>42171</v>
      </c>
      <c r="G8773" s="2445">
        <f>E8773+21</f>
        <v>42175</v>
      </c>
      <c r="H8773" s="1984" t="s">
        <v>17798</v>
      </c>
      <c r="I8773" s="1984" t="s">
        <v>17799</v>
      </c>
      <c r="J8773" s="1875" t="s">
        <v>2187</v>
      </c>
      <c r="K8773" s="1472" t="s">
        <v>943</v>
      </c>
      <c r="L8773" s="721" t="s">
        <v>943</v>
      </c>
      <c r="M8773" s="1901" t="s">
        <v>2170</v>
      </c>
      <c r="N8773" s="1875" t="s">
        <v>2187</v>
      </c>
      <c r="O8773" s="1366">
        <v>42187</v>
      </c>
      <c r="P8773" s="1917" t="s">
        <v>4959</v>
      </c>
    </row>
    <row r="8774" spans="1:17">
      <c r="A8774" s="2032" t="s">
        <v>18680</v>
      </c>
      <c r="B8774" s="1879" t="s">
        <v>18632</v>
      </c>
      <c r="C8774" s="1896" t="s">
        <v>922</v>
      </c>
      <c r="D8774" s="1868" t="s">
        <v>6129</v>
      </c>
      <c r="E8774" s="2314">
        <v>42154</v>
      </c>
      <c r="F8774" s="2314">
        <f t="shared" ref="F8774:F8777" si="1876">E8774+17</f>
        <v>42171</v>
      </c>
      <c r="G8774" s="2314">
        <f t="shared" ref="G8774:G8777" si="1877">E8774+21</f>
        <v>42175</v>
      </c>
      <c r="H8774" s="1718" t="s">
        <v>17798</v>
      </c>
      <c r="I8774" s="1718" t="s">
        <v>17799</v>
      </c>
      <c r="J8774" s="1875" t="s">
        <v>2187</v>
      </c>
      <c r="K8774" s="1901" t="s">
        <v>1198</v>
      </c>
      <c r="L8774" s="721" t="s">
        <v>943</v>
      </c>
      <c r="M8774" s="1901" t="s">
        <v>2170</v>
      </c>
      <c r="N8774" s="1875" t="s">
        <v>2187</v>
      </c>
    </row>
    <row r="8775" spans="1:17">
      <c r="A8775" s="1917" t="s">
        <v>18681</v>
      </c>
      <c r="B8775" s="1879" t="s">
        <v>18441</v>
      </c>
      <c r="C8775" s="1932" t="s">
        <v>922</v>
      </c>
      <c r="D8775" s="1905" t="s">
        <v>6129</v>
      </c>
      <c r="E8775" s="2445">
        <v>42154</v>
      </c>
      <c r="F8775" s="2445">
        <f t="shared" si="1876"/>
        <v>42171</v>
      </c>
      <c r="G8775" s="2445">
        <f t="shared" si="1877"/>
        <v>42175</v>
      </c>
      <c r="H8775" s="1984" t="s">
        <v>17798</v>
      </c>
      <c r="I8775" s="1984" t="s">
        <v>17799</v>
      </c>
      <c r="J8775" s="1875" t="s">
        <v>2187</v>
      </c>
      <c r="K8775" s="1472" t="s">
        <v>943</v>
      </c>
      <c r="L8775" s="721" t="s">
        <v>943</v>
      </c>
      <c r="M8775" s="1901" t="s">
        <v>2170</v>
      </c>
      <c r="N8775" s="1875" t="s">
        <v>2187</v>
      </c>
      <c r="O8775" s="1366">
        <v>42187</v>
      </c>
      <c r="P8775" s="1917" t="s">
        <v>4959</v>
      </c>
      <c r="Q8775" s="1917"/>
    </row>
    <row r="8776" spans="1:17">
      <c r="A8776" s="1917" t="s">
        <v>18682</v>
      </c>
      <c r="B8776" s="1879" t="s">
        <v>18441</v>
      </c>
      <c r="C8776" s="1932" t="s">
        <v>922</v>
      </c>
      <c r="D8776" s="1905" t="s">
        <v>6129</v>
      </c>
      <c r="E8776" s="2445">
        <v>42154</v>
      </c>
      <c r="F8776" s="2445">
        <f t="shared" si="1876"/>
        <v>42171</v>
      </c>
      <c r="G8776" s="2445">
        <f t="shared" si="1877"/>
        <v>42175</v>
      </c>
      <c r="H8776" s="1984" t="s">
        <v>17798</v>
      </c>
      <c r="I8776" s="1984" t="s">
        <v>17799</v>
      </c>
      <c r="J8776" s="1875" t="s">
        <v>2187</v>
      </c>
      <c r="K8776" s="1472" t="s">
        <v>943</v>
      </c>
      <c r="L8776" s="721" t="s">
        <v>943</v>
      </c>
      <c r="M8776" s="1901" t="s">
        <v>2170</v>
      </c>
      <c r="N8776" s="1875" t="s">
        <v>2187</v>
      </c>
      <c r="O8776" s="1366">
        <v>42187</v>
      </c>
      <c r="P8776" s="1917" t="s">
        <v>4959</v>
      </c>
      <c r="Q8776" s="1917"/>
    </row>
    <row r="8777" spans="1:17">
      <c r="A8777" s="2032" t="s">
        <v>18683</v>
      </c>
      <c r="B8777" s="1901" t="s">
        <v>18801</v>
      </c>
      <c r="C8777" s="1879" t="s">
        <v>923</v>
      </c>
      <c r="D8777" s="1868" t="s">
        <v>6129</v>
      </c>
      <c r="E8777" s="2314">
        <v>42154</v>
      </c>
      <c r="F8777" s="2314">
        <f t="shared" si="1876"/>
        <v>42171</v>
      </c>
      <c r="G8777" s="2314">
        <f t="shared" si="1877"/>
        <v>42175</v>
      </c>
      <c r="H8777" s="1718" t="s">
        <v>17798</v>
      </c>
      <c r="I8777" s="1718" t="s">
        <v>17799</v>
      </c>
      <c r="J8777" s="1875" t="s">
        <v>2187</v>
      </c>
      <c r="K8777" s="1901" t="s">
        <v>1198</v>
      </c>
      <c r="L8777" s="721" t="s">
        <v>943</v>
      </c>
      <c r="M8777" s="1901" t="s">
        <v>2170</v>
      </c>
      <c r="N8777" s="1875" t="s">
        <v>2187</v>
      </c>
    </row>
    <row r="8778" spans="1:17">
      <c r="A8778" s="2687" t="s">
        <v>17301</v>
      </c>
      <c r="B8778" s="1869" t="s">
        <v>18444</v>
      </c>
      <c r="C8778" s="1912"/>
      <c r="D8778" s="1903"/>
      <c r="E8778" s="1903"/>
      <c r="F8778" s="1903"/>
      <c r="G8778" s="1903"/>
      <c r="H8778" s="1923"/>
      <c r="I8778" s="1923"/>
      <c r="J8778" s="1877" t="s">
        <v>2166</v>
      </c>
      <c r="K8778" s="1877" t="s">
        <v>1196</v>
      </c>
    </row>
    <row r="8779" spans="1:17">
      <c r="A8779" s="2032" t="s">
        <v>18684</v>
      </c>
      <c r="B8779" s="1879" t="s">
        <v>18445</v>
      </c>
      <c r="C8779" s="1896" t="s">
        <v>922</v>
      </c>
      <c r="D8779" s="1868" t="s">
        <v>17301</v>
      </c>
      <c r="E8779" s="2034">
        <v>42157</v>
      </c>
      <c r="F8779" s="1874">
        <f t="shared" ref="F8779" si="1878">E8779+17</f>
        <v>42174</v>
      </c>
      <c r="G8779" s="1874">
        <f t="shared" ref="G8779" si="1879">E8779+21</f>
        <v>42178</v>
      </c>
      <c r="H8779" s="1906" t="s">
        <v>17504</v>
      </c>
      <c r="I8779" s="1910" t="s">
        <v>17511</v>
      </c>
      <c r="J8779" s="721" t="s">
        <v>943</v>
      </c>
      <c r="K8779" s="1901" t="s">
        <v>1198</v>
      </c>
    </row>
    <row r="8780" spans="1:17">
      <c r="A8780" s="2032" t="s">
        <v>18685</v>
      </c>
      <c r="B8780" s="1879" t="s">
        <v>18445</v>
      </c>
      <c r="C8780" s="1896" t="s">
        <v>922</v>
      </c>
      <c r="D8780" s="1868" t="s">
        <v>17301</v>
      </c>
      <c r="E8780" s="2034">
        <v>42157</v>
      </c>
      <c r="F8780" s="1874">
        <f t="shared" ref="F8780:F8785" si="1880">E8780+17</f>
        <v>42174</v>
      </c>
      <c r="G8780" s="1874">
        <f t="shared" ref="G8780:G8785" si="1881">E8780+21</f>
        <v>42178</v>
      </c>
      <c r="H8780" s="1906" t="s">
        <v>17504</v>
      </c>
      <c r="I8780" s="1910" t="s">
        <v>17511</v>
      </c>
      <c r="J8780" s="721" t="s">
        <v>943</v>
      </c>
      <c r="K8780" s="1901" t="s">
        <v>1198</v>
      </c>
    </row>
    <row r="8781" spans="1:17">
      <c r="A8781" s="2032" t="s">
        <v>18686</v>
      </c>
      <c r="B8781" s="1879" t="s">
        <v>18445</v>
      </c>
      <c r="C8781" s="1896" t="s">
        <v>922</v>
      </c>
      <c r="D8781" s="1868" t="s">
        <v>17301</v>
      </c>
      <c r="E8781" s="2034">
        <v>42157</v>
      </c>
      <c r="F8781" s="1874">
        <f t="shared" si="1880"/>
        <v>42174</v>
      </c>
      <c r="G8781" s="1874">
        <f t="shared" si="1881"/>
        <v>42178</v>
      </c>
      <c r="H8781" s="1906" t="s">
        <v>17504</v>
      </c>
      <c r="I8781" s="1910" t="s">
        <v>17511</v>
      </c>
      <c r="J8781" s="721" t="s">
        <v>943</v>
      </c>
      <c r="K8781" s="1901" t="s">
        <v>1198</v>
      </c>
    </row>
    <row r="8782" spans="1:17">
      <c r="A8782" s="2032" t="s">
        <v>18687</v>
      </c>
      <c r="B8782" s="1879" t="s">
        <v>18826</v>
      </c>
      <c r="C8782" s="1879" t="s">
        <v>923</v>
      </c>
      <c r="D8782" s="1868" t="s">
        <v>17301</v>
      </c>
      <c r="E8782" s="2034">
        <v>42157</v>
      </c>
      <c r="F8782" s="1874">
        <f t="shared" si="1880"/>
        <v>42174</v>
      </c>
      <c r="G8782" s="1874">
        <f t="shared" si="1881"/>
        <v>42178</v>
      </c>
      <c r="H8782" s="1906" t="s">
        <v>17504</v>
      </c>
      <c r="I8782" s="1910" t="s">
        <v>17511</v>
      </c>
      <c r="J8782" s="721" t="s">
        <v>943</v>
      </c>
      <c r="K8782" s="1901" t="s">
        <v>1198</v>
      </c>
    </row>
    <row r="8783" spans="1:17">
      <c r="A8783" s="2032" t="s">
        <v>18688</v>
      </c>
      <c r="B8783" s="1879" t="s">
        <v>18826</v>
      </c>
      <c r="C8783" s="1879" t="s">
        <v>923</v>
      </c>
      <c r="D8783" s="1868" t="s">
        <v>17301</v>
      </c>
      <c r="E8783" s="2034">
        <v>42157</v>
      </c>
      <c r="F8783" s="1874">
        <f t="shared" si="1880"/>
        <v>42174</v>
      </c>
      <c r="G8783" s="1874">
        <f t="shared" si="1881"/>
        <v>42178</v>
      </c>
      <c r="H8783" s="1906" t="s">
        <v>17504</v>
      </c>
      <c r="I8783" s="1910" t="s">
        <v>17511</v>
      </c>
      <c r="J8783" s="721" t="s">
        <v>943</v>
      </c>
      <c r="K8783" s="1901" t="s">
        <v>1198</v>
      </c>
    </row>
    <row r="8784" spans="1:17">
      <c r="A8784" s="2032" t="s">
        <v>18689</v>
      </c>
      <c r="B8784" s="1879" t="s">
        <v>18826</v>
      </c>
      <c r="C8784" s="1879" t="s">
        <v>923</v>
      </c>
      <c r="D8784" s="1868" t="s">
        <v>17301</v>
      </c>
      <c r="E8784" s="2034">
        <v>42157</v>
      </c>
      <c r="F8784" s="1874">
        <f t="shared" si="1880"/>
        <v>42174</v>
      </c>
      <c r="G8784" s="1874">
        <f t="shared" si="1881"/>
        <v>42178</v>
      </c>
      <c r="H8784" s="1906" t="s">
        <v>17504</v>
      </c>
      <c r="I8784" s="1910" t="s">
        <v>17511</v>
      </c>
      <c r="J8784" s="721" t="s">
        <v>943</v>
      </c>
      <c r="K8784" s="1901" t="s">
        <v>1198</v>
      </c>
    </row>
    <row r="8785" spans="1:16">
      <c r="A8785" s="1917" t="s">
        <v>18690</v>
      </c>
      <c r="B8785" s="1879" t="s">
        <v>18826</v>
      </c>
      <c r="C8785" s="1932" t="s">
        <v>923</v>
      </c>
      <c r="D8785" s="1905" t="s">
        <v>17301</v>
      </c>
      <c r="E8785" s="1554">
        <v>42157</v>
      </c>
      <c r="F8785" s="1983">
        <f t="shared" si="1880"/>
        <v>42174</v>
      </c>
      <c r="G8785" s="1983">
        <f t="shared" si="1881"/>
        <v>42178</v>
      </c>
      <c r="H8785" s="822" t="s">
        <v>17504</v>
      </c>
      <c r="I8785" s="1926" t="s">
        <v>17511</v>
      </c>
      <c r="J8785" s="721" t="s">
        <v>943</v>
      </c>
      <c r="K8785" s="1472" t="s">
        <v>943</v>
      </c>
      <c r="L8785" s="1917"/>
      <c r="M8785" s="1917"/>
      <c r="N8785" s="1917"/>
      <c r="O8785" s="1366">
        <v>42202</v>
      </c>
      <c r="P8785" s="1917" t="s">
        <v>4959</v>
      </c>
    </row>
    <row r="8786" spans="1:16" s="2032" customFormat="1">
      <c r="A8786" s="1723" t="s">
        <v>5441</v>
      </c>
      <c r="B8786" s="1881" t="s">
        <v>18762</v>
      </c>
      <c r="C8786" s="1912"/>
      <c r="D8786" s="1903"/>
      <c r="E8786" s="1903"/>
      <c r="F8786" s="1903"/>
      <c r="G8786" s="1903"/>
      <c r="H8786" s="1923"/>
      <c r="I8786" s="1923"/>
      <c r="J8786" s="1876" t="s">
        <v>4331</v>
      </c>
      <c r="K8786" s="1877" t="s">
        <v>1196</v>
      </c>
      <c r="L8786" s="1877" t="s">
        <v>2165</v>
      </c>
      <c r="M8786" s="1877" t="s">
        <v>1953</v>
      </c>
      <c r="N8786" s="1877" t="s">
        <v>2166</v>
      </c>
      <c r="O8786" s="1877" t="s">
        <v>5206</v>
      </c>
      <c r="P8786" s="1917"/>
    </row>
    <row r="8787" spans="1:16" s="1711" customFormat="1">
      <c r="A8787" s="1868" t="s">
        <v>18763</v>
      </c>
      <c r="B8787" s="1901" t="s">
        <v>18632</v>
      </c>
      <c r="C8787" s="1896" t="s">
        <v>922</v>
      </c>
      <c r="D8787" s="1868" t="s">
        <v>5441</v>
      </c>
      <c r="E8787" s="1874">
        <v>42142</v>
      </c>
      <c r="F8787" s="1874">
        <f t="shared" ref="F8787" si="1882">E8787+17</f>
        <v>42159</v>
      </c>
      <c r="G8787" s="1874">
        <f t="shared" ref="G8787" si="1883">E8787+21</f>
        <v>42163</v>
      </c>
      <c r="H8787" s="1906" t="s">
        <v>17649</v>
      </c>
      <c r="I8787" s="1906" t="s">
        <v>17653</v>
      </c>
      <c r="J8787" s="1875" t="s">
        <v>2187</v>
      </c>
      <c r="K8787" s="1901" t="s">
        <v>1198</v>
      </c>
      <c r="L8787" s="721" t="s">
        <v>943</v>
      </c>
      <c r="M8787" s="1901" t="s">
        <v>2170</v>
      </c>
      <c r="N8787" s="1875" t="s">
        <v>2187</v>
      </c>
      <c r="O8787" s="1875" t="s">
        <v>2187</v>
      </c>
    </row>
    <row r="8788" spans="1:16" s="1711" customFormat="1">
      <c r="A8788" s="1711" t="s">
        <v>18765</v>
      </c>
      <c r="B8788" s="1901" t="s">
        <v>18632</v>
      </c>
      <c r="C8788" s="1896" t="s">
        <v>922</v>
      </c>
      <c r="D8788" s="1868" t="s">
        <v>5441</v>
      </c>
      <c r="E8788" s="1874">
        <v>42142</v>
      </c>
      <c r="F8788" s="1874">
        <f t="shared" ref="F8788:F8793" si="1884">E8788+17</f>
        <v>42159</v>
      </c>
      <c r="G8788" s="1874">
        <f t="shared" ref="G8788:G8793" si="1885">E8788+21</f>
        <v>42163</v>
      </c>
      <c r="H8788" s="1906" t="s">
        <v>17649</v>
      </c>
      <c r="I8788" s="1906" t="s">
        <v>17653</v>
      </c>
      <c r="J8788" s="1875" t="s">
        <v>2187</v>
      </c>
      <c r="K8788" s="1901" t="s">
        <v>1198</v>
      </c>
      <c r="L8788" s="721" t="s">
        <v>943</v>
      </c>
      <c r="M8788" s="1901" t="s">
        <v>2170</v>
      </c>
      <c r="N8788" s="1875" t="s">
        <v>2187</v>
      </c>
      <c r="O8788" s="1875" t="s">
        <v>2187</v>
      </c>
    </row>
    <row r="8789" spans="1:16" s="1711" customFormat="1">
      <c r="A8789" s="1711" t="s">
        <v>18764</v>
      </c>
      <c r="B8789" s="1901" t="s">
        <v>18632</v>
      </c>
      <c r="C8789" s="1896" t="s">
        <v>922</v>
      </c>
      <c r="D8789" s="1868" t="s">
        <v>5441</v>
      </c>
      <c r="E8789" s="1874">
        <v>42142</v>
      </c>
      <c r="F8789" s="1874">
        <f t="shared" si="1884"/>
        <v>42159</v>
      </c>
      <c r="G8789" s="1874">
        <f t="shared" si="1885"/>
        <v>42163</v>
      </c>
      <c r="H8789" s="1906" t="s">
        <v>17649</v>
      </c>
      <c r="I8789" s="1906" t="s">
        <v>17653</v>
      </c>
      <c r="J8789" s="1875" t="s">
        <v>2187</v>
      </c>
      <c r="K8789" s="1901" t="s">
        <v>1198</v>
      </c>
      <c r="L8789" s="721" t="s">
        <v>943</v>
      </c>
      <c r="M8789" s="1901" t="s">
        <v>2170</v>
      </c>
      <c r="N8789" s="1875" t="s">
        <v>2187</v>
      </c>
      <c r="O8789" s="1875" t="s">
        <v>2187</v>
      </c>
    </row>
    <row r="8790" spans="1:16" s="1711" customFormat="1">
      <c r="A8790" s="1711" t="s">
        <v>18766</v>
      </c>
      <c r="B8790" s="1901" t="s">
        <v>18632</v>
      </c>
      <c r="C8790" s="1896" t="s">
        <v>922</v>
      </c>
      <c r="D8790" s="1868" t="s">
        <v>5441</v>
      </c>
      <c r="E8790" s="1874">
        <v>42142</v>
      </c>
      <c r="F8790" s="1874">
        <f t="shared" si="1884"/>
        <v>42159</v>
      </c>
      <c r="G8790" s="1874">
        <f t="shared" si="1885"/>
        <v>42163</v>
      </c>
      <c r="H8790" s="1906" t="s">
        <v>17649</v>
      </c>
      <c r="I8790" s="1906" t="s">
        <v>17653</v>
      </c>
      <c r="J8790" s="1875" t="s">
        <v>2187</v>
      </c>
      <c r="K8790" s="1901" t="s">
        <v>1198</v>
      </c>
      <c r="L8790" s="721" t="s">
        <v>943</v>
      </c>
      <c r="M8790" s="1901" t="s">
        <v>2170</v>
      </c>
      <c r="N8790" s="1875" t="s">
        <v>2187</v>
      </c>
      <c r="O8790" s="1875" t="s">
        <v>2187</v>
      </c>
    </row>
    <row r="8791" spans="1:16" s="1711" customFormat="1">
      <c r="A8791" s="1711" t="s">
        <v>18767</v>
      </c>
      <c r="B8791" s="1901" t="s">
        <v>18801</v>
      </c>
      <c r="C8791" s="1879" t="s">
        <v>923</v>
      </c>
      <c r="D8791" s="1868" t="s">
        <v>5441</v>
      </c>
      <c r="E8791" s="1874">
        <v>42142</v>
      </c>
      <c r="F8791" s="1874">
        <f t="shared" si="1884"/>
        <v>42159</v>
      </c>
      <c r="G8791" s="1874">
        <f t="shared" si="1885"/>
        <v>42163</v>
      </c>
      <c r="H8791" s="1906" t="s">
        <v>17649</v>
      </c>
      <c r="I8791" s="1906" t="s">
        <v>17653</v>
      </c>
      <c r="J8791" s="1875" t="s">
        <v>2187</v>
      </c>
      <c r="K8791" s="1901" t="s">
        <v>1198</v>
      </c>
      <c r="L8791" s="721" t="s">
        <v>943</v>
      </c>
      <c r="M8791" s="1901" t="s">
        <v>2170</v>
      </c>
      <c r="N8791" s="1875" t="s">
        <v>2187</v>
      </c>
      <c r="O8791" s="1875" t="s">
        <v>2187</v>
      </c>
    </row>
    <row r="8792" spans="1:16" s="1711" customFormat="1">
      <c r="A8792" s="1917" t="s">
        <v>18768</v>
      </c>
      <c r="B8792" s="1901" t="s">
        <v>18801</v>
      </c>
      <c r="C8792" s="1932" t="s">
        <v>923</v>
      </c>
      <c r="D8792" s="1905" t="s">
        <v>5441</v>
      </c>
      <c r="E8792" s="1983">
        <v>42142</v>
      </c>
      <c r="F8792" s="1983">
        <f t="shared" si="1884"/>
        <v>42159</v>
      </c>
      <c r="G8792" s="1983">
        <f t="shared" si="1885"/>
        <v>42163</v>
      </c>
      <c r="H8792" s="822" t="s">
        <v>17649</v>
      </c>
      <c r="I8792" s="822" t="s">
        <v>17653</v>
      </c>
      <c r="J8792" s="1875" t="s">
        <v>2187</v>
      </c>
      <c r="K8792" s="1472" t="s">
        <v>943</v>
      </c>
      <c r="L8792" s="1472" t="s">
        <v>943</v>
      </c>
      <c r="M8792" s="1985" t="s">
        <v>2170</v>
      </c>
      <c r="N8792" s="1875" t="s">
        <v>2187</v>
      </c>
      <c r="O8792" s="1875" t="s">
        <v>2187</v>
      </c>
      <c r="P8792" s="1917"/>
    </row>
    <row r="8793" spans="1:16" s="1711" customFormat="1">
      <c r="A8793" s="1917" t="s">
        <v>18769</v>
      </c>
      <c r="B8793" s="1901" t="s">
        <v>18801</v>
      </c>
      <c r="C8793" s="1932" t="s">
        <v>923</v>
      </c>
      <c r="D8793" s="1905" t="s">
        <v>5441</v>
      </c>
      <c r="E8793" s="1983">
        <v>42142</v>
      </c>
      <c r="F8793" s="1983">
        <f t="shared" si="1884"/>
        <v>42159</v>
      </c>
      <c r="G8793" s="1983">
        <f t="shared" si="1885"/>
        <v>42163</v>
      </c>
      <c r="H8793" s="822" t="s">
        <v>17649</v>
      </c>
      <c r="I8793" s="822" t="s">
        <v>17653</v>
      </c>
      <c r="J8793" s="1875" t="s">
        <v>2187</v>
      </c>
      <c r="K8793" s="1472" t="s">
        <v>943</v>
      </c>
      <c r="L8793" s="1472" t="s">
        <v>943</v>
      </c>
      <c r="M8793" s="1985" t="s">
        <v>2170</v>
      </c>
      <c r="N8793" s="1875" t="s">
        <v>2187</v>
      </c>
      <c r="O8793" s="1875" t="s">
        <v>2187</v>
      </c>
      <c r="P8793" s="1917"/>
    </row>
    <row r="8794" spans="1:16" s="1711" customFormat="1">
      <c r="A8794" s="1711" t="s">
        <v>18770</v>
      </c>
      <c r="B8794" s="1901" t="s">
        <v>18801</v>
      </c>
      <c r="C8794" s="1879" t="s">
        <v>923</v>
      </c>
      <c r="D8794" s="1868" t="s">
        <v>5441</v>
      </c>
      <c r="E8794" s="1874">
        <v>42142</v>
      </c>
      <c r="F8794" s="1874">
        <f t="shared" ref="F8794" si="1886">E8794+17</f>
        <v>42159</v>
      </c>
      <c r="G8794" s="1874">
        <f t="shared" ref="G8794" si="1887">E8794+21</f>
        <v>42163</v>
      </c>
      <c r="H8794" s="1906" t="s">
        <v>17649</v>
      </c>
      <c r="I8794" s="1906" t="s">
        <v>17653</v>
      </c>
      <c r="J8794" s="1875" t="s">
        <v>2187</v>
      </c>
      <c r="K8794" s="1901" t="s">
        <v>1198</v>
      </c>
      <c r="L8794" s="721" t="s">
        <v>943</v>
      </c>
      <c r="M8794" s="1901" t="s">
        <v>2170</v>
      </c>
      <c r="N8794" s="1875" t="s">
        <v>2187</v>
      </c>
      <c r="O8794" s="1875" t="s">
        <v>2187</v>
      </c>
    </row>
    <row r="8795" spans="1:16">
      <c r="A8795" s="2687" t="s">
        <v>17301</v>
      </c>
      <c r="B8795" s="1869" t="s">
        <v>18772</v>
      </c>
      <c r="C8795" s="1912"/>
      <c r="D8795" s="1903"/>
      <c r="E8795" s="1903"/>
      <c r="F8795" s="1903"/>
      <c r="G8795" s="1903"/>
      <c r="H8795" s="1923"/>
      <c r="I8795" s="1923"/>
      <c r="J8795" s="1877" t="s">
        <v>2166</v>
      </c>
      <c r="K8795" s="1877" t="s">
        <v>1196</v>
      </c>
    </row>
    <row r="8796" spans="1:16">
      <c r="A8796" s="2033" t="s">
        <v>18827</v>
      </c>
      <c r="B8796" s="1879" t="s">
        <v>18445</v>
      </c>
      <c r="C8796" s="1896" t="s">
        <v>922</v>
      </c>
      <c r="D8796" s="1868" t="s">
        <v>17301</v>
      </c>
      <c r="E8796" s="2034">
        <v>42157</v>
      </c>
      <c r="F8796" s="1874">
        <f t="shared" ref="F8796" si="1888">E8796+17</f>
        <v>42174</v>
      </c>
      <c r="G8796" s="1874">
        <f t="shared" ref="G8796" si="1889">E8796+21</f>
        <v>42178</v>
      </c>
      <c r="H8796" s="1910" t="s">
        <v>17508</v>
      </c>
      <c r="I8796" s="1910" t="s">
        <v>17514</v>
      </c>
      <c r="J8796" s="721" t="s">
        <v>943</v>
      </c>
      <c r="K8796" s="1901" t="s">
        <v>1198</v>
      </c>
    </row>
    <row r="8797" spans="1:16">
      <c r="A8797" s="2033" t="s">
        <v>18828</v>
      </c>
      <c r="B8797" s="1879" t="s">
        <v>18445</v>
      </c>
      <c r="C8797" s="1896" t="s">
        <v>922</v>
      </c>
      <c r="D8797" s="1868" t="s">
        <v>17301</v>
      </c>
      <c r="E8797" s="2034">
        <v>42157</v>
      </c>
      <c r="F8797" s="1874">
        <f t="shared" ref="F8797:F8800" si="1890">E8797+17</f>
        <v>42174</v>
      </c>
      <c r="G8797" s="1874">
        <f t="shared" ref="G8797:G8800" si="1891">E8797+21</f>
        <v>42178</v>
      </c>
      <c r="H8797" s="1910" t="s">
        <v>17508</v>
      </c>
      <c r="I8797" s="1910" t="s">
        <v>17514</v>
      </c>
      <c r="J8797" s="721" t="s">
        <v>943</v>
      </c>
      <c r="K8797" s="1901" t="s">
        <v>1198</v>
      </c>
    </row>
    <row r="8798" spans="1:16">
      <c r="A8798" s="1917" t="s">
        <v>18771</v>
      </c>
      <c r="B8798" s="1879" t="s">
        <v>18446</v>
      </c>
      <c r="C8798" s="1932" t="s">
        <v>923</v>
      </c>
      <c r="D8798" s="1905" t="s">
        <v>17301</v>
      </c>
      <c r="E8798" s="1554">
        <v>42157</v>
      </c>
      <c r="F8798" s="1983">
        <f t="shared" si="1890"/>
        <v>42174</v>
      </c>
      <c r="G8798" s="1983">
        <f t="shared" si="1891"/>
        <v>42178</v>
      </c>
      <c r="H8798" s="1926" t="s">
        <v>17508</v>
      </c>
      <c r="I8798" s="1926" t="s">
        <v>17514</v>
      </c>
      <c r="J8798" s="721" t="s">
        <v>943</v>
      </c>
      <c r="K8798" s="1472" t="s">
        <v>943</v>
      </c>
      <c r="L8798" s="1917"/>
      <c r="M8798" s="1917"/>
      <c r="N8798" s="1917"/>
      <c r="O8798" s="1366">
        <v>42202</v>
      </c>
      <c r="P8798" s="1917" t="s">
        <v>4959</v>
      </c>
    </row>
    <row r="8799" spans="1:16">
      <c r="A8799" s="2033" t="s">
        <v>19034</v>
      </c>
      <c r="B8799" s="1879" t="s">
        <v>18826</v>
      </c>
      <c r="C8799" s="1879" t="s">
        <v>923</v>
      </c>
      <c r="D8799" s="1868" t="s">
        <v>17301</v>
      </c>
      <c r="E8799" s="2034">
        <v>42157</v>
      </c>
      <c r="F8799" s="1874">
        <f t="shared" si="1890"/>
        <v>42174</v>
      </c>
      <c r="G8799" s="1874">
        <f t="shared" si="1891"/>
        <v>42178</v>
      </c>
      <c r="H8799" s="1910" t="s">
        <v>17508</v>
      </c>
      <c r="I8799" s="1910" t="s">
        <v>17514</v>
      </c>
      <c r="J8799" s="721" t="s">
        <v>943</v>
      </c>
      <c r="K8799" s="1901" t="s">
        <v>1198</v>
      </c>
    </row>
    <row r="8800" spans="1:16">
      <c r="A8800" s="2033" t="s">
        <v>19035</v>
      </c>
      <c r="B8800" s="1879" t="s">
        <v>18826</v>
      </c>
      <c r="C8800" s="1879" t="s">
        <v>923</v>
      </c>
      <c r="D8800" s="1868" t="s">
        <v>17301</v>
      </c>
      <c r="E8800" s="2034">
        <v>42157</v>
      </c>
      <c r="F8800" s="1874">
        <f t="shared" si="1890"/>
        <v>42174</v>
      </c>
      <c r="G8800" s="1874">
        <f t="shared" si="1891"/>
        <v>42178</v>
      </c>
      <c r="H8800" s="1910" t="s">
        <v>17508</v>
      </c>
      <c r="I8800" s="1910" t="s">
        <v>17514</v>
      </c>
      <c r="J8800" s="721" t="s">
        <v>943</v>
      </c>
      <c r="K8800" s="1901" t="s">
        <v>1198</v>
      </c>
    </row>
    <row r="8801" spans="1:16">
      <c r="A8801" s="1103" t="s">
        <v>10863</v>
      </c>
      <c r="B8801" s="1881" t="s">
        <v>17351</v>
      </c>
      <c r="C8801" s="1611"/>
      <c r="D8801" s="1881"/>
      <c r="E8801" s="1903"/>
      <c r="F8801" s="1903"/>
      <c r="G8801" s="1903"/>
      <c r="H8801" s="589"/>
      <c r="I8801" s="589"/>
      <c r="J8801" s="1694" t="s">
        <v>1007</v>
      </c>
      <c r="K8801" s="1694" t="s">
        <v>1197</v>
      </c>
    </row>
    <row r="8802" spans="1:16" s="1687" customFormat="1">
      <c r="A8802" s="564"/>
      <c r="B8802" s="565" t="s">
        <v>18448</v>
      </c>
      <c r="C8802" s="565"/>
      <c r="D8802" s="566" t="s">
        <v>6175</v>
      </c>
      <c r="E8802" s="2645">
        <v>42157</v>
      </c>
      <c r="F8802" s="2012">
        <f t="shared" ref="F8802" si="1892">E8802+17</f>
        <v>42174</v>
      </c>
      <c r="G8802" s="2012">
        <f t="shared" ref="G8802" si="1893">E8802+21</f>
        <v>42178</v>
      </c>
      <c r="H8802" s="1106" t="s">
        <v>15341</v>
      </c>
      <c r="I8802" s="1106" t="s">
        <v>15340</v>
      </c>
      <c r="J8802" s="565" t="s">
        <v>2132</v>
      </c>
      <c r="K8802" s="660"/>
      <c r="O8802" s="584"/>
    </row>
    <row r="8803" spans="1:16">
      <c r="A8803" s="569"/>
      <c r="B8803" s="569"/>
      <c r="C8803" s="563"/>
      <c r="D8803" s="566" t="s">
        <v>6175</v>
      </c>
      <c r="E8803" s="2645">
        <v>42157</v>
      </c>
      <c r="F8803" s="2012">
        <f t="shared" ref="F8803:F8806" si="1894">E8803+17</f>
        <v>42174</v>
      </c>
      <c r="G8803" s="2012">
        <f t="shared" ref="G8803:G8806" si="1895">E8803+21</f>
        <v>42178</v>
      </c>
      <c r="H8803" s="1106" t="s">
        <v>15341</v>
      </c>
      <c r="I8803" s="1106" t="s">
        <v>15340</v>
      </c>
      <c r="J8803" s="565" t="s">
        <v>2132</v>
      </c>
      <c r="K8803" s="569"/>
    </row>
    <row r="8804" spans="1:16">
      <c r="A8804" s="569"/>
      <c r="B8804" s="569"/>
      <c r="C8804" s="563"/>
      <c r="D8804" s="566" t="s">
        <v>6175</v>
      </c>
      <c r="E8804" s="2645">
        <v>42157</v>
      </c>
      <c r="F8804" s="2012">
        <f t="shared" si="1894"/>
        <v>42174</v>
      </c>
      <c r="G8804" s="2012">
        <f t="shared" si="1895"/>
        <v>42178</v>
      </c>
      <c r="H8804" s="1106" t="s">
        <v>15341</v>
      </c>
      <c r="I8804" s="1106" t="s">
        <v>15340</v>
      </c>
      <c r="J8804" s="565" t="s">
        <v>2132</v>
      </c>
      <c r="K8804" s="569"/>
    </row>
    <row r="8805" spans="1:16">
      <c r="A8805" s="569"/>
      <c r="B8805" s="569"/>
      <c r="C8805" s="563"/>
      <c r="D8805" s="566" t="s">
        <v>6175</v>
      </c>
      <c r="E8805" s="2645">
        <v>42157</v>
      </c>
      <c r="F8805" s="2012">
        <f t="shared" si="1894"/>
        <v>42174</v>
      </c>
      <c r="G8805" s="2012">
        <f t="shared" si="1895"/>
        <v>42178</v>
      </c>
      <c r="H8805" s="1106" t="s">
        <v>15341</v>
      </c>
      <c r="I8805" s="1106" t="s">
        <v>15340</v>
      </c>
      <c r="J8805" s="565" t="s">
        <v>2132</v>
      </c>
      <c r="K8805" s="569"/>
    </row>
    <row r="8806" spans="1:16">
      <c r="A8806" s="569"/>
      <c r="B8806" s="569"/>
      <c r="C8806" s="563"/>
      <c r="D8806" s="566" t="s">
        <v>6175</v>
      </c>
      <c r="E8806" s="2645">
        <v>42157</v>
      </c>
      <c r="F8806" s="2012">
        <f t="shared" si="1894"/>
        <v>42174</v>
      </c>
      <c r="G8806" s="2012">
        <f t="shared" si="1895"/>
        <v>42178</v>
      </c>
      <c r="H8806" s="1106" t="s">
        <v>15341</v>
      </c>
      <c r="I8806" s="1106" t="s">
        <v>15340</v>
      </c>
      <c r="J8806" s="565" t="s">
        <v>2132</v>
      </c>
      <c r="K8806" s="569"/>
    </row>
    <row r="8807" spans="1:16">
      <c r="A8807" s="2505" t="s">
        <v>3037</v>
      </c>
      <c r="B8807" s="2509" t="s">
        <v>16802</v>
      </c>
      <c r="C8807" s="91"/>
      <c r="D8807" s="2508"/>
      <c r="E8807" s="2508"/>
      <c r="F8807" s="2508"/>
      <c r="G8807" s="2508"/>
      <c r="H8807" s="2037"/>
      <c r="I8807" s="2037"/>
      <c r="J8807" s="148" t="s">
        <v>4331</v>
      </c>
      <c r="K8807" s="1694" t="s">
        <v>1196</v>
      </c>
      <c r="L8807" s="1694" t="s">
        <v>2165</v>
      </c>
      <c r="M8807" s="1694" t="s">
        <v>1953</v>
      </c>
      <c r="N8807" s="1694" t="s">
        <v>2166</v>
      </c>
    </row>
    <row r="8808" spans="1:16">
      <c r="A8808" s="2288"/>
      <c r="B8808" s="660" t="s">
        <v>18456</v>
      </c>
      <c r="C8808" s="565"/>
      <c r="D8808" s="2658" t="s">
        <v>6129</v>
      </c>
      <c r="E8808" s="1111">
        <v>42157</v>
      </c>
      <c r="F8808" s="2693">
        <f>E8808+17</f>
        <v>42174</v>
      </c>
      <c r="G8808" s="2693">
        <f>E8808+21</f>
        <v>42178</v>
      </c>
      <c r="H8808" s="661" t="s">
        <v>16430</v>
      </c>
      <c r="I8808" s="661" t="s">
        <v>16431</v>
      </c>
      <c r="J8808" s="557" t="s">
        <v>2187</v>
      </c>
      <c r="K8808" s="660"/>
      <c r="L8808" s="729" t="s">
        <v>943</v>
      </c>
      <c r="M8808" s="660" t="s">
        <v>2170</v>
      </c>
      <c r="N8808" s="557" t="s">
        <v>2187</v>
      </c>
    </row>
    <row r="8809" spans="1:16">
      <c r="A8809" s="569"/>
      <c r="B8809" s="569"/>
      <c r="C8809" s="563"/>
      <c r="D8809" s="2658" t="s">
        <v>6129</v>
      </c>
      <c r="E8809" s="1111">
        <v>42157</v>
      </c>
      <c r="F8809" s="2693">
        <f t="shared" ref="F8809:F8812" si="1896">E8809+17</f>
        <v>42174</v>
      </c>
      <c r="G8809" s="2693">
        <f t="shared" ref="G8809:G8812" si="1897">E8809+21</f>
        <v>42178</v>
      </c>
      <c r="H8809" s="661" t="s">
        <v>16430</v>
      </c>
      <c r="I8809" s="661" t="s">
        <v>16431</v>
      </c>
      <c r="J8809" s="557" t="s">
        <v>2187</v>
      </c>
      <c r="K8809" s="660"/>
      <c r="L8809" s="729" t="s">
        <v>943</v>
      </c>
      <c r="M8809" s="660" t="s">
        <v>2170</v>
      </c>
      <c r="N8809" s="557" t="s">
        <v>2187</v>
      </c>
    </row>
    <row r="8810" spans="1:16">
      <c r="A8810" s="569"/>
      <c r="B8810" s="569"/>
      <c r="C8810" s="563"/>
      <c r="D8810" s="2658" t="s">
        <v>6129</v>
      </c>
      <c r="E8810" s="1111">
        <v>42157</v>
      </c>
      <c r="F8810" s="2693">
        <f t="shared" si="1896"/>
        <v>42174</v>
      </c>
      <c r="G8810" s="2693">
        <f t="shared" si="1897"/>
        <v>42178</v>
      </c>
      <c r="H8810" s="661" t="s">
        <v>16430</v>
      </c>
      <c r="I8810" s="661" t="s">
        <v>16431</v>
      </c>
      <c r="J8810" s="557" t="s">
        <v>2187</v>
      </c>
      <c r="K8810" s="660"/>
      <c r="L8810" s="729" t="s">
        <v>943</v>
      </c>
      <c r="M8810" s="660" t="s">
        <v>2170</v>
      </c>
      <c r="N8810" s="557" t="s">
        <v>2187</v>
      </c>
    </row>
    <row r="8811" spans="1:16">
      <c r="A8811" s="569"/>
      <c r="B8811" s="569"/>
      <c r="C8811" s="563"/>
      <c r="D8811" s="2658" t="s">
        <v>6129</v>
      </c>
      <c r="E8811" s="1111">
        <v>42157</v>
      </c>
      <c r="F8811" s="2693">
        <f t="shared" si="1896"/>
        <v>42174</v>
      </c>
      <c r="G8811" s="2693">
        <f t="shared" si="1897"/>
        <v>42178</v>
      </c>
      <c r="H8811" s="661" t="s">
        <v>16430</v>
      </c>
      <c r="I8811" s="661" t="s">
        <v>16431</v>
      </c>
      <c r="J8811" s="557" t="s">
        <v>2187</v>
      </c>
      <c r="K8811" s="660"/>
      <c r="L8811" s="729" t="s">
        <v>943</v>
      </c>
      <c r="M8811" s="660" t="s">
        <v>2170</v>
      </c>
      <c r="N8811" s="557" t="s">
        <v>2187</v>
      </c>
    </row>
    <row r="8812" spans="1:16">
      <c r="A8812" s="569"/>
      <c r="B8812" s="569"/>
      <c r="C8812" s="563"/>
      <c r="D8812" s="2658" t="s">
        <v>6129</v>
      </c>
      <c r="E8812" s="1111">
        <v>42157</v>
      </c>
      <c r="F8812" s="2693">
        <f t="shared" si="1896"/>
        <v>42174</v>
      </c>
      <c r="G8812" s="2693">
        <f t="shared" si="1897"/>
        <v>42178</v>
      </c>
      <c r="H8812" s="661" t="s">
        <v>16430</v>
      </c>
      <c r="I8812" s="661" t="s">
        <v>16431</v>
      </c>
      <c r="J8812" s="557" t="s">
        <v>2187</v>
      </c>
      <c r="K8812" s="660"/>
      <c r="L8812" s="729" t="s">
        <v>943</v>
      </c>
      <c r="M8812" s="660" t="s">
        <v>2170</v>
      </c>
      <c r="N8812" s="557" t="s">
        <v>2187</v>
      </c>
    </row>
    <row r="8813" spans="1:16">
      <c r="A8813" s="2500" t="s">
        <v>16680</v>
      </c>
      <c r="B8813" s="1607" t="s">
        <v>18781</v>
      </c>
      <c r="C8813" s="1912"/>
      <c r="D8813" s="2499"/>
      <c r="E8813" s="2499"/>
      <c r="F8813" s="2499"/>
      <c r="G8813" s="2499"/>
      <c r="H8813" s="1923"/>
      <c r="I8813" s="1923"/>
      <c r="J8813" s="1877" t="s">
        <v>14547</v>
      </c>
      <c r="K8813" s="1877" t="s">
        <v>1197</v>
      </c>
      <c r="L8813" s="1877" t="s">
        <v>2166</v>
      </c>
      <c r="M8813" s="657"/>
      <c r="N8813" s="1875" t="s">
        <v>18756</v>
      </c>
      <c r="P8813" s="2034">
        <v>42158</v>
      </c>
    </row>
    <row r="8814" spans="1:16">
      <c r="A8814" s="2368" t="s">
        <v>18773</v>
      </c>
      <c r="B8814" s="1901" t="s">
        <v>18459</v>
      </c>
      <c r="C8814" s="1896" t="s">
        <v>922</v>
      </c>
      <c r="D8814" s="2284" t="s">
        <v>16681</v>
      </c>
      <c r="E8814" s="1874">
        <v>42157</v>
      </c>
      <c r="F8814" s="1936">
        <f t="shared" ref="F8814" si="1898">E8814+17</f>
        <v>42174</v>
      </c>
      <c r="G8814" s="2498">
        <f t="shared" ref="G8814" si="1899">E8814+21</f>
        <v>42178</v>
      </c>
      <c r="H8814" s="2444" t="s">
        <v>17731</v>
      </c>
      <c r="I8814" s="2444" t="s">
        <v>17734</v>
      </c>
      <c r="J8814" s="1875" t="s">
        <v>2187</v>
      </c>
      <c r="K8814" s="1901" t="s">
        <v>1198</v>
      </c>
      <c r="L8814" s="1875" t="s">
        <v>2187</v>
      </c>
      <c r="M8814" s="1901" t="s">
        <v>18847</v>
      </c>
    </row>
    <row r="8815" spans="1:16">
      <c r="A8815" s="2033" t="s">
        <v>18774</v>
      </c>
      <c r="B8815" s="1901" t="s">
        <v>18459</v>
      </c>
      <c r="C8815" s="1896" t="s">
        <v>922</v>
      </c>
      <c r="D8815" s="2284" t="s">
        <v>16681</v>
      </c>
      <c r="E8815" s="1874">
        <v>42157</v>
      </c>
      <c r="F8815" s="1936">
        <f t="shared" ref="F8815:F8821" si="1900">E8815+17</f>
        <v>42174</v>
      </c>
      <c r="G8815" s="2498">
        <f t="shared" ref="G8815:G8821" si="1901">E8815+21</f>
        <v>42178</v>
      </c>
      <c r="H8815" s="2444" t="s">
        <v>17731</v>
      </c>
      <c r="I8815" s="2444" t="s">
        <v>17734</v>
      </c>
      <c r="J8815" s="1875" t="s">
        <v>2187</v>
      </c>
      <c r="K8815" s="1901" t="s">
        <v>1198</v>
      </c>
      <c r="L8815" s="1875" t="s">
        <v>2187</v>
      </c>
    </row>
    <row r="8816" spans="1:16">
      <c r="A8816" s="2033" t="s">
        <v>18775</v>
      </c>
      <c r="B8816" s="1901" t="s">
        <v>18829</v>
      </c>
      <c r="C8816" s="1879" t="s">
        <v>923</v>
      </c>
      <c r="D8816" s="2284" t="s">
        <v>16681</v>
      </c>
      <c r="E8816" s="1874">
        <v>42157</v>
      </c>
      <c r="F8816" s="1936">
        <f t="shared" si="1900"/>
        <v>42174</v>
      </c>
      <c r="G8816" s="2498">
        <f t="shared" si="1901"/>
        <v>42178</v>
      </c>
      <c r="H8816" s="2444" t="s">
        <v>17731</v>
      </c>
      <c r="I8816" s="2444" t="s">
        <v>17734</v>
      </c>
      <c r="J8816" s="1875" t="s">
        <v>2187</v>
      </c>
      <c r="K8816" s="1901" t="s">
        <v>1198</v>
      </c>
      <c r="L8816" s="1875" t="s">
        <v>2187</v>
      </c>
    </row>
    <row r="8817" spans="1:12">
      <c r="A8817" s="2033" t="s">
        <v>18776</v>
      </c>
      <c r="B8817" s="1901" t="s">
        <v>18829</v>
      </c>
      <c r="C8817" s="1879" t="s">
        <v>923</v>
      </c>
      <c r="D8817" s="2284" t="s">
        <v>16681</v>
      </c>
      <c r="E8817" s="1874">
        <v>42157</v>
      </c>
      <c r="F8817" s="1936">
        <f t="shared" si="1900"/>
        <v>42174</v>
      </c>
      <c r="G8817" s="2498">
        <f t="shared" si="1901"/>
        <v>42178</v>
      </c>
      <c r="H8817" s="2444" t="s">
        <v>17731</v>
      </c>
      <c r="I8817" s="2444" t="s">
        <v>17734</v>
      </c>
      <c r="J8817" s="1875" t="s">
        <v>2187</v>
      </c>
      <c r="K8817" s="1901" t="s">
        <v>1198</v>
      </c>
      <c r="L8817" s="1875" t="s">
        <v>2187</v>
      </c>
    </row>
    <row r="8818" spans="1:12">
      <c r="A8818" s="2033" t="s">
        <v>18777</v>
      </c>
      <c r="B8818" s="1901" t="s">
        <v>18829</v>
      </c>
      <c r="C8818" s="1879" t="s">
        <v>923</v>
      </c>
      <c r="D8818" s="2284" t="s">
        <v>16681</v>
      </c>
      <c r="E8818" s="1874">
        <v>42157</v>
      </c>
      <c r="F8818" s="1936">
        <f t="shared" si="1900"/>
        <v>42174</v>
      </c>
      <c r="G8818" s="2498">
        <f t="shared" si="1901"/>
        <v>42178</v>
      </c>
      <c r="H8818" s="2444" t="s">
        <v>17731</v>
      </c>
      <c r="I8818" s="2444" t="s">
        <v>17734</v>
      </c>
      <c r="J8818" s="1875" t="s">
        <v>2187</v>
      </c>
      <c r="K8818" s="1901" t="s">
        <v>1198</v>
      </c>
      <c r="L8818" s="1875" t="s">
        <v>2187</v>
      </c>
    </row>
    <row r="8819" spans="1:12">
      <c r="A8819" s="2033" t="s">
        <v>18778</v>
      </c>
      <c r="B8819" s="1901" t="s">
        <v>18830</v>
      </c>
      <c r="C8819" s="1879" t="s">
        <v>923</v>
      </c>
      <c r="D8819" s="2284" t="s">
        <v>16681</v>
      </c>
      <c r="E8819" s="1874">
        <v>42157</v>
      </c>
      <c r="F8819" s="1936">
        <f t="shared" si="1900"/>
        <v>42174</v>
      </c>
      <c r="G8819" s="2498">
        <f t="shared" si="1901"/>
        <v>42178</v>
      </c>
      <c r="H8819" s="2444" t="s">
        <v>17731</v>
      </c>
      <c r="I8819" s="2444" t="s">
        <v>17734</v>
      </c>
      <c r="J8819" s="1875" t="s">
        <v>2187</v>
      </c>
      <c r="K8819" s="1901" t="s">
        <v>1198</v>
      </c>
      <c r="L8819" s="1875" t="s">
        <v>2187</v>
      </c>
    </row>
    <row r="8820" spans="1:12">
      <c r="A8820" s="2033" t="s">
        <v>18779</v>
      </c>
      <c r="B8820" s="1901" t="s">
        <v>18830</v>
      </c>
      <c r="C8820" s="1879" t="s">
        <v>923</v>
      </c>
      <c r="D8820" s="2284" t="s">
        <v>16681</v>
      </c>
      <c r="E8820" s="1874">
        <v>42157</v>
      </c>
      <c r="F8820" s="1936">
        <f t="shared" si="1900"/>
        <v>42174</v>
      </c>
      <c r="G8820" s="2498">
        <f t="shared" si="1901"/>
        <v>42178</v>
      </c>
      <c r="H8820" s="2444" t="s">
        <v>17731</v>
      </c>
      <c r="I8820" s="2444" t="s">
        <v>17734</v>
      </c>
      <c r="J8820" s="1875" t="s">
        <v>2187</v>
      </c>
      <c r="K8820" s="1901" t="s">
        <v>1198</v>
      </c>
      <c r="L8820" s="1875" t="s">
        <v>2187</v>
      </c>
    </row>
    <row r="8821" spans="1:12">
      <c r="A8821" s="2033" t="s">
        <v>18780</v>
      </c>
      <c r="B8821" s="1901" t="s">
        <v>18830</v>
      </c>
      <c r="C8821" s="1879" t="s">
        <v>923</v>
      </c>
      <c r="D8821" s="2284" t="s">
        <v>16681</v>
      </c>
      <c r="E8821" s="1874">
        <v>42157</v>
      </c>
      <c r="F8821" s="1936">
        <f t="shared" si="1900"/>
        <v>42174</v>
      </c>
      <c r="G8821" s="2498">
        <f t="shared" si="1901"/>
        <v>42178</v>
      </c>
      <c r="H8821" s="2444" t="s">
        <v>17731</v>
      </c>
      <c r="I8821" s="2444" t="s">
        <v>17734</v>
      </c>
      <c r="J8821" s="1875" t="s">
        <v>2187</v>
      </c>
      <c r="K8821" s="1901" t="s">
        <v>1198</v>
      </c>
      <c r="L8821" s="1875" t="s">
        <v>2187</v>
      </c>
    </row>
    <row r="8822" spans="1:12">
      <c r="A8822" s="817" t="s">
        <v>10500</v>
      </c>
      <c r="B8822" s="1881" t="s">
        <v>18782</v>
      </c>
      <c r="C8822" s="1912"/>
      <c r="D8822" s="1881" t="s">
        <v>18538</v>
      </c>
      <c r="E8822" s="1903"/>
      <c r="F8822" s="1903"/>
      <c r="G8822" s="1903"/>
      <c r="H8822" s="1923"/>
      <c r="I8822" s="1923"/>
      <c r="J8822" s="1876" t="s">
        <v>4331</v>
      </c>
      <c r="K8822" s="1877" t="s">
        <v>1197</v>
      </c>
    </row>
    <row r="8823" spans="1:12">
      <c r="A8823" s="1870" t="s">
        <v>18783</v>
      </c>
      <c r="B8823" s="1901" t="s">
        <v>18741</v>
      </c>
      <c r="C8823" s="1879" t="s">
        <v>922</v>
      </c>
      <c r="D8823" s="1870" t="s">
        <v>9031</v>
      </c>
      <c r="E8823" s="1874">
        <v>42160</v>
      </c>
      <c r="F8823" s="1874">
        <f>E8823+17</f>
        <v>42177</v>
      </c>
      <c r="G8823" s="1873">
        <f>E8823+21</f>
        <v>42181</v>
      </c>
      <c r="H8823" s="1906" t="s">
        <v>16817</v>
      </c>
      <c r="I8823" s="1906" t="s">
        <v>16818</v>
      </c>
      <c r="J8823" s="1875" t="s">
        <v>2187</v>
      </c>
      <c r="K8823" s="1901" t="s">
        <v>1198</v>
      </c>
    </row>
    <row r="8824" spans="1:12">
      <c r="A8824" s="817" t="s">
        <v>10500</v>
      </c>
      <c r="B8824" s="1881" t="s">
        <v>18539</v>
      </c>
      <c r="C8824" s="1912"/>
      <c r="D8824" s="1881" t="s">
        <v>18538</v>
      </c>
      <c r="E8824" s="1903"/>
      <c r="F8824" s="1903"/>
      <c r="G8824" s="1903"/>
      <c r="H8824" s="1923"/>
      <c r="I8824" s="1923"/>
      <c r="J8824" s="1876" t="s">
        <v>4331</v>
      </c>
      <c r="K8824" s="1877" t="s">
        <v>1197</v>
      </c>
    </row>
    <row r="8825" spans="1:12">
      <c r="A8825" s="668"/>
      <c r="B8825" s="633" t="s">
        <v>18540</v>
      </c>
      <c r="C8825" s="633"/>
      <c r="D8825" s="668" t="s">
        <v>9031</v>
      </c>
      <c r="E8825" s="1501">
        <v>42163</v>
      </c>
      <c r="F8825" s="1501">
        <f>E8825+17</f>
        <v>42180</v>
      </c>
      <c r="G8825" s="635">
        <f>E8825+21</f>
        <v>42184</v>
      </c>
      <c r="H8825" s="1026" t="s">
        <v>15081</v>
      </c>
      <c r="I8825" s="1026" t="s">
        <v>15085</v>
      </c>
      <c r="J8825" s="637" t="s">
        <v>2187</v>
      </c>
      <c r="K8825" s="1500"/>
    </row>
    <row r="8826" spans="1:12">
      <c r="A8826" s="632"/>
      <c r="B8826" s="632"/>
      <c r="C8826" s="634"/>
      <c r="D8826" s="668" t="s">
        <v>9031</v>
      </c>
      <c r="E8826" s="1501">
        <v>42163</v>
      </c>
      <c r="F8826" s="1501">
        <f>E8826+17</f>
        <v>42180</v>
      </c>
      <c r="G8826" s="635">
        <f>E8826+21</f>
        <v>42184</v>
      </c>
      <c r="H8826" s="1026" t="s">
        <v>15081</v>
      </c>
      <c r="I8826" s="1026" t="s">
        <v>15085</v>
      </c>
      <c r="J8826" s="637" t="s">
        <v>2187</v>
      </c>
      <c r="K8826" s="1500"/>
    </row>
    <row r="8827" spans="1:12">
      <c r="A8827" s="817" t="s">
        <v>13987</v>
      </c>
      <c r="B8827" s="1881" t="s">
        <v>18542</v>
      </c>
      <c r="C8827" s="1912"/>
      <c r="D8827" s="1881"/>
      <c r="E8827" s="1903"/>
      <c r="F8827" s="1903"/>
      <c r="G8827" s="1903"/>
      <c r="H8827" s="1923"/>
      <c r="I8827" s="1923"/>
      <c r="J8827" s="1877" t="s">
        <v>1007</v>
      </c>
      <c r="K8827" s="1877" t="s">
        <v>1197</v>
      </c>
    </row>
    <row r="8828" spans="1:12">
      <c r="A8828" s="1888" t="s">
        <v>18807</v>
      </c>
      <c r="B8828" s="1901" t="s">
        <v>18543</v>
      </c>
      <c r="C8828" s="1896" t="s">
        <v>922</v>
      </c>
      <c r="D8828" s="317" t="s">
        <v>5174</v>
      </c>
      <c r="E8828" s="1873">
        <v>42163</v>
      </c>
      <c r="F8828" s="1874">
        <f>E8828+17</f>
        <v>42180</v>
      </c>
      <c r="G8828" s="1873">
        <f>E8828+21</f>
        <v>42184</v>
      </c>
      <c r="H8828" s="1910" t="s">
        <v>17164</v>
      </c>
      <c r="I8828" s="1910" t="s">
        <v>17165</v>
      </c>
      <c r="J8828" s="1875" t="s">
        <v>2187</v>
      </c>
      <c r="K8828" s="1901" t="s">
        <v>1198</v>
      </c>
    </row>
    <row r="8829" spans="1:12">
      <c r="A8829" s="2032" t="s">
        <v>18808</v>
      </c>
      <c r="B8829" s="1901" t="s">
        <v>18543</v>
      </c>
      <c r="C8829" s="1896" t="s">
        <v>922</v>
      </c>
      <c r="D8829" s="317" t="s">
        <v>5174</v>
      </c>
      <c r="E8829" s="1873">
        <v>42163</v>
      </c>
      <c r="F8829" s="1874">
        <f t="shared" ref="F8829:F8836" si="1902">E8829+17</f>
        <v>42180</v>
      </c>
      <c r="G8829" s="1873">
        <f t="shared" ref="G8829:G8836" si="1903">E8829+21</f>
        <v>42184</v>
      </c>
      <c r="H8829" s="1910" t="s">
        <v>17164</v>
      </c>
      <c r="I8829" s="1910" t="s">
        <v>17165</v>
      </c>
      <c r="J8829" s="1875" t="s">
        <v>2187</v>
      </c>
      <c r="K8829" s="1901" t="s">
        <v>1198</v>
      </c>
    </row>
    <row r="8830" spans="1:12">
      <c r="A8830" s="2032" t="s">
        <v>18809</v>
      </c>
      <c r="B8830" s="1901" t="s">
        <v>18543</v>
      </c>
      <c r="C8830" s="1896" t="s">
        <v>922</v>
      </c>
      <c r="D8830" s="317" t="s">
        <v>5174</v>
      </c>
      <c r="E8830" s="1873">
        <v>42163</v>
      </c>
      <c r="F8830" s="1874">
        <f t="shared" si="1902"/>
        <v>42180</v>
      </c>
      <c r="G8830" s="1873">
        <f t="shared" si="1903"/>
        <v>42184</v>
      </c>
      <c r="H8830" s="1910" t="s">
        <v>17164</v>
      </c>
      <c r="I8830" s="1910" t="s">
        <v>17165</v>
      </c>
      <c r="J8830" s="1875" t="s">
        <v>2187</v>
      </c>
      <c r="K8830" s="1901" t="s">
        <v>1198</v>
      </c>
    </row>
    <row r="8831" spans="1:12">
      <c r="A8831" s="2032" t="s">
        <v>18810</v>
      </c>
      <c r="B8831" s="1901" t="s">
        <v>18543</v>
      </c>
      <c r="C8831" s="1896" t="s">
        <v>922</v>
      </c>
      <c r="D8831" s="317" t="s">
        <v>5174</v>
      </c>
      <c r="E8831" s="1873">
        <v>42163</v>
      </c>
      <c r="F8831" s="1874">
        <f t="shared" si="1902"/>
        <v>42180</v>
      </c>
      <c r="G8831" s="1873">
        <f t="shared" si="1903"/>
        <v>42184</v>
      </c>
      <c r="H8831" s="1910" t="s">
        <v>17164</v>
      </c>
      <c r="I8831" s="1910" t="s">
        <v>17165</v>
      </c>
      <c r="J8831" s="1875" t="s">
        <v>2187</v>
      </c>
      <c r="K8831" s="1901" t="s">
        <v>1198</v>
      </c>
    </row>
    <row r="8832" spans="1:12">
      <c r="A8832" s="2032" t="s">
        <v>18811</v>
      </c>
      <c r="B8832" s="1901" t="s">
        <v>18543</v>
      </c>
      <c r="C8832" s="1896" t="s">
        <v>922</v>
      </c>
      <c r="D8832" s="317" t="s">
        <v>5174</v>
      </c>
      <c r="E8832" s="1873">
        <v>42163</v>
      </c>
      <c r="F8832" s="1874">
        <f t="shared" si="1902"/>
        <v>42180</v>
      </c>
      <c r="G8832" s="1873">
        <f t="shared" si="1903"/>
        <v>42184</v>
      </c>
      <c r="H8832" s="1910" t="s">
        <v>17164</v>
      </c>
      <c r="I8832" s="1910" t="s">
        <v>17165</v>
      </c>
      <c r="J8832" s="1875" t="s">
        <v>2187</v>
      </c>
      <c r="K8832" s="1901" t="s">
        <v>1198</v>
      </c>
    </row>
    <row r="8833" spans="1:16">
      <c r="A8833" s="2032" t="s">
        <v>18812</v>
      </c>
      <c r="B8833" s="1901" t="s">
        <v>18932</v>
      </c>
      <c r="C8833" s="1879" t="s">
        <v>923</v>
      </c>
      <c r="D8833" s="317" t="s">
        <v>5174</v>
      </c>
      <c r="E8833" s="1873">
        <v>42163</v>
      </c>
      <c r="F8833" s="1874">
        <f t="shared" si="1902"/>
        <v>42180</v>
      </c>
      <c r="G8833" s="1873">
        <f t="shared" si="1903"/>
        <v>42184</v>
      </c>
      <c r="H8833" s="1910" t="s">
        <v>17164</v>
      </c>
      <c r="I8833" s="1910" t="s">
        <v>17165</v>
      </c>
      <c r="J8833" s="1875" t="s">
        <v>2187</v>
      </c>
      <c r="K8833" s="1901" t="s">
        <v>1198</v>
      </c>
    </row>
    <row r="8834" spans="1:16">
      <c r="A8834" s="2032" t="s">
        <v>18813</v>
      </c>
      <c r="B8834" s="1901" t="s">
        <v>18932</v>
      </c>
      <c r="C8834" s="1879" t="s">
        <v>923</v>
      </c>
      <c r="D8834" s="317" t="s">
        <v>5174</v>
      </c>
      <c r="E8834" s="1873">
        <v>42163</v>
      </c>
      <c r="F8834" s="1874">
        <f t="shared" si="1902"/>
        <v>42180</v>
      </c>
      <c r="G8834" s="1873">
        <f t="shared" si="1903"/>
        <v>42184</v>
      </c>
      <c r="H8834" s="1910" t="s">
        <v>17164</v>
      </c>
      <c r="I8834" s="1910" t="s">
        <v>17165</v>
      </c>
      <c r="J8834" s="1875" t="s">
        <v>2187</v>
      </c>
      <c r="K8834" s="1901" t="s">
        <v>1198</v>
      </c>
    </row>
    <row r="8835" spans="1:16">
      <c r="A8835" s="2032" t="s">
        <v>18814</v>
      </c>
      <c r="B8835" s="1901" t="s">
        <v>18932</v>
      </c>
      <c r="C8835" s="1879" t="s">
        <v>923</v>
      </c>
      <c r="D8835" s="317" t="s">
        <v>5174</v>
      </c>
      <c r="E8835" s="1873">
        <v>42163</v>
      </c>
      <c r="F8835" s="1874">
        <f t="shared" si="1902"/>
        <v>42180</v>
      </c>
      <c r="G8835" s="1873">
        <f t="shared" si="1903"/>
        <v>42184</v>
      </c>
      <c r="H8835" s="1910" t="s">
        <v>17164</v>
      </c>
      <c r="I8835" s="1910" t="s">
        <v>17165</v>
      </c>
      <c r="J8835" s="1875" t="s">
        <v>2187</v>
      </c>
      <c r="K8835" s="1901" t="s">
        <v>1198</v>
      </c>
    </row>
    <row r="8836" spans="1:16">
      <c r="A8836" s="2032" t="s">
        <v>18815</v>
      </c>
      <c r="B8836" s="1901" t="s">
        <v>18932</v>
      </c>
      <c r="C8836" s="1879" t="s">
        <v>923</v>
      </c>
      <c r="D8836" s="317" t="s">
        <v>5174</v>
      </c>
      <c r="E8836" s="1873">
        <v>42163</v>
      </c>
      <c r="F8836" s="1874">
        <f t="shared" si="1902"/>
        <v>42180</v>
      </c>
      <c r="G8836" s="1873">
        <f t="shared" si="1903"/>
        <v>42184</v>
      </c>
      <c r="H8836" s="1910" t="s">
        <v>17164</v>
      </c>
      <c r="I8836" s="1910" t="s">
        <v>17165</v>
      </c>
      <c r="J8836" s="1875" t="s">
        <v>2187</v>
      </c>
      <c r="K8836" s="1901" t="s">
        <v>1198</v>
      </c>
    </row>
    <row r="8837" spans="1:16">
      <c r="A8837" s="1899" t="s">
        <v>7367</v>
      </c>
      <c r="B8837" s="1869" t="s">
        <v>17860</v>
      </c>
      <c r="C8837" s="91"/>
      <c r="D8837" s="19"/>
      <c r="E8837" s="19"/>
      <c r="F8837" s="19"/>
      <c r="G8837" s="19"/>
      <c r="H8837" s="2037"/>
      <c r="I8837" s="2037"/>
      <c r="J8837" s="148" t="s">
        <v>4331</v>
      </c>
      <c r="K8837" s="1694" t="s">
        <v>1196</v>
      </c>
      <c r="L8837" s="1694" t="s">
        <v>2165</v>
      </c>
      <c r="M8837" s="1694" t="s">
        <v>1953</v>
      </c>
      <c r="N8837" s="1694" t="s">
        <v>2166</v>
      </c>
      <c r="O8837" s="2710" t="s">
        <v>18627</v>
      </c>
    </row>
    <row r="8838" spans="1:16">
      <c r="A8838" s="1982" t="s">
        <v>18816</v>
      </c>
      <c r="B8838" s="2216" t="s">
        <v>18620</v>
      </c>
      <c r="C8838" s="1932" t="s">
        <v>922</v>
      </c>
      <c r="D8838" s="1905" t="s">
        <v>3235</v>
      </c>
      <c r="E8838" s="2230">
        <v>42164</v>
      </c>
      <c r="F8838" s="1983">
        <f t="shared" ref="F8838" si="1904">E8838+17</f>
        <v>42181</v>
      </c>
      <c r="G8838" s="1983">
        <f t="shared" ref="G8838" si="1905">E8838+21</f>
        <v>42185</v>
      </c>
      <c r="H8838" s="822" t="s">
        <v>15910</v>
      </c>
      <c r="I8838" s="1926" t="s">
        <v>16241</v>
      </c>
      <c r="J8838" s="1930" t="s">
        <v>2132</v>
      </c>
      <c r="K8838" s="1472" t="s">
        <v>943</v>
      </c>
      <c r="L8838" s="1472" t="s">
        <v>943</v>
      </c>
      <c r="M8838" s="1985" t="s">
        <v>2170</v>
      </c>
      <c r="N8838" s="1472" t="s">
        <v>943</v>
      </c>
      <c r="O8838" s="1366">
        <v>42191</v>
      </c>
      <c r="P8838" s="1917" t="s">
        <v>4959</v>
      </c>
    </row>
    <row r="8839" spans="1:16">
      <c r="A8839" s="1917" t="s">
        <v>18817</v>
      </c>
      <c r="B8839" s="2216" t="s">
        <v>18620</v>
      </c>
      <c r="C8839" s="1932" t="s">
        <v>922</v>
      </c>
      <c r="D8839" s="1905" t="s">
        <v>3235</v>
      </c>
      <c r="E8839" s="2230">
        <v>42164</v>
      </c>
      <c r="F8839" s="1983">
        <f t="shared" ref="F8839:F8845" si="1906">E8839+17</f>
        <v>42181</v>
      </c>
      <c r="G8839" s="1983">
        <f t="shared" ref="G8839:G8845" si="1907">E8839+21</f>
        <v>42185</v>
      </c>
      <c r="H8839" s="822" t="s">
        <v>15910</v>
      </c>
      <c r="I8839" s="1926" t="s">
        <v>16241</v>
      </c>
      <c r="J8839" s="1930" t="s">
        <v>2187</v>
      </c>
      <c r="K8839" s="1472" t="s">
        <v>943</v>
      </c>
      <c r="L8839" s="1472" t="s">
        <v>943</v>
      </c>
      <c r="M8839" s="1985" t="s">
        <v>2170</v>
      </c>
      <c r="N8839" s="1985" t="s">
        <v>2132</v>
      </c>
      <c r="O8839" s="1366">
        <v>42191</v>
      </c>
      <c r="P8839" s="1917" t="s">
        <v>4959</v>
      </c>
    </row>
    <row r="8840" spans="1:16">
      <c r="A8840" s="1917" t="s">
        <v>18818</v>
      </c>
      <c r="B8840" s="2216" t="s">
        <v>18620</v>
      </c>
      <c r="C8840" s="1932" t="s">
        <v>922</v>
      </c>
      <c r="D8840" s="1905" t="s">
        <v>3235</v>
      </c>
      <c r="E8840" s="2230">
        <v>42164</v>
      </c>
      <c r="F8840" s="1983">
        <f t="shared" si="1906"/>
        <v>42181</v>
      </c>
      <c r="G8840" s="1983">
        <f t="shared" si="1907"/>
        <v>42185</v>
      </c>
      <c r="H8840" s="822" t="s">
        <v>15910</v>
      </c>
      <c r="I8840" s="1926" t="s">
        <v>16241</v>
      </c>
      <c r="J8840" s="1930" t="s">
        <v>2132</v>
      </c>
      <c r="K8840" s="1472" t="s">
        <v>943</v>
      </c>
      <c r="L8840" s="1472" t="s">
        <v>943</v>
      </c>
      <c r="M8840" s="1985" t="s">
        <v>2170</v>
      </c>
      <c r="N8840" s="1472" t="s">
        <v>943</v>
      </c>
      <c r="O8840" s="1366">
        <v>42191</v>
      </c>
      <c r="P8840" s="1917" t="s">
        <v>4959</v>
      </c>
    </row>
    <row r="8841" spans="1:16">
      <c r="A8841" s="2032" t="s">
        <v>18819</v>
      </c>
      <c r="B8841" s="2214" t="s">
        <v>18933</v>
      </c>
      <c r="C8841" s="1879" t="s">
        <v>923</v>
      </c>
      <c r="D8841" s="1868" t="s">
        <v>3235</v>
      </c>
      <c r="E8841" s="2285">
        <v>42164</v>
      </c>
      <c r="F8841" s="1874">
        <f t="shared" si="1906"/>
        <v>42181</v>
      </c>
      <c r="G8841" s="1874">
        <f t="shared" si="1907"/>
        <v>42185</v>
      </c>
      <c r="H8841" s="1906" t="s">
        <v>15910</v>
      </c>
      <c r="I8841" s="1910" t="s">
        <v>16241</v>
      </c>
      <c r="J8841" s="1875" t="s">
        <v>2187</v>
      </c>
      <c r="K8841" s="1901" t="s">
        <v>1198</v>
      </c>
      <c r="L8841" s="721" t="s">
        <v>943</v>
      </c>
      <c r="M8841" s="1901" t="s">
        <v>2170</v>
      </c>
      <c r="N8841" s="1901" t="s">
        <v>2132</v>
      </c>
      <c r="O8841" s="1897">
        <v>42199</v>
      </c>
      <c r="P8841" s="1711" t="s">
        <v>19329</v>
      </c>
    </row>
    <row r="8842" spans="1:16">
      <c r="A8842" s="2032" t="s">
        <v>18820</v>
      </c>
      <c r="B8842" s="2214" t="s">
        <v>18933</v>
      </c>
      <c r="C8842" s="1879" t="s">
        <v>923</v>
      </c>
      <c r="D8842" s="1868" t="s">
        <v>3235</v>
      </c>
      <c r="E8842" s="2285">
        <v>42164</v>
      </c>
      <c r="F8842" s="1874">
        <f t="shared" si="1906"/>
        <v>42181</v>
      </c>
      <c r="G8842" s="1874">
        <f t="shared" si="1907"/>
        <v>42185</v>
      </c>
      <c r="H8842" s="1906" t="s">
        <v>15910</v>
      </c>
      <c r="I8842" s="1910" t="s">
        <v>16241</v>
      </c>
      <c r="J8842" s="1875" t="s">
        <v>2132</v>
      </c>
      <c r="K8842" s="1901" t="s">
        <v>1198</v>
      </c>
      <c r="L8842" s="721" t="s">
        <v>943</v>
      </c>
      <c r="M8842" s="1901" t="s">
        <v>2170</v>
      </c>
      <c r="N8842" s="721" t="s">
        <v>943</v>
      </c>
    </row>
    <row r="8843" spans="1:16">
      <c r="A8843" s="2032" t="s">
        <v>18821</v>
      </c>
      <c r="B8843" s="2214" t="s">
        <v>18933</v>
      </c>
      <c r="C8843" s="1879" t="s">
        <v>923</v>
      </c>
      <c r="D8843" s="1868" t="s">
        <v>3235</v>
      </c>
      <c r="E8843" s="2285">
        <v>42164</v>
      </c>
      <c r="F8843" s="1874">
        <f t="shared" si="1906"/>
        <v>42181</v>
      </c>
      <c r="G8843" s="1874">
        <f t="shared" si="1907"/>
        <v>42185</v>
      </c>
      <c r="H8843" s="1906" t="s">
        <v>15910</v>
      </c>
      <c r="I8843" s="1910" t="s">
        <v>16241</v>
      </c>
      <c r="J8843" s="1875" t="s">
        <v>2132</v>
      </c>
      <c r="K8843" s="1901" t="s">
        <v>1198</v>
      </c>
      <c r="L8843" s="721" t="s">
        <v>943</v>
      </c>
      <c r="M8843" s="1901" t="s">
        <v>2170</v>
      </c>
      <c r="N8843" s="1901" t="s">
        <v>2132</v>
      </c>
    </row>
    <row r="8844" spans="1:16">
      <c r="A8844" s="2032" t="s">
        <v>18822</v>
      </c>
      <c r="B8844" s="2214" t="s">
        <v>18933</v>
      </c>
      <c r="C8844" s="1879" t="s">
        <v>923</v>
      </c>
      <c r="D8844" s="1868" t="s">
        <v>3235</v>
      </c>
      <c r="E8844" s="2285">
        <v>42164</v>
      </c>
      <c r="F8844" s="1874">
        <f t="shared" si="1906"/>
        <v>42181</v>
      </c>
      <c r="G8844" s="1874">
        <f t="shared" si="1907"/>
        <v>42185</v>
      </c>
      <c r="H8844" s="1906" t="s">
        <v>15910</v>
      </c>
      <c r="I8844" s="1910" t="s">
        <v>16241</v>
      </c>
      <c r="J8844" s="1875" t="s">
        <v>2187</v>
      </c>
      <c r="K8844" s="1901" t="s">
        <v>1198</v>
      </c>
      <c r="L8844" s="721" t="s">
        <v>943</v>
      </c>
      <c r="M8844" s="1901" t="s">
        <v>2170</v>
      </c>
      <c r="N8844" s="721" t="s">
        <v>943</v>
      </c>
    </row>
    <row r="8845" spans="1:16">
      <c r="A8845" s="1917" t="s">
        <v>18823</v>
      </c>
      <c r="B8845" s="2214" t="s">
        <v>18933</v>
      </c>
      <c r="C8845" s="1932" t="s">
        <v>923</v>
      </c>
      <c r="D8845" s="1905" t="s">
        <v>3235</v>
      </c>
      <c r="E8845" s="2230">
        <v>42164</v>
      </c>
      <c r="F8845" s="1983">
        <f t="shared" si="1906"/>
        <v>42181</v>
      </c>
      <c r="G8845" s="1983">
        <f t="shared" si="1907"/>
        <v>42185</v>
      </c>
      <c r="H8845" s="822" t="s">
        <v>15910</v>
      </c>
      <c r="I8845" s="1926" t="s">
        <v>16241</v>
      </c>
      <c r="J8845" s="1930" t="s">
        <v>2187</v>
      </c>
      <c r="K8845" s="1472" t="s">
        <v>943</v>
      </c>
      <c r="L8845" s="1472" t="s">
        <v>943</v>
      </c>
      <c r="M8845" s="1985" t="s">
        <v>2170</v>
      </c>
      <c r="N8845" s="1472" t="s">
        <v>943</v>
      </c>
      <c r="O8845" s="1984"/>
      <c r="P8845" s="1917"/>
    </row>
    <row r="8846" spans="1:16" s="2032" customFormat="1">
      <c r="A8846" s="2500" t="s">
        <v>16680</v>
      </c>
      <c r="B8846" s="1607" t="s">
        <v>18824</v>
      </c>
      <c r="C8846" s="1912"/>
      <c r="D8846" s="2499"/>
      <c r="E8846" s="2499"/>
      <c r="F8846" s="2499"/>
      <c r="G8846" s="2499"/>
      <c r="H8846" s="1923"/>
      <c r="I8846" s="1923"/>
      <c r="J8846" s="1877" t="s">
        <v>14547</v>
      </c>
      <c r="K8846" s="1877" t="s">
        <v>1197</v>
      </c>
      <c r="L8846" s="1877" t="s">
        <v>2166</v>
      </c>
      <c r="M8846" s="657" t="s">
        <v>18756</v>
      </c>
      <c r="N8846" s="1875"/>
      <c r="O8846" s="656">
        <v>42166</v>
      </c>
      <c r="P8846" s="2034"/>
    </row>
    <row r="8847" spans="1:16" s="2032" customFormat="1">
      <c r="A8847" s="2539" t="s">
        <v>18825</v>
      </c>
      <c r="B8847" s="1500" t="s">
        <v>18785</v>
      </c>
      <c r="C8847" s="633"/>
      <c r="D8847" s="2539" t="s">
        <v>16681</v>
      </c>
      <c r="E8847" s="1501">
        <v>42166</v>
      </c>
      <c r="F8847" s="2711">
        <f t="shared" ref="F8847" si="1908">E8847+17</f>
        <v>42183</v>
      </c>
      <c r="G8847" s="2524">
        <f t="shared" ref="G8847" si="1909">E8847+21</f>
        <v>42187</v>
      </c>
      <c r="H8847" s="2712" t="s">
        <v>17430</v>
      </c>
      <c r="I8847" s="2712" t="s">
        <v>17432</v>
      </c>
      <c r="J8847" s="637" t="s">
        <v>2187</v>
      </c>
      <c r="K8847" s="1500"/>
      <c r="L8847" s="637" t="s">
        <v>2187</v>
      </c>
      <c r="M8847" s="632"/>
      <c r="N8847" s="632"/>
      <c r="O8847" s="646">
        <v>42177</v>
      </c>
      <c r="P8847" s="632" t="s">
        <v>3532</v>
      </c>
    </row>
    <row r="8848" spans="1:16">
      <c r="A8848" s="2032" t="s">
        <v>18855</v>
      </c>
      <c r="B8848" s="1879" t="s">
        <v>18459</v>
      </c>
      <c r="C8848" s="1896" t="s">
        <v>922</v>
      </c>
      <c r="D8848" s="2284" t="s">
        <v>16681</v>
      </c>
      <c r="E8848" s="1874">
        <v>42166</v>
      </c>
      <c r="F8848" s="1936">
        <f t="shared" ref="F8848:F8851" si="1910">E8848+17</f>
        <v>42183</v>
      </c>
      <c r="G8848" s="2498">
        <f t="shared" ref="G8848:G8851" si="1911">E8848+21</f>
        <v>42187</v>
      </c>
      <c r="H8848" s="2444" t="s">
        <v>17430</v>
      </c>
      <c r="I8848" s="2444" t="s">
        <v>17432</v>
      </c>
      <c r="J8848" s="1875" t="s">
        <v>2187</v>
      </c>
      <c r="K8848" s="1901" t="s">
        <v>1198</v>
      </c>
      <c r="L8848" s="1875" t="s">
        <v>2187</v>
      </c>
    </row>
    <row r="8849" spans="1:16">
      <c r="A8849" s="2032" t="s">
        <v>18856</v>
      </c>
      <c r="B8849" s="1879" t="s">
        <v>18785</v>
      </c>
      <c r="C8849" s="1879" t="s">
        <v>923</v>
      </c>
      <c r="D8849" s="2284" t="s">
        <v>16681</v>
      </c>
      <c r="E8849" s="1874">
        <v>42166</v>
      </c>
      <c r="F8849" s="1936">
        <f t="shared" si="1910"/>
        <v>42183</v>
      </c>
      <c r="G8849" s="2498">
        <f t="shared" si="1911"/>
        <v>42187</v>
      </c>
      <c r="H8849" s="2444" t="s">
        <v>17430</v>
      </c>
      <c r="I8849" s="2444" t="s">
        <v>17432</v>
      </c>
      <c r="J8849" s="1875" t="s">
        <v>2187</v>
      </c>
      <c r="K8849" s="1901" t="s">
        <v>1198</v>
      </c>
      <c r="L8849" s="1875" t="s">
        <v>2187</v>
      </c>
    </row>
    <row r="8850" spans="1:16">
      <c r="A8850" s="2032" t="s">
        <v>18857</v>
      </c>
      <c r="B8850" s="1879" t="s">
        <v>18785</v>
      </c>
      <c r="C8850" s="1879" t="s">
        <v>923</v>
      </c>
      <c r="D8850" s="2284" t="s">
        <v>16681</v>
      </c>
      <c r="E8850" s="1874">
        <v>42166</v>
      </c>
      <c r="F8850" s="1936">
        <f t="shared" si="1910"/>
        <v>42183</v>
      </c>
      <c r="G8850" s="2498">
        <f t="shared" si="1911"/>
        <v>42187</v>
      </c>
      <c r="H8850" s="2444" t="s">
        <v>17430</v>
      </c>
      <c r="I8850" s="2444" t="s">
        <v>17432</v>
      </c>
      <c r="J8850" s="1875" t="s">
        <v>2187</v>
      </c>
      <c r="K8850" s="1901" t="s">
        <v>1198</v>
      </c>
      <c r="L8850" s="1875" t="s">
        <v>2187</v>
      </c>
    </row>
    <row r="8851" spans="1:16">
      <c r="A8851" s="2032" t="s">
        <v>18858</v>
      </c>
      <c r="B8851" s="1879" t="s">
        <v>18785</v>
      </c>
      <c r="C8851" s="1879" t="s">
        <v>923</v>
      </c>
      <c r="D8851" s="2284" t="s">
        <v>16681</v>
      </c>
      <c r="E8851" s="1874">
        <v>42166</v>
      </c>
      <c r="F8851" s="1936">
        <f t="shared" si="1910"/>
        <v>42183</v>
      </c>
      <c r="G8851" s="2498">
        <f t="shared" si="1911"/>
        <v>42187</v>
      </c>
      <c r="H8851" s="2444" t="s">
        <v>17430</v>
      </c>
      <c r="I8851" s="2444" t="s">
        <v>17432</v>
      </c>
      <c r="J8851" s="1875" t="s">
        <v>2187</v>
      </c>
      <c r="K8851" s="1901" t="s">
        <v>1198</v>
      </c>
      <c r="L8851" s="1875" t="s">
        <v>2187</v>
      </c>
    </row>
    <row r="8852" spans="1:16">
      <c r="A8852" s="2500" t="s">
        <v>15540</v>
      </c>
      <c r="B8852" s="1902" t="s">
        <v>18638</v>
      </c>
      <c r="C8852" s="1912"/>
      <c r="D8852" s="2499"/>
      <c r="E8852" s="2499"/>
      <c r="F8852" s="2499"/>
      <c r="G8852" s="2499"/>
      <c r="H8852" s="1923"/>
      <c r="I8852" s="1923"/>
      <c r="J8852" s="1877" t="s">
        <v>14547</v>
      </c>
      <c r="K8852" s="1877" t="s">
        <v>1197</v>
      </c>
      <c r="L8852" s="657" t="s">
        <v>18756</v>
      </c>
      <c r="N8852" s="656">
        <v>42167</v>
      </c>
      <c r="O8852"/>
    </row>
    <row r="8853" spans="1:16">
      <c r="A8853" s="2284" t="s">
        <v>18859</v>
      </c>
      <c r="B8853" s="1901" t="s">
        <v>18786</v>
      </c>
      <c r="C8853" s="1896" t="s">
        <v>922</v>
      </c>
      <c r="D8853" s="2284" t="s">
        <v>14545</v>
      </c>
      <c r="E8853" s="2498">
        <v>42166</v>
      </c>
      <c r="F8853" s="1936">
        <f t="shared" ref="F8853" si="1912">E8853+17</f>
        <v>42183</v>
      </c>
      <c r="G8853" s="2498">
        <f t="shared" ref="G8853" si="1913">E8853+21</f>
        <v>42187</v>
      </c>
      <c r="H8853" s="2444" t="s">
        <v>16821</v>
      </c>
      <c r="I8853" s="2444" t="s">
        <v>16822</v>
      </c>
      <c r="J8853" s="1875" t="s">
        <v>2187</v>
      </c>
      <c r="K8853" s="1901" t="s">
        <v>1198</v>
      </c>
    </row>
    <row r="8854" spans="1:16">
      <c r="A8854" s="1917" t="s">
        <v>18860</v>
      </c>
      <c r="B8854" s="1901" t="s">
        <v>18786</v>
      </c>
      <c r="C8854" s="1896" t="s">
        <v>922</v>
      </c>
      <c r="D8854" s="2514" t="s">
        <v>14545</v>
      </c>
      <c r="E8854" s="2517">
        <v>42166</v>
      </c>
      <c r="F8854" s="2518">
        <f t="shared" ref="F8854:F8864" si="1914">E8854+17</f>
        <v>42183</v>
      </c>
      <c r="G8854" s="2517">
        <f t="shared" ref="G8854:G8864" si="1915">E8854+21</f>
        <v>42187</v>
      </c>
      <c r="H8854" s="733" t="s">
        <v>16821</v>
      </c>
      <c r="I8854" s="733" t="s">
        <v>16822</v>
      </c>
      <c r="J8854" s="1930" t="s">
        <v>2187</v>
      </c>
      <c r="K8854" s="1472" t="s">
        <v>943</v>
      </c>
      <c r="L8854" s="1917"/>
      <c r="M8854" s="1917"/>
      <c r="N8854" s="1917"/>
      <c r="O8854" s="1984"/>
      <c r="P8854" s="1917"/>
    </row>
    <row r="8855" spans="1:16">
      <c r="A8855" s="2032" t="s">
        <v>18861</v>
      </c>
      <c r="B8855" s="1901" t="s">
        <v>18786</v>
      </c>
      <c r="C8855" s="1896" t="s">
        <v>922</v>
      </c>
      <c r="D8855" s="2284" t="s">
        <v>14545</v>
      </c>
      <c r="E8855" s="2498">
        <v>42166</v>
      </c>
      <c r="F8855" s="1936">
        <f t="shared" si="1914"/>
        <v>42183</v>
      </c>
      <c r="G8855" s="2498">
        <f t="shared" si="1915"/>
        <v>42187</v>
      </c>
      <c r="H8855" s="2444" t="s">
        <v>16821</v>
      </c>
      <c r="I8855" s="2444" t="s">
        <v>16822</v>
      </c>
      <c r="J8855" s="1875" t="s">
        <v>2187</v>
      </c>
      <c r="K8855" s="1901" t="s">
        <v>1198</v>
      </c>
    </row>
    <row r="8856" spans="1:16">
      <c r="A8856" s="1917" t="s">
        <v>18862</v>
      </c>
      <c r="B8856" s="1901" t="s">
        <v>18786</v>
      </c>
      <c r="C8856" s="1896" t="s">
        <v>922</v>
      </c>
      <c r="D8856" s="2514" t="s">
        <v>14545</v>
      </c>
      <c r="E8856" s="2517">
        <v>42166</v>
      </c>
      <c r="F8856" s="2518">
        <f t="shared" si="1914"/>
        <v>42183</v>
      </c>
      <c r="G8856" s="2517">
        <f t="shared" si="1915"/>
        <v>42187</v>
      </c>
      <c r="H8856" s="733" t="s">
        <v>16821</v>
      </c>
      <c r="I8856" s="733" t="s">
        <v>16822</v>
      </c>
      <c r="J8856" s="1930" t="s">
        <v>2187</v>
      </c>
      <c r="K8856" s="1472" t="s">
        <v>943</v>
      </c>
      <c r="L8856" s="1917"/>
      <c r="M8856" s="1917"/>
      <c r="N8856" s="1917"/>
      <c r="O8856" s="1984"/>
      <c r="P8856" s="1917"/>
    </row>
    <row r="8857" spans="1:16">
      <c r="A8857" s="2032" t="s">
        <v>18863</v>
      </c>
      <c r="B8857" s="1901" t="s">
        <v>18786</v>
      </c>
      <c r="C8857" s="1896" t="s">
        <v>922</v>
      </c>
      <c r="D8857" s="2284" t="s">
        <v>14545</v>
      </c>
      <c r="E8857" s="2498">
        <v>42166</v>
      </c>
      <c r="F8857" s="1936">
        <f t="shared" si="1914"/>
        <v>42183</v>
      </c>
      <c r="G8857" s="2498">
        <f t="shared" si="1915"/>
        <v>42187</v>
      </c>
      <c r="H8857" s="2444" t="s">
        <v>16821</v>
      </c>
      <c r="I8857" s="2444" t="s">
        <v>16822</v>
      </c>
      <c r="J8857" s="1875" t="s">
        <v>2187</v>
      </c>
      <c r="K8857" s="1901" t="s">
        <v>1198</v>
      </c>
    </row>
    <row r="8858" spans="1:16">
      <c r="A8858" s="1917" t="s">
        <v>18864</v>
      </c>
      <c r="B8858" s="1932" t="s">
        <v>18785</v>
      </c>
      <c r="C8858" s="1879" t="s">
        <v>923</v>
      </c>
      <c r="D8858" s="2514" t="s">
        <v>14545</v>
      </c>
      <c r="E8858" s="2517">
        <v>42166</v>
      </c>
      <c r="F8858" s="2518">
        <f t="shared" si="1914"/>
        <v>42183</v>
      </c>
      <c r="G8858" s="2517">
        <f t="shared" si="1915"/>
        <v>42187</v>
      </c>
      <c r="H8858" s="733" t="s">
        <v>16821</v>
      </c>
      <c r="I8858" s="733" t="s">
        <v>16822</v>
      </c>
      <c r="J8858" s="1930" t="s">
        <v>2187</v>
      </c>
      <c r="K8858" s="1472" t="s">
        <v>943</v>
      </c>
      <c r="L8858" s="1917"/>
      <c r="M8858" s="1917"/>
      <c r="N8858" s="1917"/>
      <c r="O8858" s="1984"/>
      <c r="P8858" s="1917"/>
    </row>
    <row r="8859" spans="1:16">
      <c r="A8859" s="1917" t="s">
        <v>18865</v>
      </c>
      <c r="B8859" s="1932" t="s">
        <v>18785</v>
      </c>
      <c r="C8859" s="1879" t="s">
        <v>923</v>
      </c>
      <c r="D8859" s="2514" t="s">
        <v>14545</v>
      </c>
      <c r="E8859" s="2517">
        <v>42166</v>
      </c>
      <c r="F8859" s="2518">
        <f t="shared" si="1914"/>
        <v>42183</v>
      </c>
      <c r="G8859" s="2517">
        <f t="shared" si="1915"/>
        <v>42187</v>
      </c>
      <c r="H8859" s="733" t="s">
        <v>16821</v>
      </c>
      <c r="I8859" s="733" t="s">
        <v>16822</v>
      </c>
      <c r="J8859" s="1930" t="s">
        <v>2187</v>
      </c>
      <c r="K8859" s="1472" t="s">
        <v>943</v>
      </c>
      <c r="L8859" s="1917"/>
      <c r="M8859" s="1917"/>
      <c r="N8859" s="1917"/>
      <c r="O8859" s="1984"/>
      <c r="P8859" s="1917"/>
    </row>
    <row r="8860" spans="1:16">
      <c r="A8860" s="2032" t="s">
        <v>18866</v>
      </c>
      <c r="B8860" s="1901" t="s">
        <v>19040</v>
      </c>
      <c r="C8860" s="1879" t="s">
        <v>923</v>
      </c>
      <c r="D8860" s="2284" t="s">
        <v>14545</v>
      </c>
      <c r="E8860" s="2498">
        <v>42166</v>
      </c>
      <c r="F8860" s="1936">
        <f t="shared" si="1914"/>
        <v>42183</v>
      </c>
      <c r="G8860" s="2498">
        <f t="shared" si="1915"/>
        <v>42187</v>
      </c>
      <c r="H8860" s="2444" t="s">
        <v>16821</v>
      </c>
      <c r="I8860" s="2444" t="s">
        <v>16822</v>
      </c>
      <c r="J8860" s="1875" t="s">
        <v>2187</v>
      </c>
      <c r="K8860" s="1901" t="s">
        <v>1198</v>
      </c>
    </row>
    <row r="8861" spans="1:16">
      <c r="A8861" s="2032" t="s">
        <v>18867</v>
      </c>
      <c r="B8861" s="1901" t="s">
        <v>19040</v>
      </c>
      <c r="C8861" s="1879" t="s">
        <v>923</v>
      </c>
      <c r="D8861" s="2284" t="s">
        <v>14545</v>
      </c>
      <c r="E8861" s="2498">
        <v>42166</v>
      </c>
      <c r="F8861" s="1936">
        <f t="shared" si="1914"/>
        <v>42183</v>
      </c>
      <c r="G8861" s="2498">
        <f t="shared" si="1915"/>
        <v>42187</v>
      </c>
      <c r="H8861" s="2444" t="s">
        <v>16821</v>
      </c>
      <c r="I8861" s="2444" t="s">
        <v>16822</v>
      </c>
      <c r="J8861" s="1875" t="s">
        <v>2187</v>
      </c>
      <c r="K8861" s="1901" t="s">
        <v>1198</v>
      </c>
    </row>
    <row r="8862" spans="1:16">
      <c r="A8862" s="2032" t="s">
        <v>18868</v>
      </c>
      <c r="B8862" s="1901" t="s">
        <v>19040</v>
      </c>
      <c r="C8862" s="1879" t="s">
        <v>923</v>
      </c>
      <c r="D8862" s="2284" t="s">
        <v>14545</v>
      </c>
      <c r="E8862" s="2498">
        <v>42166</v>
      </c>
      <c r="F8862" s="1936">
        <f t="shared" si="1914"/>
        <v>42183</v>
      </c>
      <c r="G8862" s="2498">
        <f t="shared" si="1915"/>
        <v>42187</v>
      </c>
      <c r="H8862" s="2444" t="s">
        <v>16821</v>
      </c>
      <c r="I8862" s="2444" t="s">
        <v>16822</v>
      </c>
      <c r="J8862" s="1875" t="s">
        <v>2187</v>
      </c>
      <c r="K8862" s="1901" t="s">
        <v>1198</v>
      </c>
    </row>
    <row r="8863" spans="1:16">
      <c r="A8863" s="1917" t="s">
        <v>18869</v>
      </c>
      <c r="B8863" s="1901" t="s">
        <v>19040</v>
      </c>
      <c r="C8863" s="1879" t="s">
        <v>923</v>
      </c>
      <c r="D8863" s="2514" t="s">
        <v>14545</v>
      </c>
      <c r="E8863" s="2517">
        <v>42166</v>
      </c>
      <c r="F8863" s="2518">
        <f t="shared" si="1914"/>
        <v>42183</v>
      </c>
      <c r="G8863" s="2517">
        <f t="shared" si="1915"/>
        <v>42187</v>
      </c>
      <c r="H8863" s="733" t="s">
        <v>16821</v>
      </c>
      <c r="I8863" s="733" t="s">
        <v>16822</v>
      </c>
      <c r="J8863" s="1930" t="s">
        <v>2187</v>
      </c>
      <c r="K8863" s="1472" t="s">
        <v>943</v>
      </c>
      <c r="L8863" s="1917"/>
      <c r="M8863" s="1917"/>
      <c r="N8863" s="1917"/>
      <c r="O8863" s="1984"/>
      <c r="P8863" s="1917"/>
    </row>
    <row r="8864" spans="1:16">
      <c r="A8864" s="1917" t="s">
        <v>18870</v>
      </c>
      <c r="B8864" s="1901" t="s">
        <v>19040</v>
      </c>
      <c r="C8864" s="1879" t="s">
        <v>923</v>
      </c>
      <c r="D8864" s="2514" t="s">
        <v>14545</v>
      </c>
      <c r="E8864" s="2517">
        <v>42166</v>
      </c>
      <c r="F8864" s="2518">
        <f t="shared" si="1914"/>
        <v>42183</v>
      </c>
      <c r="G8864" s="2517">
        <f t="shared" si="1915"/>
        <v>42187</v>
      </c>
      <c r="H8864" s="733" t="s">
        <v>16821</v>
      </c>
      <c r="I8864" s="733" t="s">
        <v>16822</v>
      </c>
      <c r="J8864" s="1930" t="s">
        <v>2187</v>
      </c>
      <c r="K8864" s="1472" t="s">
        <v>943</v>
      </c>
      <c r="L8864" s="1917"/>
      <c r="M8864" s="1917"/>
      <c r="N8864" s="1917"/>
      <c r="O8864" s="1984"/>
      <c r="P8864" s="1917"/>
    </row>
    <row r="8865" spans="1:16">
      <c r="A8865" s="2500" t="s">
        <v>15540</v>
      </c>
      <c r="B8865" s="1902" t="s">
        <v>18655</v>
      </c>
      <c r="C8865" s="1912"/>
      <c r="D8865" s="2499"/>
      <c r="E8865" s="2499"/>
      <c r="F8865" s="2499"/>
      <c r="G8865" s="2499"/>
      <c r="H8865" s="1923"/>
      <c r="I8865" s="1923"/>
      <c r="J8865" s="1877" t="s">
        <v>14547</v>
      </c>
      <c r="K8865" s="1877" t="s">
        <v>1197</v>
      </c>
      <c r="L8865" s="1877" t="s">
        <v>2166</v>
      </c>
      <c r="M8865" s="657" t="s">
        <v>18756</v>
      </c>
      <c r="O8865" s="656">
        <v>42167</v>
      </c>
    </row>
    <row r="8866" spans="1:16">
      <c r="A8866" s="1915" t="s">
        <v>18878</v>
      </c>
      <c r="B8866" s="1901" t="s">
        <v>18787</v>
      </c>
      <c r="C8866" s="1896" t="s">
        <v>922</v>
      </c>
      <c r="D8866" s="2284" t="s">
        <v>14545</v>
      </c>
      <c r="E8866" s="2498">
        <v>42166</v>
      </c>
      <c r="F8866" s="1936">
        <f t="shared" ref="F8866" si="1916">E8866+17</f>
        <v>42183</v>
      </c>
      <c r="G8866" s="2498">
        <f t="shared" ref="G8866" si="1917">E8866+21</f>
        <v>42187</v>
      </c>
      <c r="H8866" s="2444" t="s">
        <v>18640</v>
      </c>
      <c r="I8866" s="2444" t="s">
        <v>18641</v>
      </c>
      <c r="J8866" s="1875" t="s">
        <v>2187</v>
      </c>
      <c r="K8866" s="1901" t="s">
        <v>1198</v>
      </c>
      <c r="L8866" s="721" t="s">
        <v>943</v>
      </c>
      <c r="M8866" s="1898" t="s">
        <v>19695</v>
      </c>
      <c r="O8866" s="1897">
        <v>42215</v>
      </c>
      <c r="P8866" s="2033" t="s">
        <v>6251</v>
      </c>
    </row>
    <row r="8867" spans="1:16">
      <c r="A8867" s="2032" t="s">
        <v>18879</v>
      </c>
      <c r="B8867" s="1901" t="s">
        <v>18787</v>
      </c>
      <c r="C8867" s="1896" t="s">
        <v>922</v>
      </c>
      <c r="D8867" s="2284" t="s">
        <v>14545</v>
      </c>
      <c r="E8867" s="2498">
        <v>42166</v>
      </c>
      <c r="F8867" s="1936">
        <f t="shared" ref="F8867:F8877" si="1918">E8867+17</f>
        <v>42183</v>
      </c>
      <c r="G8867" s="2498">
        <f t="shared" ref="G8867:G8877" si="1919">E8867+21</f>
        <v>42187</v>
      </c>
      <c r="H8867" s="2444" t="s">
        <v>18640</v>
      </c>
      <c r="I8867" s="2444" t="s">
        <v>18641</v>
      </c>
      <c r="J8867" s="1875" t="s">
        <v>2187</v>
      </c>
      <c r="K8867" s="1901" t="s">
        <v>1198</v>
      </c>
      <c r="L8867" s="721" t="s">
        <v>943</v>
      </c>
    </row>
    <row r="8868" spans="1:16">
      <c r="A8868" s="2032" t="s">
        <v>18880</v>
      </c>
      <c r="B8868" s="1901" t="s">
        <v>18787</v>
      </c>
      <c r="C8868" s="1896" t="s">
        <v>922</v>
      </c>
      <c r="D8868" s="2284" t="s">
        <v>14545</v>
      </c>
      <c r="E8868" s="2498">
        <v>42166</v>
      </c>
      <c r="F8868" s="1936">
        <f t="shared" si="1918"/>
        <v>42183</v>
      </c>
      <c r="G8868" s="2498">
        <f t="shared" si="1919"/>
        <v>42187</v>
      </c>
      <c r="H8868" s="2444" t="s">
        <v>18640</v>
      </c>
      <c r="I8868" s="2444" t="s">
        <v>18641</v>
      </c>
      <c r="J8868" s="1875" t="s">
        <v>2187</v>
      </c>
      <c r="K8868" s="1901" t="s">
        <v>1198</v>
      </c>
      <c r="L8868" s="721" t="s">
        <v>943</v>
      </c>
    </row>
    <row r="8869" spans="1:16">
      <c r="A8869" s="2032" t="s">
        <v>18881</v>
      </c>
      <c r="B8869" s="1879" t="s">
        <v>19123</v>
      </c>
      <c r="C8869" s="1896" t="s">
        <v>922</v>
      </c>
      <c r="D8869" s="2284" t="s">
        <v>14545</v>
      </c>
      <c r="E8869" s="2498">
        <v>42166</v>
      </c>
      <c r="F8869" s="1936">
        <f t="shared" si="1918"/>
        <v>42183</v>
      </c>
      <c r="G8869" s="2498">
        <f t="shared" si="1919"/>
        <v>42187</v>
      </c>
      <c r="H8869" s="2444" t="s">
        <v>18640</v>
      </c>
      <c r="I8869" s="2444" t="s">
        <v>18641</v>
      </c>
      <c r="J8869" s="1875" t="s">
        <v>2187</v>
      </c>
      <c r="K8869" s="1901" t="s">
        <v>1198</v>
      </c>
      <c r="L8869" s="721" t="s">
        <v>943</v>
      </c>
    </row>
    <row r="8870" spans="1:16">
      <c r="A8870" s="2032" t="s">
        <v>18882</v>
      </c>
      <c r="B8870" s="1901" t="s">
        <v>18787</v>
      </c>
      <c r="C8870" s="1896" t="s">
        <v>922</v>
      </c>
      <c r="D8870" s="2284" t="s">
        <v>14545</v>
      </c>
      <c r="E8870" s="2498">
        <v>42166</v>
      </c>
      <c r="F8870" s="1936">
        <f t="shared" si="1918"/>
        <v>42183</v>
      </c>
      <c r="G8870" s="2498">
        <f t="shared" si="1919"/>
        <v>42187</v>
      </c>
      <c r="H8870" s="2444" t="s">
        <v>18640</v>
      </c>
      <c r="I8870" s="2444" t="s">
        <v>18641</v>
      </c>
      <c r="J8870" s="1875" t="s">
        <v>2187</v>
      </c>
      <c r="K8870" s="1901" t="s">
        <v>1198</v>
      </c>
      <c r="L8870" s="721" t="s">
        <v>943</v>
      </c>
    </row>
    <row r="8871" spans="1:16">
      <c r="A8871" s="2032" t="s">
        <v>18883</v>
      </c>
      <c r="B8871" s="1901" t="s">
        <v>18787</v>
      </c>
      <c r="C8871" s="1896" t="s">
        <v>922</v>
      </c>
      <c r="D8871" s="2284" t="s">
        <v>14545</v>
      </c>
      <c r="E8871" s="2498">
        <v>42166</v>
      </c>
      <c r="F8871" s="1936">
        <f t="shared" si="1918"/>
        <v>42183</v>
      </c>
      <c r="G8871" s="2498">
        <f t="shared" si="1919"/>
        <v>42187</v>
      </c>
      <c r="H8871" s="2444" t="s">
        <v>18640</v>
      </c>
      <c r="I8871" s="2444" t="s">
        <v>18641</v>
      </c>
      <c r="J8871" s="1875" t="s">
        <v>2187</v>
      </c>
      <c r="K8871" s="1901" t="s">
        <v>1198</v>
      </c>
      <c r="L8871" s="721" t="s">
        <v>943</v>
      </c>
    </row>
    <row r="8872" spans="1:16">
      <c r="A8872" s="2032" t="s">
        <v>18884</v>
      </c>
      <c r="B8872" s="1901" t="s">
        <v>19041</v>
      </c>
      <c r="C8872" s="1879" t="s">
        <v>923</v>
      </c>
      <c r="D8872" s="2284" t="s">
        <v>14545</v>
      </c>
      <c r="E8872" s="2498">
        <v>42166</v>
      </c>
      <c r="F8872" s="1936">
        <f t="shared" si="1918"/>
        <v>42183</v>
      </c>
      <c r="G8872" s="2498">
        <f t="shared" si="1919"/>
        <v>42187</v>
      </c>
      <c r="H8872" s="2444" t="s">
        <v>18640</v>
      </c>
      <c r="I8872" s="2444" t="s">
        <v>18641</v>
      </c>
      <c r="J8872" s="1875" t="s">
        <v>2187</v>
      </c>
      <c r="K8872" s="1901" t="s">
        <v>1198</v>
      </c>
      <c r="L8872" s="721" t="s">
        <v>943</v>
      </c>
    </row>
    <row r="8873" spans="1:16">
      <c r="A8873" s="2032" t="s">
        <v>18885</v>
      </c>
      <c r="B8873" s="1901" t="s">
        <v>19041</v>
      </c>
      <c r="C8873" s="1879" t="s">
        <v>923</v>
      </c>
      <c r="D8873" s="2284" t="s">
        <v>14545</v>
      </c>
      <c r="E8873" s="2498">
        <v>42166</v>
      </c>
      <c r="F8873" s="1936">
        <f t="shared" si="1918"/>
        <v>42183</v>
      </c>
      <c r="G8873" s="2498">
        <f t="shared" si="1919"/>
        <v>42187</v>
      </c>
      <c r="H8873" s="2444" t="s">
        <v>18640</v>
      </c>
      <c r="I8873" s="2444" t="s">
        <v>18641</v>
      </c>
      <c r="J8873" s="1875" t="s">
        <v>2187</v>
      </c>
      <c r="K8873" s="1901" t="s">
        <v>1198</v>
      </c>
      <c r="L8873" s="721" t="s">
        <v>943</v>
      </c>
    </row>
    <row r="8874" spans="1:16">
      <c r="A8874" s="2032" t="s">
        <v>19206</v>
      </c>
      <c r="B8874" s="1901" t="s">
        <v>19039</v>
      </c>
      <c r="C8874" s="1879" t="s">
        <v>923</v>
      </c>
      <c r="D8874" s="2284" t="s">
        <v>14545</v>
      </c>
      <c r="E8874" s="2498">
        <v>42166</v>
      </c>
      <c r="F8874" s="1936">
        <f t="shared" si="1918"/>
        <v>42183</v>
      </c>
      <c r="G8874" s="2498">
        <f t="shared" si="1919"/>
        <v>42187</v>
      </c>
      <c r="H8874" s="2444" t="s">
        <v>18640</v>
      </c>
      <c r="I8874" s="2444" t="s">
        <v>18641</v>
      </c>
      <c r="J8874" s="1875" t="s">
        <v>2187</v>
      </c>
      <c r="K8874" s="1901" t="s">
        <v>1198</v>
      </c>
      <c r="L8874" s="721" t="s">
        <v>943</v>
      </c>
    </row>
    <row r="8875" spans="1:16">
      <c r="A8875" s="2032" t="s">
        <v>18886</v>
      </c>
      <c r="B8875" s="1901" t="s">
        <v>19041</v>
      </c>
      <c r="C8875" s="1879" t="s">
        <v>923</v>
      </c>
      <c r="D8875" s="2284" t="s">
        <v>14545</v>
      </c>
      <c r="E8875" s="2498">
        <v>42166</v>
      </c>
      <c r="F8875" s="1936">
        <f t="shared" si="1918"/>
        <v>42183</v>
      </c>
      <c r="G8875" s="2498">
        <f t="shared" si="1919"/>
        <v>42187</v>
      </c>
      <c r="H8875" s="2444" t="s">
        <v>18640</v>
      </c>
      <c r="I8875" s="2444" t="s">
        <v>18641</v>
      </c>
      <c r="J8875" s="1875" t="s">
        <v>2187</v>
      </c>
      <c r="K8875" s="1901" t="s">
        <v>1198</v>
      </c>
      <c r="L8875" s="721" t="s">
        <v>943</v>
      </c>
    </row>
    <row r="8876" spans="1:16">
      <c r="A8876" s="2032" t="s">
        <v>18887</v>
      </c>
      <c r="B8876" s="1901" t="s">
        <v>19039</v>
      </c>
      <c r="C8876" s="1879" t="s">
        <v>923</v>
      </c>
      <c r="D8876" s="2284" t="s">
        <v>14545</v>
      </c>
      <c r="E8876" s="2498">
        <v>42166</v>
      </c>
      <c r="F8876" s="1936">
        <f t="shared" si="1918"/>
        <v>42183</v>
      </c>
      <c r="G8876" s="2498">
        <f t="shared" si="1919"/>
        <v>42187</v>
      </c>
      <c r="H8876" s="2444" t="s">
        <v>18640</v>
      </c>
      <c r="I8876" s="2444" t="s">
        <v>18641</v>
      </c>
      <c r="J8876" s="1875" t="s">
        <v>2187</v>
      </c>
      <c r="K8876" s="1901" t="s">
        <v>1198</v>
      </c>
      <c r="L8876" s="721" t="s">
        <v>943</v>
      </c>
    </row>
    <row r="8877" spans="1:16">
      <c r="A8877" s="2032" t="s">
        <v>18888</v>
      </c>
      <c r="B8877" s="1901" t="s">
        <v>19039</v>
      </c>
      <c r="C8877" s="1879" t="s">
        <v>923</v>
      </c>
      <c r="D8877" s="2284" t="s">
        <v>14545</v>
      </c>
      <c r="E8877" s="2498">
        <v>42166</v>
      </c>
      <c r="F8877" s="1936">
        <f t="shared" si="1918"/>
        <v>42183</v>
      </c>
      <c r="G8877" s="2498">
        <f t="shared" si="1919"/>
        <v>42187</v>
      </c>
      <c r="H8877" s="2444" t="s">
        <v>18640</v>
      </c>
      <c r="I8877" s="2444" t="s">
        <v>18641</v>
      </c>
      <c r="J8877" s="1875" t="s">
        <v>2187</v>
      </c>
      <c r="K8877" s="1901" t="s">
        <v>1198</v>
      </c>
      <c r="L8877" s="721" t="s">
        <v>943</v>
      </c>
    </row>
    <row r="8878" spans="1:16">
      <c r="A8878" s="2500" t="s">
        <v>16680</v>
      </c>
      <c r="B8878" s="1607" t="s">
        <v>18644</v>
      </c>
      <c r="C8878" s="1912"/>
      <c r="D8878" s="2499"/>
      <c r="E8878" s="2499"/>
      <c r="F8878" s="2499"/>
      <c r="G8878" s="2499"/>
      <c r="H8878" s="1923"/>
      <c r="I8878" s="1923"/>
      <c r="J8878" s="1877" t="s">
        <v>14547</v>
      </c>
      <c r="K8878" s="1877" t="s">
        <v>1197</v>
      </c>
      <c r="L8878" s="1877" t="s">
        <v>2166</v>
      </c>
      <c r="M8878" s="657" t="s">
        <v>18756</v>
      </c>
      <c r="O8878" s="656">
        <v>42167</v>
      </c>
    </row>
    <row r="8879" spans="1:16">
      <c r="A8879" s="2033" t="s">
        <v>18910</v>
      </c>
      <c r="B8879" s="1896" t="s">
        <v>18788</v>
      </c>
      <c r="C8879" s="1896" t="s">
        <v>922</v>
      </c>
      <c r="D8879" s="1967" t="s">
        <v>16681</v>
      </c>
      <c r="E8879" s="2008">
        <v>42166</v>
      </c>
      <c r="F8879" s="2702">
        <f t="shared" ref="F8879" si="1920">E8879+17</f>
        <v>42183</v>
      </c>
      <c r="G8879" s="2703">
        <f t="shared" ref="G8879" si="1921">E8879+21</f>
        <v>42187</v>
      </c>
      <c r="H8879" s="3024" t="s">
        <v>17667</v>
      </c>
      <c r="I8879" s="2613" t="s">
        <v>17511</v>
      </c>
      <c r="J8879" s="1875" t="s">
        <v>2187</v>
      </c>
      <c r="K8879" s="1901" t="s">
        <v>1198</v>
      </c>
      <c r="L8879" s="1875" t="s">
        <v>2187</v>
      </c>
    </row>
    <row r="8880" spans="1:16">
      <c r="A8880" s="2033" t="s">
        <v>18911</v>
      </c>
      <c r="B8880" s="1896" t="s">
        <v>18788</v>
      </c>
      <c r="C8880" s="1896" t="s">
        <v>922</v>
      </c>
      <c r="D8880" s="1967" t="s">
        <v>16681</v>
      </c>
      <c r="E8880" s="2008">
        <v>42166</v>
      </c>
      <c r="F8880" s="2702">
        <f t="shared" ref="F8880:F8885" si="1922">E8880+17</f>
        <v>42183</v>
      </c>
      <c r="G8880" s="2703">
        <f t="shared" ref="G8880:G8885" si="1923">E8880+21</f>
        <v>42187</v>
      </c>
      <c r="H8880" s="3024" t="s">
        <v>17667</v>
      </c>
      <c r="I8880" s="2613" t="s">
        <v>17511</v>
      </c>
      <c r="J8880" s="1875" t="s">
        <v>2187</v>
      </c>
      <c r="K8880" s="1901" t="s">
        <v>1198</v>
      </c>
      <c r="L8880" s="1875" t="s">
        <v>2187</v>
      </c>
    </row>
    <row r="8881" spans="1:17">
      <c r="A8881" s="2033" t="s">
        <v>18912</v>
      </c>
      <c r="B8881" s="1879" t="s">
        <v>19042</v>
      </c>
      <c r="C8881" s="1879" t="s">
        <v>923</v>
      </c>
      <c r="D8881" s="1967" t="s">
        <v>16681</v>
      </c>
      <c r="E8881" s="2008">
        <v>42166</v>
      </c>
      <c r="F8881" s="2702">
        <f t="shared" si="1922"/>
        <v>42183</v>
      </c>
      <c r="G8881" s="2703">
        <f t="shared" si="1923"/>
        <v>42187</v>
      </c>
      <c r="H8881" s="3024" t="s">
        <v>17667</v>
      </c>
      <c r="I8881" s="2613" t="s">
        <v>17511</v>
      </c>
      <c r="J8881" s="1875" t="s">
        <v>2187</v>
      </c>
      <c r="K8881" s="1901" t="s">
        <v>1198</v>
      </c>
      <c r="L8881" s="1875" t="s">
        <v>2187</v>
      </c>
    </row>
    <row r="8882" spans="1:17">
      <c r="A8882" s="2033" t="s">
        <v>18913</v>
      </c>
      <c r="B8882" s="1879" t="s">
        <v>19042</v>
      </c>
      <c r="C8882" s="1879" t="s">
        <v>923</v>
      </c>
      <c r="D8882" s="1967" t="s">
        <v>16681</v>
      </c>
      <c r="E8882" s="2008">
        <v>42166</v>
      </c>
      <c r="F8882" s="2702">
        <f t="shared" si="1922"/>
        <v>42183</v>
      </c>
      <c r="G8882" s="2703">
        <f t="shared" si="1923"/>
        <v>42187</v>
      </c>
      <c r="H8882" s="3024" t="s">
        <v>17667</v>
      </c>
      <c r="I8882" s="2613" t="s">
        <v>17511</v>
      </c>
      <c r="J8882" s="1875" t="s">
        <v>2187</v>
      </c>
      <c r="K8882" s="1901" t="s">
        <v>1198</v>
      </c>
      <c r="L8882" s="1875" t="s">
        <v>2187</v>
      </c>
    </row>
    <row r="8883" spans="1:17">
      <c r="A8883" s="2033" t="s">
        <v>18914</v>
      </c>
      <c r="B8883" s="1879" t="s">
        <v>19042</v>
      </c>
      <c r="C8883" s="1879" t="s">
        <v>923</v>
      </c>
      <c r="D8883" s="1967" t="s">
        <v>16681</v>
      </c>
      <c r="E8883" s="2008">
        <v>42166</v>
      </c>
      <c r="F8883" s="2702">
        <f t="shared" si="1922"/>
        <v>42183</v>
      </c>
      <c r="G8883" s="2703">
        <f t="shared" si="1923"/>
        <v>42187</v>
      </c>
      <c r="H8883" s="3024" t="s">
        <v>17667</v>
      </c>
      <c r="I8883" s="2613" t="s">
        <v>17511</v>
      </c>
      <c r="J8883" s="1875" t="s">
        <v>2187</v>
      </c>
      <c r="K8883" s="1901" t="s">
        <v>1198</v>
      </c>
      <c r="L8883" s="1875" t="s">
        <v>2187</v>
      </c>
    </row>
    <row r="8884" spans="1:17">
      <c r="A8884" s="1919" t="s">
        <v>18915</v>
      </c>
      <c r="B8884" s="1879" t="s">
        <v>19042</v>
      </c>
      <c r="C8884" s="1879" t="s">
        <v>923</v>
      </c>
      <c r="D8884" s="1967" t="s">
        <v>16681</v>
      </c>
      <c r="E8884" s="2008">
        <v>42166</v>
      </c>
      <c r="F8884" s="2702">
        <f t="shared" si="1922"/>
        <v>42183</v>
      </c>
      <c r="G8884" s="2703">
        <f t="shared" si="1923"/>
        <v>42187</v>
      </c>
      <c r="H8884" s="3024" t="s">
        <v>17667</v>
      </c>
      <c r="I8884" s="2613" t="s">
        <v>17511</v>
      </c>
      <c r="J8884" s="1875" t="s">
        <v>2187</v>
      </c>
      <c r="K8884" s="1901" t="s">
        <v>1198</v>
      </c>
      <c r="L8884" s="1875" t="s">
        <v>2187</v>
      </c>
      <c r="M8884" s="2033" t="s">
        <v>18909</v>
      </c>
    </row>
    <row r="8885" spans="1:17">
      <c r="A8885" s="2033" t="s">
        <v>18916</v>
      </c>
      <c r="B8885" s="1879" t="s">
        <v>19042</v>
      </c>
      <c r="C8885" s="1879" t="s">
        <v>923</v>
      </c>
      <c r="D8885" s="1967" t="s">
        <v>16681</v>
      </c>
      <c r="E8885" s="2008">
        <v>42166</v>
      </c>
      <c r="F8885" s="2702">
        <f t="shared" si="1922"/>
        <v>42183</v>
      </c>
      <c r="G8885" s="2703">
        <f t="shared" si="1923"/>
        <v>42187</v>
      </c>
      <c r="H8885" s="3024" t="s">
        <v>17667</v>
      </c>
      <c r="I8885" s="2613" t="s">
        <v>17511</v>
      </c>
      <c r="J8885" s="1875" t="s">
        <v>2187</v>
      </c>
      <c r="K8885" s="1901" t="s">
        <v>1198</v>
      </c>
      <c r="L8885" s="1875" t="s">
        <v>2187</v>
      </c>
    </row>
    <row r="8886" spans="1:17" s="2032" customFormat="1">
      <c r="A8886" s="2120" t="s">
        <v>5157</v>
      </c>
      <c r="B8886" s="1881" t="s">
        <v>18670</v>
      </c>
      <c r="C8886" s="1912"/>
      <c r="D8886" s="1881"/>
      <c r="E8886" s="1903"/>
      <c r="F8886" s="1903"/>
      <c r="G8886" s="1903"/>
      <c r="H8886" s="1923"/>
      <c r="I8886" s="1923"/>
      <c r="J8886" s="1876" t="s">
        <v>4331</v>
      </c>
      <c r="K8886" s="1877" t="s">
        <v>1196</v>
      </c>
      <c r="L8886" s="1877" t="s">
        <v>2165</v>
      </c>
      <c r="M8886" s="1877" t="s">
        <v>1953</v>
      </c>
      <c r="N8886" s="1877" t="s">
        <v>2166</v>
      </c>
      <c r="O8886" s="657" t="s">
        <v>18671</v>
      </c>
      <c r="P8886"/>
    </row>
    <row r="8887" spans="1:17" s="2032" customFormat="1">
      <c r="A8887" s="1917" t="s">
        <v>18917</v>
      </c>
      <c r="B8887" s="1932" t="s">
        <v>18276</v>
      </c>
      <c r="C8887" s="1932" t="s">
        <v>922</v>
      </c>
      <c r="D8887" s="1982" t="s">
        <v>6389</v>
      </c>
      <c r="E8887" s="1298">
        <v>42166</v>
      </c>
      <c r="F8887" s="1983">
        <f>E8887+17</f>
        <v>42183</v>
      </c>
      <c r="G8887" s="1983">
        <f>E8887+21</f>
        <v>42187</v>
      </c>
      <c r="H8887" s="822" t="s">
        <v>17214</v>
      </c>
      <c r="I8887" s="1926" t="s">
        <v>18646</v>
      </c>
      <c r="J8887" s="1472" t="s">
        <v>943</v>
      </c>
      <c r="K8887" s="1472" t="s">
        <v>943</v>
      </c>
      <c r="L8887" s="1472" t="s">
        <v>943</v>
      </c>
      <c r="M8887" s="1985" t="s">
        <v>2170</v>
      </c>
      <c r="N8887" s="1930" t="s">
        <v>2187</v>
      </c>
      <c r="O8887" s="1984"/>
      <c r="P8887" s="1917"/>
    </row>
    <row r="8888" spans="1:17" s="2032" customFormat="1">
      <c r="A8888" s="1919" t="s">
        <v>18918</v>
      </c>
      <c r="B8888" s="1879" t="s">
        <v>18276</v>
      </c>
      <c r="C8888" s="1896" t="s">
        <v>922</v>
      </c>
      <c r="D8888" s="1870" t="s">
        <v>6389</v>
      </c>
      <c r="E8888" s="1873">
        <v>42166</v>
      </c>
      <c r="F8888" s="1874">
        <f>E8888+17</f>
        <v>42183</v>
      </c>
      <c r="G8888" s="1874">
        <f>E8888+21</f>
        <v>42187</v>
      </c>
      <c r="H8888" s="3089" t="s">
        <v>17214</v>
      </c>
      <c r="I8888" s="3088" t="s">
        <v>18646</v>
      </c>
      <c r="J8888" s="721" t="s">
        <v>943</v>
      </c>
      <c r="K8888" s="1901" t="s">
        <v>1198</v>
      </c>
      <c r="L8888" s="721" t="s">
        <v>943</v>
      </c>
      <c r="M8888" s="1901" t="s">
        <v>2170</v>
      </c>
      <c r="N8888" s="1875" t="s">
        <v>2187</v>
      </c>
      <c r="O8888" s="1121" t="s">
        <v>19873</v>
      </c>
      <c r="P8888"/>
      <c r="Q8888" s="2033" t="s">
        <v>19683</v>
      </c>
    </row>
    <row r="8889" spans="1:17" s="2032" customFormat="1">
      <c r="A8889" s="1116" t="s">
        <v>18919</v>
      </c>
      <c r="B8889" s="1932" t="s">
        <v>19126</v>
      </c>
      <c r="C8889" s="1932" t="s">
        <v>923</v>
      </c>
      <c r="D8889" s="1982" t="s">
        <v>6389</v>
      </c>
      <c r="E8889" s="1298">
        <v>42166</v>
      </c>
      <c r="F8889" s="1983">
        <f t="shared" ref="F8889" si="1924">E8889+17</f>
        <v>42183</v>
      </c>
      <c r="G8889" s="1983">
        <f t="shared" ref="G8889" si="1925">E8889+21</f>
        <v>42187</v>
      </c>
      <c r="H8889" s="822" t="s">
        <v>17214</v>
      </c>
      <c r="I8889" s="1926" t="s">
        <v>18646</v>
      </c>
      <c r="J8889" s="1472" t="s">
        <v>943</v>
      </c>
      <c r="K8889" s="1472" t="s">
        <v>943</v>
      </c>
      <c r="L8889" s="1472" t="s">
        <v>943</v>
      </c>
      <c r="M8889" s="1985" t="s">
        <v>2170</v>
      </c>
      <c r="N8889" s="1930" t="s">
        <v>2187</v>
      </c>
      <c r="O8889" s="2033" t="s">
        <v>19614</v>
      </c>
      <c r="P8889" s="1917"/>
      <c r="Q8889" s="1069" t="s">
        <v>19444</v>
      </c>
    </row>
    <row r="8890" spans="1:17" s="2032" customFormat="1">
      <c r="A8890" s="1116" t="s">
        <v>18920</v>
      </c>
      <c r="B8890" s="1932" t="s">
        <v>19126</v>
      </c>
      <c r="C8890" s="1932" t="s">
        <v>923</v>
      </c>
      <c r="D8890" s="1982" t="s">
        <v>6389</v>
      </c>
      <c r="E8890" s="1298">
        <v>42166</v>
      </c>
      <c r="F8890" s="1983">
        <f>E8890+17</f>
        <v>42183</v>
      </c>
      <c r="G8890" s="1983">
        <f>E8890+21</f>
        <v>42187</v>
      </c>
      <c r="H8890" s="822" t="s">
        <v>17214</v>
      </c>
      <c r="I8890" s="1926" t="s">
        <v>18646</v>
      </c>
      <c r="J8890" s="1472" t="s">
        <v>943</v>
      </c>
      <c r="K8890" s="1472" t="s">
        <v>943</v>
      </c>
      <c r="L8890" s="1472" t="s">
        <v>943</v>
      </c>
      <c r="M8890" s="1985" t="s">
        <v>2170</v>
      </c>
      <c r="N8890" s="1930" t="s">
        <v>2187</v>
      </c>
      <c r="O8890" s="2502" t="s">
        <v>20101</v>
      </c>
      <c r="P8890" s="1917"/>
      <c r="Q8890" s="2502" t="s">
        <v>19875</v>
      </c>
    </row>
    <row r="8891" spans="1:17" s="2032" customFormat="1">
      <c r="A8891" s="2033" t="s">
        <v>18921</v>
      </c>
      <c r="B8891" s="1909" t="s">
        <v>19126</v>
      </c>
      <c r="C8891" s="1879" t="s">
        <v>923</v>
      </c>
      <c r="D8891" s="1870" t="s">
        <v>6389</v>
      </c>
      <c r="E8891" s="1873">
        <v>42166</v>
      </c>
      <c r="F8891" s="1874">
        <f>E8891+17</f>
        <v>42183</v>
      </c>
      <c r="G8891" s="1874">
        <f>E8891+21</f>
        <v>42187</v>
      </c>
      <c r="H8891" s="3089" t="s">
        <v>17214</v>
      </c>
      <c r="I8891" s="3088" t="s">
        <v>18646</v>
      </c>
      <c r="J8891" s="721" t="s">
        <v>943</v>
      </c>
      <c r="K8891" s="1901" t="s">
        <v>1198</v>
      </c>
      <c r="L8891" s="721" t="s">
        <v>943</v>
      </c>
      <c r="M8891" s="1901" t="s">
        <v>2170</v>
      </c>
      <c r="N8891" s="1875" t="s">
        <v>2187</v>
      </c>
      <c r="O8891" s="509"/>
      <c r="P8891"/>
    </row>
    <row r="8892" spans="1:17">
      <c r="A8892" s="2120" t="s">
        <v>5157</v>
      </c>
      <c r="B8892" s="1881" t="s">
        <v>17806</v>
      </c>
      <c r="C8892" s="1912"/>
      <c r="D8892" s="1881"/>
      <c r="E8892" s="1903"/>
      <c r="F8892" s="1903"/>
      <c r="G8892" s="1903"/>
      <c r="H8892" s="1923"/>
      <c r="I8892" s="1923"/>
      <c r="J8892" s="1876" t="s">
        <v>4331</v>
      </c>
      <c r="K8892" s="1877" t="s">
        <v>1196</v>
      </c>
      <c r="L8892" s="1877" t="s">
        <v>2165</v>
      </c>
      <c r="M8892" s="1877" t="s">
        <v>1953</v>
      </c>
      <c r="N8892" s="1877" t="s">
        <v>2166</v>
      </c>
      <c r="O8892" s="657" t="s">
        <v>18671</v>
      </c>
    </row>
    <row r="8893" spans="1:17">
      <c r="A8893" s="1919" t="s">
        <v>18922</v>
      </c>
      <c r="B8893" s="1879" t="s">
        <v>18276</v>
      </c>
      <c r="C8893" s="1896" t="s">
        <v>922</v>
      </c>
      <c r="D8893" s="1870" t="s">
        <v>6389</v>
      </c>
      <c r="E8893" s="1873">
        <v>42167</v>
      </c>
      <c r="F8893" s="1874">
        <f t="shared" ref="F8893" si="1926">E8893+17</f>
        <v>42184</v>
      </c>
      <c r="G8893" s="1874">
        <f t="shared" ref="G8893" si="1927">E8893+21</f>
        <v>42188</v>
      </c>
      <c r="H8893" s="3088" t="s">
        <v>16840</v>
      </c>
      <c r="I8893" s="3088" t="s">
        <v>16805</v>
      </c>
      <c r="J8893" s="721" t="s">
        <v>943</v>
      </c>
      <c r="K8893" s="1901" t="s">
        <v>1198</v>
      </c>
      <c r="L8893" s="721" t="s">
        <v>943</v>
      </c>
      <c r="M8893" s="1901" t="s">
        <v>2170</v>
      </c>
      <c r="N8893" s="1875" t="s">
        <v>2187</v>
      </c>
      <c r="Q8893" s="2032" t="s">
        <v>20181</v>
      </c>
    </row>
    <row r="8894" spans="1:17">
      <c r="A8894" s="1919" t="s">
        <v>19205</v>
      </c>
      <c r="B8894" s="1896" t="s">
        <v>18789</v>
      </c>
      <c r="C8894" s="1879" t="s">
        <v>923</v>
      </c>
      <c r="D8894" s="1870" t="s">
        <v>6389</v>
      </c>
      <c r="E8894" s="1873">
        <v>42167</v>
      </c>
      <c r="F8894" s="1874">
        <f t="shared" ref="F8894" si="1928">E8894+17</f>
        <v>42184</v>
      </c>
      <c r="G8894" s="1874">
        <f t="shared" ref="G8894" si="1929">E8894+21</f>
        <v>42188</v>
      </c>
      <c r="H8894" s="3088" t="s">
        <v>16840</v>
      </c>
      <c r="I8894" s="3088" t="s">
        <v>16805</v>
      </c>
      <c r="J8894" s="721" t="s">
        <v>943</v>
      </c>
      <c r="K8894" s="1901" t="s">
        <v>1198</v>
      </c>
      <c r="L8894" s="721" t="s">
        <v>943</v>
      </c>
      <c r="M8894" s="1901" t="s">
        <v>2170</v>
      </c>
      <c r="N8894" s="1875" t="s">
        <v>2187</v>
      </c>
      <c r="O8894" s="1878" t="s">
        <v>19614</v>
      </c>
      <c r="Q8894" s="1878" t="s">
        <v>19446</v>
      </c>
    </row>
    <row r="8895" spans="1:17">
      <c r="A8895" s="1919" t="s">
        <v>18923</v>
      </c>
      <c r="B8895" s="1879" t="s">
        <v>18276</v>
      </c>
      <c r="C8895" s="1896" t="s">
        <v>922</v>
      </c>
      <c r="D8895" s="1870" t="s">
        <v>6389</v>
      </c>
      <c r="E8895" s="1873">
        <v>42167</v>
      </c>
      <c r="F8895" s="1874">
        <f t="shared" ref="F8895:F8899" si="1930">E8895+17</f>
        <v>42184</v>
      </c>
      <c r="G8895" s="1874">
        <f t="shared" ref="G8895:G8899" si="1931">E8895+21</f>
        <v>42188</v>
      </c>
      <c r="H8895" s="3088" t="s">
        <v>16840</v>
      </c>
      <c r="I8895" s="3088" t="s">
        <v>16805</v>
      </c>
      <c r="J8895" s="721" t="s">
        <v>943</v>
      </c>
      <c r="K8895" s="1901" t="s">
        <v>1198</v>
      </c>
      <c r="L8895" s="721" t="s">
        <v>943</v>
      </c>
      <c r="M8895" s="1901" t="s">
        <v>2170</v>
      </c>
      <c r="N8895" s="1875" t="s">
        <v>2187</v>
      </c>
      <c r="O8895" s="1121" t="s">
        <v>19774</v>
      </c>
      <c r="Q8895" s="1878" t="s">
        <v>19445</v>
      </c>
    </row>
    <row r="8896" spans="1:17">
      <c r="A8896" s="1919" t="s">
        <v>18924</v>
      </c>
      <c r="B8896" s="1896" t="s">
        <v>18789</v>
      </c>
      <c r="C8896" s="1879" t="s">
        <v>923</v>
      </c>
      <c r="D8896" s="1870" t="s">
        <v>6389</v>
      </c>
      <c r="E8896" s="1873">
        <v>42167</v>
      </c>
      <c r="F8896" s="1874">
        <f t="shared" si="1930"/>
        <v>42184</v>
      </c>
      <c r="G8896" s="1874">
        <f t="shared" si="1931"/>
        <v>42188</v>
      </c>
      <c r="H8896" s="3088" t="s">
        <v>16840</v>
      </c>
      <c r="I8896" s="3088" t="s">
        <v>16805</v>
      </c>
      <c r="J8896" s="721" t="s">
        <v>943</v>
      </c>
      <c r="K8896" s="1901" t="s">
        <v>1198</v>
      </c>
      <c r="L8896" s="721" t="s">
        <v>943</v>
      </c>
      <c r="M8896" s="1901" t="s">
        <v>2170</v>
      </c>
      <c r="N8896" s="1875" t="s">
        <v>2187</v>
      </c>
      <c r="O8896" s="1878" t="s">
        <v>19614</v>
      </c>
      <c r="Q8896" s="1878" t="s">
        <v>19445</v>
      </c>
    </row>
    <row r="8897" spans="1:17">
      <c r="A8897" s="1919" t="s">
        <v>18925</v>
      </c>
      <c r="B8897" s="1896" t="s">
        <v>18789</v>
      </c>
      <c r="C8897" s="1879" t="s">
        <v>923</v>
      </c>
      <c r="D8897" s="1870" t="s">
        <v>6389</v>
      </c>
      <c r="E8897" s="1873">
        <v>42167</v>
      </c>
      <c r="F8897" s="1874">
        <f t="shared" si="1930"/>
        <v>42184</v>
      </c>
      <c r="G8897" s="1874">
        <f t="shared" si="1931"/>
        <v>42188</v>
      </c>
      <c r="H8897" s="3088" t="s">
        <v>16840</v>
      </c>
      <c r="I8897" s="3088" t="s">
        <v>16805</v>
      </c>
      <c r="J8897" s="721" t="s">
        <v>943</v>
      </c>
      <c r="K8897" s="1901" t="s">
        <v>1198</v>
      </c>
      <c r="L8897" s="721" t="s">
        <v>943</v>
      </c>
      <c r="M8897" s="1901" t="s">
        <v>2170</v>
      </c>
      <c r="N8897" s="1875" t="s">
        <v>2187</v>
      </c>
      <c r="O8897" s="1878" t="s">
        <v>20149</v>
      </c>
    </row>
    <row r="8898" spans="1:17">
      <c r="A8898" s="1919" t="s">
        <v>18926</v>
      </c>
      <c r="B8898" s="1896" t="s">
        <v>18789</v>
      </c>
      <c r="C8898" s="1879" t="s">
        <v>923</v>
      </c>
      <c r="D8898" s="1870" t="s">
        <v>6389</v>
      </c>
      <c r="E8898" s="1873">
        <v>42167</v>
      </c>
      <c r="F8898" s="1874">
        <f t="shared" si="1930"/>
        <v>42184</v>
      </c>
      <c r="G8898" s="1874">
        <f t="shared" si="1931"/>
        <v>42188</v>
      </c>
      <c r="H8898" s="3088" t="s">
        <v>16840</v>
      </c>
      <c r="I8898" s="3088" t="s">
        <v>16805</v>
      </c>
      <c r="J8898" s="721" t="s">
        <v>943</v>
      </c>
      <c r="K8898" s="1901" t="s">
        <v>1198</v>
      </c>
      <c r="L8898" s="721" t="s">
        <v>943</v>
      </c>
      <c r="M8898" s="1901" t="s">
        <v>2170</v>
      </c>
      <c r="N8898" s="1875" t="s">
        <v>2187</v>
      </c>
      <c r="O8898" s="1121" t="s">
        <v>19774</v>
      </c>
      <c r="Q8898" s="2031" t="s">
        <v>19578</v>
      </c>
    </row>
    <row r="8899" spans="1:17">
      <c r="A8899" s="2033" t="s">
        <v>18927</v>
      </c>
      <c r="B8899" s="1896" t="s">
        <v>18789</v>
      </c>
      <c r="C8899" s="1879" t="s">
        <v>923</v>
      </c>
      <c r="D8899" s="1870" t="s">
        <v>6389</v>
      </c>
      <c r="E8899" s="1873">
        <v>42167</v>
      </c>
      <c r="F8899" s="1874">
        <f t="shared" si="1930"/>
        <v>42184</v>
      </c>
      <c r="G8899" s="1874">
        <f t="shared" si="1931"/>
        <v>42188</v>
      </c>
      <c r="H8899" s="3088" t="s">
        <v>16840</v>
      </c>
      <c r="I8899" s="3088" t="s">
        <v>16805</v>
      </c>
      <c r="J8899" s="721" t="s">
        <v>943</v>
      </c>
      <c r="K8899" s="1901" t="s">
        <v>1198</v>
      </c>
      <c r="L8899" s="721" t="s">
        <v>943</v>
      </c>
      <c r="M8899" s="1901" t="s">
        <v>2170</v>
      </c>
      <c r="N8899" s="1875" t="s">
        <v>2187</v>
      </c>
      <c r="O8899" s="3061" t="s">
        <v>19874</v>
      </c>
    </row>
    <row r="8900" spans="1:17">
      <c r="A8900" s="2500" t="s">
        <v>15540</v>
      </c>
      <c r="B8900" s="1902" t="s">
        <v>18656</v>
      </c>
      <c r="C8900" s="1912"/>
      <c r="D8900" s="2499"/>
      <c r="E8900" s="2499"/>
      <c r="F8900" s="2499"/>
      <c r="G8900" s="2499"/>
      <c r="H8900" s="1923"/>
      <c r="I8900" s="2422"/>
      <c r="J8900" s="1877" t="s">
        <v>14547</v>
      </c>
      <c r="K8900" s="1877" t="s">
        <v>1197</v>
      </c>
      <c r="L8900" s="1877" t="s">
        <v>2166</v>
      </c>
      <c r="M8900" s="657" t="s">
        <v>18756</v>
      </c>
      <c r="O8900" s="656"/>
    </row>
    <row r="8901" spans="1:17">
      <c r="A8901" s="2284" t="s">
        <v>19128</v>
      </c>
      <c r="B8901" s="1901" t="s">
        <v>18788</v>
      </c>
      <c r="C8901" s="1896" t="s">
        <v>922</v>
      </c>
      <c r="D8901" s="2284" t="s">
        <v>14545</v>
      </c>
      <c r="E8901" s="2498">
        <v>42168</v>
      </c>
      <c r="F8901" s="1936">
        <f t="shared" ref="F8901" si="1932">E8901+17</f>
        <v>42185</v>
      </c>
      <c r="G8901" s="2498">
        <f t="shared" ref="G8901" si="1933">E8901+21</f>
        <v>42189</v>
      </c>
      <c r="H8901" s="3088" t="s">
        <v>17524</v>
      </c>
      <c r="I8901" s="3090" t="s">
        <v>17532</v>
      </c>
      <c r="J8901" s="1875" t="s">
        <v>2187</v>
      </c>
      <c r="K8901" s="1901" t="s">
        <v>1198</v>
      </c>
      <c r="L8901" s="721" t="s">
        <v>943</v>
      </c>
    </row>
    <row r="8902" spans="1:17">
      <c r="A8902" s="2033" t="s">
        <v>18928</v>
      </c>
      <c r="B8902" s="1901" t="s">
        <v>18788</v>
      </c>
      <c r="C8902" s="1896" t="s">
        <v>922</v>
      </c>
      <c r="D8902" s="2284" t="s">
        <v>14545</v>
      </c>
      <c r="E8902" s="2498">
        <v>42168</v>
      </c>
      <c r="F8902" s="1936">
        <f t="shared" ref="F8902:F8906" si="1934">E8902+17</f>
        <v>42185</v>
      </c>
      <c r="G8902" s="2498">
        <f t="shared" ref="G8902:G8906" si="1935">E8902+21</f>
        <v>42189</v>
      </c>
      <c r="H8902" s="3088" t="s">
        <v>17524</v>
      </c>
      <c r="I8902" s="3088" t="s">
        <v>17532</v>
      </c>
      <c r="J8902" s="1875" t="s">
        <v>2187</v>
      </c>
      <c r="K8902" s="1901" t="s">
        <v>1198</v>
      </c>
      <c r="L8902" s="721" t="s">
        <v>943</v>
      </c>
    </row>
    <row r="8903" spans="1:17">
      <c r="A8903" s="2033" t="s">
        <v>18929</v>
      </c>
      <c r="B8903" s="1901" t="s">
        <v>18790</v>
      </c>
      <c r="C8903" s="1879" t="s">
        <v>923</v>
      </c>
      <c r="D8903" s="2284" t="s">
        <v>14545</v>
      </c>
      <c r="E8903" s="2498">
        <v>42168</v>
      </c>
      <c r="F8903" s="1936">
        <f t="shared" si="1934"/>
        <v>42185</v>
      </c>
      <c r="G8903" s="2498">
        <f t="shared" si="1935"/>
        <v>42189</v>
      </c>
      <c r="H8903" s="3088" t="s">
        <v>17524</v>
      </c>
      <c r="I8903" s="3088" t="s">
        <v>17532</v>
      </c>
      <c r="J8903" s="1875" t="s">
        <v>2187</v>
      </c>
      <c r="K8903" s="1901" t="s">
        <v>1198</v>
      </c>
      <c r="L8903" s="721" t="s">
        <v>943</v>
      </c>
    </row>
    <row r="8904" spans="1:17">
      <c r="A8904" s="1919" t="s">
        <v>19139</v>
      </c>
      <c r="B8904" s="1901" t="s">
        <v>18788</v>
      </c>
      <c r="C8904" s="1896" t="s">
        <v>922</v>
      </c>
      <c r="D8904" s="2284" t="s">
        <v>14545</v>
      </c>
      <c r="E8904" s="2498">
        <v>42168</v>
      </c>
      <c r="F8904" s="1936">
        <f t="shared" si="1934"/>
        <v>42185</v>
      </c>
      <c r="G8904" s="2498">
        <f t="shared" si="1935"/>
        <v>42189</v>
      </c>
      <c r="H8904" s="3088" t="s">
        <v>17524</v>
      </c>
      <c r="I8904" s="3088" t="s">
        <v>17532</v>
      </c>
      <c r="J8904" s="1875" t="s">
        <v>2187</v>
      </c>
      <c r="K8904" s="1901" t="s">
        <v>1198</v>
      </c>
      <c r="L8904" s="721" t="s">
        <v>943</v>
      </c>
      <c r="M8904" s="2032" t="s">
        <v>19199</v>
      </c>
      <c r="O8904" s="1897">
        <v>42214</v>
      </c>
      <c r="P8904" s="2033" t="s">
        <v>6251</v>
      </c>
    </row>
    <row r="8905" spans="1:17">
      <c r="A8905" s="2033" t="s">
        <v>18930</v>
      </c>
      <c r="B8905" s="1901" t="s">
        <v>18790</v>
      </c>
      <c r="C8905" s="1879" t="s">
        <v>923</v>
      </c>
      <c r="D8905" s="2284" t="s">
        <v>14545</v>
      </c>
      <c r="E8905" s="2498">
        <v>42168</v>
      </c>
      <c r="F8905" s="1936">
        <f t="shared" si="1934"/>
        <v>42185</v>
      </c>
      <c r="G8905" s="2498">
        <f t="shared" si="1935"/>
        <v>42189</v>
      </c>
      <c r="H8905" s="3088" t="s">
        <v>17524</v>
      </c>
      <c r="I8905" s="3088" t="s">
        <v>17532</v>
      </c>
      <c r="J8905" s="1875" t="s">
        <v>2187</v>
      </c>
      <c r="K8905" s="1901" t="s">
        <v>1198</v>
      </c>
      <c r="L8905" s="721" t="s">
        <v>943</v>
      </c>
    </row>
    <row r="8906" spans="1:17">
      <c r="A8906" s="2033" t="s">
        <v>18931</v>
      </c>
      <c r="B8906" s="1901" t="s">
        <v>18790</v>
      </c>
      <c r="C8906" s="1879" t="s">
        <v>923</v>
      </c>
      <c r="D8906" s="2284" t="s">
        <v>14545</v>
      </c>
      <c r="E8906" s="2498">
        <v>42168</v>
      </c>
      <c r="F8906" s="1936">
        <f t="shared" si="1934"/>
        <v>42185</v>
      </c>
      <c r="G8906" s="2498">
        <f t="shared" si="1935"/>
        <v>42189</v>
      </c>
      <c r="H8906" s="3088" t="s">
        <v>17524</v>
      </c>
      <c r="I8906" s="3088" t="s">
        <v>17532</v>
      </c>
      <c r="J8906" s="1875" t="s">
        <v>2187</v>
      </c>
      <c r="K8906" s="1901" t="s">
        <v>1198</v>
      </c>
      <c r="L8906" s="721" t="s">
        <v>943</v>
      </c>
    </row>
    <row r="8907" spans="1:17" ht="13.5" thickBot="1">
      <c r="A8907" s="2500" t="s">
        <v>18729</v>
      </c>
      <c r="B8907" s="1607" t="s">
        <v>18657</v>
      </c>
      <c r="C8907" s="1912"/>
      <c r="D8907" s="2499"/>
      <c r="E8907" s="2499"/>
      <c r="F8907" s="2499"/>
      <c r="G8907" s="2499"/>
      <c r="H8907" s="2422"/>
      <c r="I8907" s="2422"/>
      <c r="J8907" s="1877" t="s">
        <v>14547</v>
      </c>
      <c r="K8907" s="1877" t="s">
        <v>1197</v>
      </c>
      <c r="L8907" s="1877" t="s">
        <v>2166</v>
      </c>
      <c r="M8907" s="486" t="s">
        <v>4331</v>
      </c>
      <c r="N8907" s="2033" t="s">
        <v>18756</v>
      </c>
      <c r="O8907" s="656">
        <v>42170</v>
      </c>
    </row>
    <row r="8908" spans="1:17">
      <c r="A8908" s="2032" t="s">
        <v>18956</v>
      </c>
      <c r="B8908" s="1896" t="s">
        <v>18791</v>
      </c>
      <c r="C8908" s="1896" t="s">
        <v>922</v>
      </c>
      <c r="D8908" s="2284" t="s">
        <v>16681</v>
      </c>
      <c r="E8908" s="2498">
        <v>42170</v>
      </c>
      <c r="F8908" s="1936">
        <f t="shared" ref="F8908" si="1936">E8908+17</f>
        <v>42187</v>
      </c>
      <c r="G8908" s="2498">
        <f t="shared" ref="G8908" si="1937">E8908+21</f>
        <v>42191</v>
      </c>
      <c r="H8908" s="2707" t="s">
        <v>18267</v>
      </c>
      <c r="I8908" s="2706" t="s">
        <v>17733</v>
      </c>
      <c r="J8908" s="1901" t="s">
        <v>2132</v>
      </c>
      <c r="K8908" s="1901" t="s">
        <v>1198</v>
      </c>
      <c r="L8908" s="1875" t="s">
        <v>2187</v>
      </c>
      <c r="M8908" s="1901" t="s">
        <v>2132</v>
      </c>
    </row>
    <row r="8909" spans="1:17">
      <c r="A8909" s="2033" t="s">
        <v>18957</v>
      </c>
      <c r="B8909" s="1896" t="s">
        <v>18791</v>
      </c>
      <c r="C8909" s="1896" t="s">
        <v>922</v>
      </c>
      <c r="D8909" s="2284" t="s">
        <v>16681</v>
      </c>
      <c r="E8909" s="2498">
        <v>42170</v>
      </c>
      <c r="F8909" s="1936">
        <f t="shared" ref="F8909:F8915" si="1938">E8909+17</f>
        <v>42187</v>
      </c>
      <c r="G8909" s="2498">
        <f t="shared" ref="G8909:G8915" si="1939">E8909+21</f>
        <v>42191</v>
      </c>
      <c r="H8909" s="2631" t="s">
        <v>18267</v>
      </c>
      <c r="I8909" s="2444" t="s">
        <v>17733</v>
      </c>
      <c r="J8909" s="1901" t="s">
        <v>2132</v>
      </c>
      <c r="K8909" s="1901" t="s">
        <v>1198</v>
      </c>
      <c r="L8909" s="1875" t="s">
        <v>2187</v>
      </c>
      <c r="M8909" s="1901" t="s">
        <v>2132</v>
      </c>
    </row>
    <row r="8910" spans="1:17">
      <c r="A8910" s="2033" t="s">
        <v>18958</v>
      </c>
      <c r="B8910" s="1896" t="s">
        <v>18791</v>
      </c>
      <c r="C8910" s="1896" t="s">
        <v>922</v>
      </c>
      <c r="D8910" s="2284" t="s">
        <v>16681</v>
      </c>
      <c r="E8910" s="2498">
        <v>42170</v>
      </c>
      <c r="F8910" s="1936">
        <f t="shared" si="1938"/>
        <v>42187</v>
      </c>
      <c r="G8910" s="2498">
        <f t="shared" si="1939"/>
        <v>42191</v>
      </c>
      <c r="H8910" s="2631" t="s">
        <v>18267</v>
      </c>
      <c r="I8910" s="2444" t="s">
        <v>17733</v>
      </c>
      <c r="J8910" s="1901" t="s">
        <v>2132</v>
      </c>
      <c r="K8910" s="1901" t="s">
        <v>1198</v>
      </c>
      <c r="L8910" s="1875" t="s">
        <v>2187</v>
      </c>
      <c r="M8910" s="1901" t="s">
        <v>2132</v>
      </c>
    </row>
    <row r="8911" spans="1:17">
      <c r="A8911" s="2033" t="s">
        <v>18959</v>
      </c>
      <c r="B8911" s="1896" t="s">
        <v>18791</v>
      </c>
      <c r="C8911" s="1896" t="s">
        <v>922</v>
      </c>
      <c r="D8911" s="2284" t="s">
        <v>16681</v>
      </c>
      <c r="E8911" s="2498">
        <v>42170</v>
      </c>
      <c r="F8911" s="1936">
        <f t="shared" si="1938"/>
        <v>42187</v>
      </c>
      <c r="G8911" s="2498">
        <f t="shared" si="1939"/>
        <v>42191</v>
      </c>
      <c r="H8911" s="2631" t="s">
        <v>18267</v>
      </c>
      <c r="I8911" s="2444" t="s">
        <v>17733</v>
      </c>
      <c r="J8911" s="1901" t="s">
        <v>2132</v>
      </c>
      <c r="K8911" s="1901" t="s">
        <v>1198</v>
      </c>
      <c r="L8911" s="1875" t="s">
        <v>2187</v>
      </c>
      <c r="M8911" s="1901" t="s">
        <v>2132</v>
      </c>
    </row>
    <row r="8912" spans="1:17">
      <c r="A8912" s="2033" t="s">
        <v>18960</v>
      </c>
      <c r="B8912" s="1879" t="s">
        <v>19131</v>
      </c>
      <c r="C8912" s="1879" t="s">
        <v>923</v>
      </c>
      <c r="D8912" s="2284" t="s">
        <v>16681</v>
      </c>
      <c r="E8912" s="2498">
        <v>42170</v>
      </c>
      <c r="F8912" s="1936">
        <f t="shared" si="1938"/>
        <v>42187</v>
      </c>
      <c r="G8912" s="2498">
        <f t="shared" si="1939"/>
        <v>42191</v>
      </c>
      <c r="H8912" s="2631" t="s">
        <v>18267</v>
      </c>
      <c r="I8912" s="2444" t="s">
        <v>17733</v>
      </c>
      <c r="J8912" s="721" t="s">
        <v>943</v>
      </c>
      <c r="K8912" s="1901" t="s">
        <v>1198</v>
      </c>
      <c r="L8912" s="1875" t="s">
        <v>2187</v>
      </c>
      <c r="M8912" s="1901" t="s">
        <v>2132</v>
      </c>
    </row>
    <row r="8913" spans="1:16">
      <c r="A8913" s="2033" t="s">
        <v>18961</v>
      </c>
      <c r="B8913" s="1879" t="s">
        <v>19131</v>
      </c>
      <c r="C8913" s="1879" t="s">
        <v>923</v>
      </c>
      <c r="D8913" s="2284" t="s">
        <v>16681</v>
      </c>
      <c r="E8913" s="2498">
        <v>42170</v>
      </c>
      <c r="F8913" s="1936">
        <f t="shared" si="1938"/>
        <v>42187</v>
      </c>
      <c r="G8913" s="2498">
        <f t="shared" si="1939"/>
        <v>42191</v>
      </c>
      <c r="H8913" s="2631" t="s">
        <v>18267</v>
      </c>
      <c r="I8913" s="2444" t="s">
        <v>17733</v>
      </c>
      <c r="J8913" s="721" t="s">
        <v>943</v>
      </c>
      <c r="K8913" s="1901" t="s">
        <v>1198</v>
      </c>
      <c r="L8913" s="1875" t="s">
        <v>2187</v>
      </c>
      <c r="M8913" s="1901" t="s">
        <v>2132</v>
      </c>
    </row>
    <row r="8914" spans="1:16">
      <c r="A8914" s="1917" t="s">
        <v>18962</v>
      </c>
      <c r="B8914" s="1879" t="s">
        <v>19131</v>
      </c>
      <c r="C8914" s="1932" t="s">
        <v>923</v>
      </c>
      <c r="D8914" s="2514" t="s">
        <v>16681</v>
      </c>
      <c r="E8914" s="2517">
        <v>42170</v>
      </c>
      <c r="F8914" s="2518">
        <f t="shared" si="1938"/>
        <v>42187</v>
      </c>
      <c r="G8914" s="2517">
        <f t="shared" si="1939"/>
        <v>42191</v>
      </c>
      <c r="H8914" s="2515" t="s">
        <v>18267</v>
      </c>
      <c r="I8914" s="733" t="s">
        <v>17733</v>
      </c>
      <c r="J8914" s="721" t="s">
        <v>943</v>
      </c>
      <c r="K8914" s="1472" t="s">
        <v>943</v>
      </c>
      <c r="L8914" s="1930" t="s">
        <v>2187</v>
      </c>
      <c r="M8914" s="1901" t="s">
        <v>2132</v>
      </c>
      <c r="N8914" s="1917"/>
      <c r="O8914" s="1984"/>
      <c r="P8914" s="1917"/>
    </row>
    <row r="8915" spans="1:16">
      <c r="A8915" s="1917" t="s">
        <v>18963</v>
      </c>
      <c r="B8915" s="1879" t="s">
        <v>19131</v>
      </c>
      <c r="C8915" s="1932" t="s">
        <v>923</v>
      </c>
      <c r="D8915" s="2514" t="s">
        <v>16681</v>
      </c>
      <c r="E8915" s="2517">
        <v>42170</v>
      </c>
      <c r="F8915" s="2518">
        <f t="shared" si="1938"/>
        <v>42187</v>
      </c>
      <c r="G8915" s="2517">
        <f t="shared" si="1939"/>
        <v>42191</v>
      </c>
      <c r="H8915" s="2515" t="s">
        <v>18267</v>
      </c>
      <c r="I8915" s="733" t="s">
        <v>17733</v>
      </c>
      <c r="J8915" s="721" t="s">
        <v>943</v>
      </c>
      <c r="K8915" s="1472" t="s">
        <v>943</v>
      </c>
      <c r="L8915" s="1930" t="s">
        <v>2187</v>
      </c>
      <c r="M8915" s="1901" t="s">
        <v>2132</v>
      </c>
      <c r="N8915" s="1917"/>
      <c r="O8915" s="1984"/>
      <c r="P8915" s="1917"/>
    </row>
    <row r="8916" spans="1:16" s="2032" customFormat="1">
      <c r="A8916" s="2033" t="s">
        <v>18964</v>
      </c>
      <c r="B8916" s="1879" t="s">
        <v>19131</v>
      </c>
      <c r="C8916" s="1879" t="s">
        <v>923</v>
      </c>
      <c r="D8916" s="2284" t="s">
        <v>16681</v>
      </c>
      <c r="E8916" s="2498">
        <v>42170</v>
      </c>
      <c r="F8916" s="1936">
        <f>E8916+17</f>
        <v>42187</v>
      </c>
      <c r="G8916" s="2498">
        <f>E8916+21</f>
        <v>42191</v>
      </c>
      <c r="H8916" s="2631" t="s">
        <v>18267</v>
      </c>
      <c r="I8916" s="2444" t="s">
        <v>17733</v>
      </c>
      <c r="J8916" s="721" t="s">
        <v>943</v>
      </c>
      <c r="K8916" s="1901" t="s">
        <v>1198</v>
      </c>
      <c r="L8916" s="1875" t="s">
        <v>2187</v>
      </c>
      <c r="M8916" s="1901" t="s">
        <v>2132</v>
      </c>
      <c r="O8916" s="1898"/>
    </row>
    <row r="8917" spans="1:16" s="2032" customFormat="1">
      <c r="A8917" s="1899" t="s">
        <v>5389</v>
      </c>
      <c r="B8917" s="1881" t="s">
        <v>18726</v>
      </c>
      <c r="C8917" s="1882"/>
      <c r="D8917" s="1903"/>
      <c r="E8917" s="1903"/>
      <c r="F8917" s="1903"/>
      <c r="G8917" s="1903"/>
      <c r="H8917" s="1923"/>
      <c r="I8917" s="1923"/>
      <c r="J8917" s="1876" t="s">
        <v>4331</v>
      </c>
      <c r="K8917" s="1877" t="s">
        <v>1196</v>
      </c>
      <c r="L8917" s="1877" t="s">
        <v>2165</v>
      </c>
      <c r="M8917" s="1877" t="s">
        <v>1953</v>
      </c>
      <c r="N8917" s="1877" t="s">
        <v>2166</v>
      </c>
      <c r="O8917" s="1898"/>
    </row>
    <row r="8918" spans="1:16">
      <c r="A8918" s="1711" t="s">
        <v>18965</v>
      </c>
      <c r="B8918" s="1901" t="s">
        <v>18727</v>
      </c>
      <c r="C8918" s="1879" t="s">
        <v>923</v>
      </c>
      <c r="D8918" s="1870" t="s">
        <v>5389</v>
      </c>
      <c r="E8918" s="1873">
        <v>42170</v>
      </c>
      <c r="F8918" s="1874">
        <f t="shared" ref="F8918" si="1940">E8918+17</f>
        <v>42187</v>
      </c>
      <c r="G8918" s="1874">
        <f t="shared" ref="G8918" si="1941">E8918+21</f>
        <v>42191</v>
      </c>
      <c r="H8918" s="1348" t="s">
        <v>17691</v>
      </c>
      <c r="I8918" s="1348" t="s">
        <v>17503</v>
      </c>
      <c r="J8918" s="1875" t="s">
        <v>2187</v>
      </c>
      <c r="K8918" s="1901" t="s">
        <v>1198</v>
      </c>
      <c r="L8918" s="1901" t="s">
        <v>2169</v>
      </c>
      <c r="M8918" s="721" t="s">
        <v>943</v>
      </c>
      <c r="N8918" s="1875" t="s">
        <v>2187</v>
      </c>
      <c r="O8918" s="1897">
        <v>42215</v>
      </c>
      <c r="P8918" s="2033" t="s">
        <v>4612</v>
      </c>
    </row>
    <row r="8919" spans="1:16" s="2032" customFormat="1">
      <c r="A8919" s="1917" t="s">
        <v>18966</v>
      </c>
      <c r="B8919" s="1901" t="s">
        <v>18727</v>
      </c>
      <c r="C8919" s="1932" t="s">
        <v>923</v>
      </c>
      <c r="D8919" s="1982" t="s">
        <v>5389</v>
      </c>
      <c r="E8919" s="1298">
        <v>42170</v>
      </c>
      <c r="F8919" s="1983">
        <f t="shared" ref="F8919:F8920" si="1942">E8919+17</f>
        <v>42187</v>
      </c>
      <c r="G8919" s="1983">
        <f t="shared" ref="G8919:G8920" si="1943">E8919+21</f>
        <v>42191</v>
      </c>
      <c r="H8919" s="1926" t="s">
        <v>17691</v>
      </c>
      <c r="I8919" s="1926" t="s">
        <v>17503</v>
      </c>
      <c r="J8919" s="1930" t="s">
        <v>2187</v>
      </c>
      <c r="K8919" s="1472" t="s">
        <v>943</v>
      </c>
      <c r="L8919" s="1985" t="s">
        <v>2169</v>
      </c>
      <c r="M8919" s="1472" t="s">
        <v>943</v>
      </c>
      <c r="N8919" s="1930" t="s">
        <v>2187</v>
      </c>
      <c r="O8919" s="1897">
        <v>42215</v>
      </c>
      <c r="P8919" s="2033" t="s">
        <v>4612</v>
      </c>
    </row>
    <row r="8920" spans="1:16" s="2032" customFormat="1">
      <c r="A8920" s="2033" t="s">
        <v>18967</v>
      </c>
      <c r="B8920" s="1901" t="s">
        <v>18727</v>
      </c>
      <c r="C8920" s="1879" t="s">
        <v>923</v>
      </c>
      <c r="D8920" s="1870" t="s">
        <v>5389</v>
      </c>
      <c r="E8920" s="1873">
        <v>42170</v>
      </c>
      <c r="F8920" s="1874">
        <f t="shared" si="1942"/>
        <v>42187</v>
      </c>
      <c r="G8920" s="1874">
        <f t="shared" si="1943"/>
        <v>42191</v>
      </c>
      <c r="H8920" s="1348" t="s">
        <v>17691</v>
      </c>
      <c r="I8920" s="1348" t="s">
        <v>17503</v>
      </c>
      <c r="J8920" s="1875" t="s">
        <v>2187</v>
      </c>
      <c r="K8920" s="1901" t="s">
        <v>1198</v>
      </c>
      <c r="L8920" s="1901" t="s">
        <v>2169</v>
      </c>
      <c r="M8920" s="721" t="s">
        <v>943</v>
      </c>
      <c r="N8920" s="1875" t="s">
        <v>2187</v>
      </c>
      <c r="O8920" s="1897">
        <v>42215</v>
      </c>
      <c r="P8920" s="2033" t="s">
        <v>4612</v>
      </c>
    </row>
    <row r="8921" spans="1:16" ht="13.5" thickBot="1">
      <c r="A8921" s="2500" t="s">
        <v>18729</v>
      </c>
      <c r="B8921" s="1607" t="s">
        <v>18658</v>
      </c>
      <c r="C8921" s="1912"/>
      <c r="D8921" s="2499"/>
      <c r="E8921" s="2499"/>
      <c r="F8921" s="2499"/>
      <c r="G8921" s="2499"/>
      <c r="H8921" s="2422"/>
      <c r="I8921" s="2422"/>
      <c r="J8921" s="1877" t="s">
        <v>14547</v>
      </c>
      <c r="K8921" s="1877" t="s">
        <v>1197</v>
      </c>
      <c r="L8921" s="1877" t="s">
        <v>2166</v>
      </c>
      <c r="M8921" s="486" t="s">
        <v>4331</v>
      </c>
      <c r="N8921" s="2033" t="s">
        <v>18756</v>
      </c>
      <c r="O8921" s="656">
        <v>42170</v>
      </c>
      <c r="P8921" s="1884" t="s">
        <v>18662</v>
      </c>
    </row>
    <row r="8922" spans="1:16">
      <c r="A8922" s="2032" t="s">
        <v>18968</v>
      </c>
      <c r="B8922" s="1896" t="s">
        <v>18792</v>
      </c>
      <c r="C8922" s="1896" t="s">
        <v>922</v>
      </c>
      <c r="D8922" s="2284" t="s">
        <v>16681</v>
      </c>
      <c r="E8922" s="2498">
        <v>42170</v>
      </c>
      <c r="F8922" s="1936">
        <f t="shared" ref="F8922" si="1944">E8922+17</f>
        <v>42187</v>
      </c>
      <c r="G8922" s="2498">
        <f t="shared" ref="G8922" si="1945">E8922+21</f>
        <v>42191</v>
      </c>
      <c r="H8922" s="2707" t="s">
        <v>18267</v>
      </c>
      <c r="I8922" s="2706" t="s">
        <v>17733</v>
      </c>
      <c r="J8922" s="721" t="s">
        <v>943</v>
      </c>
      <c r="K8922" s="1901" t="s">
        <v>1198</v>
      </c>
      <c r="L8922" s="1875" t="s">
        <v>2187</v>
      </c>
      <c r="M8922" s="1901" t="s">
        <v>2132</v>
      </c>
    </row>
    <row r="8923" spans="1:16">
      <c r="A8923" s="2032" t="s">
        <v>18969</v>
      </c>
      <c r="B8923" s="1896" t="s">
        <v>18792</v>
      </c>
      <c r="C8923" s="1896" t="s">
        <v>922</v>
      </c>
      <c r="D8923" s="2284" t="s">
        <v>16681</v>
      </c>
      <c r="E8923" s="2498">
        <v>42170</v>
      </c>
      <c r="F8923" s="1936">
        <f t="shared" ref="F8923:F8929" si="1946">E8923+17</f>
        <v>42187</v>
      </c>
      <c r="G8923" s="2498">
        <f t="shared" ref="G8923:G8929" si="1947">E8923+21</f>
        <v>42191</v>
      </c>
      <c r="H8923" s="2631" t="s">
        <v>18267</v>
      </c>
      <c r="I8923" s="2444" t="s">
        <v>17733</v>
      </c>
      <c r="J8923" s="1901" t="s">
        <v>2132</v>
      </c>
      <c r="K8923" s="1901" t="s">
        <v>1198</v>
      </c>
      <c r="L8923" s="1875" t="s">
        <v>2187</v>
      </c>
      <c r="M8923" s="1901" t="s">
        <v>2132</v>
      </c>
    </row>
    <row r="8924" spans="1:16">
      <c r="A8924" s="1917" t="s">
        <v>18970</v>
      </c>
      <c r="B8924" s="1896" t="s">
        <v>18792</v>
      </c>
      <c r="C8924" s="1932" t="s">
        <v>922</v>
      </c>
      <c r="D8924" s="2514" t="s">
        <v>16681</v>
      </c>
      <c r="E8924" s="2517">
        <v>42170</v>
      </c>
      <c r="F8924" s="2518">
        <f t="shared" si="1946"/>
        <v>42187</v>
      </c>
      <c r="G8924" s="2517">
        <f t="shared" si="1947"/>
        <v>42191</v>
      </c>
      <c r="H8924" s="2515" t="s">
        <v>18267</v>
      </c>
      <c r="I8924" s="733" t="s">
        <v>17733</v>
      </c>
      <c r="J8924" s="1985" t="s">
        <v>2132</v>
      </c>
      <c r="K8924" s="1472" t="s">
        <v>943</v>
      </c>
      <c r="L8924" s="1930" t="s">
        <v>2187</v>
      </c>
      <c r="M8924" s="1985" t="s">
        <v>2132</v>
      </c>
      <c r="N8924" s="1917"/>
      <c r="O8924" s="1984"/>
      <c r="P8924" s="1917"/>
    </row>
    <row r="8925" spans="1:16">
      <c r="A8925" s="2032" t="s">
        <v>18971</v>
      </c>
      <c r="B8925" s="1896" t="s">
        <v>18792</v>
      </c>
      <c r="C8925" s="1896" t="s">
        <v>922</v>
      </c>
      <c r="D8925" s="2284" t="s">
        <v>16681</v>
      </c>
      <c r="E8925" s="2498">
        <v>42170</v>
      </c>
      <c r="F8925" s="1936">
        <f t="shared" si="1946"/>
        <v>42187</v>
      </c>
      <c r="G8925" s="2498">
        <f t="shared" si="1947"/>
        <v>42191</v>
      </c>
      <c r="H8925" s="2631" t="s">
        <v>18267</v>
      </c>
      <c r="I8925" s="2444" t="s">
        <v>17733</v>
      </c>
      <c r="J8925" s="1901" t="s">
        <v>2132</v>
      </c>
      <c r="K8925" s="1901" t="s">
        <v>1198</v>
      </c>
      <c r="L8925" s="1875" t="s">
        <v>2187</v>
      </c>
      <c r="M8925" s="1901" t="s">
        <v>2132</v>
      </c>
    </row>
    <row r="8926" spans="1:16">
      <c r="A8926" s="2032" t="s">
        <v>18972</v>
      </c>
      <c r="B8926" s="1896" t="s">
        <v>18792</v>
      </c>
      <c r="C8926" s="1896" t="s">
        <v>922</v>
      </c>
      <c r="D8926" s="2284" t="s">
        <v>16681</v>
      </c>
      <c r="E8926" s="2498">
        <v>42170</v>
      </c>
      <c r="F8926" s="1936">
        <f t="shared" si="1946"/>
        <v>42187</v>
      </c>
      <c r="G8926" s="2498">
        <f t="shared" si="1947"/>
        <v>42191</v>
      </c>
      <c r="H8926" s="2631" t="s">
        <v>18267</v>
      </c>
      <c r="I8926" s="2444" t="s">
        <v>17733</v>
      </c>
      <c r="J8926" s="1901" t="s">
        <v>2132</v>
      </c>
      <c r="K8926" s="1901" t="s">
        <v>1198</v>
      </c>
      <c r="L8926" s="1875" t="s">
        <v>2187</v>
      </c>
      <c r="M8926" s="1901" t="s">
        <v>2132</v>
      </c>
    </row>
    <row r="8927" spans="1:16">
      <c r="A8927" s="2032" t="s">
        <v>18973</v>
      </c>
      <c r="B8927" s="1879" t="s">
        <v>19132</v>
      </c>
      <c r="C8927" s="1879" t="s">
        <v>923</v>
      </c>
      <c r="D8927" s="2284" t="s">
        <v>16681</v>
      </c>
      <c r="E8927" s="2498">
        <v>42170</v>
      </c>
      <c r="F8927" s="1936">
        <f t="shared" si="1946"/>
        <v>42187</v>
      </c>
      <c r="G8927" s="2498">
        <f t="shared" si="1947"/>
        <v>42191</v>
      </c>
      <c r="H8927" s="2631" t="s">
        <v>18267</v>
      </c>
      <c r="I8927" s="2444" t="s">
        <v>17733</v>
      </c>
      <c r="J8927" s="721" t="s">
        <v>943</v>
      </c>
      <c r="K8927" s="1901" t="s">
        <v>1198</v>
      </c>
      <c r="L8927" s="1875" t="s">
        <v>2187</v>
      </c>
      <c r="M8927" s="1901" t="s">
        <v>2132</v>
      </c>
    </row>
    <row r="8928" spans="1:16">
      <c r="A8928" s="2032" t="s">
        <v>18974</v>
      </c>
      <c r="B8928" s="1879" t="s">
        <v>19132</v>
      </c>
      <c r="C8928" s="1879" t="s">
        <v>923</v>
      </c>
      <c r="D8928" s="2284" t="s">
        <v>16681</v>
      </c>
      <c r="E8928" s="2498">
        <v>42170</v>
      </c>
      <c r="F8928" s="1936">
        <f t="shared" si="1946"/>
        <v>42187</v>
      </c>
      <c r="G8928" s="2498">
        <f t="shared" si="1947"/>
        <v>42191</v>
      </c>
      <c r="H8928" s="2631" t="s">
        <v>18267</v>
      </c>
      <c r="I8928" s="2444" t="s">
        <v>17733</v>
      </c>
      <c r="J8928" s="721" t="s">
        <v>943</v>
      </c>
      <c r="K8928" s="1901" t="s">
        <v>1198</v>
      </c>
      <c r="L8928" s="1875" t="s">
        <v>2187</v>
      </c>
      <c r="M8928" s="1901" t="s">
        <v>2132</v>
      </c>
    </row>
    <row r="8929" spans="1:17">
      <c r="A8929" s="2032" t="s">
        <v>18975</v>
      </c>
      <c r="B8929" s="1879" t="s">
        <v>19132</v>
      </c>
      <c r="C8929" s="1879" t="s">
        <v>923</v>
      </c>
      <c r="D8929" s="2284" t="s">
        <v>16681</v>
      </c>
      <c r="E8929" s="2498">
        <v>42170</v>
      </c>
      <c r="F8929" s="1936">
        <f t="shared" si="1946"/>
        <v>42187</v>
      </c>
      <c r="G8929" s="2498">
        <f t="shared" si="1947"/>
        <v>42191</v>
      </c>
      <c r="H8929" s="2631" t="s">
        <v>18267</v>
      </c>
      <c r="I8929" s="2444" t="s">
        <v>17733</v>
      </c>
      <c r="J8929" s="721" t="s">
        <v>943</v>
      </c>
      <c r="K8929" s="1901" t="s">
        <v>1198</v>
      </c>
      <c r="L8929" s="1875" t="s">
        <v>2187</v>
      </c>
      <c r="M8929" s="1901" t="s">
        <v>2132</v>
      </c>
    </row>
    <row r="8930" spans="1:17">
      <c r="A8930" s="2505" t="s">
        <v>3037</v>
      </c>
      <c r="B8930" s="2509" t="s">
        <v>18668</v>
      </c>
      <c r="C8930" s="91"/>
      <c r="D8930" s="2508"/>
      <c r="E8930" s="2508"/>
      <c r="F8930" s="2508"/>
      <c r="G8930" s="2508"/>
      <c r="H8930" s="2037"/>
      <c r="I8930" s="2037"/>
      <c r="J8930" s="148" t="s">
        <v>4331</v>
      </c>
      <c r="K8930" s="1694" t="s">
        <v>1196</v>
      </c>
      <c r="L8930" s="1694" t="s">
        <v>2165</v>
      </c>
      <c r="M8930" s="1694" t="s">
        <v>1953</v>
      </c>
      <c r="N8930" s="1694" t="s">
        <v>2166</v>
      </c>
      <c r="O8930" s="657" t="s">
        <v>19659</v>
      </c>
    </row>
    <row r="8931" spans="1:17">
      <c r="A8931" s="1917" t="s">
        <v>19064</v>
      </c>
      <c r="B8931" s="1932" t="s">
        <v>18793</v>
      </c>
      <c r="C8931" s="1932" t="s">
        <v>922</v>
      </c>
      <c r="D8931" s="2515" t="s">
        <v>6129</v>
      </c>
      <c r="E8931" s="1298">
        <v>42171</v>
      </c>
      <c r="F8931" s="2547">
        <f>E8931+17</f>
        <v>42188</v>
      </c>
      <c r="G8931" s="2547">
        <f>E8931+21</f>
        <v>42192</v>
      </c>
      <c r="H8931" s="822" t="s">
        <v>16212</v>
      </c>
      <c r="I8931" s="822" t="s">
        <v>18669</v>
      </c>
      <c r="J8931" s="1930" t="s">
        <v>2187</v>
      </c>
      <c r="K8931" s="1472" t="s">
        <v>943</v>
      </c>
      <c r="L8931" s="1472" t="s">
        <v>943</v>
      </c>
      <c r="M8931" s="1985" t="s">
        <v>2170</v>
      </c>
      <c r="N8931" s="1930" t="s">
        <v>2187</v>
      </c>
      <c r="O8931" s="1984"/>
      <c r="P8931" s="1917"/>
    </row>
    <row r="8932" spans="1:17">
      <c r="A8932" s="1919" t="s">
        <v>19065</v>
      </c>
      <c r="B8932" s="1879" t="s">
        <v>19161</v>
      </c>
      <c r="C8932" s="1879" t="s">
        <v>923</v>
      </c>
      <c r="D8932" s="1935" t="s">
        <v>6129</v>
      </c>
      <c r="E8932" s="1873">
        <v>42171</v>
      </c>
      <c r="F8932" s="2548">
        <f>E8932+17</f>
        <v>42188</v>
      </c>
      <c r="G8932" s="2548">
        <f>E8932+21</f>
        <v>42192</v>
      </c>
      <c r="H8932" s="3089" t="s">
        <v>16212</v>
      </c>
      <c r="I8932" s="3089" t="s">
        <v>18669</v>
      </c>
      <c r="J8932" s="1875" t="s">
        <v>2187</v>
      </c>
      <c r="K8932" s="1901" t="s">
        <v>1198</v>
      </c>
      <c r="L8932" s="721" t="s">
        <v>943</v>
      </c>
      <c r="M8932" s="1901" t="s">
        <v>2170</v>
      </c>
      <c r="N8932" s="1875" t="s">
        <v>2187</v>
      </c>
      <c r="P8932" s="2998" t="s">
        <v>19682</v>
      </c>
      <c r="Q8932" s="2033" t="s">
        <v>19683</v>
      </c>
    </row>
    <row r="8933" spans="1:17">
      <c r="A8933" s="1919" t="s">
        <v>19066</v>
      </c>
      <c r="B8933" s="1879" t="s">
        <v>19161</v>
      </c>
      <c r="C8933" s="1879" t="s">
        <v>923</v>
      </c>
      <c r="D8933" s="1935" t="s">
        <v>6129</v>
      </c>
      <c r="E8933" s="1873">
        <v>42171</v>
      </c>
      <c r="F8933" s="2548">
        <f>E8933+17</f>
        <v>42188</v>
      </c>
      <c r="G8933" s="2548">
        <f>E8933+21</f>
        <v>42192</v>
      </c>
      <c r="H8933" s="3089" t="s">
        <v>16212</v>
      </c>
      <c r="I8933" s="3089" t="s">
        <v>18669</v>
      </c>
      <c r="J8933" s="1875" t="s">
        <v>2187</v>
      </c>
      <c r="K8933" s="1901" t="s">
        <v>1198</v>
      </c>
      <c r="L8933" s="721" t="s">
        <v>943</v>
      </c>
      <c r="M8933" s="1901" t="s">
        <v>2170</v>
      </c>
      <c r="N8933" s="1875" t="s">
        <v>2187</v>
      </c>
      <c r="P8933" s="2033" t="s">
        <v>19774</v>
      </c>
      <c r="Q8933" s="1935" t="s">
        <v>19694</v>
      </c>
    </row>
    <row r="8934" spans="1:17">
      <c r="A8934" s="1917" t="s">
        <v>19067</v>
      </c>
      <c r="B8934" s="1932" t="s">
        <v>19161</v>
      </c>
      <c r="C8934" s="1932" t="s">
        <v>923</v>
      </c>
      <c r="D8934" s="2515" t="s">
        <v>6129</v>
      </c>
      <c r="E8934" s="1298">
        <v>42171</v>
      </c>
      <c r="F8934" s="2547">
        <f>E8934+17</f>
        <v>42188</v>
      </c>
      <c r="G8934" s="2547">
        <f>E8934+21</f>
        <v>42192</v>
      </c>
      <c r="H8934" s="822" t="s">
        <v>16212</v>
      </c>
      <c r="I8934" s="822" t="s">
        <v>18669</v>
      </c>
      <c r="J8934" s="1930" t="s">
        <v>2187</v>
      </c>
      <c r="K8934" s="1472" t="s">
        <v>943</v>
      </c>
      <c r="L8934" s="1472" t="s">
        <v>943</v>
      </c>
      <c r="M8934" s="1985" t="s">
        <v>2170</v>
      </c>
      <c r="N8934" s="1930" t="s">
        <v>2187</v>
      </c>
      <c r="O8934" s="1366">
        <v>42223</v>
      </c>
      <c r="P8934" s="1917" t="s">
        <v>4959</v>
      </c>
    </row>
    <row r="8935" spans="1:17" ht="13.5" thickBot="1">
      <c r="A8935" s="2500" t="s">
        <v>18729</v>
      </c>
      <c r="B8935" s="1607" t="s">
        <v>18730</v>
      </c>
      <c r="C8935" s="1912"/>
      <c r="D8935" s="2499"/>
      <c r="E8935" s="2499"/>
      <c r="F8935" s="2499"/>
      <c r="G8935" s="2499"/>
      <c r="H8935" s="1923"/>
      <c r="I8935" s="1923"/>
      <c r="J8935" s="1877" t="s">
        <v>14547</v>
      </c>
      <c r="K8935" s="1877" t="s">
        <v>1197</v>
      </c>
      <c r="L8935" s="1877" t="s">
        <v>2166</v>
      </c>
      <c r="M8935" s="2997" t="s">
        <v>4331</v>
      </c>
    </row>
    <row r="8936" spans="1:17">
      <c r="A8936" s="2033" t="s">
        <v>19068</v>
      </c>
      <c r="B8936" s="1879" t="s">
        <v>18731</v>
      </c>
      <c r="C8936" s="1896" t="s">
        <v>922</v>
      </c>
      <c r="D8936" s="2284" t="s">
        <v>18729</v>
      </c>
      <c r="E8936" s="2498">
        <v>42172</v>
      </c>
      <c r="F8936" s="1936">
        <f t="shared" ref="F8936" si="1948">E8936+17</f>
        <v>42189</v>
      </c>
      <c r="G8936" s="2498">
        <f t="shared" ref="G8936" si="1949">E8936+21</f>
        <v>42193</v>
      </c>
      <c r="H8936" s="3089" t="s">
        <v>17527</v>
      </c>
      <c r="I8936" s="1925" t="s">
        <v>17557</v>
      </c>
      <c r="J8936" s="1901" t="s">
        <v>2132</v>
      </c>
      <c r="K8936" s="1901" t="s">
        <v>1198</v>
      </c>
      <c r="L8936" s="1901" t="s">
        <v>2132</v>
      </c>
      <c r="M8936" s="1901" t="s">
        <v>2132</v>
      </c>
    </row>
    <row r="8937" spans="1:17">
      <c r="A8937" s="2033" t="s">
        <v>19069</v>
      </c>
      <c r="B8937" s="1879" t="s">
        <v>18731</v>
      </c>
      <c r="C8937" s="1896" t="s">
        <v>922</v>
      </c>
      <c r="D8937" s="2284" t="s">
        <v>18729</v>
      </c>
      <c r="E8937" s="2498">
        <v>42172</v>
      </c>
      <c r="F8937" s="1936">
        <f t="shared" ref="F8937:F8942" si="1950">E8937+17</f>
        <v>42189</v>
      </c>
      <c r="G8937" s="2498">
        <f t="shared" ref="G8937:G8942" si="1951">E8937+21</f>
        <v>42193</v>
      </c>
      <c r="H8937" s="3089" t="s">
        <v>17527</v>
      </c>
      <c r="I8937" s="1925" t="s">
        <v>17557</v>
      </c>
      <c r="J8937" s="1901" t="s">
        <v>2132</v>
      </c>
      <c r="K8937" s="1901" t="s">
        <v>1198</v>
      </c>
      <c r="L8937" s="1901" t="s">
        <v>2132</v>
      </c>
      <c r="M8937" s="1901" t="s">
        <v>2132</v>
      </c>
    </row>
    <row r="8938" spans="1:17">
      <c r="A8938" s="2033" t="s">
        <v>19070</v>
      </c>
      <c r="B8938" s="1879" t="s">
        <v>19170</v>
      </c>
      <c r="C8938" s="1896" t="s">
        <v>922</v>
      </c>
      <c r="D8938" s="2284" t="s">
        <v>18729</v>
      </c>
      <c r="E8938" s="2498">
        <v>42172</v>
      </c>
      <c r="F8938" s="1936">
        <f t="shared" si="1950"/>
        <v>42189</v>
      </c>
      <c r="G8938" s="2498">
        <f t="shared" si="1951"/>
        <v>42193</v>
      </c>
      <c r="H8938" s="3089" t="s">
        <v>17527</v>
      </c>
      <c r="I8938" s="1925" t="s">
        <v>17557</v>
      </c>
      <c r="J8938" s="1901" t="s">
        <v>2132</v>
      </c>
      <c r="K8938" s="1901" t="s">
        <v>1198</v>
      </c>
      <c r="L8938" s="1901" t="s">
        <v>2132</v>
      </c>
      <c r="M8938" s="1901" t="s">
        <v>2132</v>
      </c>
    </row>
    <row r="8939" spans="1:17">
      <c r="A8939" s="2033" t="s">
        <v>19071</v>
      </c>
      <c r="B8939" s="1879" t="s">
        <v>19162</v>
      </c>
      <c r="C8939" s="1879" t="s">
        <v>923</v>
      </c>
      <c r="D8939" s="2284" t="s">
        <v>18729</v>
      </c>
      <c r="E8939" s="2498">
        <v>42172</v>
      </c>
      <c r="F8939" s="1936">
        <f t="shared" si="1950"/>
        <v>42189</v>
      </c>
      <c r="G8939" s="2498">
        <f t="shared" si="1951"/>
        <v>42193</v>
      </c>
      <c r="H8939" s="3089" t="s">
        <v>17527</v>
      </c>
      <c r="I8939" s="1925" t="s">
        <v>17557</v>
      </c>
      <c r="J8939" s="1875" t="s">
        <v>2187</v>
      </c>
      <c r="K8939" s="1901" t="s">
        <v>1198</v>
      </c>
      <c r="L8939" s="1901" t="s">
        <v>2132</v>
      </c>
      <c r="M8939" s="1901" t="s">
        <v>2132</v>
      </c>
    </row>
    <row r="8940" spans="1:17">
      <c r="A8940" s="2033" t="s">
        <v>19072</v>
      </c>
      <c r="B8940" s="1879" t="s">
        <v>19162</v>
      </c>
      <c r="C8940" s="1879" t="s">
        <v>923</v>
      </c>
      <c r="D8940" s="2284" t="s">
        <v>18729</v>
      </c>
      <c r="E8940" s="2498">
        <v>42172</v>
      </c>
      <c r="F8940" s="1936">
        <f t="shared" si="1950"/>
        <v>42189</v>
      </c>
      <c r="G8940" s="2498">
        <f t="shared" si="1951"/>
        <v>42193</v>
      </c>
      <c r="H8940" s="3089" t="s">
        <v>17527</v>
      </c>
      <c r="I8940" s="1925" t="s">
        <v>17557</v>
      </c>
      <c r="J8940" s="1875" t="s">
        <v>2187</v>
      </c>
      <c r="K8940" s="1901" t="s">
        <v>1198</v>
      </c>
      <c r="L8940" s="1901" t="s">
        <v>2132</v>
      </c>
      <c r="M8940" s="1901" t="s">
        <v>2132</v>
      </c>
    </row>
    <row r="8941" spans="1:17">
      <c r="A8941" s="2033" t="s">
        <v>19073</v>
      </c>
      <c r="B8941" s="1879" t="s">
        <v>19162</v>
      </c>
      <c r="C8941" s="1879" t="s">
        <v>923</v>
      </c>
      <c r="D8941" s="2284" t="s">
        <v>18729</v>
      </c>
      <c r="E8941" s="2498">
        <v>42172</v>
      </c>
      <c r="F8941" s="1936">
        <f t="shared" si="1950"/>
        <v>42189</v>
      </c>
      <c r="G8941" s="2498">
        <f t="shared" si="1951"/>
        <v>42193</v>
      </c>
      <c r="H8941" s="3089" t="s">
        <v>17527</v>
      </c>
      <c r="I8941" s="1925" t="s">
        <v>17557</v>
      </c>
      <c r="J8941" s="1875" t="s">
        <v>2187</v>
      </c>
      <c r="K8941" s="1901" t="s">
        <v>1198</v>
      </c>
      <c r="L8941" s="1901" t="s">
        <v>2132</v>
      </c>
      <c r="M8941" s="1901" t="s">
        <v>2132</v>
      </c>
    </row>
    <row r="8942" spans="1:17">
      <c r="A8942" s="2033" t="s">
        <v>19074</v>
      </c>
      <c r="B8942" s="1879" t="s">
        <v>19162</v>
      </c>
      <c r="C8942" s="1879" t="s">
        <v>923</v>
      </c>
      <c r="D8942" s="2284" t="s">
        <v>18729</v>
      </c>
      <c r="E8942" s="2498">
        <v>42172</v>
      </c>
      <c r="F8942" s="1936">
        <f t="shared" si="1950"/>
        <v>42189</v>
      </c>
      <c r="G8942" s="2498">
        <f t="shared" si="1951"/>
        <v>42193</v>
      </c>
      <c r="H8942" s="3089" t="s">
        <v>17527</v>
      </c>
      <c r="I8942" s="1925" t="s">
        <v>17557</v>
      </c>
      <c r="J8942" s="1875" t="s">
        <v>2187</v>
      </c>
      <c r="K8942" s="1901" t="s">
        <v>1198</v>
      </c>
      <c r="L8942" s="1901" t="s">
        <v>2132</v>
      </c>
      <c r="M8942" s="1901" t="s">
        <v>2132</v>
      </c>
    </row>
    <row r="8943" spans="1:17">
      <c r="A8943" s="2120" t="s">
        <v>5157</v>
      </c>
      <c r="B8943" s="1881" t="s">
        <v>19086</v>
      </c>
      <c r="C8943" s="1912"/>
      <c r="D8943" s="1881" t="s">
        <v>18435</v>
      </c>
      <c r="E8943" s="1903"/>
      <c r="F8943" s="1903"/>
      <c r="G8943" s="1903"/>
      <c r="H8943" s="1923"/>
      <c r="I8943" s="1923"/>
      <c r="J8943" s="1876" t="s">
        <v>4331</v>
      </c>
      <c r="K8943" s="1877" t="s">
        <v>1196</v>
      </c>
      <c r="L8943" s="1877" t="s">
        <v>2165</v>
      </c>
      <c r="M8943" s="1877" t="s">
        <v>1953</v>
      </c>
      <c r="N8943" s="1877" t="s">
        <v>2166</v>
      </c>
    </row>
    <row r="8944" spans="1:17" s="1711" customFormat="1">
      <c r="A8944" s="1868" t="s">
        <v>19087</v>
      </c>
      <c r="B8944" s="1909" t="s">
        <v>18793</v>
      </c>
      <c r="C8944" s="1896" t="s">
        <v>922</v>
      </c>
      <c r="D8944" s="1870" t="s">
        <v>6389</v>
      </c>
      <c r="E8944" s="1873">
        <v>42174</v>
      </c>
      <c r="F8944" s="1874">
        <f>E8944+17</f>
        <v>42191</v>
      </c>
      <c r="G8944" s="1874">
        <f>E8944+21</f>
        <v>42195</v>
      </c>
      <c r="H8944" s="1718" t="s">
        <v>17402</v>
      </c>
      <c r="I8944" s="1718" t="s">
        <v>17218</v>
      </c>
      <c r="J8944" s="1784" t="s">
        <v>2132</v>
      </c>
      <c r="K8944" s="1901" t="s">
        <v>1198</v>
      </c>
      <c r="L8944" s="721" t="s">
        <v>943</v>
      </c>
      <c r="M8944" s="1901" t="s">
        <v>2170</v>
      </c>
      <c r="N8944" s="1875" t="s">
        <v>2187</v>
      </c>
      <c r="O8944" s="1718"/>
    </row>
    <row r="8945" spans="1:17">
      <c r="A8945" s="2033" t="s">
        <v>19088</v>
      </c>
      <c r="B8945" s="1909" t="s">
        <v>18793</v>
      </c>
      <c r="C8945" s="1896" t="s">
        <v>922</v>
      </c>
      <c r="D8945" s="1870" t="s">
        <v>6389</v>
      </c>
      <c r="E8945" s="1873">
        <v>42174</v>
      </c>
      <c r="F8945" s="1874">
        <f t="shared" ref="F8945:F8946" si="1952">E8945+17</f>
        <v>42191</v>
      </c>
      <c r="G8945" s="1874">
        <f t="shared" ref="G8945:G8946" si="1953">E8945+21</f>
        <v>42195</v>
      </c>
      <c r="H8945" s="1718" t="s">
        <v>17402</v>
      </c>
      <c r="I8945" s="1718" t="s">
        <v>17218</v>
      </c>
      <c r="J8945" s="1784" t="s">
        <v>2132</v>
      </c>
      <c r="K8945" s="1901" t="s">
        <v>1198</v>
      </c>
      <c r="L8945" s="721" t="s">
        <v>943</v>
      </c>
      <c r="M8945" s="1901" t="s">
        <v>2170</v>
      </c>
      <c r="N8945" s="1875" t="s">
        <v>2187</v>
      </c>
    </row>
    <row r="8946" spans="1:17">
      <c r="A8946" s="2033" t="s">
        <v>19089</v>
      </c>
      <c r="B8946" s="1879" t="s">
        <v>18799</v>
      </c>
      <c r="C8946" s="1879" t="s">
        <v>923</v>
      </c>
      <c r="D8946" s="1870" t="s">
        <v>6389</v>
      </c>
      <c r="E8946" s="1873">
        <v>42174</v>
      </c>
      <c r="F8946" s="1874">
        <f t="shared" si="1952"/>
        <v>42191</v>
      </c>
      <c r="G8946" s="1874">
        <f t="shared" si="1953"/>
        <v>42195</v>
      </c>
      <c r="H8946" s="1718" t="s">
        <v>17402</v>
      </c>
      <c r="I8946" s="1718" t="s">
        <v>17218</v>
      </c>
      <c r="J8946" s="1784" t="s">
        <v>2132</v>
      </c>
      <c r="K8946" s="1901" t="s">
        <v>1198</v>
      </c>
      <c r="L8946" s="721" t="s">
        <v>943</v>
      </c>
      <c r="M8946" s="1901" t="s">
        <v>2170</v>
      </c>
      <c r="N8946" s="1875" t="s">
        <v>2187</v>
      </c>
    </row>
    <row r="8947" spans="1:17">
      <c r="A8947" s="2500" t="s">
        <v>16680</v>
      </c>
      <c r="B8947" s="1607" t="s">
        <v>19090</v>
      </c>
      <c r="C8947" s="1912"/>
      <c r="D8947" s="2499"/>
      <c r="E8947" s="2499"/>
      <c r="F8947" s="2499"/>
      <c r="G8947" s="2499"/>
      <c r="H8947" s="1923"/>
      <c r="I8947" s="1923"/>
      <c r="J8947" s="1877" t="s">
        <v>14547</v>
      </c>
      <c r="K8947" s="1877" t="s">
        <v>1197</v>
      </c>
      <c r="L8947" s="1877" t="s">
        <v>2166</v>
      </c>
      <c r="M8947" s="3144" t="s">
        <v>18837</v>
      </c>
      <c r="N8947" s="3145"/>
      <c r="O8947"/>
    </row>
    <row r="8948" spans="1:17">
      <c r="A8948" s="2284" t="s">
        <v>19091</v>
      </c>
      <c r="B8948" s="1901" t="s">
        <v>19210</v>
      </c>
      <c r="C8948" s="1896" t="s">
        <v>922</v>
      </c>
      <c r="D8948" s="2284" t="s">
        <v>16681</v>
      </c>
      <c r="E8948" s="1874">
        <v>42175</v>
      </c>
      <c r="F8948" s="1936">
        <f t="shared" ref="F8948" si="1954">E8948+17</f>
        <v>42192</v>
      </c>
      <c r="G8948" s="2498">
        <f t="shared" ref="G8948" si="1955">E8948+21</f>
        <v>42196</v>
      </c>
      <c r="H8948" s="2444" t="s">
        <v>17166</v>
      </c>
      <c r="I8948" s="2444" t="s">
        <v>17167</v>
      </c>
      <c r="J8948" s="1875" t="s">
        <v>2187</v>
      </c>
      <c r="K8948" s="1901" t="s">
        <v>1198</v>
      </c>
      <c r="L8948" s="1875" t="s">
        <v>2187</v>
      </c>
    </row>
    <row r="8949" spans="1:17">
      <c r="A8949" s="2032" t="s">
        <v>19092</v>
      </c>
      <c r="B8949" s="1901" t="s">
        <v>19210</v>
      </c>
      <c r="C8949" s="1896" t="s">
        <v>922</v>
      </c>
      <c r="D8949" s="2284" t="s">
        <v>16681</v>
      </c>
      <c r="E8949" s="1874">
        <v>42175</v>
      </c>
      <c r="F8949" s="1936">
        <f t="shared" ref="F8949:F8957" si="1956">E8949+17</f>
        <v>42192</v>
      </c>
      <c r="G8949" s="2498">
        <f t="shared" ref="G8949:G8957" si="1957">E8949+21</f>
        <v>42196</v>
      </c>
      <c r="H8949" s="2444" t="s">
        <v>17166</v>
      </c>
      <c r="I8949" s="2444" t="s">
        <v>17167</v>
      </c>
      <c r="J8949" s="1875" t="s">
        <v>2187</v>
      </c>
      <c r="K8949" s="1901" t="s">
        <v>1198</v>
      </c>
      <c r="L8949" s="1875" t="s">
        <v>2187</v>
      </c>
    </row>
    <row r="8950" spans="1:17">
      <c r="A8950" s="2032" t="s">
        <v>19093</v>
      </c>
      <c r="B8950" s="1901" t="s">
        <v>19210</v>
      </c>
      <c r="C8950" s="1896" t="s">
        <v>922</v>
      </c>
      <c r="D8950" s="2284" t="s">
        <v>16681</v>
      </c>
      <c r="E8950" s="1874">
        <v>42175</v>
      </c>
      <c r="F8950" s="1936">
        <f t="shared" si="1956"/>
        <v>42192</v>
      </c>
      <c r="G8950" s="2498">
        <f t="shared" si="1957"/>
        <v>42196</v>
      </c>
      <c r="H8950" s="2444" t="s">
        <v>17166</v>
      </c>
      <c r="I8950" s="2444" t="s">
        <v>17167</v>
      </c>
      <c r="J8950" s="1875" t="s">
        <v>2187</v>
      </c>
      <c r="K8950" s="1901" t="s">
        <v>1198</v>
      </c>
      <c r="L8950" s="1875" t="s">
        <v>2187</v>
      </c>
    </row>
    <row r="8951" spans="1:17">
      <c r="A8951" s="2032" t="s">
        <v>19094</v>
      </c>
      <c r="B8951" s="1901" t="s">
        <v>19211</v>
      </c>
      <c r="C8951" s="1879" t="s">
        <v>923</v>
      </c>
      <c r="D8951" s="2284" t="s">
        <v>16681</v>
      </c>
      <c r="E8951" s="1874">
        <v>42175</v>
      </c>
      <c r="F8951" s="1936">
        <f t="shared" si="1956"/>
        <v>42192</v>
      </c>
      <c r="G8951" s="2498">
        <f t="shared" si="1957"/>
        <v>42196</v>
      </c>
      <c r="H8951" s="2444" t="s">
        <v>17166</v>
      </c>
      <c r="I8951" s="2444" t="s">
        <v>17167</v>
      </c>
      <c r="J8951" s="1875" t="s">
        <v>2187</v>
      </c>
      <c r="K8951" s="1901" t="s">
        <v>1198</v>
      </c>
      <c r="L8951" s="1875" t="s">
        <v>2187</v>
      </c>
    </row>
    <row r="8952" spans="1:17">
      <c r="A8952" s="2032" t="s">
        <v>19095</v>
      </c>
      <c r="B8952" s="1901" t="s">
        <v>19211</v>
      </c>
      <c r="C8952" s="1879" t="s">
        <v>923</v>
      </c>
      <c r="D8952" s="2284" t="s">
        <v>16681</v>
      </c>
      <c r="E8952" s="1874">
        <v>42175</v>
      </c>
      <c r="F8952" s="1936">
        <f t="shared" si="1956"/>
        <v>42192</v>
      </c>
      <c r="G8952" s="2498">
        <f t="shared" si="1957"/>
        <v>42196</v>
      </c>
      <c r="H8952" s="2444" t="s">
        <v>17166</v>
      </c>
      <c r="I8952" s="2444" t="s">
        <v>17167</v>
      </c>
      <c r="J8952" s="1875" t="s">
        <v>2187</v>
      </c>
      <c r="K8952" s="1901" t="s">
        <v>1198</v>
      </c>
      <c r="L8952" s="1875" t="s">
        <v>2187</v>
      </c>
    </row>
    <row r="8953" spans="1:17">
      <c r="A8953" s="1915" t="s">
        <v>19096</v>
      </c>
      <c r="B8953" s="1901" t="s">
        <v>19211</v>
      </c>
      <c r="C8953" s="1879" t="s">
        <v>923</v>
      </c>
      <c r="D8953" s="2284" t="s">
        <v>16681</v>
      </c>
      <c r="E8953" s="1874">
        <v>42175</v>
      </c>
      <c r="F8953" s="1936">
        <f t="shared" si="1956"/>
        <v>42192</v>
      </c>
      <c r="G8953" s="2498">
        <f t="shared" si="1957"/>
        <v>42196</v>
      </c>
      <c r="H8953" s="2444" t="s">
        <v>17166</v>
      </c>
      <c r="I8953" s="2444" t="s">
        <v>17167</v>
      </c>
      <c r="J8953" s="1875" t="s">
        <v>2187</v>
      </c>
      <c r="K8953" s="1901" t="s">
        <v>1198</v>
      </c>
      <c r="L8953" s="1875" t="s">
        <v>2187</v>
      </c>
      <c r="O8953" s="2033" t="s">
        <v>19685</v>
      </c>
      <c r="Q8953" s="2033"/>
    </row>
    <row r="8954" spans="1:17">
      <c r="A8954" s="2032" t="s">
        <v>19097</v>
      </c>
      <c r="B8954" s="1901" t="s">
        <v>19211</v>
      </c>
      <c r="C8954" s="1879" t="s">
        <v>923</v>
      </c>
      <c r="D8954" s="2284" t="s">
        <v>16681</v>
      </c>
      <c r="E8954" s="1874">
        <v>42175</v>
      </c>
      <c r="F8954" s="1936">
        <f t="shared" si="1956"/>
        <v>42192</v>
      </c>
      <c r="G8954" s="2498">
        <f t="shared" si="1957"/>
        <v>42196</v>
      </c>
      <c r="H8954" s="2444" t="s">
        <v>17166</v>
      </c>
      <c r="I8954" s="2444" t="s">
        <v>17167</v>
      </c>
      <c r="J8954" s="1875" t="s">
        <v>2187</v>
      </c>
      <c r="K8954" s="1901" t="s">
        <v>1198</v>
      </c>
      <c r="L8954" s="1875" t="s">
        <v>2187</v>
      </c>
    </row>
    <row r="8955" spans="1:17">
      <c r="A8955" s="2032" t="s">
        <v>19098</v>
      </c>
      <c r="B8955" s="1901" t="s">
        <v>19212</v>
      </c>
      <c r="C8955" s="1879" t="s">
        <v>923</v>
      </c>
      <c r="D8955" s="2284" t="s">
        <v>16681</v>
      </c>
      <c r="E8955" s="1874">
        <v>42175</v>
      </c>
      <c r="F8955" s="1936">
        <f t="shared" si="1956"/>
        <v>42192</v>
      </c>
      <c r="G8955" s="2498">
        <f t="shared" si="1957"/>
        <v>42196</v>
      </c>
      <c r="H8955" s="2444" t="s">
        <v>17166</v>
      </c>
      <c r="I8955" s="2444" t="s">
        <v>17167</v>
      </c>
      <c r="J8955" s="1875" t="s">
        <v>2187</v>
      </c>
      <c r="K8955" s="1901" t="s">
        <v>1198</v>
      </c>
      <c r="L8955" s="1875" t="s">
        <v>2187</v>
      </c>
    </row>
    <row r="8956" spans="1:17">
      <c r="A8956" s="2032" t="s">
        <v>19099</v>
      </c>
      <c r="B8956" s="1901" t="s">
        <v>19212</v>
      </c>
      <c r="C8956" s="1879" t="s">
        <v>923</v>
      </c>
      <c r="D8956" s="2284" t="s">
        <v>16681</v>
      </c>
      <c r="E8956" s="1874">
        <v>42175</v>
      </c>
      <c r="F8956" s="1936">
        <f t="shared" si="1956"/>
        <v>42192</v>
      </c>
      <c r="G8956" s="2498">
        <f t="shared" si="1957"/>
        <v>42196</v>
      </c>
      <c r="H8956" s="2444" t="s">
        <v>17166</v>
      </c>
      <c r="I8956" s="2444" t="s">
        <v>17167</v>
      </c>
      <c r="J8956" s="1875" t="s">
        <v>2187</v>
      </c>
      <c r="K8956" s="1901" t="s">
        <v>1198</v>
      </c>
      <c r="L8956" s="1875" t="s">
        <v>2187</v>
      </c>
    </row>
    <row r="8957" spans="1:17">
      <c r="A8957" s="2032" t="s">
        <v>19100</v>
      </c>
      <c r="B8957" s="1901" t="s">
        <v>19212</v>
      </c>
      <c r="C8957" s="1879" t="s">
        <v>923</v>
      </c>
      <c r="D8957" s="2284" t="s">
        <v>16681</v>
      </c>
      <c r="E8957" s="1874">
        <v>42175</v>
      </c>
      <c r="F8957" s="1936">
        <f t="shared" si="1956"/>
        <v>42192</v>
      </c>
      <c r="G8957" s="2498">
        <f t="shared" si="1957"/>
        <v>42196</v>
      </c>
      <c r="H8957" s="2444" t="s">
        <v>17166</v>
      </c>
      <c r="I8957" s="2444" t="s">
        <v>17167</v>
      </c>
      <c r="J8957" s="1875" t="s">
        <v>2187</v>
      </c>
      <c r="K8957" s="1901" t="s">
        <v>1198</v>
      </c>
      <c r="L8957" s="1875" t="s">
        <v>2187</v>
      </c>
    </row>
    <row r="8958" spans="1:17">
      <c r="A8958" s="1723" t="s">
        <v>5441</v>
      </c>
      <c r="B8958" s="1881" t="s">
        <v>18946</v>
      </c>
      <c r="C8958" s="1912"/>
      <c r="D8958" s="1903"/>
      <c r="E8958" s="1903"/>
      <c r="F8958" s="1903"/>
      <c r="G8958" s="1903"/>
      <c r="H8958" s="1923"/>
      <c r="I8958" s="1923"/>
      <c r="J8958" s="1876" t="s">
        <v>4331</v>
      </c>
      <c r="K8958" s="1877" t="s">
        <v>1196</v>
      </c>
      <c r="L8958" s="1877" t="s">
        <v>2165</v>
      </c>
      <c r="M8958" s="1877" t="s">
        <v>1953</v>
      </c>
      <c r="N8958" s="1877" t="s">
        <v>2166</v>
      </c>
      <c r="O8958" s="1877" t="s">
        <v>5206</v>
      </c>
    </row>
    <row r="8959" spans="1:17">
      <c r="A8959" s="1868" t="s">
        <v>19333</v>
      </c>
      <c r="B8959" s="1901" t="s">
        <v>18632</v>
      </c>
      <c r="C8959" s="1896" t="s">
        <v>922</v>
      </c>
      <c r="D8959" s="1868" t="s">
        <v>5441</v>
      </c>
      <c r="E8959" s="1874">
        <v>42175</v>
      </c>
      <c r="F8959" s="1874">
        <f t="shared" ref="F8959" si="1958">E8959+17</f>
        <v>42192</v>
      </c>
      <c r="G8959" s="1874">
        <f t="shared" ref="G8959" si="1959">E8959+21</f>
        <v>42196</v>
      </c>
      <c r="H8959" s="536" t="s">
        <v>17648</v>
      </c>
      <c r="I8959" s="536" t="s">
        <v>17652</v>
      </c>
      <c r="J8959" s="1875" t="s">
        <v>2187</v>
      </c>
      <c r="K8959" s="1901" t="s">
        <v>1198</v>
      </c>
      <c r="L8959" s="721" t="s">
        <v>943</v>
      </c>
      <c r="M8959" s="1901" t="s">
        <v>2170</v>
      </c>
      <c r="N8959" s="1875" t="s">
        <v>2187</v>
      </c>
      <c r="O8959" s="1875" t="s">
        <v>2187</v>
      </c>
    </row>
    <row r="8960" spans="1:17">
      <c r="A8960" s="1917" t="s">
        <v>19101</v>
      </c>
      <c r="B8960" s="1901" t="s">
        <v>18799</v>
      </c>
      <c r="C8960" s="1932" t="s">
        <v>922</v>
      </c>
      <c r="D8960" s="1905" t="s">
        <v>5441</v>
      </c>
      <c r="E8960" s="1983">
        <v>42175</v>
      </c>
      <c r="F8960" s="1983">
        <f t="shared" ref="F8960:F8962" si="1960">E8960+17</f>
        <v>42192</v>
      </c>
      <c r="G8960" s="1983">
        <f t="shared" ref="G8960:G8962" si="1961">E8960+21</f>
        <v>42196</v>
      </c>
      <c r="H8960" s="822" t="s">
        <v>17648</v>
      </c>
      <c r="I8960" s="822" t="s">
        <v>17652</v>
      </c>
      <c r="J8960" s="1930" t="s">
        <v>2187</v>
      </c>
      <c r="K8960" s="1472" t="s">
        <v>943</v>
      </c>
      <c r="L8960" s="721" t="s">
        <v>943</v>
      </c>
      <c r="M8960" s="1985" t="s">
        <v>2170</v>
      </c>
      <c r="N8960" s="1875" t="s">
        <v>2187</v>
      </c>
      <c r="O8960" s="1875" t="s">
        <v>2187</v>
      </c>
      <c r="P8960" s="1554">
        <v>42201</v>
      </c>
      <c r="Q8960" s="2033" t="s">
        <v>4959</v>
      </c>
    </row>
    <row r="8961" spans="1:17">
      <c r="A8961" s="1917" t="s">
        <v>19102</v>
      </c>
      <c r="B8961" s="1901" t="s">
        <v>18799</v>
      </c>
      <c r="C8961" s="1932" t="s">
        <v>922</v>
      </c>
      <c r="D8961" s="1905" t="s">
        <v>5441</v>
      </c>
      <c r="E8961" s="1983">
        <v>42175</v>
      </c>
      <c r="F8961" s="1983">
        <f t="shared" si="1960"/>
        <v>42192</v>
      </c>
      <c r="G8961" s="1983">
        <f t="shared" si="1961"/>
        <v>42196</v>
      </c>
      <c r="H8961" s="822" t="s">
        <v>17648</v>
      </c>
      <c r="I8961" s="822" t="s">
        <v>17652</v>
      </c>
      <c r="J8961" s="1930" t="s">
        <v>2187</v>
      </c>
      <c r="K8961" s="1472" t="s">
        <v>943</v>
      </c>
      <c r="L8961" s="721" t="s">
        <v>943</v>
      </c>
      <c r="M8961" s="1985" t="s">
        <v>2170</v>
      </c>
      <c r="N8961" s="1875" t="s">
        <v>2187</v>
      </c>
      <c r="O8961" s="1875" t="s">
        <v>2187</v>
      </c>
      <c r="P8961" s="1554">
        <v>42201</v>
      </c>
      <c r="Q8961" s="2033" t="s">
        <v>4959</v>
      </c>
    </row>
    <row r="8962" spans="1:17">
      <c r="A8962" s="2032" t="s">
        <v>19213</v>
      </c>
      <c r="B8962" s="1901" t="s">
        <v>18799</v>
      </c>
      <c r="C8962" s="1879" t="s">
        <v>923</v>
      </c>
      <c r="D8962" s="1868" t="s">
        <v>5441</v>
      </c>
      <c r="E8962" s="1874">
        <v>42175</v>
      </c>
      <c r="F8962" s="1874">
        <f t="shared" si="1960"/>
        <v>42192</v>
      </c>
      <c r="G8962" s="1874">
        <f t="shared" si="1961"/>
        <v>42196</v>
      </c>
      <c r="H8962" s="536" t="s">
        <v>17648</v>
      </c>
      <c r="I8962" s="536" t="s">
        <v>17652</v>
      </c>
      <c r="J8962" s="1875" t="s">
        <v>2187</v>
      </c>
      <c r="K8962" s="1901" t="s">
        <v>1198</v>
      </c>
      <c r="L8962" s="721" t="s">
        <v>943</v>
      </c>
      <c r="M8962" s="1901" t="s">
        <v>2170</v>
      </c>
      <c r="N8962" s="1875" t="s">
        <v>2187</v>
      </c>
      <c r="O8962" s="1875" t="s">
        <v>2187</v>
      </c>
    </row>
    <row r="8963" spans="1:17">
      <c r="A8963" s="2687" t="s">
        <v>17301</v>
      </c>
      <c r="B8963" s="1869" t="s">
        <v>18772</v>
      </c>
      <c r="C8963" s="1912"/>
      <c r="D8963" s="1903"/>
      <c r="E8963" s="1903"/>
      <c r="F8963" s="1903"/>
      <c r="G8963" s="1903"/>
      <c r="H8963" s="1923"/>
      <c r="I8963" s="1923"/>
      <c r="J8963" s="1877" t="s">
        <v>2166</v>
      </c>
      <c r="K8963" s="1877" t="s">
        <v>1196</v>
      </c>
    </row>
    <row r="8964" spans="1:17">
      <c r="A8964" s="2033" t="s">
        <v>19141</v>
      </c>
      <c r="B8964" s="1879" t="s">
        <v>18854</v>
      </c>
      <c r="C8964" s="1896" t="s">
        <v>922</v>
      </c>
      <c r="D8964" s="1868" t="s">
        <v>17301</v>
      </c>
      <c r="E8964" s="611">
        <v>42178</v>
      </c>
      <c r="F8964" s="1874">
        <f t="shared" ref="F8964" si="1962">E8964+17</f>
        <v>42195</v>
      </c>
      <c r="G8964" s="1874">
        <f t="shared" ref="G8964" si="1963">E8964+21</f>
        <v>42199</v>
      </c>
      <c r="H8964" s="1910" t="s">
        <v>17508</v>
      </c>
      <c r="I8964" s="1910" t="s">
        <v>17514</v>
      </c>
      <c r="J8964" s="721" t="s">
        <v>943</v>
      </c>
      <c r="K8964" s="1901" t="s">
        <v>1198</v>
      </c>
    </row>
    <row r="8965" spans="1:17">
      <c r="A8965" s="1917" t="s">
        <v>19142</v>
      </c>
      <c r="B8965" s="1879" t="s">
        <v>19282</v>
      </c>
      <c r="C8965" s="1932" t="s">
        <v>923</v>
      </c>
      <c r="D8965" s="1905" t="s">
        <v>17301</v>
      </c>
      <c r="E8965" s="1340">
        <v>42178</v>
      </c>
      <c r="F8965" s="1983">
        <f t="shared" ref="F8965:F8968" si="1964">E8965+17</f>
        <v>42195</v>
      </c>
      <c r="G8965" s="1983">
        <f t="shared" ref="G8965:G8968" si="1965">E8965+21</f>
        <v>42199</v>
      </c>
      <c r="H8965" s="1926" t="s">
        <v>17508</v>
      </c>
      <c r="I8965" s="1926" t="s">
        <v>17514</v>
      </c>
      <c r="J8965" s="1472" t="s">
        <v>943</v>
      </c>
      <c r="K8965" s="1472" t="s">
        <v>943</v>
      </c>
    </row>
    <row r="8966" spans="1:17">
      <c r="A8966" s="2032" t="s">
        <v>19143</v>
      </c>
      <c r="B8966" s="1879" t="s">
        <v>19282</v>
      </c>
      <c r="C8966" s="1879" t="s">
        <v>923</v>
      </c>
      <c r="D8966" s="1868" t="s">
        <v>17301</v>
      </c>
      <c r="E8966" s="611">
        <v>42178</v>
      </c>
      <c r="F8966" s="1874">
        <f t="shared" si="1964"/>
        <v>42195</v>
      </c>
      <c r="G8966" s="1874">
        <f t="shared" si="1965"/>
        <v>42199</v>
      </c>
      <c r="H8966" s="1910" t="s">
        <v>17508</v>
      </c>
      <c r="I8966" s="1910" t="s">
        <v>17514</v>
      </c>
      <c r="J8966" s="721" t="s">
        <v>943</v>
      </c>
      <c r="K8966" s="1901" t="s">
        <v>1198</v>
      </c>
    </row>
    <row r="8967" spans="1:17">
      <c r="A8967" s="2032" t="s">
        <v>19144</v>
      </c>
      <c r="B8967" s="1879" t="s">
        <v>19282</v>
      </c>
      <c r="C8967" s="1879" t="s">
        <v>923</v>
      </c>
      <c r="D8967" s="1868" t="s">
        <v>17301</v>
      </c>
      <c r="E8967" s="611">
        <v>42178</v>
      </c>
      <c r="F8967" s="1874">
        <f t="shared" si="1964"/>
        <v>42195</v>
      </c>
      <c r="G8967" s="1874">
        <f t="shared" si="1965"/>
        <v>42199</v>
      </c>
      <c r="H8967" s="1910" t="s">
        <v>17508</v>
      </c>
      <c r="I8967" s="1910" t="s">
        <v>17514</v>
      </c>
      <c r="J8967" s="721" t="s">
        <v>943</v>
      </c>
      <c r="K8967" s="1901" t="s">
        <v>1198</v>
      </c>
    </row>
    <row r="8968" spans="1:17">
      <c r="A8968" s="2032" t="s">
        <v>19145</v>
      </c>
      <c r="B8968" s="1879" t="s">
        <v>19282</v>
      </c>
      <c r="C8968" s="1879" t="s">
        <v>923</v>
      </c>
      <c r="D8968" s="1868" t="s">
        <v>17301</v>
      </c>
      <c r="E8968" s="611">
        <v>42178</v>
      </c>
      <c r="F8968" s="1874">
        <f t="shared" si="1964"/>
        <v>42195</v>
      </c>
      <c r="G8968" s="1874">
        <f t="shared" si="1965"/>
        <v>42199</v>
      </c>
      <c r="H8968" s="1910" t="s">
        <v>17508</v>
      </c>
      <c r="I8968" s="1910" t="s">
        <v>17514</v>
      </c>
      <c r="J8968" s="721" t="s">
        <v>943</v>
      </c>
      <c r="K8968" s="1901" t="s">
        <v>1198</v>
      </c>
    </row>
    <row r="8969" spans="1:17">
      <c r="A8969" s="2500" t="s">
        <v>18729</v>
      </c>
      <c r="B8969" s="1607" t="s">
        <v>18843</v>
      </c>
      <c r="C8969" s="1912"/>
      <c r="D8969" s="2499"/>
      <c r="E8969" s="2499"/>
      <c r="F8969" s="2499"/>
      <c r="G8969" s="2499"/>
      <c r="H8969" s="1923"/>
      <c r="I8969" s="1923"/>
      <c r="J8969" s="1877" t="s">
        <v>14547</v>
      </c>
      <c r="K8969" s="1877" t="s">
        <v>1197</v>
      </c>
      <c r="L8969" s="1877" t="s">
        <v>2166</v>
      </c>
      <c r="M8969" s="1054" t="s">
        <v>4331</v>
      </c>
    </row>
    <row r="8970" spans="1:17">
      <c r="A8970" s="2032" t="s">
        <v>19146</v>
      </c>
      <c r="B8970" s="1879" t="s">
        <v>18844</v>
      </c>
      <c r="C8970" s="1896" t="s">
        <v>922</v>
      </c>
      <c r="D8970" s="2284" t="s">
        <v>18729</v>
      </c>
      <c r="E8970" s="2498">
        <v>42178</v>
      </c>
      <c r="F8970" s="1936">
        <f t="shared" ref="F8970" si="1966">E8970+17</f>
        <v>42195</v>
      </c>
      <c r="G8970" s="2498">
        <f t="shared" ref="G8970" si="1967">E8970+21</f>
        <v>42199</v>
      </c>
      <c r="H8970" s="2713" t="s">
        <v>18841</v>
      </c>
      <c r="I8970" s="1925" t="s">
        <v>17557</v>
      </c>
      <c r="J8970" s="1901" t="s">
        <v>2132</v>
      </c>
      <c r="K8970" s="1901" t="s">
        <v>1198</v>
      </c>
      <c r="L8970" s="1901" t="s">
        <v>2132</v>
      </c>
      <c r="M8970" s="1901" t="s">
        <v>2132</v>
      </c>
    </row>
    <row r="8971" spans="1:17">
      <c r="A8971" s="2032" t="s">
        <v>19147</v>
      </c>
      <c r="B8971" s="1879" t="s">
        <v>18844</v>
      </c>
      <c r="C8971" s="1896" t="s">
        <v>922</v>
      </c>
      <c r="D8971" s="2284" t="s">
        <v>18729</v>
      </c>
      <c r="E8971" s="2498">
        <v>42178</v>
      </c>
      <c r="F8971" s="1936">
        <f t="shared" ref="F8971:F8979" si="1968">E8971+17</f>
        <v>42195</v>
      </c>
      <c r="G8971" s="2498">
        <f t="shared" ref="G8971:G8979" si="1969">E8971+21</f>
        <v>42199</v>
      </c>
      <c r="H8971" s="2713" t="s">
        <v>18841</v>
      </c>
      <c r="I8971" s="1925" t="s">
        <v>17557</v>
      </c>
      <c r="J8971" s="1901" t="s">
        <v>2132</v>
      </c>
      <c r="K8971" s="1901" t="s">
        <v>1198</v>
      </c>
      <c r="L8971" s="1901" t="s">
        <v>2132</v>
      </c>
      <c r="M8971" s="1901" t="s">
        <v>2132</v>
      </c>
    </row>
    <row r="8972" spans="1:17">
      <c r="A8972" s="2032" t="s">
        <v>19148</v>
      </c>
      <c r="B8972" s="1879" t="s">
        <v>18844</v>
      </c>
      <c r="C8972" s="1896" t="s">
        <v>922</v>
      </c>
      <c r="D8972" s="2284" t="s">
        <v>18729</v>
      </c>
      <c r="E8972" s="2498">
        <v>42178</v>
      </c>
      <c r="F8972" s="1936">
        <f t="shared" si="1968"/>
        <v>42195</v>
      </c>
      <c r="G8972" s="2498">
        <f t="shared" si="1969"/>
        <v>42199</v>
      </c>
      <c r="H8972" s="2713" t="s">
        <v>18841</v>
      </c>
      <c r="I8972" s="1925" t="s">
        <v>17557</v>
      </c>
      <c r="J8972" s="1901" t="s">
        <v>2132</v>
      </c>
      <c r="K8972" s="1901" t="s">
        <v>1198</v>
      </c>
      <c r="L8972" s="1901" t="s">
        <v>2132</v>
      </c>
      <c r="M8972" s="1901" t="s">
        <v>2132</v>
      </c>
    </row>
    <row r="8973" spans="1:17">
      <c r="A8973" s="2032" t="s">
        <v>19149</v>
      </c>
      <c r="B8973" s="1879" t="s">
        <v>18844</v>
      </c>
      <c r="C8973" s="1896" t="s">
        <v>922</v>
      </c>
      <c r="D8973" s="2284" t="s">
        <v>18729</v>
      </c>
      <c r="E8973" s="2498">
        <v>42178</v>
      </c>
      <c r="F8973" s="1936">
        <f t="shared" si="1968"/>
        <v>42195</v>
      </c>
      <c r="G8973" s="2498">
        <f t="shared" si="1969"/>
        <v>42199</v>
      </c>
      <c r="H8973" s="2713" t="s">
        <v>18841</v>
      </c>
      <c r="I8973" s="1925" t="s">
        <v>17557</v>
      </c>
      <c r="J8973" s="1901" t="s">
        <v>2132</v>
      </c>
      <c r="K8973" s="1901" t="s">
        <v>1198</v>
      </c>
      <c r="L8973" s="1901" t="s">
        <v>2132</v>
      </c>
      <c r="M8973" s="1901" t="s">
        <v>2132</v>
      </c>
    </row>
    <row r="8974" spans="1:17">
      <c r="A8974" s="2032" t="s">
        <v>19150</v>
      </c>
      <c r="B8974" s="1879" t="s">
        <v>19283</v>
      </c>
      <c r="C8974" s="1879" t="s">
        <v>923</v>
      </c>
      <c r="D8974" s="2284" t="s">
        <v>18729</v>
      </c>
      <c r="E8974" s="2498">
        <v>42178</v>
      </c>
      <c r="F8974" s="1936">
        <f t="shared" si="1968"/>
        <v>42195</v>
      </c>
      <c r="G8974" s="2498">
        <f t="shared" si="1969"/>
        <v>42199</v>
      </c>
      <c r="H8974" s="2713" t="s">
        <v>18841</v>
      </c>
      <c r="I8974" s="1925" t="s">
        <v>17557</v>
      </c>
      <c r="J8974" s="1875" t="s">
        <v>2187</v>
      </c>
      <c r="K8974" s="1901" t="s">
        <v>1198</v>
      </c>
      <c r="L8974" s="1901" t="s">
        <v>2132</v>
      </c>
      <c r="M8974" s="1901" t="s">
        <v>2132</v>
      </c>
    </row>
    <row r="8975" spans="1:17">
      <c r="A8975" s="2033" t="s">
        <v>19151</v>
      </c>
      <c r="B8975" s="1879" t="s">
        <v>19283</v>
      </c>
      <c r="C8975" s="1879" t="s">
        <v>923</v>
      </c>
      <c r="D8975" s="2284" t="s">
        <v>18729</v>
      </c>
      <c r="E8975" s="2498">
        <v>42178</v>
      </c>
      <c r="F8975" s="1936">
        <f t="shared" si="1968"/>
        <v>42195</v>
      </c>
      <c r="G8975" s="2498">
        <f t="shared" si="1969"/>
        <v>42199</v>
      </c>
      <c r="H8975" s="2713" t="s">
        <v>18841</v>
      </c>
      <c r="I8975" s="1925" t="s">
        <v>17557</v>
      </c>
      <c r="J8975" s="1875" t="s">
        <v>2187</v>
      </c>
      <c r="K8975" s="1901" t="s">
        <v>1198</v>
      </c>
      <c r="L8975" s="1901" t="s">
        <v>2132</v>
      </c>
      <c r="M8975" s="1901" t="s">
        <v>2132</v>
      </c>
    </row>
    <row r="8976" spans="1:17">
      <c r="A8976" s="2032" t="s">
        <v>19152</v>
      </c>
      <c r="B8976" s="1879" t="s">
        <v>19283</v>
      </c>
      <c r="C8976" s="1879" t="s">
        <v>923</v>
      </c>
      <c r="D8976" s="2284" t="s">
        <v>18729</v>
      </c>
      <c r="E8976" s="2498">
        <v>42178</v>
      </c>
      <c r="F8976" s="1936">
        <f t="shared" si="1968"/>
        <v>42195</v>
      </c>
      <c r="G8976" s="2498">
        <f t="shared" si="1969"/>
        <v>42199</v>
      </c>
      <c r="H8976" s="2713" t="s">
        <v>18841</v>
      </c>
      <c r="I8976" s="1925" t="s">
        <v>17557</v>
      </c>
      <c r="J8976" s="1875" t="s">
        <v>2187</v>
      </c>
      <c r="K8976" s="1901" t="s">
        <v>1198</v>
      </c>
      <c r="L8976" s="1901" t="s">
        <v>2132</v>
      </c>
      <c r="M8976" s="1901" t="s">
        <v>2132</v>
      </c>
    </row>
    <row r="8977" spans="1:21">
      <c r="A8977" s="2032" t="s">
        <v>19153</v>
      </c>
      <c r="B8977" s="1879" t="s">
        <v>19283</v>
      </c>
      <c r="C8977" s="1879" t="s">
        <v>923</v>
      </c>
      <c r="D8977" s="2284" t="s">
        <v>18729</v>
      </c>
      <c r="E8977" s="2498">
        <v>42178</v>
      </c>
      <c r="F8977" s="1936">
        <f t="shared" si="1968"/>
        <v>42195</v>
      </c>
      <c r="G8977" s="2498">
        <f t="shared" si="1969"/>
        <v>42199</v>
      </c>
      <c r="H8977" s="2713" t="s">
        <v>18841</v>
      </c>
      <c r="I8977" s="1925" t="s">
        <v>17557</v>
      </c>
      <c r="J8977" s="1875" t="s">
        <v>2187</v>
      </c>
      <c r="K8977" s="1901" t="s">
        <v>1198</v>
      </c>
      <c r="L8977" s="1901" t="s">
        <v>2132</v>
      </c>
      <c r="M8977" s="1901" t="s">
        <v>2132</v>
      </c>
    </row>
    <row r="8978" spans="1:21">
      <c r="A8978" s="2032" t="s">
        <v>19154</v>
      </c>
      <c r="B8978" s="1879" t="s">
        <v>19283</v>
      </c>
      <c r="C8978" s="1879" t="s">
        <v>923</v>
      </c>
      <c r="D8978" s="2284" t="s">
        <v>18729</v>
      </c>
      <c r="E8978" s="2498">
        <v>42178</v>
      </c>
      <c r="F8978" s="1936">
        <f t="shared" si="1968"/>
        <v>42195</v>
      </c>
      <c r="G8978" s="2498">
        <f t="shared" si="1969"/>
        <v>42199</v>
      </c>
      <c r="H8978" s="2713" t="s">
        <v>18841</v>
      </c>
      <c r="I8978" s="1925" t="s">
        <v>17557</v>
      </c>
      <c r="J8978" s="1875" t="s">
        <v>2187</v>
      </c>
      <c r="K8978" s="1901" t="s">
        <v>1198</v>
      </c>
      <c r="L8978" s="1901" t="s">
        <v>2132</v>
      </c>
      <c r="M8978" s="1901" t="s">
        <v>2132</v>
      </c>
    </row>
    <row r="8979" spans="1:21">
      <c r="A8979" s="2032" t="s">
        <v>19155</v>
      </c>
      <c r="B8979" s="1879" t="s">
        <v>19162</v>
      </c>
      <c r="C8979" s="1879" t="s">
        <v>923</v>
      </c>
      <c r="D8979" s="2284" t="s">
        <v>18729</v>
      </c>
      <c r="E8979" s="2498">
        <v>42178</v>
      </c>
      <c r="F8979" s="1936">
        <f t="shared" si="1968"/>
        <v>42195</v>
      </c>
      <c r="G8979" s="2498">
        <f t="shared" si="1969"/>
        <v>42199</v>
      </c>
      <c r="H8979" s="2713" t="s">
        <v>18841</v>
      </c>
      <c r="I8979" s="1925" t="s">
        <v>17557</v>
      </c>
      <c r="J8979" s="1875" t="s">
        <v>2187</v>
      </c>
      <c r="K8979" s="1901" t="s">
        <v>1198</v>
      </c>
      <c r="L8979" s="1901" t="s">
        <v>2132</v>
      </c>
      <c r="M8979" s="1901" t="s">
        <v>2132</v>
      </c>
    </row>
    <row r="8980" spans="1:21">
      <c r="A8980" s="2500" t="s">
        <v>16680</v>
      </c>
      <c r="B8980" s="1607" t="s">
        <v>19156</v>
      </c>
      <c r="C8980" s="1912"/>
      <c r="D8980" s="2499"/>
      <c r="E8980" s="2499"/>
      <c r="F8980" s="2499"/>
      <c r="G8980" s="2499"/>
      <c r="H8980" s="1923"/>
      <c r="I8980" s="1923"/>
      <c r="J8980" s="1877" t="s">
        <v>14547</v>
      </c>
      <c r="K8980" s="1877" t="s">
        <v>1197</v>
      </c>
      <c r="L8980" s="1877" t="s">
        <v>2166</v>
      </c>
      <c r="N8980" s="1901" t="s">
        <v>18899</v>
      </c>
      <c r="O8980" s="1897">
        <v>42179</v>
      </c>
    </row>
    <row r="8981" spans="1:21">
      <c r="A8981" s="2539" t="s">
        <v>19288</v>
      </c>
      <c r="B8981" s="1500"/>
      <c r="C8981" s="634"/>
      <c r="D8981" s="2539" t="s">
        <v>16681</v>
      </c>
      <c r="E8981" s="1501">
        <v>42178</v>
      </c>
      <c r="F8981" s="2711">
        <f t="shared" ref="F8981" si="1970">E8981+17</f>
        <v>42195</v>
      </c>
      <c r="G8981" s="2524">
        <f t="shared" ref="G8981" si="1971">E8981+21</f>
        <v>42199</v>
      </c>
      <c r="H8981" s="2712" t="s">
        <v>17731</v>
      </c>
      <c r="I8981" s="2712" t="s">
        <v>17734</v>
      </c>
      <c r="J8981" s="637"/>
      <c r="K8981" s="1503" t="s">
        <v>943</v>
      </c>
      <c r="L8981" s="637" t="s">
        <v>2187</v>
      </c>
      <c r="O8981" s="1897">
        <v>42192</v>
      </c>
      <c r="P8981" s="2032" t="s">
        <v>3532</v>
      </c>
    </row>
    <row r="8982" spans="1:21">
      <c r="A8982" s="2032" t="s">
        <v>19157</v>
      </c>
      <c r="B8982" s="1879" t="s">
        <v>18791</v>
      </c>
      <c r="C8982" s="1896" t="s">
        <v>922</v>
      </c>
      <c r="D8982" s="2284" t="s">
        <v>16681</v>
      </c>
      <c r="E8982" s="1874">
        <v>42178</v>
      </c>
      <c r="F8982" s="1936">
        <f t="shared" ref="F8982:F8986" si="1972">E8982+17</f>
        <v>42195</v>
      </c>
      <c r="G8982" s="2498">
        <f t="shared" ref="G8982:G8986" si="1973">E8982+21</f>
        <v>42199</v>
      </c>
      <c r="H8982" s="2444" t="s">
        <v>17731</v>
      </c>
      <c r="I8982" s="2444" t="s">
        <v>17734</v>
      </c>
      <c r="J8982" s="1875" t="s">
        <v>2187</v>
      </c>
      <c r="K8982" s="1901" t="s">
        <v>1198</v>
      </c>
      <c r="L8982" s="1875" t="s">
        <v>2187</v>
      </c>
    </row>
    <row r="8983" spans="1:21">
      <c r="A8983" s="2032" t="s">
        <v>19158</v>
      </c>
      <c r="B8983" s="1879" t="s">
        <v>19291</v>
      </c>
      <c r="C8983" s="1879" t="s">
        <v>923</v>
      </c>
      <c r="D8983" s="2284" t="s">
        <v>16681</v>
      </c>
      <c r="E8983" s="1874">
        <v>42178</v>
      </c>
      <c r="F8983" s="1936">
        <f t="shared" si="1972"/>
        <v>42195</v>
      </c>
      <c r="G8983" s="2498">
        <f t="shared" si="1973"/>
        <v>42199</v>
      </c>
      <c r="H8983" s="2444" t="s">
        <v>17731</v>
      </c>
      <c r="I8983" s="2444" t="s">
        <v>17734</v>
      </c>
      <c r="J8983" s="1875" t="s">
        <v>2187</v>
      </c>
      <c r="K8983" s="1901" t="s">
        <v>1198</v>
      </c>
      <c r="L8983" s="1875" t="s">
        <v>2187</v>
      </c>
    </row>
    <row r="8984" spans="1:21">
      <c r="A8984" s="2032" t="s">
        <v>19159</v>
      </c>
      <c r="B8984" s="1879" t="s">
        <v>19291</v>
      </c>
      <c r="C8984" s="1879" t="s">
        <v>923</v>
      </c>
      <c r="D8984" s="2284" t="s">
        <v>16681</v>
      </c>
      <c r="E8984" s="1874">
        <v>42178</v>
      </c>
      <c r="F8984" s="1936">
        <f t="shared" si="1972"/>
        <v>42195</v>
      </c>
      <c r="G8984" s="2498">
        <f t="shared" si="1973"/>
        <v>42199</v>
      </c>
      <c r="H8984" s="2444" t="s">
        <v>17731</v>
      </c>
      <c r="I8984" s="2444" t="s">
        <v>17734</v>
      </c>
      <c r="J8984" s="1875" t="s">
        <v>2187</v>
      </c>
      <c r="K8984" s="1901" t="s">
        <v>1198</v>
      </c>
      <c r="L8984" s="1875" t="s">
        <v>2187</v>
      </c>
    </row>
    <row r="8985" spans="1:21">
      <c r="A8985" s="2032" t="s">
        <v>19160</v>
      </c>
      <c r="B8985" s="1879" t="s">
        <v>19291</v>
      </c>
      <c r="C8985" s="1879" t="s">
        <v>923</v>
      </c>
      <c r="D8985" s="2284" t="s">
        <v>16681</v>
      </c>
      <c r="E8985" s="1874">
        <v>42178</v>
      </c>
      <c r="F8985" s="1936">
        <f t="shared" si="1972"/>
        <v>42195</v>
      </c>
      <c r="G8985" s="2498">
        <f t="shared" si="1973"/>
        <v>42199</v>
      </c>
      <c r="H8985" s="2444" t="s">
        <v>17731</v>
      </c>
      <c r="I8985" s="2444" t="s">
        <v>17734</v>
      </c>
      <c r="J8985" s="1875" t="s">
        <v>2187</v>
      </c>
      <c r="K8985" s="1901" t="s">
        <v>1198</v>
      </c>
      <c r="L8985" s="1875" t="s">
        <v>2187</v>
      </c>
    </row>
    <row r="8986" spans="1:21">
      <c r="A8986" s="632" t="s">
        <v>19203</v>
      </c>
      <c r="B8986" s="632"/>
      <c r="C8986" s="634" t="s">
        <v>608</v>
      </c>
      <c r="D8986" s="2539" t="s">
        <v>16681</v>
      </c>
      <c r="E8986" s="1501">
        <v>42178</v>
      </c>
      <c r="F8986" s="2711">
        <f t="shared" si="1972"/>
        <v>42195</v>
      </c>
      <c r="G8986" s="2524">
        <f t="shared" si="1973"/>
        <v>42199</v>
      </c>
      <c r="H8986" s="2712" t="s">
        <v>17731</v>
      </c>
      <c r="I8986" s="2712" t="s">
        <v>17734</v>
      </c>
      <c r="J8986" s="637"/>
      <c r="K8986" s="638"/>
      <c r="L8986" s="638"/>
      <c r="O8986" s="1897">
        <v>42195</v>
      </c>
      <c r="P8986" s="2032" t="s">
        <v>19204</v>
      </c>
    </row>
    <row r="8987" spans="1:21">
      <c r="A8987" s="2687" t="s">
        <v>17301</v>
      </c>
      <c r="B8987" s="1869" t="s">
        <v>18851</v>
      </c>
      <c r="C8987" s="1912"/>
      <c r="D8987" s="1903"/>
      <c r="E8987" s="1903"/>
      <c r="F8987" s="1903"/>
      <c r="G8987" s="1903"/>
      <c r="H8987" s="1923"/>
      <c r="I8987" s="1923"/>
      <c r="J8987" s="1877" t="s">
        <v>2166</v>
      </c>
      <c r="K8987" s="1877" t="s">
        <v>1196</v>
      </c>
    </row>
    <row r="8988" spans="1:21">
      <c r="A8988" s="2033" t="s">
        <v>19340</v>
      </c>
      <c r="B8988" s="1879" t="s">
        <v>18854</v>
      </c>
      <c r="C8988" s="1896" t="s">
        <v>922</v>
      </c>
      <c r="D8988" s="1868" t="s">
        <v>17301</v>
      </c>
      <c r="E8988" s="611">
        <v>42179</v>
      </c>
      <c r="F8988" s="1874">
        <f t="shared" ref="F8988" si="1974">E8988+17</f>
        <v>42196</v>
      </c>
      <c r="G8988" s="1874">
        <f t="shared" ref="G8988" si="1975">E8988+21</f>
        <v>42200</v>
      </c>
      <c r="H8988" s="1906" t="s">
        <v>17504</v>
      </c>
      <c r="I8988" s="1910" t="s">
        <v>17511</v>
      </c>
      <c r="J8988" s="721" t="s">
        <v>943</v>
      </c>
      <c r="K8988" s="1901" t="s">
        <v>1198</v>
      </c>
    </row>
    <row r="8989" spans="1:21">
      <c r="A8989" s="1917" t="s">
        <v>19173</v>
      </c>
      <c r="B8989" s="1879" t="s">
        <v>18852</v>
      </c>
      <c r="C8989" s="1932" t="s">
        <v>923</v>
      </c>
      <c r="D8989" s="1905" t="s">
        <v>17301</v>
      </c>
      <c r="E8989" s="1340">
        <v>42179</v>
      </c>
      <c r="F8989" s="1983">
        <f t="shared" ref="F8989:F8991" si="1976">E8989+17</f>
        <v>42196</v>
      </c>
      <c r="G8989" s="1983">
        <f t="shared" ref="G8989:G8991" si="1977">E8989+21</f>
        <v>42200</v>
      </c>
      <c r="H8989" s="822" t="s">
        <v>17504</v>
      </c>
      <c r="I8989" s="1926" t="s">
        <v>17511</v>
      </c>
      <c r="J8989" s="1472" t="s">
        <v>943</v>
      </c>
      <c r="K8989" s="1472" t="s">
        <v>943</v>
      </c>
      <c r="L8989" s="1917"/>
      <c r="M8989" s="1917"/>
      <c r="N8989" s="1917"/>
      <c r="O8989" s="1366">
        <v>42201</v>
      </c>
      <c r="P8989" s="2033" t="s">
        <v>4959</v>
      </c>
    </row>
    <row r="8990" spans="1:21">
      <c r="A8990" s="1917" t="s">
        <v>19174</v>
      </c>
      <c r="B8990" s="1879" t="s">
        <v>18852</v>
      </c>
      <c r="C8990" s="1932" t="s">
        <v>923</v>
      </c>
      <c r="D8990" s="1905" t="s">
        <v>17301</v>
      </c>
      <c r="E8990" s="1340">
        <v>42179</v>
      </c>
      <c r="F8990" s="1983">
        <f t="shared" si="1976"/>
        <v>42196</v>
      </c>
      <c r="G8990" s="1983">
        <f t="shared" si="1977"/>
        <v>42200</v>
      </c>
      <c r="H8990" s="822" t="s">
        <v>17504</v>
      </c>
      <c r="I8990" s="1926" t="s">
        <v>17511</v>
      </c>
      <c r="J8990" s="1472" t="s">
        <v>943</v>
      </c>
      <c r="K8990" s="1472" t="s">
        <v>943</v>
      </c>
      <c r="L8990" s="1917"/>
      <c r="M8990" s="1917"/>
      <c r="N8990" s="1917"/>
      <c r="O8990" s="1366">
        <v>42201</v>
      </c>
      <c r="P8990" s="2033" t="s">
        <v>4959</v>
      </c>
    </row>
    <row r="8991" spans="1:21">
      <c r="A8991" s="2033" t="s">
        <v>19347</v>
      </c>
      <c r="B8991" s="1879" t="s">
        <v>19321</v>
      </c>
      <c r="C8991" s="1879" t="s">
        <v>923</v>
      </c>
      <c r="D8991" s="1868" t="s">
        <v>17301</v>
      </c>
      <c r="E8991" s="611">
        <v>42179</v>
      </c>
      <c r="F8991" s="1874">
        <f t="shared" si="1976"/>
        <v>42196</v>
      </c>
      <c r="G8991" s="1874">
        <f t="shared" si="1977"/>
        <v>42200</v>
      </c>
      <c r="H8991" s="1906" t="s">
        <v>17504</v>
      </c>
      <c r="I8991" s="1910" t="s">
        <v>17511</v>
      </c>
      <c r="J8991" s="721" t="s">
        <v>943</v>
      </c>
      <c r="K8991" s="1901" t="s">
        <v>1198</v>
      </c>
    </row>
    <row r="8992" spans="1:21">
      <c r="A8992" s="2687" t="s">
        <v>17301</v>
      </c>
      <c r="B8992" s="1869" t="s">
        <v>18853</v>
      </c>
      <c r="C8992" s="1912"/>
      <c r="D8992" s="1903"/>
      <c r="E8992" s="1903"/>
      <c r="F8992" s="1903"/>
      <c r="G8992" s="1903"/>
      <c r="H8992" s="1923"/>
      <c r="I8992" s="1923"/>
      <c r="J8992" s="1877" t="s">
        <v>2166</v>
      </c>
      <c r="K8992" s="1877" t="s">
        <v>1196</v>
      </c>
      <c r="L8992" s="2032"/>
      <c r="M8992" s="2032"/>
      <c r="N8992" s="2032"/>
      <c r="O8992" s="1898"/>
      <c r="P8992" s="2032"/>
      <c r="Q8992" s="2032"/>
      <c r="R8992" s="2032"/>
      <c r="S8992" s="2032"/>
      <c r="T8992" s="2032"/>
      <c r="U8992" s="2032"/>
    </row>
    <row r="8993" spans="1:21">
      <c r="A8993" s="2032" t="s">
        <v>19175</v>
      </c>
      <c r="B8993" s="1879" t="s">
        <v>18854</v>
      </c>
      <c r="C8993" s="1896" t="s">
        <v>922</v>
      </c>
      <c r="D8993" s="1868" t="s">
        <v>17301</v>
      </c>
      <c r="E8993" s="611">
        <v>42180</v>
      </c>
      <c r="F8993" s="1874">
        <f>E8993+17</f>
        <v>42197</v>
      </c>
      <c r="G8993" s="1874">
        <f>E8993+21</f>
        <v>42201</v>
      </c>
      <c r="H8993" s="1906" t="s">
        <v>17507</v>
      </c>
      <c r="I8993" s="1910" t="s">
        <v>17511</v>
      </c>
      <c r="J8993" s="721" t="s">
        <v>943</v>
      </c>
      <c r="K8993" s="1901" t="s">
        <v>1198</v>
      </c>
      <c r="L8993" s="2032"/>
      <c r="M8993" s="2032"/>
      <c r="N8993" s="2032"/>
      <c r="O8993" s="1898"/>
      <c r="P8993" s="2032"/>
      <c r="Q8993" s="2032"/>
      <c r="R8993" s="2032"/>
      <c r="S8993" s="2032"/>
      <c r="T8993" s="2032"/>
      <c r="U8993" s="2032"/>
    </row>
    <row r="8994" spans="1:21">
      <c r="A8994" s="2032" t="s">
        <v>19176</v>
      </c>
      <c r="B8994" s="1879" t="s">
        <v>18854</v>
      </c>
      <c r="C8994" s="1896" t="s">
        <v>922</v>
      </c>
      <c r="D8994" s="1868" t="s">
        <v>17301</v>
      </c>
      <c r="E8994" s="611">
        <v>42180</v>
      </c>
      <c r="F8994" s="1874">
        <f t="shared" ref="F8994:F9002" si="1978">E8994+17</f>
        <v>42197</v>
      </c>
      <c r="G8994" s="1874">
        <f t="shared" ref="G8994:G9002" si="1979">E8994+21</f>
        <v>42201</v>
      </c>
      <c r="H8994" s="1906" t="s">
        <v>17507</v>
      </c>
      <c r="I8994" s="1910" t="s">
        <v>17511</v>
      </c>
      <c r="J8994" s="721" t="s">
        <v>943</v>
      </c>
      <c r="K8994" s="1901" t="s">
        <v>1198</v>
      </c>
      <c r="L8994" s="2032"/>
      <c r="M8994" s="2032"/>
      <c r="N8994" s="2032"/>
      <c r="O8994" s="1898"/>
      <c r="P8994" s="2032"/>
      <c r="Q8994" s="2032"/>
      <c r="R8994" s="2032"/>
      <c r="S8994" s="2032"/>
      <c r="T8994" s="2032"/>
      <c r="U8994" s="2032"/>
    </row>
    <row r="8995" spans="1:21">
      <c r="A8995" s="1917" t="s">
        <v>19177</v>
      </c>
      <c r="B8995" s="1879" t="s">
        <v>18854</v>
      </c>
      <c r="C8995" s="1932" t="s">
        <v>922</v>
      </c>
      <c r="D8995" s="1905" t="s">
        <v>17301</v>
      </c>
      <c r="E8995" s="1340">
        <v>42180</v>
      </c>
      <c r="F8995" s="1983">
        <f t="shared" si="1978"/>
        <v>42197</v>
      </c>
      <c r="G8995" s="1983">
        <f t="shared" si="1979"/>
        <v>42201</v>
      </c>
      <c r="H8995" s="822" t="s">
        <v>17507</v>
      </c>
      <c r="I8995" s="1926" t="s">
        <v>17511</v>
      </c>
      <c r="J8995" s="1472" t="s">
        <v>943</v>
      </c>
      <c r="K8995" s="1472" t="s">
        <v>943</v>
      </c>
      <c r="L8995" s="1917"/>
      <c r="M8995" s="1917"/>
      <c r="N8995" s="1917"/>
      <c r="O8995" s="1984"/>
      <c r="P8995" s="1917"/>
      <c r="Q8995" s="2032"/>
      <c r="R8995" s="2032"/>
      <c r="S8995" s="2032"/>
      <c r="T8995" s="2032"/>
      <c r="U8995" s="2032"/>
    </row>
    <row r="8996" spans="1:21">
      <c r="A8996" s="1917" t="s">
        <v>19178</v>
      </c>
      <c r="B8996" s="1879" t="s">
        <v>18854</v>
      </c>
      <c r="C8996" s="1932" t="s">
        <v>922</v>
      </c>
      <c r="D8996" s="1905" t="s">
        <v>17301</v>
      </c>
      <c r="E8996" s="1340">
        <v>42180</v>
      </c>
      <c r="F8996" s="1983">
        <f t="shared" si="1978"/>
        <v>42197</v>
      </c>
      <c r="G8996" s="1983">
        <f t="shared" si="1979"/>
        <v>42201</v>
      </c>
      <c r="H8996" s="822" t="s">
        <v>17507</v>
      </c>
      <c r="I8996" s="1926" t="s">
        <v>17511</v>
      </c>
      <c r="J8996" s="1472" t="s">
        <v>943</v>
      </c>
      <c r="K8996" s="1472" t="s">
        <v>943</v>
      </c>
      <c r="L8996" s="1917"/>
      <c r="M8996" s="1917"/>
      <c r="N8996" s="1917"/>
      <c r="O8996" s="1984"/>
      <c r="P8996" s="1917"/>
      <c r="Q8996" s="2032"/>
      <c r="R8996" s="2032"/>
      <c r="S8996" s="2032"/>
      <c r="T8996" s="2032"/>
      <c r="U8996" s="2032"/>
    </row>
    <row r="8997" spans="1:21">
      <c r="A8997" s="1917" t="s">
        <v>19179</v>
      </c>
      <c r="B8997" s="1879" t="s">
        <v>18854</v>
      </c>
      <c r="C8997" s="1932" t="s">
        <v>922</v>
      </c>
      <c r="D8997" s="1905" t="s">
        <v>17301</v>
      </c>
      <c r="E8997" s="1340">
        <v>42180</v>
      </c>
      <c r="F8997" s="1983">
        <f t="shared" si="1978"/>
        <v>42197</v>
      </c>
      <c r="G8997" s="1983">
        <f t="shared" si="1979"/>
        <v>42201</v>
      </c>
      <c r="H8997" s="822" t="s">
        <v>17507</v>
      </c>
      <c r="I8997" s="1926" t="s">
        <v>17511</v>
      </c>
      <c r="J8997" s="1472" t="s">
        <v>943</v>
      </c>
      <c r="K8997" s="1472" t="s">
        <v>943</v>
      </c>
      <c r="L8997" s="1917"/>
      <c r="M8997" s="1917"/>
      <c r="N8997" s="1917"/>
      <c r="O8997" s="1984"/>
      <c r="P8997" s="1917"/>
      <c r="Q8997" s="2032"/>
      <c r="R8997" s="2032"/>
      <c r="S8997" s="2032"/>
      <c r="T8997" s="2032"/>
      <c r="U8997" s="2032"/>
    </row>
    <row r="8998" spans="1:21">
      <c r="A8998" s="1917" t="s">
        <v>19180</v>
      </c>
      <c r="B8998" s="1879" t="s">
        <v>19321</v>
      </c>
      <c r="C8998" s="1932" t="s">
        <v>923</v>
      </c>
      <c r="D8998" s="1905" t="s">
        <v>17301</v>
      </c>
      <c r="E8998" s="1340">
        <v>42180</v>
      </c>
      <c r="F8998" s="1983">
        <f t="shared" si="1978"/>
        <v>42197</v>
      </c>
      <c r="G8998" s="1983">
        <f t="shared" si="1979"/>
        <v>42201</v>
      </c>
      <c r="H8998" s="822" t="s">
        <v>17507</v>
      </c>
      <c r="I8998" s="1926" t="s">
        <v>17511</v>
      </c>
      <c r="J8998" s="1472" t="s">
        <v>943</v>
      </c>
      <c r="K8998" s="1472" t="s">
        <v>943</v>
      </c>
      <c r="L8998" s="1917"/>
      <c r="M8998" s="1917"/>
      <c r="N8998" s="1917"/>
      <c r="O8998" s="1984"/>
      <c r="P8998" s="1917"/>
      <c r="Q8998" s="2032"/>
      <c r="R8998" s="2032"/>
      <c r="S8998" s="2032"/>
      <c r="T8998" s="2032"/>
      <c r="U8998" s="2032"/>
    </row>
    <row r="8999" spans="1:21">
      <c r="A8999" s="2032" t="s">
        <v>19181</v>
      </c>
      <c r="B8999" s="1879" t="s">
        <v>19321</v>
      </c>
      <c r="C8999" s="1879" t="s">
        <v>923</v>
      </c>
      <c r="D8999" s="1868" t="s">
        <v>17301</v>
      </c>
      <c r="E8999" s="611">
        <v>42180</v>
      </c>
      <c r="F8999" s="1874">
        <f t="shared" si="1978"/>
        <v>42197</v>
      </c>
      <c r="G8999" s="1874">
        <f t="shared" si="1979"/>
        <v>42201</v>
      </c>
      <c r="H8999" s="1906" t="s">
        <v>17507</v>
      </c>
      <c r="I8999" s="1910" t="s">
        <v>17511</v>
      </c>
      <c r="J8999" s="721" t="s">
        <v>943</v>
      </c>
      <c r="K8999" s="1901" t="s">
        <v>1198</v>
      </c>
      <c r="L8999" s="2032"/>
      <c r="M8999" s="2032"/>
      <c r="N8999" s="2032"/>
      <c r="O8999" s="1898"/>
      <c r="P8999" s="2032"/>
      <c r="Q8999" s="2032"/>
      <c r="R8999" s="2032"/>
      <c r="S8999" s="2032"/>
      <c r="T8999" s="2032"/>
      <c r="U8999" s="2032"/>
    </row>
    <row r="9000" spans="1:21">
      <c r="A9000" s="2032" t="s">
        <v>19182</v>
      </c>
      <c r="B9000" s="1879" t="s">
        <v>19321</v>
      </c>
      <c r="C9000" s="1879" t="s">
        <v>923</v>
      </c>
      <c r="D9000" s="1868" t="s">
        <v>17301</v>
      </c>
      <c r="E9000" s="611">
        <v>42180</v>
      </c>
      <c r="F9000" s="1874">
        <f t="shared" si="1978"/>
        <v>42197</v>
      </c>
      <c r="G9000" s="1874">
        <f t="shared" si="1979"/>
        <v>42201</v>
      </c>
      <c r="H9000" s="1906" t="s">
        <v>17507</v>
      </c>
      <c r="I9000" s="1910" t="s">
        <v>17511</v>
      </c>
      <c r="J9000" s="721" t="s">
        <v>943</v>
      </c>
      <c r="K9000" s="1901" t="s">
        <v>1198</v>
      </c>
      <c r="L9000" s="2032"/>
      <c r="M9000" s="2032"/>
      <c r="N9000" s="2032"/>
      <c r="O9000" s="1898"/>
      <c r="P9000" s="2032"/>
      <c r="Q9000" s="2032"/>
      <c r="R9000" s="2032"/>
      <c r="S9000" s="2032"/>
      <c r="T9000" s="2032"/>
      <c r="U9000" s="2032"/>
    </row>
    <row r="9001" spans="1:21">
      <c r="A9001" s="1917" t="s">
        <v>19183</v>
      </c>
      <c r="B9001" s="1879" t="s">
        <v>19321</v>
      </c>
      <c r="C9001" s="1932" t="s">
        <v>923</v>
      </c>
      <c r="D9001" s="1905" t="s">
        <v>17301</v>
      </c>
      <c r="E9001" s="1340">
        <v>42180</v>
      </c>
      <c r="F9001" s="1983">
        <f t="shared" si="1978"/>
        <v>42197</v>
      </c>
      <c r="G9001" s="1983">
        <f t="shared" si="1979"/>
        <v>42201</v>
      </c>
      <c r="H9001" s="822" t="s">
        <v>17507</v>
      </c>
      <c r="I9001" s="1926" t="s">
        <v>17511</v>
      </c>
      <c r="J9001" s="1472" t="s">
        <v>943</v>
      </c>
      <c r="K9001" s="1472" t="s">
        <v>943</v>
      </c>
      <c r="L9001" s="1917"/>
      <c r="M9001" s="1917"/>
      <c r="N9001" s="1917"/>
      <c r="O9001" s="1984"/>
      <c r="P9001" s="1917"/>
      <c r="Q9001" s="2032"/>
      <c r="R9001" s="2032"/>
      <c r="S9001" s="2032"/>
      <c r="T9001" s="2032"/>
      <c r="U9001" s="2032"/>
    </row>
    <row r="9002" spans="1:21">
      <c r="A9002" s="2032" t="s">
        <v>19184</v>
      </c>
      <c r="B9002" s="1879" t="s">
        <v>19321</v>
      </c>
      <c r="C9002" s="1879" t="s">
        <v>923</v>
      </c>
      <c r="D9002" s="1868" t="s">
        <v>17301</v>
      </c>
      <c r="E9002" s="611">
        <v>42180</v>
      </c>
      <c r="F9002" s="1874">
        <f t="shared" si="1978"/>
        <v>42197</v>
      </c>
      <c r="G9002" s="1874">
        <f t="shared" si="1979"/>
        <v>42201</v>
      </c>
      <c r="H9002" s="1906" t="s">
        <v>17507</v>
      </c>
      <c r="I9002" s="1910" t="s">
        <v>17511</v>
      </c>
      <c r="J9002" s="721" t="s">
        <v>943</v>
      </c>
      <c r="K9002" s="1901" t="s">
        <v>1198</v>
      </c>
      <c r="L9002" s="2032"/>
      <c r="M9002" s="2032"/>
      <c r="N9002" s="2032"/>
      <c r="O9002" s="1898"/>
      <c r="P9002" s="2032"/>
      <c r="Q9002" s="2032"/>
      <c r="R9002" s="2032"/>
      <c r="S9002" s="2032"/>
      <c r="T9002" s="2032"/>
      <c r="U9002" s="2032"/>
    </row>
    <row r="9003" spans="1:21">
      <c r="A9003" s="2504" t="s">
        <v>10501</v>
      </c>
      <c r="B9003" s="1607" t="s">
        <v>18872</v>
      </c>
      <c r="C9003" s="1912"/>
      <c r="D9003" s="2499"/>
      <c r="E9003" s="2499"/>
      <c r="F9003" s="2499"/>
      <c r="G9003" s="2499"/>
      <c r="H9003" s="1923"/>
      <c r="I9003" s="1923"/>
      <c r="J9003" s="2503" t="s">
        <v>4331</v>
      </c>
      <c r="K9003" s="1877" t="s">
        <v>1197</v>
      </c>
      <c r="L9003" s="2436" t="s">
        <v>1007</v>
      </c>
      <c r="M9003" s="2032"/>
      <c r="N9003" s="2032"/>
      <c r="O9003" s="1898"/>
      <c r="P9003" s="2032"/>
      <c r="Q9003" s="2032"/>
      <c r="R9003" s="2032"/>
      <c r="S9003" s="2032"/>
      <c r="T9003" s="2032"/>
      <c r="U9003" s="2032"/>
    </row>
    <row r="9004" spans="1:21">
      <c r="A9004" s="2514" t="s">
        <v>19271</v>
      </c>
      <c r="B9004" s="1985" t="s">
        <v>18873</v>
      </c>
      <c r="C9004" s="1932" t="s">
        <v>922</v>
      </c>
      <c r="D9004" s="2514" t="s">
        <v>9347</v>
      </c>
      <c r="E9004" s="2517">
        <v>42181</v>
      </c>
      <c r="F9004" s="2518">
        <f>E9004+17</f>
        <v>42198</v>
      </c>
      <c r="G9004" s="2517">
        <f>E9004+21</f>
        <v>42202</v>
      </c>
      <c r="H9004" s="1984" t="s">
        <v>18148</v>
      </c>
      <c r="I9004" s="1984" t="s">
        <v>17797</v>
      </c>
      <c r="J9004" s="1930" t="s">
        <v>2187</v>
      </c>
      <c r="K9004" s="1472" t="s">
        <v>943</v>
      </c>
      <c r="L9004" s="1930" t="s">
        <v>2187</v>
      </c>
      <c r="M9004" s="1917"/>
      <c r="N9004" s="1917"/>
      <c r="O9004" s="1984"/>
      <c r="P9004" s="1917"/>
      <c r="Q9004" s="2032"/>
      <c r="R9004" s="2032"/>
      <c r="S9004" s="2032"/>
      <c r="T9004" s="2032"/>
      <c r="U9004" s="2032"/>
    </row>
    <row r="9005" spans="1:21">
      <c r="A9005" s="2033" t="s">
        <v>19272</v>
      </c>
      <c r="B9005" s="1901" t="s">
        <v>18873</v>
      </c>
      <c r="C9005" s="1879" t="s">
        <v>922</v>
      </c>
      <c r="D9005" s="2284" t="s">
        <v>9347</v>
      </c>
      <c r="E9005" s="2498">
        <v>42181</v>
      </c>
      <c r="F9005" s="1936">
        <f t="shared" ref="F9005:F9013" si="1980">E9005+17</f>
        <v>42198</v>
      </c>
      <c r="G9005" s="2498">
        <f t="shared" ref="G9005:G9013" si="1981">E9005+21</f>
        <v>42202</v>
      </c>
      <c r="H9005" s="1884" t="s">
        <v>18148</v>
      </c>
      <c r="I9005" s="1884" t="s">
        <v>17797</v>
      </c>
      <c r="J9005" s="1875" t="s">
        <v>2187</v>
      </c>
      <c r="K9005" s="1901" t="s">
        <v>1198</v>
      </c>
      <c r="L9005" s="1875" t="s">
        <v>2187</v>
      </c>
      <c r="M9005" s="2032"/>
      <c r="N9005" s="2032"/>
      <c r="O9005" s="1898"/>
      <c r="P9005" s="2032"/>
      <c r="Q9005" s="2032"/>
      <c r="R9005" s="2032"/>
      <c r="S9005" s="2032"/>
      <c r="T9005" s="2032"/>
      <c r="U9005" s="2032"/>
    </row>
    <row r="9006" spans="1:21">
      <c r="A9006" s="1917" t="s">
        <v>19273</v>
      </c>
      <c r="B9006" s="1985" t="s">
        <v>18873</v>
      </c>
      <c r="C9006" s="1932" t="s">
        <v>922</v>
      </c>
      <c r="D9006" s="2514" t="s">
        <v>9347</v>
      </c>
      <c r="E9006" s="2517">
        <v>42181</v>
      </c>
      <c r="F9006" s="2518">
        <f t="shared" si="1980"/>
        <v>42198</v>
      </c>
      <c r="G9006" s="2517">
        <f t="shared" si="1981"/>
        <v>42202</v>
      </c>
      <c r="H9006" s="1984" t="s">
        <v>18148</v>
      </c>
      <c r="I9006" s="1984" t="s">
        <v>17797</v>
      </c>
      <c r="J9006" s="1930" t="s">
        <v>2187</v>
      </c>
      <c r="K9006" s="1472" t="s">
        <v>943</v>
      </c>
      <c r="L9006" s="1930" t="s">
        <v>2187</v>
      </c>
      <c r="M9006" s="1917"/>
      <c r="N9006" s="1917"/>
      <c r="O9006" s="1984"/>
      <c r="P9006" s="1917"/>
      <c r="Q9006" s="2032"/>
      <c r="R9006" s="2032"/>
      <c r="S9006" s="2032"/>
      <c r="T9006" s="2032"/>
      <c r="U9006" s="2032"/>
    </row>
    <row r="9007" spans="1:21">
      <c r="A9007" s="1917" t="s">
        <v>19274</v>
      </c>
      <c r="B9007" s="1985" t="s">
        <v>18873</v>
      </c>
      <c r="C9007" s="1932" t="s">
        <v>922</v>
      </c>
      <c r="D9007" s="2514" t="s">
        <v>9347</v>
      </c>
      <c r="E9007" s="2517">
        <v>42181</v>
      </c>
      <c r="F9007" s="2518">
        <f t="shared" si="1980"/>
        <v>42198</v>
      </c>
      <c r="G9007" s="2517">
        <f t="shared" si="1981"/>
        <v>42202</v>
      </c>
      <c r="H9007" s="1984" t="s">
        <v>18148</v>
      </c>
      <c r="I9007" s="1984" t="s">
        <v>17797</v>
      </c>
      <c r="J9007" s="1930" t="s">
        <v>2187</v>
      </c>
      <c r="K9007" s="1472" t="s">
        <v>943</v>
      </c>
      <c r="L9007" s="1930" t="s">
        <v>2187</v>
      </c>
      <c r="M9007" s="1917"/>
      <c r="N9007" s="1917"/>
      <c r="O9007" s="1984"/>
      <c r="P9007" s="1917"/>
      <c r="Q9007" s="2032"/>
      <c r="R9007" s="2032"/>
      <c r="S9007" s="2032"/>
      <c r="T9007" s="2032"/>
      <c r="U9007" s="2032"/>
    </row>
    <row r="9008" spans="1:21">
      <c r="A9008" s="2033" t="s">
        <v>19275</v>
      </c>
      <c r="B9008" s="1901" t="s">
        <v>19335</v>
      </c>
      <c r="C9008" s="1879" t="s">
        <v>923</v>
      </c>
      <c r="D9008" s="2284" t="s">
        <v>9347</v>
      </c>
      <c r="E9008" s="2498">
        <v>42181</v>
      </c>
      <c r="F9008" s="1936">
        <f t="shared" si="1980"/>
        <v>42198</v>
      </c>
      <c r="G9008" s="2498">
        <f t="shared" si="1981"/>
        <v>42202</v>
      </c>
      <c r="H9008" s="1884" t="s">
        <v>18148</v>
      </c>
      <c r="I9008" s="1884" t="s">
        <v>17797</v>
      </c>
      <c r="J9008" s="1875" t="s">
        <v>2187</v>
      </c>
      <c r="K9008" s="1901" t="s">
        <v>1198</v>
      </c>
      <c r="L9008" s="1875" t="s">
        <v>2187</v>
      </c>
      <c r="M9008" s="2032"/>
      <c r="N9008" s="2032"/>
      <c r="O9008" s="1898"/>
      <c r="P9008" s="2032"/>
      <c r="Q9008" s="2032"/>
      <c r="R9008" s="2032"/>
      <c r="S9008" s="2032"/>
      <c r="T9008" s="2032"/>
      <c r="U9008" s="2032"/>
    </row>
    <row r="9009" spans="1:21">
      <c r="A9009" s="2033" t="s">
        <v>19276</v>
      </c>
      <c r="B9009" s="1901" t="s">
        <v>19335</v>
      </c>
      <c r="C9009" s="1879" t="s">
        <v>923</v>
      </c>
      <c r="D9009" s="2284" t="s">
        <v>9347</v>
      </c>
      <c r="E9009" s="2498">
        <v>42181</v>
      </c>
      <c r="F9009" s="1936">
        <f t="shared" si="1980"/>
        <v>42198</v>
      </c>
      <c r="G9009" s="2498">
        <f t="shared" si="1981"/>
        <v>42202</v>
      </c>
      <c r="H9009" s="1884" t="s">
        <v>18148</v>
      </c>
      <c r="I9009" s="1884" t="s">
        <v>17797</v>
      </c>
      <c r="J9009" s="1875" t="s">
        <v>2187</v>
      </c>
      <c r="K9009" s="1901" t="s">
        <v>1198</v>
      </c>
      <c r="L9009" s="1875" t="s">
        <v>2187</v>
      </c>
      <c r="M9009" s="2032"/>
      <c r="N9009" s="2032"/>
      <c r="O9009" s="1898"/>
      <c r="P9009" s="2032"/>
      <c r="Q9009" s="2032"/>
      <c r="R9009" s="2032"/>
      <c r="S9009" s="2032"/>
      <c r="T9009" s="2032"/>
      <c r="U9009" s="2032"/>
    </row>
    <row r="9010" spans="1:21">
      <c r="A9010" s="2033" t="s">
        <v>19277</v>
      </c>
      <c r="B9010" s="1901" t="s">
        <v>19335</v>
      </c>
      <c r="C9010" s="1879" t="s">
        <v>923</v>
      </c>
      <c r="D9010" s="2284" t="s">
        <v>9347</v>
      </c>
      <c r="E9010" s="2498">
        <v>42181</v>
      </c>
      <c r="F9010" s="1936">
        <f t="shared" si="1980"/>
        <v>42198</v>
      </c>
      <c r="G9010" s="2498">
        <f t="shared" si="1981"/>
        <v>42202</v>
      </c>
      <c r="H9010" s="1884" t="s">
        <v>18148</v>
      </c>
      <c r="I9010" s="1884" t="s">
        <v>17797</v>
      </c>
      <c r="J9010" s="1875" t="s">
        <v>2187</v>
      </c>
      <c r="K9010" s="1901" t="s">
        <v>1198</v>
      </c>
      <c r="L9010" s="1875" t="s">
        <v>2187</v>
      </c>
      <c r="M9010" s="2032"/>
      <c r="N9010" s="2032"/>
      <c r="O9010" s="1898"/>
      <c r="P9010" s="2032"/>
      <c r="Q9010" s="2032"/>
      <c r="R9010" s="2032"/>
      <c r="S9010" s="2032"/>
      <c r="T9010" s="2032"/>
      <c r="U9010" s="2032"/>
    </row>
    <row r="9011" spans="1:21">
      <c r="A9011" s="2033" t="s">
        <v>19278</v>
      </c>
      <c r="B9011" s="1901" t="s">
        <v>19336</v>
      </c>
      <c r="C9011" s="1879" t="s">
        <v>923</v>
      </c>
      <c r="D9011" s="2284" t="s">
        <v>9347</v>
      </c>
      <c r="E9011" s="2498">
        <v>42181</v>
      </c>
      <c r="F9011" s="1936">
        <f t="shared" si="1980"/>
        <v>42198</v>
      </c>
      <c r="G9011" s="2498">
        <f t="shared" si="1981"/>
        <v>42202</v>
      </c>
      <c r="H9011" s="1884" t="s">
        <v>18148</v>
      </c>
      <c r="I9011" s="1884" t="s">
        <v>17797</v>
      </c>
      <c r="J9011" s="1875" t="s">
        <v>2187</v>
      </c>
      <c r="K9011" s="1901" t="s">
        <v>1198</v>
      </c>
      <c r="L9011" s="1875" t="s">
        <v>2187</v>
      </c>
      <c r="M9011" s="2032"/>
      <c r="N9011" s="2032"/>
      <c r="O9011" s="1898"/>
      <c r="P9011" s="2032"/>
      <c r="Q9011" s="2032"/>
      <c r="R9011" s="2032"/>
      <c r="S9011" s="2032"/>
      <c r="T9011" s="2032"/>
      <c r="U9011" s="2032"/>
    </row>
    <row r="9012" spans="1:21">
      <c r="A9012" s="2033" t="s">
        <v>19279</v>
      </c>
      <c r="B9012" s="1901" t="s">
        <v>19336</v>
      </c>
      <c r="C9012" s="1879" t="s">
        <v>923</v>
      </c>
      <c r="D9012" s="2284" t="s">
        <v>9347</v>
      </c>
      <c r="E9012" s="2498">
        <v>42181</v>
      </c>
      <c r="F9012" s="1936">
        <f t="shared" si="1980"/>
        <v>42198</v>
      </c>
      <c r="G9012" s="2498">
        <f t="shared" si="1981"/>
        <v>42202</v>
      </c>
      <c r="H9012" s="1884" t="s">
        <v>18148</v>
      </c>
      <c r="I9012" s="1884" t="s">
        <v>17797</v>
      </c>
      <c r="J9012" s="1875" t="s">
        <v>2187</v>
      </c>
      <c r="K9012" s="1901" t="s">
        <v>1198</v>
      </c>
      <c r="L9012" s="1875" t="s">
        <v>2187</v>
      </c>
      <c r="M9012" s="2032"/>
      <c r="N9012" s="2032"/>
      <c r="O9012" s="1898"/>
      <c r="P9012" s="2032"/>
      <c r="Q9012" s="2032"/>
      <c r="R9012" s="2032"/>
      <c r="S9012" s="2032"/>
      <c r="T9012" s="2032"/>
      <c r="U9012" s="2032"/>
    </row>
    <row r="9013" spans="1:21">
      <c r="A9013" s="2033" t="s">
        <v>19280</v>
      </c>
      <c r="B9013" s="1901" t="s">
        <v>19336</v>
      </c>
      <c r="C9013" s="1879" t="s">
        <v>923</v>
      </c>
      <c r="D9013" s="2284" t="s">
        <v>9347</v>
      </c>
      <c r="E9013" s="2498">
        <v>42181</v>
      </c>
      <c r="F9013" s="1936">
        <f t="shared" si="1980"/>
        <v>42198</v>
      </c>
      <c r="G9013" s="2498">
        <f t="shared" si="1981"/>
        <v>42202</v>
      </c>
      <c r="H9013" s="1884" t="s">
        <v>18148</v>
      </c>
      <c r="I9013" s="1884" t="s">
        <v>17797</v>
      </c>
      <c r="J9013" s="1875" t="s">
        <v>2187</v>
      </c>
      <c r="K9013" s="1901" t="s">
        <v>1198</v>
      </c>
      <c r="L9013" s="1875" t="s">
        <v>2187</v>
      </c>
      <c r="M9013" s="2032"/>
      <c r="N9013" s="2032"/>
      <c r="O9013" s="1898"/>
      <c r="P9013" s="2032"/>
      <c r="Q9013" s="2032"/>
      <c r="R9013" s="2032"/>
      <c r="S9013" s="2032"/>
      <c r="T9013" s="2032"/>
      <c r="U9013" s="2032"/>
    </row>
    <row r="9014" spans="1:21">
      <c r="A9014" s="1940" t="s">
        <v>5157</v>
      </c>
      <c r="B9014" s="1881" t="s">
        <v>18876</v>
      </c>
      <c r="C9014" s="1912"/>
      <c r="D9014" s="1881"/>
      <c r="E9014" s="1903"/>
      <c r="F9014" s="1903"/>
      <c r="G9014" s="1903"/>
      <c r="H9014" s="1923"/>
      <c r="I9014" s="1923"/>
      <c r="J9014" s="1876" t="s">
        <v>4331</v>
      </c>
      <c r="K9014" s="1877" t="s">
        <v>1196</v>
      </c>
      <c r="L9014" s="1877" t="s">
        <v>2165</v>
      </c>
      <c r="M9014" s="1877" t="s">
        <v>1953</v>
      </c>
      <c r="N9014" s="1877" t="s">
        <v>2166</v>
      </c>
      <c r="O9014" s="1898"/>
      <c r="P9014" s="2032"/>
      <c r="Q9014" s="2032"/>
      <c r="R9014" s="2032"/>
      <c r="S9014" s="2032"/>
      <c r="T9014" s="2032"/>
      <c r="U9014" s="2032"/>
    </row>
    <row r="9015" spans="1:21">
      <c r="A9015" s="1868" t="s">
        <v>19441</v>
      </c>
      <c r="B9015" s="1909" t="s">
        <v>18877</v>
      </c>
      <c r="C9015" s="1879" t="s">
        <v>922</v>
      </c>
      <c r="D9015" s="1870" t="s">
        <v>6389</v>
      </c>
      <c r="E9015" s="1873">
        <v>42181</v>
      </c>
      <c r="F9015" s="1874">
        <f>E9015+17</f>
        <v>42198</v>
      </c>
      <c r="G9015" s="1874">
        <f>E9015+21</f>
        <v>42202</v>
      </c>
      <c r="H9015" s="1884" t="s">
        <v>17873</v>
      </c>
      <c r="I9015" s="1884" t="s">
        <v>17875</v>
      </c>
      <c r="J9015" s="721" t="s">
        <v>943</v>
      </c>
      <c r="K9015" s="1901" t="s">
        <v>1198</v>
      </c>
      <c r="L9015" s="721" t="s">
        <v>943</v>
      </c>
      <c r="M9015" s="1901" t="s">
        <v>2170</v>
      </c>
      <c r="N9015" s="1875" t="s">
        <v>2187</v>
      </c>
      <c r="O9015" s="1898"/>
      <c r="P9015" s="2032"/>
      <c r="Q9015" s="2032"/>
      <c r="R9015" s="2032"/>
      <c r="S9015" s="2032"/>
      <c r="T9015" s="2032"/>
      <c r="U9015" s="2032"/>
    </row>
    <row r="9016" spans="1:21">
      <c r="A9016" s="1917" t="s">
        <v>19442</v>
      </c>
      <c r="B9016" s="1909" t="s">
        <v>18877</v>
      </c>
      <c r="C9016" s="1932" t="s">
        <v>922</v>
      </c>
      <c r="D9016" s="1982" t="s">
        <v>6389</v>
      </c>
      <c r="E9016" s="1298">
        <v>42181</v>
      </c>
      <c r="F9016" s="1983">
        <f>E9016+17</f>
        <v>42198</v>
      </c>
      <c r="G9016" s="1983">
        <f>E9016+21</f>
        <v>42202</v>
      </c>
      <c r="H9016" s="1984" t="s">
        <v>17873</v>
      </c>
      <c r="I9016" s="1984" t="s">
        <v>17875</v>
      </c>
      <c r="J9016" s="721" t="s">
        <v>943</v>
      </c>
      <c r="K9016" s="1472" t="s">
        <v>943</v>
      </c>
      <c r="L9016" s="1472" t="s">
        <v>943</v>
      </c>
      <c r="M9016" s="1985" t="s">
        <v>2170</v>
      </c>
      <c r="N9016" s="1930" t="s">
        <v>2187</v>
      </c>
      <c r="O9016" s="1984"/>
      <c r="P9016" s="1917"/>
      <c r="Q9016" s="2032"/>
      <c r="R9016" s="2032"/>
      <c r="S9016" s="2032"/>
      <c r="T9016" s="2032"/>
      <c r="U9016" s="2032"/>
    </row>
    <row r="9017" spans="1:21">
      <c r="A9017" s="1917" t="s">
        <v>19440</v>
      </c>
      <c r="B9017" s="1909" t="s">
        <v>19439</v>
      </c>
      <c r="C9017" s="1932" t="s">
        <v>923</v>
      </c>
      <c r="D9017" s="1982" t="s">
        <v>6389</v>
      </c>
      <c r="E9017" s="1298">
        <v>42181</v>
      </c>
      <c r="F9017" s="1983">
        <f>E9017+17</f>
        <v>42198</v>
      </c>
      <c r="G9017" s="1983">
        <f>E9017+21</f>
        <v>42202</v>
      </c>
      <c r="H9017" s="1984" t="s">
        <v>17873</v>
      </c>
      <c r="I9017" s="1984" t="s">
        <v>17875</v>
      </c>
      <c r="J9017" s="721" t="s">
        <v>943</v>
      </c>
      <c r="K9017" s="1472" t="s">
        <v>943</v>
      </c>
      <c r="L9017" s="1472" t="s">
        <v>943</v>
      </c>
      <c r="M9017" s="1985" t="s">
        <v>2170</v>
      </c>
      <c r="N9017" s="1930" t="s">
        <v>2187</v>
      </c>
      <c r="O9017" s="1984"/>
      <c r="P9017" s="1917"/>
      <c r="Q9017" s="2032"/>
      <c r="R9017" s="2032"/>
      <c r="S9017" s="2032"/>
      <c r="T9017" s="2032"/>
      <c r="U9017" s="2032"/>
    </row>
    <row r="9018" spans="1:21" s="2032" customFormat="1">
      <c r="A9018" s="2687" t="s">
        <v>17301</v>
      </c>
      <c r="B9018" s="1869" t="s">
        <v>18380</v>
      </c>
      <c r="C9018" s="1912"/>
      <c r="D9018" s="1903"/>
      <c r="E9018" s="1903"/>
      <c r="F9018" s="1903"/>
      <c r="G9018" s="1903"/>
      <c r="H9018" s="1923"/>
      <c r="I9018" s="1923"/>
      <c r="J9018" s="1877" t="s">
        <v>2166</v>
      </c>
      <c r="K9018" s="1877" t="s">
        <v>1196</v>
      </c>
      <c r="O9018" s="1898"/>
    </row>
    <row r="9019" spans="1:21" s="2032" customFormat="1">
      <c r="A9019" s="1917" t="s">
        <v>19367</v>
      </c>
      <c r="B9019" s="1932" t="s">
        <v>18908</v>
      </c>
      <c r="C9019" s="1932" t="s">
        <v>922</v>
      </c>
      <c r="D9019" s="1905" t="s">
        <v>17301</v>
      </c>
      <c r="E9019" s="1340">
        <v>42183</v>
      </c>
      <c r="F9019" s="1983">
        <f>E9019+17</f>
        <v>42200</v>
      </c>
      <c r="G9019" s="1983">
        <f>E9019+21</f>
        <v>42204</v>
      </c>
      <c r="H9019" s="2668" t="s">
        <v>17302</v>
      </c>
      <c r="I9019" s="2668" t="s">
        <v>17303</v>
      </c>
      <c r="J9019" s="1472" t="s">
        <v>943</v>
      </c>
      <c r="K9019" s="1472" t="s">
        <v>943</v>
      </c>
      <c r="L9019" s="1917"/>
      <c r="M9019" s="1917"/>
      <c r="N9019" s="1917"/>
      <c r="O9019" s="1984"/>
      <c r="P9019" s="1917"/>
    </row>
    <row r="9020" spans="1:21" s="2032" customFormat="1">
      <c r="A9020" s="1917" t="s">
        <v>19292</v>
      </c>
      <c r="B9020" s="1932" t="s">
        <v>18908</v>
      </c>
      <c r="C9020" s="1932" t="s">
        <v>923</v>
      </c>
      <c r="D9020" s="1905" t="s">
        <v>17301</v>
      </c>
      <c r="E9020" s="1340">
        <v>42183</v>
      </c>
      <c r="F9020" s="1983">
        <f t="shared" ref="F9020:F9027" si="1982">E9020+17</f>
        <v>42200</v>
      </c>
      <c r="G9020" s="1983">
        <f t="shared" ref="G9020:G9027" si="1983">E9020+21</f>
        <v>42204</v>
      </c>
      <c r="H9020" s="2668" t="s">
        <v>17302</v>
      </c>
      <c r="I9020" s="2668" t="s">
        <v>17303</v>
      </c>
      <c r="J9020" s="1472" t="s">
        <v>943</v>
      </c>
      <c r="K9020" s="1472" t="s">
        <v>943</v>
      </c>
      <c r="L9020" s="1917"/>
      <c r="M9020" s="1917"/>
      <c r="N9020" s="1917"/>
      <c r="O9020" s="1984"/>
      <c r="P9020" s="1917"/>
    </row>
    <row r="9021" spans="1:21" s="2032" customFormat="1">
      <c r="A9021" s="2033" t="s">
        <v>19293</v>
      </c>
      <c r="B9021" s="1909" t="s">
        <v>18908</v>
      </c>
      <c r="C9021" s="1879" t="s">
        <v>923</v>
      </c>
      <c r="D9021" s="1868" t="s">
        <v>17301</v>
      </c>
      <c r="E9021" s="611">
        <v>42183</v>
      </c>
      <c r="F9021" s="1874">
        <f t="shared" si="1982"/>
        <v>42200</v>
      </c>
      <c r="G9021" s="1874">
        <f t="shared" si="1983"/>
        <v>42204</v>
      </c>
      <c r="H9021" s="764" t="s">
        <v>17302</v>
      </c>
      <c r="I9021" s="764" t="s">
        <v>17303</v>
      </c>
      <c r="J9021" s="721" t="s">
        <v>943</v>
      </c>
      <c r="K9021" s="1901" t="s">
        <v>1198</v>
      </c>
      <c r="O9021" s="1898"/>
    </row>
    <row r="9022" spans="1:21" s="2032" customFormat="1">
      <c r="A9022" s="2033" t="s">
        <v>19294</v>
      </c>
      <c r="B9022" s="1909" t="s">
        <v>18908</v>
      </c>
      <c r="C9022" s="1879" t="s">
        <v>923</v>
      </c>
      <c r="D9022" s="1868" t="s">
        <v>17301</v>
      </c>
      <c r="E9022" s="611">
        <v>42183</v>
      </c>
      <c r="F9022" s="1874">
        <f t="shared" si="1982"/>
        <v>42200</v>
      </c>
      <c r="G9022" s="1874">
        <f t="shared" si="1983"/>
        <v>42204</v>
      </c>
      <c r="H9022" s="764" t="s">
        <v>17302</v>
      </c>
      <c r="I9022" s="764" t="s">
        <v>17303</v>
      </c>
      <c r="J9022" s="721" t="s">
        <v>943</v>
      </c>
      <c r="K9022" s="1901" t="s">
        <v>1198</v>
      </c>
      <c r="O9022" s="1898"/>
    </row>
    <row r="9023" spans="1:21" s="2032" customFormat="1">
      <c r="A9023" s="2033" t="s">
        <v>19295</v>
      </c>
      <c r="B9023" s="1909" t="s">
        <v>18908</v>
      </c>
      <c r="C9023" s="1879" t="s">
        <v>923</v>
      </c>
      <c r="D9023" s="1868" t="s">
        <v>17301</v>
      </c>
      <c r="E9023" s="611">
        <v>42183</v>
      </c>
      <c r="F9023" s="1874">
        <f t="shared" si="1982"/>
        <v>42200</v>
      </c>
      <c r="G9023" s="1874">
        <f t="shared" si="1983"/>
        <v>42204</v>
      </c>
      <c r="H9023" s="764" t="s">
        <v>17302</v>
      </c>
      <c r="I9023" s="764" t="s">
        <v>17303</v>
      </c>
      <c r="J9023" s="721" t="s">
        <v>943</v>
      </c>
      <c r="K9023" s="1901" t="s">
        <v>1198</v>
      </c>
      <c r="O9023" s="1898"/>
    </row>
    <row r="9024" spans="1:21" s="2032" customFormat="1">
      <c r="A9024" s="1917" t="s">
        <v>19296</v>
      </c>
      <c r="B9024" s="1932" t="s">
        <v>19366</v>
      </c>
      <c r="C9024" s="1932" t="s">
        <v>923</v>
      </c>
      <c r="D9024" s="1905" t="s">
        <v>17301</v>
      </c>
      <c r="E9024" s="1340">
        <v>42183</v>
      </c>
      <c r="F9024" s="1983">
        <f t="shared" si="1982"/>
        <v>42200</v>
      </c>
      <c r="G9024" s="1983">
        <f t="shared" si="1983"/>
        <v>42204</v>
      </c>
      <c r="H9024" s="2668" t="s">
        <v>17302</v>
      </c>
      <c r="I9024" s="2668" t="s">
        <v>17303</v>
      </c>
      <c r="J9024" s="1472" t="s">
        <v>943</v>
      </c>
      <c r="K9024" s="1472" t="s">
        <v>943</v>
      </c>
      <c r="L9024" s="1917"/>
      <c r="M9024" s="1917"/>
      <c r="N9024" s="1917"/>
      <c r="O9024" s="1366">
        <v>42215</v>
      </c>
      <c r="P9024" s="1917" t="s">
        <v>4959</v>
      </c>
    </row>
    <row r="9025" spans="1:21" s="2032" customFormat="1">
      <c r="A9025" s="1917" t="s">
        <v>19297</v>
      </c>
      <c r="B9025" s="1932" t="s">
        <v>19366</v>
      </c>
      <c r="C9025" s="1932" t="s">
        <v>923</v>
      </c>
      <c r="D9025" s="1905" t="s">
        <v>17301</v>
      </c>
      <c r="E9025" s="1340">
        <v>42183</v>
      </c>
      <c r="F9025" s="1983">
        <f t="shared" si="1982"/>
        <v>42200</v>
      </c>
      <c r="G9025" s="1983">
        <f t="shared" si="1983"/>
        <v>42204</v>
      </c>
      <c r="H9025" s="2668" t="s">
        <v>17302</v>
      </c>
      <c r="I9025" s="2668" t="s">
        <v>17303</v>
      </c>
      <c r="J9025" s="1472" t="s">
        <v>943</v>
      </c>
      <c r="K9025" s="1472" t="s">
        <v>943</v>
      </c>
      <c r="L9025" s="1917"/>
      <c r="M9025" s="1917"/>
      <c r="N9025" s="1917"/>
      <c r="O9025" s="1366">
        <v>42215</v>
      </c>
      <c r="P9025" s="1917" t="s">
        <v>4959</v>
      </c>
    </row>
    <row r="9026" spans="1:21" s="2032" customFormat="1">
      <c r="A9026" s="1917" t="s">
        <v>19337</v>
      </c>
      <c r="B9026" s="1932" t="s">
        <v>19366</v>
      </c>
      <c r="C9026" s="1932" t="s">
        <v>923</v>
      </c>
      <c r="D9026" s="1905" t="s">
        <v>17301</v>
      </c>
      <c r="E9026" s="1340">
        <v>42183</v>
      </c>
      <c r="F9026" s="1983">
        <f t="shared" si="1982"/>
        <v>42200</v>
      </c>
      <c r="G9026" s="1983">
        <f t="shared" si="1983"/>
        <v>42204</v>
      </c>
      <c r="H9026" s="2668" t="s">
        <v>17302</v>
      </c>
      <c r="I9026" s="2668" t="s">
        <v>17303</v>
      </c>
      <c r="J9026" s="1472" t="s">
        <v>943</v>
      </c>
      <c r="K9026" s="1472" t="s">
        <v>943</v>
      </c>
      <c r="L9026" s="1917"/>
      <c r="M9026" s="1917"/>
      <c r="N9026" s="1917"/>
      <c r="O9026" s="1366">
        <v>42215</v>
      </c>
      <c r="P9026" s="1917" t="s">
        <v>4959</v>
      </c>
    </row>
    <row r="9027" spans="1:21" s="2032" customFormat="1">
      <c r="A9027" s="2033" t="s">
        <v>19298</v>
      </c>
      <c r="B9027" s="1879" t="s">
        <v>18908</v>
      </c>
      <c r="C9027" s="1879" t="s">
        <v>923</v>
      </c>
      <c r="D9027" s="1868" t="s">
        <v>17301</v>
      </c>
      <c r="E9027" s="611">
        <v>42183</v>
      </c>
      <c r="F9027" s="1874">
        <f t="shared" si="1982"/>
        <v>42200</v>
      </c>
      <c r="G9027" s="1874">
        <f t="shared" si="1983"/>
        <v>42204</v>
      </c>
      <c r="H9027" s="764" t="s">
        <v>17302</v>
      </c>
      <c r="I9027" s="764" t="s">
        <v>17303</v>
      </c>
      <c r="J9027" s="721" t="s">
        <v>943</v>
      </c>
      <c r="K9027" s="1901" t="s">
        <v>1198</v>
      </c>
      <c r="O9027" s="1898"/>
    </row>
    <row r="9028" spans="1:21" s="2032" customFormat="1">
      <c r="A9028" s="1917" t="s">
        <v>19443</v>
      </c>
      <c r="B9028" s="1932" t="s">
        <v>19366</v>
      </c>
      <c r="C9028" s="1932" t="s">
        <v>923</v>
      </c>
      <c r="D9028" s="1905" t="s">
        <v>17301</v>
      </c>
      <c r="E9028" s="1340">
        <v>42183</v>
      </c>
      <c r="F9028" s="1983">
        <f>E9028+17</f>
        <v>42200</v>
      </c>
      <c r="G9028" s="1983">
        <f>E9028+21</f>
        <v>42204</v>
      </c>
      <c r="H9028" s="2668" t="s">
        <v>17302</v>
      </c>
      <c r="I9028" s="2668" t="s">
        <v>17303</v>
      </c>
      <c r="J9028" s="1472" t="s">
        <v>943</v>
      </c>
      <c r="K9028" s="1472" t="s">
        <v>943</v>
      </c>
      <c r="L9028" s="1917"/>
      <c r="M9028" s="1917"/>
      <c r="N9028" s="1917"/>
      <c r="O9028" s="1366">
        <v>42215</v>
      </c>
      <c r="P9028" s="1917" t="s">
        <v>4959</v>
      </c>
    </row>
    <row r="9029" spans="1:21" s="2032" customFormat="1">
      <c r="A9029" s="2505" t="s">
        <v>3037</v>
      </c>
      <c r="B9029" s="2509" t="s">
        <v>18905</v>
      </c>
      <c r="C9029" s="91"/>
      <c r="D9029" s="2508"/>
      <c r="E9029" s="2508"/>
      <c r="F9029" s="2508"/>
      <c r="G9029" s="2508"/>
      <c r="H9029" s="2037"/>
      <c r="I9029" s="2037"/>
      <c r="J9029" s="148" t="s">
        <v>4331</v>
      </c>
      <c r="K9029" s="1694" t="s">
        <v>1196</v>
      </c>
      <c r="L9029" s="1694" t="s">
        <v>2165</v>
      </c>
      <c r="M9029" s="1694" t="s">
        <v>1953</v>
      </c>
      <c r="N9029" s="1694" t="s">
        <v>2166</v>
      </c>
      <c r="O9029" s="3004" t="s">
        <v>19661</v>
      </c>
    </row>
    <row r="9030" spans="1:21" s="2032" customFormat="1">
      <c r="A9030" s="2368" t="s">
        <v>19299</v>
      </c>
      <c r="B9030" s="1901" t="s">
        <v>18906</v>
      </c>
      <c r="C9030" s="1879" t="s">
        <v>922</v>
      </c>
      <c r="D9030" s="1935" t="s">
        <v>6129</v>
      </c>
      <c r="E9030" s="1873">
        <v>42182</v>
      </c>
      <c r="F9030" s="2506">
        <f t="shared" ref="F9030:F9035" si="1984">E9030+17</f>
        <v>42199</v>
      </c>
      <c r="G9030" s="2506">
        <f t="shared" ref="G9030:G9035" si="1985">E9030+21</f>
        <v>42203</v>
      </c>
      <c r="H9030" s="1884" t="s">
        <v>17926</v>
      </c>
      <c r="I9030" s="1884" t="s">
        <v>18033</v>
      </c>
      <c r="J9030" s="1875" t="s">
        <v>2187</v>
      </c>
      <c r="K9030" s="1901" t="s">
        <v>1198</v>
      </c>
      <c r="L9030" s="721" t="s">
        <v>943</v>
      </c>
      <c r="M9030" s="1901" t="s">
        <v>2170</v>
      </c>
      <c r="N9030" s="1875" t="s">
        <v>2187</v>
      </c>
      <c r="O9030" s="1898"/>
      <c r="P9030" s="1711" t="s">
        <v>19937</v>
      </c>
      <c r="R9030" s="2033" t="s">
        <v>19772</v>
      </c>
    </row>
    <row r="9031" spans="1:21" s="2032" customFormat="1">
      <c r="A9031" s="1919" t="s">
        <v>19300</v>
      </c>
      <c r="B9031" s="1901" t="s">
        <v>18906</v>
      </c>
      <c r="C9031" s="1879" t="s">
        <v>922</v>
      </c>
      <c r="D9031" s="1935" t="s">
        <v>6129</v>
      </c>
      <c r="E9031" s="1873">
        <v>42182</v>
      </c>
      <c r="F9031" s="2506">
        <f t="shared" si="1984"/>
        <v>42199</v>
      </c>
      <c r="G9031" s="2506">
        <f t="shared" si="1985"/>
        <v>42203</v>
      </c>
      <c r="H9031" s="1884" t="s">
        <v>17926</v>
      </c>
      <c r="I9031" s="1884" t="s">
        <v>18033</v>
      </c>
      <c r="J9031" s="1875" t="s">
        <v>2187</v>
      </c>
      <c r="K9031" s="1901" t="s">
        <v>1198</v>
      </c>
      <c r="L9031" s="721" t="s">
        <v>943</v>
      </c>
      <c r="M9031" s="1901" t="s">
        <v>2170</v>
      </c>
      <c r="N9031" s="1875" t="s">
        <v>2187</v>
      </c>
      <c r="O9031" s="1897">
        <v>42230</v>
      </c>
      <c r="P9031" s="615" t="s">
        <v>20056</v>
      </c>
      <c r="R9031" s="2033" t="s">
        <v>19773</v>
      </c>
    </row>
    <row r="9032" spans="1:21" s="2032" customFormat="1">
      <c r="A9032" s="1917" t="s">
        <v>19301</v>
      </c>
      <c r="B9032" s="1985" t="s">
        <v>18906</v>
      </c>
      <c r="C9032" s="1932" t="s">
        <v>922</v>
      </c>
      <c r="D9032" s="2515" t="s">
        <v>6129</v>
      </c>
      <c r="E9032" s="1298">
        <v>42182</v>
      </c>
      <c r="F9032" s="2516">
        <f t="shared" si="1984"/>
        <v>42199</v>
      </c>
      <c r="G9032" s="2516">
        <f t="shared" si="1985"/>
        <v>42203</v>
      </c>
      <c r="H9032" s="1984" t="s">
        <v>17926</v>
      </c>
      <c r="I9032" s="1984" t="s">
        <v>18033</v>
      </c>
      <c r="J9032" s="1875" t="s">
        <v>2187</v>
      </c>
      <c r="K9032" s="1472" t="s">
        <v>943</v>
      </c>
      <c r="L9032" s="1472" t="s">
        <v>943</v>
      </c>
      <c r="M9032" s="1985" t="s">
        <v>2170</v>
      </c>
      <c r="N9032" s="1930" t="s">
        <v>2187</v>
      </c>
      <c r="O9032" s="1984"/>
      <c r="P9032" s="1917"/>
    </row>
    <row r="9033" spans="1:21" s="2032" customFormat="1">
      <c r="A9033" s="1917" t="s">
        <v>19302</v>
      </c>
      <c r="B9033" s="1985" t="s">
        <v>18906</v>
      </c>
      <c r="C9033" s="1932" t="s">
        <v>922</v>
      </c>
      <c r="D9033" s="2515" t="s">
        <v>6129</v>
      </c>
      <c r="E9033" s="1298">
        <v>42182</v>
      </c>
      <c r="F9033" s="2516">
        <f t="shared" si="1984"/>
        <v>42199</v>
      </c>
      <c r="G9033" s="2516">
        <f t="shared" si="1985"/>
        <v>42203</v>
      </c>
      <c r="H9033" s="1984" t="s">
        <v>17926</v>
      </c>
      <c r="I9033" s="1984" t="s">
        <v>18033</v>
      </c>
      <c r="J9033" s="1875" t="s">
        <v>2187</v>
      </c>
      <c r="K9033" s="1472" t="s">
        <v>943</v>
      </c>
      <c r="L9033" s="1472" t="s">
        <v>943</v>
      </c>
      <c r="M9033" s="1985" t="s">
        <v>2170</v>
      </c>
      <c r="N9033" s="1930" t="s">
        <v>2187</v>
      </c>
      <c r="O9033" s="1984"/>
      <c r="P9033" s="1917"/>
    </row>
    <row r="9034" spans="1:21" s="2032" customFormat="1">
      <c r="A9034" s="1919" t="s">
        <v>19304</v>
      </c>
      <c r="B9034" s="1901" t="s">
        <v>19368</v>
      </c>
      <c r="C9034" s="1879" t="s">
        <v>923</v>
      </c>
      <c r="D9034" s="1935" t="s">
        <v>6129</v>
      </c>
      <c r="E9034" s="1873">
        <v>42182</v>
      </c>
      <c r="F9034" s="2506">
        <f t="shared" si="1984"/>
        <v>42199</v>
      </c>
      <c r="G9034" s="2506">
        <f t="shared" si="1985"/>
        <v>42203</v>
      </c>
      <c r="H9034" s="1884" t="s">
        <v>17926</v>
      </c>
      <c r="I9034" s="1884" t="s">
        <v>18033</v>
      </c>
      <c r="J9034" s="1875" t="s">
        <v>2187</v>
      </c>
      <c r="K9034" s="1901" t="s">
        <v>1198</v>
      </c>
      <c r="L9034" s="721" t="s">
        <v>943</v>
      </c>
      <c r="M9034" s="1901" t="s">
        <v>2170</v>
      </c>
      <c r="N9034" s="1875" t="s">
        <v>2187</v>
      </c>
      <c r="O9034" s="1898"/>
      <c r="P9034" s="1875" t="s">
        <v>20054</v>
      </c>
    </row>
    <row r="9035" spans="1:21" s="2032" customFormat="1">
      <c r="A9035" s="1116" t="s">
        <v>19303</v>
      </c>
      <c r="B9035" s="1985" t="s">
        <v>19368</v>
      </c>
      <c r="C9035" s="1932" t="s">
        <v>923</v>
      </c>
      <c r="D9035" s="2515" t="s">
        <v>6129</v>
      </c>
      <c r="E9035" s="1298">
        <v>42182</v>
      </c>
      <c r="F9035" s="2516">
        <f t="shared" si="1984"/>
        <v>42199</v>
      </c>
      <c r="G9035" s="2516">
        <f t="shared" si="1985"/>
        <v>42203</v>
      </c>
      <c r="H9035" s="1984" t="s">
        <v>17926</v>
      </c>
      <c r="I9035" s="1984" t="s">
        <v>18033</v>
      </c>
      <c r="J9035" s="1875" t="s">
        <v>2187</v>
      </c>
      <c r="K9035" s="1472" t="s">
        <v>943</v>
      </c>
      <c r="L9035" s="1472" t="s">
        <v>943</v>
      </c>
      <c r="M9035" s="1985" t="s">
        <v>2170</v>
      </c>
      <c r="N9035" s="1930" t="s">
        <v>2187</v>
      </c>
      <c r="O9035" s="1366"/>
      <c r="P9035" s="1917"/>
      <c r="R9035" s="2032" t="s">
        <v>19862</v>
      </c>
    </row>
    <row r="9036" spans="1:21">
      <c r="A9036" s="1940" t="s">
        <v>14605</v>
      </c>
      <c r="B9036" s="1607" t="s">
        <v>18901</v>
      </c>
      <c r="C9036" s="1882"/>
      <c r="D9036" s="1607"/>
      <c r="E9036" s="2499"/>
      <c r="F9036" s="2499"/>
      <c r="G9036" s="2499"/>
      <c r="H9036" s="2065"/>
      <c r="I9036" s="2065"/>
      <c r="J9036" s="1876" t="s">
        <v>4331</v>
      </c>
      <c r="K9036" s="1877" t="s">
        <v>1196</v>
      </c>
      <c r="L9036" s="1877" t="s">
        <v>2165</v>
      </c>
      <c r="M9036" s="1877" t="s">
        <v>1953</v>
      </c>
      <c r="N9036" s="1877" t="s">
        <v>2166</v>
      </c>
      <c r="O9036" s="1898"/>
      <c r="P9036" s="2032"/>
      <c r="Q9036" s="2032"/>
      <c r="R9036" s="2032"/>
      <c r="S9036" s="2032"/>
      <c r="T9036" s="2032"/>
      <c r="U9036" s="2032"/>
    </row>
    <row r="9037" spans="1:21">
      <c r="A9037" s="1935" t="s">
        <v>19305</v>
      </c>
      <c r="B9037" s="1901" t="s">
        <v>18902</v>
      </c>
      <c r="C9037" s="1879" t="s">
        <v>922</v>
      </c>
      <c r="D9037" s="2284" t="s">
        <v>14606</v>
      </c>
      <c r="E9037" s="2498">
        <v>42182</v>
      </c>
      <c r="F9037" s="1936">
        <f>E9037+17</f>
        <v>42199</v>
      </c>
      <c r="G9037" s="1936">
        <f>E9037+21</f>
        <v>42203</v>
      </c>
      <c r="H9037" s="1906" t="s">
        <v>17750</v>
      </c>
      <c r="I9037" s="1910" t="s">
        <v>18270</v>
      </c>
      <c r="J9037" s="1784" t="s">
        <v>2132</v>
      </c>
      <c r="K9037" s="1901" t="s">
        <v>1198</v>
      </c>
      <c r="L9037" s="721" t="s">
        <v>943</v>
      </c>
      <c r="M9037" s="1901" t="s">
        <v>2170</v>
      </c>
      <c r="N9037" s="721" t="s">
        <v>943</v>
      </c>
      <c r="O9037" s="1898"/>
      <c r="P9037" s="2032"/>
      <c r="Q9037" s="2032"/>
      <c r="R9037" s="2032"/>
      <c r="S9037" s="2032"/>
      <c r="T9037" s="2032"/>
      <c r="U9037" s="2032"/>
    </row>
    <row r="9038" spans="1:21">
      <c r="A9038" s="2033" t="s">
        <v>19306</v>
      </c>
      <c r="B9038" s="1901" t="s">
        <v>18902</v>
      </c>
      <c r="C9038" s="1879" t="s">
        <v>922</v>
      </c>
      <c r="D9038" s="2284" t="s">
        <v>14606</v>
      </c>
      <c r="E9038" s="2498">
        <v>42182</v>
      </c>
      <c r="F9038" s="1936">
        <f t="shared" ref="F9038:F9044" si="1986">E9038+17</f>
        <v>42199</v>
      </c>
      <c r="G9038" s="1936">
        <f t="shared" ref="G9038:G9044" si="1987">E9038+21</f>
        <v>42203</v>
      </c>
      <c r="H9038" s="1906" t="s">
        <v>17750</v>
      </c>
      <c r="I9038" s="1910" t="s">
        <v>18270</v>
      </c>
      <c r="J9038" s="1784" t="s">
        <v>2132</v>
      </c>
      <c r="K9038" s="1901" t="s">
        <v>1198</v>
      </c>
      <c r="L9038" s="721" t="s">
        <v>943</v>
      </c>
      <c r="M9038" s="1901" t="s">
        <v>2170</v>
      </c>
      <c r="N9038" s="721" t="s">
        <v>943</v>
      </c>
      <c r="O9038" s="1898"/>
      <c r="P9038" s="2032"/>
      <c r="Q9038" s="2032"/>
      <c r="R9038" s="2032"/>
      <c r="S9038" s="2032"/>
      <c r="T9038" s="2032"/>
      <c r="U9038" s="2032"/>
    </row>
    <row r="9039" spans="1:21">
      <c r="A9039" s="2033" t="s">
        <v>19307</v>
      </c>
      <c r="B9039" s="1901" t="s">
        <v>18902</v>
      </c>
      <c r="C9039" s="1879" t="s">
        <v>922</v>
      </c>
      <c r="D9039" s="2284" t="s">
        <v>14606</v>
      </c>
      <c r="E9039" s="2498">
        <v>42182</v>
      </c>
      <c r="F9039" s="1936">
        <f t="shared" si="1986"/>
        <v>42199</v>
      </c>
      <c r="G9039" s="1936">
        <f t="shared" si="1987"/>
        <v>42203</v>
      </c>
      <c r="H9039" s="1906" t="s">
        <v>17750</v>
      </c>
      <c r="I9039" s="1910" t="s">
        <v>18270</v>
      </c>
      <c r="J9039" s="1784" t="s">
        <v>2132</v>
      </c>
      <c r="K9039" s="1901" t="s">
        <v>1198</v>
      </c>
      <c r="L9039" s="721" t="s">
        <v>943</v>
      </c>
      <c r="M9039" s="1901" t="s">
        <v>2170</v>
      </c>
      <c r="N9039" s="1901" t="s">
        <v>2132</v>
      </c>
      <c r="O9039" s="1898"/>
      <c r="P9039" s="2032"/>
      <c r="Q9039" s="2032"/>
      <c r="R9039" s="2032"/>
      <c r="S9039" s="2032"/>
      <c r="T9039" s="2032"/>
      <c r="U9039" s="2032"/>
    </row>
    <row r="9040" spans="1:21">
      <c r="A9040" s="2033" t="s">
        <v>19308</v>
      </c>
      <c r="B9040" s="1901" t="s">
        <v>19369</v>
      </c>
      <c r="C9040" s="1879" t="s">
        <v>923</v>
      </c>
      <c r="D9040" s="2284" t="s">
        <v>14606</v>
      </c>
      <c r="E9040" s="2498">
        <v>42182</v>
      </c>
      <c r="F9040" s="1936">
        <f t="shared" si="1986"/>
        <v>42199</v>
      </c>
      <c r="G9040" s="1936">
        <f t="shared" si="1987"/>
        <v>42203</v>
      </c>
      <c r="H9040" s="1906" t="s">
        <v>17750</v>
      </c>
      <c r="I9040" s="1910" t="s">
        <v>18270</v>
      </c>
      <c r="J9040" s="2530" t="s">
        <v>943</v>
      </c>
      <c r="K9040" s="1901" t="s">
        <v>1198</v>
      </c>
      <c r="L9040" s="721" t="s">
        <v>943</v>
      </c>
      <c r="M9040" s="1901" t="s">
        <v>2170</v>
      </c>
      <c r="N9040" s="1901" t="s">
        <v>2132</v>
      </c>
      <c r="O9040" s="1898"/>
      <c r="P9040" s="2032"/>
      <c r="Q9040" s="2032"/>
      <c r="R9040" s="2032"/>
      <c r="S9040" s="2032"/>
      <c r="T9040" s="2032"/>
      <c r="U9040" s="2032"/>
    </row>
    <row r="9041" spans="1:21">
      <c r="A9041" s="2033" t="s">
        <v>19309</v>
      </c>
      <c r="B9041" s="1901" t="s">
        <v>19369</v>
      </c>
      <c r="C9041" s="1879" t="s">
        <v>923</v>
      </c>
      <c r="D9041" s="2284" t="s">
        <v>14606</v>
      </c>
      <c r="E9041" s="2498">
        <v>42182</v>
      </c>
      <c r="F9041" s="1936">
        <f t="shared" si="1986"/>
        <v>42199</v>
      </c>
      <c r="G9041" s="1936">
        <f t="shared" si="1987"/>
        <v>42203</v>
      </c>
      <c r="H9041" s="1906" t="s">
        <v>17750</v>
      </c>
      <c r="I9041" s="1910" t="s">
        <v>18270</v>
      </c>
      <c r="J9041" s="1989" t="s">
        <v>2187</v>
      </c>
      <c r="K9041" s="1901" t="s">
        <v>1198</v>
      </c>
      <c r="L9041" s="721" t="s">
        <v>943</v>
      </c>
      <c r="M9041" s="1901" t="s">
        <v>2170</v>
      </c>
      <c r="N9041" s="1901" t="s">
        <v>2132</v>
      </c>
      <c r="O9041" s="1898"/>
      <c r="P9041" s="2032"/>
      <c r="Q9041" s="2032"/>
      <c r="R9041" s="2032"/>
      <c r="S9041" s="2032"/>
      <c r="T9041" s="2032"/>
      <c r="U9041" s="2032"/>
    </row>
    <row r="9042" spans="1:21">
      <c r="A9042" s="2033" t="s">
        <v>19310</v>
      </c>
      <c r="B9042" s="1901" t="s">
        <v>19369</v>
      </c>
      <c r="C9042" s="1879" t="s">
        <v>923</v>
      </c>
      <c r="D9042" s="2284" t="s">
        <v>14606</v>
      </c>
      <c r="E9042" s="2498">
        <v>42182</v>
      </c>
      <c r="F9042" s="1936">
        <f t="shared" si="1986"/>
        <v>42199</v>
      </c>
      <c r="G9042" s="1936">
        <f t="shared" si="1987"/>
        <v>42203</v>
      </c>
      <c r="H9042" s="1906" t="s">
        <v>17750</v>
      </c>
      <c r="I9042" s="1910" t="s">
        <v>18270</v>
      </c>
      <c r="J9042" s="1784" t="s">
        <v>2132</v>
      </c>
      <c r="K9042" s="1901" t="s">
        <v>1198</v>
      </c>
      <c r="L9042" s="721" t="s">
        <v>943</v>
      </c>
      <c r="M9042" s="1901" t="s">
        <v>2170</v>
      </c>
      <c r="N9042" s="721" t="s">
        <v>943</v>
      </c>
      <c r="O9042" s="1898"/>
      <c r="P9042" s="2032"/>
      <c r="Q9042" s="2032"/>
      <c r="R9042" s="2032"/>
      <c r="S9042" s="2032"/>
      <c r="T9042" s="2032"/>
      <c r="U9042" s="2032"/>
    </row>
    <row r="9043" spans="1:21">
      <c r="A9043" s="1917" t="s">
        <v>19311</v>
      </c>
      <c r="B9043" s="1901" t="s">
        <v>19369</v>
      </c>
      <c r="C9043" s="1932" t="s">
        <v>923</v>
      </c>
      <c r="D9043" s="2514" t="s">
        <v>14606</v>
      </c>
      <c r="E9043" s="2517">
        <v>42182</v>
      </c>
      <c r="F9043" s="2518">
        <f t="shared" si="1986"/>
        <v>42199</v>
      </c>
      <c r="G9043" s="2518">
        <f t="shared" si="1987"/>
        <v>42203</v>
      </c>
      <c r="H9043" s="822" t="s">
        <v>17750</v>
      </c>
      <c r="I9043" s="1926" t="s">
        <v>18270</v>
      </c>
      <c r="J9043" s="1989" t="s">
        <v>2187</v>
      </c>
      <c r="K9043" s="1472" t="s">
        <v>943</v>
      </c>
      <c r="L9043" s="1472" t="s">
        <v>943</v>
      </c>
      <c r="M9043" s="1985" t="s">
        <v>2170</v>
      </c>
      <c r="N9043" s="1985" t="s">
        <v>2132</v>
      </c>
      <c r="O9043" s="1984"/>
      <c r="P9043" s="1917"/>
      <c r="Q9043" s="2032"/>
      <c r="R9043" s="2032"/>
      <c r="S9043" s="2032"/>
      <c r="T9043" s="2032"/>
      <c r="U9043" s="2032"/>
    </row>
    <row r="9044" spans="1:21">
      <c r="A9044" s="1917" t="s">
        <v>19312</v>
      </c>
      <c r="B9044" s="1901" t="s">
        <v>19369</v>
      </c>
      <c r="C9044" s="1932" t="s">
        <v>923</v>
      </c>
      <c r="D9044" s="2514" t="s">
        <v>14606</v>
      </c>
      <c r="E9044" s="2517">
        <v>42182</v>
      </c>
      <c r="F9044" s="2518">
        <f t="shared" si="1986"/>
        <v>42199</v>
      </c>
      <c r="G9044" s="2518">
        <f t="shared" si="1987"/>
        <v>42203</v>
      </c>
      <c r="H9044" s="822" t="s">
        <v>17750</v>
      </c>
      <c r="I9044" s="1926" t="s">
        <v>18270</v>
      </c>
      <c r="J9044" s="1783" t="s">
        <v>2132</v>
      </c>
      <c r="K9044" s="1472" t="s">
        <v>943</v>
      </c>
      <c r="L9044" s="1472" t="s">
        <v>943</v>
      </c>
      <c r="M9044" s="1985" t="s">
        <v>2170</v>
      </c>
      <c r="N9044" s="1985" t="s">
        <v>2132</v>
      </c>
      <c r="O9044" s="1984"/>
      <c r="P9044" s="1917"/>
      <c r="Q9044" s="2032"/>
      <c r="R9044" s="2032"/>
      <c r="S9044" s="2032"/>
      <c r="T9044" s="2032"/>
      <c r="U9044" s="2032"/>
    </row>
    <row r="9045" spans="1:21">
      <c r="A9045" s="1940" t="s">
        <v>5157</v>
      </c>
      <c r="B9045" s="1881" t="s">
        <v>18944</v>
      </c>
      <c r="C9045" s="1912"/>
      <c r="D9045" s="1881"/>
      <c r="E9045" s="1903"/>
      <c r="F9045" s="1903"/>
      <c r="G9045" s="1903"/>
      <c r="H9045" s="1923"/>
      <c r="I9045" s="1923"/>
      <c r="J9045" s="1876" t="s">
        <v>4331</v>
      </c>
      <c r="K9045" s="1877" t="s">
        <v>1196</v>
      </c>
      <c r="L9045" s="1877" t="s">
        <v>2165</v>
      </c>
      <c r="M9045" s="1877" t="s">
        <v>1953</v>
      </c>
      <c r="N9045" s="1877" t="s">
        <v>2166</v>
      </c>
      <c r="O9045" s="1898"/>
      <c r="P9045" s="2032"/>
      <c r="Q9045" s="2032"/>
      <c r="R9045" s="2032"/>
      <c r="S9045" s="2032"/>
      <c r="T9045" s="2032"/>
      <c r="U9045" s="2032"/>
    </row>
    <row r="9046" spans="1:21">
      <c r="A9046" s="1905" t="s">
        <v>19373</v>
      </c>
      <c r="B9046" s="1932" t="s">
        <v>18945</v>
      </c>
      <c r="C9046" s="1932" t="s">
        <v>922</v>
      </c>
      <c r="D9046" s="1982" t="s">
        <v>6389</v>
      </c>
      <c r="E9046" s="1298">
        <v>42184</v>
      </c>
      <c r="F9046" s="1983">
        <f>E9046+17</f>
        <v>42201</v>
      </c>
      <c r="G9046" s="1983">
        <f>E9046+21</f>
        <v>42205</v>
      </c>
      <c r="H9046" s="1984" t="s">
        <v>17874</v>
      </c>
      <c r="I9046" s="1984" t="s">
        <v>17877</v>
      </c>
      <c r="J9046" s="1472" t="s">
        <v>943</v>
      </c>
      <c r="K9046" s="1472" t="s">
        <v>943</v>
      </c>
      <c r="L9046" s="1472" t="s">
        <v>943</v>
      </c>
      <c r="M9046" s="1985" t="s">
        <v>2170</v>
      </c>
      <c r="N9046" s="1930" t="s">
        <v>2187</v>
      </c>
      <c r="O9046" s="1366">
        <v>42215</v>
      </c>
      <c r="P9046" s="1917" t="s">
        <v>4959</v>
      </c>
      <c r="Q9046" s="2032"/>
      <c r="R9046" s="2032"/>
      <c r="S9046" s="2032"/>
      <c r="T9046" s="2032"/>
      <c r="U9046" s="2032"/>
    </row>
    <row r="9047" spans="1:21">
      <c r="A9047" s="1917" t="s">
        <v>19374</v>
      </c>
      <c r="B9047" s="1932" t="s">
        <v>18945</v>
      </c>
      <c r="C9047" s="1932" t="s">
        <v>922</v>
      </c>
      <c r="D9047" s="1982" t="s">
        <v>6389</v>
      </c>
      <c r="E9047" s="1298">
        <v>42184</v>
      </c>
      <c r="F9047" s="1983">
        <f t="shared" ref="F9047:F9053" si="1988">E9047+17</f>
        <v>42201</v>
      </c>
      <c r="G9047" s="1983">
        <f t="shared" ref="G9047:G9053" si="1989">E9047+21</f>
        <v>42205</v>
      </c>
      <c r="H9047" s="1984" t="s">
        <v>17874</v>
      </c>
      <c r="I9047" s="1984" t="s">
        <v>17877</v>
      </c>
      <c r="J9047" s="1472" t="s">
        <v>943</v>
      </c>
      <c r="K9047" s="1472" t="s">
        <v>943</v>
      </c>
      <c r="L9047" s="1472" t="s">
        <v>943</v>
      </c>
      <c r="M9047" s="1985" t="s">
        <v>2170</v>
      </c>
      <c r="N9047" s="1930" t="s">
        <v>2187</v>
      </c>
      <c r="O9047" s="1366">
        <v>42215</v>
      </c>
      <c r="P9047" s="1917" t="s">
        <v>4959</v>
      </c>
      <c r="Q9047" s="2032"/>
      <c r="R9047" s="2032"/>
      <c r="S9047" s="2032"/>
      <c r="T9047" s="2032"/>
      <c r="U9047" s="2032"/>
    </row>
    <row r="9048" spans="1:21">
      <c r="A9048" s="2033" t="s">
        <v>19375</v>
      </c>
      <c r="B9048" s="1909" t="s">
        <v>18877</v>
      </c>
      <c r="C9048" s="1879" t="s">
        <v>922</v>
      </c>
      <c r="D9048" s="1870" t="s">
        <v>6389</v>
      </c>
      <c r="E9048" s="1873">
        <v>42184</v>
      </c>
      <c r="F9048" s="1874">
        <f t="shared" si="1988"/>
        <v>42201</v>
      </c>
      <c r="G9048" s="1874">
        <f t="shared" si="1989"/>
        <v>42205</v>
      </c>
      <c r="H9048" s="1884" t="s">
        <v>17874</v>
      </c>
      <c r="I9048" s="1884" t="s">
        <v>17877</v>
      </c>
      <c r="J9048" s="721" t="s">
        <v>943</v>
      </c>
      <c r="K9048" s="1901" t="s">
        <v>1198</v>
      </c>
      <c r="L9048" s="721" t="s">
        <v>943</v>
      </c>
      <c r="M9048" s="1901" t="s">
        <v>2170</v>
      </c>
      <c r="N9048" s="1875" t="s">
        <v>2187</v>
      </c>
      <c r="O9048" s="1898"/>
      <c r="P9048" s="2032"/>
      <c r="Q9048" s="2032"/>
      <c r="R9048" s="2032"/>
      <c r="S9048" s="2032"/>
      <c r="T9048" s="2032"/>
      <c r="U9048" s="2032"/>
    </row>
    <row r="9049" spans="1:21">
      <c r="A9049" s="1917" t="s">
        <v>19376</v>
      </c>
      <c r="B9049" s="1932" t="s">
        <v>18945</v>
      </c>
      <c r="C9049" s="1932" t="s">
        <v>922</v>
      </c>
      <c r="D9049" s="1982" t="s">
        <v>6389</v>
      </c>
      <c r="E9049" s="1298">
        <v>42184</v>
      </c>
      <c r="F9049" s="1983">
        <f t="shared" si="1988"/>
        <v>42201</v>
      </c>
      <c r="G9049" s="1983">
        <f t="shared" si="1989"/>
        <v>42205</v>
      </c>
      <c r="H9049" s="1984" t="s">
        <v>17874</v>
      </c>
      <c r="I9049" s="1984" t="s">
        <v>17877</v>
      </c>
      <c r="J9049" s="1472" t="s">
        <v>943</v>
      </c>
      <c r="K9049" s="1472" t="s">
        <v>943</v>
      </c>
      <c r="L9049" s="1472" t="s">
        <v>943</v>
      </c>
      <c r="M9049" s="1985" t="s">
        <v>2170</v>
      </c>
      <c r="N9049" s="1930" t="s">
        <v>2187</v>
      </c>
      <c r="O9049" s="1366">
        <v>42215</v>
      </c>
      <c r="P9049" s="1917" t="s">
        <v>4959</v>
      </c>
      <c r="Q9049" s="2032"/>
      <c r="R9049" s="2032"/>
      <c r="S9049" s="2032"/>
      <c r="T9049" s="2032"/>
      <c r="U9049" s="2032"/>
    </row>
    <row r="9050" spans="1:21">
      <c r="A9050" s="2033" t="s">
        <v>19396</v>
      </c>
      <c r="B9050" s="1909" t="s">
        <v>18877</v>
      </c>
      <c r="C9050" s="1879" t="s">
        <v>922</v>
      </c>
      <c r="D9050" s="1870" t="s">
        <v>6389</v>
      </c>
      <c r="E9050" s="1873">
        <v>42184</v>
      </c>
      <c r="F9050" s="1874">
        <f t="shared" si="1988"/>
        <v>42201</v>
      </c>
      <c r="G9050" s="1874">
        <f t="shared" si="1989"/>
        <v>42205</v>
      </c>
      <c r="H9050" s="1884" t="s">
        <v>17874</v>
      </c>
      <c r="I9050" s="1884" t="s">
        <v>17877</v>
      </c>
      <c r="J9050" s="721" t="s">
        <v>943</v>
      </c>
      <c r="K9050" s="1901" t="s">
        <v>1198</v>
      </c>
      <c r="L9050" s="721" t="s">
        <v>943</v>
      </c>
      <c r="M9050" s="1901" t="s">
        <v>2170</v>
      </c>
      <c r="N9050" s="1875" t="s">
        <v>2187</v>
      </c>
      <c r="O9050" s="1898"/>
      <c r="P9050" s="2032"/>
      <c r="Q9050" s="2032"/>
      <c r="R9050" s="2032"/>
      <c r="S9050" s="2032"/>
      <c r="T9050" s="2032"/>
      <c r="U9050" s="2032"/>
    </row>
    <row r="9051" spans="1:21">
      <c r="A9051" s="2033" t="s">
        <v>19377</v>
      </c>
      <c r="B9051" s="1879" t="s">
        <v>18877</v>
      </c>
      <c r="C9051" s="1879" t="s">
        <v>922</v>
      </c>
      <c r="D9051" s="1870" t="s">
        <v>6389</v>
      </c>
      <c r="E9051" s="1873">
        <v>42184</v>
      </c>
      <c r="F9051" s="1874">
        <f t="shared" si="1988"/>
        <v>42201</v>
      </c>
      <c r="G9051" s="1874">
        <f t="shared" si="1989"/>
        <v>42205</v>
      </c>
      <c r="H9051" s="1884" t="s">
        <v>17874</v>
      </c>
      <c r="I9051" s="1884" t="s">
        <v>17877</v>
      </c>
      <c r="J9051" s="721" t="s">
        <v>943</v>
      </c>
      <c r="K9051" s="1901" t="s">
        <v>1198</v>
      </c>
      <c r="L9051" s="721" t="s">
        <v>943</v>
      </c>
      <c r="M9051" s="1901" t="s">
        <v>2170</v>
      </c>
      <c r="N9051" s="1875" t="s">
        <v>2187</v>
      </c>
      <c r="O9051" s="1898"/>
      <c r="P9051" s="2032"/>
      <c r="Q9051" s="2032"/>
      <c r="R9051" s="2032"/>
      <c r="S9051" s="2032"/>
      <c r="T9051" s="2032"/>
      <c r="U9051" s="2032"/>
    </row>
    <row r="9052" spans="1:21">
      <c r="A9052" s="1917" t="s">
        <v>19379</v>
      </c>
      <c r="B9052" s="1932" t="s">
        <v>18877</v>
      </c>
      <c r="C9052" s="1932" t="s">
        <v>923</v>
      </c>
      <c r="D9052" s="1982" t="s">
        <v>6389</v>
      </c>
      <c r="E9052" s="1298">
        <v>42184</v>
      </c>
      <c r="F9052" s="1983">
        <f t="shared" si="1988"/>
        <v>42201</v>
      </c>
      <c r="G9052" s="1983">
        <f t="shared" si="1989"/>
        <v>42205</v>
      </c>
      <c r="H9052" s="1984" t="s">
        <v>17874</v>
      </c>
      <c r="I9052" s="1984" t="s">
        <v>17877</v>
      </c>
      <c r="J9052" s="1472" t="s">
        <v>943</v>
      </c>
      <c r="K9052" s="1472" t="s">
        <v>943</v>
      </c>
      <c r="L9052" s="1472" t="s">
        <v>943</v>
      </c>
      <c r="M9052" s="1985" t="s">
        <v>2170</v>
      </c>
      <c r="N9052" s="1930" t="s">
        <v>2187</v>
      </c>
      <c r="O9052" s="1984"/>
      <c r="P9052" s="1917"/>
      <c r="Q9052" s="2032"/>
      <c r="R9052" s="2032"/>
      <c r="S9052" s="2032"/>
      <c r="T9052" s="2032"/>
      <c r="U9052" s="2032"/>
    </row>
    <row r="9053" spans="1:21">
      <c r="A9053" s="2033" t="s">
        <v>19378</v>
      </c>
      <c r="B9053" s="1879" t="s">
        <v>19439</v>
      </c>
      <c r="C9053" s="1879" t="s">
        <v>923</v>
      </c>
      <c r="D9053" s="1870" t="s">
        <v>6389</v>
      </c>
      <c r="E9053" s="1873">
        <v>42184</v>
      </c>
      <c r="F9053" s="1874">
        <f t="shared" si="1988"/>
        <v>42201</v>
      </c>
      <c r="G9053" s="1874">
        <f t="shared" si="1989"/>
        <v>42205</v>
      </c>
      <c r="H9053" s="1884" t="s">
        <v>17874</v>
      </c>
      <c r="I9053" s="1884" t="s">
        <v>17877</v>
      </c>
      <c r="J9053" s="721" t="s">
        <v>943</v>
      </c>
      <c r="K9053" s="1901" t="s">
        <v>1198</v>
      </c>
      <c r="L9053" s="721" t="s">
        <v>943</v>
      </c>
      <c r="M9053" s="1901" t="s">
        <v>2170</v>
      </c>
      <c r="N9053" s="1875" t="s">
        <v>2187</v>
      </c>
      <c r="O9053" s="1898"/>
      <c r="P9053" s="2032"/>
      <c r="Q9053" s="2032"/>
      <c r="R9053" s="2032"/>
      <c r="S9053" s="2032"/>
      <c r="T9053" s="2032"/>
      <c r="U9053" s="2032"/>
    </row>
    <row r="9054" spans="1:21">
      <c r="A9054" s="1723" t="s">
        <v>5441</v>
      </c>
      <c r="B9054" s="1881" t="s">
        <v>18947</v>
      </c>
      <c r="C9054" s="1912"/>
      <c r="D9054" s="1903"/>
      <c r="E9054" s="1903"/>
      <c r="F9054" s="1903"/>
      <c r="G9054" s="1903"/>
      <c r="H9054" s="1923"/>
      <c r="I9054" s="1923"/>
      <c r="J9054" s="1876" t="s">
        <v>4331</v>
      </c>
      <c r="K9054" s="1877" t="s">
        <v>1196</v>
      </c>
      <c r="L9054" s="1877" t="s">
        <v>2165</v>
      </c>
      <c r="M9054" s="1877" t="s">
        <v>1953</v>
      </c>
      <c r="N9054" s="1877" t="s">
        <v>2166</v>
      </c>
      <c r="O9054" s="1877" t="s">
        <v>5206</v>
      </c>
      <c r="P9054" s="2032"/>
      <c r="Q9054" s="2032"/>
      <c r="R9054" s="2032"/>
      <c r="S9054" s="2032"/>
      <c r="T9054" s="2032"/>
      <c r="U9054" s="2032"/>
    </row>
    <row r="9055" spans="1:21">
      <c r="A9055" s="1868" t="s">
        <v>19380</v>
      </c>
      <c r="B9055" s="1901" t="s">
        <v>18948</v>
      </c>
      <c r="C9055" s="1879" t="s">
        <v>922</v>
      </c>
      <c r="D9055" s="1868" t="s">
        <v>5441</v>
      </c>
      <c r="E9055" s="1874">
        <v>42184</v>
      </c>
      <c r="F9055" s="1874">
        <f>E9055+17</f>
        <v>42201</v>
      </c>
      <c r="G9055" s="1874">
        <f>E9055+21</f>
        <v>42205</v>
      </c>
      <c r="H9055" s="1906" t="s">
        <v>17649</v>
      </c>
      <c r="I9055" s="1906" t="s">
        <v>17653</v>
      </c>
      <c r="J9055" s="1875" t="s">
        <v>2187</v>
      </c>
      <c r="K9055" s="1901" t="s">
        <v>1198</v>
      </c>
      <c r="L9055" s="721" t="s">
        <v>943</v>
      </c>
      <c r="M9055" s="1901" t="s">
        <v>2170</v>
      </c>
      <c r="N9055" s="1875" t="s">
        <v>2187</v>
      </c>
      <c r="O9055" s="1875" t="s">
        <v>2187</v>
      </c>
      <c r="P9055" s="2032"/>
      <c r="Q9055" s="2032"/>
      <c r="R9055" s="2032"/>
      <c r="S9055" s="2032"/>
      <c r="T9055" s="2032"/>
      <c r="U9055" s="2032"/>
    </row>
    <row r="9056" spans="1:21">
      <c r="A9056" s="2033" t="s">
        <v>19381</v>
      </c>
      <c r="B9056" s="1901" t="s">
        <v>18948</v>
      </c>
      <c r="C9056" s="1879" t="s">
        <v>922</v>
      </c>
      <c r="D9056" s="1868" t="s">
        <v>5441</v>
      </c>
      <c r="E9056" s="1874">
        <v>42184</v>
      </c>
      <c r="F9056" s="1874">
        <f>E9056+17</f>
        <v>42201</v>
      </c>
      <c r="G9056" s="1874">
        <f>E9056+21</f>
        <v>42205</v>
      </c>
      <c r="H9056" s="1906" t="s">
        <v>17649</v>
      </c>
      <c r="I9056" s="1906" t="s">
        <v>17653</v>
      </c>
      <c r="J9056" s="1875" t="s">
        <v>2187</v>
      </c>
      <c r="K9056" s="1901" t="s">
        <v>1198</v>
      </c>
      <c r="L9056" s="721" t="s">
        <v>943</v>
      </c>
      <c r="M9056" s="1901" t="s">
        <v>2170</v>
      </c>
      <c r="N9056" s="1875" t="s">
        <v>2187</v>
      </c>
      <c r="O9056" s="1875" t="s">
        <v>2187</v>
      </c>
      <c r="P9056" s="2032"/>
      <c r="Q9056" s="2032"/>
      <c r="R9056" s="2032"/>
      <c r="S9056" s="2032"/>
      <c r="T9056" s="2032"/>
      <c r="U9056" s="2032"/>
    </row>
    <row r="9057" spans="1:21">
      <c r="A9057" s="1917" t="s">
        <v>19382</v>
      </c>
      <c r="B9057" s="1901" t="s">
        <v>18948</v>
      </c>
      <c r="C9057" s="1932" t="s">
        <v>922</v>
      </c>
      <c r="D9057" s="1905" t="s">
        <v>5441</v>
      </c>
      <c r="E9057" s="1983">
        <v>42184</v>
      </c>
      <c r="F9057" s="1983">
        <f>E9057+17</f>
        <v>42201</v>
      </c>
      <c r="G9057" s="1983">
        <f>E9057+21</f>
        <v>42205</v>
      </c>
      <c r="H9057" s="822" t="s">
        <v>17649</v>
      </c>
      <c r="I9057" s="822" t="s">
        <v>17653</v>
      </c>
      <c r="J9057" s="1930" t="s">
        <v>2187</v>
      </c>
      <c r="K9057" s="1472" t="s">
        <v>943</v>
      </c>
      <c r="L9057" s="1472" t="s">
        <v>943</v>
      </c>
      <c r="M9057" s="1985" t="s">
        <v>2170</v>
      </c>
      <c r="N9057" s="1930" t="s">
        <v>2187</v>
      </c>
      <c r="O9057" s="1930" t="s">
        <v>2187</v>
      </c>
      <c r="P9057" s="1917"/>
      <c r="Q9057" s="2032"/>
      <c r="R9057" s="2032"/>
      <c r="S9057" s="2032"/>
      <c r="T9057" s="2032"/>
      <c r="U9057" s="2032"/>
    </row>
    <row r="9058" spans="1:21">
      <c r="A9058" s="2033" t="s">
        <v>19383</v>
      </c>
      <c r="B9058" s="1901" t="s">
        <v>18948</v>
      </c>
      <c r="C9058" s="1879" t="s">
        <v>922</v>
      </c>
      <c r="D9058" s="1868" t="s">
        <v>5441</v>
      </c>
      <c r="E9058" s="1874">
        <v>42184</v>
      </c>
      <c r="F9058" s="1874">
        <f>E9058+17</f>
        <v>42201</v>
      </c>
      <c r="G9058" s="1874">
        <f>E9058+21</f>
        <v>42205</v>
      </c>
      <c r="H9058" s="1906" t="s">
        <v>17649</v>
      </c>
      <c r="I9058" s="1906" t="s">
        <v>17653</v>
      </c>
      <c r="J9058" s="1875" t="s">
        <v>2187</v>
      </c>
      <c r="K9058" s="1901" t="s">
        <v>1198</v>
      </c>
      <c r="L9058" s="721" t="s">
        <v>943</v>
      </c>
      <c r="M9058" s="1901" t="s">
        <v>2170</v>
      </c>
      <c r="N9058" s="1875" t="s">
        <v>2187</v>
      </c>
      <c r="O9058" s="1875" t="s">
        <v>2187</v>
      </c>
      <c r="P9058" s="2032"/>
      <c r="Q9058" s="2032"/>
      <c r="R9058" s="2032"/>
      <c r="S9058" s="2032"/>
      <c r="T9058" s="2032"/>
      <c r="U9058" s="2032"/>
    </row>
    <row r="9059" spans="1:21">
      <c r="A9059" s="2033" t="s">
        <v>19384</v>
      </c>
      <c r="B9059" s="1879" t="s">
        <v>19800</v>
      </c>
      <c r="C9059" s="1879" t="s">
        <v>923</v>
      </c>
      <c r="D9059" s="1868" t="s">
        <v>5441</v>
      </c>
      <c r="E9059" s="1874">
        <v>42184</v>
      </c>
      <c r="F9059" s="1874">
        <f>E9059+17</f>
        <v>42201</v>
      </c>
      <c r="G9059" s="1874">
        <f>E9059+21</f>
        <v>42205</v>
      </c>
      <c r="H9059" s="1906" t="s">
        <v>17649</v>
      </c>
      <c r="I9059" s="1906" t="s">
        <v>17653</v>
      </c>
      <c r="J9059" s="1875" t="s">
        <v>2187</v>
      </c>
      <c r="K9059" s="1901" t="s">
        <v>1198</v>
      </c>
      <c r="L9059" s="721" t="s">
        <v>943</v>
      </c>
      <c r="M9059" s="1901" t="s">
        <v>2170</v>
      </c>
      <c r="N9059" s="1875" t="s">
        <v>2187</v>
      </c>
      <c r="O9059" s="1875" t="s">
        <v>2187</v>
      </c>
      <c r="P9059" s="2032"/>
      <c r="Q9059" s="2032"/>
      <c r="R9059" s="2032"/>
      <c r="S9059" s="2032"/>
      <c r="T9059" s="2032"/>
      <c r="U9059" s="2032"/>
    </row>
    <row r="9060" spans="1:21">
      <c r="A9060" s="1940" t="s">
        <v>5157</v>
      </c>
      <c r="B9060" s="1881" t="s">
        <v>19372</v>
      </c>
      <c r="C9060" s="1912"/>
      <c r="D9060" s="1881"/>
      <c r="E9060" s="1903"/>
      <c r="F9060" s="1903"/>
      <c r="G9060" s="1903"/>
      <c r="H9060" s="1923"/>
      <c r="I9060" s="1923"/>
      <c r="J9060" s="1876" t="s">
        <v>4331</v>
      </c>
      <c r="K9060" s="1877" t="s">
        <v>1196</v>
      </c>
      <c r="L9060" s="1877" t="s">
        <v>2165</v>
      </c>
      <c r="M9060" s="1877" t="s">
        <v>1953</v>
      </c>
      <c r="N9060" s="1877" t="s">
        <v>2166</v>
      </c>
      <c r="O9060" s="1898"/>
      <c r="P9060" s="2032"/>
      <c r="Q9060" s="2032"/>
      <c r="R9060" s="2032"/>
      <c r="S9060" s="2032"/>
      <c r="T9060" s="2032"/>
      <c r="U9060" s="2032"/>
    </row>
    <row r="9061" spans="1:21">
      <c r="A9061" s="1868" t="s">
        <v>19385</v>
      </c>
      <c r="B9061" s="1909" t="s">
        <v>19052</v>
      </c>
      <c r="C9061" s="1879" t="s">
        <v>922</v>
      </c>
      <c r="D9061" s="1870" t="s">
        <v>6389</v>
      </c>
      <c r="E9061" s="1873">
        <v>42187</v>
      </c>
      <c r="F9061" s="1874">
        <f>E9061+17</f>
        <v>42204</v>
      </c>
      <c r="G9061" s="1874">
        <f>E9061+21</f>
        <v>42208</v>
      </c>
      <c r="H9061" s="1884" t="s">
        <v>17872</v>
      </c>
      <c r="I9061" s="1884" t="s">
        <v>17875</v>
      </c>
      <c r="J9061" s="721" t="s">
        <v>943</v>
      </c>
      <c r="K9061" s="1901" t="s">
        <v>1198</v>
      </c>
      <c r="L9061" s="721" t="s">
        <v>943</v>
      </c>
      <c r="M9061" s="1901" t="s">
        <v>2170</v>
      </c>
      <c r="N9061" s="1875" t="s">
        <v>2187</v>
      </c>
      <c r="O9061" s="1898"/>
      <c r="P9061" s="2032"/>
      <c r="Q9061" s="2032"/>
      <c r="R9061" s="2032"/>
      <c r="S9061" s="2032"/>
      <c r="T9061" s="2032"/>
      <c r="U9061" s="2032"/>
    </row>
    <row r="9062" spans="1:21">
      <c r="A9062" s="2033" t="s">
        <v>19386</v>
      </c>
      <c r="B9062" s="1909" t="s">
        <v>19052</v>
      </c>
      <c r="C9062" s="1879" t="s">
        <v>922</v>
      </c>
      <c r="D9062" s="1870" t="s">
        <v>6389</v>
      </c>
      <c r="E9062" s="1873">
        <v>42187</v>
      </c>
      <c r="F9062" s="1874">
        <f t="shared" ref="F9062:F9068" si="1990">E9062+17</f>
        <v>42204</v>
      </c>
      <c r="G9062" s="1874">
        <f t="shared" ref="G9062:G9068" si="1991">E9062+21</f>
        <v>42208</v>
      </c>
      <c r="H9062" s="1884" t="s">
        <v>17872</v>
      </c>
      <c r="I9062" s="1884" t="s">
        <v>17875</v>
      </c>
      <c r="J9062" s="721" t="s">
        <v>943</v>
      </c>
      <c r="K9062" s="1901" t="s">
        <v>1198</v>
      </c>
      <c r="L9062" s="721" t="s">
        <v>943</v>
      </c>
      <c r="M9062" s="1901" t="s">
        <v>2170</v>
      </c>
      <c r="N9062" s="1875" t="s">
        <v>2187</v>
      </c>
      <c r="O9062" s="1898"/>
      <c r="P9062" s="2032"/>
      <c r="Q9062" s="2032"/>
      <c r="R9062" s="2032"/>
      <c r="S9062" s="2032"/>
      <c r="T9062" s="2032"/>
      <c r="U9062" s="2032"/>
    </row>
    <row r="9063" spans="1:21">
      <c r="A9063" s="2033" t="s">
        <v>19387</v>
      </c>
      <c r="B9063" s="1909" t="s">
        <v>19052</v>
      </c>
      <c r="C9063" s="1879" t="s">
        <v>922</v>
      </c>
      <c r="D9063" s="1870" t="s">
        <v>6389</v>
      </c>
      <c r="E9063" s="1873">
        <v>42187</v>
      </c>
      <c r="F9063" s="1874">
        <f t="shared" si="1990"/>
        <v>42204</v>
      </c>
      <c r="G9063" s="1874">
        <f t="shared" si="1991"/>
        <v>42208</v>
      </c>
      <c r="H9063" s="1884" t="s">
        <v>17872</v>
      </c>
      <c r="I9063" s="1884" t="s">
        <v>17875</v>
      </c>
      <c r="J9063" s="721" t="s">
        <v>943</v>
      </c>
      <c r="K9063" s="1901" t="s">
        <v>1198</v>
      </c>
      <c r="L9063" s="721" t="s">
        <v>943</v>
      </c>
      <c r="M9063" s="1901" t="s">
        <v>2170</v>
      </c>
      <c r="N9063" s="1875" t="s">
        <v>2187</v>
      </c>
      <c r="O9063" s="1898"/>
      <c r="P9063" s="2032"/>
      <c r="Q9063" s="2032"/>
      <c r="R9063" s="2032"/>
      <c r="S9063" s="2032"/>
      <c r="T9063" s="2032"/>
      <c r="U9063" s="2032"/>
    </row>
    <row r="9064" spans="1:21">
      <c r="A9064" s="1917" t="s">
        <v>19388</v>
      </c>
      <c r="B9064" s="1932" t="s">
        <v>19052</v>
      </c>
      <c r="C9064" s="1932" t="s">
        <v>922</v>
      </c>
      <c r="D9064" s="1982" t="s">
        <v>6389</v>
      </c>
      <c r="E9064" s="1298">
        <v>42187</v>
      </c>
      <c r="F9064" s="1983">
        <f t="shared" si="1990"/>
        <v>42204</v>
      </c>
      <c r="G9064" s="1983">
        <f t="shared" si="1991"/>
        <v>42208</v>
      </c>
      <c r="H9064" s="1984" t="s">
        <v>17872</v>
      </c>
      <c r="I9064" s="1984" t="s">
        <v>17875</v>
      </c>
      <c r="J9064" s="721" t="s">
        <v>943</v>
      </c>
      <c r="K9064" s="1472" t="s">
        <v>943</v>
      </c>
      <c r="L9064" s="721" t="s">
        <v>943</v>
      </c>
      <c r="M9064" s="1901" t="s">
        <v>2170</v>
      </c>
      <c r="N9064" s="1875" t="s">
        <v>2187</v>
      </c>
      <c r="O9064" s="1984"/>
      <c r="P9064" s="1917"/>
      <c r="Q9064" s="1917"/>
      <c r="R9064" s="1917"/>
      <c r="S9064" s="2032"/>
      <c r="T9064" s="2032"/>
      <c r="U9064" s="2032"/>
    </row>
    <row r="9065" spans="1:21" s="2032" customFormat="1">
      <c r="A9065" s="1917" t="s">
        <v>19389</v>
      </c>
      <c r="B9065" s="1932" t="s">
        <v>19465</v>
      </c>
      <c r="C9065" s="1932" t="s">
        <v>923</v>
      </c>
      <c r="D9065" s="1982" t="s">
        <v>6389</v>
      </c>
      <c r="E9065" s="1298">
        <v>42187</v>
      </c>
      <c r="F9065" s="1983">
        <f>E9065+17</f>
        <v>42204</v>
      </c>
      <c r="G9065" s="1983">
        <f>E9065+21</f>
        <v>42208</v>
      </c>
      <c r="H9065" s="1984" t="s">
        <v>17872</v>
      </c>
      <c r="I9065" s="1984" t="s">
        <v>17875</v>
      </c>
      <c r="J9065" s="721" t="s">
        <v>943</v>
      </c>
      <c r="K9065" s="1472" t="s">
        <v>943</v>
      </c>
      <c r="L9065" s="721" t="s">
        <v>943</v>
      </c>
      <c r="M9065" s="1901" t="s">
        <v>2170</v>
      </c>
      <c r="N9065" s="1875" t="s">
        <v>2187</v>
      </c>
      <c r="O9065" s="1984"/>
      <c r="P9065" s="1917"/>
      <c r="Q9065" s="1917"/>
      <c r="R9065" s="1917"/>
    </row>
    <row r="9066" spans="1:21" s="2032" customFormat="1">
      <c r="A9066" s="2033" t="s">
        <v>19390</v>
      </c>
      <c r="B9066" s="1879" t="s">
        <v>19465</v>
      </c>
      <c r="C9066" s="1879" t="s">
        <v>923</v>
      </c>
      <c r="D9066" s="1870" t="s">
        <v>6389</v>
      </c>
      <c r="E9066" s="1873">
        <v>42187</v>
      </c>
      <c r="F9066" s="1874">
        <f>E9066+17</f>
        <v>42204</v>
      </c>
      <c r="G9066" s="1874">
        <f>E9066+21</f>
        <v>42208</v>
      </c>
      <c r="H9066" s="1884" t="s">
        <v>17872</v>
      </c>
      <c r="I9066" s="1884" t="s">
        <v>17875</v>
      </c>
      <c r="J9066" s="721" t="s">
        <v>943</v>
      </c>
      <c r="K9066" s="1901" t="s">
        <v>1198</v>
      </c>
      <c r="L9066" s="721" t="s">
        <v>943</v>
      </c>
      <c r="M9066" s="1901" t="s">
        <v>2170</v>
      </c>
      <c r="N9066" s="1875" t="s">
        <v>2187</v>
      </c>
      <c r="O9066" s="1898"/>
    </row>
    <row r="9067" spans="1:21">
      <c r="A9067" s="1917" t="s">
        <v>19392</v>
      </c>
      <c r="B9067" s="1932" t="s">
        <v>19465</v>
      </c>
      <c r="C9067" s="1932" t="s">
        <v>923</v>
      </c>
      <c r="D9067" s="1982" t="s">
        <v>6389</v>
      </c>
      <c r="E9067" s="1298">
        <v>42187</v>
      </c>
      <c r="F9067" s="1983">
        <f t="shared" si="1990"/>
        <v>42204</v>
      </c>
      <c r="G9067" s="1983">
        <f t="shared" si="1991"/>
        <v>42208</v>
      </c>
      <c r="H9067" s="1984" t="s">
        <v>17872</v>
      </c>
      <c r="I9067" s="1984" t="s">
        <v>17875</v>
      </c>
      <c r="J9067" s="721" t="s">
        <v>943</v>
      </c>
      <c r="K9067" s="1472" t="s">
        <v>943</v>
      </c>
      <c r="L9067" s="721" t="s">
        <v>943</v>
      </c>
      <c r="M9067" s="1901" t="s">
        <v>2170</v>
      </c>
      <c r="N9067" s="1875" t="s">
        <v>2187</v>
      </c>
      <c r="O9067" s="1984"/>
      <c r="P9067" s="1917"/>
      <c r="Q9067" s="2032"/>
      <c r="R9067" s="2032"/>
      <c r="S9067" s="2032"/>
      <c r="T9067" s="2032"/>
      <c r="U9067" s="2032"/>
    </row>
    <row r="9068" spans="1:21">
      <c r="A9068" s="1917" t="s">
        <v>19391</v>
      </c>
      <c r="B9068" s="1932" t="s">
        <v>19465</v>
      </c>
      <c r="C9068" s="1932" t="s">
        <v>923</v>
      </c>
      <c r="D9068" s="1982" t="s">
        <v>6389</v>
      </c>
      <c r="E9068" s="1298">
        <v>42187</v>
      </c>
      <c r="F9068" s="1983">
        <f t="shared" si="1990"/>
        <v>42204</v>
      </c>
      <c r="G9068" s="1983">
        <f t="shared" si="1991"/>
        <v>42208</v>
      </c>
      <c r="H9068" s="1984" t="s">
        <v>17872</v>
      </c>
      <c r="I9068" s="1984" t="s">
        <v>17875</v>
      </c>
      <c r="J9068" s="721" t="s">
        <v>943</v>
      </c>
      <c r="K9068" s="1472" t="s">
        <v>943</v>
      </c>
      <c r="L9068" s="721" t="s">
        <v>943</v>
      </c>
      <c r="M9068" s="1901" t="s">
        <v>2170</v>
      </c>
      <c r="N9068" s="1875" t="s">
        <v>2187</v>
      </c>
      <c r="O9068" s="1984"/>
      <c r="P9068" s="1917"/>
      <c r="Q9068" s="2032"/>
      <c r="R9068" s="2032"/>
      <c r="S9068" s="2032"/>
      <c r="T9068" s="2032"/>
      <c r="U9068" s="2032"/>
    </row>
    <row r="9069" spans="1:21" s="2032" customFormat="1">
      <c r="A9069" s="1899" t="s">
        <v>5389</v>
      </c>
      <c r="B9069" s="1881" t="s">
        <v>19082</v>
      </c>
      <c r="C9069" s="1882"/>
      <c r="D9069" s="1903"/>
      <c r="E9069" s="1903"/>
      <c r="F9069" s="1903"/>
      <c r="G9069" s="1903"/>
      <c r="H9069" s="1923"/>
      <c r="I9069" s="1923"/>
      <c r="J9069" s="1876" t="s">
        <v>4331</v>
      </c>
      <c r="K9069" s="1877" t="s">
        <v>1196</v>
      </c>
      <c r="L9069" s="1877" t="s">
        <v>2165</v>
      </c>
      <c r="M9069" s="1877" t="s">
        <v>1953</v>
      </c>
      <c r="N9069" s="1877" t="s">
        <v>2166</v>
      </c>
      <c r="O9069" s="1898"/>
    </row>
    <row r="9070" spans="1:21" s="2032" customFormat="1">
      <c r="A9070" s="1711" t="s">
        <v>19393</v>
      </c>
      <c r="B9070" s="1879" t="s">
        <v>19465</v>
      </c>
      <c r="C9070" s="1879" t="s">
        <v>923</v>
      </c>
      <c r="D9070" s="1870" t="s">
        <v>5389</v>
      </c>
      <c r="E9070" s="1873">
        <v>42191</v>
      </c>
      <c r="F9070" s="1874">
        <f>E9070+17</f>
        <v>42208</v>
      </c>
      <c r="G9070" s="1874">
        <f>E9070+21</f>
        <v>42212</v>
      </c>
      <c r="H9070" s="1348" t="s">
        <v>17691</v>
      </c>
      <c r="I9070" s="1348" t="s">
        <v>17503</v>
      </c>
      <c r="J9070" s="1875" t="s">
        <v>2187</v>
      </c>
      <c r="K9070" s="1901" t="s">
        <v>1198</v>
      </c>
      <c r="L9070" s="1901" t="s">
        <v>2169</v>
      </c>
      <c r="M9070" s="721" t="s">
        <v>943</v>
      </c>
      <c r="N9070" s="1875" t="s">
        <v>2187</v>
      </c>
      <c r="O9070" s="1898"/>
    </row>
    <row r="9071" spans="1:21">
      <c r="A9071" s="2500" t="s">
        <v>16680</v>
      </c>
      <c r="B9071" s="1607" t="s">
        <v>19055</v>
      </c>
      <c r="C9071" s="1912"/>
      <c r="D9071" s="2499"/>
      <c r="E9071" s="2499"/>
      <c r="F9071" s="2499"/>
      <c r="G9071" s="2499"/>
      <c r="H9071" s="1923"/>
      <c r="I9071" s="1923"/>
      <c r="J9071" s="1877" t="s">
        <v>14547</v>
      </c>
      <c r="K9071" s="1877" t="s">
        <v>1197</v>
      </c>
      <c r="L9071" s="1877" t="s">
        <v>2166</v>
      </c>
      <c r="M9071" s="657" t="s">
        <v>19467</v>
      </c>
      <c r="N9071" s="1898"/>
      <c r="O9071" s="2032"/>
      <c r="P9071" s="2032"/>
      <c r="Q9071" s="2032"/>
      <c r="R9071" s="2032"/>
      <c r="S9071" s="2032"/>
      <c r="T9071" s="2032"/>
    </row>
    <row r="9072" spans="1:21">
      <c r="A9072" s="2284" t="s">
        <v>19397</v>
      </c>
      <c r="B9072" s="1901" t="s">
        <v>19056</v>
      </c>
      <c r="C9072" s="1879" t="s">
        <v>922</v>
      </c>
      <c r="D9072" s="2284" t="s">
        <v>16681</v>
      </c>
      <c r="E9072" s="1874">
        <v>42187</v>
      </c>
      <c r="F9072" s="1936">
        <f>E9072+17</f>
        <v>42204</v>
      </c>
      <c r="G9072" s="2498">
        <f>E9072+21</f>
        <v>42208</v>
      </c>
      <c r="H9072" s="1935" t="s">
        <v>17429</v>
      </c>
      <c r="I9072" s="596" t="s">
        <v>17431</v>
      </c>
      <c r="J9072" s="1875" t="s">
        <v>2187</v>
      </c>
      <c r="K9072" s="1901" t="s">
        <v>1198</v>
      </c>
      <c r="L9072" s="1875" t="s">
        <v>2187</v>
      </c>
      <c r="M9072" s="2032"/>
      <c r="N9072" s="2032"/>
      <c r="O9072" s="1898"/>
      <c r="P9072" s="2032"/>
      <c r="Q9072" s="2032"/>
      <c r="R9072" s="2032"/>
      <c r="S9072" s="2032"/>
      <c r="T9072" s="2032"/>
      <c r="U9072" s="2032"/>
    </row>
    <row r="9073" spans="1:21">
      <c r="A9073" s="2032" t="s">
        <v>19398</v>
      </c>
      <c r="B9073" s="1901" t="s">
        <v>19056</v>
      </c>
      <c r="C9073" s="1879" t="s">
        <v>922</v>
      </c>
      <c r="D9073" s="2284" t="s">
        <v>16681</v>
      </c>
      <c r="E9073" s="1874">
        <v>42187</v>
      </c>
      <c r="F9073" s="1936">
        <f t="shared" ref="F9073:F9080" si="1992">E9073+17</f>
        <v>42204</v>
      </c>
      <c r="G9073" s="2498">
        <f t="shared" ref="G9073:G9080" si="1993">E9073+21</f>
        <v>42208</v>
      </c>
      <c r="H9073" s="1935" t="s">
        <v>17429</v>
      </c>
      <c r="I9073" s="596" t="s">
        <v>17431</v>
      </c>
      <c r="J9073" s="1875" t="s">
        <v>2187</v>
      </c>
      <c r="K9073" s="1901" t="s">
        <v>1198</v>
      </c>
      <c r="L9073" s="1875" t="s">
        <v>2187</v>
      </c>
      <c r="M9073" s="2032"/>
      <c r="N9073" s="2032"/>
      <c r="O9073" s="1898"/>
      <c r="P9073" s="2032"/>
      <c r="Q9073" s="2032"/>
      <c r="R9073" s="2032"/>
      <c r="S9073" s="2032"/>
      <c r="T9073" s="2032"/>
      <c r="U9073" s="2032"/>
    </row>
    <row r="9074" spans="1:21">
      <c r="A9074" s="1917" t="s">
        <v>19399</v>
      </c>
      <c r="B9074" s="1985" t="s">
        <v>19056</v>
      </c>
      <c r="C9074" s="1932" t="s">
        <v>922</v>
      </c>
      <c r="D9074" s="2514" t="s">
        <v>16681</v>
      </c>
      <c r="E9074" s="1983">
        <v>42187</v>
      </c>
      <c r="F9074" s="2518">
        <f t="shared" si="1992"/>
        <v>42204</v>
      </c>
      <c r="G9074" s="2517">
        <f t="shared" si="1993"/>
        <v>42208</v>
      </c>
      <c r="H9074" s="2515" t="s">
        <v>17429</v>
      </c>
      <c r="I9074" s="733" t="s">
        <v>17431</v>
      </c>
      <c r="J9074" s="1930" t="s">
        <v>2187</v>
      </c>
      <c r="K9074" s="1472" t="s">
        <v>943</v>
      </c>
      <c r="L9074" s="1930" t="s">
        <v>2187</v>
      </c>
      <c r="M9074" s="1917"/>
      <c r="N9074" s="1917"/>
      <c r="O9074" s="1984"/>
      <c r="P9074" s="1917"/>
      <c r="Q9074" s="2032"/>
      <c r="R9074" s="2032"/>
      <c r="S9074" s="2032"/>
      <c r="T9074" s="2032"/>
      <c r="U9074" s="2032"/>
    </row>
    <row r="9075" spans="1:21">
      <c r="A9075" s="2032" t="s">
        <v>19400</v>
      </c>
      <c r="B9075" s="1901" t="s">
        <v>19056</v>
      </c>
      <c r="C9075" s="1879" t="s">
        <v>922</v>
      </c>
      <c r="D9075" s="2284" t="s">
        <v>16681</v>
      </c>
      <c r="E9075" s="1874">
        <v>42187</v>
      </c>
      <c r="F9075" s="1936">
        <f t="shared" si="1992"/>
        <v>42204</v>
      </c>
      <c r="G9075" s="2498">
        <f t="shared" si="1993"/>
        <v>42208</v>
      </c>
      <c r="H9075" s="1935" t="s">
        <v>17429</v>
      </c>
      <c r="I9075" s="596" t="s">
        <v>17431</v>
      </c>
      <c r="J9075" s="1875" t="s">
        <v>2187</v>
      </c>
      <c r="K9075" s="1901" t="s">
        <v>1198</v>
      </c>
      <c r="L9075" s="1875" t="s">
        <v>2187</v>
      </c>
      <c r="M9075" s="2032"/>
      <c r="N9075" s="2032"/>
      <c r="O9075" s="1898"/>
      <c r="P9075" s="2032"/>
      <c r="Q9075" s="2032"/>
      <c r="R9075" s="2032"/>
      <c r="S9075" s="2032"/>
      <c r="T9075" s="2032"/>
      <c r="U9075" s="2032"/>
    </row>
    <row r="9076" spans="1:21">
      <c r="A9076" s="2033" t="s">
        <v>19401</v>
      </c>
      <c r="B9076" s="1901" t="s">
        <v>19056</v>
      </c>
      <c r="C9076" s="1879" t="s">
        <v>922</v>
      </c>
      <c r="D9076" s="2284" t="s">
        <v>16681</v>
      </c>
      <c r="E9076" s="1874">
        <v>42187</v>
      </c>
      <c r="F9076" s="1936">
        <f t="shared" si="1992"/>
        <v>42204</v>
      </c>
      <c r="G9076" s="2498">
        <f t="shared" si="1993"/>
        <v>42208</v>
      </c>
      <c r="H9076" s="1935" t="s">
        <v>17429</v>
      </c>
      <c r="I9076" s="596" t="s">
        <v>17431</v>
      </c>
      <c r="J9076" s="1875" t="s">
        <v>2187</v>
      </c>
      <c r="K9076" s="1901" t="s">
        <v>1198</v>
      </c>
      <c r="L9076" s="1875" t="s">
        <v>2187</v>
      </c>
      <c r="M9076" s="2032"/>
      <c r="N9076" s="2032"/>
      <c r="O9076" s="1898"/>
      <c r="P9076" s="2032"/>
      <c r="Q9076" s="2032"/>
      <c r="R9076" s="2032"/>
      <c r="S9076" s="2032"/>
      <c r="T9076" s="2032"/>
      <c r="U9076" s="2032"/>
    </row>
    <row r="9077" spans="1:21">
      <c r="A9077" s="1917" t="s">
        <v>19402</v>
      </c>
      <c r="B9077" s="1932" t="s">
        <v>19211</v>
      </c>
      <c r="C9077" s="1932" t="s">
        <v>922</v>
      </c>
      <c r="D9077" s="2514" t="s">
        <v>16681</v>
      </c>
      <c r="E9077" s="1983">
        <v>42187</v>
      </c>
      <c r="F9077" s="2518">
        <f t="shared" si="1992"/>
        <v>42204</v>
      </c>
      <c r="G9077" s="2517">
        <f t="shared" si="1993"/>
        <v>42208</v>
      </c>
      <c r="H9077" s="2515" t="s">
        <v>17429</v>
      </c>
      <c r="I9077" s="733" t="s">
        <v>17431</v>
      </c>
      <c r="J9077" s="1930" t="s">
        <v>2187</v>
      </c>
      <c r="K9077" s="1472" t="s">
        <v>943</v>
      </c>
      <c r="L9077" s="1930" t="s">
        <v>2187</v>
      </c>
      <c r="M9077" s="1917"/>
      <c r="N9077" s="1917"/>
      <c r="O9077" s="1984"/>
      <c r="P9077" s="1917"/>
      <c r="Q9077" s="2032"/>
      <c r="R9077" s="2032"/>
      <c r="S9077" s="2032"/>
      <c r="T9077" s="2032"/>
      <c r="U9077" s="2032"/>
    </row>
    <row r="9078" spans="1:21">
      <c r="A9078" s="1917" t="s">
        <v>19403</v>
      </c>
      <c r="B9078" s="1985" t="s">
        <v>19466</v>
      </c>
      <c r="C9078" s="1932" t="s">
        <v>923</v>
      </c>
      <c r="D9078" s="2514" t="s">
        <v>16681</v>
      </c>
      <c r="E9078" s="1983">
        <v>42187</v>
      </c>
      <c r="F9078" s="2518">
        <f t="shared" si="1992"/>
        <v>42204</v>
      </c>
      <c r="G9078" s="2517">
        <f t="shared" si="1993"/>
        <v>42208</v>
      </c>
      <c r="H9078" s="2515" t="s">
        <v>17429</v>
      </c>
      <c r="I9078" s="733" t="s">
        <v>17431</v>
      </c>
      <c r="J9078" s="1930" t="s">
        <v>2187</v>
      </c>
      <c r="K9078" s="1472" t="s">
        <v>943</v>
      </c>
      <c r="L9078" s="1930" t="s">
        <v>2187</v>
      </c>
      <c r="M9078" s="1917"/>
      <c r="N9078" s="1917"/>
      <c r="O9078" s="1984"/>
      <c r="P9078" s="1917"/>
      <c r="Q9078" s="2032"/>
      <c r="R9078" s="2032"/>
      <c r="S9078" s="2032"/>
      <c r="T9078" s="2032"/>
      <c r="U9078" s="2032"/>
    </row>
    <row r="9079" spans="1:21">
      <c r="A9079" s="2032" t="s">
        <v>19404</v>
      </c>
      <c r="B9079" s="1901" t="s">
        <v>19466</v>
      </c>
      <c r="C9079" s="1879" t="s">
        <v>923</v>
      </c>
      <c r="D9079" s="2284" t="s">
        <v>16681</v>
      </c>
      <c r="E9079" s="1874">
        <v>42187</v>
      </c>
      <c r="F9079" s="1936">
        <f t="shared" si="1992"/>
        <v>42204</v>
      </c>
      <c r="G9079" s="2498">
        <f t="shared" si="1993"/>
        <v>42208</v>
      </c>
      <c r="H9079" s="1935" t="s">
        <v>17429</v>
      </c>
      <c r="I9079" s="596" t="s">
        <v>17431</v>
      </c>
      <c r="J9079" s="1875" t="s">
        <v>2187</v>
      </c>
      <c r="K9079" s="1901" t="s">
        <v>1198</v>
      </c>
      <c r="L9079" s="1875" t="s">
        <v>2187</v>
      </c>
      <c r="M9079" s="2032"/>
      <c r="N9079" s="2032"/>
      <c r="O9079" s="1898"/>
      <c r="P9079" s="2032"/>
      <c r="Q9079" s="2032"/>
      <c r="R9079" s="2032"/>
      <c r="S9079" s="2032"/>
      <c r="T9079" s="2032"/>
      <c r="U9079" s="2032"/>
    </row>
    <row r="9080" spans="1:21">
      <c r="A9080" s="2032" t="s">
        <v>19405</v>
      </c>
      <c r="B9080" s="1901" t="s">
        <v>19466</v>
      </c>
      <c r="C9080" s="1879" t="s">
        <v>923</v>
      </c>
      <c r="D9080" s="2284" t="s">
        <v>16681</v>
      </c>
      <c r="E9080" s="1874">
        <v>42187</v>
      </c>
      <c r="F9080" s="1936">
        <f t="shared" si="1992"/>
        <v>42204</v>
      </c>
      <c r="G9080" s="2498">
        <f t="shared" si="1993"/>
        <v>42208</v>
      </c>
      <c r="H9080" s="1935" t="s">
        <v>17429</v>
      </c>
      <c r="I9080" s="596" t="s">
        <v>17431</v>
      </c>
      <c r="J9080" s="1875" t="s">
        <v>2187</v>
      </c>
      <c r="K9080" s="1901" t="s">
        <v>1198</v>
      </c>
      <c r="L9080" s="1875" t="s">
        <v>2187</v>
      </c>
      <c r="M9080" s="2032"/>
      <c r="N9080" s="2032"/>
      <c r="O9080" s="1898"/>
      <c r="P9080" s="2032"/>
      <c r="Q9080" s="2032"/>
      <c r="R9080" s="2032"/>
      <c r="S9080" s="2032"/>
      <c r="T9080" s="2032"/>
      <c r="U9080" s="2032"/>
    </row>
    <row r="9081" spans="1:21">
      <c r="A9081" s="2500" t="s">
        <v>15540</v>
      </c>
      <c r="B9081" s="1902" t="s">
        <v>19058</v>
      </c>
      <c r="C9081" s="1912"/>
      <c r="D9081" s="2499"/>
      <c r="E9081" s="2499"/>
      <c r="F9081" s="2499"/>
      <c r="G9081" s="2499"/>
      <c r="H9081" s="1923"/>
      <c r="I9081" s="1923"/>
      <c r="J9081" s="1877" t="s">
        <v>14547</v>
      </c>
      <c r="K9081" s="1877" t="s">
        <v>1197</v>
      </c>
      <c r="L9081" s="1877" t="s">
        <v>2166</v>
      </c>
      <c r="M9081" s="657" t="s">
        <v>19136</v>
      </c>
      <c r="N9081" s="657" t="s">
        <v>19870</v>
      </c>
      <c r="O9081" s="1898"/>
      <c r="P9081" s="2032"/>
      <c r="Q9081" s="2032"/>
      <c r="R9081" s="2032"/>
      <c r="S9081" s="2032"/>
      <c r="T9081" s="2032"/>
      <c r="U9081" s="2032"/>
    </row>
    <row r="9082" spans="1:21">
      <c r="A9082" s="2284" t="s">
        <v>19419</v>
      </c>
      <c r="B9082" s="1901" t="s">
        <v>19059</v>
      </c>
      <c r="C9082" s="1879" t="s">
        <v>922</v>
      </c>
      <c r="D9082" s="2284" t="s">
        <v>14545</v>
      </c>
      <c r="E9082" s="2498">
        <v>42189</v>
      </c>
      <c r="F9082" s="1936">
        <f>E9082+17</f>
        <v>42206</v>
      </c>
      <c r="G9082" s="2498">
        <f>E9082+21</f>
        <v>42210</v>
      </c>
      <c r="H9082" s="2444" t="s">
        <v>17524</v>
      </c>
      <c r="I9082" s="2444" t="s">
        <v>17532</v>
      </c>
      <c r="J9082" s="1875" t="s">
        <v>2187</v>
      </c>
      <c r="K9082" s="1901" t="s">
        <v>1198</v>
      </c>
      <c r="L9082" s="721" t="s">
        <v>943</v>
      </c>
      <c r="M9082" s="2032"/>
      <c r="N9082" s="2032"/>
      <c r="O9082" s="1898"/>
      <c r="P9082" s="2032"/>
      <c r="Q9082" s="2032"/>
      <c r="R9082" s="2032"/>
      <c r="S9082" s="2032"/>
      <c r="T9082" s="2032"/>
      <c r="U9082" s="2032"/>
    </row>
    <row r="9083" spans="1:21">
      <c r="A9083" s="2033" t="s">
        <v>19420</v>
      </c>
      <c r="B9083" s="1901" t="s">
        <v>19059</v>
      </c>
      <c r="C9083" s="1879" t="s">
        <v>922</v>
      </c>
      <c r="D9083" s="2284" t="s">
        <v>14545</v>
      </c>
      <c r="E9083" s="2498">
        <v>42189</v>
      </c>
      <c r="F9083" s="1936">
        <f t="shared" ref="F9083:F9090" si="1994">E9083+17</f>
        <v>42206</v>
      </c>
      <c r="G9083" s="2498">
        <f t="shared" ref="G9083:G9090" si="1995">E9083+21</f>
        <v>42210</v>
      </c>
      <c r="H9083" s="2444" t="s">
        <v>17524</v>
      </c>
      <c r="I9083" s="2444" t="s">
        <v>17532</v>
      </c>
      <c r="J9083" s="1875" t="s">
        <v>2187</v>
      </c>
      <c r="K9083" s="1901" t="s">
        <v>1198</v>
      </c>
      <c r="L9083" s="721" t="s">
        <v>943</v>
      </c>
      <c r="M9083" s="2032"/>
      <c r="N9083" s="2032"/>
      <c r="O9083" s="1898"/>
      <c r="P9083" s="2032"/>
      <c r="Q9083" s="2032"/>
      <c r="R9083" s="2032"/>
      <c r="S9083" s="2032"/>
      <c r="T9083" s="2032"/>
      <c r="U9083" s="2032"/>
    </row>
    <row r="9084" spans="1:21">
      <c r="A9084" s="2033" t="s">
        <v>19421</v>
      </c>
      <c r="B9084" s="1901" t="s">
        <v>19059</v>
      </c>
      <c r="C9084" s="1879" t="s">
        <v>922</v>
      </c>
      <c r="D9084" s="2284" t="s">
        <v>14545</v>
      </c>
      <c r="E9084" s="2498">
        <v>42189</v>
      </c>
      <c r="F9084" s="1936">
        <f t="shared" si="1994"/>
        <v>42206</v>
      </c>
      <c r="G9084" s="2498">
        <f t="shared" si="1995"/>
        <v>42210</v>
      </c>
      <c r="H9084" s="2444" t="s">
        <v>17524</v>
      </c>
      <c r="I9084" s="2444" t="s">
        <v>17532</v>
      </c>
      <c r="J9084" s="1875" t="s">
        <v>2187</v>
      </c>
      <c r="K9084" s="1901" t="s">
        <v>1198</v>
      </c>
      <c r="L9084" s="721" t="s">
        <v>943</v>
      </c>
      <c r="M9084" s="2032"/>
      <c r="N9084" s="2032"/>
      <c r="O9084" s="1898"/>
      <c r="P9084" s="2032"/>
      <c r="Q9084" s="2032"/>
      <c r="R9084" s="2032"/>
      <c r="S9084" s="2032"/>
      <c r="T9084" s="2032"/>
      <c r="U9084" s="2032"/>
    </row>
    <row r="9085" spans="1:21">
      <c r="A9085" s="2033" t="s">
        <v>19422</v>
      </c>
      <c r="B9085" s="1901" t="s">
        <v>19059</v>
      </c>
      <c r="C9085" s="1879" t="s">
        <v>922</v>
      </c>
      <c r="D9085" s="2284" t="s">
        <v>14545</v>
      </c>
      <c r="E9085" s="2498">
        <v>42189</v>
      </c>
      <c r="F9085" s="1936">
        <f t="shared" si="1994"/>
        <v>42206</v>
      </c>
      <c r="G9085" s="2498">
        <f t="shared" si="1995"/>
        <v>42210</v>
      </c>
      <c r="H9085" s="2444" t="s">
        <v>17524</v>
      </c>
      <c r="I9085" s="2444" t="s">
        <v>17532</v>
      </c>
      <c r="J9085" s="1875" t="s">
        <v>2187</v>
      </c>
      <c r="K9085" s="1901" t="s">
        <v>1198</v>
      </c>
      <c r="L9085" s="721" t="s">
        <v>943</v>
      </c>
      <c r="M9085" s="2032"/>
      <c r="N9085" s="2032"/>
      <c r="O9085" s="1898"/>
      <c r="P9085" s="2032"/>
      <c r="Q9085" s="2032"/>
      <c r="R9085" s="2032"/>
      <c r="S9085" s="2032"/>
      <c r="T9085" s="2032"/>
      <c r="U9085" s="2032"/>
    </row>
    <row r="9086" spans="1:21">
      <c r="A9086" s="2033" t="s">
        <v>19423</v>
      </c>
      <c r="B9086" s="1901" t="s">
        <v>19059</v>
      </c>
      <c r="C9086" s="1879" t="s">
        <v>922</v>
      </c>
      <c r="D9086" s="2284" t="s">
        <v>14545</v>
      </c>
      <c r="E9086" s="2498">
        <v>42189</v>
      </c>
      <c r="F9086" s="1936">
        <f t="shared" si="1994"/>
        <v>42206</v>
      </c>
      <c r="G9086" s="2498">
        <f t="shared" si="1995"/>
        <v>42210</v>
      </c>
      <c r="H9086" s="2444" t="s">
        <v>17524</v>
      </c>
      <c r="I9086" s="2444" t="s">
        <v>17532</v>
      </c>
      <c r="J9086" s="1875" t="s">
        <v>2187</v>
      </c>
      <c r="K9086" s="1901" t="s">
        <v>1198</v>
      </c>
      <c r="L9086" s="721" t="s">
        <v>943</v>
      </c>
      <c r="M9086" s="2032"/>
      <c r="N9086" s="2032"/>
      <c r="O9086" s="1898"/>
      <c r="P9086" s="2032"/>
      <c r="Q9086" s="2032"/>
      <c r="R9086" s="2032"/>
      <c r="S9086" s="2032"/>
      <c r="T9086" s="2032"/>
      <c r="U9086" s="2032"/>
    </row>
    <row r="9087" spans="1:21">
      <c r="A9087" s="2033" t="s">
        <v>19424</v>
      </c>
      <c r="B9087" s="1901" t="s">
        <v>19569</v>
      </c>
      <c r="C9087" s="1879" t="s">
        <v>923</v>
      </c>
      <c r="D9087" s="2284" t="s">
        <v>14545</v>
      </c>
      <c r="E9087" s="2498">
        <v>42189</v>
      </c>
      <c r="F9087" s="1936">
        <f t="shared" si="1994"/>
        <v>42206</v>
      </c>
      <c r="G9087" s="2498">
        <f t="shared" si="1995"/>
        <v>42210</v>
      </c>
      <c r="H9087" s="2444" t="s">
        <v>17524</v>
      </c>
      <c r="I9087" s="2444" t="s">
        <v>17532</v>
      </c>
      <c r="J9087" s="1875" t="s">
        <v>2187</v>
      </c>
      <c r="K9087" s="1901" t="s">
        <v>1198</v>
      </c>
      <c r="L9087" s="721" t="s">
        <v>943</v>
      </c>
      <c r="M9087" s="2032"/>
      <c r="N9087" s="2032"/>
      <c r="O9087" s="1898"/>
      <c r="P9087" s="2032"/>
      <c r="Q9087" s="2032"/>
      <c r="R9087" s="2032"/>
      <c r="S9087" s="2032"/>
      <c r="T9087" s="2032"/>
      <c r="U9087" s="2032"/>
    </row>
    <row r="9088" spans="1:21">
      <c r="A9088" s="2033" t="s">
        <v>19425</v>
      </c>
      <c r="B9088" s="1901" t="s">
        <v>19569</v>
      </c>
      <c r="C9088" s="1879" t="s">
        <v>923</v>
      </c>
      <c r="D9088" s="2284" t="s">
        <v>14545</v>
      </c>
      <c r="E9088" s="2498">
        <v>42189</v>
      </c>
      <c r="F9088" s="1936">
        <f t="shared" si="1994"/>
        <v>42206</v>
      </c>
      <c r="G9088" s="2498">
        <f t="shared" si="1995"/>
        <v>42210</v>
      </c>
      <c r="H9088" s="2444" t="s">
        <v>17524</v>
      </c>
      <c r="I9088" s="2444" t="s">
        <v>17532</v>
      </c>
      <c r="J9088" s="1875" t="s">
        <v>2187</v>
      </c>
      <c r="K9088" s="1901" t="s">
        <v>1198</v>
      </c>
      <c r="L9088" s="721" t="s">
        <v>943</v>
      </c>
      <c r="M9088" s="2032"/>
      <c r="N9088" s="2032"/>
      <c r="O9088" s="1898"/>
      <c r="P9088" s="2032"/>
      <c r="Q9088" s="2032"/>
      <c r="R9088" s="2032"/>
      <c r="S9088" s="2032"/>
      <c r="T9088" s="2032"/>
      <c r="U9088" s="2032"/>
    </row>
    <row r="9089" spans="1:21">
      <c r="A9089" s="2033" t="s">
        <v>19426</v>
      </c>
      <c r="B9089" s="1901" t="s">
        <v>19569</v>
      </c>
      <c r="C9089" s="1879" t="s">
        <v>923</v>
      </c>
      <c r="D9089" s="2284" t="s">
        <v>14545</v>
      </c>
      <c r="E9089" s="2498">
        <v>42189</v>
      </c>
      <c r="F9089" s="1936">
        <f t="shared" si="1994"/>
        <v>42206</v>
      </c>
      <c r="G9089" s="2498">
        <f t="shared" si="1995"/>
        <v>42210</v>
      </c>
      <c r="H9089" s="2444" t="s">
        <v>17524</v>
      </c>
      <c r="I9089" s="2444" t="s">
        <v>17532</v>
      </c>
      <c r="J9089" s="1875" t="s">
        <v>2187</v>
      </c>
      <c r="K9089" s="1901" t="s">
        <v>1198</v>
      </c>
      <c r="L9089" s="721" t="s">
        <v>943</v>
      </c>
      <c r="M9089" s="2032"/>
      <c r="N9089" s="2032"/>
      <c r="O9089" s="1898"/>
      <c r="P9089" s="2032"/>
      <c r="Q9089" s="2032"/>
      <c r="R9089" s="2032"/>
      <c r="S9089" s="2032"/>
      <c r="T9089" s="2032"/>
      <c r="U9089" s="2032"/>
    </row>
    <row r="9090" spans="1:21">
      <c r="A9090" s="2033" t="s">
        <v>19427</v>
      </c>
      <c r="B9090" s="1901" t="s">
        <v>19569</v>
      </c>
      <c r="C9090" s="1879" t="s">
        <v>923</v>
      </c>
      <c r="D9090" s="2284" t="s">
        <v>14545</v>
      </c>
      <c r="E9090" s="2498">
        <v>42189</v>
      </c>
      <c r="F9090" s="1936">
        <f t="shared" si="1994"/>
        <v>42206</v>
      </c>
      <c r="G9090" s="2498">
        <f t="shared" si="1995"/>
        <v>42210</v>
      </c>
      <c r="H9090" s="2444" t="s">
        <v>17524</v>
      </c>
      <c r="I9090" s="2444" t="s">
        <v>17532</v>
      </c>
      <c r="J9090" s="1875" t="s">
        <v>2187</v>
      </c>
      <c r="K9090" s="1901" t="s">
        <v>1198</v>
      </c>
      <c r="L9090" s="721" t="s">
        <v>943</v>
      </c>
      <c r="M9090" s="2032"/>
      <c r="N9090" s="2032"/>
      <c r="O9090" s="1898"/>
      <c r="P9090" s="2032"/>
      <c r="Q9090" s="2032"/>
      <c r="R9090" s="2032"/>
      <c r="S9090" s="2032"/>
      <c r="T9090" s="2032"/>
      <c r="U9090" s="2032"/>
    </row>
    <row r="9091" spans="1:21">
      <c r="A9091" s="1899" t="s">
        <v>5389</v>
      </c>
      <c r="B9091" s="1881" t="s">
        <v>19062</v>
      </c>
      <c r="C9091" s="1882"/>
      <c r="D9091" s="1903"/>
      <c r="E9091" s="1903"/>
      <c r="F9091" s="1903"/>
      <c r="G9091" s="1903"/>
      <c r="H9091" s="1923"/>
      <c r="I9091" s="1923"/>
      <c r="J9091" s="1876" t="s">
        <v>4331</v>
      </c>
      <c r="K9091" s="1877" t="s">
        <v>1196</v>
      </c>
      <c r="L9091" s="1877" t="s">
        <v>2165</v>
      </c>
      <c r="M9091" s="1877" t="s">
        <v>1953</v>
      </c>
      <c r="N9091" s="1877" t="s">
        <v>2166</v>
      </c>
      <c r="O9091" s="1898"/>
      <c r="P9091" s="2032"/>
      <c r="Q9091" s="2032"/>
      <c r="R9091" s="2032"/>
      <c r="S9091" s="2032"/>
      <c r="T9091" s="2032"/>
      <c r="U9091" s="2032"/>
    </row>
    <row r="9092" spans="1:21">
      <c r="A9092" s="1711" t="s">
        <v>19619</v>
      </c>
      <c r="B9092" s="1901" t="s">
        <v>19063</v>
      </c>
      <c r="C9092" s="1879" t="s">
        <v>923</v>
      </c>
      <c r="D9092" s="1870" t="s">
        <v>5389</v>
      </c>
      <c r="E9092" s="1873">
        <v>42189</v>
      </c>
      <c r="F9092" s="1874">
        <f>E9092+17</f>
        <v>42206</v>
      </c>
      <c r="G9092" s="1874">
        <f>E9092+21</f>
        <v>42210</v>
      </c>
      <c r="H9092" s="1718" t="s">
        <v>16335</v>
      </c>
      <c r="I9092" s="1718" t="s">
        <v>16339</v>
      </c>
      <c r="J9092" s="1875" t="s">
        <v>2187</v>
      </c>
      <c r="K9092" s="1901" t="s">
        <v>1198</v>
      </c>
      <c r="L9092" s="1901" t="s">
        <v>2169</v>
      </c>
      <c r="M9092" s="721" t="s">
        <v>943</v>
      </c>
      <c r="N9092" s="1875" t="s">
        <v>2187</v>
      </c>
      <c r="O9092" s="1898"/>
      <c r="P9092" s="2032"/>
      <c r="Q9092" s="2032"/>
      <c r="R9092" s="2032"/>
      <c r="S9092" s="2032"/>
      <c r="T9092" s="2032"/>
      <c r="U9092" s="2032"/>
    </row>
    <row r="9093" spans="1:21">
      <c r="A9093" s="2033" t="s">
        <v>19428</v>
      </c>
      <c r="B9093" s="1901" t="s">
        <v>19063</v>
      </c>
      <c r="C9093" s="1879" t="s">
        <v>923</v>
      </c>
      <c r="D9093" s="1870" t="s">
        <v>5389</v>
      </c>
      <c r="E9093" s="1873">
        <v>42189</v>
      </c>
      <c r="F9093" s="1874">
        <f>E9093+17</f>
        <v>42206</v>
      </c>
      <c r="G9093" s="1874">
        <f>E9093+21</f>
        <v>42210</v>
      </c>
      <c r="H9093" s="1718" t="s">
        <v>16335</v>
      </c>
      <c r="I9093" s="1718" t="s">
        <v>16339</v>
      </c>
      <c r="J9093" s="1875" t="s">
        <v>2187</v>
      </c>
      <c r="K9093" s="1901" t="s">
        <v>1198</v>
      </c>
      <c r="L9093" s="1901" t="s">
        <v>2169</v>
      </c>
      <c r="M9093" s="721" t="s">
        <v>943</v>
      </c>
      <c r="N9093" s="1875" t="s">
        <v>2187</v>
      </c>
      <c r="O9093" s="1898"/>
      <c r="P9093" s="2032"/>
      <c r="Q9093" s="2032"/>
      <c r="R9093" s="2032"/>
      <c r="S9093" s="2032"/>
      <c r="T9093" s="2032"/>
      <c r="U9093" s="2032"/>
    </row>
    <row r="9094" spans="1:21">
      <c r="A9094" s="2033" t="s">
        <v>19429</v>
      </c>
      <c r="B9094" s="1901" t="s">
        <v>19063</v>
      </c>
      <c r="C9094" s="1879" t="s">
        <v>923</v>
      </c>
      <c r="D9094" s="1870" t="s">
        <v>5389</v>
      </c>
      <c r="E9094" s="1873">
        <v>42189</v>
      </c>
      <c r="F9094" s="1874">
        <f>E9094+17</f>
        <v>42206</v>
      </c>
      <c r="G9094" s="1874">
        <f>E9094+21</f>
        <v>42210</v>
      </c>
      <c r="H9094" s="1718" t="s">
        <v>16335</v>
      </c>
      <c r="I9094" s="1718" t="s">
        <v>16339</v>
      </c>
      <c r="J9094" s="1875" t="s">
        <v>2187</v>
      </c>
      <c r="K9094" s="1901" t="s">
        <v>1198</v>
      </c>
      <c r="L9094" s="1901" t="s">
        <v>2169</v>
      </c>
      <c r="M9094" s="721" t="s">
        <v>943</v>
      </c>
      <c r="N9094" s="1875" t="s">
        <v>2187</v>
      </c>
      <c r="O9094" s="1898"/>
      <c r="P9094" s="2032"/>
      <c r="Q9094" s="2032"/>
      <c r="R9094" s="2032"/>
      <c r="S9094" s="2032"/>
      <c r="T9094" s="2032"/>
      <c r="U9094" s="2032"/>
    </row>
    <row r="9095" spans="1:21">
      <c r="A9095" s="2033" t="s">
        <v>19430</v>
      </c>
      <c r="B9095" s="1901" t="s">
        <v>19063</v>
      </c>
      <c r="C9095" s="1879" t="s">
        <v>923</v>
      </c>
      <c r="D9095" s="1870" t="s">
        <v>5389</v>
      </c>
      <c r="E9095" s="1873">
        <v>42189</v>
      </c>
      <c r="F9095" s="1874">
        <f>E9095+17</f>
        <v>42206</v>
      </c>
      <c r="G9095" s="1874">
        <f>E9095+21</f>
        <v>42210</v>
      </c>
      <c r="H9095" s="1718" t="s">
        <v>16335</v>
      </c>
      <c r="I9095" s="1718" t="s">
        <v>16339</v>
      </c>
      <c r="J9095" s="1875" t="s">
        <v>2187</v>
      </c>
      <c r="K9095" s="1901" t="s">
        <v>1198</v>
      </c>
      <c r="L9095" s="1901" t="s">
        <v>2169</v>
      </c>
      <c r="M9095" s="721" t="s">
        <v>943</v>
      </c>
      <c r="N9095" s="1875" t="s">
        <v>2187</v>
      </c>
      <c r="O9095" s="1898"/>
      <c r="P9095" s="2032"/>
      <c r="Q9095" s="2032"/>
      <c r="R9095" s="2032"/>
      <c r="S9095" s="2032"/>
      <c r="T9095" s="2032"/>
      <c r="U9095" s="2032"/>
    </row>
    <row r="9096" spans="1:21">
      <c r="A9096" s="2033" t="s">
        <v>19431</v>
      </c>
      <c r="B9096" s="1901" t="s">
        <v>19063</v>
      </c>
      <c r="C9096" s="1879" t="s">
        <v>923</v>
      </c>
      <c r="D9096" s="1870" t="s">
        <v>5389</v>
      </c>
      <c r="E9096" s="1873">
        <v>42189</v>
      </c>
      <c r="F9096" s="1874">
        <f>E9096+17</f>
        <v>42206</v>
      </c>
      <c r="G9096" s="1874">
        <f>E9096+21</f>
        <v>42210</v>
      </c>
      <c r="H9096" s="1718" t="s">
        <v>16335</v>
      </c>
      <c r="I9096" s="1718" t="s">
        <v>16339</v>
      </c>
      <c r="J9096" s="1875" t="s">
        <v>2187</v>
      </c>
      <c r="K9096" s="1901" t="s">
        <v>1198</v>
      </c>
      <c r="L9096" s="1901" t="s">
        <v>2169</v>
      </c>
      <c r="M9096" s="721" t="s">
        <v>943</v>
      </c>
      <c r="N9096" s="1875" t="s">
        <v>2187</v>
      </c>
      <c r="O9096" s="1898"/>
      <c r="P9096" s="2032"/>
      <c r="Q9096" s="2032"/>
      <c r="R9096" s="2032"/>
      <c r="S9096" s="2032"/>
      <c r="T9096" s="2032"/>
      <c r="U9096" s="2032"/>
    </row>
    <row r="9097" spans="1:21">
      <c r="A9097" s="2500" t="s">
        <v>16680</v>
      </c>
      <c r="B9097" s="1607" t="s">
        <v>18644</v>
      </c>
      <c r="C9097" s="1912"/>
      <c r="D9097" s="2499"/>
      <c r="E9097" s="2499"/>
      <c r="F9097" s="2499"/>
      <c r="G9097" s="2499"/>
      <c r="H9097" s="1923"/>
      <c r="I9097" s="1923"/>
      <c r="J9097" s="1877" t="s">
        <v>14547</v>
      </c>
      <c r="K9097" s="1877" t="s">
        <v>1197</v>
      </c>
      <c r="L9097" s="1877" t="s">
        <v>2166</v>
      </c>
      <c r="M9097" s="657" t="s">
        <v>19136</v>
      </c>
      <c r="N9097" s="657" t="s">
        <v>19135</v>
      </c>
      <c r="O9097" s="1898"/>
      <c r="P9097" s="2032"/>
      <c r="Q9097" s="2032"/>
      <c r="R9097" s="2032"/>
      <c r="S9097" s="2032"/>
      <c r="T9097" s="2032"/>
      <c r="U9097" s="2032"/>
    </row>
    <row r="9098" spans="1:21">
      <c r="A9098" s="2033" t="s">
        <v>19432</v>
      </c>
      <c r="B9098" s="1896" t="s">
        <v>19078</v>
      </c>
      <c r="C9098" s="1879" t="s">
        <v>922</v>
      </c>
      <c r="D9098" s="1967" t="s">
        <v>16681</v>
      </c>
      <c r="E9098" s="2008">
        <v>42189</v>
      </c>
      <c r="F9098" s="2702">
        <f>E9098+17</f>
        <v>42206</v>
      </c>
      <c r="G9098" s="2703">
        <f>E9098+21</f>
        <v>42210</v>
      </c>
      <c r="H9098" s="2609" t="s">
        <v>17667</v>
      </c>
      <c r="I9098" s="2613" t="s">
        <v>19618</v>
      </c>
      <c r="J9098" s="1875" t="s">
        <v>2187</v>
      </c>
      <c r="K9098" s="1901" t="s">
        <v>1198</v>
      </c>
      <c r="L9098" s="1875" t="s">
        <v>2187</v>
      </c>
      <c r="M9098" s="2032"/>
      <c r="N9098" s="2032"/>
      <c r="O9098" s="1898"/>
      <c r="P9098" s="2032"/>
      <c r="Q9098" s="2032"/>
      <c r="R9098" s="2032"/>
      <c r="S9098" s="2032"/>
      <c r="T9098" s="2032"/>
      <c r="U9098" s="2032"/>
    </row>
    <row r="9099" spans="1:21">
      <c r="A9099" s="2033" t="s">
        <v>19433</v>
      </c>
      <c r="B9099" s="1896" t="s">
        <v>19078</v>
      </c>
      <c r="C9099" s="1879" t="s">
        <v>922</v>
      </c>
      <c r="D9099" s="1967" t="s">
        <v>16681</v>
      </c>
      <c r="E9099" s="2008">
        <v>42189</v>
      </c>
      <c r="F9099" s="2702">
        <f t="shared" ref="F9099:F9104" si="1996">E9099+17</f>
        <v>42206</v>
      </c>
      <c r="G9099" s="2703">
        <f t="shared" ref="G9099:G9104" si="1997">E9099+21</f>
        <v>42210</v>
      </c>
      <c r="H9099" s="2609" t="s">
        <v>17667</v>
      </c>
      <c r="I9099" s="2613" t="s">
        <v>19618</v>
      </c>
      <c r="J9099" s="1875" t="s">
        <v>2187</v>
      </c>
      <c r="K9099" s="1901" t="s">
        <v>1198</v>
      </c>
      <c r="L9099" s="1875" t="s">
        <v>2187</v>
      </c>
      <c r="M9099" s="2032"/>
      <c r="N9099" s="2032"/>
      <c r="O9099" s="1898"/>
      <c r="P9099" s="2032"/>
      <c r="Q9099" s="2032"/>
      <c r="R9099" s="2032"/>
      <c r="S9099" s="2032"/>
      <c r="T9099" s="2032"/>
      <c r="U9099" s="2032"/>
    </row>
    <row r="9100" spans="1:21">
      <c r="A9100" s="2033" t="s">
        <v>19434</v>
      </c>
      <c r="B9100" s="1879" t="s">
        <v>19570</v>
      </c>
      <c r="C9100" s="1879" t="s">
        <v>923</v>
      </c>
      <c r="D9100" s="1967" t="s">
        <v>16681</v>
      </c>
      <c r="E9100" s="2008">
        <v>42189</v>
      </c>
      <c r="F9100" s="2702">
        <f t="shared" si="1996"/>
        <v>42206</v>
      </c>
      <c r="G9100" s="2703">
        <f t="shared" si="1997"/>
        <v>42210</v>
      </c>
      <c r="H9100" s="2609" t="s">
        <v>17667</v>
      </c>
      <c r="I9100" s="2613" t="s">
        <v>19618</v>
      </c>
      <c r="J9100" s="1875" t="s">
        <v>2187</v>
      </c>
      <c r="K9100" s="1901" t="s">
        <v>1198</v>
      </c>
      <c r="L9100" s="1875" t="s">
        <v>2187</v>
      </c>
      <c r="M9100" s="2032"/>
      <c r="N9100" s="2032"/>
      <c r="O9100" s="1898"/>
      <c r="P9100" s="2032"/>
      <c r="Q9100" s="2032"/>
      <c r="R9100" s="2032"/>
      <c r="S9100" s="2032"/>
      <c r="T9100" s="2032"/>
      <c r="U9100" s="2032"/>
    </row>
    <row r="9101" spans="1:21">
      <c r="A9101" s="2033" t="s">
        <v>19435</v>
      </c>
      <c r="B9101" s="1879" t="s">
        <v>19570</v>
      </c>
      <c r="C9101" s="1879" t="s">
        <v>923</v>
      </c>
      <c r="D9101" s="1967" t="s">
        <v>16681</v>
      </c>
      <c r="E9101" s="2008">
        <v>42189</v>
      </c>
      <c r="F9101" s="2702">
        <f t="shared" si="1996"/>
        <v>42206</v>
      </c>
      <c r="G9101" s="2703">
        <f t="shared" si="1997"/>
        <v>42210</v>
      </c>
      <c r="H9101" s="2609" t="s">
        <v>17667</v>
      </c>
      <c r="I9101" s="2613" t="s">
        <v>19618</v>
      </c>
      <c r="J9101" s="1875" t="s">
        <v>2187</v>
      </c>
      <c r="K9101" s="1901" t="s">
        <v>1198</v>
      </c>
      <c r="L9101" s="1875" t="s">
        <v>2187</v>
      </c>
      <c r="M9101" s="2032"/>
      <c r="N9101" s="2032"/>
      <c r="O9101" s="1898"/>
      <c r="P9101" s="2032"/>
      <c r="Q9101" s="2032"/>
      <c r="R9101" s="2032"/>
      <c r="S9101" s="2032"/>
      <c r="T9101" s="2032"/>
      <c r="U9101" s="2032"/>
    </row>
    <row r="9102" spans="1:21">
      <c r="A9102" s="2033" t="s">
        <v>19436</v>
      </c>
      <c r="B9102" s="1879" t="s">
        <v>19570</v>
      </c>
      <c r="C9102" s="1879" t="s">
        <v>923</v>
      </c>
      <c r="D9102" s="1967" t="s">
        <v>16681</v>
      </c>
      <c r="E9102" s="2008">
        <v>42189</v>
      </c>
      <c r="F9102" s="2702">
        <f t="shared" si="1996"/>
        <v>42206</v>
      </c>
      <c r="G9102" s="2703">
        <f t="shared" si="1997"/>
        <v>42210</v>
      </c>
      <c r="H9102" s="2609" t="s">
        <v>17667</v>
      </c>
      <c r="I9102" s="2613" t="s">
        <v>19618</v>
      </c>
      <c r="J9102" s="1875" t="s">
        <v>2187</v>
      </c>
      <c r="K9102" s="1901" t="s">
        <v>1198</v>
      </c>
      <c r="L9102" s="1875" t="s">
        <v>2187</v>
      </c>
      <c r="M9102" s="2032"/>
      <c r="N9102" s="2032"/>
      <c r="O9102" s="1898"/>
      <c r="P9102" s="2032"/>
      <c r="Q9102" s="2032"/>
      <c r="R9102" s="2032"/>
      <c r="S9102" s="2032"/>
      <c r="T9102" s="2032"/>
      <c r="U9102" s="2032"/>
    </row>
    <row r="9103" spans="1:21">
      <c r="A9103" s="2033" t="s">
        <v>19437</v>
      </c>
      <c r="B9103" s="1879" t="s">
        <v>19570</v>
      </c>
      <c r="C9103" s="1879" t="s">
        <v>923</v>
      </c>
      <c r="D9103" s="1967" t="s">
        <v>16681</v>
      </c>
      <c r="E9103" s="2008">
        <v>42189</v>
      </c>
      <c r="F9103" s="2702">
        <f t="shared" si="1996"/>
        <v>42206</v>
      </c>
      <c r="G9103" s="2703">
        <f t="shared" si="1997"/>
        <v>42210</v>
      </c>
      <c r="H9103" s="2609" t="s">
        <v>17667</v>
      </c>
      <c r="I9103" s="2613" t="s">
        <v>19618</v>
      </c>
      <c r="J9103" s="1875" t="s">
        <v>2187</v>
      </c>
      <c r="K9103" s="1901" t="s">
        <v>1198</v>
      </c>
      <c r="L9103" s="1875" t="s">
        <v>2187</v>
      </c>
      <c r="M9103" s="2032"/>
      <c r="N9103" s="2032"/>
      <c r="O9103" s="1898"/>
      <c r="P9103" s="2032"/>
      <c r="Q9103" s="2032"/>
      <c r="R9103" s="2032"/>
      <c r="S9103" s="2032"/>
      <c r="T9103" s="2032"/>
      <c r="U9103" s="2032"/>
    </row>
    <row r="9104" spans="1:21">
      <c r="A9104" s="2033" t="s">
        <v>19438</v>
      </c>
      <c r="B9104" s="1879" t="s">
        <v>19570</v>
      </c>
      <c r="C9104" s="1879" t="s">
        <v>923</v>
      </c>
      <c r="D9104" s="1967" t="s">
        <v>16681</v>
      </c>
      <c r="E9104" s="2008">
        <v>42189</v>
      </c>
      <c r="F9104" s="2702">
        <f t="shared" si="1996"/>
        <v>42206</v>
      </c>
      <c r="G9104" s="2703">
        <f t="shared" si="1997"/>
        <v>42210</v>
      </c>
      <c r="H9104" s="2609" t="s">
        <v>17667</v>
      </c>
      <c r="I9104" s="2613" t="s">
        <v>19618</v>
      </c>
      <c r="J9104" s="1875" t="s">
        <v>2187</v>
      </c>
      <c r="K9104" s="1901" t="s">
        <v>1198</v>
      </c>
      <c r="L9104" s="1875" t="s">
        <v>2187</v>
      </c>
      <c r="M9104" s="2032"/>
      <c r="N9104" s="2032"/>
      <c r="O9104" s="1898"/>
      <c r="P9104" s="2032"/>
      <c r="Q9104" s="2032"/>
      <c r="R9104" s="2032"/>
      <c r="S9104" s="2032"/>
      <c r="T9104" s="2032"/>
      <c r="U9104" s="2032"/>
    </row>
    <row r="9105" spans="1:21">
      <c r="A9105" s="817" t="s">
        <v>10500</v>
      </c>
      <c r="B9105" s="1881" t="s">
        <v>19451</v>
      </c>
      <c r="C9105" s="1912"/>
      <c r="D9105" s="1881"/>
      <c r="E9105" s="1903"/>
      <c r="F9105" s="1903"/>
      <c r="G9105" s="1903"/>
      <c r="H9105" s="1923"/>
      <c r="I9105" s="1923"/>
      <c r="J9105" s="1876" t="s">
        <v>4331</v>
      </c>
      <c r="K9105" s="1877" t="s">
        <v>1197</v>
      </c>
      <c r="L9105" s="2032"/>
      <c r="M9105" s="2032"/>
      <c r="N9105" s="2032"/>
      <c r="O9105" s="1898"/>
      <c r="P9105" s="2032"/>
      <c r="Q9105" s="2032"/>
      <c r="R9105" s="2032"/>
      <c r="S9105" s="2032"/>
      <c r="T9105" s="2032"/>
      <c r="U9105" s="2032"/>
    </row>
    <row r="9106" spans="1:21">
      <c r="A9106" s="1870" t="s">
        <v>19452</v>
      </c>
      <c r="B9106" s="1901" t="s">
        <v>19080</v>
      </c>
      <c r="C9106" s="1879" t="s">
        <v>922</v>
      </c>
      <c r="D9106" s="1870" t="s">
        <v>9031</v>
      </c>
      <c r="E9106" s="1874">
        <v>42191</v>
      </c>
      <c r="F9106" s="1874">
        <f>E9106+17</f>
        <v>42208</v>
      </c>
      <c r="G9106" s="1873">
        <f>E9106+21</f>
        <v>42212</v>
      </c>
      <c r="H9106" s="1906" t="s">
        <v>16817</v>
      </c>
      <c r="I9106" s="1906" t="s">
        <v>16818</v>
      </c>
      <c r="J9106" s="1875" t="s">
        <v>2187</v>
      </c>
      <c r="K9106" s="1901" t="s">
        <v>1198</v>
      </c>
      <c r="L9106" s="2032"/>
      <c r="M9106" s="2032"/>
      <c r="N9106" s="2032"/>
      <c r="O9106" s="1898"/>
      <c r="P9106" s="2032"/>
      <c r="Q9106" s="2032"/>
      <c r="R9106" s="2032"/>
      <c r="S9106" s="2032"/>
      <c r="T9106" s="2032"/>
      <c r="U9106" s="2032"/>
    </row>
    <row r="9107" spans="1:21">
      <c r="A9107" s="2033" t="s">
        <v>19453</v>
      </c>
      <c r="B9107" s="1901" t="s">
        <v>19080</v>
      </c>
      <c r="C9107" s="1879" t="s">
        <v>922</v>
      </c>
      <c r="D9107" s="1870" t="s">
        <v>9031</v>
      </c>
      <c r="E9107" s="1874">
        <v>42191</v>
      </c>
      <c r="F9107" s="1874">
        <f t="shared" ref="F9107:F9113" si="1998">E9107+17</f>
        <v>42208</v>
      </c>
      <c r="G9107" s="1873">
        <f t="shared" ref="G9107:G9113" si="1999">E9107+21</f>
        <v>42212</v>
      </c>
      <c r="H9107" s="1906" t="s">
        <v>16817</v>
      </c>
      <c r="I9107" s="1906" t="s">
        <v>16818</v>
      </c>
      <c r="J9107" s="1875" t="s">
        <v>2187</v>
      </c>
      <c r="K9107" s="1901" t="s">
        <v>1198</v>
      </c>
      <c r="L9107" s="2032"/>
      <c r="M9107" s="2032"/>
      <c r="N9107" s="2032"/>
      <c r="O9107" s="1898"/>
      <c r="P9107" s="2032"/>
      <c r="Q9107" s="2032"/>
      <c r="R9107" s="2032"/>
      <c r="S9107" s="2032"/>
      <c r="T9107" s="2032"/>
      <c r="U9107" s="2032"/>
    </row>
    <row r="9108" spans="1:21">
      <c r="A9108" s="2033" t="s">
        <v>19454</v>
      </c>
      <c r="B9108" s="1901" t="s">
        <v>19080</v>
      </c>
      <c r="C9108" s="1879" t="s">
        <v>922</v>
      </c>
      <c r="D9108" s="1870" t="s">
        <v>9031</v>
      </c>
      <c r="E9108" s="1874">
        <v>42191</v>
      </c>
      <c r="F9108" s="1874">
        <f t="shared" si="1998"/>
        <v>42208</v>
      </c>
      <c r="G9108" s="1873">
        <f t="shared" si="1999"/>
        <v>42212</v>
      </c>
      <c r="H9108" s="1906" t="s">
        <v>16817</v>
      </c>
      <c r="I9108" s="1906" t="s">
        <v>16818</v>
      </c>
      <c r="J9108" s="1875" t="s">
        <v>2187</v>
      </c>
      <c r="K9108" s="1901" t="s">
        <v>1198</v>
      </c>
      <c r="L9108" s="2032"/>
      <c r="M9108" s="2032"/>
      <c r="N9108" s="2032"/>
      <c r="O9108" s="1898"/>
      <c r="P9108" s="2032"/>
      <c r="Q9108" s="2032"/>
      <c r="R9108" s="2032"/>
      <c r="S9108" s="2032"/>
      <c r="T9108" s="2032"/>
      <c r="U9108" s="2032"/>
    </row>
    <row r="9109" spans="1:21">
      <c r="A9109" s="2033" t="s">
        <v>19455</v>
      </c>
      <c r="B9109" s="1901" t="s">
        <v>19080</v>
      </c>
      <c r="C9109" s="1879" t="s">
        <v>922</v>
      </c>
      <c r="D9109" s="1870" t="s">
        <v>9031</v>
      </c>
      <c r="E9109" s="1874">
        <v>42191</v>
      </c>
      <c r="F9109" s="1874">
        <f t="shared" si="1998"/>
        <v>42208</v>
      </c>
      <c r="G9109" s="1873">
        <f t="shared" si="1999"/>
        <v>42212</v>
      </c>
      <c r="H9109" s="1906" t="s">
        <v>16817</v>
      </c>
      <c r="I9109" s="1906" t="s">
        <v>16818</v>
      </c>
      <c r="J9109" s="1875" t="s">
        <v>2187</v>
      </c>
      <c r="K9109" s="1901" t="s">
        <v>1198</v>
      </c>
      <c r="L9109" s="2032"/>
      <c r="M9109" s="2032"/>
      <c r="N9109" s="2032"/>
      <c r="O9109" s="1898"/>
      <c r="P9109" s="2032"/>
      <c r="Q9109" s="2032"/>
      <c r="R9109" s="2032"/>
      <c r="S9109" s="2032"/>
      <c r="T9109" s="2032"/>
      <c r="U9109" s="2032"/>
    </row>
    <row r="9110" spans="1:21">
      <c r="A9110" s="2033" t="s">
        <v>19456</v>
      </c>
      <c r="B9110" s="1901" t="s">
        <v>19080</v>
      </c>
      <c r="C9110" s="1879" t="s">
        <v>922</v>
      </c>
      <c r="D9110" s="1870" t="s">
        <v>9031</v>
      </c>
      <c r="E9110" s="1874">
        <v>42191</v>
      </c>
      <c r="F9110" s="1874">
        <f t="shared" si="1998"/>
        <v>42208</v>
      </c>
      <c r="G9110" s="1873">
        <f t="shared" si="1999"/>
        <v>42212</v>
      </c>
      <c r="H9110" s="1906" t="s">
        <v>16817</v>
      </c>
      <c r="I9110" s="1906" t="s">
        <v>16818</v>
      </c>
      <c r="J9110" s="1875" t="s">
        <v>2187</v>
      </c>
      <c r="K9110" s="1901" t="s">
        <v>1198</v>
      </c>
      <c r="L9110" s="2032"/>
      <c r="M9110" s="2032"/>
      <c r="N9110" s="2032"/>
      <c r="O9110" s="1898"/>
      <c r="P9110" s="2032"/>
      <c r="Q9110" s="2032"/>
      <c r="R9110" s="2032"/>
      <c r="S9110" s="2032"/>
      <c r="T9110" s="2032"/>
      <c r="U9110" s="2032"/>
    </row>
    <row r="9111" spans="1:21" s="2032" customFormat="1">
      <c r="A9111" s="2033" t="s">
        <v>19457</v>
      </c>
      <c r="B9111" s="1879" t="s">
        <v>18873</v>
      </c>
      <c r="C9111" s="1879" t="s">
        <v>922</v>
      </c>
      <c r="D9111" s="1870" t="s">
        <v>9031</v>
      </c>
      <c r="E9111" s="1874">
        <v>42191</v>
      </c>
      <c r="F9111" s="1874">
        <f>E9111+17</f>
        <v>42208</v>
      </c>
      <c r="G9111" s="1873">
        <f>E9111+21</f>
        <v>42212</v>
      </c>
      <c r="H9111" s="1906" t="s">
        <v>16817</v>
      </c>
      <c r="I9111" s="1906" t="s">
        <v>16818</v>
      </c>
      <c r="J9111" s="1875" t="s">
        <v>2187</v>
      </c>
      <c r="K9111" s="1901" t="s">
        <v>1198</v>
      </c>
      <c r="O9111" s="1898"/>
    </row>
    <row r="9112" spans="1:21">
      <c r="A9112" s="2033" t="s">
        <v>19458</v>
      </c>
      <c r="B9112" s="1901" t="s">
        <v>19644</v>
      </c>
      <c r="C9112" s="1879" t="s">
        <v>923</v>
      </c>
      <c r="D9112" s="1870" t="s">
        <v>9031</v>
      </c>
      <c r="E9112" s="1874">
        <v>42191</v>
      </c>
      <c r="F9112" s="1874">
        <f t="shared" si="1998"/>
        <v>42208</v>
      </c>
      <c r="G9112" s="1873">
        <f t="shared" si="1999"/>
        <v>42212</v>
      </c>
      <c r="H9112" s="1906" t="s">
        <v>16817</v>
      </c>
      <c r="I9112" s="1906" t="s">
        <v>16818</v>
      </c>
      <c r="J9112" s="1875" t="s">
        <v>2187</v>
      </c>
      <c r="K9112" s="1901" t="s">
        <v>1198</v>
      </c>
      <c r="L9112" s="2032"/>
      <c r="M9112" s="2032"/>
      <c r="N9112" s="2032"/>
      <c r="O9112" s="1898"/>
      <c r="P9112" s="2032"/>
      <c r="Q9112" s="2032"/>
      <c r="R9112" s="2032"/>
      <c r="S9112" s="2032"/>
      <c r="T9112" s="2032"/>
      <c r="U9112" s="2032"/>
    </row>
    <row r="9113" spans="1:21">
      <c r="A9113" s="2033" t="s">
        <v>19459</v>
      </c>
      <c r="B9113" s="1901" t="s">
        <v>19644</v>
      </c>
      <c r="C9113" s="1879" t="s">
        <v>923</v>
      </c>
      <c r="D9113" s="1870" t="s">
        <v>9031</v>
      </c>
      <c r="E9113" s="1874">
        <v>42191</v>
      </c>
      <c r="F9113" s="1874">
        <f t="shared" si="1998"/>
        <v>42208</v>
      </c>
      <c r="G9113" s="1873">
        <f t="shared" si="1999"/>
        <v>42212</v>
      </c>
      <c r="H9113" s="1906" t="s">
        <v>16817</v>
      </c>
      <c r="I9113" s="1906" t="s">
        <v>16818</v>
      </c>
      <c r="J9113" s="1875" t="s">
        <v>2187</v>
      </c>
      <c r="K9113" s="1901" t="s">
        <v>1198</v>
      </c>
      <c r="L9113" s="2032"/>
      <c r="M9113" s="2032"/>
      <c r="N9113" s="2032"/>
      <c r="O9113" s="1898"/>
      <c r="P9113" s="2032"/>
      <c r="Q9113" s="2032"/>
      <c r="R9113" s="2032"/>
      <c r="S9113" s="2032"/>
      <c r="T9113" s="2032"/>
      <c r="U9113" s="2032"/>
    </row>
    <row r="9114" spans="1:21">
      <c r="A9114" s="1293" t="s">
        <v>16745</v>
      </c>
      <c r="B9114" s="1881" t="s">
        <v>19464</v>
      </c>
      <c r="C9114" s="1882"/>
      <c r="D9114" s="1903"/>
      <c r="E9114" s="1903"/>
      <c r="F9114" s="1903"/>
      <c r="G9114" s="1903"/>
      <c r="H9114" s="1923"/>
      <c r="I9114" s="1923"/>
      <c r="J9114" s="1876" t="s">
        <v>4331</v>
      </c>
      <c r="K9114" s="1877" t="s">
        <v>1196</v>
      </c>
      <c r="L9114" s="1877" t="s">
        <v>2165</v>
      </c>
      <c r="M9114" s="1877" t="s">
        <v>1953</v>
      </c>
      <c r="N9114" s="1877" t="s">
        <v>2166</v>
      </c>
      <c r="O9114" s="1898"/>
      <c r="P9114" s="2032"/>
      <c r="Q9114" s="2032"/>
      <c r="R9114" s="2032"/>
      <c r="S9114" s="2032"/>
      <c r="T9114" s="2032"/>
      <c r="U9114" s="2032"/>
    </row>
    <row r="9115" spans="1:21">
      <c r="A9115" s="1711" t="s">
        <v>19460</v>
      </c>
      <c r="B9115" s="1901" t="s">
        <v>18906</v>
      </c>
      <c r="C9115" s="1879" t="s">
        <v>922</v>
      </c>
      <c r="D9115" s="1870" t="s">
        <v>16745</v>
      </c>
      <c r="E9115" s="1873">
        <v>42191</v>
      </c>
      <c r="F9115" s="1874">
        <f>E9115+17</f>
        <v>42208</v>
      </c>
      <c r="G9115" s="1874">
        <f>E9115+21</f>
        <v>42212</v>
      </c>
      <c r="H9115" s="1910" t="s">
        <v>18306</v>
      </c>
      <c r="I9115" s="1910" t="s">
        <v>17796</v>
      </c>
      <c r="J9115" s="1989" t="s">
        <v>2187</v>
      </c>
      <c r="K9115" s="1901" t="s">
        <v>1198</v>
      </c>
      <c r="L9115" s="1901" t="s">
        <v>2169</v>
      </c>
      <c r="M9115" s="721" t="s">
        <v>943</v>
      </c>
      <c r="N9115" s="1875" t="s">
        <v>2187</v>
      </c>
      <c r="O9115" s="1898"/>
      <c r="P9115" s="2032"/>
      <c r="Q9115" s="2032"/>
      <c r="R9115" s="2032"/>
      <c r="S9115" s="2032"/>
      <c r="T9115" s="2032"/>
      <c r="U9115" s="2032"/>
    </row>
    <row r="9116" spans="1:21">
      <c r="A9116" s="2033" t="s">
        <v>19461</v>
      </c>
      <c r="B9116" s="1901" t="s">
        <v>19085</v>
      </c>
      <c r="C9116" s="1879" t="s">
        <v>923</v>
      </c>
      <c r="D9116" s="1870" t="s">
        <v>16745</v>
      </c>
      <c r="E9116" s="1873">
        <v>42191</v>
      </c>
      <c r="F9116" s="1874">
        <f>E9116+17</f>
        <v>42208</v>
      </c>
      <c r="G9116" s="1874">
        <f>E9116+21</f>
        <v>42212</v>
      </c>
      <c r="H9116" s="1910" t="s">
        <v>18306</v>
      </c>
      <c r="I9116" s="1910" t="s">
        <v>17796</v>
      </c>
      <c r="J9116" s="2530" t="s">
        <v>2132</v>
      </c>
      <c r="K9116" s="1901" t="s">
        <v>1198</v>
      </c>
      <c r="L9116" s="721" t="s">
        <v>943</v>
      </c>
      <c r="M9116" s="721" t="s">
        <v>943</v>
      </c>
      <c r="N9116" s="1875" t="s">
        <v>2187</v>
      </c>
      <c r="O9116" s="1898"/>
      <c r="P9116" s="2032"/>
      <c r="Q9116" s="2032"/>
      <c r="R9116" s="2032"/>
      <c r="S9116" s="2032"/>
      <c r="T9116" s="2032"/>
      <c r="U9116" s="2032"/>
    </row>
    <row r="9117" spans="1:21">
      <c r="A9117" s="2033" t="s">
        <v>19462</v>
      </c>
      <c r="B9117" s="1901" t="s">
        <v>19085</v>
      </c>
      <c r="C9117" s="1879" t="s">
        <v>923</v>
      </c>
      <c r="D9117" s="1870" t="s">
        <v>16745</v>
      </c>
      <c r="E9117" s="1873">
        <v>42191</v>
      </c>
      <c r="F9117" s="1874">
        <f>E9117+17</f>
        <v>42208</v>
      </c>
      <c r="G9117" s="1874">
        <f>E9117+21</f>
        <v>42212</v>
      </c>
      <c r="H9117" s="1910" t="s">
        <v>18306</v>
      </c>
      <c r="I9117" s="1910" t="s">
        <v>17796</v>
      </c>
      <c r="J9117" s="2530" t="s">
        <v>2132</v>
      </c>
      <c r="K9117" s="1901" t="s">
        <v>1198</v>
      </c>
      <c r="L9117" s="1901" t="s">
        <v>2169</v>
      </c>
      <c r="M9117" s="721" t="s">
        <v>943</v>
      </c>
      <c r="N9117" s="1875" t="s">
        <v>2187</v>
      </c>
      <c r="O9117" s="1898"/>
      <c r="P9117" s="2032"/>
      <c r="Q9117" s="2032"/>
      <c r="R9117" s="2032"/>
      <c r="S9117" s="2032"/>
      <c r="T9117" s="2032"/>
      <c r="U9117" s="2032"/>
    </row>
    <row r="9118" spans="1:21">
      <c r="A9118" s="2033" t="s">
        <v>19463</v>
      </c>
      <c r="B9118" s="1901" t="s">
        <v>19085</v>
      </c>
      <c r="C9118" s="1879" t="s">
        <v>923</v>
      </c>
      <c r="D9118" s="1870" t="s">
        <v>16745</v>
      </c>
      <c r="E9118" s="1873">
        <v>42191</v>
      </c>
      <c r="F9118" s="1874">
        <f>E9118+17</f>
        <v>42208</v>
      </c>
      <c r="G9118" s="1874">
        <f>E9118+21</f>
        <v>42212</v>
      </c>
      <c r="H9118" s="1910" t="s">
        <v>18306</v>
      </c>
      <c r="I9118" s="1910" t="s">
        <v>17796</v>
      </c>
      <c r="J9118" s="2530" t="s">
        <v>2132</v>
      </c>
      <c r="K9118" s="1901" t="s">
        <v>1198</v>
      </c>
      <c r="L9118" s="1901" t="s">
        <v>2169</v>
      </c>
      <c r="M9118" s="721" t="s">
        <v>943</v>
      </c>
      <c r="N9118" s="1875" t="s">
        <v>2187</v>
      </c>
      <c r="O9118" s="1898"/>
      <c r="P9118" s="2032"/>
      <c r="Q9118" s="2032"/>
      <c r="R9118" s="2032"/>
      <c r="S9118" s="2032"/>
      <c r="T9118" s="2032"/>
      <c r="U9118" s="2032"/>
    </row>
    <row r="9119" spans="1:21" ht="13.5" thickBot="1">
      <c r="A9119" s="2500" t="s">
        <v>18729</v>
      </c>
      <c r="B9119" s="1607" t="s">
        <v>19169</v>
      </c>
      <c r="C9119" s="1912"/>
      <c r="D9119" s="2499"/>
      <c r="E9119" s="2499"/>
      <c r="F9119" s="2499"/>
      <c r="G9119" s="2499"/>
      <c r="H9119" s="1923"/>
      <c r="I9119" s="1923"/>
      <c r="J9119" s="1877" t="s">
        <v>14547</v>
      </c>
      <c r="K9119" s="1877" t="s">
        <v>1197</v>
      </c>
      <c r="L9119" s="1877" t="s">
        <v>2166</v>
      </c>
      <c r="M9119" s="2997" t="s">
        <v>4331</v>
      </c>
      <c r="N9119" s="2032"/>
      <c r="O9119" s="1898"/>
      <c r="P9119" s="2032"/>
      <c r="Q9119" s="2032"/>
      <c r="R9119" s="2032"/>
      <c r="S9119" s="2032"/>
      <c r="T9119" s="2032"/>
      <c r="U9119" s="2032"/>
    </row>
    <row r="9120" spans="1:21">
      <c r="A9120" s="2033" t="s">
        <v>19579</v>
      </c>
      <c r="B9120" s="1896" t="s">
        <v>19170</v>
      </c>
      <c r="C9120" s="1879" t="s">
        <v>922</v>
      </c>
      <c r="D9120" s="2284" t="s">
        <v>16681</v>
      </c>
      <c r="E9120" s="2498">
        <v>42193</v>
      </c>
      <c r="F9120" s="1936">
        <f>E9120+17</f>
        <v>42210</v>
      </c>
      <c r="G9120" s="2498">
        <f>E9120+21</f>
        <v>42214</v>
      </c>
      <c r="H9120" s="3089" t="s">
        <v>17896</v>
      </c>
      <c r="I9120" s="3088" t="s">
        <v>17733</v>
      </c>
      <c r="J9120" s="2364" t="s">
        <v>19705</v>
      </c>
      <c r="K9120" s="1901" t="s">
        <v>1198</v>
      </c>
      <c r="L9120" s="1875" t="s">
        <v>2187</v>
      </c>
      <c r="M9120" s="2364" t="s">
        <v>19705</v>
      </c>
      <c r="N9120" s="2032"/>
      <c r="O9120" s="1898"/>
      <c r="P9120" s="2032"/>
      <c r="Q9120" s="2032"/>
      <c r="R9120" s="2032"/>
      <c r="S9120" s="2032"/>
      <c r="T9120" s="2032"/>
      <c r="U9120" s="2032"/>
    </row>
    <row r="9121" spans="1:21">
      <c r="A9121" s="2033" t="s">
        <v>19580</v>
      </c>
      <c r="B9121" s="1896" t="s">
        <v>19170</v>
      </c>
      <c r="C9121" s="1879" t="s">
        <v>922</v>
      </c>
      <c r="D9121" s="2284" t="s">
        <v>16681</v>
      </c>
      <c r="E9121" s="2498">
        <v>42193</v>
      </c>
      <c r="F9121" s="1936">
        <f>E9121+17</f>
        <v>42210</v>
      </c>
      <c r="G9121" s="2498">
        <f>E9121+21</f>
        <v>42214</v>
      </c>
      <c r="H9121" s="3089" t="s">
        <v>17896</v>
      </c>
      <c r="I9121" s="3088" t="s">
        <v>17733</v>
      </c>
      <c r="J9121" s="1901" t="s">
        <v>2132</v>
      </c>
      <c r="K9121" s="1901" t="s">
        <v>1198</v>
      </c>
      <c r="L9121" s="1875" t="s">
        <v>2187</v>
      </c>
      <c r="M9121" s="1901" t="s">
        <v>2132</v>
      </c>
      <c r="N9121" s="2032"/>
      <c r="O9121" s="1898"/>
      <c r="P9121" s="2032"/>
      <c r="Q9121" s="2032"/>
      <c r="R9121" s="2032"/>
      <c r="S9121" s="2032"/>
      <c r="T9121" s="2032"/>
      <c r="U9121" s="2032"/>
    </row>
    <row r="9122" spans="1:21">
      <c r="A9122" s="1917" t="s">
        <v>19581</v>
      </c>
      <c r="B9122" s="1932" t="s">
        <v>19644</v>
      </c>
      <c r="C9122" s="1932" t="s">
        <v>923</v>
      </c>
      <c r="D9122" s="2514" t="s">
        <v>16681</v>
      </c>
      <c r="E9122" s="2517">
        <v>42193</v>
      </c>
      <c r="F9122" s="2518">
        <f>E9122+17</f>
        <v>42210</v>
      </c>
      <c r="G9122" s="2517">
        <f>E9122+21</f>
        <v>42214</v>
      </c>
      <c r="H9122" s="3089" t="s">
        <v>17896</v>
      </c>
      <c r="I9122" s="3088" t="s">
        <v>17733</v>
      </c>
      <c r="J9122" s="1901" t="s">
        <v>2132</v>
      </c>
      <c r="K9122" s="1472" t="s">
        <v>943</v>
      </c>
      <c r="L9122" s="1930" t="s">
        <v>2187</v>
      </c>
      <c r="M9122" s="1901" t="s">
        <v>2132</v>
      </c>
      <c r="N9122" s="2032"/>
      <c r="O9122" s="1898"/>
      <c r="P9122" s="2032"/>
      <c r="Q9122" s="2032"/>
      <c r="R9122" s="2032"/>
      <c r="S9122" s="2032"/>
      <c r="T9122" s="2032"/>
      <c r="U9122" s="2032"/>
    </row>
    <row r="9123" spans="1:21">
      <c r="A9123" s="1917" t="s">
        <v>19582</v>
      </c>
      <c r="B9123" s="1932" t="s">
        <v>19644</v>
      </c>
      <c r="C9123" s="1932" t="s">
        <v>923</v>
      </c>
      <c r="D9123" s="2514" t="s">
        <v>16681</v>
      </c>
      <c r="E9123" s="2517">
        <v>42193</v>
      </c>
      <c r="F9123" s="2518">
        <f>E9123+17</f>
        <v>42210</v>
      </c>
      <c r="G9123" s="2517">
        <f>E9123+21</f>
        <v>42214</v>
      </c>
      <c r="H9123" s="3089" t="s">
        <v>17896</v>
      </c>
      <c r="I9123" s="3088" t="s">
        <v>17733</v>
      </c>
      <c r="J9123" s="1901" t="s">
        <v>2132</v>
      </c>
      <c r="K9123" s="1472" t="s">
        <v>943</v>
      </c>
      <c r="L9123" s="1930" t="s">
        <v>2187</v>
      </c>
      <c r="M9123" s="1901" t="s">
        <v>2132</v>
      </c>
      <c r="N9123" s="2032"/>
      <c r="O9123" s="1898"/>
      <c r="P9123" s="2032"/>
      <c r="Q9123" s="2032"/>
      <c r="R9123" s="2032"/>
      <c r="S9123" s="2032"/>
      <c r="T9123" s="2032"/>
      <c r="U9123" s="2032"/>
    </row>
    <row r="9124" spans="1:21">
      <c r="A9124" s="2500" t="s">
        <v>15540</v>
      </c>
      <c r="B9124" s="1607" t="s">
        <v>17373</v>
      </c>
      <c r="C9124" s="1912"/>
      <c r="D9124" s="2499"/>
      <c r="E9124" s="2499"/>
      <c r="F9124" s="2499"/>
      <c r="G9124" s="2499"/>
      <c r="H9124" s="1923"/>
      <c r="I9124" s="1923"/>
      <c r="J9124" s="1877" t="s">
        <v>14547</v>
      </c>
      <c r="K9124" s="1877" t="s">
        <v>1197</v>
      </c>
      <c r="L9124" s="657" t="s">
        <v>19760</v>
      </c>
      <c r="M9124" s="2032"/>
      <c r="N9124" s="2032"/>
      <c r="O9124" s="1898"/>
      <c r="P9124" s="2032"/>
      <c r="Q9124" s="2032"/>
      <c r="R9124" s="2032"/>
      <c r="S9124" s="2032"/>
      <c r="T9124" s="2032"/>
      <c r="U9124" s="2032"/>
    </row>
    <row r="9125" spans="1:21">
      <c r="A9125" s="2284" t="s">
        <v>19583</v>
      </c>
      <c r="B9125" s="1879" t="s">
        <v>19078</v>
      </c>
      <c r="C9125" s="1879" t="s">
        <v>922</v>
      </c>
      <c r="D9125" s="2284" t="s">
        <v>14545</v>
      </c>
      <c r="E9125" s="2498">
        <v>42193</v>
      </c>
      <c r="F9125" s="1936">
        <f>E9125+17</f>
        <v>42210</v>
      </c>
      <c r="G9125" s="2498">
        <f>E9125+21</f>
        <v>42214</v>
      </c>
      <c r="H9125" s="2444" t="s">
        <v>16819</v>
      </c>
      <c r="I9125" s="2444" t="s">
        <v>16820</v>
      </c>
      <c r="J9125" s="1875" t="s">
        <v>2187</v>
      </c>
      <c r="K9125" s="1901" t="s">
        <v>1198</v>
      </c>
      <c r="L9125" s="2032"/>
      <c r="M9125" s="2032"/>
      <c r="N9125" s="2032"/>
      <c r="O9125" s="1898"/>
      <c r="P9125" s="2032"/>
      <c r="Q9125" s="2032"/>
      <c r="R9125" s="2032"/>
      <c r="S9125" s="2032"/>
      <c r="T9125" s="2032"/>
      <c r="U9125" s="2032"/>
    </row>
    <row r="9126" spans="1:21">
      <c r="A9126" s="2033" t="s">
        <v>19584</v>
      </c>
      <c r="B9126" s="1879" t="s">
        <v>19078</v>
      </c>
      <c r="C9126" s="1879" t="s">
        <v>922</v>
      </c>
      <c r="D9126" s="2284" t="s">
        <v>14545</v>
      </c>
      <c r="E9126" s="2498">
        <v>42193</v>
      </c>
      <c r="F9126" s="1936">
        <f t="shared" ref="F9126:F9135" si="2000">E9126+17</f>
        <v>42210</v>
      </c>
      <c r="G9126" s="2498">
        <f t="shared" ref="G9126:G9135" si="2001">E9126+21</f>
        <v>42214</v>
      </c>
      <c r="H9126" s="2444" t="s">
        <v>16819</v>
      </c>
      <c r="I9126" s="2444" t="s">
        <v>16820</v>
      </c>
      <c r="J9126" s="1875" t="s">
        <v>2187</v>
      </c>
      <c r="K9126" s="1901" t="s">
        <v>1198</v>
      </c>
      <c r="L9126" s="2032"/>
      <c r="M9126" s="2032"/>
      <c r="N9126" s="2032"/>
      <c r="O9126" s="1898"/>
      <c r="P9126" s="2032"/>
      <c r="Q9126" s="2032"/>
      <c r="R9126" s="2032"/>
      <c r="S9126" s="2032"/>
      <c r="T9126" s="2032"/>
      <c r="U9126" s="2032"/>
    </row>
    <row r="9127" spans="1:21">
      <c r="A9127" s="2033" t="s">
        <v>19585</v>
      </c>
      <c r="B9127" s="1879" t="s">
        <v>19078</v>
      </c>
      <c r="C9127" s="1879" t="s">
        <v>922</v>
      </c>
      <c r="D9127" s="2284" t="s">
        <v>14545</v>
      </c>
      <c r="E9127" s="2498">
        <v>42193</v>
      </c>
      <c r="F9127" s="1936">
        <f t="shared" si="2000"/>
        <v>42210</v>
      </c>
      <c r="G9127" s="2498">
        <f t="shared" si="2001"/>
        <v>42214</v>
      </c>
      <c r="H9127" s="2444" t="s">
        <v>16819</v>
      </c>
      <c r="I9127" s="2444" t="s">
        <v>16820</v>
      </c>
      <c r="J9127" s="1875" t="s">
        <v>2187</v>
      </c>
      <c r="K9127" s="1901" t="s">
        <v>1198</v>
      </c>
      <c r="L9127" s="2032"/>
      <c r="M9127" s="2032"/>
      <c r="N9127" s="2032"/>
      <c r="O9127" s="1898"/>
      <c r="P9127" s="2032"/>
      <c r="Q9127" s="2032"/>
      <c r="R9127" s="2032"/>
      <c r="S9127" s="2032"/>
      <c r="T9127" s="2032"/>
      <c r="U9127" s="2032"/>
    </row>
    <row r="9128" spans="1:21">
      <c r="A9128" s="2033" t="s">
        <v>19586</v>
      </c>
      <c r="B9128" s="1879" t="s">
        <v>19172</v>
      </c>
      <c r="C9128" s="1879" t="s">
        <v>923</v>
      </c>
      <c r="D9128" s="2284" t="s">
        <v>14545</v>
      </c>
      <c r="E9128" s="2498">
        <v>42193</v>
      </c>
      <c r="F9128" s="1936">
        <f t="shared" si="2000"/>
        <v>42210</v>
      </c>
      <c r="G9128" s="2498">
        <f t="shared" si="2001"/>
        <v>42214</v>
      </c>
      <c r="H9128" s="2444" t="s">
        <v>16819</v>
      </c>
      <c r="I9128" s="2444" t="s">
        <v>16820</v>
      </c>
      <c r="J9128" s="1875" t="s">
        <v>2187</v>
      </c>
      <c r="K9128" s="1901" t="s">
        <v>1198</v>
      </c>
      <c r="L9128" s="2032"/>
      <c r="M9128" s="2032"/>
      <c r="N9128" s="2032"/>
      <c r="O9128" s="1898"/>
      <c r="P9128" s="2032"/>
      <c r="Q9128" s="2032"/>
      <c r="R9128" s="2032"/>
      <c r="S9128" s="2032"/>
      <c r="T9128" s="2032"/>
      <c r="U9128" s="2032"/>
    </row>
    <row r="9129" spans="1:21">
      <c r="A9129" s="2033" t="s">
        <v>19587</v>
      </c>
      <c r="B9129" s="1879" t="s">
        <v>19172</v>
      </c>
      <c r="C9129" s="1879" t="s">
        <v>923</v>
      </c>
      <c r="D9129" s="2284" t="s">
        <v>14545</v>
      </c>
      <c r="E9129" s="2498">
        <v>42193</v>
      </c>
      <c r="F9129" s="1936">
        <f t="shared" si="2000"/>
        <v>42210</v>
      </c>
      <c r="G9129" s="2498">
        <f t="shared" si="2001"/>
        <v>42214</v>
      </c>
      <c r="H9129" s="2444" t="s">
        <v>16819</v>
      </c>
      <c r="I9129" s="2444" t="s">
        <v>16820</v>
      </c>
      <c r="J9129" s="1875" t="s">
        <v>2187</v>
      </c>
      <c r="K9129" s="1901" t="s">
        <v>1198</v>
      </c>
      <c r="L9129" s="2032"/>
      <c r="M9129" s="2032"/>
      <c r="N9129" s="2032"/>
      <c r="O9129" s="1898"/>
      <c r="P9129" s="2032"/>
      <c r="Q9129" s="2032"/>
      <c r="R9129" s="2032"/>
      <c r="S9129" s="2032"/>
      <c r="T9129" s="2032"/>
      <c r="U9129" s="2032"/>
    </row>
    <row r="9130" spans="1:21">
      <c r="A9130" s="1919" t="s">
        <v>19588</v>
      </c>
      <c r="B9130" s="1879" t="s">
        <v>19172</v>
      </c>
      <c r="C9130" s="1879" t="s">
        <v>923</v>
      </c>
      <c r="D9130" s="2284" t="s">
        <v>14545</v>
      </c>
      <c r="E9130" s="2498">
        <v>42193</v>
      </c>
      <c r="F9130" s="1936">
        <f t="shared" si="2000"/>
        <v>42210</v>
      </c>
      <c r="G9130" s="2498">
        <f t="shared" si="2001"/>
        <v>42214</v>
      </c>
      <c r="H9130" s="2444" t="s">
        <v>16819</v>
      </c>
      <c r="I9130" s="2444" t="s">
        <v>16820</v>
      </c>
      <c r="J9130" s="1875" t="s">
        <v>2187</v>
      </c>
      <c r="K9130" s="1901" t="s">
        <v>1198</v>
      </c>
      <c r="L9130" s="2032"/>
      <c r="M9130" s="2032"/>
      <c r="N9130" s="2032"/>
      <c r="O9130" s="1898"/>
      <c r="P9130" s="2032" t="s">
        <v>19706</v>
      </c>
      <c r="Q9130" s="2032"/>
      <c r="R9130" s="2032"/>
      <c r="S9130" s="2032"/>
      <c r="T9130" s="2032"/>
      <c r="U9130" s="2032"/>
    </row>
    <row r="9131" spans="1:21">
      <c r="A9131" s="2033" t="s">
        <v>19589</v>
      </c>
      <c r="B9131" s="1879" t="s">
        <v>19172</v>
      </c>
      <c r="C9131" s="1879" t="s">
        <v>923</v>
      </c>
      <c r="D9131" s="2284" t="s">
        <v>14545</v>
      </c>
      <c r="E9131" s="2498">
        <v>42193</v>
      </c>
      <c r="F9131" s="1936">
        <f t="shared" si="2000"/>
        <v>42210</v>
      </c>
      <c r="G9131" s="2498">
        <f t="shared" si="2001"/>
        <v>42214</v>
      </c>
      <c r="H9131" s="2444" t="s">
        <v>16819</v>
      </c>
      <c r="I9131" s="2444" t="s">
        <v>16820</v>
      </c>
      <c r="J9131" s="1875" t="s">
        <v>2187</v>
      </c>
      <c r="K9131" s="1901" t="s">
        <v>1198</v>
      </c>
      <c r="L9131" s="2032"/>
      <c r="M9131" s="2032"/>
      <c r="N9131" s="2032"/>
      <c r="O9131" s="1898"/>
      <c r="P9131" s="2032"/>
      <c r="Q9131" s="2032"/>
      <c r="R9131" s="2032"/>
      <c r="S9131" s="2032"/>
      <c r="T9131" s="2032"/>
      <c r="U9131" s="2032"/>
    </row>
    <row r="9132" spans="1:21">
      <c r="A9132" s="2033" t="s">
        <v>19590</v>
      </c>
      <c r="B9132" s="1879" t="s">
        <v>19678</v>
      </c>
      <c r="C9132" s="1879" t="s">
        <v>923</v>
      </c>
      <c r="D9132" s="2284" t="s">
        <v>14545</v>
      </c>
      <c r="E9132" s="2498">
        <v>42193</v>
      </c>
      <c r="F9132" s="1936">
        <f t="shared" si="2000"/>
        <v>42210</v>
      </c>
      <c r="G9132" s="2498">
        <f t="shared" si="2001"/>
        <v>42214</v>
      </c>
      <c r="H9132" s="2444" t="s">
        <v>16819</v>
      </c>
      <c r="I9132" s="2444" t="s">
        <v>16820</v>
      </c>
      <c r="J9132" s="1875" t="s">
        <v>2187</v>
      </c>
      <c r="K9132" s="1901" t="s">
        <v>1198</v>
      </c>
      <c r="L9132" s="2032"/>
      <c r="M9132" s="2032"/>
      <c r="N9132" s="2032"/>
      <c r="O9132" s="1898"/>
      <c r="P9132" s="2032"/>
      <c r="Q9132" s="2032"/>
      <c r="R9132" s="2032"/>
      <c r="S9132" s="2032"/>
      <c r="T9132" s="2032"/>
      <c r="U9132" s="2032"/>
    </row>
    <row r="9133" spans="1:21">
      <c r="A9133" s="2033" t="s">
        <v>19591</v>
      </c>
      <c r="B9133" s="1879" t="s">
        <v>19678</v>
      </c>
      <c r="C9133" s="1879" t="s">
        <v>923</v>
      </c>
      <c r="D9133" s="2284" t="s">
        <v>14545</v>
      </c>
      <c r="E9133" s="2498">
        <v>42193</v>
      </c>
      <c r="F9133" s="1936">
        <f t="shared" si="2000"/>
        <v>42210</v>
      </c>
      <c r="G9133" s="2498">
        <f t="shared" si="2001"/>
        <v>42214</v>
      </c>
      <c r="H9133" s="2444" t="s">
        <v>16819</v>
      </c>
      <c r="I9133" s="2444" t="s">
        <v>16820</v>
      </c>
      <c r="J9133" s="1875" t="s">
        <v>2187</v>
      </c>
      <c r="K9133" s="1901" t="s">
        <v>1198</v>
      </c>
      <c r="L9133" s="2032"/>
      <c r="M9133" s="2032"/>
      <c r="N9133" s="2032"/>
      <c r="O9133" s="1898"/>
      <c r="P9133" s="2032"/>
      <c r="Q9133" s="2032"/>
      <c r="R9133" s="2032"/>
      <c r="S9133" s="2032"/>
      <c r="T9133" s="2032"/>
      <c r="U9133" s="2032"/>
    </row>
    <row r="9134" spans="1:21">
      <c r="A9134" s="2033" t="s">
        <v>19592</v>
      </c>
      <c r="B9134" s="1879" t="s">
        <v>19678</v>
      </c>
      <c r="C9134" s="1879" t="s">
        <v>923</v>
      </c>
      <c r="D9134" s="2284" t="s">
        <v>14545</v>
      </c>
      <c r="E9134" s="2498">
        <v>42193</v>
      </c>
      <c r="F9134" s="1936">
        <f t="shared" si="2000"/>
        <v>42210</v>
      </c>
      <c r="G9134" s="2498">
        <f t="shared" si="2001"/>
        <v>42214</v>
      </c>
      <c r="H9134" s="2444" t="s">
        <v>16819</v>
      </c>
      <c r="I9134" s="2444" t="s">
        <v>16820</v>
      </c>
      <c r="J9134" s="1875" t="s">
        <v>2187</v>
      </c>
      <c r="K9134" s="1901" t="s">
        <v>1198</v>
      </c>
      <c r="L9134" s="2032"/>
      <c r="M9134" s="2032"/>
      <c r="N9134" s="2032"/>
      <c r="O9134" s="1898"/>
      <c r="P9134" s="2032"/>
      <c r="Q9134" s="2032"/>
      <c r="R9134" s="2032"/>
      <c r="S9134" s="2032"/>
      <c r="T9134" s="2032"/>
      <c r="U9134" s="2032"/>
    </row>
    <row r="9135" spans="1:21">
      <c r="A9135" s="2033" t="s">
        <v>19593</v>
      </c>
      <c r="B9135" s="1879" t="s">
        <v>19678</v>
      </c>
      <c r="C9135" s="1879" t="s">
        <v>923</v>
      </c>
      <c r="D9135" s="2284" t="s">
        <v>14545</v>
      </c>
      <c r="E9135" s="2498">
        <v>42193</v>
      </c>
      <c r="F9135" s="1936">
        <f t="shared" si="2000"/>
        <v>42210</v>
      </c>
      <c r="G9135" s="2498">
        <f t="shared" si="2001"/>
        <v>42214</v>
      </c>
      <c r="H9135" s="2444" t="s">
        <v>16819</v>
      </c>
      <c r="I9135" s="2444" t="s">
        <v>16820</v>
      </c>
      <c r="J9135" s="1875" t="s">
        <v>2187</v>
      </c>
      <c r="K9135" s="1901" t="s">
        <v>1198</v>
      </c>
      <c r="L9135" s="2032"/>
      <c r="M9135" s="2032"/>
      <c r="N9135" s="2032"/>
      <c r="O9135" s="1898"/>
      <c r="P9135" s="2032"/>
      <c r="Q9135" s="2032"/>
      <c r="R9135" s="2032"/>
      <c r="S9135" s="2032"/>
      <c r="T9135" s="2032"/>
      <c r="U9135" s="2032"/>
    </row>
    <row r="9136" spans="1:21">
      <c r="A9136" s="2500" t="s">
        <v>15540</v>
      </c>
      <c r="B9136" s="1902" t="s">
        <v>19188</v>
      </c>
      <c r="C9136" s="1912"/>
      <c r="D9136" s="2499"/>
      <c r="E9136" s="2499"/>
      <c r="F9136" s="2499"/>
      <c r="G9136" s="2499"/>
      <c r="H9136" s="1923"/>
      <c r="I9136" s="1923"/>
      <c r="J9136" s="1877" t="s">
        <v>14547</v>
      </c>
      <c r="K9136" s="1877" t="s">
        <v>1197</v>
      </c>
      <c r="L9136" s="1877" t="s">
        <v>2166</v>
      </c>
      <c r="M9136" s="3023" t="s">
        <v>19761</v>
      </c>
      <c r="N9136" s="2032"/>
      <c r="O9136" s="1898"/>
      <c r="P9136" s="2032"/>
      <c r="Q9136" s="2032"/>
      <c r="R9136" s="2032"/>
      <c r="S9136" s="2032"/>
      <c r="T9136" s="2032"/>
      <c r="U9136" s="2032"/>
    </row>
    <row r="9137" spans="1:21">
      <c r="A9137" s="2033" t="s">
        <v>19594</v>
      </c>
      <c r="B9137" s="1901" t="s">
        <v>19189</v>
      </c>
      <c r="C9137" s="1879" t="s">
        <v>922</v>
      </c>
      <c r="D9137" s="2284" t="s">
        <v>14545</v>
      </c>
      <c r="E9137" s="2498">
        <v>42194</v>
      </c>
      <c r="F9137" s="1936">
        <f>E9137+17</f>
        <v>42211</v>
      </c>
      <c r="G9137" s="2498">
        <f>E9137+21</f>
        <v>42215</v>
      </c>
      <c r="H9137" s="3088" t="s">
        <v>18640</v>
      </c>
      <c r="I9137" s="1927" t="s">
        <v>19700</v>
      </c>
      <c r="J9137" s="1875" t="s">
        <v>2187</v>
      </c>
      <c r="K9137" s="1901" t="s">
        <v>1198</v>
      </c>
      <c r="L9137" s="721" t="s">
        <v>943</v>
      </c>
      <c r="M9137" s="2032"/>
      <c r="N9137" s="2032"/>
      <c r="O9137" s="1898"/>
      <c r="P9137" s="2032"/>
      <c r="Q9137" s="2032"/>
      <c r="R9137" s="2032"/>
      <c r="S9137" s="2032"/>
      <c r="T9137" s="2032"/>
      <c r="U9137" s="2032"/>
    </row>
    <row r="9138" spans="1:21">
      <c r="A9138" s="2033" t="s">
        <v>19595</v>
      </c>
      <c r="B9138" s="1901" t="s">
        <v>19189</v>
      </c>
      <c r="C9138" s="1879" t="s">
        <v>922</v>
      </c>
      <c r="D9138" s="2284" t="s">
        <v>14545</v>
      </c>
      <c r="E9138" s="2498">
        <v>42194</v>
      </c>
      <c r="F9138" s="1936">
        <f t="shared" ref="F9138:F9147" si="2002">E9138+17</f>
        <v>42211</v>
      </c>
      <c r="G9138" s="2498">
        <f t="shared" ref="G9138:G9147" si="2003">E9138+21</f>
        <v>42215</v>
      </c>
      <c r="H9138" s="3088" t="s">
        <v>18640</v>
      </c>
      <c r="I9138" s="1927" t="s">
        <v>19700</v>
      </c>
      <c r="J9138" s="1875" t="s">
        <v>2187</v>
      </c>
      <c r="K9138" s="1901" t="s">
        <v>1198</v>
      </c>
      <c r="L9138" s="721" t="s">
        <v>943</v>
      </c>
      <c r="M9138" s="2032"/>
      <c r="N9138" s="2032"/>
      <c r="O9138" s="1898"/>
      <c r="P9138" s="2032"/>
      <c r="Q9138" s="2032"/>
      <c r="R9138" s="2032"/>
      <c r="S9138" s="2032"/>
      <c r="T9138" s="2032"/>
      <c r="U9138" s="2032"/>
    </row>
    <row r="9139" spans="1:21">
      <c r="A9139" s="2033" t="s">
        <v>19596</v>
      </c>
      <c r="B9139" s="1901" t="s">
        <v>19189</v>
      </c>
      <c r="C9139" s="1879" t="s">
        <v>922</v>
      </c>
      <c r="D9139" s="2284" t="s">
        <v>14545</v>
      </c>
      <c r="E9139" s="2498">
        <v>42194</v>
      </c>
      <c r="F9139" s="1936">
        <f t="shared" si="2002"/>
        <v>42211</v>
      </c>
      <c r="G9139" s="2498">
        <f t="shared" si="2003"/>
        <v>42215</v>
      </c>
      <c r="H9139" s="3088" t="s">
        <v>18640</v>
      </c>
      <c r="I9139" s="1927" t="s">
        <v>19700</v>
      </c>
      <c r="J9139" s="1875" t="s">
        <v>2187</v>
      </c>
      <c r="K9139" s="1901" t="s">
        <v>1198</v>
      </c>
      <c r="L9139" s="721" t="s">
        <v>943</v>
      </c>
      <c r="M9139" s="2032"/>
      <c r="N9139" s="2032"/>
      <c r="O9139" s="1898"/>
      <c r="P9139" s="2032"/>
      <c r="Q9139" s="2032"/>
      <c r="R9139" s="2032"/>
      <c r="S9139" s="2032"/>
      <c r="T9139" s="2032"/>
      <c r="U9139" s="2032"/>
    </row>
    <row r="9140" spans="1:21">
      <c r="A9140" s="2033" t="s">
        <v>19597</v>
      </c>
      <c r="B9140" s="1901" t="s">
        <v>19189</v>
      </c>
      <c r="C9140" s="1879" t="s">
        <v>922</v>
      </c>
      <c r="D9140" s="2284" t="s">
        <v>14545</v>
      </c>
      <c r="E9140" s="2498">
        <v>42194</v>
      </c>
      <c r="F9140" s="1936">
        <f t="shared" si="2002"/>
        <v>42211</v>
      </c>
      <c r="G9140" s="2498">
        <f t="shared" si="2003"/>
        <v>42215</v>
      </c>
      <c r="H9140" s="3088" t="s">
        <v>18640</v>
      </c>
      <c r="I9140" s="1927" t="s">
        <v>19700</v>
      </c>
      <c r="J9140" s="1875" t="s">
        <v>2187</v>
      </c>
      <c r="K9140" s="1901" t="s">
        <v>1198</v>
      </c>
      <c r="L9140" s="721" t="s">
        <v>943</v>
      </c>
      <c r="M9140" s="2032"/>
      <c r="N9140" s="2032"/>
      <c r="O9140" s="1898"/>
      <c r="P9140" s="2032"/>
      <c r="Q9140" s="2032"/>
      <c r="R9140" s="2032"/>
      <c r="S9140" s="2032"/>
      <c r="T9140" s="2032"/>
      <c r="U9140" s="2032"/>
    </row>
    <row r="9141" spans="1:21">
      <c r="A9141" s="2033" t="s">
        <v>19598</v>
      </c>
      <c r="B9141" s="1901" t="s">
        <v>19189</v>
      </c>
      <c r="C9141" s="1879" t="s">
        <v>922</v>
      </c>
      <c r="D9141" s="2284" t="s">
        <v>14545</v>
      </c>
      <c r="E9141" s="2498">
        <v>42194</v>
      </c>
      <c r="F9141" s="1936">
        <f t="shared" si="2002"/>
        <v>42211</v>
      </c>
      <c r="G9141" s="2498">
        <f t="shared" si="2003"/>
        <v>42215</v>
      </c>
      <c r="H9141" s="3088" t="s">
        <v>18640</v>
      </c>
      <c r="I9141" s="1927" t="s">
        <v>19700</v>
      </c>
      <c r="J9141" s="1875" t="s">
        <v>2187</v>
      </c>
      <c r="K9141" s="1901" t="s">
        <v>1198</v>
      </c>
      <c r="L9141" s="721" t="s">
        <v>943</v>
      </c>
      <c r="M9141" s="2032"/>
      <c r="N9141" s="2032"/>
      <c r="O9141" s="1898"/>
      <c r="P9141" s="2032"/>
      <c r="Q9141" s="2032"/>
      <c r="R9141" s="2032"/>
      <c r="S9141" s="2032"/>
      <c r="T9141" s="2032"/>
      <c r="U9141" s="2032"/>
    </row>
    <row r="9142" spans="1:21">
      <c r="A9142" s="2033" t="s">
        <v>19599</v>
      </c>
      <c r="B9142" s="1901" t="s">
        <v>19698</v>
      </c>
      <c r="C9142" s="1879" t="s">
        <v>923</v>
      </c>
      <c r="D9142" s="2284" t="s">
        <v>14545</v>
      </c>
      <c r="E9142" s="2498">
        <v>42194</v>
      </c>
      <c r="F9142" s="1936">
        <f t="shared" si="2002"/>
        <v>42211</v>
      </c>
      <c r="G9142" s="2498">
        <f t="shared" si="2003"/>
        <v>42215</v>
      </c>
      <c r="H9142" s="3088" t="s">
        <v>18640</v>
      </c>
      <c r="I9142" s="1927" t="s">
        <v>19700</v>
      </c>
      <c r="J9142" s="1875" t="s">
        <v>2187</v>
      </c>
      <c r="K9142" s="1901" t="s">
        <v>1198</v>
      </c>
      <c r="L9142" s="721" t="s">
        <v>943</v>
      </c>
      <c r="M9142" s="2032"/>
      <c r="N9142" s="2032"/>
      <c r="O9142" s="1898"/>
      <c r="P9142" s="2032"/>
      <c r="Q9142" s="2032"/>
      <c r="R9142" s="2032"/>
      <c r="S9142" s="2032"/>
      <c r="T9142" s="2032"/>
      <c r="U9142" s="2032"/>
    </row>
    <row r="9143" spans="1:21">
      <c r="A9143" s="2033" t="s">
        <v>19600</v>
      </c>
      <c r="B9143" s="1901" t="s">
        <v>19698</v>
      </c>
      <c r="C9143" s="1879" t="s">
        <v>923</v>
      </c>
      <c r="D9143" s="2284" t="s">
        <v>14545</v>
      </c>
      <c r="E9143" s="2498">
        <v>42194</v>
      </c>
      <c r="F9143" s="1936">
        <f t="shared" si="2002"/>
        <v>42211</v>
      </c>
      <c r="G9143" s="2498">
        <f t="shared" si="2003"/>
        <v>42215</v>
      </c>
      <c r="H9143" s="3088" t="s">
        <v>18640</v>
      </c>
      <c r="I9143" s="1927" t="s">
        <v>19700</v>
      </c>
      <c r="J9143" s="1875" t="s">
        <v>2187</v>
      </c>
      <c r="K9143" s="1901" t="s">
        <v>1198</v>
      </c>
      <c r="L9143" s="721" t="s">
        <v>943</v>
      </c>
      <c r="M9143" s="2032"/>
      <c r="N9143" s="2032"/>
      <c r="O9143" s="1898"/>
      <c r="P9143" s="2032"/>
      <c r="Q9143" s="2032"/>
      <c r="R9143" s="2032"/>
      <c r="S9143" s="2032"/>
      <c r="T9143" s="2032"/>
      <c r="U9143" s="2032"/>
    </row>
    <row r="9144" spans="1:21">
      <c r="A9144" s="2033" t="s">
        <v>19601</v>
      </c>
      <c r="B9144" s="1901" t="s">
        <v>19698</v>
      </c>
      <c r="C9144" s="1879" t="s">
        <v>923</v>
      </c>
      <c r="D9144" s="2284" t="s">
        <v>14545</v>
      </c>
      <c r="E9144" s="2498">
        <v>42194</v>
      </c>
      <c r="F9144" s="1936">
        <f t="shared" si="2002"/>
        <v>42211</v>
      </c>
      <c r="G9144" s="2498">
        <f t="shared" si="2003"/>
        <v>42215</v>
      </c>
      <c r="H9144" s="3088" t="s">
        <v>18640</v>
      </c>
      <c r="I9144" s="1927" t="s">
        <v>19700</v>
      </c>
      <c r="J9144" s="1875" t="s">
        <v>2187</v>
      </c>
      <c r="K9144" s="1901" t="s">
        <v>1198</v>
      </c>
      <c r="L9144" s="721" t="s">
        <v>943</v>
      </c>
      <c r="M9144" s="2032"/>
      <c r="N9144" s="2032"/>
      <c r="O9144" s="1898"/>
      <c r="P9144" s="2032"/>
      <c r="Q9144" s="2032"/>
      <c r="R9144" s="2032"/>
      <c r="S9144" s="2032"/>
      <c r="T9144" s="2032"/>
      <c r="U9144" s="2032"/>
    </row>
    <row r="9145" spans="1:21">
      <c r="A9145" s="2033" t="s">
        <v>19602</v>
      </c>
      <c r="B9145" s="1901" t="s">
        <v>19698</v>
      </c>
      <c r="C9145" s="1879" t="s">
        <v>923</v>
      </c>
      <c r="D9145" s="2284" t="s">
        <v>14545</v>
      </c>
      <c r="E9145" s="2498">
        <v>42194</v>
      </c>
      <c r="F9145" s="1936">
        <f t="shared" si="2002"/>
        <v>42211</v>
      </c>
      <c r="G9145" s="2498">
        <f t="shared" si="2003"/>
        <v>42215</v>
      </c>
      <c r="H9145" s="3088" t="s">
        <v>18640</v>
      </c>
      <c r="I9145" s="1927" t="s">
        <v>19700</v>
      </c>
      <c r="J9145" s="1875" t="s">
        <v>2187</v>
      </c>
      <c r="K9145" s="1901" t="s">
        <v>1198</v>
      </c>
      <c r="L9145" s="721" t="s">
        <v>943</v>
      </c>
      <c r="M9145" s="2032"/>
      <c r="N9145" s="2032"/>
      <c r="O9145" s="1898"/>
      <c r="P9145" s="2032"/>
      <c r="Q9145" s="2032"/>
      <c r="R9145" s="2032"/>
      <c r="S9145" s="2032"/>
      <c r="T9145" s="2032"/>
      <c r="U9145" s="2032"/>
    </row>
    <row r="9146" spans="1:21">
      <c r="A9146" s="2033" t="s">
        <v>19603</v>
      </c>
      <c r="B9146" s="1901" t="s">
        <v>19698</v>
      </c>
      <c r="C9146" s="1879" t="s">
        <v>923</v>
      </c>
      <c r="D9146" s="2284" t="s">
        <v>14545</v>
      </c>
      <c r="E9146" s="2498">
        <v>42194</v>
      </c>
      <c r="F9146" s="1936">
        <f t="shared" si="2002"/>
        <v>42211</v>
      </c>
      <c r="G9146" s="2498">
        <f t="shared" si="2003"/>
        <v>42215</v>
      </c>
      <c r="H9146" s="3088" t="s">
        <v>18640</v>
      </c>
      <c r="I9146" s="1927" t="s">
        <v>19700</v>
      </c>
      <c r="J9146" s="1875" t="s">
        <v>2187</v>
      </c>
      <c r="K9146" s="1901" t="s">
        <v>1198</v>
      </c>
      <c r="L9146" s="721" t="s">
        <v>943</v>
      </c>
      <c r="M9146" s="2032"/>
      <c r="N9146" s="2032"/>
      <c r="O9146" s="1898"/>
      <c r="P9146" s="2032"/>
      <c r="Q9146" s="2032"/>
      <c r="R9146" s="2032"/>
      <c r="S9146" s="2032"/>
      <c r="T9146" s="2032"/>
      <c r="U9146" s="2032"/>
    </row>
    <row r="9147" spans="1:21">
      <c r="A9147" s="2033" t="s">
        <v>19604</v>
      </c>
      <c r="B9147" s="1901" t="s">
        <v>19678</v>
      </c>
      <c r="C9147" s="1879" t="s">
        <v>923</v>
      </c>
      <c r="D9147" s="2284" t="s">
        <v>14545</v>
      </c>
      <c r="E9147" s="2498">
        <v>42194</v>
      </c>
      <c r="F9147" s="1936">
        <f t="shared" si="2002"/>
        <v>42211</v>
      </c>
      <c r="G9147" s="2498">
        <f t="shared" si="2003"/>
        <v>42215</v>
      </c>
      <c r="H9147" s="3088" t="s">
        <v>18640</v>
      </c>
      <c r="I9147" s="1927" t="s">
        <v>19700</v>
      </c>
      <c r="J9147" s="1875" t="s">
        <v>2187</v>
      </c>
      <c r="K9147" s="1901" t="s">
        <v>1198</v>
      </c>
      <c r="L9147" s="721" t="s">
        <v>943</v>
      </c>
      <c r="M9147" s="2032"/>
      <c r="N9147" s="2032"/>
      <c r="O9147" s="1898"/>
      <c r="P9147" s="2032"/>
      <c r="Q9147" s="2032"/>
      <c r="R9147" s="2032"/>
      <c r="S9147" s="2032"/>
      <c r="T9147" s="2032"/>
      <c r="U9147" s="2032"/>
    </row>
    <row r="9148" spans="1:21">
      <c r="A9148" s="2910" t="s">
        <v>3037</v>
      </c>
      <c r="B9148" s="2911" t="s">
        <v>18319</v>
      </c>
      <c r="C9148" s="1895"/>
      <c r="D9148" s="2911"/>
      <c r="E9148" s="2911"/>
      <c r="F9148" s="2911"/>
      <c r="G9148" s="2911"/>
      <c r="H9148" s="1920"/>
      <c r="I9148" s="1920"/>
      <c r="J9148" s="43" t="s">
        <v>4331</v>
      </c>
      <c r="K9148" s="56" t="s">
        <v>1196</v>
      </c>
      <c r="L9148" s="56" t="s">
        <v>2165</v>
      </c>
      <c r="M9148" s="56" t="s">
        <v>1953</v>
      </c>
      <c r="N9148" s="56" t="s">
        <v>2166</v>
      </c>
      <c r="O9148" s="1898"/>
      <c r="P9148" s="2032"/>
      <c r="Q9148" s="2032"/>
      <c r="R9148" s="2032"/>
      <c r="S9148" s="2032"/>
      <c r="T9148" s="2032"/>
      <c r="U9148" s="2032"/>
    </row>
    <row r="9149" spans="1:21" s="1711" customFormat="1">
      <c r="A9149" s="1711" t="s">
        <v>19701</v>
      </c>
      <c r="B9149" s="1909" t="s">
        <v>18793</v>
      </c>
      <c r="C9149" s="1879" t="s">
        <v>922</v>
      </c>
      <c r="D9149" s="1935" t="s">
        <v>6129</v>
      </c>
      <c r="E9149" s="1873">
        <v>42195</v>
      </c>
      <c r="F9149" s="2548">
        <f>E9149+17</f>
        <v>42212</v>
      </c>
      <c r="G9149" s="2548">
        <f>E9149+21</f>
        <v>42216</v>
      </c>
      <c r="H9149" s="1906" t="s">
        <v>16212</v>
      </c>
      <c r="I9149" s="1906" t="s">
        <v>18669</v>
      </c>
      <c r="J9149" s="1875" t="s">
        <v>2187</v>
      </c>
      <c r="K9149" s="1901" t="s">
        <v>1198</v>
      </c>
      <c r="L9149" s="721" t="s">
        <v>943</v>
      </c>
      <c r="M9149" s="1901" t="s">
        <v>2170</v>
      </c>
      <c r="N9149" s="1875" t="s">
        <v>2187</v>
      </c>
      <c r="O9149" s="1718"/>
    </row>
    <row r="9150" spans="1:21" s="1711" customFormat="1">
      <c r="A9150" s="1711" t="s">
        <v>19633</v>
      </c>
      <c r="B9150" s="1909" t="s">
        <v>19800</v>
      </c>
      <c r="C9150" s="1879" t="s">
        <v>923</v>
      </c>
      <c r="D9150" s="1935" t="s">
        <v>6129</v>
      </c>
      <c r="E9150" s="1873">
        <v>42195</v>
      </c>
      <c r="F9150" s="2548">
        <f>E9150+17</f>
        <v>42212</v>
      </c>
      <c r="G9150" s="2548">
        <f>E9150+21</f>
        <v>42216</v>
      </c>
      <c r="H9150" s="1906" t="s">
        <v>16212</v>
      </c>
      <c r="I9150" s="1906" t="s">
        <v>18669</v>
      </c>
      <c r="J9150" s="1875" t="s">
        <v>2187</v>
      </c>
      <c r="K9150" s="1901" t="s">
        <v>1198</v>
      </c>
      <c r="L9150" s="721" t="s">
        <v>943</v>
      </c>
      <c r="M9150" s="1901" t="s">
        <v>2170</v>
      </c>
      <c r="N9150" s="1875" t="s">
        <v>2187</v>
      </c>
      <c r="O9150" s="1718"/>
    </row>
    <row r="9151" spans="1:21" s="1711" customFormat="1">
      <c r="A9151" s="1711" t="s">
        <v>19634</v>
      </c>
      <c r="B9151" s="1909" t="s">
        <v>19800</v>
      </c>
      <c r="C9151" s="1879" t="s">
        <v>923</v>
      </c>
      <c r="D9151" s="1935" t="s">
        <v>6129</v>
      </c>
      <c r="E9151" s="1873">
        <v>42195</v>
      </c>
      <c r="F9151" s="2548">
        <f>E9151+17</f>
        <v>42212</v>
      </c>
      <c r="G9151" s="2548">
        <f>E9151+21</f>
        <v>42216</v>
      </c>
      <c r="H9151" s="1906" t="s">
        <v>16212</v>
      </c>
      <c r="I9151" s="1906" t="s">
        <v>18669</v>
      </c>
      <c r="J9151" s="1875" t="s">
        <v>2187</v>
      </c>
      <c r="K9151" s="1901" t="s">
        <v>1198</v>
      </c>
      <c r="L9151" s="721" t="s">
        <v>943</v>
      </c>
      <c r="M9151" s="1901" t="s">
        <v>2170</v>
      </c>
      <c r="N9151" s="1875" t="s">
        <v>2187</v>
      </c>
      <c r="O9151" s="1718"/>
    </row>
    <row r="9152" spans="1:21" s="1711" customFormat="1">
      <c r="A9152" s="1940" t="s">
        <v>5157</v>
      </c>
      <c r="B9152" s="1881" t="s">
        <v>19263</v>
      </c>
      <c r="C9152" s="1912"/>
      <c r="D9152" s="1881"/>
      <c r="E9152" s="1903"/>
      <c r="F9152" s="1903"/>
      <c r="G9152" s="1903"/>
      <c r="H9152" s="1923"/>
      <c r="I9152" s="1923"/>
      <c r="J9152" s="1876" t="s">
        <v>4331</v>
      </c>
      <c r="K9152" s="1877" t="s">
        <v>1196</v>
      </c>
      <c r="L9152" s="1877" t="s">
        <v>2165</v>
      </c>
      <c r="M9152" s="1877" t="s">
        <v>1953</v>
      </c>
      <c r="N9152" s="1877" t="s">
        <v>2166</v>
      </c>
      <c r="O9152" s="1718"/>
    </row>
    <row r="9153" spans="1:21" s="1711" customFormat="1">
      <c r="A9153" s="1868" t="s">
        <v>19635</v>
      </c>
      <c r="B9153" s="1909" t="s">
        <v>19264</v>
      </c>
      <c r="C9153" s="1879" t="s">
        <v>923</v>
      </c>
      <c r="D9153" s="1870" t="s">
        <v>6389</v>
      </c>
      <c r="E9153" s="1873">
        <v>42197</v>
      </c>
      <c r="F9153" s="1874">
        <f>E9153+17</f>
        <v>42214</v>
      </c>
      <c r="G9153" s="1874">
        <f>E9153+21</f>
        <v>42218</v>
      </c>
      <c r="H9153" s="1927" t="s">
        <v>17541</v>
      </c>
      <c r="I9153" s="1906" t="s">
        <v>17191</v>
      </c>
      <c r="J9153" s="1784" t="s">
        <v>2132</v>
      </c>
      <c r="K9153" s="1901" t="s">
        <v>1198</v>
      </c>
      <c r="L9153" s="721" t="s">
        <v>943</v>
      </c>
      <c r="M9153" s="1901" t="s">
        <v>2170</v>
      </c>
      <c r="N9153" s="1875" t="s">
        <v>2187</v>
      </c>
      <c r="O9153" s="1718"/>
    </row>
    <row r="9154" spans="1:21" s="1711" customFormat="1">
      <c r="A9154" s="1711" t="s">
        <v>19636</v>
      </c>
      <c r="B9154" s="1909" t="s">
        <v>19264</v>
      </c>
      <c r="C9154" s="1879" t="s">
        <v>923</v>
      </c>
      <c r="D9154" s="1870" t="s">
        <v>6389</v>
      </c>
      <c r="E9154" s="1873">
        <v>42197</v>
      </c>
      <c r="F9154" s="1874">
        <f t="shared" ref="F9154:F9159" si="2004">E9154+17</f>
        <v>42214</v>
      </c>
      <c r="G9154" s="1874">
        <f t="shared" ref="G9154:G9159" si="2005">E9154+21</f>
        <v>42218</v>
      </c>
      <c r="H9154" s="1927" t="s">
        <v>17541</v>
      </c>
      <c r="I9154" s="1906" t="s">
        <v>17191</v>
      </c>
      <c r="J9154" s="1784" t="s">
        <v>2132</v>
      </c>
      <c r="K9154" s="1901" t="s">
        <v>1198</v>
      </c>
      <c r="L9154" s="721" t="s">
        <v>943</v>
      </c>
      <c r="M9154" s="1901" t="s">
        <v>2170</v>
      </c>
      <c r="N9154" s="1875" t="s">
        <v>2187</v>
      </c>
      <c r="O9154" s="1718"/>
    </row>
    <row r="9155" spans="1:21" s="1711" customFormat="1">
      <c r="A9155" s="1711" t="s">
        <v>19637</v>
      </c>
      <c r="B9155" s="1909" t="s">
        <v>19264</v>
      </c>
      <c r="C9155" s="1879" t="s">
        <v>923</v>
      </c>
      <c r="D9155" s="1870" t="s">
        <v>6389</v>
      </c>
      <c r="E9155" s="1873">
        <v>42197</v>
      </c>
      <c r="F9155" s="1874">
        <f t="shared" si="2004"/>
        <v>42214</v>
      </c>
      <c r="G9155" s="1874">
        <f t="shared" si="2005"/>
        <v>42218</v>
      </c>
      <c r="H9155" s="1927" t="s">
        <v>17541</v>
      </c>
      <c r="I9155" s="1906" t="s">
        <v>17191</v>
      </c>
      <c r="J9155" s="1784" t="s">
        <v>2132</v>
      </c>
      <c r="K9155" s="1901" t="s">
        <v>1198</v>
      </c>
      <c r="L9155" s="721" t="s">
        <v>943</v>
      </c>
      <c r="M9155" s="1901" t="s">
        <v>2170</v>
      </c>
      <c r="N9155" s="1875" t="s">
        <v>2187</v>
      </c>
      <c r="O9155" s="1718"/>
    </row>
    <row r="9156" spans="1:21" s="1711" customFormat="1">
      <c r="A9156" s="1917" t="s">
        <v>19638</v>
      </c>
      <c r="B9156" s="1909" t="s">
        <v>19264</v>
      </c>
      <c r="C9156" s="1932" t="s">
        <v>923</v>
      </c>
      <c r="D9156" s="1982" t="s">
        <v>6389</v>
      </c>
      <c r="E9156" s="1298">
        <v>42197</v>
      </c>
      <c r="F9156" s="1983">
        <f t="shared" si="2004"/>
        <v>42214</v>
      </c>
      <c r="G9156" s="1983">
        <f t="shared" si="2005"/>
        <v>42218</v>
      </c>
      <c r="H9156" s="1926" t="s">
        <v>17541</v>
      </c>
      <c r="I9156" s="822" t="s">
        <v>17191</v>
      </c>
      <c r="J9156" s="1858" t="s">
        <v>943</v>
      </c>
      <c r="K9156" s="1472" t="s">
        <v>943</v>
      </c>
      <c r="L9156" s="1472" t="s">
        <v>943</v>
      </c>
      <c r="M9156" s="1985" t="s">
        <v>2170</v>
      </c>
      <c r="N9156" s="1930" t="s">
        <v>2187</v>
      </c>
      <c r="O9156" s="1984"/>
      <c r="P9156" s="1917"/>
    </row>
    <row r="9157" spans="1:21" s="1711" customFormat="1">
      <c r="A9157" s="1711" t="s">
        <v>19639</v>
      </c>
      <c r="B9157" s="1909" t="s">
        <v>19776</v>
      </c>
      <c r="C9157" s="1879" t="s">
        <v>923</v>
      </c>
      <c r="D9157" s="1870" t="s">
        <v>6389</v>
      </c>
      <c r="E9157" s="1873">
        <v>42197</v>
      </c>
      <c r="F9157" s="1874">
        <f t="shared" si="2004"/>
        <v>42214</v>
      </c>
      <c r="G9157" s="1874">
        <f t="shared" si="2005"/>
        <v>42218</v>
      </c>
      <c r="H9157" s="1927" t="s">
        <v>17541</v>
      </c>
      <c r="I9157" s="1906" t="s">
        <v>17191</v>
      </c>
      <c r="J9157" s="1784" t="s">
        <v>2132</v>
      </c>
      <c r="K9157" s="1901" t="s">
        <v>1198</v>
      </c>
      <c r="L9157" s="721" t="s">
        <v>943</v>
      </c>
      <c r="M9157" s="1901" t="s">
        <v>2170</v>
      </c>
      <c r="N9157" s="1875" t="s">
        <v>2187</v>
      </c>
      <c r="O9157" s="1718"/>
    </row>
    <row r="9158" spans="1:21" s="1711" customFormat="1">
      <c r="A9158" s="1711" t="s">
        <v>19640</v>
      </c>
      <c r="B9158" s="1909" t="s">
        <v>19776</v>
      </c>
      <c r="C9158" s="1879" t="s">
        <v>923</v>
      </c>
      <c r="D9158" s="1870" t="s">
        <v>6389</v>
      </c>
      <c r="E9158" s="1873">
        <v>42197</v>
      </c>
      <c r="F9158" s="1874">
        <f t="shared" si="2004"/>
        <v>42214</v>
      </c>
      <c r="G9158" s="1874">
        <f t="shared" si="2005"/>
        <v>42218</v>
      </c>
      <c r="H9158" s="1927" t="s">
        <v>17541</v>
      </c>
      <c r="I9158" s="1906" t="s">
        <v>17191</v>
      </c>
      <c r="J9158" s="2530" t="s">
        <v>943</v>
      </c>
      <c r="K9158" s="1901" t="s">
        <v>1198</v>
      </c>
      <c r="L9158" s="721" t="s">
        <v>943</v>
      </c>
      <c r="M9158" s="1901" t="s">
        <v>2170</v>
      </c>
      <c r="N9158" s="1875" t="s">
        <v>2187</v>
      </c>
      <c r="O9158" s="1718"/>
    </row>
    <row r="9159" spans="1:21" s="1711" customFormat="1">
      <c r="A9159" s="1711" t="s">
        <v>19641</v>
      </c>
      <c r="B9159" s="1909" t="s">
        <v>19776</v>
      </c>
      <c r="C9159" s="1879" t="s">
        <v>923</v>
      </c>
      <c r="D9159" s="1870" t="s">
        <v>6389</v>
      </c>
      <c r="E9159" s="1873">
        <v>42197</v>
      </c>
      <c r="F9159" s="1874">
        <f t="shared" si="2004"/>
        <v>42214</v>
      </c>
      <c r="G9159" s="1874">
        <f t="shared" si="2005"/>
        <v>42218</v>
      </c>
      <c r="H9159" s="1927" t="s">
        <v>17541</v>
      </c>
      <c r="I9159" s="1906" t="s">
        <v>17191</v>
      </c>
      <c r="J9159" s="2530" t="s">
        <v>943</v>
      </c>
      <c r="K9159" s="1901" t="s">
        <v>1198</v>
      </c>
      <c r="L9159" s="721" t="s">
        <v>943</v>
      </c>
      <c r="M9159" s="1901" t="s">
        <v>2170</v>
      </c>
      <c r="N9159" s="1875" t="s">
        <v>2187</v>
      </c>
      <c r="O9159" s="1718"/>
    </row>
    <row r="9160" spans="1:21" s="1711" customFormat="1">
      <c r="A9160" s="2912" t="s">
        <v>5389</v>
      </c>
      <c r="B9160" s="2063" t="s">
        <v>19268</v>
      </c>
      <c r="C9160" s="1593"/>
      <c r="D9160" s="2063"/>
      <c r="E9160" s="2063"/>
      <c r="F9160" s="2063"/>
      <c r="G9160" s="2063"/>
      <c r="H9160" s="2065"/>
      <c r="I9160" s="2065"/>
      <c r="J9160" s="2066" t="s">
        <v>4331</v>
      </c>
      <c r="K9160" s="2067" t="s">
        <v>1196</v>
      </c>
      <c r="L9160" s="2067" t="s">
        <v>2165</v>
      </c>
      <c r="M9160" s="2067" t="s">
        <v>1953</v>
      </c>
      <c r="N9160" s="2067" t="s">
        <v>2166</v>
      </c>
      <c r="O9160" s="1718"/>
    </row>
    <row r="9161" spans="1:21" s="1711" customFormat="1">
      <c r="A9161" s="1711" t="s">
        <v>19777</v>
      </c>
      <c r="B9161" s="1901" t="s">
        <v>19281</v>
      </c>
      <c r="C9161" s="1879" t="s">
        <v>922</v>
      </c>
      <c r="D9161" s="1870" t="s">
        <v>5389</v>
      </c>
      <c r="E9161" s="1873">
        <v>42198</v>
      </c>
      <c r="F9161" s="1874">
        <f>E9161+17</f>
        <v>42215</v>
      </c>
      <c r="G9161" s="1874">
        <f>E9161+21</f>
        <v>42219</v>
      </c>
      <c r="H9161" s="1927" t="s">
        <v>17690</v>
      </c>
      <c r="I9161" s="1927" t="s">
        <v>17501</v>
      </c>
      <c r="J9161" s="1875" t="s">
        <v>2187</v>
      </c>
      <c r="K9161" s="1901" t="s">
        <v>1198</v>
      </c>
      <c r="L9161" s="1901" t="s">
        <v>2169</v>
      </c>
      <c r="M9161" s="721" t="s">
        <v>943</v>
      </c>
      <c r="N9161" s="1875" t="s">
        <v>2187</v>
      </c>
      <c r="O9161" s="1718"/>
    </row>
    <row r="9162" spans="1:21" s="1711" customFormat="1">
      <c r="A9162" s="1711" t="s">
        <v>19778</v>
      </c>
      <c r="B9162" s="1901" t="s">
        <v>19775</v>
      </c>
      <c r="C9162" s="1879" t="s">
        <v>923</v>
      </c>
      <c r="D9162" s="1870" t="s">
        <v>5389</v>
      </c>
      <c r="E9162" s="1873">
        <v>42198</v>
      </c>
      <c r="F9162" s="1874">
        <f>E9162+17</f>
        <v>42215</v>
      </c>
      <c r="G9162" s="1874">
        <f>E9162+21</f>
        <v>42219</v>
      </c>
      <c r="H9162" s="1927" t="s">
        <v>17690</v>
      </c>
      <c r="I9162" s="1927" t="s">
        <v>17501</v>
      </c>
      <c r="J9162" s="1875" t="s">
        <v>2187</v>
      </c>
      <c r="K9162" s="1901" t="s">
        <v>1198</v>
      </c>
      <c r="L9162" s="1901" t="s">
        <v>2169</v>
      </c>
      <c r="M9162" s="721" t="s">
        <v>943</v>
      </c>
      <c r="N9162" s="1875" t="s">
        <v>2187</v>
      </c>
      <c r="O9162" s="1718"/>
    </row>
    <row r="9163" spans="1:21" s="1711" customFormat="1">
      <c r="A9163" s="1917" t="s">
        <v>19779</v>
      </c>
      <c r="B9163" s="1985" t="s">
        <v>19775</v>
      </c>
      <c r="C9163" s="1932" t="s">
        <v>923</v>
      </c>
      <c r="D9163" s="1982" t="s">
        <v>5389</v>
      </c>
      <c r="E9163" s="1298">
        <v>42198</v>
      </c>
      <c r="F9163" s="1983">
        <f>E9163+17</f>
        <v>42215</v>
      </c>
      <c r="G9163" s="1983">
        <f>E9163+21</f>
        <v>42219</v>
      </c>
      <c r="H9163" s="1926" t="s">
        <v>17690</v>
      </c>
      <c r="I9163" s="1926" t="s">
        <v>17501</v>
      </c>
      <c r="J9163" s="1930" t="s">
        <v>2187</v>
      </c>
      <c r="K9163" s="1472" t="s">
        <v>943</v>
      </c>
      <c r="L9163" s="1985" t="s">
        <v>2169</v>
      </c>
      <c r="M9163" s="1472" t="s">
        <v>943</v>
      </c>
      <c r="N9163" s="1930" t="s">
        <v>2187</v>
      </c>
      <c r="O9163" s="1984"/>
      <c r="P9163" s="1917"/>
    </row>
    <row r="9164" spans="1:21" s="1711" customFormat="1">
      <c r="A9164" s="1711" t="s">
        <v>19780</v>
      </c>
      <c r="B9164" s="1901" t="s">
        <v>19775</v>
      </c>
      <c r="C9164" s="1879" t="s">
        <v>923</v>
      </c>
      <c r="D9164" s="1870" t="s">
        <v>5389</v>
      </c>
      <c r="E9164" s="1873">
        <v>42198</v>
      </c>
      <c r="F9164" s="1874">
        <f>E9164+17</f>
        <v>42215</v>
      </c>
      <c r="G9164" s="1874">
        <f>E9164+21</f>
        <v>42219</v>
      </c>
      <c r="H9164" s="1927" t="s">
        <v>17690</v>
      </c>
      <c r="I9164" s="1927" t="s">
        <v>17501</v>
      </c>
      <c r="J9164" s="1875" t="s">
        <v>2187</v>
      </c>
      <c r="K9164" s="1901" t="s">
        <v>1198</v>
      </c>
      <c r="L9164" s="1901" t="s">
        <v>2169</v>
      </c>
      <c r="M9164" s="721" t="s">
        <v>943</v>
      </c>
      <c r="N9164" s="1875" t="s">
        <v>2187</v>
      </c>
      <c r="O9164" s="1718"/>
    </row>
    <row r="9165" spans="1:21">
      <c r="A9165" s="1940" t="s">
        <v>14605</v>
      </c>
      <c r="B9165" s="1607" t="s">
        <v>19696</v>
      </c>
      <c r="C9165" s="1882"/>
      <c r="D9165" s="1607" t="s">
        <v>19287</v>
      </c>
      <c r="E9165" s="2499"/>
      <c r="F9165" s="2499"/>
      <c r="G9165" s="2499"/>
      <c r="H9165" s="2065"/>
      <c r="I9165" s="2065"/>
      <c r="J9165" s="1876" t="s">
        <v>4331</v>
      </c>
      <c r="K9165" s="1877" t="s">
        <v>1196</v>
      </c>
      <c r="L9165" s="1877" t="s">
        <v>2165</v>
      </c>
      <c r="M9165" s="1877" t="s">
        <v>1953</v>
      </c>
      <c r="N9165" s="1877" t="s">
        <v>2166</v>
      </c>
      <c r="O9165" s="1898"/>
      <c r="P9165" s="2032"/>
      <c r="Q9165" s="2032"/>
      <c r="R9165" s="2032"/>
      <c r="S9165" s="2032"/>
      <c r="T9165" s="2032"/>
      <c r="U9165" s="2032"/>
    </row>
    <row r="9166" spans="1:21">
      <c r="A9166" s="1935" t="s">
        <v>19781</v>
      </c>
      <c r="B9166" s="1901" t="s">
        <v>19281</v>
      </c>
      <c r="C9166" s="1879" t="s">
        <v>922</v>
      </c>
      <c r="D9166" s="2284" t="s">
        <v>14606</v>
      </c>
      <c r="E9166" s="2498">
        <v>42199</v>
      </c>
      <c r="F9166" s="1936">
        <f>E9166+17</f>
        <v>42216</v>
      </c>
      <c r="G9166" s="1936">
        <f>E9166+21</f>
        <v>42220</v>
      </c>
      <c r="H9166" s="1906" t="s">
        <v>19286</v>
      </c>
      <c r="I9166" s="1910" t="s">
        <v>18271</v>
      </c>
      <c r="J9166" s="1989" t="s">
        <v>2187</v>
      </c>
      <c r="K9166" s="1901" t="s">
        <v>1198</v>
      </c>
      <c r="L9166" s="721" t="s">
        <v>943</v>
      </c>
      <c r="M9166" s="1901" t="s">
        <v>2170</v>
      </c>
      <c r="N9166" s="1875" t="s">
        <v>2132</v>
      </c>
      <c r="O9166" s="1898"/>
      <c r="P9166" s="2032"/>
      <c r="Q9166" s="2032"/>
      <c r="R9166" s="2032"/>
      <c r="S9166" s="2032"/>
      <c r="T9166" s="2032"/>
      <c r="U9166" s="2032"/>
    </row>
    <row r="9167" spans="1:21">
      <c r="A9167" s="1935" t="s">
        <v>19782</v>
      </c>
      <c r="B9167" s="1901" t="s">
        <v>19775</v>
      </c>
      <c r="C9167" s="1879" t="s">
        <v>923</v>
      </c>
      <c r="D9167" s="2284" t="s">
        <v>14606</v>
      </c>
      <c r="E9167" s="2498">
        <v>42199</v>
      </c>
      <c r="F9167" s="1936">
        <f>E9167+17</f>
        <v>42216</v>
      </c>
      <c r="G9167" s="1936">
        <f>E9167+21</f>
        <v>42220</v>
      </c>
      <c r="H9167" s="1906" t="s">
        <v>19286</v>
      </c>
      <c r="I9167" s="1910" t="s">
        <v>18271</v>
      </c>
      <c r="J9167" s="1784" t="s">
        <v>2132</v>
      </c>
      <c r="K9167" s="1901" t="s">
        <v>1198</v>
      </c>
      <c r="L9167" s="721" t="s">
        <v>943</v>
      </c>
      <c r="M9167" s="1901" t="s">
        <v>2170</v>
      </c>
      <c r="N9167" s="1875" t="s">
        <v>2132</v>
      </c>
      <c r="O9167" s="1898"/>
      <c r="P9167" s="2032"/>
      <c r="Q9167" s="2032"/>
      <c r="R9167" s="2032"/>
      <c r="S9167" s="2032"/>
      <c r="T9167" s="2032"/>
      <c r="U9167" s="2032"/>
    </row>
    <row r="9168" spans="1:21">
      <c r="A9168" s="1935" t="s">
        <v>19783</v>
      </c>
      <c r="B9168" s="1901" t="s">
        <v>19775</v>
      </c>
      <c r="C9168" s="1879" t="s">
        <v>923</v>
      </c>
      <c r="D9168" s="2284" t="s">
        <v>14606</v>
      </c>
      <c r="E9168" s="2498">
        <v>42199</v>
      </c>
      <c r="F9168" s="1936">
        <f>E9168+17</f>
        <v>42216</v>
      </c>
      <c r="G9168" s="1936">
        <f>E9168+21</f>
        <v>42220</v>
      </c>
      <c r="H9168" s="1906" t="s">
        <v>19286</v>
      </c>
      <c r="I9168" s="1910" t="s">
        <v>18271</v>
      </c>
      <c r="J9168" s="1784" t="s">
        <v>2132</v>
      </c>
      <c r="K9168" s="1901" t="s">
        <v>1198</v>
      </c>
      <c r="L9168" s="721" t="s">
        <v>943</v>
      </c>
      <c r="M9168" s="1901" t="s">
        <v>2170</v>
      </c>
      <c r="N9168" s="1875" t="s">
        <v>2132</v>
      </c>
      <c r="O9168" s="1898"/>
      <c r="P9168" s="2032"/>
      <c r="Q9168" s="2032"/>
      <c r="R9168" s="2032"/>
      <c r="S9168" s="2032"/>
      <c r="T9168" s="2032"/>
      <c r="U9168" s="2032"/>
    </row>
    <row r="9169" spans="1:21">
      <c r="A9169" s="2500" t="s">
        <v>16680</v>
      </c>
      <c r="B9169" s="1607" t="s">
        <v>19289</v>
      </c>
      <c r="C9169" s="1912"/>
      <c r="D9169" s="2499"/>
      <c r="E9169" s="2499"/>
      <c r="F9169" s="2499"/>
      <c r="G9169" s="2499"/>
      <c r="H9169" s="1923"/>
      <c r="I9169" s="1923"/>
      <c r="J9169" s="1877" t="s">
        <v>14547</v>
      </c>
      <c r="K9169" s="1877" t="s">
        <v>1197</v>
      </c>
      <c r="L9169" s="1877" t="s">
        <v>2166</v>
      </c>
      <c r="M9169" s="2033" t="s">
        <v>19313</v>
      </c>
      <c r="Q9169" s="2032"/>
      <c r="R9169" s="2032"/>
      <c r="S9169" s="2032"/>
      <c r="T9169" s="2032"/>
      <c r="U9169" s="2032"/>
    </row>
    <row r="9170" spans="1:21">
      <c r="A9170" s="569"/>
      <c r="B9170" s="565" t="s">
        <v>19290</v>
      </c>
      <c r="C9170" s="563"/>
      <c r="D9170" s="2288" t="s">
        <v>16681</v>
      </c>
      <c r="E9170" s="1311">
        <v>42199</v>
      </c>
      <c r="F9170" s="3002">
        <f>E9170+17</f>
        <v>42216</v>
      </c>
      <c r="G9170" s="2645">
        <f>E9170+21</f>
        <v>42220</v>
      </c>
      <c r="H9170" s="2692" t="s">
        <v>17731</v>
      </c>
      <c r="I9170" s="2692" t="s">
        <v>17734</v>
      </c>
      <c r="J9170" s="557" t="s">
        <v>2187</v>
      </c>
      <c r="K9170" s="660"/>
      <c r="L9170" s="557" t="s">
        <v>2187</v>
      </c>
      <c r="M9170" s="569"/>
      <c r="N9170" s="1725" t="s">
        <v>19707</v>
      </c>
      <c r="O9170" s="1725"/>
      <c r="P9170" s="2032"/>
      <c r="Q9170" s="2032"/>
      <c r="R9170" s="2032"/>
      <c r="S9170" s="2032"/>
      <c r="T9170" s="2032"/>
      <c r="U9170" s="2032"/>
    </row>
    <row r="9171" spans="1:21">
      <c r="A9171" s="569"/>
      <c r="B9171" s="569"/>
      <c r="C9171" s="563"/>
      <c r="D9171" s="2288" t="s">
        <v>16681</v>
      </c>
      <c r="E9171" s="1311">
        <v>42199</v>
      </c>
      <c r="F9171" s="3002">
        <f t="shared" ref="F9171:F9181" si="2006">E9171+17</f>
        <v>42216</v>
      </c>
      <c r="G9171" s="2645">
        <f t="shared" ref="G9171:G9181" si="2007">E9171+21</f>
        <v>42220</v>
      </c>
      <c r="H9171" s="2692" t="s">
        <v>17731</v>
      </c>
      <c r="I9171" s="2692" t="s">
        <v>17734</v>
      </c>
      <c r="J9171" s="557" t="s">
        <v>2187</v>
      </c>
      <c r="K9171" s="660"/>
      <c r="L9171" s="557" t="s">
        <v>2187</v>
      </c>
      <c r="M9171" s="569"/>
      <c r="N9171" s="2032"/>
      <c r="O9171" s="1898"/>
      <c r="P9171" s="2032"/>
      <c r="Q9171" s="2032"/>
      <c r="R9171" s="2032"/>
      <c r="S9171" s="2032"/>
      <c r="T9171" s="2032"/>
      <c r="U9171" s="2032"/>
    </row>
    <row r="9172" spans="1:21">
      <c r="A9172" s="569"/>
      <c r="B9172" s="569"/>
      <c r="C9172" s="563"/>
      <c r="D9172" s="2288" t="s">
        <v>16681</v>
      </c>
      <c r="E9172" s="1311">
        <v>42199</v>
      </c>
      <c r="F9172" s="3002">
        <f t="shared" si="2006"/>
        <v>42216</v>
      </c>
      <c r="G9172" s="2645">
        <f t="shared" si="2007"/>
        <v>42220</v>
      </c>
      <c r="H9172" s="2692" t="s">
        <v>17731</v>
      </c>
      <c r="I9172" s="2692" t="s">
        <v>17734</v>
      </c>
      <c r="J9172" s="557" t="s">
        <v>2187</v>
      </c>
      <c r="K9172" s="660"/>
      <c r="L9172" s="557" t="s">
        <v>2187</v>
      </c>
      <c r="M9172" s="569"/>
      <c r="N9172" s="2032"/>
      <c r="O9172" s="1898"/>
      <c r="P9172" s="2032"/>
      <c r="Q9172" s="2032"/>
      <c r="R9172" s="2032"/>
      <c r="S9172" s="2032"/>
      <c r="T9172" s="2032"/>
      <c r="U9172" s="2032"/>
    </row>
    <row r="9173" spans="1:21">
      <c r="A9173" s="569"/>
      <c r="B9173" s="569"/>
      <c r="C9173" s="563"/>
      <c r="D9173" s="2288" t="s">
        <v>16681</v>
      </c>
      <c r="E9173" s="1311">
        <v>42199</v>
      </c>
      <c r="F9173" s="3002">
        <f t="shared" si="2006"/>
        <v>42216</v>
      </c>
      <c r="G9173" s="2645">
        <f t="shared" si="2007"/>
        <v>42220</v>
      </c>
      <c r="H9173" s="2692" t="s">
        <v>17731</v>
      </c>
      <c r="I9173" s="2692" t="s">
        <v>17734</v>
      </c>
      <c r="J9173" s="557" t="s">
        <v>2187</v>
      </c>
      <c r="K9173" s="660"/>
      <c r="L9173" s="557" t="s">
        <v>2187</v>
      </c>
      <c r="M9173" s="569"/>
      <c r="N9173" s="2032"/>
      <c r="O9173" s="1898"/>
      <c r="P9173" s="2032"/>
      <c r="Q9173" s="2032"/>
      <c r="R9173" s="2032"/>
      <c r="S9173" s="2032"/>
      <c r="T9173" s="2032"/>
      <c r="U9173" s="2032"/>
    </row>
    <row r="9174" spans="1:21">
      <c r="A9174" s="569"/>
      <c r="B9174" s="569"/>
      <c r="C9174" s="563"/>
      <c r="D9174" s="2288" t="s">
        <v>16681</v>
      </c>
      <c r="E9174" s="1311">
        <v>42199</v>
      </c>
      <c r="F9174" s="3002">
        <f t="shared" si="2006"/>
        <v>42216</v>
      </c>
      <c r="G9174" s="2645">
        <f t="shared" si="2007"/>
        <v>42220</v>
      </c>
      <c r="H9174" s="2692" t="s">
        <v>17731</v>
      </c>
      <c r="I9174" s="2692" t="s">
        <v>17734</v>
      </c>
      <c r="J9174" s="557" t="s">
        <v>2187</v>
      </c>
      <c r="K9174" s="660"/>
      <c r="L9174" s="557" t="s">
        <v>2187</v>
      </c>
      <c r="M9174" s="569"/>
      <c r="N9174" s="2032"/>
      <c r="O9174" s="1898"/>
      <c r="P9174" s="2032"/>
      <c r="Q9174" s="2032"/>
      <c r="R9174" s="2032"/>
      <c r="S9174" s="2032"/>
      <c r="T9174" s="2032"/>
      <c r="U9174" s="2032"/>
    </row>
    <row r="9175" spans="1:21">
      <c r="A9175" s="569"/>
      <c r="B9175" s="569"/>
      <c r="C9175" s="563"/>
      <c r="D9175" s="2288" t="s">
        <v>16681</v>
      </c>
      <c r="E9175" s="1311">
        <v>42199</v>
      </c>
      <c r="F9175" s="3002">
        <f t="shared" si="2006"/>
        <v>42216</v>
      </c>
      <c r="G9175" s="2645">
        <f t="shared" si="2007"/>
        <v>42220</v>
      </c>
      <c r="H9175" s="2692" t="s">
        <v>17731</v>
      </c>
      <c r="I9175" s="2692" t="s">
        <v>17734</v>
      </c>
      <c r="J9175" s="557" t="s">
        <v>2187</v>
      </c>
      <c r="K9175" s="660"/>
      <c r="L9175" s="557" t="s">
        <v>2187</v>
      </c>
      <c r="M9175" s="569"/>
      <c r="N9175" s="2032"/>
      <c r="O9175" s="1898"/>
      <c r="P9175" s="2032"/>
      <c r="Q9175" s="2032"/>
      <c r="R9175" s="2032"/>
      <c r="S9175" s="2032"/>
      <c r="T9175" s="2032"/>
      <c r="U9175" s="2032"/>
    </row>
    <row r="9176" spans="1:21">
      <c r="A9176" s="569"/>
      <c r="B9176" s="569"/>
      <c r="C9176" s="563"/>
      <c r="D9176" s="2288" t="s">
        <v>16681</v>
      </c>
      <c r="E9176" s="1311">
        <v>42199</v>
      </c>
      <c r="F9176" s="3002">
        <f t="shared" si="2006"/>
        <v>42216</v>
      </c>
      <c r="G9176" s="2645">
        <f t="shared" si="2007"/>
        <v>42220</v>
      </c>
      <c r="H9176" s="2692" t="s">
        <v>17731</v>
      </c>
      <c r="I9176" s="2692" t="s">
        <v>17734</v>
      </c>
      <c r="J9176" s="557" t="s">
        <v>2187</v>
      </c>
      <c r="K9176" s="660"/>
      <c r="L9176" s="557" t="s">
        <v>2187</v>
      </c>
      <c r="M9176" s="569"/>
      <c r="N9176" s="2032"/>
      <c r="O9176" s="1898"/>
      <c r="P9176" s="2032"/>
      <c r="Q9176" s="2032"/>
      <c r="R9176" s="2032"/>
      <c r="S9176" s="2032"/>
      <c r="T9176" s="2032"/>
      <c r="U9176" s="2032"/>
    </row>
    <row r="9177" spans="1:21">
      <c r="A9177" s="569"/>
      <c r="B9177" s="569"/>
      <c r="C9177" s="563"/>
      <c r="D9177" s="2288" t="s">
        <v>16681</v>
      </c>
      <c r="E9177" s="1311">
        <v>42199</v>
      </c>
      <c r="F9177" s="3002">
        <f t="shared" si="2006"/>
        <v>42216</v>
      </c>
      <c r="G9177" s="2645">
        <f t="shared" si="2007"/>
        <v>42220</v>
      </c>
      <c r="H9177" s="2692" t="s">
        <v>17731</v>
      </c>
      <c r="I9177" s="2692" t="s">
        <v>17734</v>
      </c>
      <c r="J9177" s="557" t="s">
        <v>2187</v>
      </c>
      <c r="K9177" s="660"/>
      <c r="L9177" s="557" t="s">
        <v>2187</v>
      </c>
      <c r="M9177" s="569"/>
      <c r="N9177" s="2032"/>
      <c r="O9177" s="1898"/>
      <c r="P9177" s="2032"/>
      <c r="Q9177" s="2032"/>
      <c r="R9177" s="2032"/>
      <c r="S9177" s="2032"/>
      <c r="T9177" s="2032"/>
      <c r="U9177" s="2032"/>
    </row>
    <row r="9178" spans="1:21">
      <c r="A9178" s="569"/>
      <c r="B9178" s="569"/>
      <c r="C9178" s="563"/>
      <c r="D9178" s="2288" t="s">
        <v>16681</v>
      </c>
      <c r="E9178" s="1311">
        <v>42199</v>
      </c>
      <c r="F9178" s="3002">
        <f t="shared" si="2006"/>
        <v>42216</v>
      </c>
      <c r="G9178" s="2645">
        <f t="shared" si="2007"/>
        <v>42220</v>
      </c>
      <c r="H9178" s="2692" t="s">
        <v>17731</v>
      </c>
      <c r="I9178" s="2692" t="s">
        <v>17734</v>
      </c>
      <c r="J9178" s="557" t="s">
        <v>2187</v>
      </c>
      <c r="K9178" s="660"/>
      <c r="L9178" s="557" t="s">
        <v>2187</v>
      </c>
      <c r="M9178" s="569"/>
      <c r="N9178" s="2032"/>
      <c r="O9178" s="1898"/>
      <c r="P9178" s="2032"/>
      <c r="Q9178" s="2032"/>
      <c r="R9178" s="2032"/>
      <c r="S9178" s="2032"/>
      <c r="T9178" s="2032"/>
      <c r="U9178" s="2032"/>
    </row>
    <row r="9179" spans="1:21">
      <c r="A9179" s="569"/>
      <c r="B9179" s="569"/>
      <c r="C9179" s="563"/>
      <c r="D9179" s="2288" t="s">
        <v>16681</v>
      </c>
      <c r="E9179" s="1311">
        <v>42199</v>
      </c>
      <c r="F9179" s="3002">
        <f t="shared" si="2006"/>
        <v>42216</v>
      </c>
      <c r="G9179" s="2645">
        <f t="shared" si="2007"/>
        <v>42220</v>
      </c>
      <c r="H9179" s="2692" t="s">
        <v>17731</v>
      </c>
      <c r="I9179" s="2692" t="s">
        <v>17734</v>
      </c>
      <c r="J9179" s="557" t="s">
        <v>2187</v>
      </c>
      <c r="K9179" s="660"/>
      <c r="L9179" s="557" t="s">
        <v>2187</v>
      </c>
      <c r="M9179" s="569"/>
      <c r="N9179" s="2032"/>
      <c r="O9179" s="1898"/>
      <c r="P9179" s="2032"/>
      <c r="Q9179" s="2032"/>
      <c r="R9179" s="2032"/>
      <c r="S9179" s="2032"/>
      <c r="T9179" s="2032"/>
      <c r="U9179" s="2032"/>
    </row>
    <row r="9180" spans="1:21">
      <c r="A9180" s="569"/>
      <c r="B9180" s="569"/>
      <c r="C9180" s="563"/>
      <c r="D9180" s="2288" t="s">
        <v>16681</v>
      </c>
      <c r="E9180" s="1311">
        <v>42199</v>
      </c>
      <c r="F9180" s="3002">
        <f t="shared" si="2006"/>
        <v>42216</v>
      </c>
      <c r="G9180" s="2645">
        <f t="shared" si="2007"/>
        <v>42220</v>
      </c>
      <c r="H9180" s="2692" t="s">
        <v>17731</v>
      </c>
      <c r="I9180" s="2692" t="s">
        <v>17734</v>
      </c>
      <c r="J9180" s="557" t="s">
        <v>2187</v>
      </c>
      <c r="K9180" s="660"/>
      <c r="L9180" s="557" t="s">
        <v>2187</v>
      </c>
      <c r="M9180" s="569"/>
      <c r="N9180" s="2032"/>
      <c r="O9180" s="1898"/>
      <c r="P9180" s="2032"/>
      <c r="Q9180" s="2032"/>
      <c r="R9180" s="2032"/>
      <c r="S9180" s="2032"/>
      <c r="T9180" s="2032"/>
      <c r="U9180" s="2032"/>
    </row>
    <row r="9181" spans="1:21">
      <c r="A9181" s="569"/>
      <c r="B9181" s="569"/>
      <c r="C9181" s="563"/>
      <c r="D9181" s="2288" t="s">
        <v>16681</v>
      </c>
      <c r="E9181" s="1311">
        <v>42199</v>
      </c>
      <c r="F9181" s="3002">
        <f t="shared" si="2006"/>
        <v>42216</v>
      </c>
      <c r="G9181" s="2645">
        <f t="shared" si="2007"/>
        <v>42220</v>
      </c>
      <c r="H9181" s="2692" t="s">
        <v>17731</v>
      </c>
      <c r="I9181" s="2692" t="s">
        <v>17734</v>
      </c>
      <c r="J9181" s="557" t="s">
        <v>2187</v>
      </c>
      <c r="K9181" s="660"/>
      <c r="L9181" s="557" t="s">
        <v>2187</v>
      </c>
      <c r="M9181" s="569"/>
      <c r="N9181" s="2032"/>
      <c r="O9181" s="1898"/>
      <c r="P9181" s="2032"/>
      <c r="Q9181" s="2032"/>
      <c r="R9181" s="2032"/>
      <c r="S9181" s="2032"/>
      <c r="T9181" s="2032"/>
      <c r="U9181" s="2032"/>
    </row>
    <row r="9182" spans="1:21">
      <c r="A9182" s="2687" t="s">
        <v>17301</v>
      </c>
      <c r="B9182" s="1869" t="s">
        <v>19732</v>
      </c>
      <c r="C9182" s="1912"/>
      <c r="D9182" s="1903"/>
      <c r="E9182" s="1903"/>
      <c r="F9182" s="1903"/>
      <c r="G9182" s="1903"/>
      <c r="H9182" s="1923"/>
      <c r="I9182" s="1923"/>
      <c r="J9182" s="1877" t="s">
        <v>2166</v>
      </c>
      <c r="K9182" s="1877" t="s">
        <v>1196</v>
      </c>
      <c r="L9182" s="2032"/>
      <c r="M9182" s="2032"/>
      <c r="N9182" s="2032"/>
      <c r="O9182" s="1898"/>
      <c r="P9182" s="2032"/>
      <c r="Q9182" s="2032"/>
      <c r="R9182" s="2032"/>
      <c r="S9182" s="2032"/>
      <c r="T9182" s="2032"/>
      <c r="U9182" s="2032"/>
    </row>
    <row r="9183" spans="1:21">
      <c r="A9183" s="2033" t="s">
        <v>19729</v>
      </c>
      <c r="B9183" s="1879" t="s">
        <v>19807</v>
      </c>
      <c r="C9183" s="1879" t="s">
        <v>923</v>
      </c>
      <c r="D9183" s="1868" t="s">
        <v>17301</v>
      </c>
      <c r="E9183" s="611">
        <v>42200</v>
      </c>
      <c r="F9183" s="1874">
        <f>E9183+17</f>
        <v>42217</v>
      </c>
      <c r="G9183" s="1874">
        <f>E9183+21</f>
        <v>42221</v>
      </c>
      <c r="H9183" s="1906" t="s">
        <v>17504</v>
      </c>
      <c r="I9183" s="1910" t="s">
        <v>17511</v>
      </c>
      <c r="J9183" s="721" t="s">
        <v>943</v>
      </c>
      <c r="K9183" s="1901" t="s">
        <v>1198</v>
      </c>
      <c r="L9183" s="2032"/>
      <c r="M9183" s="2032"/>
      <c r="N9183" s="2032"/>
      <c r="O9183" s="1898"/>
      <c r="P9183" s="2032"/>
      <c r="Q9183" s="2032"/>
      <c r="R9183" s="2032"/>
      <c r="S9183" s="2032"/>
      <c r="T9183" s="2032"/>
      <c r="U9183" s="2032"/>
    </row>
    <row r="9184" spans="1:21">
      <c r="A9184" s="2032" t="s">
        <v>19731</v>
      </c>
      <c r="B9184" s="1879" t="s">
        <v>19807</v>
      </c>
      <c r="C9184" s="1879" t="s">
        <v>923</v>
      </c>
      <c r="D9184" s="1868" t="s">
        <v>17301</v>
      </c>
      <c r="E9184" s="611">
        <v>42200</v>
      </c>
      <c r="F9184" s="1874">
        <f>E9184+17</f>
        <v>42217</v>
      </c>
      <c r="G9184" s="1874">
        <f>E9184+21</f>
        <v>42221</v>
      </c>
      <c r="H9184" s="1906" t="s">
        <v>17504</v>
      </c>
      <c r="I9184" s="1910" t="s">
        <v>17511</v>
      </c>
      <c r="J9184" s="721" t="s">
        <v>943</v>
      </c>
      <c r="K9184" s="1901" t="s">
        <v>1198</v>
      </c>
      <c r="L9184" s="2032"/>
      <c r="M9184" s="2032"/>
      <c r="N9184" s="2032"/>
      <c r="O9184" s="1898"/>
      <c r="P9184" s="2032"/>
      <c r="Q9184" s="2032"/>
      <c r="R9184" s="2032"/>
      <c r="S9184" s="2032"/>
      <c r="T9184" s="2032"/>
      <c r="U9184" s="2032"/>
    </row>
    <row r="9185" spans="1:21">
      <c r="A9185" s="1917" t="s">
        <v>19730</v>
      </c>
      <c r="B9185" s="1932" t="s">
        <v>19807</v>
      </c>
      <c r="C9185" s="1932" t="s">
        <v>923</v>
      </c>
      <c r="D9185" s="1905" t="s">
        <v>17301</v>
      </c>
      <c r="E9185" s="1340">
        <v>42200</v>
      </c>
      <c r="F9185" s="1983">
        <f>E9185+17</f>
        <v>42217</v>
      </c>
      <c r="G9185" s="1983">
        <f>E9185+21</f>
        <v>42221</v>
      </c>
      <c r="H9185" s="822" t="s">
        <v>17504</v>
      </c>
      <c r="I9185" s="1926" t="s">
        <v>17511</v>
      </c>
      <c r="J9185" s="1472" t="s">
        <v>943</v>
      </c>
      <c r="K9185" s="1472" t="s">
        <v>943</v>
      </c>
      <c r="L9185" s="2032"/>
      <c r="M9185" s="2032"/>
      <c r="N9185" s="2032"/>
      <c r="O9185" s="1898"/>
      <c r="P9185" s="2032"/>
      <c r="Q9185" s="2032"/>
      <c r="R9185" s="2032"/>
      <c r="S9185" s="2032"/>
      <c r="T9185" s="2032"/>
      <c r="U9185" s="2032"/>
    </row>
    <row r="9186" spans="1:21">
      <c r="A9186" s="2500" t="s">
        <v>16680</v>
      </c>
      <c r="B9186" s="1607" t="s">
        <v>19316</v>
      </c>
      <c r="C9186" s="1912"/>
      <c r="D9186" s="2499"/>
      <c r="E9186" s="2499"/>
      <c r="F9186" s="2499"/>
      <c r="G9186" s="2499"/>
      <c r="H9186" s="1923"/>
      <c r="I9186" s="1923"/>
      <c r="J9186" s="1877" t="s">
        <v>14547</v>
      </c>
      <c r="K9186" s="1877" t="s">
        <v>1197</v>
      </c>
      <c r="L9186" s="1877" t="s">
        <v>2166</v>
      </c>
      <c r="M9186" s="2033" t="s">
        <v>19313</v>
      </c>
      <c r="N9186" s="2032"/>
      <c r="P9186" s="1687"/>
      <c r="Q9186" s="2032"/>
      <c r="R9186" s="2032"/>
      <c r="S9186" s="2032"/>
      <c r="T9186" s="2032"/>
      <c r="U9186" s="2032"/>
    </row>
    <row r="9187" spans="1:21">
      <c r="A9187" s="2288"/>
      <c r="B9187" s="660" t="s">
        <v>19317</v>
      </c>
      <c r="C9187" s="563"/>
      <c r="D9187" s="2288" t="s">
        <v>16681</v>
      </c>
      <c r="E9187" s="1311">
        <v>42200</v>
      </c>
      <c r="F9187" s="3002">
        <f>E9187+17</f>
        <v>42217</v>
      </c>
      <c r="G9187" s="2645">
        <f>E9187+21</f>
        <v>42221</v>
      </c>
      <c r="H9187" s="2692" t="s">
        <v>17166</v>
      </c>
      <c r="I9187" s="2692" t="s">
        <v>17167</v>
      </c>
      <c r="J9187" s="557" t="s">
        <v>2187</v>
      </c>
      <c r="K9187" s="660"/>
      <c r="L9187" s="557" t="s">
        <v>2187</v>
      </c>
      <c r="M9187" s="2032"/>
      <c r="N9187" s="1725" t="s">
        <v>19707</v>
      </c>
      <c r="O9187" s="3048"/>
      <c r="P9187" s="2032"/>
      <c r="Q9187" s="2032"/>
      <c r="R9187" s="2032"/>
      <c r="S9187" s="2032"/>
      <c r="T9187" s="2032"/>
      <c r="U9187" s="2032"/>
    </row>
    <row r="9188" spans="1:21">
      <c r="A9188" s="569"/>
      <c r="B9188" s="660"/>
      <c r="C9188" s="563"/>
      <c r="D9188" s="2288" t="s">
        <v>16681</v>
      </c>
      <c r="E9188" s="1311">
        <v>42200</v>
      </c>
      <c r="F9188" s="3002">
        <f t="shared" ref="F9188:F9195" si="2008">E9188+17</f>
        <v>42217</v>
      </c>
      <c r="G9188" s="2645">
        <f t="shared" ref="G9188:G9195" si="2009">E9188+21</f>
        <v>42221</v>
      </c>
      <c r="H9188" s="2692" t="s">
        <v>17166</v>
      </c>
      <c r="I9188" s="2692" t="s">
        <v>17167</v>
      </c>
      <c r="J9188" s="557" t="s">
        <v>2187</v>
      </c>
      <c r="K9188" s="660"/>
      <c r="L9188" s="557" t="s">
        <v>2187</v>
      </c>
      <c r="M9188" s="2032"/>
      <c r="N9188" s="2032"/>
      <c r="O9188" s="1898"/>
      <c r="P9188" s="2032"/>
      <c r="Q9188" s="2032"/>
      <c r="R9188" s="2032"/>
      <c r="S9188" s="2032"/>
      <c r="T9188" s="2032"/>
      <c r="U9188" s="2032"/>
    </row>
    <row r="9189" spans="1:21">
      <c r="A9189" s="569"/>
      <c r="B9189" s="660"/>
      <c r="C9189" s="563"/>
      <c r="D9189" s="2288" t="s">
        <v>16681</v>
      </c>
      <c r="E9189" s="1311">
        <v>42200</v>
      </c>
      <c r="F9189" s="3002">
        <f t="shared" si="2008"/>
        <v>42217</v>
      </c>
      <c r="G9189" s="2645">
        <f t="shared" si="2009"/>
        <v>42221</v>
      </c>
      <c r="H9189" s="2692" t="s">
        <v>17166</v>
      </c>
      <c r="I9189" s="2692" t="s">
        <v>17167</v>
      </c>
      <c r="J9189" s="557" t="s">
        <v>2187</v>
      </c>
      <c r="K9189" s="660"/>
      <c r="L9189" s="557" t="s">
        <v>2187</v>
      </c>
      <c r="M9189" s="2032"/>
      <c r="N9189" s="2032"/>
      <c r="O9189" s="1898"/>
      <c r="P9189" s="2032"/>
      <c r="Q9189" s="2032"/>
      <c r="R9189" s="2032"/>
      <c r="S9189" s="2032"/>
      <c r="T9189" s="2032"/>
      <c r="U9189" s="2032"/>
    </row>
    <row r="9190" spans="1:21">
      <c r="A9190" s="569"/>
      <c r="B9190" s="660"/>
      <c r="C9190" s="563"/>
      <c r="D9190" s="2288" t="s">
        <v>16681</v>
      </c>
      <c r="E9190" s="1311">
        <v>42200</v>
      </c>
      <c r="F9190" s="3002">
        <f t="shared" si="2008"/>
        <v>42217</v>
      </c>
      <c r="G9190" s="2645">
        <f t="shared" si="2009"/>
        <v>42221</v>
      </c>
      <c r="H9190" s="2692" t="s">
        <v>17166</v>
      </c>
      <c r="I9190" s="2692" t="s">
        <v>17167</v>
      </c>
      <c r="J9190" s="557" t="s">
        <v>2187</v>
      </c>
      <c r="K9190" s="660"/>
      <c r="L9190" s="557" t="s">
        <v>2187</v>
      </c>
      <c r="M9190" s="2032"/>
      <c r="N9190" s="2032"/>
      <c r="O9190" s="1898"/>
      <c r="P9190" s="2032"/>
      <c r="Q9190" s="2032"/>
      <c r="R9190" s="2032"/>
      <c r="S9190" s="2032"/>
      <c r="T9190" s="2032"/>
      <c r="U9190" s="2032"/>
    </row>
    <row r="9191" spans="1:21">
      <c r="A9191" s="569"/>
      <c r="B9191" s="660"/>
      <c r="C9191" s="563"/>
      <c r="D9191" s="2288" t="s">
        <v>16681</v>
      </c>
      <c r="E9191" s="1311">
        <v>42200</v>
      </c>
      <c r="F9191" s="3002">
        <f t="shared" si="2008"/>
        <v>42217</v>
      </c>
      <c r="G9191" s="2645">
        <f t="shared" si="2009"/>
        <v>42221</v>
      </c>
      <c r="H9191" s="2692" t="s">
        <v>17166</v>
      </c>
      <c r="I9191" s="2692" t="s">
        <v>17167</v>
      </c>
      <c r="J9191" s="557" t="s">
        <v>2187</v>
      </c>
      <c r="K9191" s="660"/>
      <c r="L9191" s="557" t="s">
        <v>2187</v>
      </c>
      <c r="M9191" s="2032"/>
      <c r="N9191" s="2032"/>
      <c r="O9191" s="1898"/>
      <c r="P9191" s="2032"/>
      <c r="Q9191" s="2032"/>
      <c r="R9191" s="2032"/>
      <c r="S9191" s="2032"/>
      <c r="T9191" s="2032"/>
      <c r="U9191" s="2032"/>
    </row>
    <row r="9192" spans="1:21">
      <c r="A9192" s="569"/>
      <c r="B9192" s="660"/>
      <c r="C9192" s="563"/>
      <c r="D9192" s="2288" t="s">
        <v>16681</v>
      </c>
      <c r="E9192" s="1311">
        <v>42200</v>
      </c>
      <c r="F9192" s="3002">
        <f t="shared" si="2008"/>
        <v>42217</v>
      </c>
      <c r="G9192" s="2645">
        <f t="shared" si="2009"/>
        <v>42221</v>
      </c>
      <c r="H9192" s="2692" t="s">
        <v>17166</v>
      </c>
      <c r="I9192" s="2692" t="s">
        <v>17167</v>
      </c>
      <c r="J9192" s="557" t="s">
        <v>2187</v>
      </c>
      <c r="K9192" s="660"/>
      <c r="L9192" s="557" t="s">
        <v>2187</v>
      </c>
      <c r="M9192" s="2032"/>
      <c r="N9192" s="2032"/>
      <c r="O9192" s="1898"/>
      <c r="P9192" s="2032"/>
      <c r="Q9192" s="2032"/>
      <c r="R9192" s="2032"/>
      <c r="S9192" s="2032"/>
      <c r="T9192" s="2032"/>
      <c r="U9192" s="2032"/>
    </row>
    <row r="9193" spans="1:21">
      <c r="A9193" s="569"/>
      <c r="B9193" s="660"/>
      <c r="C9193" s="563"/>
      <c r="D9193" s="2288" t="s">
        <v>16681</v>
      </c>
      <c r="E9193" s="1311">
        <v>42200</v>
      </c>
      <c r="F9193" s="3002">
        <f t="shared" si="2008"/>
        <v>42217</v>
      </c>
      <c r="G9193" s="2645">
        <f t="shared" si="2009"/>
        <v>42221</v>
      </c>
      <c r="H9193" s="2692" t="s">
        <v>17166</v>
      </c>
      <c r="I9193" s="2692" t="s">
        <v>17167</v>
      </c>
      <c r="J9193" s="557" t="s">
        <v>2187</v>
      </c>
      <c r="K9193" s="660"/>
      <c r="L9193" s="557" t="s">
        <v>2187</v>
      </c>
      <c r="M9193" s="2032"/>
      <c r="N9193" s="2032"/>
      <c r="O9193" s="1898"/>
      <c r="P9193" s="2032"/>
      <c r="Q9193" s="2032"/>
      <c r="R9193" s="2032"/>
      <c r="S9193" s="2032"/>
      <c r="T9193" s="2032"/>
      <c r="U9193" s="2032"/>
    </row>
    <row r="9194" spans="1:21">
      <c r="A9194" s="569"/>
      <c r="B9194" s="660"/>
      <c r="C9194" s="563"/>
      <c r="D9194" s="2288" t="s">
        <v>16681</v>
      </c>
      <c r="E9194" s="1311">
        <v>42200</v>
      </c>
      <c r="F9194" s="3002">
        <f t="shared" si="2008"/>
        <v>42217</v>
      </c>
      <c r="G9194" s="2645">
        <f t="shared" si="2009"/>
        <v>42221</v>
      </c>
      <c r="H9194" s="2692" t="s">
        <v>17166</v>
      </c>
      <c r="I9194" s="2692" t="s">
        <v>17167</v>
      </c>
      <c r="J9194" s="557" t="s">
        <v>2187</v>
      </c>
      <c r="K9194" s="660"/>
      <c r="L9194" s="557" t="s">
        <v>2187</v>
      </c>
      <c r="M9194" s="2032"/>
      <c r="N9194" s="2032"/>
      <c r="O9194" s="1898"/>
      <c r="P9194" s="2032"/>
      <c r="Q9194" s="2032"/>
      <c r="R9194" s="2032"/>
      <c r="S9194" s="2032"/>
      <c r="T9194" s="2032"/>
      <c r="U9194" s="2032"/>
    </row>
    <row r="9195" spans="1:21">
      <c r="A9195" s="569"/>
      <c r="B9195" s="660"/>
      <c r="C9195" s="563"/>
      <c r="D9195" s="2288" t="s">
        <v>16681</v>
      </c>
      <c r="E9195" s="1311">
        <v>42200</v>
      </c>
      <c r="F9195" s="3002">
        <f t="shared" si="2008"/>
        <v>42217</v>
      </c>
      <c r="G9195" s="2645">
        <f t="shared" si="2009"/>
        <v>42221</v>
      </c>
      <c r="H9195" s="2692" t="s">
        <v>17166</v>
      </c>
      <c r="I9195" s="2692" t="s">
        <v>17167</v>
      </c>
      <c r="J9195" s="557" t="s">
        <v>2187</v>
      </c>
      <c r="K9195" s="660"/>
      <c r="L9195" s="557" t="s">
        <v>2187</v>
      </c>
      <c r="M9195" s="2032"/>
      <c r="N9195" s="2032"/>
      <c r="O9195" s="1898"/>
      <c r="P9195" s="2032"/>
      <c r="Q9195" s="2032"/>
      <c r="R9195" s="2032"/>
      <c r="S9195" s="2032"/>
      <c r="T9195" s="2032"/>
      <c r="U9195" s="2032"/>
    </row>
    <row r="9196" spans="1:21">
      <c r="A9196" s="1940" t="s">
        <v>5157</v>
      </c>
      <c r="B9196" s="1881" t="s">
        <v>17911</v>
      </c>
      <c r="C9196" s="1912"/>
      <c r="D9196" s="1881" t="s">
        <v>17152</v>
      </c>
      <c r="E9196" s="1903"/>
      <c r="F9196" s="1903"/>
      <c r="G9196" s="1903"/>
      <c r="H9196" s="1923"/>
      <c r="I9196" s="1923"/>
      <c r="J9196" s="1876" t="s">
        <v>4331</v>
      </c>
      <c r="K9196" s="1877" t="s">
        <v>1196</v>
      </c>
      <c r="L9196" s="1877" t="s">
        <v>2165</v>
      </c>
      <c r="M9196" s="1877" t="s">
        <v>1953</v>
      </c>
      <c r="N9196" s="1877" t="s">
        <v>2166</v>
      </c>
      <c r="O9196" s="1898"/>
      <c r="P9196" s="2032"/>
      <c r="Q9196" s="2032"/>
      <c r="R9196" s="2032"/>
      <c r="S9196" s="2032"/>
      <c r="T9196" s="2032"/>
      <c r="U9196" s="2032"/>
    </row>
    <row r="9197" spans="1:21">
      <c r="A9197" s="1868" t="s">
        <v>19808</v>
      </c>
      <c r="B9197" s="1901" t="s">
        <v>19281</v>
      </c>
      <c r="C9197" s="1879" t="s">
        <v>922</v>
      </c>
      <c r="D9197" s="1870" t="s">
        <v>6389</v>
      </c>
      <c r="E9197" s="1873">
        <v>42200</v>
      </c>
      <c r="F9197" s="1874">
        <f>E9197+17</f>
        <v>42217</v>
      </c>
      <c r="G9197" s="1874">
        <f>E9197+21</f>
        <v>42221</v>
      </c>
      <c r="H9197" s="1925" t="s">
        <v>16844</v>
      </c>
      <c r="I9197" s="1925" t="s">
        <v>16805</v>
      </c>
      <c r="J9197" s="721" t="s">
        <v>943</v>
      </c>
      <c r="K9197" s="1901" t="s">
        <v>1198</v>
      </c>
      <c r="L9197" s="721" t="s">
        <v>943</v>
      </c>
      <c r="M9197" s="1901" t="s">
        <v>2170</v>
      </c>
      <c r="N9197" s="1875" t="s">
        <v>2187</v>
      </c>
      <c r="O9197" s="1898"/>
      <c r="P9197" s="2032"/>
      <c r="Q9197" s="2032"/>
      <c r="R9197" s="2032"/>
      <c r="S9197" s="2032"/>
      <c r="T9197" s="2032"/>
      <c r="U9197" s="2032"/>
    </row>
    <row r="9198" spans="1:21">
      <c r="A9198" s="2033" t="s">
        <v>19734</v>
      </c>
      <c r="B9198" s="1901" t="s">
        <v>19320</v>
      </c>
      <c r="C9198" s="1879" t="s">
        <v>923</v>
      </c>
      <c r="D9198" s="1870" t="s">
        <v>6389</v>
      </c>
      <c r="E9198" s="1873">
        <v>42200</v>
      </c>
      <c r="F9198" s="1874">
        <f>E9198+17</f>
        <v>42217</v>
      </c>
      <c r="G9198" s="1874">
        <f>E9198+21</f>
        <v>42221</v>
      </c>
      <c r="H9198" s="1925" t="s">
        <v>16844</v>
      </c>
      <c r="I9198" s="1925" t="s">
        <v>16805</v>
      </c>
      <c r="J9198" s="721" t="s">
        <v>943</v>
      </c>
      <c r="K9198" s="1901" t="s">
        <v>1198</v>
      </c>
      <c r="L9198" s="721" t="s">
        <v>943</v>
      </c>
      <c r="M9198" s="1901" t="s">
        <v>2170</v>
      </c>
      <c r="N9198" s="1875" t="s">
        <v>2187</v>
      </c>
      <c r="O9198" s="1898"/>
      <c r="P9198" s="2032"/>
      <c r="Q9198" s="2032"/>
      <c r="R9198" s="2032"/>
      <c r="S9198" s="2032"/>
      <c r="T9198" s="2032"/>
      <c r="U9198" s="2032"/>
    </row>
    <row r="9199" spans="1:21">
      <c r="A9199" s="2033" t="s">
        <v>19735</v>
      </c>
      <c r="B9199" s="1901" t="s">
        <v>19320</v>
      </c>
      <c r="C9199" s="1879" t="s">
        <v>923</v>
      </c>
      <c r="D9199" s="1870" t="s">
        <v>6389</v>
      </c>
      <c r="E9199" s="1873">
        <v>42200</v>
      </c>
      <c r="F9199" s="1874">
        <f>E9199+17</f>
        <v>42217</v>
      </c>
      <c r="G9199" s="1874">
        <f>E9199+21</f>
        <v>42221</v>
      </c>
      <c r="H9199" s="1925" t="s">
        <v>16844</v>
      </c>
      <c r="I9199" s="1925" t="s">
        <v>16805</v>
      </c>
      <c r="J9199" s="721" t="s">
        <v>943</v>
      </c>
      <c r="K9199" s="1901" t="s">
        <v>1198</v>
      </c>
      <c r="L9199" s="721" t="s">
        <v>943</v>
      </c>
      <c r="M9199" s="1901" t="s">
        <v>2170</v>
      </c>
      <c r="N9199" s="1875" t="s">
        <v>2187</v>
      </c>
      <c r="O9199" s="1898"/>
      <c r="P9199" s="2032"/>
      <c r="Q9199" s="2032"/>
      <c r="R9199" s="2032"/>
      <c r="S9199" s="2032"/>
      <c r="T9199" s="2032"/>
      <c r="U9199" s="2032"/>
    </row>
    <row r="9200" spans="1:21">
      <c r="A9200" s="1917" t="s">
        <v>19736</v>
      </c>
      <c r="B9200" s="1985" t="s">
        <v>19320</v>
      </c>
      <c r="C9200" s="1932" t="s">
        <v>923</v>
      </c>
      <c r="D9200" s="1982" t="s">
        <v>6389</v>
      </c>
      <c r="E9200" s="1298">
        <v>42200</v>
      </c>
      <c r="F9200" s="1983">
        <f>E9200+17</f>
        <v>42217</v>
      </c>
      <c r="G9200" s="1983">
        <f>E9200+21</f>
        <v>42221</v>
      </c>
      <c r="H9200" s="822" t="s">
        <v>16844</v>
      </c>
      <c r="I9200" s="822" t="s">
        <v>16805</v>
      </c>
      <c r="J9200" s="1472" t="s">
        <v>943</v>
      </c>
      <c r="K9200" s="1472" t="s">
        <v>943</v>
      </c>
      <c r="L9200" s="1472" t="s">
        <v>943</v>
      </c>
      <c r="M9200" s="1985" t="s">
        <v>2170</v>
      </c>
      <c r="N9200" s="1930" t="s">
        <v>2187</v>
      </c>
      <c r="O9200" s="1898"/>
      <c r="P9200" s="2032"/>
      <c r="Q9200" s="2032"/>
      <c r="R9200" s="2032"/>
      <c r="S9200" s="2032"/>
      <c r="T9200" s="2032"/>
      <c r="U9200" s="2032"/>
    </row>
    <row r="9201" spans="1:21">
      <c r="A9201" s="1723" t="s">
        <v>5441</v>
      </c>
      <c r="B9201" s="1881" t="s">
        <v>19395</v>
      </c>
      <c r="C9201" s="1912"/>
      <c r="D9201" s="1903"/>
      <c r="E9201" s="1903"/>
      <c r="F9201" s="1903"/>
      <c r="G9201" s="1903"/>
      <c r="H9201" s="1923"/>
      <c r="I9201" s="1923"/>
      <c r="J9201" s="1876" t="s">
        <v>4331</v>
      </c>
      <c r="K9201" s="1877" t="s">
        <v>1196</v>
      </c>
      <c r="L9201" s="1877" t="s">
        <v>2165</v>
      </c>
      <c r="M9201" s="1877" t="s">
        <v>1953</v>
      </c>
      <c r="N9201" s="1877" t="s">
        <v>2166</v>
      </c>
      <c r="O9201" s="1877" t="s">
        <v>5206</v>
      </c>
      <c r="P9201" s="2032"/>
      <c r="Q9201" s="2032"/>
      <c r="R9201" s="2032"/>
      <c r="S9201" s="2032"/>
      <c r="T9201" s="2032"/>
      <c r="U9201" s="2032"/>
    </row>
    <row r="9202" spans="1:21">
      <c r="A9202" s="1868" t="s">
        <v>20005</v>
      </c>
      <c r="B9202" s="1901" t="s">
        <v>19804</v>
      </c>
      <c r="C9202" s="1879" t="s">
        <v>922</v>
      </c>
      <c r="D9202" s="1868" t="s">
        <v>5441</v>
      </c>
      <c r="E9202" s="1874">
        <v>42202</v>
      </c>
      <c r="F9202" s="1874">
        <f>E9202+17</f>
        <v>42219</v>
      </c>
      <c r="G9202" s="1874">
        <f>E9202+21</f>
        <v>42223</v>
      </c>
      <c r="H9202" s="536" t="s">
        <v>17648</v>
      </c>
      <c r="I9202" s="536" t="s">
        <v>17652</v>
      </c>
      <c r="J9202" s="1875" t="s">
        <v>2187</v>
      </c>
      <c r="K9202" s="1901" t="s">
        <v>1198</v>
      </c>
      <c r="L9202" s="721" t="s">
        <v>943</v>
      </c>
      <c r="M9202" s="1901" t="s">
        <v>2170</v>
      </c>
      <c r="N9202" s="1875" t="s">
        <v>2187</v>
      </c>
      <c r="O9202" s="1875" t="s">
        <v>2187</v>
      </c>
      <c r="P9202" s="2032"/>
      <c r="Q9202" s="2032"/>
      <c r="R9202" s="2032"/>
      <c r="S9202" s="2032"/>
      <c r="T9202" s="2032"/>
      <c r="U9202" s="2032"/>
    </row>
    <row r="9203" spans="1:21" s="1917" customFormat="1">
      <c r="A9203" s="1917" t="s">
        <v>20006</v>
      </c>
      <c r="B9203" s="1901" t="s">
        <v>19804</v>
      </c>
      <c r="C9203" s="1932" t="s">
        <v>922</v>
      </c>
      <c r="D9203" s="1905" t="s">
        <v>5441</v>
      </c>
      <c r="E9203" s="1983">
        <v>42202</v>
      </c>
      <c r="F9203" s="1983">
        <f>E9203+17</f>
        <v>42219</v>
      </c>
      <c r="G9203" s="1983">
        <f>E9203+21</f>
        <v>42223</v>
      </c>
      <c r="H9203" s="822" t="s">
        <v>17648</v>
      </c>
      <c r="I9203" s="822" t="s">
        <v>17652</v>
      </c>
      <c r="J9203" s="1930" t="s">
        <v>2187</v>
      </c>
      <c r="K9203" s="1472" t="s">
        <v>943</v>
      </c>
      <c r="L9203" s="1472" t="s">
        <v>943</v>
      </c>
      <c r="M9203" s="1985" t="s">
        <v>2170</v>
      </c>
      <c r="N9203" s="1930" t="s">
        <v>2187</v>
      </c>
      <c r="O9203" s="1930" t="s">
        <v>2187</v>
      </c>
    </row>
    <row r="9204" spans="1:21">
      <c r="A9204" s="2033" t="s">
        <v>20007</v>
      </c>
      <c r="B9204" s="1901" t="s">
        <v>19863</v>
      </c>
      <c r="C9204" s="1879" t="s">
        <v>923</v>
      </c>
      <c r="D9204" s="1868" t="s">
        <v>5441</v>
      </c>
      <c r="E9204" s="1874">
        <v>42202</v>
      </c>
      <c r="F9204" s="1874">
        <f>E9204+17</f>
        <v>42219</v>
      </c>
      <c r="G9204" s="1874">
        <f>E9204+21</f>
        <v>42223</v>
      </c>
      <c r="H9204" s="536" t="s">
        <v>17648</v>
      </c>
      <c r="I9204" s="536" t="s">
        <v>17652</v>
      </c>
      <c r="J9204" s="1875" t="s">
        <v>2187</v>
      </c>
      <c r="K9204" s="1901" t="s">
        <v>1198</v>
      </c>
      <c r="L9204" s="721" t="s">
        <v>943</v>
      </c>
      <c r="M9204" s="1901" t="s">
        <v>2170</v>
      </c>
      <c r="N9204" s="1875" t="s">
        <v>2187</v>
      </c>
      <c r="O9204" s="1875" t="s">
        <v>2187</v>
      </c>
      <c r="P9204" s="2032"/>
      <c r="Q9204" s="2032"/>
      <c r="R9204" s="2032"/>
      <c r="S9204" s="2032"/>
      <c r="T9204" s="2032"/>
      <c r="U9204" s="2032"/>
    </row>
    <row r="9205" spans="1:21" s="1917" customFormat="1">
      <c r="A9205" s="1917" t="s">
        <v>20008</v>
      </c>
      <c r="B9205" s="1901" t="s">
        <v>19863</v>
      </c>
      <c r="C9205" s="1932" t="s">
        <v>923</v>
      </c>
      <c r="D9205" s="1905" t="s">
        <v>5441</v>
      </c>
      <c r="E9205" s="1983">
        <v>42202</v>
      </c>
      <c r="F9205" s="1983">
        <f>E9205+17</f>
        <v>42219</v>
      </c>
      <c r="G9205" s="1983">
        <f>E9205+21</f>
        <v>42223</v>
      </c>
      <c r="H9205" s="822" t="s">
        <v>17648</v>
      </c>
      <c r="I9205" s="822" t="s">
        <v>17652</v>
      </c>
      <c r="J9205" s="1930" t="s">
        <v>2187</v>
      </c>
      <c r="K9205" s="1472" t="s">
        <v>943</v>
      </c>
      <c r="L9205" s="1472" t="s">
        <v>943</v>
      </c>
      <c r="M9205" s="1985" t="s">
        <v>2170</v>
      </c>
      <c r="N9205" s="1930" t="s">
        <v>2187</v>
      </c>
      <c r="O9205" s="1930" t="s">
        <v>2187</v>
      </c>
    </row>
    <row r="9206" spans="1:21">
      <c r="A9206" s="2033" t="s">
        <v>20009</v>
      </c>
      <c r="B9206" s="1901" t="s">
        <v>19863</v>
      </c>
      <c r="C9206" s="1879" t="s">
        <v>923</v>
      </c>
      <c r="D9206" s="1868" t="s">
        <v>5441</v>
      </c>
      <c r="E9206" s="1874">
        <v>42202</v>
      </c>
      <c r="F9206" s="1874">
        <f>E9206+17</f>
        <v>42219</v>
      </c>
      <c r="G9206" s="1874">
        <f>E9206+21</f>
        <v>42223</v>
      </c>
      <c r="H9206" s="536" t="s">
        <v>17648</v>
      </c>
      <c r="I9206" s="536" t="s">
        <v>17652</v>
      </c>
      <c r="J9206" s="1875" t="s">
        <v>2187</v>
      </c>
      <c r="K9206" s="1901" t="s">
        <v>1198</v>
      </c>
      <c r="L9206" s="721" t="s">
        <v>943</v>
      </c>
      <c r="M9206" s="1901" t="s">
        <v>2170</v>
      </c>
      <c r="N9206" s="1875" t="s">
        <v>2187</v>
      </c>
      <c r="O9206" s="1875" t="s">
        <v>2187</v>
      </c>
      <c r="P9206" s="2032"/>
      <c r="Q9206" s="2032"/>
      <c r="R9206" s="2032"/>
      <c r="S9206" s="2032"/>
      <c r="T9206" s="2032"/>
      <c r="U9206" s="2032"/>
    </row>
    <row r="9207" spans="1:21">
      <c r="A9207" s="2504" t="s">
        <v>10501</v>
      </c>
      <c r="B9207" s="1607" t="s">
        <v>19409</v>
      </c>
      <c r="C9207" s="1912"/>
      <c r="D9207" s="2499"/>
      <c r="E9207" s="2499"/>
      <c r="F9207" s="2499"/>
      <c r="G9207" s="2499"/>
      <c r="H9207" s="1923"/>
      <c r="I9207" s="1923"/>
      <c r="J9207" s="2503" t="s">
        <v>4331</v>
      </c>
      <c r="K9207" s="1877" t="s">
        <v>1197</v>
      </c>
      <c r="L9207" s="2436" t="s">
        <v>1007</v>
      </c>
      <c r="M9207" s="657" t="s">
        <v>19552</v>
      </c>
      <c r="N9207" s="2032"/>
      <c r="O9207" s="1898"/>
      <c r="P9207" s="2032"/>
      <c r="Q9207" s="2032"/>
      <c r="R9207" s="2032"/>
      <c r="S9207" s="2032"/>
      <c r="T9207" s="2032"/>
      <c r="U9207" s="2032"/>
    </row>
    <row r="9208" spans="1:21">
      <c r="A9208" s="2284" t="s">
        <v>20010</v>
      </c>
      <c r="B9208" s="1901" t="s">
        <v>19408</v>
      </c>
      <c r="C9208" s="1879" t="s">
        <v>922</v>
      </c>
      <c r="D9208" s="2284" t="s">
        <v>9347</v>
      </c>
      <c r="E9208" s="2498">
        <v>42203</v>
      </c>
      <c r="F9208" s="1936">
        <f t="shared" ref="F9208:F9214" si="2010">E9208+17</f>
        <v>42220</v>
      </c>
      <c r="G9208" s="2498">
        <f t="shared" ref="G9208:G9214" si="2011">E9208+21</f>
        <v>42224</v>
      </c>
      <c r="H9208" s="1718" t="s">
        <v>18148</v>
      </c>
      <c r="I9208" s="1718" t="s">
        <v>17797</v>
      </c>
      <c r="J9208" s="1875" t="s">
        <v>2187</v>
      </c>
      <c r="K9208" s="1901" t="s">
        <v>1198</v>
      </c>
      <c r="L9208" s="1875" t="s">
        <v>2187</v>
      </c>
      <c r="M9208" s="2032"/>
      <c r="N9208" s="2032"/>
      <c r="O9208" s="1898"/>
      <c r="P9208" s="2032"/>
      <c r="Q9208" s="2032"/>
      <c r="R9208" s="2032"/>
      <c r="S9208" s="2032"/>
      <c r="T9208" s="2032"/>
      <c r="U9208" s="2032"/>
    </row>
    <row r="9209" spans="1:21">
      <c r="A9209" s="1919" t="s">
        <v>20011</v>
      </c>
      <c r="B9209" s="1901" t="s">
        <v>19408</v>
      </c>
      <c r="C9209" s="1879" t="s">
        <v>922</v>
      </c>
      <c r="D9209" s="2284" t="s">
        <v>9347</v>
      </c>
      <c r="E9209" s="2498">
        <v>42203</v>
      </c>
      <c r="F9209" s="1936">
        <f t="shared" si="2010"/>
        <v>42220</v>
      </c>
      <c r="G9209" s="2498">
        <f t="shared" si="2011"/>
        <v>42224</v>
      </c>
      <c r="H9209" s="1718" t="s">
        <v>18148</v>
      </c>
      <c r="I9209" s="1718" t="s">
        <v>17797</v>
      </c>
      <c r="J9209" s="1875" t="s">
        <v>2187</v>
      </c>
      <c r="K9209" s="1901" t="s">
        <v>1198</v>
      </c>
      <c r="L9209" s="1875" t="s">
        <v>2187</v>
      </c>
      <c r="N9209" s="2032"/>
      <c r="O9209" s="1898"/>
      <c r="P9209" s="2033" t="s">
        <v>20210</v>
      </c>
      <c r="Q9209" s="2032"/>
      <c r="R9209" s="2032"/>
      <c r="S9209" s="2032"/>
      <c r="T9209" s="2032"/>
      <c r="U9209" s="2032"/>
    </row>
    <row r="9210" spans="1:21">
      <c r="A9210" s="1919" t="s">
        <v>20012</v>
      </c>
      <c r="B9210" s="1901" t="s">
        <v>19408</v>
      </c>
      <c r="C9210" s="1879" t="s">
        <v>922</v>
      </c>
      <c r="D9210" s="2284" t="s">
        <v>9347</v>
      </c>
      <c r="E9210" s="2498">
        <v>42203</v>
      </c>
      <c r="F9210" s="1936">
        <f t="shared" si="2010"/>
        <v>42220</v>
      </c>
      <c r="G9210" s="2498">
        <f t="shared" si="2011"/>
        <v>42224</v>
      </c>
      <c r="H9210" s="1718" t="s">
        <v>18148</v>
      </c>
      <c r="I9210" s="1718" t="s">
        <v>17797</v>
      </c>
      <c r="J9210" s="1875" t="s">
        <v>2187</v>
      </c>
      <c r="K9210" s="1901" t="s">
        <v>1198</v>
      </c>
      <c r="L9210" s="1875" t="s">
        <v>2187</v>
      </c>
      <c r="N9210" s="2032"/>
      <c r="O9210" s="1898"/>
      <c r="P9210" t="s">
        <v>20291</v>
      </c>
      <c r="Q9210" s="2033" t="s">
        <v>20210</v>
      </c>
      <c r="R9210" s="2032"/>
      <c r="S9210" s="2032"/>
      <c r="T9210" s="2032"/>
      <c r="U9210" s="2032"/>
    </row>
    <row r="9211" spans="1:21">
      <c r="A9211" s="1919" t="s">
        <v>20013</v>
      </c>
      <c r="B9211" s="1901" t="s">
        <v>19408</v>
      </c>
      <c r="C9211" s="1879" t="s">
        <v>922</v>
      </c>
      <c r="D9211" s="2284" t="s">
        <v>9347</v>
      </c>
      <c r="E9211" s="2498">
        <v>42203</v>
      </c>
      <c r="F9211" s="1936">
        <f t="shared" si="2010"/>
        <v>42220</v>
      </c>
      <c r="G9211" s="2498">
        <f t="shared" si="2011"/>
        <v>42224</v>
      </c>
      <c r="H9211" s="1718" t="s">
        <v>18148</v>
      </c>
      <c r="I9211" s="1718" t="s">
        <v>17797</v>
      </c>
      <c r="J9211" s="1875" t="s">
        <v>2187</v>
      </c>
      <c r="K9211" s="1901" t="s">
        <v>1198</v>
      </c>
      <c r="L9211" s="1875" t="s">
        <v>2187</v>
      </c>
      <c r="N9211" s="2032"/>
      <c r="O9211" s="1898"/>
      <c r="P9211" s="2033" t="s">
        <v>20210</v>
      </c>
      <c r="Q9211" s="2032"/>
      <c r="R9211" s="2032"/>
      <c r="S9211" s="2032"/>
      <c r="T9211" s="2032"/>
      <c r="U9211" s="2032"/>
    </row>
    <row r="9212" spans="1:21">
      <c r="A9212" s="2033" t="s">
        <v>20014</v>
      </c>
      <c r="B9212" s="1901" t="s">
        <v>19866</v>
      </c>
      <c r="C9212" s="1879" t="s">
        <v>923</v>
      </c>
      <c r="D9212" s="2284" t="s">
        <v>9347</v>
      </c>
      <c r="E9212" s="2498">
        <v>42203</v>
      </c>
      <c r="F9212" s="1936">
        <f t="shared" si="2010"/>
        <v>42220</v>
      </c>
      <c r="G9212" s="2498">
        <f t="shared" si="2011"/>
        <v>42224</v>
      </c>
      <c r="H9212" s="1718" t="s">
        <v>18148</v>
      </c>
      <c r="I9212" s="1718" t="s">
        <v>17797</v>
      </c>
      <c r="J9212" s="1875" t="s">
        <v>2187</v>
      </c>
      <c r="K9212" s="1901" t="s">
        <v>1198</v>
      </c>
      <c r="L9212" s="1875" t="s">
        <v>2187</v>
      </c>
      <c r="M9212" s="2032"/>
      <c r="N9212" s="2032"/>
      <c r="P9212" s="1890">
        <v>42226</v>
      </c>
      <c r="Q9212" s="2032"/>
      <c r="R9212" s="2032"/>
      <c r="S9212" s="2032"/>
      <c r="T9212" s="2032"/>
      <c r="U9212" s="2032"/>
    </row>
    <row r="9213" spans="1:21" s="1917" customFormat="1">
      <c r="A9213" s="1982" t="s">
        <v>20015</v>
      </c>
      <c r="B9213" s="1901" t="s">
        <v>19866</v>
      </c>
      <c r="C9213" s="1932" t="s">
        <v>923</v>
      </c>
      <c r="D9213" s="2514" t="s">
        <v>9347</v>
      </c>
      <c r="E9213" s="2517">
        <v>42203</v>
      </c>
      <c r="F9213" s="2518">
        <f t="shared" si="2010"/>
        <v>42220</v>
      </c>
      <c r="G9213" s="2517">
        <f t="shared" si="2011"/>
        <v>42224</v>
      </c>
      <c r="H9213" s="1984" t="s">
        <v>18148</v>
      </c>
      <c r="I9213" s="1984" t="s">
        <v>17797</v>
      </c>
      <c r="J9213" s="1930" t="s">
        <v>2187</v>
      </c>
      <c r="K9213" s="1472" t="s">
        <v>943</v>
      </c>
      <c r="L9213" s="1930" t="s">
        <v>2187</v>
      </c>
      <c r="O9213" s="1984"/>
    </row>
    <row r="9214" spans="1:21" s="2032" customFormat="1">
      <c r="A9214" s="1919" t="s">
        <v>20016</v>
      </c>
      <c r="B9214" s="1901" t="s">
        <v>19866</v>
      </c>
      <c r="C9214" s="1879" t="s">
        <v>923</v>
      </c>
      <c r="D9214" s="2284" t="s">
        <v>9347</v>
      </c>
      <c r="E9214" s="2498">
        <v>42203</v>
      </c>
      <c r="F9214" s="1936">
        <f t="shared" si="2010"/>
        <v>42220</v>
      </c>
      <c r="G9214" s="2498">
        <f t="shared" si="2011"/>
        <v>42224</v>
      </c>
      <c r="H9214" s="1718" t="s">
        <v>18148</v>
      </c>
      <c r="I9214" s="1718" t="s">
        <v>17797</v>
      </c>
      <c r="J9214" s="1875" t="s">
        <v>2187</v>
      </c>
      <c r="K9214" s="1901" t="s">
        <v>1198</v>
      </c>
      <c r="L9214" s="1875" t="s">
        <v>2187</v>
      </c>
      <c r="O9214" s="1898"/>
      <c r="P9214" s="2032" t="s">
        <v>20291</v>
      </c>
      <c r="Q9214" s="2033" t="s">
        <v>20210</v>
      </c>
    </row>
    <row r="9215" spans="1:21">
      <c r="A9215" s="2504" t="s">
        <v>10501</v>
      </c>
      <c r="B9215" s="1607" t="s">
        <v>19410</v>
      </c>
      <c r="C9215" s="1912"/>
      <c r="D9215" s="2499"/>
      <c r="E9215" s="2499"/>
      <c r="F9215" s="2499"/>
      <c r="G9215" s="2499"/>
      <c r="H9215" s="1923"/>
      <c r="I9215" s="1923"/>
      <c r="J9215" s="2503" t="s">
        <v>4331</v>
      </c>
      <c r="K9215" s="1877" t="s">
        <v>1197</v>
      </c>
      <c r="L9215" s="740" t="s">
        <v>1007</v>
      </c>
      <c r="M9215" s="90" t="s">
        <v>19553</v>
      </c>
      <c r="N9215" s="2032"/>
      <c r="O9215" s="1898"/>
      <c r="P9215" s="2032"/>
      <c r="R9215" s="2032"/>
      <c r="S9215" s="2032"/>
      <c r="T9215" s="2032"/>
      <c r="U9215" s="2032"/>
    </row>
    <row r="9216" spans="1:21">
      <c r="A9216" s="2284" t="s">
        <v>20017</v>
      </c>
      <c r="B9216" s="1901" t="s">
        <v>19411</v>
      </c>
      <c r="C9216" s="1879" t="s">
        <v>922</v>
      </c>
      <c r="D9216" s="2284" t="s">
        <v>10501</v>
      </c>
      <c r="E9216" s="2498">
        <v>42203</v>
      </c>
      <c r="F9216" s="1936">
        <f>E9216+17</f>
        <v>42220</v>
      </c>
      <c r="G9216" s="2498">
        <f>E9216+21</f>
        <v>42224</v>
      </c>
      <c r="H9216" s="1718" t="s">
        <v>17979</v>
      </c>
      <c r="I9216" s="1718" t="s">
        <v>17980</v>
      </c>
      <c r="J9216" s="1875" t="s">
        <v>2187</v>
      </c>
      <c r="K9216" s="1901" t="s">
        <v>1198</v>
      </c>
      <c r="L9216" s="1875" t="s">
        <v>2187</v>
      </c>
      <c r="M9216" s="2032"/>
      <c r="N9216" s="2032"/>
      <c r="O9216" s="1898"/>
      <c r="P9216" s="2032"/>
      <c r="Q9216" s="2032"/>
      <c r="R9216" s="2032"/>
      <c r="S9216" s="2032"/>
      <c r="T9216" s="2032"/>
      <c r="U9216" s="2032"/>
    </row>
    <row r="9217" spans="1:21" s="1917" customFormat="1">
      <c r="A9217" s="1917" t="s">
        <v>20018</v>
      </c>
      <c r="B9217" s="1901" t="s">
        <v>19411</v>
      </c>
      <c r="C9217" s="1932" t="s">
        <v>922</v>
      </c>
      <c r="D9217" s="2514" t="s">
        <v>10501</v>
      </c>
      <c r="E9217" s="2517">
        <v>42203</v>
      </c>
      <c r="F9217" s="2518">
        <f t="shared" ref="F9217:F9222" si="2012">E9217+17</f>
        <v>42220</v>
      </c>
      <c r="G9217" s="2517">
        <f t="shared" ref="G9217:G9222" si="2013">E9217+21</f>
        <v>42224</v>
      </c>
      <c r="H9217" s="1984" t="s">
        <v>17979</v>
      </c>
      <c r="I9217" s="1984" t="s">
        <v>17980</v>
      </c>
      <c r="J9217" s="1930" t="s">
        <v>2187</v>
      </c>
      <c r="K9217" s="1472" t="s">
        <v>943</v>
      </c>
      <c r="L9217" s="1930" t="s">
        <v>2187</v>
      </c>
      <c r="O9217" s="1984"/>
    </row>
    <row r="9218" spans="1:21">
      <c r="A9218" s="2033" t="s">
        <v>20019</v>
      </c>
      <c r="B9218" s="1901" t="s">
        <v>19411</v>
      </c>
      <c r="C9218" s="1879" t="s">
        <v>922</v>
      </c>
      <c r="D9218" s="2284" t="s">
        <v>10501</v>
      </c>
      <c r="E9218" s="2498">
        <v>42203</v>
      </c>
      <c r="F9218" s="1936">
        <f t="shared" si="2012"/>
        <v>42220</v>
      </c>
      <c r="G9218" s="2498">
        <f t="shared" si="2013"/>
        <v>42224</v>
      </c>
      <c r="H9218" s="1718" t="s">
        <v>17979</v>
      </c>
      <c r="I9218" s="1718" t="s">
        <v>17980</v>
      </c>
      <c r="J9218" s="1875" t="s">
        <v>2187</v>
      </c>
      <c r="K9218" s="1901" t="s">
        <v>1198</v>
      </c>
      <c r="L9218" s="1875" t="s">
        <v>2187</v>
      </c>
      <c r="M9218" s="2032"/>
      <c r="N9218" s="2032"/>
      <c r="O9218" s="1898"/>
      <c r="P9218" s="2032"/>
      <c r="Q9218" s="2032"/>
      <c r="R9218" s="2032"/>
      <c r="S9218" s="2032"/>
      <c r="T9218" s="2032"/>
      <c r="U9218" s="2032"/>
    </row>
    <row r="9219" spans="1:21" s="1917" customFormat="1">
      <c r="A9219" s="1917" t="s">
        <v>20020</v>
      </c>
      <c r="B9219" s="1901" t="s">
        <v>19411</v>
      </c>
      <c r="C9219" s="1932" t="s">
        <v>922</v>
      </c>
      <c r="D9219" s="2514" t="s">
        <v>10501</v>
      </c>
      <c r="E9219" s="2517">
        <v>42203</v>
      </c>
      <c r="F9219" s="2518">
        <f t="shared" si="2012"/>
        <v>42220</v>
      </c>
      <c r="G9219" s="2517">
        <f t="shared" si="2013"/>
        <v>42224</v>
      </c>
      <c r="H9219" s="1984" t="s">
        <v>17979</v>
      </c>
      <c r="I9219" s="1984" t="s">
        <v>17980</v>
      </c>
      <c r="J9219" s="1930" t="s">
        <v>2187</v>
      </c>
      <c r="K9219" s="1472" t="s">
        <v>943</v>
      </c>
      <c r="L9219" s="1930" t="s">
        <v>2187</v>
      </c>
      <c r="O9219" s="1984"/>
    </row>
    <row r="9220" spans="1:21">
      <c r="A9220" s="2033" t="s">
        <v>20021</v>
      </c>
      <c r="B9220" s="1901" t="s">
        <v>19411</v>
      </c>
      <c r="C9220" s="1879" t="s">
        <v>922</v>
      </c>
      <c r="D9220" s="2284" t="s">
        <v>10501</v>
      </c>
      <c r="E9220" s="2498">
        <v>42203</v>
      </c>
      <c r="F9220" s="1936">
        <f t="shared" si="2012"/>
        <v>42220</v>
      </c>
      <c r="G9220" s="2498">
        <f t="shared" si="2013"/>
        <v>42224</v>
      </c>
      <c r="H9220" s="1718" t="s">
        <v>17979</v>
      </c>
      <c r="I9220" s="1718" t="s">
        <v>17980</v>
      </c>
      <c r="J9220" s="1875" t="s">
        <v>2187</v>
      </c>
      <c r="K9220" s="1901" t="s">
        <v>1198</v>
      </c>
      <c r="L9220" s="1875" t="s">
        <v>2187</v>
      </c>
      <c r="M9220" s="2032"/>
      <c r="N9220" s="2032"/>
      <c r="O9220" s="1898"/>
      <c r="P9220" s="2032"/>
      <c r="Q9220" s="2032"/>
      <c r="R9220" s="2032"/>
      <c r="S9220" s="2032"/>
      <c r="T9220" s="2032"/>
      <c r="U9220" s="2032"/>
    </row>
    <row r="9221" spans="1:21">
      <c r="A9221" s="2033" t="s">
        <v>20022</v>
      </c>
      <c r="B9221" s="1901" t="s">
        <v>19865</v>
      </c>
      <c r="C9221" s="1879" t="s">
        <v>923</v>
      </c>
      <c r="D9221" s="2284" t="s">
        <v>10501</v>
      </c>
      <c r="E9221" s="2498">
        <v>42203</v>
      </c>
      <c r="F9221" s="1936">
        <f t="shared" si="2012"/>
        <v>42220</v>
      </c>
      <c r="G9221" s="2498">
        <f t="shared" si="2013"/>
        <v>42224</v>
      </c>
      <c r="H9221" s="1718" t="s">
        <v>17979</v>
      </c>
      <c r="I9221" s="1718" t="s">
        <v>17980</v>
      </c>
      <c r="J9221" s="1875" t="s">
        <v>2187</v>
      </c>
      <c r="K9221" s="1901" t="s">
        <v>1198</v>
      </c>
      <c r="L9221" s="1875" t="s">
        <v>2187</v>
      </c>
      <c r="M9221" s="2032"/>
      <c r="N9221" s="2032"/>
      <c r="O9221" s="1898"/>
      <c r="P9221" s="2032"/>
      <c r="Q9221" s="2032"/>
      <c r="R9221" s="2032"/>
      <c r="S9221" s="2032"/>
      <c r="T9221" s="2032"/>
      <c r="U9221" s="2032"/>
    </row>
    <row r="9222" spans="1:21" s="1917" customFormat="1">
      <c r="A9222" s="1917" t="s">
        <v>20023</v>
      </c>
      <c r="B9222" s="1901" t="s">
        <v>19865</v>
      </c>
      <c r="C9222" s="1932" t="s">
        <v>923</v>
      </c>
      <c r="D9222" s="2514" t="s">
        <v>10501</v>
      </c>
      <c r="E9222" s="2517">
        <v>42203</v>
      </c>
      <c r="F9222" s="2518">
        <f t="shared" si="2012"/>
        <v>42220</v>
      </c>
      <c r="G9222" s="2517">
        <f t="shared" si="2013"/>
        <v>42224</v>
      </c>
      <c r="H9222" s="1984" t="s">
        <v>17979</v>
      </c>
      <c r="I9222" s="1984" t="s">
        <v>17980</v>
      </c>
      <c r="J9222" s="1930" t="s">
        <v>2187</v>
      </c>
      <c r="K9222" s="1472" t="s">
        <v>943</v>
      </c>
      <c r="L9222" s="1930" t="s">
        <v>2187</v>
      </c>
      <c r="O9222" s="1984"/>
    </row>
    <row r="9223" spans="1:21">
      <c r="A9223" s="1940" t="s">
        <v>5157</v>
      </c>
      <c r="B9223" s="1881" t="s">
        <v>18876</v>
      </c>
      <c r="C9223" s="1912"/>
      <c r="D9223" s="1881"/>
      <c r="E9223" s="1903"/>
      <c r="F9223" s="1903"/>
      <c r="G9223" s="1903"/>
      <c r="H9223" s="1923"/>
      <c r="I9223" s="1923"/>
      <c r="J9223" s="1876" t="s">
        <v>4331</v>
      </c>
      <c r="K9223" s="1877" t="s">
        <v>1196</v>
      </c>
      <c r="L9223" s="1877" t="s">
        <v>2165</v>
      </c>
      <c r="M9223" s="1877" t="s">
        <v>1953</v>
      </c>
      <c r="N9223" s="1877" t="s">
        <v>2166</v>
      </c>
      <c r="O9223" s="1898"/>
      <c r="P9223" s="2032"/>
      <c r="Q9223" s="2032"/>
      <c r="R9223" s="2032"/>
      <c r="S9223" s="2032"/>
      <c r="T9223" s="2032"/>
      <c r="U9223" s="2032"/>
    </row>
    <row r="9224" spans="1:21">
      <c r="A9224" s="1868" t="s">
        <v>20024</v>
      </c>
      <c r="B9224" s="1909" t="s">
        <v>19413</v>
      </c>
      <c r="C9224" s="1879" t="s">
        <v>922</v>
      </c>
      <c r="D9224" s="1870" t="s">
        <v>6389</v>
      </c>
      <c r="E9224" s="1873">
        <v>42203</v>
      </c>
      <c r="F9224" s="1874">
        <f>E9224+17</f>
        <v>42220</v>
      </c>
      <c r="G9224" s="1874">
        <f>E9224+21</f>
        <v>42224</v>
      </c>
      <c r="H9224" s="1884" t="s">
        <v>17873</v>
      </c>
      <c r="I9224" s="1884" t="s">
        <v>17875</v>
      </c>
      <c r="J9224" s="721" t="s">
        <v>943</v>
      </c>
      <c r="K9224" s="1901" t="s">
        <v>1198</v>
      </c>
      <c r="L9224" s="721" t="s">
        <v>943</v>
      </c>
      <c r="M9224" s="1901" t="s">
        <v>2170</v>
      </c>
      <c r="N9224" s="1875" t="s">
        <v>2187</v>
      </c>
      <c r="O9224" s="1898"/>
      <c r="P9224" s="2032"/>
      <c r="Q9224" s="2032"/>
      <c r="R9224" s="2032"/>
      <c r="S9224" s="2032"/>
      <c r="T9224" s="2032"/>
      <c r="U9224" s="2032"/>
    </row>
    <row r="9225" spans="1:21" s="827" customFormat="1">
      <c r="A9225" s="827" t="s">
        <v>20025</v>
      </c>
      <c r="B9225" s="630" t="s">
        <v>19413</v>
      </c>
      <c r="C9225" s="630" t="s">
        <v>922</v>
      </c>
      <c r="D9225" s="1545" t="s">
        <v>6389</v>
      </c>
      <c r="E9225" s="2007">
        <v>42203</v>
      </c>
      <c r="F9225" s="2008">
        <f>E9225+17</f>
        <v>42220</v>
      </c>
      <c r="G9225" s="2008">
        <f>E9225+21</f>
        <v>42224</v>
      </c>
      <c r="H9225" s="2055" t="s">
        <v>17873</v>
      </c>
      <c r="I9225" s="2055" t="s">
        <v>17875</v>
      </c>
      <c r="J9225" s="720" t="s">
        <v>943</v>
      </c>
      <c r="K9225" s="1916" t="s">
        <v>1198</v>
      </c>
      <c r="L9225" s="720" t="s">
        <v>943</v>
      </c>
      <c r="M9225" s="1916" t="s">
        <v>2170</v>
      </c>
      <c r="N9225" s="2165" t="s">
        <v>2187</v>
      </c>
      <c r="O9225" s="2055"/>
    </row>
    <row r="9226" spans="1:21" s="1917" customFormat="1">
      <c r="A9226" s="1917" t="s">
        <v>20026</v>
      </c>
      <c r="B9226" s="1909" t="s">
        <v>19864</v>
      </c>
      <c r="C9226" s="1932" t="s">
        <v>923</v>
      </c>
      <c r="D9226" s="1982" t="s">
        <v>6389</v>
      </c>
      <c r="E9226" s="1298">
        <v>42203</v>
      </c>
      <c r="F9226" s="1983">
        <f>E9226+17</f>
        <v>42220</v>
      </c>
      <c r="G9226" s="1983">
        <f>E9226+21</f>
        <v>42224</v>
      </c>
      <c r="H9226" s="1984" t="s">
        <v>17873</v>
      </c>
      <c r="I9226" s="1984" t="s">
        <v>17875</v>
      </c>
      <c r="J9226" s="1472" t="s">
        <v>943</v>
      </c>
      <c r="K9226" s="1472" t="s">
        <v>943</v>
      </c>
      <c r="L9226" s="1472" t="s">
        <v>943</v>
      </c>
      <c r="M9226" s="1985" t="s">
        <v>2170</v>
      </c>
      <c r="N9226" s="1930" t="s">
        <v>2187</v>
      </c>
      <c r="O9226" s="1984"/>
    </row>
    <row r="9227" spans="1:21">
      <c r="A9227" s="2033" t="s">
        <v>20027</v>
      </c>
      <c r="B9227" s="1909" t="s">
        <v>19864</v>
      </c>
      <c r="C9227" s="1879" t="s">
        <v>923</v>
      </c>
      <c r="D9227" s="1870" t="s">
        <v>6389</v>
      </c>
      <c r="E9227" s="1873">
        <v>42203</v>
      </c>
      <c r="F9227" s="1874">
        <f>E9227+17</f>
        <v>42220</v>
      </c>
      <c r="G9227" s="1874">
        <f>E9227+21</f>
        <v>42224</v>
      </c>
      <c r="H9227" s="1884" t="s">
        <v>17873</v>
      </c>
      <c r="I9227" s="1884" t="s">
        <v>17875</v>
      </c>
      <c r="J9227" s="721" t="s">
        <v>943</v>
      </c>
      <c r="K9227" s="1901" t="s">
        <v>1198</v>
      </c>
      <c r="L9227" s="721" t="s">
        <v>943</v>
      </c>
      <c r="M9227" s="1901" t="s">
        <v>2170</v>
      </c>
      <c r="N9227" s="1875" t="s">
        <v>2187</v>
      </c>
      <c r="O9227" s="1898"/>
      <c r="P9227" s="2032"/>
      <c r="Q9227" s="2032"/>
      <c r="R9227" s="2032"/>
      <c r="S9227" s="2032"/>
      <c r="T9227" s="2032"/>
      <c r="U9227" s="2032"/>
    </row>
    <row r="9228" spans="1:21">
      <c r="A9228" s="2033" t="s">
        <v>20028</v>
      </c>
      <c r="B9228" s="1909" t="s">
        <v>19864</v>
      </c>
      <c r="C9228" s="1879" t="s">
        <v>923</v>
      </c>
      <c r="D9228" s="1870" t="s">
        <v>6389</v>
      </c>
      <c r="E9228" s="1873">
        <v>42203</v>
      </c>
      <c r="F9228" s="1874">
        <f>E9228+17</f>
        <v>42220</v>
      </c>
      <c r="G9228" s="1874">
        <f>E9228+21</f>
        <v>42224</v>
      </c>
      <c r="H9228" s="1884" t="s">
        <v>17873</v>
      </c>
      <c r="I9228" s="1884" t="s">
        <v>17875</v>
      </c>
      <c r="J9228" s="721" t="s">
        <v>943</v>
      </c>
      <c r="K9228" s="1901" t="s">
        <v>1198</v>
      </c>
      <c r="L9228" s="721" t="s">
        <v>943</v>
      </c>
      <c r="M9228" s="1901" t="s">
        <v>2170</v>
      </c>
      <c r="N9228" s="1875" t="s">
        <v>2187</v>
      </c>
      <c r="O9228" s="1898"/>
      <c r="P9228" s="2032"/>
      <c r="Q9228" s="2032"/>
      <c r="R9228" s="2032"/>
      <c r="S9228" s="2032"/>
      <c r="T9228" s="2032"/>
      <c r="U9228" s="2032"/>
    </row>
    <row r="9229" spans="1:21" s="2032" customFormat="1">
      <c r="A9229" s="1293" t="s">
        <v>16745</v>
      </c>
      <c r="B9229" s="1881" t="s">
        <v>19821</v>
      </c>
      <c r="C9229" s="1882"/>
      <c r="D9229" s="1903"/>
      <c r="E9229" s="1903"/>
      <c r="F9229" s="1903"/>
      <c r="G9229" s="1903"/>
      <c r="H9229" s="1923"/>
      <c r="I9229" s="1923"/>
      <c r="J9229" s="1876" t="s">
        <v>4331</v>
      </c>
      <c r="K9229" s="1877" t="s">
        <v>1196</v>
      </c>
      <c r="L9229" s="1877" t="s">
        <v>2165</v>
      </c>
      <c r="M9229" s="1877" t="s">
        <v>1953</v>
      </c>
      <c r="N9229" s="1877" t="s">
        <v>2166</v>
      </c>
      <c r="O9229" s="3051" t="s">
        <v>19824</v>
      </c>
      <c r="P9229" s="1687"/>
    </row>
    <row r="9230" spans="1:21" s="2032" customFormat="1">
      <c r="A9230" s="1917" t="s">
        <v>20076</v>
      </c>
      <c r="B9230" s="1985" t="s">
        <v>18793</v>
      </c>
      <c r="C9230" s="1932" t="s">
        <v>922</v>
      </c>
      <c r="D9230" s="1982" t="s">
        <v>16745</v>
      </c>
      <c r="E9230" s="1298">
        <v>42193</v>
      </c>
      <c r="F9230" s="1983">
        <f t="shared" ref="F9230" si="2014">E9230+17</f>
        <v>42210</v>
      </c>
      <c r="G9230" s="1983">
        <f t="shared" ref="G9230" si="2015">E9230+21</f>
        <v>42214</v>
      </c>
      <c r="H9230" s="733" t="s">
        <v>18307</v>
      </c>
      <c r="I9230" s="733" t="s">
        <v>17796</v>
      </c>
      <c r="J9230" s="1875" t="s">
        <v>2132</v>
      </c>
      <c r="K9230" s="1472" t="s">
        <v>943</v>
      </c>
      <c r="L9230" s="1472" t="s">
        <v>943</v>
      </c>
      <c r="M9230" s="1472" t="s">
        <v>943</v>
      </c>
      <c r="N9230" s="1930" t="s">
        <v>2187</v>
      </c>
      <c r="O9230" s="1984"/>
      <c r="P9230" s="1917"/>
    </row>
    <row r="9231" spans="1:21" s="2032" customFormat="1">
      <c r="A9231" s="1917" t="s">
        <v>19822</v>
      </c>
      <c r="B9231" s="1932" t="s">
        <v>19820</v>
      </c>
      <c r="C9231" s="1932" t="s">
        <v>923</v>
      </c>
      <c r="D9231" s="1982" t="s">
        <v>16745</v>
      </c>
      <c r="E9231" s="1298">
        <v>42193</v>
      </c>
      <c r="F9231" s="1983">
        <f t="shared" ref="F9231:F9232" si="2016">E9231+17</f>
        <v>42210</v>
      </c>
      <c r="G9231" s="1983">
        <f t="shared" ref="G9231:G9232" si="2017">E9231+21</f>
        <v>42214</v>
      </c>
      <c r="H9231" s="733" t="s">
        <v>18307</v>
      </c>
      <c r="I9231" s="733" t="s">
        <v>17796</v>
      </c>
      <c r="J9231" s="1930" t="s">
        <v>2132</v>
      </c>
      <c r="K9231" s="1472" t="s">
        <v>943</v>
      </c>
      <c r="L9231" s="1472" t="s">
        <v>943</v>
      </c>
      <c r="M9231" s="1472" t="s">
        <v>943</v>
      </c>
      <c r="N9231" s="1930" t="s">
        <v>2187</v>
      </c>
      <c r="O9231" s="1984"/>
      <c r="P9231" s="1917"/>
    </row>
    <row r="9232" spans="1:21" s="2032" customFormat="1">
      <c r="A9232" s="2033" t="s">
        <v>19823</v>
      </c>
      <c r="B9232" s="1909" t="s">
        <v>19820</v>
      </c>
      <c r="C9232" s="1879" t="s">
        <v>923</v>
      </c>
      <c r="D9232" s="1870" t="s">
        <v>16745</v>
      </c>
      <c r="E9232" s="1873">
        <v>42193</v>
      </c>
      <c r="F9232" s="1874">
        <f t="shared" si="2016"/>
        <v>42210</v>
      </c>
      <c r="G9232" s="1874">
        <f t="shared" si="2017"/>
        <v>42214</v>
      </c>
      <c r="H9232" s="1866" t="s">
        <v>18307</v>
      </c>
      <c r="I9232" s="1866" t="s">
        <v>17796</v>
      </c>
      <c r="J9232" s="1875" t="s">
        <v>2132</v>
      </c>
      <c r="K9232" s="1901" t="s">
        <v>1198</v>
      </c>
      <c r="L9232" s="721" t="s">
        <v>943</v>
      </c>
      <c r="M9232" s="721" t="s">
        <v>943</v>
      </c>
      <c r="N9232" s="1875" t="s">
        <v>2187</v>
      </c>
      <c r="O9232" s="3050"/>
    </row>
    <row r="9233" spans="1:21">
      <c r="A9233" s="2687" t="s">
        <v>17301</v>
      </c>
      <c r="B9233" s="1869" t="s">
        <v>19416</v>
      </c>
      <c r="C9233" s="1912"/>
      <c r="D9233" s="1903"/>
      <c r="E9233" s="1903"/>
      <c r="F9233" s="1903"/>
      <c r="G9233" s="1903"/>
      <c r="H9233" s="1923"/>
      <c r="I9233" s="1923"/>
      <c r="J9233" s="1877" t="s">
        <v>2166</v>
      </c>
      <c r="K9233" s="1877" t="s">
        <v>1196</v>
      </c>
      <c r="L9233" s="2032"/>
      <c r="M9233" s="2032"/>
      <c r="N9233" s="2032"/>
      <c r="O9233" s="1898"/>
      <c r="P9233" s="2032"/>
      <c r="Q9233" s="2032"/>
      <c r="R9233" s="2032"/>
      <c r="S9233" s="2032"/>
      <c r="T9233" s="2032"/>
      <c r="U9233" s="2032"/>
    </row>
    <row r="9234" spans="1:21">
      <c r="A9234" s="2033" t="s">
        <v>19819</v>
      </c>
      <c r="B9234" s="1879" t="s">
        <v>18854</v>
      </c>
      <c r="C9234" s="1879" t="s">
        <v>922</v>
      </c>
      <c r="D9234" s="1868" t="s">
        <v>17301</v>
      </c>
      <c r="E9234" s="611">
        <v>42205</v>
      </c>
      <c r="F9234" s="1874">
        <f>E9234+17</f>
        <v>42222</v>
      </c>
      <c r="G9234" s="1874">
        <f>E9234+21</f>
        <v>42226</v>
      </c>
      <c r="H9234" s="1906" t="s">
        <v>17507</v>
      </c>
      <c r="I9234" s="1910" t="s">
        <v>17511</v>
      </c>
      <c r="J9234" s="721" t="s">
        <v>943</v>
      </c>
      <c r="K9234" s="1901" t="s">
        <v>1198</v>
      </c>
      <c r="L9234" s="2032"/>
      <c r="M9234" s="2032"/>
      <c r="N9234" s="2032"/>
      <c r="O9234" s="1898"/>
      <c r="P9234" s="2032"/>
      <c r="Q9234" s="2032"/>
      <c r="R9234" s="2032"/>
      <c r="S9234" s="2032"/>
      <c r="T9234" s="2032"/>
      <c r="U9234" s="2032"/>
    </row>
    <row r="9235" spans="1:21">
      <c r="A9235" s="2033" t="s">
        <v>19935</v>
      </c>
      <c r="B9235" s="1896" t="s">
        <v>19807</v>
      </c>
      <c r="C9235" s="1879" t="s">
        <v>923</v>
      </c>
      <c r="D9235" s="1868" t="s">
        <v>17301</v>
      </c>
      <c r="E9235" s="611">
        <v>42205</v>
      </c>
      <c r="F9235" s="1874">
        <f>E9235+17</f>
        <v>42222</v>
      </c>
      <c r="G9235" s="1874">
        <f>E9235+21</f>
        <v>42226</v>
      </c>
      <c r="H9235" s="1906" t="s">
        <v>17507</v>
      </c>
      <c r="I9235" s="1910" t="s">
        <v>17511</v>
      </c>
      <c r="J9235" s="721" t="s">
        <v>943</v>
      </c>
      <c r="K9235" s="1901" t="s">
        <v>1198</v>
      </c>
      <c r="L9235" s="2032"/>
      <c r="M9235" s="2032"/>
      <c r="N9235" s="2032"/>
      <c r="O9235" s="1898"/>
      <c r="P9235" s="2032"/>
      <c r="Q9235" s="2032"/>
      <c r="R9235" s="2032"/>
      <c r="S9235" s="2032"/>
      <c r="T9235" s="2032"/>
      <c r="U9235" s="2032"/>
    </row>
    <row r="9236" spans="1:21">
      <c r="A9236" s="2033" t="s">
        <v>19936</v>
      </c>
      <c r="B9236" s="1896" t="s">
        <v>19807</v>
      </c>
      <c r="C9236" s="1879" t="s">
        <v>923</v>
      </c>
      <c r="D9236" s="1868" t="s">
        <v>17301</v>
      </c>
      <c r="E9236" s="611">
        <v>42205</v>
      </c>
      <c r="F9236" s="1874">
        <f>E9236+17</f>
        <v>42222</v>
      </c>
      <c r="G9236" s="1874">
        <f>E9236+21</f>
        <v>42226</v>
      </c>
      <c r="H9236" s="1906" t="s">
        <v>17507</v>
      </c>
      <c r="I9236" s="1910" t="s">
        <v>17511</v>
      </c>
      <c r="J9236" s="721" t="s">
        <v>943</v>
      </c>
      <c r="K9236" s="1901" t="s">
        <v>1198</v>
      </c>
      <c r="L9236" s="2032"/>
      <c r="M9236" s="2032"/>
      <c r="N9236" s="2032"/>
      <c r="O9236" s="1898"/>
      <c r="P9236" s="2032"/>
      <c r="Q9236" s="2032"/>
      <c r="R9236" s="2032"/>
      <c r="S9236" s="2032"/>
      <c r="T9236" s="2032"/>
      <c r="U9236" s="2032"/>
    </row>
    <row r="9237" spans="1:21">
      <c r="A9237" s="2687" t="s">
        <v>17301</v>
      </c>
      <c r="B9237" s="1869" t="s">
        <v>19417</v>
      </c>
      <c r="C9237" s="1912"/>
      <c r="D9237" s="1903"/>
      <c r="E9237" s="1903"/>
      <c r="F9237" s="1903"/>
      <c r="G9237" s="1903"/>
      <c r="H9237" s="1923"/>
      <c r="I9237" s="1923"/>
      <c r="J9237" s="1877" t="s">
        <v>2166</v>
      </c>
      <c r="K9237" s="1877" t="s">
        <v>1196</v>
      </c>
      <c r="L9237" s="2032"/>
      <c r="M9237" s="2032"/>
      <c r="N9237" s="2032"/>
      <c r="O9237" s="1898"/>
      <c r="P9237" s="2032"/>
      <c r="Q9237" s="2032"/>
      <c r="R9237" s="2032"/>
      <c r="S9237" s="2032"/>
      <c r="T9237" s="2032"/>
      <c r="U9237" s="2032"/>
    </row>
    <row r="9238" spans="1:21">
      <c r="A9238" s="1505"/>
      <c r="B9238" s="660" t="s">
        <v>19418</v>
      </c>
      <c r="C9238" s="660"/>
      <c r="D9238" s="555" t="s">
        <v>17301</v>
      </c>
      <c r="E9238" s="1111">
        <v>42205</v>
      </c>
      <c r="F9238" s="1311">
        <f>E9238+17</f>
        <v>42222</v>
      </c>
      <c r="G9238" s="1311">
        <f>E9238+21</f>
        <v>42226</v>
      </c>
      <c r="H9238" s="773" t="s">
        <v>17302</v>
      </c>
      <c r="I9238" s="773" t="s">
        <v>17303</v>
      </c>
      <c r="J9238" s="729" t="s">
        <v>943</v>
      </c>
      <c r="K9238" s="729"/>
      <c r="L9238" s="2032"/>
      <c r="M9238" s="2032"/>
      <c r="N9238" s="2032"/>
      <c r="O9238" s="1898"/>
      <c r="P9238" s="2032"/>
      <c r="Q9238" s="2032"/>
      <c r="R9238" s="2032"/>
      <c r="S9238" s="2032"/>
      <c r="T9238" s="2032"/>
      <c r="U9238" s="2032"/>
    </row>
    <row r="9239" spans="1:21">
      <c r="A9239" s="569"/>
      <c r="B9239" s="569"/>
      <c r="C9239" s="563"/>
      <c r="D9239" s="555" t="s">
        <v>17301</v>
      </c>
      <c r="E9239" s="1111">
        <v>42205</v>
      </c>
      <c r="F9239" s="1311">
        <f>E9239+17</f>
        <v>42222</v>
      </c>
      <c r="G9239" s="1311">
        <f>E9239+21</f>
        <v>42226</v>
      </c>
      <c r="H9239" s="773" t="s">
        <v>17302</v>
      </c>
      <c r="I9239" s="773" t="s">
        <v>17303</v>
      </c>
      <c r="J9239" s="729" t="s">
        <v>943</v>
      </c>
      <c r="K9239" s="729"/>
      <c r="L9239" s="2032"/>
      <c r="M9239" s="2032"/>
      <c r="N9239" s="2032"/>
      <c r="O9239" s="1898"/>
      <c r="P9239" s="2032"/>
      <c r="Q9239" s="2032"/>
      <c r="R9239" s="2032"/>
      <c r="S9239" s="2032"/>
      <c r="T9239" s="2032"/>
      <c r="U9239" s="2032"/>
    </row>
    <row r="9240" spans="1:21">
      <c r="A9240" s="569"/>
      <c r="B9240" s="569"/>
      <c r="C9240" s="563"/>
      <c r="D9240" s="555" t="s">
        <v>17301</v>
      </c>
      <c r="E9240" s="1111">
        <v>42205</v>
      </c>
      <c r="F9240" s="1311">
        <f>E9240+17</f>
        <v>42222</v>
      </c>
      <c r="G9240" s="1311">
        <f>E9240+21</f>
        <v>42226</v>
      </c>
      <c r="H9240" s="773" t="s">
        <v>17302</v>
      </c>
      <c r="I9240" s="773" t="s">
        <v>17303</v>
      </c>
      <c r="J9240" s="729" t="s">
        <v>943</v>
      </c>
      <c r="K9240" s="729"/>
      <c r="L9240" s="2032"/>
      <c r="M9240" s="2032"/>
      <c r="N9240" s="2032"/>
      <c r="O9240" s="1898"/>
      <c r="P9240" s="2032"/>
      <c r="Q9240" s="2032"/>
      <c r="R9240" s="2032"/>
      <c r="S9240" s="2032"/>
      <c r="T9240" s="2032"/>
      <c r="U9240" s="2032"/>
    </row>
    <row r="9241" spans="1:21">
      <c r="A9241" s="569"/>
      <c r="B9241" s="569"/>
      <c r="C9241" s="563"/>
      <c r="D9241" s="555" t="s">
        <v>17301</v>
      </c>
      <c r="E9241" s="1111">
        <v>42205</v>
      </c>
      <c r="F9241" s="1311">
        <f>E9241+17</f>
        <v>42222</v>
      </c>
      <c r="G9241" s="1311">
        <f>E9241+21</f>
        <v>42226</v>
      </c>
      <c r="H9241" s="773" t="s">
        <v>17302</v>
      </c>
      <c r="I9241" s="773" t="s">
        <v>17303</v>
      </c>
      <c r="J9241" s="729" t="s">
        <v>943</v>
      </c>
      <c r="K9241" s="729"/>
      <c r="L9241" s="2032"/>
      <c r="M9241" s="2032"/>
      <c r="N9241" s="2032"/>
      <c r="O9241" s="1898"/>
      <c r="P9241" s="2032"/>
      <c r="Q9241" s="2032"/>
      <c r="R9241" s="2032"/>
      <c r="S9241" s="2032"/>
      <c r="T9241" s="2032"/>
      <c r="U9241" s="2032"/>
    </row>
    <row r="9242" spans="1:21">
      <c r="A9242" s="1899" t="s">
        <v>5389</v>
      </c>
      <c r="B9242" s="1881" t="s">
        <v>19572</v>
      </c>
      <c r="C9242" s="1882"/>
      <c r="D9242" s="1903"/>
      <c r="E9242" s="1903"/>
      <c r="F9242" s="1903"/>
      <c r="G9242" s="1903"/>
      <c r="H9242" s="1923"/>
      <c r="I9242" s="1923"/>
      <c r="J9242" s="1876" t="s">
        <v>4331</v>
      </c>
      <c r="K9242" s="1877" t="s">
        <v>1196</v>
      </c>
      <c r="L9242" s="1877" t="s">
        <v>2165</v>
      </c>
      <c r="M9242" s="1877" t="s">
        <v>1953</v>
      </c>
      <c r="N9242" s="1877" t="s">
        <v>2166</v>
      </c>
      <c r="O9242" s="1898"/>
      <c r="P9242" s="2032"/>
      <c r="Q9242" s="2032"/>
      <c r="R9242" s="2032"/>
      <c r="S9242" s="2032"/>
      <c r="T9242" s="2032"/>
      <c r="U9242" s="2032"/>
    </row>
    <row r="9243" spans="1:21">
      <c r="A9243" s="1711" t="s">
        <v>19933</v>
      </c>
      <c r="B9243" s="1901" t="s">
        <v>19281</v>
      </c>
      <c r="C9243" s="1879" t="s">
        <v>922</v>
      </c>
      <c r="D9243" s="1870" t="s">
        <v>5389</v>
      </c>
      <c r="E9243" s="1873">
        <v>42207</v>
      </c>
      <c r="F9243" s="1874">
        <f t="shared" ref="F9243:F9247" si="2018">E9243+17</f>
        <v>42224</v>
      </c>
      <c r="G9243" s="1874">
        <f t="shared" ref="G9243:G9247" si="2019">E9243+21</f>
        <v>42228</v>
      </c>
      <c r="H9243" s="1718" t="s">
        <v>18240</v>
      </c>
      <c r="I9243" s="1718" t="s">
        <v>18228</v>
      </c>
      <c r="J9243" s="1875" t="s">
        <v>2187</v>
      </c>
      <c r="K9243" s="1901" t="s">
        <v>1198</v>
      </c>
      <c r="L9243" s="1901" t="s">
        <v>2169</v>
      </c>
      <c r="M9243" s="721" t="s">
        <v>943</v>
      </c>
      <c r="N9243" s="1875" t="s">
        <v>2187</v>
      </c>
      <c r="O9243" s="1898"/>
      <c r="P9243" s="2032"/>
      <c r="Q9243" s="2032"/>
      <c r="R9243" s="2032"/>
      <c r="S9243" s="2032"/>
      <c r="T9243" s="2032"/>
      <c r="U9243" s="2032"/>
    </row>
    <row r="9244" spans="1:21">
      <c r="A9244" s="2033" t="s">
        <v>19825</v>
      </c>
      <c r="B9244" s="1901" t="s">
        <v>19605</v>
      </c>
      <c r="C9244" s="1879" t="s">
        <v>923</v>
      </c>
      <c r="D9244" s="1870" t="s">
        <v>5389</v>
      </c>
      <c r="E9244" s="1873">
        <v>42207</v>
      </c>
      <c r="F9244" s="1874">
        <f t="shared" si="2018"/>
        <v>42224</v>
      </c>
      <c r="G9244" s="1874">
        <f t="shared" si="2019"/>
        <v>42228</v>
      </c>
      <c r="H9244" s="1718" t="s">
        <v>18240</v>
      </c>
      <c r="I9244" s="1718" t="s">
        <v>18228</v>
      </c>
      <c r="J9244" s="1875" t="s">
        <v>2187</v>
      </c>
      <c r="K9244" s="1901" t="s">
        <v>1198</v>
      </c>
      <c r="L9244" s="1901" t="s">
        <v>2169</v>
      </c>
      <c r="M9244" s="721" t="s">
        <v>943</v>
      </c>
      <c r="N9244" s="1875" t="s">
        <v>2187</v>
      </c>
      <c r="O9244" s="1898"/>
      <c r="P9244" s="2032"/>
      <c r="Q9244" s="2032"/>
      <c r="R9244" s="2032"/>
      <c r="S9244" s="2032"/>
      <c r="T9244" s="2032"/>
      <c r="U9244" s="2032"/>
    </row>
    <row r="9245" spans="1:21">
      <c r="A9245" s="2033" t="s">
        <v>19826</v>
      </c>
      <c r="B9245" s="1901" t="s">
        <v>19605</v>
      </c>
      <c r="C9245" s="1879" t="s">
        <v>923</v>
      </c>
      <c r="D9245" s="1870" t="s">
        <v>5389</v>
      </c>
      <c r="E9245" s="1873">
        <v>42207</v>
      </c>
      <c r="F9245" s="1874">
        <f t="shared" si="2018"/>
        <v>42224</v>
      </c>
      <c r="G9245" s="1874">
        <f t="shared" si="2019"/>
        <v>42228</v>
      </c>
      <c r="H9245" s="1718" t="s">
        <v>18240</v>
      </c>
      <c r="I9245" s="1718" t="s">
        <v>18228</v>
      </c>
      <c r="J9245" s="1875" t="s">
        <v>2187</v>
      </c>
      <c r="K9245" s="1901" t="s">
        <v>1198</v>
      </c>
      <c r="L9245" s="1901" t="s">
        <v>2169</v>
      </c>
      <c r="M9245" s="721" t="s">
        <v>943</v>
      </c>
      <c r="N9245" s="1875" t="s">
        <v>2187</v>
      </c>
      <c r="O9245" s="1898"/>
      <c r="P9245" s="2032"/>
      <c r="Q9245" s="2032"/>
      <c r="R9245" s="2032"/>
      <c r="S9245" s="2032"/>
      <c r="T9245" s="2032"/>
      <c r="U9245" s="2032"/>
    </row>
    <row r="9246" spans="1:21">
      <c r="A9246" s="2033" t="s">
        <v>19827</v>
      </c>
      <c r="B9246" s="1901" t="s">
        <v>19605</v>
      </c>
      <c r="C9246" s="1879" t="s">
        <v>923</v>
      </c>
      <c r="D9246" s="1870" t="s">
        <v>5389</v>
      </c>
      <c r="E9246" s="1873">
        <v>42207</v>
      </c>
      <c r="F9246" s="1874">
        <f t="shared" si="2018"/>
        <v>42224</v>
      </c>
      <c r="G9246" s="1874">
        <f t="shared" si="2019"/>
        <v>42228</v>
      </c>
      <c r="H9246" s="1718" t="s">
        <v>18240</v>
      </c>
      <c r="I9246" s="1718" t="s">
        <v>18228</v>
      </c>
      <c r="J9246" s="1875" t="s">
        <v>2187</v>
      </c>
      <c r="K9246" s="1901" t="s">
        <v>1198</v>
      </c>
      <c r="L9246" s="1901" t="s">
        <v>2169</v>
      </c>
      <c r="M9246" s="721" t="s">
        <v>943</v>
      </c>
      <c r="N9246" s="1875" t="s">
        <v>2187</v>
      </c>
      <c r="O9246" s="1898"/>
      <c r="P9246" s="2032"/>
      <c r="Q9246" s="2032"/>
      <c r="R9246" s="2032"/>
      <c r="S9246" s="2032"/>
      <c r="T9246" s="2032"/>
      <c r="U9246" s="2032"/>
    </row>
    <row r="9247" spans="1:21">
      <c r="A9247" s="1917" t="s">
        <v>19828</v>
      </c>
      <c r="B9247" s="1901" t="s">
        <v>19605</v>
      </c>
      <c r="C9247" s="1932" t="s">
        <v>923</v>
      </c>
      <c r="D9247" s="1982" t="s">
        <v>5389</v>
      </c>
      <c r="E9247" s="1298">
        <v>42207</v>
      </c>
      <c r="F9247" s="1983">
        <f t="shared" si="2018"/>
        <v>42224</v>
      </c>
      <c r="G9247" s="1983">
        <f t="shared" si="2019"/>
        <v>42228</v>
      </c>
      <c r="H9247" s="1984" t="s">
        <v>18240</v>
      </c>
      <c r="I9247" s="1984" t="s">
        <v>18228</v>
      </c>
      <c r="J9247" s="1930" t="s">
        <v>2187</v>
      </c>
      <c r="K9247" s="1472" t="s">
        <v>943</v>
      </c>
      <c r="L9247" s="1985" t="s">
        <v>2169</v>
      </c>
      <c r="M9247" s="1472" t="s">
        <v>943</v>
      </c>
      <c r="N9247" s="1930" t="s">
        <v>2187</v>
      </c>
      <c r="O9247" s="1984"/>
      <c r="P9247" s="1917"/>
      <c r="Q9247" s="2032"/>
      <c r="R9247" s="2032"/>
      <c r="S9247" s="2032"/>
      <c r="T9247" s="2032"/>
      <c r="U9247" s="2032"/>
    </row>
    <row r="9248" spans="1:21" s="2032" customFormat="1">
      <c r="A9248" s="2500" t="s">
        <v>16680</v>
      </c>
      <c r="B9248" s="1607" t="s">
        <v>19858</v>
      </c>
      <c r="C9248" s="1882" t="s">
        <v>19612</v>
      </c>
      <c r="D9248" s="1292"/>
      <c r="E9248" s="2499"/>
      <c r="F9248" s="2499"/>
      <c r="G9248" s="2499"/>
      <c r="H9248" s="1923"/>
      <c r="I9248" s="1923"/>
      <c r="J9248" s="1877" t="s">
        <v>14547</v>
      </c>
      <c r="K9248" s="1877" t="s">
        <v>1197</v>
      </c>
      <c r="L9248" s="1877" t="s">
        <v>2166</v>
      </c>
      <c r="O9248" s="1984"/>
      <c r="P9248" s="1917"/>
    </row>
    <row r="9249" spans="1:21" s="2032" customFormat="1">
      <c r="A9249" s="1888" t="s">
        <v>19859</v>
      </c>
      <c r="B9249" s="1887" t="s">
        <v>19969</v>
      </c>
      <c r="C9249" s="1887" t="s">
        <v>922</v>
      </c>
      <c r="D9249" s="2284" t="s">
        <v>16681</v>
      </c>
      <c r="E9249" s="1874">
        <v>42207</v>
      </c>
      <c r="F9249" s="1936">
        <f>E9249+17</f>
        <v>42224</v>
      </c>
      <c r="G9249" s="2498">
        <f>E9249+21</f>
        <v>42228</v>
      </c>
      <c r="H9249" s="2704" t="s">
        <v>17430</v>
      </c>
      <c r="I9249" s="2704" t="s">
        <v>17432</v>
      </c>
      <c r="J9249" s="1875" t="s">
        <v>2187</v>
      </c>
      <c r="K9249" s="1901" t="s">
        <v>1198</v>
      </c>
      <c r="L9249" s="1875" t="s">
        <v>2187</v>
      </c>
      <c r="M9249" s="1687"/>
      <c r="N9249" s="1687"/>
      <c r="O9249" s="1984"/>
      <c r="P9249" s="1917"/>
    </row>
    <row r="9250" spans="1:21" s="2032" customFormat="1">
      <c r="A9250" s="1888" t="s">
        <v>19973</v>
      </c>
      <c r="B9250" s="1887" t="s">
        <v>19969</v>
      </c>
      <c r="C9250" s="1887" t="s">
        <v>922</v>
      </c>
      <c r="D9250" s="2284" t="s">
        <v>16681</v>
      </c>
      <c r="E9250" s="1874">
        <v>42207</v>
      </c>
      <c r="F9250" s="1936">
        <f t="shared" ref="F9250:F9260" si="2020">E9250+17</f>
        <v>42224</v>
      </c>
      <c r="G9250" s="2498">
        <f t="shared" ref="G9250:G9260" si="2021">E9250+21</f>
        <v>42228</v>
      </c>
      <c r="H9250" s="2704" t="s">
        <v>17430</v>
      </c>
      <c r="I9250" s="2704" t="s">
        <v>17432</v>
      </c>
      <c r="J9250" s="1875" t="s">
        <v>2187</v>
      </c>
      <c r="K9250" s="1901" t="s">
        <v>1198</v>
      </c>
      <c r="L9250" s="1875" t="s">
        <v>2187</v>
      </c>
      <c r="M9250" s="1687"/>
      <c r="N9250" s="1687"/>
      <c r="O9250" s="1984"/>
      <c r="P9250" s="1917"/>
    </row>
    <row r="9251" spans="1:21" s="2032" customFormat="1">
      <c r="A9251" s="1888" t="s">
        <v>19972</v>
      </c>
      <c r="B9251" s="1887" t="s">
        <v>19969</v>
      </c>
      <c r="C9251" s="1887" t="s">
        <v>922</v>
      </c>
      <c r="D9251" s="2284" t="s">
        <v>16681</v>
      </c>
      <c r="E9251" s="1874">
        <v>42207</v>
      </c>
      <c r="F9251" s="1936">
        <f t="shared" si="2020"/>
        <v>42224</v>
      </c>
      <c r="G9251" s="2498">
        <f t="shared" si="2021"/>
        <v>42228</v>
      </c>
      <c r="H9251" s="2704" t="s">
        <v>17430</v>
      </c>
      <c r="I9251" s="2704" t="s">
        <v>17432</v>
      </c>
      <c r="J9251" s="1875" t="s">
        <v>2187</v>
      </c>
      <c r="K9251" s="1901" t="s">
        <v>1198</v>
      </c>
      <c r="L9251" s="1875" t="s">
        <v>2187</v>
      </c>
      <c r="M9251" s="1687"/>
      <c r="N9251" s="1687"/>
      <c r="O9251" s="1984"/>
      <c r="P9251" s="1917"/>
    </row>
    <row r="9252" spans="1:21" s="2032" customFormat="1">
      <c r="A9252" s="1888" t="s">
        <v>19974</v>
      </c>
      <c r="B9252" s="1887" t="s">
        <v>19970</v>
      </c>
      <c r="C9252" s="1887" t="s">
        <v>923</v>
      </c>
      <c r="D9252" s="2284" t="s">
        <v>16681</v>
      </c>
      <c r="E9252" s="1874">
        <v>42207</v>
      </c>
      <c r="F9252" s="1936">
        <f t="shared" si="2020"/>
        <v>42224</v>
      </c>
      <c r="G9252" s="2498">
        <f t="shared" si="2021"/>
        <v>42228</v>
      </c>
      <c r="H9252" s="2704" t="s">
        <v>17430</v>
      </c>
      <c r="I9252" s="2704" t="s">
        <v>17432</v>
      </c>
      <c r="J9252" s="1875" t="s">
        <v>2187</v>
      </c>
      <c r="K9252" s="1901" t="s">
        <v>1198</v>
      </c>
      <c r="L9252" s="1875" t="s">
        <v>2187</v>
      </c>
      <c r="M9252" s="1687"/>
      <c r="N9252" s="1687"/>
      <c r="O9252" s="1984"/>
      <c r="P9252" s="1917"/>
    </row>
    <row r="9253" spans="1:21" s="2032" customFormat="1">
      <c r="A9253" s="1888" t="s">
        <v>19975</v>
      </c>
      <c r="B9253" s="1887" t="s">
        <v>19970</v>
      </c>
      <c r="C9253" s="1887" t="s">
        <v>923</v>
      </c>
      <c r="D9253" s="2284" t="s">
        <v>16681</v>
      </c>
      <c r="E9253" s="1874">
        <v>42207</v>
      </c>
      <c r="F9253" s="1936">
        <f t="shared" si="2020"/>
        <v>42224</v>
      </c>
      <c r="G9253" s="2498">
        <f t="shared" si="2021"/>
        <v>42228</v>
      </c>
      <c r="H9253" s="2704" t="s">
        <v>17430</v>
      </c>
      <c r="I9253" s="2704" t="s">
        <v>17432</v>
      </c>
      <c r="J9253" s="1875" t="s">
        <v>2187</v>
      </c>
      <c r="K9253" s="1901" t="s">
        <v>1198</v>
      </c>
      <c r="L9253" s="1875" t="s">
        <v>2187</v>
      </c>
      <c r="M9253" s="1687"/>
      <c r="N9253" s="1687"/>
      <c r="O9253" s="1984"/>
      <c r="P9253" s="1917"/>
    </row>
    <row r="9254" spans="1:21" s="2032" customFormat="1">
      <c r="A9254" s="1888" t="s">
        <v>19976</v>
      </c>
      <c r="B9254" s="1887" t="s">
        <v>19970</v>
      </c>
      <c r="C9254" s="1887" t="s">
        <v>923</v>
      </c>
      <c r="D9254" s="2284" t="s">
        <v>16681</v>
      </c>
      <c r="E9254" s="1874">
        <v>42207</v>
      </c>
      <c r="F9254" s="1936">
        <f t="shared" si="2020"/>
        <v>42224</v>
      </c>
      <c r="G9254" s="2498">
        <f t="shared" si="2021"/>
        <v>42228</v>
      </c>
      <c r="H9254" s="2704" t="s">
        <v>17430</v>
      </c>
      <c r="I9254" s="2704" t="s">
        <v>17432</v>
      </c>
      <c r="J9254" s="1875" t="s">
        <v>2187</v>
      </c>
      <c r="K9254" s="1901" t="s">
        <v>1198</v>
      </c>
      <c r="L9254" s="1875" t="s">
        <v>2187</v>
      </c>
      <c r="M9254" s="1687"/>
      <c r="N9254" s="1687"/>
      <c r="O9254" s="1984"/>
      <c r="P9254" s="1917"/>
    </row>
    <row r="9255" spans="1:21" s="2032" customFormat="1">
      <c r="A9255" s="1888" t="s">
        <v>19977</v>
      </c>
      <c r="B9255" s="1887" t="s">
        <v>19970</v>
      </c>
      <c r="C9255" s="1887" t="s">
        <v>923</v>
      </c>
      <c r="D9255" s="2284" t="s">
        <v>16681</v>
      </c>
      <c r="E9255" s="1874">
        <v>42207</v>
      </c>
      <c r="F9255" s="1936">
        <f t="shared" si="2020"/>
        <v>42224</v>
      </c>
      <c r="G9255" s="2498">
        <f t="shared" si="2021"/>
        <v>42228</v>
      </c>
      <c r="H9255" s="2704" t="s">
        <v>17430</v>
      </c>
      <c r="I9255" s="2704" t="s">
        <v>17432</v>
      </c>
      <c r="J9255" s="1875" t="s">
        <v>2187</v>
      </c>
      <c r="K9255" s="1901" t="s">
        <v>1198</v>
      </c>
      <c r="L9255" s="1875" t="s">
        <v>2187</v>
      </c>
      <c r="M9255" s="1687"/>
      <c r="N9255" s="1687"/>
      <c r="O9255" s="1984"/>
      <c r="P9255" s="1917"/>
    </row>
    <row r="9256" spans="1:21" s="2032" customFormat="1">
      <c r="A9256" s="1888" t="s">
        <v>19978</v>
      </c>
      <c r="B9256" s="1887" t="s">
        <v>19970</v>
      </c>
      <c r="C9256" s="1887" t="s">
        <v>923</v>
      </c>
      <c r="D9256" s="2284" t="s">
        <v>16681</v>
      </c>
      <c r="E9256" s="1874">
        <v>42207</v>
      </c>
      <c r="F9256" s="1936">
        <f t="shared" si="2020"/>
        <v>42224</v>
      </c>
      <c r="G9256" s="2498">
        <f t="shared" si="2021"/>
        <v>42228</v>
      </c>
      <c r="H9256" s="2704" t="s">
        <v>17430</v>
      </c>
      <c r="I9256" s="2704" t="s">
        <v>17432</v>
      </c>
      <c r="J9256" s="1875" t="s">
        <v>2187</v>
      </c>
      <c r="K9256" s="1901" t="s">
        <v>1198</v>
      </c>
      <c r="L9256" s="1875" t="s">
        <v>2187</v>
      </c>
      <c r="M9256" s="1687"/>
      <c r="N9256" s="1687"/>
      <c r="O9256" s="1984"/>
      <c r="P9256" s="1917"/>
    </row>
    <row r="9257" spans="1:21" s="2032" customFormat="1">
      <c r="A9257" s="1888" t="s">
        <v>19979</v>
      </c>
      <c r="B9257" s="1887" t="s">
        <v>19971</v>
      </c>
      <c r="C9257" s="1887" t="s">
        <v>923</v>
      </c>
      <c r="D9257" s="2284" t="s">
        <v>16681</v>
      </c>
      <c r="E9257" s="1874">
        <v>42207</v>
      </c>
      <c r="F9257" s="1936">
        <f t="shared" si="2020"/>
        <v>42224</v>
      </c>
      <c r="G9257" s="2498">
        <f t="shared" si="2021"/>
        <v>42228</v>
      </c>
      <c r="H9257" s="2704" t="s">
        <v>17430</v>
      </c>
      <c r="I9257" s="2704" t="s">
        <v>17432</v>
      </c>
      <c r="J9257" s="1875" t="s">
        <v>2187</v>
      </c>
      <c r="K9257" s="1901" t="s">
        <v>1198</v>
      </c>
      <c r="L9257" s="1875" t="s">
        <v>2187</v>
      </c>
      <c r="M9257" s="1687"/>
      <c r="N9257" s="1687"/>
      <c r="O9257" s="1984"/>
      <c r="P9257" s="1917"/>
    </row>
    <row r="9258" spans="1:21" s="2032" customFormat="1">
      <c r="A9258" s="1888" t="s">
        <v>19980</v>
      </c>
      <c r="B9258" s="1887" t="s">
        <v>19971</v>
      </c>
      <c r="C9258" s="1887" t="s">
        <v>923</v>
      </c>
      <c r="D9258" s="2284" t="s">
        <v>16681</v>
      </c>
      <c r="E9258" s="1874">
        <v>42207</v>
      </c>
      <c r="F9258" s="1936">
        <f t="shared" si="2020"/>
        <v>42224</v>
      </c>
      <c r="G9258" s="2498">
        <f t="shared" si="2021"/>
        <v>42228</v>
      </c>
      <c r="H9258" s="2704" t="s">
        <v>17430</v>
      </c>
      <c r="I9258" s="2704" t="s">
        <v>17432</v>
      </c>
      <c r="J9258" s="1875" t="s">
        <v>2187</v>
      </c>
      <c r="K9258" s="1901" t="s">
        <v>1198</v>
      </c>
      <c r="L9258" s="1875" t="s">
        <v>2187</v>
      </c>
      <c r="M9258" s="1687"/>
      <c r="N9258" s="1687"/>
      <c r="O9258" s="1984"/>
      <c r="P9258" s="1917"/>
    </row>
    <row r="9259" spans="1:21" s="2032" customFormat="1">
      <c r="A9259" s="1888" t="s">
        <v>19981</v>
      </c>
      <c r="B9259" s="1887" t="s">
        <v>19971</v>
      </c>
      <c r="C9259" s="1887" t="s">
        <v>923</v>
      </c>
      <c r="D9259" s="2284" t="s">
        <v>16681</v>
      </c>
      <c r="E9259" s="1874">
        <v>42207</v>
      </c>
      <c r="F9259" s="1936">
        <f t="shared" si="2020"/>
        <v>42224</v>
      </c>
      <c r="G9259" s="2498">
        <f t="shared" si="2021"/>
        <v>42228</v>
      </c>
      <c r="H9259" s="2704" t="s">
        <v>17430</v>
      </c>
      <c r="I9259" s="2704" t="s">
        <v>17432</v>
      </c>
      <c r="J9259" s="1875" t="s">
        <v>2187</v>
      </c>
      <c r="K9259" s="1901" t="s">
        <v>1198</v>
      </c>
      <c r="L9259" s="1875" t="s">
        <v>2187</v>
      </c>
      <c r="M9259" s="1687"/>
      <c r="N9259" s="1687"/>
      <c r="O9259" s="1984"/>
      <c r="P9259" s="1917"/>
    </row>
    <row r="9260" spans="1:21" s="2032" customFormat="1">
      <c r="A9260" s="1888" t="s">
        <v>19982</v>
      </c>
      <c r="B9260" s="1887" t="s">
        <v>19971</v>
      </c>
      <c r="C9260" s="1887" t="s">
        <v>923</v>
      </c>
      <c r="D9260" s="2284" t="s">
        <v>16681</v>
      </c>
      <c r="E9260" s="1874">
        <v>42207</v>
      </c>
      <c r="F9260" s="1936">
        <f t="shared" si="2020"/>
        <v>42224</v>
      </c>
      <c r="G9260" s="2498">
        <f t="shared" si="2021"/>
        <v>42228</v>
      </c>
      <c r="H9260" s="2704" t="s">
        <v>17430</v>
      </c>
      <c r="I9260" s="2704" t="s">
        <v>17432</v>
      </c>
      <c r="J9260" s="1875" t="s">
        <v>2187</v>
      </c>
      <c r="K9260" s="1901" t="s">
        <v>1198</v>
      </c>
      <c r="L9260" s="1875" t="s">
        <v>2187</v>
      </c>
      <c r="M9260" s="1687"/>
      <c r="N9260" s="1687"/>
      <c r="O9260" s="1984"/>
      <c r="P9260" s="1917"/>
    </row>
    <row r="9261" spans="1:21">
      <c r="A9261" s="1940" t="s">
        <v>14605</v>
      </c>
      <c r="B9261" s="1607" t="s">
        <v>19574</v>
      </c>
      <c r="C9261" s="1882"/>
      <c r="D9261" s="1607"/>
      <c r="E9261" s="2499"/>
      <c r="F9261" s="2499"/>
      <c r="G9261" s="2499"/>
      <c r="H9261" s="2065"/>
      <c r="I9261" s="2065"/>
      <c r="J9261" s="1876" t="s">
        <v>4331</v>
      </c>
      <c r="K9261" s="1877" t="s">
        <v>1196</v>
      </c>
      <c r="L9261" s="1877" t="s">
        <v>2165</v>
      </c>
      <c r="M9261" s="1877" t="s">
        <v>1953</v>
      </c>
      <c r="N9261" s="1877" t="s">
        <v>2166</v>
      </c>
      <c r="O9261" s="1898"/>
      <c r="P9261" s="2032"/>
      <c r="Q9261" s="2032"/>
      <c r="R9261" s="2032"/>
      <c r="S9261" s="2032"/>
      <c r="T9261" s="2032"/>
      <c r="U9261" s="2032"/>
    </row>
    <row r="9262" spans="1:21">
      <c r="A9262" s="1935" t="s">
        <v>19844</v>
      </c>
      <c r="B9262" s="1901" t="s">
        <v>19413</v>
      </c>
      <c r="C9262" s="1887" t="s">
        <v>922</v>
      </c>
      <c r="D9262" s="2284" t="s">
        <v>14606</v>
      </c>
      <c r="E9262" s="2498">
        <v>42208</v>
      </c>
      <c r="F9262" s="1936">
        <f>E9262+17</f>
        <v>42225</v>
      </c>
      <c r="G9262" s="1936">
        <f>E9262+21</f>
        <v>42229</v>
      </c>
      <c r="H9262" s="1906" t="s">
        <v>17750</v>
      </c>
      <c r="I9262" s="1925" t="s">
        <v>18270</v>
      </c>
      <c r="J9262" s="3079" t="s">
        <v>943</v>
      </c>
      <c r="K9262" s="1901" t="s">
        <v>1198</v>
      </c>
      <c r="L9262" s="721" t="s">
        <v>943</v>
      </c>
      <c r="M9262" s="1901" t="s">
        <v>2170</v>
      </c>
      <c r="N9262" s="1875" t="s">
        <v>2132</v>
      </c>
      <c r="O9262" s="1898"/>
      <c r="P9262" s="2032"/>
      <c r="Q9262" s="2032"/>
      <c r="R9262" s="2032"/>
      <c r="S9262" s="2032"/>
      <c r="T9262" s="2032"/>
      <c r="U9262" s="2032"/>
    </row>
    <row r="9263" spans="1:21">
      <c r="A9263" s="1982" t="s">
        <v>19845</v>
      </c>
      <c r="B9263" s="1901" t="s">
        <v>19413</v>
      </c>
      <c r="C9263" s="1985" t="s">
        <v>922</v>
      </c>
      <c r="D9263" s="2514" t="s">
        <v>14606</v>
      </c>
      <c r="E9263" s="2517">
        <v>42208</v>
      </c>
      <c r="F9263" s="2518">
        <f>E9263+17</f>
        <v>42225</v>
      </c>
      <c r="G9263" s="2518">
        <f>E9263+21</f>
        <v>42229</v>
      </c>
      <c r="H9263" s="822" t="s">
        <v>17750</v>
      </c>
      <c r="I9263" s="822" t="s">
        <v>18270</v>
      </c>
      <c r="J9263" s="3080" t="s">
        <v>2187</v>
      </c>
      <c r="K9263" s="1472" t="s">
        <v>943</v>
      </c>
      <c r="L9263" s="1472" t="s">
        <v>943</v>
      </c>
      <c r="M9263" s="1985" t="s">
        <v>2170</v>
      </c>
      <c r="N9263" s="721" t="s">
        <v>943</v>
      </c>
      <c r="O9263" s="1984"/>
      <c r="P9263" s="1917"/>
      <c r="Q9263" s="2032"/>
      <c r="R9263" s="2032"/>
      <c r="S9263" s="2032"/>
      <c r="T9263" s="2032"/>
      <c r="U9263" s="2032"/>
    </row>
    <row r="9264" spans="1:21">
      <c r="A9264" s="1888" t="s">
        <v>19846</v>
      </c>
      <c r="B9264" s="1901" t="s">
        <v>19575</v>
      </c>
      <c r="C9264" s="1887" t="s">
        <v>923</v>
      </c>
      <c r="D9264" s="2284" t="s">
        <v>14606</v>
      </c>
      <c r="E9264" s="2498">
        <v>42208</v>
      </c>
      <c r="F9264" s="1936">
        <f>E9264+17</f>
        <v>42225</v>
      </c>
      <c r="G9264" s="1936">
        <f>E9264+21</f>
        <v>42229</v>
      </c>
      <c r="H9264" s="1906" t="s">
        <v>17750</v>
      </c>
      <c r="I9264" s="1925" t="s">
        <v>18270</v>
      </c>
      <c r="J9264" s="3079" t="s">
        <v>943</v>
      </c>
      <c r="K9264" s="1901" t="s">
        <v>1198</v>
      </c>
      <c r="L9264" s="721" t="s">
        <v>943</v>
      </c>
      <c r="M9264" s="1901" t="s">
        <v>2170</v>
      </c>
      <c r="N9264" s="1875" t="s">
        <v>2132</v>
      </c>
      <c r="O9264" s="1898"/>
      <c r="P9264" s="2032"/>
      <c r="Q9264" s="2032"/>
      <c r="R9264" s="2032"/>
      <c r="S9264" s="2032"/>
      <c r="T9264" s="2032"/>
      <c r="U9264" s="2032"/>
    </row>
    <row r="9265" spans="1:21">
      <c r="A9265" s="1888" t="s">
        <v>19847</v>
      </c>
      <c r="B9265" s="1901" t="s">
        <v>19575</v>
      </c>
      <c r="C9265" s="1887" t="s">
        <v>923</v>
      </c>
      <c r="D9265" s="2284" t="s">
        <v>14606</v>
      </c>
      <c r="E9265" s="2498">
        <v>42208</v>
      </c>
      <c r="F9265" s="1936">
        <f>E9265+17</f>
        <v>42225</v>
      </c>
      <c r="G9265" s="1936">
        <f>E9265+21</f>
        <v>42229</v>
      </c>
      <c r="H9265" s="1906" t="s">
        <v>17750</v>
      </c>
      <c r="I9265" s="1925" t="s">
        <v>18270</v>
      </c>
      <c r="J9265" s="3080" t="s">
        <v>2187</v>
      </c>
      <c r="K9265" s="1901" t="s">
        <v>1198</v>
      </c>
      <c r="L9265" s="721" t="s">
        <v>943</v>
      </c>
      <c r="M9265" s="1901" t="s">
        <v>2170</v>
      </c>
      <c r="N9265" s="1875" t="s">
        <v>2132</v>
      </c>
      <c r="O9265" s="1898"/>
      <c r="P9265" s="2032"/>
      <c r="Q9265" s="2032"/>
      <c r="R9265" s="2032"/>
      <c r="S9265" s="2032"/>
      <c r="T9265" s="2032"/>
      <c r="U9265" s="2032"/>
    </row>
    <row r="9266" spans="1:21">
      <c r="A9266" s="1888" t="s">
        <v>19848</v>
      </c>
      <c r="B9266" s="1901" t="s">
        <v>19575</v>
      </c>
      <c r="C9266" s="1887" t="s">
        <v>923</v>
      </c>
      <c r="D9266" s="2284" t="s">
        <v>14606</v>
      </c>
      <c r="E9266" s="2498">
        <v>42208</v>
      </c>
      <c r="F9266" s="1936">
        <f>E9266+17</f>
        <v>42225</v>
      </c>
      <c r="G9266" s="1936">
        <f>E9266+21</f>
        <v>42229</v>
      </c>
      <c r="H9266" s="1906" t="s">
        <v>17750</v>
      </c>
      <c r="I9266" s="1925" t="s">
        <v>18270</v>
      </c>
      <c r="J9266" s="3080" t="s">
        <v>2187</v>
      </c>
      <c r="K9266" s="1901" t="s">
        <v>1198</v>
      </c>
      <c r="L9266" s="721" t="s">
        <v>943</v>
      </c>
      <c r="M9266" s="1901" t="s">
        <v>2170</v>
      </c>
      <c r="N9266" s="1875" t="s">
        <v>2132</v>
      </c>
      <c r="O9266" s="1898"/>
      <c r="P9266" s="2032"/>
      <c r="Q9266" s="2032"/>
      <c r="R9266" s="2032"/>
      <c r="S9266" s="2032"/>
      <c r="T9266" s="2032"/>
      <c r="U9266" s="2032"/>
    </row>
    <row r="9267" spans="1:21">
      <c r="A9267" s="1899" t="s">
        <v>5389</v>
      </c>
      <c r="B9267" s="1881" t="s">
        <v>19609</v>
      </c>
      <c r="C9267" s="1882"/>
      <c r="D9267" s="1903"/>
      <c r="E9267" s="1903"/>
      <c r="F9267" s="1903"/>
      <c r="G9267" s="1903"/>
      <c r="H9267" s="1923"/>
      <c r="I9267" s="1923"/>
      <c r="J9267" s="1876" t="s">
        <v>4331</v>
      </c>
      <c r="K9267" s="1877" t="s">
        <v>1196</v>
      </c>
      <c r="L9267" s="1877" t="s">
        <v>2165</v>
      </c>
      <c r="M9267" s="1877" t="s">
        <v>1953</v>
      </c>
      <c r="N9267" s="1877" t="s">
        <v>2166</v>
      </c>
      <c r="O9267" s="1898"/>
      <c r="P9267" s="2033" t="s">
        <v>19708</v>
      </c>
      <c r="Q9267" s="2032"/>
      <c r="R9267" s="2032"/>
      <c r="S9267" s="2032"/>
      <c r="T9267" s="2032"/>
      <c r="U9267" s="2032"/>
    </row>
    <row r="9268" spans="1:21">
      <c r="A9268" s="1360"/>
      <c r="B9268" s="660" t="s">
        <v>19610</v>
      </c>
      <c r="C9268" s="565"/>
      <c r="D9268" s="1360" t="s">
        <v>5389</v>
      </c>
      <c r="E9268" s="1111">
        <v>42208</v>
      </c>
      <c r="F9268" s="1311">
        <f>E9268+17</f>
        <v>42225</v>
      </c>
      <c r="G9268" s="1311">
        <f>E9268+21</f>
        <v>42229</v>
      </c>
      <c r="H9268" s="1487" t="s">
        <v>18452</v>
      </c>
      <c r="I9268" s="1487" t="s">
        <v>18231</v>
      </c>
      <c r="J9268" s="557"/>
      <c r="K9268" s="660"/>
      <c r="L9268" s="660"/>
      <c r="M9268" s="729"/>
      <c r="N9268" s="557"/>
      <c r="O9268" s="1898"/>
      <c r="P9268" s="2032"/>
      <c r="Q9268" s="2032"/>
      <c r="R9268" s="2032"/>
      <c r="S9268" s="2032"/>
      <c r="T9268" s="2032"/>
      <c r="U9268" s="2032"/>
    </row>
    <row r="9269" spans="1:21">
      <c r="A9269" s="569"/>
      <c r="B9269" s="660"/>
      <c r="C9269" s="565"/>
      <c r="D9269" s="1360" t="s">
        <v>5389</v>
      </c>
      <c r="E9269" s="1111">
        <v>42208</v>
      </c>
      <c r="F9269" s="1311">
        <f>E9269+17</f>
        <v>42225</v>
      </c>
      <c r="G9269" s="1311">
        <f>E9269+21</f>
        <v>42229</v>
      </c>
      <c r="H9269" s="1487" t="s">
        <v>18452</v>
      </c>
      <c r="I9269" s="1487" t="s">
        <v>18231</v>
      </c>
      <c r="J9269" s="569"/>
      <c r="K9269" s="569"/>
      <c r="L9269" s="569"/>
      <c r="M9269" s="569"/>
      <c r="N9269" s="569"/>
      <c r="O9269" s="1898"/>
      <c r="P9269" s="2032"/>
      <c r="Q9269" s="2032"/>
      <c r="R9269" s="2032"/>
      <c r="S9269" s="2032"/>
      <c r="T9269" s="2032"/>
      <c r="U9269" s="2032"/>
    </row>
    <row r="9270" spans="1:21">
      <c r="A9270" s="569"/>
      <c r="B9270" s="660"/>
      <c r="C9270" s="565"/>
      <c r="D9270" s="1360" t="s">
        <v>5389</v>
      </c>
      <c r="E9270" s="1111">
        <v>42208</v>
      </c>
      <c r="F9270" s="1311">
        <f>E9270+17</f>
        <v>42225</v>
      </c>
      <c r="G9270" s="1311">
        <f>E9270+21</f>
        <v>42229</v>
      </c>
      <c r="H9270" s="1487" t="s">
        <v>18452</v>
      </c>
      <c r="I9270" s="1487" t="s">
        <v>18231</v>
      </c>
      <c r="J9270" s="569"/>
      <c r="K9270" s="569"/>
      <c r="L9270" s="569"/>
      <c r="M9270" s="569"/>
      <c r="N9270" s="569"/>
      <c r="O9270" s="1898"/>
      <c r="P9270" s="2032"/>
      <c r="Q9270" s="2032"/>
      <c r="R9270" s="2032"/>
      <c r="S9270" s="2032"/>
      <c r="T9270" s="2032"/>
      <c r="U9270" s="2032"/>
    </row>
    <row r="9271" spans="1:21">
      <c r="A9271" s="817" t="s">
        <v>13987</v>
      </c>
      <c r="B9271" s="1881" t="s">
        <v>19849</v>
      </c>
      <c r="C9271" s="1912"/>
      <c r="D9271" s="1881"/>
      <c r="E9271" s="1903"/>
      <c r="F9271" s="1903"/>
      <c r="G9271" s="1903"/>
      <c r="H9271" s="1923"/>
      <c r="I9271" s="1923"/>
      <c r="J9271" s="1877" t="s">
        <v>1007</v>
      </c>
      <c r="K9271" s="1877" t="s">
        <v>1197</v>
      </c>
      <c r="L9271" s="657" t="s">
        <v>19616</v>
      </c>
      <c r="M9271" s="2032"/>
      <c r="N9271" s="2032"/>
      <c r="O9271" s="1898"/>
      <c r="P9271" s="2032"/>
      <c r="Q9271" s="2032"/>
      <c r="R9271" s="2032"/>
      <c r="S9271" s="2032"/>
      <c r="T9271" s="2032"/>
      <c r="U9271" s="2032"/>
    </row>
    <row r="9272" spans="1:21">
      <c r="A9272" s="1888" t="s">
        <v>19850</v>
      </c>
      <c r="B9272" s="1901" t="s">
        <v>19611</v>
      </c>
      <c r="C9272" s="1887" t="s">
        <v>922</v>
      </c>
      <c r="D9272" s="317" t="s">
        <v>5174</v>
      </c>
      <c r="E9272" s="1873">
        <v>42208</v>
      </c>
      <c r="F9272" s="1874">
        <f>E9272+17</f>
        <v>42225</v>
      </c>
      <c r="G9272" s="1873">
        <f>E9272+21</f>
        <v>42229</v>
      </c>
      <c r="H9272" s="1925" t="s">
        <v>18132</v>
      </c>
      <c r="I9272" s="1925" t="s">
        <v>18083</v>
      </c>
      <c r="J9272" s="1875" t="s">
        <v>2187</v>
      </c>
      <c r="K9272" s="1901" t="s">
        <v>1198</v>
      </c>
      <c r="L9272" s="1687"/>
      <c r="M9272" s="1687"/>
      <c r="N9272" s="1687"/>
      <c r="O9272" s="1898"/>
      <c r="P9272" s="2032"/>
      <c r="Q9272" s="2032"/>
      <c r="R9272" s="2032"/>
      <c r="S9272" s="2032"/>
      <c r="T9272" s="2032"/>
      <c r="U9272" s="2032"/>
    </row>
    <row r="9273" spans="1:21">
      <c r="A9273" s="1888" t="s">
        <v>19851</v>
      </c>
      <c r="B9273" s="1901" t="s">
        <v>19611</v>
      </c>
      <c r="C9273" s="1887" t="s">
        <v>922</v>
      </c>
      <c r="D9273" s="317" t="s">
        <v>5174</v>
      </c>
      <c r="E9273" s="1873">
        <v>42208</v>
      </c>
      <c r="F9273" s="1874">
        <f t="shared" ref="F9273:F9279" si="2022">E9273+17</f>
        <v>42225</v>
      </c>
      <c r="G9273" s="1873">
        <f t="shared" ref="G9273:G9279" si="2023">E9273+21</f>
        <v>42229</v>
      </c>
      <c r="H9273" s="1925" t="s">
        <v>18132</v>
      </c>
      <c r="I9273" s="1925" t="s">
        <v>18083</v>
      </c>
      <c r="J9273" s="1875" t="s">
        <v>2187</v>
      </c>
      <c r="K9273" s="1901" t="s">
        <v>1198</v>
      </c>
      <c r="L9273" s="1687"/>
      <c r="M9273" s="1687"/>
      <c r="N9273" s="1687"/>
      <c r="O9273" s="1898"/>
      <c r="P9273" s="2032"/>
      <c r="Q9273" s="2032"/>
      <c r="R9273" s="2032"/>
      <c r="S9273" s="2032"/>
      <c r="T9273" s="2032"/>
      <c r="U9273" s="2032"/>
    </row>
    <row r="9274" spans="1:21">
      <c r="A9274" s="1888" t="s">
        <v>19852</v>
      </c>
      <c r="B9274" s="1891" t="s">
        <v>19866</v>
      </c>
      <c r="C9274" s="1887" t="s">
        <v>923</v>
      </c>
      <c r="D9274" s="317" t="s">
        <v>5174</v>
      </c>
      <c r="E9274" s="1873">
        <v>42208</v>
      </c>
      <c r="F9274" s="1874">
        <f t="shared" si="2022"/>
        <v>42225</v>
      </c>
      <c r="G9274" s="1873">
        <f t="shared" si="2023"/>
        <v>42229</v>
      </c>
      <c r="H9274" s="1925" t="s">
        <v>18132</v>
      </c>
      <c r="I9274" s="1925" t="s">
        <v>18083</v>
      </c>
      <c r="J9274" s="1875" t="s">
        <v>2187</v>
      </c>
      <c r="K9274" s="1901" t="s">
        <v>1198</v>
      </c>
      <c r="L9274" s="1687"/>
      <c r="M9274" s="1687"/>
      <c r="N9274" s="1687"/>
      <c r="O9274" s="1898"/>
      <c r="P9274" s="2032"/>
      <c r="Q9274" s="2032"/>
      <c r="R9274" s="2032"/>
      <c r="S9274" s="2032"/>
      <c r="T9274" s="2032"/>
      <c r="U9274" s="2032"/>
    </row>
    <row r="9275" spans="1:21">
      <c r="A9275" s="1919" t="s">
        <v>19853</v>
      </c>
      <c r="B9275" s="1891" t="s">
        <v>19983</v>
      </c>
      <c r="C9275" s="1887" t="s">
        <v>923</v>
      </c>
      <c r="D9275" s="317" t="s">
        <v>5174</v>
      </c>
      <c r="E9275" s="1873">
        <v>42208</v>
      </c>
      <c r="F9275" s="1874">
        <f t="shared" si="2022"/>
        <v>42225</v>
      </c>
      <c r="G9275" s="1873">
        <f t="shared" si="2023"/>
        <v>42229</v>
      </c>
      <c r="H9275" s="1925" t="s">
        <v>18132</v>
      </c>
      <c r="I9275" s="1925" t="s">
        <v>18083</v>
      </c>
      <c r="J9275" s="1875" t="s">
        <v>2187</v>
      </c>
      <c r="K9275" s="1901" t="s">
        <v>1198</v>
      </c>
      <c r="L9275" s="1687"/>
      <c r="M9275" s="1687"/>
      <c r="N9275" s="1687"/>
      <c r="O9275" s="1898"/>
      <c r="P9275" s="2033" t="s">
        <v>20098</v>
      </c>
      <c r="Q9275" s="2032"/>
      <c r="R9275" s="2032"/>
      <c r="S9275" s="2032"/>
      <c r="T9275" s="2032"/>
      <c r="U9275" s="2032"/>
    </row>
    <row r="9276" spans="1:21">
      <c r="A9276" s="1919" t="s">
        <v>19854</v>
      </c>
      <c r="B9276" s="1891" t="s">
        <v>19983</v>
      </c>
      <c r="C9276" s="1887" t="s">
        <v>923</v>
      </c>
      <c r="D9276" s="317" t="s">
        <v>5174</v>
      </c>
      <c r="E9276" s="1873">
        <v>42208</v>
      </c>
      <c r="F9276" s="1874">
        <f t="shared" si="2022"/>
        <v>42225</v>
      </c>
      <c r="G9276" s="1873">
        <f t="shared" si="2023"/>
        <v>42229</v>
      </c>
      <c r="H9276" s="1925" t="s">
        <v>18132</v>
      </c>
      <c r="I9276" s="1925" t="s">
        <v>18083</v>
      </c>
      <c r="J9276" s="1875" t="s">
        <v>2187</v>
      </c>
      <c r="K9276" s="1901" t="s">
        <v>1198</v>
      </c>
      <c r="L9276" s="1687"/>
      <c r="M9276" s="1687"/>
      <c r="N9276" s="1687"/>
      <c r="O9276" s="1898"/>
      <c r="P9276" s="2033" t="s">
        <v>20098</v>
      </c>
      <c r="Q9276" s="2032"/>
      <c r="R9276" s="2032"/>
      <c r="S9276" s="2032"/>
      <c r="T9276" s="2032"/>
      <c r="U9276" s="2032"/>
    </row>
    <row r="9277" spans="1:21">
      <c r="A9277" s="1888" t="s">
        <v>19855</v>
      </c>
      <c r="B9277" s="1891" t="s">
        <v>19983</v>
      </c>
      <c r="C9277" s="1887" t="s">
        <v>923</v>
      </c>
      <c r="D9277" s="317" t="s">
        <v>5174</v>
      </c>
      <c r="E9277" s="1873">
        <v>42208</v>
      </c>
      <c r="F9277" s="1874">
        <f t="shared" si="2022"/>
        <v>42225</v>
      </c>
      <c r="G9277" s="1873">
        <f t="shared" si="2023"/>
        <v>42229</v>
      </c>
      <c r="H9277" s="1925" t="s">
        <v>18132</v>
      </c>
      <c r="I9277" s="1925" t="s">
        <v>18083</v>
      </c>
      <c r="J9277" s="1875" t="s">
        <v>2187</v>
      </c>
      <c r="K9277" s="1901" t="s">
        <v>1198</v>
      </c>
      <c r="L9277" s="1687"/>
      <c r="M9277" s="1687"/>
      <c r="N9277" s="1687"/>
      <c r="O9277" s="1898"/>
      <c r="P9277" s="2032"/>
      <c r="Q9277" s="2032"/>
      <c r="R9277" s="2032"/>
      <c r="S9277" s="2032"/>
      <c r="T9277" s="2032"/>
      <c r="U9277" s="2032"/>
    </row>
    <row r="9278" spans="1:21">
      <c r="A9278" s="1919" t="s">
        <v>19856</v>
      </c>
      <c r="B9278" s="1891" t="s">
        <v>19983</v>
      </c>
      <c r="C9278" s="1887" t="s">
        <v>923</v>
      </c>
      <c r="D9278" s="317" t="s">
        <v>5174</v>
      </c>
      <c r="E9278" s="1873">
        <v>42208</v>
      </c>
      <c r="F9278" s="1874">
        <f t="shared" si="2022"/>
        <v>42225</v>
      </c>
      <c r="G9278" s="1873">
        <f t="shared" si="2023"/>
        <v>42229</v>
      </c>
      <c r="H9278" s="1925" t="s">
        <v>18132</v>
      </c>
      <c r="I9278" s="1925" t="s">
        <v>18083</v>
      </c>
      <c r="J9278" s="1875" t="s">
        <v>2187</v>
      </c>
      <c r="K9278" s="1901" t="s">
        <v>1198</v>
      </c>
      <c r="L9278" s="1687"/>
      <c r="M9278" s="1687"/>
      <c r="N9278" s="1687"/>
      <c r="O9278" s="1898"/>
      <c r="P9278" s="2033" t="s">
        <v>20098</v>
      </c>
      <c r="Q9278" s="2032"/>
      <c r="R9278" s="2032"/>
      <c r="S9278" s="2032"/>
      <c r="T9278" s="2032"/>
      <c r="U9278" s="2032"/>
    </row>
    <row r="9279" spans="1:21">
      <c r="A9279" s="1888" t="s">
        <v>19857</v>
      </c>
      <c r="B9279" s="1891" t="s">
        <v>19983</v>
      </c>
      <c r="C9279" s="1887" t="s">
        <v>923</v>
      </c>
      <c r="D9279" s="317" t="s">
        <v>5174</v>
      </c>
      <c r="E9279" s="1873">
        <v>42208</v>
      </c>
      <c r="F9279" s="1874">
        <f t="shared" si="2022"/>
        <v>42225</v>
      </c>
      <c r="G9279" s="1873">
        <f t="shared" si="2023"/>
        <v>42229</v>
      </c>
      <c r="H9279" s="1925" t="s">
        <v>18132</v>
      </c>
      <c r="I9279" s="1925" t="s">
        <v>18083</v>
      </c>
      <c r="J9279" s="1875" t="s">
        <v>2187</v>
      </c>
      <c r="K9279" s="1901" t="s">
        <v>1198</v>
      </c>
      <c r="L9279" s="1687"/>
      <c r="M9279" s="1687"/>
      <c r="N9279" s="1687"/>
      <c r="O9279" s="1898"/>
      <c r="P9279" s="2032"/>
      <c r="Q9279" s="2032"/>
      <c r="R9279" s="2032"/>
      <c r="S9279" s="2032"/>
      <c r="T9279" s="2032"/>
      <c r="U9279" s="2032"/>
    </row>
    <row r="9280" spans="1:21">
      <c r="A9280" s="1940" t="s">
        <v>5157</v>
      </c>
      <c r="B9280" s="1881" t="s">
        <v>19893</v>
      </c>
      <c r="C9280" s="1912"/>
      <c r="D9280" s="1881"/>
      <c r="E9280" s="1903"/>
      <c r="F9280" s="1903"/>
      <c r="G9280" s="1903"/>
      <c r="H9280" s="1923"/>
      <c r="I9280" s="1923"/>
      <c r="J9280" s="1876" t="s">
        <v>4331</v>
      </c>
      <c r="K9280" s="1877" t="s">
        <v>1196</v>
      </c>
      <c r="L9280" s="1877" t="s">
        <v>2165</v>
      </c>
      <c r="M9280" s="1877" t="s">
        <v>1953</v>
      </c>
      <c r="N9280" s="1877" t="s">
        <v>2166</v>
      </c>
      <c r="O9280" s="1898"/>
      <c r="P9280" s="2032"/>
      <c r="Q9280" s="2032"/>
      <c r="R9280" s="2032"/>
      <c r="S9280" s="2032"/>
      <c r="T9280" s="2032"/>
      <c r="U9280" s="2032"/>
    </row>
    <row r="9281" spans="1:21">
      <c r="A9281" s="1868" t="s">
        <v>20002</v>
      </c>
      <c r="B9281" s="1909" t="s">
        <v>19710</v>
      </c>
      <c r="C9281" s="1887" t="s">
        <v>922</v>
      </c>
      <c r="D9281" s="1870" t="s">
        <v>6389</v>
      </c>
      <c r="E9281" s="1873">
        <v>42209</v>
      </c>
      <c r="F9281" s="1874">
        <f>E9281+17</f>
        <v>42226</v>
      </c>
      <c r="G9281" s="1874">
        <f>E9281+21</f>
        <v>42230</v>
      </c>
      <c r="H9281" s="1884" t="s">
        <v>17872</v>
      </c>
      <c r="I9281" s="1884" t="s">
        <v>17875</v>
      </c>
      <c r="J9281" s="721" t="s">
        <v>943</v>
      </c>
      <c r="K9281" s="1901" t="s">
        <v>1198</v>
      </c>
      <c r="L9281" s="721" t="s">
        <v>943</v>
      </c>
      <c r="M9281" s="1901" t="s">
        <v>2170</v>
      </c>
      <c r="N9281" s="1875" t="s">
        <v>2187</v>
      </c>
      <c r="O9281" s="1898"/>
      <c r="P9281" s="2032"/>
      <c r="Q9281" s="2032"/>
      <c r="R9281" s="2032"/>
      <c r="S9281" s="2032"/>
      <c r="T9281" s="2032"/>
      <c r="U9281" s="2032"/>
    </row>
    <row r="9282" spans="1:21">
      <c r="A9282" s="1917" t="s">
        <v>19890</v>
      </c>
      <c r="B9282" s="1932" t="s">
        <v>19621</v>
      </c>
      <c r="C9282" s="1985" t="s">
        <v>923</v>
      </c>
      <c r="D9282" s="1982" t="s">
        <v>6389</v>
      </c>
      <c r="E9282" s="1298">
        <v>42209</v>
      </c>
      <c r="F9282" s="1983">
        <f t="shared" ref="F9282:F9286" si="2024">E9282+17</f>
        <v>42226</v>
      </c>
      <c r="G9282" s="1983">
        <f t="shared" ref="G9282:G9286" si="2025">E9282+21</f>
        <v>42230</v>
      </c>
      <c r="H9282" s="1984" t="s">
        <v>17872</v>
      </c>
      <c r="I9282" s="1984" t="s">
        <v>17875</v>
      </c>
      <c r="J9282" s="721" t="s">
        <v>943</v>
      </c>
      <c r="K9282" s="1472" t="s">
        <v>943</v>
      </c>
      <c r="L9282" s="1472" t="s">
        <v>943</v>
      </c>
      <c r="M9282" s="1985" t="s">
        <v>2170</v>
      </c>
      <c r="N9282" s="1930" t="s">
        <v>2187</v>
      </c>
      <c r="O9282" s="1898"/>
      <c r="P9282" s="2032"/>
      <c r="Q9282" s="2032"/>
      <c r="R9282" s="2032"/>
      <c r="S9282" s="2032"/>
      <c r="T9282" s="2032"/>
      <c r="U9282" s="2032"/>
    </row>
    <row r="9283" spans="1:21">
      <c r="A9283" s="1917" t="s">
        <v>19891</v>
      </c>
      <c r="B9283" s="1932" t="s">
        <v>19621</v>
      </c>
      <c r="C9283" s="1985" t="s">
        <v>923</v>
      </c>
      <c r="D9283" s="1982" t="s">
        <v>6389</v>
      </c>
      <c r="E9283" s="1298">
        <v>42209</v>
      </c>
      <c r="F9283" s="1983">
        <f t="shared" si="2024"/>
        <v>42226</v>
      </c>
      <c r="G9283" s="1983">
        <f t="shared" si="2025"/>
        <v>42230</v>
      </c>
      <c r="H9283" s="1984" t="s">
        <v>17872</v>
      </c>
      <c r="I9283" s="1984" t="s">
        <v>17875</v>
      </c>
      <c r="J9283" s="721" t="s">
        <v>943</v>
      </c>
      <c r="K9283" s="1472" t="s">
        <v>943</v>
      </c>
      <c r="L9283" s="1472" t="s">
        <v>943</v>
      </c>
      <c r="M9283" s="1985" t="s">
        <v>2170</v>
      </c>
      <c r="N9283" s="1930" t="s">
        <v>2187</v>
      </c>
      <c r="O9283" s="1898"/>
      <c r="P9283" s="2032"/>
      <c r="Q9283" s="2032"/>
      <c r="R9283" s="2032"/>
      <c r="S9283" s="2032"/>
      <c r="T9283" s="2032"/>
      <c r="U9283" s="2032"/>
    </row>
    <row r="9284" spans="1:21">
      <c r="A9284" s="2033" t="s">
        <v>19892</v>
      </c>
      <c r="B9284" s="1909" t="s">
        <v>19621</v>
      </c>
      <c r="C9284" s="1887" t="s">
        <v>923</v>
      </c>
      <c r="D9284" s="1870" t="s">
        <v>6389</v>
      </c>
      <c r="E9284" s="1873">
        <v>42209</v>
      </c>
      <c r="F9284" s="1874">
        <f t="shared" si="2024"/>
        <v>42226</v>
      </c>
      <c r="G9284" s="1874">
        <f t="shared" si="2025"/>
        <v>42230</v>
      </c>
      <c r="H9284" s="1884" t="s">
        <v>17872</v>
      </c>
      <c r="I9284" s="1884" t="s">
        <v>17875</v>
      </c>
      <c r="J9284" s="721" t="s">
        <v>943</v>
      </c>
      <c r="K9284" s="1901" t="s">
        <v>1198</v>
      </c>
      <c r="L9284" s="721" t="s">
        <v>943</v>
      </c>
      <c r="M9284" s="1901" t="s">
        <v>2170</v>
      </c>
      <c r="N9284" s="1875" t="s">
        <v>2187</v>
      </c>
      <c r="O9284" s="1898"/>
      <c r="P9284" s="2032"/>
      <c r="Q9284" s="2032"/>
      <c r="R9284" s="2032"/>
      <c r="S9284" s="2032"/>
      <c r="T9284" s="2032"/>
      <c r="U9284" s="2032"/>
    </row>
    <row r="9285" spans="1:21">
      <c r="A9285" s="2033" t="s">
        <v>20003</v>
      </c>
      <c r="B9285" s="1909" t="s">
        <v>19710</v>
      </c>
      <c r="C9285" s="1887" t="s">
        <v>922</v>
      </c>
      <c r="D9285" s="1870" t="s">
        <v>6389</v>
      </c>
      <c r="E9285" s="1873">
        <v>42209</v>
      </c>
      <c r="F9285" s="1874">
        <f t="shared" si="2024"/>
        <v>42226</v>
      </c>
      <c r="G9285" s="1874">
        <f t="shared" si="2025"/>
        <v>42230</v>
      </c>
      <c r="H9285" s="1884" t="s">
        <v>17872</v>
      </c>
      <c r="I9285" s="1884" t="s">
        <v>17875</v>
      </c>
      <c r="J9285" s="721" t="s">
        <v>943</v>
      </c>
      <c r="K9285" s="1901" t="s">
        <v>1198</v>
      </c>
      <c r="L9285" s="721" t="s">
        <v>943</v>
      </c>
      <c r="M9285" s="1901" t="s">
        <v>2170</v>
      </c>
      <c r="N9285" s="1875" t="s">
        <v>2187</v>
      </c>
      <c r="O9285" s="1898"/>
      <c r="P9285" s="2032"/>
      <c r="Q9285" s="2032"/>
      <c r="R9285" s="2032"/>
      <c r="S9285" s="2032"/>
      <c r="T9285" s="2032"/>
      <c r="U9285" s="2032"/>
    </row>
    <row r="9286" spans="1:21">
      <c r="A9286" s="2033" t="s">
        <v>20004</v>
      </c>
      <c r="B9286" s="1909" t="s">
        <v>19621</v>
      </c>
      <c r="C9286" s="1887" t="s">
        <v>923</v>
      </c>
      <c r="D9286" s="1870" t="s">
        <v>6389</v>
      </c>
      <c r="E9286" s="1873">
        <v>42209</v>
      </c>
      <c r="F9286" s="1874">
        <f t="shared" si="2024"/>
        <v>42226</v>
      </c>
      <c r="G9286" s="1874">
        <f t="shared" si="2025"/>
        <v>42230</v>
      </c>
      <c r="H9286" s="1884" t="s">
        <v>17872</v>
      </c>
      <c r="I9286" s="1884" t="s">
        <v>17875</v>
      </c>
      <c r="J9286" s="721" t="s">
        <v>943</v>
      </c>
      <c r="K9286" s="1901" t="s">
        <v>1198</v>
      </c>
      <c r="L9286" s="721" t="s">
        <v>943</v>
      </c>
      <c r="M9286" s="1901" t="s">
        <v>2170</v>
      </c>
      <c r="N9286" s="1875" t="s">
        <v>2187</v>
      </c>
      <c r="O9286" s="1898"/>
      <c r="P9286" s="2032"/>
      <c r="Q9286" s="2032"/>
      <c r="R9286" s="2032"/>
      <c r="S9286" s="2032"/>
      <c r="T9286" s="2032"/>
      <c r="U9286" s="2032"/>
    </row>
    <row r="9287" spans="1:21">
      <c r="A9287" s="2912" t="s">
        <v>5389</v>
      </c>
      <c r="B9287" s="2063" t="s">
        <v>19624</v>
      </c>
      <c r="C9287" s="1593"/>
      <c r="D9287" s="2063"/>
      <c r="E9287" s="2063"/>
      <c r="F9287" s="2063"/>
      <c r="G9287" s="2063"/>
      <c r="H9287" s="2065"/>
      <c r="I9287" s="2065"/>
      <c r="J9287" s="2066" t="s">
        <v>4331</v>
      </c>
      <c r="K9287" s="2067" t="s">
        <v>1196</v>
      </c>
      <c r="L9287" s="2067" t="s">
        <v>2165</v>
      </c>
      <c r="M9287" s="2067" t="s">
        <v>1953</v>
      </c>
      <c r="N9287" s="2067" t="s">
        <v>2166</v>
      </c>
      <c r="O9287" s="1898"/>
      <c r="P9287" s="2032"/>
      <c r="Q9287" s="2032"/>
      <c r="R9287" s="2032"/>
      <c r="S9287" s="2032"/>
      <c r="T9287" s="2032"/>
      <c r="U9287" s="2032"/>
    </row>
    <row r="9288" spans="1:21">
      <c r="A9288" s="1917" t="s">
        <v>20029</v>
      </c>
      <c r="B9288" s="1932" t="s">
        <v>19281</v>
      </c>
      <c r="C9288" s="1985" t="s">
        <v>922</v>
      </c>
      <c r="D9288" s="1982" t="s">
        <v>5389</v>
      </c>
      <c r="E9288" s="1298">
        <v>42209</v>
      </c>
      <c r="F9288" s="1983">
        <f>E9288+17</f>
        <v>42226</v>
      </c>
      <c r="G9288" s="1983">
        <f>E9288+21</f>
        <v>42230</v>
      </c>
      <c r="H9288" s="1926" t="s">
        <v>19607</v>
      </c>
      <c r="I9288" s="1926" t="s">
        <v>18329</v>
      </c>
      <c r="J9288" s="1875" t="s">
        <v>2187</v>
      </c>
      <c r="K9288" s="1472" t="s">
        <v>943</v>
      </c>
      <c r="L9288" s="1901" t="s">
        <v>2169</v>
      </c>
      <c r="M9288" s="1472" t="s">
        <v>943</v>
      </c>
      <c r="N9288" s="1930" t="s">
        <v>2187</v>
      </c>
      <c r="O9288" s="1898"/>
      <c r="P9288" s="2032"/>
      <c r="Q9288" s="2032"/>
      <c r="R9288" s="2032"/>
      <c r="S9288" s="2032"/>
      <c r="T9288" s="2032"/>
      <c r="U9288" s="2032"/>
    </row>
    <row r="9289" spans="1:21">
      <c r="A9289" s="1917" t="s">
        <v>19894</v>
      </c>
      <c r="B9289" s="1985" t="s">
        <v>19625</v>
      </c>
      <c r="C9289" s="1985" t="s">
        <v>923</v>
      </c>
      <c r="D9289" s="1982" t="s">
        <v>5389</v>
      </c>
      <c r="E9289" s="1298">
        <v>42209</v>
      </c>
      <c r="F9289" s="1983">
        <f>E9289+17</f>
        <v>42226</v>
      </c>
      <c r="G9289" s="1983">
        <f>E9289+21</f>
        <v>42230</v>
      </c>
      <c r="H9289" s="1926" t="s">
        <v>19607</v>
      </c>
      <c r="I9289" s="1926" t="s">
        <v>18329</v>
      </c>
      <c r="J9289" s="1875" t="s">
        <v>2187</v>
      </c>
      <c r="K9289" s="1472" t="s">
        <v>943</v>
      </c>
      <c r="L9289" s="1901" t="s">
        <v>2169</v>
      </c>
      <c r="M9289" s="1472" t="s">
        <v>943</v>
      </c>
      <c r="N9289" s="1930" t="s">
        <v>2187</v>
      </c>
      <c r="O9289" s="1898"/>
      <c r="P9289" s="2032"/>
      <c r="Q9289" s="2032"/>
      <c r="R9289" s="2032"/>
      <c r="S9289" s="2032"/>
      <c r="T9289" s="2032"/>
      <c r="U9289" s="2032"/>
    </row>
    <row r="9290" spans="1:21">
      <c r="A9290" s="2033" t="s">
        <v>19895</v>
      </c>
      <c r="B9290" s="1901" t="s">
        <v>19625</v>
      </c>
      <c r="C9290" s="1887" t="s">
        <v>923</v>
      </c>
      <c r="D9290" s="1870" t="s">
        <v>5389</v>
      </c>
      <c r="E9290" s="1873">
        <v>42209</v>
      </c>
      <c r="F9290" s="1874">
        <f>E9290+17</f>
        <v>42226</v>
      </c>
      <c r="G9290" s="1874">
        <f>E9290+21</f>
        <v>42230</v>
      </c>
      <c r="H9290" s="1348" t="s">
        <v>19607</v>
      </c>
      <c r="I9290" s="1348" t="s">
        <v>18329</v>
      </c>
      <c r="J9290" s="1875" t="s">
        <v>2187</v>
      </c>
      <c r="K9290" s="1901" t="s">
        <v>1198</v>
      </c>
      <c r="L9290" s="1901" t="s">
        <v>2169</v>
      </c>
      <c r="M9290" s="721" t="s">
        <v>943</v>
      </c>
      <c r="N9290" s="1875" t="s">
        <v>2187</v>
      </c>
      <c r="O9290" s="1898"/>
      <c r="P9290" s="2032"/>
      <c r="Q9290" s="2032"/>
      <c r="R9290" s="2032"/>
      <c r="S9290" s="2032"/>
      <c r="T9290" s="2032"/>
      <c r="U9290" s="2032"/>
    </row>
    <row r="9291" spans="1:21">
      <c r="A9291" s="2033" t="s">
        <v>19896</v>
      </c>
      <c r="B9291" s="1901" t="s">
        <v>19625</v>
      </c>
      <c r="C9291" s="1887" t="s">
        <v>923</v>
      </c>
      <c r="D9291" s="1870" t="s">
        <v>5389</v>
      </c>
      <c r="E9291" s="1873">
        <v>42209</v>
      </c>
      <c r="F9291" s="1874">
        <f>E9291+17</f>
        <v>42226</v>
      </c>
      <c r="G9291" s="1874">
        <f>E9291+21</f>
        <v>42230</v>
      </c>
      <c r="H9291" s="1348" t="s">
        <v>19607</v>
      </c>
      <c r="I9291" s="1348" t="s">
        <v>18329</v>
      </c>
      <c r="J9291" s="1875" t="s">
        <v>2187</v>
      </c>
      <c r="K9291" s="1901" t="s">
        <v>1198</v>
      </c>
      <c r="L9291" s="1901" t="s">
        <v>2169</v>
      </c>
      <c r="M9291" s="721" t="s">
        <v>943</v>
      </c>
      <c r="N9291" s="1875" t="s">
        <v>2187</v>
      </c>
      <c r="O9291" s="1898"/>
      <c r="P9291" s="2032"/>
      <c r="Q9291" s="2032"/>
      <c r="R9291" s="2032"/>
      <c r="S9291" s="2032"/>
      <c r="T9291" s="2032"/>
      <c r="U9291" s="2032"/>
    </row>
    <row r="9292" spans="1:21">
      <c r="A9292" s="2505" t="s">
        <v>3037</v>
      </c>
      <c r="B9292" s="2509" t="s">
        <v>19900</v>
      </c>
      <c r="C9292" s="91"/>
      <c r="D9292" s="2508"/>
      <c r="E9292" s="2508"/>
      <c r="F9292" s="2508"/>
      <c r="G9292" s="2508"/>
      <c r="H9292" s="2037"/>
      <c r="I9292" s="2037"/>
      <c r="J9292" s="148" t="s">
        <v>4331</v>
      </c>
      <c r="K9292" s="1694" t="s">
        <v>1196</v>
      </c>
      <c r="L9292" s="1694" t="s">
        <v>2165</v>
      </c>
      <c r="M9292" s="1694" t="s">
        <v>1953</v>
      </c>
      <c r="N9292" s="1694" t="s">
        <v>2166</v>
      </c>
      <c r="O9292" s="1898"/>
      <c r="P9292" s="2032"/>
      <c r="Q9292" s="2032"/>
      <c r="R9292" s="2032"/>
      <c r="S9292" s="2032"/>
      <c r="T9292" s="2032"/>
      <c r="U9292" s="2032"/>
    </row>
    <row r="9293" spans="1:21">
      <c r="A9293" s="2514" t="s">
        <v>19897</v>
      </c>
      <c r="B9293" s="1901" t="s">
        <v>19413</v>
      </c>
      <c r="C9293" s="1985" t="s">
        <v>922</v>
      </c>
      <c r="D9293" s="2515" t="s">
        <v>6129</v>
      </c>
      <c r="E9293" s="1298">
        <v>42209</v>
      </c>
      <c r="F9293" s="2516">
        <f t="shared" ref="F9293:F9297" si="2026">E9293+17</f>
        <v>42226</v>
      </c>
      <c r="G9293" s="2516">
        <f t="shared" ref="G9293:G9297" si="2027">E9293+21</f>
        <v>42230</v>
      </c>
      <c r="H9293" s="1984" t="s">
        <v>19346</v>
      </c>
      <c r="I9293" s="1984" t="s">
        <v>18299</v>
      </c>
      <c r="J9293" s="1875" t="s">
        <v>2187</v>
      </c>
      <c r="K9293" s="1472" t="s">
        <v>943</v>
      </c>
      <c r="L9293" s="721" t="s">
        <v>943</v>
      </c>
      <c r="M9293" s="1985" t="s">
        <v>2170</v>
      </c>
      <c r="N9293" s="1930" t="s">
        <v>2187</v>
      </c>
      <c r="O9293" s="1898"/>
      <c r="P9293" s="2032"/>
      <c r="Q9293" s="2032"/>
      <c r="R9293" s="2032"/>
      <c r="S9293" s="2032"/>
      <c r="T9293" s="2032"/>
      <c r="U9293" s="2032"/>
    </row>
    <row r="9294" spans="1:21">
      <c r="A9294" s="1917" t="s">
        <v>20078</v>
      </c>
      <c r="B9294" s="1985" t="s">
        <v>19628</v>
      </c>
      <c r="C9294" s="1985" t="s">
        <v>923</v>
      </c>
      <c r="D9294" s="2515" t="s">
        <v>6129</v>
      </c>
      <c r="E9294" s="1298">
        <v>42209</v>
      </c>
      <c r="F9294" s="2516">
        <f t="shared" si="2026"/>
        <v>42226</v>
      </c>
      <c r="G9294" s="2516">
        <f t="shared" si="2027"/>
        <v>42230</v>
      </c>
      <c r="H9294" s="1984" t="s">
        <v>19346</v>
      </c>
      <c r="I9294" s="1984" t="s">
        <v>18299</v>
      </c>
      <c r="J9294" s="1875" t="s">
        <v>2187</v>
      </c>
      <c r="K9294" s="1472" t="s">
        <v>943</v>
      </c>
      <c r="L9294" s="721" t="s">
        <v>943</v>
      </c>
      <c r="M9294" s="1985" t="s">
        <v>2170</v>
      </c>
      <c r="N9294" s="1875" t="s">
        <v>2187</v>
      </c>
      <c r="O9294" s="1898"/>
      <c r="P9294" s="2032"/>
      <c r="Q9294" s="2032"/>
      <c r="R9294" s="2032"/>
      <c r="S9294" s="2032"/>
      <c r="T9294" s="2032"/>
      <c r="U9294" s="2032"/>
    </row>
    <row r="9295" spans="1:21">
      <c r="A9295" s="1711" t="s">
        <v>20079</v>
      </c>
      <c r="B9295" s="1901" t="s">
        <v>19628</v>
      </c>
      <c r="C9295" s="1901" t="s">
        <v>923</v>
      </c>
      <c r="D9295" s="1935" t="s">
        <v>6129</v>
      </c>
      <c r="E9295" s="1873">
        <v>42209</v>
      </c>
      <c r="F9295" s="2506">
        <f t="shared" si="2026"/>
        <v>42226</v>
      </c>
      <c r="G9295" s="2506">
        <f t="shared" si="2027"/>
        <v>42230</v>
      </c>
      <c r="H9295" s="1718" t="s">
        <v>19346</v>
      </c>
      <c r="I9295" s="1718" t="s">
        <v>18299</v>
      </c>
      <c r="J9295" s="1875" t="s">
        <v>2187</v>
      </c>
      <c r="K9295" s="1901" t="s">
        <v>1198</v>
      </c>
      <c r="L9295" s="1989" t="s">
        <v>19987</v>
      </c>
      <c r="M9295" s="1901" t="s">
        <v>2170</v>
      </c>
      <c r="N9295" s="1875" t="s">
        <v>2187</v>
      </c>
      <c r="O9295" s="1718"/>
      <c r="P9295" s="1711"/>
      <c r="Q9295" s="2032"/>
      <c r="R9295" s="2032"/>
      <c r="S9295" s="2032"/>
      <c r="T9295" s="2032"/>
      <c r="U9295" s="2032"/>
    </row>
    <row r="9296" spans="1:21">
      <c r="A9296" s="2033" t="s">
        <v>19898</v>
      </c>
      <c r="B9296" s="1901" t="s">
        <v>19628</v>
      </c>
      <c r="C9296" s="1887" t="s">
        <v>923</v>
      </c>
      <c r="D9296" s="1935" t="s">
        <v>6129</v>
      </c>
      <c r="E9296" s="1873">
        <v>42209</v>
      </c>
      <c r="F9296" s="2506">
        <f t="shared" si="2026"/>
        <v>42226</v>
      </c>
      <c r="G9296" s="2506">
        <f t="shared" si="2027"/>
        <v>42230</v>
      </c>
      <c r="H9296" s="1884" t="s">
        <v>19346</v>
      </c>
      <c r="I9296" s="1884" t="s">
        <v>18299</v>
      </c>
      <c r="J9296" s="1875" t="s">
        <v>2187</v>
      </c>
      <c r="K9296" s="1901" t="s">
        <v>1198</v>
      </c>
      <c r="L9296" s="721" t="s">
        <v>943</v>
      </c>
      <c r="M9296" s="1901" t="s">
        <v>2170</v>
      </c>
      <c r="N9296" s="1875" t="s">
        <v>2187</v>
      </c>
      <c r="O9296" s="1898"/>
      <c r="P9296" s="2032"/>
      <c r="Q9296" s="2032"/>
      <c r="R9296" s="2032"/>
      <c r="S9296" s="2032"/>
      <c r="T9296" s="2032"/>
      <c r="U9296" s="2032"/>
    </row>
    <row r="9297" spans="1:21">
      <c r="A9297" s="2033" t="s">
        <v>19899</v>
      </c>
      <c r="B9297" s="1901" t="s">
        <v>19628</v>
      </c>
      <c r="C9297" s="1887" t="s">
        <v>923</v>
      </c>
      <c r="D9297" s="1935" t="s">
        <v>6129</v>
      </c>
      <c r="E9297" s="1873">
        <v>42209</v>
      </c>
      <c r="F9297" s="2506">
        <f t="shared" si="2026"/>
        <v>42226</v>
      </c>
      <c r="G9297" s="2506">
        <f t="shared" si="2027"/>
        <v>42230</v>
      </c>
      <c r="H9297" s="1884" t="s">
        <v>19346</v>
      </c>
      <c r="I9297" s="1884" t="s">
        <v>18299</v>
      </c>
      <c r="J9297" s="1875" t="s">
        <v>2187</v>
      </c>
      <c r="K9297" s="1901" t="s">
        <v>1198</v>
      </c>
      <c r="L9297" s="721" t="s">
        <v>943</v>
      </c>
      <c r="M9297" s="1901" t="s">
        <v>2170</v>
      </c>
      <c r="N9297" s="1875" t="s">
        <v>2187</v>
      </c>
      <c r="O9297" s="1898"/>
      <c r="P9297" s="2032"/>
      <c r="Q9297" s="2032"/>
      <c r="R9297" s="2032"/>
      <c r="S9297" s="2032"/>
      <c r="T9297" s="2032"/>
      <c r="U9297" s="2032"/>
    </row>
    <row r="9298" spans="1:21">
      <c r="A9298" s="2505" t="s">
        <v>3037</v>
      </c>
      <c r="B9298" s="2509" t="s">
        <v>19630</v>
      </c>
      <c r="C9298" s="91"/>
      <c r="D9298" s="2508"/>
      <c r="E9298" s="2508"/>
      <c r="F9298" s="2508"/>
      <c r="G9298" s="2508"/>
      <c r="H9298" s="2037"/>
      <c r="I9298" s="2037"/>
      <c r="J9298" s="148" t="s">
        <v>4331</v>
      </c>
      <c r="K9298" s="1694" t="s">
        <v>1196</v>
      </c>
      <c r="L9298" s="1694" t="s">
        <v>2165</v>
      </c>
      <c r="M9298" s="1694" t="s">
        <v>1953</v>
      </c>
      <c r="N9298" s="1694" t="s">
        <v>2166</v>
      </c>
      <c r="O9298" s="1884" t="s">
        <v>19901</v>
      </c>
      <c r="P9298" s="2032"/>
      <c r="Q9298" s="2032"/>
      <c r="R9298" s="2032"/>
      <c r="S9298" s="2032"/>
      <c r="T9298" s="2032"/>
      <c r="U9298" s="2032"/>
    </row>
    <row r="9299" spans="1:21">
      <c r="A9299" s="2284" t="s">
        <v>20032</v>
      </c>
      <c r="B9299" s="1901" t="s">
        <v>19804</v>
      </c>
      <c r="C9299" s="1887" t="s">
        <v>922</v>
      </c>
      <c r="D9299" s="1935" t="s">
        <v>6129</v>
      </c>
      <c r="E9299" s="1873">
        <v>42209</v>
      </c>
      <c r="F9299" s="2506">
        <f>E9299+17</f>
        <v>42226</v>
      </c>
      <c r="G9299" s="2506">
        <f>E9299+21</f>
        <v>42230</v>
      </c>
      <c r="H9299" s="1884" t="s">
        <v>18955</v>
      </c>
      <c r="I9299" s="1884" t="s">
        <v>18300</v>
      </c>
      <c r="J9299" s="1875" t="s">
        <v>2187</v>
      </c>
      <c r="K9299" s="721" t="s">
        <v>943</v>
      </c>
      <c r="L9299" s="1901" t="s">
        <v>2169</v>
      </c>
      <c r="M9299" s="1901" t="s">
        <v>2170</v>
      </c>
      <c r="N9299" s="1875" t="s">
        <v>2187</v>
      </c>
      <c r="O9299" s="1898"/>
      <c r="P9299" s="2032"/>
      <c r="Q9299" s="2032"/>
      <c r="R9299" s="2032"/>
      <c r="S9299" s="2032"/>
      <c r="T9299" s="2032"/>
      <c r="U9299" s="2032"/>
    </row>
    <row r="9300" spans="1:21">
      <c r="A9300" s="1940" t="s">
        <v>14605</v>
      </c>
      <c r="B9300" s="1607" t="s">
        <v>19709</v>
      </c>
      <c r="C9300" s="1882"/>
      <c r="D9300" s="1607"/>
      <c r="E9300" s="2499"/>
      <c r="F9300" s="2499"/>
      <c r="G9300" s="2499"/>
      <c r="H9300" s="2065"/>
      <c r="I9300" s="2065"/>
      <c r="J9300" s="1876" t="s">
        <v>4331</v>
      </c>
      <c r="K9300" s="1877" t="s">
        <v>1196</v>
      </c>
      <c r="L9300" s="1877" t="s">
        <v>2165</v>
      </c>
      <c r="M9300" s="1877" t="s">
        <v>1953</v>
      </c>
      <c r="N9300" s="1877" t="s">
        <v>2166</v>
      </c>
      <c r="O9300" s="1898"/>
      <c r="P9300" s="2032"/>
      <c r="Q9300" s="2032"/>
      <c r="R9300" s="2032"/>
      <c r="S9300" s="2032"/>
      <c r="T9300" s="2032"/>
      <c r="U9300" s="2032"/>
    </row>
    <row r="9301" spans="1:21">
      <c r="A9301" s="1935" t="s">
        <v>19902</v>
      </c>
      <c r="B9301" s="1901" t="s">
        <v>19710</v>
      </c>
      <c r="C9301" s="1887" t="s">
        <v>922</v>
      </c>
      <c r="D9301" s="2284" t="s">
        <v>14606</v>
      </c>
      <c r="E9301" s="2498">
        <v>42209</v>
      </c>
      <c r="F9301" s="1936">
        <f>E9301+17</f>
        <v>42226</v>
      </c>
      <c r="G9301" s="1936">
        <f>E9301+21</f>
        <v>42230</v>
      </c>
      <c r="H9301" s="1884" t="s">
        <v>18113</v>
      </c>
      <c r="I9301" s="1884" t="s">
        <v>18117</v>
      </c>
      <c r="J9301" s="3080" t="s">
        <v>2187</v>
      </c>
      <c r="K9301" s="1901" t="s">
        <v>1198</v>
      </c>
      <c r="L9301" s="721" t="s">
        <v>943</v>
      </c>
      <c r="M9301" s="1901" t="s">
        <v>2170</v>
      </c>
      <c r="N9301" s="721" t="s">
        <v>943</v>
      </c>
      <c r="O9301" s="1898"/>
      <c r="P9301" s="2032"/>
      <c r="Q9301" s="2032"/>
      <c r="R9301" s="2032"/>
      <c r="S9301" s="2032"/>
      <c r="T9301" s="2032"/>
      <c r="U9301" s="2032"/>
    </row>
    <row r="9302" spans="1:21">
      <c r="A9302" s="1917" t="s">
        <v>19903</v>
      </c>
      <c r="B9302" s="1985" t="s">
        <v>19710</v>
      </c>
      <c r="C9302" s="1985" t="s">
        <v>922</v>
      </c>
      <c r="D9302" s="2514" t="s">
        <v>14606</v>
      </c>
      <c r="E9302" s="2517">
        <v>42209</v>
      </c>
      <c r="F9302" s="2518">
        <f t="shared" ref="F9302:F9307" si="2028">E9302+17</f>
        <v>42226</v>
      </c>
      <c r="G9302" s="2518">
        <f t="shared" ref="G9302:G9307" si="2029">E9302+21</f>
        <v>42230</v>
      </c>
      <c r="H9302" s="1984" t="s">
        <v>18113</v>
      </c>
      <c r="I9302" s="1984" t="s">
        <v>18117</v>
      </c>
      <c r="J9302" s="3079" t="s">
        <v>943</v>
      </c>
      <c r="K9302" s="1472" t="s">
        <v>943</v>
      </c>
      <c r="L9302" s="721" t="s">
        <v>943</v>
      </c>
      <c r="M9302" s="1985" t="s">
        <v>2170</v>
      </c>
      <c r="N9302" s="1472" t="s">
        <v>943</v>
      </c>
      <c r="O9302" s="1898"/>
      <c r="P9302" s="2032"/>
      <c r="Q9302" s="2032"/>
      <c r="R9302" s="2032"/>
      <c r="S9302" s="2032"/>
      <c r="T9302" s="2032"/>
      <c r="U9302" s="2032"/>
    </row>
    <row r="9303" spans="1:21">
      <c r="A9303" s="2033" t="s">
        <v>19904</v>
      </c>
      <c r="B9303" s="1901" t="s">
        <v>19710</v>
      </c>
      <c r="C9303" s="1887" t="s">
        <v>922</v>
      </c>
      <c r="D9303" s="2284" t="s">
        <v>14606</v>
      </c>
      <c r="E9303" s="2498">
        <v>42209</v>
      </c>
      <c r="F9303" s="1936">
        <f t="shared" si="2028"/>
        <v>42226</v>
      </c>
      <c r="G9303" s="1936">
        <f t="shared" si="2029"/>
        <v>42230</v>
      </c>
      <c r="H9303" s="1884" t="s">
        <v>18113</v>
      </c>
      <c r="I9303" s="1884" t="s">
        <v>18117</v>
      </c>
      <c r="J9303" s="3079" t="s">
        <v>943</v>
      </c>
      <c r="K9303" s="1901" t="s">
        <v>1198</v>
      </c>
      <c r="L9303" s="721" t="s">
        <v>943</v>
      </c>
      <c r="M9303" s="1901" t="s">
        <v>2170</v>
      </c>
      <c r="N9303" s="721" t="s">
        <v>943</v>
      </c>
      <c r="O9303" s="1898"/>
      <c r="P9303" s="2032"/>
      <c r="Q9303" s="2032"/>
      <c r="R9303" s="2032"/>
      <c r="S9303" s="2032"/>
      <c r="T9303" s="2032"/>
      <c r="U9303" s="2032"/>
    </row>
    <row r="9304" spans="1:21">
      <c r="A9304" s="2033" t="s">
        <v>19905</v>
      </c>
      <c r="B9304" s="1879" t="s">
        <v>20034</v>
      </c>
      <c r="C9304" s="1887" t="s">
        <v>923</v>
      </c>
      <c r="D9304" s="2284" t="s">
        <v>14606</v>
      </c>
      <c r="E9304" s="2498">
        <v>42209</v>
      </c>
      <c r="F9304" s="1936">
        <f t="shared" si="2028"/>
        <v>42226</v>
      </c>
      <c r="G9304" s="1936">
        <f t="shared" si="2029"/>
        <v>42230</v>
      </c>
      <c r="H9304" s="1884" t="s">
        <v>18113</v>
      </c>
      <c r="I9304" s="1884" t="s">
        <v>18117</v>
      </c>
      <c r="J9304" s="3080" t="s">
        <v>2132</v>
      </c>
      <c r="K9304" s="1901" t="s">
        <v>1198</v>
      </c>
      <c r="L9304" s="721" t="s">
        <v>943</v>
      </c>
      <c r="M9304" s="1901" t="s">
        <v>2170</v>
      </c>
      <c r="N9304" s="721" t="s">
        <v>943</v>
      </c>
      <c r="O9304" s="1898"/>
      <c r="P9304" s="2032"/>
      <c r="Q9304" s="2032"/>
      <c r="R9304" s="2032"/>
      <c r="S9304" s="2032"/>
      <c r="T9304" s="2032"/>
      <c r="U9304" s="2032"/>
    </row>
    <row r="9305" spans="1:21">
      <c r="A9305" s="2033" t="s">
        <v>19906</v>
      </c>
      <c r="B9305" s="1879" t="s">
        <v>20034</v>
      </c>
      <c r="C9305" s="1887" t="s">
        <v>923</v>
      </c>
      <c r="D9305" s="2284" t="s">
        <v>14606</v>
      </c>
      <c r="E9305" s="2498">
        <v>42209</v>
      </c>
      <c r="F9305" s="1936">
        <f t="shared" si="2028"/>
        <v>42226</v>
      </c>
      <c r="G9305" s="1936">
        <f t="shared" si="2029"/>
        <v>42230</v>
      </c>
      <c r="H9305" s="1884" t="s">
        <v>18113</v>
      </c>
      <c r="I9305" s="1884" t="s">
        <v>18117</v>
      </c>
      <c r="J9305" s="3080" t="s">
        <v>2132</v>
      </c>
      <c r="K9305" s="1901" t="s">
        <v>1198</v>
      </c>
      <c r="L9305" s="721" t="s">
        <v>943</v>
      </c>
      <c r="M9305" s="1901" t="s">
        <v>2170</v>
      </c>
      <c r="N9305" s="721" t="s">
        <v>943</v>
      </c>
      <c r="O9305" s="1898"/>
      <c r="P9305" s="2032"/>
      <c r="Q9305" s="2032"/>
      <c r="R9305" s="2032"/>
      <c r="S9305" s="2032"/>
      <c r="T9305" s="2032"/>
      <c r="U9305" s="2032"/>
    </row>
    <row r="9306" spans="1:21">
      <c r="A9306" s="2033" t="s">
        <v>19907</v>
      </c>
      <c r="B9306" s="1879" t="s">
        <v>20034</v>
      </c>
      <c r="C9306" s="1887" t="s">
        <v>923</v>
      </c>
      <c r="D9306" s="2284" t="s">
        <v>14606</v>
      </c>
      <c r="E9306" s="2498">
        <v>42209</v>
      </c>
      <c r="F9306" s="1936">
        <f t="shared" si="2028"/>
        <v>42226</v>
      </c>
      <c r="G9306" s="1936">
        <f t="shared" si="2029"/>
        <v>42230</v>
      </c>
      <c r="H9306" s="1884" t="s">
        <v>18113</v>
      </c>
      <c r="I9306" s="1884" t="s">
        <v>18117</v>
      </c>
      <c r="J9306" s="3079" t="s">
        <v>943</v>
      </c>
      <c r="K9306" s="1901" t="s">
        <v>1198</v>
      </c>
      <c r="L9306" s="721" t="s">
        <v>943</v>
      </c>
      <c r="M9306" s="1901" t="s">
        <v>2170</v>
      </c>
      <c r="N9306" s="721" t="s">
        <v>943</v>
      </c>
      <c r="O9306" s="1898"/>
      <c r="P9306" s="2032"/>
      <c r="Q9306" s="2032"/>
      <c r="R9306" s="2032"/>
      <c r="S9306" s="2032"/>
      <c r="T9306" s="2032"/>
      <c r="U9306" s="2032"/>
    </row>
    <row r="9307" spans="1:21">
      <c r="A9307" s="1917" t="s">
        <v>19908</v>
      </c>
      <c r="B9307" s="1932" t="s">
        <v>20034</v>
      </c>
      <c r="C9307" s="1985" t="s">
        <v>923</v>
      </c>
      <c r="D9307" s="2514" t="s">
        <v>14606</v>
      </c>
      <c r="E9307" s="2517">
        <v>42209</v>
      </c>
      <c r="F9307" s="2518">
        <f t="shared" si="2028"/>
        <v>42226</v>
      </c>
      <c r="G9307" s="2518">
        <f t="shared" si="2029"/>
        <v>42230</v>
      </c>
      <c r="H9307" s="1984" t="s">
        <v>18113</v>
      </c>
      <c r="I9307" s="1984" t="s">
        <v>18117</v>
      </c>
      <c r="J9307" s="3080" t="s">
        <v>2132</v>
      </c>
      <c r="K9307" s="1472" t="s">
        <v>943</v>
      </c>
      <c r="L9307" s="721" t="s">
        <v>943</v>
      </c>
      <c r="M9307" s="1985" t="s">
        <v>2170</v>
      </c>
      <c r="N9307" s="1472" t="s">
        <v>943</v>
      </c>
      <c r="O9307" s="1898"/>
      <c r="P9307" s="2032"/>
      <c r="Q9307" s="2032"/>
      <c r="R9307" s="2032"/>
      <c r="S9307" s="2032"/>
      <c r="T9307" s="2032"/>
      <c r="U9307" s="2032"/>
    </row>
    <row r="9308" spans="1:21" s="2032" customFormat="1">
      <c r="A9308" s="2033" t="s">
        <v>19909</v>
      </c>
      <c r="B9308" s="1879" t="s">
        <v>20034</v>
      </c>
      <c r="C9308" s="1887" t="s">
        <v>923</v>
      </c>
      <c r="D9308" s="2284" t="s">
        <v>14606</v>
      </c>
      <c r="E9308" s="2498">
        <v>42209</v>
      </c>
      <c r="F9308" s="1936">
        <f t="shared" ref="F9308" si="2030">E9308+17</f>
        <v>42226</v>
      </c>
      <c r="G9308" s="1936">
        <f t="shared" ref="G9308" si="2031">E9308+21</f>
        <v>42230</v>
      </c>
      <c r="H9308" s="1884" t="s">
        <v>18113</v>
      </c>
      <c r="I9308" s="1884" t="s">
        <v>18117</v>
      </c>
      <c r="J9308" s="3080" t="s">
        <v>2187</v>
      </c>
      <c r="K9308" s="1901" t="s">
        <v>1198</v>
      </c>
      <c r="L9308" s="721" t="s">
        <v>943</v>
      </c>
      <c r="M9308" s="1901" t="s">
        <v>2170</v>
      </c>
      <c r="N9308" s="721" t="s">
        <v>943</v>
      </c>
      <c r="O9308" s="3062"/>
    </row>
    <row r="9309" spans="1:21" s="2032" customFormat="1">
      <c r="A9309" s="817" t="s">
        <v>10500</v>
      </c>
      <c r="B9309" s="1881" t="s">
        <v>20001</v>
      </c>
      <c r="C9309" s="1912"/>
      <c r="D9309" s="1881"/>
      <c r="E9309" s="1903"/>
      <c r="F9309" s="1903"/>
      <c r="G9309" s="1903"/>
      <c r="H9309" s="1923"/>
      <c r="I9309" s="1923"/>
      <c r="J9309" s="1876" t="s">
        <v>4331</v>
      </c>
      <c r="K9309" s="1877" t="s">
        <v>1197</v>
      </c>
      <c r="O9309" s="3062"/>
    </row>
    <row r="9310" spans="1:21" s="2032" customFormat="1">
      <c r="A9310" s="1870" t="s">
        <v>19910</v>
      </c>
      <c r="B9310" s="1901" t="s">
        <v>19886</v>
      </c>
      <c r="C9310" s="1887" t="s">
        <v>923</v>
      </c>
      <c r="D9310" s="1870" t="s">
        <v>9031</v>
      </c>
      <c r="E9310" s="1874">
        <v>42212</v>
      </c>
      <c r="F9310" s="1874">
        <f>E9310+17</f>
        <v>42229</v>
      </c>
      <c r="G9310" s="1873">
        <f>E9310+21</f>
        <v>42233</v>
      </c>
      <c r="H9310" s="1906" t="s">
        <v>18389</v>
      </c>
      <c r="I9310" s="1906" t="s">
        <v>18390</v>
      </c>
      <c r="J9310" s="1875" t="s">
        <v>2187</v>
      </c>
      <c r="K9310" s="1901" t="s">
        <v>1198</v>
      </c>
      <c r="O9310" s="3062"/>
    </row>
    <row r="9311" spans="1:21" s="2032" customFormat="1">
      <c r="A9311" s="2033" t="s">
        <v>19911</v>
      </c>
      <c r="B9311" s="1901" t="s">
        <v>19886</v>
      </c>
      <c r="C9311" s="1887" t="s">
        <v>923</v>
      </c>
      <c r="D9311" s="1870" t="s">
        <v>9031</v>
      </c>
      <c r="E9311" s="1874">
        <v>42212</v>
      </c>
      <c r="F9311" s="1874">
        <f t="shared" ref="F9311:F9312" si="2032">E9311+17</f>
        <v>42229</v>
      </c>
      <c r="G9311" s="1873">
        <f t="shared" ref="G9311:G9312" si="2033">E9311+21</f>
        <v>42233</v>
      </c>
      <c r="H9311" s="1906" t="s">
        <v>18389</v>
      </c>
      <c r="I9311" s="1906" t="s">
        <v>18390</v>
      </c>
      <c r="J9311" s="1875" t="s">
        <v>2187</v>
      </c>
      <c r="K9311" s="1901" t="s">
        <v>1198</v>
      </c>
      <c r="O9311" s="3062"/>
    </row>
    <row r="9312" spans="1:21" s="2032" customFormat="1">
      <c r="A9312" s="2033" t="s">
        <v>19912</v>
      </c>
      <c r="B9312" s="1901" t="s">
        <v>19886</v>
      </c>
      <c r="C9312" s="1887" t="s">
        <v>923</v>
      </c>
      <c r="D9312" s="1870" t="s">
        <v>9031</v>
      </c>
      <c r="E9312" s="1874">
        <v>42212</v>
      </c>
      <c r="F9312" s="1874">
        <f t="shared" si="2032"/>
        <v>42229</v>
      </c>
      <c r="G9312" s="1873">
        <f t="shared" si="2033"/>
        <v>42233</v>
      </c>
      <c r="H9312" s="1906" t="s">
        <v>18389</v>
      </c>
      <c r="I9312" s="1906" t="s">
        <v>18390</v>
      </c>
      <c r="J9312" s="1875" t="s">
        <v>2187</v>
      </c>
      <c r="K9312" s="1901" t="s">
        <v>1198</v>
      </c>
      <c r="O9312" s="3049"/>
    </row>
    <row r="9313" spans="1:21">
      <c r="A9313" s="2500" t="s">
        <v>15540</v>
      </c>
      <c r="B9313" s="1902" t="s">
        <v>18248</v>
      </c>
      <c r="C9313" s="1912"/>
      <c r="D9313" s="2499"/>
      <c r="E9313" s="2499"/>
      <c r="F9313" s="2499"/>
      <c r="G9313" s="2499"/>
      <c r="H9313" s="1923"/>
      <c r="I9313" s="1923"/>
      <c r="J9313" s="1877" t="s">
        <v>14547</v>
      </c>
      <c r="K9313" s="1877" t="s">
        <v>1197</v>
      </c>
      <c r="L9313" s="2032"/>
      <c r="M9313" s="2032"/>
      <c r="N9313" s="2032"/>
      <c r="O9313" s="1898"/>
      <c r="P9313" s="2032"/>
      <c r="Q9313" s="2032"/>
      <c r="R9313" s="2032"/>
      <c r="S9313" s="2032"/>
      <c r="T9313" s="2032"/>
      <c r="U9313" s="2032"/>
    </row>
    <row r="9314" spans="1:21" s="2032" customFormat="1">
      <c r="A9314" s="2284" t="s">
        <v>19913</v>
      </c>
      <c r="B9314" s="1901" t="s">
        <v>19815</v>
      </c>
      <c r="C9314" s="1887" t="s">
        <v>922</v>
      </c>
      <c r="D9314" s="2284" t="s">
        <v>14545</v>
      </c>
      <c r="E9314" s="2498">
        <v>42209</v>
      </c>
      <c r="F9314" s="1936">
        <f t="shared" ref="F9314" si="2034">E9314+17</f>
        <v>42226</v>
      </c>
      <c r="G9314" s="2498">
        <f t="shared" ref="G9314" si="2035">E9314+21</f>
        <v>42230</v>
      </c>
      <c r="H9314" s="2444" t="s">
        <v>16821</v>
      </c>
      <c r="I9314" s="2444" t="s">
        <v>16822</v>
      </c>
      <c r="J9314" s="1875" t="s">
        <v>2187</v>
      </c>
      <c r="K9314" s="1901" t="s">
        <v>1198</v>
      </c>
      <c r="O9314" s="3049"/>
    </row>
    <row r="9315" spans="1:21" s="2032" customFormat="1">
      <c r="A9315" s="2033" t="s">
        <v>19914</v>
      </c>
      <c r="B9315" s="1901" t="s">
        <v>19815</v>
      </c>
      <c r="C9315" s="1887" t="s">
        <v>922</v>
      </c>
      <c r="D9315" s="2284" t="s">
        <v>14545</v>
      </c>
      <c r="E9315" s="2498">
        <v>42209</v>
      </c>
      <c r="F9315" s="1936">
        <f t="shared" ref="F9315:F9321" si="2036">E9315+17</f>
        <v>42226</v>
      </c>
      <c r="G9315" s="2498">
        <f t="shared" ref="G9315:G9321" si="2037">E9315+21</f>
        <v>42230</v>
      </c>
      <c r="H9315" s="2444" t="s">
        <v>16821</v>
      </c>
      <c r="I9315" s="2444" t="s">
        <v>16822</v>
      </c>
      <c r="J9315" s="1875" t="s">
        <v>2187</v>
      </c>
      <c r="K9315" s="1901" t="s">
        <v>1198</v>
      </c>
      <c r="O9315" s="3049"/>
    </row>
    <row r="9316" spans="1:21" s="2032" customFormat="1">
      <c r="A9316" s="2033" t="s">
        <v>19915</v>
      </c>
      <c r="B9316" s="1901" t="s">
        <v>19815</v>
      </c>
      <c r="C9316" s="1887" t="s">
        <v>922</v>
      </c>
      <c r="D9316" s="2284" t="s">
        <v>14545</v>
      </c>
      <c r="E9316" s="2498">
        <v>42209</v>
      </c>
      <c r="F9316" s="1936">
        <f t="shared" si="2036"/>
        <v>42226</v>
      </c>
      <c r="G9316" s="2498">
        <f t="shared" si="2037"/>
        <v>42230</v>
      </c>
      <c r="H9316" s="2444" t="s">
        <v>16821</v>
      </c>
      <c r="I9316" s="2444" t="s">
        <v>16822</v>
      </c>
      <c r="J9316" s="1875" t="s">
        <v>2187</v>
      </c>
      <c r="K9316" s="1901" t="s">
        <v>1198</v>
      </c>
      <c r="O9316" s="3049"/>
    </row>
    <row r="9317" spans="1:21" s="2032" customFormat="1">
      <c r="A9317" s="2033" t="s">
        <v>19916</v>
      </c>
      <c r="B9317" s="1901" t="s">
        <v>19815</v>
      </c>
      <c r="C9317" s="1887" t="s">
        <v>922</v>
      </c>
      <c r="D9317" s="2284" t="s">
        <v>14545</v>
      </c>
      <c r="E9317" s="2498">
        <v>42209</v>
      </c>
      <c r="F9317" s="1936">
        <f t="shared" si="2036"/>
        <v>42226</v>
      </c>
      <c r="G9317" s="2498">
        <f t="shared" si="2037"/>
        <v>42230</v>
      </c>
      <c r="H9317" s="2444" t="s">
        <v>16821</v>
      </c>
      <c r="I9317" s="2444" t="s">
        <v>16822</v>
      </c>
      <c r="J9317" s="1875" t="s">
        <v>2187</v>
      </c>
      <c r="K9317" s="1901" t="s">
        <v>1198</v>
      </c>
      <c r="O9317" s="3049"/>
    </row>
    <row r="9318" spans="1:21" s="2032" customFormat="1">
      <c r="A9318" s="1917" t="s">
        <v>19917</v>
      </c>
      <c r="B9318" s="1932" t="s">
        <v>20035</v>
      </c>
      <c r="C9318" s="1985" t="s">
        <v>923</v>
      </c>
      <c r="D9318" s="2514" t="s">
        <v>14545</v>
      </c>
      <c r="E9318" s="2517">
        <v>42209</v>
      </c>
      <c r="F9318" s="2518">
        <f t="shared" si="2036"/>
        <v>42226</v>
      </c>
      <c r="G9318" s="2517">
        <f t="shared" si="2037"/>
        <v>42230</v>
      </c>
      <c r="H9318" s="733" t="s">
        <v>16821</v>
      </c>
      <c r="I9318" s="733" t="s">
        <v>16822</v>
      </c>
      <c r="J9318" s="1930" t="s">
        <v>2187</v>
      </c>
      <c r="K9318" s="1472" t="s">
        <v>943</v>
      </c>
      <c r="O9318" s="3049"/>
    </row>
    <row r="9319" spans="1:21" s="2032" customFormat="1">
      <c r="A9319" s="2033" t="s">
        <v>19918</v>
      </c>
      <c r="B9319" s="1879" t="s">
        <v>20035</v>
      </c>
      <c r="C9319" s="1887" t="s">
        <v>923</v>
      </c>
      <c r="D9319" s="2284" t="s">
        <v>14545</v>
      </c>
      <c r="E9319" s="2498">
        <v>42209</v>
      </c>
      <c r="F9319" s="1936">
        <f t="shared" si="2036"/>
        <v>42226</v>
      </c>
      <c r="G9319" s="2498">
        <f t="shared" si="2037"/>
        <v>42230</v>
      </c>
      <c r="H9319" s="2444" t="s">
        <v>16821</v>
      </c>
      <c r="I9319" s="2444" t="s">
        <v>16822</v>
      </c>
      <c r="J9319" s="1875" t="s">
        <v>2187</v>
      </c>
      <c r="K9319" s="1901" t="s">
        <v>1198</v>
      </c>
      <c r="O9319" s="3049"/>
    </row>
    <row r="9320" spans="1:21" s="2032" customFormat="1">
      <c r="A9320" s="2033" t="s">
        <v>19919</v>
      </c>
      <c r="B9320" s="1879" t="s">
        <v>19815</v>
      </c>
      <c r="C9320" s="1887" t="s">
        <v>922</v>
      </c>
      <c r="D9320" s="2284" t="s">
        <v>14545</v>
      </c>
      <c r="E9320" s="2498">
        <v>42209</v>
      </c>
      <c r="F9320" s="1936">
        <f t="shared" si="2036"/>
        <v>42226</v>
      </c>
      <c r="G9320" s="2498">
        <f t="shared" si="2037"/>
        <v>42230</v>
      </c>
      <c r="H9320" s="2444" t="s">
        <v>16821</v>
      </c>
      <c r="I9320" s="2444" t="s">
        <v>16822</v>
      </c>
      <c r="J9320" s="1875" t="s">
        <v>2187</v>
      </c>
      <c r="K9320" s="1901" t="s">
        <v>1198</v>
      </c>
      <c r="O9320" s="3049"/>
    </row>
    <row r="9321" spans="1:21" s="2032" customFormat="1">
      <c r="A9321" s="2033" t="s">
        <v>19920</v>
      </c>
      <c r="B9321" s="1879" t="s">
        <v>20035</v>
      </c>
      <c r="C9321" s="1887" t="s">
        <v>923</v>
      </c>
      <c r="D9321" s="2284" t="s">
        <v>14545</v>
      </c>
      <c r="E9321" s="2498">
        <v>42209</v>
      </c>
      <c r="F9321" s="1936">
        <f t="shared" si="2036"/>
        <v>42226</v>
      </c>
      <c r="G9321" s="2498">
        <f t="shared" si="2037"/>
        <v>42230</v>
      </c>
      <c r="H9321" s="2444" t="s">
        <v>16821</v>
      </c>
      <c r="I9321" s="2444" t="s">
        <v>16822</v>
      </c>
      <c r="J9321" s="1875" t="s">
        <v>2187</v>
      </c>
      <c r="K9321" s="1901" t="s">
        <v>1198</v>
      </c>
      <c r="O9321" s="3049"/>
    </row>
    <row r="9322" spans="1:21" s="2032" customFormat="1">
      <c r="A9322" s="1940" t="s">
        <v>5157</v>
      </c>
      <c r="B9322" s="1881" t="s">
        <v>19887</v>
      </c>
      <c r="C9322" s="1912"/>
      <c r="D9322" s="1881"/>
      <c r="E9322" s="1903"/>
      <c r="F9322" s="1903"/>
      <c r="G9322" s="1903"/>
      <c r="H9322" s="1923"/>
      <c r="I9322" s="1923"/>
      <c r="J9322" s="1876" t="s">
        <v>4331</v>
      </c>
      <c r="K9322" s="1877" t="s">
        <v>1196</v>
      </c>
      <c r="L9322" s="1877" t="s">
        <v>2165</v>
      </c>
      <c r="M9322" s="1877" t="s">
        <v>1953</v>
      </c>
      <c r="N9322" s="1877" t="s">
        <v>2166</v>
      </c>
      <c r="O9322" s="3062"/>
    </row>
    <row r="9323" spans="1:21" s="2032" customFormat="1">
      <c r="A9323" s="1868" t="s">
        <v>19921</v>
      </c>
      <c r="B9323" s="1909" t="s">
        <v>19888</v>
      </c>
      <c r="C9323" s="1887" t="s">
        <v>922</v>
      </c>
      <c r="D9323" s="1870" t="s">
        <v>6389</v>
      </c>
      <c r="E9323" s="1873">
        <v>42210</v>
      </c>
      <c r="F9323" s="1874">
        <f>E9323+17</f>
        <v>42227</v>
      </c>
      <c r="G9323" s="1874">
        <f>E9323+21</f>
        <v>42231</v>
      </c>
      <c r="H9323" s="1718" t="s">
        <v>17874</v>
      </c>
      <c r="I9323" s="1718" t="s">
        <v>17877</v>
      </c>
      <c r="J9323" s="721" t="s">
        <v>943</v>
      </c>
      <c r="K9323" s="1901" t="s">
        <v>1198</v>
      </c>
      <c r="L9323" s="721" t="s">
        <v>943</v>
      </c>
      <c r="M9323" s="1901" t="s">
        <v>2170</v>
      </c>
      <c r="N9323" s="1875" t="s">
        <v>2187</v>
      </c>
      <c r="O9323" s="3062"/>
    </row>
    <row r="9324" spans="1:21" s="2032" customFormat="1">
      <c r="A9324" s="2033" t="s">
        <v>19922</v>
      </c>
      <c r="B9324" s="1909" t="s">
        <v>19888</v>
      </c>
      <c r="C9324" s="1887" t="s">
        <v>922</v>
      </c>
      <c r="D9324" s="1870" t="s">
        <v>6389</v>
      </c>
      <c r="E9324" s="1873">
        <v>42210</v>
      </c>
      <c r="F9324" s="1874">
        <f t="shared" ref="F9324:F9329" si="2038">E9324+17</f>
        <v>42227</v>
      </c>
      <c r="G9324" s="1874">
        <f t="shared" ref="G9324:G9329" si="2039">E9324+21</f>
        <v>42231</v>
      </c>
      <c r="H9324" s="1718" t="s">
        <v>17874</v>
      </c>
      <c r="I9324" s="1718" t="s">
        <v>17877</v>
      </c>
      <c r="J9324" s="721" t="s">
        <v>943</v>
      </c>
      <c r="K9324" s="1901" t="s">
        <v>1198</v>
      </c>
      <c r="L9324" s="721" t="s">
        <v>943</v>
      </c>
      <c r="M9324" s="1901" t="s">
        <v>2170</v>
      </c>
      <c r="N9324" s="1875" t="s">
        <v>2187</v>
      </c>
      <c r="O9324" s="3062"/>
    </row>
    <row r="9325" spans="1:21" s="2032" customFormat="1">
      <c r="A9325" s="1917" t="s">
        <v>19923</v>
      </c>
      <c r="B9325" s="1909" t="s">
        <v>19888</v>
      </c>
      <c r="C9325" s="1985" t="s">
        <v>922</v>
      </c>
      <c r="D9325" s="1982" t="s">
        <v>6389</v>
      </c>
      <c r="E9325" s="1298">
        <v>42210</v>
      </c>
      <c r="F9325" s="1983">
        <f t="shared" si="2038"/>
        <v>42227</v>
      </c>
      <c r="G9325" s="1983">
        <f t="shared" si="2039"/>
        <v>42231</v>
      </c>
      <c r="H9325" s="1984" t="s">
        <v>17874</v>
      </c>
      <c r="I9325" s="1984" t="s">
        <v>17877</v>
      </c>
      <c r="J9325" s="1472" t="s">
        <v>943</v>
      </c>
      <c r="K9325" s="1472" t="s">
        <v>943</v>
      </c>
      <c r="L9325" s="1472" t="s">
        <v>943</v>
      </c>
      <c r="M9325" s="1985" t="s">
        <v>2170</v>
      </c>
      <c r="N9325" s="1930" t="s">
        <v>2187</v>
      </c>
      <c r="O9325" s="3062"/>
    </row>
    <row r="9326" spans="1:21" s="2032" customFormat="1">
      <c r="A9326" s="2033" t="s">
        <v>19924</v>
      </c>
      <c r="B9326" s="1909" t="s">
        <v>19888</v>
      </c>
      <c r="C9326" s="1887" t="s">
        <v>922</v>
      </c>
      <c r="D9326" s="1870" t="s">
        <v>6389</v>
      </c>
      <c r="E9326" s="1873">
        <v>42210</v>
      </c>
      <c r="F9326" s="1874">
        <f t="shared" si="2038"/>
        <v>42227</v>
      </c>
      <c r="G9326" s="1874">
        <f t="shared" si="2039"/>
        <v>42231</v>
      </c>
      <c r="H9326" s="1718" t="s">
        <v>17874</v>
      </c>
      <c r="I9326" s="1718" t="s">
        <v>17877</v>
      </c>
      <c r="J9326" s="721" t="s">
        <v>943</v>
      </c>
      <c r="K9326" s="1901" t="s">
        <v>1198</v>
      </c>
      <c r="L9326" s="721" t="s">
        <v>943</v>
      </c>
      <c r="M9326" s="1901" t="s">
        <v>2170</v>
      </c>
      <c r="N9326" s="1875" t="s">
        <v>2187</v>
      </c>
      <c r="O9326" s="3062"/>
    </row>
    <row r="9327" spans="1:21" s="2032" customFormat="1">
      <c r="A9327" s="2033" t="s">
        <v>19925</v>
      </c>
      <c r="B9327" s="1909" t="s">
        <v>20055</v>
      </c>
      <c r="C9327" s="1887" t="s">
        <v>923</v>
      </c>
      <c r="D9327" s="1870" t="s">
        <v>6389</v>
      </c>
      <c r="E9327" s="1873">
        <v>42210</v>
      </c>
      <c r="F9327" s="1874">
        <f t="shared" si="2038"/>
        <v>42227</v>
      </c>
      <c r="G9327" s="1874">
        <f t="shared" si="2039"/>
        <v>42231</v>
      </c>
      <c r="H9327" s="1718" t="s">
        <v>17874</v>
      </c>
      <c r="I9327" s="1718" t="s">
        <v>17877</v>
      </c>
      <c r="J9327" s="721" t="s">
        <v>943</v>
      </c>
      <c r="K9327" s="1901" t="s">
        <v>1198</v>
      </c>
      <c r="L9327" s="721" t="s">
        <v>943</v>
      </c>
      <c r="M9327" s="1901" t="s">
        <v>2170</v>
      </c>
      <c r="N9327" s="1875" t="s">
        <v>2187</v>
      </c>
      <c r="O9327" s="3062"/>
    </row>
    <row r="9328" spans="1:21" s="2032" customFormat="1">
      <c r="A9328" s="2033" t="s">
        <v>19926</v>
      </c>
      <c r="B9328" s="1909" t="s">
        <v>20055</v>
      </c>
      <c r="C9328" s="1887" t="s">
        <v>923</v>
      </c>
      <c r="D9328" s="1870" t="s">
        <v>6389</v>
      </c>
      <c r="E9328" s="1873">
        <v>42210</v>
      </c>
      <c r="F9328" s="1874">
        <f t="shared" si="2038"/>
        <v>42227</v>
      </c>
      <c r="G9328" s="1874">
        <f t="shared" si="2039"/>
        <v>42231</v>
      </c>
      <c r="H9328" s="1718" t="s">
        <v>17874</v>
      </c>
      <c r="I9328" s="1718" t="s">
        <v>17877</v>
      </c>
      <c r="J9328" s="721" t="s">
        <v>943</v>
      </c>
      <c r="K9328" s="1901" t="s">
        <v>1198</v>
      </c>
      <c r="L9328" s="721" t="s">
        <v>943</v>
      </c>
      <c r="M9328" s="1901" t="s">
        <v>2170</v>
      </c>
      <c r="N9328" s="1875" t="s">
        <v>2187</v>
      </c>
      <c r="O9328" s="3062"/>
    </row>
    <row r="9329" spans="1:21" s="2032" customFormat="1">
      <c r="A9329" s="2033" t="s">
        <v>19927</v>
      </c>
      <c r="B9329" s="1909" t="s">
        <v>20055</v>
      </c>
      <c r="C9329" s="1887" t="s">
        <v>923</v>
      </c>
      <c r="D9329" s="1870" t="s">
        <v>6389</v>
      </c>
      <c r="E9329" s="1873">
        <v>42210</v>
      </c>
      <c r="F9329" s="1874">
        <f t="shared" si="2038"/>
        <v>42227</v>
      </c>
      <c r="G9329" s="1874">
        <f t="shared" si="2039"/>
        <v>42231</v>
      </c>
      <c r="H9329" s="1718" t="s">
        <v>17874</v>
      </c>
      <c r="I9329" s="1718" t="s">
        <v>17877</v>
      </c>
      <c r="J9329" s="721" t="s">
        <v>943</v>
      </c>
      <c r="K9329" s="1901" t="s">
        <v>1198</v>
      </c>
      <c r="L9329" s="721" t="s">
        <v>943</v>
      </c>
      <c r="M9329" s="1901" t="s">
        <v>2170</v>
      </c>
      <c r="N9329" s="1875" t="s">
        <v>2187</v>
      </c>
      <c r="O9329" s="3062"/>
    </row>
    <row r="9330" spans="1:21" s="2032" customFormat="1">
      <c r="A9330" s="1723" t="s">
        <v>5441</v>
      </c>
      <c r="B9330" s="1881" t="s">
        <v>18947</v>
      </c>
      <c r="C9330" s="1912"/>
      <c r="D9330" s="1903"/>
      <c r="E9330" s="1903"/>
      <c r="F9330" s="1903"/>
      <c r="G9330" s="1903"/>
      <c r="H9330" s="1923"/>
      <c r="I9330" s="1923"/>
      <c r="J9330" s="1876" t="s">
        <v>4331</v>
      </c>
      <c r="K9330" s="1877" t="s">
        <v>1196</v>
      </c>
      <c r="L9330" s="1877" t="s">
        <v>2165</v>
      </c>
      <c r="M9330" s="1877" t="s">
        <v>1953</v>
      </c>
      <c r="N9330" s="1877" t="s">
        <v>2166</v>
      </c>
      <c r="O9330" s="1877" t="s">
        <v>5206</v>
      </c>
    </row>
    <row r="9331" spans="1:21" s="2032" customFormat="1">
      <c r="A9331" s="1868" t="s">
        <v>19928</v>
      </c>
      <c r="B9331" s="1901" t="s">
        <v>19889</v>
      </c>
      <c r="C9331" s="1887" t="s">
        <v>922</v>
      </c>
      <c r="D9331" s="1868" t="s">
        <v>5441</v>
      </c>
      <c r="E9331" s="1874">
        <v>42210</v>
      </c>
      <c r="F9331" s="1874">
        <f>E9331+17</f>
        <v>42227</v>
      </c>
      <c r="G9331" s="1874">
        <f>E9331+21</f>
        <v>42231</v>
      </c>
      <c r="H9331" s="1906" t="s">
        <v>17649</v>
      </c>
      <c r="I9331" s="1906" t="s">
        <v>17653</v>
      </c>
      <c r="J9331" s="1875" t="s">
        <v>2187</v>
      </c>
      <c r="K9331" s="1901" t="s">
        <v>1198</v>
      </c>
      <c r="L9331" s="721" t="s">
        <v>943</v>
      </c>
      <c r="M9331" s="1901" t="s">
        <v>2170</v>
      </c>
      <c r="N9331" s="1875" t="s">
        <v>2187</v>
      </c>
      <c r="O9331" s="1875" t="s">
        <v>2187</v>
      </c>
    </row>
    <row r="9332" spans="1:21" s="2032" customFormat="1">
      <c r="A9332" s="2033" t="s">
        <v>19929</v>
      </c>
      <c r="B9332" s="1901" t="s">
        <v>19889</v>
      </c>
      <c r="C9332" s="1887" t="s">
        <v>922</v>
      </c>
      <c r="D9332" s="1868" t="s">
        <v>5441</v>
      </c>
      <c r="E9332" s="1874">
        <v>42210</v>
      </c>
      <c r="F9332" s="1874">
        <f t="shared" ref="F9332:F9334" si="2040">E9332+17</f>
        <v>42227</v>
      </c>
      <c r="G9332" s="1874">
        <f t="shared" ref="G9332:G9334" si="2041">E9332+21</f>
        <v>42231</v>
      </c>
      <c r="H9332" s="1906" t="s">
        <v>17649</v>
      </c>
      <c r="I9332" s="1906" t="s">
        <v>17653</v>
      </c>
      <c r="J9332" s="1875" t="s">
        <v>2187</v>
      </c>
      <c r="K9332" s="1901" t="s">
        <v>1198</v>
      </c>
      <c r="L9332" s="721" t="s">
        <v>943</v>
      </c>
      <c r="M9332" s="1901" t="s">
        <v>2170</v>
      </c>
      <c r="N9332" s="1875" t="s">
        <v>2187</v>
      </c>
      <c r="O9332" s="1875" t="s">
        <v>2187</v>
      </c>
    </row>
    <row r="9333" spans="1:21" s="2032" customFormat="1">
      <c r="A9333" s="2033" t="s">
        <v>19930</v>
      </c>
      <c r="B9333" s="1901" t="s">
        <v>19889</v>
      </c>
      <c r="C9333" s="1887" t="s">
        <v>922</v>
      </c>
      <c r="D9333" s="1868" t="s">
        <v>5441</v>
      </c>
      <c r="E9333" s="1874">
        <v>42210</v>
      </c>
      <c r="F9333" s="1874">
        <f t="shared" si="2040"/>
        <v>42227</v>
      </c>
      <c r="G9333" s="1874">
        <f t="shared" si="2041"/>
        <v>42231</v>
      </c>
      <c r="H9333" s="1906" t="s">
        <v>17649</v>
      </c>
      <c r="I9333" s="1906" t="s">
        <v>17653</v>
      </c>
      <c r="J9333" s="1875" t="s">
        <v>2187</v>
      </c>
      <c r="K9333" s="1901" t="s">
        <v>1198</v>
      </c>
      <c r="L9333" s="721" t="s">
        <v>943</v>
      </c>
      <c r="M9333" s="1901" t="s">
        <v>2170</v>
      </c>
      <c r="N9333" s="1875" t="s">
        <v>2187</v>
      </c>
      <c r="O9333" s="1875" t="s">
        <v>2187</v>
      </c>
    </row>
    <row r="9334" spans="1:21" s="2032" customFormat="1">
      <c r="A9334" s="1917" t="s">
        <v>19931</v>
      </c>
      <c r="B9334" s="1932" t="s">
        <v>19863</v>
      </c>
      <c r="C9334" s="1985" t="s">
        <v>923</v>
      </c>
      <c r="D9334" s="1905" t="s">
        <v>5441</v>
      </c>
      <c r="E9334" s="1983">
        <v>42210</v>
      </c>
      <c r="F9334" s="1983">
        <f t="shared" si="2040"/>
        <v>42227</v>
      </c>
      <c r="G9334" s="1983">
        <f t="shared" si="2041"/>
        <v>42231</v>
      </c>
      <c r="H9334" s="822" t="s">
        <v>17649</v>
      </c>
      <c r="I9334" s="822" t="s">
        <v>17653</v>
      </c>
      <c r="J9334" s="1930" t="s">
        <v>2187</v>
      </c>
      <c r="K9334" s="1472" t="s">
        <v>943</v>
      </c>
      <c r="L9334" s="1472" t="s">
        <v>943</v>
      </c>
      <c r="M9334" s="1985" t="s">
        <v>2170</v>
      </c>
      <c r="N9334" s="1930" t="s">
        <v>2187</v>
      </c>
      <c r="O9334" s="1930" t="s">
        <v>2187</v>
      </c>
    </row>
    <row r="9335" spans="1:21" s="2032" customFormat="1">
      <c r="A9335" s="2500" t="s">
        <v>16680</v>
      </c>
      <c r="B9335" s="2509" t="s">
        <v>19738</v>
      </c>
      <c r="C9335" s="91"/>
      <c r="D9335" s="2508"/>
      <c r="E9335" s="2508"/>
      <c r="F9335" s="2508"/>
      <c r="G9335" s="2508"/>
      <c r="H9335" s="2037"/>
      <c r="I9335" s="2037"/>
      <c r="J9335" s="1694" t="s">
        <v>14547</v>
      </c>
      <c r="K9335" s="1694" t="s">
        <v>1197</v>
      </c>
      <c r="L9335" s="1694" t="s">
        <v>2166</v>
      </c>
      <c r="M9335" s="3030" t="s">
        <v>19813</v>
      </c>
      <c r="N9335" s="1878"/>
      <c r="O9335" s="1898"/>
    </row>
    <row r="9336" spans="1:21" s="2032" customFormat="1">
      <c r="A9336" s="1982" t="s">
        <v>19950</v>
      </c>
      <c r="B9336" s="1985" t="s">
        <v>19739</v>
      </c>
      <c r="C9336" s="1985" t="s">
        <v>923</v>
      </c>
      <c r="D9336" s="2514" t="s">
        <v>16681</v>
      </c>
      <c r="E9336" s="1983">
        <v>42212</v>
      </c>
      <c r="F9336" s="2518">
        <f>E9336+17</f>
        <v>42229</v>
      </c>
      <c r="G9336" s="2517">
        <f>E9336+21</f>
        <v>42233</v>
      </c>
      <c r="H9336" s="2514" t="s">
        <v>17667</v>
      </c>
      <c r="I9336" s="1681" t="s">
        <v>19618</v>
      </c>
      <c r="J9336" s="1930" t="s">
        <v>2187</v>
      </c>
      <c r="K9336" s="1472" t="s">
        <v>943</v>
      </c>
      <c r="L9336" s="1930" t="s">
        <v>2187</v>
      </c>
      <c r="M9336" s="1687"/>
      <c r="O9336" s="1898"/>
    </row>
    <row r="9337" spans="1:21" s="2032" customFormat="1">
      <c r="A9337" s="1888" t="s">
        <v>19951</v>
      </c>
      <c r="B9337" s="1901" t="s">
        <v>19739</v>
      </c>
      <c r="C9337" s="1887" t="s">
        <v>923</v>
      </c>
      <c r="D9337" s="1967" t="s">
        <v>16681</v>
      </c>
      <c r="E9337" s="2008">
        <v>42212</v>
      </c>
      <c r="F9337" s="2702">
        <f t="shared" ref="F9337:F9339" si="2042">E9337+17</f>
        <v>42229</v>
      </c>
      <c r="G9337" s="2703">
        <f t="shared" ref="G9337:G9339" si="2043">E9337+21</f>
        <v>42233</v>
      </c>
      <c r="H9337" s="2609" t="s">
        <v>17667</v>
      </c>
      <c r="I9337" s="3024" t="s">
        <v>19618</v>
      </c>
      <c r="J9337" s="1875" t="s">
        <v>2187</v>
      </c>
      <c r="K9337" s="1901" t="s">
        <v>1198</v>
      </c>
      <c r="L9337" s="1875" t="s">
        <v>2187</v>
      </c>
      <c r="M9337" s="1687"/>
      <c r="O9337" s="1898"/>
    </row>
    <row r="9338" spans="1:21" s="2032" customFormat="1">
      <c r="A9338" s="1888" t="s">
        <v>19952</v>
      </c>
      <c r="B9338" s="1901" t="s">
        <v>19739</v>
      </c>
      <c r="C9338" s="1887" t="s">
        <v>923</v>
      </c>
      <c r="D9338" s="1967" t="s">
        <v>16681</v>
      </c>
      <c r="E9338" s="2008">
        <v>42212</v>
      </c>
      <c r="F9338" s="2702">
        <f t="shared" si="2042"/>
        <v>42229</v>
      </c>
      <c r="G9338" s="2703">
        <f t="shared" si="2043"/>
        <v>42233</v>
      </c>
      <c r="H9338" s="2609" t="s">
        <v>17667</v>
      </c>
      <c r="I9338" s="3024" t="s">
        <v>19618</v>
      </c>
      <c r="J9338" s="1875" t="s">
        <v>2187</v>
      </c>
      <c r="K9338" s="1901" t="s">
        <v>1198</v>
      </c>
      <c r="L9338" s="1875" t="s">
        <v>2187</v>
      </c>
      <c r="M9338" s="1687"/>
      <c r="O9338" s="1898"/>
    </row>
    <row r="9339" spans="1:21" s="2032" customFormat="1">
      <c r="A9339" s="1888" t="s">
        <v>19953</v>
      </c>
      <c r="B9339" s="1901" t="s">
        <v>19739</v>
      </c>
      <c r="C9339" s="1887" t="s">
        <v>923</v>
      </c>
      <c r="D9339" s="1967" t="s">
        <v>16681</v>
      </c>
      <c r="E9339" s="2008">
        <v>42212</v>
      </c>
      <c r="F9339" s="2702">
        <f t="shared" si="2042"/>
        <v>42229</v>
      </c>
      <c r="G9339" s="2703">
        <f t="shared" si="2043"/>
        <v>42233</v>
      </c>
      <c r="H9339" s="2609" t="s">
        <v>17667</v>
      </c>
      <c r="I9339" s="3024" t="s">
        <v>19618</v>
      </c>
      <c r="J9339" s="1875" t="s">
        <v>2187</v>
      </c>
      <c r="K9339" s="1901" t="s">
        <v>1198</v>
      </c>
      <c r="L9339" s="1875" t="s">
        <v>2187</v>
      </c>
      <c r="M9339" s="1687"/>
      <c r="O9339" s="1898"/>
    </row>
    <row r="9340" spans="1:21">
      <c r="A9340" s="2504" t="s">
        <v>10501</v>
      </c>
      <c r="B9340" s="1607" t="s">
        <v>19703</v>
      </c>
      <c r="C9340" s="1912"/>
      <c r="D9340" s="2499"/>
      <c r="E9340" s="2499"/>
      <c r="F9340" s="2499"/>
      <c r="G9340" s="2499"/>
      <c r="H9340" s="1923"/>
      <c r="I9340" s="1923"/>
      <c r="J9340" s="2503" t="s">
        <v>4331</v>
      </c>
      <c r="K9340" s="1877" t="s">
        <v>1197</v>
      </c>
      <c r="L9340" s="740" t="s">
        <v>1007</v>
      </c>
      <c r="M9340" s="657" t="s">
        <v>19688</v>
      </c>
      <c r="N9340" s="2032"/>
      <c r="O9340" s="1898"/>
      <c r="P9340" s="2032"/>
      <c r="Q9340" s="2032"/>
      <c r="R9340" s="2032"/>
      <c r="S9340" s="2032"/>
      <c r="T9340" s="2032"/>
      <c r="U9340" s="2032"/>
    </row>
    <row r="9341" spans="1:21" ht="15">
      <c r="A9341" s="2284" t="s">
        <v>19954</v>
      </c>
      <c r="B9341" s="1901" t="s">
        <v>19657</v>
      </c>
      <c r="C9341" s="1887" t="s">
        <v>922</v>
      </c>
      <c r="D9341" s="2284" t="s">
        <v>10501</v>
      </c>
      <c r="E9341" s="2498">
        <v>42213</v>
      </c>
      <c r="F9341" s="1936">
        <f>E9341+17</f>
        <v>42230</v>
      </c>
      <c r="G9341" s="1936">
        <f>E9341+21</f>
        <v>42234</v>
      </c>
      <c r="H9341" s="1906" t="s">
        <v>18516</v>
      </c>
      <c r="I9341" s="536" t="s">
        <v>18370</v>
      </c>
      <c r="J9341" s="1875" t="s">
        <v>2187</v>
      </c>
      <c r="K9341" s="1901" t="s">
        <v>1198</v>
      </c>
      <c r="L9341" s="1875" t="s">
        <v>2187</v>
      </c>
      <c r="M9341" s="3000"/>
      <c r="N9341" s="2032"/>
      <c r="O9341" s="1898"/>
      <c r="P9341" s="2032"/>
      <c r="Q9341" s="2032"/>
      <c r="R9341" s="2032"/>
      <c r="S9341" s="2032"/>
      <c r="T9341" s="2032"/>
      <c r="U9341" s="2032"/>
    </row>
    <row r="9342" spans="1:21">
      <c r="A9342" s="1867" t="s">
        <v>19955</v>
      </c>
      <c r="B9342" s="1901" t="s">
        <v>19657</v>
      </c>
      <c r="C9342" s="1887" t="s">
        <v>922</v>
      </c>
      <c r="D9342" s="2284" t="s">
        <v>10501</v>
      </c>
      <c r="E9342" s="2498">
        <v>42213</v>
      </c>
      <c r="F9342" s="1936">
        <f t="shared" ref="F9342:F9347" si="2044">E9342+17</f>
        <v>42230</v>
      </c>
      <c r="G9342" s="1936">
        <f t="shared" ref="G9342:G9347" si="2045">E9342+21</f>
        <v>42234</v>
      </c>
      <c r="H9342" s="1906" t="s">
        <v>18516</v>
      </c>
      <c r="I9342" s="536" t="s">
        <v>18370</v>
      </c>
      <c r="J9342" s="1875" t="s">
        <v>2187</v>
      </c>
      <c r="K9342" s="1901" t="s">
        <v>1198</v>
      </c>
      <c r="L9342" s="1875" t="s">
        <v>2187</v>
      </c>
      <c r="M9342" s="3001"/>
      <c r="N9342" s="2032"/>
      <c r="O9342" s="1898"/>
      <c r="P9342" s="2032"/>
      <c r="Q9342" s="2032"/>
      <c r="R9342" s="2032"/>
      <c r="S9342" s="2032"/>
      <c r="T9342" s="2032"/>
      <c r="U9342" s="2032"/>
    </row>
    <row r="9343" spans="1:21">
      <c r="A9343" s="1867" t="s">
        <v>19956</v>
      </c>
      <c r="B9343" s="1901" t="s">
        <v>20118</v>
      </c>
      <c r="C9343" s="1887" t="s">
        <v>923</v>
      </c>
      <c r="D9343" s="2284" t="s">
        <v>10501</v>
      </c>
      <c r="E9343" s="2498">
        <v>42213</v>
      </c>
      <c r="F9343" s="1936">
        <f t="shared" si="2044"/>
        <v>42230</v>
      </c>
      <c r="G9343" s="1936">
        <f t="shared" si="2045"/>
        <v>42234</v>
      </c>
      <c r="H9343" s="1906" t="s">
        <v>18516</v>
      </c>
      <c r="I9343" s="536" t="s">
        <v>18370</v>
      </c>
      <c r="J9343" s="1989" t="s">
        <v>19987</v>
      </c>
      <c r="K9343" s="1901" t="s">
        <v>1198</v>
      </c>
      <c r="L9343" s="1989" t="s">
        <v>19987</v>
      </c>
      <c r="M9343" s="2032"/>
      <c r="N9343" s="2032"/>
      <c r="O9343" s="1898"/>
      <c r="P9343" s="2032"/>
      <c r="Q9343" s="2032"/>
      <c r="R9343" s="2032"/>
      <c r="S9343" s="2032"/>
      <c r="T9343" s="2032"/>
      <c r="U9343" s="2032"/>
    </row>
    <row r="9344" spans="1:21">
      <c r="A9344" s="1867" t="s">
        <v>19957</v>
      </c>
      <c r="B9344" s="1901" t="s">
        <v>20118</v>
      </c>
      <c r="C9344" s="1887" t="s">
        <v>923</v>
      </c>
      <c r="D9344" s="2284" t="s">
        <v>10501</v>
      </c>
      <c r="E9344" s="2498">
        <v>42213</v>
      </c>
      <c r="F9344" s="1936">
        <f t="shared" si="2044"/>
        <v>42230</v>
      </c>
      <c r="G9344" s="1936">
        <f t="shared" si="2045"/>
        <v>42234</v>
      </c>
      <c r="H9344" s="1906" t="s">
        <v>18516</v>
      </c>
      <c r="I9344" s="536" t="s">
        <v>18370</v>
      </c>
      <c r="J9344" s="1875" t="s">
        <v>2187</v>
      </c>
      <c r="K9344" s="1901" t="s">
        <v>1198</v>
      </c>
      <c r="L9344" s="1875" t="s">
        <v>2187</v>
      </c>
      <c r="M9344" s="2032"/>
      <c r="N9344" s="2032"/>
      <c r="O9344" s="1898"/>
      <c r="P9344" s="2032"/>
      <c r="Q9344" s="2032"/>
      <c r="R9344" s="2032"/>
      <c r="S9344" s="2032"/>
      <c r="T9344" s="2032"/>
      <c r="U9344" s="2032"/>
    </row>
    <row r="9345" spans="1:21">
      <c r="A9345" s="1867" t="s">
        <v>19958</v>
      </c>
      <c r="B9345" s="1901" t="s">
        <v>20118</v>
      </c>
      <c r="C9345" s="1887" t="s">
        <v>923</v>
      </c>
      <c r="D9345" s="2284" t="s">
        <v>10501</v>
      </c>
      <c r="E9345" s="2498">
        <v>42213</v>
      </c>
      <c r="F9345" s="1936">
        <f t="shared" si="2044"/>
        <v>42230</v>
      </c>
      <c r="G9345" s="1936">
        <f t="shared" si="2045"/>
        <v>42234</v>
      </c>
      <c r="H9345" s="1906" t="s">
        <v>18516</v>
      </c>
      <c r="I9345" s="536" t="s">
        <v>18370</v>
      </c>
      <c r="J9345" s="1875" t="s">
        <v>2187</v>
      </c>
      <c r="K9345" s="1901" t="s">
        <v>1198</v>
      </c>
      <c r="L9345" s="1875" t="s">
        <v>2187</v>
      </c>
      <c r="M9345" s="2032"/>
      <c r="N9345" s="2032"/>
      <c r="O9345" s="1898"/>
      <c r="P9345" s="2032"/>
      <c r="Q9345" s="2032"/>
      <c r="R9345" s="2032"/>
      <c r="S9345" s="2032"/>
      <c r="T9345" s="2032"/>
      <c r="U9345" s="2032"/>
    </row>
    <row r="9346" spans="1:21">
      <c r="A9346" s="1867" t="s">
        <v>19959</v>
      </c>
      <c r="B9346" s="1901" t="s">
        <v>20118</v>
      </c>
      <c r="C9346" s="1887" t="s">
        <v>923</v>
      </c>
      <c r="D9346" s="2284" t="s">
        <v>10501</v>
      </c>
      <c r="E9346" s="2498">
        <v>42213</v>
      </c>
      <c r="F9346" s="1936">
        <f t="shared" si="2044"/>
        <v>42230</v>
      </c>
      <c r="G9346" s="1936">
        <f t="shared" si="2045"/>
        <v>42234</v>
      </c>
      <c r="H9346" s="1906" t="s">
        <v>18516</v>
      </c>
      <c r="I9346" s="536" t="s">
        <v>18370</v>
      </c>
      <c r="J9346" s="1875" t="s">
        <v>2187</v>
      </c>
      <c r="K9346" s="1901" t="s">
        <v>1198</v>
      </c>
      <c r="L9346" s="1875" t="s">
        <v>2187</v>
      </c>
      <c r="M9346" s="2032"/>
      <c r="N9346" s="2032"/>
      <c r="O9346" s="1898"/>
      <c r="P9346" s="2033" t="s">
        <v>782</v>
      </c>
      <c r="Q9346" s="2032"/>
      <c r="R9346" s="2032"/>
      <c r="S9346" s="2032"/>
      <c r="T9346" s="2032"/>
      <c r="U9346" s="2032"/>
    </row>
    <row r="9347" spans="1:21">
      <c r="A9347" s="1867" t="s">
        <v>19960</v>
      </c>
      <c r="B9347" s="1901" t="s">
        <v>20118</v>
      </c>
      <c r="C9347" s="1887" t="s">
        <v>923</v>
      </c>
      <c r="D9347" s="2284" t="s">
        <v>10501</v>
      </c>
      <c r="E9347" s="2498">
        <v>42213</v>
      </c>
      <c r="F9347" s="1936">
        <f t="shared" si="2044"/>
        <v>42230</v>
      </c>
      <c r="G9347" s="1936">
        <f t="shared" si="2045"/>
        <v>42234</v>
      </c>
      <c r="H9347" s="1906" t="s">
        <v>18516</v>
      </c>
      <c r="I9347" s="536" t="s">
        <v>18370</v>
      </c>
      <c r="J9347" s="1875" t="s">
        <v>2187</v>
      </c>
      <c r="K9347" s="1901" t="s">
        <v>1198</v>
      </c>
      <c r="L9347" s="1875" t="s">
        <v>2187</v>
      </c>
      <c r="M9347" s="2032"/>
      <c r="N9347" s="2032"/>
      <c r="O9347" s="1898"/>
      <c r="P9347" s="2032"/>
      <c r="Q9347" s="2032"/>
      <c r="R9347" s="2032"/>
      <c r="S9347" s="2032"/>
      <c r="T9347" s="2032"/>
      <c r="U9347" s="2032"/>
    </row>
    <row r="9348" spans="1:21">
      <c r="A9348" s="2504" t="s">
        <v>10501</v>
      </c>
      <c r="B9348" s="1607" t="s">
        <v>19742</v>
      </c>
      <c r="C9348" s="1912"/>
      <c r="D9348" s="2499"/>
      <c r="E9348" s="2499"/>
      <c r="F9348" s="2499"/>
      <c r="G9348" s="2499"/>
      <c r="H9348" s="2422"/>
      <c r="I9348" s="2422"/>
      <c r="J9348" s="2992" t="s">
        <v>4331</v>
      </c>
      <c r="K9348" s="1877" t="s">
        <v>1197</v>
      </c>
      <c r="L9348" s="740" t="s">
        <v>1007</v>
      </c>
      <c r="M9348" s="657" t="s">
        <v>19689</v>
      </c>
      <c r="N9348" s="2032"/>
      <c r="O9348" s="1898"/>
      <c r="P9348" s="2032"/>
      <c r="Q9348" s="2032"/>
      <c r="R9348" s="2032"/>
      <c r="S9348" s="2032"/>
      <c r="T9348" s="2032"/>
      <c r="U9348" s="2032"/>
    </row>
    <row r="9349" spans="1:21">
      <c r="A9349" s="2368" t="s">
        <v>20120</v>
      </c>
      <c r="B9349" s="135" t="s">
        <v>19657</v>
      </c>
      <c r="C9349" s="1887" t="s">
        <v>922</v>
      </c>
      <c r="D9349" s="2284" t="s">
        <v>10501</v>
      </c>
      <c r="E9349" s="2498">
        <v>42213</v>
      </c>
      <c r="F9349" s="1936">
        <f>E9349+17</f>
        <v>42230</v>
      </c>
      <c r="G9349" s="1936">
        <f>E9349+21</f>
        <v>42234</v>
      </c>
      <c r="H9349" s="536" t="s">
        <v>18517</v>
      </c>
      <c r="I9349" s="536" t="s">
        <v>18371</v>
      </c>
      <c r="J9349" s="1875" t="s">
        <v>2187</v>
      </c>
      <c r="K9349" s="1901" t="s">
        <v>1198</v>
      </c>
      <c r="L9349" s="1875" t="s">
        <v>2187</v>
      </c>
      <c r="M9349" s="2032"/>
      <c r="N9349" s="2032"/>
      <c r="O9349" s="1898"/>
      <c r="P9349" s="2032" t="s">
        <v>20293</v>
      </c>
      <c r="Q9349" s="2032"/>
      <c r="R9349" s="2032"/>
      <c r="S9349" s="2032"/>
      <c r="T9349" s="2032"/>
      <c r="U9349" s="2032"/>
    </row>
    <row r="9350" spans="1:21">
      <c r="A9350" s="1867" t="s">
        <v>20121</v>
      </c>
      <c r="B9350" s="135" t="s">
        <v>19657</v>
      </c>
      <c r="C9350" s="1887" t="s">
        <v>922</v>
      </c>
      <c r="D9350" s="2284" t="s">
        <v>10501</v>
      </c>
      <c r="E9350" s="2498">
        <v>42213</v>
      </c>
      <c r="F9350" s="1936">
        <f t="shared" ref="F9350:F9355" si="2046">E9350+17</f>
        <v>42230</v>
      </c>
      <c r="G9350" s="1936">
        <f t="shared" ref="G9350:G9355" si="2047">E9350+21</f>
        <v>42234</v>
      </c>
      <c r="H9350" s="536" t="s">
        <v>18517</v>
      </c>
      <c r="I9350" s="536" t="s">
        <v>18371</v>
      </c>
      <c r="J9350" s="1875" t="s">
        <v>2187</v>
      </c>
      <c r="K9350" s="1901" t="s">
        <v>1198</v>
      </c>
      <c r="L9350" s="1875" t="s">
        <v>2187</v>
      </c>
      <c r="M9350" s="2032"/>
      <c r="N9350" s="2032"/>
      <c r="O9350" s="1898"/>
      <c r="P9350" s="2032"/>
      <c r="Q9350" s="2032"/>
      <c r="R9350" s="2032"/>
      <c r="S9350" s="2032"/>
      <c r="T9350" s="2032"/>
      <c r="U9350" s="2032"/>
    </row>
    <row r="9351" spans="1:21">
      <c r="A9351" s="1867" t="s">
        <v>19963</v>
      </c>
      <c r="B9351" s="135" t="s">
        <v>19657</v>
      </c>
      <c r="C9351" s="1887" t="s">
        <v>922</v>
      </c>
      <c r="D9351" s="2284" t="s">
        <v>10501</v>
      </c>
      <c r="E9351" s="2498">
        <v>42213</v>
      </c>
      <c r="F9351" s="1936">
        <f t="shared" si="2046"/>
        <v>42230</v>
      </c>
      <c r="G9351" s="1936">
        <f t="shared" si="2047"/>
        <v>42234</v>
      </c>
      <c r="H9351" s="536" t="s">
        <v>18517</v>
      </c>
      <c r="I9351" s="536" t="s">
        <v>18371</v>
      </c>
      <c r="J9351" s="1875" t="s">
        <v>2187</v>
      </c>
      <c r="K9351" s="1901" t="s">
        <v>1198</v>
      </c>
      <c r="L9351" s="1875" t="s">
        <v>2187</v>
      </c>
      <c r="M9351" s="2032"/>
      <c r="N9351" s="2032"/>
      <c r="O9351" s="1898"/>
      <c r="P9351" s="2032"/>
      <c r="Q9351" s="2032"/>
      <c r="R9351" s="2032"/>
      <c r="S9351" s="2032"/>
      <c r="T9351" s="2032"/>
      <c r="U9351" s="2032"/>
    </row>
    <row r="9352" spans="1:21">
      <c r="A9352" s="1867" t="s">
        <v>19964</v>
      </c>
      <c r="B9352" s="135" t="s">
        <v>19658</v>
      </c>
      <c r="C9352" s="1887" t="s">
        <v>923</v>
      </c>
      <c r="D9352" s="2284" t="s">
        <v>10501</v>
      </c>
      <c r="E9352" s="2498">
        <v>42213</v>
      </c>
      <c r="F9352" s="1936">
        <f t="shared" si="2046"/>
        <v>42230</v>
      </c>
      <c r="G9352" s="1936">
        <f t="shared" si="2047"/>
        <v>42234</v>
      </c>
      <c r="H9352" s="536" t="s">
        <v>18517</v>
      </c>
      <c r="I9352" s="536" t="s">
        <v>18371</v>
      </c>
      <c r="J9352" s="1875" t="s">
        <v>2187</v>
      </c>
      <c r="K9352" s="1901" t="s">
        <v>1198</v>
      </c>
      <c r="L9352" s="1875" t="s">
        <v>2187</v>
      </c>
      <c r="M9352" s="2032"/>
      <c r="N9352" s="2032"/>
      <c r="O9352" s="1898"/>
      <c r="P9352" s="2032"/>
      <c r="Q9352" s="2032"/>
      <c r="R9352" s="2032"/>
      <c r="S9352" s="2032"/>
      <c r="T9352" s="2032"/>
      <c r="U9352" s="2032"/>
    </row>
    <row r="9353" spans="1:21">
      <c r="A9353" s="1867" t="s">
        <v>19965</v>
      </c>
      <c r="B9353" s="135" t="s">
        <v>19658</v>
      </c>
      <c r="C9353" s="1887" t="s">
        <v>923</v>
      </c>
      <c r="D9353" s="2284" t="s">
        <v>10501</v>
      </c>
      <c r="E9353" s="2498">
        <v>42213</v>
      </c>
      <c r="F9353" s="1936">
        <f t="shared" si="2046"/>
        <v>42230</v>
      </c>
      <c r="G9353" s="1936">
        <f t="shared" si="2047"/>
        <v>42234</v>
      </c>
      <c r="H9353" s="536" t="s">
        <v>18517</v>
      </c>
      <c r="I9353" s="536" t="s">
        <v>18371</v>
      </c>
      <c r="J9353" s="1875" t="s">
        <v>2187</v>
      </c>
      <c r="K9353" s="1901" t="s">
        <v>1198</v>
      </c>
      <c r="L9353" s="1875" t="s">
        <v>2187</v>
      </c>
      <c r="M9353" s="2032"/>
      <c r="N9353" s="2032"/>
      <c r="O9353" s="1898"/>
      <c r="P9353" s="2032"/>
      <c r="Q9353" s="2032"/>
      <c r="R9353" s="2032"/>
      <c r="S9353" s="2032"/>
      <c r="T9353" s="2032"/>
      <c r="U9353" s="2032"/>
    </row>
    <row r="9354" spans="1:21">
      <c r="A9354" s="1867" t="s">
        <v>19966</v>
      </c>
      <c r="B9354" s="135" t="s">
        <v>19658</v>
      </c>
      <c r="C9354" s="1887" t="s">
        <v>923</v>
      </c>
      <c r="D9354" s="2284" t="s">
        <v>10501</v>
      </c>
      <c r="E9354" s="2498">
        <v>42213</v>
      </c>
      <c r="F9354" s="1936">
        <f t="shared" si="2046"/>
        <v>42230</v>
      </c>
      <c r="G9354" s="1936">
        <f t="shared" si="2047"/>
        <v>42234</v>
      </c>
      <c r="H9354" s="536" t="s">
        <v>18517</v>
      </c>
      <c r="I9354" s="536" t="s">
        <v>18371</v>
      </c>
      <c r="J9354" s="1875" t="s">
        <v>2187</v>
      </c>
      <c r="K9354" s="1901" t="s">
        <v>1198</v>
      </c>
      <c r="L9354" s="1875" t="s">
        <v>2187</v>
      </c>
      <c r="M9354" s="2032"/>
      <c r="N9354" s="2032"/>
      <c r="O9354" s="1898"/>
      <c r="P9354" s="2032"/>
      <c r="Q9354" s="2032"/>
      <c r="R9354" s="2032"/>
      <c r="S9354" s="2032"/>
      <c r="T9354" s="2032"/>
      <c r="U9354" s="2032"/>
    </row>
    <row r="9355" spans="1:21">
      <c r="A9355" s="1867" t="s">
        <v>19967</v>
      </c>
      <c r="B9355" s="135" t="s">
        <v>19658</v>
      </c>
      <c r="C9355" s="1887" t="s">
        <v>923</v>
      </c>
      <c r="D9355" s="2284" t="s">
        <v>10501</v>
      </c>
      <c r="E9355" s="2498">
        <v>42213</v>
      </c>
      <c r="F9355" s="1936">
        <f t="shared" si="2046"/>
        <v>42230</v>
      </c>
      <c r="G9355" s="1936">
        <f t="shared" si="2047"/>
        <v>42234</v>
      </c>
      <c r="H9355" s="536" t="s">
        <v>18517</v>
      </c>
      <c r="I9355" s="536" t="s">
        <v>18371</v>
      </c>
      <c r="J9355" s="1875" t="s">
        <v>2187</v>
      </c>
      <c r="K9355" s="1901" t="s">
        <v>1198</v>
      </c>
      <c r="L9355" s="1875" t="s">
        <v>2187</v>
      </c>
      <c r="M9355" s="2032"/>
      <c r="N9355" s="2032"/>
      <c r="O9355" s="1898"/>
      <c r="P9355" s="2032"/>
      <c r="Q9355" s="2032"/>
      <c r="R9355" s="2032"/>
      <c r="S9355" s="2032"/>
      <c r="T9355" s="2032"/>
      <c r="U9355" s="2032"/>
    </row>
    <row r="9356" spans="1:21">
      <c r="A9356" s="2505" t="s">
        <v>3037</v>
      </c>
      <c r="B9356" s="2509" t="s">
        <v>19693</v>
      </c>
      <c r="C9356" s="91"/>
      <c r="D9356" s="2508"/>
      <c r="E9356" s="2508"/>
      <c r="F9356" s="2508"/>
      <c r="G9356" s="2508"/>
      <c r="H9356" s="2037"/>
      <c r="I9356" s="2037"/>
      <c r="J9356" s="148" t="s">
        <v>4331</v>
      </c>
      <c r="K9356" s="1694" t="s">
        <v>1196</v>
      </c>
      <c r="L9356" s="1694" t="s">
        <v>2165</v>
      </c>
      <c r="M9356" s="1694" t="s">
        <v>1953</v>
      </c>
      <c r="N9356" s="1694" t="s">
        <v>2166</v>
      </c>
      <c r="O9356" s="1898"/>
      <c r="P9356" s="2032"/>
      <c r="Q9356" s="2032"/>
      <c r="R9356" s="2032"/>
      <c r="S9356" s="2032"/>
      <c r="T9356" s="2032"/>
      <c r="U9356" s="2032"/>
    </row>
    <row r="9357" spans="1:21">
      <c r="A9357" s="2284" t="s">
        <v>20123</v>
      </c>
      <c r="B9357" s="1901" t="s">
        <v>19804</v>
      </c>
      <c r="C9357" s="1887" t="s">
        <v>922</v>
      </c>
      <c r="D9357" s="1935" t="s">
        <v>6129</v>
      </c>
      <c r="E9357" s="1873">
        <v>42214</v>
      </c>
      <c r="F9357" s="2506">
        <f>E9357+17</f>
        <v>42231</v>
      </c>
      <c r="G9357" s="2506">
        <f>E9357+21</f>
        <v>42235</v>
      </c>
      <c r="H9357" s="1884" t="s">
        <v>18296</v>
      </c>
      <c r="I9357" s="1884" t="s">
        <v>18301</v>
      </c>
      <c r="J9357" s="1875" t="s">
        <v>2187</v>
      </c>
      <c r="K9357" s="1901" t="s">
        <v>1198</v>
      </c>
      <c r="L9357" s="721" t="s">
        <v>943</v>
      </c>
      <c r="M9357" s="1901" t="s">
        <v>2170</v>
      </c>
      <c r="N9357" s="1875"/>
      <c r="O9357" s="1898"/>
      <c r="P9357" s="2032"/>
      <c r="Q9357" s="2032"/>
      <c r="R9357" s="2032"/>
      <c r="S9357" s="2032"/>
      <c r="T9357" s="2032"/>
      <c r="U9357" s="2032"/>
    </row>
    <row r="9358" spans="1:21">
      <c r="A9358" s="1867" t="s">
        <v>19968</v>
      </c>
      <c r="B9358" s="1879" t="s">
        <v>19628</v>
      </c>
      <c r="C9358" s="1887" t="s">
        <v>923</v>
      </c>
      <c r="D9358" s="1935" t="s">
        <v>6129</v>
      </c>
      <c r="E9358" s="1873">
        <v>42214</v>
      </c>
      <c r="F9358" s="2506">
        <f>E9358+17</f>
        <v>42231</v>
      </c>
      <c r="G9358" s="2506">
        <f>E9358+21</f>
        <v>42235</v>
      </c>
      <c r="H9358" s="1884" t="s">
        <v>18296</v>
      </c>
      <c r="I9358" s="1884" t="s">
        <v>18301</v>
      </c>
      <c r="J9358" s="1875" t="s">
        <v>2187</v>
      </c>
      <c r="K9358" s="1901" t="s">
        <v>1198</v>
      </c>
      <c r="L9358" s="1901" t="s">
        <v>2169</v>
      </c>
      <c r="M9358" s="1901" t="s">
        <v>2170</v>
      </c>
      <c r="N9358" s="2032"/>
      <c r="O9358" s="1898"/>
      <c r="P9358" s="2032"/>
      <c r="Q9358" s="2032"/>
      <c r="R9358" s="2032"/>
      <c r="S9358" s="2032"/>
      <c r="T9358" s="2032"/>
      <c r="U9358" s="2032"/>
    </row>
    <row r="9359" spans="1:21">
      <c r="A9359" s="2687" t="s">
        <v>17301</v>
      </c>
      <c r="B9359" s="1869" t="s">
        <v>18772</v>
      </c>
      <c r="C9359" s="1912"/>
      <c r="D9359" s="1903"/>
      <c r="E9359" s="1903"/>
      <c r="F9359" s="1903"/>
      <c r="G9359" s="1903"/>
      <c r="H9359" s="1923"/>
      <c r="I9359" s="1923"/>
      <c r="J9359" s="1877" t="s">
        <v>2166</v>
      </c>
      <c r="K9359" s="1877" t="s">
        <v>1196</v>
      </c>
      <c r="L9359" s="2032"/>
      <c r="M9359" s="2032"/>
      <c r="N9359" s="2032"/>
      <c r="O9359" s="1898"/>
      <c r="P9359" s="2032"/>
      <c r="Q9359" s="2032"/>
      <c r="R9359" s="2032"/>
      <c r="S9359" s="2032"/>
      <c r="T9359" s="2032"/>
      <c r="U9359" s="2032"/>
    </row>
    <row r="9360" spans="1:21">
      <c r="A9360" s="2033" t="s">
        <v>20176</v>
      </c>
      <c r="B9360" s="1879" t="s">
        <v>18854</v>
      </c>
      <c r="C9360" s="1887" t="s">
        <v>922</v>
      </c>
      <c r="D9360" s="1868" t="s">
        <v>17301</v>
      </c>
      <c r="E9360" s="611">
        <v>42215</v>
      </c>
      <c r="F9360" s="1874">
        <f>E9360+17</f>
        <v>42232</v>
      </c>
      <c r="G9360" s="1874">
        <f>E9360+21</f>
        <v>42236</v>
      </c>
      <c r="H9360" s="1910" t="s">
        <v>17508</v>
      </c>
      <c r="I9360" s="1910" t="s">
        <v>17514</v>
      </c>
      <c r="J9360" s="721" t="s">
        <v>943</v>
      </c>
      <c r="K9360" s="1901" t="s">
        <v>1198</v>
      </c>
      <c r="L9360" s="2032"/>
      <c r="M9360" s="2032"/>
      <c r="N9360" s="2032"/>
      <c r="O9360" s="1898"/>
      <c r="P9360" s="2032"/>
      <c r="Q9360" s="2032"/>
      <c r="R9360" s="2032"/>
      <c r="S9360" s="2032"/>
      <c r="T9360" s="2032"/>
      <c r="U9360" s="2032"/>
    </row>
    <row r="9361" spans="1:21">
      <c r="A9361" s="1917" t="s">
        <v>20081</v>
      </c>
      <c r="B9361" s="1879" t="s">
        <v>18854</v>
      </c>
      <c r="C9361" s="1985" t="s">
        <v>922</v>
      </c>
      <c r="D9361" s="1905" t="s">
        <v>17301</v>
      </c>
      <c r="E9361" s="1340">
        <v>42215</v>
      </c>
      <c r="F9361" s="1983">
        <f>E9361+17</f>
        <v>42232</v>
      </c>
      <c r="G9361" s="1983">
        <f>E9361+21</f>
        <v>42236</v>
      </c>
      <c r="H9361" s="1926" t="s">
        <v>17508</v>
      </c>
      <c r="I9361" s="1926" t="s">
        <v>17514</v>
      </c>
      <c r="J9361" s="1472" t="s">
        <v>943</v>
      </c>
      <c r="K9361" s="1472" t="s">
        <v>943</v>
      </c>
      <c r="L9361" s="1917"/>
      <c r="M9361" s="1917"/>
      <c r="N9361" s="1917"/>
      <c r="O9361" s="1984"/>
      <c r="P9361" s="1917"/>
      <c r="Q9361" s="2032"/>
      <c r="R9361" s="2032"/>
      <c r="S9361" s="2032"/>
      <c r="T9361" s="2032"/>
      <c r="U9361" s="2032"/>
    </row>
    <row r="9362" spans="1:21">
      <c r="A9362" s="2032" t="s">
        <v>20060</v>
      </c>
      <c r="B9362" s="1879" t="s">
        <v>20187</v>
      </c>
      <c r="C9362" s="1887" t="s">
        <v>923</v>
      </c>
      <c r="D9362" s="1868" t="s">
        <v>17301</v>
      </c>
      <c r="E9362" s="611">
        <v>42215</v>
      </c>
      <c r="F9362" s="1874">
        <f>E9362+17</f>
        <v>42232</v>
      </c>
      <c r="G9362" s="1874">
        <f>E9362+21</f>
        <v>42236</v>
      </c>
      <c r="H9362" s="1910" t="s">
        <v>17508</v>
      </c>
      <c r="I9362" s="1910" t="s">
        <v>17514</v>
      </c>
      <c r="J9362" s="721" t="s">
        <v>943</v>
      </c>
      <c r="K9362" s="1901" t="s">
        <v>1198</v>
      </c>
      <c r="L9362" s="2032"/>
      <c r="M9362" s="2032"/>
      <c r="N9362" s="2032"/>
      <c r="O9362" s="1898"/>
      <c r="P9362" s="2032"/>
      <c r="Q9362" s="2032"/>
      <c r="R9362" s="2032"/>
      <c r="S9362" s="2032"/>
      <c r="T9362" s="2032"/>
      <c r="U9362" s="2032"/>
    </row>
    <row r="9363" spans="1:21">
      <c r="A9363" s="2032" t="s">
        <v>20061</v>
      </c>
      <c r="B9363" s="1879" t="s">
        <v>20187</v>
      </c>
      <c r="C9363" s="1887" t="s">
        <v>923</v>
      </c>
      <c r="D9363" s="1868" t="s">
        <v>17301</v>
      </c>
      <c r="E9363" s="611">
        <v>42215</v>
      </c>
      <c r="F9363" s="1874">
        <f>E9363+17</f>
        <v>42232</v>
      </c>
      <c r="G9363" s="1874">
        <f>E9363+21</f>
        <v>42236</v>
      </c>
      <c r="H9363" s="1910" t="s">
        <v>17508</v>
      </c>
      <c r="I9363" s="1910" t="s">
        <v>17514</v>
      </c>
      <c r="J9363" s="721" t="s">
        <v>943</v>
      </c>
      <c r="K9363" s="1901" t="s">
        <v>1198</v>
      </c>
      <c r="L9363" s="2032"/>
      <c r="M9363" s="2032"/>
      <c r="N9363" s="2032"/>
      <c r="O9363" s="1898"/>
      <c r="P9363" s="2032"/>
      <c r="Q9363" s="2032"/>
      <c r="R9363" s="2032"/>
      <c r="S9363" s="2032"/>
      <c r="T9363" s="2032"/>
      <c r="U9363" s="2032"/>
    </row>
    <row r="9364" spans="1:21">
      <c r="A9364" s="2032" t="s">
        <v>20062</v>
      </c>
      <c r="B9364" s="1879" t="s">
        <v>20187</v>
      </c>
      <c r="C9364" s="1887" t="s">
        <v>923</v>
      </c>
      <c r="D9364" s="1868" t="s">
        <v>17301</v>
      </c>
      <c r="E9364" s="611">
        <v>42215</v>
      </c>
      <c r="F9364" s="1874">
        <f>E9364+17</f>
        <v>42232</v>
      </c>
      <c r="G9364" s="1874">
        <f>E9364+21</f>
        <v>42236</v>
      </c>
      <c r="H9364" s="1910" t="s">
        <v>17508</v>
      </c>
      <c r="I9364" s="1910" t="s">
        <v>17514</v>
      </c>
      <c r="J9364" s="721" t="s">
        <v>943</v>
      </c>
      <c r="K9364" s="1901" t="s">
        <v>1198</v>
      </c>
      <c r="L9364" s="2032"/>
      <c r="M9364" s="2032"/>
      <c r="N9364" s="2032"/>
      <c r="O9364" s="1898"/>
      <c r="P9364" s="2032"/>
      <c r="Q9364" s="2032"/>
      <c r="R9364" s="2032"/>
      <c r="S9364" s="2032"/>
      <c r="T9364" s="2032"/>
      <c r="U9364" s="2032"/>
    </row>
    <row r="9365" spans="1:21">
      <c r="A9365" s="817" t="s">
        <v>13987</v>
      </c>
      <c r="B9365" s="1881" t="s">
        <v>19711</v>
      </c>
      <c r="C9365" s="1912"/>
      <c r="D9365" s="1881"/>
      <c r="E9365" s="1903"/>
      <c r="F9365" s="1903"/>
      <c r="G9365" s="1903"/>
      <c r="H9365" s="1923"/>
      <c r="I9365" s="1923"/>
      <c r="J9365" s="1877" t="s">
        <v>1007</v>
      </c>
      <c r="K9365" s="1877" t="s">
        <v>1197</v>
      </c>
      <c r="L9365" s="2032"/>
      <c r="M9365" s="2032"/>
      <c r="N9365" s="2032"/>
      <c r="O9365" s="1898"/>
      <c r="P9365" s="2032"/>
      <c r="Q9365" s="2032"/>
      <c r="R9365" s="2032"/>
      <c r="S9365" s="2032"/>
      <c r="T9365" s="2032"/>
      <c r="U9365" s="2032"/>
    </row>
    <row r="9366" spans="1:21">
      <c r="A9366" s="1888" t="s">
        <v>20063</v>
      </c>
      <c r="B9366" s="1901" t="s">
        <v>19712</v>
      </c>
      <c r="C9366" s="1887" t="s">
        <v>922</v>
      </c>
      <c r="D9366" s="317" t="s">
        <v>5174</v>
      </c>
      <c r="E9366" s="1873">
        <v>42215</v>
      </c>
      <c r="F9366" s="1874">
        <f>E9366+17</f>
        <v>42232</v>
      </c>
      <c r="G9366" s="1873">
        <f>E9366+21</f>
        <v>42236</v>
      </c>
      <c r="H9366" s="1910" t="s">
        <v>17164</v>
      </c>
      <c r="I9366" s="1910" t="s">
        <v>17165</v>
      </c>
      <c r="J9366" s="1875" t="s">
        <v>2187</v>
      </c>
      <c r="K9366" s="1901" t="s">
        <v>1198</v>
      </c>
      <c r="L9366" s="2032"/>
      <c r="M9366" s="2032"/>
      <c r="N9366" s="2032"/>
      <c r="O9366" s="1898"/>
      <c r="P9366" s="2032"/>
      <c r="Q9366" s="2032"/>
      <c r="R9366" s="2032"/>
      <c r="S9366" s="2032"/>
      <c r="T9366" s="2032"/>
      <c r="U9366" s="2032"/>
    </row>
    <row r="9367" spans="1:21">
      <c r="A9367" s="2032" t="s">
        <v>20064</v>
      </c>
      <c r="B9367" s="1901" t="s">
        <v>19712</v>
      </c>
      <c r="C9367" s="1887" t="s">
        <v>922</v>
      </c>
      <c r="D9367" s="317" t="s">
        <v>5174</v>
      </c>
      <c r="E9367" s="1873">
        <v>42215</v>
      </c>
      <c r="F9367" s="1874">
        <f t="shared" ref="F9367:F9372" si="2048">E9367+17</f>
        <v>42232</v>
      </c>
      <c r="G9367" s="1873">
        <f t="shared" ref="G9367:G9372" si="2049">E9367+21</f>
        <v>42236</v>
      </c>
      <c r="H9367" s="1910" t="s">
        <v>17164</v>
      </c>
      <c r="I9367" s="1910" t="s">
        <v>17165</v>
      </c>
      <c r="J9367" s="1875" t="s">
        <v>2187</v>
      </c>
      <c r="K9367" s="1901" t="s">
        <v>1198</v>
      </c>
      <c r="L9367" s="2032"/>
      <c r="M9367" s="2032"/>
      <c r="N9367" s="2032"/>
      <c r="O9367" s="1898"/>
      <c r="P9367" s="2032"/>
      <c r="Q9367" s="2032"/>
      <c r="R9367" s="2032"/>
      <c r="S9367" s="2032"/>
      <c r="T9367" s="2032"/>
      <c r="U9367" s="2032"/>
    </row>
    <row r="9368" spans="1:21">
      <c r="A9368" s="2032" t="s">
        <v>20065</v>
      </c>
      <c r="B9368" s="1901" t="s">
        <v>19712</v>
      </c>
      <c r="C9368" s="1887" t="s">
        <v>922</v>
      </c>
      <c r="D9368" s="317" t="s">
        <v>5174</v>
      </c>
      <c r="E9368" s="1873">
        <v>42215</v>
      </c>
      <c r="F9368" s="1874">
        <f t="shared" si="2048"/>
        <v>42232</v>
      </c>
      <c r="G9368" s="1873">
        <f t="shared" si="2049"/>
        <v>42236</v>
      </c>
      <c r="H9368" s="1910" t="s">
        <v>17164</v>
      </c>
      <c r="I9368" s="1910" t="s">
        <v>17165</v>
      </c>
      <c r="J9368" s="1875" t="s">
        <v>2187</v>
      </c>
      <c r="K9368" s="1901" t="s">
        <v>1198</v>
      </c>
      <c r="L9368" s="2032"/>
      <c r="M9368" s="2032"/>
      <c r="N9368" s="2032"/>
      <c r="O9368" s="1898"/>
      <c r="P9368" s="2032"/>
      <c r="Q9368" s="2032"/>
      <c r="R9368" s="2032"/>
      <c r="S9368" s="2032"/>
      <c r="T9368" s="2032"/>
      <c r="U9368" s="2032"/>
    </row>
    <row r="9369" spans="1:21">
      <c r="A9369" s="2032" t="s">
        <v>20066</v>
      </c>
      <c r="B9369" s="1901" t="s">
        <v>19712</v>
      </c>
      <c r="C9369" s="1887" t="s">
        <v>922</v>
      </c>
      <c r="D9369" s="317" t="s">
        <v>5174</v>
      </c>
      <c r="E9369" s="1873">
        <v>42215</v>
      </c>
      <c r="F9369" s="1874">
        <f t="shared" si="2048"/>
        <v>42232</v>
      </c>
      <c r="G9369" s="1873">
        <f t="shared" si="2049"/>
        <v>42236</v>
      </c>
      <c r="H9369" s="1910" t="s">
        <v>17164</v>
      </c>
      <c r="I9369" s="1910" t="s">
        <v>17165</v>
      </c>
      <c r="J9369" s="1875" t="s">
        <v>2187</v>
      </c>
      <c r="K9369" s="1901" t="s">
        <v>1198</v>
      </c>
      <c r="L9369" s="2032"/>
      <c r="M9369" s="2032"/>
      <c r="N9369" s="2032"/>
      <c r="O9369" s="1898"/>
      <c r="P9369" s="2032"/>
      <c r="Q9369" s="2032"/>
      <c r="R9369" s="2032"/>
      <c r="S9369" s="2032"/>
      <c r="T9369" s="2032"/>
      <c r="U9369" s="2032"/>
    </row>
    <row r="9370" spans="1:21">
      <c r="A9370" s="2032" t="s">
        <v>20067</v>
      </c>
      <c r="B9370" s="1901" t="s">
        <v>20177</v>
      </c>
      <c r="C9370" s="1887" t="s">
        <v>923</v>
      </c>
      <c r="D9370" s="317" t="s">
        <v>5174</v>
      </c>
      <c r="E9370" s="1873">
        <v>42215</v>
      </c>
      <c r="F9370" s="1874">
        <f t="shared" si="2048"/>
        <v>42232</v>
      </c>
      <c r="G9370" s="1873">
        <f t="shared" si="2049"/>
        <v>42236</v>
      </c>
      <c r="H9370" s="1910" t="s">
        <v>17164</v>
      </c>
      <c r="I9370" s="1910" t="s">
        <v>17165</v>
      </c>
      <c r="J9370" s="1875" t="s">
        <v>2187</v>
      </c>
      <c r="K9370" s="1901" t="s">
        <v>1198</v>
      </c>
      <c r="L9370" s="2032"/>
      <c r="M9370" s="2032"/>
      <c r="N9370" s="2032"/>
      <c r="O9370" s="1898"/>
      <c r="P9370" s="2032"/>
      <c r="Q9370" s="2032"/>
      <c r="R9370" s="2032"/>
      <c r="S9370" s="2032"/>
      <c r="T9370" s="2032"/>
      <c r="U9370" s="2032"/>
    </row>
    <row r="9371" spans="1:21">
      <c r="A9371" s="2032" t="s">
        <v>20068</v>
      </c>
      <c r="B9371" s="1901" t="s">
        <v>20177</v>
      </c>
      <c r="C9371" s="1887" t="s">
        <v>923</v>
      </c>
      <c r="D9371" s="317" t="s">
        <v>5174</v>
      </c>
      <c r="E9371" s="1873">
        <v>42215</v>
      </c>
      <c r="F9371" s="1874">
        <f t="shared" si="2048"/>
        <v>42232</v>
      </c>
      <c r="G9371" s="1873">
        <f t="shared" si="2049"/>
        <v>42236</v>
      </c>
      <c r="H9371" s="1910" t="s">
        <v>17164</v>
      </c>
      <c r="I9371" s="1910" t="s">
        <v>17165</v>
      </c>
      <c r="J9371" s="1875" t="s">
        <v>2187</v>
      </c>
      <c r="K9371" s="1901" t="s">
        <v>1198</v>
      </c>
      <c r="L9371" s="2032"/>
      <c r="M9371" s="2032"/>
      <c r="N9371" s="2032"/>
      <c r="O9371" s="1898"/>
      <c r="P9371" s="2032"/>
      <c r="Q9371" s="2032"/>
      <c r="R9371" s="2032"/>
      <c r="S9371" s="2032"/>
      <c r="T9371" s="2032"/>
      <c r="U9371" s="2032"/>
    </row>
    <row r="9372" spans="1:21">
      <c r="A9372" s="2032" t="s">
        <v>20069</v>
      </c>
      <c r="B9372" s="1901" t="s">
        <v>20177</v>
      </c>
      <c r="C9372" s="1887" t="s">
        <v>923</v>
      </c>
      <c r="D9372" s="317" t="s">
        <v>5174</v>
      </c>
      <c r="E9372" s="1873">
        <v>42215</v>
      </c>
      <c r="F9372" s="1874">
        <f t="shared" si="2048"/>
        <v>42232</v>
      </c>
      <c r="G9372" s="1873">
        <f t="shared" si="2049"/>
        <v>42236</v>
      </c>
      <c r="H9372" s="1910" t="s">
        <v>17164</v>
      </c>
      <c r="I9372" s="1910" t="s">
        <v>17165</v>
      </c>
      <c r="J9372" s="1875" t="s">
        <v>2187</v>
      </c>
      <c r="K9372" s="1901" t="s">
        <v>1198</v>
      </c>
      <c r="L9372" s="2032"/>
      <c r="M9372" s="2032"/>
      <c r="N9372" s="2032"/>
      <c r="O9372" s="1898"/>
      <c r="P9372" s="2032"/>
      <c r="Q9372" s="2032"/>
      <c r="R9372" s="2032"/>
      <c r="S9372" s="2032"/>
      <c r="T9372" s="2032"/>
      <c r="U9372" s="2032"/>
    </row>
    <row r="9373" spans="1:21">
      <c r="A9373" s="1940" t="s">
        <v>14605</v>
      </c>
      <c r="B9373" s="1607" t="s">
        <v>19713</v>
      </c>
      <c r="C9373" s="1882"/>
      <c r="D9373" s="1607"/>
      <c r="E9373" s="2499"/>
      <c r="F9373" s="2499"/>
      <c r="G9373" s="2499"/>
      <c r="H9373" s="2065"/>
      <c r="I9373" s="2065"/>
      <c r="J9373" s="1876" t="s">
        <v>4331</v>
      </c>
      <c r="K9373" s="1877" t="s">
        <v>1196</v>
      </c>
      <c r="L9373" s="1877" t="s">
        <v>2165</v>
      </c>
      <c r="M9373" s="1877" t="s">
        <v>1953</v>
      </c>
      <c r="N9373" s="1877" t="s">
        <v>2166</v>
      </c>
      <c r="O9373" s="1898"/>
      <c r="P9373" s="2032"/>
      <c r="Q9373" s="2032"/>
      <c r="R9373" s="2032"/>
      <c r="S9373" s="2032"/>
      <c r="T9373" s="2032"/>
      <c r="U9373" s="2032"/>
    </row>
    <row r="9374" spans="1:21">
      <c r="A9374" s="1935" t="s">
        <v>20070</v>
      </c>
      <c r="B9374" s="1901" t="s">
        <v>19632</v>
      </c>
      <c r="C9374" s="1887" t="s">
        <v>922</v>
      </c>
      <c r="D9374" s="2284" t="s">
        <v>14606</v>
      </c>
      <c r="E9374" s="2498">
        <v>42215</v>
      </c>
      <c r="F9374" s="1936">
        <f t="shared" ref="F9374:F9379" si="2050">E9374+17</f>
        <v>42232</v>
      </c>
      <c r="G9374" s="1936">
        <f t="shared" ref="G9374:G9379" si="2051">E9374+21</f>
        <v>42236</v>
      </c>
      <c r="H9374" s="1884" t="s">
        <v>18111</v>
      </c>
      <c r="I9374" s="1884" t="s">
        <v>18117</v>
      </c>
      <c r="J9374" s="1989" t="s">
        <v>2132</v>
      </c>
      <c r="K9374" s="1901" t="s">
        <v>1198</v>
      </c>
      <c r="L9374" s="721" t="s">
        <v>943</v>
      </c>
      <c r="M9374" s="1901" t="s">
        <v>2170</v>
      </c>
      <c r="N9374" s="721" t="s">
        <v>943</v>
      </c>
      <c r="O9374" s="1897">
        <v>42240</v>
      </c>
      <c r="P9374" s="2032" t="s">
        <v>3532</v>
      </c>
      <c r="Q9374" s="2032"/>
      <c r="R9374" s="2032"/>
      <c r="S9374" s="2032"/>
      <c r="T9374" s="2032"/>
      <c r="U9374" s="2032"/>
    </row>
    <row r="9375" spans="1:21">
      <c r="A9375" s="2032" t="s">
        <v>20071</v>
      </c>
      <c r="B9375" s="1901" t="s">
        <v>19632</v>
      </c>
      <c r="C9375" s="1887" t="s">
        <v>922</v>
      </c>
      <c r="D9375" s="2284" t="s">
        <v>14606</v>
      </c>
      <c r="E9375" s="2498">
        <v>42215</v>
      </c>
      <c r="F9375" s="1936">
        <f t="shared" si="2050"/>
        <v>42232</v>
      </c>
      <c r="G9375" s="1936">
        <f t="shared" si="2051"/>
        <v>42236</v>
      </c>
      <c r="H9375" s="1884" t="s">
        <v>18111</v>
      </c>
      <c r="I9375" s="1884" t="s">
        <v>18117</v>
      </c>
      <c r="J9375" s="1989" t="s">
        <v>2132</v>
      </c>
      <c r="K9375" s="1901" t="s">
        <v>1198</v>
      </c>
      <c r="L9375" s="721" t="s">
        <v>943</v>
      </c>
      <c r="M9375" s="1901" t="s">
        <v>2170</v>
      </c>
      <c r="N9375" s="721" t="s">
        <v>943</v>
      </c>
      <c r="O9375" s="1898"/>
      <c r="P9375" s="2032"/>
      <c r="Q9375" s="2032"/>
      <c r="R9375" s="2032"/>
      <c r="S9375" s="2032"/>
      <c r="T9375" s="2032"/>
      <c r="U9375" s="2032"/>
    </row>
    <row r="9376" spans="1:21">
      <c r="A9376" s="1917" t="s">
        <v>20072</v>
      </c>
      <c r="B9376" s="1901" t="s">
        <v>19632</v>
      </c>
      <c r="C9376" s="1985" t="s">
        <v>922</v>
      </c>
      <c r="D9376" s="2514" t="s">
        <v>14606</v>
      </c>
      <c r="E9376" s="2517">
        <v>42215</v>
      </c>
      <c r="F9376" s="2518">
        <f t="shared" si="2050"/>
        <v>42232</v>
      </c>
      <c r="G9376" s="2518">
        <f t="shared" si="2051"/>
        <v>42236</v>
      </c>
      <c r="H9376" s="1984" t="s">
        <v>18111</v>
      </c>
      <c r="I9376" s="1984" t="s">
        <v>18117</v>
      </c>
      <c r="J9376" s="1784" t="s">
        <v>19860</v>
      </c>
      <c r="K9376" s="1472" t="s">
        <v>943</v>
      </c>
      <c r="L9376" s="721" t="s">
        <v>943</v>
      </c>
      <c r="M9376" s="1901" t="s">
        <v>2170</v>
      </c>
      <c r="N9376" s="721" t="s">
        <v>943</v>
      </c>
      <c r="O9376" s="1984"/>
      <c r="P9376" s="1917"/>
      <c r="Q9376" s="2032"/>
      <c r="R9376" s="2032"/>
      <c r="S9376" s="2032"/>
      <c r="T9376" s="2032"/>
      <c r="U9376" s="2032"/>
    </row>
    <row r="9377" spans="1:21">
      <c r="A9377" s="1917" t="s">
        <v>20073</v>
      </c>
      <c r="B9377" s="1901" t="s">
        <v>20178</v>
      </c>
      <c r="C9377" s="1985" t="s">
        <v>923</v>
      </c>
      <c r="D9377" s="2514" t="s">
        <v>14606</v>
      </c>
      <c r="E9377" s="2517">
        <v>42215</v>
      </c>
      <c r="F9377" s="2518">
        <f t="shared" si="2050"/>
        <v>42232</v>
      </c>
      <c r="G9377" s="2518">
        <f t="shared" si="2051"/>
        <v>42236</v>
      </c>
      <c r="H9377" s="1984" t="s">
        <v>18111</v>
      </c>
      <c r="I9377" s="1984" t="s">
        <v>18117</v>
      </c>
      <c r="J9377" s="1989" t="s">
        <v>2132</v>
      </c>
      <c r="K9377" s="1472" t="s">
        <v>943</v>
      </c>
      <c r="L9377" s="721" t="s">
        <v>943</v>
      </c>
      <c r="M9377" s="1901" t="s">
        <v>2170</v>
      </c>
      <c r="N9377" s="721" t="s">
        <v>943</v>
      </c>
      <c r="O9377" s="1984"/>
      <c r="P9377" s="1917"/>
      <c r="Q9377" s="2032"/>
      <c r="R9377" s="2032"/>
      <c r="S9377" s="2032"/>
      <c r="T9377" s="2032"/>
      <c r="U9377" s="2032"/>
    </row>
    <row r="9378" spans="1:21">
      <c r="A9378" s="1917" t="s">
        <v>20074</v>
      </c>
      <c r="B9378" s="1901" t="s">
        <v>20178</v>
      </c>
      <c r="C9378" s="1985" t="s">
        <v>923</v>
      </c>
      <c r="D9378" s="2514" t="s">
        <v>14606</v>
      </c>
      <c r="E9378" s="2517">
        <v>42215</v>
      </c>
      <c r="F9378" s="2518">
        <f t="shared" si="2050"/>
        <v>42232</v>
      </c>
      <c r="G9378" s="2518">
        <f t="shared" si="2051"/>
        <v>42236</v>
      </c>
      <c r="H9378" s="1984" t="s">
        <v>18111</v>
      </c>
      <c r="I9378" s="1984" t="s">
        <v>18117</v>
      </c>
      <c r="J9378" s="3092" t="s">
        <v>2187</v>
      </c>
      <c r="K9378" s="1472" t="s">
        <v>943</v>
      </c>
      <c r="L9378" s="721" t="s">
        <v>943</v>
      </c>
      <c r="M9378" s="1901" t="s">
        <v>2170</v>
      </c>
      <c r="N9378" s="721" t="s">
        <v>943</v>
      </c>
      <c r="O9378" s="1984"/>
      <c r="P9378" s="1917"/>
      <c r="Q9378" s="2032"/>
      <c r="R9378" s="2032"/>
      <c r="S9378" s="2032"/>
      <c r="T9378" s="2032"/>
      <c r="U9378" s="2032"/>
    </row>
    <row r="9379" spans="1:21">
      <c r="A9379" s="1917" t="s">
        <v>20075</v>
      </c>
      <c r="B9379" s="1901" t="s">
        <v>20178</v>
      </c>
      <c r="C9379" s="1985" t="s">
        <v>923</v>
      </c>
      <c r="D9379" s="2514" t="s">
        <v>14606</v>
      </c>
      <c r="E9379" s="2517">
        <v>42215</v>
      </c>
      <c r="F9379" s="2518">
        <f t="shared" si="2050"/>
        <v>42232</v>
      </c>
      <c r="G9379" s="2518">
        <f t="shared" si="2051"/>
        <v>42236</v>
      </c>
      <c r="H9379" s="1984" t="s">
        <v>18111</v>
      </c>
      <c r="I9379" s="1984" t="s">
        <v>18117</v>
      </c>
      <c r="J9379" s="3092" t="s">
        <v>2187</v>
      </c>
      <c r="K9379" s="1472" t="s">
        <v>943</v>
      </c>
      <c r="L9379" s="721" t="s">
        <v>943</v>
      </c>
      <c r="M9379" s="1901" t="s">
        <v>2170</v>
      </c>
      <c r="N9379" s="721" t="s">
        <v>943</v>
      </c>
      <c r="O9379" s="1984"/>
      <c r="P9379" s="1917"/>
      <c r="Q9379" s="2032"/>
      <c r="R9379" s="2032"/>
      <c r="S9379" s="2032"/>
      <c r="T9379" s="2032"/>
      <c r="U9379" s="2032"/>
    </row>
    <row r="9380" spans="1:21">
      <c r="A9380" s="2500" t="s">
        <v>15540</v>
      </c>
      <c r="B9380" s="1607" t="s">
        <v>19768</v>
      </c>
      <c r="C9380" s="1912"/>
      <c r="D9380" s="2499"/>
      <c r="E9380" s="2499"/>
      <c r="F9380" s="2499"/>
      <c r="G9380" s="2499"/>
      <c r="H9380" s="1923"/>
      <c r="I9380" s="1923"/>
      <c r="J9380" s="1877" t="s">
        <v>14547</v>
      </c>
      <c r="K9380" s="1877" t="s">
        <v>1197</v>
      </c>
      <c r="M9380" s="657" t="s">
        <v>19810</v>
      </c>
    </row>
    <row r="9381" spans="1:21">
      <c r="A9381" s="2284" t="s">
        <v>20125</v>
      </c>
      <c r="B9381" s="1879" t="s">
        <v>20194</v>
      </c>
      <c r="C9381" s="1887" t="s">
        <v>922</v>
      </c>
      <c r="D9381" s="2284" t="s">
        <v>14545</v>
      </c>
      <c r="E9381" s="2498">
        <v>42218</v>
      </c>
      <c r="F9381" s="1936">
        <f>E9381+17</f>
        <v>42235</v>
      </c>
      <c r="G9381" s="2498">
        <f>E9381+21</f>
        <v>42239</v>
      </c>
      <c r="H9381" s="2444" t="s">
        <v>16819</v>
      </c>
      <c r="I9381" s="2444" t="s">
        <v>16820</v>
      </c>
      <c r="J9381" s="1875" t="s">
        <v>2187</v>
      </c>
      <c r="K9381" s="1901" t="s">
        <v>1198</v>
      </c>
    </row>
    <row r="9382" spans="1:21">
      <c r="A9382" s="1711" t="s">
        <v>20126</v>
      </c>
      <c r="B9382" s="1879" t="s">
        <v>20241</v>
      </c>
      <c r="C9382" s="1887" t="s">
        <v>923</v>
      </c>
      <c r="D9382" s="2284" t="s">
        <v>14545</v>
      </c>
      <c r="E9382" s="2498">
        <v>42218</v>
      </c>
      <c r="F9382" s="1936">
        <f t="shared" ref="F9382:F9383" si="2052">E9382+17</f>
        <v>42235</v>
      </c>
      <c r="G9382" s="2498">
        <f t="shared" ref="G9382:G9383" si="2053">E9382+21</f>
        <v>42239</v>
      </c>
      <c r="H9382" s="2444" t="s">
        <v>16819</v>
      </c>
      <c r="I9382" s="2444" t="s">
        <v>16820</v>
      </c>
      <c r="J9382" s="1875" t="s">
        <v>2187</v>
      </c>
      <c r="K9382" s="1901" t="s">
        <v>1198</v>
      </c>
    </row>
    <row r="9383" spans="1:21">
      <c r="A9383" s="2033" t="s">
        <v>20127</v>
      </c>
      <c r="B9383" s="1879" t="s">
        <v>20241</v>
      </c>
      <c r="C9383" s="1887" t="s">
        <v>923</v>
      </c>
      <c r="D9383" s="2284" t="s">
        <v>14545</v>
      </c>
      <c r="E9383" s="2498">
        <v>42218</v>
      </c>
      <c r="F9383" s="1936">
        <f t="shared" si="2052"/>
        <v>42235</v>
      </c>
      <c r="G9383" s="2498">
        <f t="shared" si="2053"/>
        <v>42239</v>
      </c>
      <c r="H9383" s="2444" t="s">
        <v>16819</v>
      </c>
      <c r="I9383" s="2444" t="s">
        <v>16820</v>
      </c>
      <c r="J9383" s="1875" t="s">
        <v>2187</v>
      </c>
      <c r="K9383" s="1901" t="s">
        <v>1198</v>
      </c>
    </row>
    <row r="9384" spans="1:21">
      <c r="A9384" s="2500" t="s">
        <v>15540</v>
      </c>
      <c r="B9384" s="1902" t="s">
        <v>18655</v>
      </c>
      <c r="C9384" s="1912"/>
      <c r="D9384" s="2499"/>
      <c r="E9384" s="2499"/>
      <c r="F9384" s="2499"/>
      <c r="G9384" s="2499"/>
      <c r="H9384" s="1923"/>
      <c r="I9384" s="1923"/>
      <c r="J9384" s="1877" t="s">
        <v>14547</v>
      </c>
      <c r="K9384" s="1877" t="s">
        <v>1197</v>
      </c>
      <c r="L9384" s="1877" t="s">
        <v>2166</v>
      </c>
      <c r="M9384" s="657" t="s">
        <v>19810</v>
      </c>
    </row>
    <row r="9385" spans="1:21">
      <c r="A9385" s="2033" t="s">
        <v>20243</v>
      </c>
      <c r="B9385" s="1879" t="s">
        <v>20194</v>
      </c>
      <c r="C9385" s="1887" t="s">
        <v>922</v>
      </c>
      <c r="D9385" s="2284" t="s">
        <v>14545</v>
      </c>
      <c r="E9385" s="2498">
        <v>42218</v>
      </c>
      <c r="F9385" s="1936">
        <f>E9385+17</f>
        <v>42235</v>
      </c>
      <c r="G9385" s="2498">
        <f>E9385+21</f>
        <v>42239</v>
      </c>
      <c r="H9385" s="3088" t="s">
        <v>18640</v>
      </c>
      <c r="I9385" s="1927" t="s">
        <v>19700</v>
      </c>
      <c r="J9385" s="1875" t="s">
        <v>2187</v>
      </c>
      <c r="K9385" s="1901" t="s">
        <v>1198</v>
      </c>
      <c r="L9385" s="721" t="s">
        <v>943</v>
      </c>
    </row>
    <row r="9386" spans="1:21">
      <c r="A9386" s="2033" t="s">
        <v>20128</v>
      </c>
      <c r="B9386" s="1879" t="s">
        <v>20194</v>
      </c>
      <c r="C9386" s="1887" t="s">
        <v>922</v>
      </c>
      <c r="D9386" s="2284" t="s">
        <v>14545</v>
      </c>
      <c r="E9386" s="2498">
        <v>42218</v>
      </c>
      <c r="F9386" s="1936">
        <f t="shared" ref="F9386:F9396" si="2054">E9386+17</f>
        <v>42235</v>
      </c>
      <c r="G9386" s="2498">
        <f t="shared" ref="G9386:G9396" si="2055">E9386+21</f>
        <v>42239</v>
      </c>
      <c r="H9386" s="3088" t="s">
        <v>18640</v>
      </c>
      <c r="I9386" s="1927" t="s">
        <v>19700</v>
      </c>
      <c r="J9386" s="1875" t="s">
        <v>2187</v>
      </c>
      <c r="K9386" s="1901" t="s">
        <v>1198</v>
      </c>
      <c r="L9386" s="721" t="s">
        <v>943</v>
      </c>
    </row>
    <row r="9387" spans="1:21">
      <c r="A9387" s="2033" t="s">
        <v>20129</v>
      </c>
      <c r="B9387" s="1879" t="s">
        <v>20194</v>
      </c>
      <c r="C9387" s="1887" t="s">
        <v>922</v>
      </c>
      <c r="D9387" s="2284" t="s">
        <v>14545</v>
      </c>
      <c r="E9387" s="2498">
        <v>42218</v>
      </c>
      <c r="F9387" s="1936">
        <f t="shared" si="2054"/>
        <v>42235</v>
      </c>
      <c r="G9387" s="2498">
        <f t="shared" si="2055"/>
        <v>42239</v>
      </c>
      <c r="H9387" s="3088" t="s">
        <v>18640</v>
      </c>
      <c r="I9387" s="1927" t="s">
        <v>19700</v>
      </c>
      <c r="J9387" s="1875" t="s">
        <v>2187</v>
      </c>
      <c r="K9387" s="1901" t="s">
        <v>1198</v>
      </c>
      <c r="L9387" s="721" t="s">
        <v>943</v>
      </c>
    </row>
    <row r="9388" spans="1:21">
      <c r="A9388" s="2033" t="s">
        <v>20130</v>
      </c>
      <c r="B9388" s="1879" t="s">
        <v>19771</v>
      </c>
      <c r="C9388" s="1887" t="s">
        <v>922</v>
      </c>
      <c r="D9388" s="2284" t="s">
        <v>14545</v>
      </c>
      <c r="E9388" s="2498">
        <v>42218</v>
      </c>
      <c r="F9388" s="1936">
        <f t="shared" si="2054"/>
        <v>42235</v>
      </c>
      <c r="G9388" s="2498">
        <f t="shared" si="2055"/>
        <v>42239</v>
      </c>
      <c r="H9388" s="3088" t="s">
        <v>18640</v>
      </c>
      <c r="I9388" s="1927" t="s">
        <v>19700</v>
      </c>
      <c r="J9388" s="1875" t="s">
        <v>2187</v>
      </c>
      <c r="K9388" s="1901" t="s">
        <v>1198</v>
      </c>
      <c r="L9388" s="721" t="s">
        <v>943</v>
      </c>
    </row>
    <row r="9389" spans="1:21">
      <c r="A9389" s="2033" t="s">
        <v>20131</v>
      </c>
      <c r="B9389" s="1879" t="s">
        <v>19771</v>
      </c>
      <c r="C9389" s="1887" t="s">
        <v>922</v>
      </c>
      <c r="D9389" s="2284" t="s">
        <v>14545</v>
      </c>
      <c r="E9389" s="2498">
        <v>42218</v>
      </c>
      <c r="F9389" s="1936">
        <f t="shared" si="2054"/>
        <v>42235</v>
      </c>
      <c r="G9389" s="2498">
        <f t="shared" si="2055"/>
        <v>42239</v>
      </c>
      <c r="H9389" s="3088" t="s">
        <v>18640</v>
      </c>
      <c r="I9389" s="1927" t="s">
        <v>19700</v>
      </c>
      <c r="J9389" s="1875" t="s">
        <v>2187</v>
      </c>
      <c r="K9389" s="1901" t="s">
        <v>1198</v>
      </c>
      <c r="L9389" s="721" t="s">
        <v>943</v>
      </c>
    </row>
    <row r="9390" spans="1:21">
      <c r="A9390" s="2033" t="s">
        <v>20132</v>
      </c>
      <c r="B9390" s="1879" t="s">
        <v>19771</v>
      </c>
      <c r="C9390" s="1887" t="s">
        <v>922</v>
      </c>
      <c r="D9390" s="2284" t="s">
        <v>14545</v>
      </c>
      <c r="E9390" s="2498">
        <v>42218</v>
      </c>
      <c r="F9390" s="1936">
        <f t="shared" si="2054"/>
        <v>42235</v>
      </c>
      <c r="G9390" s="2498">
        <f t="shared" si="2055"/>
        <v>42239</v>
      </c>
      <c r="H9390" s="3088" t="s">
        <v>18640</v>
      </c>
      <c r="I9390" s="1927" t="s">
        <v>19700</v>
      </c>
      <c r="J9390" s="1875" t="s">
        <v>2187</v>
      </c>
      <c r="K9390" s="1901" t="s">
        <v>1198</v>
      </c>
      <c r="L9390" s="721" t="s">
        <v>943</v>
      </c>
    </row>
    <row r="9391" spans="1:21">
      <c r="A9391" s="2033" t="s">
        <v>20133</v>
      </c>
      <c r="B9391" s="1879" t="s">
        <v>19771</v>
      </c>
      <c r="C9391" s="1887" t="s">
        <v>922</v>
      </c>
      <c r="D9391" s="2284" t="s">
        <v>14545</v>
      </c>
      <c r="E9391" s="2498">
        <v>42218</v>
      </c>
      <c r="F9391" s="1936">
        <f t="shared" si="2054"/>
        <v>42235</v>
      </c>
      <c r="G9391" s="2498">
        <f t="shared" si="2055"/>
        <v>42239</v>
      </c>
      <c r="H9391" s="3088" t="s">
        <v>18640</v>
      </c>
      <c r="I9391" s="1927" t="s">
        <v>19700</v>
      </c>
      <c r="J9391" s="1875" t="s">
        <v>2187</v>
      </c>
      <c r="K9391" s="1901" t="s">
        <v>1198</v>
      </c>
      <c r="L9391" s="721" t="s">
        <v>943</v>
      </c>
    </row>
    <row r="9392" spans="1:21">
      <c r="A9392" s="2033" t="s">
        <v>20244</v>
      </c>
      <c r="B9392" s="1879" t="s">
        <v>20241</v>
      </c>
      <c r="C9392" s="1887" t="s">
        <v>923</v>
      </c>
      <c r="D9392" s="2284" t="s">
        <v>14545</v>
      </c>
      <c r="E9392" s="2498">
        <v>42218</v>
      </c>
      <c r="F9392" s="1936">
        <f t="shared" si="2054"/>
        <v>42235</v>
      </c>
      <c r="G9392" s="2498">
        <f t="shared" si="2055"/>
        <v>42239</v>
      </c>
      <c r="H9392" s="3088" t="s">
        <v>18640</v>
      </c>
      <c r="I9392" s="1927" t="s">
        <v>19700</v>
      </c>
      <c r="J9392" s="1875" t="s">
        <v>2187</v>
      </c>
      <c r="K9392" s="1901" t="s">
        <v>1198</v>
      </c>
      <c r="L9392" s="721" t="s">
        <v>943</v>
      </c>
    </row>
    <row r="9393" spans="1:15">
      <c r="A9393" s="2033" t="s">
        <v>20134</v>
      </c>
      <c r="B9393" s="1879" t="s">
        <v>20245</v>
      </c>
      <c r="C9393" s="1887" t="s">
        <v>923</v>
      </c>
      <c r="D9393" s="2284" t="s">
        <v>14545</v>
      </c>
      <c r="E9393" s="2498">
        <v>42218</v>
      </c>
      <c r="F9393" s="1936">
        <f t="shared" si="2054"/>
        <v>42235</v>
      </c>
      <c r="G9393" s="2498">
        <f t="shared" si="2055"/>
        <v>42239</v>
      </c>
      <c r="H9393" s="3088" t="s">
        <v>18640</v>
      </c>
      <c r="I9393" s="1927" t="s">
        <v>19700</v>
      </c>
      <c r="J9393" s="1875" t="s">
        <v>2187</v>
      </c>
      <c r="K9393" s="1901" t="s">
        <v>1198</v>
      </c>
      <c r="L9393" s="721" t="s">
        <v>943</v>
      </c>
    </row>
    <row r="9394" spans="1:15">
      <c r="A9394" s="2033" t="s">
        <v>20135</v>
      </c>
      <c r="B9394" s="1879" t="s">
        <v>20245</v>
      </c>
      <c r="C9394" s="1887" t="s">
        <v>923</v>
      </c>
      <c r="D9394" s="2284" t="s">
        <v>14545</v>
      </c>
      <c r="E9394" s="2498">
        <v>42218</v>
      </c>
      <c r="F9394" s="1936">
        <f t="shared" si="2054"/>
        <v>42235</v>
      </c>
      <c r="G9394" s="2498">
        <f t="shared" si="2055"/>
        <v>42239</v>
      </c>
      <c r="H9394" s="3088" t="s">
        <v>18640</v>
      </c>
      <c r="I9394" s="1927" t="s">
        <v>19700</v>
      </c>
      <c r="J9394" s="1875" t="s">
        <v>2187</v>
      </c>
      <c r="K9394" s="1901" t="s">
        <v>1198</v>
      </c>
      <c r="L9394" s="721" t="s">
        <v>943</v>
      </c>
    </row>
    <row r="9395" spans="1:15">
      <c r="A9395" s="2033" t="s">
        <v>20136</v>
      </c>
      <c r="B9395" s="1879" t="s">
        <v>20245</v>
      </c>
      <c r="C9395" s="1887" t="s">
        <v>923</v>
      </c>
      <c r="D9395" s="2284" t="s">
        <v>14545</v>
      </c>
      <c r="E9395" s="2498">
        <v>42218</v>
      </c>
      <c r="F9395" s="1936">
        <f t="shared" si="2054"/>
        <v>42235</v>
      </c>
      <c r="G9395" s="2498">
        <f t="shared" si="2055"/>
        <v>42239</v>
      </c>
      <c r="H9395" s="3088" t="s">
        <v>18640</v>
      </c>
      <c r="I9395" s="1927" t="s">
        <v>19700</v>
      </c>
      <c r="J9395" s="1875" t="s">
        <v>2187</v>
      </c>
      <c r="K9395" s="1901" t="s">
        <v>1198</v>
      </c>
      <c r="L9395" s="721" t="s">
        <v>943</v>
      </c>
    </row>
    <row r="9396" spans="1:15">
      <c r="A9396" s="2033" t="s">
        <v>20137</v>
      </c>
      <c r="B9396" s="1879" t="s">
        <v>20245</v>
      </c>
      <c r="C9396" s="1887" t="s">
        <v>923</v>
      </c>
      <c r="D9396" s="2284" t="s">
        <v>14545</v>
      </c>
      <c r="E9396" s="2498">
        <v>42218</v>
      </c>
      <c r="F9396" s="1936">
        <f t="shared" si="2054"/>
        <v>42235</v>
      </c>
      <c r="G9396" s="2498">
        <f t="shared" si="2055"/>
        <v>42239</v>
      </c>
      <c r="H9396" s="3088" t="s">
        <v>18640</v>
      </c>
      <c r="I9396" s="1927" t="s">
        <v>19700</v>
      </c>
      <c r="J9396" s="1875" t="s">
        <v>2187</v>
      </c>
      <c r="K9396" s="1901" t="s">
        <v>1198</v>
      </c>
      <c r="L9396" s="721" t="s">
        <v>943</v>
      </c>
    </row>
    <row r="9397" spans="1:15" s="2032" customFormat="1">
      <c r="A9397" s="1940" t="s">
        <v>5157</v>
      </c>
      <c r="B9397" s="1881" t="s">
        <v>18670</v>
      </c>
      <c r="C9397" s="1912"/>
      <c r="D9397" s="1881"/>
      <c r="E9397" s="1903"/>
      <c r="F9397" s="1903"/>
      <c r="G9397" s="1903"/>
      <c r="H9397" s="1923"/>
      <c r="I9397" s="1923"/>
      <c r="J9397" s="1876" t="s">
        <v>4331</v>
      </c>
      <c r="K9397" s="1877" t="s">
        <v>1196</v>
      </c>
      <c r="L9397" s="1877" t="s">
        <v>2165</v>
      </c>
      <c r="M9397" s="1877" t="s">
        <v>1953</v>
      </c>
      <c r="N9397" s="1877" t="s">
        <v>2166</v>
      </c>
      <c r="O9397" s="657" t="s">
        <v>20247</v>
      </c>
    </row>
    <row r="9398" spans="1:15" s="2032" customFormat="1">
      <c r="A9398" s="1711" t="s">
        <v>20138</v>
      </c>
      <c r="B9398" s="1909" t="s">
        <v>19765</v>
      </c>
      <c r="C9398" s="1887" t="s">
        <v>922</v>
      </c>
      <c r="D9398" s="1870" t="s">
        <v>6389</v>
      </c>
      <c r="E9398" s="1873">
        <v>42219</v>
      </c>
      <c r="F9398" s="1874">
        <f>E9398+17</f>
        <v>42236</v>
      </c>
      <c r="G9398" s="1874">
        <f>E9398+21</f>
        <v>42240</v>
      </c>
      <c r="H9398" s="1906" t="s">
        <v>17214</v>
      </c>
      <c r="I9398" s="1927" t="s">
        <v>18646</v>
      </c>
      <c r="J9398" s="721" t="s">
        <v>943</v>
      </c>
      <c r="K9398" s="1901" t="s">
        <v>1198</v>
      </c>
      <c r="L9398" s="721" t="s">
        <v>943</v>
      </c>
      <c r="M9398" s="1901" t="s">
        <v>2170</v>
      </c>
      <c r="N9398" s="1875" t="s">
        <v>2187</v>
      </c>
      <c r="O9398" s="3098"/>
    </row>
    <row r="9399" spans="1:15" s="2032" customFormat="1">
      <c r="A9399" s="2033" t="s">
        <v>20139</v>
      </c>
      <c r="B9399" s="1909" t="s">
        <v>19765</v>
      </c>
      <c r="C9399" s="1887" t="s">
        <v>922</v>
      </c>
      <c r="D9399" s="1870" t="s">
        <v>6389</v>
      </c>
      <c r="E9399" s="1873">
        <v>42219</v>
      </c>
      <c r="F9399" s="1874">
        <f t="shared" ref="F9399:F9402" si="2056">E9399+17</f>
        <v>42236</v>
      </c>
      <c r="G9399" s="1874">
        <f t="shared" ref="G9399:G9402" si="2057">E9399+21</f>
        <v>42240</v>
      </c>
      <c r="H9399" s="1906" t="s">
        <v>17214</v>
      </c>
      <c r="I9399" s="1927" t="s">
        <v>18646</v>
      </c>
      <c r="J9399" s="721" t="s">
        <v>943</v>
      </c>
      <c r="K9399" s="1901" t="s">
        <v>1198</v>
      </c>
      <c r="L9399" s="721" t="s">
        <v>943</v>
      </c>
      <c r="M9399" s="1901" t="s">
        <v>2170</v>
      </c>
      <c r="N9399" s="1875" t="s">
        <v>2187</v>
      </c>
      <c r="O9399" s="3098"/>
    </row>
    <row r="9400" spans="1:15" s="2032" customFormat="1">
      <c r="A9400" s="2033" t="s">
        <v>20140</v>
      </c>
      <c r="B9400" s="1909" t="s">
        <v>19765</v>
      </c>
      <c r="C9400" s="1887" t="s">
        <v>922</v>
      </c>
      <c r="D9400" s="1870" t="s">
        <v>6389</v>
      </c>
      <c r="E9400" s="1873">
        <v>42219</v>
      </c>
      <c r="F9400" s="1874">
        <f t="shared" si="2056"/>
        <v>42236</v>
      </c>
      <c r="G9400" s="1874">
        <f t="shared" si="2057"/>
        <v>42240</v>
      </c>
      <c r="H9400" s="1906" t="s">
        <v>17214</v>
      </c>
      <c r="I9400" s="1927" t="s">
        <v>18646</v>
      </c>
      <c r="J9400" s="721" t="s">
        <v>943</v>
      </c>
      <c r="K9400" s="1901" t="s">
        <v>1198</v>
      </c>
      <c r="L9400" s="721" t="s">
        <v>943</v>
      </c>
      <c r="M9400" s="1901" t="s">
        <v>2170</v>
      </c>
      <c r="N9400" s="1875" t="s">
        <v>2187</v>
      </c>
      <c r="O9400" s="3098"/>
    </row>
    <row r="9401" spans="1:15" s="2032" customFormat="1">
      <c r="A9401" s="2033" t="s">
        <v>20141</v>
      </c>
      <c r="B9401" s="1909" t="s">
        <v>19765</v>
      </c>
      <c r="C9401" s="1887" t="s">
        <v>922</v>
      </c>
      <c r="D9401" s="1870" t="s">
        <v>6389</v>
      </c>
      <c r="E9401" s="1873">
        <v>42219</v>
      </c>
      <c r="F9401" s="1874">
        <f t="shared" si="2056"/>
        <v>42236</v>
      </c>
      <c r="G9401" s="1874">
        <f t="shared" si="2057"/>
        <v>42240</v>
      </c>
      <c r="H9401" s="1906" t="s">
        <v>17214</v>
      </c>
      <c r="I9401" s="1927" t="s">
        <v>18646</v>
      </c>
      <c r="J9401" s="721" t="s">
        <v>943</v>
      </c>
      <c r="K9401" s="1901" t="s">
        <v>1198</v>
      </c>
      <c r="L9401" s="721" t="s">
        <v>943</v>
      </c>
      <c r="M9401" s="1901" t="s">
        <v>2170</v>
      </c>
      <c r="N9401" s="1875" t="s">
        <v>2187</v>
      </c>
      <c r="O9401" s="3098"/>
    </row>
    <row r="9402" spans="1:15" s="2032" customFormat="1">
      <c r="A9402" s="1917" t="s">
        <v>20142</v>
      </c>
      <c r="B9402" s="1932" t="s">
        <v>19765</v>
      </c>
      <c r="C9402" s="1985" t="s">
        <v>923</v>
      </c>
      <c r="D9402" s="1982" t="s">
        <v>6389</v>
      </c>
      <c r="E9402" s="1298">
        <v>42219</v>
      </c>
      <c r="F9402" s="1983">
        <f t="shared" si="2056"/>
        <v>42236</v>
      </c>
      <c r="G9402" s="1983">
        <f t="shared" si="2057"/>
        <v>42240</v>
      </c>
      <c r="H9402" s="822" t="s">
        <v>17214</v>
      </c>
      <c r="I9402" s="1926" t="s">
        <v>18646</v>
      </c>
      <c r="J9402" s="1472" t="s">
        <v>943</v>
      </c>
      <c r="K9402" s="1472" t="s">
        <v>943</v>
      </c>
      <c r="L9402" s="1472" t="s">
        <v>943</v>
      </c>
      <c r="M9402" s="1985" t="s">
        <v>2170</v>
      </c>
      <c r="N9402" s="1930" t="s">
        <v>2187</v>
      </c>
      <c r="O9402" s="3098"/>
    </row>
    <row r="9403" spans="1:15" s="2032" customFormat="1">
      <c r="A9403" s="1899" t="s">
        <v>5389</v>
      </c>
      <c r="B9403" s="1881" t="s">
        <v>20124</v>
      </c>
      <c r="C9403" s="1882"/>
      <c r="D9403" s="1903"/>
      <c r="E9403" s="1903"/>
      <c r="F9403" s="1903"/>
      <c r="G9403" s="1903"/>
      <c r="H9403" s="1923"/>
      <c r="I9403" s="1923"/>
      <c r="J9403" s="1876" t="s">
        <v>4331</v>
      </c>
      <c r="K9403" s="1877" t="s">
        <v>1196</v>
      </c>
      <c r="L9403" s="1877" t="s">
        <v>2165</v>
      </c>
      <c r="M9403" s="1877" t="s">
        <v>1953</v>
      </c>
      <c r="N9403" s="1877" t="s">
        <v>2166</v>
      </c>
      <c r="O9403" s="3098"/>
    </row>
    <row r="9404" spans="1:15" s="2032" customFormat="1">
      <c r="A9404" s="1711" t="s">
        <v>20143</v>
      </c>
      <c r="B9404" s="1879" t="s">
        <v>20197</v>
      </c>
      <c r="C9404" s="1887" t="s">
        <v>922</v>
      </c>
      <c r="D9404" s="1870" t="s">
        <v>5389</v>
      </c>
      <c r="E9404" s="1873">
        <v>42219</v>
      </c>
      <c r="F9404" s="1874">
        <f>E9404+17</f>
        <v>42236</v>
      </c>
      <c r="G9404" s="1874">
        <f>E9404+21</f>
        <v>42240</v>
      </c>
      <c r="H9404" s="1348" t="s">
        <v>17691</v>
      </c>
      <c r="I9404" s="1348" t="s">
        <v>17503</v>
      </c>
      <c r="J9404" s="1875" t="s">
        <v>2187</v>
      </c>
      <c r="K9404" s="1901" t="s">
        <v>1198</v>
      </c>
      <c r="L9404" s="1901"/>
      <c r="M9404" s="721" t="s">
        <v>943</v>
      </c>
      <c r="N9404" s="1875"/>
      <c r="O9404" s="3098"/>
    </row>
    <row r="9405" spans="1:15" s="2032" customFormat="1">
      <c r="A9405" s="1917" t="s">
        <v>20144</v>
      </c>
      <c r="B9405" s="1932" t="s">
        <v>20197</v>
      </c>
      <c r="C9405" s="1985" t="s">
        <v>922</v>
      </c>
      <c r="D9405" s="1982" t="s">
        <v>5389</v>
      </c>
      <c r="E9405" s="1298">
        <v>42219</v>
      </c>
      <c r="F9405" s="1983">
        <f t="shared" ref="F9405:F9409" si="2058">E9405+17</f>
        <v>42236</v>
      </c>
      <c r="G9405" s="1983">
        <f t="shared" ref="G9405:G9409" si="2059">E9405+21</f>
        <v>42240</v>
      </c>
      <c r="H9405" s="1926" t="s">
        <v>17691</v>
      </c>
      <c r="I9405" s="1926" t="s">
        <v>17503</v>
      </c>
      <c r="J9405" s="1930" t="s">
        <v>2187</v>
      </c>
      <c r="K9405" s="1472" t="s">
        <v>943</v>
      </c>
      <c r="L9405"/>
      <c r="M9405" s="721" t="s">
        <v>943</v>
      </c>
      <c r="N9405"/>
      <c r="O9405" s="3098"/>
    </row>
    <row r="9406" spans="1:15" s="2032" customFormat="1">
      <c r="A9406" s="2033" t="s">
        <v>20145</v>
      </c>
      <c r="B9406" s="1879" t="s">
        <v>20197</v>
      </c>
      <c r="C9406" s="1887" t="s">
        <v>922</v>
      </c>
      <c r="D9406" s="1870" t="s">
        <v>5389</v>
      </c>
      <c r="E9406" s="1873">
        <v>42219</v>
      </c>
      <c r="F9406" s="1874">
        <f t="shared" si="2058"/>
        <v>42236</v>
      </c>
      <c r="G9406" s="1874">
        <f t="shared" si="2059"/>
        <v>42240</v>
      </c>
      <c r="H9406" s="1348" t="s">
        <v>17691</v>
      </c>
      <c r="I9406" s="1348" t="s">
        <v>17503</v>
      </c>
      <c r="J9406" s="1875" t="s">
        <v>2187</v>
      </c>
      <c r="K9406" s="1901" t="s">
        <v>1198</v>
      </c>
      <c r="L9406"/>
      <c r="M9406" s="721" t="s">
        <v>943</v>
      </c>
      <c r="N9406"/>
      <c r="O9406" s="3098"/>
    </row>
    <row r="9407" spans="1:15" s="2032" customFormat="1">
      <c r="A9407" s="2033" t="s">
        <v>20146</v>
      </c>
      <c r="B9407" s="1879" t="s">
        <v>20197</v>
      </c>
      <c r="C9407" s="1887" t="s">
        <v>922</v>
      </c>
      <c r="D9407" s="1870" t="s">
        <v>5389</v>
      </c>
      <c r="E9407" s="1873">
        <v>42219</v>
      </c>
      <c r="F9407" s="1874">
        <f t="shared" si="2058"/>
        <v>42236</v>
      </c>
      <c r="G9407" s="1874">
        <f t="shared" si="2059"/>
        <v>42240</v>
      </c>
      <c r="H9407" s="1348" t="s">
        <v>17691</v>
      </c>
      <c r="I9407" s="1348" t="s">
        <v>17503</v>
      </c>
      <c r="J9407" s="1875" t="s">
        <v>2187</v>
      </c>
      <c r="K9407" s="1901" t="s">
        <v>1198</v>
      </c>
      <c r="L9407"/>
      <c r="M9407" s="721" t="s">
        <v>943</v>
      </c>
      <c r="N9407"/>
      <c r="O9407" s="3098"/>
    </row>
    <row r="9408" spans="1:15" s="2032" customFormat="1">
      <c r="A9408" s="2033" t="s">
        <v>20147</v>
      </c>
      <c r="B9408" s="1879" t="s">
        <v>19625</v>
      </c>
      <c r="C9408" s="1887" t="s">
        <v>923</v>
      </c>
      <c r="D9408" s="1870" t="s">
        <v>5389</v>
      </c>
      <c r="E9408" s="1873">
        <v>42219</v>
      </c>
      <c r="F9408" s="1874">
        <f t="shared" si="2058"/>
        <v>42236</v>
      </c>
      <c r="G9408" s="1874">
        <f t="shared" si="2059"/>
        <v>42240</v>
      </c>
      <c r="H9408" s="1348" t="s">
        <v>17691</v>
      </c>
      <c r="I9408" s="1348" t="s">
        <v>17503</v>
      </c>
      <c r="J9408" s="1875" t="s">
        <v>2187</v>
      </c>
      <c r="K9408" s="1901" t="s">
        <v>1198</v>
      </c>
      <c r="L9408"/>
      <c r="M9408" s="721" t="s">
        <v>943</v>
      </c>
      <c r="N9408"/>
      <c r="O9408" s="3098"/>
    </row>
    <row r="9409" spans="1:16" s="2032" customFormat="1">
      <c r="A9409" s="2033" t="s">
        <v>20148</v>
      </c>
      <c r="B9409" s="1879" t="s">
        <v>19625</v>
      </c>
      <c r="C9409" s="1887" t="s">
        <v>923</v>
      </c>
      <c r="D9409" s="1870" t="s">
        <v>5389</v>
      </c>
      <c r="E9409" s="1873">
        <v>42219</v>
      </c>
      <c r="F9409" s="1874">
        <f t="shared" si="2058"/>
        <v>42236</v>
      </c>
      <c r="G9409" s="1874">
        <f t="shared" si="2059"/>
        <v>42240</v>
      </c>
      <c r="H9409" s="1348" t="s">
        <v>17691</v>
      </c>
      <c r="I9409" s="1348" t="s">
        <v>17503</v>
      </c>
      <c r="J9409" s="1875" t="s">
        <v>2187</v>
      </c>
      <c r="K9409" s="1901" t="s">
        <v>1198</v>
      </c>
      <c r="L9409"/>
      <c r="M9409" s="721" t="s">
        <v>943</v>
      </c>
      <c r="N9409"/>
      <c r="O9409" s="3098"/>
    </row>
    <row r="9410" spans="1:16">
      <c r="A9410" s="1940" t="s">
        <v>14605</v>
      </c>
      <c r="B9410" s="1607" t="s">
        <v>19832</v>
      </c>
      <c r="C9410" s="1882"/>
      <c r="D9410" s="1607" t="s">
        <v>20214</v>
      </c>
      <c r="E9410" s="2499"/>
      <c r="F9410" s="2499"/>
      <c r="G9410" s="2499"/>
      <c r="H9410" s="2065"/>
      <c r="I9410" s="2065"/>
      <c r="J9410" s="1876" t="s">
        <v>4331</v>
      </c>
      <c r="K9410" s="1877" t="s">
        <v>1196</v>
      </c>
      <c r="L9410" s="1877" t="s">
        <v>2165</v>
      </c>
      <c r="M9410" s="1877" t="s">
        <v>1953</v>
      </c>
      <c r="N9410" s="1877" t="s">
        <v>2166</v>
      </c>
    </row>
    <row r="9411" spans="1:16">
      <c r="A9411" s="1935"/>
      <c r="B9411" s="1901" t="s">
        <v>19281</v>
      </c>
      <c r="C9411" s="1879"/>
      <c r="D9411" s="2284" t="s">
        <v>14606</v>
      </c>
      <c r="E9411" s="2498">
        <v>42222</v>
      </c>
      <c r="F9411" s="1936">
        <f>E9411+17</f>
        <v>42239</v>
      </c>
      <c r="G9411" s="1936">
        <f>E9411+21</f>
        <v>42243</v>
      </c>
      <c r="H9411" s="1906" t="s">
        <v>19286</v>
      </c>
      <c r="I9411" s="1910" t="s">
        <v>18271</v>
      </c>
      <c r="J9411" s="1875"/>
      <c r="K9411" s="1901"/>
      <c r="L9411" s="721" t="s">
        <v>943</v>
      </c>
      <c r="M9411" s="1901" t="s">
        <v>2170</v>
      </c>
      <c r="N9411" s="1875"/>
    </row>
    <row r="9412" spans="1:16">
      <c r="D9412" s="2284" t="s">
        <v>14606</v>
      </c>
      <c r="E9412" s="2498">
        <v>42222</v>
      </c>
      <c r="F9412" s="1936">
        <f>E9412+17</f>
        <v>42239</v>
      </c>
      <c r="G9412" s="1936">
        <f>E9412+21</f>
        <v>42243</v>
      </c>
      <c r="H9412" s="1906" t="s">
        <v>19286</v>
      </c>
      <c r="I9412" s="1910" t="s">
        <v>18271</v>
      </c>
      <c r="J9412" s="1875"/>
      <c r="K9412" s="1901"/>
      <c r="L9412" s="721" t="s">
        <v>943</v>
      </c>
      <c r="M9412" s="1901" t="s">
        <v>2170</v>
      </c>
      <c r="N9412" s="1875"/>
    </row>
    <row r="9413" spans="1:16">
      <c r="A9413" s="1940" t="s">
        <v>18626</v>
      </c>
      <c r="B9413" s="1607" t="s">
        <v>20213</v>
      </c>
      <c r="C9413" s="1882"/>
      <c r="D9413" s="1607"/>
      <c r="E9413" s="2499"/>
      <c r="F9413" s="2499"/>
      <c r="G9413" s="2499"/>
      <c r="H9413" s="2065"/>
      <c r="I9413" s="2065"/>
      <c r="J9413" s="1876" t="s">
        <v>4331</v>
      </c>
      <c r="K9413" s="1877" t="s">
        <v>1196</v>
      </c>
      <c r="L9413" s="1877" t="s">
        <v>2165</v>
      </c>
      <c r="M9413" s="1877" t="s">
        <v>1953</v>
      </c>
      <c r="N9413" s="1877" t="s">
        <v>2166</v>
      </c>
    </row>
    <row r="9414" spans="1:16">
      <c r="A9414" s="1935" t="s">
        <v>20215</v>
      </c>
      <c r="B9414" s="1901" t="s">
        <v>19836</v>
      </c>
      <c r="C9414" s="1887" t="s">
        <v>922</v>
      </c>
      <c r="D9414" s="2284" t="s">
        <v>19837</v>
      </c>
      <c r="E9414" s="2498">
        <v>42222</v>
      </c>
      <c r="F9414" s="1936">
        <f>E9414+17</f>
        <v>42239</v>
      </c>
      <c r="G9414" s="1936">
        <f>E9414+21</f>
        <v>42243</v>
      </c>
      <c r="H9414" s="1884" t="s">
        <v>18114</v>
      </c>
      <c r="I9414" s="1884" t="s">
        <v>18951</v>
      </c>
      <c r="J9414" s="1901"/>
      <c r="K9414" s="1901" t="s">
        <v>1198</v>
      </c>
      <c r="L9414" s="721" t="s">
        <v>943</v>
      </c>
      <c r="M9414" s="1901" t="s">
        <v>2170</v>
      </c>
      <c r="N9414" s="3126" t="s">
        <v>943</v>
      </c>
    </row>
    <row r="9415" spans="1:16">
      <c r="A9415" s="1917" t="s">
        <v>20216</v>
      </c>
      <c r="B9415" s="1917"/>
      <c r="C9415" s="1985" t="s">
        <v>922</v>
      </c>
      <c r="D9415" s="2514" t="s">
        <v>19837</v>
      </c>
      <c r="E9415" s="2517">
        <v>42222</v>
      </c>
      <c r="F9415" s="2518">
        <f t="shared" ref="F9415:F9421" si="2060">E9415+17</f>
        <v>42239</v>
      </c>
      <c r="G9415" s="2518">
        <f t="shared" ref="G9415:G9421" si="2061">E9415+21</f>
        <v>42243</v>
      </c>
      <c r="H9415" s="1984" t="s">
        <v>18114</v>
      </c>
      <c r="I9415" s="1984" t="s">
        <v>18951</v>
      </c>
      <c r="J9415" s="1917"/>
      <c r="K9415" s="1472" t="s">
        <v>943</v>
      </c>
      <c r="L9415" s="1472" t="s">
        <v>943</v>
      </c>
      <c r="M9415" s="1985" t="s">
        <v>2170</v>
      </c>
      <c r="N9415" s="3127" t="s">
        <v>2132</v>
      </c>
      <c r="O9415" s="1984"/>
      <c r="P9415" s="1917"/>
    </row>
    <row r="9416" spans="1:16">
      <c r="A9416" s="2033" t="s">
        <v>20217</v>
      </c>
      <c r="C9416" s="1887" t="s">
        <v>923</v>
      </c>
      <c r="D9416" s="2284" t="s">
        <v>19837</v>
      </c>
      <c r="E9416" s="2498">
        <v>42222</v>
      </c>
      <c r="F9416" s="1936">
        <f t="shared" si="2060"/>
        <v>42239</v>
      </c>
      <c r="G9416" s="1936">
        <f t="shared" si="2061"/>
        <v>42243</v>
      </c>
      <c r="H9416" s="1884" t="s">
        <v>18114</v>
      </c>
      <c r="I9416" s="1884" t="s">
        <v>18951</v>
      </c>
      <c r="K9416" s="1901" t="s">
        <v>1198</v>
      </c>
      <c r="L9416" s="721" t="s">
        <v>943</v>
      </c>
      <c r="M9416" s="1901" t="s">
        <v>2170</v>
      </c>
      <c r="N9416" s="3126" t="s">
        <v>943</v>
      </c>
    </row>
    <row r="9417" spans="1:16">
      <c r="A9417" s="1917" t="s">
        <v>20218</v>
      </c>
      <c r="B9417" s="1917"/>
      <c r="C9417" s="1985" t="s">
        <v>923</v>
      </c>
      <c r="D9417" s="2514" t="s">
        <v>19837</v>
      </c>
      <c r="E9417" s="2517">
        <v>42222</v>
      </c>
      <c r="F9417" s="2518">
        <f t="shared" si="2060"/>
        <v>42239</v>
      </c>
      <c r="G9417" s="2518">
        <f t="shared" si="2061"/>
        <v>42243</v>
      </c>
      <c r="H9417" s="1984" t="s">
        <v>18114</v>
      </c>
      <c r="I9417" s="1984" t="s">
        <v>18951</v>
      </c>
      <c r="J9417" s="1917"/>
      <c r="K9417" s="1472" t="s">
        <v>943</v>
      </c>
      <c r="L9417" s="1472" t="s">
        <v>943</v>
      </c>
      <c r="M9417" s="1985" t="s">
        <v>2170</v>
      </c>
      <c r="N9417" s="3126" t="s">
        <v>943</v>
      </c>
      <c r="O9417" s="1984"/>
      <c r="P9417" s="1917"/>
    </row>
    <row r="9418" spans="1:16">
      <c r="A9418" s="2033" t="s">
        <v>20219</v>
      </c>
      <c r="C9418" s="1887" t="s">
        <v>923</v>
      </c>
      <c r="D9418" s="2284" t="s">
        <v>19837</v>
      </c>
      <c r="E9418" s="2498">
        <v>42222</v>
      </c>
      <c r="F9418" s="1936">
        <f t="shared" si="2060"/>
        <v>42239</v>
      </c>
      <c r="G9418" s="1936">
        <f t="shared" si="2061"/>
        <v>42243</v>
      </c>
      <c r="H9418" s="1884" t="s">
        <v>18114</v>
      </c>
      <c r="I9418" s="1884" t="s">
        <v>18951</v>
      </c>
      <c r="K9418" s="1901" t="s">
        <v>1198</v>
      </c>
      <c r="L9418" s="721" t="s">
        <v>943</v>
      </c>
      <c r="M9418" s="1901" t="s">
        <v>2170</v>
      </c>
      <c r="N9418" s="3126" t="s">
        <v>943</v>
      </c>
    </row>
    <row r="9419" spans="1:16">
      <c r="A9419" s="2033" t="s">
        <v>20220</v>
      </c>
      <c r="C9419" s="1887" t="s">
        <v>923</v>
      </c>
      <c r="D9419" s="2284" t="s">
        <v>19837</v>
      </c>
      <c r="E9419" s="2498">
        <v>42222</v>
      </c>
      <c r="F9419" s="1936">
        <f t="shared" si="2060"/>
        <v>42239</v>
      </c>
      <c r="G9419" s="1936">
        <f t="shared" si="2061"/>
        <v>42243</v>
      </c>
      <c r="H9419" s="1884" t="s">
        <v>18114</v>
      </c>
      <c r="I9419" s="1884" t="s">
        <v>18951</v>
      </c>
      <c r="K9419" s="1901" t="s">
        <v>1198</v>
      </c>
      <c r="L9419" s="721" t="s">
        <v>943</v>
      </c>
      <c r="M9419" s="1901" t="s">
        <v>2170</v>
      </c>
      <c r="N9419" s="3126" t="s">
        <v>943</v>
      </c>
    </row>
    <row r="9420" spans="1:16">
      <c r="A9420" s="2033" t="s">
        <v>20221</v>
      </c>
      <c r="C9420" s="1887" t="s">
        <v>923</v>
      </c>
      <c r="D9420" s="2284" t="s">
        <v>19837</v>
      </c>
      <c r="E9420" s="2498">
        <v>42222</v>
      </c>
      <c r="F9420" s="1936">
        <f t="shared" si="2060"/>
        <v>42239</v>
      </c>
      <c r="G9420" s="1936">
        <f t="shared" si="2061"/>
        <v>42243</v>
      </c>
      <c r="H9420" s="1884" t="s">
        <v>18114</v>
      </c>
      <c r="I9420" s="1884" t="s">
        <v>18951</v>
      </c>
      <c r="K9420" s="1901" t="s">
        <v>1198</v>
      </c>
      <c r="L9420" s="721" t="s">
        <v>943</v>
      </c>
      <c r="M9420" s="1901" t="s">
        <v>2170</v>
      </c>
      <c r="N9420" s="3127" t="s">
        <v>2132</v>
      </c>
    </row>
    <row r="9421" spans="1:16">
      <c r="A9421" s="2033" t="s">
        <v>20222</v>
      </c>
      <c r="C9421" s="1887" t="s">
        <v>923</v>
      </c>
      <c r="D9421" s="2284" t="s">
        <v>19837</v>
      </c>
      <c r="E9421" s="2498">
        <v>42222</v>
      </c>
      <c r="F9421" s="1936">
        <f t="shared" si="2060"/>
        <v>42239</v>
      </c>
      <c r="G9421" s="1936">
        <f t="shared" si="2061"/>
        <v>42243</v>
      </c>
      <c r="H9421" s="1884" t="s">
        <v>18114</v>
      </c>
      <c r="I9421" s="1884" t="s">
        <v>18951</v>
      </c>
      <c r="K9421" s="1901" t="s">
        <v>1198</v>
      </c>
      <c r="L9421" s="721" t="s">
        <v>943</v>
      </c>
      <c r="M9421" s="1901" t="s">
        <v>2170</v>
      </c>
      <c r="N9421" s="3127" t="s">
        <v>2132</v>
      </c>
    </row>
    <row r="9422" spans="1:16" s="2032" customFormat="1">
      <c r="A9422" s="1917" t="s">
        <v>20223</v>
      </c>
      <c r="B9422" s="1917"/>
      <c r="C9422" s="1985" t="s">
        <v>923</v>
      </c>
      <c r="D9422" s="2514" t="s">
        <v>19837</v>
      </c>
      <c r="E9422" s="2517">
        <v>42222</v>
      </c>
      <c r="F9422" s="2518">
        <f t="shared" ref="F9422" si="2062">E9422+17</f>
        <v>42239</v>
      </c>
      <c r="G9422" s="2518">
        <f t="shared" ref="G9422" si="2063">E9422+21</f>
        <v>42243</v>
      </c>
      <c r="H9422" s="1984" t="s">
        <v>18114</v>
      </c>
      <c r="I9422" s="1984" t="s">
        <v>18951</v>
      </c>
      <c r="J9422" s="1917"/>
      <c r="K9422" s="1472" t="s">
        <v>943</v>
      </c>
      <c r="L9422" s="1472" t="s">
        <v>943</v>
      </c>
      <c r="M9422" s="1985" t="s">
        <v>2170</v>
      </c>
      <c r="N9422" s="3126" t="s">
        <v>943</v>
      </c>
      <c r="O9422" s="1984"/>
      <c r="P9422" s="1917"/>
    </row>
    <row r="9423" spans="1:16">
      <c r="A9423" s="2505" t="s">
        <v>3037</v>
      </c>
      <c r="B9423" s="2509" t="s">
        <v>19840</v>
      </c>
      <c r="C9423" s="91"/>
      <c r="D9423" s="2508"/>
      <c r="E9423" s="2508"/>
      <c r="F9423" s="2508"/>
      <c r="G9423" s="2508"/>
      <c r="H9423" s="2037"/>
      <c r="I9423" s="2037"/>
      <c r="J9423" s="148" t="s">
        <v>4331</v>
      </c>
      <c r="K9423" s="1694" t="s">
        <v>1196</v>
      </c>
      <c r="L9423" s="1694" t="s">
        <v>2165</v>
      </c>
      <c r="M9423" s="1694" t="s">
        <v>1953</v>
      </c>
      <c r="N9423" s="1694" t="s">
        <v>2166</v>
      </c>
    </row>
    <row r="9424" spans="1:16">
      <c r="A9424" s="2514" t="s">
        <v>20224</v>
      </c>
      <c r="B9424" s="1985" t="s">
        <v>19841</v>
      </c>
      <c r="C9424" s="1985" t="s">
        <v>922</v>
      </c>
      <c r="D9424" s="2515" t="s">
        <v>19842</v>
      </c>
      <c r="E9424" s="1298">
        <v>42222</v>
      </c>
      <c r="F9424" s="2516">
        <f>E9424+17</f>
        <v>42239</v>
      </c>
      <c r="G9424" s="2516">
        <f>E9424+21</f>
        <v>42243</v>
      </c>
      <c r="H9424" s="1984" t="s">
        <v>18680</v>
      </c>
      <c r="I9424" s="1984" t="s">
        <v>18683</v>
      </c>
      <c r="J9424" s="1472"/>
      <c r="K9424" s="1472" t="s">
        <v>943</v>
      </c>
      <c r="L9424" s="1472" t="s">
        <v>943</v>
      </c>
      <c r="M9424" s="1985" t="s">
        <v>2170</v>
      </c>
      <c r="N9424" s="1875" t="s">
        <v>2187</v>
      </c>
      <c r="O9424" s="1984"/>
      <c r="P9424" s="1917"/>
    </row>
    <row r="9425" spans="1:16">
      <c r="A9425" s="2033" t="s">
        <v>20225</v>
      </c>
      <c r="C9425" s="1887" t="s">
        <v>922</v>
      </c>
      <c r="D9425" s="1935" t="s">
        <v>19842</v>
      </c>
      <c r="E9425" s="1873">
        <v>42222</v>
      </c>
      <c r="F9425" s="2506">
        <f t="shared" ref="F9425:F9428" si="2064">E9425+17</f>
        <v>42239</v>
      </c>
      <c r="G9425" s="2506">
        <f t="shared" ref="G9425:G9428" si="2065">E9425+21</f>
        <v>42243</v>
      </c>
      <c r="H9425" s="1884" t="s">
        <v>18680</v>
      </c>
      <c r="I9425" s="1884" t="s">
        <v>18683</v>
      </c>
      <c r="K9425" s="1901" t="s">
        <v>1198</v>
      </c>
      <c r="L9425" s="721" t="s">
        <v>943</v>
      </c>
      <c r="M9425" s="1901" t="s">
        <v>2170</v>
      </c>
      <c r="N9425" s="1875" t="s">
        <v>2187</v>
      </c>
    </row>
    <row r="9426" spans="1:16">
      <c r="A9426" s="2033" t="s">
        <v>20226</v>
      </c>
      <c r="C9426" s="1887" t="s">
        <v>923</v>
      </c>
      <c r="D9426" s="1935" t="s">
        <v>19842</v>
      </c>
      <c r="E9426" s="1873">
        <v>42222</v>
      </c>
      <c r="F9426" s="2506">
        <f t="shared" si="2064"/>
        <v>42239</v>
      </c>
      <c r="G9426" s="2506">
        <f t="shared" si="2065"/>
        <v>42243</v>
      </c>
      <c r="H9426" s="1884" t="s">
        <v>18680</v>
      </c>
      <c r="I9426" s="1884" t="s">
        <v>18683</v>
      </c>
      <c r="K9426" s="1901" t="s">
        <v>1198</v>
      </c>
      <c r="L9426" s="721" t="s">
        <v>943</v>
      </c>
      <c r="M9426" s="1901" t="s">
        <v>2170</v>
      </c>
      <c r="N9426" s="1875" t="s">
        <v>2187</v>
      </c>
    </row>
    <row r="9427" spans="1:16">
      <c r="A9427" s="2033" t="s">
        <v>20227</v>
      </c>
      <c r="C9427" s="1887" t="s">
        <v>923</v>
      </c>
      <c r="D9427" s="1935" t="s">
        <v>19842</v>
      </c>
      <c r="E9427" s="1873">
        <v>42222</v>
      </c>
      <c r="F9427" s="2506">
        <f t="shared" si="2064"/>
        <v>42239</v>
      </c>
      <c r="G9427" s="2506">
        <f t="shared" si="2065"/>
        <v>42243</v>
      </c>
      <c r="H9427" s="1884" t="s">
        <v>18680</v>
      </c>
      <c r="I9427" s="1884" t="s">
        <v>18683</v>
      </c>
      <c r="K9427" s="1901" t="s">
        <v>1198</v>
      </c>
      <c r="L9427" s="721" t="s">
        <v>943</v>
      </c>
      <c r="M9427" s="1901" t="s">
        <v>2170</v>
      </c>
      <c r="N9427" s="1875" t="s">
        <v>2187</v>
      </c>
    </row>
    <row r="9428" spans="1:16">
      <c r="A9428" s="2033" t="s">
        <v>20228</v>
      </c>
      <c r="C9428" s="1887" t="s">
        <v>923</v>
      </c>
      <c r="D9428" s="1935" t="s">
        <v>19842</v>
      </c>
      <c r="E9428" s="1873">
        <v>42222</v>
      </c>
      <c r="F9428" s="2506">
        <f t="shared" si="2064"/>
        <v>42239</v>
      </c>
      <c r="G9428" s="2506">
        <f t="shared" si="2065"/>
        <v>42243</v>
      </c>
      <c r="H9428" s="1884" t="s">
        <v>18680</v>
      </c>
      <c r="I9428" s="1884" t="s">
        <v>18683</v>
      </c>
      <c r="K9428" s="1901" t="s">
        <v>1198</v>
      </c>
      <c r="L9428" s="721" t="s">
        <v>943</v>
      </c>
      <c r="M9428" s="1901" t="s">
        <v>2170</v>
      </c>
      <c r="N9428" s="1875" t="s">
        <v>2187</v>
      </c>
    </row>
    <row r="9429" spans="1:16">
      <c r="A9429" s="1940" t="s">
        <v>5157</v>
      </c>
      <c r="B9429" s="1881" t="s">
        <v>20235</v>
      </c>
      <c r="C9429" s="1912"/>
      <c r="D9429" s="1881"/>
      <c r="E9429" s="1903"/>
      <c r="F9429" s="1903"/>
      <c r="G9429" s="1903"/>
      <c r="H9429" s="1923"/>
      <c r="I9429" s="1923"/>
      <c r="J9429" s="1876" t="s">
        <v>4331</v>
      </c>
      <c r="K9429" s="1877" t="s">
        <v>1196</v>
      </c>
      <c r="L9429" s="1877" t="s">
        <v>2165</v>
      </c>
      <c r="M9429" s="1877" t="s">
        <v>1953</v>
      </c>
      <c r="N9429" s="1877" t="s">
        <v>2166</v>
      </c>
    </row>
    <row r="9430" spans="1:16">
      <c r="A9430" s="1868" t="s">
        <v>20229</v>
      </c>
      <c r="B9430" s="1909" t="s">
        <v>19264</v>
      </c>
      <c r="C9430" s="1887" t="s">
        <v>922</v>
      </c>
      <c r="D9430" s="1870" t="s">
        <v>6389</v>
      </c>
      <c r="E9430" s="1873">
        <v>42223</v>
      </c>
      <c r="F9430" s="1874">
        <f>E9430+17</f>
        <v>42240</v>
      </c>
      <c r="G9430" s="1874">
        <f>E9430+21</f>
        <v>42244</v>
      </c>
      <c r="H9430" s="1927" t="s">
        <v>17541</v>
      </c>
      <c r="I9430" s="1906" t="s">
        <v>17191</v>
      </c>
      <c r="J9430" s="1875"/>
      <c r="K9430" s="1901" t="s">
        <v>1198</v>
      </c>
      <c r="L9430" s="721" t="s">
        <v>943</v>
      </c>
      <c r="M9430" s="1901" t="s">
        <v>2170</v>
      </c>
      <c r="N9430" s="1875" t="s">
        <v>2187</v>
      </c>
    </row>
    <row r="9431" spans="1:16">
      <c r="A9431" s="1917" t="s">
        <v>20230</v>
      </c>
      <c r="B9431" s="1917"/>
      <c r="C9431" s="1985" t="s">
        <v>923</v>
      </c>
      <c r="D9431" s="1982" t="s">
        <v>6389</v>
      </c>
      <c r="E9431" s="1298">
        <v>42223</v>
      </c>
      <c r="F9431" s="1983">
        <f t="shared" ref="F9431:F9435" si="2066">E9431+17</f>
        <v>42240</v>
      </c>
      <c r="G9431" s="1983">
        <f t="shared" ref="G9431:G9435" si="2067">E9431+21</f>
        <v>42244</v>
      </c>
      <c r="H9431" s="1926" t="s">
        <v>17541</v>
      </c>
      <c r="I9431" s="822" t="s">
        <v>17191</v>
      </c>
      <c r="J9431" s="1930"/>
      <c r="K9431" s="1472" t="s">
        <v>943</v>
      </c>
      <c r="L9431" s="1472" t="s">
        <v>943</v>
      </c>
      <c r="M9431" s="1985" t="s">
        <v>2170</v>
      </c>
      <c r="N9431" s="1930" t="s">
        <v>2187</v>
      </c>
      <c r="O9431" s="1984"/>
      <c r="P9431" s="1917"/>
    </row>
    <row r="9432" spans="1:16">
      <c r="A9432" s="2033" t="s">
        <v>20231</v>
      </c>
      <c r="C9432" s="1887" t="s">
        <v>923</v>
      </c>
      <c r="D9432" s="1870" t="s">
        <v>6389</v>
      </c>
      <c r="E9432" s="1873">
        <v>42223</v>
      </c>
      <c r="F9432" s="1874">
        <f t="shared" si="2066"/>
        <v>42240</v>
      </c>
      <c r="G9432" s="1874">
        <f t="shared" si="2067"/>
        <v>42244</v>
      </c>
      <c r="H9432" s="1927" t="s">
        <v>17541</v>
      </c>
      <c r="I9432" s="1906" t="s">
        <v>17191</v>
      </c>
      <c r="J9432" s="1875"/>
      <c r="K9432" s="1901" t="s">
        <v>1198</v>
      </c>
      <c r="L9432" s="721" t="s">
        <v>943</v>
      </c>
      <c r="M9432" s="1901" t="s">
        <v>2170</v>
      </c>
      <c r="N9432" s="1875" t="s">
        <v>2187</v>
      </c>
    </row>
    <row r="9433" spans="1:16">
      <c r="A9433" s="2033" t="s">
        <v>20232</v>
      </c>
      <c r="C9433" s="1887" t="s">
        <v>923</v>
      </c>
      <c r="D9433" s="1870" t="s">
        <v>6389</v>
      </c>
      <c r="E9433" s="1873">
        <v>42223</v>
      </c>
      <c r="F9433" s="1874">
        <f t="shared" si="2066"/>
        <v>42240</v>
      </c>
      <c r="G9433" s="1874">
        <f t="shared" si="2067"/>
        <v>42244</v>
      </c>
      <c r="H9433" s="1927" t="s">
        <v>17541</v>
      </c>
      <c r="I9433" s="1906" t="s">
        <v>17191</v>
      </c>
      <c r="J9433" s="1875"/>
      <c r="K9433" s="1901" t="s">
        <v>1198</v>
      </c>
      <c r="L9433" s="721" t="s">
        <v>943</v>
      </c>
      <c r="M9433" s="1901" t="s">
        <v>2170</v>
      </c>
      <c r="N9433" s="1875" t="s">
        <v>2187</v>
      </c>
    </row>
    <row r="9434" spans="1:16">
      <c r="A9434" s="1917" t="s">
        <v>20233</v>
      </c>
      <c r="B9434" s="1917"/>
      <c r="C9434" s="1985" t="s">
        <v>923</v>
      </c>
      <c r="D9434" s="1982" t="s">
        <v>6389</v>
      </c>
      <c r="E9434" s="1298">
        <v>42223</v>
      </c>
      <c r="F9434" s="1983">
        <f t="shared" si="2066"/>
        <v>42240</v>
      </c>
      <c r="G9434" s="1983">
        <f t="shared" si="2067"/>
        <v>42244</v>
      </c>
      <c r="H9434" s="1926" t="s">
        <v>17541</v>
      </c>
      <c r="I9434" s="822" t="s">
        <v>17191</v>
      </c>
      <c r="J9434" s="1930"/>
      <c r="K9434" s="1472" t="s">
        <v>943</v>
      </c>
      <c r="L9434" s="1472" t="s">
        <v>943</v>
      </c>
      <c r="M9434" s="1985" t="s">
        <v>2170</v>
      </c>
      <c r="N9434" s="1930" t="s">
        <v>2187</v>
      </c>
      <c r="O9434" s="1984"/>
      <c r="P9434" s="1917"/>
    </row>
    <row r="9435" spans="1:16">
      <c r="A9435" s="1917" t="s">
        <v>20234</v>
      </c>
      <c r="B9435" s="1917"/>
      <c r="C9435" s="1985" t="s">
        <v>923</v>
      </c>
      <c r="D9435" s="1982" t="s">
        <v>6389</v>
      </c>
      <c r="E9435" s="1298">
        <v>42223</v>
      </c>
      <c r="F9435" s="1983">
        <f t="shared" si="2066"/>
        <v>42240</v>
      </c>
      <c r="G9435" s="1983">
        <f t="shared" si="2067"/>
        <v>42244</v>
      </c>
      <c r="H9435" s="1926" t="s">
        <v>17541</v>
      </c>
      <c r="I9435" s="822" t="s">
        <v>17191</v>
      </c>
      <c r="J9435" s="1930"/>
      <c r="K9435" s="1472" t="s">
        <v>943</v>
      </c>
      <c r="L9435" s="1472" t="s">
        <v>943</v>
      </c>
      <c r="M9435" s="1985" t="s">
        <v>2170</v>
      </c>
      <c r="N9435" s="1930" t="s">
        <v>2187</v>
      </c>
      <c r="O9435" s="1984"/>
      <c r="P9435" s="1917"/>
    </row>
    <row r="9436" spans="1:16">
      <c r="A9436" s="1940" t="s">
        <v>5157</v>
      </c>
      <c r="B9436" s="1881" t="s">
        <v>20057</v>
      </c>
      <c r="C9436" s="1912"/>
      <c r="D9436" s="1881"/>
      <c r="E9436" s="1903"/>
      <c r="F9436" s="1903"/>
      <c r="G9436" s="1903"/>
      <c r="H9436" s="1923"/>
      <c r="I9436" s="1923"/>
      <c r="J9436" s="1876" t="s">
        <v>4331</v>
      </c>
      <c r="K9436" s="1877" t="s">
        <v>1196</v>
      </c>
      <c r="L9436" s="1877" t="s">
        <v>2165</v>
      </c>
      <c r="M9436" s="1877" t="s">
        <v>1953</v>
      </c>
      <c r="N9436" s="1877" t="s">
        <v>2166</v>
      </c>
      <c r="O9436" s="1005" t="s">
        <v>20048</v>
      </c>
    </row>
    <row r="9437" spans="1:16">
      <c r="A9437" s="1868" t="s">
        <v>20236</v>
      </c>
      <c r="B9437" s="1901" t="s">
        <v>19876</v>
      </c>
      <c r="C9437" s="1887" t="s">
        <v>922</v>
      </c>
      <c r="D9437" s="1866" t="s">
        <v>19877</v>
      </c>
      <c r="E9437" s="1873">
        <v>42225</v>
      </c>
      <c r="F9437" s="1874">
        <f>E9437+17</f>
        <v>42242</v>
      </c>
      <c r="G9437" s="1874">
        <f>E9437+21</f>
        <v>42246</v>
      </c>
      <c r="H9437" s="1884" t="s">
        <v>18364</v>
      </c>
      <c r="I9437" s="1884" t="s">
        <v>19327</v>
      </c>
      <c r="J9437" s="721"/>
      <c r="K9437" s="1901" t="s">
        <v>1198</v>
      </c>
      <c r="L9437" s="721" t="s">
        <v>943</v>
      </c>
      <c r="M9437" s="1901" t="s">
        <v>2170</v>
      </c>
      <c r="N9437" s="1875" t="s">
        <v>2187</v>
      </c>
    </row>
    <row r="9438" spans="1:16">
      <c r="A9438" s="2033" t="s">
        <v>20237</v>
      </c>
      <c r="C9438" s="1887" t="s">
        <v>922</v>
      </c>
      <c r="D9438" s="1866" t="s">
        <v>19877</v>
      </c>
      <c r="E9438" s="1873">
        <v>42225</v>
      </c>
      <c r="F9438" s="1874">
        <f t="shared" ref="F9438:F9441" si="2068">E9438+17</f>
        <v>42242</v>
      </c>
      <c r="G9438" s="1874">
        <f t="shared" ref="G9438:G9441" si="2069">E9438+21</f>
        <v>42246</v>
      </c>
      <c r="H9438" s="1884" t="s">
        <v>18364</v>
      </c>
      <c r="I9438" s="1884" t="s">
        <v>19327</v>
      </c>
      <c r="K9438" s="1901" t="s">
        <v>1198</v>
      </c>
      <c r="L9438" s="721" t="s">
        <v>943</v>
      </c>
      <c r="M9438" s="1901" t="s">
        <v>2170</v>
      </c>
      <c r="N9438" s="1875" t="s">
        <v>2187</v>
      </c>
    </row>
    <row r="9439" spans="1:16">
      <c r="A9439" s="2033" t="s">
        <v>20238</v>
      </c>
      <c r="C9439" s="1887" t="s">
        <v>922</v>
      </c>
      <c r="D9439" s="1866" t="s">
        <v>19877</v>
      </c>
      <c r="E9439" s="1873">
        <v>42225</v>
      </c>
      <c r="F9439" s="1874">
        <f t="shared" si="2068"/>
        <v>42242</v>
      </c>
      <c r="G9439" s="1874">
        <f t="shared" si="2069"/>
        <v>42246</v>
      </c>
      <c r="H9439" s="1884" t="s">
        <v>18364</v>
      </c>
      <c r="I9439" s="1884" t="s">
        <v>19327</v>
      </c>
      <c r="K9439" s="1901" t="s">
        <v>1198</v>
      </c>
      <c r="L9439" s="721" t="s">
        <v>943</v>
      </c>
      <c r="M9439" s="1901" t="s">
        <v>2170</v>
      </c>
      <c r="N9439" s="1875" t="s">
        <v>2187</v>
      </c>
    </row>
    <row r="9440" spans="1:16">
      <c r="A9440" s="2033" t="s">
        <v>20239</v>
      </c>
      <c r="C9440" s="1887" t="s">
        <v>922</v>
      </c>
      <c r="D9440" s="1866" t="s">
        <v>19877</v>
      </c>
      <c r="E9440" s="1873">
        <v>42225</v>
      </c>
      <c r="F9440" s="1874">
        <f t="shared" si="2068"/>
        <v>42242</v>
      </c>
      <c r="G9440" s="1874">
        <f t="shared" si="2069"/>
        <v>42246</v>
      </c>
      <c r="H9440" s="1884" t="s">
        <v>18364</v>
      </c>
      <c r="I9440" s="1884" t="s">
        <v>19327</v>
      </c>
      <c r="K9440" s="1901" t="s">
        <v>1198</v>
      </c>
      <c r="L9440" s="721" t="s">
        <v>943</v>
      </c>
      <c r="M9440" s="1901" t="s">
        <v>2170</v>
      </c>
      <c r="N9440" s="1875" t="s">
        <v>2187</v>
      </c>
    </row>
    <row r="9441" spans="1:15">
      <c r="A9441" s="2033" t="s">
        <v>20240</v>
      </c>
      <c r="C9441" s="1887" t="s">
        <v>923</v>
      </c>
      <c r="D9441" s="1866" t="s">
        <v>19877</v>
      </c>
      <c r="E9441" s="1873">
        <v>42225</v>
      </c>
      <c r="F9441" s="1874">
        <f t="shared" si="2068"/>
        <v>42242</v>
      </c>
      <c r="G9441" s="1874">
        <f t="shared" si="2069"/>
        <v>42246</v>
      </c>
      <c r="H9441" s="1884" t="s">
        <v>18364</v>
      </c>
      <c r="I9441" s="1884" t="s">
        <v>19327</v>
      </c>
      <c r="K9441" s="1901" t="s">
        <v>1198</v>
      </c>
      <c r="L9441" s="721" t="s">
        <v>943</v>
      </c>
      <c r="M9441" s="1901" t="s">
        <v>2170</v>
      </c>
      <c r="N9441" s="1875" t="s">
        <v>2187</v>
      </c>
    </row>
    <row r="9442" spans="1:15">
      <c r="A9442" s="2505" t="s">
        <v>3037</v>
      </c>
      <c r="B9442" s="2509" t="s">
        <v>19878</v>
      </c>
      <c r="C9442" s="91"/>
      <c r="D9442" s="2508"/>
      <c r="E9442" s="2508"/>
      <c r="F9442" s="2508"/>
      <c r="G9442" s="2508"/>
      <c r="H9442" s="2037"/>
      <c r="I9442" s="2037"/>
      <c r="J9442" s="148" t="s">
        <v>4331</v>
      </c>
      <c r="K9442" s="1694" t="s">
        <v>1196</v>
      </c>
      <c r="L9442" s="1694" t="s">
        <v>2165</v>
      </c>
      <c r="M9442" s="1694" t="s">
        <v>1953</v>
      </c>
      <c r="N9442" s="1694" t="s">
        <v>2166</v>
      </c>
      <c r="O9442" s="1005" t="s">
        <v>19932</v>
      </c>
    </row>
    <row r="9443" spans="1:15">
      <c r="A9443" s="2284" t="s">
        <v>20263</v>
      </c>
      <c r="B9443" s="1901" t="s">
        <v>19879</v>
      </c>
      <c r="C9443" s="1887" t="s">
        <v>922</v>
      </c>
      <c r="D9443" s="1935" t="s">
        <v>6129</v>
      </c>
      <c r="E9443" s="1873">
        <v>42225</v>
      </c>
      <c r="F9443" s="2506">
        <f t="shared" ref="F9443" si="2070">E9443+17</f>
        <v>42242</v>
      </c>
      <c r="G9443" s="2506">
        <f t="shared" ref="G9443" si="2071">E9443+21</f>
        <v>42246</v>
      </c>
      <c r="H9443" s="1884" t="s">
        <v>17926</v>
      </c>
      <c r="I9443" s="1884" t="s">
        <v>18033</v>
      </c>
      <c r="J9443" s="1875" t="s">
        <v>2187</v>
      </c>
      <c r="K9443" s="1901"/>
      <c r="L9443" s="721" t="s">
        <v>943</v>
      </c>
      <c r="M9443" s="1901" t="s">
        <v>2170</v>
      </c>
      <c r="N9443" s="1875" t="s">
        <v>2187</v>
      </c>
    </row>
    <row r="9444" spans="1:15">
      <c r="A9444" s="2033" t="s">
        <v>20264</v>
      </c>
      <c r="C9444" s="1887" t="s">
        <v>923</v>
      </c>
      <c r="D9444" s="1935" t="s">
        <v>6129</v>
      </c>
      <c r="E9444" s="1873">
        <v>42225</v>
      </c>
      <c r="F9444" s="2506">
        <f t="shared" ref="F9444:F9449" si="2072">E9444+17</f>
        <v>42242</v>
      </c>
      <c r="G9444" s="2506">
        <f t="shared" ref="G9444:G9449" si="2073">E9444+21</f>
        <v>42246</v>
      </c>
      <c r="H9444" s="1884" t="s">
        <v>17926</v>
      </c>
      <c r="I9444" s="1884" t="s">
        <v>18033</v>
      </c>
      <c r="J9444" s="1875" t="s">
        <v>2187</v>
      </c>
      <c r="K9444" s="1901"/>
      <c r="L9444" s="721" t="s">
        <v>943</v>
      </c>
      <c r="M9444" s="1901" t="s">
        <v>2170</v>
      </c>
      <c r="N9444" s="1875" t="s">
        <v>2187</v>
      </c>
    </row>
    <row r="9445" spans="1:15">
      <c r="A9445" s="2033" t="s">
        <v>20265</v>
      </c>
      <c r="C9445" s="1887" t="s">
        <v>923</v>
      </c>
      <c r="D9445" s="1935" t="s">
        <v>6129</v>
      </c>
      <c r="E9445" s="1873">
        <v>42225</v>
      </c>
      <c r="F9445" s="2506">
        <f t="shared" si="2072"/>
        <v>42242</v>
      </c>
      <c r="G9445" s="2506">
        <f t="shared" si="2073"/>
        <v>42246</v>
      </c>
      <c r="H9445" s="1884" t="s">
        <v>17926</v>
      </c>
      <c r="I9445" s="1884" t="s">
        <v>18033</v>
      </c>
      <c r="J9445" s="1875" t="s">
        <v>2187</v>
      </c>
      <c r="K9445" s="1901"/>
      <c r="L9445" s="721" t="s">
        <v>943</v>
      </c>
      <c r="M9445" s="1901" t="s">
        <v>2170</v>
      </c>
      <c r="N9445" s="1875" t="s">
        <v>2187</v>
      </c>
    </row>
    <row r="9446" spans="1:15">
      <c r="A9446" s="2033" t="s">
        <v>20266</v>
      </c>
      <c r="C9446" s="1887" t="s">
        <v>923</v>
      </c>
      <c r="D9446" s="1935" t="s">
        <v>6129</v>
      </c>
      <c r="E9446" s="1873">
        <v>42225</v>
      </c>
      <c r="F9446" s="2506">
        <f t="shared" si="2072"/>
        <v>42242</v>
      </c>
      <c r="G9446" s="2506">
        <f t="shared" si="2073"/>
        <v>42246</v>
      </c>
      <c r="H9446" s="1884" t="s">
        <v>17926</v>
      </c>
      <c r="I9446" s="1884" t="s">
        <v>18033</v>
      </c>
      <c r="J9446" s="1875" t="s">
        <v>2187</v>
      </c>
      <c r="K9446" s="1901"/>
      <c r="L9446" s="721" t="s">
        <v>943</v>
      </c>
      <c r="M9446" s="1901" t="s">
        <v>2170</v>
      </c>
      <c r="N9446" s="1875" t="s">
        <v>2187</v>
      </c>
    </row>
    <row r="9447" spans="1:15">
      <c r="A9447" s="2033" t="s">
        <v>20267</v>
      </c>
      <c r="C9447" s="1887" t="s">
        <v>923</v>
      </c>
      <c r="D9447" s="1935" t="s">
        <v>6129</v>
      </c>
      <c r="E9447" s="1873">
        <v>42225</v>
      </c>
      <c r="F9447" s="2506">
        <f t="shared" si="2072"/>
        <v>42242</v>
      </c>
      <c r="G9447" s="2506">
        <f t="shared" si="2073"/>
        <v>42246</v>
      </c>
      <c r="H9447" s="1884" t="s">
        <v>17926</v>
      </c>
      <c r="I9447" s="1884" t="s">
        <v>18033</v>
      </c>
      <c r="J9447" s="1875" t="s">
        <v>2187</v>
      </c>
      <c r="K9447" s="1901"/>
      <c r="L9447" s="721" t="s">
        <v>943</v>
      </c>
      <c r="M9447" s="1901" t="s">
        <v>2170</v>
      </c>
      <c r="N9447" s="1875" t="s">
        <v>2187</v>
      </c>
    </row>
    <row r="9448" spans="1:15">
      <c r="A9448" s="2033" t="s">
        <v>20268</v>
      </c>
      <c r="C9448" s="1887" t="s">
        <v>923</v>
      </c>
      <c r="D9448" s="1935" t="s">
        <v>6129</v>
      </c>
      <c r="E9448" s="1873">
        <v>42225</v>
      </c>
      <c r="F9448" s="2506">
        <f t="shared" si="2072"/>
        <v>42242</v>
      </c>
      <c r="G9448" s="2506">
        <f t="shared" si="2073"/>
        <v>42246</v>
      </c>
      <c r="H9448" s="1884" t="s">
        <v>17926</v>
      </c>
      <c r="I9448" s="1884" t="s">
        <v>18033</v>
      </c>
      <c r="J9448" s="1875" t="s">
        <v>2187</v>
      </c>
      <c r="K9448" s="1901"/>
      <c r="L9448" s="721" t="s">
        <v>943</v>
      </c>
      <c r="M9448" s="1901" t="s">
        <v>2170</v>
      </c>
      <c r="N9448" s="1875" t="s">
        <v>2187</v>
      </c>
    </row>
    <row r="9449" spans="1:15">
      <c r="A9449" s="2033" t="s">
        <v>20269</v>
      </c>
      <c r="C9449" s="1887" t="s">
        <v>923</v>
      </c>
      <c r="D9449" s="1935" t="s">
        <v>6129</v>
      </c>
      <c r="E9449" s="1873">
        <v>42225</v>
      </c>
      <c r="F9449" s="2506">
        <f t="shared" si="2072"/>
        <v>42242</v>
      </c>
      <c r="G9449" s="2506">
        <f t="shared" si="2073"/>
        <v>42246</v>
      </c>
      <c r="H9449" s="1884" t="s">
        <v>17926</v>
      </c>
      <c r="I9449" s="1884" t="s">
        <v>18033</v>
      </c>
      <c r="J9449" s="1875" t="s">
        <v>2187</v>
      </c>
      <c r="K9449" s="1901"/>
      <c r="L9449" s="721" t="s">
        <v>943</v>
      </c>
      <c r="M9449" s="1901" t="s">
        <v>2170</v>
      </c>
      <c r="N9449" s="1875" t="s">
        <v>2187</v>
      </c>
    </row>
    <row r="9450" spans="1:15">
      <c r="A9450" s="2504" t="s">
        <v>10501</v>
      </c>
      <c r="B9450" s="1607" t="s">
        <v>19884</v>
      </c>
      <c r="C9450" s="1912"/>
      <c r="D9450" s="2499"/>
      <c r="E9450" s="2499"/>
      <c r="F9450" s="2499"/>
      <c r="G9450" s="2499"/>
      <c r="H9450" s="1923"/>
      <c r="I9450" s="1923"/>
      <c r="J9450" s="2503" t="s">
        <v>4331</v>
      </c>
      <c r="K9450" s="1877" t="s">
        <v>1197</v>
      </c>
      <c r="L9450" s="740" t="s">
        <v>1007</v>
      </c>
      <c r="M9450" s="657" t="s">
        <v>19984</v>
      </c>
    </row>
    <row r="9451" spans="1:15">
      <c r="A9451" s="2284"/>
      <c r="B9451" s="1901" t="s">
        <v>19885</v>
      </c>
      <c r="C9451" s="1879"/>
      <c r="D9451" s="2284" t="s">
        <v>10501</v>
      </c>
      <c r="E9451" s="2498">
        <v>42225</v>
      </c>
      <c r="F9451" s="1936">
        <f>E9451+17</f>
        <v>42242</v>
      </c>
      <c r="G9451" s="2498">
        <f>E9451+21</f>
        <v>42246</v>
      </c>
      <c r="H9451" s="1718" t="s">
        <v>17979</v>
      </c>
      <c r="I9451" s="1718" t="s">
        <v>17980</v>
      </c>
      <c r="J9451" s="1875" t="s">
        <v>2187</v>
      </c>
      <c r="K9451" s="1901"/>
      <c r="L9451" s="1875" t="s">
        <v>2187</v>
      </c>
    </row>
    <row r="9452" spans="1:15">
      <c r="D9452" s="2284" t="s">
        <v>10501</v>
      </c>
      <c r="E9452" s="2498">
        <v>42225</v>
      </c>
      <c r="F9452" s="1936">
        <f t="shared" ref="F9452:F9459" si="2074">E9452+17</f>
        <v>42242</v>
      </c>
      <c r="G9452" s="2498">
        <f t="shared" ref="G9452:G9459" si="2075">E9452+21</f>
        <v>42246</v>
      </c>
      <c r="H9452" s="1718" t="s">
        <v>17979</v>
      </c>
      <c r="I9452" s="1718" t="s">
        <v>17980</v>
      </c>
      <c r="J9452" s="1875" t="s">
        <v>2187</v>
      </c>
      <c r="K9452" s="1901"/>
      <c r="L9452" s="1875" t="s">
        <v>2187</v>
      </c>
    </row>
    <row r="9453" spans="1:15">
      <c r="D9453" s="2284" t="s">
        <v>10501</v>
      </c>
      <c r="E9453" s="2498">
        <v>42225</v>
      </c>
      <c r="F9453" s="1936">
        <f t="shared" si="2074"/>
        <v>42242</v>
      </c>
      <c r="G9453" s="2498">
        <f t="shared" si="2075"/>
        <v>42246</v>
      </c>
      <c r="H9453" s="1718" t="s">
        <v>17979</v>
      </c>
      <c r="I9453" s="1718" t="s">
        <v>17980</v>
      </c>
      <c r="J9453" s="1875" t="s">
        <v>2187</v>
      </c>
      <c r="K9453" s="1901"/>
      <c r="L9453" s="1875" t="s">
        <v>2187</v>
      </c>
    </row>
    <row r="9454" spans="1:15">
      <c r="D9454" s="2284" t="s">
        <v>10501</v>
      </c>
      <c r="E9454" s="2498">
        <v>42225</v>
      </c>
      <c r="F9454" s="1936">
        <f t="shared" si="2074"/>
        <v>42242</v>
      </c>
      <c r="G9454" s="2498">
        <f t="shared" si="2075"/>
        <v>42246</v>
      </c>
      <c r="H9454" s="1718" t="s">
        <v>17979</v>
      </c>
      <c r="I9454" s="1718" t="s">
        <v>17980</v>
      </c>
      <c r="J9454" s="1875" t="s">
        <v>2187</v>
      </c>
      <c r="K9454" s="1901"/>
      <c r="L9454" s="1875" t="s">
        <v>2187</v>
      </c>
    </row>
    <row r="9455" spans="1:15">
      <c r="D9455" s="2284" t="s">
        <v>10501</v>
      </c>
      <c r="E9455" s="2498">
        <v>42225</v>
      </c>
      <c r="F9455" s="1936">
        <f t="shared" si="2074"/>
        <v>42242</v>
      </c>
      <c r="G9455" s="2498">
        <f t="shared" si="2075"/>
        <v>42246</v>
      </c>
      <c r="H9455" s="1718" t="s">
        <v>17979</v>
      </c>
      <c r="I9455" s="1718" t="s">
        <v>17980</v>
      </c>
      <c r="J9455" s="1875" t="s">
        <v>2187</v>
      </c>
      <c r="K9455" s="1901"/>
      <c r="L9455" s="1875" t="s">
        <v>2187</v>
      </c>
    </row>
    <row r="9456" spans="1:15">
      <c r="D9456" s="2284" t="s">
        <v>10501</v>
      </c>
      <c r="E9456" s="2498">
        <v>42225</v>
      </c>
      <c r="F9456" s="1936">
        <f t="shared" si="2074"/>
        <v>42242</v>
      </c>
      <c r="G9456" s="2498">
        <f t="shared" si="2075"/>
        <v>42246</v>
      </c>
      <c r="H9456" s="1718" t="s">
        <v>17979</v>
      </c>
      <c r="I9456" s="1718" t="s">
        <v>17980</v>
      </c>
      <c r="J9456" s="1875" t="s">
        <v>2187</v>
      </c>
      <c r="K9456" s="1901"/>
      <c r="L9456" s="1875" t="s">
        <v>2187</v>
      </c>
    </row>
    <row r="9457" spans="1:16">
      <c r="D9457" s="2284" t="s">
        <v>10501</v>
      </c>
      <c r="E9457" s="2498">
        <v>42225</v>
      </c>
      <c r="F9457" s="1936">
        <f t="shared" si="2074"/>
        <v>42242</v>
      </c>
      <c r="G9457" s="2498">
        <f t="shared" si="2075"/>
        <v>42246</v>
      </c>
      <c r="H9457" s="1718" t="s">
        <v>17979</v>
      </c>
      <c r="I9457" s="1718" t="s">
        <v>17980</v>
      </c>
      <c r="J9457" s="1875" t="s">
        <v>2187</v>
      </c>
      <c r="K9457" s="1901"/>
      <c r="L9457" s="1875" t="s">
        <v>2187</v>
      </c>
    </row>
    <row r="9458" spans="1:16">
      <c r="D9458" s="2284" t="s">
        <v>10501</v>
      </c>
      <c r="E9458" s="2498">
        <v>42225</v>
      </c>
      <c r="F9458" s="1936">
        <f t="shared" si="2074"/>
        <v>42242</v>
      </c>
      <c r="G9458" s="2498">
        <f t="shared" si="2075"/>
        <v>42246</v>
      </c>
      <c r="H9458" s="1718" t="s">
        <v>17979</v>
      </c>
      <c r="I9458" s="1718" t="s">
        <v>17980</v>
      </c>
      <c r="J9458" s="1875" t="s">
        <v>2187</v>
      </c>
      <c r="K9458" s="1901"/>
      <c r="L9458" s="1875" t="s">
        <v>2187</v>
      </c>
    </row>
    <row r="9459" spans="1:16">
      <c r="D9459" s="2284" t="s">
        <v>10501</v>
      </c>
      <c r="E9459" s="2498">
        <v>42225</v>
      </c>
      <c r="F9459" s="1936">
        <f t="shared" si="2074"/>
        <v>42242</v>
      </c>
      <c r="G9459" s="2498">
        <f t="shared" si="2075"/>
        <v>42246</v>
      </c>
      <c r="H9459" s="1718" t="s">
        <v>17979</v>
      </c>
      <c r="I9459" s="1718" t="s">
        <v>17980</v>
      </c>
      <c r="J9459" s="1875" t="s">
        <v>2187</v>
      </c>
      <c r="K9459" s="1901"/>
      <c r="L9459" s="1875" t="s">
        <v>2187</v>
      </c>
    </row>
    <row r="9460" spans="1:16">
      <c r="A9460" s="1940" t="s">
        <v>14605</v>
      </c>
      <c r="B9460" s="1607" t="s">
        <v>19944</v>
      </c>
      <c r="C9460" s="1882"/>
      <c r="D9460" s="1607"/>
      <c r="E9460" s="2499"/>
      <c r="F9460" s="2499"/>
      <c r="G9460" s="2499"/>
      <c r="H9460" s="2065"/>
      <c r="I9460" s="2065"/>
      <c r="J9460" s="1876" t="s">
        <v>4331</v>
      </c>
      <c r="K9460" s="1877" t="s">
        <v>1196</v>
      </c>
      <c r="L9460" s="1877" t="s">
        <v>2165</v>
      </c>
      <c r="M9460" s="1877" t="s">
        <v>1953</v>
      </c>
      <c r="N9460" s="1877" t="s">
        <v>2166</v>
      </c>
      <c r="O9460" s="3015"/>
      <c r="P9460" s="1683"/>
    </row>
    <row r="9461" spans="1:16">
      <c r="A9461" s="1935"/>
      <c r="B9461" s="1901" t="s">
        <v>20192</v>
      </c>
      <c r="C9461" s="1887"/>
      <c r="D9461" s="2284" t="s">
        <v>14606</v>
      </c>
      <c r="E9461" s="2498">
        <v>42227</v>
      </c>
      <c r="F9461" s="1936">
        <f>E9461+17</f>
        <v>42244</v>
      </c>
      <c r="G9461" s="1936">
        <f>E9461+21</f>
        <v>42248</v>
      </c>
      <c r="H9461" s="1906" t="s">
        <v>17750</v>
      </c>
      <c r="I9461" s="1910" t="s">
        <v>18270</v>
      </c>
      <c r="J9461" s="721"/>
      <c r="K9461" s="1901"/>
      <c r="L9461" s="721" t="s">
        <v>943</v>
      </c>
      <c r="M9461" s="1901" t="s">
        <v>2170</v>
      </c>
      <c r="N9461" s="1875" t="s">
        <v>2132</v>
      </c>
    </row>
    <row r="9462" spans="1:16">
      <c r="D9462" s="2284" t="s">
        <v>14606</v>
      </c>
      <c r="E9462" s="2498">
        <v>42227</v>
      </c>
      <c r="F9462" s="1936">
        <f t="shared" ref="F9462:F9470" si="2076">E9462+17</f>
        <v>42244</v>
      </c>
      <c r="G9462" s="1936">
        <f t="shared" ref="G9462:G9470" si="2077">E9462+21</f>
        <v>42248</v>
      </c>
      <c r="H9462" s="1906" t="s">
        <v>17750</v>
      </c>
      <c r="I9462" s="1910" t="s">
        <v>18270</v>
      </c>
      <c r="J9462" s="721"/>
      <c r="K9462" s="1901"/>
      <c r="L9462" s="721" t="s">
        <v>943</v>
      </c>
      <c r="M9462" s="1901" t="s">
        <v>2170</v>
      </c>
      <c r="N9462" s="1875" t="s">
        <v>2132</v>
      </c>
    </row>
    <row r="9463" spans="1:16">
      <c r="D9463" s="2284" t="s">
        <v>14606</v>
      </c>
      <c r="E9463" s="2498">
        <v>42227</v>
      </c>
      <c r="F9463" s="1936">
        <f t="shared" si="2076"/>
        <v>42244</v>
      </c>
      <c r="G9463" s="1936">
        <f t="shared" si="2077"/>
        <v>42248</v>
      </c>
      <c r="H9463" s="1906" t="s">
        <v>17750</v>
      </c>
      <c r="I9463" s="1910" t="s">
        <v>18270</v>
      </c>
      <c r="J9463" s="721"/>
      <c r="K9463" s="1901"/>
      <c r="L9463" s="721" t="s">
        <v>943</v>
      </c>
      <c r="M9463" s="1901" t="s">
        <v>2170</v>
      </c>
      <c r="N9463" s="1875" t="s">
        <v>2132</v>
      </c>
    </row>
    <row r="9464" spans="1:16">
      <c r="D9464" s="2284" t="s">
        <v>14606</v>
      </c>
      <c r="E9464" s="2498">
        <v>42227</v>
      </c>
      <c r="F9464" s="1936">
        <f t="shared" si="2076"/>
        <v>42244</v>
      </c>
      <c r="G9464" s="1936">
        <f t="shared" si="2077"/>
        <v>42248</v>
      </c>
      <c r="H9464" s="1906" t="s">
        <v>17750</v>
      </c>
      <c r="I9464" s="1910" t="s">
        <v>18270</v>
      </c>
      <c r="J9464" s="721"/>
      <c r="K9464" s="1901"/>
      <c r="L9464" s="721" t="s">
        <v>943</v>
      </c>
      <c r="M9464" s="1901" t="s">
        <v>2170</v>
      </c>
      <c r="N9464" s="1875" t="s">
        <v>2132</v>
      </c>
    </row>
    <row r="9465" spans="1:16">
      <c r="D9465" s="2284" t="s">
        <v>14606</v>
      </c>
      <c r="E9465" s="2498">
        <v>42227</v>
      </c>
      <c r="F9465" s="1936">
        <f t="shared" si="2076"/>
        <v>42244</v>
      </c>
      <c r="G9465" s="1936">
        <f t="shared" si="2077"/>
        <v>42248</v>
      </c>
      <c r="H9465" s="1906" t="s">
        <v>17750</v>
      </c>
      <c r="I9465" s="1910" t="s">
        <v>18270</v>
      </c>
      <c r="J9465" s="721"/>
      <c r="K9465" s="1901"/>
      <c r="L9465" s="721" t="s">
        <v>943</v>
      </c>
      <c r="M9465" s="1901" t="s">
        <v>2170</v>
      </c>
      <c r="N9465" s="1875" t="s">
        <v>2132</v>
      </c>
    </row>
    <row r="9466" spans="1:16">
      <c r="D9466" s="2284" t="s">
        <v>14606</v>
      </c>
      <c r="E9466" s="2498">
        <v>42227</v>
      </c>
      <c r="F9466" s="1936">
        <f t="shared" si="2076"/>
        <v>42244</v>
      </c>
      <c r="G9466" s="1936">
        <f t="shared" si="2077"/>
        <v>42248</v>
      </c>
      <c r="H9466" s="1906" t="s">
        <v>17750</v>
      </c>
      <c r="I9466" s="1910" t="s">
        <v>18270</v>
      </c>
      <c r="J9466" s="721"/>
      <c r="K9466" s="1901"/>
      <c r="L9466" s="721" t="s">
        <v>943</v>
      </c>
      <c r="M9466" s="1901" t="s">
        <v>2170</v>
      </c>
      <c r="N9466" s="1875" t="s">
        <v>2132</v>
      </c>
    </row>
    <row r="9467" spans="1:16">
      <c r="D9467" s="2284" t="s">
        <v>14606</v>
      </c>
      <c r="E9467" s="2498">
        <v>42227</v>
      </c>
      <c r="F9467" s="1936">
        <f t="shared" si="2076"/>
        <v>42244</v>
      </c>
      <c r="G9467" s="1936">
        <f t="shared" si="2077"/>
        <v>42248</v>
      </c>
      <c r="H9467" s="1906" t="s">
        <v>17750</v>
      </c>
      <c r="I9467" s="1910" t="s">
        <v>18270</v>
      </c>
      <c r="J9467" s="721"/>
      <c r="K9467" s="1901"/>
      <c r="L9467" s="721" t="s">
        <v>943</v>
      </c>
      <c r="M9467" s="1901" t="s">
        <v>2170</v>
      </c>
      <c r="N9467" s="1875" t="s">
        <v>2132</v>
      </c>
    </row>
    <row r="9468" spans="1:16">
      <c r="D9468" s="2284" t="s">
        <v>14606</v>
      </c>
      <c r="E9468" s="2498">
        <v>42227</v>
      </c>
      <c r="F9468" s="1936">
        <f t="shared" si="2076"/>
        <v>42244</v>
      </c>
      <c r="G9468" s="1936">
        <f t="shared" si="2077"/>
        <v>42248</v>
      </c>
      <c r="H9468" s="1906" t="s">
        <v>17750</v>
      </c>
      <c r="I9468" s="1910" t="s">
        <v>18270</v>
      </c>
      <c r="J9468" s="721"/>
      <c r="K9468" s="1901"/>
      <c r="L9468" s="721" t="s">
        <v>943</v>
      </c>
      <c r="M9468" s="1901" t="s">
        <v>2170</v>
      </c>
      <c r="N9468" s="1875" t="s">
        <v>2132</v>
      </c>
    </row>
    <row r="9469" spans="1:16">
      <c r="D9469" s="2284" t="s">
        <v>14606</v>
      </c>
      <c r="E9469" s="2498">
        <v>42227</v>
      </c>
      <c r="F9469" s="1936">
        <f t="shared" si="2076"/>
        <v>42244</v>
      </c>
      <c r="G9469" s="1936">
        <f t="shared" si="2077"/>
        <v>42248</v>
      </c>
      <c r="H9469" s="1906" t="s">
        <v>17750</v>
      </c>
      <c r="I9469" s="1910" t="s">
        <v>18270</v>
      </c>
      <c r="J9469" s="721"/>
      <c r="K9469" s="1901"/>
      <c r="L9469" s="721" t="s">
        <v>943</v>
      </c>
      <c r="M9469" s="1901" t="s">
        <v>2170</v>
      </c>
      <c r="N9469" s="1875" t="s">
        <v>2132</v>
      </c>
    </row>
    <row r="9470" spans="1:16">
      <c r="D9470" s="2284" t="s">
        <v>14606</v>
      </c>
      <c r="E9470" s="2498">
        <v>42227</v>
      </c>
      <c r="F9470" s="1936">
        <f t="shared" si="2076"/>
        <v>42244</v>
      </c>
      <c r="G9470" s="1936">
        <f t="shared" si="2077"/>
        <v>42248</v>
      </c>
      <c r="H9470" s="1906" t="s">
        <v>17750</v>
      </c>
      <c r="I9470" s="1910" t="s">
        <v>18270</v>
      </c>
      <c r="J9470" s="721"/>
      <c r="K9470" s="1901"/>
      <c r="L9470" s="721" t="s">
        <v>943</v>
      </c>
      <c r="M9470" s="1901" t="s">
        <v>2170</v>
      </c>
      <c r="N9470" s="1875" t="s">
        <v>2132</v>
      </c>
    </row>
    <row r="9471" spans="1:16" s="2032" customFormat="1">
      <c r="A9471" s="1940" t="s">
        <v>5157</v>
      </c>
      <c r="B9471" s="1881" t="s">
        <v>19940</v>
      </c>
      <c r="C9471" s="1912"/>
      <c r="D9471" s="1881"/>
      <c r="E9471" s="1903"/>
      <c r="F9471" s="1903"/>
      <c r="G9471" s="1903"/>
      <c r="H9471" s="1923"/>
      <c r="I9471" s="1923"/>
      <c r="J9471" s="1876" t="s">
        <v>4331</v>
      </c>
      <c r="K9471" s="1877" t="s">
        <v>1196</v>
      </c>
      <c r="L9471" s="1877" t="s">
        <v>2165</v>
      </c>
      <c r="M9471" s="1877" t="s">
        <v>1953</v>
      </c>
      <c r="N9471" s="1877" t="s">
        <v>2166</v>
      </c>
      <c r="O9471" s="1005" t="s">
        <v>20049</v>
      </c>
      <c r="P9471"/>
    </row>
    <row r="9472" spans="1:16" s="2032" customFormat="1">
      <c r="A9472" s="1868"/>
      <c r="B9472" s="1909" t="s">
        <v>19941</v>
      </c>
      <c r="C9472" s="1879"/>
      <c r="D9472" s="1870" t="s">
        <v>6389</v>
      </c>
      <c r="E9472" s="1873">
        <v>42228</v>
      </c>
      <c r="F9472" s="1874">
        <f>E9472+17</f>
        <v>42245</v>
      </c>
      <c r="G9472" s="1874">
        <f>E9472+21</f>
        <v>42249</v>
      </c>
      <c r="H9472" s="1884" t="s">
        <v>17873</v>
      </c>
      <c r="I9472" s="1884" t="s">
        <v>17875</v>
      </c>
      <c r="J9472" s="721" t="s">
        <v>943</v>
      </c>
      <c r="K9472" s="1901"/>
      <c r="L9472" s="721" t="s">
        <v>943</v>
      </c>
      <c r="M9472" s="1901" t="s">
        <v>2170</v>
      </c>
      <c r="N9472" s="1875" t="s">
        <v>2187</v>
      </c>
      <c r="O9472" s="509"/>
      <c r="P9472"/>
    </row>
    <row r="9473" spans="1:16" s="2032" customFormat="1">
      <c r="A9473"/>
      <c r="B9473"/>
      <c r="C9473" s="503"/>
      <c r="D9473" s="1870" t="s">
        <v>6389</v>
      </c>
      <c r="E9473" s="1873">
        <v>42228</v>
      </c>
      <c r="F9473" s="1874">
        <f t="shared" ref="F9473:F9477" si="2078">E9473+17</f>
        <v>42245</v>
      </c>
      <c r="G9473" s="1874">
        <f t="shared" ref="G9473:G9477" si="2079">E9473+21</f>
        <v>42249</v>
      </c>
      <c r="H9473" s="1884" t="s">
        <v>17873</v>
      </c>
      <c r="I9473" s="1884" t="s">
        <v>17875</v>
      </c>
      <c r="J9473" s="721" t="s">
        <v>943</v>
      </c>
      <c r="K9473" s="1901"/>
      <c r="L9473" s="721" t="s">
        <v>943</v>
      </c>
      <c r="M9473" s="1901" t="s">
        <v>2170</v>
      </c>
      <c r="N9473" s="1875" t="s">
        <v>2187</v>
      </c>
      <c r="O9473" s="509"/>
      <c r="P9473"/>
    </row>
    <row r="9474" spans="1:16" s="2032" customFormat="1">
      <c r="A9474"/>
      <c r="B9474"/>
      <c r="C9474" s="503"/>
      <c r="D9474" s="1870" t="s">
        <v>6389</v>
      </c>
      <c r="E9474" s="1873">
        <v>42228</v>
      </c>
      <c r="F9474" s="1874">
        <f t="shared" si="2078"/>
        <v>42245</v>
      </c>
      <c r="G9474" s="1874">
        <f t="shared" si="2079"/>
        <v>42249</v>
      </c>
      <c r="H9474" s="1884" t="s">
        <v>17873</v>
      </c>
      <c r="I9474" s="1884" t="s">
        <v>17875</v>
      </c>
      <c r="J9474" s="721" t="s">
        <v>943</v>
      </c>
      <c r="K9474" s="1901"/>
      <c r="L9474" s="721" t="s">
        <v>943</v>
      </c>
      <c r="M9474" s="1901" t="s">
        <v>2170</v>
      </c>
      <c r="N9474" s="1875" t="s">
        <v>2187</v>
      </c>
      <c r="O9474" s="509"/>
      <c r="P9474"/>
    </row>
    <row r="9475" spans="1:16" s="2032" customFormat="1">
      <c r="A9475"/>
      <c r="B9475"/>
      <c r="C9475" s="503"/>
      <c r="D9475" s="1870" t="s">
        <v>6389</v>
      </c>
      <c r="E9475" s="1873">
        <v>42228</v>
      </c>
      <c r="F9475" s="1874">
        <f t="shared" si="2078"/>
        <v>42245</v>
      </c>
      <c r="G9475" s="1874">
        <f t="shared" si="2079"/>
        <v>42249</v>
      </c>
      <c r="H9475" s="1884" t="s">
        <v>17873</v>
      </c>
      <c r="I9475" s="1884" t="s">
        <v>17875</v>
      </c>
      <c r="J9475" s="721" t="s">
        <v>943</v>
      </c>
      <c r="K9475" s="1901"/>
      <c r="L9475" s="721" t="s">
        <v>943</v>
      </c>
      <c r="M9475" s="1901" t="s">
        <v>2170</v>
      </c>
      <c r="N9475" s="1875" t="s">
        <v>2187</v>
      </c>
      <c r="O9475" s="509"/>
      <c r="P9475"/>
    </row>
    <row r="9476" spans="1:16" s="2032" customFormat="1">
      <c r="A9476"/>
      <c r="B9476"/>
      <c r="C9476" s="503"/>
      <c r="D9476" s="1870" t="s">
        <v>6389</v>
      </c>
      <c r="E9476" s="1873">
        <v>42228</v>
      </c>
      <c r="F9476" s="1874">
        <f t="shared" si="2078"/>
        <v>42245</v>
      </c>
      <c r="G9476" s="1874">
        <f t="shared" si="2079"/>
        <v>42249</v>
      </c>
      <c r="H9476" s="1884" t="s">
        <v>17873</v>
      </c>
      <c r="I9476" s="1884" t="s">
        <v>17875</v>
      </c>
      <c r="J9476" s="721" t="s">
        <v>943</v>
      </c>
      <c r="K9476" s="1901"/>
      <c r="L9476" s="721" t="s">
        <v>943</v>
      </c>
      <c r="M9476" s="1901" t="s">
        <v>2170</v>
      </c>
      <c r="N9476" s="1875" t="s">
        <v>2187</v>
      </c>
      <c r="O9476" s="509"/>
      <c r="P9476"/>
    </row>
    <row r="9477" spans="1:16" s="2032" customFormat="1">
      <c r="A9477"/>
      <c r="B9477"/>
      <c r="C9477" s="503"/>
      <c r="D9477" s="1870" t="s">
        <v>6389</v>
      </c>
      <c r="E9477" s="1873">
        <v>42228</v>
      </c>
      <c r="F9477" s="1874">
        <f t="shared" si="2078"/>
        <v>42245</v>
      </c>
      <c r="G9477" s="1874">
        <f t="shared" si="2079"/>
        <v>42249</v>
      </c>
      <c r="H9477" s="1884" t="s">
        <v>17873</v>
      </c>
      <c r="I9477" s="1884" t="s">
        <v>17875</v>
      </c>
      <c r="J9477" s="721" t="s">
        <v>943</v>
      </c>
      <c r="K9477" s="1901"/>
      <c r="L9477" s="721" t="s">
        <v>943</v>
      </c>
      <c r="M9477" s="1901" t="s">
        <v>2170</v>
      </c>
      <c r="N9477" s="1875" t="s">
        <v>2187</v>
      </c>
      <c r="O9477" s="509"/>
      <c r="P9477"/>
    </row>
    <row r="9478" spans="1:16">
      <c r="A9478" s="1899" t="s">
        <v>5389</v>
      </c>
      <c r="B9478" s="1881" t="s">
        <v>20059</v>
      </c>
      <c r="C9478" s="1882"/>
      <c r="D9478" s="1903"/>
      <c r="E9478" s="1903"/>
      <c r="F9478" s="1903"/>
      <c r="G9478" s="1903"/>
      <c r="H9478" s="1923"/>
      <c r="I9478" s="1923"/>
      <c r="J9478" s="1876" t="s">
        <v>4331</v>
      </c>
      <c r="K9478" s="1877" t="s">
        <v>1196</v>
      </c>
      <c r="L9478" s="1877" t="s">
        <v>2165</v>
      </c>
      <c r="M9478" s="1877" t="s">
        <v>1953</v>
      </c>
      <c r="N9478" s="1877" t="s">
        <v>2166</v>
      </c>
    </row>
    <row r="9479" spans="1:16">
      <c r="A9479" s="1711"/>
      <c r="B9479" s="1901" t="s">
        <v>20193</v>
      </c>
      <c r="C9479" s="1879"/>
      <c r="D9479" s="1870" t="s">
        <v>5389</v>
      </c>
      <c r="E9479" s="1873">
        <v>42228</v>
      </c>
      <c r="F9479" s="1874">
        <f t="shared" ref="F9479" si="2080">E9479+17</f>
        <v>42245</v>
      </c>
      <c r="G9479" s="1874">
        <f t="shared" ref="G9479" si="2081">E9479+21</f>
        <v>42249</v>
      </c>
      <c r="H9479" s="1718" t="s">
        <v>18240</v>
      </c>
      <c r="I9479" s="1718" t="s">
        <v>18228</v>
      </c>
      <c r="J9479" s="1875" t="s">
        <v>2187</v>
      </c>
      <c r="K9479" s="1901"/>
      <c r="L9479" s="1901" t="s">
        <v>2132</v>
      </c>
      <c r="M9479" s="721" t="s">
        <v>943</v>
      </c>
      <c r="N9479" s="1875" t="s">
        <v>2187</v>
      </c>
    </row>
    <row r="9480" spans="1:16">
      <c r="D9480" s="1870" t="s">
        <v>5389</v>
      </c>
      <c r="E9480" s="1873">
        <v>42228</v>
      </c>
      <c r="F9480" s="1874">
        <f t="shared" ref="F9480:F9486" si="2082">E9480+17</f>
        <v>42245</v>
      </c>
      <c r="G9480" s="1874">
        <f t="shared" ref="G9480:G9486" si="2083">E9480+21</f>
        <v>42249</v>
      </c>
      <c r="H9480" s="1718" t="s">
        <v>18240</v>
      </c>
      <c r="I9480" s="1718" t="s">
        <v>18228</v>
      </c>
      <c r="J9480" s="1875" t="s">
        <v>2187</v>
      </c>
      <c r="K9480" s="1901"/>
      <c r="L9480" s="1901" t="s">
        <v>2132</v>
      </c>
      <c r="M9480" s="721" t="s">
        <v>943</v>
      </c>
      <c r="N9480" s="1875" t="s">
        <v>2187</v>
      </c>
    </row>
    <row r="9481" spans="1:16">
      <c r="D9481" s="1870" t="s">
        <v>5389</v>
      </c>
      <c r="E9481" s="1873">
        <v>42228</v>
      </c>
      <c r="F9481" s="1874">
        <f t="shared" si="2082"/>
        <v>42245</v>
      </c>
      <c r="G9481" s="1874">
        <f t="shared" si="2083"/>
        <v>42249</v>
      </c>
      <c r="H9481" s="1718" t="s">
        <v>18240</v>
      </c>
      <c r="I9481" s="1718" t="s">
        <v>18228</v>
      </c>
      <c r="J9481" s="1875" t="s">
        <v>2187</v>
      </c>
      <c r="K9481" s="1901"/>
      <c r="L9481" s="1901" t="s">
        <v>2132</v>
      </c>
      <c r="M9481" s="721" t="s">
        <v>943</v>
      </c>
      <c r="N9481" s="1875" t="s">
        <v>2187</v>
      </c>
    </row>
    <row r="9482" spans="1:16">
      <c r="D9482" s="1870" t="s">
        <v>5389</v>
      </c>
      <c r="E9482" s="1873">
        <v>42228</v>
      </c>
      <c r="F9482" s="1874">
        <f t="shared" si="2082"/>
        <v>42245</v>
      </c>
      <c r="G9482" s="1874">
        <f t="shared" si="2083"/>
        <v>42249</v>
      </c>
      <c r="H9482" s="1718" t="s">
        <v>18240</v>
      </c>
      <c r="I9482" s="1718" t="s">
        <v>18228</v>
      </c>
      <c r="J9482" s="1875" t="s">
        <v>2187</v>
      </c>
      <c r="K9482" s="1901"/>
      <c r="L9482" s="1901" t="s">
        <v>2132</v>
      </c>
      <c r="M9482" s="721" t="s">
        <v>943</v>
      </c>
      <c r="N9482" s="1875" t="s">
        <v>2187</v>
      </c>
    </row>
    <row r="9483" spans="1:16">
      <c r="D9483" s="1870" t="s">
        <v>5389</v>
      </c>
      <c r="E9483" s="1873">
        <v>42228</v>
      </c>
      <c r="F9483" s="1874">
        <f t="shared" si="2082"/>
        <v>42245</v>
      </c>
      <c r="G9483" s="1874">
        <f t="shared" si="2083"/>
        <v>42249</v>
      </c>
      <c r="H9483" s="1718" t="s">
        <v>18240</v>
      </c>
      <c r="I9483" s="1718" t="s">
        <v>18228</v>
      </c>
      <c r="J9483" s="1875" t="s">
        <v>2187</v>
      </c>
      <c r="K9483" s="1901"/>
      <c r="L9483" s="1901" t="s">
        <v>2132</v>
      </c>
      <c r="M9483" s="721" t="s">
        <v>943</v>
      </c>
      <c r="N9483" s="1875" t="s">
        <v>2187</v>
      </c>
    </row>
    <row r="9484" spans="1:16">
      <c r="D9484" s="1870" t="s">
        <v>5389</v>
      </c>
      <c r="E9484" s="1873">
        <v>42228</v>
      </c>
      <c r="F9484" s="1874">
        <f t="shared" si="2082"/>
        <v>42245</v>
      </c>
      <c r="G9484" s="1874">
        <f t="shared" si="2083"/>
        <v>42249</v>
      </c>
      <c r="H9484" s="1718" t="s">
        <v>18240</v>
      </c>
      <c r="I9484" s="1718" t="s">
        <v>18228</v>
      </c>
      <c r="J9484" s="1875" t="s">
        <v>2187</v>
      </c>
      <c r="K9484" s="1901"/>
      <c r="L9484" s="1901" t="s">
        <v>2132</v>
      </c>
      <c r="M9484" s="721" t="s">
        <v>943</v>
      </c>
      <c r="N9484" s="1875" t="s">
        <v>2187</v>
      </c>
    </row>
    <row r="9485" spans="1:16">
      <c r="D9485" s="1870" t="s">
        <v>5389</v>
      </c>
      <c r="E9485" s="1873">
        <v>42228</v>
      </c>
      <c r="F9485" s="1874">
        <f t="shared" si="2082"/>
        <v>42245</v>
      </c>
      <c r="G9485" s="1874">
        <f t="shared" si="2083"/>
        <v>42249</v>
      </c>
      <c r="H9485" s="1718" t="s">
        <v>18240</v>
      </c>
      <c r="I9485" s="1718" t="s">
        <v>18228</v>
      </c>
      <c r="J9485" s="1875" t="s">
        <v>2187</v>
      </c>
      <c r="K9485" s="1901"/>
      <c r="L9485" s="1901" t="s">
        <v>2132</v>
      </c>
      <c r="M9485" s="721" t="s">
        <v>943</v>
      </c>
      <c r="N9485" s="1875" t="s">
        <v>2187</v>
      </c>
    </row>
    <row r="9486" spans="1:16">
      <c r="D9486" s="1870" t="s">
        <v>5389</v>
      </c>
      <c r="E9486" s="1873">
        <v>42228</v>
      </c>
      <c r="F9486" s="1874">
        <f t="shared" si="2082"/>
        <v>42245</v>
      </c>
      <c r="G9486" s="1874">
        <f t="shared" si="2083"/>
        <v>42249</v>
      </c>
      <c r="H9486" s="1718" t="s">
        <v>18240</v>
      </c>
      <c r="I9486" s="1718" t="s">
        <v>18228</v>
      </c>
      <c r="J9486" s="1875" t="s">
        <v>2187</v>
      </c>
      <c r="K9486" s="1901"/>
      <c r="L9486" s="1901" t="s">
        <v>2132</v>
      </c>
      <c r="M9486" s="721" t="s">
        <v>943</v>
      </c>
      <c r="N9486" s="1875" t="s">
        <v>2187</v>
      </c>
    </row>
    <row r="9487" spans="1:16">
      <c r="A9487" s="1293" t="s">
        <v>16745</v>
      </c>
      <c r="B9487" s="1881" t="s">
        <v>20058</v>
      </c>
      <c r="C9487" s="1882"/>
      <c r="D9487" s="1903"/>
      <c r="E9487" s="1903"/>
      <c r="F9487" s="1903"/>
      <c r="G9487" s="1903"/>
      <c r="H9487" s="1923"/>
      <c r="I9487" s="1923"/>
      <c r="J9487" s="1876" t="s">
        <v>4331</v>
      </c>
      <c r="K9487" s="1877" t="s">
        <v>1196</v>
      </c>
      <c r="L9487" s="1877" t="s">
        <v>2165</v>
      </c>
      <c r="M9487" s="1877" t="s">
        <v>1953</v>
      </c>
      <c r="N9487" s="1877" t="s">
        <v>2166</v>
      </c>
    </row>
    <row r="9488" spans="1:16">
      <c r="A9488" s="1711"/>
      <c r="B9488" s="1901" t="s">
        <v>19949</v>
      </c>
      <c r="C9488" s="1879"/>
      <c r="D9488" s="1870" t="s">
        <v>16745</v>
      </c>
      <c r="E9488" s="1873">
        <v>42228</v>
      </c>
      <c r="F9488" s="1874">
        <f>E9488+17</f>
        <v>42245</v>
      </c>
      <c r="G9488" s="1874">
        <f>E9488+21</f>
        <v>42249</v>
      </c>
      <c r="H9488" s="1910" t="s">
        <v>18550</v>
      </c>
      <c r="I9488" s="1910" t="s">
        <v>18691</v>
      </c>
      <c r="J9488" s="1875"/>
      <c r="K9488" s="1901"/>
      <c r="L9488" s="1901"/>
      <c r="M9488" s="721"/>
      <c r="N9488" s="1875"/>
    </row>
    <row r="9489" spans="1:15">
      <c r="D9489" s="1870" t="s">
        <v>16745</v>
      </c>
      <c r="E9489" s="1873">
        <v>42228</v>
      </c>
      <c r="F9489" s="1874">
        <f t="shared" ref="F9489:F9491" si="2084">E9489+17</f>
        <v>42245</v>
      </c>
      <c r="G9489" s="1874">
        <f t="shared" ref="G9489:G9491" si="2085">E9489+21</f>
        <v>42249</v>
      </c>
      <c r="H9489" s="1910" t="s">
        <v>18550</v>
      </c>
      <c r="I9489" s="1910" t="s">
        <v>18691</v>
      </c>
    </row>
    <row r="9490" spans="1:15">
      <c r="D9490" s="1870" t="s">
        <v>16745</v>
      </c>
      <c r="E9490" s="1873">
        <v>42228</v>
      </c>
      <c r="F9490" s="1874">
        <f t="shared" si="2084"/>
        <v>42245</v>
      </c>
      <c r="G9490" s="1874">
        <f t="shared" si="2085"/>
        <v>42249</v>
      </c>
      <c r="H9490" s="1910" t="s">
        <v>18550</v>
      </c>
      <c r="I9490" s="1910" t="s">
        <v>18691</v>
      </c>
    </row>
    <row r="9491" spans="1:15">
      <c r="D9491" s="1870" t="s">
        <v>16745</v>
      </c>
      <c r="E9491" s="1873">
        <v>42228</v>
      </c>
      <c r="F9491" s="1874">
        <f t="shared" si="2084"/>
        <v>42245</v>
      </c>
      <c r="G9491" s="1874">
        <f t="shared" si="2085"/>
        <v>42249</v>
      </c>
      <c r="H9491" s="1910" t="s">
        <v>18550</v>
      </c>
      <c r="I9491" s="1910" t="s">
        <v>18691</v>
      </c>
    </row>
    <row r="9492" spans="1:15">
      <c r="A9492" s="2500" t="s">
        <v>16680</v>
      </c>
      <c r="B9492" s="1607" t="s">
        <v>19055</v>
      </c>
      <c r="C9492" s="1912"/>
      <c r="D9492" s="2499"/>
      <c r="E9492" s="2499"/>
      <c r="F9492" s="2499"/>
      <c r="G9492" s="2499"/>
      <c r="H9492" s="1923"/>
      <c r="I9492" s="1923"/>
      <c r="J9492" s="1877" t="s">
        <v>14547</v>
      </c>
      <c r="K9492" s="1877" t="s">
        <v>1197</v>
      </c>
      <c r="L9492" s="1877" t="s">
        <v>2166</v>
      </c>
      <c r="M9492" s="657"/>
      <c r="N9492" s="657" t="s">
        <v>19997</v>
      </c>
      <c r="O9492" s="3091"/>
    </row>
    <row r="9493" spans="1:15">
      <c r="A9493" s="2284"/>
      <c r="B9493" s="1901" t="s">
        <v>19989</v>
      </c>
      <c r="C9493" s="1879"/>
      <c r="D9493" s="2284" t="s">
        <v>16681</v>
      </c>
      <c r="E9493" s="1874">
        <v>42229</v>
      </c>
      <c r="F9493" s="1936">
        <f>E9493+17</f>
        <v>42246</v>
      </c>
      <c r="G9493" s="2498">
        <f>E9493+21</f>
        <v>42250</v>
      </c>
      <c r="H9493" s="1906" t="s">
        <v>17429</v>
      </c>
      <c r="I9493" s="1927" t="s">
        <v>17431</v>
      </c>
      <c r="J9493" s="1875" t="s">
        <v>2187</v>
      </c>
      <c r="K9493" s="1901"/>
      <c r="L9493" s="1875" t="s">
        <v>2187</v>
      </c>
    </row>
    <row r="9494" spans="1:15">
      <c r="D9494" s="2284" t="s">
        <v>16681</v>
      </c>
      <c r="E9494" s="1874">
        <v>42229</v>
      </c>
      <c r="F9494" s="1936">
        <f t="shared" ref="F9494:F9501" si="2086">E9494+17</f>
        <v>42246</v>
      </c>
      <c r="G9494" s="2498">
        <f t="shared" ref="G9494:G9501" si="2087">E9494+21</f>
        <v>42250</v>
      </c>
      <c r="H9494" s="1906" t="s">
        <v>17429</v>
      </c>
      <c r="I9494" s="1927" t="s">
        <v>17431</v>
      </c>
      <c r="J9494" s="1875" t="s">
        <v>2187</v>
      </c>
      <c r="K9494" s="1901"/>
      <c r="L9494" s="1875" t="s">
        <v>2187</v>
      </c>
    </row>
    <row r="9495" spans="1:15">
      <c r="D9495" s="2284" t="s">
        <v>16681</v>
      </c>
      <c r="E9495" s="1874">
        <v>42229</v>
      </c>
      <c r="F9495" s="1936">
        <f t="shared" si="2086"/>
        <v>42246</v>
      </c>
      <c r="G9495" s="2498">
        <f t="shared" si="2087"/>
        <v>42250</v>
      </c>
      <c r="H9495" s="1906" t="s">
        <v>17429</v>
      </c>
      <c r="I9495" s="1927" t="s">
        <v>17431</v>
      </c>
      <c r="J9495" s="1875" t="s">
        <v>2187</v>
      </c>
      <c r="K9495" s="1901"/>
      <c r="L9495" s="1875" t="s">
        <v>2187</v>
      </c>
    </row>
    <row r="9496" spans="1:15">
      <c r="D9496" s="2284" t="s">
        <v>16681</v>
      </c>
      <c r="E9496" s="1874">
        <v>42229</v>
      </c>
      <c r="F9496" s="1936">
        <f t="shared" si="2086"/>
        <v>42246</v>
      </c>
      <c r="G9496" s="2498">
        <f t="shared" si="2087"/>
        <v>42250</v>
      </c>
      <c r="H9496" s="1906" t="s">
        <v>17429</v>
      </c>
      <c r="I9496" s="1927" t="s">
        <v>17431</v>
      </c>
      <c r="J9496" s="1875" t="s">
        <v>2187</v>
      </c>
      <c r="K9496" s="1901"/>
      <c r="L9496" s="1875" t="s">
        <v>2187</v>
      </c>
    </row>
    <row r="9497" spans="1:15">
      <c r="D9497" s="2284" t="s">
        <v>16681</v>
      </c>
      <c r="E9497" s="1874">
        <v>42229</v>
      </c>
      <c r="F9497" s="1936">
        <f t="shared" si="2086"/>
        <v>42246</v>
      </c>
      <c r="G9497" s="2498">
        <f t="shared" si="2087"/>
        <v>42250</v>
      </c>
      <c r="H9497" s="1906" t="s">
        <v>17429</v>
      </c>
      <c r="I9497" s="1927" t="s">
        <v>17431</v>
      </c>
      <c r="J9497" s="1875" t="s">
        <v>2187</v>
      </c>
      <c r="K9497" s="1901"/>
      <c r="L9497" s="1875" t="s">
        <v>2187</v>
      </c>
    </row>
    <row r="9498" spans="1:15">
      <c r="D9498" s="2284" t="s">
        <v>16681</v>
      </c>
      <c r="E9498" s="1874">
        <v>42229</v>
      </c>
      <c r="F9498" s="1936">
        <f t="shared" si="2086"/>
        <v>42246</v>
      </c>
      <c r="G9498" s="2498">
        <f t="shared" si="2087"/>
        <v>42250</v>
      </c>
      <c r="H9498" s="1906" t="s">
        <v>17429</v>
      </c>
      <c r="I9498" s="1927" t="s">
        <v>17431</v>
      </c>
      <c r="J9498" s="1875" t="s">
        <v>2187</v>
      </c>
      <c r="K9498" s="1901"/>
      <c r="L9498" s="1875" t="s">
        <v>2187</v>
      </c>
    </row>
    <row r="9499" spans="1:15">
      <c r="D9499" s="2284" t="s">
        <v>16681</v>
      </c>
      <c r="E9499" s="1874">
        <v>42229</v>
      </c>
      <c r="F9499" s="1936">
        <f t="shared" si="2086"/>
        <v>42246</v>
      </c>
      <c r="G9499" s="2498">
        <f t="shared" si="2087"/>
        <v>42250</v>
      </c>
      <c r="H9499" s="1906" t="s">
        <v>17429</v>
      </c>
      <c r="I9499" s="1927" t="s">
        <v>17431</v>
      </c>
      <c r="J9499" s="1875" t="s">
        <v>2187</v>
      </c>
      <c r="K9499" s="1901"/>
      <c r="L9499" s="1875" t="s">
        <v>2187</v>
      </c>
    </row>
    <row r="9500" spans="1:15">
      <c r="D9500" s="2284" t="s">
        <v>16681</v>
      </c>
      <c r="E9500" s="1874">
        <v>42229</v>
      </c>
      <c r="F9500" s="1936">
        <f t="shared" si="2086"/>
        <v>42246</v>
      </c>
      <c r="G9500" s="2498">
        <f t="shared" si="2087"/>
        <v>42250</v>
      </c>
      <c r="H9500" s="1906" t="s">
        <v>17429</v>
      </c>
      <c r="I9500" s="1927" t="s">
        <v>17431</v>
      </c>
      <c r="J9500" s="1875" t="s">
        <v>2187</v>
      </c>
      <c r="K9500" s="1901"/>
      <c r="L9500" s="1875" t="s">
        <v>2187</v>
      </c>
    </row>
    <row r="9501" spans="1:15">
      <c r="D9501" s="2284" t="s">
        <v>16681</v>
      </c>
      <c r="E9501" s="1874">
        <v>42229</v>
      </c>
      <c r="F9501" s="1936">
        <f t="shared" si="2086"/>
        <v>42246</v>
      </c>
      <c r="G9501" s="2498">
        <f t="shared" si="2087"/>
        <v>42250</v>
      </c>
      <c r="H9501" s="1906" t="s">
        <v>17429</v>
      </c>
      <c r="I9501" s="1927" t="s">
        <v>17431</v>
      </c>
      <c r="J9501" s="1875" t="s">
        <v>2187</v>
      </c>
      <c r="K9501" s="1901"/>
      <c r="L9501" s="1875" t="s">
        <v>2187</v>
      </c>
    </row>
    <row r="9502" spans="1:15">
      <c r="A9502" s="2687" t="s">
        <v>17301</v>
      </c>
      <c r="B9502" s="1869" t="s">
        <v>19992</v>
      </c>
      <c r="C9502" s="1912"/>
      <c r="D9502" s="1903"/>
      <c r="E9502" s="1903"/>
      <c r="F9502" s="1903"/>
      <c r="G9502" s="1903"/>
      <c r="H9502" s="1923"/>
      <c r="I9502" s="1923"/>
      <c r="J9502" s="1877" t="s">
        <v>2166</v>
      </c>
      <c r="K9502" s="1877" t="s">
        <v>1196</v>
      </c>
    </row>
    <row r="9503" spans="1:15">
      <c r="A9503" s="1917"/>
      <c r="B9503" s="1909" t="s">
        <v>19993</v>
      </c>
      <c r="C9503" s="1932"/>
      <c r="D9503" s="1868" t="s">
        <v>17301</v>
      </c>
      <c r="E9503" s="3077">
        <v>42229</v>
      </c>
      <c r="F9503" s="1874">
        <f>E9503+17</f>
        <v>42246</v>
      </c>
      <c r="G9503" s="1874">
        <f>E9503+21</f>
        <v>42250</v>
      </c>
      <c r="H9503" s="3078" t="s">
        <v>17302</v>
      </c>
      <c r="I9503" s="3078" t="s">
        <v>17303</v>
      </c>
      <c r="J9503" s="721" t="s">
        <v>943</v>
      </c>
      <c r="K9503" s="721"/>
    </row>
    <row r="9504" spans="1:15">
      <c r="D9504" s="1868" t="s">
        <v>17301</v>
      </c>
      <c r="E9504" s="3077">
        <v>42229</v>
      </c>
      <c r="F9504" s="1874">
        <f t="shared" ref="F9504:F9513" si="2088">E9504+17</f>
        <v>42246</v>
      </c>
      <c r="G9504" s="1874">
        <f t="shared" ref="G9504:G9513" si="2089">E9504+21</f>
        <v>42250</v>
      </c>
      <c r="H9504" s="3078" t="s">
        <v>17302</v>
      </c>
      <c r="I9504" s="3078" t="s">
        <v>17303</v>
      </c>
      <c r="J9504" s="721" t="s">
        <v>943</v>
      </c>
    </row>
    <row r="9505" spans="1:16">
      <c r="D9505" s="1868" t="s">
        <v>17301</v>
      </c>
      <c r="E9505" s="3077">
        <v>42229</v>
      </c>
      <c r="F9505" s="1874">
        <f t="shared" si="2088"/>
        <v>42246</v>
      </c>
      <c r="G9505" s="1874">
        <f t="shared" si="2089"/>
        <v>42250</v>
      </c>
      <c r="H9505" s="3078" t="s">
        <v>17302</v>
      </c>
      <c r="I9505" s="3078" t="s">
        <v>17303</v>
      </c>
      <c r="J9505" s="721" t="s">
        <v>943</v>
      </c>
    </row>
    <row r="9506" spans="1:16">
      <c r="D9506" s="1868" t="s">
        <v>17301</v>
      </c>
      <c r="E9506" s="3077">
        <v>42229</v>
      </c>
      <c r="F9506" s="1874">
        <f t="shared" si="2088"/>
        <v>42246</v>
      </c>
      <c r="G9506" s="1874">
        <f t="shared" si="2089"/>
        <v>42250</v>
      </c>
      <c r="H9506" s="3078" t="s">
        <v>17302</v>
      </c>
      <c r="I9506" s="3078" t="s">
        <v>17303</v>
      </c>
      <c r="J9506" s="721" t="s">
        <v>943</v>
      </c>
    </row>
    <row r="9507" spans="1:16">
      <c r="D9507" s="1868" t="s">
        <v>17301</v>
      </c>
      <c r="E9507" s="3077">
        <v>42229</v>
      </c>
      <c r="F9507" s="1874">
        <f t="shared" si="2088"/>
        <v>42246</v>
      </c>
      <c r="G9507" s="1874">
        <f t="shared" si="2089"/>
        <v>42250</v>
      </c>
      <c r="H9507" s="3078" t="s">
        <v>17302</v>
      </c>
      <c r="I9507" s="3078" t="s">
        <v>17303</v>
      </c>
      <c r="J9507" s="721" t="s">
        <v>943</v>
      </c>
    </row>
    <row r="9508" spans="1:16">
      <c r="D9508" s="1868" t="s">
        <v>17301</v>
      </c>
      <c r="E9508" s="3077">
        <v>42229</v>
      </c>
      <c r="F9508" s="1874">
        <f t="shared" si="2088"/>
        <v>42246</v>
      </c>
      <c r="G9508" s="1874">
        <f t="shared" si="2089"/>
        <v>42250</v>
      </c>
      <c r="H9508" s="3078" t="s">
        <v>17302</v>
      </c>
      <c r="I9508" s="3078" t="s">
        <v>17303</v>
      </c>
      <c r="J9508" s="721" t="s">
        <v>943</v>
      </c>
    </row>
    <row r="9509" spans="1:16">
      <c r="D9509" s="1868" t="s">
        <v>17301</v>
      </c>
      <c r="E9509" s="3077">
        <v>42229</v>
      </c>
      <c r="F9509" s="1874">
        <f t="shared" si="2088"/>
        <v>42246</v>
      </c>
      <c r="G9509" s="1874">
        <f t="shared" si="2089"/>
        <v>42250</v>
      </c>
      <c r="H9509" s="3078" t="s">
        <v>17302</v>
      </c>
      <c r="I9509" s="3078" t="s">
        <v>17303</v>
      </c>
      <c r="J9509" s="721" t="s">
        <v>943</v>
      </c>
    </row>
    <row r="9510" spans="1:16">
      <c r="D9510" s="1868" t="s">
        <v>17301</v>
      </c>
      <c r="E9510" s="3077">
        <v>42229</v>
      </c>
      <c r="F9510" s="1874">
        <f t="shared" si="2088"/>
        <v>42246</v>
      </c>
      <c r="G9510" s="1874">
        <f t="shared" si="2089"/>
        <v>42250</v>
      </c>
      <c r="H9510" s="3078" t="s">
        <v>17302</v>
      </c>
      <c r="I9510" s="3078" t="s">
        <v>17303</v>
      </c>
      <c r="J9510" s="721" t="s">
        <v>943</v>
      </c>
    </row>
    <row r="9511" spans="1:16">
      <c r="D9511" s="1868" t="s">
        <v>17301</v>
      </c>
      <c r="E9511" s="3077">
        <v>42229</v>
      </c>
      <c r="F9511" s="1874">
        <f t="shared" si="2088"/>
        <v>42246</v>
      </c>
      <c r="G9511" s="1874">
        <f t="shared" si="2089"/>
        <v>42250</v>
      </c>
      <c r="H9511" s="3078" t="s">
        <v>17302</v>
      </c>
      <c r="I9511" s="3078" t="s">
        <v>17303</v>
      </c>
      <c r="J9511" s="721" t="s">
        <v>943</v>
      </c>
    </row>
    <row r="9512" spans="1:16">
      <c r="D9512" s="1868" t="s">
        <v>17301</v>
      </c>
      <c r="E9512" s="3077">
        <v>42229</v>
      </c>
      <c r="F9512" s="1874">
        <f t="shared" si="2088"/>
        <v>42246</v>
      </c>
      <c r="G9512" s="1874">
        <f t="shared" si="2089"/>
        <v>42250</v>
      </c>
      <c r="H9512" s="3078" t="s">
        <v>17302</v>
      </c>
      <c r="I9512" s="3078" t="s">
        <v>17303</v>
      </c>
      <c r="J9512" s="721" t="s">
        <v>943</v>
      </c>
    </row>
    <row r="9513" spans="1:16">
      <c r="D9513" s="1868" t="s">
        <v>17301</v>
      </c>
      <c r="E9513" s="3077">
        <v>42229</v>
      </c>
      <c r="F9513" s="1874">
        <f t="shared" si="2088"/>
        <v>42246</v>
      </c>
      <c r="G9513" s="1874">
        <f t="shared" si="2089"/>
        <v>42250</v>
      </c>
      <c r="H9513" s="3078" t="s">
        <v>17302</v>
      </c>
      <c r="I9513" s="3078" t="s">
        <v>17303</v>
      </c>
      <c r="J9513" s="721" t="s">
        <v>943</v>
      </c>
    </row>
    <row r="9514" spans="1:16">
      <c r="A9514" s="2500" t="s">
        <v>15540</v>
      </c>
      <c r="B9514" s="1902" t="s">
        <v>20041</v>
      </c>
      <c r="C9514" s="1912"/>
      <c r="D9514" s="2499"/>
      <c r="E9514" s="2499"/>
      <c r="F9514" s="2499"/>
      <c r="G9514" s="2499"/>
      <c r="H9514" s="1923"/>
      <c r="I9514" s="1923"/>
      <c r="J9514" s="1877" t="s">
        <v>14547</v>
      </c>
      <c r="K9514" s="1877" t="s">
        <v>1197</v>
      </c>
      <c r="L9514" s="1877" t="s">
        <v>2166</v>
      </c>
      <c r="M9514" s="657"/>
      <c r="N9514" s="525" t="s">
        <v>20082</v>
      </c>
      <c r="O9514" s="3091"/>
      <c r="P9514" s="2227">
        <v>42233</v>
      </c>
    </row>
    <row r="9515" spans="1:16">
      <c r="A9515" s="2284"/>
      <c r="B9515" s="1901" t="s">
        <v>20042</v>
      </c>
      <c r="C9515" s="1879"/>
      <c r="D9515" s="2284" t="s">
        <v>14545</v>
      </c>
      <c r="E9515" s="2498">
        <v>42230</v>
      </c>
      <c r="F9515" s="1936">
        <f>E9515+17</f>
        <v>42247</v>
      </c>
      <c r="G9515" s="2498">
        <f>E9515+21</f>
        <v>42251</v>
      </c>
      <c r="H9515" s="3088" t="s">
        <v>17524</v>
      </c>
      <c r="I9515" s="3088" t="s">
        <v>17532</v>
      </c>
      <c r="J9515" s="1875" t="s">
        <v>2187</v>
      </c>
      <c r="K9515" s="1901"/>
      <c r="L9515" s="721" t="s">
        <v>943</v>
      </c>
    </row>
    <row r="9516" spans="1:16">
      <c r="D9516" s="2284" t="s">
        <v>14545</v>
      </c>
      <c r="E9516" s="2498">
        <v>42230</v>
      </c>
      <c r="F9516" s="1936">
        <f t="shared" ref="F9516:F9524" si="2090">E9516+17</f>
        <v>42247</v>
      </c>
      <c r="G9516" s="2498">
        <f t="shared" ref="G9516:G9524" si="2091">E9516+21</f>
        <v>42251</v>
      </c>
      <c r="H9516" s="3088" t="s">
        <v>17524</v>
      </c>
      <c r="I9516" s="3088" t="s">
        <v>17532</v>
      </c>
      <c r="J9516" s="1875" t="s">
        <v>2187</v>
      </c>
      <c r="K9516" s="1901"/>
      <c r="L9516" s="721" t="s">
        <v>943</v>
      </c>
    </row>
    <row r="9517" spans="1:16">
      <c r="D9517" s="2284" t="s">
        <v>14545</v>
      </c>
      <c r="E9517" s="2498">
        <v>42230</v>
      </c>
      <c r="F9517" s="1936">
        <f t="shared" si="2090"/>
        <v>42247</v>
      </c>
      <c r="G9517" s="2498">
        <f t="shared" si="2091"/>
        <v>42251</v>
      </c>
      <c r="H9517" s="3088" t="s">
        <v>17524</v>
      </c>
      <c r="I9517" s="3088" t="s">
        <v>17532</v>
      </c>
      <c r="J9517" s="1875" t="s">
        <v>2187</v>
      </c>
      <c r="K9517" s="1901"/>
      <c r="L9517" s="721" t="s">
        <v>943</v>
      </c>
    </row>
    <row r="9518" spans="1:16">
      <c r="D9518" s="2284" t="s">
        <v>14545</v>
      </c>
      <c r="E9518" s="2498">
        <v>42230</v>
      </c>
      <c r="F9518" s="1936">
        <f t="shared" si="2090"/>
        <v>42247</v>
      </c>
      <c r="G9518" s="2498">
        <f t="shared" si="2091"/>
        <v>42251</v>
      </c>
      <c r="H9518" s="3088" t="s">
        <v>17524</v>
      </c>
      <c r="I9518" s="3088" t="s">
        <v>17532</v>
      </c>
      <c r="J9518" s="1875" t="s">
        <v>2187</v>
      </c>
      <c r="K9518" s="1901"/>
      <c r="L9518" s="721" t="s">
        <v>943</v>
      </c>
    </row>
    <row r="9519" spans="1:16">
      <c r="D9519" s="2284" t="s">
        <v>14545</v>
      </c>
      <c r="E9519" s="2498">
        <v>42230</v>
      </c>
      <c r="F9519" s="1936">
        <f t="shared" si="2090"/>
        <v>42247</v>
      </c>
      <c r="G9519" s="2498">
        <f t="shared" si="2091"/>
        <v>42251</v>
      </c>
      <c r="H9519" s="3088" t="s">
        <v>17524</v>
      </c>
      <c r="I9519" s="3088" t="s">
        <v>17532</v>
      </c>
      <c r="J9519" s="1875" t="s">
        <v>2187</v>
      </c>
      <c r="K9519" s="1901"/>
      <c r="L9519" s="721" t="s">
        <v>943</v>
      </c>
    </row>
    <row r="9520" spans="1:16">
      <c r="D9520" s="2284" t="s">
        <v>14545</v>
      </c>
      <c r="E9520" s="2498">
        <v>42230</v>
      </c>
      <c r="F9520" s="1936">
        <f t="shared" si="2090"/>
        <v>42247</v>
      </c>
      <c r="G9520" s="2498">
        <f t="shared" si="2091"/>
        <v>42251</v>
      </c>
      <c r="H9520" s="3088" t="s">
        <v>17524</v>
      </c>
      <c r="I9520" s="3088" t="s">
        <v>17532</v>
      </c>
      <c r="J9520" s="1875" t="s">
        <v>2187</v>
      </c>
      <c r="K9520" s="1901"/>
      <c r="L9520" s="721" t="s">
        <v>943</v>
      </c>
    </row>
    <row r="9521" spans="1:14">
      <c r="D9521" s="2284" t="s">
        <v>14545</v>
      </c>
      <c r="E9521" s="2498">
        <v>42230</v>
      </c>
      <c r="F9521" s="1936">
        <f t="shared" si="2090"/>
        <v>42247</v>
      </c>
      <c r="G9521" s="2498">
        <f t="shared" si="2091"/>
        <v>42251</v>
      </c>
      <c r="H9521" s="3088" t="s">
        <v>17524</v>
      </c>
      <c r="I9521" s="3088" t="s">
        <v>17532</v>
      </c>
      <c r="J9521" s="1875" t="s">
        <v>2187</v>
      </c>
      <c r="K9521" s="1901"/>
      <c r="L9521" s="721" t="s">
        <v>943</v>
      </c>
    </row>
    <row r="9522" spans="1:14">
      <c r="D9522" s="2284" t="s">
        <v>14545</v>
      </c>
      <c r="E9522" s="2498">
        <v>42230</v>
      </c>
      <c r="F9522" s="1936">
        <f t="shared" si="2090"/>
        <v>42247</v>
      </c>
      <c r="G9522" s="2498">
        <f t="shared" si="2091"/>
        <v>42251</v>
      </c>
      <c r="H9522" s="3088" t="s">
        <v>17524</v>
      </c>
      <c r="I9522" s="3088" t="s">
        <v>17532</v>
      </c>
      <c r="J9522" s="1875" t="s">
        <v>2187</v>
      </c>
      <c r="K9522" s="1901"/>
      <c r="L9522" s="721" t="s">
        <v>943</v>
      </c>
    </row>
    <row r="9523" spans="1:14">
      <c r="D9523" s="2284" t="s">
        <v>14545</v>
      </c>
      <c r="E9523" s="2498">
        <v>42230</v>
      </c>
      <c r="F9523" s="1936">
        <f t="shared" si="2090"/>
        <v>42247</v>
      </c>
      <c r="G9523" s="2498">
        <f t="shared" si="2091"/>
        <v>42251</v>
      </c>
      <c r="H9523" s="3088" t="s">
        <v>17524</v>
      </c>
      <c r="I9523" s="3088" t="s">
        <v>17532</v>
      </c>
      <c r="J9523" s="1875" t="s">
        <v>2187</v>
      </c>
      <c r="K9523" s="1901"/>
      <c r="L9523" s="721" t="s">
        <v>943</v>
      </c>
    </row>
    <row r="9524" spans="1:14">
      <c r="D9524" s="2284" t="s">
        <v>14545</v>
      </c>
      <c r="E9524" s="2498">
        <v>42230</v>
      </c>
      <c r="F9524" s="1936">
        <f t="shared" si="2090"/>
        <v>42247</v>
      </c>
      <c r="G9524" s="2498">
        <f t="shared" si="2091"/>
        <v>42251</v>
      </c>
      <c r="H9524" s="2444" t="s">
        <v>17524</v>
      </c>
      <c r="I9524" s="2444" t="s">
        <v>17532</v>
      </c>
      <c r="J9524" s="1875" t="s">
        <v>2187</v>
      </c>
      <c r="K9524" s="1901"/>
      <c r="L9524" s="721" t="s">
        <v>943</v>
      </c>
    </row>
    <row r="9525" spans="1:14">
      <c r="A9525" s="817" t="s">
        <v>13987</v>
      </c>
      <c r="B9525" s="1881" t="s">
        <v>20045</v>
      </c>
      <c r="C9525" s="1912"/>
      <c r="D9525" s="1881"/>
      <c r="E9525" s="1903"/>
      <c r="F9525" s="1903"/>
      <c r="G9525" s="1903"/>
      <c r="H9525" s="1923"/>
      <c r="I9525" s="1923"/>
      <c r="J9525" s="1877" t="s">
        <v>1007</v>
      </c>
      <c r="K9525" s="1877" t="s">
        <v>1197</v>
      </c>
      <c r="L9525" s="657" t="s">
        <v>20100</v>
      </c>
    </row>
    <row r="9526" spans="1:14">
      <c r="A9526" s="1888"/>
      <c r="B9526" s="1901" t="s">
        <v>20046</v>
      </c>
      <c r="C9526" s="1887"/>
      <c r="D9526" s="317" t="s">
        <v>5174</v>
      </c>
      <c r="E9526" s="1873">
        <v>42230</v>
      </c>
      <c r="F9526" s="1874">
        <f>E9526+17</f>
        <v>42247</v>
      </c>
      <c r="G9526" s="1873">
        <f>E9526+21</f>
        <v>42251</v>
      </c>
      <c r="H9526" s="1925" t="s">
        <v>18132</v>
      </c>
      <c r="I9526" s="1925" t="s">
        <v>18083</v>
      </c>
      <c r="J9526" s="1875" t="s">
        <v>2187</v>
      </c>
      <c r="K9526" s="1901"/>
    </row>
    <row r="9527" spans="1:14">
      <c r="D9527" s="317" t="s">
        <v>5174</v>
      </c>
      <c r="E9527" s="1873">
        <v>42230</v>
      </c>
      <c r="F9527" s="1874">
        <f t="shared" ref="F9527:F9532" si="2092">E9527+17</f>
        <v>42247</v>
      </c>
      <c r="G9527" s="1873">
        <f t="shared" ref="G9527:G9532" si="2093">E9527+21</f>
        <v>42251</v>
      </c>
      <c r="H9527" s="1925" t="s">
        <v>18132</v>
      </c>
      <c r="I9527" s="1925" t="s">
        <v>18083</v>
      </c>
      <c r="J9527" s="1875" t="s">
        <v>2187</v>
      </c>
    </row>
    <row r="9528" spans="1:14">
      <c r="D9528" s="317" t="s">
        <v>5174</v>
      </c>
      <c r="E9528" s="1873">
        <v>42230</v>
      </c>
      <c r="F9528" s="1874">
        <f t="shared" si="2092"/>
        <v>42247</v>
      </c>
      <c r="G9528" s="1873">
        <f t="shared" si="2093"/>
        <v>42251</v>
      </c>
      <c r="H9528" s="1925" t="s">
        <v>18132</v>
      </c>
      <c r="I9528" s="1925" t="s">
        <v>18083</v>
      </c>
      <c r="J9528" s="1875" t="s">
        <v>2187</v>
      </c>
    </row>
    <row r="9529" spans="1:14">
      <c r="D9529" s="317" t="s">
        <v>5174</v>
      </c>
      <c r="E9529" s="1873">
        <v>42230</v>
      </c>
      <c r="F9529" s="1874">
        <f t="shared" si="2092"/>
        <v>42247</v>
      </c>
      <c r="G9529" s="1873">
        <f t="shared" si="2093"/>
        <v>42251</v>
      </c>
      <c r="H9529" s="1925" t="s">
        <v>18132</v>
      </c>
      <c r="I9529" s="1925" t="s">
        <v>18083</v>
      </c>
      <c r="J9529" s="1875" t="s">
        <v>2187</v>
      </c>
    </row>
    <row r="9530" spans="1:14">
      <c r="D9530" s="317" t="s">
        <v>5174</v>
      </c>
      <c r="E9530" s="1873">
        <v>42230</v>
      </c>
      <c r="F9530" s="1874">
        <f t="shared" si="2092"/>
        <v>42247</v>
      </c>
      <c r="G9530" s="1873">
        <f t="shared" si="2093"/>
        <v>42251</v>
      </c>
      <c r="H9530" s="1925" t="s">
        <v>18132</v>
      </c>
      <c r="I9530" s="1925" t="s">
        <v>18083</v>
      </c>
      <c r="J9530" s="1875" t="s">
        <v>2187</v>
      </c>
    </row>
    <row r="9531" spans="1:14">
      <c r="D9531" s="317" t="s">
        <v>5174</v>
      </c>
      <c r="E9531" s="1873">
        <v>42230</v>
      </c>
      <c r="F9531" s="1874">
        <f t="shared" si="2092"/>
        <v>42247</v>
      </c>
      <c r="G9531" s="1873">
        <f t="shared" si="2093"/>
        <v>42251</v>
      </c>
      <c r="H9531" s="1925" t="s">
        <v>18132</v>
      </c>
      <c r="I9531" s="1925" t="s">
        <v>18083</v>
      </c>
      <c r="J9531" s="1875" t="s">
        <v>2187</v>
      </c>
    </row>
    <row r="9532" spans="1:14">
      <c r="D9532" s="317" t="s">
        <v>5174</v>
      </c>
      <c r="E9532" s="1873">
        <v>42230</v>
      </c>
      <c r="F9532" s="1874">
        <f t="shared" si="2092"/>
        <v>42247</v>
      </c>
      <c r="G9532" s="1873">
        <f t="shared" si="2093"/>
        <v>42251</v>
      </c>
      <c r="H9532" s="1925" t="s">
        <v>18132</v>
      </c>
      <c r="I9532" s="1925" t="s">
        <v>18083</v>
      </c>
      <c r="J9532" s="1875" t="s">
        <v>2187</v>
      </c>
    </row>
    <row r="9533" spans="1:14">
      <c r="A9533" s="2505" t="s">
        <v>3037</v>
      </c>
      <c r="B9533" s="2509" t="s">
        <v>20053</v>
      </c>
      <c r="C9533" s="91"/>
      <c r="D9533" s="2508"/>
      <c r="E9533" s="2508"/>
      <c r="F9533" s="2508"/>
      <c r="G9533" s="2508"/>
      <c r="H9533" s="2037"/>
      <c r="I9533" s="2037"/>
      <c r="J9533" s="148" t="s">
        <v>4331</v>
      </c>
      <c r="K9533" s="1694" t="s">
        <v>1196</v>
      </c>
      <c r="L9533" s="1694" t="s">
        <v>2165</v>
      </c>
      <c r="M9533" s="1694" t="s">
        <v>1953</v>
      </c>
      <c r="N9533" s="1694" t="s">
        <v>2166</v>
      </c>
    </row>
    <row r="9534" spans="1:14">
      <c r="A9534" s="2284"/>
      <c r="B9534" s="1901" t="s">
        <v>20052</v>
      </c>
      <c r="C9534" s="1887"/>
      <c r="D9534" s="1935" t="s">
        <v>6129</v>
      </c>
      <c r="E9534" s="1873">
        <v>42230</v>
      </c>
      <c r="F9534" s="2506">
        <f>E9534+17</f>
        <v>42247</v>
      </c>
      <c r="G9534" s="2506">
        <f>E9534+21</f>
        <v>42251</v>
      </c>
      <c r="H9534" s="1884" t="s">
        <v>18955</v>
      </c>
      <c r="I9534" s="1884" t="s">
        <v>18300</v>
      </c>
      <c r="J9534" s="1875" t="s">
        <v>2187</v>
      </c>
      <c r="K9534" s="721"/>
      <c r="L9534" s="721"/>
      <c r="M9534" s="1901" t="s">
        <v>2170</v>
      </c>
      <c r="N9534" s="1875" t="s">
        <v>2187</v>
      </c>
    </row>
    <row r="9535" spans="1:14">
      <c r="D9535" s="1935" t="s">
        <v>6129</v>
      </c>
      <c r="E9535" s="1873">
        <v>42230</v>
      </c>
      <c r="F9535" s="2506">
        <f t="shared" ref="F9535:F9538" si="2094">E9535+17</f>
        <v>42247</v>
      </c>
      <c r="G9535" s="2506">
        <f t="shared" ref="G9535:G9538" si="2095">E9535+21</f>
        <v>42251</v>
      </c>
      <c r="H9535" s="1884" t="s">
        <v>18955</v>
      </c>
      <c r="I9535" s="1884" t="s">
        <v>18300</v>
      </c>
      <c r="J9535" s="1875" t="s">
        <v>2187</v>
      </c>
      <c r="K9535" s="721"/>
      <c r="L9535" s="721"/>
      <c r="M9535" s="1901" t="s">
        <v>2170</v>
      </c>
      <c r="N9535" s="1875" t="s">
        <v>2187</v>
      </c>
    </row>
    <row r="9536" spans="1:14">
      <c r="D9536" s="1935" t="s">
        <v>6129</v>
      </c>
      <c r="E9536" s="1873">
        <v>42230</v>
      </c>
      <c r="F9536" s="2506">
        <f t="shared" si="2094"/>
        <v>42247</v>
      </c>
      <c r="G9536" s="2506">
        <f t="shared" si="2095"/>
        <v>42251</v>
      </c>
      <c r="H9536" s="1884" t="s">
        <v>18955</v>
      </c>
      <c r="I9536" s="1884" t="s">
        <v>18300</v>
      </c>
      <c r="J9536" s="1875" t="s">
        <v>2187</v>
      </c>
      <c r="K9536" s="721"/>
      <c r="L9536" s="721"/>
      <c r="M9536" s="1901" t="s">
        <v>2170</v>
      </c>
      <c r="N9536" s="1875" t="s">
        <v>2187</v>
      </c>
    </row>
    <row r="9537" spans="1:14">
      <c r="D9537" s="1935" t="s">
        <v>6129</v>
      </c>
      <c r="E9537" s="1873">
        <v>42230</v>
      </c>
      <c r="F9537" s="2506">
        <f t="shared" si="2094"/>
        <v>42247</v>
      </c>
      <c r="G9537" s="2506">
        <f t="shared" si="2095"/>
        <v>42251</v>
      </c>
      <c r="H9537" s="1884" t="s">
        <v>18955</v>
      </c>
      <c r="I9537" s="1884" t="s">
        <v>18300</v>
      </c>
      <c r="J9537" s="1875" t="s">
        <v>2187</v>
      </c>
      <c r="K9537" s="721"/>
      <c r="L9537" s="721"/>
      <c r="M9537" s="1901" t="s">
        <v>2170</v>
      </c>
      <c r="N9537" s="1875" t="s">
        <v>2187</v>
      </c>
    </row>
    <row r="9538" spans="1:14">
      <c r="D9538" s="1935" t="s">
        <v>6129</v>
      </c>
      <c r="E9538" s="1873">
        <v>42230</v>
      </c>
      <c r="F9538" s="2506">
        <f t="shared" si="2094"/>
        <v>42247</v>
      </c>
      <c r="G9538" s="2506">
        <f t="shared" si="2095"/>
        <v>42251</v>
      </c>
      <c r="H9538" s="1884" t="s">
        <v>18955</v>
      </c>
      <c r="I9538" s="1884" t="s">
        <v>18300</v>
      </c>
      <c r="J9538" s="1875" t="s">
        <v>2187</v>
      </c>
      <c r="K9538" s="721"/>
      <c r="L9538" s="721"/>
      <c r="M9538" s="1901" t="s">
        <v>2170</v>
      </c>
      <c r="N9538" s="1875" t="s">
        <v>2187</v>
      </c>
    </row>
    <row r="9539" spans="1:14">
      <c r="A9539" s="817" t="s">
        <v>10500</v>
      </c>
      <c r="B9539" s="1881" t="s">
        <v>20089</v>
      </c>
      <c r="C9539" s="1912"/>
      <c r="D9539" s="1881"/>
      <c r="E9539" s="1903"/>
      <c r="F9539" s="1903"/>
      <c r="G9539" s="1903"/>
      <c r="H9539" s="1923"/>
      <c r="I9539" s="1923"/>
      <c r="J9539" s="1876" t="s">
        <v>4331</v>
      </c>
      <c r="K9539" s="1877" t="s">
        <v>1197</v>
      </c>
    </row>
    <row r="9540" spans="1:14">
      <c r="A9540" s="1870"/>
      <c r="B9540" s="1901" t="s">
        <v>20088</v>
      </c>
      <c r="C9540" s="1887"/>
      <c r="D9540" s="1870" t="s">
        <v>9031</v>
      </c>
      <c r="E9540" s="1874">
        <v>42231</v>
      </c>
      <c r="F9540" s="1874">
        <f>E9540+17</f>
        <v>42248</v>
      </c>
      <c r="G9540" s="1873">
        <f>E9540+21</f>
        <v>42252</v>
      </c>
      <c r="H9540" s="1906" t="s">
        <v>18389</v>
      </c>
      <c r="I9540" s="1906" t="s">
        <v>18390</v>
      </c>
      <c r="J9540" s="1875"/>
      <c r="K9540" s="1901"/>
    </row>
    <row r="9541" spans="1:14">
      <c r="D9541" s="1870" t="s">
        <v>9031</v>
      </c>
      <c r="E9541" s="1874">
        <v>42231</v>
      </c>
      <c r="F9541" s="1874">
        <f t="shared" ref="F9541:F9543" si="2096">E9541+17</f>
        <v>42248</v>
      </c>
      <c r="G9541" s="1873">
        <f t="shared" ref="G9541:G9543" si="2097">E9541+21</f>
        <v>42252</v>
      </c>
      <c r="H9541" s="1906" t="s">
        <v>18389</v>
      </c>
      <c r="I9541" s="1906" t="s">
        <v>18390</v>
      </c>
    </row>
    <row r="9542" spans="1:14">
      <c r="D9542" s="1870" t="s">
        <v>9031</v>
      </c>
      <c r="E9542" s="1874">
        <v>42231</v>
      </c>
      <c r="F9542" s="1874">
        <f t="shared" si="2096"/>
        <v>42248</v>
      </c>
      <c r="G9542" s="1873">
        <f t="shared" si="2097"/>
        <v>42252</v>
      </c>
      <c r="H9542" s="1906" t="s">
        <v>18389</v>
      </c>
      <c r="I9542" s="1906" t="s">
        <v>18390</v>
      </c>
    </row>
    <row r="9543" spans="1:14">
      <c r="D9543" s="1870" t="s">
        <v>9031</v>
      </c>
      <c r="E9543" s="1874">
        <v>42231</v>
      </c>
      <c r="F9543" s="1874">
        <f t="shared" si="2096"/>
        <v>42248</v>
      </c>
      <c r="G9543" s="1873">
        <f t="shared" si="2097"/>
        <v>42252</v>
      </c>
      <c r="H9543" s="1906" t="s">
        <v>18389</v>
      </c>
      <c r="I9543" s="1906" t="s">
        <v>18390</v>
      </c>
    </row>
    <row r="9544" spans="1:14">
      <c r="A9544" s="817" t="s">
        <v>13987</v>
      </c>
      <c r="B9544" s="1881" t="s">
        <v>20092</v>
      </c>
      <c r="C9544" s="1912"/>
      <c r="D9544" s="1881"/>
      <c r="E9544" s="1903"/>
      <c r="F9544" s="1903"/>
      <c r="G9544" s="1903"/>
      <c r="H9544" s="1923"/>
      <c r="I9544" s="1923"/>
      <c r="J9544" s="1877" t="s">
        <v>1007</v>
      </c>
      <c r="K9544" s="1877" t="s">
        <v>1197</v>
      </c>
    </row>
    <row r="9545" spans="1:14">
      <c r="A9545" s="1888"/>
      <c r="B9545" s="1901" t="s">
        <v>20093</v>
      </c>
      <c r="C9545" s="1887"/>
      <c r="D9545" s="317" t="s">
        <v>5174</v>
      </c>
      <c r="E9545" s="1873">
        <v>42231</v>
      </c>
      <c r="F9545" s="1874">
        <f>E9545+17</f>
        <v>42248</v>
      </c>
      <c r="G9545" s="1873">
        <f>E9545+21</f>
        <v>42252</v>
      </c>
      <c r="H9545" s="1884" t="s">
        <v>18808</v>
      </c>
      <c r="I9545" s="1884" t="s">
        <v>18087</v>
      </c>
      <c r="J9545" s="1875"/>
      <c r="K9545" s="1901"/>
    </row>
    <row r="9546" spans="1:14">
      <c r="D9546" s="317" t="s">
        <v>5174</v>
      </c>
      <c r="E9546" s="1873">
        <v>42231</v>
      </c>
      <c r="F9546" s="1874">
        <f t="shared" ref="F9546:F9547" si="2098">E9546+17</f>
        <v>42248</v>
      </c>
      <c r="G9546" s="1873">
        <f t="shared" ref="G9546:G9547" si="2099">E9546+21</f>
        <v>42252</v>
      </c>
      <c r="H9546" s="1884" t="s">
        <v>18808</v>
      </c>
      <c r="I9546" s="1884" t="s">
        <v>18087</v>
      </c>
    </row>
    <row r="9547" spans="1:14">
      <c r="D9547" s="317" t="s">
        <v>5174</v>
      </c>
      <c r="E9547" s="1873">
        <v>42231</v>
      </c>
      <c r="F9547" s="1874">
        <f t="shared" si="2098"/>
        <v>42248</v>
      </c>
      <c r="G9547" s="1873">
        <f t="shared" si="2099"/>
        <v>42252</v>
      </c>
      <c r="H9547" s="1884" t="s">
        <v>18808</v>
      </c>
      <c r="I9547" s="1884" t="s">
        <v>18087</v>
      </c>
    </row>
    <row r="9548" spans="1:14">
      <c r="A9548" s="2500" t="s">
        <v>16680</v>
      </c>
      <c r="B9548" s="2509" t="s">
        <v>20096</v>
      </c>
      <c r="C9548" s="91"/>
      <c r="D9548" s="2508"/>
      <c r="E9548" s="2508"/>
      <c r="F9548" s="2508"/>
      <c r="G9548" s="2508"/>
      <c r="H9548" s="2037"/>
      <c r="I9548" s="2037"/>
      <c r="J9548" s="1694" t="s">
        <v>14547</v>
      </c>
      <c r="K9548" s="1694" t="s">
        <v>1197</v>
      </c>
      <c r="L9548" s="1694" t="s">
        <v>2166</v>
      </c>
      <c r="N9548" s="525" t="s">
        <v>20150</v>
      </c>
    </row>
    <row r="9549" spans="1:14">
      <c r="A9549" s="1982"/>
      <c r="B9549" s="1901" t="s">
        <v>20097</v>
      </c>
      <c r="C9549" s="1901"/>
      <c r="D9549" s="2284" t="s">
        <v>16681</v>
      </c>
      <c r="E9549" s="1874">
        <v>42231</v>
      </c>
      <c r="F9549" s="1936">
        <f>E9549+17</f>
        <v>42248</v>
      </c>
      <c r="G9549" s="2498">
        <f>E9549+21</f>
        <v>42252</v>
      </c>
      <c r="H9549" s="1809" t="s">
        <v>17667</v>
      </c>
      <c r="I9549" s="1809" t="s">
        <v>19618</v>
      </c>
      <c r="J9549" s="1875" t="s">
        <v>2187</v>
      </c>
      <c r="K9549" s="721"/>
      <c r="L9549" s="1875" t="s">
        <v>2187</v>
      </c>
    </row>
    <row r="9550" spans="1:14">
      <c r="D9550" s="2284" t="s">
        <v>16681</v>
      </c>
      <c r="E9550" s="1874">
        <v>42231</v>
      </c>
      <c r="F9550" s="1936">
        <f t="shared" ref="F9550:F9553" si="2100">E9550+17</f>
        <v>42248</v>
      </c>
      <c r="G9550" s="2498">
        <f t="shared" ref="G9550:G9553" si="2101">E9550+21</f>
        <v>42252</v>
      </c>
      <c r="H9550" s="1809" t="s">
        <v>17667</v>
      </c>
      <c r="I9550" s="1809" t="s">
        <v>19618</v>
      </c>
      <c r="J9550" s="1875" t="s">
        <v>2187</v>
      </c>
      <c r="K9550" s="721"/>
      <c r="L9550" s="1875" t="s">
        <v>2187</v>
      </c>
    </row>
    <row r="9551" spans="1:14">
      <c r="D9551" s="2284" t="s">
        <v>16681</v>
      </c>
      <c r="E9551" s="1874">
        <v>42231</v>
      </c>
      <c r="F9551" s="1936">
        <f t="shared" si="2100"/>
        <v>42248</v>
      </c>
      <c r="G9551" s="2498">
        <f t="shared" si="2101"/>
        <v>42252</v>
      </c>
      <c r="H9551" s="1809" t="s">
        <v>17667</v>
      </c>
      <c r="I9551" s="1809" t="s">
        <v>19618</v>
      </c>
      <c r="J9551" s="1875" t="s">
        <v>2187</v>
      </c>
      <c r="K9551" s="721"/>
      <c r="L9551" s="1875" t="s">
        <v>2187</v>
      </c>
    </row>
    <row r="9552" spans="1:14">
      <c r="D9552" s="2284" t="s">
        <v>16681</v>
      </c>
      <c r="E9552" s="1874">
        <v>42231</v>
      </c>
      <c r="F9552" s="1936">
        <f t="shared" si="2100"/>
        <v>42248</v>
      </c>
      <c r="G9552" s="2498">
        <f t="shared" si="2101"/>
        <v>42252</v>
      </c>
      <c r="H9552" s="1809" t="s">
        <v>17667</v>
      </c>
      <c r="I9552" s="1809" t="s">
        <v>19618</v>
      </c>
      <c r="J9552" s="1875" t="s">
        <v>2187</v>
      </c>
      <c r="K9552" s="721"/>
      <c r="L9552" s="1875" t="s">
        <v>2187</v>
      </c>
    </row>
    <row r="9553" spans="1:15">
      <c r="D9553" s="2284" t="s">
        <v>16681</v>
      </c>
      <c r="E9553" s="1874">
        <v>42231</v>
      </c>
      <c r="F9553" s="1936">
        <f t="shared" si="2100"/>
        <v>42248</v>
      </c>
      <c r="G9553" s="2498">
        <f t="shared" si="2101"/>
        <v>42252</v>
      </c>
      <c r="H9553" s="1809" t="s">
        <v>17667</v>
      </c>
      <c r="I9553" s="1809" t="s">
        <v>19618</v>
      </c>
      <c r="J9553" s="1875" t="s">
        <v>2187</v>
      </c>
      <c r="K9553" s="721"/>
      <c r="L9553" s="1875" t="s">
        <v>2187</v>
      </c>
    </row>
    <row r="9554" spans="1:15" s="2032" customFormat="1">
      <c r="A9554" s="1723" t="s">
        <v>5441</v>
      </c>
      <c r="B9554" s="1881" t="s">
        <v>20111</v>
      </c>
      <c r="C9554" s="1912"/>
      <c r="D9554" s="1903"/>
      <c r="E9554" s="1903"/>
      <c r="F9554" s="1903"/>
      <c r="G9554" s="1903"/>
      <c r="H9554" s="1923"/>
      <c r="I9554" s="1923"/>
      <c r="J9554" s="1876" t="s">
        <v>4331</v>
      </c>
      <c r="K9554" s="1877" t="s">
        <v>1196</v>
      </c>
      <c r="L9554" s="1877" t="s">
        <v>2165</v>
      </c>
      <c r="M9554" s="1877" t="s">
        <v>1953</v>
      </c>
      <c r="N9554" s="1877" t="s">
        <v>2166</v>
      </c>
      <c r="O9554" s="1877" t="s">
        <v>5206</v>
      </c>
    </row>
    <row r="9555" spans="1:15" s="2032" customFormat="1">
      <c r="A9555" s="1868"/>
      <c r="B9555" s="1901" t="s">
        <v>20112</v>
      </c>
      <c r="C9555" s="1887"/>
      <c r="D9555" s="1868" t="s">
        <v>5441</v>
      </c>
      <c r="E9555" s="1874">
        <v>42233</v>
      </c>
      <c r="F9555" s="1874">
        <f>E9555+17</f>
        <v>42250</v>
      </c>
      <c r="G9555" s="1874">
        <f>E9555+21</f>
        <v>42254</v>
      </c>
      <c r="H9555" s="1906" t="s">
        <v>17649</v>
      </c>
      <c r="I9555" s="1906" t="s">
        <v>17653</v>
      </c>
      <c r="J9555" s="1875" t="s">
        <v>2187</v>
      </c>
      <c r="K9555" s="1901"/>
      <c r="L9555" s="721" t="s">
        <v>943</v>
      </c>
      <c r="M9555" s="1901" t="s">
        <v>2170</v>
      </c>
      <c r="N9555" s="1875" t="s">
        <v>2187</v>
      </c>
      <c r="O9555" s="1875" t="s">
        <v>2187</v>
      </c>
    </row>
    <row r="9556" spans="1:15" s="2032" customFormat="1">
      <c r="A9556"/>
      <c r="B9556"/>
      <c r="C9556" s="503"/>
      <c r="D9556" s="1868" t="s">
        <v>5441</v>
      </c>
      <c r="E9556" s="1874">
        <v>42233</v>
      </c>
      <c r="F9556" s="1874">
        <f t="shared" ref="F9556:F9561" si="2102">E9556+17</f>
        <v>42250</v>
      </c>
      <c r="G9556" s="1874">
        <f t="shared" ref="G9556:G9561" si="2103">E9556+21</f>
        <v>42254</v>
      </c>
      <c r="H9556" s="1906" t="s">
        <v>17649</v>
      </c>
      <c r="I9556" s="1906" t="s">
        <v>17653</v>
      </c>
      <c r="J9556" s="1875" t="s">
        <v>2187</v>
      </c>
      <c r="K9556" s="1901"/>
      <c r="L9556" s="721" t="s">
        <v>943</v>
      </c>
      <c r="M9556" s="1901" t="s">
        <v>2170</v>
      </c>
      <c r="N9556" s="1875" t="s">
        <v>2187</v>
      </c>
      <c r="O9556" s="1875" t="s">
        <v>2187</v>
      </c>
    </row>
    <row r="9557" spans="1:15" s="2032" customFormat="1">
      <c r="A9557"/>
      <c r="B9557"/>
      <c r="C9557" s="503"/>
      <c r="D9557" s="1868" t="s">
        <v>5441</v>
      </c>
      <c r="E9557" s="1874">
        <v>42233</v>
      </c>
      <c r="F9557" s="1874">
        <f t="shared" si="2102"/>
        <v>42250</v>
      </c>
      <c r="G9557" s="1874">
        <f t="shared" si="2103"/>
        <v>42254</v>
      </c>
      <c r="H9557" s="1906" t="s">
        <v>17649</v>
      </c>
      <c r="I9557" s="1906" t="s">
        <v>17653</v>
      </c>
      <c r="J9557" s="1875" t="s">
        <v>2187</v>
      </c>
      <c r="K9557" s="1901"/>
      <c r="L9557" s="721" t="s">
        <v>943</v>
      </c>
      <c r="M9557" s="1901" t="s">
        <v>2170</v>
      </c>
      <c r="N9557" s="1875" t="s">
        <v>2187</v>
      </c>
      <c r="O9557" s="1875" t="s">
        <v>2187</v>
      </c>
    </row>
    <row r="9558" spans="1:15" s="2032" customFormat="1">
      <c r="A9558"/>
      <c r="B9558"/>
      <c r="C9558" s="503"/>
      <c r="D9558" s="1868" t="s">
        <v>5441</v>
      </c>
      <c r="E9558" s="1874">
        <v>42233</v>
      </c>
      <c r="F9558" s="1874">
        <f t="shared" si="2102"/>
        <v>42250</v>
      </c>
      <c r="G9558" s="1874">
        <f t="shared" si="2103"/>
        <v>42254</v>
      </c>
      <c r="H9558" s="1906" t="s">
        <v>17649</v>
      </c>
      <c r="I9558" s="1906" t="s">
        <v>17653</v>
      </c>
      <c r="J9558" s="1875" t="s">
        <v>2187</v>
      </c>
      <c r="K9558" s="1901"/>
      <c r="L9558" s="721" t="s">
        <v>943</v>
      </c>
      <c r="M9558" s="1901" t="s">
        <v>2170</v>
      </c>
      <c r="N9558" s="1875" t="s">
        <v>2187</v>
      </c>
      <c r="O9558" s="1875" t="s">
        <v>2187</v>
      </c>
    </row>
    <row r="9559" spans="1:15" s="2032" customFormat="1">
      <c r="A9559"/>
      <c r="B9559"/>
      <c r="C9559" s="503"/>
      <c r="D9559" s="1868" t="s">
        <v>5441</v>
      </c>
      <c r="E9559" s="1874">
        <v>42233</v>
      </c>
      <c r="F9559" s="1874">
        <f t="shared" si="2102"/>
        <v>42250</v>
      </c>
      <c r="G9559" s="1874">
        <f t="shared" si="2103"/>
        <v>42254</v>
      </c>
      <c r="H9559" s="1906" t="s">
        <v>17649</v>
      </c>
      <c r="I9559" s="1906" t="s">
        <v>17653</v>
      </c>
      <c r="J9559" s="1875" t="s">
        <v>2187</v>
      </c>
      <c r="K9559" s="1901"/>
      <c r="L9559" s="721" t="s">
        <v>943</v>
      </c>
      <c r="M9559" s="1901" t="s">
        <v>2170</v>
      </c>
      <c r="N9559" s="1875" t="s">
        <v>2187</v>
      </c>
      <c r="O9559" s="1875" t="s">
        <v>2187</v>
      </c>
    </row>
    <row r="9560" spans="1:15" s="2032" customFormat="1">
      <c r="A9560"/>
      <c r="B9560"/>
      <c r="C9560" s="503"/>
      <c r="D9560" s="1868" t="s">
        <v>5441</v>
      </c>
      <c r="E9560" s="1874">
        <v>42233</v>
      </c>
      <c r="F9560" s="1874">
        <f t="shared" si="2102"/>
        <v>42250</v>
      </c>
      <c r="G9560" s="1874">
        <f t="shared" si="2103"/>
        <v>42254</v>
      </c>
      <c r="H9560" s="1906" t="s">
        <v>17649</v>
      </c>
      <c r="I9560" s="1906" t="s">
        <v>17653</v>
      </c>
      <c r="J9560" s="1875" t="s">
        <v>2187</v>
      </c>
      <c r="K9560" s="1901"/>
      <c r="L9560" s="721" t="s">
        <v>943</v>
      </c>
      <c r="M9560" s="1901" t="s">
        <v>2170</v>
      </c>
      <c r="N9560" s="1875" t="s">
        <v>2187</v>
      </c>
      <c r="O9560" s="1875" t="s">
        <v>2187</v>
      </c>
    </row>
    <row r="9561" spans="1:15" s="2032" customFormat="1">
      <c r="A9561"/>
      <c r="B9561"/>
      <c r="C9561" s="503"/>
      <c r="D9561" s="1868" t="s">
        <v>5441</v>
      </c>
      <c r="E9561" s="1874">
        <v>42233</v>
      </c>
      <c r="F9561" s="1874">
        <f t="shared" si="2102"/>
        <v>42250</v>
      </c>
      <c r="G9561" s="1874">
        <f t="shared" si="2103"/>
        <v>42254</v>
      </c>
      <c r="H9561" s="1906" t="s">
        <v>17649</v>
      </c>
      <c r="I9561" s="1906" t="s">
        <v>17653</v>
      </c>
      <c r="J9561" s="1875" t="s">
        <v>2187</v>
      </c>
      <c r="K9561" s="1901"/>
      <c r="L9561" s="721" t="s">
        <v>943</v>
      </c>
      <c r="M9561" s="1901" t="s">
        <v>2170</v>
      </c>
      <c r="N9561" s="1875" t="s">
        <v>2187</v>
      </c>
      <c r="O9561" s="1875" t="s">
        <v>2187</v>
      </c>
    </row>
    <row r="9562" spans="1:15">
      <c r="A9562" s="2505" t="s">
        <v>3037</v>
      </c>
      <c r="B9562" s="2509" t="s">
        <v>20104</v>
      </c>
      <c r="C9562" s="91"/>
      <c r="D9562" s="2508"/>
      <c r="E9562" s="2508"/>
      <c r="F9562" s="2508"/>
      <c r="G9562" s="2508"/>
      <c r="H9562" s="2037"/>
      <c r="I9562" s="2037"/>
      <c r="J9562" s="148" t="s">
        <v>4331</v>
      </c>
      <c r="K9562" s="1694" t="s">
        <v>1196</v>
      </c>
      <c r="L9562" s="1694" t="s">
        <v>2165</v>
      </c>
      <c r="M9562" s="1694" t="s">
        <v>1953</v>
      </c>
      <c r="N9562" s="1694" t="s">
        <v>2166</v>
      </c>
      <c r="O9562" s="3112" t="s">
        <v>20180</v>
      </c>
    </row>
    <row r="9563" spans="1:15">
      <c r="A9563" s="2284"/>
      <c r="B9563" s="1901" t="s">
        <v>20105</v>
      </c>
      <c r="C9563" s="1887"/>
      <c r="D9563" s="1935" t="s">
        <v>6129</v>
      </c>
      <c r="E9563" s="1873">
        <v>42234</v>
      </c>
      <c r="F9563" s="2506">
        <f>E9563+17</f>
        <v>42251</v>
      </c>
      <c r="G9563" s="2506">
        <f>E9563+21</f>
        <v>42255</v>
      </c>
      <c r="H9563" s="1884" t="s">
        <v>18296</v>
      </c>
      <c r="I9563" s="1884" t="s">
        <v>18301</v>
      </c>
      <c r="J9563" s="1875"/>
      <c r="K9563" s="1901"/>
      <c r="L9563" s="721"/>
      <c r="M9563" s="1901"/>
      <c r="N9563" s="1875"/>
    </row>
    <row r="9564" spans="1:15">
      <c r="D9564" s="1935" t="s">
        <v>6129</v>
      </c>
      <c r="E9564" s="1873">
        <v>42234</v>
      </c>
      <c r="F9564" s="2506">
        <f t="shared" ref="F9564:F9567" si="2104">E9564+17</f>
        <v>42251</v>
      </c>
      <c r="G9564" s="2506">
        <f t="shared" ref="G9564:G9567" si="2105">E9564+21</f>
        <v>42255</v>
      </c>
      <c r="H9564" s="1884" t="s">
        <v>18296</v>
      </c>
      <c r="I9564" s="1884" t="s">
        <v>18301</v>
      </c>
    </row>
    <row r="9565" spans="1:15">
      <c r="D9565" s="1935" t="s">
        <v>6129</v>
      </c>
      <c r="E9565" s="1873">
        <v>42234</v>
      </c>
      <c r="F9565" s="2506">
        <f t="shared" si="2104"/>
        <v>42251</v>
      </c>
      <c r="G9565" s="2506">
        <f t="shared" si="2105"/>
        <v>42255</v>
      </c>
      <c r="H9565" s="1884" t="s">
        <v>18296</v>
      </c>
      <c r="I9565" s="1884" t="s">
        <v>18301</v>
      </c>
    </row>
    <row r="9566" spans="1:15">
      <c r="D9566" s="1935" t="s">
        <v>6129</v>
      </c>
      <c r="E9566" s="1873">
        <v>42234</v>
      </c>
      <c r="F9566" s="2506">
        <f t="shared" si="2104"/>
        <v>42251</v>
      </c>
      <c r="G9566" s="2506">
        <f t="shared" si="2105"/>
        <v>42255</v>
      </c>
      <c r="H9566" s="1884" t="s">
        <v>18296</v>
      </c>
      <c r="I9566" s="1884" t="s">
        <v>18301</v>
      </c>
    </row>
    <row r="9567" spans="1:15">
      <c r="D9567" s="1935" t="s">
        <v>6129</v>
      </c>
      <c r="E9567" s="1873">
        <v>42234</v>
      </c>
      <c r="F9567" s="2506">
        <f t="shared" si="2104"/>
        <v>42251</v>
      </c>
      <c r="G9567" s="2506">
        <f t="shared" si="2105"/>
        <v>42255</v>
      </c>
      <c r="H9567" s="1884" t="s">
        <v>18296</v>
      </c>
      <c r="I9567" s="1884" t="s">
        <v>18301</v>
      </c>
    </row>
    <row r="9568" spans="1:15">
      <c r="A9568" s="1940" t="s">
        <v>5157</v>
      </c>
      <c r="B9568" s="1881" t="s">
        <v>20108</v>
      </c>
      <c r="C9568" s="1912"/>
      <c r="D9568" s="1881"/>
      <c r="E9568" s="1903"/>
      <c r="F9568" s="1903"/>
      <c r="G9568" s="1903"/>
      <c r="H9568" s="1923"/>
      <c r="I9568" s="1923"/>
      <c r="J9568" s="1876" t="s">
        <v>4331</v>
      </c>
      <c r="K9568" s="1877" t="s">
        <v>1196</v>
      </c>
      <c r="L9568" s="1877" t="s">
        <v>2165</v>
      </c>
      <c r="M9568" s="1877" t="s">
        <v>1953</v>
      </c>
      <c r="N9568" s="1877" t="s">
        <v>2166</v>
      </c>
    </row>
    <row r="9569" spans="1:14">
      <c r="A9569" s="1868"/>
      <c r="B9569" s="1909" t="s">
        <v>20109</v>
      </c>
      <c r="C9569" s="1879"/>
      <c r="D9569" s="1870" t="s">
        <v>6389</v>
      </c>
      <c r="E9569" s="1873">
        <v>42234</v>
      </c>
      <c r="F9569" s="1874">
        <f>E9569+17</f>
        <v>42251</v>
      </c>
      <c r="G9569" s="1874">
        <f>E9569+21</f>
        <v>42255</v>
      </c>
      <c r="H9569" s="1884" t="s">
        <v>18367</v>
      </c>
      <c r="I9569" s="1884" t="s">
        <v>18363</v>
      </c>
      <c r="J9569" s="721"/>
      <c r="K9569" s="1901"/>
      <c r="L9569" s="721"/>
      <c r="M9569" s="1901"/>
      <c r="N9569" s="1875"/>
    </row>
    <row r="9570" spans="1:14">
      <c r="D9570" s="1870" t="s">
        <v>6389</v>
      </c>
      <c r="E9570" s="1873">
        <v>42234</v>
      </c>
      <c r="F9570" s="1874">
        <f t="shared" ref="F9570:F9574" si="2106">E9570+17</f>
        <v>42251</v>
      </c>
      <c r="G9570" s="1874">
        <f t="shared" ref="G9570:G9574" si="2107">E9570+21</f>
        <v>42255</v>
      </c>
      <c r="H9570" s="1884" t="s">
        <v>18367</v>
      </c>
      <c r="I9570" s="1884" t="s">
        <v>18363</v>
      </c>
    </row>
    <row r="9571" spans="1:14">
      <c r="D9571" s="1870" t="s">
        <v>6389</v>
      </c>
      <c r="E9571" s="1873">
        <v>42234</v>
      </c>
      <c r="F9571" s="1874">
        <f t="shared" si="2106"/>
        <v>42251</v>
      </c>
      <c r="G9571" s="1874">
        <f t="shared" si="2107"/>
        <v>42255</v>
      </c>
      <c r="H9571" s="1884" t="s">
        <v>18367</v>
      </c>
      <c r="I9571" s="1884" t="s">
        <v>18363</v>
      </c>
    </row>
    <row r="9572" spans="1:14">
      <c r="D9572" s="1870" t="s">
        <v>6389</v>
      </c>
      <c r="E9572" s="1873">
        <v>42234</v>
      </c>
      <c r="F9572" s="1874">
        <f t="shared" si="2106"/>
        <v>42251</v>
      </c>
      <c r="G9572" s="1874">
        <f t="shared" si="2107"/>
        <v>42255</v>
      </c>
      <c r="H9572" s="1884" t="s">
        <v>18367</v>
      </c>
      <c r="I9572" s="1884" t="s">
        <v>18363</v>
      </c>
    </row>
    <row r="9573" spans="1:14">
      <c r="D9573" s="1870" t="s">
        <v>6389</v>
      </c>
      <c r="E9573" s="1873">
        <v>42234</v>
      </c>
      <c r="F9573" s="1874">
        <f t="shared" si="2106"/>
        <v>42251</v>
      </c>
      <c r="G9573" s="1874">
        <f t="shared" si="2107"/>
        <v>42255</v>
      </c>
      <c r="H9573" s="1884" t="s">
        <v>18367</v>
      </c>
      <c r="I9573" s="1884" t="s">
        <v>18363</v>
      </c>
    </row>
    <row r="9574" spans="1:14">
      <c r="D9574" s="1870" t="s">
        <v>6389</v>
      </c>
      <c r="E9574" s="1873">
        <v>42234</v>
      </c>
      <c r="F9574" s="1874">
        <f t="shared" si="2106"/>
        <v>42251</v>
      </c>
      <c r="G9574" s="1874">
        <f t="shared" si="2107"/>
        <v>42255</v>
      </c>
      <c r="H9574" s="1884" t="s">
        <v>18367</v>
      </c>
      <c r="I9574" s="1884" t="s">
        <v>18363</v>
      </c>
    </row>
    <row r="9575" spans="1:14">
      <c r="A9575" s="817" t="s">
        <v>10500</v>
      </c>
      <c r="B9575" s="1881" t="s">
        <v>20115</v>
      </c>
      <c r="C9575" s="1912"/>
      <c r="D9575" s="1881"/>
      <c r="E9575" s="1903"/>
      <c r="F9575" s="1903"/>
      <c r="G9575" s="1903"/>
      <c r="H9575" s="1923"/>
      <c r="I9575" s="1923"/>
      <c r="J9575" s="1876" t="s">
        <v>4331</v>
      </c>
      <c r="K9575" s="1877" t="s">
        <v>1197</v>
      </c>
    </row>
    <row r="9576" spans="1:14">
      <c r="A9576" s="1870"/>
      <c r="B9576" s="1901" t="s">
        <v>20116</v>
      </c>
      <c r="C9576" s="1879"/>
      <c r="D9576" s="1870" t="s">
        <v>9031</v>
      </c>
      <c r="E9576" s="1874">
        <v>42234</v>
      </c>
      <c r="F9576" s="1874">
        <f>E9576+17</f>
        <v>42251</v>
      </c>
      <c r="G9576" s="1873">
        <f>E9576+21</f>
        <v>42255</v>
      </c>
      <c r="H9576" s="1906" t="s">
        <v>16817</v>
      </c>
      <c r="I9576" s="1906" t="s">
        <v>16818</v>
      </c>
      <c r="J9576" s="1875" t="s">
        <v>2187</v>
      </c>
      <c r="K9576" s="1901"/>
    </row>
    <row r="9577" spans="1:14">
      <c r="D9577" s="1870" t="s">
        <v>9031</v>
      </c>
      <c r="E9577" s="1874">
        <v>42234</v>
      </c>
      <c r="F9577" s="1874">
        <f>E9577+17</f>
        <v>42251</v>
      </c>
      <c r="G9577" s="1873">
        <f>E9577+21</f>
        <v>42255</v>
      </c>
      <c r="H9577" s="1906" t="s">
        <v>16817</v>
      </c>
      <c r="I9577" s="1906" t="s">
        <v>16818</v>
      </c>
      <c r="J9577" s="1875" t="s">
        <v>2187</v>
      </c>
    </row>
    <row r="9578" spans="1:14">
      <c r="A9578" s="1940" t="s">
        <v>5157</v>
      </c>
      <c r="B9578" s="1881" t="s">
        <v>20164</v>
      </c>
      <c r="C9578" s="1912"/>
      <c r="D9578" s="1881"/>
      <c r="E9578" s="1903"/>
      <c r="F9578" s="1903"/>
      <c r="G9578" s="1903"/>
      <c r="H9578" s="1923"/>
      <c r="I9578" s="1923"/>
      <c r="J9578" s="1876" t="s">
        <v>4331</v>
      </c>
      <c r="K9578" s="1877" t="s">
        <v>1196</v>
      </c>
      <c r="L9578" s="1877" t="s">
        <v>2165</v>
      </c>
      <c r="M9578" s="1877" t="s">
        <v>1953</v>
      </c>
      <c r="N9578" s="1877" t="s">
        <v>2166</v>
      </c>
    </row>
    <row r="9579" spans="1:14">
      <c r="A9579" s="1868"/>
      <c r="B9579" s="1909" t="s">
        <v>20165</v>
      </c>
      <c r="C9579" s="1887"/>
      <c r="D9579" s="1870" t="s">
        <v>6389</v>
      </c>
      <c r="E9579" s="1873">
        <v>42235</v>
      </c>
      <c r="F9579" s="1874">
        <f>E9579+17</f>
        <v>42252</v>
      </c>
      <c r="G9579" s="1874">
        <f>E9579+21</f>
        <v>42256</v>
      </c>
      <c r="H9579" s="1718" t="s">
        <v>17874</v>
      </c>
      <c r="I9579" s="1718" t="s">
        <v>17877</v>
      </c>
      <c r="J9579" s="721" t="s">
        <v>943</v>
      </c>
      <c r="K9579" s="1901"/>
      <c r="L9579" s="721" t="s">
        <v>943</v>
      </c>
      <c r="M9579" s="1901" t="s">
        <v>2170</v>
      </c>
      <c r="N9579" s="1875" t="s">
        <v>2187</v>
      </c>
    </row>
    <row r="9580" spans="1:14">
      <c r="D9580" s="1870" t="s">
        <v>6389</v>
      </c>
      <c r="E9580" s="1873">
        <v>42235</v>
      </c>
      <c r="F9580" s="1874">
        <f t="shared" ref="F9580:F9584" si="2108">E9580+17</f>
        <v>42252</v>
      </c>
      <c r="G9580" s="1874">
        <f t="shared" ref="G9580:G9584" si="2109">E9580+21</f>
        <v>42256</v>
      </c>
      <c r="H9580" s="1718" t="s">
        <v>17874</v>
      </c>
      <c r="I9580" s="1718" t="s">
        <v>17877</v>
      </c>
      <c r="J9580" s="721" t="s">
        <v>943</v>
      </c>
      <c r="K9580" s="1901"/>
      <c r="L9580" s="721" t="s">
        <v>943</v>
      </c>
      <c r="M9580" s="1901" t="s">
        <v>2170</v>
      </c>
      <c r="N9580" s="1875" t="s">
        <v>2187</v>
      </c>
    </row>
    <row r="9581" spans="1:14">
      <c r="D9581" s="1870" t="s">
        <v>6389</v>
      </c>
      <c r="E9581" s="1873">
        <v>42235</v>
      </c>
      <c r="F9581" s="1874">
        <f t="shared" si="2108"/>
        <v>42252</v>
      </c>
      <c r="G9581" s="1874">
        <f t="shared" si="2109"/>
        <v>42256</v>
      </c>
      <c r="H9581" s="1718" t="s">
        <v>17874</v>
      </c>
      <c r="I9581" s="1718" t="s">
        <v>17877</v>
      </c>
      <c r="J9581" s="721" t="s">
        <v>943</v>
      </c>
      <c r="K9581" s="1901"/>
      <c r="L9581" s="721" t="s">
        <v>943</v>
      </c>
      <c r="M9581" s="1901" t="s">
        <v>2170</v>
      </c>
      <c r="N9581" s="1875" t="s">
        <v>2187</v>
      </c>
    </row>
    <row r="9582" spans="1:14">
      <c r="D9582" s="1870" t="s">
        <v>6389</v>
      </c>
      <c r="E9582" s="1873">
        <v>42235</v>
      </c>
      <c r="F9582" s="1874">
        <f t="shared" si="2108"/>
        <v>42252</v>
      </c>
      <c r="G9582" s="1874">
        <f t="shared" si="2109"/>
        <v>42256</v>
      </c>
      <c r="H9582" s="1718" t="s">
        <v>17874</v>
      </c>
      <c r="I9582" s="1718" t="s">
        <v>17877</v>
      </c>
      <c r="J9582" s="721" t="s">
        <v>943</v>
      </c>
      <c r="K9582" s="1901"/>
      <c r="L9582" s="721" t="s">
        <v>943</v>
      </c>
      <c r="M9582" s="1901" t="s">
        <v>2170</v>
      </c>
      <c r="N9582" s="1875" t="s">
        <v>2187</v>
      </c>
    </row>
    <row r="9583" spans="1:14">
      <c r="D9583" s="1870" t="s">
        <v>6389</v>
      </c>
      <c r="E9583" s="1873">
        <v>42235</v>
      </c>
      <c r="F9583" s="1874">
        <f t="shared" si="2108"/>
        <v>42252</v>
      </c>
      <c r="G9583" s="1874">
        <f t="shared" si="2109"/>
        <v>42256</v>
      </c>
      <c r="H9583" s="1718" t="s">
        <v>17874</v>
      </c>
      <c r="I9583" s="1718" t="s">
        <v>17877</v>
      </c>
      <c r="J9583" s="721" t="s">
        <v>943</v>
      </c>
      <c r="K9583" s="1901"/>
      <c r="L9583" s="721" t="s">
        <v>943</v>
      </c>
      <c r="M9583" s="1901" t="s">
        <v>2170</v>
      </c>
      <c r="N9583" s="1875" t="s">
        <v>2187</v>
      </c>
    </row>
    <row r="9584" spans="1:14">
      <c r="D9584" s="1870" t="s">
        <v>6389</v>
      </c>
      <c r="E9584" s="1873">
        <v>42235</v>
      </c>
      <c r="F9584" s="1874">
        <f t="shared" si="2108"/>
        <v>42252</v>
      </c>
      <c r="G9584" s="1874">
        <f t="shared" si="2109"/>
        <v>42256</v>
      </c>
      <c r="H9584" s="1718" t="s">
        <v>17874</v>
      </c>
      <c r="I9584" s="1718" t="s">
        <v>17877</v>
      </c>
      <c r="J9584" s="721" t="s">
        <v>943</v>
      </c>
      <c r="K9584" s="1901"/>
      <c r="L9584" s="721" t="s">
        <v>943</v>
      </c>
      <c r="M9584" s="1901" t="s">
        <v>2170</v>
      </c>
      <c r="N9584" s="1875" t="s">
        <v>2187</v>
      </c>
    </row>
    <row r="9585" spans="1:14">
      <c r="A9585" s="1940" t="s">
        <v>14605</v>
      </c>
      <c r="B9585" s="1607" t="s">
        <v>20168</v>
      </c>
      <c r="C9585" s="1882"/>
      <c r="D9585" s="1607"/>
      <c r="E9585" s="2499"/>
      <c r="F9585" s="2499"/>
      <c r="G9585" s="2499"/>
      <c r="H9585" s="2065"/>
      <c r="I9585" s="2065"/>
      <c r="J9585" s="1876" t="s">
        <v>4331</v>
      </c>
      <c r="K9585" s="1877" t="s">
        <v>1196</v>
      </c>
      <c r="L9585" s="1877" t="s">
        <v>2165</v>
      </c>
      <c r="M9585" s="1877" t="s">
        <v>1953</v>
      </c>
      <c r="N9585" s="1877" t="s">
        <v>2166</v>
      </c>
    </row>
    <row r="9586" spans="1:14">
      <c r="A9586" s="1935"/>
      <c r="B9586" s="1901" t="s">
        <v>20169</v>
      </c>
      <c r="C9586" s="1887"/>
      <c r="D9586" s="2284" t="s">
        <v>14606</v>
      </c>
      <c r="E9586" s="2498">
        <v>42235</v>
      </c>
      <c r="F9586" s="1936">
        <f>E9586+17</f>
        <v>42252</v>
      </c>
      <c r="G9586" s="1936">
        <f>E9586+21</f>
        <v>42256</v>
      </c>
      <c r="H9586" s="1884" t="s">
        <v>18113</v>
      </c>
      <c r="I9586" s="1884" t="s">
        <v>18117</v>
      </c>
      <c r="J9586" s="1875"/>
      <c r="K9586" s="1901"/>
      <c r="L9586" s="721" t="s">
        <v>943</v>
      </c>
      <c r="M9586" s="1901" t="s">
        <v>2170</v>
      </c>
      <c r="N9586" s="721" t="s">
        <v>943</v>
      </c>
    </row>
    <row r="9587" spans="1:14">
      <c r="D9587" s="2284" t="s">
        <v>14606</v>
      </c>
      <c r="E9587" s="2498">
        <v>42235</v>
      </c>
      <c r="F9587" s="1936">
        <f>E9587+17</f>
        <v>42252</v>
      </c>
      <c r="G9587" s="1936">
        <f>E9587+21</f>
        <v>42256</v>
      </c>
      <c r="H9587" s="1884" t="s">
        <v>18113</v>
      </c>
      <c r="I9587" s="1884" t="s">
        <v>18117</v>
      </c>
      <c r="J9587" s="1875"/>
      <c r="K9587" s="1901"/>
      <c r="L9587" s="721" t="s">
        <v>943</v>
      </c>
      <c r="M9587" s="1901" t="s">
        <v>2170</v>
      </c>
      <c r="N9587" s="721" t="s">
        <v>943</v>
      </c>
    </row>
    <row r="9588" spans="1:14">
      <c r="A9588" s="2500" t="s">
        <v>15540</v>
      </c>
      <c r="B9588" s="1902" t="s">
        <v>18248</v>
      </c>
      <c r="C9588" s="1912"/>
      <c r="D9588" s="2499"/>
      <c r="E9588" s="2499"/>
      <c r="F9588" s="2499"/>
      <c r="G9588" s="2499"/>
      <c r="H9588" s="1923"/>
      <c r="I9588" s="1923"/>
      <c r="J9588" s="1877" t="s">
        <v>14547</v>
      </c>
      <c r="K9588" s="1877" t="s">
        <v>1197</v>
      </c>
      <c r="M9588" s="1901" t="s">
        <v>20200</v>
      </c>
    </row>
    <row r="9589" spans="1:14">
      <c r="A9589" s="2284"/>
      <c r="B9589" s="1901" t="s">
        <v>20171</v>
      </c>
      <c r="C9589" s="1887"/>
      <c r="D9589" s="2284" t="s">
        <v>14545</v>
      </c>
      <c r="E9589" s="2498">
        <v>42235</v>
      </c>
      <c r="F9589" s="1936">
        <f t="shared" ref="F9589" si="2110">E9589+17</f>
        <v>42252</v>
      </c>
      <c r="G9589" s="2498">
        <f t="shared" ref="G9589" si="2111">E9589+21</f>
        <v>42256</v>
      </c>
      <c r="H9589" s="2444" t="s">
        <v>16821</v>
      </c>
      <c r="I9589" s="2444" t="s">
        <v>16822</v>
      </c>
      <c r="J9589" s="1875" t="s">
        <v>2187</v>
      </c>
      <c r="K9589" s="1901"/>
    </row>
    <row r="9590" spans="1:14">
      <c r="D9590" s="2284" t="s">
        <v>14545</v>
      </c>
      <c r="E9590" s="2498">
        <v>42235</v>
      </c>
      <c r="F9590" s="1936">
        <f t="shared" ref="F9590:F9596" si="2112">E9590+17</f>
        <v>42252</v>
      </c>
      <c r="G9590" s="2498">
        <f t="shared" ref="G9590:G9596" si="2113">E9590+21</f>
        <v>42256</v>
      </c>
      <c r="H9590" s="2444" t="s">
        <v>16821</v>
      </c>
      <c r="I9590" s="2444" t="s">
        <v>16822</v>
      </c>
      <c r="J9590" s="1875" t="s">
        <v>2187</v>
      </c>
    </row>
    <row r="9591" spans="1:14">
      <c r="D9591" s="2284" t="s">
        <v>14545</v>
      </c>
      <c r="E9591" s="2498">
        <v>42235</v>
      </c>
      <c r="F9591" s="1936">
        <f t="shared" si="2112"/>
        <v>42252</v>
      </c>
      <c r="G9591" s="2498">
        <f t="shared" si="2113"/>
        <v>42256</v>
      </c>
      <c r="H9591" s="2444" t="s">
        <v>16821</v>
      </c>
      <c r="I9591" s="2444" t="s">
        <v>16822</v>
      </c>
      <c r="J9591" s="1875" t="s">
        <v>2187</v>
      </c>
    </row>
    <row r="9592" spans="1:14">
      <c r="D9592" s="2284" t="s">
        <v>14545</v>
      </c>
      <c r="E9592" s="2498">
        <v>42235</v>
      </c>
      <c r="F9592" s="1936">
        <f t="shared" si="2112"/>
        <v>42252</v>
      </c>
      <c r="G9592" s="2498">
        <f t="shared" si="2113"/>
        <v>42256</v>
      </c>
      <c r="H9592" s="2444" t="s">
        <v>16821</v>
      </c>
      <c r="I9592" s="2444" t="s">
        <v>16822</v>
      </c>
      <c r="J9592" s="1875" t="s">
        <v>2187</v>
      </c>
    </row>
    <row r="9593" spans="1:14">
      <c r="D9593" s="2284" t="s">
        <v>14545</v>
      </c>
      <c r="E9593" s="2498">
        <v>42235</v>
      </c>
      <c r="F9593" s="1936">
        <f t="shared" si="2112"/>
        <v>42252</v>
      </c>
      <c r="G9593" s="2498">
        <f t="shared" si="2113"/>
        <v>42256</v>
      </c>
      <c r="H9593" s="2444" t="s">
        <v>16821</v>
      </c>
      <c r="I9593" s="2444" t="s">
        <v>16822</v>
      </c>
      <c r="J9593" s="1875" t="s">
        <v>2187</v>
      </c>
    </row>
    <row r="9594" spans="1:14">
      <c r="D9594" s="2284" t="s">
        <v>14545</v>
      </c>
      <c r="E9594" s="2498">
        <v>42235</v>
      </c>
      <c r="F9594" s="1936">
        <f t="shared" si="2112"/>
        <v>42252</v>
      </c>
      <c r="G9594" s="2498">
        <f t="shared" si="2113"/>
        <v>42256</v>
      </c>
      <c r="H9594" s="2444" t="s">
        <v>16821</v>
      </c>
      <c r="I9594" s="2444" t="s">
        <v>16822</v>
      </c>
      <c r="J9594" s="1875" t="s">
        <v>2187</v>
      </c>
    </row>
    <row r="9595" spans="1:14">
      <c r="D9595" s="2284" t="s">
        <v>14545</v>
      </c>
      <c r="E9595" s="2498">
        <v>42235</v>
      </c>
      <c r="F9595" s="1936">
        <f t="shared" si="2112"/>
        <v>42252</v>
      </c>
      <c r="G9595" s="2498">
        <f t="shared" si="2113"/>
        <v>42256</v>
      </c>
      <c r="H9595" s="2444" t="s">
        <v>16821</v>
      </c>
      <c r="I9595" s="2444" t="s">
        <v>16822</v>
      </c>
      <c r="J9595" s="1875" t="s">
        <v>2187</v>
      </c>
    </row>
    <row r="9596" spans="1:14">
      <c r="D9596" s="2284" t="s">
        <v>14545</v>
      </c>
      <c r="E9596" s="2498">
        <v>42235</v>
      </c>
      <c r="F9596" s="1936">
        <f t="shared" si="2112"/>
        <v>42252</v>
      </c>
      <c r="G9596" s="2498">
        <f t="shared" si="2113"/>
        <v>42256</v>
      </c>
      <c r="H9596" s="2444" t="s">
        <v>16821</v>
      </c>
      <c r="I9596" s="2444" t="s">
        <v>16822</v>
      </c>
      <c r="J9596" s="1875" t="s">
        <v>2187</v>
      </c>
    </row>
    <row r="9597" spans="1:14">
      <c r="A9597" s="2500" t="s">
        <v>18729</v>
      </c>
      <c r="B9597" s="1607" t="s">
        <v>20174</v>
      </c>
      <c r="C9597" s="1912"/>
      <c r="D9597" s="2499"/>
      <c r="E9597" s="2499"/>
      <c r="F9597" s="2499"/>
      <c r="G9597" s="2499"/>
      <c r="H9597" s="1923"/>
      <c r="I9597" s="1923"/>
      <c r="J9597" s="1876" t="s">
        <v>4331</v>
      </c>
      <c r="K9597" s="1877" t="s">
        <v>1197</v>
      </c>
      <c r="L9597" s="1877" t="s">
        <v>2166</v>
      </c>
      <c r="M9597" s="1877" t="s">
        <v>14547</v>
      </c>
    </row>
    <row r="9598" spans="1:14">
      <c r="A9598" s="2284"/>
      <c r="B9598" s="1901" t="s">
        <v>20175</v>
      </c>
      <c r="C9598" s="1891"/>
      <c r="D9598" s="2284" t="s">
        <v>20184</v>
      </c>
      <c r="E9598" s="1874">
        <v>42236</v>
      </c>
      <c r="F9598" s="1936">
        <f t="shared" ref="F9598" si="2114">E9598+17</f>
        <v>42253</v>
      </c>
      <c r="G9598" s="2498">
        <f t="shared" ref="G9598" si="2115">E9598+21</f>
        <v>42257</v>
      </c>
      <c r="H9598" s="1884" t="s">
        <v>19068</v>
      </c>
      <c r="I9598" s="1884" t="s">
        <v>19071</v>
      </c>
      <c r="J9598" s="1875"/>
      <c r="K9598" s="721"/>
      <c r="L9598" s="1875"/>
    </row>
    <row r="9599" spans="1:14">
      <c r="D9599" s="2284" t="s">
        <v>20184</v>
      </c>
      <c r="E9599" s="1874">
        <v>42236</v>
      </c>
      <c r="F9599" s="1936">
        <f t="shared" ref="F9599:F9605" si="2116">E9599+17</f>
        <v>42253</v>
      </c>
      <c r="G9599" s="2498">
        <f t="shared" ref="G9599:G9605" si="2117">E9599+21</f>
        <v>42257</v>
      </c>
      <c r="H9599" s="1884" t="s">
        <v>19068</v>
      </c>
      <c r="I9599" s="1884" t="s">
        <v>19071</v>
      </c>
    </row>
    <row r="9600" spans="1:14">
      <c r="D9600" s="2284" t="s">
        <v>20184</v>
      </c>
      <c r="E9600" s="1874">
        <v>42236</v>
      </c>
      <c r="F9600" s="1936">
        <f t="shared" si="2116"/>
        <v>42253</v>
      </c>
      <c r="G9600" s="2498">
        <f t="shared" si="2117"/>
        <v>42257</v>
      </c>
      <c r="H9600" s="1884" t="s">
        <v>19068</v>
      </c>
      <c r="I9600" s="1884" t="s">
        <v>19071</v>
      </c>
    </row>
    <row r="9601" spans="1:13">
      <c r="D9601" s="2284" t="s">
        <v>20184</v>
      </c>
      <c r="E9601" s="1874">
        <v>42236</v>
      </c>
      <c r="F9601" s="1936">
        <f t="shared" si="2116"/>
        <v>42253</v>
      </c>
      <c r="G9601" s="2498">
        <f t="shared" si="2117"/>
        <v>42257</v>
      </c>
      <c r="H9601" s="1884" t="s">
        <v>19068</v>
      </c>
      <c r="I9601" s="1884" t="s">
        <v>19071</v>
      </c>
    </row>
    <row r="9602" spans="1:13">
      <c r="D9602" s="2284" t="s">
        <v>20184</v>
      </c>
      <c r="E9602" s="1874">
        <v>42236</v>
      </c>
      <c r="F9602" s="1936">
        <f t="shared" si="2116"/>
        <v>42253</v>
      </c>
      <c r="G9602" s="2498">
        <f t="shared" si="2117"/>
        <v>42257</v>
      </c>
      <c r="H9602" s="1884" t="s">
        <v>19068</v>
      </c>
      <c r="I9602" s="1884" t="s">
        <v>19071</v>
      </c>
    </row>
    <row r="9603" spans="1:13">
      <c r="D9603" s="2284" t="s">
        <v>20184</v>
      </c>
      <c r="E9603" s="1874">
        <v>42236</v>
      </c>
      <c r="F9603" s="1936">
        <f t="shared" si="2116"/>
        <v>42253</v>
      </c>
      <c r="G9603" s="2498">
        <f t="shared" si="2117"/>
        <v>42257</v>
      </c>
      <c r="H9603" s="1884" t="s">
        <v>19068</v>
      </c>
      <c r="I9603" s="1884" t="s">
        <v>19071</v>
      </c>
    </row>
    <row r="9604" spans="1:13">
      <c r="D9604" s="2284" t="s">
        <v>20184</v>
      </c>
      <c r="E9604" s="1874">
        <v>42236</v>
      </c>
      <c r="F9604" s="1936">
        <f t="shared" si="2116"/>
        <v>42253</v>
      </c>
      <c r="G9604" s="2498">
        <f t="shared" si="2117"/>
        <v>42257</v>
      </c>
      <c r="H9604" s="1884" t="s">
        <v>19068</v>
      </c>
      <c r="I9604" s="1884" t="s">
        <v>19071</v>
      </c>
    </row>
    <row r="9605" spans="1:13">
      <c r="D9605" s="2284" t="s">
        <v>20184</v>
      </c>
      <c r="E9605" s="1874">
        <v>42236</v>
      </c>
      <c r="F9605" s="1936">
        <f t="shared" si="2116"/>
        <v>42253</v>
      </c>
      <c r="G9605" s="2498">
        <f t="shared" si="2117"/>
        <v>42257</v>
      </c>
      <c r="H9605" s="1884" t="s">
        <v>19068</v>
      </c>
      <c r="I9605" s="1884" t="s">
        <v>19071</v>
      </c>
    </row>
    <row r="9606" spans="1:13">
      <c r="A9606" s="2500" t="s">
        <v>18729</v>
      </c>
      <c r="B9606" s="1607" t="s">
        <v>20185</v>
      </c>
      <c r="C9606" s="1912"/>
      <c r="D9606" s="2499"/>
      <c r="E9606" s="2499"/>
      <c r="F9606" s="2499"/>
      <c r="G9606" s="2499"/>
      <c r="H9606" s="1923"/>
      <c r="I9606" s="1923"/>
      <c r="J9606" s="1876" t="s">
        <v>4331</v>
      </c>
      <c r="K9606" s="1877" t="s">
        <v>1197</v>
      </c>
      <c r="L9606" s="1877" t="s">
        <v>2166</v>
      </c>
      <c r="M9606" s="1877" t="s">
        <v>14547</v>
      </c>
    </row>
    <row r="9607" spans="1:13">
      <c r="A9607" s="2284"/>
      <c r="B9607" s="1901" t="s">
        <v>20186</v>
      </c>
      <c r="C9607" s="1891"/>
      <c r="D9607" s="2284" t="s">
        <v>20184</v>
      </c>
      <c r="E9607" s="1874">
        <v>42237</v>
      </c>
      <c r="F9607" s="1936">
        <f t="shared" ref="F9607" si="2118">E9607+17</f>
        <v>42254</v>
      </c>
      <c r="G9607" s="2498">
        <f t="shared" ref="G9607" si="2119">E9607+21</f>
        <v>42258</v>
      </c>
      <c r="H9607" s="1884" t="s">
        <v>19671</v>
      </c>
      <c r="I9607" s="1884" t="s">
        <v>19150</v>
      </c>
      <c r="J9607" s="1875"/>
      <c r="K9607" s="721"/>
      <c r="L9607" s="1875"/>
      <c r="M9607" s="2032"/>
    </row>
    <row r="9608" spans="1:13">
      <c r="D9608" s="2284" t="s">
        <v>20184</v>
      </c>
      <c r="E9608" s="1874">
        <v>42237</v>
      </c>
      <c r="F9608" s="1936">
        <f t="shared" ref="F9608:F9612" si="2120">E9608+17</f>
        <v>42254</v>
      </c>
      <c r="G9608" s="2498">
        <f t="shared" ref="G9608:G9612" si="2121">E9608+21</f>
        <v>42258</v>
      </c>
      <c r="H9608" s="1884" t="s">
        <v>19671</v>
      </c>
      <c r="I9608" s="1884" t="s">
        <v>19150</v>
      </c>
    </row>
    <row r="9609" spans="1:13">
      <c r="D9609" s="2284" t="s">
        <v>20184</v>
      </c>
      <c r="E9609" s="1874">
        <v>42237</v>
      </c>
      <c r="F9609" s="1936">
        <f t="shared" si="2120"/>
        <v>42254</v>
      </c>
      <c r="G9609" s="2498">
        <f t="shared" si="2121"/>
        <v>42258</v>
      </c>
      <c r="H9609" s="1884" t="s">
        <v>19671</v>
      </c>
      <c r="I9609" s="1884" t="s">
        <v>19150</v>
      </c>
    </row>
    <row r="9610" spans="1:13">
      <c r="D9610" s="2284" t="s">
        <v>20184</v>
      </c>
      <c r="E9610" s="1874">
        <v>42237</v>
      </c>
      <c r="F9610" s="1936">
        <f t="shared" si="2120"/>
        <v>42254</v>
      </c>
      <c r="G9610" s="2498">
        <f t="shared" si="2121"/>
        <v>42258</v>
      </c>
      <c r="H9610" s="1884" t="s">
        <v>19671</v>
      </c>
      <c r="I9610" s="1884" t="s">
        <v>19150</v>
      </c>
    </row>
    <row r="9611" spans="1:13">
      <c r="D9611" s="2284" t="s">
        <v>20184</v>
      </c>
      <c r="E9611" s="1874">
        <v>42237</v>
      </c>
      <c r="F9611" s="1936">
        <f t="shared" si="2120"/>
        <v>42254</v>
      </c>
      <c r="G9611" s="2498">
        <f t="shared" si="2121"/>
        <v>42258</v>
      </c>
      <c r="H9611" s="1884" t="s">
        <v>19671</v>
      </c>
      <c r="I9611" s="1884" t="s">
        <v>19150</v>
      </c>
    </row>
    <row r="9612" spans="1:13">
      <c r="D9612" s="2284" t="s">
        <v>20184</v>
      </c>
      <c r="E9612" s="1874">
        <v>42237</v>
      </c>
      <c r="F9612" s="1936">
        <f t="shared" si="2120"/>
        <v>42254</v>
      </c>
      <c r="G9612" s="2498">
        <f t="shared" si="2121"/>
        <v>42258</v>
      </c>
      <c r="H9612" s="1884" t="s">
        <v>19671</v>
      </c>
      <c r="I9612" s="1884" t="s">
        <v>19150</v>
      </c>
    </row>
    <row r="9613" spans="1:13">
      <c r="A9613" s="2500" t="s">
        <v>18729</v>
      </c>
      <c r="B9613" s="1607" t="s">
        <v>20204</v>
      </c>
      <c r="C9613" s="1912"/>
      <c r="D9613" s="2499"/>
      <c r="E9613" s="2499"/>
      <c r="F9613" s="2499"/>
      <c r="G9613" s="2499"/>
      <c r="H9613" s="1923"/>
      <c r="I9613" s="1923"/>
      <c r="J9613" s="1876" t="s">
        <v>4331</v>
      </c>
      <c r="K9613" s="1877" t="s">
        <v>1197</v>
      </c>
      <c r="L9613" s="1877" t="s">
        <v>2166</v>
      </c>
      <c r="M9613" s="1877" t="s">
        <v>14547</v>
      </c>
    </row>
    <row r="9614" spans="1:13">
      <c r="A9614" s="2284"/>
      <c r="B9614" s="1901" t="s">
        <v>18787</v>
      </c>
      <c r="C9614" s="1891"/>
      <c r="D9614" s="2284" t="s">
        <v>20184</v>
      </c>
      <c r="E9614" s="1874">
        <v>42237</v>
      </c>
      <c r="F9614" s="1936">
        <f t="shared" ref="F9614" si="2122">E9614+17</f>
        <v>42254</v>
      </c>
      <c r="G9614" s="2498">
        <f t="shared" ref="G9614" si="2123">E9614+21</f>
        <v>42258</v>
      </c>
      <c r="H9614" s="1884" t="s">
        <v>19069</v>
      </c>
      <c r="I9614" s="1884" t="s">
        <v>19072</v>
      </c>
      <c r="J9614" s="1875"/>
      <c r="K9614" s="721"/>
      <c r="L9614" s="1875"/>
      <c r="M9614" s="2032"/>
    </row>
    <row r="9615" spans="1:13">
      <c r="D9615" s="2284" t="s">
        <v>20184</v>
      </c>
      <c r="E9615" s="1874">
        <v>42237</v>
      </c>
      <c r="F9615" s="1936">
        <f t="shared" ref="F9615:F9620" si="2124">E9615+17</f>
        <v>42254</v>
      </c>
      <c r="G9615" s="2498">
        <f t="shared" ref="G9615:G9620" si="2125">E9615+21</f>
        <v>42258</v>
      </c>
      <c r="H9615" s="1884" t="s">
        <v>19069</v>
      </c>
      <c r="I9615" s="1884" t="s">
        <v>19072</v>
      </c>
    </row>
    <row r="9616" spans="1:13">
      <c r="D9616" s="2284" t="s">
        <v>20184</v>
      </c>
      <c r="E9616" s="1874">
        <v>42237</v>
      </c>
      <c r="F9616" s="1936">
        <f t="shared" si="2124"/>
        <v>42254</v>
      </c>
      <c r="G9616" s="2498">
        <f t="shared" si="2125"/>
        <v>42258</v>
      </c>
      <c r="H9616" s="1884" t="s">
        <v>19069</v>
      </c>
      <c r="I9616" s="1884" t="s">
        <v>19072</v>
      </c>
    </row>
    <row r="9617" spans="1:14">
      <c r="D9617" s="2284" t="s">
        <v>20184</v>
      </c>
      <c r="E9617" s="1874">
        <v>42237</v>
      </c>
      <c r="F9617" s="1936">
        <f t="shared" si="2124"/>
        <v>42254</v>
      </c>
      <c r="G9617" s="2498">
        <f t="shared" si="2125"/>
        <v>42258</v>
      </c>
      <c r="H9617" s="1884" t="s">
        <v>19069</v>
      </c>
      <c r="I9617" s="1884" t="s">
        <v>19072</v>
      </c>
    </row>
    <row r="9618" spans="1:14">
      <c r="D9618" s="2284" t="s">
        <v>20184</v>
      </c>
      <c r="E9618" s="1874">
        <v>42237</v>
      </c>
      <c r="F9618" s="1936">
        <f t="shared" si="2124"/>
        <v>42254</v>
      </c>
      <c r="G9618" s="2498">
        <f t="shared" si="2125"/>
        <v>42258</v>
      </c>
      <c r="H9618" s="1884" t="s">
        <v>19069</v>
      </c>
      <c r="I9618" s="1884" t="s">
        <v>19072</v>
      </c>
    </row>
    <row r="9619" spans="1:14">
      <c r="D9619" s="2284" t="s">
        <v>20184</v>
      </c>
      <c r="E9619" s="1874">
        <v>42237</v>
      </c>
      <c r="F9619" s="1936">
        <f t="shared" si="2124"/>
        <v>42254</v>
      </c>
      <c r="G9619" s="2498">
        <f t="shared" si="2125"/>
        <v>42258</v>
      </c>
      <c r="H9619" s="1884" t="s">
        <v>19069</v>
      </c>
      <c r="I9619" s="1884" t="s">
        <v>19072</v>
      </c>
    </row>
    <row r="9620" spans="1:14">
      <c r="D9620" s="2284" t="s">
        <v>20184</v>
      </c>
      <c r="E9620" s="1874">
        <v>42237</v>
      </c>
      <c r="F9620" s="1936">
        <f t="shared" si="2124"/>
        <v>42254</v>
      </c>
      <c r="G9620" s="2498">
        <f t="shared" si="2125"/>
        <v>42258</v>
      </c>
      <c r="H9620" s="1884" t="s">
        <v>19069</v>
      </c>
      <c r="I9620" s="1884" t="s">
        <v>19072</v>
      </c>
    </row>
    <row r="9621" spans="1:14">
      <c r="A9621" s="1940" t="s">
        <v>5157</v>
      </c>
      <c r="B9621" s="1881" t="s">
        <v>20206</v>
      </c>
      <c r="C9621" s="1912"/>
      <c r="D9621" s="1881"/>
      <c r="E9621" s="1903"/>
      <c r="F9621" s="1903"/>
      <c r="G9621" s="1903"/>
      <c r="H9621" s="1923"/>
      <c r="I9621" s="1923"/>
      <c r="J9621" s="1876" t="s">
        <v>4331</v>
      </c>
      <c r="K9621" s="1877" t="s">
        <v>1196</v>
      </c>
      <c r="L9621" s="1877" t="s">
        <v>2165</v>
      </c>
      <c r="M9621" s="1877" t="s">
        <v>1953</v>
      </c>
      <c r="N9621" s="1877" t="s">
        <v>2166</v>
      </c>
    </row>
    <row r="9622" spans="1:14">
      <c r="A9622" s="1868"/>
      <c r="B9622" s="1901" t="s">
        <v>20207</v>
      </c>
      <c r="C9622" s="1879"/>
      <c r="D9622" s="1870" t="s">
        <v>6389</v>
      </c>
      <c r="E9622" s="1873">
        <v>42240</v>
      </c>
      <c r="F9622" s="1874">
        <f>E9622+17</f>
        <v>42257</v>
      </c>
      <c r="G9622" s="1874">
        <f>E9622+21</f>
        <v>42261</v>
      </c>
      <c r="H9622" s="1925" t="s">
        <v>16844</v>
      </c>
      <c r="I9622" s="1925" t="s">
        <v>16805</v>
      </c>
      <c r="J9622" s="721" t="s">
        <v>943</v>
      </c>
      <c r="K9622" s="1901"/>
      <c r="L9622" s="721" t="s">
        <v>943</v>
      </c>
      <c r="M9622" s="1901" t="s">
        <v>2170</v>
      </c>
      <c r="N9622" s="1875" t="s">
        <v>2187</v>
      </c>
    </row>
    <row r="9623" spans="1:14">
      <c r="D9623" s="1870" t="s">
        <v>6389</v>
      </c>
      <c r="E9623" s="1873">
        <v>42240</v>
      </c>
      <c r="F9623" s="1874">
        <f t="shared" ref="F9623:F9626" si="2126">E9623+17</f>
        <v>42257</v>
      </c>
      <c r="G9623" s="1874">
        <f t="shared" ref="G9623:G9626" si="2127">E9623+21</f>
        <v>42261</v>
      </c>
      <c r="H9623" s="1925" t="s">
        <v>16844</v>
      </c>
      <c r="I9623" s="1925" t="s">
        <v>16805</v>
      </c>
      <c r="J9623" s="721" t="s">
        <v>943</v>
      </c>
      <c r="K9623" s="1901"/>
      <c r="L9623" s="721" t="s">
        <v>943</v>
      </c>
      <c r="M9623" s="1901" t="s">
        <v>2170</v>
      </c>
      <c r="N9623" s="1875" t="s">
        <v>2187</v>
      </c>
    </row>
    <row r="9624" spans="1:14">
      <c r="D9624" s="1870" t="s">
        <v>6389</v>
      </c>
      <c r="E9624" s="1873">
        <v>42240</v>
      </c>
      <c r="F9624" s="1874">
        <f t="shared" si="2126"/>
        <v>42257</v>
      </c>
      <c r="G9624" s="1874">
        <f t="shared" si="2127"/>
        <v>42261</v>
      </c>
      <c r="H9624" s="1925" t="s">
        <v>16844</v>
      </c>
      <c r="I9624" s="1925" t="s">
        <v>16805</v>
      </c>
      <c r="J9624" s="721" t="s">
        <v>943</v>
      </c>
      <c r="K9624" s="1901"/>
      <c r="L9624" s="721" t="s">
        <v>943</v>
      </c>
      <c r="M9624" s="1901" t="s">
        <v>2170</v>
      </c>
      <c r="N9624" s="1875" t="s">
        <v>2187</v>
      </c>
    </row>
    <row r="9625" spans="1:14">
      <c r="D9625" s="1870" t="s">
        <v>6389</v>
      </c>
      <c r="E9625" s="1873">
        <v>42240</v>
      </c>
      <c r="F9625" s="1874">
        <f t="shared" si="2126"/>
        <v>42257</v>
      </c>
      <c r="G9625" s="1874">
        <f t="shared" si="2127"/>
        <v>42261</v>
      </c>
      <c r="H9625" s="1925" t="s">
        <v>16844</v>
      </c>
      <c r="I9625" s="1925" t="s">
        <v>16805</v>
      </c>
      <c r="J9625" s="721" t="s">
        <v>943</v>
      </c>
      <c r="K9625" s="1901"/>
      <c r="L9625" s="721" t="s">
        <v>943</v>
      </c>
      <c r="M9625" s="1901" t="s">
        <v>2170</v>
      </c>
      <c r="N9625" s="1875" t="s">
        <v>2187</v>
      </c>
    </row>
    <row r="9626" spans="1:14">
      <c r="D9626" s="1870" t="s">
        <v>6389</v>
      </c>
      <c r="E9626" s="1873">
        <v>42240</v>
      </c>
      <c r="F9626" s="1874">
        <f t="shared" si="2126"/>
        <v>42257</v>
      </c>
      <c r="G9626" s="1874">
        <f t="shared" si="2127"/>
        <v>42261</v>
      </c>
      <c r="H9626" s="1925" t="s">
        <v>16844</v>
      </c>
      <c r="I9626" s="1925" t="s">
        <v>16805</v>
      </c>
      <c r="J9626" s="721" t="s">
        <v>943</v>
      </c>
      <c r="K9626" s="1901"/>
      <c r="L9626" s="721" t="s">
        <v>943</v>
      </c>
      <c r="M9626" s="1901" t="s">
        <v>2170</v>
      </c>
      <c r="N9626" s="1875" t="s">
        <v>2187</v>
      </c>
    </row>
    <row r="9627" spans="1:14">
      <c r="A9627" s="2500" t="s">
        <v>15540</v>
      </c>
      <c r="B9627" s="1902" t="s">
        <v>19770</v>
      </c>
      <c r="C9627" s="1912"/>
      <c r="D9627" s="2499"/>
      <c r="E9627" s="2499"/>
      <c r="F9627" s="2499"/>
      <c r="G9627" s="2499"/>
      <c r="H9627" s="1923"/>
      <c r="I9627" s="1923"/>
      <c r="J9627" s="1877" t="s">
        <v>14547</v>
      </c>
      <c r="K9627" s="1877" t="s">
        <v>1197</v>
      </c>
      <c r="L9627" s="1877" t="s">
        <v>2166</v>
      </c>
      <c r="M9627" s="1901" t="s">
        <v>20273</v>
      </c>
    </row>
    <row r="9628" spans="1:14">
      <c r="A9628" s="2033"/>
      <c r="B9628" s="1901" t="s">
        <v>20209</v>
      </c>
      <c r="C9628" s="1887"/>
      <c r="D9628" s="2284" t="s">
        <v>14545</v>
      </c>
      <c r="E9628" s="2498">
        <v>42240</v>
      </c>
      <c r="F9628" s="1936">
        <f>E9628+17</f>
        <v>42257</v>
      </c>
      <c r="G9628" s="2498">
        <f>E9628+21</f>
        <v>42261</v>
      </c>
      <c r="H9628" s="3088" t="s">
        <v>18640</v>
      </c>
      <c r="I9628" s="1927" t="s">
        <v>19700</v>
      </c>
      <c r="J9628" s="1875" t="s">
        <v>2187</v>
      </c>
      <c r="K9628" s="1901"/>
      <c r="L9628" s="721" t="s">
        <v>943</v>
      </c>
    </row>
    <row r="9629" spans="1:14">
      <c r="D9629" s="2284" t="s">
        <v>14545</v>
      </c>
      <c r="E9629" s="2498">
        <v>42240</v>
      </c>
      <c r="F9629" s="1936">
        <f t="shared" ref="F9629:F9640" si="2128">E9629+17</f>
        <v>42257</v>
      </c>
      <c r="G9629" s="2498">
        <f t="shared" ref="G9629:G9640" si="2129">E9629+21</f>
        <v>42261</v>
      </c>
      <c r="H9629" s="3088" t="s">
        <v>18640</v>
      </c>
      <c r="I9629" s="1927" t="s">
        <v>19700</v>
      </c>
      <c r="J9629" s="1875" t="s">
        <v>2187</v>
      </c>
      <c r="K9629" s="1901"/>
      <c r="L9629" s="721" t="s">
        <v>943</v>
      </c>
    </row>
    <row r="9630" spans="1:14">
      <c r="D9630" s="2284" t="s">
        <v>14545</v>
      </c>
      <c r="E9630" s="2498">
        <v>42240</v>
      </c>
      <c r="F9630" s="1936">
        <f t="shared" si="2128"/>
        <v>42257</v>
      </c>
      <c r="G9630" s="2498">
        <f t="shared" si="2129"/>
        <v>42261</v>
      </c>
      <c r="H9630" s="3088" t="s">
        <v>18640</v>
      </c>
      <c r="I9630" s="1927" t="s">
        <v>19700</v>
      </c>
      <c r="J9630" s="1875" t="s">
        <v>2187</v>
      </c>
      <c r="K9630" s="1901"/>
      <c r="L9630" s="721" t="s">
        <v>943</v>
      </c>
    </row>
    <row r="9631" spans="1:14">
      <c r="D9631" s="2284" t="s">
        <v>14545</v>
      </c>
      <c r="E9631" s="2498">
        <v>42240</v>
      </c>
      <c r="F9631" s="1936">
        <f t="shared" si="2128"/>
        <v>42257</v>
      </c>
      <c r="G9631" s="2498">
        <f t="shared" si="2129"/>
        <v>42261</v>
      </c>
      <c r="H9631" s="3088" t="s">
        <v>18640</v>
      </c>
      <c r="I9631" s="1927" t="s">
        <v>19700</v>
      </c>
      <c r="J9631" s="1875" t="s">
        <v>2187</v>
      </c>
      <c r="K9631" s="1901"/>
      <c r="L9631" s="721" t="s">
        <v>943</v>
      </c>
    </row>
    <row r="9632" spans="1:14">
      <c r="D9632" s="2284" t="s">
        <v>14545</v>
      </c>
      <c r="E9632" s="2498">
        <v>42240</v>
      </c>
      <c r="F9632" s="1936">
        <f t="shared" si="2128"/>
        <v>42257</v>
      </c>
      <c r="G9632" s="2498">
        <f t="shared" si="2129"/>
        <v>42261</v>
      </c>
      <c r="H9632" s="3088" t="s">
        <v>18640</v>
      </c>
      <c r="I9632" s="1927" t="s">
        <v>19700</v>
      </c>
      <c r="J9632" s="1875" t="s">
        <v>2187</v>
      </c>
      <c r="K9632" s="1901"/>
      <c r="L9632" s="721" t="s">
        <v>943</v>
      </c>
    </row>
    <row r="9633" spans="1:15">
      <c r="D9633" s="2284" t="s">
        <v>14545</v>
      </c>
      <c r="E9633" s="2498">
        <v>42240</v>
      </c>
      <c r="F9633" s="1936">
        <f t="shared" si="2128"/>
        <v>42257</v>
      </c>
      <c r="G9633" s="2498">
        <f t="shared" si="2129"/>
        <v>42261</v>
      </c>
      <c r="H9633" s="3088" t="s">
        <v>18640</v>
      </c>
      <c r="I9633" s="1927" t="s">
        <v>19700</v>
      </c>
      <c r="J9633" s="1875" t="s">
        <v>2187</v>
      </c>
      <c r="K9633" s="1901"/>
      <c r="L9633" s="721" t="s">
        <v>943</v>
      </c>
    </row>
    <row r="9634" spans="1:15">
      <c r="D9634" s="2284" t="s">
        <v>14545</v>
      </c>
      <c r="E9634" s="2498">
        <v>42240</v>
      </c>
      <c r="F9634" s="1936">
        <f t="shared" si="2128"/>
        <v>42257</v>
      </c>
      <c r="G9634" s="2498">
        <f t="shared" si="2129"/>
        <v>42261</v>
      </c>
      <c r="H9634" s="3088" t="s">
        <v>18640</v>
      </c>
      <c r="I9634" s="1927" t="s">
        <v>19700</v>
      </c>
      <c r="J9634" s="1875" t="s">
        <v>2187</v>
      </c>
      <c r="K9634" s="1901"/>
      <c r="L9634" s="721" t="s">
        <v>943</v>
      </c>
    </row>
    <row r="9635" spans="1:15">
      <c r="D9635" s="2284" t="s">
        <v>14545</v>
      </c>
      <c r="E9635" s="2498">
        <v>42240</v>
      </c>
      <c r="F9635" s="1936">
        <f t="shared" si="2128"/>
        <v>42257</v>
      </c>
      <c r="G9635" s="2498">
        <f t="shared" si="2129"/>
        <v>42261</v>
      </c>
      <c r="H9635" s="3088" t="s">
        <v>18640</v>
      </c>
      <c r="I9635" s="1927" t="s">
        <v>19700</v>
      </c>
      <c r="J9635" s="1875" t="s">
        <v>2187</v>
      </c>
      <c r="K9635" s="1901"/>
      <c r="L9635" s="721" t="s">
        <v>943</v>
      </c>
    </row>
    <row r="9636" spans="1:15">
      <c r="D9636" s="2284" t="s">
        <v>14545</v>
      </c>
      <c r="E9636" s="2498">
        <v>42240</v>
      </c>
      <c r="F9636" s="1936">
        <f t="shared" si="2128"/>
        <v>42257</v>
      </c>
      <c r="G9636" s="2498">
        <f t="shared" si="2129"/>
        <v>42261</v>
      </c>
      <c r="H9636" s="3088" t="s">
        <v>18640</v>
      </c>
      <c r="I9636" s="1927" t="s">
        <v>19700</v>
      </c>
      <c r="J9636" s="1875" t="s">
        <v>2187</v>
      </c>
      <c r="K9636" s="1901"/>
      <c r="L9636" s="721" t="s">
        <v>943</v>
      </c>
    </row>
    <row r="9637" spans="1:15">
      <c r="D9637" s="2284" t="s">
        <v>14545</v>
      </c>
      <c r="E9637" s="2498">
        <v>42240</v>
      </c>
      <c r="F9637" s="1936">
        <f t="shared" si="2128"/>
        <v>42257</v>
      </c>
      <c r="G9637" s="2498">
        <f t="shared" si="2129"/>
        <v>42261</v>
      </c>
      <c r="H9637" s="3088" t="s">
        <v>18640</v>
      </c>
      <c r="I9637" s="1927" t="s">
        <v>19700</v>
      </c>
      <c r="J9637" s="1875" t="s">
        <v>2187</v>
      </c>
      <c r="K9637" s="1901"/>
      <c r="L9637" s="721" t="s">
        <v>943</v>
      </c>
    </row>
    <row r="9638" spans="1:15">
      <c r="D9638" s="2284" t="s">
        <v>14545</v>
      </c>
      <c r="E9638" s="2498">
        <v>42240</v>
      </c>
      <c r="F9638" s="1936">
        <f t="shared" si="2128"/>
        <v>42257</v>
      </c>
      <c r="G9638" s="2498">
        <f t="shared" si="2129"/>
        <v>42261</v>
      </c>
      <c r="H9638" s="3088" t="s">
        <v>18640</v>
      </c>
      <c r="I9638" s="1927" t="s">
        <v>19700</v>
      </c>
      <c r="J9638" s="1875" t="s">
        <v>2187</v>
      </c>
      <c r="K9638" s="1901"/>
      <c r="L9638" s="721" t="s">
        <v>943</v>
      </c>
    </row>
    <row r="9639" spans="1:15">
      <c r="D9639" s="2284" t="s">
        <v>14545</v>
      </c>
      <c r="E9639" s="2498">
        <v>42240</v>
      </c>
      <c r="F9639" s="1936">
        <f t="shared" si="2128"/>
        <v>42257</v>
      </c>
      <c r="G9639" s="2498">
        <f t="shared" si="2129"/>
        <v>42261</v>
      </c>
      <c r="H9639" s="3088" t="s">
        <v>18640</v>
      </c>
      <c r="I9639" s="1927" t="s">
        <v>19700</v>
      </c>
      <c r="J9639" s="1875" t="s">
        <v>2187</v>
      </c>
      <c r="K9639" s="1901"/>
      <c r="L9639" s="721" t="s">
        <v>943</v>
      </c>
    </row>
    <row r="9640" spans="1:15">
      <c r="D9640" s="2284" t="s">
        <v>14545</v>
      </c>
      <c r="E9640" s="2498">
        <v>42240</v>
      </c>
      <c r="F9640" s="1936">
        <f t="shared" si="2128"/>
        <v>42257</v>
      </c>
      <c r="G9640" s="2498">
        <f t="shared" si="2129"/>
        <v>42261</v>
      </c>
      <c r="H9640" s="3088" t="s">
        <v>18640</v>
      </c>
      <c r="I9640" s="1927" t="s">
        <v>19700</v>
      </c>
      <c r="J9640" s="1875" t="s">
        <v>2187</v>
      </c>
      <c r="K9640" s="1901"/>
      <c r="L9640" s="721" t="s">
        <v>943</v>
      </c>
    </row>
    <row r="9641" spans="1:15">
      <c r="A9641" s="2500" t="s">
        <v>16680</v>
      </c>
      <c r="B9641" s="1607" t="s">
        <v>18258</v>
      </c>
      <c r="C9641" s="1882"/>
      <c r="D9641" s="1292"/>
      <c r="E9641" s="2499"/>
      <c r="F9641" s="2499"/>
      <c r="G9641" s="2499"/>
      <c r="H9641" s="1923"/>
      <c r="I9641" s="1923"/>
      <c r="J9641" s="1877" t="s">
        <v>14547</v>
      </c>
      <c r="K9641" s="1877" t="s">
        <v>1197</v>
      </c>
      <c r="L9641" s="1877" t="s">
        <v>2166</v>
      </c>
      <c r="M9641" s="1901"/>
      <c r="N9641" s="1012"/>
      <c r="O9641" s="1012"/>
    </row>
    <row r="9642" spans="1:15">
      <c r="A9642" s="1888"/>
      <c r="B9642" s="1887" t="s">
        <v>20290</v>
      </c>
      <c r="C9642" s="1887"/>
      <c r="D9642" s="2284" t="s">
        <v>16681</v>
      </c>
      <c r="E9642" s="1874">
        <v>42240</v>
      </c>
      <c r="F9642" s="1936">
        <f>E9642+17</f>
        <v>42257</v>
      </c>
      <c r="G9642" s="2498">
        <f>E9642+21</f>
        <v>42261</v>
      </c>
      <c r="H9642" s="2704" t="s">
        <v>17430</v>
      </c>
      <c r="I9642" s="2704" t="s">
        <v>17432</v>
      </c>
      <c r="J9642" s="1875" t="s">
        <v>2187</v>
      </c>
      <c r="K9642" s="1901"/>
      <c r="L9642" s="1875" t="s">
        <v>2187</v>
      </c>
    </row>
    <row r="9643" spans="1:15">
      <c r="A9643" s="2033"/>
      <c r="B9643" s="1879"/>
      <c r="C9643" s="1879"/>
      <c r="D9643" s="2284" t="s">
        <v>16681</v>
      </c>
      <c r="E9643" s="1874">
        <v>42240</v>
      </c>
      <c r="F9643" s="1936">
        <f t="shared" ref="F9643:F9652" si="2130">E9643+17</f>
        <v>42257</v>
      </c>
      <c r="G9643" s="2498">
        <f t="shared" ref="G9643:G9652" si="2131">E9643+21</f>
        <v>42261</v>
      </c>
      <c r="H9643" s="2704" t="s">
        <v>17430</v>
      </c>
      <c r="I9643" s="2704" t="s">
        <v>17432</v>
      </c>
      <c r="J9643" s="1875" t="s">
        <v>2187</v>
      </c>
      <c r="K9643" s="1901"/>
      <c r="L9643" s="1875" t="s">
        <v>2187</v>
      </c>
    </row>
    <row r="9644" spans="1:15">
      <c r="A9644" s="2033"/>
      <c r="B9644" s="1879"/>
      <c r="C9644" s="1879"/>
      <c r="D9644" s="2284" t="s">
        <v>16681</v>
      </c>
      <c r="E9644" s="1874">
        <v>42240</v>
      </c>
      <c r="F9644" s="1936">
        <f t="shared" si="2130"/>
        <v>42257</v>
      </c>
      <c r="G9644" s="2498">
        <f t="shared" si="2131"/>
        <v>42261</v>
      </c>
      <c r="H9644" s="2704" t="s">
        <v>17430</v>
      </c>
      <c r="I9644" s="2704" t="s">
        <v>17432</v>
      </c>
      <c r="J9644" s="1875" t="s">
        <v>2187</v>
      </c>
      <c r="K9644" s="1901"/>
      <c r="L9644" s="1875" t="s">
        <v>2187</v>
      </c>
    </row>
    <row r="9645" spans="1:15">
      <c r="A9645" s="2033"/>
      <c r="B9645" s="1879"/>
      <c r="C9645" s="1879"/>
      <c r="D9645" s="2284" t="s">
        <v>16681</v>
      </c>
      <c r="E9645" s="1874">
        <v>42240</v>
      </c>
      <c r="F9645" s="1936">
        <f t="shared" si="2130"/>
        <v>42257</v>
      </c>
      <c r="G9645" s="2498">
        <f t="shared" si="2131"/>
        <v>42261</v>
      </c>
      <c r="H9645" s="2704" t="s">
        <v>17430</v>
      </c>
      <c r="I9645" s="2704" t="s">
        <v>17432</v>
      </c>
      <c r="J9645" s="1875" t="s">
        <v>2187</v>
      </c>
      <c r="K9645" s="1901"/>
      <c r="L9645" s="1875" t="s">
        <v>2187</v>
      </c>
    </row>
    <row r="9646" spans="1:15">
      <c r="A9646" s="2033"/>
      <c r="B9646" s="1879"/>
      <c r="C9646" s="1879"/>
      <c r="D9646" s="2284" t="s">
        <v>16681</v>
      </c>
      <c r="E9646" s="1874">
        <v>42240</v>
      </c>
      <c r="F9646" s="1936">
        <f t="shared" si="2130"/>
        <v>42257</v>
      </c>
      <c r="G9646" s="2498">
        <f t="shared" si="2131"/>
        <v>42261</v>
      </c>
      <c r="H9646" s="2704" t="s">
        <v>17430</v>
      </c>
      <c r="I9646" s="2704" t="s">
        <v>17432</v>
      </c>
      <c r="J9646" s="1875" t="s">
        <v>2187</v>
      </c>
      <c r="K9646" s="1901"/>
      <c r="L9646" s="1875" t="s">
        <v>2187</v>
      </c>
    </row>
    <row r="9647" spans="1:15">
      <c r="A9647" s="1888"/>
      <c r="B9647" s="1879"/>
      <c r="C9647" s="1879"/>
      <c r="D9647" s="2284" t="s">
        <v>16681</v>
      </c>
      <c r="E9647" s="1874">
        <v>42240</v>
      </c>
      <c r="F9647" s="1936">
        <f t="shared" si="2130"/>
        <v>42257</v>
      </c>
      <c r="G9647" s="2498">
        <f t="shared" si="2131"/>
        <v>42261</v>
      </c>
      <c r="H9647" s="2704" t="s">
        <v>17430</v>
      </c>
      <c r="I9647" s="2704" t="s">
        <v>17432</v>
      </c>
      <c r="J9647" s="1875" t="s">
        <v>2187</v>
      </c>
      <c r="K9647" s="1901"/>
      <c r="L9647" s="1875" t="s">
        <v>2187</v>
      </c>
    </row>
    <row r="9648" spans="1:15">
      <c r="A9648" s="2033"/>
      <c r="B9648" s="1879"/>
      <c r="C9648" s="1879"/>
      <c r="D9648" s="2284" t="s">
        <v>16681</v>
      </c>
      <c r="E9648" s="1874">
        <v>42240</v>
      </c>
      <c r="F9648" s="1936">
        <f t="shared" si="2130"/>
        <v>42257</v>
      </c>
      <c r="G9648" s="2498">
        <f t="shared" si="2131"/>
        <v>42261</v>
      </c>
      <c r="H9648" s="2704" t="s">
        <v>17430</v>
      </c>
      <c r="I9648" s="2704" t="s">
        <v>17432</v>
      </c>
      <c r="J9648" s="1875" t="s">
        <v>2187</v>
      </c>
      <c r="K9648" s="1901"/>
      <c r="L9648" s="1875" t="s">
        <v>2187</v>
      </c>
    </row>
    <row r="9649" spans="1:12">
      <c r="A9649" s="2033"/>
      <c r="B9649" s="1879"/>
      <c r="C9649" s="1879"/>
      <c r="D9649" s="2284" t="s">
        <v>16681</v>
      </c>
      <c r="E9649" s="1874">
        <v>42240</v>
      </c>
      <c r="F9649" s="1936">
        <f t="shared" si="2130"/>
        <v>42257</v>
      </c>
      <c r="G9649" s="2498">
        <f t="shared" si="2131"/>
        <v>42261</v>
      </c>
      <c r="H9649" s="2704" t="s">
        <v>17430</v>
      </c>
      <c r="I9649" s="2704" t="s">
        <v>17432</v>
      </c>
      <c r="J9649" s="1875" t="s">
        <v>2187</v>
      </c>
      <c r="K9649" s="1901"/>
      <c r="L9649" s="1875" t="s">
        <v>2187</v>
      </c>
    </row>
    <row r="9650" spans="1:12">
      <c r="A9650" s="2033"/>
      <c r="B9650" s="1879"/>
      <c r="C9650" s="1879"/>
      <c r="D9650" s="2284" t="s">
        <v>16681</v>
      </c>
      <c r="E9650" s="1874">
        <v>42240</v>
      </c>
      <c r="F9650" s="1936">
        <f t="shared" si="2130"/>
        <v>42257</v>
      </c>
      <c r="G9650" s="2498">
        <f t="shared" si="2131"/>
        <v>42261</v>
      </c>
      <c r="H9650" s="2704" t="s">
        <v>17430</v>
      </c>
      <c r="I9650" s="2704" t="s">
        <v>17432</v>
      </c>
      <c r="J9650" s="1875" t="s">
        <v>2187</v>
      </c>
      <c r="K9650" s="1901"/>
      <c r="L9650" s="1875" t="s">
        <v>2187</v>
      </c>
    </row>
    <row r="9651" spans="1:12">
      <c r="A9651" s="2033"/>
      <c r="B9651" s="1879"/>
      <c r="C9651" s="1879"/>
      <c r="D9651" s="2284" t="s">
        <v>16681</v>
      </c>
      <c r="E9651" s="1874">
        <v>42240</v>
      </c>
      <c r="F9651" s="1936">
        <f t="shared" si="2130"/>
        <v>42257</v>
      </c>
      <c r="G9651" s="2498">
        <f t="shared" si="2131"/>
        <v>42261</v>
      </c>
      <c r="H9651" s="2704" t="s">
        <v>17430</v>
      </c>
      <c r="I9651" s="2704" t="s">
        <v>17432</v>
      </c>
      <c r="J9651" s="1875" t="s">
        <v>2187</v>
      </c>
      <c r="K9651" s="1901"/>
      <c r="L9651" s="1875" t="s">
        <v>2187</v>
      </c>
    </row>
    <row r="9652" spans="1:12">
      <c r="D9652" s="2284" t="s">
        <v>16681</v>
      </c>
      <c r="E9652" s="1874">
        <v>42240</v>
      </c>
      <c r="F9652" s="1936">
        <f t="shared" si="2130"/>
        <v>42257</v>
      </c>
      <c r="G9652" s="2498">
        <f t="shared" si="2131"/>
        <v>42261</v>
      </c>
      <c r="H9652" s="2704" t="s">
        <v>17430</v>
      </c>
      <c r="I9652" s="2704" t="s">
        <v>17432</v>
      </c>
      <c r="J9652" s="1875" t="s">
        <v>2187</v>
      </c>
      <c r="K9652" s="1901"/>
      <c r="L9652" s="1875" t="s">
        <v>2187</v>
      </c>
    </row>
    <row r="9653" spans="1:12">
      <c r="A9653" s="2500" t="s">
        <v>15540</v>
      </c>
      <c r="B9653" s="1607" t="s">
        <v>20285</v>
      </c>
      <c r="C9653" s="1912"/>
      <c r="D9653" s="2499"/>
      <c r="E9653" s="2499"/>
      <c r="F9653" s="2499"/>
      <c r="G9653" s="2499"/>
      <c r="H9653" s="1923"/>
      <c r="I9653" s="1923"/>
      <c r="J9653" s="1877" t="s">
        <v>14547</v>
      </c>
      <c r="K9653" s="1877" t="s">
        <v>1197</v>
      </c>
    </row>
    <row r="9654" spans="1:12">
      <c r="A9654" s="2284"/>
      <c r="B9654" s="1879" t="s">
        <v>20286</v>
      </c>
      <c r="C9654" s="1887"/>
      <c r="D9654" s="2284" t="s">
        <v>14545</v>
      </c>
      <c r="E9654" s="2498">
        <v>42241</v>
      </c>
      <c r="F9654" s="1936">
        <f>E9654+17</f>
        <v>42258</v>
      </c>
      <c r="G9654" s="2498">
        <f>E9654+21</f>
        <v>42262</v>
      </c>
      <c r="H9654" s="2444" t="s">
        <v>16819</v>
      </c>
      <c r="I9654" s="2444" t="s">
        <v>16820</v>
      </c>
      <c r="J9654" s="1875" t="s">
        <v>2187</v>
      </c>
      <c r="K9654" s="1901"/>
    </row>
    <row r="9655" spans="1:12">
      <c r="D9655" s="2284" t="s">
        <v>14545</v>
      </c>
      <c r="E9655" s="2498">
        <v>42241</v>
      </c>
      <c r="F9655" s="1936">
        <f t="shared" ref="F9655:F9660" si="2132">E9655+17</f>
        <v>42258</v>
      </c>
      <c r="G9655" s="2498">
        <f t="shared" ref="G9655:G9660" si="2133">E9655+21</f>
        <v>42262</v>
      </c>
      <c r="H9655" s="2444" t="s">
        <v>16819</v>
      </c>
      <c r="I9655" s="2444" t="s">
        <v>16820</v>
      </c>
      <c r="J9655" s="1875" t="s">
        <v>2187</v>
      </c>
    </row>
    <row r="9656" spans="1:12">
      <c r="D9656" s="2284" t="s">
        <v>14545</v>
      </c>
      <c r="E9656" s="2498">
        <v>42241</v>
      </c>
      <c r="F9656" s="1936">
        <f t="shared" si="2132"/>
        <v>42258</v>
      </c>
      <c r="G9656" s="2498">
        <f t="shared" si="2133"/>
        <v>42262</v>
      </c>
      <c r="H9656" s="2444" t="s">
        <v>16819</v>
      </c>
      <c r="I9656" s="2444" t="s">
        <v>16820</v>
      </c>
      <c r="J9656" s="1875" t="s">
        <v>2187</v>
      </c>
    </row>
    <row r="9657" spans="1:12">
      <c r="D9657" s="2284" t="s">
        <v>14545</v>
      </c>
      <c r="E9657" s="2498">
        <v>42241</v>
      </c>
      <c r="F9657" s="1936">
        <f t="shared" si="2132"/>
        <v>42258</v>
      </c>
      <c r="G9657" s="2498">
        <f t="shared" si="2133"/>
        <v>42262</v>
      </c>
      <c r="H9657" s="2444" t="s">
        <v>16819</v>
      </c>
      <c r="I9657" s="2444" t="s">
        <v>16820</v>
      </c>
      <c r="J9657" s="1875" t="s">
        <v>2187</v>
      </c>
    </row>
    <row r="9658" spans="1:12">
      <c r="D9658" s="2284" t="s">
        <v>14545</v>
      </c>
      <c r="E9658" s="2498">
        <v>42241</v>
      </c>
      <c r="F9658" s="1936">
        <f t="shared" si="2132"/>
        <v>42258</v>
      </c>
      <c r="G9658" s="2498">
        <f t="shared" si="2133"/>
        <v>42262</v>
      </c>
      <c r="H9658" s="2444" t="s">
        <v>16819</v>
      </c>
      <c r="I9658" s="2444" t="s">
        <v>16820</v>
      </c>
      <c r="J9658" s="1875" t="s">
        <v>2187</v>
      </c>
    </row>
    <row r="9659" spans="1:12">
      <c r="D9659" s="2284" t="s">
        <v>14545</v>
      </c>
      <c r="E9659" s="2498">
        <v>42241</v>
      </c>
      <c r="F9659" s="1936">
        <f t="shared" si="2132"/>
        <v>42258</v>
      </c>
      <c r="G9659" s="2498">
        <f t="shared" si="2133"/>
        <v>42262</v>
      </c>
      <c r="H9659" s="2444" t="s">
        <v>16819</v>
      </c>
      <c r="I9659" s="2444" t="s">
        <v>16820</v>
      </c>
      <c r="J9659" s="1875" t="s">
        <v>2187</v>
      </c>
    </row>
    <row r="9660" spans="1:12">
      <c r="D9660" s="2284" t="s">
        <v>14545</v>
      </c>
      <c r="E9660" s="2498">
        <v>42241</v>
      </c>
      <c r="F9660" s="1936">
        <f t="shared" si="2132"/>
        <v>42258</v>
      </c>
      <c r="G9660" s="2498">
        <f t="shared" si="2133"/>
        <v>42262</v>
      </c>
      <c r="H9660" s="2444" t="s">
        <v>16819</v>
      </c>
      <c r="I9660" s="2444" t="s">
        <v>16820</v>
      </c>
      <c r="J9660" s="1875" t="s">
        <v>2187</v>
      </c>
    </row>
    <row r="9661" spans="1:12">
      <c r="A9661" s="2500" t="s">
        <v>16680</v>
      </c>
      <c r="B9661" s="1607" t="s">
        <v>18781</v>
      </c>
      <c r="C9661" s="1912"/>
      <c r="D9661" s="2499"/>
      <c r="E9661" s="2499"/>
      <c r="F9661" s="2499"/>
      <c r="G9661" s="2499"/>
      <c r="H9661" s="1923"/>
      <c r="I9661" s="1923"/>
      <c r="J9661" s="1877" t="s">
        <v>14547</v>
      </c>
      <c r="K9661" s="1877" t="s">
        <v>1197</v>
      </c>
      <c r="L9661" s="1877" t="s">
        <v>2166</v>
      </c>
    </row>
    <row r="9662" spans="1:12">
      <c r="A9662" s="2284"/>
      <c r="B9662" s="1901" t="s">
        <v>20292</v>
      </c>
      <c r="C9662" s="1891"/>
      <c r="D9662" s="2284" t="s">
        <v>16681</v>
      </c>
      <c r="E9662" s="1874">
        <v>42242</v>
      </c>
      <c r="F9662" s="1936">
        <f t="shared" ref="F9662" si="2134">E9662+17</f>
        <v>42259</v>
      </c>
      <c r="G9662" s="2498">
        <f t="shared" ref="G9662" si="2135">E9662+21</f>
        <v>42263</v>
      </c>
      <c r="H9662" s="2704" t="s">
        <v>17731</v>
      </c>
      <c r="I9662" s="2704" t="s">
        <v>17734</v>
      </c>
      <c r="J9662" s="1875" t="s">
        <v>2187</v>
      </c>
      <c r="K9662" s="721"/>
      <c r="L9662" s="1875" t="s">
        <v>2187</v>
      </c>
    </row>
  </sheetData>
  <mergeCells count="14">
    <mergeCell ref="M8947:N8947"/>
    <mergeCell ref="O7719:P7719"/>
    <mergeCell ref="O5511:Q5511"/>
    <mergeCell ref="O5515:Q5515"/>
    <mergeCell ref="O5521:Q5521"/>
    <mergeCell ref="O7290:P7290"/>
    <mergeCell ref="O7623:P7623"/>
    <mergeCell ref="O8199:P8199"/>
    <mergeCell ref="O8203:P8203"/>
    <mergeCell ref="O7925:P7925"/>
    <mergeCell ref="O7863:P7863"/>
    <mergeCell ref="O7843:P7843"/>
    <mergeCell ref="O8182:P8182"/>
    <mergeCell ref="O8115:P8115"/>
  </mergeCells>
  <pageMargins left="0.7" right="0.7" top="0.75" bottom="0.75" header="0.3" footer="0.3"/>
  <pageSetup scale="28" orientation="landscape" r:id="rId1"/>
  <rowBreaks count="15" manualBreakCount="15">
    <brk id="104" max="22" man="1"/>
    <brk id="219" max="22" man="1"/>
    <brk id="337" max="22" man="1"/>
    <brk id="430" max="22" man="1"/>
    <brk id="538" max="22" man="1"/>
    <brk id="650" max="22" man="1"/>
    <brk id="2746" max="22" man="1"/>
    <brk id="2869" max="22" man="1"/>
    <brk id="2998" max="22" man="1"/>
    <brk id="4560" max="22" man="1"/>
    <brk id="4679" max="22" man="1"/>
    <brk id="4790" max="22" man="1"/>
    <brk id="4923" max="22" man="1"/>
    <brk id="5060" max="22" man="1"/>
    <brk id="5204" max="22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AB500"/>
  <sheetViews>
    <sheetView zoomScale="90" zoomScaleNormal="90" workbookViewId="0">
      <pane ySplit="1" topLeftCell="A383" activePane="bottomLeft" state="frozen"/>
      <selection pane="bottomLeft" activeCell="E411" sqref="E411"/>
    </sheetView>
  </sheetViews>
  <sheetFormatPr defaultColWidth="21.7109375" defaultRowHeight="12.75"/>
  <cols>
    <col min="1" max="1" width="5.140625" customWidth="1"/>
    <col min="2" max="2" width="56.140625" bestFit="1" customWidth="1"/>
    <col min="3" max="3" width="17.42578125" bestFit="1" customWidth="1"/>
    <col min="4" max="4" width="9" hidden="1" customWidth="1"/>
    <col min="5" max="5" width="92.7109375" bestFit="1" customWidth="1"/>
    <col min="6" max="6" width="13.28515625" style="1328" customWidth="1"/>
    <col min="7" max="7" width="22.42578125" style="1245" customWidth="1"/>
    <col min="8" max="8" width="29.5703125" customWidth="1"/>
    <col min="9" max="28" width="21.7109375" style="3"/>
  </cols>
  <sheetData>
    <row r="1" spans="1:28" s="1" customFormat="1" ht="15.75">
      <c r="A1" s="7" t="s">
        <v>5642</v>
      </c>
      <c r="B1" s="1990" t="s">
        <v>5552</v>
      </c>
      <c r="C1" s="7" t="s">
        <v>5553</v>
      </c>
      <c r="D1" s="7"/>
      <c r="E1" s="7" t="s">
        <v>5554</v>
      </c>
      <c r="F1" s="1326" t="s">
        <v>5555</v>
      </c>
      <c r="G1" s="1242" t="s">
        <v>5556</v>
      </c>
      <c r="H1" s="8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</row>
    <row r="2" spans="1:28">
      <c r="A2" s="3">
        <v>1</v>
      </c>
      <c r="B2" s="1071" t="s">
        <v>600</v>
      </c>
      <c r="C2" s="1028" t="s">
        <v>3151</v>
      </c>
      <c r="D2" s="1014"/>
      <c r="E2" s="615" t="s">
        <v>5504</v>
      </c>
      <c r="F2" s="1327">
        <v>40897</v>
      </c>
      <c r="G2" s="1246"/>
      <c r="H2" s="1014"/>
      <c r="I2" s="1008"/>
    </row>
    <row r="3" spans="1:28">
      <c r="A3" s="3">
        <v>2</v>
      </c>
      <c r="B3" s="1071" t="s">
        <v>600</v>
      </c>
      <c r="C3" s="1028" t="s">
        <v>3026</v>
      </c>
      <c r="D3" s="1014"/>
      <c r="E3" s="615" t="s">
        <v>5506</v>
      </c>
      <c r="F3" s="1327">
        <v>40897</v>
      </c>
      <c r="G3" s="1246"/>
      <c r="H3" s="1014"/>
      <c r="I3" s="1008"/>
    </row>
    <row r="4" spans="1:28">
      <c r="A4" s="3">
        <v>3</v>
      </c>
      <c r="B4" s="1071" t="s">
        <v>600</v>
      </c>
      <c r="C4" s="1028" t="s">
        <v>3098</v>
      </c>
      <c r="D4" s="1014"/>
      <c r="E4" s="615" t="s">
        <v>5505</v>
      </c>
      <c r="F4" s="1320">
        <v>40904</v>
      </c>
      <c r="G4" s="1246"/>
      <c r="H4" s="1012"/>
      <c r="I4" s="1008"/>
    </row>
    <row r="5" spans="1:28">
      <c r="A5" s="3">
        <v>4</v>
      </c>
      <c r="B5" s="1071" t="s">
        <v>600</v>
      </c>
      <c r="C5" s="1028" t="s">
        <v>3021</v>
      </c>
      <c r="D5" s="1014"/>
      <c r="E5" s="615" t="s">
        <v>5507</v>
      </c>
      <c r="F5" s="1327">
        <v>40913</v>
      </c>
      <c r="G5" s="1246"/>
      <c r="H5" s="1014"/>
      <c r="I5" s="1010"/>
      <c r="J5" s="1010"/>
      <c r="K5" s="7"/>
      <c r="L5" s="533"/>
      <c r="M5" s="533"/>
      <c r="N5" s="533"/>
      <c r="O5" s="533"/>
    </row>
    <row r="6" spans="1:28">
      <c r="A6" s="3">
        <v>5</v>
      </c>
      <c r="B6" s="1071" t="s">
        <v>600</v>
      </c>
      <c r="C6" s="1028" t="s">
        <v>3207</v>
      </c>
      <c r="D6" s="1014"/>
      <c r="E6" s="615" t="s">
        <v>5503</v>
      </c>
      <c r="F6" s="1327">
        <v>40919</v>
      </c>
      <c r="G6" s="1246"/>
      <c r="H6" s="1014"/>
      <c r="J6" s="1008"/>
      <c r="K6" s="7"/>
      <c r="L6" s="533"/>
      <c r="M6" s="533"/>
      <c r="N6" s="533"/>
      <c r="O6" s="533"/>
      <c r="P6" s="545"/>
    </row>
    <row r="7" spans="1:28">
      <c r="A7" s="3">
        <v>6</v>
      </c>
      <c r="B7" s="1071" t="s">
        <v>600</v>
      </c>
      <c r="C7" s="1028" t="s">
        <v>1115</v>
      </c>
      <c r="D7" s="1014"/>
      <c r="E7" s="615" t="s">
        <v>5508</v>
      </c>
      <c r="F7" s="1320">
        <v>40925</v>
      </c>
      <c r="G7" s="1246"/>
      <c r="H7" s="1012"/>
      <c r="I7" s="6"/>
      <c r="J7" s="1008"/>
      <c r="K7" s="7"/>
      <c r="L7" s="533"/>
      <c r="M7" s="533"/>
      <c r="N7" s="533"/>
      <c r="O7" s="533"/>
      <c r="P7" s="545"/>
    </row>
    <row r="8" spans="1:28">
      <c r="A8" s="3">
        <v>7</v>
      </c>
      <c r="B8" s="1071" t="s">
        <v>600</v>
      </c>
      <c r="C8" s="1028" t="s">
        <v>3274</v>
      </c>
      <c r="D8" s="1014"/>
      <c r="E8" s="615" t="s">
        <v>5503</v>
      </c>
      <c r="F8" s="1327">
        <v>40925</v>
      </c>
      <c r="G8" s="1246"/>
      <c r="H8" s="1014"/>
      <c r="O8" s="6"/>
    </row>
    <row r="9" spans="1:28">
      <c r="A9" s="3">
        <v>8</v>
      </c>
      <c r="B9" s="1071" t="s">
        <v>600</v>
      </c>
      <c r="C9" s="1028" t="s">
        <v>3524</v>
      </c>
      <c r="D9" s="1014"/>
      <c r="E9" s="615" t="s">
        <v>5511</v>
      </c>
      <c r="F9" s="1327">
        <v>40934</v>
      </c>
      <c r="G9" s="1246"/>
      <c r="H9" s="1034"/>
    </row>
    <row r="10" spans="1:28">
      <c r="A10" s="3">
        <v>9</v>
      </c>
      <c r="B10" s="1071" t="s">
        <v>600</v>
      </c>
      <c r="C10" s="1028" t="s">
        <v>3207</v>
      </c>
      <c r="D10" s="1014"/>
      <c r="E10" s="615" t="s">
        <v>5510</v>
      </c>
      <c r="F10" s="1327">
        <v>40940</v>
      </c>
      <c r="G10" s="1246"/>
      <c r="H10" s="1034"/>
    </row>
    <row r="11" spans="1:28">
      <c r="A11" s="3">
        <v>10</v>
      </c>
      <c r="B11" s="1072" t="s">
        <v>2816</v>
      </c>
      <c r="C11" s="1032" t="s">
        <v>3369</v>
      </c>
      <c r="D11" s="1013"/>
      <c r="E11" s="90" t="s">
        <v>5502</v>
      </c>
      <c r="F11" s="1320">
        <v>40949</v>
      </c>
      <c r="G11" s="1244">
        <v>40951</v>
      </c>
      <c r="H11" s="1035"/>
    </row>
    <row r="12" spans="1:28">
      <c r="A12" s="3">
        <v>11</v>
      </c>
      <c r="B12" s="1071" t="s">
        <v>600</v>
      </c>
      <c r="C12" s="1028" t="s">
        <v>3587</v>
      </c>
      <c r="D12" s="1014"/>
      <c r="E12" s="615" t="s">
        <v>5499</v>
      </c>
      <c r="F12" s="1327">
        <v>40962</v>
      </c>
      <c r="G12" s="1246"/>
      <c r="H12" s="1012"/>
    </row>
    <row r="13" spans="1:28">
      <c r="A13" s="3">
        <v>12</v>
      </c>
      <c r="B13" s="1071" t="s">
        <v>600</v>
      </c>
      <c r="C13" s="1028" t="s">
        <v>3576</v>
      </c>
      <c r="D13" s="1014"/>
      <c r="E13" s="615" t="s">
        <v>5500</v>
      </c>
      <c r="F13" s="1327">
        <v>40962</v>
      </c>
      <c r="G13" s="1246"/>
      <c r="H13" s="1034"/>
      <c r="I13" s="1008"/>
      <c r="J13" s="1008"/>
      <c r="K13" s="7"/>
      <c r="L13" s="533"/>
      <c r="M13" s="533"/>
      <c r="N13" s="533"/>
      <c r="O13" s="533"/>
      <c r="P13" s="816"/>
      <c r="Q13" s="805"/>
    </row>
    <row r="14" spans="1:28">
      <c r="A14" s="3">
        <v>13</v>
      </c>
      <c r="B14" s="1072" t="s">
        <v>2816</v>
      </c>
      <c r="C14" s="1032" t="s">
        <v>3230</v>
      </c>
      <c r="D14" s="1013"/>
      <c r="E14" s="90" t="s">
        <v>5498</v>
      </c>
      <c r="F14" s="1320">
        <v>40963</v>
      </c>
      <c r="G14" s="1244">
        <v>40965</v>
      </c>
      <c r="H14" s="1012"/>
    </row>
    <row r="15" spans="1:28">
      <c r="A15" s="3">
        <v>14</v>
      </c>
      <c r="B15" s="1072" t="s">
        <v>2717</v>
      </c>
      <c r="C15" s="1032" t="s">
        <v>3672</v>
      </c>
      <c r="D15" s="1013"/>
      <c r="E15" s="90" t="s">
        <v>5497</v>
      </c>
      <c r="F15" s="1320">
        <v>40974</v>
      </c>
      <c r="G15" s="1244">
        <v>40976</v>
      </c>
      <c r="H15" s="1011"/>
    </row>
    <row r="16" spans="1:28">
      <c r="A16" s="3">
        <v>15</v>
      </c>
      <c r="B16" s="1071" t="s">
        <v>600</v>
      </c>
      <c r="C16" s="1028" t="s">
        <v>3675</v>
      </c>
      <c r="D16" s="1014"/>
      <c r="E16" s="615" t="s">
        <v>5496</v>
      </c>
      <c r="F16" s="1327">
        <v>40976</v>
      </c>
      <c r="G16" s="1246"/>
      <c r="H16" s="1012"/>
    </row>
    <row r="17" spans="1:14">
      <c r="A17" s="3">
        <v>16</v>
      </c>
      <c r="B17" s="1071" t="s">
        <v>3705</v>
      </c>
      <c r="C17" s="1028" t="s">
        <v>3939</v>
      </c>
      <c r="D17" s="1014"/>
      <c r="E17" s="90" t="s">
        <v>5495</v>
      </c>
      <c r="F17" s="1327">
        <v>40996</v>
      </c>
      <c r="G17" s="1246"/>
      <c r="H17" s="1012"/>
    </row>
    <row r="18" spans="1:14">
      <c r="A18" s="3">
        <v>17</v>
      </c>
      <c r="B18" s="1072" t="s">
        <v>2717</v>
      </c>
      <c r="C18" s="1032" t="s">
        <v>4353</v>
      </c>
      <c r="D18" s="1013"/>
      <c r="E18" s="90" t="s">
        <v>5524</v>
      </c>
      <c r="F18" s="1320">
        <v>41045</v>
      </c>
      <c r="G18" s="1244">
        <v>41047</v>
      </c>
      <c r="H18" s="1033" t="s">
        <v>5516</v>
      </c>
    </row>
    <row r="19" spans="1:14">
      <c r="A19" s="3">
        <v>18</v>
      </c>
      <c r="B19" s="1073" t="s">
        <v>1740</v>
      </c>
      <c r="C19" s="1032" t="s">
        <v>4246</v>
      </c>
      <c r="D19" s="1013"/>
      <c r="E19" s="90" t="s">
        <v>5489</v>
      </c>
      <c r="F19" s="1327">
        <v>41045</v>
      </c>
      <c r="G19" s="1244">
        <v>41047</v>
      </c>
      <c r="H19" s="1012"/>
    </row>
    <row r="20" spans="1:14">
      <c r="A20" s="3">
        <v>19</v>
      </c>
      <c r="B20" s="1073" t="s">
        <v>1740</v>
      </c>
      <c r="C20" s="1032" t="s">
        <v>4256</v>
      </c>
      <c r="D20" s="1013"/>
      <c r="E20" s="90" t="s">
        <v>5490</v>
      </c>
      <c r="F20" s="1320">
        <v>41045</v>
      </c>
      <c r="G20" s="1244">
        <v>41047</v>
      </c>
      <c r="H20" s="1009"/>
    </row>
    <row r="21" spans="1:14">
      <c r="A21" s="3">
        <v>20</v>
      </c>
      <c r="B21" s="1072" t="s">
        <v>3770</v>
      </c>
      <c r="C21" s="1032" t="s">
        <v>4275</v>
      </c>
      <c r="D21" s="1013"/>
      <c r="E21" s="90" t="s">
        <v>5487</v>
      </c>
      <c r="F21" s="1320">
        <v>41047</v>
      </c>
      <c r="G21" s="1244">
        <v>41050</v>
      </c>
      <c r="H21" s="1012"/>
    </row>
    <row r="22" spans="1:14">
      <c r="A22" s="3">
        <v>21</v>
      </c>
      <c r="B22" s="1073" t="s">
        <v>1740</v>
      </c>
      <c r="C22" s="1032" t="s">
        <v>4312</v>
      </c>
      <c r="D22" s="1013"/>
      <c r="E22" s="90" t="s">
        <v>5494</v>
      </c>
      <c r="F22" s="1320">
        <v>41050</v>
      </c>
      <c r="G22" s="1244"/>
      <c r="H22" s="1012"/>
    </row>
    <row r="23" spans="1:14">
      <c r="A23" s="3">
        <v>22</v>
      </c>
      <c r="B23" s="1072" t="s">
        <v>3770</v>
      </c>
      <c r="C23" s="1011" t="s">
        <v>4319</v>
      </c>
      <c r="D23" s="1012"/>
      <c r="E23" s="90" t="s">
        <v>5488</v>
      </c>
      <c r="F23" s="1320">
        <v>41050</v>
      </c>
      <c r="G23" s="1244"/>
      <c r="H23" s="1012"/>
    </row>
    <row r="24" spans="1:14">
      <c r="A24" s="3">
        <v>23</v>
      </c>
      <c r="B24" s="1071" t="s">
        <v>600</v>
      </c>
      <c r="C24" s="1028" t="s">
        <v>4581</v>
      </c>
      <c r="D24" s="1014"/>
      <c r="E24" s="615" t="s">
        <v>5509</v>
      </c>
      <c r="F24" s="1320">
        <v>41067</v>
      </c>
      <c r="G24" s="1246"/>
      <c r="H24" s="1012"/>
    </row>
    <row r="25" spans="1:14">
      <c r="A25" s="3">
        <v>24</v>
      </c>
      <c r="B25" s="1072" t="s">
        <v>3770</v>
      </c>
      <c r="C25" s="1011" t="s">
        <v>4487</v>
      </c>
      <c r="D25" s="1012"/>
      <c r="E25" s="90" t="s">
        <v>5519</v>
      </c>
      <c r="F25" s="1320">
        <v>41071</v>
      </c>
      <c r="G25" s="1244">
        <v>41073</v>
      </c>
      <c r="H25" s="1036"/>
    </row>
    <row r="26" spans="1:14">
      <c r="A26" s="3">
        <v>25</v>
      </c>
      <c r="B26" s="1073" t="s">
        <v>1740</v>
      </c>
      <c r="C26" s="1032" t="s">
        <v>3997</v>
      </c>
      <c r="D26" s="1013"/>
      <c r="E26" s="90" t="s">
        <v>5492</v>
      </c>
      <c r="F26" s="1320">
        <v>41078</v>
      </c>
      <c r="G26" s="1244">
        <v>41080</v>
      </c>
      <c r="H26" s="1012"/>
      <c r="J26" s="1015"/>
      <c r="K26" s="1015"/>
      <c r="L26" s="1015"/>
      <c r="M26" s="1015"/>
      <c r="N26" s="1015"/>
    </row>
    <row r="27" spans="1:14">
      <c r="A27" s="3">
        <v>26</v>
      </c>
      <c r="B27" s="1072" t="s">
        <v>3770</v>
      </c>
      <c r="C27" s="1011" t="s">
        <v>4319</v>
      </c>
      <c r="D27" s="1012"/>
      <c r="E27" s="90" t="s">
        <v>5482</v>
      </c>
      <c r="F27" s="1320">
        <v>41095</v>
      </c>
      <c r="G27" s="1244">
        <v>41093</v>
      </c>
      <c r="J27" s="1015"/>
      <c r="K27" s="1015"/>
      <c r="L27" s="1015"/>
      <c r="M27" s="1015"/>
      <c r="N27" s="1015"/>
    </row>
    <row r="28" spans="1:14">
      <c r="A28" s="3">
        <v>27</v>
      </c>
      <c r="B28" s="1072" t="s">
        <v>3770</v>
      </c>
      <c r="C28" s="1032" t="s">
        <v>4708</v>
      </c>
      <c r="D28" s="1013"/>
      <c r="E28" s="90" t="s">
        <v>5491</v>
      </c>
      <c r="F28" s="1320">
        <v>41092</v>
      </c>
      <c r="G28" s="1244">
        <v>41094</v>
      </c>
      <c r="H28" s="1012"/>
      <c r="J28" s="1015"/>
      <c r="K28" s="1015"/>
      <c r="L28" s="1015"/>
      <c r="M28" s="1015"/>
      <c r="N28" s="1015"/>
    </row>
    <row r="29" spans="1:14">
      <c r="A29" s="3">
        <v>28</v>
      </c>
      <c r="B29" s="1073" t="s">
        <v>1740</v>
      </c>
      <c r="C29" s="1032" t="s">
        <v>3997</v>
      </c>
      <c r="D29" s="1013"/>
      <c r="E29" s="90" t="s">
        <v>5493</v>
      </c>
      <c r="F29" s="1320">
        <v>41096</v>
      </c>
      <c r="G29" s="1244">
        <v>41098</v>
      </c>
      <c r="H29" s="1012"/>
      <c r="J29" s="1015"/>
      <c r="K29" s="1015"/>
      <c r="L29" s="1015"/>
      <c r="M29" s="1015"/>
      <c r="N29" s="1015"/>
    </row>
    <row r="30" spans="1:14">
      <c r="A30" s="3">
        <v>29</v>
      </c>
      <c r="B30" s="1074" t="s">
        <v>2717</v>
      </c>
      <c r="C30" s="1028" t="s">
        <v>4755</v>
      </c>
      <c r="D30" s="1007"/>
      <c r="E30" s="615" t="s">
        <v>5527</v>
      </c>
      <c r="F30" s="1327">
        <v>41107</v>
      </c>
      <c r="G30" s="1244">
        <v>41109</v>
      </c>
      <c r="H30" s="1031" t="s">
        <v>5513</v>
      </c>
      <c r="J30" s="1015"/>
      <c r="K30" s="1015"/>
      <c r="L30" s="1015"/>
      <c r="M30" s="1015"/>
      <c r="N30" s="1015"/>
    </row>
    <row r="31" spans="1:14">
      <c r="A31" s="3">
        <v>30</v>
      </c>
      <c r="B31" s="1075" t="s">
        <v>600</v>
      </c>
      <c r="C31" s="1028" t="s">
        <v>3939</v>
      </c>
      <c r="D31" s="1007"/>
      <c r="E31" s="615" t="s">
        <v>5501</v>
      </c>
      <c r="F31" s="1327">
        <v>41107</v>
      </c>
      <c r="G31" s="1246"/>
      <c r="H31" s="1036"/>
      <c r="J31" s="1015"/>
      <c r="K31" s="1015"/>
      <c r="L31" s="1015"/>
      <c r="M31" s="1015"/>
      <c r="N31" s="1015"/>
    </row>
    <row r="32" spans="1:14">
      <c r="A32" s="3">
        <v>31</v>
      </c>
      <c r="B32" s="1076" t="s">
        <v>3381</v>
      </c>
      <c r="C32" s="6" t="s">
        <v>4889</v>
      </c>
      <c r="D32" s="613"/>
      <c r="E32" s="90" t="s">
        <v>5528</v>
      </c>
      <c r="F32" s="1320">
        <v>41115</v>
      </c>
      <c r="G32" s="1244">
        <v>41117</v>
      </c>
      <c r="H32" s="1031" t="s">
        <v>5513</v>
      </c>
      <c r="J32" s="1015"/>
      <c r="K32" s="1015"/>
      <c r="L32" s="1015"/>
      <c r="M32" s="1015"/>
      <c r="N32" s="1015"/>
    </row>
    <row r="33" spans="1:21">
      <c r="A33" s="3">
        <v>32</v>
      </c>
      <c r="B33" s="1077" t="s">
        <v>1740</v>
      </c>
      <c r="C33" s="1007" t="s">
        <v>4909</v>
      </c>
      <c r="D33" s="1007"/>
      <c r="E33" s="615" t="s">
        <v>5484</v>
      </c>
      <c r="F33" s="1320">
        <v>41121</v>
      </c>
      <c r="G33" s="1244">
        <v>41123</v>
      </c>
      <c r="J33" s="1015"/>
      <c r="K33" s="1015"/>
      <c r="L33" s="1015"/>
      <c r="M33" s="1015"/>
      <c r="N33" s="1015"/>
    </row>
    <row r="34" spans="1:21">
      <c r="A34" s="3">
        <v>33</v>
      </c>
      <c r="B34" s="1074" t="s">
        <v>3381</v>
      </c>
      <c r="C34" s="1007" t="s">
        <v>5118</v>
      </c>
      <c r="D34" s="1007"/>
      <c r="E34" s="615" t="s">
        <v>5526</v>
      </c>
      <c r="F34" s="1327">
        <v>41124</v>
      </c>
      <c r="G34" s="1244">
        <v>41126</v>
      </c>
      <c r="H34" s="1030" t="s">
        <v>5512</v>
      </c>
      <c r="J34" s="1015"/>
      <c r="K34" s="1015"/>
      <c r="L34" s="1015"/>
      <c r="M34" s="1015"/>
      <c r="N34" s="1015"/>
    </row>
    <row r="35" spans="1:21">
      <c r="A35" s="3">
        <v>34</v>
      </c>
      <c r="B35" s="1074" t="s">
        <v>3381</v>
      </c>
      <c r="C35" s="1007" t="s">
        <v>5109</v>
      </c>
      <c r="D35" s="1007"/>
      <c r="E35" s="615" t="s">
        <v>5526</v>
      </c>
      <c r="F35" s="1327">
        <v>41124</v>
      </c>
      <c r="G35" s="1244">
        <v>41126</v>
      </c>
      <c r="H35" s="1030" t="s">
        <v>5512</v>
      </c>
      <c r="J35" s="1015"/>
      <c r="K35" s="1015"/>
      <c r="L35" s="1015"/>
      <c r="M35" s="1015"/>
      <c r="N35" s="1015"/>
    </row>
    <row r="36" spans="1:21">
      <c r="A36" s="3">
        <v>35</v>
      </c>
      <c r="B36" s="1077" t="s">
        <v>2228</v>
      </c>
      <c r="C36" s="1007" t="s">
        <v>5009</v>
      </c>
      <c r="D36" s="1007"/>
      <c r="E36" s="615" t="s">
        <v>5518</v>
      </c>
      <c r="F36" s="1327">
        <v>41129</v>
      </c>
      <c r="G36" s="1244">
        <v>41131</v>
      </c>
      <c r="H36" s="3"/>
      <c r="J36" s="1015"/>
      <c r="K36" s="1015"/>
      <c r="L36" s="1015"/>
      <c r="M36" s="1015"/>
      <c r="N36" s="1015"/>
    </row>
    <row r="37" spans="1:21">
      <c r="A37" s="3">
        <v>36</v>
      </c>
      <c r="B37" s="1077" t="s">
        <v>2228</v>
      </c>
      <c r="C37" s="1007" t="s">
        <v>5006</v>
      </c>
      <c r="D37" s="1007"/>
      <c r="E37" s="615" t="s">
        <v>5483</v>
      </c>
      <c r="F37" s="1327">
        <v>41129</v>
      </c>
      <c r="G37" s="1244">
        <v>41131</v>
      </c>
      <c r="H37" s="1012"/>
      <c r="J37" s="1016"/>
      <c r="K37" s="1017"/>
      <c r="L37" s="1017"/>
      <c r="M37" s="1015"/>
      <c r="N37" s="1015"/>
      <c r="O37" s="18"/>
      <c r="P37" s="594"/>
    </row>
    <row r="38" spans="1:21">
      <c r="A38" s="3">
        <v>37</v>
      </c>
      <c r="B38" s="1072" t="s">
        <v>2717</v>
      </c>
      <c r="C38" s="1028" t="s">
        <v>4755</v>
      </c>
      <c r="D38" s="1014"/>
      <c r="E38" s="90" t="s">
        <v>5520</v>
      </c>
      <c r="F38" s="1320">
        <v>41135</v>
      </c>
      <c r="G38" s="1243">
        <v>41137</v>
      </c>
      <c r="H38" s="1029" t="s">
        <v>5515</v>
      </c>
      <c r="J38" s="1016"/>
      <c r="K38" s="1017"/>
      <c r="L38" s="1017"/>
      <c r="M38" s="1015"/>
      <c r="N38" s="1015"/>
      <c r="O38" s="18"/>
      <c r="P38" s="594"/>
    </row>
    <row r="39" spans="1:21">
      <c r="A39" s="3">
        <v>38</v>
      </c>
      <c r="B39" s="1074" t="s">
        <v>3381</v>
      </c>
      <c r="C39" s="1007" t="s">
        <v>4655</v>
      </c>
      <c r="D39" s="1007"/>
      <c r="E39" s="615" t="s">
        <v>5485</v>
      </c>
      <c r="F39" s="1320">
        <v>41140</v>
      </c>
      <c r="G39" s="1244">
        <v>41142</v>
      </c>
      <c r="H39" s="1029" t="s">
        <v>5515</v>
      </c>
      <c r="I39" s="1010"/>
      <c r="J39" s="1018"/>
      <c r="K39" s="1019"/>
      <c r="L39" s="1020"/>
      <c r="M39" s="1020"/>
      <c r="N39" s="1020"/>
      <c r="O39" s="533"/>
      <c r="R39" s="7"/>
      <c r="S39" s="320"/>
      <c r="T39" s="532"/>
    </row>
    <row r="40" spans="1:21">
      <c r="A40" s="3">
        <v>39</v>
      </c>
      <c r="B40" s="1074" t="s">
        <v>2717</v>
      </c>
      <c r="C40" s="1028" t="s">
        <v>5523</v>
      </c>
      <c r="D40" s="1007"/>
      <c r="E40" s="615" t="s">
        <v>5525</v>
      </c>
      <c r="F40" s="1320">
        <v>41162</v>
      </c>
      <c r="G40" s="1244">
        <v>41164</v>
      </c>
      <c r="H40" s="1027" t="s">
        <v>5514</v>
      </c>
      <c r="I40" s="1010"/>
      <c r="J40" s="1018"/>
      <c r="K40" s="1019"/>
      <c r="L40" s="1020"/>
      <c r="M40" s="1020"/>
      <c r="N40" s="1020"/>
      <c r="O40" s="533"/>
      <c r="R40" s="7"/>
      <c r="S40" s="320"/>
      <c r="T40" s="532"/>
    </row>
    <row r="41" spans="1:21">
      <c r="A41" s="3">
        <v>40</v>
      </c>
      <c r="B41" s="1076" t="s">
        <v>3381</v>
      </c>
      <c r="C41" s="1007" t="s">
        <v>5390</v>
      </c>
      <c r="D41" s="1007"/>
      <c r="E41" s="615" t="s">
        <v>5486</v>
      </c>
      <c r="F41" s="1327">
        <v>41162</v>
      </c>
      <c r="G41" s="1244">
        <v>41164</v>
      </c>
      <c r="H41" s="613"/>
      <c r="I41" s="789"/>
      <c r="J41" s="1016"/>
      <c r="K41" s="1017"/>
      <c r="L41" s="1017"/>
      <c r="M41" s="1021"/>
      <c r="N41" s="1015"/>
      <c r="O41" s="18"/>
      <c r="P41" s="594"/>
      <c r="Q41" s="18"/>
      <c r="R41" s="18"/>
    </row>
    <row r="42" spans="1:21">
      <c r="A42" s="3">
        <v>41</v>
      </c>
      <c r="B42" s="1072" t="s">
        <v>3034</v>
      </c>
      <c r="C42" s="1011" t="s">
        <v>5426</v>
      </c>
      <c r="D42" s="1012"/>
      <c r="E42" s="90" t="s">
        <v>5892</v>
      </c>
      <c r="F42" s="1320">
        <v>41165</v>
      </c>
      <c r="G42" s="1244">
        <v>41166</v>
      </c>
      <c r="H42" s="1027" t="s">
        <v>5521</v>
      </c>
      <c r="I42" s="1010"/>
      <c r="J42" s="1016"/>
      <c r="K42" s="1017"/>
      <c r="L42" s="1017"/>
      <c r="M42" s="1021"/>
      <c r="N42" s="1015"/>
      <c r="P42" s="594"/>
      <c r="Q42" s="18"/>
      <c r="R42" s="18"/>
    </row>
    <row r="43" spans="1:21">
      <c r="A43" s="3">
        <v>42</v>
      </c>
      <c r="B43" s="1072" t="s">
        <v>3034</v>
      </c>
      <c r="C43" s="1011" t="s">
        <v>5430</v>
      </c>
      <c r="D43" s="1012"/>
      <c r="E43" s="90" t="s">
        <v>5893</v>
      </c>
      <c r="F43" s="1320">
        <v>41165</v>
      </c>
      <c r="G43" s="1244">
        <v>41166</v>
      </c>
      <c r="H43" s="1027" t="s">
        <v>5522</v>
      </c>
      <c r="I43" s="1010"/>
      <c r="J43" s="1016"/>
      <c r="K43" s="1017"/>
      <c r="L43" s="1017"/>
      <c r="M43" s="1021"/>
      <c r="N43" s="1015"/>
    </row>
    <row r="44" spans="1:21">
      <c r="A44" s="3">
        <v>43</v>
      </c>
      <c r="B44" s="10" t="s">
        <v>3033</v>
      </c>
      <c r="C44" s="90" t="s">
        <v>5541</v>
      </c>
      <c r="D44" s="3"/>
      <c r="E44" s="90" t="s">
        <v>5582</v>
      </c>
      <c r="F44" s="1320">
        <v>41171</v>
      </c>
      <c r="G44" s="1244">
        <v>41173</v>
      </c>
      <c r="H44" s="1008"/>
      <c r="I44" s="1010"/>
      <c r="J44" s="1016"/>
      <c r="K44" s="1017"/>
      <c r="L44" s="1017"/>
      <c r="M44" s="1021"/>
      <c r="N44" s="1015"/>
      <c r="R44" s="18"/>
      <c r="S44" s="18"/>
      <c r="T44" s="18"/>
      <c r="U44" s="18"/>
    </row>
    <row r="45" spans="1:21">
      <c r="A45" s="3">
        <v>44</v>
      </c>
      <c r="B45" s="7" t="s">
        <v>1740</v>
      </c>
      <c r="C45" s="6" t="s">
        <v>5598</v>
      </c>
      <c r="D45" s="613"/>
      <c r="E45" s="317" t="s">
        <v>6382</v>
      </c>
      <c r="F45" s="1327">
        <v>41173</v>
      </c>
      <c r="G45" s="1243">
        <v>41174</v>
      </c>
      <c r="H45" s="110"/>
      <c r="I45" s="1010"/>
      <c r="J45" s="1016"/>
      <c r="K45" s="1017"/>
      <c r="L45" s="1017"/>
      <c r="M45" s="1021"/>
      <c r="N45" s="1015"/>
      <c r="R45" s="18"/>
      <c r="S45" s="18"/>
      <c r="T45" s="18"/>
    </row>
    <row r="46" spans="1:21">
      <c r="A46" s="3">
        <v>45</v>
      </c>
      <c r="B46" s="1076" t="s">
        <v>5389</v>
      </c>
      <c r="C46" s="6" t="s">
        <v>5588</v>
      </c>
      <c r="D46" s="613"/>
      <c r="E46" s="90" t="s">
        <v>6135</v>
      </c>
      <c r="F46" s="1320">
        <v>41174</v>
      </c>
      <c r="G46" s="1244">
        <v>41176</v>
      </c>
      <c r="H46" s="6" t="s">
        <v>5896</v>
      </c>
      <c r="I46" s="1010"/>
      <c r="J46" s="1016"/>
      <c r="K46" s="1017"/>
      <c r="L46" s="1017"/>
      <c r="M46" s="1021"/>
      <c r="N46" s="1015"/>
      <c r="R46" s="18"/>
      <c r="S46" s="18"/>
      <c r="T46" s="18"/>
    </row>
    <row r="47" spans="1:21">
      <c r="A47" s="3">
        <v>46</v>
      </c>
      <c r="B47" s="1074" t="s">
        <v>3381</v>
      </c>
      <c r="C47" s="6" t="s">
        <v>5597</v>
      </c>
      <c r="D47" s="10"/>
      <c r="E47" s="90" t="s">
        <v>5643</v>
      </c>
      <c r="F47" s="1327">
        <v>41174</v>
      </c>
      <c r="G47" s="1243">
        <v>41176</v>
      </c>
      <c r="H47" s="1029" t="s">
        <v>5515</v>
      </c>
      <c r="I47" t="s">
        <v>5684</v>
      </c>
      <c r="J47" s="1016"/>
      <c r="K47" s="1017"/>
      <c r="L47" s="1017"/>
      <c r="M47" s="1021"/>
      <c r="N47" s="1015"/>
    </row>
    <row r="48" spans="1:21">
      <c r="A48" s="3">
        <v>47</v>
      </c>
      <c r="B48" s="7" t="s">
        <v>1740</v>
      </c>
      <c r="C48" s="6" t="s">
        <v>5644</v>
      </c>
      <c r="D48" s="6"/>
      <c r="E48" s="90" t="s">
        <v>5622</v>
      </c>
      <c r="F48" s="1320">
        <v>41176</v>
      </c>
      <c r="G48" s="1244">
        <v>41178</v>
      </c>
      <c r="H48" s="1008"/>
      <c r="I48" s="1010"/>
      <c r="J48" s="1016"/>
      <c r="K48" s="1017"/>
      <c r="L48" s="1017"/>
      <c r="M48" s="1021"/>
      <c r="N48" s="1015"/>
      <c r="R48" s="18"/>
      <c r="S48" s="18"/>
      <c r="T48" s="18"/>
    </row>
    <row r="49" spans="1:20">
      <c r="A49" s="3">
        <v>48</v>
      </c>
      <c r="B49" s="3" t="s">
        <v>3381</v>
      </c>
      <c r="C49" s="3" t="s">
        <v>5607</v>
      </c>
      <c r="D49" s="3"/>
      <c r="E49" s="288" t="s">
        <v>5685</v>
      </c>
      <c r="F49" s="1320">
        <v>41178</v>
      </c>
      <c r="G49" s="1244">
        <v>41180</v>
      </c>
      <c r="H49" s="1040" t="s">
        <v>5686</v>
      </c>
      <c r="J49" s="1016"/>
      <c r="K49" s="1017"/>
      <c r="L49" s="1017"/>
      <c r="M49" s="1021"/>
      <c r="N49" s="1015"/>
      <c r="R49" s="18"/>
      <c r="S49" s="18"/>
      <c r="T49" s="18"/>
    </row>
    <row r="50" spans="1:20">
      <c r="A50" s="6">
        <v>49</v>
      </c>
      <c r="B50" s="1071" t="s">
        <v>3705</v>
      </c>
      <c r="C50" s="135" t="s">
        <v>5836</v>
      </c>
      <c r="D50" s="6"/>
      <c r="E50" s="6" t="s">
        <v>6173</v>
      </c>
      <c r="F50" s="1320">
        <v>41190</v>
      </c>
      <c r="G50" s="1246"/>
      <c r="H50" s="789"/>
      <c r="I50" s="96"/>
      <c r="J50" s="96"/>
      <c r="L50"/>
      <c r="M50"/>
      <c r="N50" s="509"/>
      <c r="O50" s="545"/>
    </row>
    <row r="51" spans="1:20">
      <c r="A51" s="10">
        <v>50</v>
      </c>
      <c r="B51" s="1276" t="s">
        <v>3381</v>
      </c>
      <c r="C51" s="6" t="s">
        <v>5977</v>
      </c>
      <c r="D51" s="6"/>
      <c r="E51" s="288" t="s">
        <v>5894</v>
      </c>
      <c r="F51" s="1320">
        <v>41190</v>
      </c>
      <c r="G51" s="1275">
        <v>41192</v>
      </c>
      <c r="H51" s="1040" t="s">
        <v>5686</v>
      </c>
      <c r="J51" s="1008"/>
      <c r="K51" s="7"/>
      <c r="L51" s="533"/>
      <c r="M51" s="533"/>
      <c r="N51" s="533"/>
      <c r="O51" s="533"/>
    </row>
    <row r="52" spans="1:20">
      <c r="A52" s="10">
        <v>51</v>
      </c>
      <c r="B52" s="1276" t="s">
        <v>3381</v>
      </c>
      <c r="C52" s="1070" t="s">
        <v>5979</v>
      </c>
      <c r="D52" s="6"/>
      <c r="E52" s="3149" t="s">
        <v>5980</v>
      </c>
      <c r="F52" s="3150">
        <v>41192</v>
      </c>
      <c r="G52" s="3151">
        <v>41194</v>
      </c>
      <c r="H52" s="3152" t="s">
        <v>5686</v>
      </c>
      <c r="I52" s="3" t="s">
        <v>8340</v>
      </c>
      <c r="J52" s="793"/>
      <c r="K52" s="533"/>
      <c r="L52" s="533"/>
      <c r="P52" s="545"/>
      <c r="R52"/>
      <c r="S52"/>
      <c r="T52"/>
    </row>
    <row r="53" spans="1:20">
      <c r="A53" s="10">
        <v>52</v>
      </c>
      <c r="B53" s="1276" t="s">
        <v>3381</v>
      </c>
      <c r="C53" s="1070" t="s">
        <v>5978</v>
      </c>
      <c r="D53" s="6"/>
      <c r="E53" s="3149"/>
      <c r="F53" s="3150"/>
      <c r="G53" s="3151"/>
      <c r="H53" s="3152"/>
      <c r="J53" s="7"/>
      <c r="K53" s="533"/>
      <c r="L53" s="533"/>
      <c r="M53" s="533"/>
      <c r="N53" s="533"/>
      <c r="Q53" s="535"/>
      <c r="T53"/>
    </row>
    <row r="54" spans="1:20">
      <c r="A54" s="10">
        <v>53</v>
      </c>
      <c r="B54" s="7" t="s">
        <v>1740</v>
      </c>
      <c r="C54" s="6" t="s">
        <v>5906</v>
      </c>
      <c r="D54" s="135"/>
      <c r="E54" s="90" t="s">
        <v>5919</v>
      </c>
      <c r="F54" s="1320">
        <v>41195</v>
      </c>
      <c r="G54" s="1275">
        <v>41197</v>
      </c>
      <c r="H54" s="1068"/>
      <c r="I54" s="789"/>
      <c r="J54" s="793"/>
      <c r="K54" s="533"/>
      <c r="L54" s="533"/>
      <c r="R54"/>
      <c r="S54"/>
      <c r="T54"/>
    </row>
    <row r="55" spans="1:20">
      <c r="A55" s="10">
        <v>54</v>
      </c>
      <c r="B55" s="1076" t="s">
        <v>2717</v>
      </c>
      <c r="C55" s="616" t="s">
        <v>5908</v>
      </c>
      <c r="D55" s="615"/>
      <c r="E55" s="90" t="s">
        <v>5920</v>
      </c>
      <c r="F55" s="1320">
        <v>41195</v>
      </c>
      <c r="G55" s="1275">
        <v>41197</v>
      </c>
      <c r="H55" s="1033" t="s">
        <v>5516</v>
      </c>
      <c r="I55" s="1010"/>
      <c r="J55" s="1010"/>
      <c r="K55" s="7"/>
      <c r="L55" s="533"/>
      <c r="M55" s="533"/>
      <c r="N55" s="533"/>
      <c r="R55"/>
      <c r="S55"/>
      <c r="T55"/>
    </row>
    <row r="56" spans="1:20">
      <c r="A56" s="6">
        <v>55</v>
      </c>
      <c r="B56" s="1076" t="s">
        <v>3381</v>
      </c>
      <c r="C56" s="6" t="s">
        <v>5256</v>
      </c>
      <c r="D56" s="135" t="s">
        <v>6022</v>
      </c>
      <c r="E56" s="90" t="s">
        <v>6023</v>
      </c>
      <c r="F56" s="1328">
        <v>41200</v>
      </c>
      <c r="G56" s="1275">
        <v>41201</v>
      </c>
      <c r="H56" s="1033" t="s">
        <v>5516</v>
      </c>
      <c r="I56" s="1008"/>
      <c r="J56" s="1008"/>
      <c r="P56" s="545"/>
      <c r="R56"/>
      <c r="S56"/>
      <c r="T56"/>
    </row>
    <row r="57" spans="1:20">
      <c r="A57" s="10">
        <v>56</v>
      </c>
      <c r="B57" s="1076" t="s">
        <v>3381</v>
      </c>
      <c r="C57" s="507" t="s">
        <v>6063</v>
      </c>
      <c r="D57" s="2"/>
      <c r="E57" s="2" t="s">
        <v>6062</v>
      </c>
      <c r="F57" s="1328">
        <v>41204</v>
      </c>
      <c r="G57" s="1245">
        <v>41206</v>
      </c>
      <c r="H57" s="1033" t="s">
        <v>5516</v>
      </c>
    </row>
    <row r="58" spans="1:20">
      <c r="A58" s="10">
        <v>57</v>
      </c>
      <c r="B58" s="1076" t="s">
        <v>3381</v>
      </c>
      <c r="C58" s="1108" t="s">
        <v>6028</v>
      </c>
      <c r="D58" s="2"/>
      <c r="E58" s="2" t="s">
        <v>6134</v>
      </c>
      <c r="F58" s="1328">
        <v>41204</v>
      </c>
      <c r="G58" s="1245">
        <v>45223</v>
      </c>
      <c r="H58" s="178"/>
    </row>
    <row r="59" spans="1:20">
      <c r="A59" s="10">
        <v>58</v>
      </c>
      <c r="B59" s="1076" t="s">
        <v>3381</v>
      </c>
      <c r="C59" s="615" t="s">
        <v>6116</v>
      </c>
      <c r="D59" s="2"/>
      <c r="E59" s="1068" t="s">
        <v>6140</v>
      </c>
      <c r="F59" s="1328">
        <v>41208</v>
      </c>
      <c r="G59" s="1245">
        <v>41211</v>
      </c>
      <c r="H59" s="2"/>
    </row>
    <row r="60" spans="1:20">
      <c r="A60" s="10">
        <v>59</v>
      </c>
      <c r="B60" s="1278" t="s">
        <v>3034</v>
      </c>
      <c r="C60" s="615" t="s">
        <v>6214</v>
      </c>
      <c r="D60" s="2"/>
      <c r="E60" s="1068" t="s">
        <v>6421</v>
      </c>
      <c r="F60" s="1328">
        <v>41212</v>
      </c>
      <c r="G60" s="1245">
        <v>41215</v>
      </c>
      <c r="H60" s="1096" t="s">
        <v>6422</v>
      </c>
    </row>
    <row r="61" spans="1:20">
      <c r="A61" s="10">
        <v>60</v>
      </c>
      <c r="B61" s="1076" t="s">
        <v>3034</v>
      </c>
      <c r="C61" s="90" t="s">
        <v>6290</v>
      </c>
      <c r="D61" s="135"/>
      <c r="E61" s="6" t="s">
        <v>6331</v>
      </c>
      <c r="F61" s="1320">
        <v>41220</v>
      </c>
      <c r="G61" s="1275">
        <v>41222</v>
      </c>
      <c r="H61" s="1029" t="s">
        <v>5515</v>
      </c>
      <c r="I61" s="1008"/>
      <c r="J61" s="1008"/>
      <c r="K61" s="7"/>
      <c r="L61" s="533"/>
      <c r="M61" s="533"/>
      <c r="N61" s="533"/>
      <c r="O61" s="533"/>
    </row>
    <row r="62" spans="1:20">
      <c r="A62" s="10">
        <v>61</v>
      </c>
      <c r="B62" s="1076" t="s">
        <v>3381</v>
      </c>
      <c r="C62" s="90" t="s">
        <v>6321</v>
      </c>
      <c r="D62" s="6"/>
      <c r="E62" s="90" t="s">
        <v>6813</v>
      </c>
      <c r="F62" s="1320">
        <v>41225</v>
      </c>
      <c r="G62" s="1275">
        <v>41227</v>
      </c>
      <c r="H62" s="1098" t="s">
        <v>5513</v>
      </c>
    </row>
    <row r="63" spans="1:20">
      <c r="A63" s="10">
        <v>62</v>
      </c>
      <c r="B63" s="27" t="s">
        <v>3033</v>
      </c>
      <c r="C63" s="90" t="s">
        <v>6363</v>
      </c>
      <c r="D63" s="135"/>
      <c r="E63" s="6" t="s">
        <v>6406</v>
      </c>
      <c r="F63" s="1320">
        <v>41228</v>
      </c>
      <c r="G63" s="1275"/>
      <c r="H63" s="6" t="s">
        <v>6381</v>
      </c>
      <c r="I63" s="1008"/>
      <c r="J63" s="789" t="s">
        <v>6408</v>
      </c>
      <c r="K63" s="533"/>
      <c r="L63" s="533"/>
    </row>
    <row r="64" spans="1:20">
      <c r="A64" s="10">
        <v>63</v>
      </c>
      <c r="B64" s="1323" t="s">
        <v>3033</v>
      </c>
      <c r="C64" s="90" t="s">
        <v>6319</v>
      </c>
      <c r="D64" s="6"/>
      <c r="E64" s="1277" t="s">
        <v>6405</v>
      </c>
      <c r="F64" s="1320">
        <v>41229</v>
      </c>
      <c r="G64" s="1275"/>
      <c r="H64" s="6" t="s">
        <v>6407</v>
      </c>
    </row>
    <row r="65" spans="1:16">
      <c r="A65" s="10">
        <v>64</v>
      </c>
      <c r="B65" s="1287" t="s">
        <v>600</v>
      </c>
      <c r="C65" s="1108" t="s">
        <v>6404</v>
      </c>
      <c r="D65" s="10"/>
      <c r="E65" s="1108" t="s">
        <v>6436</v>
      </c>
      <c r="F65" s="1328">
        <v>41229</v>
      </c>
      <c r="H65" s="2" t="s">
        <v>6435</v>
      </c>
    </row>
    <row r="66" spans="1:16">
      <c r="A66" s="10">
        <v>65</v>
      </c>
      <c r="B66" s="1105" t="s">
        <v>5157</v>
      </c>
      <c r="C66" s="90" t="s">
        <v>6390</v>
      </c>
      <c r="D66" s="2"/>
      <c r="E66" s="2" t="s">
        <v>6474</v>
      </c>
      <c r="F66" s="1328">
        <v>41232</v>
      </c>
      <c r="H66" s="2" t="s">
        <v>6114</v>
      </c>
    </row>
    <row r="67" spans="1:16">
      <c r="A67" s="10">
        <v>66</v>
      </c>
      <c r="B67" s="512" t="s">
        <v>2717</v>
      </c>
      <c r="C67" s="1476" t="s">
        <v>6414</v>
      </c>
      <c r="D67" s="2"/>
      <c r="E67" s="2" t="s">
        <v>6474</v>
      </c>
      <c r="F67" s="1328">
        <v>41232</v>
      </c>
      <c r="H67" s="2" t="s">
        <v>6114</v>
      </c>
    </row>
    <row r="68" spans="1:16">
      <c r="A68" s="10">
        <v>67</v>
      </c>
      <c r="B68" s="1113" t="s">
        <v>3033</v>
      </c>
      <c r="C68" s="161" t="s">
        <v>6533</v>
      </c>
      <c r="D68" s="2"/>
      <c r="E68" s="2" t="s">
        <v>6532</v>
      </c>
      <c r="F68" s="1328">
        <v>41239</v>
      </c>
      <c r="H68" s="2" t="s">
        <v>6536</v>
      </c>
    </row>
    <row r="69" spans="1:16">
      <c r="A69" s="10">
        <v>68</v>
      </c>
      <c r="B69" s="1113" t="s">
        <v>3381</v>
      </c>
      <c r="C69" s="161" t="s">
        <v>6535</v>
      </c>
      <c r="D69" s="2"/>
      <c r="E69" s="1114" t="s">
        <v>6534</v>
      </c>
      <c r="F69" s="1328">
        <v>41239</v>
      </c>
      <c r="H69" s="2" t="s">
        <v>6114</v>
      </c>
    </row>
    <row r="70" spans="1:16">
      <c r="A70" s="10">
        <v>69</v>
      </c>
      <c r="B70" s="27" t="s">
        <v>3033</v>
      </c>
      <c r="C70" s="90" t="s">
        <v>6758</v>
      </c>
      <c r="D70" s="135"/>
      <c r="E70" s="6" t="s">
        <v>6406</v>
      </c>
      <c r="F70" s="1328">
        <v>41242</v>
      </c>
      <c r="H70" s="2" t="s">
        <v>6759</v>
      </c>
      <c r="J70" s="6" t="s">
        <v>6763</v>
      </c>
    </row>
    <row r="71" spans="1:16">
      <c r="A71" s="10">
        <v>70</v>
      </c>
      <c r="B71" s="1113" t="s">
        <v>3381</v>
      </c>
      <c r="C71" s="1114" t="s">
        <v>6797</v>
      </c>
      <c r="D71" s="2"/>
      <c r="E71" s="1114" t="s">
        <v>6798</v>
      </c>
      <c r="F71" s="1328">
        <v>41246</v>
      </c>
      <c r="H71" s="2" t="s">
        <v>6114</v>
      </c>
    </row>
    <row r="72" spans="1:16">
      <c r="A72" s="10">
        <v>71</v>
      </c>
      <c r="B72" s="1278" t="s">
        <v>3381</v>
      </c>
      <c r="C72" s="1114" t="s">
        <v>7397</v>
      </c>
      <c r="D72" s="2"/>
      <c r="E72" s="1114" t="s">
        <v>7398</v>
      </c>
      <c r="F72" s="1328">
        <v>41246</v>
      </c>
      <c r="H72" s="2" t="s">
        <v>6114</v>
      </c>
    </row>
    <row r="73" spans="1:16">
      <c r="A73" s="10">
        <v>72</v>
      </c>
      <c r="B73" s="1287" t="s">
        <v>600</v>
      </c>
      <c r="C73" s="161" t="s">
        <v>6809</v>
      </c>
      <c r="D73" s="2"/>
      <c r="E73" s="2" t="s">
        <v>6876</v>
      </c>
      <c r="F73" s="1328">
        <v>41248</v>
      </c>
      <c r="G73" s="1288"/>
      <c r="H73" s="2"/>
    </row>
    <row r="74" spans="1:16">
      <c r="A74" s="10">
        <v>73</v>
      </c>
      <c r="B74" s="1287" t="s">
        <v>600</v>
      </c>
      <c r="C74" s="161" t="s">
        <v>6895</v>
      </c>
      <c r="D74" s="2"/>
      <c r="E74" s="178" t="s">
        <v>6894</v>
      </c>
      <c r="F74" s="1328">
        <v>41250</v>
      </c>
      <c r="H74" s="2" t="s">
        <v>6896</v>
      </c>
    </row>
    <row r="75" spans="1:16">
      <c r="A75" s="10">
        <v>74</v>
      </c>
      <c r="B75" s="1287" t="s">
        <v>600</v>
      </c>
      <c r="C75" s="161" t="s">
        <v>6911</v>
      </c>
      <c r="D75" s="2"/>
      <c r="E75" s="2" t="s">
        <v>6910</v>
      </c>
      <c r="F75" s="1328">
        <v>41253</v>
      </c>
      <c r="G75" s="1245">
        <v>41347</v>
      </c>
      <c r="H75" s="2" t="s">
        <v>6912</v>
      </c>
    </row>
    <row r="76" spans="1:16">
      <c r="A76" s="2">
        <v>75</v>
      </c>
      <c r="B76" s="1076" t="s">
        <v>5389</v>
      </c>
      <c r="C76" s="90" t="s">
        <v>6885</v>
      </c>
      <c r="D76" s="135"/>
      <c r="E76" s="6" t="s">
        <v>6917</v>
      </c>
      <c r="F76" s="1329">
        <v>41253</v>
      </c>
      <c r="G76" s="288">
        <v>41254</v>
      </c>
      <c r="H76" s="6" t="s">
        <v>6916</v>
      </c>
      <c r="I76" s="1008"/>
      <c r="J76" s="1008"/>
      <c r="K76" s="7"/>
      <c r="L76" s="533"/>
      <c r="M76" s="533"/>
      <c r="N76" s="533"/>
      <c r="O76" s="533"/>
      <c r="P76" s="545"/>
    </row>
    <row r="77" spans="1:16">
      <c r="A77" s="2">
        <v>76</v>
      </c>
      <c r="B77" s="1278" t="s">
        <v>6129</v>
      </c>
      <c r="C77" s="90" t="s">
        <v>7079</v>
      </c>
      <c r="D77" s="2"/>
      <c r="E77" s="2" t="s">
        <v>7400</v>
      </c>
      <c r="F77" s="1328">
        <v>41253</v>
      </c>
      <c r="H77" s="2" t="s">
        <v>6114</v>
      </c>
    </row>
    <row r="78" spans="1:16">
      <c r="A78" s="2">
        <v>77</v>
      </c>
      <c r="B78" s="1279" t="s">
        <v>5157</v>
      </c>
      <c r="C78" s="90" t="s">
        <v>6888</v>
      </c>
      <c r="D78" s="2"/>
      <c r="E78" s="2" t="s">
        <v>7400</v>
      </c>
      <c r="F78" s="1328">
        <v>41253</v>
      </c>
      <c r="H78" s="2" t="s">
        <v>6114</v>
      </c>
    </row>
    <row r="79" spans="1:16">
      <c r="A79" s="2">
        <v>78</v>
      </c>
      <c r="B79" s="10" t="s">
        <v>3030</v>
      </c>
      <c r="C79" s="90" t="s">
        <v>7098</v>
      </c>
      <c r="D79" s="2"/>
      <c r="E79" s="2" t="s">
        <v>7099</v>
      </c>
      <c r="F79" s="1328">
        <v>41264</v>
      </c>
      <c r="H79" s="2" t="s">
        <v>7100</v>
      </c>
    </row>
    <row r="80" spans="1:16">
      <c r="A80" s="2">
        <v>79</v>
      </c>
      <c r="B80" s="1278" t="s">
        <v>6129</v>
      </c>
      <c r="C80" s="161" t="s">
        <v>7401</v>
      </c>
      <c r="E80" s="2" t="s">
        <v>7402</v>
      </c>
      <c r="F80" s="1328">
        <v>41263</v>
      </c>
      <c r="H80" s="2" t="s">
        <v>7403</v>
      </c>
    </row>
    <row r="81" spans="1:9">
      <c r="A81" s="1319">
        <v>80</v>
      </c>
      <c r="B81" s="1278" t="s">
        <v>6129</v>
      </c>
      <c r="C81" s="161" t="s">
        <v>7404</v>
      </c>
      <c r="E81" s="2" t="s">
        <v>7405</v>
      </c>
      <c r="F81" s="1328">
        <v>41270</v>
      </c>
      <c r="H81" s="2" t="s">
        <v>7403</v>
      </c>
    </row>
    <row r="82" spans="1:9" ht="25.5">
      <c r="A82" s="2">
        <v>81</v>
      </c>
      <c r="B82" s="1278" t="s">
        <v>6129</v>
      </c>
      <c r="C82" s="161" t="s">
        <v>7406</v>
      </c>
      <c r="D82" s="2"/>
      <c r="E82" s="1324" t="s">
        <v>7501</v>
      </c>
      <c r="F82" s="1328">
        <v>41276</v>
      </c>
      <c r="H82" s="2" t="s">
        <v>7403</v>
      </c>
    </row>
    <row r="83" spans="1:9">
      <c r="A83" s="2">
        <v>82</v>
      </c>
      <c r="B83" s="1325" t="s">
        <v>2705</v>
      </c>
      <c r="C83" s="1069" t="s">
        <v>7407</v>
      </c>
      <c r="D83" s="666"/>
      <c r="E83" s="1324" t="s">
        <v>7391</v>
      </c>
      <c r="F83" s="1591">
        <v>41276</v>
      </c>
      <c r="H83" s="2" t="s">
        <v>7366</v>
      </c>
    </row>
    <row r="84" spans="1:9">
      <c r="A84" s="2">
        <v>83</v>
      </c>
      <c r="B84" s="1278" t="s">
        <v>6129</v>
      </c>
      <c r="C84" s="1069" t="s">
        <v>7408</v>
      </c>
      <c r="D84" s="666"/>
      <c r="E84" s="1324" t="s">
        <v>7390</v>
      </c>
      <c r="F84" s="1591">
        <v>41278</v>
      </c>
      <c r="H84" s="2" t="s">
        <v>7403</v>
      </c>
    </row>
    <row r="85" spans="1:9">
      <c r="A85" s="2">
        <v>84</v>
      </c>
      <c r="B85" s="1323" t="s">
        <v>3033</v>
      </c>
      <c r="C85" s="1069" t="s">
        <v>7409</v>
      </c>
      <c r="D85" s="666"/>
      <c r="E85" s="1324" t="s">
        <v>7389</v>
      </c>
      <c r="F85" s="1591">
        <v>41289</v>
      </c>
      <c r="H85" s="2" t="s">
        <v>7366</v>
      </c>
    </row>
    <row r="86" spans="1:9">
      <c r="A86" s="2">
        <v>85</v>
      </c>
      <c r="B86" s="27"/>
      <c r="C86" s="666"/>
      <c r="D86" s="666"/>
      <c r="E86" s="666"/>
      <c r="F86" s="1591"/>
    </row>
    <row r="87" spans="1:9">
      <c r="A87" s="2">
        <v>86</v>
      </c>
      <c r="B87" s="2"/>
      <c r="C87" s="1069"/>
      <c r="D87" s="666"/>
      <c r="E87" s="666"/>
      <c r="F87" s="1591"/>
    </row>
    <row r="88" spans="1:9">
      <c r="A88" s="2">
        <v>87</v>
      </c>
      <c r="B88" s="2" t="s">
        <v>3030</v>
      </c>
      <c r="C88" s="1069" t="s">
        <v>7525</v>
      </c>
      <c r="D88" s="666" t="s">
        <v>7526</v>
      </c>
      <c r="E88" s="1592" t="s">
        <v>7527</v>
      </c>
      <c r="F88" s="1591">
        <v>41292</v>
      </c>
    </row>
    <row r="89" spans="1:9">
      <c r="A89" s="2">
        <v>88</v>
      </c>
      <c r="B89" s="10" t="s">
        <v>3030</v>
      </c>
      <c r="C89" s="1544" t="s">
        <v>7428</v>
      </c>
      <c r="D89" s="666"/>
      <c r="E89" s="1069" t="s">
        <v>7520</v>
      </c>
      <c r="F89" s="1591">
        <v>41292</v>
      </c>
      <c r="H89" s="2" t="s">
        <v>7522</v>
      </c>
    </row>
    <row r="90" spans="1:9" ht="13.5" customHeight="1">
      <c r="A90" s="2">
        <v>89</v>
      </c>
      <c r="B90" s="1278" t="s">
        <v>6129</v>
      </c>
      <c r="C90" s="1069" t="s">
        <v>7502</v>
      </c>
      <c r="D90" s="666"/>
      <c r="E90" s="1477" t="s">
        <v>7603</v>
      </c>
      <c r="F90" s="1591" t="s">
        <v>7503</v>
      </c>
      <c r="G90" s="1245" t="s">
        <v>7504</v>
      </c>
    </row>
    <row r="91" spans="1:9">
      <c r="A91" s="2">
        <v>90</v>
      </c>
      <c r="B91" s="1278" t="s">
        <v>6129</v>
      </c>
      <c r="C91" s="1544" t="s">
        <v>7557</v>
      </c>
      <c r="D91" s="666"/>
      <c r="E91" s="1069" t="s">
        <v>7558</v>
      </c>
      <c r="F91" s="1591">
        <v>41301</v>
      </c>
      <c r="G91" s="1245">
        <v>41303</v>
      </c>
      <c r="H91" s="2" t="s">
        <v>7403</v>
      </c>
    </row>
    <row r="92" spans="1:9">
      <c r="A92" s="2">
        <v>91</v>
      </c>
      <c r="B92" s="1278" t="s">
        <v>6129</v>
      </c>
      <c r="C92" s="615" t="s">
        <v>7615</v>
      </c>
      <c r="D92" s="666"/>
      <c r="E92" s="1477" t="s">
        <v>7616</v>
      </c>
      <c r="F92" s="1591">
        <v>41306</v>
      </c>
      <c r="G92" s="1328">
        <v>41308</v>
      </c>
      <c r="H92" t="s">
        <v>7403</v>
      </c>
    </row>
    <row r="93" spans="1:9">
      <c r="A93" s="2">
        <v>92</v>
      </c>
      <c r="B93" s="1368" t="s">
        <v>7617</v>
      </c>
      <c r="C93" s="615" t="s">
        <v>7618</v>
      </c>
      <c r="D93" s="666"/>
      <c r="E93" s="1477" t="s">
        <v>7859</v>
      </c>
      <c r="F93" s="1591">
        <v>41308</v>
      </c>
      <c r="H93" s="2" t="s">
        <v>7619</v>
      </c>
    </row>
    <row r="94" spans="1:9">
      <c r="A94" s="2">
        <v>93</v>
      </c>
      <c r="B94" s="1475" t="s">
        <v>5389</v>
      </c>
      <c r="C94" s="615" t="s">
        <v>7749</v>
      </c>
      <c r="D94" s="666"/>
      <c r="E94" s="1477" t="s">
        <v>7750</v>
      </c>
      <c r="F94" s="1591">
        <v>41311</v>
      </c>
      <c r="G94" s="1328">
        <v>41312</v>
      </c>
    </row>
    <row r="95" spans="1:9">
      <c r="A95" s="163" t="s">
        <v>8536</v>
      </c>
      <c r="B95" s="1076" t="s">
        <v>3381</v>
      </c>
      <c r="C95" s="666" t="s">
        <v>7821</v>
      </c>
      <c r="D95" s="666"/>
      <c r="E95" s="1324" t="s">
        <v>7822</v>
      </c>
      <c r="F95" s="1591">
        <v>41320</v>
      </c>
      <c r="G95" s="1245">
        <v>41324</v>
      </c>
      <c r="H95" s="1027" t="s">
        <v>5521</v>
      </c>
      <c r="I95" s="3" t="s">
        <v>8031</v>
      </c>
    </row>
    <row r="96" spans="1:9">
      <c r="A96" s="163" t="s">
        <v>8537</v>
      </c>
      <c r="B96" s="1368" t="s">
        <v>7617</v>
      </c>
      <c r="C96" s="666" t="s">
        <v>7858</v>
      </c>
      <c r="D96" s="666"/>
      <c r="E96" s="1477" t="s">
        <v>7860</v>
      </c>
      <c r="F96" s="1591">
        <v>41325</v>
      </c>
    </row>
    <row r="97" spans="1:16">
      <c r="A97" s="163" t="s">
        <v>8538</v>
      </c>
      <c r="B97" s="1475" t="s">
        <v>5389</v>
      </c>
      <c r="C97" s="666" t="s">
        <v>7861</v>
      </c>
      <c r="D97" s="666"/>
      <c r="E97" s="666" t="s">
        <v>7862</v>
      </c>
      <c r="F97" s="1591">
        <v>41323</v>
      </c>
    </row>
    <row r="98" spans="1:16">
      <c r="A98" s="163" t="s">
        <v>8539</v>
      </c>
      <c r="B98" s="1076" t="s">
        <v>3381</v>
      </c>
      <c r="C98" s="615" t="s">
        <v>7933</v>
      </c>
      <c r="D98" s="666"/>
      <c r="E98" s="1324" t="s">
        <v>7934</v>
      </c>
      <c r="F98" s="1591">
        <v>41329</v>
      </c>
      <c r="G98" s="1245">
        <v>41331</v>
      </c>
      <c r="H98" s="1027" t="s">
        <v>5521</v>
      </c>
    </row>
    <row r="99" spans="1:16">
      <c r="A99" s="163" t="s">
        <v>8540</v>
      </c>
      <c r="B99" s="1475" t="s">
        <v>5389</v>
      </c>
      <c r="C99" s="615" t="s">
        <v>7912</v>
      </c>
      <c r="D99" s="666"/>
      <c r="E99" s="1477" t="s">
        <v>7985</v>
      </c>
      <c r="F99" s="1591">
        <v>41332</v>
      </c>
      <c r="G99" s="1328" t="s">
        <v>7984</v>
      </c>
    </row>
    <row r="100" spans="1:16">
      <c r="A100" s="163" t="s">
        <v>8541</v>
      </c>
      <c r="B100" s="1475" t="s">
        <v>5389</v>
      </c>
      <c r="C100" s="1108" t="s">
        <v>8095</v>
      </c>
      <c r="D100" s="666"/>
      <c r="E100" s="666" t="s">
        <v>8138</v>
      </c>
      <c r="F100" s="1591">
        <v>41347</v>
      </c>
      <c r="G100" s="1245">
        <v>41349</v>
      </c>
    </row>
    <row r="101" spans="1:16">
      <c r="A101" s="163" t="s">
        <v>8542</v>
      </c>
      <c r="B101" s="1278" t="s">
        <v>6129</v>
      </c>
      <c r="C101" s="1108" t="s">
        <v>8103</v>
      </c>
      <c r="D101" s="666"/>
      <c r="E101" s="666" t="s">
        <v>7403</v>
      </c>
      <c r="F101" s="1591">
        <v>41348</v>
      </c>
    </row>
    <row r="102" spans="1:16">
      <c r="A102" s="163" t="s">
        <v>8543</v>
      </c>
      <c r="B102" s="27" t="s">
        <v>2705</v>
      </c>
      <c r="C102" s="507" t="s">
        <v>8066</v>
      </c>
      <c r="D102" s="666"/>
      <c r="E102" s="666" t="s">
        <v>8139</v>
      </c>
      <c r="F102" s="1591">
        <v>41348</v>
      </c>
    </row>
    <row r="103" spans="1:16">
      <c r="A103" s="163" t="s">
        <v>8544</v>
      </c>
      <c r="B103" s="27" t="s">
        <v>2705</v>
      </c>
      <c r="C103" s="596" t="s">
        <v>8181</v>
      </c>
      <c r="D103" s="666"/>
      <c r="E103" s="666" t="s">
        <v>8139</v>
      </c>
      <c r="F103" s="1591">
        <v>41354</v>
      </c>
    </row>
    <row r="104" spans="1:16">
      <c r="A104" s="163" t="s">
        <v>8545</v>
      </c>
      <c r="B104" s="1560" t="s">
        <v>8025</v>
      </c>
      <c r="C104" s="1544" t="s">
        <v>8241</v>
      </c>
      <c r="D104" s="1593"/>
      <c r="E104" s="666" t="s">
        <v>8317</v>
      </c>
      <c r="F104" s="1594">
        <v>41367</v>
      </c>
      <c r="G104" s="3"/>
      <c r="H104" s="3"/>
      <c r="I104" s="1008"/>
      <c r="J104" s="1008"/>
      <c r="K104" s="533"/>
      <c r="L104" s="96"/>
      <c r="M104" s="7"/>
    </row>
    <row r="105" spans="1:16">
      <c r="A105" s="163" t="s">
        <v>8546</v>
      </c>
      <c r="B105" s="1475" t="s">
        <v>5389</v>
      </c>
      <c r="C105" s="666" t="s">
        <v>2407</v>
      </c>
      <c r="D105" s="666"/>
      <c r="E105" s="666" t="s">
        <v>8355</v>
      </c>
      <c r="F105" s="1591">
        <v>41368</v>
      </c>
      <c r="G105" s="1245">
        <v>41369</v>
      </c>
      <c r="H105" t="s">
        <v>8341</v>
      </c>
    </row>
    <row r="106" spans="1:16">
      <c r="A106" s="163" t="s">
        <v>8547</v>
      </c>
      <c r="B106" s="1475" t="s">
        <v>5389</v>
      </c>
      <c r="C106" s="596" t="s">
        <v>8409</v>
      </c>
      <c r="D106" s="596"/>
      <c r="E106" s="22" t="s">
        <v>8341</v>
      </c>
      <c r="F106" s="1595" t="s">
        <v>8410</v>
      </c>
      <c r="G106" s="1557"/>
      <c r="H106" s="3" t="s">
        <v>8341</v>
      </c>
    </row>
    <row r="107" spans="1:16">
      <c r="A107" s="163" t="s">
        <v>8548</v>
      </c>
      <c r="B107" s="1560" t="s">
        <v>8025</v>
      </c>
      <c r="C107" s="1544" t="s">
        <v>8452</v>
      </c>
      <c r="D107" s="1544"/>
      <c r="E107" s="596" t="s">
        <v>8458</v>
      </c>
      <c r="F107" s="1594">
        <v>41383</v>
      </c>
      <c r="G107" s="3"/>
      <c r="H107" s="6" t="s">
        <v>8457</v>
      </c>
      <c r="I107" s="1008"/>
      <c r="J107" s="1008"/>
      <c r="K107" s="533"/>
      <c r="L107" s="96"/>
      <c r="M107" s="7"/>
      <c r="P107" s="545"/>
    </row>
    <row r="108" spans="1:16">
      <c r="A108" s="163" t="s">
        <v>8549</v>
      </c>
      <c r="B108" s="7" t="s">
        <v>1740</v>
      </c>
      <c r="C108" s="507" t="s">
        <v>7151</v>
      </c>
      <c r="D108" s="666"/>
      <c r="E108" s="666" t="s">
        <v>8469</v>
      </c>
      <c r="F108" s="1591">
        <v>41383</v>
      </c>
    </row>
    <row r="109" spans="1:16">
      <c r="A109" s="163" t="s">
        <v>8550</v>
      </c>
      <c r="B109" s="7" t="s">
        <v>1740</v>
      </c>
      <c r="C109" s="507" t="s">
        <v>7362</v>
      </c>
      <c r="D109" s="666"/>
      <c r="E109" s="666" t="s">
        <v>8469</v>
      </c>
      <c r="F109" s="1591">
        <v>41383</v>
      </c>
    </row>
    <row r="110" spans="1:16">
      <c r="A110" s="163" t="s">
        <v>8551</v>
      </c>
      <c r="B110" s="7" t="s">
        <v>1740</v>
      </c>
      <c r="C110" s="507" t="s">
        <v>7757</v>
      </c>
      <c r="D110" s="666"/>
      <c r="E110" s="666" t="s">
        <v>8469</v>
      </c>
      <c r="F110" s="1591">
        <v>41383</v>
      </c>
    </row>
    <row r="111" spans="1:16" ht="15">
      <c r="A111" s="163" t="s">
        <v>8552</v>
      </c>
      <c r="B111" s="1076" t="s">
        <v>3381</v>
      </c>
      <c r="C111" s="627" t="s">
        <v>1596</v>
      </c>
      <c r="D111" s="666"/>
      <c r="E111" s="1067" t="s">
        <v>8534</v>
      </c>
      <c r="F111" s="1591">
        <v>41387</v>
      </c>
      <c r="H111" s="1570" t="s">
        <v>8534</v>
      </c>
      <c r="I111" s="6" t="s">
        <v>8535</v>
      </c>
    </row>
    <row r="112" spans="1:16">
      <c r="A112" s="163" t="s">
        <v>8588</v>
      </c>
      <c r="B112" s="1278" t="s">
        <v>6129</v>
      </c>
      <c r="C112" s="493" t="s">
        <v>8586</v>
      </c>
      <c r="D112" s="22"/>
      <c r="E112" s="22" t="s">
        <v>8590</v>
      </c>
      <c r="F112" s="1591">
        <v>41390</v>
      </c>
      <c r="G112" s="1245" t="s">
        <v>8627</v>
      </c>
      <c r="H112" s="2" t="s">
        <v>7403</v>
      </c>
    </row>
    <row r="113" spans="1:9">
      <c r="A113" s="163" t="s">
        <v>8589</v>
      </c>
      <c r="B113" s="1599" t="s">
        <v>5207</v>
      </c>
      <c r="C113" s="493" t="s">
        <v>8587</v>
      </c>
      <c r="D113" s="22"/>
      <c r="E113" s="22" t="s">
        <v>8590</v>
      </c>
      <c r="F113" s="1591">
        <v>41390</v>
      </c>
      <c r="G113" s="1245">
        <v>41393</v>
      </c>
      <c r="H113" s="2" t="s">
        <v>7403</v>
      </c>
    </row>
    <row r="114" spans="1:9">
      <c r="A114" s="163" t="s">
        <v>8591</v>
      </c>
      <c r="B114" s="1475" t="s">
        <v>5389</v>
      </c>
      <c r="C114" s="507" t="s">
        <v>8506</v>
      </c>
      <c r="D114" s="22"/>
      <c r="E114" s="22" t="s">
        <v>7862</v>
      </c>
      <c r="F114" s="1596">
        <v>41387</v>
      </c>
      <c r="G114" s="1245">
        <v>41393</v>
      </c>
    </row>
    <row r="115" spans="1:9">
      <c r="A115" s="163" t="s">
        <v>8624</v>
      </c>
      <c r="B115" s="1475" t="s">
        <v>5389</v>
      </c>
      <c r="C115" s="507" t="s">
        <v>8622</v>
      </c>
      <c r="D115" s="9"/>
      <c r="E115" s="22" t="s">
        <v>8623</v>
      </c>
      <c r="F115" s="1328">
        <v>41366</v>
      </c>
      <c r="G115" s="1245">
        <v>41395</v>
      </c>
      <c r="I115" s="1684" t="s">
        <v>8750</v>
      </c>
    </row>
    <row r="116" spans="1:9">
      <c r="A116" s="163" t="s">
        <v>8625</v>
      </c>
      <c r="B116" s="1599" t="s">
        <v>5207</v>
      </c>
      <c r="C116" s="507" t="s">
        <v>8599</v>
      </c>
      <c r="D116" s="9"/>
      <c r="E116" s="22" t="s">
        <v>8590</v>
      </c>
      <c r="F116" s="1328">
        <v>41393</v>
      </c>
      <c r="G116" s="1245">
        <v>41395</v>
      </c>
    </row>
    <row r="117" spans="1:9">
      <c r="A117" s="163" t="s">
        <v>8626</v>
      </c>
      <c r="B117" s="1599" t="s">
        <v>5207</v>
      </c>
      <c r="C117" s="507" t="s">
        <v>8603</v>
      </c>
      <c r="D117" s="9"/>
      <c r="E117" s="22" t="s">
        <v>8590</v>
      </c>
      <c r="F117" s="1328">
        <v>41393</v>
      </c>
      <c r="G117" s="1245">
        <v>41395</v>
      </c>
    </row>
    <row r="118" spans="1:9">
      <c r="A118" s="163" t="s">
        <v>8699</v>
      </c>
      <c r="B118" s="1278" t="s">
        <v>6129</v>
      </c>
      <c r="C118" s="507" t="s">
        <v>8698</v>
      </c>
      <c r="E118" s="22" t="s">
        <v>8590</v>
      </c>
      <c r="F118" s="1328">
        <v>41395</v>
      </c>
      <c r="G118" s="1716">
        <v>41397</v>
      </c>
    </row>
    <row r="119" spans="1:9">
      <c r="A119" s="163" t="s">
        <v>8704</v>
      </c>
      <c r="B119" s="1719" t="s">
        <v>5389</v>
      </c>
      <c r="C119" s="1703" t="s">
        <v>1508</v>
      </c>
      <c r="E119" s="22" t="s">
        <v>7862</v>
      </c>
      <c r="F119" s="1328">
        <v>41395</v>
      </c>
      <c r="G119" s="1716">
        <v>41398</v>
      </c>
      <c r="H119" s="1717"/>
      <c r="I119" s="1716"/>
    </row>
    <row r="120" spans="1:9">
      <c r="A120" s="163" t="s">
        <v>8712</v>
      </c>
      <c r="B120" s="1278" t="s">
        <v>6129</v>
      </c>
      <c r="C120" s="1703" t="s">
        <v>8701</v>
      </c>
      <c r="E120" s="22" t="s">
        <v>8590</v>
      </c>
      <c r="F120" s="1328">
        <v>41396</v>
      </c>
      <c r="G120" s="1720">
        <v>41400</v>
      </c>
      <c r="H120" s="1717"/>
      <c r="I120" s="1720"/>
    </row>
    <row r="121" spans="1:9">
      <c r="A121" s="1695" t="s">
        <v>8744</v>
      </c>
      <c r="B121" s="1719" t="s">
        <v>5389</v>
      </c>
      <c r="C121" s="1703" t="s">
        <v>8723</v>
      </c>
      <c r="D121" s="1682"/>
      <c r="E121" s="1686" t="s">
        <v>8745</v>
      </c>
      <c r="F121" s="1703" t="s">
        <v>8710</v>
      </c>
      <c r="G121" s="1720">
        <v>41400</v>
      </c>
      <c r="H121" s="1717"/>
      <c r="I121" s="1720"/>
    </row>
    <row r="122" spans="1:9">
      <c r="A122" s="1695" t="s">
        <v>8746</v>
      </c>
      <c r="B122" s="1722" t="s">
        <v>5207</v>
      </c>
      <c r="C122" s="1703" t="s">
        <v>8747</v>
      </c>
      <c r="D122" s="1682"/>
      <c r="E122" s="1686" t="s">
        <v>8590</v>
      </c>
      <c r="F122" s="1721">
        <v>41401</v>
      </c>
      <c r="G122" s="1720">
        <v>41403</v>
      </c>
    </row>
    <row r="123" spans="1:9">
      <c r="A123" s="1695" t="s">
        <v>8752</v>
      </c>
      <c r="B123" s="1722" t="s">
        <v>5207</v>
      </c>
      <c r="C123" s="1703" t="s">
        <v>8717</v>
      </c>
      <c r="E123" s="1686" t="s">
        <v>8590</v>
      </c>
      <c r="F123" s="1598">
        <v>41401</v>
      </c>
      <c r="G123" s="1590">
        <v>41403</v>
      </c>
    </row>
    <row r="124" spans="1:9">
      <c r="A124" s="1695" t="s">
        <v>8819</v>
      </c>
      <c r="B124" s="1722" t="s">
        <v>5207</v>
      </c>
      <c r="C124" s="1703" t="s">
        <v>8818</v>
      </c>
      <c r="E124" s="1686" t="s">
        <v>8590</v>
      </c>
      <c r="F124" s="1328">
        <v>41408</v>
      </c>
      <c r="G124" s="1717">
        <v>41409</v>
      </c>
    </row>
    <row r="125" spans="1:9">
      <c r="A125" s="1695" t="s">
        <v>9088</v>
      </c>
      <c r="B125" s="1722" t="s">
        <v>5207</v>
      </c>
      <c r="C125" s="1703" t="s">
        <v>8599</v>
      </c>
      <c r="E125" s="1686" t="s">
        <v>8590</v>
      </c>
      <c r="F125" s="1328">
        <v>41414</v>
      </c>
      <c r="G125" s="1245">
        <v>41416</v>
      </c>
    </row>
    <row r="126" spans="1:9">
      <c r="A126" s="1695" t="s">
        <v>9089</v>
      </c>
      <c r="B126" s="1278" t="s">
        <v>6129</v>
      </c>
      <c r="C126" s="1703" t="s">
        <v>8944</v>
      </c>
      <c r="D126" s="1687"/>
      <c r="E126" s="1686" t="s">
        <v>8590</v>
      </c>
      <c r="F126" s="1721">
        <v>41416</v>
      </c>
      <c r="G126" s="1720">
        <v>41418</v>
      </c>
      <c r="H126" s="1687"/>
    </row>
    <row r="127" spans="1:9">
      <c r="A127" s="1695" t="s">
        <v>9090</v>
      </c>
      <c r="B127" s="1278" t="s">
        <v>6129</v>
      </c>
      <c r="C127" s="1703" t="s">
        <v>8945</v>
      </c>
      <c r="D127" s="1703"/>
      <c r="E127" s="1685" t="s">
        <v>8590</v>
      </c>
      <c r="F127" s="1721">
        <v>41416</v>
      </c>
      <c r="G127" s="1720">
        <v>41418</v>
      </c>
      <c r="H127" s="1687"/>
    </row>
    <row r="128" spans="1:9">
      <c r="A128" s="1695" t="s">
        <v>9091</v>
      </c>
      <c r="B128" s="1722" t="s">
        <v>5207</v>
      </c>
      <c r="C128" s="1703" t="s">
        <v>8964</v>
      </c>
      <c r="D128" s="1703"/>
      <c r="E128" s="1686" t="s">
        <v>8590</v>
      </c>
      <c r="F128" s="1721">
        <v>41417</v>
      </c>
      <c r="G128" s="1720">
        <v>41418</v>
      </c>
      <c r="H128" s="1687"/>
    </row>
    <row r="129" spans="1:8">
      <c r="A129" s="1695" t="s">
        <v>9092</v>
      </c>
      <c r="B129" s="1278" t="s">
        <v>8966</v>
      </c>
      <c r="C129" s="1690" t="s">
        <v>1507</v>
      </c>
      <c r="D129" s="1703"/>
      <c r="E129" s="1686" t="s">
        <v>8590</v>
      </c>
      <c r="F129" s="617">
        <v>41400</v>
      </c>
      <c r="G129" s="1721">
        <v>41401</v>
      </c>
      <c r="H129" s="244" t="s">
        <v>8967</v>
      </c>
    </row>
    <row r="130" spans="1:8">
      <c r="A130" s="1813" t="s">
        <v>9093</v>
      </c>
      <c r="B130" s="1821" t="s">
        <v>5207</v>
      </c>
      <c r="C130" s="1819" t="s">
        <v>8717</v>
      </c>
      <c r="D130" s="1816"/>
      <c r="E130" s="1811" t="s">
        <v>8590</v>
      </c>
      <c r="F130" s="1827">
        <v>41422</v>
      </c>
      <c r="G130" s="1826"/>
      <c r="H130" s="1687"/>
    </row>
    <row r="131" spans="1:8">
      <c r="A131" s="1813" t="s">
        <v>9094</v>
      </c>
      <c r="B131" s="1821" t="s">
        <v>5207</v>
      </c>
      <c r="C131" s="1819" t="s">
        <v>8818</v>
      </c>
      <c r="D131" s="1824"/>
      <c r="E131" s="1811" t="s">
        <v>8590</v>
      </c>
      <c r="F131" s="1827">
        <v>41428</v>
      </c>
      <c r="G131" s="1827"/>
    </row>
    <row r="132" spans="1:8">
      <c r="A132" s="1813" t="s">
        <v>9095</v>
      </c>
      <c r="B132" s="1828" t="s">
        <v>6389</v>
      </c>
      <c r="C132" s="1815" t="s">
        <v>9080</v>
      </c>
      <c r="D132" s="1824"/>
      <c r="E132" s="1822" t="s">
        <v>9079</v>
      </c>
      <c r="F132" s="1827"/>
      <c r="G132" s="1826"/>
    </row>
    <row r="133" spans="1:8">
      <c r="A133" s="1813" t="s">
        <v>9096</v>
      </c>
      <c r="B133" s="1828" t="s">
        <v>6389</v>
      </c>
      <c r="C133" s="1819" t="s">
        <v>1596</v>
      </c>
      <c r="D133" s="1824"/>
      <c r="E133" s="1811" t="s">
        <v>8590</v>
      </c>
      <c r="F133" s="1827">
        <v>41429</v>
      </c>
      <c r="G133" s="1826"/>
    </row>
    <row r="134" spans="1:8">
      <c r="A134" s="1813" t="s">
        <v>9171</v>
      </c>
      <c r="B134" s="1820" t="s">
        <v>6129</v>
      </c>
      <c r="C134" s="1819" t="s">
        <v>9139</v>
      </c>
      <c r="D134" s="1816"/>
      <c r="E134" s="1811" t="s">
        <v>8590</v>
      </c>
      <c r="F134" s="1827">
        <v>41431</v>
      </c>
      <c r="G134" s="1827">
        <v>41432</v>
      </c>
    </row>
    <row r="135" spans="1:8">
      <c r="A135" s="1813" t="s">
        <v>9172</v>
      </c>
      <c r="B135" s="1823" t="s">
        <v>5389</v>
      </c>
      <c r="C135" s="1819" t="s">
        <v>9141</v>
      </c>
      <c r="D135" s="1816"/>
      <c r="E135" s="1811" t="s">
        <v>9169</v>
      </c>
      <c r="F135" s="1827">
        <v>41432</v>
      </c>
      <c r="G135" s="1827">
        <v>41435</v>
      </c>
    </row>
    <row r="136" spans="1:8">
      <c r="A136" s="1813" t="s">
        <v>9173</v>
      </c>
      <c r="B136" s="1820" t="s">
        <v>8966</v>
      </c>
      <c r="C136" s="1815" t="s">
        <v>9150</v>
      </c>
      <c r="D136" s="1816"/>
      <c r="E136" s="1811" t="s">
        <v>8590</v>
      </c>
      <c r="F136" s="1827">
        <v>41435</v>
      </c>
      <c r="G136" s="1826"/>
    </row>
    <row r="137" spans="1:8">
      <c r="A137" s="1813" t="s">
        <v>9174</v>
      </c>
      <c r="B137" s="1812" t="s">
        <v>9175</v>
      </c>
      <c r="C137" s="1819" t="s">
        <v>9152</v>
      </c>
      <c r="D137" s="1816"/>
      <c r="E137" s="1811" t="s">
        <v>9170</v>
      </c>
      <c r="F137" s="1827">
        <v>41435</v>
      </c>
      <c r="G137" s="1826"/>
    </row>
    <row r="138" spans="1:8">
      <c r="A138" s="1813" t="s">
        <v>9176</v>
      </c>
      <c r="B138" s="1820" t="s">
        <v>6129</v>
      </c>
      <c r="C138" s="1824" t="s">
        <v>9218</v>
      </c>
      <c r="D138" s="1816" t="s">
        <v>8590</v>
      </c>
      <c r="E138" s="1829" t="s">
        <v>8590</v>
      </c>
      <c r="F138" s="1827">
        <v>41437</v>
      </c>
      <c r="G138" s="1826"/>
    </row>
    <row r="139" spans="1:8">
      <c r="A139" s="1813" t="s">
        <v>9249</v>
      </c>
      <c r="B139" s="1823" t="s">
        <v>5389</v>
      </c>
      <c r="C139" s="1824" t="s">
        <v>1574</v>
      </c>
      <c r="D139" s="1816"/>
      <c r="E139" s="1811" t="s">
        <v>9169</v>
      </c>
      <c r="F139" s="1827" t="s">
        <v>9251</v>
      </c>
      <c r="G139" s="1826" t="s">
        <v>9252</v>
      </c>
    </row>
    <row r="140" spans="1:8">
      <c r="A140" s="1813" t="s">
        <v>9250</v>
      </c>
      <c r="B140" s="1823" t="s">
        <v>5389</v>
      </c>
      <c r="C140" s="1824" t="s">
        <v>9248</v>
      </c>
      <c r="D140" s="1816"/>
      <c r="E140" s="1811" t="s">
        <v>9169</v>
      </c>
      <c r="F140" s="1827" t="s">
        <v>9251</v>
      </c>
      <c r="G140" s="1826" t="s">
        <v>9252</v>
      </c>
    </row>
    <row r="141" spans="1:8">
      <c r="A141" s="1813" t="s">
        <v>9264</v>
      </c>
      <c r="B141" s="1823" t="s">
        <v>5389</v>
      </c>
      <c r="C141" s="1815" t="s">
        <v>9630</v>
      </c>
      <c r="D141" s="1816"/>
      <c r="E141" s="1814" t="s">
        <v>10393</v>
      </c>
      <c r="F141" s="1827">
        <v>41444</v>
      </c>
      <c r="G141" s="1826"/>
    </row>
    <row r="142" spans="1:8">
      <c r="A142" s="1813" t="s">
        <v>9265</v>
      </c>
      <c r="B142" s="1820" t="s">
        <v>6129</v>
      </c>
      <c r="C142" s="1824" t="s">
        <v>9266</v>
      </c>
      <c r="D142" s="1816"/>
      <c r="E142" s="1811" t="s">
        <v>8590</v>
      </c>
      <c r="F142" s="1827">
        <v>41438</v>
      </c>
      <c r="G142" s="1826"/>
    </row>
    <row r="143" spans="1:8">
      <c r="A143" s="1813" t="s">
        <v>9342</v>
      </c>
      <c r="B143" s="1820" t="s">
        <v>6129</v>
      </c>
      <c r="C143" s="1824" t="s">
        <v>9267</v>
      </c>
      <c r="D143" s="1816"/>
      <c r="E143" s="1819" t="s">
        <v>8590</v>
      </c>
      <c r="F143" s="1827">
        <v>41439</v>
      </c>
      <c r="G143" s="1811"/>
    </row>
    <row r="144" spans="1:8">
      <c r="A144" s="1813" t="s">
        <v>9343</v>
      </c>
      <c r="B144" s="1830" t="s">
        <v>3381</v>
      </c>
      <c r="C144" s="1819" t="s">
        <v>9301</v>
      </c>
      <c r="D144" s="1816"/>
      <c r="E144" s="1811" t="s">
        <v>9341</v>
      </c>
      <c r="F144" s="1827">
        <v>41444</v>
      </c>
      <c r="G144" s="1826">
        <v>41445</v>
      </c>
    </row>
    <row r="145" spans="1:7">
      <c r="A145" s="1813" t="s">
        <v>9344</v>
      </c>
      <c r="B145" s="1830" t="s">
        <v>3381</v>
      </c>
      <c r="C145" s="1819" t="s">
        <v>9329</v>
      </c>
      <c r="D145" s="1816"/>
      <c r="E145" s="1811" t="s">
        <v>9341</v>
      </c>
      <c r="F145" s="1827">
        <v>41445</v>
      </c>
      <c r="G145" s="1826">
        <v>41447</v>
      </c>
    </row>
    <row r="146" spans="1:7">
      <c r="A146" s="1813" t="s">
        <v>9448</v>
      </c>
      <c r="B146" s="1830" t="s">
        <v>3381</v>
      </c>
      <c r="C146" s="1819" t="s">
        <v>9333</v>
      </c>
      <c r="D146" s="1816"/>
      <c r="E146" s="1811" t="s">
        <v>9341</v>
      </c>
      <c r="F146" s="1827">
        <v>41445</v>
      </c>
      <c r="G146" s="1826">
        <v>41447</v>
      </c>
    </row>
    <row r="147" spans="1:7">
      <c r="A147" s="1813" t="s">
        <v>9536</v>
      </c>
      <c r="B147" s="1832" t="s">
        <v>9647</v>
      </c>
      <c r="C147" s="1815" t="s">
        <v>9648</v>
      </c>
      <c r="D147" s="1816"/>
      <c r="E147" s="1814" t="s">
        <v>9649</v>
      </c>
      <c r="F147" s="1827">
        <v>41446</v>
      </c>
    </row>
    <row r="148" spans="1:7">
      <c r="A148" s="1813" t="s">
        <v>9537</v>
      </c>
      <c r="B148" s="1812" t="s">
        <v>3030</v>
      </c>
      <c r="C148" s="1815" t="s">
        <v>624</v>
      </c>
      <c r="D148" s="1816"/>
      <c r="E148" s="1814" t="s">
        <v>9450</v>
      </c>
      <c r="F148" s="1827">
        <v>41453</v>
      </c>
      <c r="G148" s="1826"/>
    </row>
    <row r="149" spans="1:7">
      <c r="A149" s="1813" t="s">
        <v>9652</v>
      </c>
      <c r="B149" s="1820" t="s">
        <v>6129</v>
      </c>
      <c r="C149" s="1819" t="s">
        <v>9139</v>
      </c>
      <c r="D149" s="1816"/>
      <c r="E149" s="1811" t="s">
        <v>8590</v>
      </c>
      <c r="F149" s="1827">
        <v>41452</v>
      </c>
      <c r="G149" s="1826">
        <v>41453</v>
      </c>
    </row>
    <row r="150" spans="1:7">
      <c r="A150" s="1813" t="s">
        <v>9653</v>
      </c>
      <c r="B150" s="1820" t="s">
        <v>8966</v>
      </c>
      <c r="C150" s="1819" t="s">
        <v>1336</v>
      </c>
      <c r="D150" s="1816"/>
      <c r="E150" s="1811" t="s">
        <v>8590</v>
      </c>
      <c r="F150" s="1827">
        <v>41457</v>
      </c>
      <c r="G150" s="1826">
        <v>41459</v>
      </c>
    </row>
    <row r="151" spans="1:7">
      <c r="A151" s="1813" t="s">
        <v>9654</v>
      </c>
      <c r="B151" s="1823" t="s">
        <v>5389</v>
      </c>
      <c r="C151" s="1819" t="s">
        <v>1293</v>
      </c>
      <c r="D151" s="1816"/>
      <c r="E151" s="1811" t="s">
        <v>10394</v>
      </c>
      <c r="F151" s="1827">
        <v>41460</v>
      </c>
      <c r="G151" s="1826"/>
    </row>
    <row r="152" spans="1:7">
      <c r="A152" s="1813" t="s">
        <v>9655</v>
      </c>
      <c r="B152" s="1823" t="s">
        <v>5389</v>
      </c>
      <c r="C152" s="1824" t="s">
        <v>9248</v>
      </c>
      <c r="D152" s="1816"/>
      <c r="E152" s="1811" t="s">
        <v>9775</v>
      </c>
      <c r="F152" s="1827">
        <v>41460</v>
      </c>
      <c r="G152" s="1826"/>
    </row>
    <row r="153" spans="1:7">
      <c r="A153" s="1813" t="s">
        <v>9656</v>
      </c>
      <c r="B153" s="1823" t="s">
        <v>5389</v>
      </c>
      <c r="C153" s="898" t="s">
        <v>339</v>
      </c>
      <c r="D153" s="1817"/>
      <c r="E153" s="1812" t="s">
        <v>9657</v>
      </c>
      <c r="F153" s="1825">
        <v>41466</v>
      </c>
      <c r="G153" s="1826"/>
    </row>
    <row r="154" spans="1:7">
      <c r="A154" s="1813" t="s">
        <v>9776</v>
      </c>
      <c r="B154" s="1820" t="s">
        <v>6129</v>
      </c>
      <c r="C154" s="1819" t="s">
        <v>9659</v>
      </c>
      <c r="E154" s="1682" t="s">
        <v>8590</v>
      </c>
      <c r="F154" s="1328">
        <v>41466</v>
      </c>
      <c r="G154" s="1826">
        <v>41467</v>
      </c>
    </row>
    <row r="155" spans="1:7">
      <c r="A155" s="1813" t="s">
        <v>9777</v>
      </c>
      <c r="B155" s="7" t="s">
        <v>1740</v>
      </c>
      <c r="C155" s="1684" t="s">
        <v>9700</v>
      </c>
      <c r="E155" s="2" t="s">
        <v>9703</v>
      </c>
      <c r="F155" s="1328">
        <v>41452</v>
      </c>
      <c r="G155" s="1245">
        <v>41453</v>
      </c>
    </row>
    <row r="156" spans="1:7">
      <c r="A156" s="1813" t="s">
        <v>9778</v>
      </c>
      <c r="B156" s="7" t="s">
        <v>1740</v>
      </c>
      <c r="C156" s="1684" t="s">
        <v>9701</v>
      </c>
      <c r="E156" s="2" t="s">
        <v>9702</v>
      </c>
      <c r="F156" s="1328">
        <v>41453</v>
      </c>
    </row>
    <row r="157" spans="1:7">
      <c r="A157" s="1813" t="s">
        <v>9779</v>
      </c>
      <c r="B157" s="1820" t="s">
        <v>6129</v>
      </c>
      <c r="C157" s="1683" t="s">
        <v>9763</v>
      </c>
      <c r="E157" s="1682" t="s">
        <v>8590</v>
      </c>
      <c r="F157" s="1328">
        <v>41474</v>
      </c>
      <c r="G157" s="1245">
        <v>41477</v>
      </c>
    </row>
    <row r="158" spans="1:7">
      <c r="A158" s="1813" t="s">
        <v>9780</v>
      </c>
      <c r="B158" s="1820" t="s">
        <v>8966</v>
      </c>
      <c r="C158" s="1842" t="s">
        <v>1336</v>
      </c>
      <c r="D158" s="1816"/>
      <c r="E158" s="1811" t="s">
        <v>8590</v>
      </c>
      <c r="F158" s="1328">
        <v>41477</v>
      </c>
      <c r="G158" s="1245">
        <v>41478</v>
      </c>
    </row>
    <row r="159" spans="1:7">
      <c r="A159" s="1813" t="s">
        <v>9785</v>
      </c>
      <c r="B159" s="1293" t="s">
        <v>7979</v>
      </c>
      <c r="C159" s="1068" t="s">
        <v>9723</v>
      </c>
      <c r="E159" s="1682" t="s">
        <v>9784</v>
      </c>
      <c r="F159" s="1328">
        <v>41459</v>
      </c>
      <c r="G159" s="1245">
        <v>41460</v>
      </c>
    </row>
    <row r="160" spans="1:7">
      <c r="A160" s="1813" t="s">
        <v>9850</v>
      </c>
      <c r="B160" s="1828" t="s">
        <v>6389</v>
      </c>
      <c r="C160" s="1068" t="s">
        <v>9849</v>
      </c>
      <c r="E160" s="2" t="s">
        <v>9848</v>
      </c>
      <c r="F160" s="1328">
        <v>41481</v>
      </c>
    </row>
    <row r="161" spans="1:7">
      <c r="A161" s="1813" t="s">
        <v>9851</v>
      </c>
      <c r="B161" s="1820" t="s">
        <v>8966</v>
      </c>
      <c r="C161" s="1068" t="s">
        <v>9812</v>
      </c>
      <c r="E161" s="1682" t="s">
        <v>9784</v>
      </c>
      <c r="F161" s="1717">
        <v>41481</v>
      </c>
    </row>
    <row r="162" spans="1:7">
      <c r="A162" s="1813" t="s">
        <v>9962</v>
      </c>
      <c r="B162" s="1293" t="s">
        <v>9338</v>
      </c>
      <c r="C162" s="1036" t="s">
        <v>9880</v>
      </c>
      <c r="E162" s="1682" t="s">
        <v>9881</v>
      </c>
      <c r="F162" s="1328">
        <v>41473</v>
      </c>
      <c r="G162" s="1245">
        <v>41474</v>
      </c>
    </row>
    <row r="163" spans="1:7">
      <c r="A163" s="1813" t="s">
        <v>9963</v>
      </c>
      <c r="B163" s="817" t="s">
        <v>10501</v>
      </c>
      <c r="C163" s="1843" t="s">
        <v>9736</v>
      </c>
      <c r="E163" s="1841" t="s">
        <v>10477</v>
      </c>
      <c r="F163" s="1328">
        <v>41473</v>
      </c>
    </row>
    <row r="164" spans="1:7">
      <c r="A164" s="1813" t="s">
        <v>9964</v>
      </c>
      <c r="B164" s="1103" t="s">
        <v>10479</v>
      </c>
      <c r="C164" s="1068" t="s">
        <v>10498</v>
      </c>
      <c r="E164" s="1841" t="s">
        <v>10478</v>
      </c>
      <c r="F164" s="1328">
        <v>41486</v>
      </c>
    </row>
    <row r="165" spans="1:7">
      <c r="A165" s="1813" t="s">
        <v>9965</v>
      </c>
      <c r="B165" s="817" t="s">
        <v>10500</v>
      </c>
      <c r="C165" s="1036" t="s">
        <v>9939</v>
      </c>
      <c r="E165" s="1841" t="s">
        <v>10478</v>
      </c>
      <c r="F165" s="1328">
        <v>41491</v>
      </c>
    </row>
    <row r="166" spans="1:7">
      <c r="A166" s="1813" t="s">
        <v>10480</v>
      </c>
      <c r="B166" s="1103" t="s">
        <v>10479</v>
      </c>
      <c r="C166" s="1863" t="s">
        <v>10476</v>
      </c>
      <c r="E166" s="1841" t="s">
        <v>10192</v>
      </c>
      <c r="F166" s="1328">
        <v>41492</v>
      </c>
    </row>
    <row r="167" spans="1:7">
      <c r="A167" s="1813" t="s">
        <v>10481</v>
      </c>
      <c r="B167" s="1103" t="s">
        <v>10479</v>
      </c>
      <c r="C167" s="1863" t="s">
        <v>10014</v>
      </c>
      <c r="E167" s="1841" t="s">
        <v>10477</v>
      </c>
      <c r="F167" s="1328">
        <v>41495</v>
      </c>
    </row>
    <row r="168" spans="1:7">
      <c r="A168" s="1813" t="s">
        <v>10482</v>
      </c>
      <c r="B168" s="1723" t="s">
        <v>3037</v>
      </c>
      <c r="C168" s="1863" t="s">
        <v>9763</v>
      </c>
      <c r="E168" s="578" t="s">
        <v>8590</v>
      </c>
      <c r="F168" s="1328">
        <v>41498</v>
      </c>
      <c r="G168" s="1245">
        <v>41499</v>
      </c>
    </row>
    <row r="169" spans="1:7">
      <c r="A169" s="1813" t="s">
        <v>10483</v>
      </c>
      <c r="B169" s="1830" t="s">
        <v>3381</v>
      </c>
      <c r="C169" s="1682" t="s">
        <v>10099</v>
      </c>
      <c r="E169" s="578" t="s">
        <v>10100</v>
      </c>
      <c r="F169" s="1717">
        <v>41498</v>
      </c>
    </row>
    <row r="170" spans="1:7">
      <c r="A170" s="1813" t="s">
        <v>10484</v>
      </c>
      <c r="B170" s="1723" t="s">
        <v>3037</v>
      </c>
      <c r="C170" s="1682" t="s">
        <v>10103</v>
      </c>
      <c r="D170" s="1682"/>
      <c r="E170" s="578" t="s">
        <v>8590</v>
      </c>
      <c r="F170" s="1328">
        <v>41505</v>
      </c>
      <c r="G170" s="1245">
        <v>41507</v>
      </c>
    </row>
    <row r="171" spans="1:7">
      <c r="A171" s="1813" t="s">
        <v>10485</v>
      </c>
      <c r="B171" s="1723" t="s">
        <v>3037</v>
      </c>
      <c r="C171" s="1682" t="s">
        <v>10165</v>
      </c>
      <c r="E171" s="578" t="s">
        <v>8590</v>
      </c>
      <c r="F171" s="1328">
        <v>41509</v>
      </c>
      <c r="G171" s="1245">
        <v>41512</v>
      </c>
    </row>
    <row r="172" spans="1:7">
      <c r="A172" s="1813" t="s">
        <v>10486</v>
      </c>
      <c r="B172" s="1103" t="s">
        <v>10479</v>
      </c>
      <c r="C172" s="1682" t="s">
        <v>10171</v>
      </c>
      <c r="E172" s="1841" t="s">
        <v>10477</v>
      </c>
      <c r="F172" s="1328">
        <v>41512</v>
      </c>
    </row>
    <row r="173" spans="1:7">
      <c r="A173" s="1813" t="s">
        <v>10487</v>
      </c>
      <c r="B173" s="1723" t="s">
        <v>3037</v>
      </c>
      <c r="C173" s="1863" t="s">
        <v>10287</v>
      </c>
      <c r="D173" s="1863"/>
      <c r="E173" s="578" t="s">
        <v>8590</v>
      </c>
      <c r="F173" s="1328">
        <v>41520</v>
      </c>
      <c r="G173" s="1245">
        <v>41522</v>
      </c>
    </row>
    <row r="174" spans="1:7">
      <c r="A174" s="1813" t="s">
        <v>10488</v>
      </c>
      <c r="B174" s="1293" t="s">
        <v>7979</v>
      </c>
      <c r="C174" s="1864" t="s">
        <v>10337</v>
      </c>
      <c r="E174" s="1864" t="s">
        <v>8590</v>
      </c>
      <c r="F174" s="1328">
        <v>41509</v>
      </c>
      <c r="G174" s="1245">
        <v>41512</v>
      </c>
    </row>
    <row r="175" spans="1:7">
      <c r="A175" s="1813" t="s">
        <v>10489</v>
      </c>
      <c r="B175" s="1991" t="s">
        <v>9766</v>
      </c>
      <c r="C175" s="1864" t="s">
        <v>10338</v>
      </c>
      <c r="E175" s="1864" t="s">
        <v>8590</v>
      </c>
      <c r="F175" s="1328">
        <v>41501</v>
      </c>
      <c r="G175" s="1245">
        <v>41502</v>
      </c>
    </row>
    <row r="176" spans="1:7">
      <c r="A176" s="1813" t="s">
        <v>10490</v>
      </c>
      <c r="B176" s="1899" t="s">
        <v>9766</v>
      </c>
      <c r="C176" s="1864" t="s">
        <v>10340</v>
      </c>
      <c r="E176" s="1864" t="s">
        <v>8590</v>
      </c>
      <c r="F176" s="1328">
        <v>41512</v>
      </c>
      <c r="G176" s="1245">
        <v>41512</v>
      </c>
    </row>
    <row r="177" spans="1:7">
      <c r="A177" s="1813" t="s">
        <v>10491</v>
      </c>
      <c r="B177" s="1293" t="s">
        <v>9338</v>
      </c>
      <c r="C177" s="1864" t="s">
        <v>9880</v>
      </c>
      <c r="E177" s="1864" t="s">
        <v>10341</v>
      </c>
      <c r="F177" s="1328">
        <v>41520</v>
      </c>
      <c r="G177" s="1245">
        <v>41521</v>
      </c>
    </row>
    <row r="178" spans="1:7">
      <c r="A178" s="1813" t="s">
        <v>10492</v>
      </c>
      <c r="B178" s="1293" t="s">
        <v>7979</v>
      </c>
      <c r="C178" s="1864" t="s">
        <v>10344</v>
      </c>
      <c r="E178" s="1864" t="s">
        <v>8590</v>
      </c>
      <c r="F178" s="1328">
        <v>41521</v>
      </c>
      <c r="G178" s="1716">
        <v>41522</v>
      </c>
    </row>
    <row r="179" spans="1:7">
      <c r="A179" s="1813" t="s">
        <v>10493</v>
      </c>
      <c r="B179" s="1293" t="s">
        <v>9338</v>
      </c>
      <c r="C179" s="1864" t="s">
        <v>10345</v>
      </c>
      <c r="E179" s="1864" t="s">
        <v>10341</v>
      </c>
      <c r="F179" s="1328">
        <v>41505</v>
      </c>
      <c r="G179" s="1245">
        <v>41507</v>
      </c>
    </row>
    <row r="180" spans="1:7">
      <c r="A180" s="1813" t="s">
        <v>10494</v>
      </c>
      <c r="B180" s="1723" t="s">
        <v>3037</v>
      </c>
      <c r="C180" s="1863" t="s">
        <v>10165</v>
      </c>
      <c r="D180" s="1863"/>
      <c r="E180" s="1864" t="s">
        <v>8590</v>
      </c>
      <c r="F180" s="1717">
        <v>41527</v>
      </c>
      <c r="G180" s="1716"/>
    </row>
    <row r="181" spans="1:7">
      <c r="A181" s="1813" t="s">
        <v>10495</v>
      </c>
      <c r="B181" s="1103" t="s">
        <v>10479</v>
      </c>
      <c r="C181" s="1864" t="s">
        <v>10499</v>
      </c>
      <c r="E181" s="2030" t="s">
        <v>10474</v>
      </c>
      <c r="F181" s="1591">
        <v>41528</v>
      </c>
    </row>
    <row r="182" spans="1:7">
      <c r="A182" s="1813" t="s">
        <v>10496</v>
      </c>
      <c r="B182" s="1103" t="s">
        <v>10479</v>
      </c>
      <c r="C182" s="1864" t="s">
        <v>10464</v>
      </c>
      <c r="E182" s="2030" t="s">
        <v>10474</v>
      </c>
      <c r="F182" s="1591">
        <v>41533</v>
      </c>
    </row>
    <row r="183" spans="1:7">
      <c r="A183" s="1813" t="s">
        <v>10497</v>
      </c>
      <c r="B183" s="817" t="s">
        <v>10500</v>
      </c>
      <c r="C183" s="1864" t="s">
        <v>10467</v>
      </c>
      <c r="E183" s="2030" t="s">
        <v>10474</v>
      </c>
      <c r="F183" s="1591">
        <v>41533</v>
      </c>
    </row>
    <row r="184" spans="1:7">
      <c r="A184" s="1813" t="s">
        <v>10724</v>
      </c>
      <c r="B184" s="817" t="s">
        <v>10501</v>
      </c>
      <c r="C184" s="1864" t="s">
        <v>10512</v>
      </c>
      <c r="E184" s="2030" t="s">
        <v>10474</v>
      </c>
      <c r="F184" s="1591">
        <v>41535</v>
      </c>
    </row>
    <row r="185" spans="1:7">
      <c r="A185" s="1813" t="s">
        <v>10725</v>
      </c>
      <c r="B185" s="1899" t="s">
        <v>9766</v>
      </c>
      <c r="C185" s="1864" t="s">
        <v>10541</v>
      </c>
      <c r="E185" s="578" t="s">
        <v>7403</v>
      </c>
      <c r="F185" s="1591">
        <v>41535</v>
      </c>
      <c r="G185" s="1245">
        <v>41536</v>
      </c>
    </row>
    <row r="186" spans="1:7">
      <c r="A186" s="1813" t="s">
        <v>10726</v>
      </c>
      <c r="B186" s="817" t="s">
        <v>10500</v>
      </c>
      <c r="C186" s="1864" t="s">
        <v>10708</v>
      </c>
      <c r="E186" s="2030" t="s">
        <v>10474</v>
      </c>
      <c r="F186" s="1591">
        <v>41551</v>
      </c>
    </row>
    <row r="187" spans="1:7">
      <c r="A187" s="1813" t="s">
        <v>10727</v>
      </c>
      <c r="B187" s="1103" t="s">
        <v>10479</v>
      </c>
      <c r="C187" s="1864" t="s">
        <v>10719</v>
      </c>
      <c r="E187" s="2030" t="s">
        <v>10474</v>
      </c>
      <c r="F187" s="1591">
        <v>41551</v>
      </c>
    </row>
    <row r="188" spans="1:7">
      <c r="A188" s="1813" t="s">
        <v>10728</v>
      </c>
      <c r="B188" s="1103" t="s">
        <v>10479</v>
      </c>
      <c r="C188" s="1864" t="s">
        <v>10730</v>
      </c>
      <c r="E188" s="2030" t="s">
        <v>10731</v>
      </c>
      <c r="F188" s="1591">
        <v>41551</v>
      </c>
    </row>
    <row r="189" spans="1:7">
      <c r="A189" s="1813" t="s">
        <v>10732</v>
      </c>
      <c r="B189" s="1103" t="s">
        <v>10479</v>
      </c>
      <c r="C189" s="1864" t="s">
        <v>10773</v>
      </c>
      <c r="D189" s="1863"/>
      <c r="E189" s="2030" t="s">
        <v>10731</v>
      </c>
      <c r="F189" s="1591">
        <v>41554</v>
      </c>
    </row>
    <row r="190" spans="1:7">
      <c r="A190" s="1813" t="s">
        <v>10733</v>
      </c>
      <c r="B190" s="1860" t="s">
        <v>9338</v>
      </c>
      <c r="C190" s="1864" t="s">
        <v>10849</v>
      </c>
      <c r="E190" s="1711" t="s">
        <v>10852</v>
      </c>
      <c r="F190" s="1591">
        <v>41562</v>
      </c>
      <c r="G190" s="1245">
        <v>41563</v>
      </c>
    </row>
    <row r="191" spans="1:7">
      <c r="A191" s="1813" t="s">
        <v>10734</v>
      </c>
      <c r="B191" s="1899" t="s">
        <v>9766</v>
      </c>
      <c r="C191" s="1864" t="s">
        <v>10872</v>
      </c>
      <c r="E191" s="2029" t="s">
        <v>6114</v>
      </c>
      <c r="F191" s="1591">
        <v>41563</v>
      </c>
      <c r="G191" s="1245">
        <v>41565</v>
      </c>
    </row>
    <row r="192" spans="1:7">
      <c r="A192" s="1813" t="s">
        <v>10735</v>
      </c>
      <c r="B192" s="1103" t="s">
        <v>10863</v>
      </c>
      <c r="C192" s="1864" t="s">
        <v>10875</v>
      </c>
      <c r="E192" s="2030" t="s">
        <v>10731</v>
      </c>
      <c r="F192" s="1591">
        <v>41563</v>
      </c>
    </row>
    <row r="193" spans="1:28">
      <c r="A193" s="1813" t="s">
        <v>10736</v>
      </c>
      <c r="B193" s="1293" t="s">
        <v>9338</v>
      </c>
      <c r="C193" s="1864" t="s">
        <v>10961</v>
      </c>
      <c r="E193" s="2029" t="s">
        <v>10960</v>
      </c>
      <c r="F193" s="1591">
        <v>41565</v>
      </c>
      <c r="G193" s="1245" t="s">
        <v>11019</v>
      </c>
      <c r="H193" s="2034"/>
    </row>
    <row r="194" spans="1:28">
      <c r="A194" s="1813" t="s">
        <v>10737</v>
      </c>
      <c r="B194" s="1899" t="s">
        <v>9766</v>
      </c>
      <c r="C194" s="1864" t="s">
        <v>10959</v>
      </c>
      <c r="E194" s="2029" t="s">
        <v>9436</v>
      </c>
      <c r="F194" s="1591">
        <v>41568</v>
      </c>
    </row>
    <row r="195" spans="1:28">
      <c r="A195" s="1813" t="s">
        <v>10738</v>
      </c>
      <c r="B195" s="1103" t="s">
        <v>10479</v>
      </c>
      <c r="C195" s="1864" t="s">
        <v>10966</v>
      </c>
      <c r="E195" s="2030" t="s">
        <v>10731</v>
      </c>
      <c r="F195" s="1591">
        <v>41569</v>
      </c>
    </row>
    <row r="196" spans="1:28">
      <c r="A196" s="1813" t="s">
        <v>10739</v>
      </c>
      <c r="B196" s="817" t="s">
        <v>10501</v>
      </c>
      <c r="C196" s="1864" t="s">
        <v>10967</v>
      </c>
      <c r="E196" s="2030" t="s">
        <v>10731</v>
      </c>
      <c r="F196" s="1591">
        <v>41569</v>
      </c>
    </row>
    <row r="197" spans="1:28">
      <c r="A197" s="1813" t="s">
        <v>10740</v>
      </c>
      <c r="B197" s="1103" t="s">
        <v>10479</v>
      </c>
      <c r="C197" s="1864" t="s">
        <v>10991</v>
      </c>
      <c r="E197" s="657" t="s">
        <v>11014</v>
      </c>
      <c r="F197" s="1328">
        <v>41572</v>
      </c>
    </row>
    <row r="198" spans="1:28">
      <c r="A198" s="1813" t="s">
        <v>10741</v>
      </c>
      <c r="B198" s="1103" t="s">
        <v>10479</v>
      </c>
      <c r="C198" s="1864" t="s">
        <v>10719</v>
      </c>
      <c r="E198" s="657" t="s">
        <v>11014</v>
      </c>
      <c r="F198" s="1328">
        <v>41572</v>
      </c>
      <c r="G198" s="1245">
        <v>41577</v>
      </c>
    </row>
    <row r="199" spans="1:28">
      <c r="A199" s="1813" t="s">
        <v>10742</v>
      </c>
      <c r="B199" s="2035" t="s">
        <v>5389</v>
      </c>
      <c r="C199" s="2033" t="s">
        <v>11016</v>
      </c>
      <c r="D199" s="2032"/>
      <c r="E199" s="1561" t="s">
        <v>11017</v>
      </c>
      <c r="F199" s="1328">
        <v>41572</v>
      </c>
      <c r="G199" s="1245">
        <v>41577</v>
      </c>
    </row>
    <row r="200" spans="1:28">
      <c r="A200" s="1813" t="s">
        <v>10743</v>
      </c>
      <c r="B200" s="2035" t="s">
        <v>5389</v>
      </c>
      <c r="C200" s="2033" t="s">
        <v>11018</v>
      </c>
      <c r="D200" s="2032"/>
      <c r="E200" s="1561" t="s">
        <v>11017</v>
      </c>
      <c r="F200" s="1328">
        <v>41572</v>
      </c>
    </row>
    <row r="201" spans="1:28" s="2032" customFormat="1">
      <c r="A201" s="1813" t="s">
        <v>11058</v>
      </c>
      <c r="B201" s="1899" t="s">
        <v>9766</v>
      </c>
      <c r="C201" s="2033" t="s">
        <v>10541</v>
      </c>
      <c r="E201" s="578" t="s">
        <v>11059</v>
      </c>
      <c r="F201" s="1591">
        <v>41575</v>
      </c>
      <c r="G201" s="1716">
        <v>41576</v>
      </c>
      <c r="I201" s="1683"/>
      <c r="J201" s="1683"/>
      <c r="K201" s="1683"/>
      <c r="L201" s="1683"/>
      <c r="M201" s="1683"/>
      <c r="N201" s="1683"/>
      <c r="O201" s="1683"/>
      <c r="P201" s="1683"/>
      <c r="Q201" s="1683"/>
      <c r="R201" s="1683"/>
      <c r="S201" s="1683"/>
      <c r="T201" s="1683"/>
      <c r="U201" s="1683"/>
      <c r="V201" s="1683"/>
      <c r="W201" s="1683"/>
      <c r="X201" s="1683"/>
      <c r="Y201" s="1683"/>
      <c r="Z201" s="1683"/>
      <c r="AA201" s="1683"/>
      <c r="AB201" s="1683"/>
    </row>
    <row r="202" spans="1:28">
      <c r="A202" s="2033" t="s">
        <v>11061</v>
      </c>
      <c r="B202" s="1940" t="s">
        <v>5157</v>
      </c>
      <c r="C202" s="1866" t="s">
        <v>10876</v>
      </c>
      <c r="E202" s="2033" t="s">
        <v>11062</v>
      </c>
      <c r="F202" s="1591">
        <v>41575</v>
      </c>
      <c r="G202" s="1591">
        <v>41578</v>
      </c>
    </row>
    <row r="203" spans="1:28">
      <c r="A203" s="942" t="s">
        <v>11134</v>
      </c>
      <c r="B203" s="1293" t="s">
        <v>9766</v>
      </c>
      <c r="C203" s="1867" t="s">
        <v>10338</v>
      </c>
      <c r="E203" t="s">
        <v>7403</v>
      </c>
      <c r="F203" s="1328">
        <v>41584</v>
      </c>
      <c r="G203" s="1245">
        <v>41585</v>
      </c>
    </row>
    <row r="204" spans="1:28">
      <c r="A204" s="942" t="s">
        <v>11135</v>
      </c>
      <c r="B204" s="2061" t="s">
        <v>7556</v>
      </c>
      <c r="C204" s="1867" t="s">
        <v>9880</v>
      </c>
      <c r="E204" t="s">
        <v>11136</v>
      </c>
      <c r="F204" s="1717">
        <v>41584</v>
      </c>
      <c r="G204" s="1245">
        <v>41585</v>
      </c>
    </row>
    <row r="205" spans="1:28">
      <c r="A205" s="942" t="s">
        <v>11229</v>
      </c>
      <c r="B205" s="1103" t="s">
        <v>10479</v>
      </c>
      <c r="C205" s="2033" t="s">
        <v>11236</v>
      </c>
      <c r="E205" s="2030" t="s">
        <v>11226</v>
      </c>
      <c r="F205" s="1328">
        <v>41591</v>
      </c>
    </row>
    <row r="206" spans="1:28">
      <c r="A206" s="942" t="s">
        <v>11230</v>
      </c>
      <c r="B206" s="1103" t="s">
        <v>10479</v>
      </c>
      <c r="C206" s="2033" t="s">
        <v>10967</v>
      </c>
      <c r="E206" s="2030" t="s">
        <v>11226</v>
      </c>
      <c r="F206" s="1717">
        <v>41591</v>
      </c>
    </row>
    <row r="207" spans="1:28">
      <c r="A207" s="942" t="s">
        <v>11231</v>
      </c>
      <c r="B207" s="1103" t="s">
        <v>10479</v>
      </c>
      <c r="C207" s="2033" t="s">
        <v>10966</v>
      </c>
      <c r="E207" s="2030" t="s">
        <v>11226</v>
      </c>
      <c r="F207" s="1717">
        <v>41591</v>
      </c>
    </row>
    <row r="208" spans="1:28">
      <c r="A208" s="942" t="s">
        <v>11232</v>
      </c>
      <c r="B208" s="1940" t="s">
        <v>5157</v>
      </c>
      <c r="C208" s="2033" t="s">
        <v>11255</v>
      </c>
      <c r="E208" s="2033" t="s">
        <v>11463</v>
      </c>
      <c r="F208" s="1328">
        <v>41592</v>
      </c>
      <c r="G208" s="1245">
        <v>41593</v>
      </c>
    </row>
    <row r="209" spans="1:8">
      <c r="A209" s="942" t="s">
        <v>11233</v>
      </c>
      <c r="B209" s="1103" t="s">
        <v>10479</v>
      </c>
      <c r="C209" s="2033" t="s">
        <v>10730</v>
      </c>
      <c r="E209" s="2030" t="s">
        <v>11226</v>
      </c>
      <c r="F209" s="1328">
        <v>41593</v>
      </c>
    </row>
    <row r="210" spans="1:8">
      <c r="A210" s="942" t="s">
        <v>11234</v>
      </c>
      <c r="B210" s="1103" t="s">
        <v>10479</v>
      </c>
      <c r="C210" s="2033" t="s">
        <v>11264</v>
      </c>
      <c r="E210" s="2030" t="s">
        <v>11226</v>
      </c>
      <c r="F210" s="1328">
        <v>41593</v>
      </c>
    </row>
    <row r="211" spans="1:8">
      <c r="A211" s="942" t="s">
        <v>11235</v>
      </c>
      <c r="B211" s="1" t="s">
        <v>7556</v>
      </c>
      <c r="C211" s="2033" t="s">
        <v>11272</v>
      </c>
      <c r="E211" s="2033" t="s">
        <v>10852</v>
      </c>
      <c r="F211" s="1328">
        <v>41590</v>
      </c>
      <c r="G211" s="1245">
        <v>41592</v>
      </c>
    </row>
    <row r="212" spans="1:8">
      <c r="A212" s="1879" t="s">
        <v>11278</v>
      </c>
      <c r="B212" s="1899" t="s">
        <v>5389</v>
      </c>
      <c r="C212" s="2033" t="s">
        <v>11020</v>
      </c>
      <c r="E212" s="2033" t="s">
        <v>11279</v>
      </c>
      <c r="F212" s="1328">
        <v>41593</v>
      </c>
      <c r="G212" s="1245">
        <v>41596</v>
      </c>
    </row>
    <row r="213" spans="1:8">
      <c r="A213" s="1879" t="s">
        <v>11280</v>
      </c>
      <c r="B213" s="1899" t="s">
        <v>5389</v>
      </c>
      <c r="C213" s="2033" t="s">
        <v>11273</v>
      </c>
      <c r="E213" s="2033" t="s">
        <v>11279</v>
      </c>
      <c r="F213" s="1717">
        <v>41593</v>
      </c>
      <c r="G213" s="1245">
        <v>41596</v>
      </c>
    </row>
    <row r="214" spans="1:8">
      <c r="A214" s="1879" t="s">
        <v>11300</v>
      </c>
      <c r="B214" s="1860" t="s">
        <v>2705</v>
      </c>
      <c r="C214" s="2033" t="s">
        <v>11301</v>
      </c>
      <c r="E214" s="2033" t="s">
        <v>11466</v>
      </c>
      <c r="F214" s="1328">
        <v>41596</v>
      </c>
      <c r="G214" s="1245">
        <v>41598</v>
      </c>
    </row>
    <row r="215" spans="1:8">
      <c r="A215" s="1879" t="s">
        <v>11309</v>
      </c>
      <c r="B215" s="1940" t="s">
        <v>5157</v>
      </c>
      <c r="C215" s="2033" t="s">
        <v>11284</v>
      </c>
      <c r="E215" s="2033" t="s">
        <v>11311</v>
      </c>
      <c r="F215" s="1328">
        <v>41597</v>
      </c>
      <c r="G215" s="1245">
        <v>41599</v>
      </c>
    </row>
    <row r="216" spans="1:8">
      <c r="A216" s="1879" t="s">
        <v>11310</v>
      </c>
      <c r="B216" s="1940" t="s">
        <v>5157</v>
      </c>
      <c r="C216" s="2033" t="s">
        <v>11306</v>
      </c>
      <c r="E216" s="2033" t="s">
        <v>11311</v>
      </c>
      <c r="F216" s="1328">
        <v>41597</v>
      </c>
      <c r="G216" s="1245">
        <v>41599</v>
      </c>
    </row>
    <row r="217" spans="1:8">
      <c r="A217" s="2073" t="s">
        <v>11359</v>
      </c>
      <c r="B217" s="1899" t="s">
        <v>5389</v>
      </c>
      <c r="C217" s="2033" t="s">
        <v>11312</v>
      </c>
      <c r="E217" s="2033" t="s">
        <v>11279</v>
      </c>
      <c r="F217" s="1328">
        <v>41600</v>
      </c>
      <c r="G217" s="1245">
        <v>41602</v>
      </c>
    </row>
    <row r="218" spans="1:8">
      <c r="A218" s="2073" t="s">
        <v>11387</v>
      </c>
      <c r="B218" s="1103" t="s">
        <v>10479</v>
      </c>
      <c r="C218" s="2033" t="s">
        <v>11391</v>
      </c>
      <c r="E218" s="2030" t="s">
        <v>11389</v>
      </c>
      <c r="F218" s="1328">
        <v>41605</v>
      </c>
    </row>
    <row r="219" spans="1:8">
      <c r="A219" s="2073" t="s">
        <v>11388</v>
      </c>
      <c r="B219" s="1103" t="s">
        <v>10863</v>
      </c>
      <c r="C219" s="2033" t="s">
        <v>11392</v>
      </c>
      <c r="E219" s="2030" t="s">
        <v>11389</v>
      </c>
      <c r="F219" s="1717">
        <v>41605</v>
      </c>
    </row>
    <row r="220" spans="1:8">
      <c r="A220" s="2073" t="s">
        <v>11434</v>
      </c>
      <c r="B220" s="1899" t="s">
        <v>9766</v>
      </c>
      <c r="C220" s="2033" t="s">
        <v>11421</v>
      </c>
      <c r="E220" s="2033" t="s">
        <v>11422</v>
      </c>
      <c r="F220" s="1328">
        <v>41604</v>
      </c>
      <c r="G220" s="1245">
        <v>41605</v>
      </c>
    </row>
    <row r="221" spans="1:8">
      <c r="A221" s="2073" t="s">
        <v>11435</v>
      </c>
      <c r="B221" s="1940" t="s">
        <v>5157</v>
      </c>
      <c r="C221" s="2033" t="s">
        <v>11458</v>
      </c>
      <c r="E221" s="2033" t="s">
        <v>11436</v>
      </c>
      <c r="F221" s="1328">
        <v>41608</v>
      </c>
      <c r="G221" s="1245" t="s">
        <v>11508</v>
      </c>
      <c r="H221" s="2034"/>
    </row>
    <row r="222" spans="1:8">
      <c r="A222" s="1879" t="s">
        <v>11462</v>
      </c>
      <c r="B222" s="1940" t="s">
        <v>5157</v>
      </c>
      <c r="C222" s="2033" t="s">
        <v>11440</v>
      </c>
      <c r="E222" s="2033" t="s">
        <v>11463</v>
      </c>
      <c r="F222" s="1328">
        <v>41610</v>
      </c>
      <c r="G222" s="1245">
        <v>41613</v>
      </c>
    </row>
    <row r="223" spans="1:8">
      <c r="A223" s="2033" t="s">
        <v>11464</v>
      </c>
      <c r="B223" s="1300" t="s">
        <v>2705</v>
      </c>
      <c r="C223" s="2033" t="s">
        <v>11465</v>
      </c>
      <c r="E223" s="2033" t="s">
        <v>11466</v>
      </c>
      <c r="F223" s="1328">
        <v>41610</v>
      </c>
      <c r="G223" s="1245">
        <v>41612</v>
      </c>
    </row>
    <row r="224" spans="1:8">
      <c r="A224" s="2033" t="s">
        <v>11501</v>
      </c>
      <c r="B224" s="1103" t="s">
        <v>10479</v>
      </c>
      <c r="C224" s="2033" t="s">
        <v>11472</v>
      </c>
      <c r="E224" s="2030" t="s">
        <v>11507</v>
      </c>
      <c r="F224" s="1328">
        <v>41612</v>
      </c>
    </row>
    <row r="225" spans="1:7">
      <c r="A225" s="2033" t="s">
        <v>11502</v>
      </c>
      <c r="B225" s="1860" t="s">
        <v>2705</v>
      </c>
      <c r="C225" s="2033" t="s">
        <v>11548</v>
      </c>
      <c r="E225" s="2033" t="s">
        <v>11466</v>
      </c>
      <c r="F225" s="1328">
        <v>41615</v>
      </c>
      <c r="G225" s="1245">
        <v>41617</v>
      </c>
    </row>
    <row r="226" spans="1:7">
      <c r="A226" s="2033" t="s">
        <v>11503</v>
      </c>
      <c r="B226" s="1103" t="s">
        <v>10479</v>
      </c>
      <c r="C226" s="2033" t="s">
        <v>11526</v>
      </c>
      <c r="E226" s="657" t="s">
        <v>11014</v>
      </c>
      <c r="F226" s="1328">
        <v>41617</v>
      </c>
    </row>
    <row r="227" spans="1:7">
      <c r="A227" s="2033" t="s">
        <v>11504</v>
      </c>
      <c r="B227" s="1940" t="s">
        <v>5157</v>
      </c>
      <c r="C227" s="2033" t="s">
        <v>11556</v>
      </c>
      <c r="E227" s="2033" t="s">
        <v>11463</v>
      </c>
      <c r="F227" s="1328">
        <v>41618</v>
      </c>
      <c r="G227" s="1245">
        <v>41619</v>
      </c>
    </row>
    <row r="228" spans="1:7">
      <c r="A228" s="2033" t="s">
        <v>11505</v>
      </c>
      <c r="B228" s="817" t="s">
        <v>10501</v>
      </c>
      <c r="C228" s="2033" t="s">
        <v>11562</v>
      </c>
      <c r="E228" s="657" t="s">
        <v>11013</v>
      </c>
      <c r="F228" s="1328">
        <v>41619</v>
      </c>
    </row>
    <row r="229" spans="1:7">
      <c r="A229" s="2033" t="s">
        <v>11506</v>
      </c>
      <c r="B229" s="817" t="s">
        <v>10501</v>
      </c>
      <c r="C229" s="2033" t="s">
        <v>11609</v>
      </c>
      <c r="E229" s="571" t="s">
        <v>11013</v>
      </c>
      <c r="F229" s="1328">
        <v>41619</v>
      </c>
    </row>
    <row r="230" spans="1:7">
      <c r="A230" s="2033" t="s">
        <v>11593</v>
      </c>
      <c r="B230" s="1103" t="s">
        <v>10479</v>
      </c>
      <c r="C230" s="2033" t="s">
        <v>11570</v>
      </c>
      <c r="E230" s="648" t="s">
        <v>11610</v>
      </c>
      <c r="F230" s="1328">
        <v>41619</v>
      </c>
    </row>
    <row r="231" spans="1:7">
      <c r="A231" s="2033" t="s">
        <v>11594</v>
      </c>
      <c r="B231" s="817" t="s">
        <v>10501</v>
      </c>
      <c r="C231" s="2033" t="s">
        <v>11573</v>
      </c>
      <c r="E231" s="648" t="s">
        <v>11610</v>
      </c>
      <c r="F231" s="1328">
        <v>41619</v>
      </c>
    </row>
    <row r="232" spans="1:7">
      <c r="A232" s="2033" t="s">
        <v>11595</v>
      </c>
      <c r="B232" s="817" t="s">
        <v>10501</v>
      </c>
      <c r="C232" s="2033" t="s">
        <v>11632</v>
      </c>
      <c r="E232" s="2030" t="s">
        <v>11507</v>
      </c>
      <c r="F232" s="1328">
        <v>41621</v>
      </c>
    </row>
    <row r="233" spans="1:7">
      <c r="A233" s="2033" t="s">
        <v>11596</v>
      </c>
      <c r="B233" s="1899" t="s">
        <v>9766</v>
      </c>
      <c r="C233" s="2033" t="s">
        <v>11663</v>
      </c>
      <c r="E233" s="648" t="s">
        <v>7403</v>
      </c>
      <c r="F233" s="1328">
        <v>41620</v>
      </c>
      <c r="G233" s="1245">
        <v>41624</v>
      </c>
    </row>
    <row r="234" spans="1:7">
      <c r="A234" s="2033" t="s">
        <v>11597</v>
      </c>
      <c r="B234" s="817" t="s">
        <v>10501</v>
      </c>
      <c r="C234" s="2033" t="s">
        <v>11637</v>
      </c>
      <c r="E234" s="2030" t="s">
        <v>11507</v>
      </c>
      <c r="F234" s="1328">
        <v>41625</v>
      </c>
    </row>
    <row r="235" spans="1:7">
      <c r="A235" s="2033" t="s">
        <v>11598</v>
      </c>
      <c r="B235" s="1103" t="s">
        <v>10479</v>
      </c>
      <c r="C235" s="2033" t="s">
        <v>11676</v>
      </c>
      <c r="E235" s="2030" t="s">
        <v>11507</v>
      </c>
      <c r="F235" s="1328">
        <v>41626</v>
      </c>
    </row>
    <row r="236" spans="1:7">
      <c r="A236" s="2033" t="s">
        <v>11599</v>
      </c>
      <c r="B236" s="1940" t="s">
        <v>5157</v>
      </c>
      <c r="C236" s="2033" t="s">
        <v>11725</v>
      </c>
      <c r="E236" s="2033" t="s">
        <v>11847</v>
      </c>
      <c r="F236" s="1328">
        <v>41632</v>
      </c>
      <c r="G236" s="1245">
        <v>41634</v>
      </c>
    </row>
    <row r="237" spans="1:7">
      <c r="A237" s="2033" t="s">
        <v>11600</v>
      </c>
      <c r="B237" s="1103" t="s">
        <v>10479</v>
      </c>
      <c r="C237" s="2033" t="s">
        <v>11795</v>
      </c>
      <c r="E237" s="2030" t="s">
        <v>11389</v>
      </c>
      <c r="F237" s="1328">
        <v>41639</v>
      </c>
    </row>
    <row r="238" spans="1:7">
      <c r="A238" s="2033" t="s">
        <v>11601</v>
      </c>
      <c r="B238" s="1940" t="s">
        <v>5157</v>
      </c>
      <c r="C238" s="2033" t="s">
        <v>11822</v>
      </c>
      <c r="D238" s="2032"/>
      <c r="E238" s="2033" t="s">
        <v>11847</v>
      </c>
      <c r="F238" s="1717">
        <v>41640</v>
      </c>
      <c r="G238" s="1716">
        <v>41642</v>
      </c>
    </row>
    <row r="239" spans="1:7">
      <c r="A239" s="2033" t="s">
        <v>11602</v>
      </c>
      <c r="B239" s="1940" t="s">
        <v>5157</v>
      </c>
      <c r="C239" s="2033" t="s">
        <v>11336</v>
      </c>
      <c r="D239" s="2032"/>
      <c r="E239" s="2033" t="s">
        <v>11847</v>
      </c>
      <c r="F239" s="1328">
        <v>41641</v>
      </c>
      <c r="G239" s="1245">
        <v>41642</v>
      </c>
    </row>
    <row r="240" spans="1:7">
      <c r="A240" s="2033" t="s">
        <v>11603</v>
      </c>
      <c r="B240" s="817" t="s">
        <v>10501</v>
      </c>
      <c r="C240" s="2033" t="s">
        <v>11852</v>
      </c>
      <c r="E240" s="2030" t="s">
        <v>11865</v>
      </c>
      <c r="F240" s="1328">
        <v>41641</v>
      </c>
    </row>
    <row r="241" spans="1:7">
      <c r="A241" s="2033" t="s">
        <v>11604</v>
      </c>
      <c r="B241" s="1103" t="s">
        <v>10479</v>
      </c>
      <c r="C241" s="2033" t="s">
        <v>11851</v>
      </c>
      <c r="E241" s="2030" t="s">
        <v>11869</v>
      </c>
      <c r="F241" s="1328">
        <v>41642</v>
      </c>
    </row>
    <row r="242" spans="1:7">
      <c r="A242" s="2033" t="s">
        <v>11605</v>
      </c>
      <c r="B242" s="817" t="s">
        <v>10501</v>
      </c>
      <c r="C242" s="2033" t="s">
        <v>11853</v>
      </c>
      <c r="E242" s="2030" t="s">
        <v>11868</v>
      </c>
      <c r="F242" s="1328">
        <v>41642</v>
      </c>
    </row>
    <row r="243" spans="1:7">
      <c r="A243" s="2033" t="s">
        <v>11606</v>
      </c>
      <c r="B243" s="817" t="s">
        <v>10501</v>
      </c>
      <c r="C243" s="2033" t="s">
        <v>11888</v>
      </c>
      <c r="E243" s="2030" t="s">
        <v>11869</v>
      </c>
      <c r="F243" s="1328">
        <v>41646</v>
      </c>
    </row>
    <row r="244" spans="1:7">
      <c r="A244" s="2033" t="s">
        <v>11607</v>
      </c>
      <c r="B244" s="1940" t="s">
        <v>5157</v>
      </c>
      <c r="C244" s="2033" t="s">
        <v>11889</v>
      </c>
      <c r="E244" s="2030" t="s">
        <v>11916</v>
      </c>
      <c r="F244" s="1328">
        <v>41645</v>
      </c>
      <c r="G244" s="1245">
        <v>41646</v>
      </c>
    </row>
    <row r="245" spans="1:7">
      <c r="A245" s="2033" t="s">
        <v>11608</v>
      </c>
      <c r="B245" s="1940" t="s">
        <v>5157</v>
      </c>
      <c r="C245" s="2033" t="s">
        <v>11960</v>
      </c>
      <c r="E245" s="2030" t="s">
        <v>11916</v>
      </c>
      <c r="F245" s="1328">
        <v>41653</v>
      </c>
      <c r="G245" s="1245">
        <v>41655</v>
      </c>
    </row>
    <row r="246" spans="1:7">
      <c r="A246" s="2033" t="s">
        <v>12110</v>
      </c>
      <c r="B246" s="817" t="s">
        <v>10501</v>
      </c>
      <c r="C246" s="2033" t="s">
        <v>11852</v>
      </c>
      <c r="E246" s="2030" t="s">
        <v>12121</v>
      </c>
      <c r="F246" s="1328">
        <v>41663</v>
      </c>
    </row>
    <row r="247" spans="1:7">
      <c r="A247" s="2033" t="s">
        <v>12111</v>
      </c>
      <c r="B247" s="817" t="s">
        <v>10501</v>
      </c>
      <c r="C247" s="2033" t="s">
        <v>11888</v>
      </c>
      <c r="E247" s="2030" t="s">
        <v>11868</v>
      </c>
      <c r="F247" s="1328">
        <v>41666</v>
      </c>
    </row>
    <row r="248" spans="1:7">
      <c r="A248" s="2033" t="s">
        <v>12112</v>
      </c>
      <c r="B248" s="1940" t="s">
        <v>5157</v>
      </c>
      <c r="C248" s="1881" t="s">
        <v>12129</v>
      </c>
      <c r="E248" s="2030" t="s">
        <v>11916</v>
      </c>
      <c r="F248" s="1328">
        <v>41666</v>
      </c>
      <c r="G248" s="1245">
        <v>41669</v>
      </c>
    </row>
    <row r="249" spans="1:7">
      <c r="A249" s="2033" t="s">
        <v>12113</v>
      </c>
      <c r="B249" s="817" t="s">
        <v>10501</v>
      </c>
      <c r="C249" s="1867" t="s">
        <v>11637</v>
      </c>
      <c r="E249" s="2030" t="s">
        <v>11869</v>
      </c>
      <c r="F249" s="1328">
        <v>41667</v>
      </c>
    </row>
    <row r="250" spans="1:7">
      <c r="A250" s="2033" t="s">
        <v>12114</v>
      </c>
      <c r="B250" s="817" t="s">
        <v>10501</v>
      </c>
      <c r="C250" s="1867" t="s">
        <v>12239</v>
      </c>
      <c r="E250" s="2030" t="s">
        <v>11865</v>
      </c>
      <c r="F250" s="1328">
        <v>41675</v>
      </c>
    </row>
    <row r="251" spans="1:7">
      <c r="A251" s="2033" t="s">
        <v>12115</v>
      </c>
      <c r="B251" s="817" t="s">
        <v>10501</v>
      </c>
      <c r="C251" s="1867" t="s">
        <v>12240</v>
      </c>
      <c r="E251" s="2030" t="s">
        <v>11869</v>
      </c>
      <c r="F251" s="1328">
        <v>41678</v>
      </c>
    </row>
    <row r="252" spans="1:7">
      <c r="A252" s="2033" t="s">
        <v>12116</v>
      </c>
      <c r="B252" s="1940" t="s">
        <v>5157</v>
      </c>
      <c r="C252" s="1881" t="s">
        <v>12285</v>
      </c>
      <c r="E252" s="2030" t="s">
        <v>12286</v>
      </c>
      <c r="F252" s="1328">
        <v>41681</v>
      </c>
    </row>
    <row r="253" spans="1:7">
      <c r="A253" s="2033" t="s">
        <v>12117</v>
      </c>
      <c r="B253" s="1103" t="s">
        <v>10479</v>
      </c>
      <c r="C253" s="1867" t="s">
        <v>12329</v>
      </c>
      <c r="E253" s="2030" t="s">
        <v>12331</v>
      </c>
      <c r="F253" s="1328">
        <v>41685</v>
      </c>
    </row>
    <row r="254" spans="1:7">
      <c r="A254" s="2033" t="s">
        <v>12118</v>
      </c>
      <c r="B254" s="1103" t="s">
        <v>10479</v>
      </c>
      <c r="C254" s="1867" t="s">
        <v>12330</v>
      </c>
      <c r="E254" s="2030" t="s">
        <v>11869</v>
      </c>
      <c r="F254" s="1717">
        <v>41685</v>
      </c>
    </row>
    <row r="255" spans="1:7">
      <c r="A255" s="2033" t="s">
        <v>12119</v>
      </c>
      <c r="B255" s="817" t="s">
        <v>10501</v>
      </c>
      <c r="C255" s="1867" t="s">
        <v>12458</v>
      </c>
      <c r="E255" s="2030" t="s">
        <v>12331</v>
      </c>
      <c r="F255" s="1328">
        <v>41694</v>
      </c>
    </row>
    <row r="256" spans="1:7">
      <c r="A256" s="2033" t="s">
        <v>12120</v>
      </c>
      <c r="B256" s="1940" t="s">
        <v>5157</v>
      </c>
      <c r="C256" s="1881" t="s">
        <v>12462</v>
      </c>
      <c r="E256" s="657" t="s">
        <v>12461</v>
      </c>
      <c r="F256" s="1328">
        <v>41694</v>
      </c>
      <c r="G256" s="1245">
        <v>41696</v>
      </c>
    </row>
    <row r="257" spans="1:28">
      <c r="A257" s="2033" t="s">
        <v>12332</v>
      </c>
      <c r="C257" s="2033" t="s">
        <v>12524</v>
      </c>
      <c r="E257" s="657" t="s">
        <v>12461</v>
      </c>
      <c r="F257" s="1328">
        <v>41696</v>
      </c>
      <c r="G257" s="1245">
        <v>41697</v>
      </c>
    </row>
    <row r="258" spans="1:28">
      <c r="A258" s="2033" t="s">
        <v>12333</v>
      </c>
      <c r="C258" s="2033" t="s">
        <v>12534</v>
      </c>
      <c r="E258" s="657" t="s">
        <v>12461</v>
      </c>
      <c r="F258" s="1328">
        <v>41697</v>
      </c>
      <c r="G258" s="1245">
        <v>41701</v>
      </c>
    </row>
    <row r="259" spans="1:28" s="2032" customFormat="1">
      <c r="A259" s="2033"/>
      <c r="C259" s="2033" t="s">
        <v>12502</v>
      </c>
      <c r="E259" s="657" t="s">
        <v>12461</v>
      </c>
      <c r="F259" s="1717">
        <v>41701</v>
      </c>
      <c r="G259" s="1716">
        <v>41703</v>
      </c>
      <c r="I259" s="1683"/>
      <c r="J259" s="1683"/>
      <c r="K259" s="1683"/>
      <c r="L259" s="1683"/>
      <c r="M259" s="1683"/>
      <c r="N259" s="1683"/>
      <c r="O259" s="1683"/>
      <c r="P259" s="1683"/>
      <c r="Q259" s="1683"/>
      <c r="R259" s="1683"/>
      <c r="S259" s="1683"/>
      <c r="T259" s="1683"/>
      <c r="U259" s="1683"/>
      <c r="V259" s="1683"/>
      <c r="W259" s="1683"/>
      <c r="X259" s="1683"/>
      <c r="Y259" s="1683"/>
      <c r="Z259" s="1683"/>
      <c r="AA259" s="1683"/>
      <c r="AB259" s="1683"/>
    </row>
    <row r="260" spans="1:28">
      <c r="A260" s="2033" t="s">
        <v>12334</v>
      </c>
      <c r="B260" s="817" t="s">
        <v>10501</v>
      </c>
      <c r="C260" s="2033" t="s">
        <v>12532</v>
      </c>
      <c r="E260" s="2030" t="s">
        <v>11507</v>
      </c>
      <c r="F260" s="1328">
        <v>41702</v>
      </c>
    </row>
    <row r="261" spans="1:28">
      <c r="A261" s="2033" t="s">
        <v>12335</v>
      </c>
      <c r="B261" s="1103" t="s">
        <v>10479</v>
      </c>
      <c r="C261" s="2033" t="s">
        <v>12621</v>
      </c>
      <c r="E261" s="2030" t="s">
        <v>11868</v>
      </c>
      <c r="F261" s="1328">
        <v>41709</v>
      </c>
    </row>
    <row r="262" spans="1:28">
      <c r="A262" s="2033" t="s">
        <v>12336</v>
      </c>
      <c r="B262" s="817" t="s">
        <v>10500</v>
      </c>
      <c r="C262" s="2033" t="s">
        <v>12622</v>
      </c>
      <c r="E262" s="2030" t="s">
        <v>11868</v>
      </c>
      <c r="F262" s="1328">
        <v>41709</v>
      </c>
    </row>
    <row r="263" spans="1:28">
      <c r="A263" s="2033" t="s">
        <v>12337</v>
      </c>
      <c r="B263" s="1940" t="s">
        <v>5157</v>
      </c>
      <c r="C263" s="1881" t="s">
        <v>12631</v>
      </c>
      <c r="E263" s="2030" t="s">
        <v>12632</v>
      </c>
      <c r="F263" s="1328">
        <v>41709</v>
      </c>
      <c r="G263" s="1245">
        <v>41711</v>
      </c>
    </row>
    <row r="264" spans="1:28">
      <c r="A264" s="2033" t="s">
        <v>12338</v>
      </c>
      <c r="B264" s="1940" t="s">
        <v>5157</v>
      </c>
      <c r="C264" s="1881" t="s">
        <v>12767</v>
      </c>
      <c r="E264" s="2030" t="s">
        <v>12632</v>
      </c>
      <c r="F264" s="1328">
        <v>41725</v>
      </c>
      <c r="G264" s="1245">
        <v>41726</v>
      </c>
    </row>
    <row r="265" spans="1:28">
      <c r="A265" s="2033" t="s">
        <v>12339</v>
      </c>
      <c r="B265" s="1940" t="s">
        <v>5157</v>
      </c>
      <c r="C265" s="1881" t="s">
        <v>12768</v>
      </c>
      <c r="E265" s="2030" t="s">
        <v>12632</v>
      </c>
      <c r="F265" s="1328">
        <v>41725</v>
      </c>
      <c r="G265" s="1245">
        <v>41726</v>
      </c>
    </row>
    <row r="266" spans="1:28">
      <c r="A266" s="2033" t="s">
        <v>12340</v>
      </c>
      <c r="B266" s="817" t="s">
        <v>10501</v>
      </c>
      <c r="C266" s="1867" t="s">
        <v>12774</v>
      </c>
      <c r="E266" s="2030" t="s">
        <v>12775</v>
      </c>
      <c r="F266" s="1328">
        <v>41728</v>
      </c>
    </row>
    <row r="267" spans="1:28">
      <c r="A267" s="2033" t="s">
        <v>12341</v>
      </c>
      <c r="B267" s="817" t="s">
        <v>10501</v>
      </c>
      <c r="C267" s="1867" t="s">
        <v>12782</v>
      </c>
      <c r="E267" s="2030" t="s">
        <v>12783</v>
      </c>
      <c r="F267" s="1328">
        <v>41730</v>
      </c>
    </row>
    <row r="268" spans="1:28">
      <c r="A268" s="2033" t="s">
        <v>12342</v>
      </c>
      <c r="B268" s="817" t="s">
        <v>10500</v>
      </c>
      <c r="C268" s="1867" t="s">
        <v>12622</v>
      </c>
      <c r="E268" s="2030" t="s">
        <v>11869</v>
      </c>
      <c r="F268" s="1328">
        <v>41732</v>
      </c>
    </row>
    <row r="269" spans="1:28">
      <c r="A269" s="2033" t="s">
        <v>12343</v>
      </c>
      <c r="B269" s="817" t="s">
        <v>10500</v>
      </c>
      <c r="C269" s="1867" t="s">
        <v>12807</v>
      </c>
      <c r="E269" s="2030" t="s">
        <v>11507</v>
      </c>
      <c r="F269" s="1328">
        <v>41734</v>
      </c>
    </row>
    <row r="270" spans="1:28">
      <c r="A270" s="2033" t="s">
        <v>12344</v>
      </c>
      <c r="B270" s="1940" t="s">
        <v>5157</v>
      </c>
      <c r="C270" s="1881" t="s">
        <v>13052</v>
      </c>
      <c r="E270" s="2030" t="s">
        <v>13055</v>
      </c>
      <c r="F270" s="1328">
        <v>41762</v>
      </c>
      <c r="G270" s="1245">
        <v>41763</v>
      </c>
    </row>
    <row r="271" spans="1:28">
      <c r="A271" s="2033" t="s">
        <v>12345</v>
      </c>
      <c r="B271" s="1940" t="s">
        <v>5157</v>
      </c>
      <c r="C271" s="1881" t="s">
        <v>13053</v>
      </c>
      <c r="E271" s="2030" t="s">
        <v>13055</v>
      </c>
      <c r="F271" s="1328">
        <v>41762</v>
      </c>
      <c r="G271" s="1245">
        <v>41763</v>
      </c>
    </row>
    <row r="272" spans="1:28">
      <c r="A272" s="2033" t="s">
        <v>12346</v>
      </c>
      <c r="B272" s="1940" t="s">
        <v>5157</v>
      </c>
      <c r="C272" s="1881" t="s">
        <v>13054</v>
      </c>
      <c r="E272" s="2030" t="s">
        <v>13055</v>
      </c>
      <c r="F272" s="1328">
        <v>41762</v>
      </c>
      <c r="G272" s="1245">
        <v>41763</v>
      </c>
    </row>
    <row r="273" spans="1:7">
      <c r="A273" s="2033" t="s">
        <v>12347</v>
      </c>
      <c r="B273" s="1103" t="s">
        <v>10479</v>
      </c>
      <c r="C273" s="1867" t="s">
        <v>13112</v>
      </c>
      <c r="E273" s="2030" t="s">
        <v>12121</v>
      </c>
      <c r="F273" s="1328">
        <v>41769</v>
      </c>
    </row>
    <row r="274" spans="1:7">
      <c r="A274" s="2033" t="s">
        <v>12348</v>
      </c>
      <c r="B274" s="1103" t="s">
        <v>10479</v>
      </c>
      <c r="C274" s="1867" t="s">
        <v>13156</v>
      </c>
      <c r="E274" s="2030" t="s">
        <v>11868</v>
      </c>
      <c r="F274" s="1328">
        <v>41773</v>
      </c>
    </row>
    <row r="275" spans="1:7">
      <c r="A275" s="2033" t="s">
        <v>12349</v>
      </c>
      <c r="B275" s="817" t="s">
        <v>10500</v>
      </c>
      <c r="C275" s="1867" t="s">
        <v>13196</v>
      </c>
      <c r="E275" s="2030" t="s">
        <v>12497</v>
      </c>
      <c r="F275" s="1328">
        <v>41779</v>
      </c>
    </row>
    <row r="276" spans="1:7">
      <c r="A276" s="2033" t="s">
        <v>12350</v>
      </c>
      <c r="B276" s="817" t="s">
        <v>10500</v>
      </c>
      <c r="C276" s="1867" t="s">
        <v>13222</v>
      </c>
      <c r="E276" s="2030" t="s">
        <v>12497</v>
      </c>
      <c r="F276" s="1328">
        <v>41783</v>
      </c>
    </row>
    <row r="277" spans="1:7">
      <c r="A277" s="2033" t="s">
        <v>12351</v>
      </c>
      <c r="B277" s="1940" t="s">
        <v>5157</v>
      </c>
      <c r="C277" s="1881" t="s">
        <v>13264</v>
      </c>
      <c r="E277" s="2030" t="s">
        <v>13265</v>
      </c>
      <c r="F277" s="1328">
        <v>41786</v>
      </c>
      <c r="G277" s="1245">
        <v>41788</v>
      </c>
    </row>
    <row r="278" spans="1:7">
      <c r="A278" s="2033" t="s">
        <v>12352</v>
      </c>
      <c r="B278" s="817" t="s">
        <v>10500</v>
      </c>
      <c r="C278" s="1867" t="s">
        <v>13291</v>
      </c>
      <c r="E278" s="2030" t="s">
        <v>12331</v>
      </c>
      <c r="F278" s="1328">
        <v>41791</v>
      </c>
    </row>
    <row r="279" spans="1:7">
      <c r="A279" s="2033" t="s">
        <v>12353</v>
      </c>
      <c r="B279" s="1103" t="s">
        <v>10479</v>
      </c>
      <c r="C279" s="1867" t="s">
        <v>13333</v>
      </c>
      <c r="E279" s="2030" t="s">
        <v>12775</v>
      </c>
      <c r="F279" s="1328">
        <v>41795</v>
      </c>
    </row>
    <row r="280" spans="1:7">
      <c r="A280" s="2033" t="s">
        <v>12354</v>
      </c>
      <c r="B280" s="1940" t="s">
        <v>5157</v>
      </c>
      <c r="C280" s="1881" t="s">
        <v>13346</v>
      </c>
      <c r="E280" s="2030" t="s">
        <v>13055</v>
      </c>
      <c r="F280" s="1328">
        <v>41794</v>
      </c>
      <c r="G280" s="1245">
        <v>41795</v>
      </c>
    </row>
    <row r="281" spans="1:7">
      <c r="A281" s="2033" t="s">
        <v>12355</v>
      </c>
      <c r="B281" s="817" t="s">
        <v>10500</v>
      </c>
      <c r="C281" s="1867" t="s">
        <v>13367</v>
      </c>
      <c r="E281" s="2030" t="s">
        <v>12775</v>
      </c>
      <c r="F281" s="1328">
        <v>41800</v>
      </c>
    </row>
    <row r="282" spans="1:7">
      <c r="A282" s="2033" t="s">
        <v>12356</v>
      </c>
      <c r="B282" s="1899" t="s">
        <v>3037</v>
      </c>
      <c r="C282" s="1869" t="s">
        <v>13368</v>
      </c>
      <c r="E282" s="2030" t="s">
        <v>13369</v>
      </c>
      <c r="F282" s="1328">
        <v>41799</v>
      </c>
      <c r="G282" s="1245">
        <v>41800</v>
      </c>
    </row>
    <row r="283" spans="1:7">
      <c r="A283" s="2033" t="s">
        <v>12357</v>
      </c>
      <c r="B283" s="1103" t="s">
        <v>10479</v>
      </c>
      <c r="C283" s="1867" t="s">
        <v>13379</v>
      </c>
      <c r="E283" s="2030" t="s">
        <v>13380</v>
      </c>
      <c r="F283" s="1328">
        <v>41802</v>
      </c>
    </row>
    <row r="284" spans="1:7">
      <c r="A284" s="2033" t="s">
        <v>12358</v>
      </c>
      <c r="B284" s="817" t="s">
        <v>10500</v>
      </c>
      <c r="C284" s="1867" t="s">
        <v>13222</v>
      </c>
      <c r="E284" s="2030" t="s">
        <v>13380</v>
      </c>
      <c r="F284" s="1328">
        <v>41808</v>
      </c>
    </row>
    <row r="285" spans="1:7">
      <c r="A285" s="2033" t="s">
        <v>12359</v>
      </c>
      <c r="B285" s="1899" t="s">
        <v>3037</v>
      </c>
      <c r="C285" s="1869" t="s">
        <v>13470</v>
      </c>
      <c r="E285" s="2030" t="s">
        <v>13471</v>
      </c>
      <c r="F285" s="1328">
        <v>41808</v>
      </c>
      <c r="G285" s="1245">
        <v>41809</v>
      </c>
    </row>
    <row r="286" spans="1:7">
      <c r="A286" s="2033" t="s">
        <v>12360</v>
      </c>
      <c r="B286" s="2225" t="s">
        <v>5157</v>
      </c>
      <c r="C286" s="1881" t="s">
        <v>13535</v>
      </c>
      <c r="E286" s="2030" t="s">
        <v>6114</v>
      </c>
      <c r="F286" s="1328">
        <v>41815</v>
      </c>
      <c r="G286" s="1245">
        <v>41816</v>
      </c>
    </row>
    <row r="287" spans="1:7">
      <c r="A287" s="2033" t="s">
        <v>12361</v>
      </c>
      <c r="B287" s="817" t="s">
        <v>10500</v>
      </c>
      <c r="C287" s="1867" t="s">
        <v>13196</v>
      </c>
      <c r="E287" s="2030" t="s">
        <v>13575</v>
      </c>
      <c r="F287" s="1328">
        <v>41823</v>
      </c>
    </row>
    <row r="288" spans="1:7">
      <c r="A288" s="2033" t="s">
        <v>12362</v>
      </c>
      <c r="B288" s="2225" t="s">
        <v>5157</v>
      </c>
      <c r="C288" s="1881" t="s">
        <v>13610</v>
      </c>
      <c r="D288" s="2032"/>
      <c r="E288" s="2030" t="s">
        <v>6114</v>
      </c>
      <c r="F288" s="1717">
        <v>41827</v>
      </c>
      <c r="G288" s="1716">
        <v>41828</v>
      </c>
    </row>
    <row r="289" spans="1:7">
      <c r="A289" s="2033" t="s">
        <v>12363</v>
      </c>
      <c r="B289" s="2225" t="s">
        <v>5157</v>
      </c>
      <c r="C289" s="1881" t="s">
        <v>13703</v>
      </c>
      <c r="D289" s="2032"/>
      <c r="E289" s="2030" t="s">
        <v>6114</v>
      </c>
      <c r="F289" s="1717">
        <v>41829</v>
      </c>
      <c r="G289" s="1245">
        <v>41830</v>
      </c>
    </row>
    <row r="290" spans="1:7">
      <c r="A290" s="2033" t="s">
        <v>12364</v>
      </c>
      <c r="B290" s="1899" t="s">
        <v>3037</v>
      </c>
      <c r="C290" s="1869" t="s">
        <v>13749</v>
      </c>
      <c r="E290" s="2030" t="s">
        <v>13750</v>
      </c>
      <c r="F290" s="1328">
        <v>41834</v>
      </c>
    </row>
    <row r="291" spans="1:7">
      <c r="A291" s="2033" t="s">
        <v>12365</v>
      </c>
      <c r="B291" s="1103" t="s">
        <v>10479</v>
      </c>
      <c r="C291" s="2033" t="s">
        <v>13112</v>
      </c>
      <c r="E291" s="2030" t="s">
        <v>13575</v>
      </c>
      <c r="F291" s="1328">
        <v>41834</v>
      </c>
    </row>
    <row r="292" spans="1:7">
      <c r="A292" s="2033" t="s">
        <v>12366</v>
      </c>
      <c r="B292" s="817" t="s">
        <v>10501</v>
      </c>
      <c r="C292" s="2033" t="s">
        <v>13751</v>
      </c>
      <c r="E292" s="2030" t="s">
        <v>13575</v>
      </c>
      <c r="F292" s="1717">
        <v>41834</v>
      </c>
    </row>
    <row r="293" spans="1:7">
      <c r="A293" s="2033" t="s">
        <v>12367</v>
      </c>
      <c r="B293" s="2225" t="s">
        <v>5157</v>
      </c>
      <c r="C293" s="1881" t="s">
        <v>13541</v>
      </c>
      <c r="D293" s="2032"/>
      <c r="E293" s="2030" t="s">
        <v>6114</v>
      </c>
      <c r="F293" s="1717">
        <v>41836</v>
      </c>
      <c r="G293" s="1716"/>
    </row>
    <row r="294" spans="1:7">
      <c r="A294" s="2033" t="s">
        <v>12368</v>
      </c>
      <c r="B294" s="2275" t="s">
        <v>13781</v>
      </c>
      <c r="C294" s="1867" t="s">
        <v>13782</v>
      </c>
      <c r="E294" s="2030" t="s">
        <v>13783</v>
      </c>
      <c r="F294" s="1328">
        <v>41836</v>
      </c>
      <c r="G294" s="1245">
        <v>41838</v>
      </c>
    </row>
    <row r="295" spans="1:7">
      <c r="A295" s="2033" t="s">
        <v>12369</v>
      </c>
      <c r="B295" s="1940" t="s">
        <v>5157</v>
      </c>
      <c r="C295" s="1881" t="s">
        <v>13822</v>
      </c>
      <c r="E295" s="2030" t="s">
        <v>6114</v>
      </c>
      <c r="F295" s="1328">
        <v>41843</v>
      </c>
      <c r="G295" s="1245">
        <v>41844</v>
      </c>
    </row>
    <row r="296" spans="1:7">
      <c r="A296" s="2033" t="s">
        <v>12370</v>
      </c>
      <c r="B296" s="817" t="s">
        <v>10501</v>
      </c>
      <c r="C296" s="1867" t="s">
        <v>13898</v>
      </c>
      <c r="E296" s="2030" t="s">
        <v>13894</v>
      </c>
      <c r="F296" s="1328">
        <v>41845</v>
      </c>
    </row>
    <row r="297" spans="1:7">
      <c r="A297" s="2033" t="s">
        <v>12371</v>
      </c>
      <c r="B297" s="817" t="s">
        <v>10501</v>
      </c>
      <c r="C297" s="1867" t="s">
        <v>13899</v>
      </c>
      <c r="E297" s="2030" t="s">
        <v>13575</v>
      </c>
      <c r="F297" s="1717">
        <v>41845</v>
      </c>
    </row>
    <row r="298" spans="1:7">
      <c r="A298" s="2033" t="s">
        <v>12372</v>
      </c>
      <c r="B298" s="1103" t="s">
        <v>10479</v>
      </c>
      <c r="C298" s="1867" t="s">
        <v>13893</v>
      </c>
      <c r="E298" s="2030" t="s">
        <v>13575</v>
      </c>
      <c r="F298" s="1717">
        <v>41845</v>
      </c>
    </row>
    <row r="299" spans="1:7">
      <c r="A299" s="2033" t="s">
        <v>12373</v>
      </c>
      <c r="B299" s="817" t="s">
        <v>10500</v>
      </c>
      <c r="C299" s="1867" t="s">
        <v>13900</v>
      </c>
      <c r="E299" s="2030" t="s">
        <v>13575</v>
      </c>
      <c r="F299" s="1717">
        <v>41845</v>
      </c>
    </row>
    <row r="300" spans="1:7">
      <c r="A300" s="2033" t="s">
        <v>12374</v>
      </c>
      <c r="B300" s="2275" t="s">
        <v>13781</v>
      </c>
      <c r="C300" s="1867" t="s">
        <v>13930</v>
      </c>
      <c r="D300" s="2032"/>
      <c r="E300" s="2030" t="s">
        <v>15162</v>
      </c>
      <c r="F300" s="1717">
        <v>41848</v>
      </c>
      <c r="G300" s="1716">
        <v>41849</v>
      </c>
    </row>
    <row r="301" spans="1:7">
      <c r="A301" s="2033" t="s">
        <v>12375</v>
      </c>
      <c r="B301" s="817" t="s">
        <v>10500</v>
      </c>
      <c r="C301" s="1867" t="s">
        <v>13957</v>
      </c>
      <c r="E301" s="2030" t="s">
        <v>13894</v>
      </c>
      <c r="F301" s="1328">
        <v>41850</v>
      </c>
    </row>
    <row r="302" spans="1:7">
      <c r="A302" s="2033" t="s">
        <v>13937</v>
      </c>
      <c r="B302" s="817" t="s">
        <v>10501</v>
      </c>
      <c r="C302" s="1867" t="s">
        <v>13958</v>
      </c>
      <c r="E302" s="2030" t="s">
        <v>13894</v>
      </c>
      <c r="F302" s="1328">
        <v>41850</v>
      </c>
    </row>
    <row r="303" spans="1:7">
      <c r="A303" s="2033" t="s">
        <v>13938</v>
      </c>
      <c r="B303" s="2120" t="s">
        <v>5157</v>
      </c>
      <c r="C303" s="1881" t="s">
        <v>13990</v>
      </c>
      <c r="E303" s="2030" t="s">
        <v>6114</v>
      </c>
      <c r="F303" s="1328">
        <v>41851</v>
      </c>
      <c r="G303" s="1245">
        <v>41852</v>
      </c>
    </row>
    <row r="304" spans="1:7">
      <c r="A304" s="2033" t="s">
        <v>13939</v>
      </c>
      <c r="B304" s="2225" t="s">
        <v>5157</v>
      </c>
      <c r="C304" s="1881" t="s">
        <v>14004</v>
      </c>
      <c r="E304" s="2030" t="s">
        <v>11847</v>
      </c>
      <c r="F304" s="1328">
        <v>41856</v>
      </c>
      <c r="G304" s="1245">
        <v>41857</v>
      </c>
    </row>
    <row r="305" spans="1:7">
      <c r="A305" s="2033" t="s">
        <v>13940</v>
      </c>
      <c r="B305" s="817" t="s">
        <v>10500</v>
      </c>
      <c r="C305" s="1867" t="s">
        <v>14140</v>
      </c>
      <c r="E305" s="2030" t="s">
        <v>13894</v>
      </c>
      <c r="F305" s="1717">
        <v>41870</v>
      </c>
    </row>
    <row r="306" spans="1:7">
      <c r="A306" s="2033" t="s">
        <v>13941</v>
      </c>
      <c r="B306" s="1103" t="s">
        <v>10479</v>
      </c>
      <c r="C306" s="1867" t="s">
        <v>14144</v>
      </c>
      <c r="E306" s="2030" t="s">
        <v>13894</v>
      </c>
      <c r="F306" s="1717">
        <v>41870</v>
      </c>
    </row>
    <row r="307" spans="1:7">
      <c r="A307" s="2033" t="s">
        <v>13942</v>
      </c>
      <c r="B307" s="1103" t="s">
        <v>10479</v>
      </c>
      <c r="C307" s="2033" t="s">
        <v>14180</v>
      </c>
      <c r="E307" s="2030" t="s">
        <v>13894</v>
      </c>
      <c r="F307" s="1328">
        <v>41871</v>
      </c>
    </row>
    <row r="308" spans="1:7">
      <c r="A308" s="2033" t="s">
        <v>13943</v>
      </c>
      <c r="B308" s="2225" t="s">
        <v>5157</v>
      </c>
      <c r="C308" s="1881" t="s">
        <v>14175</v>
      </c>
      <c r="D308" s="2032"/>
      <c r="E308" s="2030" t="s">
        <v>11847</v>
      </c>
      <c r="F308" s="1717">
        <v>41871</v>
      </c>
      <c r="G308" s="1245">
        <v>41872</v>
      </c>
    </row>
    <row r="309" spans="1:7">
      <c r="A309" s="2033" t="s">
        <v>13944</v>
      </c>
      <c r="B309" s="2225" t="s">
        <v>5157</v>
      </c>
      <c r="C309" s="1881" t="s">
        <v>14205</v>
      </c>
      <c r="D309" s="2032"/>
      <c r="E309" s="2030" t="s">
        <v>11847</v>
      </c>
      <c r="F309" s="1717">
        <v>41871</v>
      </c>
      <c r="G309" s="1245">
        <v>41872</v>
      </c>
    </row>
    <row r="310" spans="1:7">
      <c r="A310" s="2033" t="s">
        <v>13945</v>
      </c>
      <c r="B310" s="1899" t="s">
        <v>3037</v>
      </c>
      <c r="C310" s="1869" t="s">
        <v>14449</v>
      </c>
      <c r="E310" s="2292" t="s">
        <v>14445</v>
      </c>
      <c r="F310" s="1328">
        <v>41872</v>
      </c>
    </row>
    <row r="311" spans="1:7">
      <c r="A311" s="2033" t="s">
        <v>13946</v>
      </c>
      <c r="B311" s="1899" t="s">
        <v>3037</v>
      </c>
      <c r="C311" s="1869" t="s">
        <v>14448</v>
      </c>
      <c r="E311" s="2292" t="s">
        <v>14444</v>
      </c>
      <c r="F311" s="1328">
        <v>41872</v>
      </c>
    </row>
    <row r="312" spans="1:7">
      <c r="A312" s="2033" t="s">
        <v>13947</v>
      </c>
      <c r="B312" s="1103" t="s">
        <v>10479</v>
      </c>
      <c r="C312" s="1867" t="s">
        <v>14207</v>
      </c>
      <c r="E312" s="2030" t="s">
        <v>14230</v>
      </c>
      <c r="F312" s="1328">
        <v>41874</v>
      </c>
    </row>
    <row r="313" spans="1:7">
      <c r="A313" s="2033" t="s">
        <v>13948</v>
      </c>
      <c r="B313" s="817" t="s">
        <v>10500</v>
      </c>
      <c r="C313" s="1867" t="s">
        <v>14217</v>
      </c>
      <c r="E313" s="2030" t="s">
        <v>14230</v>
      </c>
      <c r="F313" s="1328">
        <v>41874</v>
      </c>
    </row>
    <row r="314" spans="1:7">
      <c r="A314" s="2033" t="s">
        <v>13949</v>
      </c>
      <c r="B314" s="1103" t="s">
        <v>10479</v>
      </c>
      <c r="C314" s="1867" t="s">
        <v>14271</v>
      </c>
      <c r="E314" s="2030" t="s">
        <v>14504</v>
      </c>
      <c r="F314" s="1328">
        <v>41878</v>
      </c>
    </row>
    <row r="315" spans="1:7">
      <c r="A315" s="2033" t="s">
        <v>13950</v>
      </c>
      <c r="B315" s="1103" t="s">
        <v>10479</v>
      </c>
      <c r="C315" s="1867" t="s">
        <v>14246</v>
      </c>
      <c r="E315" s="2030" t="s">
        <v>14265</v>
      </c>
      <c r="F315" s="1328">
        <v>41878</v>
      </c>
    </row>
    <row r="316" spans="1:7">
      <c r="A316" s="2033" t="s">
        <v>13951</v>
      </c>
      <c r="B316" s="2225" t="s">
        <v>5157</v>
      </c>
      <c r="C316" s="1881" t="s">
        <v>14323</v>
      </c>
      <c r="E316" s="2030" t="s">
        <v>6114</v>
      </c>
      <c r="F316" s="1328">
        <v>41884</v>
      </c>
      <c r="G316" s="1245">
        <v>41885</v>
      </c>
    </row>
    <row r="317" spans="1:7">
      <c r="A317" s="2033" t="s">
        <v>13952</v>
      </c>
      <c r="B317" s="1103" t="s">
        <v>10479</v>
      </c>
      <c r="C317" s="2033" t="s">
        <v>14766</v>
      </c>
      <c r="E317" s="2030" t="s">
        <v>14767</v>
      </c>
    </row>
    <row r="318" spans="1:7">
      <c r="A318" s="2033" t="s">
        <v>13953</v>
      </c>
      <c r="B318" s="1899" t="s">
        <v>3037</v>
      </c>
      <c r="C318" s="1869" t="s">
        <v>14436</v>
      </c>
      <c r="E318" s="2030" t="s">
        <v>14437</v>
      </c>
      <c r="F318" s="1328">
        <v>41890</v>
      </c>
      <c r="G318" s="1245">
        <v>41892</v>
      </c>
    </row>
    <row r="319" spans="1:7" ht="13.5" thickBot="1">
      <c r="A319" s="2033" t="s">
        <v>13954</v>
      </c>
      <c r="B319" s="817" t="s">
        <v>10500</v>
      </c>
      <c r="C319" s="2033" t="s">
        <v>14438</v>
      </c>
      <c r="E319" s="2030" t="s">
        <v>14265</v>
      </c>
      <c r="F319" s="1328">
        <v>41890</v>
      </c>
    </row>
    <row r="320" spans="1:7" ht="13.5" thickBot="1">
      <c r="A320" s="2033" t="s">
        <v>13955</v>
      </c>
      <c r="B320" s="2275" t="s">
        <v>13781</v>
      </c>
      <c r="C320" s="809" t="s">
        <v>14395</v>
      </c>
      <c r="E320" s="657" t="s">
        <v>15164</v>
      </c>
      <c r="F320" s="1328">
        <v>41890</v>
      </c>
    </row>
    <row r="321" spans="1:8">
      <c r="A321" s="2033" t="s">
        <v>13956</v>
      </c>
      <c r="B321" s="2275" t="s">
        <v>13781</v>
      </c>
      <c r="C321" s="809" t="s">
        <v>14391</v>
      </c>
      <c r="E321" s="657" t="s">
        <v>15165</v>
      </c>
      <c r="F321" s="1717">
        <v>41890</v>
      </c>
      <c r="G321" s="1245">
        <v>41892</v>
      </c>
    </row>
    <row r="322" spans="1:8">
      <c r="A322" s="2033" t="s">
        <v>14457</v>
      </c>
      <c r="B322" s="1899" t="s">
        <v>3037</v>
      </c>
      <c r="C322" s="1869" t="s">
        <v>14447</v>
      </c>
      <c r="E322" s="2293" t="s">
        <v>14446</v>
      </c>
      <c r="F322" s="1328">
        <v>41890</v>
      </c>
      <c r="G322" s="1716">
        <v>41892</v>
      </c>
    </row>
    <row r="323" spans="1:8" ht="13.5" thickBot="1">
      <c r="A323" s="2033" t="s">
        <v>14458</v>
      </c>
      <c r="B323" s="1103" t="s">
        <v>10863</v>
      </c>
      <c r="C323" s="1867" t="s">
        <v>14469</v>
      </c>
      <c r="E323" s="2030" t="s">
        <v>14456</v>
      </c>
      <c r="F323" s="1328">
        <v>41892</v>
      </c>
    </row>
    <row r="324" spans="1:8">
      <c r="A324" s="2033" t="s">
        <v>14459</v>
      </c>
      <c r="B324" s="2275" t="s">
        <v>13781</v>
      </c>
      <c r="C324" s="809" t="s">
        <v>14482</v>
      </c>
      <c r="E324" s="2030" t="s">
        <v>15162</v>
      </c>
      <c r="F324" s="1328">
        <v>41892</v>
      </c>
      <c r="G324" s="1245">
        <v>41894</v>
      </c>
      <c r="H324" s="2033"/>
    </row>
    <row r="325" spans="1:8">
      <c r="A325" s="2033" t="s">
        <v>14460</v>
      </c>
      <c r="B325" s="1103" t="s">
        <v>10479</v>
      </c>
      <c r="C325" s="1867" t="s">
        <v>14528</v>
      </c>
      <c r="E325" s="2292" t="s">
        <v>14529</v>
      </c>
      <c r="F325" s="1328">
        <v>41896</v>
      </c>
    </row>
    <row r="326" spans="1:8">
      <c r="A326" s="2033" t="s">
        <v>14461</v>
      </c>
      <c r="B326" s="1899" t="s">
        <v>3037</v>
      </c>
      <c r="C326" s="1867" t="s">
        <v>14753</v>
      </c>
      <c r="E326" s="2292" t="s">
        <v>15163</v>
      </c>
      <c r="F326" s="1717">
        <v>41911</v>
      </c>
      <c r="G326" s="1245">
        <v>41913</v>
      </c>
    </row>
    <row r="327" spans="1:8">
      <c r="A327" s="2033" t="s">
        <v>14462</v>
      </c>
      <c r="B327" s="2225" t="s">
        <v>5157</v>
      </c>
      <c r="C327" s="1867" t="s">
        <v>14754</v>
      </c>
      <c r="E327" s="2292" t="s">
        <v>15163</v>
      </c>
      <c r="F327" s="1717">
        <v>41911</v>
      </c>
      <c r="G327" s="1716">
        <v>41913</v>
      </c>
    </row>
    <row r="328" spans="1:8" ht="29.25" customHeight="1">
      <c r="A328" s="2033" t="s">
        <v>14463</v>
      </c>
      <c r="B328" s="1103" t="s">
        <v>10479</v>
      </c>
      <c r="C328" s="2033" t="s">
        <v>14768</v>
      </c>
      <c r="E328" s="2030" t="s">
        <v>14767</v>
      </c>
      <c r="F328" s="1328">
        <v>41913</v>
      </c>
    </row>
    <row r="329" spans="1:8">
      <c r="A329" s="2033" t="s">
        <v>14464</v>
      </c>
      <c r="B329" s="1103" t="s">
        <v>10863</v>
      </c>
      <c r="C329" s="2033" t="s">
        <v>14803</v>
      </c>
      <c r="E329" s="2030" t="s">
        <v>14456</v>
      </c>
      <c r="F329" s="1328">
        <v>41914</v>
      </c>
    </row>
    <row r="330" spans="1:8">
      <c r="A330" s="2033" t="s">
        <v>14465</v>
      </c>
      <c r="B330" s="1103" t="s">
        <v>10479</v>
      </c>
      <c r="C330" s="2033" t="s">
        <v>14833</v>
      </c>
      <c r="E330" s="2292" t="s">
        <v>14834</v>
      </c>
      <c r="F330" s="1328">
        <v>41917</v>
      </c>
    </row>
    <row r="331" spans="1:8">
      <c r="A331" s="2033" t="s">
        <v>14466</v>
      </c>
      <c r="B331" s="1899" t="s">
        <v>3037</v>
      </c>
      <c r="C331" s="1869" t="s">
        <v>14966</v>
      </c>
      <c r="E331" s="2033" t="s">
        <v>15015</v>
      </c>
      <c r="F331" s="1328">
        <v>41926</v>
      </c>
      <c r="G331" s="1245">
        <v>41928</v>
      </c>
    </row>
    <row r="332" spans="1:8">
      <c r="A332" s="2033" t="s">
        <v>14467</v>
      </c>
      <c r="B332" s="1103" t="s">
        <v>10479</v>
      </c>
      <c r="C332" s="1867" t="s">
        <v>14993</v>
      </c>
      <c r="E332" s="2292" t="s">
        <v>14990</v>
      </c>
      <c r="F332" s="1328">
        <v>41928</v>
      </c>
    </row>
    <row r="333" spans="1:8">
      <c r="A333" s="2033" t="s">
        <v>14468</v>
      </c>
      <c r="B333" s="2275" t="s">
        <v>13781</v>
      </c>
      <c r="C333" s="2033" t="s">
        <v>15053</v>
      </c>
      <c r="E333" s="657" t="s">
        <v>15051</v>
      </c>
      <c r="F333" s="1328">
        <v>41932</v>
      </c>
      <c r="G333" s="1245">
        <v>41934</v>
      </c>
    </row>
    <row r="334" spans="1:8">
      <c r="A334" s="2033" t="s">
        <v>14973</v>
      </c>
      <c r="B334" s="1899" t="s">
        <v>3037</v>
      </c>
      <c r="C334" s="2033" t="s">
        <v>15054</v>
      </c>
      <c r="E334" s="657" t="s">
        <v>15052</v>
      </c>
      <c r="F334" s="1717">
        <v>41932</v>
      </c>
      <c r="G334" s="1716">
        <v>41934</v>
      </c>
    </row>
    <row r="335" spans="1:8">
      <c r="A335" s="2033" t="s">
        <v>14974</v>
      </c>
      <c r="B335" s="1899" t="s">
        <v>3037</v>
      </c>
      <c r="C335" s="2033" t="s">
        <v>15055</v>
      </c>
      <c r="E335" s="657" t="s">
        <v>15052</v>
      </c>
      <c r="F335" s="1717">
        <v>41932</v>
      </c>
      <c r="G335" s="1716">
        <v>41934</v>
      </c>
    </row>
    <row r="336" spans="1:8">
      <c r="A336" s="2033" t="s">
        <v>14975</v>
      </c>
      <c r="B336" s="2225" t="s">
        <v>5157</v>
      </c>
      <c r="C336" s="2033" t="s">
        <v>15100</v>
      </c>
      <c r="E336" s="2033" t="s">
        <v>11847</v>
      </c>
      <c r="F336" s="1328">
        <v>41935</v>
      </c>
      <c r="G336" s="1245">
        <v>41936</v>
      </c>
    </row>
    <row r="337" spans="1:7">
      <c r="A337" s="2033" t="s">
        <v>14976</v>
      </c>
      <c r="B337" s="2225" t="s">
        <v>5157</v>
      </c>
      <c r="C337" s="2033" t="s">
        <v>15126</v>
      </c>
      <c r="E337" s="657" t="s">
        <v>15052</v>
      </c>
      <c r="F337" s="1328">
        <v>41936</v>
      </c>
      <c r="G337" s="1245">
        <v>41938</v>
      </c>
    </row>
    <row r="338" spans="1:7">
      <c r="A338" s="2033" t="s">
        <v>14977</v>
      </c>
      <c r="B338" s="2225" t="s">
        <v>5157</v>
      </c>
      <c r="C338" s="2033" t="s">
        <v>15161</v>
      </c>
      <c r="E338" s="657" t="s">
        <v>15052</v>
      </c>
      <c r="F338" s="1328">
        <v>41940</v>
      </c>
      <c r="G338" s="1245">
        <v>41941</v>
      </c>
    </row>
    <row r="339" spans="1:7">
      <c r="A339" s="2033" t="s">
        <v>14978</v>
      </c>
      <c r="B339" s="1899" t="s">
        <v>3037</v>
      </c>
      <c r="C339" s="2033" t="s">
        <v>15282</v>
      </c>
      <c r="E339" s="657" t="s">
        <v>15052</v>
      </c>
      <c r="F339" s="1328">
        <v>41946</v>
      </c>
      <c r="G339" s="1245">
        <v>41948</v>
      </c>
    </row>
    <row r="340" spans="1:7">
      <c r="A340" s="2033" t="s">
        <v>14979</v>
      </c>
      <c r="B340" s="1899" t="s">
        <v>3037</v>
      </c>
      <c r="C340" s="2033" t="s">
        <v>15463</v>
      </c>
      <c r="E340" s="657" t="s">
        <v>15052</v>
      </c>
      <c r="F340" s="1328">
        <v>41955</v>
      </c>
      <c r="G340" s="1245">
        <v>41957</v>
      </c>
    </row>
    <row r="341" spans="1:7">
      <c r="A341" s="2033" t="s">
        <v>14980</v>
      </c>
      <c r="B341" s="1103" t="s">
        <v>10479</v>
      </c>
      <c r="C341" s="2033" t="s">
        <v>15475</v>
      </c>
      <c r="E341" s="2030" t="s">
        <v>15476</v>
      </c>
      <c r="F341" s="1328">
        <v>41960</v>
      </c>
    </row>
    <row r="342" spans="1:7">
      <c r="A342" s="2033" t="s">
        <v>14981</v>
      </c>
      <c r="B342" s="2225" t="s">
        <v>5157</v>
      </c>
      <c r="C342" s="2033" t="s">
        <v>15489</v>
      </c>
      <c r="E342" s="657" t="s">
        <v>15052</v>
      </c>
      <c r="F342" s="1328">
        <v>41960</v>
      </c>
      <c r="G342" s="1245">
        <v>41962</v>
      </c>
    </row>
    <row r="343" spans="1:7">
      <c r="A343" s="2033" t="s">
        <v>14982</v>
      </c>
      <c r="B343" s="2225" t="s">
        <v>5157</v>
      </c>
      <c r="C343" s="2033" t="s">
        <v>15161</v>
      </c>
      <c r="E343" s="657" t="s">
        <v>15052</v>
      </c>
      <c r="F343" s="1328">
        <v>41961</v>
      </c>
      <c r="G343" s="1245">
        <v>41962</v>
      </c>
    </row>
    <row r="344" spans="1:7">
      <c r="A344" s="2033" t="s">
        <v>14983</v>
      </c>
      <c r="B344" s="1103" t="s">
        <v>10479</v>
      </c>
      <c r="C344" s="2033" t="s">
        <v>15506</v>
      </c>
      <c r="E344" s="2030" t="s">
        <v>15476</v>
      </c>
      <c r="F344" s="1328">
        <v>41962</v>
      </c>
    </row>
    <row r="345" spans="1:7">
      <c r="A345" s="2033" t="s">
        <v>14984</v>
      </c>
      <c r="B345" s="817" t="s">
        <v>10500</v>
      </c>
      <c r="C345" s="2033" t="s">
        <v>15705</v>
      </c>
      <c r="E345" s="2030" t="s">
        <v>15476</v>
      </c>
      <c r="F345" s="1328">
        <v>41977</v>
      </c>
    </row>
    <row r="346" spans="1:7">
      <c r="A346" s="2033" t="s">
        <v>16440</v>
      </c>
      <c r="B346" s="2225" t="s">
        <v>5157</v>
      </c>
      <c r="C346" s="2033" t="s">
        <v>15680</v>
      </c>
      <c r="D346" s="2032"/>
      <c r="E346" s="2033" t="s">
        <v>11847</v>
      </c>
      <c r="F346" s="1328">
        <v>41977</v>
      </c>
      <c r="G346" s="1245">
        <v>41978</v>
      </c>
    </row>
    <row r="347" spans="1:7">
      <c r="A347" s="2033" t="s">
        <v>14985</v>
      </c>
      <c r="B347" s="2225" t="s">
        <v>5157</v>
      </c>
      <c r="C347" s="2033" t="s">
        <v>15730</v>
      </c>
      <c r="D347" s="2032"/>
      <c r="E347" s="2033" t="s">
        <v>11847</v>
      </c>
      <c r="F347" s="1717">
        <v>41979</v>
      </c>
      <c r="G347" s="1245">
        <v>41980</v>
      </c>
    </row>
    <row r="348" spans="1:7">
      <c r="A348" s="2033" t="s">
        <v>14986</v>
      </c>
      <c r="B348" s="2275" t="s">
        <v>13781</v>
      </c>
      <c r="C348" s="2033" t="s">
        <v>15796</v>
      </c>
      <c r="E348" s="657" t="s">
        <v>8457</v>
      </c>
      <c r="F348" s="1328">
        <v>41983</v>
      </c>
      <c r="G348" s="1245">
        <v>41984</v>
      </c>
    </row>
    <row r="349" spans="1:7">
      <c r="A349" s="2033" t="s">
        <v>14987</v>
      </c>
      <c r="B349" s="1293" t="s">
        <v>15381</v>
      </c>
      <c r="C349" s="2033" t="s">
        <v>15858</v>
      </c>
      <c r="E349" s="2033" t="s">
        <v>12461</v>
      </c>
      <c r="F349" s="1328">
        <v>41980</v>
      </c>
      <c r="G349" s="1245">
        <v>41982</v>
      </c>
    </row>
    <row r="350" spans="1:7">
      <c r="A350" s="2033" t="s">
        <v>14988</v>
      </c>
      <c r="B350" s="817" t="s">
        <v>10501</v>
      </c>
      <c r="C350" s="2033" t="s">
        <v>15969</v>
      </c>
      <c r="E350" s="2030" t="s">
        <v>13575</v>
      </c>
      <c r="F350" s="1328">
        <v>41991</v>
      </c>
    </row>
    <row r="351" spans="1:7">
      <c r="A351" s="2033" t="s">
        <v>14989</v>
      </c>
      <c r="B351" s="817" t="s">
        <v>10501</v>
      </c>
      <c r="C351" s="2033" t="s">
        <v>16005</v>
      </c>
      <c r="E351" s="2030" t="s">
        <v>6114</v>
      </c>
      <c r="F351" s="1328">
        <v>41992</v>
      </c>
    </row>
    <row r="352" spans="1:7">
      <c r="A352" s="2033" t="s">
        <v>15937</v>
      </c>
      <c r="B352" s="817" t="s">
        <v>10500</v>
      </c>
      <c r="C352" s="2033" t="s">
        <v>16024</v>
      </c>
      <c r="E352" s="2030" t="s">
        <v>6114</v>
      </c>
      <c r="F352" s="1328">
        <v>41994</v>
      </c>
    </row>
    <row r="353" spans="1:28">
      <c r="A353" s="2033" t="s">
        <v>15938</v>
      </c>
      <c r="B353" s="817" t="s">
        <v>10501</v>
      </c>
      <c r="C353" s="2033" t="s">
        <v>16120</v>
      </c>
      <c r="E353" s="2030" t="s">
        <v>13575</v>
      </c>
      <c r="F353" s="1328">
        <v>42000</v>
      </c>
    </row>
    <row r="354" spans="1:28">
      <c r="A354" s="2033" t="s">
        <v>15939</v>
      </c>
      <c r="B354" s="817" t="s">
        <v>10501</v>
      </c>
      <c r="C354" s="2033" t="s">
        <v>16142</v>
      </c>
      <c r="E354" s="2030" t="s">
        <v>6114</v>
      </c>
      <c r="F354" s="1328">
        <v>42002</v>
      </c>
    </row>
    <row r="355" spans="1:28">
      <c r="A355" s="2033" t="s">
        <v>15940</v>
      </c>
      <c r="B355" s="2275" t="s">
        <v>13781</v>
      </c>
      <c r="C355" s="2033" t="s">
        <v>16156</v>
      </c>
      <c r="E355" s="657" t="s">
        <v>8457</v>
      </c>
      <c r="F355" s="1328">
        <v>42002</v>
      </c>
    </row>
    <row r="356" spans="1:28">
      <c r="A356" s="2033" t="s">
        <v>15941</v>
      </c>
      <c r="B356" s="2275" t="s">
        <v>13781</v>
      </c>
      <c r="C356" s="2033" t="s">
        <v>16157</v>
      </c>
      <c r="E356" s="657" t="s">
        <v>8457</v>
      </c>
      <c r="F356" s="1328">
        <v>42002</v>
      </c>
      <c r="G356" s="1245">
        <v>42004</v>
      </c>
    </row>
    <row r="357" spans="1:28">
      <c r="A357" s="2033" t="s">
        <v>15942</v>
      </c>
      <c r="B357" s="2225" t="s">
        <v>5157</v>
      </c>
      <c r="C357" s="2033" t="s">
        <v>15680</v>
      </c>
      <c r="D357" s="2032"/>
      <c r="E357" s="2033" t="s">
        <v>6114</v>
      </c>
      <c r="F357" s="1328">
        <v>42003</v>
      </c>
      <c r="G357" s="1716">
        <v>42006</v>
      </c>
    </row>
    <row r="358" spans="1:28">
      <c r="A358" s="2033" t="s">
        <v>15943</v>
      </c>
      <c r="B358" s="2225" t="s">
        <v>5157</v>
      </c>
      <c r="C358" s="2033" t="s">
        <v>16111</v>
      </c>
      <c r="D358" s="2032"/>
      <c r="E358" s="2033" t="s">
        <v>6114</v>
      </c>
      <c r="F358" s="1328">
        <v>42003</v>
      </c>
      <c r="G358" s="1716">
        <v>42006</v>
      </c>
    </row>
    <row r="359" spans="1:28">
      <c r="A359" s="2033" t="s">
        <v>15944</v>
      </c>
      <c r="B359" s="817" t="s">
        <v>10500</v>
      </c>
      <c r="C359" s="2033" t="s">
        <v>15705</v>
      </c>
      <c r="E359" s="2030" t="s">
        <v>6114</v>
      </c>
      <c r="F359" s="1328">
        <v>41654</v>
      </c>
    </row>
    <row r="360" spans="1:28">
      <c r="A360" s="2033" t="s">
        <v>15945</v>
      </c>
      <c r="B360" s="817" t="s">
        <v>10501</v>
      </c>
      <c r="C360" s="2033" t="s">
        <v>16407</v>
      </c>
      <c r="E360" s="2030" t="s">
        <v>16409</v>
      </c>
      <c r="F360" s="1328">
        <v>41656</v>
      </c>
    </row>
    <row r="361" spans="1:28">
      <c r="A361" s="2033" t="s">
        <v>15946</v>
      </c>
      <c r="B361" s="817" t="s">
        <v>10501</v>
      </c>
      <c r="C361" s="2033" t="s">
        <v>16005</v>
      </c>
      <c r="E361" s="2030" t="s">
        <v>16408</v>
      </c>
      <c r="F361" s="1328">
        <v>41656</v>
      </c>
    </row>
    <row r="362" spans="1:28" s="2032" customFormat="1">
      <c r="A362" s="2033" t="s">
        <v>14987</v>
      </c>
      <c r="B362" s="1293" t="s">
        <v>15381</v>
      </c>
      <c r="C362" s="2033" t="s">
        <v>16358</v>
      </c>
      <c r="E362" s="2032" t="s">
        <v>12461</v>
      </c>
      <c r="F362" s="1717">
        <v>42017</v>
      </c>
      <c r="G362" s="1716">
        <v>42019</v>
      </c>
      <c r="I362" s="1683"/>
      <c r="J362" s="1683"/>
      <c r="K362" s="1683"/>
      <c r="L362" s="1683"/>
      <c r="M362" s="1683"/>
      <c r="N362" s="1683"/>
      <c r="O362" s="1683"/>
      <c r="P362" s="1683"/>
      <c r="Q362" s="1683"/>
      <c r="R362" s="1683"/>
      <c r="S362" s="1683"/>
      <c r="T362" s="1683"/>
      <c r="U362" s="1683"/>
      <c r="V362" s="1683"/>
      <c r="W362" s="1683"/>
      <c r="X362" s="1683"/>
      <c r="Y362" s="1683"/>
      <c r="Z362" s="1683"/>
      <c r="AA362" s="1683"/>
      <c r="AB362" s="1683"/>
    </row>
    <row r="363" spans="1:28">
      <c r="A363" s="2033" t="s">
        <v>15947</v>
      </c>
      <c r="B363" s="2225" t="s">
        <v>5157</v>
      </c>
      <c r="C363" s="2033" t="s">
        <v>16465</v>
      </c>
      <c r="D363" s="2032"/>
      <c r="E363" s="2033" t="s">
        <v>6114</v>
      </c>
      <c r="F363" s="1717">
        <v>42024</v>
      </c>
      <c r="G363" s="1716">
        <v>42025</v>
      </c>
    </row>
    <row r="364" spans="1:28">
      <c r="A364" s="2033" t="s">
        <v>15948</v>
      </c>
      <c r="B364" s="1899" t="s">
        <v>5389</v>
      </c>
      <c r="C364" s="1866" t="s">
        <v>16542</v>
      </c>
      <c r="E364" s="2033" t="s">
        <v>16543</v>
      </c>
      <c r="F364" s="1328">
        <v>42026</v>
      </c>
      <c r="G364" s="1245">
        <v>42027</v>
      </c>
    </row>
    <row r="365" spans="1:28">
      <c r="A365" s="2033" t="s">
        <v>15947</v>
      </c>
      <c r="B365" s="2225" t="s">
        <v>5157</v>
      </c>
      <c r="C365" s="2033" t="s">
        <v>16499</v>
      </c>
      <c r="D365" s="2032"/>
      <c r="E365" s="2033" t="s">
        <v>11847</v>
      </c>
      <c r="F365" s="1717">
        <v>42026</v>
      </c>
      <c r="G365" s="1716"/>
      <c r="H365" s="1716"/>
    </row>
    <row r="366" spans="1:28">
      <c r="A366" s="2033" t="s">
        <v>15949</v>
      </c>
      <c r="B366" s="1899" t="s">
        <v>3037</v>
      </c>
      <c r="C366" s="2033" t="s">
        <v>16158</v>
      </c>
      <c r="E366" s="2033" t="s">
        <v>12461</v>
      </c>
      <c r="F366" s="1717">
        <v>42026</v>
      </c>
      <c r="G366" s="1245">
        <v>42028</v>
      </c>
    </row>
    <row r="367" spans="1:28">
      <c r="A367" s="2033" t="s">
        <v>15950</v>
      </c>
      <c r="B367" s="817" t="s">
        <v>10501</v>
      </c>
      <c r="C367" s="2033" t="s">
        <v>16668</v>
      </c>
      <c r="E367" s="2030" t="s">
        <v>15476</v>
      </c>
      <c r="F367" s="1328">
        <v>42035</v>
      </c>
    </row>
    <row r="368" spans="1:28">
      <c r="A368" s="2033" t="s">
        <v>15951</v>
      </c>
      <c r="B368" s="817" t="s">
        <v>10501</v>
      </c>
      <c r="C368" s="2033" t="s">
        <v>16669</v>
      </c>
      <c r="E368" s="2030" t="s">
        <v>15476</v>
      </c>
      <c r="F368" s="1328">
        <v>42035</v>
      </c>
    </row>
    <row r="369" spans="1:7">
      <c r="A369" s="2033" t="s">
        <v>15952</v>
      </c>
      <c r="B369" s="817" t="s">
        <v>10500</v>
      </c>
      <c r="C369" s="2033" t="s">
        <v>16734</v>
      </c>
      <c r="D369" s="2032"/>
      <c r="E369" s="2030" t="s">
        <v>6114</v>
      </c>
      <c r="F369" s="1717">
        <v>42038</v>
      </c>
    </row>
    <row r="370" spans="1:7">
      <c r="A370" s="2033" t="s">
        <v>15953</v>
      </c>
      <c r="B370" s="1293" t="s">
        <v>15381</v>
      </c>
      <c r="C370" s="2033" t="s">
        <v>16713</v>
      </c>
      <c r="E370" s="2033" t="s">
        <v>12461</v>
      </c>
      <c r="F370" s="1328">
        <v>42040</v>
      </c>
      <c r="G370" s="1245">
        <v>42042</v>
      </c>
    </row>
    <row r="371" spans="1:7">
      <c r="A371" s="2033" t="s">
        <v>15954</v>
      </c>
      <c r="B371" s="1899" t="s">
        <v>3037</v>
      </c>
      <c r="C371" s="2033" t="s">
        <v>16782</v>
      </c>
      <c r="E371" s="2033" t="s">
        <v>12461</v>
      </c>
      <c r="F371" s="1328">
        <v>42043</v>
      </c>
      <c r="G371" s="1245">
        <v>42045</v>
      </c>
    </row>
    <row r="372" spans="1:7">
      <c r="A372" s="2033" t="s">
        <v>15955</v>
      </c>
      <c r="B372" s="1899" t="s">
        <v>5389</v>
      </c>
      <c r="C372" s="1866" t="s">
        <v>16845</v>
      </c>
      <c r="E372" s="2030" t="s">
        <v>16847</v>
      </c>
      <c r="F372" s="1328">
        <v>42046</v>
      </c>
      <c r="G372" s="1245">
        <v>42048</v>
      </c>
    </row>
    <row r="373" spans="1:7">
      <c r="A373" s="2033" t="s">
        <v>15956</v>
      </c>
      <c r="B373" s="1899" t="s">
        <v>5389</v>
      </c>
      <c r="C373" s="1866" t="s">
        <v>16846</v>
      </c>
      <c r="E373" s="2030" t="s">
        <v>16847</v>
      </c>
      <c r="F373" s="1717">
        <v>42046</v>
      </c>
      <c r="G373" s="1245">
        <v>42048</v>
      </c>
    </row>
    <row r="374" spans="1:7">
      <c r="A374" s="2033" t="s">
        <v>15957</v>
      </c>
      <c r="B374" s="2225" t="s">
        <v>5157</v>
      </c>
      <c r="C374" s="2033" t="s">
        <v>16848</v>
      </c>
      <c r="E374" s="2033" t="s">
        <v>6114</v>
      </c>
      <c r="F374" s="1328">
        <v>42047</v>
      </c>
      <c r="G374" s="1245">
        <v>42048</v>
      </c>
    </row>
    <row r="375" spans="1:7">
      <c r="A375" s="2033" t="s">
        <v>15958</v>
      </c>
      <c r="B375" s="1899" t="s">
        <v>3037</v>
      </c>
      <c r="C375" s="2033" t="s">
        <v>16857</v>
      </c>
      <c r="E375" s="2033" t="s">
        <v>17738</v>
      </c>
      <c r="F375" s="1328">
        <v>42048</v>
      </c>
      <c r="G375" s="1245">
        <v>42050</v>
      </c>
    </row>
    <row r="376" spans="1:7">
      <c r="A376" s="2033" t="s">
        <v>15959</v>
      </c>
      <c r="B376" s="1899" t="s">
        <v>3037</v>
      </c>
      <c r="C376" s="2033" t="s">
        <v>16858</v>
      </c>
      <c r="E376" s="2033" t="s">
        <v>17739</v>
      </c>
      <c r="F376" s="1328">
        <v>42048</v>
      </c>
      <c r="G376" s="1716">
        <v>42050</v>
      </c>
    </row>
    <row r="377" spans="1:7">
      <c r="A377" s="2033" t="s">
        <v>15960</v>
      </c>
      <c r="B377" s="1899" t="s">
        <v>3037</v>
      </c>
      <c r="C377" s="2033" t="s">
        <v>16967</v>
      </c>
      <c r="E377" s="2033" t="s">
        <v>16968</v>
      </c>
      <c r="F377" s="1328">
        <v>42052</v>
      </c>
      <c r="G377" s="1245">
        <v>42054</v>
      </c>
    </row>
    <row r="378" spans="1:7">
      <c r="A378" s="2033" t="s">
        <v>15961</v>
      </c>
      <c r="B378" s="817" t="s">
        <v>10501</v>
      </c>
      <c r="C378" s="2033" t="s">
        <v>16970</v>
      </c>
      <c r="E378" s="2030" t="s">
        <v>16969</v>
      </c>
      <c r="F378" s="1328">
        <v>42053</v>
      </c>
    </row>
    <row r="379" spans="1:7">
      <c r="A379" s="2033" t="s">
        <v>15962</v>
      </c>
      <c r="B379" s="1899" t="s">
        <v>5389</v>
      </c>
      <c r="C379" s="1866" t="s">
        <v>17005</v>
      </c>
      <c r="D379" s="90"/>
      <c r="E379" s="2030" t="s">
        <v>16847</v>
      </c>
      <c r="F379" s="1328">
        <v>42054</v>
      </c>
      <c r="G379" s="1245">
        <v>42055</v>
      </c>
    </row>
    <row r="380" spans="1:7">
      <c r="A380" s="2033" t="s">
        <v>15963</v>
      </c>
      <c r="B380" s="1899" t="s">
        <v>5389</v>
      </c>
      <c r="C380" s="1866" t="s">
        <v>17006</v>
      </c>
      <c r="D380" s="90"/>
      <c r="E380" s="2030" t="s">
        <v>16847</v>
      </c>
      <c r="F380" s="1328">
        <v>42054</v>
      </c>
      <c r="G380" s="1245">
        <v>42055</v>
      </c>
    </row>
    <row r="381" spans="1:7">
      <c r="A381" s="2033" t="s">
        <v>15964</v>
      </c>
      <c r="B381" s="2348" t="s">
        <v>3037</v>
      </c>
      <c r="C381" s="2033" t="s">
        <v>17052</v>
      </c>
      <c r="D381" s="2032"/>
      <c r="E381" s="2033" t="s">
        <v>17737</v>
      </c>
      <c r="F381" s="1328">
        <v>42059</v>
      </c>
      <c r="G381" s="1245">
        <v>42060</v>
      </c>
    </row>
    <row r="382" spans="1:7">
      <c r="A382" s="2033" t="s">
        <v>15965</v>
      </c>
      <c r="B382" s="2604" t="s">
        <v>14545</v>
      </c>
      <c r="C382" s="1866" t="s">
        <v>16245</v>
      </c>
      <c r="E382" s="1868" t="s">
        <v>17053</v>
      </c>
      <c r="F382" s="1328">
        <v>42059</v>
      </c>
    </row>
    <row r="383" spans="1:7">
      <c r="A383" s="2033" t="s">
        <v>15966</v>
      </c>
      <c r="B383" s="2604" t="s">
        <v>14545</v>
      </c>
      <c r="C383" s="1867" t="s">
        <v>17054</v>
      </c>
      <c r="E383" s="1868" t="s">
        <v>17053</v>
      </c>
      <c r="F383" s="1328">
        <v>42059</v>
      </c>
    </row>
    <row r="384" spans="1:7">
      <c r="A384" s="2033" t="s">
        <v>17085</v>
      </c>
      <c r="B384" s="817" t="s">
        <v>10501</v>
      </c>
      <c r="C384" s="2033" t="s">
        <v>17084</v>
      </c>
      <c r="D384" s="2032"/>
      <c r="E384" s="2030" t="s">
        <v>16969</v>
      </c>
      <c r="F384" s="1717">
        <v>42060</v>
      </c>
    </row>
    <row r="385" spans="1:28">
      <c r="A385" s="2033" t="s">
        <v>17086</v>
      </c>
      <c r="B385" s="817" t="s">
        <v>10501</v>
      </c>
      <c r="C385" s="2033" t="s">
        <v>17162</v>
      </c>
      <c r="E385" s="2030" t="s">
        <v>17160</v>
      </c>
      <c r="F385" s="1328">
        <v>42068</v>
      </c>
    </row>
    <row r="386" spans="1:28">
      <c r="A386" s="2033" t="s">
        <v>17087</v>
      </c>
      <c r="B386" s="817" t="s">
        <v>10501</v>
      </c>
      <c r="C386" s="2033" t="s">
        <v>16407</v>
      </c>
      <c r="E386" s="2030" t="s">
        <v>17160</v>
      </c>
      <c r="F386" s="1717">
        <v>42068</v>
      </c>
    </row>
    <row r="387" spans="1:28">
      <c r="A387" s="2033" t="s">
        <v>17088</v>
      </c>
      <c r="B387" s="817" t="s">
        <v>10500</v>
      </c>
      <c r="C387" s="2033" t="s">
        <v>17163</v>
      </c>
      <c r="E387" s="2030" t="s">
        <v>17160</v>
      </c>
      <c r="F387" s="1717">
        <v>42068</v>
      </c>
    </row>
    <row r="388" spans="1:28" s="2032" customFormat="1">
      <c r="A388" s="2033" t="s">
        <v>15957</v>
      </c>
      <c r="B388" s="2225" t="s">
        <v>5157</v>
      </c>
      <c r="C388" s="2033" t="s">
        <v>17244</v>
      </c>
      <c r="E388" s="2033" t="s">
        <v>11847</v>
      </c>
      <c r="F388" s="1717">
        <v>42069</v>
      </c>
      <c r="G388" s="1716"/>
      <c r="I388" s="1683"/>
      <c r="J388" s="1683"/>
      <c r="K388" s="1683"/>
      <c r="L388" s="1683"/>
      <c r="M388" s="1683"/>
      <c r="N388" s="1683"/>
      <c r="O388" s="1683"/>
      <c r="P388" s="1683"/>
      <c r="Q388" s="1683"/>
      <c r="R388" s="1683"/>
      <c r="S388" s="1683"/>
      <c r="T388" s="1683"/>
      <c r="U388" s="1683"/>
      <c r="V388" s="1683"/>
      <c r="W388" s="1683"/>
      <c r="X388" s="1683"/>
      <c r="Y388" s="1683"/>
      <c r="Z388" s="1683"/>
      <c r="AA388" s="1683"/>
      <c r="AB388" s="1683"/>
    </row>
    <row r="389" spans="1:28">
      <c r="A389" s="2033" t="s">
        <v>17089</v>
      </c>
      <c r="B389" s="817" t="s">
        <v>10500</v>
      </c>
      <c r="C389" s="2033" t="s">
        <v>17245</v>
      </c>
      <c r="D389" s="2032"/>
      <c r="E389" s="2030" t="s">
        <v>17160</v>
      </c>
      <c r="F389" s="1328">
        <v>42069</v>
      </c>
    </row>
    <row r="390" spans="1:28" s="2032" customFormat="1">
      <c r="A390" s="2033" t="s">
        <v>14987</v>
      </c>
      <c r="B390" s="1293" t="s">
        <v>15381</v>
      </c>
      <c r="C390" s="2033" t="s">
        <v>17291</v>
      </c>
      <c r="E390" s="2032" t="s">
        <v>12461</v>
      </c>
      <c r="F390" s="1717">
        <v>42069</v>
      </c>
      <c r="G390" s="1716">
        <v>42071</v>
      </c>
      <c r="I390" s="1683"/>
      <c r="J390" s="1683"/>
      <c r="K390" s="1683"/>
      <c r="L390" s="1683"/>
      <c r="M390" s="1683"/>
      <c r="N390" s="1683"/>
      <c r="O390" s="1683"/>
      <c r="P390" s="1683"/>
      <c r="Q390" s="1683"/>
      <c r="R390" s="1683"/>
      <c r="S390" s="1683"/>
      <c r="T390" s="1683"/>
      <c r="U390" s="1683"/>
      <c r="V390" s="1683"/>
      <c r="W390" s="1683"/>
      <c r="X390" s="1683"/>
      <c r="Y390" s="1683"/>
      <c r="Z390" s="1683"/>
      <c r="AA390" s="1683"/>
      <c r="AB390" s="1683"/>
    </row>
    <row r="391" spans="1:28">
      <c r="A391" s="2033" t="s">
        <v>17090</v>
      </c>
      <c r="B391" s="2505" t="s">
        <v>3037</v>
      </c>
      <c r="C391" s="2033" t="s">
        <v>17261</v>
      </c>
      <c r="E391" s="2033" t="s">
        <v>17366</v>
      </c>
      <c r="F391" s="1328">
        <v>42074</v>
      </c>
      <c r="G391" s="1245">
        <v>42076</v>
      </c>
    </row>
    <row r="392" spans="1:28">
      <c r="A392" s="2033" t="s">
        <v>17091</v>
      </c>
      <c r="B392" s="2505" t="s">
        <v>3037</v>
      </c>
      <c r="C392" s="2033" t="s">
        <v>17358</v>
      </c>
      <c r="E392" s="2033" t="s">
        <v>17366</v>
      </c>
      <c r="F392" s="1328">
        <v>42076</v>
      </c>
      <c r="G392" s="1245">
        <v>42078</v>
      </c>
    </row>
    <row r="393" spans="1:28">
      <c r="A393" s="2033" t="s">
        <v>17092</v>
      </c>
      <c r="B393" s="2505" t="s">
        <v>3037</v>
      </c>
      <c r="C393" s="2033" t="s">
        <v>17360</v>
      </c>
      <c r="E393" s="2033" t="s">
        <v>17366</v>
      </c>
      <c r="F393" s="1328">
        <v>42076</v>
      </c>
      <c r="G393" s="1245">
        <v>42078</v>
      </c>
    </row>
    <row r="394" spans="1:28">
      <c r="A394" s="2033" t="s">
        <v>17093</v>
      </c>
      <c r="B394" s="817" t="s">
        <v>10501</v>
      </c>
      <c r="C394" s="2033" t="s">
        <v>17370</v>
      </c>
      <c r="E394" s="2030" t="s">
        <v>17368</v>
      </c>
      <c r="F394" s="1328">
        <v>42078</v>
      </c>
    </row>
    <row r="395" spans="1:28">
      <c r="A395" s="2033" t="s">
        <v>17094</v>
      </c>
      <c r="B395" s="2500" t="s">
        <v>15540</v>
      </c>
      <c r="C395" s="2033" t="s">
        <v>17372</v>
      </c>
      <c r="E395" s="2033" t="s">
        <v>17393</v>
      </c>
      <c r="F395" s="1328">
        <v>42080</v>
      </c>
    </row>
    <row r="396" spans="1:28">
      <c r="A396" s="2033" t="s">
        <v>17095</v>
      </c>
      <c r="B396" s="817" t="s">
        <v>10500</v>
      </c>
      <c r="C396" s="2033" t="s">
        <v>17434</v>
      </c>
      <c r="E396" s="2030" t="s">
        <v>16969</v>
      </c>
      <c r="F396" s="1328">
        <v>42081</v>
      </c>
    </row>
    <row r="397" spans="1:28">
      <c r="A397" s="2033" t="s">
        <v>17404</v>
      </c>
      <c r="B397" s="2505" t="s">
        <v>3037</v>
      </c>
      <c r="C397" s="317" t="s">
        <v>16782</v>
      </c>
      <c r="E397" s="1878" t="s">
        <v>17736</v>
      </c>
      <c r="F397" s="1328">
        <v>42086</v>
      </c>
    </row>
    <row r="398" spans="1:28">
      <c r="A398" s="2033" t="s">
        <v>17405</v>
      </c>
      <c r="B398" s="2225" t="s">
        <v>5157</v>
      </c>
      <c r="C398" s="2033" t="s">
        <v>17680</v>
      </c>
      <c r="D398" s="2032"/>
      <c r="E398" s="2033" t="s">
        <v>6114</v>
      </c>
      <c r="F398" s="1717">
        <v>42095</v>
      </c>
      <c r="G398" s="1716">
        <v>42096</v>
      </c>
    </row>
    <row r="399" spans="1:28">
      <c r="A399" s="2033" t="s">
        <v>17406</v>
      </c>
      <c r="B399" s="2225" t="s">
        <v>5157</v>
      </c>
      <c r="C399" s="2033" t="s">
        <v>17681</v>
      </c>
      <c r="D399" s="2032"/>
      <c r="E399" s="2033" t="s">
        <v>11847</v>
      </c>
      <c r="F399" s="1717">
        <v>42095</v>
      </c>
      <c r="G399" s="1716">
        <v>42096</v>
      </c>
    </row>
    <row r="400" spans="1:28">
      <c r="A400" s="2033" t="s">
        <v>17407</v>
      </c>
      <c r="B400" s="2225" t="s">
        <v>5157</v>
      </c>
      <c r="C400" s="2033" t="s">
        <v>17682</v>
      </c>
      <c r="D400" s="2032"/>
      <c r="E400" s="2033" t="s">
        <v>11847</v>
      </c>
      <c r="F400" s="1328">
        <v>42096</v>
      </c>
      <c r="G400" s="1245">
        <v>42097</v>
      </c>
    </row>
    <row r="401" spans="1:7">
      <c r="A401" s="2033" t="s">
        <v>17408</v>
      </c>
      <c r="B401" s="1899" t="s">
        <v>5389</v>
      </c>
      <c r="C401" s="1866" t="s">
        <v>16542</v>
      </c>
      <c r="E401" s="2033" t="s">
        <v>17713</v>
      </c>
      <c r="F401" s="1328">
        <v>42100</v>
      </c>
      <c r="G401" s="1245">
        <v>42101</v>
      </c>
    </row>
    <row r="402" spans="1:7">
      <c r="A402" s="2033" t="s">
        <v>17409</v>
      </c>
      <c r="B402" s="817" t="s">
        <v>10500</v>
      </c>
      <c r="C402" s="2033" t="s">
        <v>17786</v>
      </c>
      <c r="E402" s="2030" t="s">
        <v>17368</v>
      </c>
      <c r="F402" s="1328">
        <v>42107</v>
      </c>
    </row>
    <row r="403" spans="1:7">
      <c r="A403" s="2033" t="s">
        <v>17410</v>
      </c>
      <c r="B403" s="2604" t="s">
        <v>14545</v>
      </c>
      <c r="C403" s="1866" t="s">
        <v>17788</v>
      </c>
      <c r="D403" s="2032"/>
      <c r="E403" s="1868" t="s">
        <v>17053</v>
      </c>
      <c r="F403" s="1717">
        <v>42107</v>
      </c>
    </row>
    <row r="404" spans="1:7">
      <c r="A404" s="2033" t="s">
        <v>17411</v>
      </c>
      <c r="B404" s="2604" t="s">
        <v>14545</v>
      </c>
      <c r="C404" s="1867" t="s">
        <v>17789</v>
      </c>
      <c r="E404" s="2033" t="s">
        <v>6114</v>
      </c>
      <c r="F404" s="1328">
        <v>42107</v>
      </c>
    </row>
    <row r="405" spans="1:7">
      <c r="A405" s="2033" t="s">
        <v>17412</v>
      </c>
      <c r="B405" s="1899" t="s">
        <v>3037</v>
      </c>
      <c r="C405" s="1869" t="s">
        <v>17845</v>
      </c>
      <c r="E405" s="2033" t="s">
        <v>6114</v>
      </c>
      <c r="F405" s="1328">
        <v>42115</v>
      </c>
      <c r="G405" s="1245">
        <v>42116</v>
      </c>
    </row>
    <row r="406" spans="1:7">
      <c r="A406" s="2033" t="s">
        <v>17413</v>
      </c>
      <c r="B406" s="2500" t="s">
        <v>15540</v>
      </c>
      <c r="C406" s="1867" t="s">
        <v>17174</v>
      </c>
      <c r="E406" s="1868" t="s">
        <v>17881</v>
      </c>
      <c r="F406" s="1328">
        <v>42115</v>
      </c>
    </row>
    <row r="407" spans="1:7">
      <c r="A407" s="2033" t="s">
        <v>17414</v>
      </c>
      <c r="B407" s="2505" t="s">
        <v>3037</v>
      </c>
      <c r="C407" s="2509" t="s">
        <v>17261</v>
      </c>
      <c r="E407" t="s">
        <v>17904</v>
      </c>
      <c r="F407" s="1328">
        <v>42119</v>
      </c>
      <c r="G407" s="1245">
        <v>42122</v>
      </c>
    </row>
    <row r="408" spans="1:7">
      <c r="A408" s="2033" t="s">
        <v>17415</v>
      </c>
      <c r="B408" s="2225" t="s">
        <v>5157</v>
      </c>
      <c r="C408" s="2033" t="s">
        <v>17960</v>
      </c>
      <c r="D408" s="2032"/>
      <c r="E408" s="2033" t="s">
        <v>6114</v>
      </c>
      <c r="F408" s="1328">
        <v>42122</v>
      </c>
    </row>
    <row r="409" spans="1:7">
      <c r="A409" s="2033" t="s">
        <v>17416</v>
      </c>
      <c r="B409" s="2225" t="s">
        <v>5157</v>
      </c>
      <c r="C409" s="2033" t="s">
        <v>17961</v>
      </c>
      <c r="D409" s="2032"/>
      <c r="E409" s="2033" t="s">
        <v>6114</v>
      </c>
      <c r="F409" s="1328">
        <v>42122</v>
      </c>
    </row>
    <row r="410" spans="1:7">
      <c r="A410" s="2033" t="s">
        <v>17417</v>
      </c>
      <c r="B410" s="817" t="s">
        <v>10501</v>
      </c>
      <c r="C410" s="2033" t="s">
        <v>17966</v>
      </c>
      <c r="E410" s="2030" t="s">
        <v>17964</v>
      </c>
      <c r="F410" s="1328">
        <v>42123</v>
      </c>
    </row>
    <row r="411" spans="1:7">
      <c r="A411" s="2033" t="s">
        <v>17418</v>
      </c>
      <c r="B411" s="2500" t="s">
        <v>16680</v>
      </c>
      <c r="C411" s="2033" t="s">
        <v>18017</v>
      </c>
      <c r="E411" s="827" t="s">
        <v>18746</v>
      </c>
      <c r="F411" s="1328">
        <v>42122</v>
      </c>
    </row>
    <row r="412" spans="1:7">
      <c r="A412" s="2033" t="s">
        <v>17419</v>
      </c>
      <c r="B412" s="2500" t="s">
        <v>16680</v>
      </c>
      <c r="C412" s="2033" t="s">
        <v>18018</v>
      </c>
      <c r="E412" s="2032" t="s">
        <v>18747</v>
      </c>
      <c r="F412" s="1328">
        <v>42125</v>
      </c>
    </row>
    <row r="413" spans="1:7">
      <c r="A413" s="2033" t="s">
        <v>17420</v>
      </c>
      <c r="B413" s="2500" t="s">
        <v>15540</v>
      </c>
      <c r="C413" s="2033" t="s">
        <v>18128</v>
      </c>
      <c r="E413" s="827" t="s">
        <v>18748</v>
      </c>
      <c r="F413" s="1328">
        <v>42132</v>
      </c>
    </row>
    <row r="414" spans="1:7">
      <c r="A414" s="2033" t="s">
        <v>17421</v>
      </c>
      <c r="B414" s="1860" t="s">
        <v>2705</v>
      </c>
      <c r="C414" s="1867" t="s">
        <v>18201</v>
      </c>
      <c r="E414" s="2032" t="s">
        <v>18202</v>
      </c>
      <c r="F414" s="1328">
        <v>42137</v>
      </c>
    </row>
    <row r="415" spans="1:7">
      <c r="A415" s="2033" t="s">
        <v>17422</v>
      </c>
      <c r="B415" s="2225" t="s">
        <v>5157</v>
      </c>
      <c r="C415" s="2033" t="s">
        <v>18256</v>
      </c>
      <c r="D415" s="2032"/>
      <c r="E415" s="2033" t="s">
        <v>6114</v>
      </c>
      <c r="F415" s="1717">
        <v>42143</v>
      </c>
    </row>
    <row r="416" spans="1:7">
      <c r="A416" s="2033" t="s">
        <v>17423</v>
      </c>
      <c r="B416" s="2500" t="s">
        <v>16680</v>
      </c>
      <c r="C416" s="2033" t="s">
        <v>18274</v>
      </c>
      <c r="E416" s="827" t="s">
        <v>18745</v>
      </c>
      <c r="F416" s="1717">
        <v>42143</v>
      </c>
    </row>
    <row r="417" spans="1:28">
      <c r="A417" s="2033" t="s">
        <v>17424</v>
      </c>
      <c r="B417" s="1899" t="s">
        <v>5389</v>
      </c>
      <c r="C417" s="1866" t="s">
        <v>18342</v>
      </c>
      <c r="E417" s="2033" t="s">
        <v>18344</v>
      </c>
      <c r="F417" s="1328">
        <v>42147</v>
      </c>
      <c r="G417" s="1245">
        <v>42148</v>
      </c>
    </row>
    <row r="418" spans="1:28">
      <c r="A418" s="2033" t="s">
        <v>17425</v>
      </c>
      <c r="B418" s="1899" t="s">
        <v>5389</v>
      </c>
      <c r="C418" s="1866" t="s">
        <v>18343</v>
      </c>
      <c r="E418" s="2033" t="s">
        <v>18344</v>
      </c>
      <c r="F418" s="1717">
        <v>42147</v>
      </c>
      <c r="G418" s="1245">
        <v>42148</v>
      </c>
    </row>
    <row r="419" spans="1:28">
      <c r="A419" s="2033" t="s">
        <v>17426</v>
      </c>
      <c r="B419" s="2676" t="s">
        <v>17460</v>
      </c>
      <c r="C419" s="2033" t="s">
        <v>18405</v>
      </c>
      <c r="E419" s="2033" t="s">
        <v>18749</v>
      </c>
      <c r="F419" s="1328">
        <v>42151</v>
      </c>
    </row>
    <row r="420" spans="1:28" s="2032" customFormat="1">
      <c r="A420" s="2033" t="s">
        <v>17422</v>
      </c>
      <c r="B420" s="2225" t="s">
        <v>5157</v>
      </c>
      <c r="C420" s="2033" t="s">
        <v>18453</v>
      </c>
      <c r="E420" s="2033" t="s">
        <v>6114</v>
      </c>
      <c r="F420" s="1717">
        <v>42157</v>
      </c>
      <c r="G420" s="1716"/>
      <c r="I420" s="1683"/>
      <c r="J420" s="1683"/>
      <c r="K420" s="1683"/>
      <c r="L420" s="1683"/>
      <c r="M420" s="1683"/>
      <c r="N420" s="1683"/>
      <c r="O420" s="1683"/>
      <c r="P420" s="1683"/>
      <c r="Q420" s="1683"/>
      <c r="R420" s="1683"/>
      <c r="S420" s="1683"/>
      <c r="T420" s="1683"/>
      <c r="U420" s="1683"/>
      <c r="V420" s="1683"/>
      <c r="W420" s="1683"/>
      <c r="X420" s="1683"/>
      <c r="Y420" s="1683"/>
      <c r="Z420" s="1683"/>
      <c r="AA420" s="1683"/>
      <c r="AB420" s="1683"/>
    </row>
    <row r="421" spans="1:28">
      <c r="A421" s="2033" t="s">
        <v>17427</v>
      </c>
      <c r="B421" s="2676" t="s">
        <v>17460</v>
      </c>
      <c r="C421" s="1867" t="s">
        <v>18458</v>
      </c>
      <c r="E421" s="827" t="s">
        <v>18744</v>
      </c>
      <c r="F421" s="1328">
        <v>42158</v>
      </c>
    </row>
    <row r="422" spans="1:28" ht="15">
      <c r="A422" s="2033" t="s">
        <v>17428</v>
      </c>
      <c r="B422" s="2701" t="s">
        <v>18626</v>
      </c>
      <c r="C422" s="2033" t="s">
        <v>17237</v>
      </c>
      <c r="E422" s="2033" t="s">
        <v>18636</v>
      </c>
      <c r="F422" s="1328">
        <v>42164</v>
      </c>
      <c r="G422" s="1245">
        <v>42166</v>
      </c>
    </row>
    <row r="423" spans="1:28">
      <c r="A423" s="2033" t="s">
        <v>19473</v>
      </c>
      <c r="B423" s="2676" t="s">
        <v>17460</v>
      </c>
      <c r="C423" s="2033" t="s">
        <v>18647</v>
      </c>
      <c r="E423" s="827" t="s">
        <v>18744</v>
      </c>
      <c r="F423" s="1328">
        <v>42166</v>
      </c>
    </row>
    <row r="424" spans="1:28">
      <c r="A424" s="2033" t="s">
        <v>19474</v>
      </c>
      <c r="B424" s="2676" t="s">
        <v>17460</v>
      </c>
      <c r="C424" s="2033" t="s">
        <v>18642</v>
      </c>
      <c r="E424" s="657" t="s">
        <v>19260</v>
      </c>
      <c r="F424" s="1328">
        <v>42167</v>
      </c>
    </row>
    <row r="425" spans="1:28">
      <c r="A425" s="2033" t="s">
        <v>19475</v>
      </c>
      <c r="B425" s="2500" t="s">
        <v>15540</v>
      </c>
      <c r="C425" s="2033" t="s">
        <v>18660</v>
      </c>
      <c r="E425" s="2907" t="s">
        <v>19261</v>
      </c>
      <c r="F425" s="1328">
        <v>42167</v>
      </c>
    </row>
    <row r="426" spans="1:28">
      <c r="A426" s="2033" t="s">
        <v>19476</v>
      </c>
      <c r="B426" s="2500" t="s">
        <v>15540</v>
      </c>
      <c r="C426" s="2033" t="s">
        <v>18661</v>
      </c>
      <c r="E426" s="827" t="s">
        <v>18744</v>
      </c>
      <c r="F426" s="1717">
        <v>42167</v>
      </c>
    </row>
    <row r="427" spans="1:28">
      <c r="A427" s="2033" t="s">
        <v>19477</v>
      </c>
      <c r="B427" s="2500" t="s">
        <v>15540</v>
      </c>
      <c r="C427" s="2033" t="s">
        <v>18659</v>
      </c>
      <c r="E427" s="2032" t="s">
        <v>18744</v>
      </c>
      <c r="F427" s="1328">
        <v>42170</v>
      </c>
    </row>
    <row r="428" spans="1:28">
      <c r="A428" s="2033" t="s">
        <v>19478</v>
      </c>
      <c r="B428" s="2500" t="s">
        <v>18663</v>
      </c>
      <c r="C428" s="2033" t="s">
        <v>19746</v>
      </c>
      <c r="E428" s="2032" t="s">
        <v>18744</v>
      </c>
      <c r="F428" s="1717">
        <v>42170</v>
      </c>
    </row>
    <row r="429" spans="1:28">
      <c r="A429" s="2033" t="s">
        <v>19479</v>
      </c>
      <c r="B429" s="2500" t="s">
        <v>18664</v>
      </c>
      <c r="C429" s="2033" t="s">
        <v>19747</v>
      </c>
      <c r="E429" s="827" t="s">
        <v>18744</v>
      </c>
      <c r="F429" s="1717">
        <v>42170</v>
      </c>
    </row>
    <row r="430" spans="1:28" s="2032" customFormat="1">
      <c r="A430" s="2033" t="s">
        <v>19480</v>
      </c>
      <c r="B430" s="2225" t="s">
        <v>5157</v>
      </c>
      <c r="C430" s="2033" t="s">
        <v>18672</v>
      </c>
      <c r="E430" s="2033" t="s">
        <v>11847</v>
      </c>
      <c r="F430" s="1717">
        <v>42170</v>
      </c>
      <c r="G430" s="1716">
        <v>42171</v>
      </c>
      <c r="I430" s="1683"/>
      <c r="J430" s="1683"/>
      <c r="K430" s="1683"/>
      <c r="L430" s="1683"/>
      <c r="M430" s="1683"/>
      <c r="N430" s="1683"/>
      <c r="O430" s="1683"/>
      <c r="P430" s="1683"/>
      <c r="Q430" s="1683"/>
      <c r="R430" s="1683"/>
      <c r="S430" s="1683"/>
      <c r="T430" s="1683"/>
      <c r="U430" s="1683"/>
      <c r="V430" s="1683"/>
      <c r="W430" s="1683"/>
      <c r="X430" s="1683"/>
      <c r="Y430" s="1683"/>
      <c r="Z430" s="1683"/>
      <c r="AA430" s="1683"/>
      <c r="AB430" s="1683"/>
    </row>
    <row r="431" spans="1:28" s="2032" customFormat="1">
      <c r="A431" s="2033" t="s">
        <v>19481</v>
      </c>
      <c r="B431" s="2225" t="s">
        <v>5157</v>
      </c>
      <c r="C431" s="2033" t="s">
        <v>18665</v>
      </c>
      <c r="E431" s="2033" t="s">
        <v>11847</v>
      </c>
      <c r="F431" s="1717">
        <v>42170</v>
      </c>
      <c r="G431" s="1716">
        <v>42171</v>
      </c>
      <c r="I431" s="1683"/>
      <c r="J431" s="1683"/>
      <c r="K431" s="1683"/>
      <c r="L431" s="1683"/>
      <c r="M431" s="1683"/>
      <c r="N431" s="1683"/>
      <c r="O431" s="1683"/>
      <c r="P431" s="1683"/>
      <c r="Q431" s="1683"/>
      <c r="R431" s="1683"/>
      <c r="S431" s="1683"/>
      <c r="T431" s="1683"/>
      <c r="U431" s="1683"/>
      <c r="V431" s="1683"/>
      <c r="W431" s="1683"/>
      <c r="X431" s="1683"/>
      <c r="Y431" s="1683"/>
      <c r="Z431" s="1683"/>
      <c r="AA431" s="1683"/>
      <c r="AB431" s="1683"/>
    </row>
    <row r="432" spans="1:28">
      <c r="A432" s="2033" t="s">
        <v>19482</v>
      </c>
      <c r="B432" s="2505" t="s">
        <v>3037</v>
      </c>
      <c r="C432" s="2033" t="s">
        <v>18666</v>
      </c>
      <c r="E432" s="2033" t="s">
        <v>18797</v>
      </c>
      <c r="F432" s="1328">
        <v>42172</v>
      </c>
      <c r="G432" s="1245">
        <v>42174</v>
      </c>
    </row>
    <row r="433" spans="1:28">
      <c r="A433" s="2033" t="s">
        <v>19483</v>
      </c>
      <c r="B433" s="2676" t="s">
        <v>17460</v>
      </c>
      <c r="C433" s="2033" t="s">
        <v>18405</v>
      </c>
      <c r="E433" s="2032" t="s">
        <v>18744</v>
      </c>
      <c r="F433" s="1328">
        <v>42177</v>
      </c>
    </row>
    <row r="434" spans="1:28">
      <c r="A434" s="2033" t="s">
        <v>19484</v>
      </c>
      <c r="B434" s="2676" t="s">
        <v>17460</v>
      </c>
      <c r="C434" s="2033" t="s">
        <v>18846</v>
      </c>
      <c r="E434" s="827" t="s">
        <v>18935</v>
      </c>
      <c r="F434" s="1328">
        <v>42179</v>
      </c>
    </row>
    <row r="435" spans="1:28">
      <c r="A435" s="2033" t="s">
        <v>19485</v>
      </c>
      <c r="B435" s="2505" t="s">
        <v>3037</v>
      </c>
      <c r="C435" s="1867" t="s">
        <v>18904</v>
      </c>
      <c r="E435" s="2033" t="s">
        <v>18797</v>
      </c>
      <c r="F435" s="1328">
        <v>42184</v>
      </c>
      <c r="G435" s="1245">
        <v>42186</v>
      </c>
    </row>
    <row r="436" spans="1:28" s="2032" customFormat="1">
      <c r="A436" s="2033" t="s">
        <v>19486</v>
      </c>
      <c r="B436" s="2676" t="s">
        <v>17460</v>
      </c>
      <c r="C436" s="1867" t="s">
        <v>19468</v>
      </c>
      <c r="E436" s="2907" t="s">
        <v>19137</v>
      </c>
      <c r="F436" s="1717">
        <v>42186</v>
      </c>
      <c r="G436" s="1716"/>
      <c r="I436" s="1683"/>
      <c r="J436" s="1683"/>
      <c r="K436" s="1683"/>
      <c r="L436" s="1683"/>
      <c r="M436" s="1683"/>
      <c r="N436" s="1683"/>
      <c r="O436" s="1683"/>
      <c r="P436" s="1683"/>
      <c r="Q436" s="1683"/>
      <c r="R436" s="1683"/>
      <c r="S436" s="1683"/>
      <c r="T436" s="1683"/>
      <c r="U436" s="1683"/>
      <c r="V436" s="1683"/>
      <c r="W436" s="1683"/>
      <c r="X436" s="1683"/>
      <c r="Y436" s="1683"/>
      <c r="Z436" s="1683"/>
      <c r="AA436" s="1683"/>
      <c r="AB436" s="1683"/>
    </row>
    <row r="437" spans="1:28">
      <c r="A437" s="2033" t="s">
        <v>19487</v>
      </c>
      <c r="B437" s="2676" t="s">
        <v>17460</v>
      </c>
      <c r="C437" s="2033" t="s">
        <v>18642</v>
      </c>
      <c r="E437" s="2907" t="s">
        <v>19137</v>
      </c>
      <c r="F437" s="1328">
        <v>42191</v>
      </c>
    </row>
    <row r="438" spans="1:28">
      <c r="A438" s="2033" t="s">
        <v>19488</v>
      </c>
      <c r="B438" s="2895" t="s">
        <v>19257</v>
      </c>
      <c r="C438" s="2033" t="s">
        <v>19138</v>
      </c>
      <c r="E438" s="2033" t="s">
        <v>20038</v>
      </c>
      <c r="F438" s="1328">
        <v>42191</v>
      </c>
    </row>
    <row r="439" spans="1:28">
      <c r="A439" s="2033" t="s">
        <v>19489</v>
      </c>
      <c r="B439" s="2895" t="s">
        <v>19257</v>
      </c>
      <c r="C439" s="2033" t="s">
        <v>19258</v>
      </c>
      <c r="E439" s="2033" t="s">
        <v>20038</v>
      </c>
      <c r="F439" s="1328">
        <v>42194</v>
      </c>
    </row>
    <row r="440" spans="1:28">
      <c r="A440" s="2033" t="s">
        <v>19490</v>
      </c>
      <c r="B440" s="2895" t="s">
        <v>19257</v>
      </c>
      <c r="C440" s="2033" t="s">
        <v>19259</v>
      </c>
      <c r="E440" s="2909" t="s">
        <v>20038</v>
      </c>
      <c r="F440" s="1717">
        <v>42195</v>
      </c>
    </row>
    <row r="441" spans="1:28">
      <c r="A441" s="2033" t="s">
        <v>19491</v>
      </c>
      <c r="B441" s="2676" t="s">
        <v>17460</v>
      </c>
      <c r="C441" s="2033" t="s">
        <v>19314</v>
      </c>
      <c r="E441" s="827" t="s">
        <v>19137</v>
      </c>
      <c r="F441" s="1717">
        <v>42196</v>
      </c>
    </row>
    <row r="442" spans="1:28">
      <c r="A442" s="2033" t="s">
        <v>19492</v>
      </c>
      <c r="B442" s="817" t="s">
        <v>10501</v>
      </c>
      <c r="C442" s="2033" t="s">
        <v>19551</v>
      </c>
      <c r="D442" s="2032"/>
      <c r="E442" s="2030" t="s">
        <v>17964</v>
      </c>
      <c r="F442" s="1328">
        <v>42207</v>
      </c>
    </row>
    <row r="443" spans="1:28">
      <c r="A443" s="2033" t="s">
        <v>19493</v>
      </c>
      <c r="B443" s="1103" t="s">
        <v>10479</v>
      </c>
      <c r="C443" s="2033" t="s">
        <v>19617</v>
      </c>
      <c r="E443" s="2030" t="s">
        <v>17160</v>
      </c>
      <c r="F443" s="1328">
        <v>42209</v>
      </c>
    </row>
    <row r="444" spans="1:28">
      <c r="A444" s="2033" t="s">
        <v>19494</v>
      </c>
      <c r="B444" s="2676" t="s">
        <v>17460</v>
      </c>
      <c r="C444" s="1867" t="s">
        <v>19652</v>
      </c>
      <c r="E444" t="s">
        <v>19653</v>
      </c>
      <c r="F444" s="1328">
        <v>42213</v>
      </c>
      <c r="G444" s="2991"/>
    </row>
    <row r="445" spans="1:28">
      <c r="A445" s="2033" t="s">
        <v>19495</v>
      </c>
      <c r="B445" s="817" t="s">
        <v>10501</v>
      </c>
      <c r="C445" s="2033" t="s">
        <v>19702</v>
      </c>
      <c r="E445" s="2030" t="s">
        <v>19704</v>
      </c>
      <c r="F445" s="1328">
        <v>42215</v>
      </c>
    </row>
    <row r="446" spans="1:28">
      <c r="A446" s="2033" t="s">
        <v>19496</v>
      </c>
      <c r="B446" s="817" t="s">
        <v>10501</v>
      </c>
      <c r="C446" s="2033" t="s">
        <v>19743</v>
      </c>
      <c r="D446" s="2032"/>
      <c r="E446" s="2030" t="s">
        <v>19704</v>
      </c>
      <c r="F446" s="1717">
        <v>42216</v>
      </c>
    </row>
    <row r="447" spans="1:28">
      <c r="A447" s="2033" t="s">
        <v>19497</v>
      </c>
      <c r="B447" s="2895" t="s">
        <v>19257</v>
      </c>
      <c r="C447" s="2033" t="s">
        <v>19811</v>
      </c>
      <c r="E447" s="2033" t="s">
        <v>20085</v>
      </c>
      <c r="F447" s="1328">
        <v>42220</v>
      </c>
    </row>
    <row r="448" spans="1:28">
      <c r="A448" s="2033" t="s">
        <v>19498</v>
      </c>
      <c r="B448" s="2895" t="s">
        <v>19257</v>
      </c>
      <c r="C448" s="2033" t="s">
        <v>19812</v>
      </c>
      <c r="E448" s="2033" t="s">
        <v>20084</v>
      </c>
      <c r="F448" s="1717">
        <v>42221</v>
      </c>
    </row>
    <row r="449" spans="1:8">
      <c r="A449" s="2033" t="s">
        <v>19499</v>
      </c>
      <c r="B449" s="2225" t="s">
        <v>5157</v>
      </c>
      <c r="C449" s="1867" t="s">
        <v>19817</v>
      </c>
      <c r="E449" t="s">
        <v>19015</v>
      </c>
      <c r="F449" s="1328">
        <v>42221</v>
      </c>
      <c r="G449" s="1245">
        <v>42222</v>
      </c>
      <c r="H449" t="s">
        <v>20188</v>
      </c>
    </row>
    <row r="450" spans="1:8">
      <c r="A450" s="2033" t="s">
        <v>19500</v>
      </c>
      <c r="B450" s="2505" t="s">
        <v>3037</v>
      </c>
      <c r="C450" s="1867" t="s">
        <v>19869</v>
      </c>
      <c r="E450" s="2032" t="s">
        <v>18797</v>
      </c>
      <c r="F450" s="1328">
        <v>42226</v>
      </c>
      <c r="G450" s="1245">
        <v>42227</v>
      </c>
    </row>
    <row r="451" spans="1:8">
      <c r="A451" s="2033" t="s">
        <v>19501</v>
      </c>
      <c r="B451" s="2225" t="s">
        <v>5157</v>
      </c>
      <c r="C451" s="1867" t="s">
        <v>19871</v>
      </c>
      <c r="E451" t="s">
        <v>19015</v>
      </c>
      <c r="F451" s="1328">
        <v>42226</v>
      </c>
      <c r="G451" s="1245">
        <v>42228</v>
      </c>
      <c r="H451" s="2032" t="s">
        <v>20189</v>
      </c>
    </row>
    <row r="452" spans="1:8">
      <c r="A452" s="2033" t="s">
        <v>19502</v>
      </c>
      <c r="B452" s="817" t="s">
        <v>10501</v>
      </c>
      <c r="C452" s="2033" t="s">
        <v>19985</v>
      </c>
      <c r="E452" s="2030" t="s">
        <v>19704</v>
      </c>
      <c r="F452" s="1328">
        <v>42228</v>
      </c>
    </row>
    <row r="453" spans="1:8">
      <c r="A453" s="2033" t="s">
        <v>19503</v>
      </c>
      <c r="B453" s="2225" t="s">
        <v>5157</v>
      </c>
      <c r="C453" s="1867" t="s">
        <v>19938</v>
      </c>
      <c r="E453" t="s">
        <v>19015</v>
      </c>
      <c r="F453" s="1328">
        <v>42229</v>
      </c>
      <c r="G453" s="1245">
        <v>42230</v>
      </c>
      <c r="H453" s="2032" t="s">
        <v>20191</v>
      </c>
    </row>
    <row r="454" spans="1:8">
      <c r="A454" s="2033" t="s">
        <v>19504</v>
      </c>
      <c r="B454" s="2676" t="s">
        <v>17460</v>
      </c>
      <c r="C454" s="1867" t="s">
        <v>19998</v>
      </c>
      <c r="E454" t="s">
        <v>19137</v>
      </c>
      <c r="F454" s="1328">
        <v>42229</v>
      </c>
    </row>
    <row r="455" spans="1:8">
      <c r="A455" s="2033" t="s">
        <v>19505</v>
      </c>
      <c r="B455" s="2895" t="s">
        <v>19257</v>
      </c>
      <c r="C455" s="2033" t="s">
        <v>20086</v>
      </c>
      <c r="E455" s="2033" t="s">
        <v>20083</v>
      </c>
      <c r="F455" s="1328">
        <v>42233</v>
      </c>
    </row>
    <row r="456" spans="1:8">
      <c r="A456" s="2033" t="s">
        <v>19506</v>
      </c>
      <c r="B456" s="1103" t="s">
        <v>10479</v>
      </c>
      <c r="C456" s="2033" t="s">
        <v>20099</v>
      </c>
      <c r="E456" s="2030" t="s">
        <v>17368</v>
      </c>
      <c r="F456" s="1328">
        <v>42233</v>
      </c>
    </row>
    <row r="457" spans="1:8">
      <c r="A457" s="2033" t="s">
        <v>19507</v>
      </c>
      <c r="B457" s="2676" t="s">
        <v>17460</v>
      </c>
      <c r="C457" s="1867" t="s">
        <v>20151</v>
      </c>
      <c r="E457" s="2032" t="s">
        <v>19137</v>
      </c>
      <c r="F457" s="1328">
        <v>42235</v>
      </c>
      <c r="H457" t="s">
        <v>20152</v>
      </c>
    </row>
    <row r="458" spans="1:8">
      <c r="A458" s="2033" t="s">
        <v>19508</v>
      </c>
      <c r="B458" s="2505" t="s">
        <v>3037</v>
      </c>
      <c r="C458" s="1867" t="s">
        <v>20179</v>
      </c>
      <c r="E458" t="s">
        <v>19015</v>
      </c>
      <c r="F458" s="1328">
        <v>42235</v>
      </c>
      <c r="G458" s="1245">
        <v>42237</v>
      </c>
      <c r="H458" t="s">
        <v>20190</v>
      </c>
    </row>
    <row r="459" spans="1:8">
      <c r="A459" s="2033" t="s">
        <v>19509</v>
      </c>
      <c r="B459" s="1103" t="s">
        <v>10479</v>
      </c>
      <c r="C459" s="1867" t="s">
        <v>20198</v>
      </c>
      <c r="E459" s="2032" t="s">
        <v>20199</v>
      </c>
      <c r="F459" s="1328">
        <v>42237</v>
      </c>
    </row>
    <row r="460" spans="1:8">
      <c r="A460" s="2033" t="s">
        <v>19510</v>
      </c>
      <c r="B460" s="2676" t="s">
        <v>17460</v>
      </c>
      <c r="C460" s="1867" t="s">
        <v>18274</v>
      </c>
      <c r="E460" t="s">
        <v>20270</v>
      </c>
      <c r="F460" s="1328">
        <v>42242</v>
      </c>
      <c r="H460" s="2033" t="s">
        <v>20275</v>
      </c>
    </row>
    <row r="461" spans="1:8">
      <c r="A461" s="2033" t="s">
        <v>19511</v>
      </c>
      <c r="B461" s="2895" t="s">
        <v>19257</v>
      </c>
      <c r="C461" s="1867" t="s">
        <v>19812</v>
      </c>
      <c r="D461" s="1867" t="s">
        <v>19812</v>
      </c>
      <c r="E461" t="s">
        <v>20271</v>
      </c>
      <c r="F461" s="1717">
        <v>42242</v>
      </c>
      <c r="H461" s="2033" t="s">
        <v>20276</v>
      </c>
    </row>
    <row r="462" spans="1:8">
      <c r="A462" s="2033" t="s">
        <v>19512</v>
      </c>
      <c r="B462" s="2895" t="s">
        <v>19257</v>
      </c>
      <c r="C462" s="1867" t="s">
        <v>20272</v>
      </c>
      <c r="E462" s="2032" t="s">
        <v>20271</v>
      </c>
      <c r="F462" s="1717">
        <v>42242</v>
      </c>
      <c r="H462" s="2033" t="s">
        <v>20277</v>
      </c>
    </row>
    <row r="463" spans="1:8">
      <c r="A463" s="2033" t="s">
        <v>19513</v>
      </c>
    </row>
    <row r="464" spans="1:8">
      <c r="A464" s="2033" t="s">
        <v>19514</v>
      </c>
    </row>
    <row r="465" spans="1:1">
      <c r="A465" s="2033" t="s">
        <v>19515</v>
      </c>
    </row>
    <row r="466" spans="1:1">
      <c r="A466" s="2033" t="s">
        <v>19516</v>
      </c>
    </row>
    <row r="467" spans="1:1">
      <c r="A467" s="2033" t="s">
        <v>19517</v>
      </c>
    </row>
    <row r="468" spans="1:1">
      <c r="A468" s="2033" t="s">
        <v>19518</v>
      </c>
    </row>
    <row r="469" spans="1:1">
      <c r="A469" s="2033" t="s">
        <v>19519</v>
      </c>
    </row>
    <row r="470" spans="1:1">
      <c r="A470" s="2033" t="s">
        <v>19520</v>
      </c>
    </row>
    <row r="471" spans="1:1">
      <c r="A471" s="2033" t="s">
        <v>19521</v>
      </c>
    </row>
    <row r="472" spans="1:1">
      <c r="A472" s="2033" t="s">
        <v>19522</v>
      </c>
    </row>
    <row r="473" spans="1:1">
      <c r="A473" s="2033" t="s">
        <v>19523</v>
      </c>
    </row>
    <row r="474" spans="1:1">
      <c r="A474" s="2033" t="s">
        <v>19524</v>
      </c>
    </row>
    <row r="475" spans="1:1">
      <c r="A475" s="2033" t="s">
        <v>19525</v>
      </c>
    </row>
    <row r="476" spans="1:1">
      <c r="A476" s="2033" t="s">
        <v>19526</v>
      </c>
    </row>
    <row r="477" spans="1:1">
      <c r="A477" s="2033" t="s">
        <v>19527</v>
      </c>
    </row>
    <row r="478" spans="1:1">
      <c r="A478" s="2033" t="s">
        <v>19528</v>
      </c>
    </row>
    <row r="479" spans="1:1">
      <c r="A479" s="2033" t="s">
        <v>19529</v>
      </c>
    </row>
    <row r="480" spans="1:1">
      <c r="A480" s="2033" t="s">
        <v>19530</v>
      </c>
    </row>
    <row r="481" spans="1:1">
      <c r="A481" s="2033" t="s">
        <v>19531</v>
      </c>
    </row>
    <row r="482" spans="1:1">
      <c r="A482" s="2033" t="s">
        <v>19532</v>
      </c>
    </row>
    <row r="483" spans="1:1">
      <c r="A483" s="2033" t="s">
        <v>19533</v>
      </c>
    </row>
    <row r="484" spans="1:1">
      <c r="A484" s="2033" t="s">
        <v>19534</v>
      </c>
    </row>
    <row r="485" spans="1:1">
      <c r="A485" s="2033" t="s">
        <v>19535</v>
      </c>
    </row>
    <row r="486" spans="1:1">
      <c r="A486" s="2033" t="s">
        <v>19536</v>
      </c>
    </row>
    <row r="487" spans="1:1">
      <c r="A487" s="2033" t="s">
        <v>19537</v>
      </c>
    </row>
    <row r="488" spans="1:1">
      <c r="A488" s="2033" t="s">
        <v>19538</v>
      </c>
    </row>
    <row r="489" spans="1:1">
      <c r="A489" s="2033" t="s">
        <v>19539</v>
      </c>
    </row>
    <row r="490" spans="1:1">
      <c r="A490" s="2033" t="s">
        <v>19540</v>
      </c>
    </row>
    <row r="491" spans="1:1">
      <c r="A491" s="2033" t="s">
        <v>19541</v>
      </c>
    </row>
    <row r="492" spans="1:1">
      <c r="A492" s="2033" t="s">
        <v>19542</v>
      </c>
    </row>
    <row r="493" spans="1:1">
      <c r="A493" s="2033" t="s">
        <v>19543</v>
      </c>
    </row>
    <row r="494" spans="1:1">
      <c r="A494" s="2033" t="s">
        <v>19544</v>
      </c>
    </row>
    <row r="495" spans="1:1">
      <c r="A495" s="2033" t="s">
        <v>19545</v>
      </c>
    </row>
    <row r="496" spans="1:1">
      <c r="A496" s="2033" t="s">
        <v>19546</v>
      </c>
    </row>
    <row r="497" spans="1:1">
      <c r="A497" s="2033" t="s">
        <v>19547</v>
      </c>
    </row>
    <row r="498" spans="1:1">
      <c r="A498" s="2033" t="s">
        <v>19548</v>
      </c>
    </row>
    <row r="499" spans="1:1">
      <c r="A499" s="2033" t="s">
        <v>19549</v>
      </c>
    </row>
    <row r="500" spans="1:1">
      <c r="A500" s="2033" t="s">
        <v>19550</v>
      </c>
    </row>
  </sheetData>
  <mergeCells count="4">
    <mergeCell ref="E52:E53"/>
    <mergeCell ref="F52:F53"/>
    <mergeCell ref="G52:G53"/>
    <mergeCell ref="H52:H53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AG464"/>
  <sheetViews>
    <sheetView zoomScale="90" zoomScaleNormal="90" workbookViewId="0">
      <pane ySplit="1" topLeftCell="A410" activePane="bottomLeft" state="frozen"/>
      <selection pane="bottomLeft" activeCell="O470" sqref="O470"/>
    </sheetView>
  </sheetViews>
  <sheetFormatPr defaultRowHeight="12.75"/>
  <cols>
    <col min="1" max="1" width="28.85546875" customWidth="1"/>
    <col min="2" max="2" width="16.28515625" customWidth="1"/>
    <col min="3" max="3" width="4.5703125" customWidth="1"/>
    <col min="4" max="4" width="6.140625" customWidth="1"/>
    <col min="5" max="5" width="10" customWidth="1"/>
    <col min="6" max="6" width="3.7109375" customWidth="1"/>
    <col min="7" max="7" width="4" customWidth="1"/>
    <col min="8" max="8" width="3" customWidth="1"/>
    <col min="9" max="9" width="2.85546875" customWidth="1"/>
    <col min="10" max="10" width="13" customWidth="1"/>
    <col min="11" max="11" width="6.85546875" customWidth="1"/>
    <col min="12" max="12" width="10" customWidth="1"/>
    <col min="13" max="13" width="2.5703125" customWidth="1"/>
    <col min="14" max="14" width="3.5703125" customWidth="1"/>
    <col min="15" max="15" width="11" customWidth="1"/>
    <col min="16" max="16" width="4.85546875" style="2032" customWidth="1"/>
    <col min="17" max="17" width="5.140625" style="2032" customWidth="1"/>
    <col min="20" max="20" width="6.140625" customWidth="1"/>
    <col min="21" max="21" width="4.5703125" customWidth="1"/>
    <col min="22" max="22" width="11.140625" customWidth="1"/>
    <col min="23" max="23" width="10.7109375" customWidth="1"/>
    <col min="24" max="24" width="9.85546875" style="2032" customWidth="1"/>
    <col min="25" max="27" width="10.7109375" style="2032" customWidth="1"/>
    <col min="28" max="28" width="2.42578125" customWidth="1"/>
    <col min="29" max="29" width="23.7109375" customWidth="1"/>
    <col min="30" max="30" width="9.28515625" customWidth="1"/>
    <col min="31" max="31" width="8.5703125" customWidth="1"/>
    <col min="32" max="32" width="14.7109375" customWidth="1"/>
  </cols>
  <sheetData>
    <row r="1" spans="1:32" ht="13.5" thickBot="1">
      <c r="A1" s="2134" t="s">
        <v>2807</v>
      </c>
      <c r="B1" s="2135" t="s">
        <v>324</v>
      </c>
      <c r="C1" s="2136" t="s">
        <v>2202</v>
      </c>
      <c r="D1" s="2137" t="s">
        <v>380</v>
      </c>
      <c r="E1" s="2138" t="s">
        <v>381</v>
      </c>
      <c r="F1" s="2138" t="s">
        <v>2824</v>
      </c>
      <c r="G1" s="2138" t="s">
        <v>1249</v>
      </c>
      <c r="H1" s="2139" t="s">
        <v>1949</v>
      </c>
      <c r="I1" s="2139" t="s">
        <v>1950</v>
      </c>
      <c r="J1" s="2136"/>
      <c r="K1" s="2136"/>
      <c r="L1" s="2140"/>
      <c r="M1" s="2140"/>
      <c r="N1" s="2140"/>
      <c r="O1" s="2141" t="s">
        <v>11342</v>
      </c>
      <c r="P1" s="2141" t="s">
        <v>11901</v>
      </c>
      <c r="Q1" s="2141" t="s">
        <v>11902</v>
      </c>
      <c r="R1" s="2141" t="s">
        <v>2479</v>
      </c>
      <c r="S1" s="2159" t="s">
        <v>10802</v>
      </c>
      <c r="T1" s="2159" t="s">
        <v>10801</v>
      </c>
      <c r="U1" s="2159" t="s">
        <v>11588</v>
      </c>
      <c r="V1" s="2142" t="s">
        <v>10800</v>
      </c>
      <c r="W1" s="2142" t="s">
        <v>12425</v>
      </c>
      <c r="X1" s="2142" t="s">
        <v>12424</v>
      </c>
      <c r="Y1" s="2142" t="s">
        <v>11737</v>
      </c>
      <c r="Z1" s="2142" t="s">
        <v>11738</v>
      </c>
      <c r="AA1" s="2142" t="s">
        <v>11740</v>
      </c>
      <c r="AB1" s="2032" t="s">
        <v>12464</v>
      </c>
      <c r="AC1" s="2142" t="s">
        <v>11271</v>
      </c>
    </row>
    <row r="2" spans="1:32" ht="13.5" thickBot="1">
      <c r="A2" s="1103" t="s">
        <v>10479</v>
      </c>
      <c r="B2" s="1881" t="s">
        <v>9967</v>
      </c>
      <c r="C2" s="1882"/>
      <c r="D2" s="1903"/>
      <c r="E2" s="1903"/>
      <c r="F2" s="1903"/>
      <c r="G2" s="1903"/>
      <c r="H2" s="1923"/>
      <c r="I2" s="1923"/>
      <c r="J2" s="1877" t="s">
        <v>2166</v>
      </c>
      <c r="K2" s="56" t="s">
        <v>1197</v>
      </c>
      <c r="L2" s="1701" t="s">
        <v>10045</v>
      </c>
      <c r="M2" s="2032"/>
      <c r="N2" s="2032"/>
      <c r="O2" s="1898"/>
      <c r="P2" s="1898"/>
      <c r="Q2" s="1898"/>
      <c r="R2" s="2031"/>
      <c r="S2" s="2031"/>
      <c r="T2" s="2031"/>
      <c r="U2" s="2031"/>
      <c r="V2" s="2032"/>
      <c r="W2" s="2032"/>
      <c r="AB2" s="2032"/>
      <c r="AC2" s="2033" t="s">
        <v>18577</v>
      </c>
      <c r="AD2" s="2032" t="s">
        <v>13095</v>
      </c>
      <c r="AE2" s="2032"/>
      <c r="AF2" s="2032"/>
    </row>
    <row r="3" spans="1:32">
      <c r="A3" s="1867" t="s">
        <v>10190</v>
      </c>
      <c r="B3" s="1693" t="s">
        <v>9889</v>
      </c>
      <c r="C3" s="1879" t="s">
        <v>922</v>
      </c>
      <c r="D3" s="317" t="s">
        <v>7300</v>
      </c>
      <c r="E3" s="1874">
        <v>41492</v>
      </c>
      <c r="F3" s="1874">
        <f t="shared" ref="F3:F8" si="0">E3+17</f>
        <v>41509</v>
      </c>
      <c r="G3" s="286">
        <f t="shared" ref="G3:G8" si="1">E3+21</f>
        <v>41513</v>
      </c>
      <c r="H3" s="1906" t="s">
        <v>9063</v>
      </c>
      <c r="I3" s="795" t="s">
        <v>9065</v>
      </c>
      <c r="J3" s="1875" t="s">
        <v>2187</v>
      </c>
      <c r="K3" s="1891" t="s">
        <v>1198</v>
      </c>
      <c r="L3" s="2032"/>
      <c r="M3" s="2032"/>
      <c r="N3" s="2032"/>
      <c r="O3" s="1897">
        <v>41599</v>
      </c>
      <c r="P3" s="1556">
        <f>O3-E3</f>
        <v>107</v>
      </c>
      <c r="Q3" s="1556">
        <f>P3/7</f>
        <v>15.285714285714286</v>
      </c>
      <c r="R3" s="1878" t="s">
        <v>11341</v>
      </c>
      <c r="S3" s="1878" t="s">
        <v>10803</v>
      </c>
      <c r="T3" s="1878" t="s">
        <v>11590</v>
      </c>
      <c r="U3" s="2115">
        <v>2</v>
      </c>
      <c r="V3" s="1791">
        <v>41620</v>
      </c>
      <c r="W3" s="2032" t="s">
        <v>12426</v>
      </c>
      <c r="X3" s="2034"/>
      <c r="Y3" s="2034">
        <v>41621</v>
      </c>
      <c r="Z3" s="2034">
        <v>41634</v>
      </c>
      <c r="AA3" s="2034"/>
      <c r="AB3" s="2032" t="s">
        <v>8780</v>
      </c>
      <c r="AC3" s="2031"/>
      <c r="AD3" s="2697" t="s">
        <v>10720</v>
      </c>
      <c r="AE3" s="2697" t="s">
        <v>10721</v>
      </c>
      <c r="AF3" s="2697" t="s">
        <v>10722</v>
      </c>
    </row>
    <row r="4" spans="1:32">
      <c r="A4" s="2033" t="s">
        <v>10191</v>
      </c>
      <c r="B4" s="1693" t="s">
        <v>9889</v>
      </c>
      <c r="C4" s="1879" t="s">
        <v>922</v>
      </c>
      <c r="D4" s="317" t="s">
        <v>7300</v>
      </c>
      <c r="E4" s="1874">
        <v>41492</v>
      </c>
      <c r="F4" s="1874">
        <f t="shared" si="0"/>
        <v>41509</v>
      </c>
      <c r="G4" s="286">
        <f t="shared" si="1"/>
        <v>41513</v>
      </c>
      <c r="H4" s="1906" t="s">
        <v>9063</v>
      </c>
      <c r="I4" s="795" t="s">
        <v>9065</v>
      </c>
      <c r="J4" s="1875" t="s">
        <v>2187</v>
      </c>
      <c r="K4" s="1891" t="s">
        <v>1198</v>
      </c>
      <c r="L4" s="2032" t="s">
        <v>11345</v>
      </c>
      <c r="M4" s="2032"/>
      <c r="N4" s="2032"/>
      <c r="O4" s="1897">
        <v>41599</v>
      </c>
      <c r="P4" s="1556">
        <f t="shared" ref="P4:P66" si="2">O4-E4</f>
        <v>107</v>
      </c>
      <c r="Q4" s="1556">
        <f t="shared" ref="Q4:Q66" si="3">P4/7</f>
        <v>15.285714285714286</v>
      </c>
      <c r="R4" s="1878" t="s">
        <v>11341</v>
      </c>
      <c r="S4" s="1878" t="s">
        <v>10803</v>
      </c>
      <c r="T4" s="1878" t="s">
        <v>11590</v>
      </c>
      <c r="U4" s="2115">
        <v>2</v>
      </c>
      <c r="V4" s="1791">
        <v>41620</v>
      </c>
      <c r="W4" s="2032" t="s">
        <v>12426</v>
      </c>
      <c r="X4" s="2034"/>
      <c r="Y4" s="2034">
        <v>41621</v>
      </c>
      <c r="Z4" s="2034">
        <v>41634</v>
      </c>
      <c r="AA4" s="2034"/>
      <c r="AB4" s="2032" t="s">
        <v>8780</v>
      </c>
      <c r="AC4" s="2696" t="s">
        <v>13097</v>
      </c>
      <c r="AD4" s="2699"/>
      <c r="AE4" s="2700"/>
      <c r="AF4" s="2699"/>
    </row>
    <row r="5" spans="1:32">
      <c r="A5" s="2033" t="s">
        <v>10123</v>
      </c>
      <c r="B5" s="1693" t="s">
        <v>9968</v>
      </c>
      <c r="C5" s="1896" t="s">
        <v>923</v>
      </c>
      <c r="D5" s="317" t="s">
        <v>7300</v>
      </c>
      <c r="E5" s="1874">
        <v>41492</v>
      </c>
      <c r="F5" s="1874">
        <f t="shared" si="0"/>
        <v>41509</v>
      </c>
      <c r="G5" s="286">
        <f t="shared" si="1"/>
        <v>41513</v>
      </c>
      <c r="H5" s="1906" t="s">
        <v>9063</v>
      </c>
      <c r="I5" s="795" t="s">
        <v>9065</v>
      </c>
      <c r="J5" s="1875" t="s">
        <v>2187</v>
      </c>
      <c r="K5" s="1891" t="s">
        <v>1198</v>
      </c>
      <c r="L5" s="2032"/>
      <c r="M5" s="2032"/>
      <c r="N5" s="2032"/>
      <c r="O5" s="1897">
        <v>41599</v>
      </c>
      <c r="P5" s="1556">
        <f t="shared" si="2"/>
        <v>107</v>
      </c>
      <c r="Q5" s="1556">
        <f t="shared" si="3"/>
        <v>15.285714285714286</v>
      </c>
      <c r="R5" s="1878" t="s">
        <v>11341</v>
      </c>
      <c r="S5" s="1878" t="s">
        <v>10803</v>
      </c>
      <c r="T5" s="1878" t="s">
        <v>11590</v>
      </c>
      <c r="U5" s="2115">
        <v>2</v>
      </c>
      <c r="V5" s="1791">
        <v>41620</v>
      </c>
      <c r="W5" s="2032" t="s">
        <v>12426</v>
      </c>
      <c r="X5" s="2034"/>
      <c r="Y5" s="2034">
        <v>41621</v>
      </c>
      <c r="Z5" s="2034">
        <v>41634</v>
      </c>
      <c r="AA5" s="2034"/>
      <c r="AB5" s="2032" t="s">
        <v>8780</v>
      </c>
      <c r="AC5" s="2696" t="s">
        <v>18580</v>
      </c>
      <c r="AD5" s="2700"/>
      <c r="AE5" s="2699" t="s">
        <v>18574</v>
      </c>
      <c r="AF5" s="2699" t="s">
        <v>18593</v>
      </c>
    </row>
    <row r="6" spans="1:32">
      <c r="A6" s="2033" t="s">
        <v>10124</v>
      </c>
      <c r="B6" s="1693" t="s">
        <v>9968</v>
      </c>
      <c r="C6" s="1896" t="s">
        <v>923</v>
      </c>
      <c r="D6" s="317" t="s">
        <v>7300</v>
      </c>
      <c r="E6" s="1874">
        <v>41492</v>
      </c>
      <c r="F6" s="1874">
        <f t="shared" si="0"/>
        <v>41509</v>
      </c>
      <c r="G6" s="286">
        <f t="shared" si="1"/>
        <v>41513</v>
      </c>
      <c r="H6" s="1906" t="s">
        <v>9063</v>
      </c>
      <c r="I6" s="795" t="s">
        <v>9065</v>
      </c>
      <c r="J6" s="1875" t="s">
        <v>2187</v>
      </c>
      <c r="K6" s="1891" t="s">
        <v>1198</v>
      </c>
      <c r="L6" s="2032"/>
      <c r="M6" s="2032"/>
      <c r="N6" s="2032"/>
      <c r="O6" s="1897">
        <v>41599</v>
      </c>
      <c r="P6" s="1556">
        <f t="shared" si="2"/>
        <v>107</v>
      </c>
      <c r="Q6" s="1556">
        <f t="shared" si="3"/>
        <v>15.285714285714286</v>
      </c>
      <c r="R6" s="1878" t="s">
        <v>11341</v>
      </c>
      <c r="S6" s="1878" t="s">
        <v>10803</v>
      </c>
      <c r="T6" s="1878" t="s">
        <v>11590</v>
      </c>
      <c r="U6" s="2115">
        <v>4</v>
      </c>
      <c r="V6" s="1791">
        <v>41620</v>
      </c>
      <c r="W6" s="2032" t="s">
        <v>12426</v>
      </c>
      <c r="AB6" s="2032" t="s">
        <v>8780</v>
      </c>
      <c r="AC6" s="2696" t="s">
        <v>18579</v>
      </c>
      <c r="AD6" s="2698"/>
      <c r="AE6" s="2699"/>
      <c r="AF6" s="2699" t="s">
        <v>18561</v>
      </c>
    </row>
    <row r="7" spans="1:32">
      <c r="A7" s="1919" t="s">
        <v>10125</v>
      </c>
      <c r="B7" s="1693" t="s">
        <v>9968</v>
      </c>
      <c r="C7" s="1896" t="s">
        <v>923</v>
      </c>
      <c r="D7" s="317" t="s">
        <v>7300</v>
      </c>
      <c r="E7" s="1874">
        <v>41492</v>
      </c>
      <c r="F7" s="1874">
        <f t="shared" si="0"/>
        <v>41509</v>
      </c>
      <c r="G7" s="286">
        <f t="shared" si="1"/>
        <v>41513</v>
      </c>
      <c r="H7" s="1906" t="s">
        <v>9063</v>
      </c>
      <c r="I7" s="795" t="s">
        <v>9065</v>
      </c>
      <c r="J7" s="1875" t="s">
        <v>2187</v>
      </c>
      <c r="K7" s="1891" t="s">
        <v>1198</v>
      </c>
      <c r="L7" s="2033" t="s">
        <v>10193</v>
      </c>
      <c r="M7" s="2032"/>
      <c r="N7" s="2032"/>
      <c r="O7" s="1897">
        <v>41529</v>
      </c>
      <c r="P7" s="1556">
        <f t="shared" si="2"/>
        <v>37</v>
      </c>
      <c r="Q7" s="1556">
        <f t="shared" si="3"/>
        <v>5.2857142857142856</v>
      </c>
      <c r="R7" s="1878" t="s">
        <v>4401</v>
      </c>
      <c r="S7" s="1878" t="s">
        <v>10803</v>
      </c>
      <c r="T7" s="1878" t="s">
        <v>11590</v>
      </c>
      <c r="U7" s="2115">
        <v>2</v>
      </c>
      <c r="V7" s="1791">
        <v>41556</v>
      </c>
      <c r="W7" s="2032" t="s">
        <v>12426</v>
      </c>
      <c r="X7" s="2034"/>
      <c r="Y7" s="2034">
        <v>41621</v>
      </c>
      <c r="Z7" s="2034">
        <v>41634</v>
      </c>
      <c r="AA7" s="2034"/>
      <c r="AB7" s="2032" t="s">
        <v>8780</v>
      </c>
      <c r="AC7" s="2696" t="s">
        <v>18581</v>
      </c>
      <c r="AD7" s="2699" t="s">
        <v>18555</v>
      </c>
      <c r="AE7" s="2699" t="s">
        <v>18574</v>
      </c>
      <c r="AF7" s="2699" t="s">
        <v>18594</v>
      </c>
    </row>
    <row r="8" spans="1:32">
      <c r="A8" s="2033" t="s">
        <v>10126</v>
      </c>
      <c r="B8" s="1693" t="s">
        <v>9968</v>
      </c>
      <c r="C8" s="1896" t="s">
        <v>923</v>
      </c>
      <c r="D8" s="317" t="s">
        <v>7300</v>
      </c>
      <c r="E8" s="1874">
        <v>41492</v>
      </c>
      <c r="F8" s="1874">
        <f t="shared" si="0"/>
        <v>41509</v>
      </c>
      <c r="G8" s="286">
        <f t="shared" si="1"/>
        <v>41513</v>
      </c>
      <c r="H8" s="1906" t="s">
        <v>9063</v>
      </c>
      <c r="I8" s="795" t="s">
        <v>9065</v>
      </c>
      <c r="J8" s="1875" t="s">
        <v>2187</v>
      </c>
      <c r="K8" s="1891" t="s">
        <v>1198</v>
      </c>
      <c r="L8" s="2032"/>
      <c r="M8" s="2032"/>
      <c r="N8" s="2032"/>
      <c r="O8" s="1897">
        <v>41599</v>
      </c>
      <c r="P8" s="1556">
        <f t="shared" si="2"/>
        <v>107</v>
      </c>
      <c r="Q8" s="1556">
        <f t="shared" si="3"/>
        <v>15.285714285714286</v>
      </c>
      <c r="R8" s="1878" t="s">
        <v>11341</v>
      </c>
      <c r="S8" s="1878" t="s">
        <v>10803</v>
      </c>
      <c r="T8" s="1878" t="s">
        <v>11590</v>
      </c>
      <c r="U8" s="2115">
        <v>4</v>
      </c>
      <c r="V8" s="1791">
        <v>41620</v>
      </c>
      <c r="W8" s="2032" t="s">
        <v>12426</v>
      </c>
      <c r="X8" s="2034"/>
      <c r="Y8" s="2034"/>
      <c r="Z8" s="2034"/>
      <c r="AA8" s="2034"/>
      <c r="AB8" s="2032" t="s">
        <v>8780</v>
      </c>
      <c r="AC8" s="2696" t="s">
        <v>18591</v>
      </c>
      <c r="AD8" s="2698"/>
      <c r="AE8" s="2699" t="s">
        <v>18555</v>
      </c>
      <c r="AF8" s="2698"/>
    </row>
    <row r="9" spans="1:32">
      <c r="A9" s="1103" t="s">
        <v>10479</v>
      </c>
      <c r="B9" s="1881" t="s">
        <v>11576</v>
      </c>
      <c r="C9" s="1882"/>
      <c r="D9" s="1903"/>
      <c r="E9" s="1903"/>
      <c r="F9" s="1903"/>
      <c r="G9" s="1903"/>
      <c r="H9" s="589"/>
      <c r="I9" s="589"/>
      <c r="J9" s="1877" t="s">
        <v>2166</v>
      </c>
      <c r="K9" s="56" t="s">
        <v>1197</v>
      </c>
      <c r="L9" s="657" t="s">
        <v>11386</v>
      </c>
      <c r="M9" s="2032"/>
      <c r="N9" s="2032"/>
      <c r="O9" s="1898"/>
      <c r="P9" s="1556"/>
      <c r="Q9" s="1556"/>
      <c r="R9" s="2031"/>
      <c r="S9" s="2031"/>
      <c r="T9" s="2031"/>
      <c r="U9" s="2031"/>
      <c r="V9" s="2031"/>
      <c r="W9" s="2032"/>
      <c r="AB9" s="2032"/>
      <c r="AC9" s="2696" t="s">
        <v>18582</v>
      </c>
      <c r="AD9" s="2699" t="s">
        <v>18574</v>
      </c>
      <c r="AE9" s="2699" t="s">
        <v>18596</v>
      </c>
      <c r="AF9" s="2699" t="s">
        <v>18595</v>
      </c>
    </row>
    <row r="10" spans="1:32">
      <c r="A10" s="1919" t="s">
        <v>11577</v>
      </c>
      <c r="B10" s="1879" t="s">
        <v>11367</v>
      </c>
      <c r="C10" s="1896" t="s">
        <v>923</v>
      </c>
      <c r="D10" s="615" t="s">
        <v>7300</v>
      </c>
      <c r="E10" s="1874">
        <v>41603</v>
      </c>
      <c r="F10" s="1874">
        <f>E10+17</f>
        <v>41620</v>
      </c>
      <c r="G10" s="1873">
        <f>E10+21</f>
        <v>41624</v>
      </c>
      <c r="H10" s="1906" t="s">
        <v>9973</v>
      </c>
      <c r="I10" s="1906" t="s">
        <v>10128</v>
      </c>
      <c r="J10" s="1875" t="s">
        <v>2187</v>
      </c>
      <c r="K10" s="1891" t="s">
        <v>1198</v>
      </c>
      <c r="L10" s="2034"/>
      <c r="M10" s="2032"/>
      <c r="N10" s="2032"/>
      <c r="O10" s="2034">
        <v>41627</v>
      </c>
      <c r="P10" s="1556">
        <f t="shared" si="2"/>
        <v>24</v>
      </c>
      <c r="Q10" s="1556">
        <f t="shared" si="3"/>
        <v>3.4285714285714284</v>
      </c>
      <c r="R10" s="2031" t="s">
        <v>6251</v>
      </c>
      <c r="S10" s="1878" t="s">
        <v>10803</v>
      </c>
      <c r="T10" s="2031" t="s">
        <v>11590</v>
      </c>
      <c r="U10" s="2115">
        <v>4</v>
      </c>
      <c r="V10" s="1791">
        <v>41652</v>
      </c>
      <c r="W10" s="2032" t="s">
        <v>12427</v>
      </c>
      <c r="AB10" s="2032" t="s">
        <v>8780</v>
      </c>
      <c r="AC10" s="2696" t="s">
        <v>18583</v>
      </c>
      <c r="AD10" s="2699" t="s">
        <v>18557</v>
      </c>
      <c r="AE10" s="2699"/>
      <c r="AF10" s="2699" t="s">
        <v>18563</v>
      </c>
    </row>
    <row r="11" spans="1:32">
      <c r="A11" s="2033" t="s">
        <v>11578</v>
      </c>
      <c r="B11" s="1879" t="s">
        <v>11367</v>
      </c>
      <c r="C11" s="1896" t="s">
        <v>923</v>
      </c>
      <c r="D11" s="615" t="s">
        <v>7300</v>
      </c>
      <c r="E11" s="1874">
        <v>41603</v>
      </c>
      <c r="F11" s="1874">
        <f>E11+17</f>
        <v>41620</v>
      </c>
      <c r="G11" s="1873">
        <f>E11+21</f>
        <v>41624</v>
      </c>
      <c r="H11" s="1906" t="s">
        <v>9973</v>
      </c>
      <c r="I11" s="1906" t="s">
        <v>10128</v>
      </c>
      <c r="J11" s="1875" t="s">
        <v>2187</v>
      </c>
      <c r="K11" s="1891" t="s">
        <v>1198</v>
      </c>
      <c r="L11" s="2032"/>
      <c r="M11" s="2032"/>
      <c r="N11" s="2032"/>
      <c r="O11" s="2034">
        <v>41718</v>
      </c>
      <c r="P11" s="1556">
        <f t="shared" si="2"/>
        <v>115</v>
      </c>
      <c r="Q11" s="1556">
        <f t="shared" si="3"/>
        <v>16.428571428571427</v>
      </c>
      <c r="R11" s="2031" t="s">
        <v>12025</v>
      </c>
      <c r="S11" s="1878" t="s">
        <v>10803</v>
      </c>
      <c r="T11" s="2031" t="s">
        <v>11591</v>
      </c>
      <c r="U11" s="1878">
        <v>0</v>
      </c>
      <c r="V11" s="1791">
        <v>41729</v>
      </c>
      <c r="W11" s="2033" t="s">
        <v>12426</v>
      </c>
      <c r="AB11" s="2032"/>
      <c r="AC11" s="2696" t="s">
        <v>18586</v>
      </c>
      <c r="AD11" s="2699" t="s">
        <v>18555</v>
      </c>
      <c r="AE11" s="2699" t="s">
        <v>18578</v>
      </c>
      <c r="AF11" s="2699" t="s">
        <v>18557</v>
      </c>
    </row>
    <row r="12" spans="1:32">
      <c r="A12" s="1919" t="s">
        <v>11579</v>
      </c>
      <c r="B12" s="1879" t="s">
        <v>11367</v>
      </c>
      <c r="C12" s="1896" t="s">
        <v>923</v>
      </c>
      <c r="D12" s="615" t="s">
        <v>7300</v>
      </c>
      <c r="E12" s="1874">
        <v>41603</v>
      </c>
      <c r="F12" s="1874">
        <f>E12+17</f>
        <v>41620</v>
      </c>
      <c r="G12" s="1873">
        <f>E12+21</f>
        <v>41624</v>
      </c>
      <c r="H12" s="1906" t="s">
        <v>9973</v>
      </c>
      <c r="I12" s="1906" t="s">
        <v>10128</v>
      </c>
      <c r="J12" s="1875" t="s">
        <v>2187</v>
      </c>
      <c r="K12" s="1891" t="s">
        <v>1198</v>
      </c>
      <c r="L12" s="2032"/>
      <c r="M12" s="2032"/>
      <c r="N12" s="2032"/>
      <c r="O12" s="2034">
        <v>41718</v>
      </c>
      <c r="P12" s="1556">
        <f t="shared" si="2"/>
        <v>115</v>
      </c>
      <c r="Q12" s="1556">
        <f t="shared" si="3"/>
        <v>16.428571428571427</v>
      </c>
      <c r="R12" s="2031" t="s">
        <v>12025</v>
      </c>
      <c r="S12" s="1878" t="s">
        <v>10803</v>
      </c>
      <c r="T12" s="2031" t="s">
        <v>11591</v>
      </c>
      <c r="U12" s="1878">
        <v>0</v>
      </c>
      <c r="V12" s="1791">
        <v>41729</v>
      </c>
      <c r="W12" s="2033" t="s">
        <v>12426</v>
      </c>
      <c r="AB12" s="2032"/>
      <c r="AC12" s="2696" t="s">
        <v>18584</v>
      </c>
      <c r="AD12" s="2698"/>
      <c r="AE12" s="2699" t="s">
        <v>18590</v>
      </c>
      <c r="AF12" s="2699" t="s">
        <v>18574</v>
      </c>
    </row>
    <row r="13" spans="1:32">
      <c r="A13" s="1103" t="s">
        <v>10863</v>
      </c>
      <c r="B13" s="1881" t="s">
        <v>11390</v>
      </c>
      <c r="C13" s="1611"/>
      <c r="D13" s="1881" t="s">
        <v>11105</v>
      </c>
      <c r="E13" s="1903"/>
      <c r="F13" s="1903"/>
      <c r="G13" s="1903"/>
      <c r="H13" s="589"/>
      <c r="I13" s="589"/>
      <c r="J13" s="1877" t="s">
        <v>2166</v>
      </c>
      <c r="K13" s="56" t="s">
        <v>1197</v>
      </c>
      <c r="L13" s="657" t="s">
        <v>11386</v>
      </c>
      <c r="M13" s="2032"/>
      <c r="N13" s="2032"/>
      <c r="O13" s="2032"/>
      <c r="P13" s="1556"/>
      <c r="Q13" s="1556"/>
      <c r="R13" s="2031"/>
      <c r="S13" s="2031"/>
      <c r="T13" s="2031"/>
      <c r="U13" s="2031"/>
      <c r="V13" s="2031"/>
      <c r="W13" s="2032"/>
      <c r="AB13" s="2032"/>
      <c r="AC13" s="2696" t="s">
        <v>18585</v>
      </c>
      <c r="AD13" s="2699" t="s">
        <v>18592</v>
      </c>
      <c r="AE13" s="2699" t="s">
        <v>18561</v>
      </c>
      <c r="AF13" s="2699" t="s">
        <v>18556</v>
      </c>
    </row>
    <row r="14" spans="1:32" hidden="1">
      <c r="A14" s="564"/>
      <c r="B14" s="565" t="s">
        <v>11379</v>
      </c>
      <c r="C14" s="660"/>
      <c r="D14" s="566" t="s">
        <v>6175</v>
      </c>
      <c r="E14" s="2011">
        <v>41604</v>
      </c>
      <c r="F14" s="2012">
        <f>E14+17</f>
        <v>41621</v>
      </c>
      <c r="G14" s="2012">
        <f>E14+21</f>
        <v>41625</v>
      </c>
      <c r="H14" s="1052" t="s">
        <v>9906</v>
      </c>
      <c r="I14" s="1102" t="s">
        <v>9910</v>
      </c>
      <c r="J14" s="565"/>
      <c r="K14" s="563"/>
      <c r="L14" s="2032"/>
      <c r="M14" s="2032"/>
      <c r="N14" s="2032"/>
      <c r="O14" s="2032"/>
      <c r="P14" s="1556">
        <f t="shared" si="2"/>
        <v>-41604</v>
      </c>
      <c r="Q14" s="1556">
        <f t="shared" si="3"/>
        <v>-5943.4285714285716</v>
      </c>
      <c r="R14" s="2031"/>
      <c r="S14" s="2031"/>
      <c r="T14" s="2031"/>
      <c r="U14" s="2031"/>
      <c r="V14" s="2031"/>
      <c r="W14" s="2032"/>
      <c r="AB14" s="2032"/>
      <c r="AC14" s="2695"/>
      <c r="AD14" s="2698"/>
      <c r="AE14" s="2698"/>
      <c r="AF14" s="2699"/>
    </row>
    <row r="15" spans="1:32">
      <c r="A15" s="1103" t="s">
        <v>10479</v>
      </c>
      <c r="B15" s="1881" t="s">
        <v>9967</v>
      </c>
      <c r="C15" s="1882"/>
      <c r="D15" s="1903"/>
      <c r="E15" s="1903"/>
      <c r="F15" s="1903"/>
      <c r="G15" s="1903"/>
      <c r="H15" s="1923"/>
      <c r="I15" s="1923"/>
      <c r="J15" s="1877" t="s">
        <v>2166</v>
      </c>
      <c r="K15" s="56" t="s">
        <v>1197</v>
      </c>
      <c r="L15" s="657" t="s">
        <v>11500</v>
      </c>
      <c r="M15" s="2032"/>
      <c r="N15" s="2032"/>
      <c r="O15" s="1898"/>
      <c r="P15" s="1556"/>
      <c r="Q15" s="1556"/>
      <c r="R15" s="2031"/>
      <c r="S15" s="2031"/>
      <c r="T15" s="2031"/>
      <c r="U15" s="2031"/>
      <c r="V15" s="2031"/>
      <c r="W15" s="2032"/>
      <c r="AB15" s="2032"/>
      <c r="AC15" s="2696" t="s">
        <v>18587</v>
      </c>
      <c r="AD15" s="2699" t="s">
        <v>18574</v>
      </c>
      <c r="AE15" s="2699" t="s">
        <v>18567</v>
      </c>
      <c r="AF15" s="2698"/>
    </row>
    <row r="16" spans="1:32">
      <c r="A16" s="1867" t="s">
        <v>11708</v>
      </c>
      <c r="B16" s="1693" t="s">
        <v>11473</v>
      </c>
      <c r="C16" s="1901" t="s">
        <v>922</v>
      </c>
      <c r="D16" s="317" t="s">
        <v>7300</v>
      </c>
      <c r="E16" s="1873">
        <v>41612</v>
      </c>
      <c r="F16" s="1874">
        <f t="shared" ref="F16:F21" si="4">E16+17</f>
        <v>41629</v>
      </c>
      <c r="G16" s="286">
        <f t="shared" ref="G16:G21" si="5">E16+21</f>
        <v>41633</v>
      </c>
      <c r="H16" s="1906" t="s">
        <v>9063</v>
      </c>
      <c r="I16" s="795" t="s">
        <v>9065</v>
      </c>
      <c r="J16" s="1875" t="s">
        <v>2187</v>
      </c>
      <c r="K16" s="1891" t="s">
        <v>1198</v>
      </c>
      <c r="L16" s="1687"/>
      <c r="M16" s="1687"/>
      <c r="N16" s="1687"/>
      <c r="O16" s="1897">
        <v>41723</v>
      </c>
      <c r="P16" s="1556">
        <f t="shared" si="2"/>
        <v>111</v>
      </c>
      <c r="Q16" s="1556">
        <f t="shared" si="3"/>
        <v>15.857142857142858</v>
      </c>
      <c r="R16" s="2031" t="s">
        <v>12025</v>
      </c>
      <c r="S16" s="1878" t="s">
        <v>10803</v>
      </c>
      <c r="T16" s="2031" t="s">
        <v>12790</v>
      </c>
      <c r="U16" s="2115">
        <v>5</v>
      </c>
      <c r="V16" s="1791">
        <v>41729</v>
      </c>
      <c r="W16" s="2033" t="s">
        <v>12423</v>
      </c>
      <c r="X16" s="1"/>
      <c r="AB16" s="2032"/>
      <c r="AC16" s="2032"/>
      <c r="AD16" s="2032"/>
      <c r="AE16" s="2032"/>
      <c r="AF16" s="2032"/>
    </row>
    <row r="17" spans="1:32">
      <c r="A17" s="1917" t="s">
        <v>11709</v>
      </c>
      <c r="B17" s="1930" t="s">
        <v>11473</v>
      </c>
      <c r="C17" s="1985" t="s">
        <v>922</v>
      </c>
      <c r="D17" s="1341" t="s">
        <v>7300</v>
      </c>
      <c r="E17" s="1298">
        <v>41612</v>
      </c>
      <c r="F17" s="1983">
        <f t="shared" si="4"/>
        <v>41629</v>
      </c>
      <c r="G17" s="1298">
        <f t="shared" si="5"/>
        <v>41633</v>
      </c>
      <c r="H17" s="822" t="s">
        <v>9063</v>
      </c>
      <c r="I17" s="823" t="s">
        <v>9065</v>
      </c>
      <c r="J17" s="1930" t="s">
        <v>2187</v>
      </c>
      <c r="K17" s="1472" t="s">
        <v>943</v>
      </c>
      <c r="L17" s="1917"/>
      <c r="M17" s="1917"/>
      <c r="N17" s="2032"/>
      <c r="O17" s="1897">
        <v>41653</v>
      </c>
      <c r="P17" s="2125">
        <f t="shared" si="2"/>
        <v>41</v>
      </c>
      <c r="Q17" s="2125">
        <f t="shared" si="3"/>
        <v>5.8571428571428568</v>
      </c>
      <c r="R17" s="1290" t="s">
        <v>11812</v>
      </c>
      <c r="S17" s="2031"/>
      <c r="T17" s="2033" t="s">
        <v>13096</v>
      </c>
      <c r="U17" s="2033" t="s">
        <v>13096</v>
      </c>
      <c r="V17" s="2033" t="s">
        <v>13096</v>
      </c>
      <c r="W17" s="2033" t="s">
        <v>13096</v>
      </c>
      <c r="AB17" s="2032"/>
      <c r="AC17" s="2032"/>
      <c r="AD17" s="2032"/>
      <c r="AE17" s="2032"/>
      <c r="AF17" s="2032"/>
    </row>
    <row r="18" spans="1:32">
      <c r="A18" s="2033" t="s">
        <v>11710</v>
      </c>
      <c r="B18" s="1693" t="s">
        <v>11473</v>
      </c>
      <c r="C18" s="1901" t="s">
        <v>922</v>
      </c>
      <c r="D18" s="317" t="s">
        <v>7300</v>
      </c>
      <c r="E18" s="1873">
        <v>41612</v>
      </c>
      <c r="F18" s="1874">
        <f t="shared" si="4"/>
        <v>41629</v>
      </c>
      <c r="G18" s="286">
        <f t="shared" si="5"/>
        <v>41633</v>
      </c>
      <c r="H18" s="1906" t="s">
        <v>9063</v>
      </c>
      <c r="I18" s="795" t="s">
        <v>9065</v>
      </c>
      <c r="J18" s="1875" t="s">
        <v>2187</v>
      </c>
      <c r="K18" s="1891" t="s">
        <v>1198</v>
      </c>
      <c r="L18" s="2032"/>
      <c r="M18" s="2032"/>
      <c r="N18" s="2032"/>
      <c r="O18" s="1897">
        <v>41723</v>
      </c>
      <c r="P18" s="1556">
        <f t="shared" si="2"/>
        <v>111</v>
      </c>
      <c r="Q18" s="1556">
        <f t="shared" si="3"/>
        <v>15.857142857142858</v>
      </c>
      <c r="R18" s="2031" t="s">
        <v>12025</v>
      </c>
      <c r="S18" s="1878" t="s">
        <v>10803</v>
      </c>
      <c r="T18" s="2031" t="s">
        <v>11591</v>
      </c>
      <c r="U18" s="1878">
        <v>0</v>
      </c>
      <c r="V18" s="1791">
        <v>41729</v>
      </c>
      <c r="W18" s="2033" t="s">
        <v>12426</v>
      </c>
      <c r="AB18" s="2032"/>
      <c r="AC18" s="2032"/>
      <c r="AD18" s="2032"/>
      <c r="AE18" s="2032"/>
      <c r="AF18" s="2032"/>
    </row>
    <row r="19" spans="1:32">
      <c r="A19" s="2033" t="s">
        <v>11711</v>
      </c>
      <c r="B19" s="1693" t="s">
        <v>11757</v>
      </c>
      <c r="C19" s="1896" t="s">
        <v>923</v>
      </c>
      <c r="D19" s="317" t="s">
        <v>7300</v>
      </c>
      <c r="E19" s="1873">
        <v>41612</v>
      </c>
      <c r="F19" s="1874">
        <f t="shared" si="4"/>
        <v>41629</v>
      </c>
      <c r="G19" s="286">
        <f t="shared" si="5"/>
        <v>41633</v>
      </c>
      <c r="H19" s="1906" t="s">
        <v>9063</v>
      </c>
      <c r="I19" s="795" t="s">
        <v>9065</v>
      </c>
      <c r="J19" s="1875" t="s">
        <v>2187</v>
      </c>
      <c r="K19" s="1891" t="s">
        <v>1198</v>
      </c>
      <c r="L19" s="2032"/>
      <c r="M19" s="2032"/>
      <c r="N19" s="2032"/>
      <c r="O19" s="1897">
        <v>41674</v>
      </c>
      <c r="P19" s="1556">
        <f t="shared" si="2"/>
        <v>62</v>
      </c>
      <c r="Q19" s="1556">
        <f t="shared" si="3"/>
        <v>8.8571428571428577</v>
      </c>
      <c r="R19" s="2031" t="s">
        <v>12183</v>
      </c>
      <c r="S19" s="2031" t="s">
        <v>10803</v>
      </c>
      <c r="T19" s="1878" t="s">
        <v>16674</v>
      </c>
      <c r="U19" s="2115">
        <v>10</v>
      </c>
      <c r="V19" s="1791">
        <v>41680</v>
      </c>
      <c r="W19" s="2032" t="s">
        <v>12426</v>
      </c>
      <c r="X19" s="2569" t="s">
        <v>16671</v>
      </c>
      <c r="AB19" s="2032" t="s">
        <v>8780</v>
      </c>
    </row>
    <row r="20" spans="1:32">
      <c r="A20" s="1917" t="s">
        <v>11712</v>
      </c>
      <c r="B20" s="1693" t="s">
        <v>11757</v>
      </c>
      <c r="C20" s="1932" t="s">
        <v>923</v>
      </c>
      <c r="D20" s="1341" t="s">
        <v>7300</v>
      </c>
      <c r="E20" s="1298">
        <v>41612</v>
      </c>
      <c r="F20" s="1983">
        <f t="shared" si="4"/>
        <v>41629</v>
      </c>
      <c r="G20" s="1298">
        <f t="shared" si="5"/>
        <v>41633</v>
      </c>
      <c r="H20" s="822" t="s">
        <v>9063</v>
      </c>
      <c r="I20" s="823" t="s">
        <v>9065</v>
      </c>
      <c r="J20" s="1930" t="s">
        <v>2187</v>
      </c>
      <c r="K20" s="1472" t="s">
        <v>943</v>
      </c>
      <c r="L20" s="1917"/>
      <c r="M20" s="1917"/>
      <c r="N20" s="1917"/>
      <c r="O20" s="1897">
        <v>41653</v>
      </c>
      <c r="P20" s="2125">
        <f t="shared" si="2"/>
        <v>41</v>
      </c>
      <c r="Q20" s="2125">
        <f t="shared" si="3"/>
        <v>5.8571428571428568</v>
      </c>
      <c r="R20" s="1290" t="s">
        <v>11812</v>
      </c>
      <c r="S20" s="2031"/>
      <c r="T20" s="2033" t="s">
        <v>13096</v>
      </c>
      <c r="U20" s="2033" t="s">
        <v>13096</v>
      </c>
      <c r="V20" s="2033" t="s">
        <v>13096</v>
      </c>
      <c r="W20" s="2033" t="s">
        <v>13096</v>
      </c>
      <c r="AB20" s="2032"/>
    </row>
    <row r="21" spans="1:32">
      <c r="A21" s="2033" t="s">
        <v>11713</v>
      </c>
      <c r="B21" s="1693" t="s">
        <v>11757</v>
      </c>
      <c r="C21" s="1896" t="s">
        <v>923</v>
      </c>
      <c r="D21" s="317" t="s">
        <v>7300</v>
      </c>
      <c r="E21" s="1873">
        <v>41612</v>
      </c>
      <c r="F21" s="1874">
        <f t="shared" si="4"/>
        <v>41629</v>
      </c>
      <c r="G21" s="286">
        <f t="shared" si="5"/>
        <v>41633</v>
      </c>
      <c r="H21" s="1906" t="s">
        <v>9063</v>
      </c>
      <c r="I21" s="795" t="s">
        <v>9065</v>
      </c>
      <c r="J21" s="1875" t="s">
        <v>2187</v>
      </c>
      <c r="K21" s="1891" t="s">
        <v>1198</v>
      </c>
      <c r="L21" s="2032"/>
      <c r="M21" s="2032"/>
      <c r="N21" s="2032"/>
      <c r="O21" s="1897">
        <v>41723</v>
      </c>
      <c r="P21" s="1556">
        <f t="shared" si="2"/>
        <v>111</v>
      </c>
      <c r="Q21" s="1556">
        <f t="shared" si="3"/>
        <v>15.857142857142858</v>
      </c>
      <c r="R21" s="2031" t="s">
        <v>12025</v>
      </c>
      <c r="S21" s="1878" t="s">
        <v>10803</v>
      </c>
      <c r="T21" s="2031" t="s">
        <v>11591</v>
      </c>
      <c r="U21" s="1878">
        <v>0</v>
      </c>
      <c r="V21" s="1791">
        <v>41729</v>
      </c>
      <c r="W21" s="2033" t="s">
        <v>12426</v>
      </c>
      <c r="AB21" s="2032"/>
    </row>
    <row r="22" spans="1:32">
      <c r="A22" s="817" t="s">
        <v>10501</v>
      </c>
      <c r="B22" s="1881" t="s">
        <v>11633</v>
      </c>
      <c r="C22" s="1912"/>
      <c r="D22" s="1903"/>
      <c r="E22" s="1903"/>
      <c r="F22" s="1903"/>
      <c r="G22" s="1903"/>
      <c r="H22" s="1923"/>
      <c r="I22" s="1923"/>
      <c r="J22" s="1876" t="s">
        <v>4331</v>
      </c>
      <c r="K22" s="1877" t="s">
        <v>1197</v>
      </c>
      <c r="L22" s="1877" t="s">
        <v>1007</v>
      </c>
      <c r="M22" s="657" t="s">
        <v>11634</v>
      </c>
      <c r="N22" s="2032"/>
      <c r="O22" s="1898"/>
      <c r="P22" s="1556"/>
      <c r="Q22" s="1556"/>
      <c r="R22" s="2031"/>
      <c r="S22" s="2031"/>
      <c r="T22" s="2031"/>
      <c r="U22" s="2031"/>
      <c r="V22" s="2031"/>
      <c r="W22" s="2032"/>
      <c r="AB22" s="2032"/>
    </row>
    <row r="23" spans="1:32">
      <c r="A23" s="1917" t="s">
        <v>11786</v>
      </c>
      <c r="B23" s="1932" t="s">
        <v>3885</v>
      </c>
      <c r="C23" s="1985" t="s">
        <v>922</v>
      </c>
      <c r="D23" s="1917" t="s">
        <v>9347</v>
      </c>
      <c r="E23" s="1298">
        <v>41620</v>
      </c>
      <c r="F23" s="1983">
        <f>E23+17</f>
        <v>41637</v>
      </c>
      <c r="G23" s="1298">
        <f>E23+21</f>
        <v>41641</v>
      </c>
      <c r="H23" s="822" t="s">
        <v>10649</v>
      </c>
      <c r="I23" s="822" t="s">
        <v>10653</v>
      </c>
      <c r="J23" s="1930" t="s">
        <v>2187</v>
      </c>
      <c r="K23" s="1472" t="s">
        <v>943</v>
      </c>
      <c r="L23" s="1875" t="s">
        <v>2187</v>
      </c>
      <c r="M23" s="1917"/>
      <c r="N23" s="1917"/>
      <c r="O23" s="1366">
        <v>41642</v>
      </c>
      <c r="P23" s="2125">
        <f t="shared" si="2"/>
        <v>22</v>
      </c>
      <c r="Q23" s="2125">
        <f t="shared" si="3"/>
        <v>3.1428571428571428</v>
      </c>
      <c r="R23" s="1290" t="s">
        <v>11875</v>
      </c>
      <c r="S23" s="2031"/>
      <c r="T23" s="2033" t="s">
        <v>13096</v>
      </c>
      <c r="U23" s="2033" t="s">
        <v>13096</v>
      </c>
      <c r="V23" s="2033" t="s">
        <v>13096</v>
      </c>
      <c r="W23" s="2033" t="s">
        <v>13096</v>
      </c>
      <c r="AB23" s="2032"/>
    </row>
    <row r="24" spans="1:32">
      <c r="A24" s="1929" t="s">
        <v>11876</v>
      </c>
      <c r="B24" s="1909" t="s">
        <v>11638</v>
      </c>
      <c r="C24" s="1896" t="s">
        <v>923</v>
      </c>
      <c r="D24" s="1711" t="s">
        <v>9347</v>
      </c>
      <c r="E24" s="1873">
        <v>41620</v>
      </c>
      <c r="F24" s="1874">
        <f>E24+17</f>
        <v>41637</v>
      </c>
      <c r="G24" s="1873">
        <f>E24+21</f>
        <v>41641</v>
      </c>
      <c r="H24" s="1906" t="s">
        <v>10649</v>
      </c>
      <c r="I24" s="1906" t="s">
        <v>10653</v>
      </c>
      <c r="J24" s="1875" t="s">
        <v>2187</v>
      </c>
      <c r="K24" s="1891" t="s">
        <v>1198</v>
      </c>
      <c r="L24" s="1875" t="s">
        <v>2187</v>
      </c>
      <c r="M24" s="2033" t="s">
        <v>12732</v>
      </c>
      <c r="N24" s="615" t="s">
        <v>11854</v>
      </c>
      <c r="O24" s="1897">
        <v>41711</v>
      </c>
      <c r="P24" s="1556">
        <f t="shared" si="2"/>
        <v>91</v>
      </c>
      <c r="Q24" s="1556">
        <f t="shared" si="3"/>
        <v>13</v>
      </c>
      <c r="R24" s="2031" t="s">
        <v>12633</v>
      </c>
      <c r="S24" s="2031" t="s">
        <v>10803</v>
      </c>
      <c r="T24" s="2031" t="s">
        <v>11591</v>
      </c>
      <c r="U24" s="2031">
        <v>0</v>
      </c>
      <c r="V24" s="1791">
        <v>41717</v>
      </c>
      <c r="W24" s="2033" t="s">
        <v>12426</v>
      </c>
      <c r="AB24" s="2032"/>
    </row>
    <row r="25" spans="1:32">
      <c r="A25" s="1917" t="s">
        <v>11787</v>
      </c>
      <c r="B25" s="1932" t="s">
        <v>3885</v>
      </c>
      <c r="C25" s="1932" t="s">
        <v>923</v>
      </c>
      <c r="D25" s="1917" t="s">
        <v>9347</v>
      </c>
      <c r="E25" s="1298">
        <v>41620</v>
      </c>
      <c r="F25" s="1983">
        <f>E25+17</f>
        <v>41637</v>
      </c>
      <c r="G25" s="1298">
        <f>E25+21</f>
        <v>41641</v>
      </c>
      <c r="H25" s="822" t="s">
        <v>10649</v>
      </c>
      <c r="I25" s="822" t="s">
        <v>10653</v>
      </c>
      <c r="J25" s="1930" t="s">
        <v>2187</v>
      </c>
      <c r="K25" s="1472" t="s">
        <v>943</v>
      </c>
      <c r="L25" s="1875" t="s">
        <v>2187</v>
      </c>
      <c r="M25" s="615" t="s">
        <v>11854</v>
      </c>
      <c r="N25" s="1917"/>
      <c r="O25" s="1366">
        <v>41642</v>
      </c>
      <c r="P25" s="2125">
        <f t="shared" si="2"/>
        <v>22</v>
      </c>
      <c r="Q25" s="2125">
        <f t="shared" si="3"/>
        <v>3.1428571428571428</v>
      </c>
      <c r="R25" s="1290" t="s">
        <v>11875</v>
      </c>
      <c r="S25" s="2031"/>
      <c r="T25" s="2033" t="s">
        <v>13096</v>
      </c>
      <c r="U25" s="2033" t="s">
        <v>13096</v>
      </c>
      <c r="V25" s="2033" t="s">
        <v>13096</v>
      </c>
      <c r="W25" s="2033" t="s">
        <v>13096</v>
      </c>
      <c r="AB25" s="2032"/>
    </row>
    <row r="26" spans="1:32">
      <c r="A26" s="1915" t="s">
        <v>11788</v>
      </c>
      <c r="B26" s="1909" t="s">
        <v>11638</v>
      </c>
      <c r="C26" s="1896" t="s">
        <v>923</v>
      </c>
      <c r="D26" s="1711" t="s">
        <v>9347</v>
      </c>
      <c r="E26" s="1873">
        <v>41620</v>
      </c>
      <c r="F26" s="1874">
        <f>E26+17</f>
        <v>41637</v>
      </c>
      <c r="G26" s="1873">
        <f>E26+21</f>
        <v>41641</v>
      </c>
      <c r="H26" s="1906" t="s">
        <v>10649</v>
      </c>
      <c r="I26" s="1906" t="s">
        <v>10653</v>
      </c>
      <c r="J26" s="1875" t="s">
        <v>2187</v>
      </c>
      <c r="K26" s="1891" t="s">
        <v>1198</v>
      </c>
      <c r="L26" s="1875" t="s">
        <v>2187</v>
      </c>
      <c r="M26" s="2033" t="s">
        <v>12208</v>
      </c>
      <c r="N26" s="2032"/>
      <c r="O26" s="1897">
        <v>41677</v>
      </c>
      <c r="P26" s="1556">
        <f t="shared" si="2"/>
        <v>57</v>
      </c>
      <c r="Q26" s="1556">
        <f t="shared" si="3"/>
        <v>8.1428571428571423</v>
      </c>
      <c r="R26" s="2031" t="s">
        <v>4401</v>
      </c>
      <c r="S26" s="2031" t="s">
        <v>10803</v>
      </c>
      <c r="T26" s="2031" t="s">
        <v>12305</v>
      </c>
      <c r="U26" s="2115">
        <v>1</v>
      </c>
      <c r="V26" s="1791">
        <v>41683</v>
      </c>
      <c r="W26" s="2032" t="s">
        <v>12427</v>
      </c>
      <c r="X26" s="2569" t="s">
        <v>16672</v>
      </c>
      <c r="AB26" s="2032" t="s">
        <v>8780</v>
      </c>
    </row>
    <row r="27" spans="1:32">
      <c r="A27" s="1917" t="s">
        <v>11789</v>
      </c>
      <c r="B27" s="1932" t="s">
        <v>3885</v>
      </c>
      <c r="C27" s="1932" t="s">
        <v>923</v>
      </c>
      <c r="D27" s="1917" t="s">
        <v>9347</v>
      </c>
      <c r="E27" s="1298">
        <v>41620</v>
      </c>
      <c r="F27" s="1983">
        <f>E27+17</f>
        <v>41637</v>
      </c>
      <c r="G27" s="1298">
        <f>E27+21</f>
        <v>41641</v>
      </c>
      <c r="H27" s="822" t="s">
        <v>10649</v>
      </c>
      <c r="I27" s="822" t="s">
        <v>10653</v>
      </c>
      <c r="J27" s="1930" t="s">
        <v>2187</v>
      </c>
      <c r="K27" s="1472" t="s">
        <v>943</v>
      </c>
      <c r="L27" s="1875" t="s">
        <v>2187</v>
      </c>
      <c r="M27" s="1917"/>
      <c r="N27" s="1917"/>
      <c r="O27" s="1366">
        <v>41642</v>
      </c>
      <c r="P27" s="2125">
        <f t="shared" si="2"/>
        <v>22</v>
      </c>
      <c r="Q27" s="2125">
        <f t="shared" si="3"/>
        <v>3.1428571428571428</v>
      </c>
      <c r="R27" s="1290" t="s">
        <v>11875</v>
      </c>
      <c r="S27" s="2031"/>
      <c r="T27" s="2033" t="s">
        <v>13096</v>
      </c>
      <c r="U27" s="2033" t="s">
        <v>13096</v>
      </c>
      <c r="V27" s="2033" t="s">
        <v>13096</v>
      </c>
      <c r="W27" s="2033" t="s">
        <v>13096</v>
      </c>
      <c r="AB27" s="2032"/>
    </row>
    <row r="28" spans="1:32">
      <c r="A28" s="817" t="s">
        <v>10501</v>
      </c>
      <c r="B28" s="1881" t="s">
        <v>11837</v>
      </c>
      <c r="C28" s="1912"/>
      <c r="D28" s="1903"/>
      <c r="E28" s="1903"/>
      <c r="F28" s="1903"/>
      <c r="G28" s="1903"/>
      <c r="H28" s="1923"/>
      <c r="I28" s="1923"/>
      <c r="J28" s="1876" t="s">
        <v>4331</v>
      </c>
      <c r="K28" s="1877" t="s">
        <v>1197</v>
      </c>
      <c r="L28" s="1877" t="s">
        <v>1007</v>
      </c>
      <c r="M28" s="657" t="s">
        <v>11670</v>
      </c>
      <c r="N28" s="2032"/>
      <c r="O28" s="1898"/>
      <c r="P28" s="1556"/>
      <c r="Q28" s="1556"/>
      <c r="R28" s="2031"/>
      <c r="S28" s="2031"/>
      <c r="T28" s="2031"/>
      <c r="U28" s="2031"/>
      <c r="V28" s="2031"/>
      <c r="W28" s="2032"/>
      <c r="AB28" s="2032"/>
    </row>
    <row r="29" spans="1:32">
      <c r="A29" s="1145" t="s">
        <v>11877</v>
      </c>
      <c r="B29" s="1909" t="s">
        <v>11564</v>
      </c>
      <c r="C29" s="1901" t="s">
        <v>922</v>
      </c>
      <c r="D29" s="1711" t="s">
        <v>9347</v>
      </c>
      <c r="E29" s="1874">
        <v>41623</v>
      </c>
      <c r="F29" s="1874">
        <f t="shared" ref="F29:F34" si="6">E29+17</f>
        <v>41640</v>
      </c>
      <c r="G29" s="1873">
        <f t="shared" ref="G29:G34" si="7">E29+21</f>
        <v>41644</v>
      </c>
      <c r="H29" s="1926" t="s">
        <v>10648</v>
      </c>
      <c r="I29" s="1910" t="s">
        <v>10651</v>
      </c>
      <c r="J29" s="1875" t="s">
        <v>2187</v>
      </c>
      <c r="K29" s="1891" t="s">
        <v>1198</v>
      </c>
      <c r="L29" s="1875" t="s">
        <v>2187</v>
      </c>
      <c r="M29" s="2033" t="s">
        <v>11959</v>
      </c>
      <c r="N29" s="2032"/>
      <c r="O29" s="1897">
        <v>41659</v>
      </c>
      <c r="P29" s="1556">
        <f t="shared" si="2"/>
        <v>36</v>
      </c>
      <c r="Q29" s="1556">
        <f t="shared" si="3"/>
        <v>5.1428571428571432</v>
      </c>
      <c r="R29" s="2031" t="s">
        <v>5975</v>
      </c>
      <c r="S29" s="1878" t="s">
        <v>10803</v>
      </c>
      <c r="T29" s="1878" t="s">
        <v>12305</v>
      </c>
      <c r="U29" s="2031">
        <v>0</v>
      </c>
      <c r="V29" s="1791">
        <v>41667</v>
      </c>
      <c r="W29" s="2032" t="s">
        <v>12428</v>
      </c>
      <c r="AB29" s="2032" t="s">
        <v>8780</v>
      </c>
    </row>
    <row r="30" spans="1:32">
      <c r="A30" s="1116" t="s">
        <v>11878</v>
      </c>
      <c r="B30" s="1932" t="s">
        <v>11564</v>
      </c>
      <c r="C30" s="1932" t="s">
        <v>922</v>
      </c>
      <c r="D30" s="1917" t="s">
        <v>9347</v>
      </c>
      <c r="E30" s="1983">
        <v>41623</v>
      </c>
      <c r="F30" s="1983">
        <f t="shared" si="6"/>
        <v>41640</v>
      </c>
      <c r="G30" s="1298">
        <f t="shared" si="7"/>
        <v>41644</v>
      </c>
      <c r="H30" s="1926" t="s">
        <v>10648</v>
      </c>
      <c r="I30" s="1926" t="s">
        <v>10651</v>
      </c>
      <c r="J30" s="1930" t="s">
        <v>2187</v>
      </c>
      <c r="K30" s="1472" t="s">
        <v>943</v>
      </c>
      <c r="L30" s="1930" t="s">
        <v>2187</v>
      </c>
      <c r="M30" s="1917" t="s">
        <v>11966</v>
      </c>
      <c r="N30" s="1917"/>
      <c r="O30" s="1366">
        <v>41724</v>
      </c>
      <c r="P30" s="1556">
        <f t="shared" si="2"/>
        <v>101</v>
      </c>
      <c r="Q30" s="1556">
        <f t="shared" si="3"/>
        <v>14.428571428571429</v>
      </c>
      <c r="R30" s="1290" t="s">
        <v>12025</v>
      </c>
      <c r="S30" s="1878" t="s">
        <v>10803</v>
      </c>
      <c r="T30" s="2031" t="s">
        <v>11591</v>
      </c>
      <c r="U30" s="1878">
        <v>0</v>
      </c>
      <c r="V30" s="1791">
        <v>41729</v>
      </c>
      <c r="W30" s="2033" t="s">
        <v>12426</v>
      </c>
      <c r="AB30" s="2032"/>
    </row>
    <row r="31" spans="1:32">
      <c r="A31" s="1145" t="s">
        <v>11833</v>
      </c>
      <c r="B31" s="1909" t="s">
        <v>11638</v>
      </c>
      <c r="C31" s="1879" t="s">
        <v>923</v>
      </c>
      <c r="D31" s="1711" t="s">
        <v>9347</v>
      </c>
      <c r="E31" s="1874">
        <v>41623</v>
      </c>
      <c r="F31" s="1874">
        <f t="shared" si="6"/>
        <v>41640</v>
      </c>
      <c r="G31" s="1873">
        <f t="shared" si="7"/>
        <v>41644</v>
      </c>
      <c r="H31" s="1926" t="s">
        <v>10648</v>
      </c>
      <c r="I31" s="1910" t="s">
        <v>10651</v>
      </c>
      <c r="J31" s="1875" t="s">
        <v>2187</v>
      </c>
      <c r="K31" s="1891" t="s">
        <v>1198</v>
      </c>
      <c r="L31" s="1875" t="s">
        <v>2187</v>
      </c>
      <c r="M31" s="2032" t="s">
        <v>12088</v>
      </c>
      <c r="N31" s="2032"/>
      <c r="O31" s="1897">
        <v>41687</v>
      </c>
      <c r="P31" s="1556">
        <f t="shared" si="2"/>
        <v>64</v>
      </c>
      <c r="Q31" s="1556">
        <f t="shared" si="3"/>
        <v>9.1428571428571423</v>
      </c>
      <c r="R31" s="2031" t="s">
        <v>3532</v>
      </c>
      <c r="S31" s="2031" t="s">
        <v>10803</v>
      </c>
      <c r="T31" s="2031" t="s">
        <v>12306</v>
      </c>
      <c r="U31" s="2115">
        <v>5</v>
      </c>
      <c r="V31" s="1791">
        <v>41691</v>
      </c>
      <c r="W31" s="2032" t="s">
        <v>12428</v>
      </c>
      <c r="AB31" s="2032" t="s">
        <v>8780</v>
      </c>
    </row>
    <row r="32" spans="1:32">
      <c r="A32" s="2081" t="s">
        <v>11834</v>
      </c>
      <c r="B32" s="1909" t="s">
        <v>11638</v>
      </c>
      <c r="C32" s="1879" t="s">
        <v>923</v>
      </c>
      <c r="D32" s="1711" t="s">
        <v>9347</v>
      </c>
      <c r="E32" s="1874">
        <v>41623</v>
      </c>
      <c r="F32" s="1874">
        <f t="shared" si="6"/>
        <v>41640</v>
      </c>
      <c r="G32" s="1873">
        <f t="shared" si="7"/>
        <v>41644</v>
      </c>
      <c r="H32" s="1926" t="s">
        <v>10648</v>
      </c>
      <c r="I32" s="1910" t="s">
        <v>10651</v>
      </c>
      <c r="J32" s="1875" t="s">
        <v>2187</v>
      </c>
      <c r="K32" s="1891" t="s">
        <v>1198</v>
      </c>
      <c r="L32" s="1875" t="s">
        <v>2187</v>
      </c>
      <c r="M32" s="2033" t="s">
        <v>12000</v>
      </c>
      <c r="N32" s="2032"/>
      <c r="O32" s="1897">
        <v>41659</v>
      </c>
      <c r="P32" s="1556">
        <f t="shared" si="2"/>
        <v>36</v>
      </c>
      <c r="Q32" s="1556">
        <f t="shared" si="3"/>
        <v>5.1428571428571432</v>
      </c>
      <c r="R32" s="2031" t="s">
        <v>5975</v>
      </c>
      <c r="S32" s="1878" t="s">
        <v>10803</v>
      </c>
      <c r="T32" s="1878" t="s">
        <v>12306</v>
      </c>
      <c r="U32" s="2031">
        <v>0</v>
      </c>
      <c r="V32" s="1791">
        <v>41667</v>
      </c>
      <c r="W32" s="2032" t="s">
        <v>12428</v>
      </c>
      <c r="AB32" s="2032" t="s">
        <v>8780</v>
      </c>
    </row>
    <row r="33" spans="1:32">
      <c r="A33" s="1917" t="s">
        <v>11835</v>
      </c>
      <c r="B33" s="1932" t="s">
        <v>11638</v>
      </c>
      <c r="C33" s="1932" t="s">
        <v>923</v>
      </c>
      <c r="D33" s="1917" t="s">
        <v>9347</v>
      </c>
      <c r="E33" s="1983">
        <v>41623</v>
      </c>
      <c r="F33" s="1983">
        <f t="shared" si="6"/>
        <v>41640</v>
      </c>
      <c r="G33" s="1298">
        <f t="shared" si="7"/>
        <v>41644</v>
      </c>
      <c r="H33" s="1926" t="s">
        <v>10648</v>
      </c>
      <c r="I33" s="1926" t="s">
        <v>10651</v>
      </c>
      <c r="J33" s="1930" t="s">
        <v>2187</v>
      </c>
      <c r="K33" s="1472" t="s">
        <v>943</v>
      </c>
      <c r="L33" s="1930" t="s">
        <v>2187</v>
      </c>
      <c r="M33" s="1917"/>
      <c r="N33" s="1917"/>
      <c r="O33" s="1366">
        <v>41642</v>
      </c>
      <c r="P33" s="2125">
        <f t="shared" si="2"/>
        <v>19</v>
      </c>
      <c r="Q33" s="2125">
        <f t="shared" si="3"/>
        <v>2.7142857142857144</v>
      </c>
      <c r="R33" s="1290" t="s">
        <v>11875</v>
      </c>
      <c r="S33" s="2031"/>
      <c r="T33" s="2033" t="s">
        <v>13096</v>
      </c>
      <c r="U33" s="2033" t="s">
        <v>13096</v>
      </c>
      <c r="V33" s="2033" t="s">
        <v>13096</v>
      </c>
      <c r="W33" s="2033" t="s">
        <v>13096</v>
      </c>
      <c r="AB33" s="2032"/>
    </row>
    <row r="34" spans="1:32">
      <c r="A34" s="1917" t="s">
        <v>11836</v>
      </c>
      <c r="B34" s="1932" t="s">
        <v>11638</v>
      </c>
      <c r="C34" s="1932" t="s">
        <v>923</v>
      </c>
      <c r="D34" s="1917" t="s">
        <v>9347</v>
      </c>
      <c r="E34" s="1983">
        <v>41623</v>
      </c>
      <c r="F34" s="1983">
        <f t="shared" si="6"/>
        <v>41640</v>
      </c>
      <c r="G34" s="1298">
        <f t="shared" si="7"/>
        <v>41644</v>
      </c>
      <c r="H34" s="1926" t="s">
        <v>10648</v>
      </c>
      <c r="I34" s="1926" t="s">
        <v>10651</v>
      </c>
      <c r="J34" s="1930" t="s">
        <v>2187</v>
      </c>
      <c r="K34" s="1472" t="s">
        <v>943</v>
      </c>
      <c r="L34" s="1930" t="s">
        <v>2187</v>
      </c>
      <c r="M34" s="1917"/>
      <c r="N34" s="1917"/>
      <c r="O34" s="1366">
        <v>41642</v>
      </c>
      <c r="P34" s="2125">
        <f t="shared" si="2"/>
        <v>19</v>
      </c>
      <c r="Q34" s="2125">
        <f t="shared" si="3"/>
        <v>2.7142857142857144</v>
      </c>
      <c r="R34" s="1290" t="s">
        <v>11875</v>
      </c>
      <c r="S34" s="2031"/>
      <c r="T34" s="2033" t="s">
        <v>13096</v>
      </c>
      <c r="U34" s="2033" t="s">
        <v>13096</v>
      </c>
      <c r="V34" s="2033" t="s">
        <v>13096</v>
      </c>
      <c r="W34" s="2033" t="s">
        <v>13096</v>
      </c>
      <c r="AB34" s="2032"/>
      <c r="AC34" s="2032"/>
      <c r="AD34" s="2032"/>
      <c r="AE34" s="2032"/>
      <c r="AF34" s="2032"/>
    </row>
    <row r="35" spans="1:32">
      <c r="A35" s="1103" t="s">
        <v>10479</v>
      </c>
      <c r="B35" s="1881" t="s">
        <v>11874</v>
      </c>
      <c r="C35" s="1882"/>
      <c r="D35" s="1903"/>
      <c r="E35" s="1903"/>
      <c r="F35" s="1903"/>
      <c r="G35" s="1903"/>
      <c r="H35" s="1903"/>
      <c r="I35" s="1903"/>
      <c r="J35" s="1877" t="s">
        <v>2166</v>
      </c>
      <c r="K35" s="56" t="s">
        <v>1197</v>
      </c>
      <c r="L35" s="657" t="s">
        <v>11685</v>
      </c>
      <c r="M35" s="2032"/>
      <c r="N35" s="2032"/>
      <c r="O35" s="1898"/>
      <c r="P35" s="1556"/>
      <c r="Q35" s="1556"/>
      <c r="R35" s="2031"/>
      <c r="S35" s="2031"/>
      <c r="T35" s="2031"/>
      <c r="U35" s="2031"/>
      <c r="V35" s="2031"/>
      <c r="W35" s="2032"/>
      <c r="AB35" s="2032"/>
      <c r="AC35" s="2032"/>
      <c r="AD35" s="2032"/>
      <c r="AE35" s="2032"/>
      <c r="AF35" s="2032"/>
    </row>
    <row r="36" spans="1:32">
      <c r="A36" s="1919" t="s">
        <v>11942</v>
      </c>
      <c r="B36" s="1879" t="s">
        <v>12665</v>
      </c>
      <c r="C36" s="1901" t="s">
        <v>922</v>
      </c>
      <c r="D36" s="615" t="s">
        <v>7300</v>
      </c>
      <c r="E36" s="1873">
        <v>41626</v>
      </c>
      <c r="F36" s="1874">
        <f t="shared" ref="F36:F41" si="8">E36+17</f>
        <v>41643</v>
      </c>
      <c r="G36" s="1873">
        <f t="shared" ref="G36:G41" si="9">E36+21</f>
        <v>41647</v>
      </c>
      <c r="H36" s="1906" t="s">
        <v>9973</v>
      </c>
      <c r="I36" s="1906" t="s">
        <v>10128</v>
      </c>
      <c r="J36" s="1875" t="s">
        <v>2187</v>
      </c>
      <c r="K36" s="1891" t="s">
        <v>1198</v>
      </c>
      <c r="L36" s="2032" t="s">
        <v>12192</v>
      </c>
      <c r="M36" s="2032"/>
      <c r="N36" s="2032"/>
      <c r="O36" s="1897">
        <v>41716</v>
      </c>
      <c r="P36" s="1556">
        <f t="shared" si="2"/>
        <v>90</v>
      </c>
      <c r="Q36" s="1556">
        <f t="shared" si="3"/>
        <v>12.857142857142858</v>
      </c>
      <c r="R36" s="1878" t="s">
        <v>12666</v>
      </c>
      <c r="S36" s="2031" t="s">
        <v>10803</v>
      </c>
      <c r="T36" s="2031" t="s">
        <v>12790</v>
      </c>
      <c r="U36" s="2115">
        <v>5</v>
      </c>
      <c r="V36" s="1791">
        <v>41718</v>
      </c>
      <c r="W36" s="2033" t="s">
        <v>12427</v>
      </c>
      <c r="X36" s="1"/>
      <c r="AB36" s="2032"/>
      <c r="AC36" s="2032"/>
      <c r="AD36" s="2032"/>
      <c r="AE36" s="2032"/>
      <c r="AF36" s="2032"/>
    </row>
    <row r="37" spans="1:32">
      <c r="A37" s="1888" t="s">
        <v>11860</v>
      </c>
      <c r="B37" s="1887" t="s">
        <v>11473</v>
      </c>
      <c r="C37" s="1879" t="s">
        <v>922</v>
      </c>
      <c r="D37" s="615" t="s">
        <v>7300</v>
      </c>
      <c r="E37" s="1873">
        <v>41626</v>
      </c>
      <c r="F37" s="1874">
        <f t="shared" si="8"/>
        <v>41643</v>
      </c>
      <c r="G37" s="1873">
        <f t="shared" si="9"/>
        <v>41647</v>
      </c>
      <c r="H37" s="1906" t="s">
        <v>9973</v>
      </c>
      <c r="I37" s="1906" t="s">
        <v>10128</v>
      </c>
      <c r="J37" s="1875" t="s">
        <v>2187</v>
      </c>
      <c r="K37" s="1891" t="s">
        <v>1198</v>
      </c>
      <c r="L37" s="2032"/>
      <c r="M37" s="2032"/>
      <c r="N37" s="2032"/>
      <c r="O37" s="1897">
        <v>41723</v>
      </c>
      <c r="P37" s="1556">
        <f t="shared" si="2"/>
        <v>97</v>
      </c>
      <c r="Q37" s="1556">
        <f t="shared" si="3"/>
        <v>13.857142857142858</v>
      </c>
      <c r="R37" s="2031" t="s">
        <v>12025</v>
      </c>
      <c r="S37" s="1878" t="s">
        <v>10803</v>
      </c>
      <c r="T37" s="2031" t="s">
        <v>13289</v>
      </c>
      <c r="U37" s="1878">
        <v>0</v>
      </c>
      <c r="V37" s="1791">
        <v>41729</v>
      </c>
      <c r="W37" s="2033" t="s">
        <v>12427</v>
      </c>
      <c r="X37" s="1"/>
      <c r="AB37" s="2032"/>
      <c r="AC37" s="2032"/>
      <c r="AD37" s="2032"/>
      <c r="AE37" s="2032"/>
      <c r="AF37" s="2032"/>
    </row>
    <row r="38" spans="1:32">
      <c r="A38" s="1888" t="s">
        <v>11943</v>
      </c>
      <c r="B38" s="1887" t="s">
        <v>11473</v>
      </c>
      <c r="C38" s="1879" t="s">
        <v>922</v>
      </c>
      <c r="D38" s="615" t="s">
        <v>7300</v>
      </c>
      <c r="E38" s="1873">
        <v>41626</v>
      </c>
      <c r="F38" s="1874">
        <f t="shared" si="8"/>
        <v>41643</v>
      </c>
      <c r="G38" s="1873">
        <f t="shared" si="9"/>
        <v>41647</v>
      </c>
      <c r="H38" s="1906" t="s">
        <v>9973</v>
      </c>
      <c r="I38" s="1906" t="s">
        <v>10128</v>
      </c>
      <c r="J38" s="1875" t="s">
        <v>2187</v>
      </c>
      <c r="K38" s="1891" t="s">
        <v>1198</v>
      </c>
      <c r="L38" s="2032"/>
      <c r="M38" s="2032"/>
      <c r="N38" s="2032"/>
      <c r="O38" s="1897">
        <v>41723</v>
      </c>
      <c r="P38" s="1556">
        <f t="shared" si="2"/>
        <v>97</v>
      </c>
      <c r="Q38" s="1556">
        <f t="shared" si="3"/>
        <v>13.857142857142858</v>
      </c>
      <c r="R38" s="2031" t="s">
        <v>12025</v>
      </c>
      <c r="S38" s="1878" t="s">
        <v>10803</v>
      </c>
      <c r="T38" s="2031" t="s">
        <v>12790</v>
      </c>
      <c r="U38" s="2115">
        <v>5</v>
      </c>
      <c r="V38" s="1791">
        <v>41729</v>
      </c>
      <c r="W38" s="2033" t="s">
        <v>12427</v>
      </c>
      <c r="X38" s="1"/>
      <c r="AB38" s="2032"/>
      <c r="AC38" s="2032"/>
      <c r="AD38" s="2032"/>
      <c r="AE38" s="2032"/>
      <c r="AF38" s="2032"/>
    </row>
    <row r="39" spans="1:32">
      <c r="A39" s="1919" t="s">
        <v>11944</v>
      </c>
      <c r="B39" s="1887" t="s">
        <v>11757</v>
      </c>
      <c r="C39" s="1879" t="s">
        <v>923</v>
      </c>
      <c r="D39" s="615" t="s">
        <v>7300</v>
      </c>
      <c r="E39" s="1873">
        <v>41626</v>
      </c>
      <c r="F39" s="1874">
        <f t="shared" si="8"/>
        <v>41643</v>
      </c>
      <c r="G39" s="1873">
        <f t="shared" si="9"/>
        <v>41647</v>
      </c>
      <c r="H39" s="1906" t="s">
        <v>9973</v>
      </c>
      <c r="I39" s="1906" t="s">
        <v>10128</v>
      </c>
      <c r="J39" s="1875" t="s">
        <v>2187</v>
      </c>
      <c r="K39" s="1891" t="s">
        <v>1198</v>
      </c>
      <c r="L39" s="2032" t="s">
        <v>12123</v>
      </c>
      <c r="M39" s="2032"/>
      <c r="N39" s="2032"/>
      <c r="O39" s="1897">
        <v>41723</v>
      </c>
      <c r="P39" s="1556">
        <f t="shared" si="2"/>
        <v>97</v>
      </c>
      <c r="Q39" s="1556">
        <f t="shared" si="3"/>
        <v>13.857142857142858</v>
      </c>
      <c r="R39" s="2031" t="s">
        <v>12025</v>
      </c>
      <c r="S39" s="1878" t="s">
        <v>10803</v>
      </c>
      <c r="T39" s="2031" t="s">
        <v>12790</v>
      </c>
      <c r="U39" s="2115">
        <v>5</v>
      </c>
      <c r="V39" s="1791">
        <v>41729</v>
      </c>
      <c r="W39" s="2033" t="s">
        <v>12423</v>
      </c>
      <c r="X39" s="1"/>
      <c r="AB39" s="2032"/>
      <c r="AC39" s="2032"/>
      <c r="AD39" s="2032"/>
      <c r="AE39" s="2032"/>
      <c r="AF39" s="2032"/>
    </row>
    <row r="40" spans="1:32">
      <c r="A40" s="1888" t="s">
        <v>11861</v>
      </c>
      <c r="B40" s="1887" t="s">
        <v>11757</v>
      </c>
      <c r="C40" s="1879" t="s">
        <v>923</v>
      </c>
      <c r="D40" s="615" t="s">
        <v>7300</v>
      </c>
      <c r="E40" s="1873">
        <v>41626</v>
      </c>
      <c r="F40" s="1874">
        <f t="shared" si="8"/>
        <v>41643</v>
      </c>
      <c r="G40" s="1873">
        <f t="shared" si="9"/>
        <v>41647</v>
      </c>
      <c r="H40" s="1906" t="s">
        <v>9973</v>
      </c>
      <c r="I40" s="1906" t="s">
        <v>10128</v>
      </c>
      <c r="J40" s="1875" t="s">
        <v>2187</v>
      </c>
      <c r="K40" s="1891" t="s">
        <v>1198</v>
      </c>
      <c r="L40" s="2032"/>
      <c r="M40" s="2032"/>
      <c r="N40" s="2032"/>
      <c r="O40" s="1897">
        <v>41723</v>
      </c>
      <c r="P40" s="1556">
        <f t="shared" si="2"/>
        <v>97</v>
      </c>
      <c r="Q40" s="1556">
        <f t="shared" si="3"/>
        <v>13.857142857142858</v>
      </c>
      <c r="R40" s="2031" t="s">
        <v>12025</v>
      </c>
      <c r="S40" s="1878" t="s">
        <v>10803</v>
      </c>
      <c r="T40" s="2031" t="s">
        <v>11591</v>
      </c>
      <c r="U40" s="1878">
        <v>0</v>
      </c>
      <c r="V40" s="1791">
        <v>41729</v>
      </c>
      <c r="W40" s="2033" t="s">
        <v>12426</v>
      </c>
      <c r="AB40" s="2032"/>
      <c r="AC40" s="2032"/>
      <c r="AD40" s="2032"/>
      <c r="AE40" s="2032"/>
      <c r="AF40" s="2032"/>
    </row>
    <row r="41" spans="1:32">
      <c r="A41" s="1888" t="s">
        <v>11945</v>
      </c>
      <c r="B41" s="1887" t="s">
        <v>11757</v>
      </c>
      <c r="C41" s="1879" t="s">
        <v>923</v>
      </c>
      <c r="D41" s="615" t="s">
        <v>7300</v>
      </c>
      <c r="E41" s="1873">
        <v>41626</v>
      </c>
      <c r="F41" s="1874">
        <f t="shared" si="8"/>
        <v>41643</v>
      </c>
      <c r="G41" s="1873">
        <f t="shared" si="9"/>
        <v>41647</v>
      </c>
      <c r="H41" s="1906" t="s">
        <v>9973</v>
      </c>
      <c r="I41" s="1906" t="s">
        <v>10128</v>
      </c>
      <c r="J41" s="1875" t="s">
        <v>2187</v>
      </c>
      <c r="K41" s="1891" t="s">
        <v>1198</v>
      </c>
      <c r="L41" s="2032"/>
      <c r="M41" s="2032"/>
      <c r="N41" s="2032"/>
      <c r="O41" s="1897">
        <v>41723</v>
      </c>
      <c r="P41" s="1556">
        <f t="shared" si="2"/>
        <v>97</v>
      </c>
      <c r="Q41" s="1556">
        <f t="shared" si="3"/>
        <v>13.857142857142858</v>
      </c>
      <c r="R41" s="2031" t="s">
        <v>12025</v>
      </c>
      <c r="S41" s="1878" t="s">
        <v>10803</v>
      </c>
      <c r="T41" s="2031" t="s">
        <v>11591</v>
      </c>
      <c r="U41" s="1878">
        <v>0</v>
      </c>
      <c r="V41" s="1791">
        <v>41729</v>
      </c>
      <c r="W41" s="2033" t="s">
        <v>12426</v>
      </c>
      <c r="AB41" s="2032"/>
      <c r="AC41" s="2032"/>
      <c r="AD41" s="2032"/>
      <c r="AE41" s="2032"/>
      <c r="AF41" s="2032"/>
    </row>
    <row r="42" spans="1:32">
      <c r="A42" s="1103" t="s">
        <v>10479</v>
      </c>
      <c r="B42" s="1881" t="s">
        <v>11796</v>
      </c>
      <c r="C42" s="2083"/>
      <c r="D42" s="2083"/>
      <c r="E42" s="1903"/>
      <c r="F42" s="1903"/>
      <c r="G42" s="1903"/>
      <c r="H42" s="1923"/>
      <c r="I42" s="1923"/>
      <c r="J42" s="1877" t="s">
        <v>2166</v>
      </c>
      <c r="K42" s="1877" t="s">
        <v>1197</v>
      </c>
      <c r="L42" s="657" t="s">
        <v>11864</v>
      </c>
      <c r="M42" s="2032"/>
      <c r="N42" s="2032"/>
      <c r="O42" s="2032"/>
      <c r="P42" s="1556"/>
      <c r="Q42" s="1556"/>
      <c r="R42" s="2031"/>
      <c r="S42" s="2031"/>
      <c r="T42" s="2031"/>
      <c r="U42" s="2031"/>
      <c r="V42" s="2031"/>
      <c r="W42" s="2032"/>
      <c r="AB42" s="2032"/>
      <c r="AC42" s="2032"/>
      <c r="AD42" s="2032"/>
      <c r="AE42" s="2032"/>
      <c r="AF42" s="2032"/>
    </row>
    <row r="43" spans="1:32">
      <c r="A43" s="1888" t="s">
        <v>11969</v>
      </c>
      <c r="B43" s="1891" t="s">
        <v>12058</v>
      </c>
      <c r="C43" s="1879" t="s">
        <v>922</v>
      </c>
      <c r="D43" s="317" t="s">
        <v>7300</v>
      </c>
      <c r="E43" s="110">
        <v>41638</v>
      </c>
      <c r="F43" s="110">
        <f t="shared" ref="F43:F48" si="10">E43+17</f>
        <v>41655</v>
      </c>
      <c r="G43" s="286">
        <f t="shared" ref="G43:G48" si="11">E43+21</f>
        <v>41659</v>
      </c>
      <c r="H43" s="1906" t="s">
        <v>9974</v>
      </c>
      <c r="I43" s="795" t="s">
        <v>9858</v>
      </c>
      <c r="J43" s="1875" t="s">
        <v>2187</v>
      </c>
      <c r="K43" s="1891" t="s">
        <v>1198</v>
      </c>
      <c r="L43" s="1687"/>
      <c r="M43" s="2032"/>
      <c r="N43" s="2032"/>
      <c r="O43" s="1555">
        <v>41754</v>
      </c>
      <c r="P43" s="1556">
        <f t="shared" si="2"/>
        <v>116</v>
      </c>
      <c r="Q43" s="1556">
        <f t="shared" si="3"/>
        <v>16.571428571428573</v>
      </c>
      <c r="R43" s="2031" t="s">
        <v>12025</v>
      </c>
      <c r="S43" s="2031" t="s">
        <v>10803</v>
      </c>
      <c r="T43" s="2031" t="s">
        <v>11591</v>
      </c>
      <c r="U43" s="1878">
        <v>0</v>
      </c>
      <c r="V43" s="1791">
        <v>41761</v>
      </c>
      <c r="W43" s="2033" t="s">
        <v>12426</v>
      </c>
      <c r="AB43" s="2032"/>
      <c r="AC43" s="2032"/>
      <c r="AD43" s="2032"/>
      <c r="AE43" s="2032"/>
      <c r="AF43" s="2032"/>
    </row>
    <row r="44" spans="1:32">
      <c r="A44" s="2033" t="s">
        <v>11970</v>
      </c>
      <c r="B44" s="1891" t="s">
        <v>12058</v>
      </c>
      <c r="C44" s="1879" t="s">
        <v>922</v>
      </c>
      <c r="D44" s="317" t="s">
        <v>7300</v>
      </c>
      <c r="E44" s="110">
        <v>41638</v>
      </c>
      <c r="F44" s="110">
        <f t="shared" si="10"/>
        <v>41655</v>
      </c>
      <c r="G44" s="286">
        <f t="shared" si="11"/>
        <v>41659</v>
      </c>
      <c r="H44" s="1906" t="s">
        <v>9974</v>
      </c>
      <c r="I44" s="795" t="s">
        <v>9858</v>
      </c>
      <c r="J44" s="1875" t="s">
        <v>2187</v>
      </c>
      <c r="K44" s="1891" t="s">
        <v>1198</v>
      </c>
      <c r="L44" s="2032"/>
      <c r="M44" s="2032"/>
      <c r="N44" s="2032"/>
      <c r="O44" s="1555">
        <v>41754</v>
      </c>
      <c r="P44" s="1556">
        <f t="shared" si="2"/>
        <v>116</v>
      </c>
      <c r="Q44" s="1556">
        <f t="shared" si="3"/>
        <v>16.571428571428573</v>
      </c>
      <c r="R44" s="2031" t="s">
        <v>12025</v>
      </c>
      <c r="S44" s="2031" t="s">
        <v>10803</v>
      </c>
      <c r="T44" s="2031" t="s">
        <v>11591</v>
      </c>
      <c r="U44" s="1878">
        <v>0</v>
      </c>
      <c r="V44" s="1791">
        <v>41761</v>
      </c>
      <c r="W44" s="2033" t="s">
        <v>12426</v>
      </c>
      <c r="AB44" s="2032"/>
      <c r="AC44" s="2032"/>
      <c r="AD44" s="2032"/>
      <c r="AE44" s="2032"/>
      <c r="AF44" s="2032"/>
    </row>
    <row r="45" spans="1:32">
      <c r="A45" s="2033" t="s">
        <v>11971</v>
      </c>
      <c r="B45" s="1891" t="s">
        <v>12058</v>
      </c>
      <c r="C45" s="1879" t="s">
        <v>922</v>
      </c>
      <c r="D45" s="317" t="s">
        <v>7300</v>
      </c>
      <c r="E45" s="110">
        <v>41638</v>
      </c>
      <c r="F45" s="110">
        <f t="shared" si="10"/>
        <v>41655</v>
      </c>
      <c r="G45" s="286">
        <f t="shared" si="11"/>
        <v>41659</v>
      </c>
      <c r="H45" s="1906" t="s">
        <v>9974</v>
      </c>
      <c r="I45" s="795" t="s">
        <v>9858</v>
      </c>
      <c r="J45" s="1875" t="s">
        <v>2187</v>
      </c>
      <c r="K45" s="1891" t="s">
        <v>1198</v>
      </c>
      <c r="L45" s="2032"/>
      <c r="M45" s="2032"/>
      <c r="N45" s="2032"/>
      <c r="O45" s="1555">
        <v>41754</v>
      </c>
      <c r="P45" s="1556">
        <f t="shared" si="2"/>
        <v>116</v>
      </c>
      <c r="Q45" s="1556">
        <f t="shared" si="3"/>
        <v>16.571428571428573</v>
      </c>
      <c r="R45" s="2031" t="s">
        <v>12025</v>
      </c>
      <c r="S45" s="2031" t="s">
        <v>10803</v>
      </c>
      <c r="T45" s="2031" t="s">
        <v>11591</v>
      </c>
      <c r="U45" s="1878">
        <v>0</v>
      </c>
      <c r="V45" s="1791">
        <v>41761</v>
      </c>
      <c r="W45" s="2033" t="s">
        <v>12426</v>
      </c>
      <c r="AB45" s="2032"/>
      <c r="AC45" s="2032"/>
      <c r="AD45" s="2032"/>
      <c r="AE45" s="2032"/>
      <c r="AF45" s="2032"/>
    </row>
    <row r="46" spans="1:32">
      <c r="A46" s="2033" t="s">
        <v>11972</v>
      </c>
      <c r="B46" s="1891" t="s">
        <v>12059</v>
      </c>
      <c r="C46" s="1879" t="s">
        <v>923</v>
      </c>
      <c r="D46" s="317" t="s">
        <v>7300</v>
      </c>
      <c r="E46" s="110">
        <v>41638</v>
      </c>
      <c r="F46" s="110">
        <f t="shared" si="10"/>
        <v>41655</v>
      </c>
      <c r="G46" s="286">
        <f t="shared" si="11"/>
        <v>41659</v>
      </c>
      <c r="H46" s="1906" t="s">
        <v>9974</v>
      </c>
      <c r="I46" s="795" t="s">
        <v>9858</v>
      </c>
      <c r="J46" s="1875" t="s">
        <v>2187</v>
      </c>
      <c r="K46" s="1891" t="s">
        <v>1198</v>
      </c>
      <c r="L46" s="2032"/>
      <c r="M46" s="2032"/>
      <c r="N46" s="2032"/>
      <c r="O46" s="1555">
        <v>41754</v>
      </c>
      <c r="P46" s="1556">
        <f t="shared" si="2"/>
        <v>116</v>
      </c>
      <c r="Q46" s="1556">
        <f t="shared" si="3"/>
        <v>16.571428571428573</v>
      </c>
      <c r="R46" s="2031" t="s">
        <v>12025</v>
      </c>
      <c r="S46" s="2031" t="s">
        <v>10803</v>
      </c>
      <c r="T46" s="2031" t="s">
        <v>11591</v>
      </c>
      <c r="U46" s="1878">
        <v>0</v>
      </c>
      <c r="V46" s="1791">
        <v>41761</v>
      </c>
      <c r="W46" s="2033" t="s">
        <v>12426</v>
      </c>
      <c r="AB46" s="2032"/>
      <c r="AC46" s="2032"/>
      <c r="AD46" s="2032"/>
      <c r="AE46" s="2032"/>
      <c r="AF46" s="2032"/>
    </row>
    <row r="47" spans="1:32">
      <c r="A47" s="2033" t="s">
        <v>11973</v>
      </c>
      <c r="B47" s="1891" t="s">
        <v>12059</v>
      </c>
      <c r="C47" s="1879" t="s">
        <v>923</v>
      </c>
      <c r="D47" s="317" t="s">
        <v>7300</v>
      </c>
      <c r="E47" s="110">
        <v>41638</v>
      </c>
      <c r="F47" s="110">
        <f t="shared" si="10"/>
        <v>41655</v>
      </c>
      <c r="G47" s="286">
        <f t="shared" si="11"/>
        <v>41659</v>
      </c>
      <c r="H47" s="1906" t="s">
        <v>9974</v>
      </c>
      <c r="I47" s="795" t="s">
        <v>9858</v>
      </c>
      <c r="J47" s="1875" t="s">
        <v>2187</v>
      </c>
      <c r="K47" s="1891" t="s">
        <v>1198</v>
      </c>
      <c r="L47" s="2032"/>
      <c r="M47" s="2032"/>
      <c r="N47" s="2032"/>
      <c r="O47" s="1555">
        <v>41754</v>
      </c>
      <c r="P47" s="1556">
        <f t="shared" si="2"/>
        <v>116</v>
      </c>
      <c r="Q47" s="1556">
        <f t="shared" si="3"/>
        <v>16.571428571428573</v>
      </c>
      <c r="R47" s="2031" t="s">
        <v>12025</v>
      </c>
      <c r="S47" s="2031" t="s">
        <v>10803</v>
      </c>
      <c r="T47" s="2031" t="s">
        <v>11591</v>
      </c>
      <c r="U47" s="1878">
        <v>0</v>
      </c>
      <c r="V47" s="1791">
        <v>41761</v>
      </c>
      <c r="W47" s="2033" t="s">
        <v>12426</v>
      </c>
      <c r="AB47" s="2032"/>
      <c r="AC47" s="2032"/>
      <c r="AD47" s="2032"/>
      <c r="AE47" s="2032"/>
      <c r="AF47" s="2032"/>
    </row>
    <row r="48" spans="1:32">
      <c r="A48" s="2033" t="s">
        <v>12054</v>
      </c>
      <c r="B48" s="1891" t="s">
        <v>12059</v>
      </c>
      <c r="C48" s="1879" t="s">
        <v>923</v>
      </c>
      <c r="D48" s="317" t="s">
        <v>7300</v>
      </c>
      <c r="E48" s="110">
        <v>41638</v>
      </c>
      <c r="F48" s="110">
        <f t="shared" si="10"/>
        <v>41655</v>
      </c>
      <c r="G48" s="286">
        <f t="shared" si="11"/>
        <v>41659</v>
      </c>
      <c r="H48" s="1906" t="s">
        <v>9974</v>
      </c>
      <c r="I48" s="795" t="s">
        <v>9858</v>
      </c>
      <c r="J48" s="1875" t="s">
        <v>2187</v>
      </c>
      <c r="K48" s="1891" t="s">
        <v>1198</v>
      </c>
      <c r="L48" s="2032"/>
      <c r="M48" s="2032"/>
      <c r="N48" s="2032"/>
      <c r="O48" s="1555">
        <v>41754</v>
      </c>
      <c r="P48" s="1556">
        <f t="shared" si="2"/>
        <v>116</v>
      </c>
      <c r="Q48" s="1556">
        <f t="shared" si="3"/>
        <v>16.571428571428573</v>
      </c>
      <c r="R48" s="2031" t="s">
        <v>12025</v>
      </c>
      <c r="S48" s="2031" t="s">
        <v>10803</v>
      </c>
      <c r="T48" s="2031" t="s">
        <v>11591</v>
      </c>
      <c r="U48" s="1878">
        <v>0</v>
      </c>
      <c r="V48" s="1791">
        <v>41761</v>
      </c>
      <c r="W48" s="2033" t="s">
        <v>12426</v>
      </c>
      <c r="AB48" s="2032"/>
      <c r="AC48" s="2032"/>
      <c r="AD48" s="2032"/>
      <c r="AE48" s="2032"/>
      <c r="AF48" s="2032"/>
    </row>
    <row r="49" spans="1:32">
      <c r="A49" s="817" t="s">
        <v>10501</v>
      </c>
      <c r="B49" s="1881" t="s">
        <v>11871</v>
      </c>
      <c r="C49" s="1912"/>
      <c r="D49" s="2119" t="s">
        <v>11919</v>
      </c>
      <c r="E49" s="1903"/>
      <c r="F49" s="1903"/>
      <c r="G49" s="1903"/>
      <c r="H49" s="1923"/>
      <c r="I49" s="1923"/>
      <c r="J49" s="1876" t="s">
        <v>4331</v>
      </c>
      <c r="K49" s="1877" t="s">
        <v>1197</v>
      </c>
      <c r="L49" s="1877" t="s">
        <v>1007</v>
      </c>
      <c r="M49" s="657" t="s">
        <v>11863</v>
      </c>
      <c r="N49" s="2032"/>
      <c r="O49" s="1898"/>
      <c r="P49" s="1556"/>
      <c r="Q49" s="1556"/>
      <c r="R49" s="2031"/>
      <c r="S49" s="2031"/>
      <c r="T49" s="2031"/>
      <c r="U49" s="2031"/>
      <c r="V49" s="2031"/>
      <c r="W49" s="2032"/>
      <c r="AB49" s="2032"/>
      <c r="AC49" s="2032"/>
      <c r="AD49" s="2032"/>
      <c r="AE49" s="2032"/>
      <c r="AF49" s="2032"/>
    </row>
    <row r="50" spans="1:32">
      <c r="A50" s="1711" t="s">
        <v>11984</v>
      </c>
      <c r="B50" s="1909" t="s">
        <v>11806</v>
      </c>
      <c r="C50" s="1879" t="s">
        <v>922</v>
      </c>
      <c r="D50" s="1711" t="s">
        <v>10501</v>
      </c>
      <c r="E50" s="1873">
        <v>41640</v>
      </c>
      <c r="F50" s="1874">
        <f>E50+17</f>
        <v>41657</v>
      </c>
      <c r="G50" s="1873">
        <f>E50+21</f>
        <v>41661</v>
      </c>
      <c r="H50" s="1910" t="s">
        <v>10605</v>
      </c>
      <c r="I50" s="1910" t="s">
        <v>10654</v>
      </c>
      <c r="J50" s="1875" t="s">
        <v>2187</v>
      </c>
      <c r="K50" s="1891" t="s">
        <v>1198</v>
      </c>
      <c r="L50" s="1875" t="s">
        <v>2187</v>
      </c>
      <c r="M50" s="2032"/>
      <c r="N50" s="2032"/>
      <c r="O50" s="1555">
        <v>41754</v>
      </c>
      <c r="P50" s="1556">
        <f t="shared" si="2"/>
        <v>114</v>
      </c>
      <c r="Q50" s="1556">
        <f t="shared" si="3"/>
        <v>16.285714285714285</v>
      </c>
      <c r="R50" s="2031" t="s">
        <v>12025</v>
      </c>
      <c r="S50" s="2031" t="s">
        <v>10803</v>
      </c>
      <c r="T50" s="2031" t="s">
        <v>11591</v>
      </c>
      <c r="U50" s="1878">
        <v>0</v>
      </c>
      <c r="V50" s="1791">
        <v>41761</v>
      </c>
      <c r="W50" s="2033" t="s">
        <v>12426</v>
      </c>
      <c r="AB50" s="2032"/>
      <c r="AC50" s="2032"/>
      <c r="AD50" s="2032"/>
      <c r="AE50" s="2032"/>
      <c r="AF50" s="2032"/>
    </row>
    <row r="51" spans="1:32">
      <c r="A51" s="1919" t="s">
        <v>11985</v>
      </c>
      <c r="B51" s="1909" t="s">
        <v>11806</v>
      </c>
      <c r="C51" s="1879" t="s">
        <v>922</v>
      </c>
      <c r="D51" s="1711" t="s">
        <v>10501</v>
      </c>
      <c r="E51" s="1873">
        <v>41640</v>
      </c>
      <c r="F51" s="1874">
        <f>E51+17</f>
        <v>41657</v>
      </c>
      <c r="G51" s="1873">
        <f>E51+21</f>
        <v>41661</v>
      </c>
      <c r="H51" s="1910" t="s">
        <v>10605</v>
      </c>
      <c r="I51" s="1910" t="s">
        <v>10654</v>
      </c>
      <c r="J51" s="1875" t="s">
        <v>2132</v>
      </c>
      <c r="K51" s="1891" t="s">
        <v>1198</v>
      </c>
      <c r="L51" s="1875" t="s">
        <v>2187</v>
      </c>
      <c r="M51" s="1522" t="s">
        <v>12089</v>
      </c>
      <c r="N51" s="2032"/>
      <c r="O51" s="1897">
        <v>41674</v>
      </c>
      <c r="P51" s="1556">
        <f t="shared" si="2"/>
        <v>34</v>
      </c>
      <c r="Q51" s="1556">
        <f t="shared" si="3"/>
        <v>4.8571428571428568</v>
      </c>
      <c r="R51" s="2031" t="s">
        <v>12183</v>
      </c>
      <c r="S51" s="2031" t="s">
        <v>10803</v>
      </c>
      <c r="T51" s="1878" t="s">
        <v>16673</v>
      </c>
      <c r="U51" s="2115">
        <v>9</v>
      </c>
      <c r="V51" s="1791">
        <v>41680</v>
      </c>
      <c r="W51" s="2032" t="s">
        <v>12426</v>
      </c>
      <c r="X51" s="2569" t="s">
        <v>16671</v>
      </c>
      <c r="AB51" s="2032" t="s">
        <v>8780</v>
      </c>
      <c r="AC51" s="2032"/>
      <c r="AD51" s="2032"/>
      <c r="AE51" s="2032"/>
      <c r="AF51" s="2032"/>
    </row>
    <row r="52" spans="1:32">
      <c r="A52" s="2033" t="s">
        <v>11986</v>
      </c>
      <c r="B52" s="1909" t="s">
        <v>11806</v>
      </c>
      <c r="C52" s="1879" t="s">
        <v>922</v>
      </c>
      <c r="D52" s="1711" t="s">
        <v>10501</v>
      </c>
      <c r="E52" s="1873">
        <v>41640</v>
      </c>
      <c r="F52" s="1874">
        <f>E52+17</f>
        <v>41657</v>
      </c>
      <c r="G52" s="1873">
        <f>E52+21</f>
        <v>41661</v>
      </c>
      <c r="H52" s="1910" t="s">
        <v>10605</v>
      </c>
      <c r="I52" s="1910" t="s">
        <v>10654</v>
      </c>
      <c r="J52" s="1875" t="s">
        <v>2132</v>
      </c>
      <c r="K52" s="1891" t="s">
        <v>1198</v>
      </c>
      <c r="L52" s="1875" t="s">
        <v>2187</v>
      </c>
      <c r="M52" s="2032"/>
      <c r="N52" s="2032"/>
      <c r="O52" s="1555">
        <v>41754</v>
      </c>
      <c r="P52" s="1556">
        <f t="shared" si="2"/>
        <v>114</v>
      </c>
      <c r="Q52" s="1556">
        <f t="shared" si="3"/>
        <v>16.285714285714285</v>
      </c>
      <c r="R52" s="2031" t="s">
        <v>12025</v>
      </c>
      <c r="S52" s="2031" t="s">
        <v>10803</v>
      </c>
      <c r="T52" s="2031" t="s">
        <v>11591</v>
      </c>
      <c r="U52" s="1878">
        <v>0</v>
      </c>
      <c r="V52" s="1791">
        <v>41761</v>
      </c>
      <c r="W52" s="2033" t="s">
        <v>12426</v>
      </c>
      <c r="AB52" s="2032"/>
      <c r="AC52" s="2032"/>
      <c r="AD52" s="2032"/>
      <c r="AE52" s="2032"/>
      <c r="AF52" s="2032"/>
    </row>
    <row r="53" spans="1:32">
      <c r="A53" s="2033" t="s">
        <v>11987</v>
      </c>
      <c r="B53" s="1909" t="s">
        <v>11806</v>
      </c>
      <c r="C53" s="1879" t="s">
        <v>922</v>
      </c>
      <c r="D53" s="1711" t="s">
        <v>10501</v>
      </c>
      <c r="E53" s="1873">
        <v>41640</v>
      </c>
      <c r="F53" s="1874">
        <f>E53+17</f>
        <v>41657</v>
      </c>
      <c r="G53" s="1873">
        <f>E53+21</f>
        <v>41661</v>
      </c>
      <c r="H53" s="1910" t="s">
        <v>10605</v>
      </c>
      <c r="I53" s="1910" t="s">
        <v>10654</v>
      </c>
      <c r="J53" s="1875" t="s">
        <v>2132</v>
      </c>
      <c r="K53" s="1891" t="s">
        <v>1198</v>
      </c>
      <c r="L53" s="1875" t="s">
        <v>2187</v>
      </c>
      <c r="M53" s="2032"/>
      <c r="N53" s="2032"/>
      <c r="O53" s="1555">
        <v>41754</v>
      </c>
      <c r="P53" s="1556">
        <f t="shared" si="2"/>
        <v>114</v>
      </c>
      <c r="Q53" s="1556">
        <f t="shared" si="3"/>
        <v>16.285714285714285</v>
      </c>
      <c r="R53" s="2031" t="s">
        <v>12025</v>
      </c>
      <c r="S53" s="2031" t="s">
        <v>10803</v>
      </c>
      <c r="T53" s="2031" t="s">
        <v>11591</v>
      </c>
      <c r="U53" s="1878">
        <v>0</v>
      </c>
      <c r="V53" s="1791">
        <v>41761</v>
      </c>
      <c r="W53" s="2033" t="s">
        <v>12426</v>
      </c>
      <c r="AB53" s="2032"/>
      <c r="AC53" s="2032"/>
      <c r="AD53" s="2032"/>
      <c r="AE53" s="2032"/>
      <c r="AF53" s="2032"/>
    </row>
    <row r="54" spans="1:32">
      <c r="A54" s="2033" t="s">
        <v>12064</v>
      </c>
      <c r="B54" s="1909" t="s">
        <v>12059</v>
      </c>
      <c r="C54" s="1879" t="s">
        <v>923</v>
      </c>
      <c r="D54" s="1711" t="s">
        <v>10501</v>
      </c>
      <c r="E54" s="1873">
        <v>41640</v>
      </c>
      <c r="F54" s="1874">
        <f>E54+17</f>
        <v>41657</v>
      </c>
      <c r="G54" s="1873">
        <f>E54+21</f>
        <v>41661</v>
      </c>
      <c r="H54" s="1910" t="s">
        <v>10605</v>
      </c>
      <c r="I54" s="1910" t="s">
        <v>10654</v>
      </c>
      <c r="J54" s="1875" t="s">
        <v>2132</v>
      </c>
      <c r="K54" s="1891" t="s">
        <v>1198</v>
      </c>
      <c r="L54" s="1875" t="s">
        <v>2187</v>
      </c>
      <c r="M54" s="2032"/>
      <c r="N54" s="2032"/>
      <c r="O54" s="1555">
        <v>41754</v>
      </c>
      <c r="P54" s="1556">
        <f t="shared" si="2"/>
        <v>114</v>
      </c>
      <c r="Q54" s="1556">
        <f t="shared" si="3"/>
        <v>16.285714285714285</v>
      </c>
      <c r="R54" s="2031" t="s">
        <v>12025</v>
      </c>
      <c r="S54" s="2031" t="s">
        <v>10803</v>
      </c>
      <c r="T54" s="2031" t="s">
        <v>11591</v>
      </c>
      <c r="U54" s="1878">
        <v>0</v>
      </c>
      <c r="V54" s="1791">
        <v>41761</v>
      </c>
      <c r="W54" s="2033" t="s">
        <v>12426</v>
      </c>
      <c r="AB54" s="2032"/>
      <c r="AC54" s="2032"/>
      <c r="AD54" s="2032"/>
      <c r="AE54" s="2032"/>
      <c r="AF54" s="2032"/>
    </row>
    <row r="55" spans="1:32">
      <c r="A55" s="1103" t="s">
        <v>10479</v>
      </c>
      <c r="B55" s="1881" t="s">
        <v>11890</v>
      </c>
      <c r="C55" s="1882"/>
      <c r="D55" s="1903"/>
      <c r="E55" s="1903"/>
      <c r="F55" s="1903"/>
      <c r="G55" s="1903"/>
      <c r="H55" s="1903"/>
      <c r="I55" s="1903"/>
      <c r="J55" s="1877" t="s">
        <v>2166</v>
      </c>
      <c r="K55" s="56" t="s">
        <v>1197</v>
      </c>
      <c r="L55" s="657" t="s">
        <v>11867</v>
      </c>
      <c r="M55" s="2032"/>
      <c r="N55" s="2032"/>
      <c r="O55" s="1898"/>
      <c r="P55" s="1556"/>
      <c r="Q55" s="1556"/>
      <c r="R55" s="2031"/>
      <c r="S55" s="2031"/>
      <c r="T55" s="2031"/>
      <c r="U55" s="2031"/>
      <c r="V55" s="2031"/>
      <c r="W55" s="2032"/>
      <c r="AB55" s="2032"/>
      <c r="AC55" s="2032"/>
      <c r="AD55" s="2032"/>
      <c r="AE55" s="2032"/>
      <c r="AF55" s="2032"/>
    </row>
    <row r="56" spans="1:32">
      <c r="A56" s="1929" t="s">
        <v>11993</v>
      </c>
      <c r="B56" s="1879" t="s">
        <v>12091</v>
      </c>
      <c r="C56" s="1879" t="s">
        <v>922</v>
      </c>
      <c r="D56" s="615" t="s">
        <v>7300</v>
      </c>
      <c r="E56" s="1873">
        <v>41641</v>
      </c>
      <c r="F56" s="1874">
        <f t="shared" ref="F56:F62" si="12">E56+17</f>
        <v>41658</v>
      </c>
      <c r="G56" s="1873">
        <f t="shared" ref="G56:G62" si="13">E56+21</f>
        <v>41662</v>
      </c>
      <c r="H56" s="1906" t="s">
        <v>9907</v>
      </c>
      <c r="I56" s="536" t="s">
        <v>9860</v>
      </c>
      <c r="J56" s="1875" t="s">
        <v>2187</v>
      </c>
      <c r="K56" s="1891" t="s">
        <v>1198</v>
      </c>
      <c r="L56" s="2033" t="s">
        <v>11999</v>
      </c>
      <c r="M56" s="2032"/>
      <c r="N56" s="2032"/>
      <c r="O56" s="1897">
        <v>41656</v>
      </c>
      <c r="P56" s="1556">
        <f t="shared" si="2"/>
        <v>15</v>
      </c>
      <c r="Q56" s="1556">
        <f t="shared" si="3"/>
        <v>2.1428571428571428</v>
      </c>
      <c r="R56" s="2570" t="s">
        <v>12155</v>
      </c>
      <c r="S56" s="1878" t="s">
        <v>10803</v>
      </c>
      <c r="T56" s="1878" t="s">
        <v>16673</v>
      </c>
      <c r="U56" s="2115">
        <v>10</v>
      </c>
      <c r="V56" s="1791">
        <v>41667</v>
      </c>
      <c r="W56" s="2032" t="s">
        <v>12426</v>
      </c>
      <c r="X56" s="2033" t="s">
        <v>17130</v>
      </c>
      <c r="AB56" s="2032" t="s">
        <v>8780</v>
      </c>
      <c r="AC56" s="2032"/>
      <c r="AD56" s="2032"/>
      <c r="AE56" s="2032"/>
      <c r="AF56" s="2032"/>
    </row>
    <row r="57" spans="1:32">
      <c r="A57" s="2033" t="s">
        <v>12090</v>
      </c>
      <c r="B57" s="1887" t="s">
        <v>12058</v>
      </c>
      <c r="C57" s="1879" t="s">
        <v>922</v>
      </c>
      <c r="D57" s="615" t="s">
        <v>7300</v>
      </c>
      <c r="E57" s="1873">
        <v>41641</v>
      </c>
      <c r="F57" s="1874">
        <f t="shared" si="12"/>
        <v>41658</v>
      </c>
      <c r="G57" s="1873">
        <f t="shared" si="13"/>
        <v>41662</v>
      </c>
      <c r="H57" s="1906" t="s">
        <v>9907</v>
      </c>
      <c r="I57" s="536" t="s">
        <v>9860</v>
      </c>
      <c r="J57" s="1875" t="s">
        <v>2187</v>
      </c>
      <c r="K57" s="1891" t="s">
        <v>1198</v>
      </c>
      <c r="L57" s="2032"/>
      <c r="M57" s="2032"/>
      <c r="N57" s="2032"/>
      <c r="O57" s="1555">
        <v>41754</v>
      </c>
      <c r="P57" s="1556">
        <f t="shared" si="2"/>
        <v>113</v>
      </c>
      <c r="Q57" s="1556">
        <f t="shared" si="3"/>
        <v>16.142857142857142</v>
      </c>
      <c r="R57" s="2571" t="s">
        <v>12025</v>
      </c>
      <c r="S57" s="2031" t="s">
        <v>10803</v>
      </c>
      <c r="T57" s="2031" t="s">
        <v>11591</v>
      </c>
      <c r="U57" s="1878">
        <v>0</v>
      </c>
      <c r="V57" s="1791">
        <v>41761</v>
      </c>
      <c r="W57" s="2033" t="s">
        <v>12426</v>
      </c>
      <c r="X57" s="2033" t="s">
        <v>17131</v>
      </c>
      <c r="AB57" s="2032"/>
    </row>
    <row r="58" spans="1:32">
      <c r="A58" s="1919" t="s">
        <v>11994</v>
      </c>
      <c r="B58" s="1887" t="s">
        <v>11849</v>
      </c>
      <c r="C58" s="1879" t="s">
        <v>923</v>
      </c>
      <c r="D58" s="615" t="s">
        <v>7300</v>
      </c>
      <c r="E58" s="1873">
        <v>41641</v>
      </c>
      <c r="F58" s="1874">
        <f t="shared" si="12"/>
        <v>41658</v>
      </c>
      <c r="G58" s="1873">
        <f t="shared" si="13"/>
        <v>41662</v>
      </c>
      <c r="H58" s="1906" t="s">
        <v>9907</v>
      </c>
      <c r="I58" s="536" t="s">
        <v>9860</v>
      </c>
      <c r="J58" s="1875" t="s">
        <v>2187</v>
      </c>
      <c r="K58" s="1891" t="s">
        <v>1198</v>
      </c>
      <c r="L58" s="2032" t="s">
        <v>12095</v>
      </c>
      <c r="M58" s="2032"/>
      <c r="N58" s="2032"/>
      <c r="O58" s="1897">
        <v>41738</v>
      </c>
      <c r="P58" s="1556">
        <f t="shared" si="2"/>
        <v>97</v>
      </c>
      <c r="Q58" s="1556">
        <f t="shared" si="3"/>
        <v>13.857142857142858</v>
      </c>
      <c r="R58" s="2571" t="s">
        <v>12819</v>
      </c>
      <c r="S58" s="2031" t="s">
        <v>10803</v>
      </c>
      <c r="T58" s="2031" t="s">
        <v>12790</v>
      </c>
      <c r="U58" s="2115">
        <v>5</v>
      </c>
      <c r="V58" s="1791">
        <v>41747</v>
      </c>
      <c r="W58" s="2033" t="s">
        <v>12423</v>
      </c>
      <c r="X58" s="2033" t="s">
        <v>17130</v>
      </c>
      <c r="AB58" s="2033" t="s">
        <v>8780</v>
      </c>
    </row>
    <row r="59" spans="1:32">
      <c r="A59" s="2033" t="s">
        <v>11995</v>
      </c>
      <c r="B59" s="1887" t="s">
        <v>11849</v>
      </c>
      <c r="C59" s="1879" t="s">
        <v>923</v>
      </c>
      <c r="D59" s="615" t="s">
        <v>7300</v>
      </c>
      <c r="E59" s="1873">
        <v>41641</v>
      </c>
      <c r="F59" s="1874">
        <f t="shared" si="12"/>
        <v>41658</v>
      </c>
      <c r="G59" s="1873">
        <f t="shared" si="13"/>
        <v>41662</v>
      </c>
      <c r="H59" s="1906" t="s">
        <v>9907</v>
      </c>
      <c r="I59" s="536" t="s">
        <v>9860</v>
      </c>
      <c r="J59" s="1875" t="s">
        <v>2187</v>
      </c>
      <c r="K59" s="1891" t="s">
        <v>1198</v>
      </c>
      <c r="L59" s="2032"/>
      <c r="M59" s="2032"/>
      <c r="N59" s="2032"/>
      <c r="O59" s="1555">
        <v>41754</v>
      </c>
      <c r="P59" s="1556">
        <f t="shared" si="2"/>
        <v>113</v>
      </c>
      <c r="Q59" s="1556">
        <f t="shared" si="3"/>
        <v>16.142857142857142</v>
      </c>
      <c r="R59" s="2571" t="s">
        <v>12025</v>
      </c>
      <c r="S59" s="2031" t="s">
        <v>10803</v>
      </c>
      <c r="T59" s="2031" t="s">
        <v>11591</v>
      </c>
      <c r="U59" s="1878">
        <v>0</v>
      </c>
      <c r="V59" s="1791">
        <v>41761</v>
      </c>
      <c r="W59" s="2033" t="s">
        <v>12426</v>
      </c>
      <c r="X59" s="2033" t="s">
        <v>17130</v>
      </c>
      <c r="AB59" s="2032"/>
    </row>
    <row r="60" spans="1:32">
      <c r="A60" s="1919" t="s">
        <v>11996</v>
      </c>
      <c r="B60" s="1887" t="s">
        <v>11849</v>
      </c>
      <c r="C60" s="1879" t="s">
        <v>923</v>
      </c>
      <c r="D60" s="615" t="s">
        <v>7300</v>
      </c>
      <c r="E60" s="1873">
        <v>41641</v>
      </c>
      <c r="F60" s="1874">
        <f t="shared" si="12"/>
        <v>41658</v>
      </c>
      <c r="G60" s="1873">
        <f t="shared" si="13"/>
        <v>41662</v>
      </c>
      <c r="H60" s="1906" t="s">
        <v>9907</v>
      </c>
      <c r="I60" s="536" t="s">
        <v>9860</v>
      </c>
      <c r="J60" s="1875" t="s">
        <v>2187</v>
      </c>
      <c r="K60" s="1891" t="s">
        <v>1198</v>
      </c>
      <c r="L60" s="2033" t="s">
        <v>12149</v>
      </c>
      <c r="M60" s="2032"/>
      <c r="N60" s="2032"/>
      <c r="O60" s="1555">
        <v>41754</v>
      </c>
      <c r="P60" s="1556">
        <f t="shared" si="2"/>
        <v>113</v>
      </c>
      <c r="Q60" s="1556">
        <f t="shared" si="3"/>
        <v>16.142857142857142</v>
      </c>
      <c r="R60" s="2571" t="s">
        <v>12025</v>
      </c>
      <c r="S60" s="2031" t="s">
        <v>10803</v>
      </c>
      <c r="T60" s="1878" t="s">
        <v>16675</v>
      </c>
      <c r="U60" s="2115">
        <v>8</v>
      </c>
      <c r="V60" s="1791">
        <v>41761</v>
      </c>
      <c r="W60" s="2033" t="s">
        <v>12427</v>
      </c>
      <c r="X60" s="2033" t="s">
        <v>17130</v>
      </c>
      <c r="AB60" s="2033" t="s">
        <v>8780</v>
      </c>
    </row>
    <row r="61" spans="1:32">
      <c r="A61" s="1929" t="s">
        <v>11997</v>
      </c>
      <c r="B61" s="1887" t="s">
        <v>11849</v>
      </c>
      <c r="C61" s="1879" t="s">
        <v>923</v>
      </c>
      <c r="D61" s="615" t="s">
        <v>7300</v>
      </c>
      <c r="E61" s="1873">
        <v>41641</v>
      </c>
      <c r="F61" s="1874">
        <f t="shared" si="12"/>
        <v>41658</v>
      </c>
      <c r="G61" s="1873">
        <f t="shared" si="13"/>
        <v>41662</v>
      </c>
      <c r="H61" s="1906" t="s">
        <v>9907</v>
      </c>
      <c r="I61" s="536" t="s">
        <v>9860</v>
      </c>
      <c r="J61" s="1875" t="s">
        <v>2187</v>
      </c>
      <c r="K61" s="1891" t="s">
        <v>1198</v>
      </c>
      <c r="L61" s="2033" t="s">
        <v>11999</v>
      </c>
      <c r="M61" s="2032"/>
      <c r="N61" s="2032"/>
      <c r="O61" s="1897">
        <v>41667</v>
      </c>
      <c r="P61" s="1556">
        <f t="shared" si="2"/>
        <v>26</v>
      </c>
      <c r="Q61" s="1556">
        <f t="shared" si="3"/>
        <v>3.7142857142857144</v>
      </c>
      <c r="R61" s="2571" t="s">
        <v>12155</v>
      </c>
      <c r="S61" s="2031" t="s">
        <v>10803</v>
      </c>
      <c r="T61" s="1878" t="s">
        <v>12306</v>
      </c>
      <c r="U61" s="2115">
        <v>5</v>
      </c>
      <c r="V61" s="1791">
        <v>41673</v>
      </c>
      <c r="W61" s="2032" t="s">
        <v>12423</v>
      </c>
      <c r="X61" s="2033" t="s">
        <v>17130</v>
      </c>
      <c r="AB61" s="2032" t="s">
        <v>8780</v>
      </c>
    </row>
    <row r="62" spans="1:32">
      <c r="A62" s="1919" t="s">
        <v>11998</v>
      </c>
      <c r="B62" s="1887" t="s">
        <v>11849</v>
      </c>
      <c r="C62" s="1879" t="s">
        <v>923</v>
      </c>
      <c r="D62" s="615" t="s">
        <v>7300</v>
      </c>
      <c r="E62" s="1873">
        <v>41641</v>
      </c>
      <c r="F62" s="1874">
        <f t="shared" si="12"/>
        <v>41658</v>
      </c>
      <c r="G62" s="1873">
        <f t="shared" si="13"/>
        <v>41662</v>
      </c>
      <c r="H62" s="1906" t="s">
        <v>9907</v>
      </c>
      <c r="I62" s="536" t="s">
        <v>9860</v>
      </c>
      <c r="J62" s="1875" t="s">
        <v>2187</v>
      </c>
      <c r="K62" s="1891" t="s">
        <v>1198</v>
      </c>
      <c r="L62" s="2033" t="s">
        <v>12149</v>
      </c>
      <c r="M62" s="2032"/>
      <c r="N62" s="2032"/>
      <c r="O62" s="1897">
        <v>41680</v>
      </c>
      <c r="P62" s="1556">
        <f t="shared" si="2"/>
        <v>39</v>
      </c>
      <c r="Q62" s="1556">
        <f t="shared" si="3"/>
        <v>5.5714285714285712</v>
      </c>
      <c r="R62" s="2571" t="s">
        <v>3977</v>
      </c>
      <c r="S62" s="2031" t="s">
        <v>10803</v>
      </c>
      <c r="T62" s="1878" t="s">
        <v>13289</v>
      </c>
      <c r="U62" s="2115">
        <v>9</v>
      </c>
      <c r="V62" s="1791">
        <v>41683</v>
      </c>
      <c r="W62" s="2032" t="s">
        <v>12423</v>
      </c>
      <c r="X62" s="2033" t="s">
        <v>17130</v>
      </c>
      <c r="AB62" s="2032" t="s">
        <v>8780</v>
      </c>
    </row>
    <row r="63" spans="1:32">
      <c r="A63" s="817" t="s">
        <v>10501</v>
      </c>
      <c r="B63" s="1881" t="s">
        <v>11891</v>
      </c>
      <c r="C63" s="1912"/>
      <c r="D63" s="1903"/>
      <c r="E63" s="1903"/>
      <c r="F63" s="1903"/>
      <c r="G63" s="1903"/>
      <c r="H63" s="1923"/>
      <c r="I63" s="1923"/>
      <c r="J63" s="1876" t="s">
        <v>4331</v>
      </c>
      <c r="K63" s="1877" t="s">
        <v>1197</v>
      </c>
      <c r="L63" s="1877" t="s">
        <v>1007</v>
      </c>
      <c r="M63" s="657" t="s">
        <v>11866</v>
      </c>
      <c r="N63" s="2032"/>
      <c r="O63" s="1898"/>
      <c r="P63" s="1556"/>
      <c r="Q63" s="1556"/>
      <c r="R63" s="2031"/>
      <c r="S63" s="2031"/>
      <c r="T63" s="2031"/>
      <c r="U63" s="2031"/>
      <c r="V63" s="2031"/>
      <c r="W63" s="2032"/>
      <c r="AB63" s="2032"/>
    </row>
    <row r="64" spans="1:32">
      <c r="A64" s="1867" t="s">
        <v>12021</v>
      </c>
      <c r="B64" s="1092" t="s">
        <v>11848</v>
      </c>
      <c r="C64" s="613"/>
      <c r="D64" s="1711" t="s">
        <v>9347</v>
      </c>
      <c r="E64" s="1873">
        <v>41641</v>
      </c>
      <c r="F64" s="1874">
        <f>E64+17</f>
        <v>41658</v>
      </c>
      <c r="G64" s="1873">
        <f>E64+21</f>
        <v>41662</v>
      </c>
      <c r="H64" s="1927" t="s">
        <v>10647</v>
      </c>
      <c r="I64" s="1927" t="s">
        <v>10655</v>
      </c>
      <c r="J64" s="811"/>
      <c r="K64" s="815"/>
      <c r="L64" s="815"/>
      <c r="M64" s="2032"/>
      <c r="N64" s="2032"/>
      <c r="O64" s="1897">
        <v>41656</v>
      </c>
      <c r="P64" s="1556">
        <f t="shared" si="2"/>
        <v>15</v>
      </c>
      <c r="Q64" s="1556">
        <f t="shared" si="3"/>
        <v>2.1428571428571428</v>
      </c>
      <c r="R64" s="1878" t="s">
        <v>4401</v>
      </c>
      <c r="S64" s="1878" t="s">
        <v>10803</v>
      </c>
      <c r="T64" s="1878" t="s">
        <v>12306</v>
      </c>
      <c r="U64" s="2115">
        <v>4</v>
      </c>
      <c r="V64" s="1791">
        <v>41667</v>
      </c>
      <c r="W64" s="2032" t="s">
        <v>12426</v>
      </c>
      <c r="AB64" s="2032" t="s">
        <v>8780</v>
      </c>
    </row>
    <row r="65" spans="1:32">
      <c r="A65" s="1867" t="s">
        <v>12022</v>
      </c>
      <c r="B65" s="567"/>
      <c r="C65" s="613"/>
      <c r="D65" s="1711" t="s">
        <v>9347</v>
      </c>
      <c r="E65" s="1873">
        <v>41641</v>
      </c>
      <c r="F65" s="1874">
        <f>E65+17</f>
        <v>41658</v>
      </c>
      <c r="G65" s="1873">
        <f>E65+21</f>
        <v>41662</v>
      </c>
      <c r="H65" s="1927" t="s">
        <v>10647</v>
      </c>
      <c r="I65" s="1927" t="s">
        <v>10655</v>
      </c>
      <c r="J65" s="811"/>
      <c r="K65" s="815"/>
      <c r="L65" s="815"/>
      <c r="M65" s="2032"/>
      <c r="N65" s="2032"/>
      <c r="O65" s="1897">
        <v>41656</v>
      </c>
      <c r="P65" s="1556">
        <f t="shared" si="2"/>
        <v>15</v>
      </c>
      <c r="Q65" s="1556">
        <f t="shared" si="3"/>
        <v>2.1428571428571428</v>
      </c>
      <c r="R65" s="1878" t="s">
        <v>4401</v>
      </c>
      <c r="S65" s="1878" t="s">
        <v>10803</v>
      </c>
      <c r="T65" s="1878" t="s">
        <v>12306</v>
      </c>
      <c r="U65" s="2115">
        <v>4</v>
      </c>
      <c r="V65" s="1791">
        <v>41667</v>
      </c>
      <c r="W65" s="2032" t="s">
        <v>12426</v>
      </c>
      <c r="AB65" s="2032" t="s">
        <v>8780</v>
      </c>
    </row>
    <row r="66" spans="1:32">
      <c r="A66" s="1867" t="s">
        <v>12023</v>
      </c>
      <c r="B66" s="567"/>
      <c r="C66" s="613"/>
      <c r="D66" s="1711" t="s">
        <v>9347</v>
      </c>
      <c r="E66" s="1873">
        <v>41641</v>
      </c>
      <c r="F66" s="1874">
        <f>E66+17</f>
        <v>41658</v>
      </c>
      <c r="G66" s="1873">
        <f>E66+21</f>
        <v>41662</v>
      </c>
      <c r="H66" s="1927" t="s">
        <v>10647</v>
      </c>
      <c r="I66" s="1927" t="s">
        <v>10655</v>
      </c>
      <c r="J66" s="811"/>
      <c r="K66" s="815"/>
      <c r="L66" s="815"/>
      <c r="M66" s="2032"/>
      <c r="N66" s="2032"/>
      <c r="O66" s="1897">
        <v>41656</v>
      </c>
      <c r="P66" s="1556">
        <f t="shared" si="2"/>
        <v>15</v>
      </c>
      <c r="Q66" s="1556">
        <f t="shared" si="3"/>
        <v>2.1428571428571428</v>
      </c>
      <c r="R66" s="1878" t="s">
        <v>4401</v>
      </c>
      <c r="S66" s="1878" t="s">
        <v>10803</v>
      </c>
      <c r="T66" s="1878" t="s">
        <v>12306</v>
      </c>
      <c r="U66" s="2115">
        <v>5</v>
      </c>
      <c r="V66" s="1791">
        <v>41667</v>
      </c>
      <c r="W66" s="2032" t="s">
        <v>12426</v>
      </c>
      <c r="AB66" s="2032" t="s">
        <v>8780</v>
      </c>
    </row>
    <row r="67" spans="1:32">
      <c r="A67" s="817" t="s">
        <v>10501</v>
      </c>
      <c r="B67" s="1881" t="s">
        <v>12046</v>
      </c>
      <c r="C67" s="1912"/>
      <c r="D67" s="1903"/>
      <c r="E67" s="1903"/>
      <c r="F67" s="1903"/>
      <c r="G67" s="1903"/>
      <c r="H67" s="1923"/>
      <c r="I67" s="1923"/>
      <c r="J67" s="1876" t="s">
        <v>4331</v>
      </c>
      <c r="K67" s="1877" t="s">
        <v>1197</v>
      </c>
      <c r="L67" s="1877" t="s">
        <v>1007</v>
      </c>
      <c r="M67" s="657" t="s">
        <v>11900</v>
      </c>
      <c r="N67" s="2032"/>
      <c r="O67" s="1898"/>
      <c r="P67" s="1556"/>
      <c r="Q67" s="1556"/>
      <c r="R67" s="2031"/>
      <c r="S67" s="2031"/>
      <c r="T67" s="2031"/>
      <c r="U67" s="2031"/>
      <c r="V67" s="2031"/>
      <c r="W67" s="2032"/>
      <c r="AB67" s="2032"/>
    </row>
    <row r="68" spans="1:32">
      <c r="A68" s="2033" t="s">
        <v>12024</v>
      </c>
      <c r="B68" s="660"/>
      <c r="C68" s="2032"/>
      <c r="D68" s="1711" t="s">
        <v>9347</v>
      </c>
      <c r="E68" s="1873">
        <v>41642</v>
      </c>
      <c r="F68" s="1874">
        <f t="shared" ref="F68:F74" si="14">E68+17</f>
        <v>41659</v>
      </c>
      <c r="G68" s="1873">
        <f t="shared" ref="G68:G74" si="15">E68+21</f>
        <v>41663</v>
      </c>
      <c r="H68" s="1906" t="s">
        <v>10649</v>
      </c>
      <c r="I68" s="1906" t="s">
        <v>10653</v>
      </c>
      <c r="J68" s="1875" t="s">
        <v>2187</v>
      </c>
      <c r="K68" s="563"/>
      <c r="L68" s="1875" t="s">
        <v>2187</v>
      </c>
      <c r="M68" s="615"/>
      <c r="N68" s="2032"/>
      <c r="O68" s="1897">
        <v>41656</v>
      </c>
      <c r="P68" s="1556">
        <f t="shared" ref="P68:P74" si="16">O68-E68</f>
        <v>14</v>
      </c>
      <c r="Q68" s="1556">
        <f t="shared" ref="Q68:Q74" si="17">P68/7</f>
        <v>2</v>
      </c>
      <c r="R68" s="2570" t="s">
        <v>12026</v>
      </c>
      <c r="S68" s="1878" t="s">
        <v>10803</v>
      </c>
      <c r="T68" s="1878" t="s">
        <v>12304</v>
      </c>
      <c r="U68" s="2115">
        <v>2</v>
      </c>
      <c r="V68" s="1791">
        <v>41667</v>
      </c>
      <c r="W68" s="2032" t="s">
        <v>12427</v>
      </c>
      <c r="X68" s="657" t="s">
        <v>17130</v>
      </c>
      <c r="Y68" s="2569" t="s">
        <v>16672</v>
      </c>
      <c r="AB68" s="2032" t="s">
        <v>8780</v>
      </c>
    </row>
    <row r="69" spans="1:32">
      <c r="A69" s="1116" t="s">
        <v>12047</v>
      </c>
      <c r="B69" s="1932" t="s">
        <v>12058</v>
      </c>
      <c r="C69" s="1932" t="s">
        <v>922</v>
      </c>
      <c r="D69" s="1917" t="s">
        <v>9347</v>
      </c>
      <c r="E69" s="1298">
        <v>41642</v>
      </c>
      <c r="F69" s="1983">
        <f t="shared" si="14"/>
        <v>41659</v>
      </c>
      <c r="G69" s="1298">
        <f t="shared" si="15"/>
        <v>41663</v>
      </c>
      <c r="H69" s="822" t="s">
        <v>10649</v>
      </c>
      <c r="I69" s="822" t="s">
        <v>10653</v>
      </c>
      <c r="J69" s="1930" t="s">
        <v>2187</v>
      </c>
      <c r="K69" s="1472" t="s">
        <v>943</v>
      </c>
      <c r="L69" s="1930" t="s">
        <v>2187</v>
      </c>
      <c r="M69" s="1917" t="s">
        <v>12053</v>
      </c>
      <c r="N69" s="1917"/>
      <c r="O69" s="1356">
        <v>41675</v>
      </c>
      <c r="P69" s="1556">
        <f t="shared" si="16"/>
        <v>33</v>
      </c>
      <c r="Q69" s="1556">
        <f t="shared" si="17"/>
        <v>4.7142857142857144</v>
      </c>
      <c r="R69" s="2572" t="s">
        <v>4401</v>
      </c>
      <c r="S69" s="1878" t="s">
        <v>10803</v>
      </c>
      <c r="T69" s="1878" t="s">
        <v>16673</v>
      </c>
      <c r="U69" s="2115">
        <v>10</v>
      </c>
      <c r="V69" s="1791">
        <v>41680</v>
      </c>
      <c r="W69" s="2032" t="s">
        <v>12426</v>
      </c>
      <c r="X69" s="657" t="s">
        <v>17131</v>
      </c>
      <c r="AB69" s="2032" t="s">
        <v>8780</v>
      </c>
    </row>
    <row r="70" spans="1:32">
      <c r="A70" s="1919" t="s">
        <v>12048</v>
      </c>
      <c r="B70" s="1909" t="s">
        <v>11892</v>
      </c>
      <c r="C70" s="1879" t="s">
        <v>922</v>
      </c>
      <c r="D70" s="1711" t="s">
        <v>9347</v>
      </c>
      <c r="E70" s="1873">
        <v>41642</v>
      </c>
      <c r="F70" s="1874">
        <f t="shared" si="14"/>
        <v>41659</v>
      </c>
      <c r="G70" s="1873">
        <f t="shared" si="15"/>
        <v>41663</v>
      </c>
      <c r="H70" s="1906" t="s">
        <v>10649</v>
      </c>
      <c r="I70" s="1906" t="s">
        <v>10653</v>
      </c>
      <c r="J70" s="1875" t="s">
        <v>2187</v>
      </c>
      <c r="K70" s="1891" t="s">
        <v>1198</v>
      </c>
      <c r="L70" s="1875" t="s">
        <v>2187</v>
      </c>
      <c r="M70" s="2032" t="s">
        <v>12053</v>
      </c>
      <c r="N70" s="1875"/>
      <c r="O70" s="1897">
        <v>41666</v>
      </c>
      <c r="P70" s="1556">
        <f t="shared" si="16"/>
        <v>24</v>
      </c>
      <c r="Q70" s="1556">
        <f t="shared" si="17"/>
        <v>3.4285714285714284</v>
      </c>
      <c r="R70" s="2571" t="s">
        <v>4401</v>
      </c>
      <c r="S70" s="1878" t="s">
        <v>10803</v>
      </c>
      <c r="T70" s="1878" t="s">
        <v>12306</v>
      </c>
      <c r="U70" s="2115">
        <v>5</v>
      </c>
      <c r="V70" s="1791">
        <v>41673</v>
      </c>
      <c r="W70" s="2032" t="s">
        <v>12428</v>
      </c>
      <c r="X70" s="2033" t="s">
        <v>17129</v>
      </c>
      <c r="AB70" s="2032" t="s">
        <v>8780</v>
      </c>
    </row>
    <row r="71" spans="1:32">
      <c r="A71" s="1982" t="s">
        <v>12049</v>
      </c>
      <c r="B71" s="1932" t="s">
        <v>11892</v>
      </c>
      <c r="C71" s="1932" t="s">
        <v>922</v>
      </c>
      <c r="D71" s="1917" t="s">
        <v>9347</v>
      </c>
      <c r="E71" s="1298">
        <v>41642</v>
      </c>
      <c r="F71" s="1983">
        <f t="shared" si="14"/>
        <v>41659</v>
      </c>
      <c r="G71" s="1298">
        <f t="shared" si="15"/>
        <v>41663</v>
      </c>
      <c r="H71" s="822" t="s">
        <v>10649</v>
      </c>
      <c r="I71" s="822" t="s">
        <v>10653</v>
      </c>
      <c r="J71" s="1930" t="s">
        <v>2187</v>
      </c>
      <c r="K71" s="1472" t="s">
        <v>943</v>
      </c>
      <c r="L71" s="1930" t="s">
        <v>2187</v>
      </c>
      <c r="M71" s="1917"/>
      <c r="N71" s="1917"/>
      <c r="O71" s="1366">
        <v>41670</v>
      </c>
      <c r="P71" s="1556">
        <f t="shared" si="16"/>
        <v>28</v>
      </c>
      <c r="Q71" s="1556">
        <f t="shared" si="17"/>
        <v>4</v>
      </c>
      <c r="R71" s="2573" t="s">
        <v>4959</v>
      </c>
      <c r="S71" s="1878" t="s">
        <v>12554</v>
      </c>
      <c r="T71" s="2033" t="s">
        <v>13096</v>
      </c>
      <c r="U71" s="2033" t="s">
        <v>13096</v>
      </c>
      <c r="V71" s="2033" t="s">
        <v>13096</v>
      </c>
      <c r="W71" s="2033" t="s">
        <v>13096</v>
      </c>
      <c r="AB71" s="2032"/>
      <c r="AC71" s="2032"/>
      <c r="AD71" s="2032"/>
      <c r="AE71" s="2032"/>
      <c r="AF71" s="2032"/>
    </row>
    <row r="72" spans="1:32">
      <c r="A72" s="1116" t="s">
        <v>12050</v>
      </c>
      <c r="B72" s="1932" t="s">
        <v>12100</v>
      </c>
      <c r="C72" s="1932" t="s">
        <v>923</v>
      </c>
      <c r="D72" s="1917" t="s">
        <v>9347</v>
      </c>
      <c r="E72" s="1298">
        <v>41642</v>
      </c>
      <c r="F72" s="1983">
        <f t="shared" si="14"/>
        <v>41659</v>
      </c>
      <c r="G72" s="1298">
        <f t="shared" si="15"/>
        <v>41663</v>
      </c>
      <c r="H72" s="822" t="s">
        <v>10649</v>
      </c>
      <c r="I72" s="822" t="s">
        <v>10653</v>
      </c>
      <c r="J72" s="1930" t="s">
        <v>2187</v>
      </c>
      <c r="K72" s="1472" t="s">
        <v>943</v>
      </c>
      <c r="L72" s="1930" t="s">
        <v>2187</v>
      </c>
      <c r="M72" s="1917" t="s">
        <v>12053</v>
      </c>
      <c r="N72" s="1917"/>
      <c r="O72" s="1366">
        <v>41704</v>
      </c>
      <c r="P72" s="1556">
        <f t="shared" si="16"/>
        <v>62</v>
      </c>
      <c r="Q72" s="1556">
        <f t="shared" si="17"/>
        <v>8.8571428571428577</v>
      </c>
      <c r="R72" s="2573" t="s">
        <v>12553</v>
      </c>
      <c r="S72" s="1878" t="s">
        <v>10803</v>
      </c>
      <c r="T72" s="1878" t="s">
        <v>11591</v>
      </c>
      <c r="U72" s="2031">
        <v>0</v>
      </c>
      <c r="V72" s="1791">
        <v>41710</v>
      </c>
      <c r="W72" s="2033" t="s">
        <v>12426</v>
      </c>
      <c r="X72" s="657" t="s">
        <v>17131</v>
      </c>
      <c r="AB72" s="2032"/>
      <c r="AC72" s="2032"/>
      <c r="AD72" s="2032"/>
      <c r="AE72" s="2032"/>
      <c r="AF72" s="2032"/>
    </row>
    <row r="73" spans="1:32">
      <c r="A73" s="2081" t="s">
        <v>12051</v>
      </c>
      <c r="B73" s="1909" t="s">
        <v>12100</v>
      </c>
      <c r="C73" s="1879" t="s">
        <v>923</v>
      </c>
      <c r="D73" s="1711" t="s">
        <v>9347</v>
      </c>
      <c r="E73" s="1873">
        <v>41642</v>
      </c>
      <c r="F73" s="1874">
        <f t="shared" si="14"/>
        <v>41659</v>
      </c>
      <c r="G73" s="1873">
        <f t="shared" si="15"/>
        <v>41663</v>
      </c>
      <c r="H73" s="1906" t="s">
        <v>10649</v>
      </c>
      <c r="I73" s="1906" t="s">
        <v>10653</v>
      </c>
      <c r="J73" s="1875" t="s">
        <v>2187</v>
      </c>
      <c r="K73" s="1891" t="s">
        <v>1198</v>
      </c>
      <c r="L73" s="1875" t="s">
        <v>2187</v>
      </c>
      <c r="M73" s="1917" t="s">
        <v>12278</v>
      </c>
      <c r="N73" s="2032"/>
      <c r="O73" s="1897">
        <v>41687</v>
      </c>
      <c r="P73" s="1556">
        <f t="shared" si="16"/>
        <v>45</v>
      </c>
      <c r="Q73" s="1556">
        <f t="shared" si="17"/>
        <v>6.4285714285714288</v>
      </c>
      <c r="R73" s="2571" t="s">
        <v>12376</v>
      </c>
      <c r="S73" s="1878" t="s">
        <v>10803</v>
      </c>
      <c r="T73" s="1878" t="s">
        <v>12306</v>
      </c>
      <c r="U73" s="2115">
        <v>4</v>
      </c>
      <c r="V73" s="1791">
        <v>41691</v>
      </c>
      <c r="W73" s="2032" t="s">
        <v>12427</v>
      </c>
      <c r="X73" s="657" t="s">
        <v>17129</v>
      </c>
      <c r="AB73" s="2032" t="s">
        <v>8780</v>
      </c>
      <c r="AC73" s="2032"/>
      <c r="AD73" s="2032"/>
      <c r="AE73" s="2032"/>
      <c r="AF73" s="2032"/>
    </row>
    <row r="74" spans="1:32">
      <c r="A74" s="1145" t="s">
        <v>12052</v>
      </c>
      <c r="B74" s="1909" t="s">
        <v>12100</v>
      </c>
      <c r="C74" s="1879" t="s">
        <v>923</v>
      </c>
      <c r="D74" s="1711" t="s">
        <v>9347</v>
      </c>
      <c r="E74" s="1873">
        <v>41642</v>
      </c>
      <c r="F74" s="1874">
        <f t="shared" si="14"/>
        <v>41659</v>
      </c>
      <c r="G74" s="1873">
        <f t="shared" si="15"/>
        <v>41663</v>
      </c>
      <c r="H74" s="1906" t="s">
        <v>10649</v>
      </c>
      <c r="I74" s="1906" t="s">
        <v>10653</v>
      </c>
      <c r="J74" s="1875" t="s">
        <v>2187</v>
      </c>
      <c r="K74" s="1891" t="s">
        <v>1198</v>
      </c>
      <c r="L74" s="1875" t="s">
        <v>2187</v>
      </c>
      <c r="M74" s="2032" t="s">
        <v>12053</v>
      </c>
      <c r="N74" s="2032"/>
      <c r="O74" s="1897">
        <v>41674</v>
      </c>
      <c r="P74" s="1556">
        <f t="shared" si="16"/>
        <v>32</v>
      </c>
      <c r="Q74" s="1556">
        <f t="shared" si="17"/>
        <v>4.5714285714285712</v>
      </c>
      <c r="R74" s="2571" t="s">
        <v>12183</v>
      </c>
      <c r="S74" s="2031" t="s">
        <v>10803</v>
      </c>
      <c r="T74" s="1878" t="s">
        <v>12305</v>
      </c>
      <c r="U74" s="2115">
        <v>7</v>
      </c>
      <c r="V74" s="1791">
        <v>41680</v>
      </c>
      <c r="W74" s="2032" t="s">
        <v>12427</v>
      </c>
      <c r="X74" s="2032" t="s">
        <v>17129</v>
      </c>
      <c r="AB74" s="2032" t="s">
        <v>8780</v>
      </c>
      <c r="AC74" s="2032"/>
      <c r="AD74" s="2032"/>
      <c r="AE74" s="2032"/>
      <c r="AF74" s="2032"/>
    </row>
    <row r="75" spans="1:32">
      <c r="A75" s="817" t="s">
        <v>10501</v>
      </c>
      <c r="B75" s="1881" t="s">
        <v>12093</v>
      </c>
      <c r="C75" s="1912"/>
      <c r="D75" s="1903"/>
      <c r="E75" s="1903"/>
      <c r="F75" s="1903"/>
      <c r="G75" s="1903"/>
      <c r="H75" s="1923"/>
      <c r="I75" s="1923"/>
      <c r="J75" s="1876" t="s">
        <v>4331</v>
      </c>
      <c r="K75" s="1877" t="s">
        <v>1197</v>
      </c>
      <c r="L75" s="1877" t="s">
        <v>1007</v>
      </c>
      <c r="M75" s="657" t="s">
        <v>12109</v>
      </c>
      <c r="N75" s="2032"/>
      <c r="O75" s="2032"/>
      <c r="R75" s="2031"/>
      <c r="S75" s="2031"/>
      <c r="T75" s="2031"/>
      <c r="U75" s="2031"/>
      <c r="V75" s="2031"/>
      <c r="W75" s="2032"/>
      <c r="AB75" s="2032"/>
      <c r="AC75" s="2032"/>
      <c r="AD75" s="2032"/>
      <c r="AE75" s="2032"/>
      <c r="AF75" s="2032"/>
    </row>
    <row r="76" spans="1:32">
      <c r="A76" s="1711" t="s">
        <v>12282</v>
      </c>
      <c r="B76" s="1909" t="s">
        <v>11806</v>
      </c>
      <c r="C76" s="1879" t="s">
        <v>922</v>
      </c>
      <c r="D76" s="1711" t="s">
        <v>9347</v>
      </c>
      <c r="E76" s="1873">
        <v>41661</v>
      </c>
      <c r="F76" s="1874">
        <f t="shared" ref="F76:F81" si="18">E76+17</f>
        <v>41678</v>
      </c>
      <c r="G76" s="1873">
        <f t="shared" ref="G76:G81" si="19">E76+21</f>
        <v>41682</v>
      </c>
      <c r="H76" s="1910" t="s">
        <v>10605</v>
      </c>
      <c r="I76" s="1910" t="s">
        <v>10654</v>
      </c>
      <c r="J76" s="1875" t="s">
        <v>2132</v>
      </c>
      <c r="K76" s="1891" t="s">
        <v>1198</v>
      </c>
      <c r="L76" s="1875" t="s">
        <v>2187</v>
      </c>
      <c r="M76" s="2032"/>
      <c r="N76" s="2032"/>
      <c r="O76" s="1897">
        <v>41772</v>
      </c>
      <c r="P76" s="1556">
        <f t="shared" ref="P76:P81" si="20">O76-E76</f>
        <v>111</v>
      </c>
      <c r="Q76" s="1556">
        <f t="shared" ref="Q76:Q81" si="21">P76/7</f>
        <v>15.857142857142858</v>
      </c>
      <c r="R76" s="1938" t="s">
        <v>4659</v>
      </c>
      <c r="S76" s="1878" t="s">
        <v>10803</v>
      </c>
      <c r="T76" s="1878" t="s">
        <v>12306</v>
      </c>
      <c r="U76" s="2115">
        <v>5</v>
      </c>
      <c r="V76" s="1791">
        <v>41778</v>
      </c>
      <c r="W76" s="2032" t="s">
        <v>12426</v>
      </c>
      <c r="X76" s="657" t="s">
        <v>17131</v>
      </c>
      <c r="AB76" s="2032"/>
      <c r="AC76" s="2032"/>
      <c r="AD76" s="2032"/>
      <c r="AE76" s="2032"/>
      <c r="AF76" s="2032"/>
    </row>
    <row r="77" spans="1:32">
      <c r="A77" s="2033" t="s">
        <v>12283</v>
      </c>
      <c r="B77" s="1909" t="s">
        <v>11806</v>
      </c>
      <c r="C77" s="1879" t="s">
        <v>922</v>
      </c>
      <c r="D77" s="1711" t="s">
        <v>9347</v>
      </c>
      <c r="E77" s="1873">
        <v>41661</v>
      </c>
      <c r="F77" s="1874">
        <f t="shared" si="18"/>
        <v>41678</v>
      </c>
      <c r="G77" s="1873">
        <f t="shared" si="19"/>
        <v>41682</v>
      </c>
      <c r="H77" s="1910" t="s">
        <v>10605</v>
      </c>
      <c r="I77" s="1910" t="s">
        <v>10654</v>
      </c>
      <c r="J77" s="1875" t="s">
        <v>2132</v>
      </c>
      <c r="K77" s="1891" t="s">
        <v>1198</v>
      </c>
      <c r="L77" s="1875" t="s">
        <v>2187</v>
      </c>
      <c r="M77" s="2032"/>
      <c r="N77" s="2032"/>
      <c r="O77" s="1897">
        <v>41772</v>
      </c>
      <c r="P77" s="1556">
        <f t="shared" si="20"/>
        <v>111</v>
      </c>
      <c r="Q77" s="1556">
        <f t="shared" si="21"/>
        <v>15.857142857142858</v>
      </c>
      <c r="R77" s="1938" t="s">
        <v>4659</v>
      </c>
      <c r="S77" s="1878" t="s">
        <v>10803</v>
      </c>
      <c r="T77" s="1878" t="s">
        <v>12306</v>
      </c>
      <c r="U77" s="2115">
        <v>5</v>
      </c>
      <c r="V77" s="1791">
        <v>41778</v>
      </c>
      <c r="W77" s="2032" t="s">
        <v>12426</v>
      </c>
      <c r="X77" s="657" t="s">
        <v>17131</v>
      </c>
      <c r="AB77" s="2032"/>
      <c r="AC77" s="2032"/>
      <c r="AD77" s="2032"/>
      <c r="AE77" s="2032"/>
      <c r="AF77" s="2032"/>
    </row>
    <row r="78" spans="1:32">
      <c r="A78" s="2033" t="s">
        <v>12225</v>
      </c>
      <c r="B78" s="1909" t="s">
        <v>12094</v>
      </c>
      <c r="C78" s="1879" t="s">
        <v>923</v>
      </c>
      <c r="D78" s="1711" t="s">
        <v>9347</v>
      </c>
      <c r="E78" s="1873">
        <v>41661</v>
      </c>
      <c r="F78" s="1874">
        <f t="shared" si="18"/>
        <v>41678</v>
      </c>
      <c r="G78" s="1873">
        <f t="shared" si="19"/>
        <v>41682</v>
      </c>
      <c r="H78" s="1910" t="s">
        <v>10605</v>
      </c>
      <c r="I78" s="1910" t="s">
        <v>10654</v>
      </c>
      <c r="J78" s="1875" t="s">
        <v>2132</v>
      </c>
      <c r="K78" s="1891" t="s">
        <v>1198</v>
      </c>
      <c r="L78" s="1875" t="s">
        <v>2187</v>
      </c>
      <c r="M78" s="2032"/>
      <c r="N78" s="2032"/>
      <c r="O78" s="1897">
        <v>41772</v>
      </c>
      <c r="P78" s="1556">
        <f t="shared" si="20"/>
        <v>111</v>
      </c>
      <c r="Q78" s="1556">
        <f t="shared" si="21"/>
        <v>15.857142857142858</v>
      </c>
      <c r="R78" s="1938" t="s">
        <v>4659</v>
      </c>
      <c r="S78" s="1878" t="s">
        <v>10803</v>
      </c>
      <c r="T78" s="1878" t="s">
        <v>12306</v>
      </c>
      <c r="U78" s="2115">
        <v>4</v>
      </c>
      <c r="V78" s="1791">
        <v>41778</v>
      </c>
      <c r="W78" s="2032" t="s">
        <v>12423</v>
      </c>
      <c r="X78" s="1"/>
      <c r="AB78" s="2032"/>
      <c r="AC78" s="2032"/>
      <c r="AD78" s="2032"/>
      <c r="AE78" s="2032"/>
      <c r="AF78" s="2032"/>
    </row>
    <row r="79" spans="1:32">
      <c r="A79" s="1919" t="s">
        <v>12226</v>
      </c>
      <c r="B79" s="1909" t="s">
        <v>12094</v>
      </c>
      <c r="C79" s="1879" t="s">
        <v>923</v>
      </c>
      <c r="D79" s="1711" t="s">
        <v>9347</v>
      </c>
      <c r="E79" s="1873">
        <v>41661</v>
      </c>
      <c r="F79" s="1874">
        <f t="shared" si="18"/>
        <v>41678</v>
      </c>
      <c r="G79" s="1873">
        <f t="shared" si="19"/>
        <v>41682</v>
      </c>
      <c r="H79" s="1910" t="s">
        <v>10605</v>
      </c>
      <c r="I79" s="1910" t="s">
        <v>10654</v>
      </c>
      <c r="J79" s="1875" t="s">
        <v>2187</v>
      </c>
      <c r="K79" s="1891" t="s">
        <v>1198</v>
      </c>
      <c r="L79" s="1875" t="s">
        <v>2187</v>
      </c>
      <c r="M79" s="2032" t="s">
        <v>12378</v>
      </c>
      <c r="N79" s="2032"/>
      <c r="O79" s="1897">
        <v>41745</v>
      </c>
      <c r="P79" s="1556">
        <f t="shared" si="20"/>
        <v>84</v>
      </c>
      <c r="Q79" s="1556">
        <f t="shared" si="21"/>
        <v>12</v>
      </c>
      <c r="R79" s="1725" t="s">
        <v>4401</v>
      </c>
      <c r="S79" s="1878" t="s">
        <v>10803</v>
      </c>
      <c r="T79" s="1878" t="s">
        <v>12306</v>
      </c>
      <c r="U79" s="2115">
        <v>5</v>
      </c>
      <c r="V79" s="1791">
        <v>41752</v>
      </c>
      <c r="W79" s="2033" t="s">
        <v>12423</v>
      </c>
      <c r="X79" s="2033" t="s">
        <v>17129</v>
      </c>
      <c r="Y79" s="2033" t="s">
        <v>17132</v>
      </c>
      <c r="AB79" s="2032"/>
      <c r="AC79" s="2032"/>
      <c r="AD79" s="2032"/>
      <c r="AE79" s="2032"/>
      <c r="AF79" s="2032"/>
    </row>
    <row r="80" spans="1:32">
      <c r="A80" s="2033" t="s">
        <v>12227</v>
      </c>
      <c r="B80" s="1909" t="s">
        <v>12094</v>
      </c>
      <c r="C80" s="1879" t="s">
        <v>923</v>
      </c>
      <c r="D80" s="1711" t="s">
        <v>9347</v>
      </c>
      <c r="E80" s="1873">
        <v>41661</v>
      </c>
      <c r="F80" s="1874">
        <f t="shared" si="18"/>
        <v>41678</v>
      </c>
      <c r="G80" s="1873">
        <f t="shared" si="19"/>
        <v>41682</v>
      </c>
      <c r="H80" s="1910" t="s">
        <v>10605</v>
      </c>
      <c r="I80" s="1910" t="s">
        <v>10654</v>
      </c>
      <c r="J80" s="1875" t="s">
        <v>2132</v>
      </c>
      <c r="K80" s="1891" t="s">
        <v>1198</v>
      </c>
      <c r="L80" s="1875" t="s">
        <v>2187</v>
      </c>
      <c r="M80" s="2032"/>
      <c r="N80" s="2032"/>
      <c r="O80" s="1897">
        <v>41772</v>
      </c>
      <c r="P80" s="1556">
        <f t="shared" si="20"/>
        <v>111</v>
      </c>
      <c r="Q80" s="1556">
        <f t="shared" si="21"/>
        <v>15.857142857142858</v>
      </c>
      <c r="R80" s="1938" t="s">
        <v>4659</v>
      </c>
      <c r="S80" s="1878" t="s">
        <v>10803</v>
      </c>
      <c r="T80" s="1878" t="s">
        <v>12306</v>
      </c>
      <c r="U80" s="2115">
        <v>5</v>
      </c>
      <c r="V80" s="1791">
        <v>41778</v>
      </c>
      <c r="W80" s="2032" t="s">
        <v>12426</v>
      </c>
      <c r="X80" s="657" t="s">
        <v>17131</v>
      </c>
      <c r="AB80" s="2032"/>
      <c r="AC80" s="2032"/>
      <c r="AD80" s="2032"/>
      <c r="AE80" s="2032"/>
      <c r="AF80" s="2032"/>
    </row>
    <row r="81" spans="1:32">
      <c r="A81" s="2033" t="s">
        <v>12228</v>
      </c>
      <c r="B81" s="1909" t="s">
        <v>12094</v>
      </c>
      <c r="C81" s="1879" t="s">
        <v>923</v>
      </c>
      <c r="D81" s="1711" t="s">
        <v>9347</v>
      </c>
      <c r="E81" s="1873">
        <v>41661</v>
      </c>
      <c r="F81" s="1874">
        <f t="shared" si="18"/>
        <v>41678</v>
      </c>
      <c r="G81" s="1873">
        <f t="shared" si="19"/>
        <v>41682</v>
      </c>
      <c r="H81" s="1910" t="s">
        <v>10605</v>
      </c>
      <c r="I81" s="1910" t="s">
        <v>10654</v>
      </c>
      <c r="J81" s="1875" t="s">
        <v>2132</v>
      </c>
      <c r="K81" s="1891" t="s">
        <v>1198</v>
      </c>
      <c r="L81" s="1875" t="s">
        <v>2187</v>
      </c>
      <c r="M81" s="2032"/>
      <c r="N81" s="2032"/>
      <c r="O81" s="1356">
        <v>41767</v>
      </c>
      <c r="P81" s="1556">
        <f t="shared" si="20"/>
        <v>106</v>
      </c>
      <c r="Q81" s="1556">
        <f t="shared" si="21"/>
        <v>15.142857142857142</v>
      </c>
      <c r="R81" s="2086" t="s">
        <v>4401</v>
      </c>
      <c r="S81" s="1878" t="s">
        <v>10803</v>
      </c>
      <c r="T81" s="1878" t="s">
        <v>12306</v>
      </c>
      <c r="U81" s="2115">
        <v>5</v>
      </c>
      <c r="V81" s="1791">
        <v>41778</v>
      </c>
      <c r="W81" s="2032" t="s">
        <v>12423</v>
      </c>
      <c r="X81" s="2033" t="s">
        <v>17130</v>
      </c>
      <c r="AB81" s="2032"/>
      <c r="AC81" s="2032"/>
      <c r="AD81" s="2032"/>
      <c r="AE81" s="2032"/>
      <c r="AF81" s="2032"/>
    </row>
    <row r="82" spans="1:32">
      <c r="A82" s="817" t="s">
        <v>10501</v>
      </c>
      <c r="B82" s="1881" t="s">
        <v>12135</v>
      </c>
      <c r="C82" s="1912"/>
      <c r="D82" s="1903"/>
      <c r="E82" s="1903"/>
      <c r="F82" s="1903"/>
      <c r="G82" s="1903"/>
      <c r="H82" s="1923"/>
      <c r="I82" s="1923"/>
      <c r="J82" s="1876" t="s">
        <v>4331</v>
      </c>
      <c r="K82" s="1877" t="s">
        <v>1197</v>
      </c>
      <c r="L82" s="1877" t="s">
        <v>1007</v>
      </c>
      <c r="M82" s="657" t="s">
        <v>12145</v>
      </c>
      <c r="N82" s="2032"/>
      <c r="O82" s="2032"/>
      <c r="R82" s="2031"/>
      <c r="S82" s="2031"/>
      <c r="T82" s="2031"/>
      <c r="U82" s="2031"/>
      <c r="V82" s="2031"/>
      <c r="W82" s="2032"/>
      <c r="AB82" s="2032"/>
      <c r="AC82" s="2032"/>
      <c r="AD82" s="2032"/>
      <c r="AE82" s="2032"/>
      <c r="AF82" s="2032"/>
    </row>
    <row r="83" spans="1:32">
      <c r="A83" s="1919" t="s">
        <v>12292</v>
      </c>
      <c r="B83" s="1901" t="s">
        <v>12134</v>
      </c>
      <c r="C83" s="1879" t="s">
        <v>922</v>
      </c>
      <c r="D83" s="1711" t="s">
        <v>9347</v>
      </c>
      <c r="E83" s="1873">
        <v>41666</v>
      </c>
      <c r="F83" s="1874">
        <f>E83+17</f>
        <v>41683</v>
      </c>
      <c r="G83" s="1873">
        <f>E83+21</f>
        <v>41687</v>
      </c>
      <c r="H83" s="1906" t="s">
        <v>10649</v>
      </c>
      <c r="I83" s="1906" t="s">
        <v>10653</v>
      </c>
      <c r="J83" s="1875" t="s">
        <v>2187</v>
      </c>
      <c r="K83" s="1891" t="s">
        <v>1198</v>
      </c>
      <c r="L83" s="1875" t="s">
        <v>2187</v>
      </c>
      <c r="M83" s="2032" t="s">
        <v>12422</v>
      </c>
      <c r="N83" s="2032"/>
      <c r="O83" s="1897">
        <v>41691</v>
      </c>
      <c r="P83" s="1556">
        <f t="shared" ref="P83:P89" si="22">O83-E83</f>
        <v>25</v>
      </c>
      <c r="Q83" s="1556">
        <f t="shared" ref="Q83:Q89" si="23">P83/7</f>
        <v>3.5714285714285716</v>
      </c>
      <c r="R83" s="2031" t="s">
        <v>6513</v>
      </c>
      <c r="S83" s="2031" t="s">
        <v>10803</v>
      </c>
      <c r="T83" s="2031" t="s">
        <v>12790</v>
      </c>
      <c r="U83" s="2115">
        <v>4</v>
      </c>
      <c r="V83" s="1791">
        <v>41698</v>
      </c>
      <c r="W83" s="2033" t="s">
        <v>12428</v>
      </c>
      <c r="AB83" s="2033" t="s">
        <v>8780</v>
      </c>
      <c r="AC83" s="2032"/>
      <c r="AD83" s="2032"/>
      <c r="AE83" s="2032"/>
      <c r="AF83" s="2032"/>
    </row>
    <row r="84" spans="1:32">
      <c r="A84" s="2082" t="s">
        <v>12293</v>
      </c>
      <c r="B84" s="1901" t="s">
        <v>12665</v>
      </c>
      <c r="C84" s="1932" t="s">
        <v>922</v>
      </c>
      <c r="D84" s="1917" t="s">
        <v>9347</v>
      </c>
      <c r="E84" s="1298">
        <v>41666</v>
      </c>
      <c r="F84" s="1983">
        <f t="shared" ref="F84:F89" si="24">E84+17</f>
        <v>41683</v>
      </c>
      <c r="G84" s="1298">
        <f t="shared" ref="G84:G89" si="25">E84+21</f>
        <v>41687</v>
      </c>
      <c r="H84" s="822" t="s">
        <v>10649</v>
      </c>
      <c r="I84" s="822" t="s">
        <v>10653</v>
      </c>
      <c r="J84" s="1930" t="s">
        <v>2187</v>
      </c>
      <c r="K84" s="1472" t="s">
        <v>943</v>
      </c>
      <c r="L84" s="1930" t="s">
        <v>2187</v>
      </c>
      <c r="M84" s="1917" t="s">
        <v>12302</v>
      </c>
      <c r="N84" s="1917"/>
      <c r="O84" s="1897">
        <v>41716</v>
      </c>
      <c r="P84" s="1556">
        <f t="shared" si="22"/>
        <v>50</v>
      </c>
      <c r="Q84" s="1556">
        <f t="shared" si="23"/>
        <v>7.1428571428571432</v>
      </c>
      <c r="R84" s="1878" t="s">
        <v>12666</v>
      </c>
      <c r="S84" s="2031" t="s">
        <v>10803</v>
      </c>
      <c r="T84" s="2031" t="s">
        <v>11591</v>
      </c>
      <c r="U84" s="2031">
        <v>0</v>
      </c>
      <c r="V84" s="1791">
        <v>41718</v>
      </c>
      <c r="W84" s="2032" t="s">
        <v>12426</v>
      </c>
      <c r="AB84" s="2032"/>
      <c r="AC84" s="2032"/>
      <c r="AD84" s="2032"/>
      <c r="AE84" s="2032"/>
      <c r="AF84" s="2032"/>
    </row>
    <row r="85" spans="1:32">
      <c r="A85" s="2082" t="s">
        <v>12294</v>
      </c>
      <c r="B85" s="1901" t="s">
        <v>12665</v>
      </c>
      <c r="C85" s="1932" t="s">
        <v>923</v>
      </c>
      <c r="D85" s="1917" t="s">
        <v>9347</v>
      </c>
      <c r="E85" s="1298">
        <v>41666</v>
      </c>
      <c r="F85" s="1983">
        <f t="shared" si="24"/>
        <v>41683</v>
      </c>
      <c r="G85" s="1298">
        <f t="shared" si="25"/>
        <v>41687</v>
      </c>
      <c r="H85" s="822" t="s">
        <v>10649</v>
      </c>
      <c r="I85" s="822" t="s">
        <v>10653</v>
      </c>
      <c r="J85" s="1930" t="s">
        <v>2187</v>
      </c>
      <c r="K85" s="1472" t="s">
        <v>943</v>
      </c>
      <c r="L85" s="1930" t="s">
        <v>2187</v>
      </c>
      <c r="M85" s="1917" t="s">
        <v>12302</v>
      </c>
      <c r="N85" s="1917"/>
      <c r="O85" s="1897">
        <v>41716</v>
      </c>
      <c r="P85" s="1556">
        <f t="shared" si="22"/>
        <v>50</v>
      </c>
      <c r="Q85" s="1556">
        <f t="shared" si="23"/>
        <v>7.1428571428571432</v>
      </c>
      <c r="R85" s="1878" t="s">
        <v>12666</v>
      </c>
      <c r="S85" s="2031" t="s">
        <v>10803</v>
      </c>
      <c r="T85" s="2031" t="s">
        <v>11591</v>
      </c>
      <c r="U85" s="2031">
        <v>0</v>
      </c>
      <c r="V85" s="1791">
        <v>41718</v>
      </c>
      <c r="W85" s="2032" t="s">
        <v>12426</v>
      </c>
      <c r="AB85" s="2032"/>
      <c r="AC85" s="2032"/>
      <c r="AD85" s="2032"/>
      <c r="AE85" s="2032"/>
      <c r="AF85" s="2032"/>
    </row>
    <row r="86" spans="1:32">
      <c r="A86" s="2082" t="s">
        <v>12295</v>
      </c>
      <c r="B86" s="1901" t="s">
        <v>12665</v>
      </c>
      <c r="C86" s="1932" t="s">
        <v>923</v>
      </c>
      <c r="D86" s="1917" t="s">
        <v>9347</v>
      </c>
      <c r="E86" s="1298">
        <v>41666</v>
      </c>
      <c r="F86" s="1983">
        <f t="shared" si="24"/>
        <v>41683</v>
      </c>
      <c r="G86" s="1298">
        <f t="shared" si="25"/>
        <v>41687</v>
      </c>
      <c r="H86" s="822" t="s">
        <v>10649</v>
      </c>
      <c r="I86" s="822" t="s">
        <v>10653</v>
      </c>
      <c r="J86" s="1930" t="s">
        <v>2187</v>
      </c>
      <c r="K86" s="1472" t="s">
        <v>943</v>
      </c>
      <c r="L86" s="1930" t="s">
        <v>2187</v>
      </c>
      <c r="M86" s="1917" t="s">
        <v>12302</v>
      </c>
      <c r="N86" s="1917"/>
      <c r="O86" s="1897">
        <v>41716</v>
      </c>
      <c r="P86" s="1556">
        <f t="shared" si="22"/>
        <v>50</v>
      </c>
      <c r="Q86" s="1556">
        <f t="shared" si="23"/>
        <v>7.1428571428571432</v>
      </c>
      <c r="R86" s="1878" t="s">
        <v>12666</v>
      </c>
      <c r="S86" s="2031" t="s">
        <v>10803</v>
      </c>
      <c r="T86" s="2031" t="s">
        <v>11591</v>
      </c>
      <c r="U86" s="2031">
        <v>0</v>
      </c>
      <c r="V86" s="1791">
        <v>41718</v>
      </c>
      <c r="W86" s="2032" t="s">
        <v>12426</v>
      </c>
      <c r="AB86" s="2032"/>
    </row>
    <row r="87" spans="1:32">
      <c r="A87" s="1116" t="s">
        <v>12296</v>
      </c>
      <c r="B87" s="1901" t="s">
        <v>12379</v>
      </c>
      <c r="C87" s="1932" t="s">
        <v>923</v>
      </c>
      <c r="D87" s="1917" t="s">
        <v>9347</v>
      </c>
      <c r="E87" s="1298">
        <v>41666</v>
      </c>
      <c r="F87" s="1983">
        <f t="shared" si="24"/>
        <v>41683</v>
      </c>
      <c r="G87" s="1298">
        <f t="shared" si="25"/>
        <v>41687</v>
      </c>
      <c r="H87" s="822" t="s">
        <v>10649</v>
      </c>
      <c r="I87" s="822" t="s">
        <v>10653</v>
      </c>
      <c r="J87" s="1930" t="s">
        <v>2187</v>
      </c>
      <c r="K87" s="1472" t="s">
        <v>943</v>
      </c>
      <c r="L87" s="1930" t="s">
        <v>2187</v>
      </c>
      <c r="M87" s="2032" t="s">
        <v>12422</v>
      </c>
      <c r="N87" s="1917"/>
      <c r="O87" s="1897">
        <v>41778</v>
      </c>
      <c r="P87" s="1556">
        <f t="shared" si="22"/>
        <v>112</v>
      </c>
      <c r="Q87" s="1556">
        <f t="shared" si="23"/>
        <v>16</v>
      </c>
      <c r="R87" s="2031" t="s">
        <v>12025</v>
      </c>
      <c r="S87" s="2031" t="s">
        <v>10803</v>
      </c>
      <c r="T87" s="2031" t="s">
        <v>12911</v>
      </c>
      <c r="U87" s="2031">
        <v>0</v>
      </c>
      <c r="V87" s="1791">
        <v>41793</v>
      </c>
      <c r="W87" s="2032" t="s">
        <v>12426</v>
      </c>
      <c r="AB87" s="2032"/>
    </row>
    <row r="88" spans="1:32">
      <c r="A88" s="1919" t="s">
        <v>12297</v>
      </c>
      <c r="B88" s="1901" t="s">
        <v>12379</v>
      </c>
      <c r="C88" s="1879" t="s">
        <v>923</v>
      </c>
      <c r="D88" s="1711" t="s">
        <v>9347</v>
      </c>
      <c r="E88" s="1873">
        <v>41666</v>
      </c>
      <c r="F88" s="1874">
        <f t="shared" si="24"/>
        <v>41683</v>
      </c>
      <c r="G88" s="1873">
        <f t="shared" si="25"/>
        <v>41687</v>
      </c>
      <c r="H88" s="1906" t="s">
        <v>10649</v>
      </c>
      <c r="I88" s="1906" t="s">
        <v>10653</v>
      </c>
      <c r="J88" s="1875" t="s">
        <v>2187</v>
      </c>
      <c r="K88" s="1891" t="s">
        <v>1198</v>
      </c>
      <c r="L88" s="1875" t="s">
        <v>2187</v>
      </c>
      <c r="M88" s="2032" t="s">
        <v>12422</v>
      </c>
      <c r="N88" s="2032"/>
      <c r="O88" s="1897">
        <v>41694</v>
      </c>
      <c r="P88" s="1556">
        <f t="shared" si="22"/>
        <v>28</v>
      </c>
      <c r="Q88" s="1556">
        <f t="shared" si="23"/>
        <v>4</v>
      </c>
      <c r="R88" s="2031" t="s">
        <v>4401</v>
      </c>
      <c r="S88" s="2031" t="s">
        <v>10803</v>
      </c>
      <c r="T88" s="2031" t="s">
        <v>12790</v>
      </c>
      <c r="U88" s="2031">
        <v>5</v>
      </c>
      <c r="V88" s="1791">
        <v>41698</v>
      </c>
      <c r="W88" s="2033" t="s">
        <v>12427</v>
      </c>
      <c r="X88" s="1"/>
      <c r="AB88" s="2033" t="s">
        <v>8780</v>
      </c>
    </row>
    <row r="89" spans="1:32">
      <c r="A89" s="1919" t="s">
        <v>12298</v>
      </c>
      <c r="B89" s="1901" t="s">
        <v>12379</v>
      </c>
      <c r="C89" s="1879" t="s">
        <v>923</v>
      </c>
      <c r="D89" s="1711" t="s">
        <v>9347</v>
      </c>
      <c r="E89" s="1873">
        <v>41666</v>
      </c>
      <c r="F89" s="1874">
        <f t="shared" si="24"/>
        <v>41683</v>
      </c>
      <c r="G89" s="1873">
        <f t="shared" si="25"/>
        <v>41687</v>
      </c>
      <c r="H89" s="1906" t="s">
        <v>10649</v>
      </c>
      <c r="I89" s="1906" t="s">
        <v>10653</v>
      </c>
      <c r="J89" s="1875" t="s">
        <v>2187</v>
      </c>
      <c r="K89" s="1891" t="s">
        <v>1198</v>
      </c>
      <c r="L89" s="1875" t="s">
        <v>2187</v>
      </c>
      <c r="M89" s="2032" t="s">
        <v>12422</v>
      </c>
      <c r="N89" s="2032"/>
      <c r="O89" s="1897">
        <v>41778</v>
      </c>
      <c r="P89" s="1556">
        <f t="shared" si="22"/>
        <v>112</v>
      </c>
      <c r="Q89" s="1556">
        <f t="shared" si="23"/>
        <v>16</v>
      </c>
      <c r="R89" s="2031" t="s">
        <v>12025</v>
      </c>
      <c r="S89" s="2031" t="s">
        <v>10803</v>
      </c>
      <c r="T89" s="2031" t="s">
        <v>12911</v>
      </c>
      <c r="U89" s="2031">
        <v>0</v>
      </c>
      <c r="V89" s="1791">
        <v>41793</v>
      </c>
      <c r="W89" s="2032" t="s">
        <v>12426</v>
      </c>
      <c r="AB89" s="2032"/>
    </row>
    <row r="90" spans="1:32">
      <c r="A90" s="817" t="s">
        <v>10501</v>
      </c>
      <c r="B90" s="1881" t="s">
        <v>12198</v>
      </c>
      <c r="C90" s="1912"/>
      <c r="D90" s="2133" t="s">
        <v>12384</v>
      </c>
      <c r="E90" s="1903"/>
      <c r="F90" s="1903"/>
      <c r="G90" s="1903"/>
      <c r="H90" s="1923"/>
      <c r="I90" s="1923"/>
      <c r="J90" s="1876" t="s">
        <v>4331</v>
      </c>
      <c r="K90" s="1877" t="s">
        <v>1197</v>
      </c>
      <c r="L90" s="1877" t="s">
        <v>1007</v>
      </c>
      <c r="M90" s="657" t="s">
        <v>12154</v>
      </c>
      <c r="N90" s="2032"/>
      <c r="O90" s="2032"/>
      <c r="R90" s="2031"/>
      <c r="S90" s="2031"/>
      <c r="T90" s="2031"/>
      <c r="U90" s="2031"/>
      <c r="V90" s="2031"/>
      <c r="W90" s="2032"/>
      <c r="AB90" s="2032"/>
    </row>
    <row r="91" spans="1:32">
      <c r="A91" s="2081" t="s">
        <v>12299</v>
      </c>
      <c r="B91" s="1901" t="s">
        <v>12153</v>
      </c>
      <c r="C91" s="1879" t="s">
        <v>923</v>
      </c>
      <c r="D91" s="1870" t="s">
        <v>9347</v>
      </c>
      <c r="E91" s="1874">
        <v>41667</v>
      </c>
      <c r="F91" s="1874">
        <f>E91+17</f>
        <v>41684</v>
      </c>
      <c r="G91" s="1873">
        <f>E91+21</f>
        <v>41688</v>
      </c>
      <c r="H91" s="1906" t="s">
        <v>10648</v>
      </c>
      <c r="I91" s="1906" t="s">
        <v>10651</v>
      </c>
      <c r="J91" s="1875" t="s">
        <v>2187</v>
      </c>
      <c r="K91" s="1891" t="s">
        <v>1198</v>
      </c>
      <c r="L91" s="1875" t="s">
        <v>2187</v>
      </c>
      <c r="M91" s="2033" t="s">
        <v>12302</v>
      </c>
      <c r="N91" s="1870"/>
      <c r="O91" s="2068">
        <v>41694</v>
      </c>
      <c r="P91" s="1556">
        <f>O91-E91</f>
        <v>27</v>
      </c>
      <c r="Q91" s="1556">
        <f>P91/7</f>
        <v>3.8571428571428572</v>
      </c>
      <c r="R91" s="2572" t="s">
        <v>12429</v>
      </c>
      <c r="S91" s="1878" t="s">
        <v>12554</v>
      </c>
      <c r="T91" s="2033" t="s">
        <v>13096</v>
      </c>
      <c r="U91" s="2033" t="s">
        <v>13096</v>
      </c>
      <c r="V91" s="2033" t="s">
        <v>13096</v>
      </c>
      <c r="W91" s="2033" t="s">
        <v>13096</v>
      </c>
      <c r="AB91" s="2032"/>
    </row>
    <row r="92" spans="1:32">
      <c r="A92" s="817" t="s">
        <v>10501</v>
      </c>
      <c r="B92" s="1881" t="s">
        <v>12237</v>
      </c>
      <c r="C92" s="1912"/>
      <c r="D92" s="1903"/>
      <c r="E92" s="1903"/>
      <c r="F92" s="1903"/>
      <c r="G92" s="1903"/>
      <c r="H92" s="1923"/>
      <c r="I92" s="1923"/>
      <c r="J92" s="1876" t="s">
        <v>4331</v>
      </c>
      <c r="K92" s="1877" t="s">
        <v>1197</v>
      </c>
      <c r="L92" s="1877" t="s">
        <v>1007</v>
      </c>
      <c r="M92" s="657" t="s">
        <v>12197</v>
      </c>
      <c r="N92" s="2032"/>
      <c r="O92" s="2032"/>
      <c r="R92" s="2031"/>
      <c r="S92" s="2031"/>
      <c r="T92" s="2031"/>
      <c r="U92" s="2031"/>
      <c r="V92" s="2031"/>
      <c r="W92" s="2032"/>
      <c r="AB92" s="2032"/>
    </row>
    <row r="93" spans="1:32">
      <c r="A93" s="1711" t="s">
        <v>12396</v>
      </c>
      <c r="B93" s="1887" t="s">
        <v>12134</v>
      </c>
      <c r="C93" s="1879" t="s">
        <v>922</v>
      </c>
      <c r="D93" s="1711" t="s">
        <v>9347</v>
      </c>
      <c r="E93" s="1873">
        <v>41673</v>
      </c>
      <c r="F93" s="1874">
        <f>E93+17</f>
        <v>41690</v>
      </c>
      <c r="G93" s="1873">
        <f>E93+21</f>
        <v>41694</v>
      </c>
      <c r="H93" s="1910" t="s">
        <v>10606</v>
      </c>
      <c r="I93" s="1910" t="s">
        <v>10654</v>
      </c>
      <c r="J93" s="1875" t="s">
        <v>2187</v>
      </c>
      <c r="K93" s="1891" t="s">
        <v>1198</v>
      </c>
      <c r="L93" s="1875" t="s">
        <v>2187</v>
      </c>
      <c r="M93" s="2032"/>
      <c r="N93" s="2032"/>
      <c r="O93" s="1555">
        <v>41786</v>
      </c>
      <c r="P93" s="1556">
        <f t="shared" ref="P93:P99" si="26">O93-E93</f>
        <v>113</v>
      </c>
      <c r="Q93" s="1556">
        <f t="shared" ref="Q93:Q99" si="27">P93/7</f>
        <v>16.142857142857142</v>
      </c>
      <c r="R93" s="2033" t="s">
        <v>12025</v>
      </c>
      <c r="S93" s="2031"/>
      <c r="T93" s="2031" t="s">
        <v>12911</v>
      </c>
      <c r="U93" s="2031">
        <v>0</v>
      </c>
      <c r="V93" s="1791">
        <v>41793</v>
      </c>
      <c r="W93" s="2032" t="s">
        <v>12426</v>
      </c>
      <c r="AB93" s="2032"/>
    </row>
    <row r="94" spans="1:32">
      <c r="A94" s="2033" t="s">
        <v>12397</v>
      </c>
      <c r="B94" s="1887" t="s">
        <v>12134</v>
      </c>
      <c r="C94" s="1879" t="s">
        <v>922</v>
      </c>
      <c r="D94" s="1711" t="s">
        <v>9347</v>
      </c>
      <c r="E94" s="1873">
        <v>41673</v>
      </c>
      <c r="F94" s="1874">
        <f t="shared" ref="F94:F99" si="28">E94+17</f>
        <v>41690</v>
      </c>
      <c r="G94" s="1873">
        <f t="shared" ref="G94:G99" si="29">E94+21</f>
        <v>41694</v>
      </c>
      <c r="H94" s="1910" t="s">
        <v>10606</v>
      </c>
      <c r="I94" s="1910" t="s">
        <v>10654</v>
      </c>
      <c r="J94" s="1875" t="s">
        <v>2187</v>
      </c>
      <c r="K94" s="1891" t="s">
        <v>1198</v>
      </c>
      <c r="L94" s="1875" t="s">
        <v>2187</v>
      </c>
      <c r="M94" s="2032"/>
      <c r="N94" s="2032"/>
      <c r="O94" s="1555">
        <v>41786</v>
      </c>
      <c r="P94" s="1556">
        <f t="shared" si="26"/>
        <v>113</v>
      </c>
      <c r="Q94" s="1556">
        <f t="shared" si="27"/>
        <v>16.142857142857142</v>
      </c>
      <c r="R94" s="2033" t="s">
        <v>12025</v>
      </c>
      <c r="S94" s="2031"/>
      <c r="T94" s="2031" t="s">
        <v>12911</v>
      </c>
      <c r="U94" s="2031">
        <v>0</v>
      </c>
      <c r="V94" s="1791">
        <v>41793</v>
      </c>
      <c r="W94" s="2032" t="s">
        <v>12426</v>
      </c>
      <c r="AB94" s="2032"/>
    </row>
    <row r="95" spans="1:32">
      <c r="A95" s="2033" t="s">
        <v>12398</v>
      </c>
      <c r="B95" s="1887" t="s">
        <v>12134</v>
      </c>
      <c r="C95" s="1879" t="s">
        <v>922</v>
      </c>
      <c r="D95" s="1711" t="s">
        <v>9347</v>
      </c>
      <c r="E95" s="1873">
        <v>41673</v>
      </c>
      <c r="F95" s="1874">
        <f t="shared" si="28"/>
        <v>41690</v>
      </c>
      <c r="G95" s="1873">
        <f t="shared" si="29"/>
        <v>41694</v>
      </c>
      <c r="H95" s="1910" t="s">
        <v>10606</v>
      </c>
      <c r="I95" s="1910" t="s">
        <v>10654</v>
      </c>
      <c r="J95" s="1875" t="s">
        <v>2187</v>
      </c>
      <c r="K95" s="1891" t="s">
        <v>1198</v>
      </c>
      <c r="L95" s="1875" t="s">
        <v>2187</v>
      </c>
      <c r="M95" s="2032"/>
      <c r="N95" s="2032"/>
      <c r="O95" s="1555">
        <v>41786</v>
      </c>
      <c r="P95" s="1556">
        <f t="shared" si="26"/>
        <v>113</v>
      </c>
      <c r="Q95" s="1556">
        <f t="shared" si="27"/>
        <v>16.142857142857142</v>
      </c>
      <c r="R95" s="2033" t="s">
        <v>12025</v>
      </c>
      <c r="S95" s="2031"/>
      <c r="T95" s="2031" t="s">
        <v>12911</v>
      </c>
      <c r="U95" s="2031">
        <v>0</v>
      </c>
      <c r="V95" s="1791">
        <v>41793</v>
      </c>
      <c r="W95" s="2032" t="s">
        <v>12426</v>
      </c>
      <c r="AB95" s="2032"/>
    </row>
    <row r="96" spans="1:32">
      <c r="A96" s="2033" t="s">
        <v>12399</v>
      </c>
      <c r="B96" s="1887" t="s">
        <v>12134</v>
      </c>
      <c r="C96" s="1879" t="s">
        <v>922</v>
      </c>
      <c r="D96" s="1711" t="s">
        <v>9347</v>
      </c>
      <c r="E96" s="1873">
        <v>41673</v>
      </c>
      <c r="F96" s="1874">
        <f t="shared" si="28"/>
        <v>41690</v>
      </c>
      <c r="G96" s="1873">
        <f t="shared" si="29"/>
        <v>41694</v>
      </c>
      <c r="H96" s="1910" t="s">
        <v>10606</v>
      </c>
      <c r="I96" s="1910" t="s">
        <v>10654</v>
      </c>
      <c r="J96" s="1875" t="s">
        <v>2132</v>
      </c>
      <c r="K96" s="1891" t="s">
        <v>1198</v>
      </c>
      <c r="L96" s="1875" t="s">
        <v>2187</v>
      </c>
      <c r="M96" s="2032"/>
      <c r="N96" s="2032"/>
      <c r="O96" s="1555">
        <v>41786</v>
      </c>
      <c r="P96" s="1556">
        <f t="shared" si="26"/>
        <v>113</v>
      </c>
      <c r="Q96" s="1556">
        <f t="shared" si="27"/>
        <v>16.142857142857142</v>
      </c>
      <c r="R96" s="2033" t="s">
        <v>12025</v>
      </c>
      <c r="S96" s="2031"/>
      <c r="T96" s="2031" t="s">
        <v>12911</v>
      </c>
      <c r="U96" s="2031">
        <v>0</v>
      </c>
      <c r="V96" s="1791">
        <v>41793</v>
      </c>
      <c r="W96" s="2032" t="s">
        <v>12426</v>
      </c>
      <c r="AB96" s="2032"/>
    </row>
    <row r="97" spans="1:32">
      <c r="A97" s="1919" t="s">
        <v>12400</v>
      </c>
      <c r="B97" s="1909" t="s">
        <v>12187</v>
      </c>
      <c r="C97" s="1879" t="s">
        <v>923</v>
      </c>
      <c r="D97" s="1711" t="s">
        <v>9347</v>
      </c>
      <c r="E97" s="1873">
        <v>41673</v>
      </c>
      <c r="F97" s="1874">
        <f t="shared" si="28"/>
        <v>41690</v>
      </c>
      <c r="G97" s="1873">
        <f t="shared" si="29"/>
        <v>41694</v>
      </c>
      <c r="H97" s="1910" t="s">
        <v>10606</v>
      </c>
      <c r="I97" s="1910" t="s">
        <v>10654</v>
      </c>
      <c r="J97" s="1875" t="s">
        <v>2187</v>
      </c>
      <c r="K97" s="1891" t="s">
        <v>1198</v>
      </c>
      <c r="L97" s="1875" t="s">
        <v>2187</v>
      </c>
      <c r="M97" s="2032" t="s">
        <v>12435</v>
      </c>
      <c r="N97" s="2032"/>
      <c r="O97" s="1897">
        <v>41743</v>
      </c>
      <c r="P97" s="1556">
        <f t="shared" si="26"/>
        <v>70</v>
      </c>
      <c r="Q97" s="1556">
        <f t="shared" si="27"/>
        <v>10</v>
      </c>
      <c r="R97" s="2031" t="s">
        <v>4401</v>
      </c>
      <c r="S97" s="1878" t="s">
        <v>10803</v>
      </c>
      <c r="T97" s="1878" t="s">
        <v>11591</v>
      </c>
      <c r="U97" s="2031">
        <v>0</v>
      </c>
      <c r="V97" s="1791">
        <v>41752</v>
      </c>
      <c r="W97" s="2033" t="s">
        <v>12426</v>
      </c>
      <c r="AB97" s="2032"/>
    </row>
    <row r="98" spans="1:32">
      <c r="A98" s="2033" t="s">
        <v>12401</v>
      </c>
      <c r="B98" s="1909" t="s">
        <v>12187</v>
      </c>
      <c r="C98" s="1879" t="s">
        <v>923</v>
      </c>
      <c r="D98" s="1711" t="s">
        <v>9347</v>
      </c>
      <c r="E98" s="1873">
        <v>41673</v>
      </c>
      <c r="F98" s="1874">
        <f t="shared" si="28"/>
        <v>41690</v>
      </c>
      <c r="G98" s="1873">
        <f t="shared" si="29"/>
        <v>41694</v>
      </c>
      <c r="H98" s="1910" t="s">
        <v>10606</v>
      </c>
      <c r="I98" s="1910" t="s">
        <v>10654</v>
      </c>
      <c r="J98" s="1875" t="s">
        <v>2187</v>
      </c>
      <c r="K98" s="1891" t="s">
        <v>1198</v>
      </c>
      <c r="L98" s="1875" t="s">
        <v>2187</v>
      </c>
      <c r="M98" s="2032"/>
      <c r="N98" s="2032"/>
      <c r="O98" s="1555">
        <v>41786</v>
      </c>
      <c r="P98" s="1556">
        <f t="shared" si="26"/>
        <v>113</v>
      </c>
      <c r="Q98" s="1556">
        <f t="shared" si="27"/>
        <v>16.142857142857142</v>
      </c>
      <c r="R98" s="2033" t="s">
        <v>12025</v>
      </c>
      <c r="S98" s="2031"/>
      <c r="T98" s="2031" t="s">
        <v>12911</v>
      </c>
      <c r="U98" s="2031">
        <v>0</v>
      </c>
      <c r="V98" s="1791">
        <v>41793</v>
      </c>
      <c r="W98" s="2032" t="s">
        <v>12426</v>
      </c>
      <c r="AB98" s="2032"/>
    </row>
    <row r="99" spans="1:32">
      <c r="A99" s="2033" t="s">
        <v>12402</v>
      </c>
      <c r="B99" s="1909" t="s">
        <v>12187</v>
      </c>
      <c r="C99" s="1879" t="s">
        <v>923</v>
      </c>
      <c r="D99" s="1711" t="s">
        <v>9347</v>
      </c>
      <c r="E99" s="1873">
        <v>41673</v>
      </c>
      <c r="F99" s="1874">
        <f t="shared" si="28"/>
        <v>41690</v>
      </c>
      <c r="G99" s="1873">
        <f t="shared" si="29"/>
        <v>41694</v>
      </c>
      <c r="H99" s="1910" t="s">
        <v>10606</v>
      </c>
      <c r="I99" s="1910" t="s">
        <v>10654</v>
      </c>
      <c r="J99" s="1875" t="s">
        <v>2187</v>
      </c>
      <c r="K99" s="1891" t="s">
        <v>1198</v>
      </c>
      <c r="L99" s="1875" t="s">
        <v>2187</v>
      </c>
      <c r="M99" s="2032"/>
      <c r="N99" s="2032"/>
      <c r="O99" s="1555">
        <v>41786</v>
      </c>
      <c r="P99" s="1556">
        <f t="shared" si="26"/>
        <v>113</v>
      </c>
      <c r="Q99" s="1556">
        <f t="shared" si="27"/>
        <v>16.142857142857142</v>
      </c>
      <c r="R99" s="2033" t="s">
        <v>12025</v>
      </c>
      <c r="S99" s="2031"/>
      <c r="T99" s="2031" t="s">
        <v>12911</v>
      </c>
      <c r="U99" s="2031">
        <v>0</v>
      </c>
      <c r="V99" s="1791">
        <v>41793</v>
      </c>
      <c r="W99" s="2032" t="s">
        <v>12426</v>
      </c>
      <c r="AB99" s="2032"/>
    </row>
    <row r="100" spans="1:32">
      <c r="A100" s="817" t="s">
        <v>10501</v>
      </c>
      <c r="B100" s="1881" t="s">
        <v>12238</v>
      </c>
      <c r="C100" s="1912"/>
      <c r="D100" s="1903"/>
      <c r="E100" s="1903"/>
      <c r="F100" s="1903"/>
      <c r="G100" s="1903"/>
      <c r="H100" s="1923"/>
      <c r="I100" s="1923"/>
      <c r="J100" s="1876" t="s">
        <v>4331</v>
      </c>
      <c r="K100" s="1877" t="s">
        <v>1197</v>
      </c>
      <c r="L100" s="1877" t="s">
        <v>1007</v>
      </c>
      <c r="M100" s="657" t="s">
        <v>12236</v>
      </c>
      <c r="N100" s="2032"/>
      <c r="O100" s="1898"/>
      <c r="R100" s="2031"/>
      <c r="S100" s="2031"/>
      <c r="T100" s="2031"/>
      <c r="U100" s="2031"/>
      <c r="V100" s="2031"/>
      <c r="W100" s="2032"/>
      <c r="AB100" s="2032"/>
      <c r="AC100" s="2032"/>
      <c r="AD100" s="2032"/>
      <c r="AE100" s="2032"/>
      <c r="AF100" s="2032"/>
    </row>
    <row r="101" spans="1:32">
      <c r="A101" s="1145" t="s">
        <v>12455</v>
      </c>
      <c r="B101" s="1901" t="s">
        <v>12230</v>
      </c>
      <c r="C101" s="1879" t="s">
        <v>922</v>
      </c>
      <c r="D101" s="1711" t="s">
        <v>9347</v>
      </c>
      <c r="E101" s="1873">
        <v>41677</v>
      </c>
      <c r="F101" s="1874">
        <f>E101+17</f>
        <v>41694</v>
      </c>
      <c r="G101" s="1873">
        <f>E101+21</f>
        <v>41698</v>
      </c>
      <c r="H101" s="1718" t="s">
        <v>11490</v>
      </c>
      <c r="I101" s="1898" t="s">
        <v>11491</v>
      </c>
      <c r="J101" s="1875" t="s">
        <v>2187</v>
      </c>
      <c r="K101" s="1891" t="s">
        <v>1198</v>
      </c>
      <c r="L101" s="1875" t="s">
        <v>2187</v>
      </c>
      <c r="M101" s="1522" t="s">
        <v>12435</v>
      </c>
      <c r="N101" s="2032"/>
      <c r="O101" s="1897">
        <v>41703</v>
      </c>
      <c r="P101" s="1556">
        <f t="shared" ref="P101:P107" si="30">O101-E101</f>
        <v>26</v>
      </c>
      <c r="Q101" s="1556">
        <f t="shared" ref="Q101:Q107" si="31">P101/7</f>
        <v>3.7142857142857144</v>
      </c>
      <c r="R101" s="2571" t="s">
        <v>4401</v>
      </c>
      <c r="S101" s="1878" t="s">
        <v>10803</v>
      </c>
      <c r="T101" s="1878" t="s">
        <v>12790</v>
      </c>
      <c r="U101" s="2115">
        <v>5</v>
      </c>
      <c r="V101" s="1791">
        <v>41710</v>
      </c>
      <c r="W101" s="2033" t="s">
        <v>12427</v>
      </c>
      <c r="X101" s="657" t="s">
        <v>17129</v>
      </c>
      <c r="AB101" s="2033" t="s">
        <v>8780</v>
      </c>
      <c r="AC101" s="2032"/>
      <c r="AD101" s="2032"/>
      <c r="AE101" s="2032"/>
      <c r="AF101" s="2032"/>
    </row>
    <row r="102" spans="1:32">
      <c r="A102" s="1915" t="s">
        <v>12436</v>
      </c>
      <c r="B102" s="1909" t="s">
        <v>12496</v>
      </c>
      <c r="C102" s="1879" t="s">
        <v>923</v>
      </c>
      <c r="D102" s="1711" t="s">
        <v>9347</v>
      </c>
      <c r="E102" s="1873">
        <v>41677</v>
      </c>
      <c r="F102" s="1874">
        <f t="shared" ref="F102:F107" si="32">E102+17</f>
        <v>41694</v>
      </c>
      <c r="G102" s="1873">
        <f t="shared" ref="G102:G107" si="33">E102+21</f>
        <v>41698</v>
      </c>
      <c r="H102" s="1718" t="s">
        <v>11490</v>
      </c>
      <c r="I102" s="1898" t="s">
        <v>11491</v>
      </c>
      <c r="J102" s="1875" t="s">
        <v>2187</v>
      </c>
      <c r="K102" s="1891" t="s">
        <v>1198</v>
      </c>
      <c r="L102" s="1875" t="s">
        <v>2187</v>
      </c>
      <c r="M102" s="2032"/>
      <c r="N102" s="2032"/>
      <c r="O102" s="1897">
        <v>41708</v>
      </c>
      <c r="P102" s="1556">
        <f t="shared" si="30"/>
        <v>31</v>
      </c>
      <c r="Q102" s="1556">
        <f t="shared" si="31"/>
        <v>4.4285714285714288</v>
      </c>
      <c r="R102" s="2571" t="s">
        <v>3532</v>
      </c>
      <c r="S102" s="2031" t="s">
        <v>10803</v>
      </c>
      <c r="T102" s="2031" t="s">
        <v>12790</v>
      </c>
      <c r="U102" s="2115">
        <v>5</v>
      </c>
      <c r="V102" s="1791">
        <v>41717</v>
      </c>
      <c r="W102" s="2033" t="s">
        <v>12428</v>
      </c>
      <c r="X102" s="2033" t="s">
        <v>17129</v>
      </c>
      <c r="AB102" s="2033" t="s">
        <v>8780</v>
      </c>
      <c r="AC102" s="2032"/>
      <c r="AD102" s="2032"/>
      <c r="AE102" s="2032"/>
      <c r="AF102" s="2032"/>
    </row>
    <row r="103" spans="1:32">
      <c r="A103" s="1915" t="s">
        <v>12437</v>
      </c>
      <c r="B103" s="1909" t="s">
        <v>12496</v>
      </c>
      <c r="C103" s="1879" t="s">
        <v>923</v>
      </c>
      <c r="D103" s="1711" t="s">
        <v>9347</v>
      </c>
      <c r="E103" s="1873">
        <v>41677</v>
      </c>
      <c r="F103" s="1874">
        <f t="shared" si="32"/>
        <v>41694</v>
      </c>
      <c r="G103" s="1873">
        <f t="shared" si="33"/>
        <v>41698</v>
      </c>
      <c r="H103" s="1718" t="s">
        <v>11490</v>
      </c>
      <c r="I103" s="1898" t="s">
        <v>11491</v>
      </c>
      <c r="J103" s="1875" t="s">
        <v>2187</v>
      </c>
      <c r="K103" s="1891" t="s">
        <v>1198</v>
      </c>
      <c r="L103" s="1875" t="s">
        <v>2187</v>
      </c>
      <c r="M103" s="2032"/>
      <c r="N103" s="2032"/>
      <c r="O103" s="1897">
        <v>41704</v>
      </c>
      <c r="P103" s="1556">
        <f t="shared" si="30"/>
        <v>27</v>
      </c>
      <c r="Q103" s="1556">
        <f t="shared" si="31"/>
        <v>3.8571428571428572</v>
      </c>
      <c r="R103" s="2571" t="s">
        <v>4401</v>
      </c>
      <c r="S103" s="1878" t="s">
        <v>10803</v>
      </c>
      <c r="T103" s="1878" t="s">
        <v>13262</v>
      </c>
      <c r="U103" s="2115">
        <v>1</v>
      </c>
      <c r="V103" s="1791">
        <v>41710</v>
      </c>
      <c r="W103" s="2033" t="s">
        <v>12427</v>
      </c>
      <c r="X103" s="657" t="s">
        <v>17129</v>
      </c>
      <c r="Y103" s="2569" t="s">
        <v>16672</v>
      </c>
      <c r="AB103" s="2033" t="s">
        <v>8780</v>
      </c>
      <c r="AC103" s="2032"/>
      <c r="AD103" s="2032"/>
      <c r="AE103" s="2032"/>
      <c r="AF103" s="2032"/>
    </row>
    <row r="104" spans="1:32">
      <c r="A104" s="1915" t="s">
        <v>12438</v>
      </c>
      <c r="B104" s="1909" t="s">
        <v>12187</v>
      </c>
      <c r="C104" s="1879" t="s">
        <v>923</v>
      </c>
      <c r="D104" s="1711" t="s">
        <v>9347</v>
      </c>
      <c r="E104" s="1873">
        <v>41677</v>
      </c>
      <c r="F104" s="1874">
        <f t="shared" si="32"/>
        <v>41694</v>
      </c>
      <c r="G104" s="1873">
        <f t="shared" si="33"/>
        <v>41698</v>
      </c>
      <c r="H104" s="1718" t="s">
        <v>11490</v>
      </c>
      <c r="I104" s="1898" t="s">
        <v>11491</v>
      </c>
      <c r="J104" s="1875" t="s">
        <v>2187</v>
      </c>
      <c r="K104" s="1891" t="s">
        <v>1198</v>
      </c>
      <c r="L104" s="1875" t="s">
        <v>2187</v>
      </c>
      <c r="M104" s="2032"/>
      <c r="N104" s="2032"/>
      <c r="O104" s="1897">
        <v>41698</v>
      </c>
      <c r="P104" s="1556">
        <f t="shared" si="30"/>
        <v>21</v>
      </c>
      <c r="Q104" s="1556">
        <f t="shared" si="31"/>
        <v>3</v>
      </c>
      <c r="R104" s="2571" t="s">
        <v>4401</v>
      </c>
      <c r="S104" s="1878" t="s">
        <v>10803</v>
      </c>
      <c r="T104" s="1878" t="s">
        <v>12790</v>
      </c>
      <c r="U104" s="2115">
        <v>5</v>
      </c>
      <c r="V104" s="1791">
        <v>41705</v>
      </c>
      <c r="W104" s="2033" t="s">
        <v>12427</v>
      </c>
      <c r="X104" s="657" t="s">
        <v>17130</v>
      </c>
      <c r="AB104" s="2033" t="s">
        <v>8780</v>
      </c>
      <c r="AC104" s="2032"/>
      <c r="AD104" s="2032"/>
      <c r="AE104" s="2032"/>
      <c r="AF104" s="2032"/>
    </row>
    <row r="105" spans="1:32">
      <c r="A105" s="1915" t="s">
        <v>12439</v>
      </c>
      <c r="B105" s="1909" t="s">
        <v>12187</v>
      </c>
      <c r="C105" s="1879" t="s">
        <v>923</v>
      </c>
      <c r="D105" s="1711" t="s">
        <v>9347</v>
      </c>
      <c r="E105" s="1873">
        <v>41677</v>
      </c>
      <c r="F105" s="1874">
        <f t="shared" si="32"/>
        <v>41694</v>
      </c>
      <c r="G105" s="1873">
        <f t="shared" si="33"/>
        <v>41698</v>
      </c>
      <c r="H105" s="1718" t="s">
        <v>11490</v>
      </c>
      <c r="I105" s="1898" t="s">
        <v>11491</v>
      </c>
      <c r="J105" s="1875" t="s">
        <v>2187</v>
      </c>
      <c r="K105" s="1891" t="s">
        <v>1198</v>
      </c>
      <c r="L105" s="1875" t="s">
        <v>2187</v>
      </c>
      <c r="M105" s="2032"/>
      <c r="N105" s="2032"/>
      <c r="O105" s="1897">
        <v>41708</v>
      </c>
      <c r="P105" s="1556">
        <f t="shared" si="30"/>
        <v>31</v>
      </c>
      <c r="Q105" s="1556">
        <f t="shared" si="31"/>
        <v>4.4285714285714288</v>
      </c>
      <c r="R105" s="2571" t="s">
        <v>4401</v>
      </c>
      <c r="S105" s="2031" t="s">
        <v>10803</v>
      </c>
      <c r="T105" s="2031" t="s">
        <v>12790</v>
      </c>
      <c r="U105" s="2115">
        <v>5</v>
      </c>
      <c r="V105" s="1791">
        <v>41717</v>
      </c>
      <c r="W105" s="2033" t="s">
        <v>12428</v>
      </c>
      <c r="X105" s="2032" t="s">
        <v>17129</v>
      </c>
      <c r="AB105" s="2033" t="s">
        <v>8780</v>
      </c>
      <c r="AC105" s="2032"/>
      <c r="AD105" s="2032"/>
      <c r="AE105" s="2032"/>
      <c r="AF105" s="2032"/>
    </row>
    <row r="106" spans="1:32">
      <c r="A106" s="1915" t="s">
        <v>12440</v>
      </c>
      <c r="B106" s="1909" t="s">
        <v>12496</v>
      </c>
      <c r="C106" s="1879" t="s">
        <v>923</v>
      </c>
      <c r="D106" s="1711" t="s">
        <v>9347</v>
      </c>
      <c r="E106" s="1873">
        <v>41677</v>
      </c>
      <c r="F106" s="1874">
        <f t="shared" si="32"/>
        <v>41694</v>
      </c>
      <c r="G106" s="1873">
        <f t="shared" si="33"/>
        <v>41698</v>
      </c>
      <c r="H106" s="1718" t="s">
        <v>11490</v>
      </c>
      <c r="I106" s="1898" t="s">
        <v>11491</v>
      </c>
      <c r="J106" s="1875" t="s">
        <v>2187</v>
      </c>
      <c r="K106" s="1891" t="s">
        <v>1198</v>
      </c>
      <c r="L106" s="1875" t="s">
        <v>2187</v>
      </c>
      <c r="M106" s="2032"/>
      <c r="N106" s="2032"/>
      <c r="O106" s="1897">
        <v>41704</v>
      </c>
      <c r="P106" s="1556">
        <f t="shared" si="30"/>
        <v>27</v>
      </c>
      <c r="Q106" s="1556">
        <f t="shared" si="31"/>
        <v>3.8571428571428572</v>
      </c>
      <c r="R106" s="2571" t="s">
        <v>4401</v>
      </c>
      <c r="S106" s="1878" t="s">
        <v>10803</v>
      </c>
      <c r="T106" s="1878" t="s">
        <v>12790</v>
      </c>
      <c r="U106" s="2115">
        <v>5</v>
      </c>
      <c r="V106" s="1791">
        <v>41710</v>
      </c>
      <c r="W106" s="2033" t="s">
        <v>12427</v>
      </c>
      <c r="X106" s="2033" t="s">
        <v>17129</v>
      </c>
      <c r="AB106" s="2033" t="s">
        <v>8780</v>
      </c>
      <c r="AC106" s="2032"/>
      <c r="AD106" s="2032"/>
      <c r="AE106" s="2032"/>
      <c r="AF106" s="2032"/>
    </row>
    <row r="107" spans="1:32">
      <c r="A107" s="1915" t="s">
        <v>12441</v>
      </c>
      <c r="B107" s="1909" t="s">
        <v>12665</v>
      </c>
      <c r="C107" s="1879" t="s">
        <v>923</v>
      </c>
      <c r="D107" s="1711" t="s">
        <v>9347</v>
      </c>
      <c r="E107" s="1873">
        <v>41677</v>
      </c>
      <c r="F107" s="1874">
        <f t="shared" si="32"/>
        <v>41694</v>
      </c>
      <c r="G107" s="1873">
        <f t="shared" si="33"/>
        <v>41698</v>
      </c>
      <c r="H107" s="1718" t="s">
        <v>11490</v>
      </c>
      <c r="I107" s="1898" t="s">
        <v>11491</v>
      </c>
      <c r="J107" s="1875" t="s">
        <v>2187</v>
      </c>
      <c r="K107" s="1891" t="s">
        <v>1198</v>
      </c>
      <c r="L107" s="1875" t="s">
        <v>2187</v>
      </c>
      <c r="M107" s="2032" t="s">
        <v>12731</v>
      </c>
      <c r="N107" s="2032"/>
      <c r="O107" s="1897">
        <v>41716</v>
      </c>
      <c r="P107" s="1556">
        <f t="shared" si="30"/>
        <v>39</v>
      </c>
      <c r="Q107" s="1556">
        <f t="shared" si="31"/>
        <v>5.5714285714285712</v>
      </c>
      <c r="R107" s="2570" t="s">
        <v>12666</v>
      </c>
      <c r="S107" s="2031" t="s">
        <v>10803</v>
      </c>
      <c r="T107" s="1878" t="s">
        <v>13262</v>
      </c>
      <c r="U107" s="2115">
        <v>7</v>
      </c>
      <c r="V107" s="1791">
        <v>41718</v>
      </c>
      <c r="W107" s="2033" t="s">
        <v>12428</v>
      </c>
      <c r="X107" s="2032" t="s">
        <v>17129</v>
      </c>
      <c r="AB107" s="2033" t="s">
        <v>8780</v>
      </c>
      <c r="AC107" s="2032"/>
      <c r="AD107" s="2032"/>
      <c r="AE107" s="2032"/>
      <c r="AF107" s="2032"/>
    </row>
    <row r="108" spans="1:32">
      <c r="A108" s="1103" t="s">
        <v>10479</v>
      </c>
      <c r="B108" s="1881" t="s">
        <v>12507</v>
      </c>
      <c r="C108" s="1882"/>
      <c r="D108" s="1903"/>
      <c r="E108" s="1903"/>
      <c r="F108" s="1903"/>
      <c r="G108" s="1903"/>
      <c r="H108" s="1903"/>
      <c r="I108" s="1903"/>
      <c r="J108" s="1877" t="s">
        <v>2166</v>
      </c>
      <c r="K108" s="56" t="s">
        <v>1197</v>
      </c>
      <c r="L108" s="657" t="s">
        <v>12328</v>
      </c>
      <c r="M108" s="2032"/>
      <c r="N108" s="2032"/>
      <c r="O108" s="2032"/>
      <c r="R108" s="2031"/>
      <c r="S108" s="2031"/>
      <c r="T108" s="2031"/>
      <c r="U108" s="2031"/>
      <c r="V108" s="2031"/>
      <c r="W108" s="2032"/>
      <c r="AB108" s="2032"/>
      <c r="AC108" s="2032"/>
      <c r="AD108" s="2032"/>
      <c r="AE108" s="2032"/>
      <c r="AF108" s="2032"/>
    </row>
    <row r="109" spans="1:32">
      <c r="A109" s="1888" t="s">
        <v>12508</v>
      </c>
      <c r="B109" s="1887" t="s">
        <v>12324</v>
      </c>
      <c r="C109" s="1879" t="s">
        <v>922</v>
      </c>
      <c r="D109" s="615" t="s">
        <v>7300</v>
      </c>
      <c r="E109" s="1873">
        <v>41684</v>
      </c>
      <c r="F109" s="1874">
        <f t="shared" ref="F109:F114" si="34">E109+17</f>
        <v>41701</v>
      </c>
      <c r="G109" s="1873">
        <f t="shared" ref="G109:G114" si="35">E109+21</f>
        <v>41705</v>
      </c>
      <c r="H109" s="1906" t="s">
        <v>9907</v>
      </c>
      <c r="I109" s="536" t="s">
        <v>9860</v>
      </c>
      <c r="J109" s="1875" t="s">
        <v>2187</v>
      </c>
      <c r="K109" s="1891" t="s">
        <v>1198</v>
      </c>
      <c r="L109" s="2032"/>
      <c r="M109" s="2032"/>
      <c r="N109" s="2032"/>
      <c r="O109" s="1897">
        <v>41795</v>
      </c>
      <c r="P109" s="1556">
        <f t="shared" ref="P109:P114" si="36">O109-E109</f>
        <v>111</v>
      </c>
      <c r="Q109" s="1556">
        <f t="shared" ref="Q109:Q114" si="37">P109/7</f>
        <v>15.857142857142858</v>
      </c>
      <c r="R109" s="2033" t="s">
        <v>12025</v>
      </c>
      <c r="S109" s="2031" t="s">
        <v>10803</v>
      </c>
      <c r="T109" s="2031" t="s">
        <v>12911</v>
      </c>
      <c r="U109" s="2031">
        <v>0</v>
      </c>
      <c r="V109" s="1791">
        <v>41802</v>
      </c>
      <c r="W109" s="2033" t="s">
        <v>12426</v>
      </c>
      <c r="AB109" s="2032"/>
      <c r="AC109" s="2032"/>
      <c r="AD109" s="2032"/>
      <c r="AE109" s="2032"/>
      <c r="AF109" s="2032"/>
    </row>
    <row r="110" spans="1:32">
      <c r="A110" s="1711" t="s">
        <v>12548</v>
      </c>
      <c r="B110" s="1901" t="s">
        <v>12324</v>
      </c>
      <c r="C110" s="1909" t="s">
        <v>922</v>
      </c>
      <c r="D110" s="615" t="s">
        <v>7300</v>
      </c>
      <c r="E110" s="1873">
        <v>41684</v>
      </c>
      <c r="F110" s="1874">
        <f t="shared" si="34"/>
        <v>41701</v>
      </c>
      <c r="G110" s="1873">
        <f t="shared" si="35"/>
        <v>41705</v>
      </c>
      <c r="H110" s="1906" t="s">
        <v>9907</v>
      </c>
      <c r="I110" s="1906" t="s">
        <v>9860</v>
      </c>
      <c r="J110" s="1875" t="s">
        <v>2187</v>
      </c>
      <c r="K110" s="1901" t="s">
        <v>1198</v>
      </c>
      <c r="L110" s="1711"/>
      <c r="M110" s="2032"/>
      <c r="N110" s="2032"/>
      <c r="O110" s="1897">
        <v>41795</v>
      </c>
      <c r="P110" s="1556">
        <f t="shared" si="36"/>
        <v>111</v>
      </c>
      <c r="Q110" s="1556">
        <f t="shared" si="37"/>
        <v>15.857142857142858</v>
      </c>
      <c r="R110" s="2033" t="s">
        <v>12025</v>
      </c>
      <c r="S110" s="2031" t="s">
        <v>10803</v>
      </c>
      <c r="T110" s="2031" t="s">
        <v>12911</v>
      </c>
      <c r="U110" s="2031">
        <v>0</v>
      </c>
      <c r="V110" s="1791">
        <v>41802</v>
      </c>
      <c r="W110" s="2033" t="s">
        <v>12426</v>
      </c>
      <c r="AB110" s="2032"/>
      <c r="AC110" s="2032"/>
      <c r="AD110" s="2032"/>
      <c r="AE110" s="2032"/>
      <c r="AF110" s="2032"/>
    </row>
    <row r="111" spans="1:32">
      <c r="A111" s="2032" t="s">
        <v>12509</v>
      </c>
      <c r="B111" s="1887" t="s">
        <v>12565</v>
      </c>
      <c r="C111" s="1879" t="s">
        <v>923</v>
      </c>
      <c r="D111" s="615" t="s">
        <v>7300</v>
      </c>
      <c r="E111" s="1873">
        <v>41684</v>
      </c>
      <c r="F111" s="1874">
        <f t="shared" si="34"/>
        <v>41701</v>
      </c>
      <c r="G111" s="1873">
        <f t="shared" si="35"/>
        <v>41705</v>
      </c>
      <c r="H111" s="1906" t="s">
        <v>9907</v>
      </c>
      <c r="I111" s="536" t="s">
        <v>9860</v>
      </c>
      <c r="J111" s="1875" t="s">
        <v>2187</v>
      </c>
      <c r="K111" s="1891" t="s">
        <v>1198</v>
      </c>
      <c r="L111" s="2032"/>
      <c r="M111" s="2032"/>
      <c r="N111" s="2032"/>
      <c r="O111" s="1897">
        <v>41795</v>
      </c>
      <c r="P111" s="1556">
        <f t="shared" si="36"/>
        <v>111</v>
      </c>
      <c r="Q111" s="1556">
        <f t="shared" si="37"/>
        <v>15.857142857142858</v>
      </c>
      <c r="R111" s="2033" t="s">
        <v>12025</v>
      </c>
      <c r="S111" s="2031" t="s">
        <v>10803</v>
      </c>
      <c r="T111" s="2031" t="s">
        <v>12911</v>
      </c>
      <c r="U111" s="2031">
        <v>0</v>
      </c>
      <c r="V111" s="1791">
        <v>41802</v>
      </c>
      <c r="W111" s="2033" t="s">
        <v>12426</v>
      </c>
      <c r="AB111" s="2032"/>
      <c r="AC111" s="2032"/>
      <c r="AD111" s="2032"/>
      <c r="AE111" s="2032"/>
      <c r="AF111" s="2032"/>
    </row>
    <row r="112" spans="1:32">
      <c r="A112" s="2032" t="s">
        <v>12510</v>
      </c>
      <c r="B112" s="1887" t="s">
        <v>12565</v>
      </c>
      <c r="C112" s="1879" t="s">
        <v>923</v>
      </c>
      <c r="D112" s="615" t="s">
        <v>7300</v>
      </c>
      <c r="E112" s="1873">
        <v>41684</v>
      </c>
      <c r="F112" s="1874">
        <f t="shared" si="34"/>
        <v>41701</v>
      </c>
      <c r="G112" s="1873">
        <f t="shared" si="35"/>
        <v>41705</v>
      </c>
      <c r="H112" s="1906" t="s">
        <v>9907</v>
      </c>
      <c r="I112" s="536" t="s">
        <v>9860</v>
      </c>
      <c r="J112" s="1875" t="s">
        <v>2187</v>
      </c>
      <c r="K112" s="1891" t="s">
        <v>1198</v>
      </c>
      <c r="L112" s="2032"/>
      <c r="M112" s="2032"/>
      <c r="N112" s="2032"/>
      <c r="O112" s="1897">
        <v>41795</v>
      </c>
      <c r="P112" s="1556">
        <f t="shared" si="36"/>
        <v>111</v>
      </c>
      <c r="Q112" s="1556">
        <f t="shared" si="37"/>
        <v>15.857142857142858</v>
      </c>
      <c r="R112" s="2033" t="s">
        <v>12025</v>
      </c>
      <c r="S112" s="2031" t="s">
        <v>10803</v>
      </c>
      <c r="T112" s="2031" t="s">
        <v>12911</v>
      </c>
      <c r="U112" s="2031">
        <v>0</v>
      </c>
      <c r="V112" s="1791">
        <v>41802</v>
      </c>
      <c r="W112" s="2033" t="s">
        <v>12426</v>
      </c>
      <c r="AB112" s="2032"/>
      <c r="AC112" s="2032"/>
      <c r="AD112" s="2032"/>
      <c r="AE112" s="2032"/>
      <c r="AF112" s="2032"/>
    </row>
    <row r="113" spans="1:32">
      <c r="A113" s="2032" t="s">
        <v>12511</v>
      </c>
      <c r="B113" s="1887" t="s">
        <v>12565</v>
      </c>
      <c r="C113" s="1879" t="s">
        <v>923</v>
      </c>
      <c r="D113" s="615" t="s">
        <v>7300</v>
      </c>
      <c r="E113" s="1873">
        <v>41684</v>
      </c>
      <c r="F113" s="1874">
        <f t="shared" si="34"/>
        <v>41701</v>
      </c>
      <c r="G113" s="1873">
        <f t="shared" si="35"/>
        <v>41705</v>
      </c>
      <c r="H113" s="1906" t="s">
        <v>9907</v>
      </c>
      <c r="I113" s="536" t="s">
        <v>9860</v>
      </c>
      <c r="J113" s="1875" t="s">
        <v>2187</v>
      </c>
      <c r="K113" s="1891" t="s">
        <v>1198</v>
      </c>
      <c r="L113" s="2032"/>
      <c r="M113" s="2032"/>
      <c r="N113" s="2032"/>
      <c r="O113" s="1897">
        <v>41795</v>
      </c>
      <c r="P113" s="1556">
        <f t="shared" si="36"/>
        <v>111</v>
      </c>
      <c r="Q113" s="1556">
        <f t="shared" si="37"/>
        <v>15.857142857142858</v>
      </c>
      <c r="R113" s="2033" t="s">
        <v>12025</v>
      </c>
      <c r="S113" s="2031" t="s">
        <v>10803</v>
      </c>
      <c r="T113" s="2031" t="s">
        <v>12911</v>
      </c>
      <c r="U113" s="2031">
        <v>0</v>
      </c>
      <c r="V113" s="1791">
        <v>41802</v>
      </c>
      <c r="W113" s="2033" t="s">
        <v>12426</v>
      </c>
      <c r="AB113" s="2032"/>
      <c r="AC113" s="2032"/>
      <c r="AD113" s="2032"/>
      <c r="AE113" s="2032"/>
      <c r="AF113" s="2032"/>
    </row>
    <row r="114" spans="1:32">
      <c r="A114" s="2032" t="s">
        <v>12512</v>
      </c>
      <c r="B114" s="1887" t="s">
        <v>12565</v>
      </c>
      <c r="C114" s="1879" t="s">
        <v>923</v>
      </c>
      <c r="D114" s="615" t="s">
        <v>7300</v>
      </c>
      <c r="E114" s="1873">
        <v>41684</v>
      </c>
      <c r="F114" s="1874">
        <f t="shared" si="34"/>
        <v>41701</v>
      </c>
      <c r="G114" s="1873">
        <f t="shared" si="35"/>
        <v>41705</v>
      </c>
      <c r="H114" s="1906" t="s">
        <v>9907</v>
      </c>
      <c r="I114" s="536" t="s">
        <v>9860</v>
      </c>
      <c r="J114" s="1875" t="s">
        <v>2187</v>
      </c>
      <c r="K114" s="1891" t="s">
        <v>1198</v>
      </c>
      <c r="L114" s="2032"/>
      <c r="M114" s="2032"/>
      <c r="N114" s="2032"/>
      <c r="O114" s="1897">
        <v>41795</v>
      </c>
      <c r="P114" s="1556">
        <f t="shared" si="36"/>
        <v>111</v>
      </c>
      <c r="Q114" s="1556">
        <f t="shared" si="37"/>
        <v>15.857142857142858</v>
      </c>
      <c r="R114" s="2033" t="s">
        <v>12025</v>
      </c>
      <c r="S114" s="2031" t="s">
        <v>10803</v>
      </c>
      <c r="T114" s="2031" t="s">
        <v>12911</v>
      </c>
      <c r="U114" s="2031">
        <v>0</v>
      </c>
      <c r="V114" s="1791">
        <v>41802</v>
      </c>
      <c r="W114" s="2033" t="s">
        <v>12426</v>
      </c>
      <c r="AB114" s="2032"/>
      <c r="AC114" s="2032"/>
      <c r="AD114" s="2032"/>
      <c r="AE114" s="2032"/>
      <c r="AF114" s="2032"/>
    </row>
    <row r="115" spans="1:32">
      <c r="A115" s="1103" t="s">
        <v>10479</v>
      </c>
      <c r="B115" s="1881" t="s">
        <v>11126</v>
      </c>
      <c r="C115" s="2083"/>
      <c r="D115" s="2083"/>
      <c r="E115" s="1903"/>
      <c r="F115" s="1903"/>
      <c r="G115" s="1903"/>
      <c r="H115" s="1923"/>
      <c r="I115" s="1923"/>
      <c r="J115" s="1877" t="s">
        <v>2166</v>
      </c>
      <c r="K115" s="1877" t="s">
        <v>1197</v>
      </c>
      <c r="L115" s="657" t="s">
        <v>12327</v>
      </c>
      <c r="M115" s="2032"/>
      <c r="N115" s="2032"/>
      <c r="O115" s="2032"/>
      <c r="R115" s="2031"/>
      <c r="S115" s="2031"/>
      <c r="T115" s="2031"/>
      <c r="U115" s="2031"/>
      <c r="V115" s="2031"/>
      <c r="W115" s="2032"/>
      <c r="AB115" s="2032"/>
      <c r="AC115" s="2032"/>
      <c r="AD115" s="2032"/>
      <c r="AE115" s="2032"/>
      <c r="AF115" s="2032"/>
    </row>
    <row r="116" spans="1:32">
      <c r="A116" s="1914" t="s">
        <v>12513</v>
      </c>
      <c r="B116" s="1887" t="s">
        <v>12665</v>
      </c>
      <c r="C116" s="1879" t="s">
        <v>922</v>
      </c>
      <c r="D116" s="317" t="s">
        <v>7300</v>
      </c>
      <c r="E116" s="1874">
        <v>41685</v>
      </c>
      <c r="F116" s="110">
        <f>E116+17</f>
        <v>41702</v>
      </c>
      <c r="G116" s="383">
        <f>E116+21</f>
        <v>41706</v>
      </c>
      <c r="H116" s="1906" t="s">
        <v>9974</v>
      </c>
      <c r="I116" s="795" t="s">
        <v>9858</v>
      </c>
      <c r="J116" s="1875" t="s">
        <v>2187</v>
      </c>
      <c r="K116" s="1891" t="s">
        <v>1198</v>
      </c>
      <c r="L116" s="2032" t="s">
        <v>12628</v>
      </c>
      <c r="M116" s="2032"/>
      <c r="N116" s="2032"/>
      <c r="O116" s="1897">
        <v>41716</v>
      </c>
      <c r="P116" s="1556">
        <f>O116-E116</f>
        <v>31</v>
      </c>
      <c r="Q116" s="1556">
        <f>P116/7</f>
        <v>4.4285714285714288</v>
      </c>
      <c r="R116" s="2570" t="s">
        <v>12666</v>
      </c>
      <c r="S116" s="2031" t="s">
        <v>10803</v>
      </c>
      <c r="T116" s="2031" t="s">
        <v>11591</v>
      </c>
      <c r="U116" s="2031">
        <v>0</v>
      </c>
      <c r="V116" s="1791">
        <v>41718</v>
      </c>
      <c r="W116" s="2033" t="s">
        <v>12426</v>
      </c>
      <c r="X116" s="2033" t="s">
        <v>17131</v>
      </c>
      <c r="AB116" s="2032"/>
      <c r="AC116" s="2032"/>
      <c r="AD116" s="2032"/>
      <c r="AE116" s="2032"/>
      <c r="AF116" s="2032"/>
    </row>
    <row r="117" spans="1:32">
      <c r="A117" s="9" t="s">
        <v>12514</v>
      </c>
      <c r="B117" s="1887" t="s">
        <v>12324</v>
      </c>
      <c r="C117" s="1879" t="s">
        <v>922</v>
      </c>
      <c r="D117" s="317" t="s">
        <v>7300</v>
      </c>
      <c r="E117" s="1874">
        <v>41685</v>
      </c>
      <c r="F117" s="110">
        <f>E117+17</f>
        <v>41702</v>
      </c>
      <c r="G117" s="383">
        <f>E117+21</f>
        <v>41706</v>
      </c>
      <c r="H117" s="1906" t="s">
        <v>9974</v>
      </c>
      <c r="I117" s="795" t="s">
        <v>9858</v>
      </c>
      <c r="J117" s="1875" t="s">
        <v>2187</v>
      </c>
      <c r="K117" s="1891" t="s">
        <v>1198</v>
      </c>
      <c r="L117" s="2032"/>
      <c r="M117" s="2032"/>
      <c r="N117" s="2032"/>
      <c r="O117" s="1897">
        <v>41795</v>
      </c>
      <c r="P117" s="1556">
        <f>O117-E117</f>
        <v>110</v>
      </c>
      <c r="Q117" s="1556">
        <f>P117/7</f>
        <v>15.714285714285714</v>
      </c>
      <c r="R117" s="1938" t="s">
        <v>12025</v>
      </c>
      <c r="S117" s="2031" t="s">
        <v>10803</v>
      </c>
      <c r="T117" s="2031" t="s">
        <v>12911</v>
      </c>
      <c r="U117" s="2031">
        <v>0</v>
      </c>
      <c r="V117" s="1791">
        <v>41802</v>
      </c>
      <c r="W117" s="2033" t="s">
        <v>12426</v>
      </c>
      <c r="X117" s="2033" t="s">
        <v>17131</v>
      </c>
      <c r="AB117" s="2032"/>
      <c r="AC117" s="2032"/>
      <c r="AD117" s="2032"/>
      <c r="AE117" s="2032"/>
      <c r="AF117" s="2032"/>
    </row>
    <row r="118" spans="1:32">
      <c r="A118" s="9" t="s">
        <v>12515</v>
      </c>
      <c r="B118" s="1887" t="s">
        <v>12324</v>
      </c>
      <c r="C118" s="1879" t="s">
        <v>922</v>
      </c>
      <c r="D118" s="317" t="s">
        <v>7300</v>
      </c>
      <c r="E118" s="1874">
        <v>41685</v>
      </c>
      <c r="F118" s="110">
        <f>E118+17</f>
        <v>41702</v>
      </c>
      <c r="G118" s="383">
        <f>E118+21</f>
        <v>41706</v>
      </c>
      <c r="H118" s="1906" t="s">
        <v>9974</v>
      </c>
      <c r="I118" s="795" t="s">
        <v>9858</v>
      </c>
      <c r="J118" s="1875" t="s">
        <v>2187</v>
      </c>
      <c r="K118" s="1891" t="s">
        <v>1198</v>
      </c>
      <c r="L118" s="2032"/>
      <c r="M118" s="2032"/>
      <c r="N118" s="2032"/>
      <c r="O118" s="1897">
        <v>41795</v>
      </c>
      <c r="P118" s="1556">
        <f>O118-E118</f>
        <v>110</v>
      </c>
      <c r="Q118" s="1556">
        <f>P118/7</f>
        <v>15.714285714285714</v>
      </c>
      <c r="R118" s="1938" t="s">
        <v>12025</v>
      </c>
      <c r="S118" s="2031" t="s">
        <v>10803</v>
      </c>
      <c r="T118" s="2031" t="s">
        <v>12911</v>
      </c>
      <c r="U118" s="2031">
        <v>0</v>
      </c>
      <c r="V118" s="1791">
        <v>41802</v>
      </c>
      <c r="W118" s="2033" t="s">
        <v>12426</v>
      </c>
      <c r="X118" s="2033" t="s">
        <v>17131</v>
      </c>
      <c r="AB118" s="2032"/>
      <c r="AC118" s="2032"/>
      <c r="AD118" s="2032"/>
      <c r="AE118" s="2032"/>
      <c r="AF118" s="2032"/>
    </row>
    <row r="119" spans="1:32">
      <c r="A119" s="9" t="s">
        <v>12516</v>
      </c>
      <c r="B119" s="1693" t="s">
        <v>12496</v>
      </c>
      <c r="C119" s="1879" t="s">
        <v>923</v>
      </c>
      <c r="D119" s="317" t="s">
        <v>7300</v>
      </c>
      <c r="E119" s="1874">
        <v>41685</v>
      </c>
      <c r="F119" s="110">
        <f>E119+17</f>
        <v>41702</v>
      </c>
      <c r="G119" s="383">
        <f>E119+21</f>
        <v>41706</v>
      </c>
      <c r="H119" s="1906" t="s">
        <v>9974</v>
      </c>
      <c r="I119" s="795" t="s">
        <v>9858</v>
      </c>
      <c r="J119" s="1875" t="s">
        <v>2187</v>
      </c>
      <c r="K119" s="1891" t="s">
        <v>1198</v>
      </c>
      <c r="L119" s="2032"/>
      <c r="M119" s="2032"/>
      <c r="N119" s="2032"/>
      <c r="O119" s="1897">
        <v>41795</v>
      </c>
      <c r="P119" s="1556">
        <f>O119-E119</f>
        <v>110</v>
      </c>
      <c r="Q119" s="1556">
        <f>P119/7</f>
        <v>15.714285714285714</v>
      </c>
      <c r="R119" s="1938" t="s">
        <v>12025</v>
      </c>
      <c r="S119" s="2031" t="s">
        <v>10803</v>
      </c>
      <c r="T119" s="2031" t="s">
        <v>12911</v>
      </c>
      <c r="U119" s="2031">
        <v>0</v>
      </c>
      <c r="V119" s="1791">
        <v>41802</v>
      </c>
      <c r="W119" s="2033" t="s">
        <v>12426</v>
      </c>
      <c r="X119" s="2033" t="s">
        <v>17131</v>
      </c>
      <c r="AB119" s="2032"/>
      <c r="AC119" s="2032"/>
      <c r="AD119" s="2032"/>
      <c r="AE119" s="2032"/>
      <c r="AF119" s="2032"/>
    </row>
    <row r="120" spans="1:32">
      <c r="A120" s="9" t="s">
        <v>12517</v>
      </c>
      <c r="B120" s="1693" t="s">
        <v>12496</v>
      </c>
      <c r="C120" s="1879" t="s">
        <v>923</v>
      </c>
      <c r="D120" s="317" t="s">
        <v>7300</v>
      </c>
      <c r="E120" s="1874">
        <v>41685</v>
      </c>
      <c r="F120" s="110">
        <f>E120+17</f>
        <v>41702</v>
      </c>
      <c r="G120" s="383">
        <f>E120+21</f>
        <v>41706</v>
      </c>
      <c r="H120" s="1906" t="s">
        <v>9974</v>
      </c>
      <c r="I120" s="795" t="s">
        <v>9858</v>
      </c>
      <c r="J120" s="1875" t="s">
        <v>2187</v>
      </c>
      <c r="K120" s="1891" t="s">
        <v>1198</v>
      </c>
      <c r="L120" s="2032"/>
      <c r="M120" s="2032"/>
      <c r="N120" s="2032"/>
      <c r="O120" s="1897">
        <v>41795</v>
      </c>
      <c r="P120" s="1556">
        <f>O120-E120</f>
        <v>110</v>
      </c>
      <c r="Q120" s="1556">
        <f>P120/7</f>
        <v>15.714285714285714</v>
      </c>
      <c r="R120" s="1938" t="s">
        <v>12025</v>
      </c>
      <c r="S120" s="2031" t="s">
        <v>10803</v>
      </c>
      <c r="T120" s="2031" t="s">
        <v>12911</v>
      </c>
      <c r="U120" s="2031">
        <v>0</v>
      </c>
      <c r="V120" s="1791">
        <v>41802</v>
      </c>
      <c r="W120" s="2033" t="s">
        <v>12426</v>
      </c>
      <c r="X120" s="2033" t="s">
        <v>17131</v>
      </c>
      <c r="AB120" s="2032"/>
      <c r="AC120" s="2032"/>
      <c r="AD120" s="2032"/>
      <c r="AE120" s="2032"/>
      <c r="AF120" s="2032"/>
    </row>
    <row r="121" spans="1:32">
      <c r="A121" s="817" t="s">
        <v>10501</v>
      </c>
      <c r="B121" s="1881" t="s">
        <v>11633</v>
      </c>
      <c r="C121" s="1912"/>
      <c r="D121" s="1903"/>
      <c r="E121" s="1903"/>
      <c r="F121" s="1903"/>
      <c r="G121" s="1903"/>
      <c r="H121" s="1923"/>
      <c r="I121" s="1923"/>
      <c r="J121" s="1876" t="s">
        <v>4331</v>
      </c>
      <c r="K121" s="1877" t="s">
        <v>1197</v>
      </c>
      <c r="L121" s="1877" t="s">
        <v>1007</v>
      </c>
      <c r="M121" s="657" t="s">
        <v>12457</v>
      </c>
      <c r="N121" s="2032"/>
      <c r="O121" s="1898"/>
      <c r="R121" s="2031"/>
      <c r="S121" s="2031"/>
      <c r="T121" s="2031"/>
      <c r="U121" s="2031"/>
      <c r="V121" s="2031"/>
      <c r="W121" s="2032"/>
      <c r="AB121" s="2032"/>
    </row>
    <row r="122" spans="1:32">
      <c r="A122" s="1888" t="s">
        <v>12608</v>
      </c>
      <c r="B122" s="1901" t="s">
        <v>12634</v>
      </c>
      <c r="C122" s="1879" t="s">
        <v>922</v>
      </c>
      <c r="D122" s="1870" t="s">
        <v>9347</v>
      </c>
      <c r="E122" s="1873">
        <v>41691</v>
      </c>
      <c r="F122" s="1874">
        <f>E122+17</f>
        <v>41708</v>
      </c>
      <c r="G122" s="1873">
        <f>E122+21</f>
        <v>41712</v>
      </c>
      <c r="H122" s="1906" t="s">
        <v>10649</v>
      </c>
      <c r="I122" s="1906" t="s">
        <v>10653</v>
      </c>
      <c r="J122" s="1875" t="s">
        <v>2187</v>
      </c>
      <c r="K122" s="1891" t="s">
        <v>1198</v>
      </c>
      <c r="L122" s="1875" t="s">
        <v>2187</v>
      </c>
      <c r="M122" s="1687"/>
      <c r="N122" s="1687"/>
      <c r="O122" s="710">
        <v>41851</v>
      </c>
      <c r="P122" s="1556">
        <f>O122-E122</f>
        <v>160</v>
      </c>
      <c r="Q122" s="1556">
        <f>P122/7</f>
        <v>22.857142857142858</v>
      </c>
      <c r="R122" s="1888" t="s">
        <v>13044</v>
      </c>
      <c r="S122" s="1878" t="s">
        <v>10803</v>
      </c>
      <c r="T122" s="1878" t="s">
        <v>12911</v>
      </c>
      <c r="U122" s="2031">
        <v>0</v>
      </c>
      <c r="V122" s="1791">
        <v>41862</v>
      </c>
      <c r="W122" s="2033" t="s">
        <v>12426</v>
      </c>
      <c r="AB122" s="2032"/>
    </row>
    <row r="123" spans="1:32">
      <c r="A123" s="1917" t="s">
        <v>12609</v>
      </c>
      <c r="B123" s="1901" t="s">
        <v>12634</v>
      </c>
      <c r="C123" s="1932" t="s">
        <v>922</v>
      </c>
      <c r="D123" s="1982" t="s">
        <v>9347</v>
      </c>
      <c r="E123" s="1298">
        <v>41691</v>
      </c>
      <c r="F123" s="1983">
        <f>E123+17</f>
        <v>41708</v>
      </c>
      <c r="G123" s="1298">
        <f>E123+21</f>
        <v>41712</v>
      </c>
      <c r="H123" s="822" t="s">
        <v>10649</v>
      </c>
      <c r="I123" s="822" t="s">
        <v>10653</v>
      </c>
      <c r="J123" s="1930" t="s">
        <v>2187</v>
      </c>
      <c r="K123" s="1472" t="s">
        <v>943</v>
      </c>
      <c r="L123" s="1930" t="s">
        <v>2187</v>
      </c>
      <c r="M123" s="1917"/>
      <c r="N123" s="1917"/>
      <c r="O123" s="1366">
        <v>41767</v>
      </c>
      <c r="P123" s="1556">
        <f>O123-E123</f>
        <v>76</v>
      </c>
      <c r="Q123" s="1556">
        <f>P123/7</f>
        <v>10.857142857142858</v>
      </c>
      <c r="R123" s="1917" t="s">
        <v>4959</v>
      </c>
      <c r="S123" s="1878" t="s">
        <v>12554</v>
      </c>
      <c r="T123" s="2033" t="s">
        <v>13096</v>
      </c>
      <c r="U123" s="2033" t="s">
        <v>13096</v>
      </c>
      <c r="V123" s="2033" t="s">
        <v>13096</v>
      </c>
      <c r="W123" s="2033" t="s">
        <v>13096</v>
      </c>
      <c r="AB123" s="2032"/>
    </row>
    <row r="124" spans="1:32">
      <c r="A124" s="2033" t="s">
        <v>12610</v>
      </c>
      <c r="B124" s="1901" t="s">
        <v>12634</v>
      </c>
      <c r="C124" s="1879" t="s">
        <v>922</v>
      </c>
      <c r="D124" s="1870" t="s">
        <v>9347</v>
      </c>
      <c r="E124" s="1873">
        <v>41691</v>
      </c>
      <c r="F124" s="1874">
        <f>E124+17</f>
        <v>41708</v>
      </c>
      <c r="G124" s="1873">
        <f>E124+21</f>
        <v>41712</v>
      </c>
      <c r="H124" s="1906" t="s">
        <v>10649</v>
      </c>
      <c r="I124" s="1906" t="s">
        <v>10653</v>
      </c>
      <c r="J124" s="1875" t="s">
        <v>2187</v>
      </c>
      <c r="K124" s="1891" t="s">
        <v>1198</v>
      </c>
      <c r="L124" s="1875" t="s">
        <v>2187</v>
      </c>
      <c r="M124" s="2032"/>
      <c r="N124" s="2032"/>
      <c r="O124" s="1897">
        <v>41851</v>
      </c>
      <c r="P124" s="1556">
        <f>O124-E124</f>
        <v>160</v>
      </c>
      <c r="Q124" s="1556">
        <f>P124/7</f>
        <v>22.857142857142858</v>
      </c>
      <c r="R124" s="2033" t="s">
        <v>13044</v>
      </c>
      <c r="S124" s="1878" t="s">
        <v>10803</v>
      </c>
      <c r="T124" s="1878" t="s">
        <v>12911</v>
      </c>
      <c r="U124" s="2031">
        <v>0</v>
      </c>
      <c r="V124" s="1791">
        <v>41862</v>
      </c>
      <c r="W124" s="2033" t="s">
        <v>12426</v>
      </c>
      <c r="AB124" s="2032"/>
    </row>
    <row r="125" spans="1:32">
      <c r="A125" s="1507" t="s">
        <v>12611</v>
      </c>
      <c r="B125" s="1901" t="s">
        <v>12635</v>
      </c>
      <c r="C125" s="1879" t="s">
        <v>923</v>
      </c>
      <c r="D125" s="1870" t="s">
        <v>9347</v>
      </c>
      <c r="E125" s="1873">
        <v>41691</v>
      </c>
      <c r="F125" s="1874">
        <f>E125+17</f>
        <v>41708</v>
      </c>
      <c r="G125" s="1873">
        <f>E125+21</f>
        <v>41712</v>
      </c>
      <c r="H125" s="1906" t="s">
        <v>10649</v>
      </c>
      <c r="I125" s="1906" t="s">
        <v>10653</v>
      </c>
      <c r="J125" s="1875" t="s">
        <v>2187</v>
      </c>
      <c r="K125" s="1891" t="s">
        <v>1198</v>
      </c>
      <c r="L125" s="1875" t="s">
        <v>2187</v>
      </c>
      <c r="M125" s="2033" t="s">
        <v>12805</v>
      </c>
      <c r="N125" s="2032"/>
      <c r="O125" s="1897">
        <v>41851</v>
      </c>
      <c r="P125" s="1556">
        <f>O125-E125</f>
        <v>160</v>
      </c>
      <c r="Q125" s="1556">
        <f>P125/7</f>
        <v>22.857142857142858</v>
      </c>
      <c r="R125" s="2033" t="s">
        <v>13044</v>
      </c>
      <c r="S125" s="1878" t="s">
        <v>10803</v>
      </c>
      <c r="T125" s="1878" t="s">
        <v>12911</v>
      </c>
      <c r="U125" s="2031">
        <v>0</v>
      </c>
      <c r="V125" s="1791">
        <v>41862</v>
      </c>
      <c r="W125" s="2033" t="s">
        <v>12426</v>
      </c>
      <c r="AB125" s="2032"/>
    </row>
    <row r="126" spans="1:32">
      <c r="A126" s="2160" t="s">
        <v>12612</v>
      </c>
      <c r="B126" s="1901" t="s">
        <v>12635</v>
      </c>
      <c r="C126" s="1932" t="s">
        <v>923</v>
      </c>
      <c r="D126" s="1982" t="s">
        <v>9347</v>
      </c>
      <c r="E126" s="1298">
        <v>41691</v>
      </c>
      <c r="F126" s="1983">
        <f>E126+17</f>
        <v>41708</v>
      </c>
      <c r="G126" s="1298">
        <f>E126+21</f>
        <v>41712</v>
      </c>
      <c r="H126" s="822" t="s">
        <v>10649</v>
      </c>
      <c r="I126" s="822" t="s">
        <v>10653</v>
      </c>
      <c r="J126" s="1930" t="s">
        <v>2187</v>
      </c>
      <c r="K126" s="1472" t="s">
        <v>943</v>
      </c>
      <c r="L126" s="1930" t="s">
        <v>2187</v>
      </c>
      <c r="M126" s="2032" t="s">
        <v>12804</v>
      </c>
      <c r="N126" s="1917"/>
      <c r="O126" s="1356">
        <v>41821</v>
      </c>
      <c r="P126" s="1556">
        <f>O126-E126</f>
        <v>130</v>
      </c>
      <c r="Q126" s="1556">
        <f>P126/7</f>
        <v>18.571428571428573</v>
      </c>
      <c r="R126" s="1711" t="s">
        <v>12025</v>
      </c>
      <c r="S126" s="2031" t="s">
        <v>10803</v>
      </c>
      <c r="T126" s="2031" t="s">
        <v>11591</v>
      </c>
      <c r="U126" s="2031">
        <v>0</v>
      </c>
      <c r="V126" s="1791">
        <v>41830</v>
      </c>
      <c r="W126" s="2033" t="s">
        <v>12426</v>
      </c>
      <c r="AB126" s="2032"/>
    </row>
    <row r="127" spans="1:32">
      <c r="A127" s="817" t="s">
        <v>10501</v>
      </c>
      <c r="B127" s="1881" t="s">
        <v>12525</v>
      </c>
      <c r="C127" s="1912"/>
      <c r="D127" s="1903"/>
      <c r="E127" s="1903"/>
      <c r="F127" s="1903"/>
      <c r="G127" s="1903"/>
      <c r="H127" s="1923"/>
      <c r="I127" s="1923"/>
      <c r="J127" s="1876" t="s">
        <v>4331</v>
      </c>
      <c r="K127" s="1877" t="s">
        <v>1197</v>
      </c>
      <c r="L127" s="1877" t="s">
        <v>1007</v>
      </c>
      <c r="M127" s="657" t="s">
        <v>12533</v>
      </c>
      <c r="N127" s="2032"/>
      <c r="O127" s="2032"/>
      <c r="R127" s="2031"/>
      <c r="S127" s="2031"/>
      <c r="T127" s="2031"/>
      <c r="U127" s="2031"/>
      <c r="V127" s="2031"/>
      <c r="W127" s="2032"/>
      <c r="AB127" s="2032"/>
    </row>
    <row r="128" spans="1:32">
      <c r="A128" s="1145" t="s">
        <v>12712</v>
      </c>
      <c r="B128" s="1901" t="s">
        <v>12634</v>
      </c>
      <c r="C128" s="1879" t="s">
        <v>922</v>
      </c>
      <c r="D128" s="1870" t="s">
        <v>9347</v>
      </c>
      <c r="E128" s="1873">
        <v>41700</v>
      </c>
      <c r="F128" s="1874">
        <f>E128+17</f>
        <v>41717</v>
      </c>
      <c r="G128" s="1873">
        <f>E128+21</f>
        <v>41721</v>
      </c>
      <c r="H128" s="1809" t="s">
        <v>11490</v>
      </c>
      <c r="I128" s="584" t="s">
        <v>11491</v>
      </c>
      <c r="J128" s="1875" t="s">
        <v>2187</v>
      </c>
      <c r="K128" s="1891" t="s">
        <v>1198</v>
      </c>
      <c r="L128" s="1875" t="s">
        <v>2187</v>
      </c>
      <c r="M128" s="1522" t="s">
        <v>12820</v>
      </c>
      <c r="N128" s="1875"/>
      <c r="O128" s="710">
        <v>41743</v>
      </c>
      <c r="P128" s="1556">
        <f t="shared" ref="P128:P139" si="38">O128-E128</f>
        <v>43</v>
      </c>
      <c r="Q128" s="1556">
        <f t="shared" ref="Q128:Q139" si="39">P128/7</f>
        <v>6.1428571428571432</v>
      </c>
      <c r="R128" s="243" t="s">
        <v>4401</v>
      </c>
      <c r="S128" s="1878" t="s">
        <v>10803</v>
      </c>
      <c r="T128" s="1878" t="s">
        <v>12790</v>
      </c>
      <c r="U128" s="2115">
        <v>5</v>
      </c>
      <c r="V128" s="1791">
        <v>41752</v>
      </c>
      <c r="W128" s="2033" t="s">
        <v>12428</v>
      </c>
      <c r="X128" s="1"/>
      <c r="AB128" s="2032"/>
    </row>
    <row r="129" spans="1:32">
      <c r="A129" s="1919" t="s">
        <v>12674</v>
      </c>
      <c r="B129" s="1901" t="s">
        <v>12635</v>
      </c>
      <c r="C129" s="1879" t="s">
        <v>923</v>
      </c>
      <c r="D129" s="1870" t="s">
        <v>9347</v>
      </c>
      <c r="E129" s="1873">
        <v>41700</v>
      </c>
      <c r="F129" s="1874">
        <f>E129+17</f>
        <v>41717</v>
      </c>
      <c r="G129" s="1873">
        <f>E129+21</f>
        <v>41721</v>
      </c>
      <c r="H129" s="1809" t="s">
        <v>11490</v>
      </c>
      <c r="I129" s="584" t="s">
        <v>11491</v>
      </c>
      <c r="J129" s="1875" t="s">
        <v>2187</v>
      </c>
      <c r="K129" s="1891" t="s">
        <v>1198</v>
      </c>
      <c r="L129" s="1875" t="s">
        <v>2187</v>
      </c>
      <c r="M129" s="1522" t="s">
        <v>12955</v>
      </c>
      <c r="N129" s="1875"/>
      <c r="O129" s="1897">
        <v>41753</v>
      </c>
      <c r="P129" s="1556">
        <f t="shared" si="38"/>
        <v>53</v>
      </c>
      <c r="Q129" s="1556">
        <f t="shared" si="39"/>
        <v>7.5714285714285712</v>
      </c>
      <c r="R129" s="243" t="s">
        <v>4401</v>
      </c>
      <c r="S129" s="2031" t="s">
        <v>10803</v>
      </c>
      <c r="T129" s="1878" t="s">
        <v>12790</v>
      </c>
      <c r="U129" s="2115">
        <v>5</v>
      </c>
      <c r="V129" s="1791">
        <v>41761</v>
      </c>
      <c r="W129" s="2033" t="s">
        <v>12428</v>
      </c>
      <c r="X129" s="1"/>
      <c r="AB129" s="2032"/>
    </row>
    <row r="130" spans="1:32">
      <c r="A130" s="1919" t="s">
        <v>12675</v>
      </c>
      <c r="B130" s="1901" t="s">
        <v>12526</v>
      </c>
      <c r="C130" s="1879" t="s">
        <v>923</v>
      </c>
      <c r="D130" s="1870" t="s">
        <v>9347</v>
      </c>
      <c r="E130" s="1873">
        <v>41700</v>
      </c>
      <c r="F130" s="1874">
        <f>E130+17</f>
        <v>41717</v>
      </c>
      <c r="G130" s="1873">
        <f>E130+21</f>
        <v>41721</v>
      </c>
      <c r="H130" s="1809" t="s">
        <v>11490</v>
      </c>
      <c r="I130" s="584" t="s">
        <v>11491</v>
      </c>
      <c r="J130" s="1875" t="s">
        <v>2187</v>
      </c>
      <c r="K130" s="1891" t="s">
        <v>1198</v>
      </c>
      <c r="L130" s="1875" t="s">
        <v>2187</v>
      </c>
      <c r="M130" s="1522" t="s">
        <v>12718</v>
      </c>
      <c r="N130" s="1875"/>
      <c r="O130" s="1897">
        <v>41724</v>
      </c>
      <c r="P130" s="1556">
        <f t="shared" si="38"/>
        <v>24</v>
      </c>
      <c r="Q130" s="1556">
        <f t="shared" si="39"/>
        <v>3.4285714285714284</v>
      </c>
      <c r="R130" s="2031" t="s">
        <v>6251</v>
      </c>
      <c r="S130" s="1878" t="s">
        <v>10803</v>
      </c>
      <c r="T130" s="1878" t="s">
        <v>12790</v>
      </c>
      <c r="U130" s="2115">
        <v>5</v>
      </c>
      <c r="V130" s="1791">
        <v>41729</v>
      </c>
      <c r="W130" s="2033" t="s">
        <v>12427</v>
      </c>
      <c r="X130" s="1"/>
      <c r="AB130" s="2032"/>
    </row>
    <row r="131" spans="1:32">
      <c r="A131" s="1919" t="s">
        <v>12676</v>
      </c>
      <c r="B131" s="1901" t="s">
        <v>12526</v>
      </c>
      <c r="C131" s="1879" t="s">
        <v>923</v>
      </c>
      <c r="D131" s="1870" t="s">
        <v>9347</v>
      </c>
      <c r="E131" s="1873">
        <v>41700</v>
      </c>
      <c r="F131" s="1874">
        <f>E131+17</f>
        <v>41717</v>
      </c>
      <c r="G131" s="1873">
        <f>E131+21</f>
        <v>41721</v>
      </c>
      <c r="H131" s="1809" t="s">
        <v>11490</v>
      </c>
      <c r="I131" s="584" t="s">
        <v>11491</v>
      </c>
      <c r="J131" s="1875" t="s">
        <v>2187</v>
      </c>
      <c r="K131" s="1891" t="s">
        <v>1198</v>
      </c>
      <c r="L131" s="1875" t="s">
        <v>2187</v>
      </c>
      <c r="M131" s="1522" t="s">
        <v>12718</v>
      </c>
      <c r="N131" s="1875"/>
      <c r="O131" s="1897">
        <v>41737</v>
      </c>
      <c r="P131" s="1556">
        <f t="shared" si="38"/>
        <v>37</v>
      </c>
      <c r="Q131" s="1556">
        <f t="shared" si="39"/>
        <v>5.2857142857142856</v>
      </c>
      <c r="R131" s="2031" t="s">
        <v>12815</v>
      </c>
      <c r="S131" s="2031" t="s">
        <v>10803</v>
      </c>
      <c r="T131" s="1878" t="s">
        <v>12790</v>
      </c>
      <c r="U131" s="2115">
        <v>5</v>
      </c>
      <c r="V131" s="1791">
        <v>41747</v>
      </c>
      <c r="W131" s="2033" t="s">
        <v>12428</v>
      </c>
      <c r="X131" s="1"/>
      <c r="AB131" s="2032"/>
    </row>
    <row r="132" spans="1:32">
      <c r="A132" s="1103" t="s">
        <v>10479</v>
      </c>
      <c r="B132" s="1881" t="s">
        <v>12574</v>
      </c>
      <c r="C132" s="1882"/>
      <c r="D132" s="1903"/>
      <c r="E132" s="1903"/>
      <c r="F132" s="1903"/>
      <c r="G132" s="1903"/>
      <c r="H132" s="1903"/>
      <c r="I132" s="1903"/>
      <c r="J132" s="1877" t="s">
        <v>2166</v>
      </c>
      <c r="K132" s="56" t="s">
        <v>1197</v>
      </c>
      <c r="L132" s="657" t="s">
        <v>12620</v>
      </c>
      <c r="M132" s="2032"/>
      <c r="N132" s="2032"/>
      <c r="O132" s="2032"/>
      <c r="P132" s="1556"/>
      <c r="Q132" s="1556"/>
      <c r="R132" s="2031"/>
      <c r="S132" s="2031"/>
      <c r="T132" s="2031"/>
      <c r="U132" s="2031"/>
      <c r="V132" s="2031"/>
      <c r="W132" s="2032"/>
      <c r="AB132" s="2032"/>
    </row>
    <row r="133" spans="1:32" hidden="1">
      <c r="A133" s="564"/>
      <c r="B133" s="565" t="s">
        <v>12575</v>
      </c>
      <c r="C133" s="565"/>
      <c r="D133" s="1857" t="s">
        <v>7300</v>
      </c>
      <c r="E133" s="1111">
        <v>41708</v>
      </c>
      <c r="F133" s="1311">
        <f>E133+17</f>
        <v>41725</v>
      </c>
      <c r="G133" s="1111">
        <f>E133+21</f>
        <v>41729</v>
      </c>
      <c r="H133" s="1052" t="s">
        <v>9907</v>
      </c>
      <c r="I133" s="800" t="s">
        <v>9860</v>
      </c>
      <c r="J133" s="569"/>
      <c r="K133" s="563"/>
      <c r="L133" s="2032"/>
      <c r="M133" s="2032"/>
      <c r="N133" s="2032"/>
      <c r="O133" s="2032"/>
      <c r="P133" s="1556">
        <f t="shared" si="38"/>
        <v>-41708</v>
      </c>
      <c r="Q133" s="1556">
        <f t="shared" si="39"/>
        <v>-5958.2857142857147</v>
      </c>
      <c r="R133" s="2031"/>
      <c r="S133" s="2031"/>
      <c r="T133" s="2031"/>
      <c r="U133" s="2031"/>
      <c r="V133" s="2031"/>
      <c r="W133" s="2032"/>
      <c r="AB133" s="2032"/>
    </row>
    <row r="134" spans="1:32">
      <c r="A134" s="817" t="s">
        <v>10500</v>
      </c>
      <c r="B134" s="1881" t="s">
        <v>12576</v>
      </c>
      <c r="C134" s="1912"/>
      <c r="D134" s="1903"/>
      <c r="E134" s="1903"/>
      <c r="F134" s="1903"/>
      <c r="G134" s="1903"/>
      <c r="H134" s="1903"/>
      <c r="I134" s="1903"/>
      <c r="J134" s="1876" t="s">
        <v>4331</v>
      </c>
      <c r="K134" s="1877" t="s">
        <v>1197</v>
      </c>
      <c r="L134" s="657" t="s">
        <v>12620</v>
      </c>
      <c r="M134" s="2032"/>
      <c r="N134" s="2032"/>
      <c r="O134" s="2032"/>
      <c r="P134" s="1556"/>
      <c r="Q134" s="1556"/>
      <c r="R134" s="2031"/>
      <c r="S134" s="2031"/>
      <c r="T134" s="2031"/>
      <c r="U134" s="2031"/>
      <c r="V134" s="2031"/>
      <c r="W134" s="2032"/>
      <c r="AB134" s="2032"/>
    </row>
    <row r="135" spans="1:32">
      <c r="A135" s="1929" t="s">
        <v>12736</v>
      </c>
      <c r="B135" s="1887" t="s">
        <v>12577</v>
      </c>
      <c r="C135" s="1879" t="s">
        <v>922</v>
      </c>
      <c r="D135" s="1888" t="s">
        <v>9031</v>
      </c>
      <c r="E135" s="110">
        <v>41708</v>
      </c>
      <c r="F135" s="110">
        <f>E135+17</f>
        <v>41725</v>
      </c>
      <c r="G135" s="383">
        <f>E135+21</f>
        <v>41729</v>
      </c>
      <c r="H135" s="1867" t="s">
        <v>12037</v>
      </c>
      <c r="I135" s="1683" t="s">
        <v>9586</v>
      </c>
      <c r="J135" s="1875" t="s">
        <v>2187</v>
      </c>
      <c r="K135" s="1891" t="s">
        <v>1198</v>
      </c>
      <c r="L135" s="2032" t="s">
        <v>12773</v>
      </c>
      <c r="M135" s="2032"/>
      <c r="N135" s="2032"/>
      <c r="O135" s="1897">
        <v>41730</v>
      </c>
      <c r="P135" s="1556">
        <f t="shared" si="38"/>
        <v>22</v>
      </c>
      <c r="Q135" s="1556">
        <f t="shared" si="39"/>
        <v>3.1428571428571428</v>
      </c>
      <c r="R135" s="1878" t="s">
        <v>4401</v>
      </c>
      <c r="S135" s="2031" t="s">
        <v>10803</v>
      </c>
      <c r="T135" s="1878" t="s">
        <v>12790</v>
      </c>
      <c r="U135" s="2115">
        <v>4</v>
      </c>
      <c r="V135" s="1791">
        <v>41733</v>
      </c>
      <c r="W135" s="2033" t="s">
        <v>12427</v>
      </c>
      <c r="X135" s="1"/>
      <c r="AB135" s="2032"/>
      <c r="AC135" s="2032"/>
      <c r="AD135" s="2032"/>
      <c r="AE135" s="2032"/>
      <c r="AF135" s="2032"/>
    </row>
    <row r="136" spans="1:32">
      <c r="A136" s="2209" t="s">
        <v>12737</v>
      </c>
      <c r="B136" s="1901" t="s">
        <v>12577</v>
      </c>
      <c r="C136" s="1909" t="s">
        <v>922</v>
      </c>
      <c r="D136" s="1870" t="s">
        <v>9031</v>
      </c>
      <c r="E136" s="1874">
        <v>41708</v>
      </c>
      <c r="F136" s="1874">
        <f>E136+17</f>
        <v>41725</v>
      </c>
      <c r="G136" s="1874">
        <f>E136+21</f>
        <v>41729</v>
      </c>
      <c r="H136" s="1868" t="s">
        <v>12037</v>
      </c>
      <c r="I136" s="596" t="s">
        <v>9586</v>
      </c>
      <c r="J136" s="1875" t="s">
        <v>2187</v>
      </c>
      <c r="K136" s="1901" t="s">
        <v>1198</v>
      </c>
      <c r="L136" s="1711" t="s">
        <v>12804</v>
      </c>
      <c r="M136" s="1711"/>
      <c r="N136" s="1711"/>
      <c r="O136" s="1356">
        <v>41821</v>
      </c>
      <c r="P136" s="1556">
        <f t="shared" si="38"/>
        <v>113</v>
      </c>
      <c r="Q136" s="1556">
        <f t="shared" si="39"/>
        <v>16.142857142857142</v>
      </c>
      <c r="R136" s="1711" t="s">
        <v>12025</v>
      </c>
      <c r="S136" s="2031" t="s">
        <v>10803</v>
      </c>
      <c r="T136" s="2031" t="s">
        <v>11591</v>
      </c>
      <c r="U136" s="2031">
        <v>0</v>
      </c>
      <c r="V136" s="1791">
        <v>41830</v>
      </c>
      <c r="W136" s="2033" t="s">
        <v>12426</v>
      </c>
      <c r="AB136" s="2032"/>
      <c r="AC136" s="2032"/>
      <c r="AD136" s="2032"/>
      <c r="AE136" s="2032"/>
      <c r="AF136" s="2032"/>
    </row>
    <row r="137" spans="1:32">
      <c r="A137" s="2209" t="s">
        <v>12738</v>
      </c>
      <c r="B137" s="1901" t="s">
        <v>12577</v>
      </c>
      <c r="C137" s="1909" t="s">
        <v>922</v>
      </c>
      <c r="D137" s="1870" t="s">
        <v>9031</v>
      </c>
      <c r="E137" s="1874">
        <v>41708</v>
      </c>
      <c r="F137" s="1874">
        <f>E137+17</f>
        <v>41725</v>
      </c>
      <c r="G137" s="1874">
        <f>E137+21</f>
        <v>41729</v>
      </c>
      <c r="H137" s="1868" t="s">
        <v>12037</v>
      </c>
      <c r="I137" s="596" t="s">
        <v>9586</v>
      </c>
      <c r="J137" s="1875" t="s">
        <v>2187</v>
      </c>
      <c r="K137" s="1901" t="s">
        <v>1198</v>
      </c>
      <c r="L137" s="1711" t="s">
        <v>12804</v>
      </c>
      <c r="M137" s="1711"/>
      <c r="N137" s="1711"/>
      <c r="O137" s="1356">
        <v>41821</v>
      </c>
      <c r="P137" s="1556">
        <f t="shared" si="38"/>
        <v>113</v>
      </c>
      <c r="Q137" s="1556">
        <f t="shared" si="39"/>
        <v>16.142857142857142</v>
      </c>
      <c r="R137" s="1711" t="s">
        <v>12025</v>
      </c>
      <c r="S137" s="2031" t="s">
        <v>10803</v>
      </c>
      <c r="T137" s="2031" t="s">
        <v>11591</v>
      </c>
      <c r="U137" s="2031">
        <v>0</v>
      </c>
      <c r="V137" s="1791">
        <v>41830</v>
      </c>
      <c r="W137" s="2033" t="s">
        <v>12426</v>
      </c>
      <c r="AB137" s="2032"/>
      <c r="AC137" s="2032"/>
      <c r="AD137" s="2032"/>
      <c r="AE137" s="2032"/>
      <c r="AF137" s="2032"/>
    </row>
    <row r="138" spans="1:32">
      <c r="A138" s="2086" t="s">
        <v>12739</v>
      </c>
      <c r="B138" s="1901" t="s">
        <v>12635</v>
      </c>
      <c r="C138" s="1909" t="s">
        <v>923</v>
      </c>
      <c r="D138" s="1870" t="s">
        <v>9031</v>
      </c>
      <c r="E138" s="1874">
        <v>41708</v>
      </c>
      <c r="F138" s="1874">
        <f>E138+17</f>
        <v>41725</v>
      </c>
      <c r="G138" s="1874">
        <f>E138+21</f>
        <v>41729</v>
      </c>
      <c r="H138" s="1868" t="s">
        <v>12037</v>
      </c>
      <c r="I138" s="596" t="s">
        <v>9586</v>
      </c>
      <c r="J138" s="1875" t="s">
        <v>2187</v>
      </c>
      <c r="K138" s="1901" t="s">
        <v>1198</v>
      </c>
      <c r="L138" s="1711"/>
      <c r="M138" s="1711"/>
      <c r="N138" s="1711"/>
      <c r="O138" s="1356">
        <v>41821</v>
      </c>
      <c r="P138" s="1556">
        <f t="shared" si="38"/>
        <v>113</v>
      </c>
      <c r="Q138" s="1556">
        <f t="shared" si="39"/>
        <v>16.142857142857142</v>
      </c>
      <c r="R138" s="1711" t="s">
        <v>12025</v>
      </c>
      <c r="S138" s="2031" t="s">
        <v>10803</v>
      </c>
      <c r="T138" s="2031" t="s">
        <v>11591</v>
      </c>
      <c r="U138" s="2031">
        <v>0</v>
      </c>
      <c r="V138" s="1791">
        <v>41830</v>
      </c>
      <c r="W138" s="2033" t="s">
        <v>12426</v>
      </c>
      <c r="AB138" s="2032"/>
      <c r="AC138" s="2032"/>
      <c r="AD138" s="2032"/>
      <c r="AE138" s="2032"/>
      <c r="AF138" s="2032"/>
    </row>
    <row r="139" spans="1:32">
      <c r="A139" s="1929" t="s">
        <v>12740</v>
      </c>
      <c r="B139" s="1887" t="s">
        <v>12635</v>
      </c>
      <c r="C139" s="1879" t="s">
        <v>923</v>
      </c>
      <c r="D139" s="1888" t="s">
        <v>9031</v>
      </c>
      <c r="E139" s="110">
        <v>41708</v>
      </c>
      <c r="F139" s="110">
        <f>E139+17</f>
        <v>41725</v>
      </c>
      <c r="G139" s="383">
        <f>E139+21</f>
        <v>41729</v>
      </c>
      <c r="H139" s="1867" t="s">
        <v>12037</v>
      </c>
      <c r="I139" s="1683" t="s">
        <v>9586</v>
      </c>
      <c r="J139" s="1875" t="s">
        <v>2187</v>
      </c>
      <c r="K139" s="1891" t="s">
        <v>1198</v>
      </c>
      <c r="L139" s="2032" t="s">
        <v>12773</v>
      </c>
      <c r="M139" s="2032"/>
      <c r="N139" s="2032"/>
      <c r="O139" s="1897">
        <v>41736</v>
      </c>
      <c r="P139" s="1556">
        <f t="shared" si="38"/>
        <v>28</v>
      </c>
      <c r="Q139" s="1556">
        <f t="shared" si="39"/>
        <v>4</v>
      </c>
      <c r="R139" s="2031" t="s">
        <v>3532</v>
      </c>
      <c r="S139" s="2031" t="s">
        <v>10803</v>
      </c>
      <c r="T139" s="2031" t="s">
        <v>12911</v>
      </c>
      <c r="U139" s="2031">
        <v>0</v>
      </c>
      <c r="V139" s="1791">
        <v>41747</v>
      </c>
      <c r="W139" s="2033" t="s">
        <v>12427</v>
      </c>
      <c r="X139" s="2033"/>
      <c r="AB139" s="2032"/>
      <c r="AC139" s="2032"/>
      <c r="AD139" s="2032"/>
      <c r="AE139" s="2032"/>
      <c r="AF139" s="2032"/>
    </row>
    <row r="140" spans="1:32">
      <c r="A140" s="817" t="s">
        <v>10501</v>
      </c>
      <c r="B140" s="1881" t="s">
        <v>12771</v>
      </c>
      <c r="C140" s="1912"/>
      <c r="D140" s="1903"/>
      <c r="E140" s="1903"/>
      <c r="F140" s="1903"/>
      <c r="G140" s="1903"/>
      <c r="H140" s="1923"/>
      <c r="I140" s="1923"/>
      <c r="J140" s="1876" t="s">
        <v>4331</v>
      </c>
      <c r="K140" s="1877" t="s">
        <v>1197</v>
      </c>
      <c r="L140" s="1877" t="s">
        <v>1007</v>
      </c>
      <c r="M140" s="657" t="s">
        <v>12776</v>
      </c>
      <c r="N140" s="2032"/>
      <c r="O140" s="2032"/>
      <c r="R140" s="2031"/>
      <c r="S140" s="2031"/>
      <c r="T140" s="2031"/>
      <c r="U140" s="2031"/>
      <c r="V140" s="2031"/>
      <c r="W140" s="2032"/>
      <c r="AB140" s="2032"/>
      <c r="AC140" s="2032"/>
      <c r="AD140" s="2032"/>
      <c r="AE140" s="2032"/>
      <c r="AF140" s="2032"/>
    </row>
    <row r="141" spans="1:32">
      <c r="A141" s="1919" t="s">
        <v>12880</v>
      </c>
      <c r="B141" s="1901" t="s">
        <v>12772</v>
      </c>
      <c r="C141" s="1879" t="s">
        <v>922</v>
      </c>
      <c r="D141" s="1870" t="s">
        <v>9347</v>
      </c>
      <c r="E141" s="1873">
        <v>41726</v>
      </c>
      <c r="F141" s="1874">
        <f>E141+17</f>
        <v>41743</v>
      </c>
      <c r="G141" s="1873">
        <f>E141+21</f>
        <v>41747</v>
      </c>
      <c r="H141" s="1884" t="s">
        <v>12258</v>
      </c>
      <c r="I141" s="1910" t="s">
        <v>12220</v>
      </c>
      <c r="J141" s="1875" t="s">
        <v>2187</v>
      </c>
      <c r="K141" s="1891" t="s">
        <v>1198</v>
      </c>
      <c r="L141" s="1875" t="s">
        <v>2187</v>
      </c>
      <c r="M141" s="2032" t="s">
        <v>13170</v>
      </c>
      <c r="N141" s="2032"/>
      <c r="O141" s="1897">
        <v>41778</v>
      </c>
      <c r="P141" s="1556">
        <f>O141-E141</f>
        <v>52</v>
      </c>
      <c r="Q141" s="1556">
        <f>P141/7</f>
        <v>7.4285714285714288</v>
      </c>
      <c r="R141" s="2031" t="s">
        <v>4401</v>
      </c>
      <c r="S141" s="2031" t="s">
        <v>10803</v>
      </c>
      <c r="T141" s="2031" t="s">
        <v>12911</v>
      </c>
      <c r="U141" s="2031">
        <v>0</v>
      </c>
      <c r="V141" s="1791">
        <v>41793</v>
      </c>
      <c r="W141" s="2032" t="s">
        <v>12428</v>
      </c>
      <c r="AB141" s="2032"/>
      <c r="AC141" s="2032"/>
      <c r="AD141" s="2032"/>
      <c r="AE141" s="2032"/>
      <c r="AF141" s="2032"/>
    </row>
    <row r="142" spans="1:32">
      <c r="A142" s="1915" t="s">
        <v>12881</v>
      </c>
      <c r="B142" s="1901" t="s">
        <v>12772</v>
      </c>
      <c r="C142" s="1879" t="s">
        <v>922</v>
      </c>
      <c r="D142" s="1870" t="s">
        <v>9347</v>
      </c>
      <c r="E142" s="1873">
        <v>41726</v>
      </c>
      <c r="F142" s="1874">
        <f>E142+17</f>
        <v>41743</v>
      </c>
      <c r="G142" s="1873">
        <f>E142+21</f>
        <v>41747</v>
      </c>
      <c r="H142" s="1884" t="s">
        <v>12258</v>
      </c>
      <c r="I142" s="1910" t="s">
        <v>12220</v>
      </c>
      <c r="J142" s="1875" t="s">
        <v>2187</v>
      </c>
      <c r="K142" s="1891" t="s">
        <v>1198</v>
      </c>
      <c r="L142" s="1875" t="s">
        <v>2187</v>
      </c>
      <c r="M142" s="2033" t="s">
        <v>12939</v>
      </c>
      <c r="N142" s="2032"/>
      <c r="O142" s="1897">
        <v>41761</v>
      </c>
      <c r="P142" s="1556">
        <f>O142-E142</f>
        <v>35</v>
      </c>
      <c r="Q142" s="1556">
        <f>P142/7</f>
        <v>5</v>
      </c>
      <c r="R142" s="2031" t="s">
        <v>4401</v>
      </c>
      <c r="S142" s="2031" t="s">
        <v>10803</v>
      </c>
      <c r="T142" s="1878" t="s">
        <v>12790</v>
      </c>
      <c r="U142" s="2115">
        <v>5</v>
      </c>
      <c r="V142" s="1791">
        <v>41768</v>
      </c>
      <c r="W142" s="2033" t="s">
        <v>12423</v>
      </c>
      <c r="X142" s="1"/>
      <c r="AB142" s="2032"/>
      <c r="AC142" s="2032"/>
      <c r="AD142" s="2032"/>
      <c r="AE142" s="2032"/>
      <c r="AF142" s="2032"/>
    </row>
    <row r="143" spans="1:32">
      <c r="A143" s="1915" t="s">
        <v>12882</v>
      </c>
      <c r="B143" s="1901" t="s">
        <v>12772</v>
      </c>
      <c r="C143" s="1879" t="s">
        <v>922</v>
      </c>
      <c r="D143" s="1870" t="s">
        <v>9347</v>
      </c>
      <c r="E143" s="1873">
        <v>41726</v>
      </c>
      <c r="F143" s="1874">
        <f>E143+17</f>
        <v>41743</v>
      </c>
      <c r="G143" s="1873">
        <f>E143+21</f>
        <v>41747</v>
      </c>
      <c r="H143" s="1884" t="s">
        <v>12258</v>
      </c>
      <c r="I143" s="1910" t="s">
        <v>12220</v>
      </c>
      <c r="J143" s="1875" t="s">
        <v>2187</v>
      </c>
      <c r="K143" s="1891" t="s">
        <v>1198</v>
      </c>
      <c r="L143" s="1875" t="s">
        <v>2187</v>
      </c>
      <c r="M143" s="2033" t="s">
        <v>12939</v>
      </c>
      <c r="N143" s="2032"/>
      <c r="O143" s="1897">
        <v>41761</v>
      </c>
      <c r="P143" s="1556">
        <f>O143-E143</f>
        <v>35</v>
      </c>
      <c r="Q143" s="1556">
        <f>P143/7</f>
        <v>5</v>
      </c>
      <c r="R143" s="2031" t="s">
        <v>4401</v>
      </c>
      <c r="S143" s="2031" t="s">
        <v>10803</v>
      </c>
      <c r="T143" s="1878" t="s">
        <v>12790</v>
      </c>
      <c r="U143" s="2115">
        <v>5</v>
      </c>
      <c r="V143" s="1791">
        <v>41768</v>
      </c>
      <c r="W143" s="2033" t="s">
        <v>12427</v>
      </c>
      <c r="X143" s="1"/>
      <c r="AB143" s="2032"/>
      <c r="AC143" s="2032"/>
      <c r="AD143" s="2032"/>
      <c r="AE143" s="2032"/>
      <c r="AF143" s="2032"/>
    </row>
    <row r="144" spans="1:32">
      <c r="A144" s="1919" t="s">
        <v>13219</v>
      </c>
      <c r="B144" s="1901" t="s">
        <v>12577</v>
      </c>
      <c r="C144" s="1879" t="s">
        <v>922</v>
      </c>
      <c r="D144" s="1870" t="s">
        <v>9347</v>
      </c>
      <c r="E144" s="1873">
        <v>41726</v>
      </c>
      <c r="F144" s="1874">
        <f>E144+17</f>
        <v>41743</v>
      </c>
      <c r="G144" s="1873">
        <f>E144+21</f>
        <v>41747</v>
      </c>
      <c r="H144" s="1884" t="s">
        <v>12258</v>
      </c>
      <c r="I144" s="1910" t="s">
        <v>12220</v>
      </c>
      <c r="J144" s="1875" t="s">
        <v>2187</v>
      </c>
      <c r="K144" s="1891" t="s">
        <v>1198</v>
      </c>
      <c r="L144" s="1875" t="s">
        <v>2187</v>
      </c>
      <c r="M144" s="2033" t="s">
        <v>13334</v>
      </c>
      <c r="N144" s="2032"/>
      <c r="O144" s="1356">
        <v>41821</v>
      </c>
      <c r="P144" s="1556">
        <f>O144-E144</f>
        <v>95</v>
      </c>
      <c r="Q144" s="1556">
        <f>P144/7</f>
        <v>13.571428571428571</v>
      </c>
      <c r="R144" s="2031" t="s">
        <v>4401</v>
      </c>
      <c r="S144" s="2031" t="s">
        <v>10803</v>
      </c>
      <c r="T144" s="2031" t="s">
        <v>11591</v>
      </c>
      <c r="U144" s="2031">
        <v>0</v>
      </c>
      <c r="V144" s="1791">
        <v>41830</v>
      </c>
      <c r="W144" s="2033" t="s">
        <v>12427</v>
      </c>
      <c r="AB144" s="2032"/>
      <c r="AC144" s="2032"/>
      <c r="AD144" s="2032"/>
      <c r="AE144" s="2032"/>
      <c r="AF144" s="2032"/>
    </row>
    <row r="145" spans="1:32">
      <c r="A145" s="1919" t="s">
        <v>12934</v>
      </c>
      <c r="B145" s="1901" t="s">
        <v>12917</v>
      </c>
      <c r="C145" s="1879" t="s">
        <v>923</v>
      </c>
      <c r="D145" s="1870" t="s">
        <v>9347</v>
      </c>
      <c r="E145" s="1873">
        <v>41726</v>
      </c>
      <c r="F145" s="1874">
        <f>E145+17</f>
        <v>41743</v>
      </c>
      <c r="G145" s="1873">
        <f>E145+21</f>
        <v>41747</v>
      </c>
      <c r="H145" s="1884" t="s">
        <v>12258</v>
      </c>
      <c r="I145" s="1910" t="s">
        <v>12220</v>
      </c>
      <c r="J145" s="1875" t="s">
        <v>2187</v>
      </c>
      <c r="K145" s="1891" t="s">
        <v>1198</v>
      </c>
      <c r="L145" s="1875" t="s">
        <v>2187</v>
      </c>
      <c r="M145" s="2033" t="s">
        <v>12918</v>
      </c>
      <c r="N145" s="2032"/>
      <c r="O145" s="1897">
        <v>41753</v>
      </c>
      <c r="P145" s="1556">
        <f>O145-E145</f>
        <v>27</v>
      </c>
      <c r="Q145" s="1556">
        <f>P145/7</f>
        <v>3.8571428571428572</v>
      </c>
      <c r="R145" s="2031" t="s">
        <v>4401</v>
      </c>
      <c r="S145" s="2031" t="s">
        <v>10803</v>
      </c>
      <c r="T145" s="1878" t="s">
        <v>12790</v>
      </c>
      <c r="U145" s="2115">
        <v>5</v>
      </c>
      <c r="V145" s="1791">
        <v>41761</v>
      </c>
      <c r="W145" s="2033" t="s">
        <v>12427</v>
      </c>
      <c r="X145" s="1"/>
      <c r="AB145" s="2032"/>
      <c r="AC145" s="2032"/>
      <c r="AD145" s="2032"/>
      <c r="AE145" s="2032"/>
      <c r="AF145" s="2032"/>
    </row>
    <row r="146" spans="1:32">
      <c r="A146" s="2157" t="s">
        <v>5437</v>
      </c>
      <c r="B146" s="1869" t="s">
        <v>12892</v>
      </c>
      <c r="C146" s="91"/>
      <c r="D146" s="19"/>
      <c r="E146" s="19"/>
      <c r="F146" s="19"/>
      <c r="G146" s="19"/>
      <c r="H146" s="2037"/>
      <c r="I146" s="2037"/>
      <c r="J146" s="1876" t="s">
        <v>4331</v>
      </c>
      <c r="K146" s="1694" t="s">
        <v>1197</v>
      </c>
      <c r="L146" s="1877" t="s">
        <v>1007</v>
      </c>
      <c r="M146" s="657" t="s">
        <v>12781</v>
      </c>
      <c r="N146" s="2032"/>
      <c r="O146" s="2032"/>
      <c r="R146" s="2031"/>
      <c r="S146" s="2031"/>
      <c r="T146" s="2031"/>
      <c r="U146" s="2031"/>
      <c r="V146" s="2031"/>
      <c r="W146" s="2032"/>
      <c r="AB146" s="2032"/>
      <c r="AC146" s="2032"/>
      <c r="AD146" s="2032"/>
      <c r="AE146" s="2032"/>
      <c r="AF146" s="2032"/>
    </row>
    <row r="147" spans="1:32">
      <c r="A147" s="2168" t="s">
        <v>12893</v>
      </c>
      <c r="B147" s="1901" t="s">
        <v>12902</v>
      </c>
      <c r="C147" s="1879" t="s">
        <v>922</v>
      </c>
      <c r="D147" s="1870" t="s">
        <v>9347</v>
      </c>
      <c r="E147" s="1873">
        <v>41729</v>
      </c>
      <c r="F147" s="1874">
        <f>E147+17</f>
        <v>41746</v>
      </c>
      <c r="G147" s="1874">
        <f>E147+21</f>
        <v>41750</v>
      </c>
      <c r="H147" s="2033" t="s">
        <v>12218</v>
      </c>
      <c r="I147" s="1866" t="s">
        <v>12219</v>
      </c>
      <c r="J147" s="1875" t="s">
        <v>2187</v>
      </c>
      <c r="K147" s="1891" t="s">
        <v>1198</v>
      </c>
      <c r="L147" s="1875" t="s">
        <v>2187</v>
      </c>
      <c r="M147" s="615" t="s">
        <v>12918</v>
      </c>
      <c r="N147" s="2032"/>
      <c r="O147" s="1897">
        <v>41757</v>
      </c>
      <c r="P147" s="1556">
        <f>O147-E147</f>
        <v>28</v>
      </c>
      <c r="Q147" s="1556">
        <f>P147/7</f>
        <v>4</v>
      </c>
      <c r="R147" s="2032" t="s">
        <v>4401</v>
      </c>
      <c r="S147" s="2031" t="s">
        <v>10803</v>
      </c>
      <c r="T147" s="2031" t="s">
        <v>11591</v>
      </c>
      <c r="U147" s="2031">
        <v>0</v>
      </c>
      <c r="V147" s="1791">
        <v>41768</v>
      </c>
      <c r="W147" s="2033" t="s">
        <v>12426</v>
      </c>
      <c r="AB147" s="2032"/>
      <c r="AC147" s="2032"/>
      <c r="AD147" s="2032"/>
      <c r="AE147" s="2032"/>
      <c r="AF147" s="2032"/>
    </row>
    <row r="148" spans="1:32">
      <c r="A148" s="2169" t="s">
        <v>12894</v>
      </c>
      <c r="B148" s="1901" t="s">
        <v>12902</v>
      </c>
      <c r="C148" s="1932" t="s">
        <v>922</v>
      </c>
      <c r="D148" s="1982" t="s">
        <v>9347</v>
      </c>
      <c r="E148" s="1298">
        <v>41729</v>
      </c>
      <c r="F148" s="1983">
        <f>E148+17</f>
        <v>41746</v>
      </c>
      <c r="G148" s="1983">
        <f>E148+21</f>
        <v>41750</v>
      </c>
      <c r="H148" s="1917" t="s">
        <v>12218</v>
      </c>
      <c r="I148" s="733" t="s">
        <v>12219</v>
      </c>
      <c r="J148" s="1875" t="s">
        <v>2187</v>
      </c>
      <c r="K148" s="1472" t="s">
        <v>943</v>
      </c>
      <c r="L148" s="1875" t="s">
        <v>2187</v>
      </c>
      <c r="M148" s="1917" t="s">
        <v>12971</v>
      </c>
      <c r="N148" s="1917"/>
      <c r="O148" s="1356">
        <v>41758</v>
      </c>
      <c r="P148" s="1556">
        <f>O148-E148</f>
        <v>29</v>
      </c>
      <c r="Q148" s="1556">
        <f>P148/7</f>
        <v>4.1428571428571432</v>
      </c>
      <c r="R148" s="1917" t="s">
        <v>4401</v>
      </c>
      <c r="S148" s="2031" t="s">
        <v>10803</v>
      </c>
      <c r="T148" s="2031" t="s">
        <v>11591</v>
      </c>
      <c r="U148" s="2031">
        <v>0</v>
      </c>
      <c r="V148" s="1791">
        <v>41768</v>
      </c>
      <c r="W148" s="2033" t="s">
        <v>12426</v>
      </c>
      <c r="AB148" s="2032"/>
      <c r="AC148" s="2032"/>
      <c r="AD148" s="2032"/>
      <c r="AE148" s="2032"/>
      <c r="AF148" s="2032"/>
    </row>
    <row r="149" spans="1:32">
      <c r="A149" s="1711" t="s">
        <v>12895</v>
      </c>
      <c r="B149" s="1901" t="s">
        <v>12772</v>
      </c>
      <c r="C149" s="1879" t="s">
        <v>922</v>
      </c>
      <c r="D149" s="1870" t="s">
        <v>9347</v>
      </c>
      <c r="E149" s="1873">
        <v>41729</v>
      </c>
      <c r="F149" s="1874">
        <f>E149+17</f>
        <v>41746</v>
      </c>
      <c r="G149" s="1874">
        <f>E149+21</f>
        <v>41750</v>
      </c>
      <c r="H149" s="2033" t="s">
        <v>12218</v>
      </c>
      <c r="I149" s="1866" t="s">
        <v>12219</v>
      </c>
      <c r="J149" s="1875" t="s">
        <v>2187</v>
      </c>
      <c r="K149" s="1891" t="s">
        <v>1198</v>
      </c>
      <c r="L149" s="1875" t="s">
        <v>2187</v>
      </c>
      <c r="M149" s="2032"/>
      <c r="N149" s="2032"/>
      <c r="O149" s="1897">
        <v>41851</v>
      </c>
      <c r="P149" s="1556">
        <f>O149-E149</f>
        <v>122</v>
      </c>
      <c r="Q149" s="1556">
        <f>P149/7</f>
        <v>17.428571428571427</v>
      </c>
      <c r="R149" s="2033" t="s">
        <v>13218</v>
      </c>
      <c r="S149" s="1878" t="s">
        <v>10803</v>
      </c>
      <c r="T149" s="1878" t="s">
        <v>12911</v>
      </c>
      <c r="U149" s="2031">
        <v>0</v>
      </c>
      <c r="V149" s="1791">
        <v>41862</v>
      </c>
      <c r="W149" s="2033" t="s">
        <v>12426</v>
      </c>
      <c r="AB149" s="2032"/>
      <c r="AC149" s="2032"/>
      <c r="AD149" s="2032"/>
      <c r="AE149" s="2032"/>
      <c r="AF149" s="2032"/>
    </row>
    <row r="150" spans="1:32">
      <c r="A150" s="1711" t="s">
        <v>12944</v>
      </c>
      <c r="B150" s="1909" t="s">
        <v>12917</v>
      </c>
      <c r="C150" s="1879" t="s">
        <v>923</v>
      </c>
      <c r="D150" s="1870" t="s">
        <v>9347</v>
      </c>
      <c r="E150" s="1873">
        <v>41729</v>
      </c>
      <c r="F150" s="1874">
        <f>E150+17</f>
        <v>41746</v>
      </c>
      <c r="G150" s="1874">
        <f>E150+21</f>
        <v>41750</v>
      </c>
      <c r="H150" s="2033" t="s">
        <v>12218</v>
      </c>
      <c r="I150" s="1866" t="s">
        <v>12219</v>
      </c>
      <c r="J150" s="1875" t="s">
        <v>2187</v>
      </c>
      <c r="K150" s="1891" t="s">
        <v>1198</v>
      </c>
      <c r="L150" s="1875" t="s">
        <v>2187</v>
      </c>
      <c r="M150" s="2032"/>
      <c r="N150" s="2032"/>
      <c r="O150" s="1897">
        <v>41851</v>
      </c>
      <c r="P150" s="1556">
        <f>O150-E150</f>
        <v>122</v>
      </c>
      <c r="Q150" s="1556">
        <f>P150/7</f>
        <v>17.428571428571427</v>
      </c>
      <c r="R150" s="2033" t="s">
        <v>13218</v>
      </c>
      <c r="S150" s="1878" t="s">
        <v>10803</v>
      </c>
      <c r="T150" s="1878" t="s">
        <v>12911</v>
      </c>
      <c r="U150" s="2031">
        <v>0</v>
      </c>
      <c r="V150" s="1791">
        <v>41862</v>
      </c>
      <c r="W150" s="2033" t="s">
        <v>12426</v>
      </c>
      <c r="AB150" s="2032"/>
      <c r="AC150" s="2032"/>
      <c r="AD150" s="2032"/>
      <c r="AE150" s="2032"/>
      <c r="AF150" s="2032"/>
    </row>
    <row r="151" spans="1:32">
      <c r="A151" s="817" t="s">
        <v>10500</v>
      </c>
      <c r="B151" s="1881" t="s">
        <v>12576</v>
      </c>
      <c r="C151" s="1912"/>
      <c r="D151" s="1903"/>
      <c r="E151" s="1903"/>
      <c r="F151" s="1903"/>
      <c r="G151" s="1903"/>
      <c r="H151" s="1903"/>
      <c r="I151" s="1903"/>
      <c r="J151" s="1876" t="s">
        <v>4331</v>
      </c>
      <c r="K151" s="1877" t="s">
        <v>1197</v>
      </c>
      <c r="L151" s="657" t="s">
        <v>12908</v>
      </c>
      <c r="M151" s="2032"/>
      <c r="N151" s="2032"/>
      <c r="O151" s="2032"/>
      <c r="R151" s="2031"/>
      <c r="S151" s="2031"/>
      <c r="T151" s="2031"/>
      <c r="U151" s="2031"/>
      <c r="V151" s="2031"/>
      <c r="W151" s="2032"/>
      <c r="AB151" s="2032"/>
      <c r="AC151" s="2032"/>
      <c r="AD151" s="2032"/>
      <c r="AE151" s="2032"/>
      <c r="AF151" s="2032"/>
    </row>
    <row r="152" spans="1:32">
      <c r="A152" s="1919" t="s">
        <v>12903</v>
      </c>
      <c r="B152" s="1887" t="s">
        <v>12792</v>
      </c>
      <c r="C152" s="1879" t="s">
        <v>922</v>
      </c>
      <c r="D152" s="1888" t="s">
        <v>9031</v>
      </c>
      <c r="E152" s="110">
        <v>41731</v>
      </c>
      <c r="F152" s="110">
        <f>E152+17</f>
        <v>41748</v>
      </c>
      <c r="G152" s="383">
        <f>E152+21</f>
        <v>41752</v>
      </c>
      <c r="H152" s="1867" t="s">
        <v>12037</v>
      </c>
      <c r="I152" s="1683" t="s">
        <v>9586</v>
      </c>
      <c r="J152" s="1875" t="s">
        <v>2187</v>
      </c>
      <c r="K152" s="1891" t="s">
        <v>1198</v>
      </c>
      <c r="L152" s="2033" t="s">
        <v>13334</v>
      </c>
      <c r="M152" s="2032"/>
      <c r="N152" s="2032"/>
      <c r="O152" s="1555">
        <v>41801</v>
      </c>
      <c r="P152" s="1556">
        <f>O152-E152</f>
        <v>70</v>
      </c>
      <c r="Q152" s="1556">
        <f>P152/7</f>
        <v>10</v>
      </c>
      <c r="R152" s="2571" t="s">
        <v>4929</v>
      </c>
      <c r="S152" s="1878" t="s">
        <v>10803</v>
      </c>
      <c r="T152" s="1878" t="s">
        <v>11591</v>
      </c>
      <c r="U152" s="2031">
        <v>0</v>
      </c>
      <c r="V152" s="1791">
        <v>41816</v>
      </c>
      <c r="W152" s="2033" t="s">
        <v>12427</v>
      </c>
      <c r="X152" s="2032" t="s">
        <v>17129</v>
      </c>
      <c r="AB152" s="2032"/>
      <c r="AC152" s="2032"/>
      <c r="AD152" s="2032"/>
      <c r="AE152" s="2032"/>
      <c r="AF152" s="2032"/>
    </row>
    <row r="153" spans="1:32">
      <c r="A153" s="2033" t="s">
        <v>12904</v>
      </c>
      <c r="B153" s="1887" t="s">
        <v>12792</v>
      </c>
      <c r="C153" s="1879" t="s">
        <v>922</v>
      </c>
      <c r="D153" s="1888" t="s">
        <v>9031</v>
      </c>
      <c r="E153" s="110">
        <v>41731</v>
      </c>
      <c r="F153" s="110">
        <f>E153+17</f>
        <v>41748</v>
      </c>
      <c r="G153" s="383">
        <f>E153+21</f>
        <v>41752</v>
      </c>
      <c r="H153" s="1867" t="s">
        <v>12037</v>
      </c>
      <c r="I153" s="1683" t="s">
        <v>9586</v>
      </c>
      <c r="J153" s="1875" t="s">
        <v>2187</v>
      </c>
      <c r="K153" s="1891" t="s">
        <v>1198</v>
      </c>
      <c r="L153" s="2032"/>
      <c r="M153" s="2032"/>
      <c r="N153" s="2032"/>
      <c r="O153" s="1555">
        <v>41842</v>
      </c>
      <c r="P153" s="1556">
        <f>O153-E153</f>
        <v>111</v>
      </c>
      <c r="Q153" s="1556">
        <f>P153/7</f>
        <v>15.857142857142858</v>
      </c>
      <c r="R153" s="2086" t="s">
        <v>12025</v>
      </c>
      <c r="S153" s="1878" t="s">
        <v>10803</v>
      </c>
      <c r="T153" s="1878" t="s">
        <v>11591</v>
      </c>
      <c r="U153" s="2031">
        <v>0</v>
      </c>
      <c r="V153" s="1791">
        <v>41852</v>
      </c>
      <c r="W153" s="2033" t="s">
        <v>12423</v>
      </c>
      <c r="X153" s="2032" t="s">
        <v>17130</v>
      </c>
      <c r="AB153" s="2032"/>
      <c r="AC153" s="2032"/>
      <c r="AD153" s="2032"/>
      <c r="AE153" s="2032"/>
      <c r="AF153" s="2032"/>
    </row>
    <row r="154" spans="1:32">
      <c r="A154" s="1145" t="s">
        <v>12905</v>
      </c>
      <c r="B154" s="1901" t="s">
        <v>12792</v>
      </c>
      <c r="C154" s="1909" t="s">
        <v>922</v>
      </c>
      <c r="D154" s="1870" t="s">
        <v>9031</v>
      </c>
      <c r="E154" s="1874">
        <v>41731</v>
      </c>
      <c r="F154" s="1874">
        <f>E154+17</f>
        <v>41748</v>
      </c>
      <c r="G154" s="1874">
        <f>E154+21</f>
        <v>41752</v>
      </c>
      <c r="H154" s="1868" t="s">
        <v>12037</v>
      </c>
      <c r="I154" s="596" t="s">
        <v>9586</v>
      </c>
      <c r="J154" s="1875" t="s">
        <v>2187</v>
      </c>
      <c r="K154" s="1901" t="s">
        <v>1198</v>
      </c>
      <c r="L154" s="1711" t="s">
        <v>12958</v>
      </c>
      <c r="M154" s="2032"/>
      <c r="N154" s="2032"/>
      <c r="O154" s="1555">
        <v>41767</v>
      </c>
      <c r="P154" s="1556">
        <f>O154-E154</f>
        <v>36</v>
      </c>
      <c r="Q154" s="1556">
        <f>P154/7</f>
        <v>5.1428571428571432</v>
      </c>
      <c r="R154" s="2571" t="s">
        <v>4929</v>
      </c>
      <c r="S154" s="1878" t="s">
        <v>10803</v>
      </c>
      <c r="T154" s="1878" t="s">
        <v>12306</v>
      </c>
      <c r="U154" s="2115">
        <v>4</v>
      </c>
      <c r="V154" s="1890" t="s">
        <v>782</v>
      </c>
      <c r="W154" s="2032" t="s">
        <v>12427</v>
      </c>
      <c r="X154" s="2033" t="s">
        <v>17130</v>
      </c>
      <c r="AB154" s="2032"/>
      <c r="AC154" s="2032"/>
      <c r="AD154" s="2032"/>
      <c r="AE154" s="2032"/>
      <c r="AF154" s="2032"/>
    </row>
    <row r="155" spans="1:32">
      <c r="A155" s="2033" t="s">
        <v>12906</v>
      </c>
      <c r="B155" s="1887" t="s">
        <v>12792</v>
      </c>
      <c r="C155" s="1879" t="s">
        <v>922</v>
      </c>
      <c r="D155" s="1888" t="s">
        <v>9031</v>
      </c>
      <c r="E155" s="110">
        <v>41731</v>
      </c>
      <c r="F155" s="110">
        <f>E155+17</f>
        <v>41748</v>
      </c>
      <c r="G155" s="383">
        <f>E155+21</f>
        <v>41752</v>
      </c>
      <c r="H155" s="1867" t="s">
        <v>12037</v>
      </c>
      <c r="I155" s="1683" t="s">
        <v>9586</v>
      </c>
      <c r="J155" s="1875" t="s">
        <v>2187</v>
      </c>
      <c r="K155" s="1891" t="s">
        <v>1198</v>
      </c>
      <c r="L155" s="2032"/>
      <c r="M155" s="2032"/>
      <c r="N155" s="2032"/>
      <c r="O155" s="1555">
        <v>41842</v>
      </c>
      <c r="P155" s="1556">
        <f>O155-E155</f>
        <v>111</v>
      </c>
      <c r="Q155" s="1556">
        <f>P155/7</f>
        <v>15.857142857142858</v>
      </c>
      <c r="R155" s="2086" t="s">
        <v>12025</v>
      </c>
      <c r="S155" s="1878" t="s">
        <v>10803</v>
      </c>
      <c r="T155" s="1878" t="s">
        <v>11591</v>
      </c>
      <c r="U155" s="2031">
        <v>0</v>
      </c>
      <c r="V155" s="1791">
        <v>41852</v>
      </c>
      <c r="W155" s="2033" t="s">
        <v>12423</v>
      </c>
      <c r="X155" s="2032" t="s">
        <v>17130</v>
      </c>
      <c r="AB155" s="2032"/>
      <c r="AC155" s="2032"/>
      <c r="AD155" s="2032"/>
      <c r="AE155" s="2032"/>
      <c r="AF155" s="2032"/>
    </row>
    <row r="156" spans="1:32">
      <c r="A156" s="1919" t="s">
        <v>12907</v>
      </c>
      <c r="B156" s="1887" t="s">
        <v>12792</v>
      </c>
      <c r="C156" s="1879" t="s">
        <v>922</v>
      </c>
      <c r="D156" s="1888" t="s">
        <v>9031</v>
      </c>
      <c r="E156" s="110">
        <v>41731</v>
      </c>
      <c r="F156" s="110">
        <f>E156+17</f>
        <v>41748</v>
      </c>
      <c r="G156" s="383">
        <f>E156+21</f>
        <v>41752</v>
      </c>
      <c r="H156" s="1867" t="s">
        <v>12037</v>
      </c>
      <c r="I156" s="1683" t="s">
        <v>9586</v>
      </c>
      <c r="J156" s="1875" t="s">
        <v>2187</v>
      </c>
      <c r="K156" s="1891" t="s">
        <v>1198</v>
      </c>
      <c r="L156" s="2032" t="s">
        <v>12958</v>
      </c>
      <c r="M156" s="2032"/>
      <c r="N156" s="2032"/>
      <c r="O156" s="1555">
        <v>41757</v>
      </c>
      <c r="P156" s="1556">
        <f>O156-E156</f>
        <v>26</v>
      </c>
      <c r="Q156" s="1556">
        <f>P156/7</f>
        <v>3.7142857142857144</v>
      </c>
      <c r="R156" s="2570" t="s">
        <v>3532</v>
      </c>
      <c r="S156" s="2031" t="s">
        <v>10803</v>
      </c>
      <c r="T156" s="2031" t="s">
        <v>11591</v>
      </c>
      <c r="U156" s="2031">
        <v>0</v>
      </c>
      <c r="V156" s="1791">
        <v>41768</v>
      </c>
      <c r="W156" s="2033" t="s">
        <v>12428</v>
      </c>
      <c r="X156" s="2033" t="s">
        <v>17129</v>
      </c>
      <c r="AB156" s="2032"/>
      <c r="AC156" s="2032"/>
      <c r="AD156" s="2032"/>
      <c r="AE156" s="2032"/>
      <c r="AF156" s="2032"/>
    </row>
    <row r="157" spans="1:32">
      <c r="A157" s="817" t="s">
        <v>10500</v>
      </c>
      <c r="B157" s="1881" t="s">
        <v>12951</v>
      </c>
      <c r="C157" s="1912"/>
      <c r="D157" s="1903"/>
      <c r="E157" s="1903"/>
      <c r="F157" s="1903"/>
      <c r="G157" s="1903"/>
      <c r="H157" s="1923"/>
      <c r="I157" s="1923"/>
      <c r="J157" s="1876" t="s">
        <v>4331</v>
      </c>
      <c r="K157" s="1877" t="s">
        <v>1197</v>
      </c>
      <c r="L157" s="657" t="s">
        <v>12806</v>
      </c>
      <c r="M157" s="2032"/>
      <c r="N157" s="2032"/>
      <c r="O157" s="2032"/>
      <c r="R157" s="2031"/>
      <c r="S157" s="2031"/>
      <c r="T157" s="2031"/>
      <c r="U157" s="2031"/>
      <c r="V157" s="2031"/>
      <c r="W157" s="2032"/>
      <c r="AB157" s="2032"/>
    </row>
    <row r="158" spans="1:32">
      <c r="A158" s="1919" t="s">
        <v>12946</v>
      </c>
      <c r="B158" s="1887" t="s">
        <v>12792</v>
      </c>
      <c r="C158" s="1879" t="s">
        <v>922</v>
      </c>
      <c r="D158" s="1888" t="s">
        <v>9031</v>
      </c>
      <c r="E158" s="110">
        <v>41733</v>
      </c>
      <c r="F158" s="110">
        <f t="shared" ref="F158:F163" si="40">E158+17</f>
        <v>41750</v>
      </c>
      <c r="G158" s="286">
        <f t="shared" ref="G158:G163" si="41">E158+21</f>
        <v>41754</v>
      </c>
      <c r="H158" s="1888" t="s">
        <v>12038</v>
      </c>
      <c r="I158" s="1888" t="s">
        <v>12096</v>
      </c>
      <c r="J158" s="1875" t="s">
        <v>2187</v>
      </c>
      <c r="K158" s="1891" t="s">
        <v>1198</v>
      </c>
      <c r="L158" s="2033" t="s">
        <v>13494</v>
      </c>
      <c r="M158" s="2032"/>
      <c r="N158" s="2032"/>
      <c r="O158" s="1555">
        <v>41813</v>
      </c>
      <c r="P158" s="1556">
        <f t="shared" ref="P158:P163" si="42">O158-E158</f>
        <v>80</v>
      </c>
      <c r="Q158" s="1556">
        <f t="shared" ref="Q158:Q163" si="43">P158/7</f>
        <v>11.428571428571429</v>
      </c>
      <c r="R158" s="2031" t="s">
        <v>4929</v>
      </c>
      <c r="S158" s="2031" t="s">
        <v>10803</v>
      </c>
      <c r="T158" s="2031" t="s">
        <v>12911</v>
      </c>
      <c r="U158" s="2031">
        <v>0</v>
      </c>
      <c r="V158" s="1791">
        <v>41820</v>
      </c>
      <c r="W158" s="2033" t="s">
        <v>12427</v>
      </c>
      <c r="AB158" s="2032"/>
    </row>
    <row r="159" spans="1:32">
      <c r="A159" s="1888" t="s">
        <v>13210</v>
      </c>
      <c r="B159" s="1887" t="s">
        <v>12792</v>
      </c>
      <c r="C159" s="1879" t="s">
        <v>922</v>
      </c>
      <c r="D159" s="1888" t="s">
        <v>9031</v>
      </c>
      <c r="E159" s="110">
        <v>41733</v>
      </c>
      <c r="F159" s="110">
        <f t="shared" si="40"/>
        <v>41750</v>
      </c>
      <c r="G159" s="286">
        <f t="shared" si="41"/>
        <v>41754</v>
      </c>
      <c r="H159" s="1888" t="s">
        <v>12038</v>
      </c>
      <c r="I159" s="1888" t="s">
        <v>12096</v>
      </c>
      <c r="J159" s="1875" t="s">
        <v>2187</v>
      </c>
      <c r="K159" s="1891" t="s">
        <v>1198</v>
      </c>
      <c r="L159" s="2032"/>
      <c r="M159" s="2032"/>
      <c r="N159" s="2032"/>
      <c r="O159" s="1555">
        <v>41842</v>
      </c>
      <c r="P159" s="1556">
        <f t="shared" si="42"/>
        <v>109</v>
      </c>
      <c r="Q159" s="1556">
        <f t="shared" si="43"/>
        <v>15.571428571428571</v>
      </c>
      <c r="R159" s="1711" t="s">
        <v>12025</v>
      </c>
      <c r="S159" s="1878" t="s">
        <v>10803</v>
      </c>
      <c r="T159" s="1878" t="s">
        <v>11591</v>
      </c>
      <c r="U159" s="2031">
        <v>0</v>
      </c>
      <c r="V159" s="1791">
        <v>41852</v>
      </c>
      <c r="W159" s="2033" t="s">
        <v>12427</v>
      </c>
      <c r="AB159" s="2032"/>
    </row>
    <row r="160" spans="1:32">
      <c r="A160" s="1919" t="s">
        <v>12947</v>
      </c>
      <c r="B160" s="1901" t="s">
        <v>12917</v>
      </c>
      <c r="C160" s="1879" t="s">
        <v>923</v>
      </c>
      <c r="D160" s="1888" t="s">
        <v>9031</v>
      </c>
      <c r="E160" s="110">
        <v>41733</v>
      </c>
      <c r="F160" s="110">
        <f t="shared" si="40"/>
        <v>41750</v>
      </c>
      <c r="G160" s="286">
        <f t="shared" si="41"/>
        <v>41754</v>
      </c>
      <c r="H160" s="1888" t="s">
        <v>12038</v>
      </c>
      <c r="I160" s="1888" t="s">
        <v>12096</v>
      </c>
      <c r="J160" s="1875" t="s">
        <v>2187</v>
      </c>
      <c r="K160" s="1891" t="s">
        <v>1198</v>
      </c>
      <c r="L160" s="2033" t="s">
        <v>13154</v>
      </c>
      <c r="M160" s="2032"/>
      <c r="N160" s="2032"/>
      <c r="O160" s="1555">
        <v>41792</v>
      </c>
      <c r="P160" s="1556">
        <f t="shared" si="42"/>
        <v>59</v>
      </c>
      <c r="Q160" s="1556">
        <f t="shared" si="43"/>
        <v>8.4285714285714288</v>
      </c>
      <c r="R160" s="2031" t="s">
        <v>4929</v>
      </c>
      <c r="S160" s="2031" t="s">
        <v>10803</v>
      </c>
      <c r="T160" s="2031" t="s">
        <v>12911</v>
      </c>
      <c r="U160" s="2031">
        <v>0</v>
      </c>
      <c r="V160" s="1791">
        <v>41802</v>
      </c>
      <c r="W160" s="2033" t="s">
        <v>12427</v>
      </c>
      <c r="AB160" s="2032"/>
    </row>
    <row r="161" spans="1:32">
      <c r="A161" s="1888" t="s">
        <v>12948</v>
      </c>
      <c r="B161" s="1901" t="s">
        <v>12917</v>
      </c>
      <c r="C161" s="1879" t="s">
        <v>923</v>
      </c>
      <c r="D161" s="1888" t="s">
        <v>9031</v>
      </c>
      <c r="E161" s="110">
        <v>41733</v>
      </c>
      <c r="F161" s="110">
        <f t="shared" si="40"/>
        <v>41750</v>
      </c>
      <c r="G161" s="286">
        <f t="shared" si="41"/>
        <v>41754</v>
      </c>
      <c r="H161" s="1888" t="s">
        <v>12038</v>
      </c>
      <c r="I161" s="1888" t="s">
        <v>12096</v>
      </c>
      <c r="J161" s="1875" t="s">
        <v>2187</v>
      </c>
      <c r="K161" s="1891" t="s">
        <v>1198</v>
      </c>
      <c r="L161" s="2032"/>
      <c r="M161" s="2032"/>
      <c r="N161" s="2032"/>
      <c r="O161" s="1555">
        <v>41842</v>
      </c>
      <c r="P161" s="1556">
        <f t="shared" si="42"/>
        <v>109</v>
      </c>
      <c r="Q161" s="1556">
        <f t="shared" si="43"/>
        <v>15.571428571428571</v>
      </c>
      <c r="R161" s="1711" t="s">
        <v>12025</v>
      </c>
      <c r="S161" s="1878" t="s">
        <v>10803</v>
      </c>
      <c r="T161" s="1878" t="s">
        <v>11591</v>
      </c>
      <c r="U161" s="2031">
        <v>0</v>
      </c>
      <c r="V161" s="1791">
        <v>41852</v>
      </c>
      <c r="W161" s="2033" t="s">
        <v>12426</v>
      </c>
      <c r="AB161" s="2032"/>
    </row>
    <row r="162" spans="1:32">
      <c r="A162" s="1919" t="s">
        <v>12949</v>
      </c>
      <c r="B162" s="1901" t="s">
        <v>12917</v>
      </c>
      <c r="C162" s="1879" t="s">
        <v>923</v>
      </c>
      <c r="D162" s="1888" t="s">
        <v>9031</v>
      </c>
      <c r="E162" s="110">
        <v>41733</v>
      </c>
      <c r="F162" s="110">
        <f t="shared" si="40"/>
        <v>41750</v>
      </c>
      <c r="G162" s="286">
        <f t="shared" si="41"/>
        <v>41754</v>
      </c>
      <c r="H162" s="1888" t="s">
        <v>12038</v>
      </c>
      <c r="I162" s="1888" t="s">
        <v>12096</v>
      </c>
      <c r="J162" s="1875" t="s">
        <v>2187</v>
      </c>
      <c r="K162" s="1891" t="s">
        <v>1198</v>
      </c>
      <c r="L162" s="2032" t="s">
        <v>13434</v>
      </c>
      <c r="M162" s="2032"/>
      <c r="N162" s="2032"/>
      <c r="O162" s="1555">
        <v>41842</v>
      </c>
      <c r="P162" s="1556">
        <f t="shared" si="42"/>
        <v>109</v>
      </c>
      <c r="Q162" s="1556">
        <f t="shared" si="43"/>
        <v>15.571428571428571</v>
      </c>
      <c r="R162" s="1711" t="s">
        <v>12025</v>
      </c>
      <c r="S162" s="1878" t="s">
        <v>10803</v>
      </c>
      <c r="T162" s="1878" t="s">
        <v>11591</v>
      </c>
      <c r="U162" s="2031">
        <v>0</v>
      </c>
      <c r="V162" s="1791">
        <v>41852</v>
      </c>
      <c r="W162" s="2033" t="s">
        <v>12427</v>
      </c>
      <c r="AB162" s="2032"/>
    </row>
    <row r="163" spans="1:32">
      <c r="A163" s="2033" t="s">
        <v>12950</v>
      </c>
      <c r="B163" s="1901" t="s">
        <v>12917</v>
      </c>
      <c r="C163" s="1879" t="s">
        <v>923</v>
      </c>
      <c r="D163" s="1888" t="s">
        <v>9031</v>
      </c>
      <c r="E163" s="110">
        <v>41733</v>
      </c>
      <c r="F163" s="110">
        <f t="shared" si="40"/>
        <v>41750</v>
      </c>
      <c r="G163" s="286">
        <f t="shared" si="41"/>
        <v>41754</v>
      </c>
      <c r="H163" s="1888" t="s">
        <v>12038</v>
      </c>
      <c r="I163" s="1888" t="s">
        <v>12096</v>
      </c>
      <c r="J163" s="1875" t="s">
        <v>2187</v>
      </c>
      <c r="K163" s="1891" t="s">
        <v>1198</v>
      </c>
      <c r="L163" s="2032"/>
      <c r="M163" s="2032"/>
      <c r="N163" s="2032"/>
      <c r="O163" s="1555">
        <v>41842</v>
      </c>
      <c r="P163" s="1556">
        <f t="shared" si="42"/>
        <v>109</v>
      </c>
      <c r="Q163" s="1556">
        <f t="shared" si="43"/>
        <v>15.571428571428571</v>
      </c>
      <c r="R163" s="1711" t="s">
        <v>12025</v>
      </c>
      <c r="S163" s="1878" t="s">
        <v>10803</v>
      </c>
      <c r="T163" s="1878" t="s">
        <v>11591</v>
      </c>
      <c r="U163" s="2031">
        <v>0</v>
      </c>
      <c r="V163" s="1791">
        <v>41852</v>
      </c>
      <c r="W163" s="2033" t="s">
        <v>12426</v>
      </c>
      <c r="AB163" s="2032"/>
    </row>
    <row r="164" spans="1:32">
      <c r="A164" s="1103" t="s">
        <v>10479</v>
      </c>
      <c r="B164" s="1881" t="s">
        <v>13101</v>
      </c>
      <c r="C164" s="1882"/>
      <c r="D164" s="1903"/>
      <c r="E164" s="1903"/>
      <c r="F164" s="1903"/>
      <c r="G164" s="1903"/>
      <c r="H164" s="1903"/>
      <c r="I164" s="1903"/>
      <c r="J164" s="1877" t="s">
        <v>2166</v>
      </c>
      <c r="K164" s="56" t="s">
        <v>1197</v>
      </c>
      <c r="L164" s="657" t="s">
        <v>13292</v>
      </c>
      <c r="M164" s="2032"/>
      <c r="N164" s="2032"/>
      <c r="O164" s="2032"/>
      <c r="P164" s="1556"/>
      <c r="Q164" s="1556"/>
      <c r="R164" s="2031"/>
      <c r="S164" s="2031"/>
      <c r="T164" s="2031"/>
      <c r="U164" s="2031"/>
      <c r="V164" s="2031"/>
      <c r="W164" s="2032"/>
      <c r="AB164" s="2032"/>
    </row>
    <row r="165" spans="1:32">
      <c r="A165" s="1919" t="s">
        <v>13226</v>
      </c>
      <c r="B165" s="1887" t="s">
        <v>13102</v>
      </c>
      <c r="C165" s="1879" t="s">
        <v>922</v>
      </c>
      <c r="D165" s="615" t="s">
        <v>7300</v>
      </c>
      <c r="E165" s="1874">
        <v>41768</v>
      </c>
      <c r="F165" s="1874">
        <f>E165+17</f>
        <v>41785</v>
      </c>
      <c r="G165" s="1873">
        <f>E165+21</f>
        <v>41789</v>
      </c>
      <c r="H165" s="1925" t="s">
        <v>12686</v>
      </c>
      <c r="I165" s="1925" t="s">
        <v>12392</v>
      </c>
      <c r="J165" s="1875" t="s">
        <v>2187</v>
      </c>
      <c r="K165" s="1891" t="s">
        <v>1198</v>
      </c>
      <c r="L165" s="2032" t="s">
        <v>13228</v>
      </c>
      <c r="M165" s="2032"/>
      <c r="N165" s="2032"/>
      <c r="O165" s="1555">
        <v>41792</v>
      </c>
      <c r="P165" s="1556">
        <f>O165-E165</f>
        <v>24</v>
      </c>
      <c r="Q165" s="1556">
        <f>P165/7</f>
        <v>3.4285714285714284</v>
      </c>
      <c r="R165" s="2571" t="s">
        <v>4929</v>
      </c>
      <c r="S165" s="2031" t="s">
        <v>10803</v>
      </c>
      <c r="T165" s="2031" t="s">
        <v>12911</v>
      </c>
      <c r="U165" s="2031">
        <v>0</v>
      </c>
      <c r="V165" s="1791">
        <v>41802</v>
      </c>
      <c r="W165" s="2033" t="s">
        <v>12426</v>
      </c>
      <c r="AB165" s="2032"/>
    </row>
    <row r="166" spans="1:32">
      <c r="A166" s="2032" t="s">
        <v>13227</v>
      </c>
      <c r="B166" s="1887" t="s">
        <v>13102</v>
      </c>
      <c r="C166" s="1879" t="s">
        <v>922</v>
      </c>
      <c r="D166" s="615" t="s">
        <v>7300</v>
      </c>
      <c r="E166" s="1874">
        <v>41768</v>
      </c>
      <c r="F166" s="1874">
        <f t="shared" ref="F166:F172" si="44">E166+17</f>
        <v>41785</v>
      </c>
      <c r="G166" s="1873">
        <f t="shared" ref="G166:G172" si="45">E166+21</f>
        <v>41789</v>
      </c>
      <c r="H166" s="1925" t="s">
        <v>12686</v>
      </c>
      <c r="I166" s="1925" t="s">
        <v>12392</v>
      </c>
      <c r="J166" s="1875" t="s">
        <v>2187</v>
      </c>
      <c r="K166" s="1891" t="s">
        <v>1198</v>
      </c>
      <c r="L166" s="2032"/>
      <c r="M166" s="2032"/>
      <c r="N166" s="2032"/>
      <c r="O166" s="1897">
        <v>41879</v>
      </c>
      <c r="P166" s="1556">
        <f t="shared" ref="P166:P172" si="46">O166-E166</f>
        <v>111</v>
      </c>
      <c r="Q166" s="1556">
        <f t="shared" ref="Q166:Q172" si="47">P166/7</f>
        <v>15.857142857142858</v>
      </c>
      <c r="R166" s="1725" t="s">
        <v>4659</v>
      </c>
      <c r="S166" s="2033" t="s">
        <v>10803</v>
      </c>
      <c r="T166" s="2033" t="s">
        <v>11591</v>
      </c>
      <c r="U166" s="2032">
        <v>0</v>
      </c>
      <c r="V166" s="2034">
        <v>41891</v>
      </c>
      <c r="W166" s="2033" t="s">
        <v>12426</v>
      </c>
      <c r="X166" s="2033" t="s">
        <v>17131</v>
      </c>
      <c r="AB166" s="2032"/>
    </row>
    <row r="167" spans="1:32">
      <c r="A167" s="1917" t="s">
        <v>13229</v>
      </c>
      <c r="B167" s="1887" t="s">
        <v>13102</v>
      </c>
      <c r="C167" s="1879" t="s">
        <v>922</v>
      </c>
      <c r="D167" s="615" t="s">
        <v>7300</v>
      </c>
      <c r="E167" s="1874">
        <v>41768</v>
      </c>
      <c r="F167" s="1874">
        <f t="shared" si="44"/>
        <v>41785</v>
      </c>
      <c r="G167" s="1873">
        <f t="shared" si="45"/>
        <v>41789</v>
      </c>
      <c r="H167" s="1925" t="s">
        <v>12686</v>
      </c>
      <c r="I167" s="1925" t="s">
        <v>12392</v>
      </c>
      <c r="J167" s="1875" t="s">
        <v>2187</v>
      </c>
      <c r="K167" s="1472" t="s">
        <v>943</v>
      </c>
      <c r="L167" s="2032"/>
      <c r="M167" s="2032"/>
      <c r="N167" s="2032"/>
      <c r="O167" s="1897">
        <v>41879</v>
      </c>
      <c r="P167" s="1556">
        <f t="shared" si="46"/>
        <v>111</v>
      </c>
      <c r="Q167" s="1556">
        <f t="shared" si="47"/>
        <v>15.857142857142858</v>
      </c>
      <c r="R167" s="1725" t="s">
        <v>4659</v>
      </c>
      <c r="S167" s="2033" t="s">
        <v>10803</v>
      </c>
      <c r="T167" s="2033" t="s">
        <v>11591</v>
      </c>
      <c r="U167" s="2032">
        <v>0</v>
      </c>
      <c r="V167" s="2034">
        <v>41891</v>
      </c>
      <c r="W167" s="2033" t="s">
        <v>12426</v>
      </c>
      <c r="X167" s="2033" t="s">
        <v>17131</v>
      </c>
      <c r="AB167" s="2032"/>
    </row>
    <row r="168" spans="1:32">
      <c r="A168" s="1917" t="s">
        <v>13230</v>
      </c>
      <c r="B168" s="1887" t="s">
        <v>13102</v>
      </c>
      <c r="C168" s="1879" t="s">
        <v>922</v>
      </c>
      <c r="D168" s="615" t="s">
        <v>7300</v>
      </c>
      <c r="E168" s="1874">
        <v>41768</v>
      </c>
      <c r="F168" s="1874">
        <f t="shared" si="44"/>
        <v>41785</v>
      </c>
      <c r="G168" s="1873">
        <f t="shared" si="45"/>
        <v>41789</v>
      </c>
      <c r="H168" s="1925" t="s">
        <v>12686</v>
      </c>
      <c r="I168" s="1925" t="s">
        <v>12392</v>
      </c>
      <c r="J168" s="1875" t="s">
        <v>2187</v>
      </c>
      <c r="K168" s="1472" t="s">
        <v>943</v>
      </c>
      <c r="L168" s="2032"/>
      <c r="M168" s="2032"/>
      <c r="N168" s="2032"/>
      <c r="O168" s="1897">
        <v>41879</v>
      </c>
      <c r="P168" s="1556">
        <f t="shared" si="46"/>
        <v>111</v>
      </c>
      <c r="Q168" s="1556">
        <f t="shared" si="47"/>
        <v>15.857142857142858</v>
      </c>
      <c r="R168" s="1725" t="s">
        <v>4659</v>
      </c>
      <c r="S168" s="2033" t="s">
        <v>10803</v>
      </c>
      <c r="T168" s="2033" t="s">
        <v>11591</v>
      </c>
      <c r="U168" s="2032">
        <v>0</v>
      </c>
      <c r="V168" s="2034">
        <v>41891</v>
      </c>
      <c r="W168" s="2033" t="s">
        <v>12426</v>
      </c>
      <c r="AB168" s="2032"/>
    </row>
    <row r="169" spans="1:32">
      <c r="A169" s="1917" t="s">
        <v>13231</v>
      </c>
      <c r="B169" s="1887" t="s">
        <v>13102</v>
      </c>
      <c r="C169" s="1879" t="s">
        <v>922</v>
      </c>
      <c r="D169" s="615" t="s">
        <v>7300</v>
      </c>
      <c r="E169" s="1874">
        <v>41768</v>
      </c>
      <c r="F169" s="1874">
        <f t="shared" si="44"/>
        <v>41785</v>
      </c>
      <c r="G169" s="1873">
        <f t="shared" si="45"/>
        <v>41789</v>
      </c>
      <c r="H169" s="1925" t="s">
        <v>12686</v>
      </c>
      <c r="I169" s="1925" t="s">
        <v>12392</v>
      </c>
      <c r="J169" s="1875" t="s">
        <v>2187</v>
      </c>
      <c r="K169" s="1472" t="s">
        <v>943</v>
      </c>
      <c r="L169" s="2032"/>
      <c r="M169" s="2032"/>
      <c r="N169" s="2032"/>
      <c r="O169" s="1897">
        <v>41879</v>
      </c>
      <c r="P169" s="1556">
        <f t="shared" si="46"/>
        <v>111</v>
      </c>
      <c r="Q169" s="1556">
        <f t="shared" si="47"/>
        <v>15.857142857142858</v>
      </c>
      <c r="R169" s="1725" t="s">
        <v>4659</v>
      </c>
      <c r="S169" s="2033" t="s">
        <v>10803</v>
      </c>
      <c r="T169" s="2033" t="s">
        <v>11591</v>
      </c>
      <c r="U169" s="2032">
        <v>0</v>
      </c>
      <c r="V169" s="2034">
        <v>41891</v>
      </c>
      <c r="W169" s="2033" t="s">
        <v>12426</v>
      </c>
      <c r="AB169" s="2032"/>
    </row>
    <row r="170" spans="1:32">
      <c r="A170" s="1917" t="s">
        <v>13232</v>
      </c>
      <c r="B170" s="1887" t="s">
        <v>13286</v>
      </c>
      <c r="C170" s="1879" t="s">
        <v>923</v>
      </c>
      <c r="D170" s="615" t="s">
        <v>7300</v>
      </c>
      <c r="E170" s="1874">
        <v>41768</v>
      </c>
      <c r="F170" s="1874">
        <f t="shared" si="44"/>
        <v>41785</v>
      </c>
      <c r="G170" s="1873">
        <f t="shared" si="45"/>
        <v>41789</v>
      </c>
      <c r="H170" s="1925" t="s">
        <v>12686</v>
      </c>
      <c r="I170" s="1925" t="s">
        <v>12392</v>
      </c>
      <c r="J170" s="1875" t="s">
        <v>2187</v>
      </c>
      <c r="K170" s="1472" t="s">
        <v>943</v>
      </c>
      <c r="L170" s="2032"/>
      <c r="M170" s="2032"/>
      <c r="N170" s="2032"/>
      <c r="O170" s="1897">
        <v>41879</v>
      </c>
      <c r="P170" s="1556">
        <f t="shared" si="46"/>
        <v>111</v>
      </c>
      <c r="Q170" s="1556">
        <f t="shared" si="47"/>
        <v>15.857142857142858</v>
      </c>
      <c r="R170" s="1725" t="s">
        <v>4659</v>
      </c>
      <c r="S170" s="2033" t="s">
        <v>10803</v>
      </c>
      <c r="T170" s="2033" t="s">
        <v>11591</v>
      </c>
      <c r="U170" s="2032">
        <v>0</v>
      </c>
      <c r="V170" s="2034">
        <v>41891</v>
      </c>
      <c r="W170" s="2033" t="s">
        <v>12426</v>
      </c>
      <c r="X170" s="2033" t="s">
        <v>17131</v>
      </c>
      <c r="AB170" s="2032"/>
    </row>
    <row r="171" spans="1:32">
      <c r="A171" s="1915" t="s">
        <v>13233</v>
      </c>
      <c r="B171" s="1887" t="s">
        <v>13286</v>
      </c>
      <c r="C171" s="1879" t="s">
        <v>923</v>
      </c>
      <c r="D171" s="615" t="s">
        <v>7300</v>
      </c>
      <c r="E171" s="1874">
        <v>41768</v>
      </c>
      <c r="F171" s="1874">
        <f t="shared" si="44"/>
        <v>41785</v>
      </c>
      <c r="G171" s="1873">
        <f t="shared" si="45"/>
        <v>41789</v>
      </c>
      <c r="H171" s="1925" t="s">
        <v>12686</v>
      </c>
      <c r="I171" s="1925" t="s">
        <v>12392</v>
      </c>
      <c r="J171" s="1875" t="s">
        <v>2187</v>
      </c>
      <c r="K171" s="1891" t="s">
        <v>1198</v>
      </c>
      <c r="L171" s="2032" t="s">
        <v>13228</v>
      </c>
      <c r="M171" s="2032"/>
      <c r="N171" s="2032"/>
      <c r="O171" s="1897">
        <v>41864</v>
      </c>
      <c r="P171" s="1556">
        <f t="shared" si="46"/>
        <v>96</v>
      </c>
      <c r="Q171" s="1556">
        <f t="shared" si="47"/>
        <v>13.714285714285714</v>
      </c>
      <c r="R171" s="1938" t="s">
        <v>4401</v>
      </c>
      <c r="S171" s="2032" t="s">
        <v>10803</v>
      </c>
      <c r="T171" s="2031" t="s">
        <v>12911</v>
      </c>
      <c r="U171" s="2031">
        <v>0</v>
      </c>
      <c r="V171" s="1791">
        <v>41878</v>
      </c>
      <c r="W171" s="2033" t="s">
        <v>12426</v>
      </c>
      <c r="X171" s="657" t="s">
        <v>17131</v>
      </c>
      <c r="AB171" s="2032"/>
      <c r="AF171" s="2032"/>
    </row>
    <row r="172" spans="1:32">
      <c r="A172" s="2032" t="s">
        <v>13234</v>
      </c>
      <c r="B172" s="1887" t="s">
        <v>13286</v>
      </c>
      <c r="C172" s="1879" t="s">
        <v>923</v>
      </c>
      <c r="D172" s="615" t="s">
        <v>7300</v>
      </c>
      <c r="E172" s="1874">
        <v>41768</v>
      </c>
      <c r="F172" s="1874">
        <f t="shared" si="44"/>
        <v>41785</v>
      </c>
      <c r="G172" s="1873">
        <f t="shared" si="45"/>
        <v>41789</v>
      </c>
      <c r="H172" s="1925" t="s">
        <v>12686</v>
      </c>
      <c r="I172" s="1925" t="s">
        <v>12392</v>
      </c>
      <c r="J172" s="1875" t="s">
        <v>2187</v>
      </c>
      <c r="K172" s="1891" t="s">
        <v>1198</v>
      </c>
      <c r="L172" s="2032"/>
      <c r="M172" s="2032"/>
      <c r="N172" s="2032"/>
      <c r="O172" s="1897">
        <v>41879</v>
      </c>
      <c r="P172" s="1556">
        <f t="shared" si="46"/>
        <v>111</v>
      </c>
      <c r="Q172" s="1556">
        <f t="shared" si="47"/>
        <v>15.857142857142858</v>
      </c>
      <c r="R172" s="1725" t="s">
        <v>4659</v>
      </c>
      <c r="S172" s="2033" t="s">
        <v>10803</v>
      </c>
      <c r="T172" s="2033" t="s">
        <v>11591</v>
      </c>
      <c r="U172" s="2032">
        <v>0</v>
      </c>
      <c r="V172" s="2034">
        <v>41891</v>
      </c>
      <c r="W172" s="2033" t="s">
        <v>12426</v>
      </c>
      <c r="X172" s="2033" t="s">
        <v>17131</v>
      </c>
      <c r="AB172" s="2032"/>
      <c r="AC172" s="2032"/>
      <c r="AD172" s="2032"/>
      <c r="AE172" s="2032"/>
      <c r="AF172" s="2032"/>
    </row>
    <row r="173" spans="1:32">
      <c r="A173" s="1103" t="s">
        <v>10479</v>
      </c>
      <c r="B173" s="1881" t="s">
        <v>13152</v>
      </c>
      <c r="C173" s="1882"/>
      <c r="D173" s="1903"/>
      <c r="E173" s="1903"/>
      <c r="F173" s="1903"/>
      <c r="G173" s="1903"/>
      <c r="H173" s="1903"/>
      <c r="I173" s="1903"/>
      <c r="J173" s="1877" t="s">
        <v>2166</v>
      </c>
      <c r="K173" s="56" t="s">
        <v>1197</v>
      </c>
      <c r="L173" s="657" t="s">
        <v>13155</v>
      </c>
      <c r="M173" s="2032"/>
      <c r="N173" s="2032"/>
      <c r="O173" s="2032"/>
      <c r="R173" s="2032"/>
      <c r="S173" s="2032"/>
      <c r="T173" s="2032"/>
      <c r="U173" s="2032"/>
      <c r="V173" s="2032"/>
      <c r="W173" s="2032"/>
      <c r="AB173" s="2032"/>
      <c r="AC173" s="2032"/>
      <c r="AD173" s="2032"/>
      <c r="AE173" s="2032"/>
      <c r="AF173" s="2032"/>
    </row>
    <row r="174" spans="1:32">
      <c r="A174" s="1888" t="s">
        <v>13272</v>
      </c>
      <c r="B174" s="1891" t="s">
        <v>13102</v>
      </c>
      <c r="C174" s="1879" t="s">
        <v>922</v>
      </c>
      <c r="D174" s="615" t="s">
        <v>7300</v>
      </c>
      <c r="E174" s="110">
        <v>41773</v>
      </c>
      <c r="F174" s="1874">
        <f>E174+17</f>
        <v>41790</v>
      </c>
      <c r="G174" s="1873">
        <f>E174+21</f>
        <v>41794</v>
      </c>
      <c r="H174" s="1925" t="s">
        <v>12456</v>
      </c>
      <c r="I174" s="1291" t="s">
        <v>12393</v>
      </c>
      <c r="J174" s="1875" t="s">
        <v>2187</v>
      </c>
      <c r="K174" s="1891" t="s">
        <v>1198</v>
      </c>
      <c r="L174" s="1687"/>
      <c r="M174" s="1687"/>
      <c r="N174" s="1687"/>
      <c r="O174" s="710">
        <v>41885</v>
      </c>
      <c r="P174" s="1556">
        <f>O174-E174</f>
        <v>112</v>
      </c>
      <c r="Q174" s="1556">
        <f>P174/7</f>
        <v>16</v>
      </c>
      <c r="R174" s="1888" t="s">
        <v>4659</v>
      </c>
      <c r="S174" s="2033" t="s">
        <v>10803</v>
      </c>
      <c r="T174" s="2033" t="s">
        <v>11591</v>
      </c>
      <c r="U174" s="2032">
        <v>0</v>
      </c>
      <c r="V174" s="2034">
        <v>41893</v>
      </c>
      <c r="W174" s="2033" t="s">
        <v>12426</v>
      </c>
      <c r="AB174" s="2032"/>
      <c r="AC174" s="2032"/>
      <c r="AD174" s="2032"/>
      <c r="AE174" s="2032"/>
      <c r="AF174" s="2032"/>
    </row>
    <row r="175" spans="1:32">
      <c r="A175" s="2032" t="s">
        <v>13273</v>
      </c>
      <c r="B175" s="1887" t="s">
        <v>13153</v>
      </c>
      <c r="C175" s="1879" t="s">
        <v>923</v>
      </c>
      <c r="D175" s="615" t="s">
        <v>7300</v>
      </c>
      <c r="E175" s="110">
        <v>41773</v>
      </c>
      <c r="F175" s="1874">
        <f>E175+17</f>
        <v>41790</v>
      </c>
      <c r="G175" s="1873">
        <f>E175+21</f>
        <v>41794</v>
      </c>
      <c r="H175" s="1925" t="s">
        <v>12456</v>
      </c>
      <c r="I175" s="1291" t="s">
        <v>12393</v>
      </c>
      <c r="J175" s="1875" t="s">
        <v>2187</v>
      </c>
      <c r="K175" s="1891" t="s">
        <v>1198</v>
      </c>
      <c r="L175" s="2032"/>
      <c r="M175" s="2032"/>
      <c r="N175" s="2032"/>
      <c r="O175" s="710">
        <v>41885</v>
      </c>
      <c r="P175" s="1556">
        <f>O175-E175</f>
        <v>112</v>
      </c>
      <c r="Q175" s="1556">
        <f>P175/7</f>
        <v>16</v>
      </c>
      <c r="R175" s="1888" t="s">
        <v>4659</v>
      </c>
      <c r="S175" s="2033" t="s">
        <v>10803</v>
      </c>
      <c r="T175" s="2033" t="s">
        <v>11591</v>
      </c>
      <c r="U175" s="2032">
        <v>0</v>
      </c>
      <c r="V175" s="2034">
        <v>41893</v>
      </c>
      <c r="W175" s="2033" t="s">
        <v>12427</v>
      </c>
      <c r="AB175" s="2032"/>
      <c r="AC175" s="2032"/>
      <c r="AD175" s="2032"/>
      <c r="AE175" s="2032"/>
      <c r="AF175" s="2032"/>
    </row>
    <row r="176" spans="1:32">
      <c r="A176" s="1915" t="s">
        <v>13274</v>
      </c>
      <c r="B176" s="1887" t="s">
        <v>13153</v>
      </c>
      <c r="C176" s="1879" t="s">
        <v>923</v>
      </c>
      <c r="D176" s="615" t="s">
        <v>7300</v>
      </c>
      <c r="E176" s="110">
        <v>41773</v>
      </c>
      <c r="F176" s="1874">
        <f>E176+17</f>
        <v>41790</v>
      </c>
      <c r="G176" s="1873">
        <f>E176+21</f>
        <v>41794</v>
      </c>
      <c r="H176" s="1925" t="s">
        <v>12456</v>
      </c>
      <c r="I176" s="1291" t="s">
        <v>12393</v>
      </c>
      <c r="J176" s="1875" t="s">
        <v>2187</v>
      </c>
      <c r="K176" s="1891" t="s">
        <v>1198</v>
      </c>
      <c r="L176" s="2033" t="s">
        <v>13327</v>
      </c>
      <c r="M176" s="2032"/>
      <c r="N176" s="2032"/>
      <c r="O176" s="1897">
        <v>41806</v>
      </c>
      <c r="P176" s="1556">
        <f>O176-E176</f>
        <v>33</v>
      </c>
      <c r="Q176" s="1556">
        <f>P176/7</f>
        <v>4.7142857142857144</v>
      </c>
      <c r="R176" s="2032" t="s">
        <v>4401</v>
      </c>
      <c r="S176" s="1878" t="s">
        <v>10803</v>
      </c>
      <c r="T176" s="1878" t="s">
        <v>11591</v>
      </c>
      <c r="U176" s="2031">
        <v>0</v>
      </c>
      <c r="V176" s="1791">
        <v>41816</v>
      </c>
      <c r="W176" s="2033" t="s">
        <v>12426</v>
      </c>
      <c r="AB176" s="2032"/>
      <c r="AC176" s="2032"/>
      <c r="AD176" s="2032"/>
      <c r="AE176" s="2032"/>
      <c r="AF176" s="2032"/>
    </row>
    <row r="177" spans="1:32">
      <c r="A177" s="1915" t="s">
        <v>13275</v>
      </c>
      <c r="B177" s="1887" t="s">
        <v>13153</v>
      </c>
      <c r="C177" s="1879" t="s">
        <v>923</v>
      </c>
      <c r="D177" s="615" t="s">
        <v>7300</v>
      </c>
      <c r="E177" s="110">
        <v>41773</v>
      </c>
      <c r="F177" s="1874">
        <f>E177+17</f>
        <v>41790</v>
      </c>
      <c r="G177" s="1873">
        <f>E177+21</f>
        <v>41794</v>
      </c>
      <c r="H177" s="1925" t="s">
        <v>12456</v>
      </c>
      <c r="I177" s="1291" t="s">
        <v>12393</v>
      </c>
      <c r="J177" s="1875" t="s">
        <v>2187</v>
      </c>
      <c r="K177" s="1891" t="s">
        <v>1198</v>
      </c>
      <c r="L177" s="2032" t="s">
        <v>14025</v>
      </c>
      <c r="M177" s="2032"/>
      <c r="N177" s="2032"/>
      <c r="O177" s="1897">
        <v>41858</v>
      </c>
      <c r="P177" s="1556">
        <f>O177-E177</f>
        <v>85</v>
      </c>
      <c r="Q177" s="1556">
        <f>P177/7</f>
        <v>12.142857142857142</v>
      </c>
      <c r="R177" s="2032" t="s">
        <v>4401</v>
      </c>
      <c r="S177" s="2032" t="s">
        <v>10803</v>
      </c>
      <c r="T177" s="2031" t="s">
        <v>12911</v>
      </c>
      <c r="U177" s="2031">
        <v>0</v>
      </c>
      <c r="V177" s="1791">
        <v>41878</v>
      </c>
      <c r="W177" s="2033" t="s">
        <v>12427</v>
      </c>
      <c r="AB177" s="2032"/>
      <c r="AC177" s="2032"/>
      <c r="AD177" s="2032"/>
      <c r="AE177" s="2032"/>
      <c r="AF177" s="2032"/>
    </row>
    <row r="178" spans="1:32">
      <c r="A178" s="2032" t="s">
        <v>13276</v>
      </c>
      <c r="B178" s="1887" t="s">
        <v>13153</v>
      </c>
      <c r="C178" s="1879" t="s">
        <v>923</v>
      </c>
      <c r="D178" s="615" t="s">
        <v>7300</v>
      </c>
      <c r="E178" s="110">
        <v>41773</v>
      </c>
      <c r="F178" s="1874">
        <f>E178+17</f>
        <v>41790</v>
      </c>
      <c r="G178" s="1873">
        <f>E178+21</f>
        <v>41794</v>
      </c>
      <c r="H178" s="1925" t="s">
        <v>12456</v>
      </c>
      <c r="I178" s="1291" t="s">
        <v>12393</v>
      </c>
      <c r="J178" s="1875" t="s">
        <v>2187</v>
      </c>
      <c r="K178" s="1891" t="s">
        <v>1198</v>
      </c>
      <c r="L178" s="2032"/>
      <c r="M178" s="2032"/>
      <c r="N178" s="2032"/>
      <c r="O178" s="710">
        <v>41885</v>
      </c>
      <c r="P178" s="1556">
        <f>O178-E178</f>
        <v>112</v>
      </c>
      <c r="Q178" s="1556">
        <f>P178/7</f>
        <v>16</v>
      </c>
      <c r="R178" s="1888" t="s">
        <v>4659</v>
      </c>
      <c r="S178" s="2033" t="s">
        <v>10803</v>
      </c>
      <c r="T178" s="2033" t="s">
        <v>11591</v>
      </c>
      <c r="U178" s="2032">
        <v>0</v>
      </c>
      <c r="V178" s="2034">
        <v>41893</v>
      </c>
      <c r="W178" s="2033" t="s">
        <v>12426</v>
      </c>
      <c r="AB178" s="2032"/>
      <c r="AC178" s="2032"/>
      <c r="AD178" s="2032"/>
      <c r="AE178" s="2032"/>
      <c r="AF178" s="2032"/>
    </row>
    <row r="179" spans="1:32">
      <c r="A179" s="817" t="s">
        <v>10500</v>
      </c>
      <c r="B179" s="1881" t="s">
        <v>13194</v>
      </c>
      <c r="C179" s="1912"/>
      <c r="D179" s="1903"/>
      <c r="E179" s="1903"/>
      <c r="F179" s="1903"/>
      <c r="G179" s="1903"/>
      <c r="H179" s="1923"/>
      <c r="I179" s="1923"/>
      <c r="J179" s="1876" t="s">
        <v>4331</v>
      </c>
      <c r="K179" s="1877" t="s">
        <v>1197</v>
      </c>
      <c r="L179" s="657" t="s">
        <v>13195</v>
      </c>
      <c r="W179" s="2032"/>
    </row>
    <row r="180" spans="1:32" hidden="1">
      <c r="A180" s="564"/>
      <c r="B180" s="565" t="s">
        <v>13173</v>
      </c>
      <c r="C180" s="565"/>
      <c r="D180" s="564" t="s">
        <v>9031</v>
      </c>
      <c r="E180" s="560">
        <v>41778</v>
      </c>
      <c r="F180" s="560">
        <f t="shared" ref="F180:F185" si="48">E180+17</f>
        <v>41795</v>
      </c>
      <c r="G180" s="561">
        <f t="shared" ref="G180:G185" si="49">E180+21</f>
        <v>41799</v>
      </c>
      <c r="H180" s="705" t="s">
        <v>12843</v>
      </c>
      <c r="I180" s="1106" t="s">
        <v>12698</v>
      </c>
      <c r="J180" s="557"/>
      <c r="K180" s="563"/>
      <c r="L180" s="1687"/>
      <c r="W180" s="2032"/>
    </row>
    <row r="181" spans="1:32" hidden="1">
      <c r="A181" s="569"/>
      <c r="B181" s="569"/>
      <c r="C181" s="563"/>
      <c r="D181" s="564" t="s">
        <v>9031</v>
      </c>
      <c r="E181" s="560">
        <v>41778</v>
      </c>
      <c r="F181" s="560">
        <f t="shared" si="48"/>
        <v>41795</v>
      </c>
      <c r="G181" s="561">
        <f t="shared" si="49"/>
        <v>41799</v>
      </c>
      <c r="H181" s="705" t="s">
        <v>12843</v>
      </c>
      <c r="I181" s="1106" t="s">
        <v>12698</v>
      </c>
      <c r="J181" s="569"/>
      <c r="K181" s="569"/>
      <c r="L181" s="2032"/>
      <c r="W181" s="2032"/>
    </row>
    <row r="182" spans="1:32" hidden="1">
      <c r="A182" s="569"/>
      <c r="B182" s="569"/>
      <c r="C182" s="563"/>
      <c r="D182" s="564" t="s">
        <v>9031</v>
      </c>
      <c r="E182" s="560">
        <v>41778</v>
      </c>
      <c r="F182" s="560">
        <f t="shared" si="48"/>
        <v>41795</v>
      </c>
      <c r="G182" s="561">
        <f t="shared" si="49"/>
        <v>41799</v>
      </c>
      <c r="H182" s="705" t="s">
        <v>12843</v>
      </c>
      <c r="I182" s="1106" t="s">
        <v>12698</v>
      </c>
      <c r="J182" s="569"/>
      <c r="K182" s="569"/>
      <c r="L182" s="2032"/>
      <c r="W182" s="2032"/>
    </row>
    <row r="183" spans="1:32" hidden="1">
      <c r="A183" s="569"/>
      <c r="B183" s="569"/>
      <c r="C183" s="563"/>
      <c r="D183" s="564" t="s">
        <v>9031</v>
      </c>
      <c r="E183" s="560">
        <v>41778</v>
      </c>
      <c r="F183" s="560">
        <f t="shared" si="48"/>
        <v>41795</v>
      </c>
      <c r="G183" s="561">
        <f t="shared" si="49"/>
        <v>41799</v>
      </c>
      <c r="H183" s="705" t="s">
        <v>12843</v>
      </c>
      <c r="I183" s="1106" t="s">
        <v>12698</v>
      </c>
      <c r="J183" s="569"/>
      <c r="K183" s="569"/>
      <c r="L183" s="2032"/>
      <c r="W183" s="2032"/>
    </row>
    <row r="184" spans="1:32" hidden="1">
      <c r="A184" s="569"/>
      <c r="B184" s="569"/>
      <c r="C184" s="563"/>
      <c r="D184" s="564" t="s">
        <v>9031</v>
      </c>
      <c r="E184" s="560">
        <v>41778</v>
      </c>
      <c r="F184" s="560">
        <f t="shared" si="48"/>
        <v>41795</v>
      </c>
      <c r="G184" s="561">
        <f t="shared" si="49"/>
        <v>41799</v>
      </c>
      <c r="H184" s="705" t="s">
        <v>12843</v>
      </c>
      <c r="I184" s="1106" t="s">
        <v>12698</v>
      </c>
      <c r="J184" s="569"/>
      <c r="K184" s="569"/>
      <c r="L184" s="2032"/>
      <c r="W184" s="2032"/>
    </row>
    <row r="185" spans="1:32" hidden="1">
      <c r="A185" s="569"/>
      <c r="B185" s="569"/>
      <c r="C185" s="563"/>
      <c r="D185" s="564" t="s">
        <v>9031</v>
      </c>
      <c r="E185" s="560">
        <v>41778</v>
      </c>
      <c r="F185" s="560">
        <f t="shared" si="48"/>
        <v>41795</v>
      </c>
      <c r="G185" s="561">
        <f t="shared" si="49"/>
        <v>41799</v>
      </c>
      <c r="H185" s="705" t="s">
        <v>12843</v>
      </c>
      <c r="I185" s="1106" t="s">
        <v>12698</v>
      </c>
      <c r="J185" s="569"/>
      <c r="K185" s="569"/>
      <c r="L185" s="2032"/>
      <c r="W185" s="2032"/>
    </row>
    <row r="186" spans="1:32">
      <c r="A186" s="817" t="s">
        <v>10500</v>
      </c>
      <c r="B186" s="1881" t="s">
        <v>13216</v>
      </c>
      <c r="C186" s="1912"/>
      <c r="D186" s="1903"/>
      <c r="E186" s="1903"/>
      <c r="F186" s="1903"/>
      <c r="G186" s="1903"/>
      <c r="H186" s="1923"/>
      <c r="I186" s="1923"/>
      <c r="J186" s="1876" t="s">
        <v>4331</v>
      </c>
      <c r="K186" s="1877" t="s">
        <v>1197</v>
      </c>
      <c r="L186" s="657" t="s">
        <v>13223</v>
      </c>
      <c r="W186" s="2032"/>
    </row>
    <row r="187" spans="1:32">
      <c r="A187" s="1145" t="s">
        <v>13437</v>
      </c>
      <c r="B187" s="1985" t="s">
        <v>13217</v>
      </c>
      <c r="C187" s="1932" t="s">
        <v>922</v>
      </c>
      <c r="D187" s="1982" t="s">
        <v>9031</v>
      </c>
      <c r="E187" s="1983">
        <v>41782</v>
      </c>
      <c r="F187" s="1983">
        <f t="shared" ref="F187:F192" si="50">E187+17</f>
        <v>41799</v>
      </c>
      <c r="G187" s="1298">
        <f t="shared" ref="G187:G192" si="51">E187+21</f>
        <v>41803</v>
      </c>
      <c r="H187" s="1681" t="s">
        <v>12842</v>
      </c>
      <c r="I187" s="822" t="s">
        <v>12697</v>
      </c>
      <c r="J187" s="1875" t="s">
        <v>2187</v>
      </c>
      <c r="K187" s="1891" t="s">
        <v>1198</v>
      </c>
      <c r="L187" s="2033" t="s">
        <v>13387</v>
      </c>
      <c r="M187" s="2032"/>
      <c r="N187" s="2032"/>
      <c r="O187" s="1555">
        <v>41813</v>
      </c>
      <c r="P187" s="1556">
        <f t="shared" ref="P187:P192" si="52">O187-E187</f>
        <v>31</v>
      </c>
      <c r="Q187" s="1556">
        <f t="shared" ref="Q187:Q192" si="53">P187/7</f>
        <v>4.4285714285714288</v>
      </c>
      <c r="R187" s="2571" t="s">
        <v>4929</v>
      </c>
      <c r="S187" s="2031" t="s">
        <v>10803</v>
      </c>
      <c r="T187" s="2031" t="s">
        <v>12911</v>
      </c>
      <c r="U187" s="2031">
        <v>0</v>
      </c>
      <c r="V187" s="1791">
        <v>41820</v>
      </c>
      <c r="W187" s="2033" t="s">
        <v>12423</v>
      </c>
      <c r="X187" s="2031" t="s">
        <v>17129</v>
      </c>
    </row>
    <row r="188" spans="1:32">
      <c r="A188" s="1145" t="s">
        <v>13438</v>
      </c>
      <c r="B188" s="1985" t="s">
        <v>13217</v>
      </c>
      <c r="C188" s="1932" t="s">
        <v>922</v>
      </c>
      <c r="D188" s="1982" t="s">
        <v>9031</v>
      </c>
      <c r="E188" s="1983">
        <v>41782</v>
      </c>
      <c r="F188" s="1983">
        <f t="shared" si="50"/>
        <v>41799</v>
      </c>
      <c r="G188" s="1298">
        <f t="shared" si="51"/>
        <v>41803</v>
      </c>
      <c r="H188" s="1681" t="s">
        <v>12842</v>
      </c>
      <c r="I188" s="822" t="s">
        <v>12697</v>
      </c>
      <c r="J188" s="1875" t="s">
        <v>2187</v>
      </c>
      <c r="K188" s="1891" t="s">
        <v>1198</v>
      </c>
      <c r="L188" s="2033" t="s">
        <v>14476</v>
      </c>
      <c r="M188" s="2032"/>
      <c r="N188" s="2032"/>
      <c r="O188" s="1897">
        <v>41893</v>
      </c>
      <c r="P188" s="1556">
        <f t="shared" si="52"/>
        <v>111</v>
      </c>
      <c r="Q188" s="1556">
        <f t="shared" si="53"/>
        <v>15.857142857142858</v>
      </c>
      <c r="R188" s="2571" t="s">
        <v>4401</v>
      </c>
      <c r="S188" s="1878" t="s">
        <v>10803</v>
      </c>
      <c r="T188" s="1878" t="s">
        <v>12911</v>
      </c>
      <c r="U188" s="2031">
        <v>0</v>
      </c>
      <c r="V188" s="1791">
        <v>41898</v>
      </c>
      <c r="W188" s="2033" t="s">
        <v>12427</v>
      </c>
      <c r="X188" s="2032" t="s">
        <v>17129</v>
      </c>
    </row>
    <row r="189" spans="1:32">
      <c r="A189" s="1145" t="s">
        <v>13390</v>
      </c>
      <c r="B189" s="1901" t="s">
        <v>13217</v>
      </c>
      <c r="C189" s="1909" t="s">
        <v>922</v>
      </c>
      <c r="D189" s="1870" t="s">
        <v>9031</v>
      </c>
      <c r="E189" s="1874">
        <v>41782</v>
      </c>
      <c r="F189" s="1874">
        <f t="shared" si="50"/>
        <v>41799</v>
      </c>
      <c r="G189" s="1873">
        <f t="shared" si="51"/>
        <v>41803</v>
      </c>
      <c r="H189" s="1809" t="s">
        <v>12842</v>
      </c>
      <c r="I189" s="1906" t="s">
        <v>12697</v>
      </c>
      <c r="J189" s="1875" t="s">
        <v>2187</v>
      </c>
      <c r="K189" s="1901" t="s">
        <v>1198</v>
      </c>
      <c r="L189" s="2033" t="s">
        <v>13388</v>
      </c>
      <c r="M189" s="2032"/>
      <c r="N189" s="2032"/>
      <c r="O189" s="1897">
        <v>41802</v>
      </c>
      <c r="P189" s="1556">
        <f t="shared" si="52"/>
        <v>20</v>
      </c>
      <c r="Q189" s="1556">
        <f t="shared" si="53"/>
        <v>2.8571428571428572</v>
      </c>
      <c r="R189" s="1725" t="s">
        <v>4401</v>
      </c>
      <c r="S189" s="1878" t="s">
        <v>10803</v>
      </c>
      <c r="T189" s="1878" t="s">
        <v>11591</v>
      </c>
      <c r="U189" s="2031">
        <v>0</v>
      </c>
      <c r="V189" s="1791">
        <v>41816</v>
      </c>
      <c r="W189" s="2033" t="s">
        <v>12423</v>
      </c>
      <c r="X189" s="2032" t="s">
        <v>17130</v>
      </c>
    </row>
    <row r="190" spans="1:32">
      <c r="A190" s="1711" t="s">
        <v>13355</v>
      </c>
      <c r="B190" s="1985" t="s">
        <v>13389</v>
      </c>
      <c r="C190" s="1932" t="s">
        <v>923</v>
      </c>
      <c r="D190" s="1982" t="s">
        <v>9031</v>
      </c>
      <c r="E190" s="1983">
        <v>41782</v>
      </c>
      <c r="F190" s="1983">
        <f t="shared" si="50"/>
        <v>41799</v>
      </c>
      <c r="G190" s="1298">
        <f t="shared" si="51"/>
        <v>41803</v>
      </c>
      <c r="H190" s="1681" t="s">
        <v>12842</v>
      </c>
      <c r="I190" s="822" t="s">
        <v>12697</v>
      </c>
      <c r="J190" s="1875" t="s">
        <v>2187</v>
      </c>
      <c r="K190" s="1891" t="s">
        <v>1198</v>
      </c>
      <c r="L190" s="2032"/>
      <c r="M190" s="2032"/>
      <c r="N190" s="2032"/>
      <c r="O190" s="1897">
        <v>41806</v>
      </c>
      <c r="P190" s="1556">
        <f t="shared" si="52"/>
        <v>24</v>
      </c>
      <c r="Q190" s="1556">
        <f t="shared" si="53"/>
        <v>3.4285714285714284</v>
      </c>
      <c r="R190" s="1725" t="s">
        <v>4401</v>
      </c>
      <c r="S190" s="1878" t="s">
        <v>10803</v>
      </c>
      <c r="T190" s="1878" t="s">
        <v>11591</v>
      </c>
      <c r="U190" s="2031">
        <v>0</v>
      </c>
      <c r="V190" s="1791">
        <v>41816</v>
      </c>
      <c r="W190" s="2033" t="s">
        <v>12423</v>
      </c>
      <c r="X190" s="2032" t="s">
        <v>17130</v>
      </c>
    </row>
    <row r="191" spans="1:32">
      <c r="A191" s="1145" t="s">
        <v>13356</v>
      </c>
      <c r="B191" s="2226" t="s">
        <v>9972</v>
      </c>
      <c r="C191" s="1932" t="s">
        <v>923</v>
      </c>
      <c r="D191" s="1982" t="s">
        <v>9031</v>
      </c>
      <c r="E191" s="1983">
        <v>41782</v>
      </c>
      <c r="F191" s="1983">
        <f t="shared" si="50"/>
        <v>41799</v>
      </c>
      <c r="G191" s="1298">
        <f t="shared" si="51"/>
        <v>41803</v>
      </c>
      <c r="H191" s="1681" t="s">
        <v>12842</v>
      </c>
      <c r="I191" s="822" t="s">
        <v>12697</v>
      </c>
      <c r="J191" s="1875" t="s">
        <v>2187</v>
      </c>
      <c r="K191" s="1891" t="s">
        <v>1198</v>
      </c>
      <c r="L191" s="2033" t="s">
        <v>13388</v>
      </c>
      <c r="M191" s="2032"/>
      <c r="N191" s="2032"/>
      <c r="O191" s="1897">
        <v>41799</v>
      </c>
      <c r="P191" s="1556">
        <f t="shared" si="52"/>
        <v>17</v>
      </c>
      <c r="Q191" s="1556">
        <f t="shared" si="53"/>
        <v>2.4285714285714284</v>
      </c>
      <c r="R191" s="1725" t="s">
        <v>4401</v>
      </c>
      <c r="S191" s="1878" t="s">
        <v>10803</v>
      </c>
      <c r="T191" s="1878" t="s">
        <v>11591</v>
      </c>
      <c r="U191" s="2031">
        <v>0</v>
      </c>
      <c r="V191" s="1791">
        <v>41816</v>
      </c>
      <c r="W191" s="2033" t="s">
        <v>12423</v>
      </c>
      <c r="X191" s="2032" t="s">
        <v>17130</v>
      </c>
    </row>
    <row r="192" spans="1:32">
      <c r="A192" s="1711" t="s">
        <v>13439</v>
      </c>
      <c r="B192" s="1985" t="s">
        <v>13389</v>
      </c>
      <c r="C192" s="1932" t="s">
        <v>923</v>
      </c>
      <c r="D192" s="1982" t="s">
        <v>9031</v>
      </c>
      <c r="E192" s="1983">
        <v>41782</v>
      </c>
      <c r="F192" s="1983">
        <f t="shared" si="50"/>
        <v>41799</v>
      </c>
      <c r="G192" s="1298">
        <f t="shared" si="51"/>
        <v>41803</v>
      </c>
      <c r="H192" s="1681" t="s">
        <v>12842</v>
      </c>
      <c r="I192" s="822" t="s">
        <v>12697</v>
      </c>
      <c r="J192" s="1875" t="s">
        <v>2187</v>
      </c>
      <c r="K192" s="1891" t="s">
        <v>1198</v>
      </c>
      <c r="L192" s="2032"/>
      <c r="M192" s="2032"/>
      <c r="N192" s="2032"/>
      <c r="O192" s="1897">
        <v>41839</v>
      </c>
      <c r="P192" s="1556">
        <f t="shared" si="52"/>
        <v>57</v>
      </c>
      <c r="Q192" s="1556">
        <f t="shared" si="53"/>
        <v>8.1428571428571423</v>
      </c>
      <c r="R192" s="1725" t="s">
        <v>6326</v>
      </c>
      <c r="S192" s="1878" t="s">
        <v>12554</v>
      </c>
      <c r="T192" s="2033" t="s">
        <v>13096</v>
      </c>
      <c r="U192" s="2033" t="s">
        <v>13096</v>
      </c>
      <c r="V192" s="2033" t="s">
        <v>13096</v>
      </c>
      <c r="W192" s="2032"/>
    </row>
    <row r="193" spans="1:23">
      <c r="A193" s="817" t="s">
        <v>10500</v>
      </c>
      <c r="B193" s="1881" t="s">
        <v>13278</v>
      </c>
      <c r="C193" s="1912"/>
      <c r="D193" s="1903"/>
      <c r="E193" s="1903"/>
      <c r="F193" s="1903"/>
      <c r="G193" s="1903"/>
      <c r="H193" s="1923"/>
      <c r="I193" s="1923"/>
      <c r="J193" s="1876" t="s">
        <v>4331</v>
      </c>
      <c r="K193" s="1877" t="s">
        <v>1197</v>
      </c>
      <c r="L193" s="657" t="s">
        <v>13290</v>
      </c>
      <c r="W193" s="2032"/>
    </row>
    <row r="194" spans="1:23">
      <c r="A194" s="1888" t="s">
        <v>13396</v>
      </c>
      <c r="B194" s="1887" t="s">
        <v>13217</v>
      </c>
      <c r="C194" s="1879" t="s">
        <v>922</v>
      </c>
      <c r="D194" s="1888" t="s">
        <v>9031</v>
      </c>
      <c r="E194" s="110">
        <v>41788</v>
      </c>
      <c r="F194" s="110">
        <f>E194+17</f>
        <v>41805</v>
      </c>
      <c r="G194" s="286">
        <f>E194+21</f>
        <v>41809</v>
      </c>
      <c r="H194" s="1925" t="s">
        <v>12841</v>
      </c>
      <c r="I194" s="1925" t="s">
        <v>12699</v>
      </c>
      <c r="J194" s="1875" t="s">
        <v>2187</v>
      </c>
      <c r="K194" s="1891" t="s">
        <v>1198</v>
      </c>
      <c r="L194" s="2032"/>
      <c r="M194" s="2032"/>
      <c r="N194" s="2032"/>
      <c r="O194" s="1555">
        <v>41899</v>
      </c>
      <c r="P194" s="1556">
        <f>O194-E194</f>
        <v>111</v>
      </c>
      <c r="Q194" s="1556">
        <f>P194/7</f>
        <v>15.857142857142858</v>
      </c>
      <c r="R194" s="1888" t="s">
        <v>4659</v>
      </c>
      <c r="S194" s="1878" t="s">
        <v>10803</v>
      </c>
      <c r="T194" s="1878" t="s">
        <v>11591</v>
      </c>
      <c r="U194" s="2031">
        <v>0</v>
      </c>
      <c r="V194" s="1791">
        <v>41905</v>
      </c>
      <c r="W194" s="2033" t="s">
        <v>12426</v>
      </c>
    </row>
    <row r="195" spans="1:23">
      <c r="A195" s="2032" t="s">
        <v>13397</v>
      </c>
      <c r="B195" s="1887" t="s">
        <v>13217</v>
      </c>
      <c r="C195" s="1879" t="s">
        <v>922</v>
      </c>
      <c r="D195" s="1888" t="s">
        <v>9031</v>
      </c>
      <c r="E195" s="110">
        <v>41788</v>
      </c>
      <c r="F195" s="110">
        <f t="shared" ref="F195:F202" si="54">E195+17</f>
        <v>41805</v>
      </c>
      <c r="G195" s="286">
        <f t="shared" ref="G195:G202" si="55">E195+21</f>
        <v>41809</v>
      </c>
      <c r="H195" s="1925" t="s">
        <v>12841</v>
      </c>
      <c r="I195" s="1925" t="s">
        <v>12699</v>
      </c>
      <c r="J195" s="1875" t="s">
        <v>2187</v>
      </c>
      <c r="K195" s="1891" t="s">
        <v>1198</v>
      </c>
      <c r="L195" s="2032"/>
      <c r="M195" s="2032"/>
      <c r="N195" s="2032"/>
      <c r="O195" s="1555">
        <v>41899</v>
      </c>
      <c r="P195" s="1556">
        <f t="shared" ref="P195:P202" si="56">O195-E195</f>
        <v>111</v>
      </c>
      <c r="Q195" s="1556">
        <f t="shared" ref="Q195:Q202" si="57">P195/7</f>
        <v>15.857142857142858</v>
      </c>
      <c r="R195" s="1888" t="s">
        <v>4659</v>
      </c>
      <c r="S195" s="1878" t="s">
        <v>10803</v>
      </c>
      <c r="T195" s="1878" t="s">
        <v>11591</v>
      </c>
      <c r="U195" s="2031">
        <v>0</v>
      </c>
      <c r="V195" s="1791">
        <v>41905</v>
      </c>
      <c r="W195" s="2033" t="s">
        <v>12426</v>
      </c>
    </row>
    <row r="196" spans="1:23">
      <c r="A196" s="2032" t="s">
        <v>13398</v>
      </c>
      <c r="B196" s="1887" t="s">
        <v>13217</v>
      </c>
      <c r="C196" s="1879" t="s">
        <v>922</v>
      </c>
      <c r="D196" s="1888" t="s">
        <v>9031</v>
      </c>
      <c r="E196" s="110">
        <v>41788</v>
      </c>
      <c r="F196" s="110">
        <f t="shared" si="54"/>
        <v>41805</v>
      </c>
      <c r="G196" s="286">
        <f t="shared" si="55"/>
        <v>41809</v>
      </c>
      <c r="H196" s="1925" t="s">
        <v>12841</v>
      </c>
      <c r="I196" s="1925" t="s">
        <v>12699</v>
      </c>
      <c r="J196" s="1875" t="s">
        <v>2187</v>
      </c>
      <c r="K196" s="1891" t="s">
        <v>1198</v>
      </c>
      <c r="L196" s="2032"/>
      <c r="M196" s="2032"/>
      <c r="N196" s="2032"/>
      <c r="O196" s="1555">
        <v>41899</v>
      </c>
      <c r="P196" s="1556">
        <f t="shared" si="56"/>
        <v>111</v>
      </c>
      <c r="Q196" s="1556">
        <f t="shared" si="57"/>
        <v>15.857142857142858</v>
      </c>
      <c r="R196" s="1888" t="s">
        <v>4659</v>
      </c>
      <c r="S196" s="1878" t="s">
        <v>10803</v>
      </c>
      <c r="T196" s="1878" t="s">
        <v>11591</v>
      </c>
      <c r="U196" s="2031">
        <v>0</v>
      </c>
      <c r="V196" s="1791">
        <v>41905</v>
      </c>
      <c r="W196" s="2033" t="s">
        <v>12426</v>
      </c>
    </row>
    <row r="197" spans="1:23">
      <c r="A197" s="1671" t="s">
        <v>13399</v>
      </c>
      <c r="B197" s="1879" t="s">
        <v>13279</v>
      </c>
      <c r="C197" s="1879" t="s">
        <v>923</v>
      </c>
      <c r="D197" s="1888" t="s">
        <v>9031</v>
      </c>
      <c r="E197" s="110">
        <v>41788</v>
      </c>
      <c r="F197" s="110">
        <f t="shared" si="54"/>
        <v>41805</v>
      </c>
      <c r="G197" s="286">
        <f t="shared" si="55"/>
        <v>41809</v>
      </c>
      <c r="H197" s="1925" t="s">
        <v>12841</v>
      </c>
      <c r="I197" s="1925" t="s">
        <v>12699</v>
      </c>
      <c r="J197" s="1875" t="s">
        <v>2187</v>
      </c>
      <c r="K197" s="1891" t="s">
        <v>1198</v>
      </c>
      <c r="L197" s="2032" t="s">
        <v>13742</v>
      </c>
      <c r="M197" s="2032"/>
      <c r="N197" s="2032"/>
      <c r="O197" s="1897">
        <v>41834</v>
      </c>
      <c r="P197" s="1556">
        <f t="shared" si="56"/>
        <v>46</v>
      </c>
      <c r="Q197" s="1556">
        <f t="shared" si="57"/>
        <v>6.5714285714285712</v>
      </c>
      <c r="R197" s="2033" t="s">
        <v>9438</v>
      </c>
      <c r="S197" s="2033" t="s">
        <v>10803</v>
      </c>
      <c r="T197" s="1878" t="s">
        <v>11591</v>
      </c>
      <c r="U197" s="2031">
        <v>0</v>
      </c>
      <c r="V197" s="1791">
        <v>41852</v>
      </c>
      <c r="W197" s="2033" t="s">
        <v>12426</v>
      </c>
    </row>
    <row r="198" spans="1:23">
      <c r="A198" s="2032" t="s">
        <v>13400</v>
      </c>
      <c r="B198" s="1879" t="s">
        <v>13279</v>
      </c>
      <c r="C198" s="1879" t="s">
        <v>923</v>
      </c>
      <c r="D198" s="1888" t="s">
        <v>9031</v>
      </c>
      <c r="E198" s="110">
        <v>41788</v>
      </c>
      <c r="F198" s="110">
        <f t="shared" si="54"/>
        <v>41805</v>
      </c>
      <c r="G198" s="286">
        <f t="shared" si="55"/>
        <v>41809</v>
      </c>
      <c r="H198" s="1925" t="s">
        <v>12841</v>
      </c>
      <c r="I198" s="1925" t="s">
        <v>12699</v>
      </c>
      <c r="J198" s="1875" t="s">
        <v>2187</v>
      </c>
      <c r="K198" s="1891" t="s">
        <v>1198</v>
      </c>
      <c r="L198" s="2032"/>
      <c r="M198" s="2032"/>
      <c r="N198" s="2032"/>
      <c r="O198" s="1897">
        <v>41810</v>
      </c>
      <c r="P198" s="1556">
        <f t="shared" si="56"/>
        <v>22</v>
      </c>
      <c r="Q198" s="1556">
        <f t="shared" si="57"/>
        <v>3.1428571428571428</v>
      </c>
      <c r="R198" s="2033" t="s">
        <v>3532</v>
      </c>
      <c r="S198" s="1878" t="s">
        <v>12554</v>
      </c>
      <c r="T198" s="2033" t="s">
        <v>13096</v>
      </c>
      <c r="U198" s="2033" t="s">
        <v>13096</v>
      </c>
      <c r="V198" s="2033" t="s">
        <v>13096</v>
      </c>
      <c r="W198" s="2033" t="s">
        <v>13096</v>
      </c>
    </row>
    <row r="199" spans="1:23">
      <c r="A199" s="2032" t="s">
        <v>13401</v>
      </c>
      <c r="B199" s="1887" t="s">
        <v>13389</v>
      </c>
      <c r="C199" s="1879" t="s">
        <v>923</v>
      </c>
      <c r="D199" s="1888" t="s">
        <v>9031</v>
      </c>
      <c r="E199" s="110">
        <v>41788</v>
      </c>
      <c r="F199" s="110">
        <f t="shared" si="54"/>
        <v>41805</v>
      </c>
      <c r="G199" s="286">
        <f t="shared" si="55"/>
        <v>41809</v>
      </c>
      <c r="H199" s="1925" t="s">
        <v>12841</v>
      </c>
      <c r="I199" s="1925" t="s">
        <v>12699</v>
      </c>
      <c r="J199" s="1875" t="s">
        <v>2187</v>
      </c>
      <c r="K199" s="1891" t="s">
        <v>1198</v>
      </c>
      <c r="L199" s="2032"/>
      <c r="M199" s="2032"/>
      <c r="N199" s="2032"/>
      <c r="O199" s="1897">
        <v>41812</v>
      </c>
      <c r="P199" s="1556">
        <f t="shared" si="56"/>
        <v>24</v>
      </c>
      <c r="Q199" s="1556">
        <f t="shared" si="57"/>
        <v>3.4285714285714284</v>
      </c>
      <c r="R199" s="2033" t="s">
        <v>3532</v>
      </c>
      <c r="S199" s="1878" t="s">
        <v>12554</v>
      </c>
      <c r="T199" s="2033" t="s">
        <v>13096</v>
      </c>
      <c r="U199" s="2033" t="s">
        <v>13096</v>
      </c>
      <c r="V199" s="2033" t="s">
        <v>13096</v>
      </c>
      <c r="W199" s="2033" t="s">
        <v>13096</v>
      </c>
    </row>
    <row r="200" spans="1:23">
      <c r="A200" s="1915" t="s">
        <v>13402</v>
      </c>
      <c r="B200" s="1879" t="s">
        <v>13279</v>
      </c>
      <c r="C200" s="1879" t="s">
        <v>923</v>
      </c>
      <c r="D200" s="1888" t="s">
        <v>9031</v>
      </c>
      <c r="E200" s="110">
        <v>41788</v>
      </c>
      <c r="F200" s="110">
        <f t="shared" si="54"/>
        <v>41805</v>
      </c>
      <c r="G200" s="286">
        <f t="shared" si="55"/>
        <v>41809</v>
      </c>
      <c r="H200" s="1925" t="s">
        <v>12841</v>
      </c>
      <c r="I200" s="1925" t="s">
        <v>12699</v>
      </c>
      <c r="J200" s="1875" t="s">
        <v>2187</v>
      </c>
      <c r="K200" s="1891" t="s">
        <v>1198</v>
      </c>
      <c r="L200" s="2033" t="s">
        <v>14275</v>
      </c>
      <c r="M200" s="2032"/>
      <c r="N200" s="2032"/>
      <c r="O200" s="1897">
        <v>41887</v>
      </c>
      <c r="P200" s="1556">
        <f t="shared" si="56"/>
        <v>99</v>
      </c>
      <c r="Q200" s="1556">
        <f t="shared" si="57"/>
        <v>14.142857142857142</v>
      </c>
      <c r="R200" s="2033" t="s">
        <v>14359</v>
      </c>
      <c r="S200" s="2033" t="s">
        <v>10803</v>
      </c>
      <c r="T200" s="2033" t="s">
        <v>11591</v>
      </c>
      <c r="U200" s="2032">
        <v>0</v>
      </c>
      <c r="V200" s="2034">
        <v>41893</v>
      </c>
      <c r="W200" s="2033" t="s">
        <v>12426</v>
      </c>
    </row>
    <row r="201" spans="1:23">
      <c r="A201" s="2032" t="s">
        <v>13403</v>
      </c>
      <c r="B201" s="1887" t="s">
        <v>13389</v>
      </c>
      <c r="C201" s="1879" t="s">
        <v>923</v>
      </c>
      <c r="D201" s="1888" t="s">
        <v>9031</v>
      </c>
      <c r="E201" s="110">
        <v>41788</v>
      </c>
      <c r="F201" s="110">
        <f t="shared" si="54"/>
        <v>41805</v>
      </c>
      <c r="G201" s="286">
        <f t="shared" si="55"/>
        <v>41809</v>
      </c>
      <c r="H201" s="1925" t="s">
        <v>12841</v>
      </c>
      <c r="I201" s="1925" t="s">
        <v>12699</v>
      </c>
      <c r="J201" s="1875" t="s">
        <v>2187</v>
      </c>
      <c r="K201" s="1891" t="s">
        <v>1198</v>
      </c>
      <c r="L201" s="2032"/>
      <c r="M201" s="2032"/>
      <c r="N201" s="2032"/>
      <c r="O201" s="1555">
        <v>41899</v>
      </c>
      <c r="P201" s="1556">
        <f t="shared" si="56"/>
        <v>111</v>
      </c>
      <c r="Q201" s="1556">
        <f t="shared" si="57"/>
        <v>15.857142857142858</v>
      </c>
      <c r="R201" s="1888" t="s">
        <v>4659</v>
      </c>
      <c r="S201" s="1878" t="s">
        <v>10803</v>
      </c>
      <c r="T201" s="1878" t="s">
        <v>11591</v>
      </c>
      <c r="U201" s="2031">
        <v>0</v>
      </c>
      <c r="V201" s="1791">
        <v>41905</v>
      </c>
      <c r="W201" s="2033" t="s">
        <v>12426</v>
      </c>
    </row>
    <row r="202" spans="1:23">
      <c r="A202" s="2032" t="s">
        <v>13404</v>
      </c>
      <c r="B202" s="1887" t="s">
        <v>13389</v>
      </c>
      <c r="C202" s="1879" t="s">
        <v>923</v>
      </c>
      <c r="D202" s="1888" t="s">
        <v>9031</v>
      </c>
      <c r="E202" s="110">
        <v>41788</v>
      </c>
      <c r="F202" s="110">
        <f t="shared" si="54"/>
        <v>41805</v>
      </c>
      <c r="G202" s="286">
        <f t="shared" si="55"/>
        <v>41809</v>
      </c>
      <c r="H202" s="1925" t="s">
        <v>12841</v>
      </c>
      <c r="I202" s="1925" t="s">
        <v>12699</v>
      </c>
      <c r="J202" s="1875" t="s">
        <v>2187</v>
      </c>
      <c r="K202" s="1891" t="s">
        <v>1198</v>
      </c>
      <c r="L202" s="2032"/>
      <c r="M202" s="2032"/>
      <c r="N202" s="2032"/>
      <c r="O202" s="1555">
        <v>41899</v>
      </c>
      <c r="P202" s="1556">
        <f t="shared" si="56"/>
        <v>111</v>
      </c>
      <c r="Q202" s="1556">
        <f t="shared" si="57"/>
        <v>15.857142857142858</v>
      </c>
      <c r="R202" s="1888" t="s">
        <v>4659</v>
      </c>
      <c r="S202" s="1878" t="s">
        <v>10803</v>
      </c>
      <c r="T202" s="1878" t="s">
        <v>11591</v>
      </c>
      <c r="U202" s="2031">
        <v>0</v>
      </c>
      <c r="V202" s="1791">
        <v>41905</v>
      </c>
      <c r="W202" s="2033" t="s">
        <v>12426</v>
      </c>
    </row>
    <row r="203" spans="1:23">
      <c r="A203" s="1103" t="s">
        <v>10479</v>
      </c>
      <c r="B203" s="1881" t="s">
        <v>13294</v>
      </c>
      <c r="C203" s="1882"/>
      <c r="D203" s="1903"/>
      <c r="E203" s="1903"/>
      <c r="F203" s="1903"/>
      <c r="G203" s="1903"/>
      <c r="H203" s="1903"/>
      <c r="I203" s="1903"/>
      <c r="J203" s="1877" t="s">
        <v>2166</v>
      </c>
      <c r="K203" s="56" t="s">
        <v>1197</v>
      </c>
      <c r="L203" s="657" t="s">
        <v>13357</v>
      </c>
      <c r="W203" s="2032"/>
    </row>
    <row r="204" spans="1:23">
      <c r="A204" s="1919" t="s">
        <v>13405</v>
      </c>
      <c r="B204" s="1887" t="s">
        <v>13295</v>
      </c>
      <c r="C204" s="1879" t="s">
        <v>922</v>
      </c>
      <c r="D204" s="615" t="s">
        <v>7300</v>
      </c>
      <c r="E204" s="1874">
        <v>41790</v>
      </c>
      <c r="F204" s="1874">
        <f>E204+17</f>
        <v>41807</v>
      </c>
      <c r="G204" s="1873">
        <f>E204+21</f>
        <v>41811</v>
      </c>
      <c r="H204" s="1925" t="s">
        <v>12686</v>
      </c>
      <c r="I204" s="1925" t="s">
        <v>12392</v>
      </c>
      <c r="J204" s="1875" t="s">
        <v>2187</v>
      </c>
      <c r="K204" s="1891" t="s">
        <v>1198</v>
      </c>
      <c r="L204" s="1687" t="s">
        <v>13824</v>
      </c>
      <c r="M204" s="1687"/>
      <c r="N204" s="1687"/>
      <c r="O204" s="710">
        <v>41893</v>
      </c>
      <c r="P204" s="1556">
        <f t="shared" ref="P204:P213" si="58">O204-E204</f>
        <v>103</v>
      </c>
      <c r="Q204" s="1556">
        <f t="shared" ref="Q204:Q213" si="59">P204/7</f>
        <v>14.714285714285714</v>
      </c>
      <c r="R204" s="1888" t="s">
        <v>14508</v>
      </c>
      <c r="S204" s="1878" t="s">
        <v>10803</v>
      </c>
      <c r="T204" s="1878" t="s">
        <v>12911</v>
      </c>
      <c r="U204" s="2031">
        <v>0</v>
      </c>
      <c r="V204" s="1791">
        <v>41898</v>
      </c>
      <c r="W204" s="2033" t="s">
        <v>12427</v>
      </c>
    </row>
    <row r="205" spans="1:23">
      <c r="A205" s="2032" t="s">
        <v>13406</v>
      </c>
      <c r="B205" s="1887" t="s">
        <v>13295</v>
      </c>
      <c r="C205" s="1879" t="s">
        <v>922</v>
      </c>
      <c r="D205" s="615" t="s">
        <v>7300</v>
      </c>
      <c r="E205" s="1874">
        <v>41790</v>
      </c>
      <c r="F205" s="1874">
        <f t="shared" ref="F205:F213" si="60">E205+17</f>
        <v>41807</v>
      </c>
      <c r="G205" s="1873">
        <f t="shared" ref="G205:G213" si="61">E205+21</f>
        <v>41811</v>
      </c>
      <c r="H205" s="1925" t="s">
        <v>12686</v>
      </c>
      <c r="I205" s="1925" t="s">
        <v>12392</v>
      </c>
      <c r="J205" s="1875" t="s">
        <v>2187</v>
      </c>
      <c r="K205" s="1891" t="s">
        <v>1198</v>
      </c>
      <c r="L205" s="2032"/>
      <c r="O205" s="1555">
        <v>41899</v>
      </c>
      <c r="P205" s="1556">
        <f t="shared" si="58"/>
        <v>109</v>
      </c>
      <c r="Q205" s="1556">
        <f t="shared" si="59"/>
        <v>15.571428571428571</v>
      </c>
      <c r="R205" s="1888" t="s">
        <v>4659</v>
      </c>
      <c r="S205" s="1878" t="s">
        <v>10803</v>
      </c>
      <c r="T205" s="1878" t="s">
        <v>11591</v>
      </c>
      <c r="U205" s="2031">
        <v>0</v>
      </c>
      <c r="V205" s="1791">
        <v>41905</v>
      </c>
      <c r="W205" s="2033" t="s">
        <v>12426</v>
      </c>
    </row>
    <row r="206" spans="1:23">
      <c r="A206" s="2032" t="s">
        <v>13407</v>
      </c>
      <c r="B206" s="1887" t="s">
        <v>13295</v>
      </c>
      <c r="C206" s="1879" t="s">
        <v>922</v>
      </c>
      <c r="D206" s="615" t="s">
        <v>7300</v>
      </c>
      <c r="E206" s="1874">
        <v>41790</v>
      </c>
      <c r="F206" s="1874">
        <f t="shared" si="60"/>
        <v>41807</v>
      </c>
      <c r="G206" s="1873">
        <f t="shared" si="61"/>
        <v>41811</v>
      </c>
      <c r="H206" s="1925" t="s">
        <v>12686</v>
      </c>
      <c r="I206" s="1925" t="s">
        <v>12392</v>
      </c>
      <c r="J206" s="1875" t="s">
        <v>2187</v>
      </c>
      <c r="K206" s="1891" t="s">
        <v>1198</v>
      </c>
      <c r="L206" s="2032"/>
      <c r="M206" s="2032"/>
      <c r="N206" s="2032"/>
      <c r="O206" s="1897">
        <v>41893</v>
      </c>
      <c r="P206" s="1556">
        <f t="shared" si="58"/>
        <v>103</v>
      </c>
      <c r="Q206" s="1556">
        <f t="shared" si="59"/>
        <v>14.714285714285714</v>
      </c>
      <c r="R206" s="2033" t="s">
        <v>9438</v>
      </c>
      <c r="S206" s="1878" t="s">
        <v>10803</v>
      </c>
      <c r="T206" s="1878" t="s">
        <v>12911</v>
      </c>
      <c r="U206" s="2031">
        <v>0</v>
      </c>
      <c r="V206" s="1791">
        <v>41898</v>
      </c>
      <c r="W206" s="2033" t="s">
        <v>12423</v>
      </c>
    </row>
    <row r="207" spans="1:23">
      <c r="A207" s="2032" t="s">
        <v>13408</v>
      </c>
      <c r="B207" s="1887" t="s">
        <v>13295</v>
      </c>
      <c r="C207" s="1879" t="s">
        <v>922</v>
      </c>
      <c r="D207" s="615" t="s">
        <v>7300</v>
      </c>
      <c r="E207" s="1874">
        <v>41790</v>
      </c>
      <c r="F207" s="1874">
        <f t="shared" si="60"/>
        <v>41807</v>
      </c>
      <c r="G207" s="1873">
        <f t="shared" si="61"/>
        <v>41811</v>
      </c>
      <c r="H207" s="1925" t="s">
        <v>12686</v>
      </c>
      <c r="I207" s="1925" t="s">
        <v>12392</v>
      </c>
      <c r="J207" s="1875" t="s">
        <v>2187</v>
      </c>
      <c r="K207" s="1891" t="s">
        <v>1198</v>
      </c>
      <c r="L207" s="2032"/>
      <c r="O207" s="1555">
        <v>41899</v>
      </c>
      <c r="P207" s="1556">
        <f t="shared" si="58"/>
        <v>109</v>
      </c>
      <c r="Q207" s="1556">
        <f t="shared" si="59"/>
        <v>15.571428571428571</v>
      </c>
      <c r="R207" s="1888" t="s">
        <v>4659</v>
      </c>
      <c r="S207" s="1878" t="s">
        <v>10803</v>
      </c>
      <c r="T207" s="1878" t="s">
        <v>11591</v>
      </c>
      <c r="U207" s="2031">
        <v>0</v>
      </c>
      <c r="V207" s="1791">
        <v>41905</v>
      </c>
      <c r="W207" s="2033" t="s">
        <v>12426</v>
      </c>
    </row>
    <row r="208" spans="1:23">
      <c r="A208" s="2032" t="s">
        <v>13409</v>
      </c>
      <c r="B208" s="1887" t="s">
        <v>13295</v>
      </c>
      <c r="C208" s="1879" t="s">
        <v>922</v>
      </c>
      <c r="D208" s="615" t="s">
        <v>7300</v>
      </c>
      <c r="E208" s="1874">
        <v>41790</v>
      </c>
      <c r="F208" s="1874">
        <f t="shared" si="60"/>
        <v>41807</v>
      </c>
      <c r="G208" s="1873">
        <f t="shared" si="61"/>
        <v>41811</v>
      </c>
      <c r="H208" s="1925" t="s">
        <v>12686</v>
      </c>
      <c r="I208" s="1925" t="s">
        <v>12392</v>
      </c>
      <c r="J208" s="1875" t="s">
        <v>2187</v>
      </c>
      <c r="K208" s="1891" t="s">
        <v>1198</v>
      </c>
      <c r="L208" s="2032"/>
      <c r="O208" s="1555">
        <v>41899</v>
      </c>
      <c r="P208" s="1556">
        <f t="shared" si="58"/>
        <v>109</v>
      </c>
      <c r="Q208" s="1556">
        <f t="shared" si="59"/>
        <v>15.571428571428571</v>
      </c>
      <c r="R208" s="1888" t="s">
        <v>4659</v>
      </c>
      <c r="S208" s="1878" t="s">
        <v>10803</v>
      </c>
      <c r="T208" s="1878" t="s">
        <v>11591</v>
      </c>
      <c r="U208" s="2031">
        <v>0</v>
      </c>
      <c r="V208" s="1791">
        <v>41905</v>
      </c>
      <c r="W208" s="2033" t="s">
        <v>12427</v>
      </c>
    </row>
    <row r="209" spans="1:33">
      <c r="A209" s="2032" t="s">
        <v>13410</v>
      </c>
      <c r="B209" s="1887" t="s">
        <v>13484</v>
      </c>
      <c r="C209" s="1879" t="s">
        <v>923</v>
      </c>
      <c r="D209" s="615" t="s">
        <v>7300</v>
      </c>
      <c r="E209" s="1874">
        <v>41790</v>
      </c>
      <c r="F209" s="1874">
        <f t="shared" si="60"/>
        <v>41807</v>
      </c>
      <c r="G209" s="1873">
        <f t="shared" si="61"/>
        <v>41811</v>
      </c>
      <c r="H209" s="1925" t="s">
        <v>12686</v>
      </c>
      <c r="I209" s="1925" t="s">
        <v>12392</v>
      </c>
      <c r="J209" s="1875" t="s">
        <v>2187</v>
      </c>
      <c r="K209" s="1891" t="s">
        <v>1198</v>
      </c>
      <c r="L209" s="2032"/>
      <c r="O209" s="1555">
        <v>41899</v>
      </c>
      <c r="P209" s="1556">
        <f t="shared" si="58"/>
        <v>109</v>
      </c>
      <c r="Q209" s="1556">
        <f t="shared" si="59"/>
        <v>15.571428571428571</v>
      </c>
      <c r="R209" s="1888" t="s">
        <v>4659</v>
      </c>
      <c r="S209" s="1878" t="s">
        <v>10803</v>
      </c>
      <c r="T209" s="1878" t="s">
        <v>11591</v>
      </c>
      <c r="U209" s="2031">
        <v>0</v>
      </c>
      <c r="V209" s="1791">
        <v>41905</v>
      </c>
      <c r="W209" s="2033" t="s">
        <v>12426</v>
      </c>
    </row>
    <row r="210" spans="1:33">
      <c r="A210" s="2032" t="s">
        <v>13411</v>
      </c>
      <c r="B210" s="1887" t="s">
        <v>13484</v>
      </c>
      <c r="C210" s="1879" t="s">
        <v>923</v>
      </c>
      <c r="D210" s="615" t="s">
        <v>7300</v>
      </c>
      <c r="E210" s="1874">
        <v>41790</v>
      </c>
      <c r="F210" s="1874">
        <f t="shared" si="60"/>
        <v>41807</v>
      </c>
      <c r="G210" s="1873">
        <f t="shared" si="61"/>
        <v>41811</v>
      </c>
      <c r="H210" s="1925" t="s">
        <v>12686</v>
      </c>
      <c r="I210" s="1925" t="s">
        <v>12392</v>
      </c>
      <c r="J210" s="1875" t="s">
        <v>2187</v>
      </c>
      <c r="K210" s="1891" t="s">
        <v>1198</v>
      </c>
      <c r="L210" s="2032"/>
      <c r="O210" s="1555">
        <v>41899</v>
      </c>
      <c r="P210" s="1556">
        <f t="shared" si="58"/>
        <v>109</v>
      </c>
      <c r="Q210" s="1556">
        <f t="shared" si="59"/>
        <v>15.571428571428571</v>
      </c>
      <c r="R210" s="1888" t="s">
        <v>4659</v>
      </c>
      <c r="S210" s="1878" t="s">
        <v>10803</v>
      </c>
      <c r="T210" s="1878" t="s">
        <v>11591</v>
      </c>
      <c r="U210" s="2031">
        <v>0</v>
      </c>
      <c r="V210" s="1791">
        <v>41905</v>
      </c>
      <c r="W210" s="2033" t="s">
        <v>12426</v>
      </c>
    </row>
    <row r="211" spans="1:33">
      <c r="A211" s="1917" t="s">
        <v>13412</v>
      </c>
      <c r="B211" s="1887" t="s">
        <v>13484</v>
      </c>
      <c r="C211" s="1932" t="s">
        <v>923</v>
      </c>
      <c r="D211" s="1341" t="s">
        <v>7300</v>
      </c>
      <c r="E211" s="1983">
        <v>41790</v>
      </c>
      <c r="F211" s="1983">
        <f t="shared" si="60"/>
        <v>41807</v>
      </c>
      <c r="G211" s="1298">
        <f t="shared" si="61"/>
        <v>41811</v>
      </c>
      <c r="H211" s="822" t="s">
        <v>12686</v>
      </c>
      <c r="I211" s="822" t="s">
        <v>12392</v>
      </c>
      <c r="J211" s="1930" t="s">
        <v>2187</v>
      </c>
      <c r="K211" s="1472" t="s">
        <v>943</v>
      </c>
      <c r="L211" s="1917"/>
      <c r="O211" s="1555">
        <v>41899</v>
      </c>
      <c r="P211" s="1556">
        <f t="shared" si="58"/>
        <v>109</v>
      </c>
      <c r="Q211" s="1556">
        <f t="shared" si="59"/>
        <v>15.571428571428571</v>
      </c>
      <c r="R211" s="1888" t="s">
        <v>4659</v>
      </c>
      <c r="S211" s="1878" t="s">
        <v>10803</v>
      </c>
      <c r="T211" s="1878" t="s">
        <v>11591</v>
      </c>
      <c r="U211" s="2031">
        <v>0</v>
      </c>
      <c r="V211" s="1791">
        <v>41905</v>
      </c>
      <c r="W211" s="2033" t="s">
        <v>12426</v>
      </c>
    </row>
    <row r="212" spans="1:33">
      <c r="A212" s="1917" t="s">
        <v>13413</v>
      </c>
      <c r="B212" s="1887" t="s">
        <v>13484</v>
      </c>
      <c r="C212" s="1932" t="s">
        <v>923</v>
      </c>
      <c r="D212" s="1341" t="s">
        <v>7300</v>
      </c>
      <c r="E212" s="1983">
        <v>41790</v>
      </c>
      <c r="F212" s="1983">
        <f t="shared" si="60"/>
        <v>41807</v>
      </c>
      <c r="G212" s="1298">
        <f t="shared" si="61"/>
        <v>41811</v>
      </c>
      <c r="H212" s="822" t="s">
        <v>12686</v>
      </c>
      <c r="I212" s="822" t="s">
        <v>12392</v>
      </c>
      <c r="J212" s="1930" t="s">
        <v>2187</v>
      </c>
      <c r="K212" s="1472" t="s">
        <v>943</v>
      </c>
      <c r="L212" s="1917"/>
      <c r="O212" s="1555">
        <v>41899</v>
      </c>
      <c r="P212" s="1556">
        <f t="shared" si="58"/>
        <v>109</v>
      </c>
      <c r="Q212" s="1556">
        <f t="shared" si="59"/>
        <v>15.571428571428571</v>
      </c>
      <c r="R212" s="1888" t="s">
        <v>4659</v>
      </c>
      <c r="S212" s="1878" t="s">
        <v>10803</v>
      </c>
      <c r="T212" s="1878" t="s">
        <v>11591</v>
      </c>
      <c r="U212" s="2031">
        <v>0</v>
      </c>
      <c r="V212" s="1791">
        <v>41905</v>
      </c>
      <c r="W212" s="2033" t="s">
        <v>12426</v>
      </c>
    </row>
    <row r="213" spans="1:33">
      <c r="A213" s="2032" t="s">
        <v>13414</v>
      </c>
      <c r="B213" s="1887" t="s">
        <v>13484</v>
      </c>
      <c r="C213" s="1879" t="s">
        <v>923</v>
      </c>
      <c r="D213" s="615" t="s">
        <v>7300</v>
      </c>
      <c r="E213" s="1874">
        <v>41790</v>
      </c>
      <c r="F213" s="1874">
        <f t="shared" si="60"/>
        <v>41807</v>
      </c>
      <c r="G213" s="1873">
        <f t="shared" si="61"/>
        <v>41811</v>
      </c>
      <c r="H213" s="1925" t="s">
        <v>12686</v>
      </c>
      <c r="I213" s="1925" t="s">
        <v>12392</v>
      </c>
      <c r="J213" s="1875" t="s">
        <v>2187</v>
      </c>
      <c r="K213" s="1891" t="s">
        <v>1198</v>
      </c>
      <c r="L213" s="2032"/>
      <c r="O213" s="1555">
        <v>41899</v>
      </c>
      <c r="P213" s="1556">
        <f t="shared" si="58"/>
        <v>109</v>
      </c>
      <c r="Q213" s="1556">
        <f t="shared" si="59"/>
        <v>15.571428571428571</v>
      </c>
      <c r="R213" s="1888" t="s">
        <v>4659</v>
      </c>
      <c r="S213" s="1878" t="s">
        <v>10803</v>
      </c>
      <c r="T213" s="1878" t="s">
        <v>11591</v>
      </c>
      <c r="U213" s="2031">
        <v>0</v>
      </c>
      <c r="V213" s="1791">
        <v>41905</v>
      </c>
      <c r="W213" s="2033" t="s">
        <v>12423</v>
      </c>
    </row>
    <row r="214" spans="1:33">
      <c r="A214" s="817" t="s">
        <v>10500</v>
      </c>
      <c r="B214" s="1881" t="s">
        <v>13350</v>
      </c>
      <c r="C214" s="1912"/>
      <c r="D214" s="1903" t="s">
        <v>13352</v>
      </c>
      <c r="E214" s="1903"/>
      <c r="F214" s="1903"/>
      <c r="G214" s="1903"/>
      <c r="H214" s="1923"/>
      <c r="I214" s="1923"/>
      <c r="J214" s="1876" t="s">
        <v>4331</v>
      </c>
      <c r="K214" s="1877" t="s">
        <v>1197</v>
      </c>
      <c r="L214" s="657" t="s">
        <v>13366</v>
      </c>
    </row>
    <row r="215" spans="1:33">
      <c r="A215" s="1929" t="s">
        <v>13509</v>
      </c>
      <c r="B215" s="1887" t="s">
        <v>13351</v>
      </c>
      <c r="C215" s="1879" t="s">
        <v>922</v>
      </c>
      <c r="D215" s="1888" t="s">
        <v>9031</v>
      </c>
      <c r="E215" s="110">
        <v>41798</v>
      </c>
      <c r="F215" s="110">
        <f>E215+17</f>
        <v>41815</v>
      </c>
      <c r="G215" s="286">
        <f>E215+21</f>
        <v>41819</v>
      </c>
      <c r="H215" s="1291" t="s">
        <v>12843</v>
      </c>
      <c r="I215" s="1925" t="s">
        <v>12698</v>
      </c>
      <c r="J215" s="1875" t="s">
        <v>2187</v>
      </c>
      <c r="K215" s="1891" t="s">
        <v>1198</v>
      </c>
      <c r="L215" s="1522" t="s">
        <v>13548</v>
      </c>
      <c r="O215" s="710">
        <v>41825</v>
      </c>
      <c r="P215" s="1556">
        <f t="shared" ref="P215:P223" si="62">O215-E215</f>
        <v>27</v>
      </c>
      <c r="Q215" s="1556">
        <f t="shared" ref="Q215:Q223" si="63">P215/7</f>
        <v>3.8571428571428572</v>
      </c>
      <c r="R215" s="1687" t="s">
        <v>6326</v>
      </c>
      <c r="S215" s="2032" t="s">
        <v>10803</v>
      </c>
      <c r="T215" s="2032" t="s">
        <v>12911</v>
      </c>
      <c r="U215">
        <v>0</v>
      </c>
      <c r="V215" s="2034">
        <v>41834</v>
      </c>
      <c r="W215" s="2033" t="s">
        <v>12423</v>
      </c>
    </row>
    <row r="216" spans="1:33">
      <c r="A216" s="1919" t="s">
        <v>13510</v>
      </c>
      <c r="B216" s="1887" t="s">
        <v>13351</v>
      </c>
      <c r="C216" s="1879" t="s">
        <v>922</v>
      </c>
      <c r="D216" s="1888" t="s">
        <v>9031</v>
      </c>
      <c r="E216" s="110">
        <v>41798</v>
      </c>
      <c r="F216" s="110">
        <f t="shared" ref="F216:F223" si="64">E216+17</f>
        <v>41815</v>
      </c>
      <c r="G216" s="286">
        <f t="shared" ref="G216:G223" si="65">E216+21</f>
        <v>41819</v>
      </c>
      <c r="H216" s="1291" t="s">
        <v>12843</v>
      </c>
      <c r="I216" s="1925" t="s">
        <v>12698</v>
      </c>
      <c r="J216" s="1875" t="s">
        <v>2187</v>
      </c>
      <c r="K216" s="1891" t="s">
        <v>1198</v>
      </c>
      <c r="L216" s="2033" t="s">
        <v>13692</v>
      </c>
      <c r="O216" s="1897">
        <v>41834</v>
      </c>
      <c r="P216" s="1556">
        <f t="shared" si="62"/>
        <v>36</v>
      </c>
      <c r="Q216" s="1556">
        <f t="shared" si="63"/>
        <v>5.1428571428571432</v>
      </c>
      <c r="R216" s="2033" t="s">
        <v>4401</v>
      </c>
      <c r="S216" s="2033" t="s">
        <v>10803</v>
      </c>
      <c r="T216" s="1878" t="s">
        <v>11591</v>
      </c>
      <c r="U216" s="2031">
        <v>0</v>
      </c>
      <c r="V216" s="1791">
        <v>41852</v>
      </c>
      <c r="W216" s="2033" t="s">
        <v>12427</v>
      </c>
    </row>
    <row r="217" spans="1:33">
      <c r="A217" s="1919" t="s">
        <v>13511</v>
      </c>
      <c r="B217" s="1887" t="s">
        <v>13351</v>
      </c>
      <c r="C217" s="1879" t="s">
        <v>922</v>
      </c>
      <c r="D217" s="1888" t="s">
        <v>9031</v>
      </c>
      <c r="E217" s="110">
        <v>41798</v>
      </c>
      <c r="F217" s="110">
        <f t="shared" si="64"/>
        <v>41815</v>
      </c>
      <c r="G217" s="286">
        <f t="shared" si="65"/>
        <v>41819</v>
      </c>
      <c r="H217" s="1291" t="s">
        <v>12843</v>
      </c>
      <c r="I217" s="1925" t="s">
        <v>12698</v>
      </c>
      <c r="J217" s="1875" t="s">
        <v>2187</v>
      </c>
      <c r="K217" s="1891" t="s">
        <v>1198</v>
      </c>
      <c r="L217" s="2033" t="s">
        <v>13589</v>
      </c>
      <c r="O217" s="1555">
        <v>41842</v>
      </c>
      <c r="P217" s="1556">
        <f t="shared" si="62"/>
        <v>44</v>
      </c>
      <c r="Q217" s="1556">
        <f t="shared" si="63"/>
        <v>6.2857142857142856</v>
      </c>
      <c r="R217" s="2032" t="s">
        <v>4401</v>
      </c>
      <c r="S217" s="2033" t="s">
        <v>10803</v>
      </c>
      <c r="T217" s="1878" t="s">
        <v>11591</v>
      </c>
      <c r="U217" s="2031">
        <v>0</v>
      </c>
      <c r="V217" s="1791">
        <v>41852</v>
      </c>
      <c r="W217" s="2033" t="s">
        <v>12427</v>
      </c>
    </row>
    <row r="218" spans="1:33">
      <c r="A218" s="1919" t="s">
        <v>13512</v>
      </c>
      <c r="B218" s="1887" t="s">
        <v>13393</v>
      </c>
      <c r="C218" s="1879" t="s">
        <v>922</v>
      </c>
      <c r="D218" s="1888" t="s">
        <v>9031</v>
      </c>
      <c r="E218" s="110">
        <v>41798</v>
      </c>
      <c r="F218" s="110">
        <f t="shared" si="64"/>
        <v>41815</v>
      </c>
      <c r="G218" s="286">
        <f t="shared" si="65"/>
        <v>41819</v>
      </c>
      <c r="H218" s="1291" t="s">
        <v>12843</v>
      </c>
      <c r="I218" s="1925" t="s">
        <v>12698</v>
      </c>
      <c r="J218" s="1875" t="s">
        <v>2187</v>
      </c>
      <c r="K218" s="1891" t="s">
        <v>1198</v>
      </c>
      <c r="L218" s="2032" t="s">
        <v>14219</v>
      </c>
      <c r="O218" s="1897">
        <v>41873</v>
      </c>
      <c r="P218" s="1556">
        <f t="shared" si="62"/>
        <v>75</v>
      </c>
      <c r="Q218" s="1556">
        <f t="shared" si="63"/>
        <v>10.714285714285714</v>
      </c>
      <c r="R218" s="2032" t="s">
        <v>4401</v>
      </c>
      <c r="S218" s="2033" t="s">
        <v>10803</v>
      </c>
      <c r="T218" s="2033" t="s">
        <v>11591</v>
      </c>
      <c r="U218">
        <v>0</v>
      </c>
      <c r="V218" s="2034">
        <v>41890</v>
      </c>
      <c r="W218" s="2033" t="s">
        <v>12423</v>
      </c>
    </row>
    <row r="219" spans="1:33">
      <c r="A219" s="2033" t="s">
        <v>13517</v>
      </c>
      <c r="B219" s="1887" t="s">
        <v>13393</v>
      </c>
      <c r="C219" s="1879" t="s">
        <v>922</v>
      </c>
      <c r="D219" s="1888" t="s">
        <v>9031</v>
      </c>
      <c r="E219" s="110">
        <v>41798</v>
      </c>
      <c r="F219" s="110">
        <f t="shared" si="64"/>
        <v>41815</v>
      </c>
      <c r="G219" s="286">
        <f t="shared" si="65"/>
        <v>41819</v>
      </c>
      <c r="H219" s="1291" t="s">
        <v>12843</v>
      </c>
      <c r="I219" s="1925" t="s">
        <v>12698</v>
      </c>
      <c r="J219" s="1875" t="s">
        <v>2187</v>
      </c>
      <c r="K219" s="1891" t="s">
        <v>1198</v>
      </c>
      <c r="L219" s="2032"/>
      <c r="M219" s="2032"/>
      <c r="N219" s="2032"/>
      <c r="O219" s="1897">
        <v>41891</v>
      </c>
      <c r="P219" s="1556">
        <f t="shared" si="62"/>
        <v>93</v>
      </c>
      <c r="Q219" s="1556">
        <f t="shared" si="63"/>
        <v>13.285714285714286</v>
      </c>
      <c r="R219" s="2033" t="s">
        <v>3532</v>
      </c>
      <c r="S219" s="1878" t="s">
        <v>10803</v>
      </c>
      <c r="T219" s="1878" t="s">
        <v>12911</v>
      </c>
      <c r="U219" s="2031">
        <v>0</v>
      </c>
      <c r="V219" s="1791">
        <v>41898</v>
      </c>
      <c r="W219" s="2033" t="s">
        <v>12428</v>
      </c>
    </row>
    <row r="220" spans="1:33">
      <c r="A220" s="1915" t="s">
        <v>13513</v>
      </c>
      <c r="B220" s="1887" t="s">
        <v>13546</v>
      </c>
      <c r="C220" s="1879" t="s">
        <v>923</v>
      </c>
      <c r="D220" s="1888" t="s">
        <v>9031</v>
      </c>
      <c r="E220" s="110">
        <v>41798</v>
      </c>
      <c r="F220" s="110">
        <f t="shared" si="64"/>
        <v>41815</v>
      </c>
      <c r="G220" s="286">
        <f t="shared" si="65"/>
        <v>41819</v>
      </c>
      <c r="H220" s="1291" t="s">
        <v>12843</v>
      </c>
      <c r="I220" s="1925" t="s">
        <v>12698</v>
      </c>
      <c r="J220" s="1875" t="s">
        <v>2187</v>
      </c>
      <c r="K220" s="1891" t="s">
        <v>1198</v>
      </c>
      <c r="L220" s="2032" t="s">
        <v>13808</v>
      </c>
      <c r="O220" s="1897">
        <v>41845</v>
      </c>
      <c r="P220" s="1556">
        <f t="shared" si="62"/>
        <v>47</v>
      </c>
      <c r="Q220" s="1556">
        <f t="shared" si="63"/>
        <v>6.7142857142857144</v>
      </c>
      <c r="R220" s="2032" t="s">
        <v>4401</v>
      </c>
      <c r="S220" s="2033" t="s">
        <v>10803</v>
      </c>
      <c r="T220" s="1878" t="s">
        <v>11591</v>
      </c>
      <c r="U220" s="2031">
        <v>0</v>
      </c>
      <c r="V220" s="1791">
        <v>41852</v>
      </c>
      <c r="W220" s="2033" t="s">
        <v>12427</v>
      </c>
      <c r="AG220" s="2032"/>
    </row>
    <row r="221" spans="1:33">
      <c r="A221" s="1929" t="s">
        <v>13514</v>
      </c>
      <c r="B221" s="1887" t="s">
        <v>13546</v>
      </c>
      <c r="C221" s="1879" t="s">
        <v>923</v>
      </c>
      <c r="D221" s="1888" t="s">
        <v>9031</v>
      </c>
      <c r="E221" s="110">
        <v>41798</v>
      </c>
      <c r="F221" s="110">
        <f t="shared" si="64"/>
        <v>41815</v>
      </c>
      <c r="G221" s="286">
        <f t="shared" si="65"/>
        <v>41819</v>
      </c>
      <c r="H221" s="1291" t="s">
        <v>12843</v>
      </c>
      <c r="I221" s="1925" t="s">
        <v>12698</v>
      </c>
      <c r="J221" s="1875" t="s">
        <v>2187</v>
      </c>
      <c r="K221" s="1891" t="s">
        <v>1198</v>
      </c>
      <c r="L221" s="2032" t="s">
        <v>13743</v>
      </c>
      <c r="O221" s="1897">
        <v>41837</v>
      </c>
      <c r="P221" s="1556">
        <f t="shared" si="62"/>
        <v>39</v>
      </c>
      <c r="Q221" s="1556">
        <f t="shared" si="63"/>
        <v>5.5714285714285712</v>
      </c>
      <c r="R221" s="2032" t="s">
        <v>3532</v>
      </c>
      <c r="S221" s="2033" t="s">
        <v>10803</v>
      </c>
      <c r="T221" s="1878" t="s">
        <v>11591</v>
      </c>
      <c r="U221" s="2031">
        <v>0</v>
      </c>
      <c r="V221" s="1791">
        <v>41852</v>
      </c>
      <c r="W221" s="2033" t="s">
        <v>12427</v>
      </c>
      <c r="AG221" s="2032"/>
    </row>
    <row r="222" spans="1:33">
      <c r="A222" s="1919" t="s">
        <v>13515</v>
      </c>
      <c r="B222" s="1887" t="s">
        <v>13546</v>
      </c>
      <c r="C222" s="1879" t="s">
        <v>923</v>
      </c>
      <c r="D222" s="1888" t="s">
        <v>9031</v>
      </c>
      <c r="E222" s="110">
        <v>41798</v>
      </c>
      <c r="F222" s="110">
        <f t="shared" si="64"/>
        <v>41815</v>
      </c>
      <c r="G222" s="286">
        <f t="shared" si="65"/>
        <v>41819</v>
      </c>
      <c r="H222" s="1291" t="s">
        <v>12843</v>
      </c>
      <c r="I222" s="1925" t="s">
        <v>12698</v>
      </c>
      <c r="J222" s="1875" t="s">
        <v>2187</v>
      </c>
      <c r="K222" s="1891" t="s">
        <v>1198</v>
      </c>
      <c r="L222" s="2032" t="s">
        <v>13808</v>
      </c>
      <c r="O222" s="1555">
        <v>41842</v>
      </c>
      <c r="P222" s="1556">
        <f t="shared" si="62"/>
        <v>44</v>
      </c>
      <c r="Q222" s="1556">
        <f t="shared" si="63"/>
        <v>6.2857142857142856</v>
      </c>
      <c r="R222" s="2032" t="s">
        <v>4401</v>
      </c>
      <c r="S222" s="2033" t="s">
        <v>10803</v>
      </c>
      <c r="T222" s="1878" t="s">
        <v>11591</v>
      </c>
      <c r="U222" s="2031">
        <v>0</v>
      </c>
      <c r="V222" s="1791">
        <v>41852</v>
      </c>
      <c r="W222" s="2033" t="s">
        <v>12423</v>
      </c>
      <c r="AG222" s="2032"/>
    </row>
    <row r="223" spans="1:33">
      <c r="A223" s="1929" t="s">
        <v>13516</v>
      </c>
      <c r="B223" s="1887" t="s">
        <v>13546</v>
      </c>
      <c r="C223" s="1879" t="s">
        <v>923</v>
      </c>
      <c r="D223" s="1888" t="s">
        <v>9031</v>
      </c>
      <c r="E223" s="110">
        <v>41798</v>
      </c>
      <c r="F223" s="110">
        <f t="shared" si="64"/>
        <v>41815</v>
      </c>
      <c r="G223" s="286">
        <f t="shared" si="65"/>
        <v>41819</v>
      </c>
      <c r="H223" s="1291" t="s">
        <v>12843</v>
      </c>
      <c r="I223" s="1925" t="s">
        <v>12698</v>
      </c>
      <c r="J223" s="1875" t="s">
        <v>2187</v>
      </c>
      <c r="K223" s="1891" t="s">
        <v>1198</v>
      </c>
      <c r="L223" s="2032" t="s">
        <v>14239</v>
      </c>
      <c r="M223" s="2032"/>
      <c r="N223" s="2032"/>
      <c r="O223" s="1897">
        <v>41877</v>
      </c>
      <c r="P223" s="1556">
        <f t="shared" si="62"/>
        <v>79</v>
      </c>
      <c r="Q223" s="1556">
        <f t="shared" si="63"/>
        <v>11.285714285714286</v>
      </c>
      <c r="R223" s="2032" t="s">
        <v>4401</v>
      </c>
      <c r="S223" s="2033" t="s">
        <v>10803</v>
      </c>
      <c r="T223" s="2033" t="s">
        <v>11591</v>
      </c>
      <c r="U223" s="2032">
        <v>0</v>
      </c>
      <c r="V223" s="2034">
        <v>41890</v>
      </c>
      <c r="W223" s="2033" t="s">
        <v>12423</v>
      </c>
      <c r="AG223" s="2032"/>
    </row>
    <row r="224" spans="1:33">
      <c r="A224" s="1103" t="s">
        <v>10479</v>
      </c>
      <c r="B224" s="1881" t="s">
        <v>13375</v>
      </c>
      <c r="C224" s="1882"/>
      <c r="D224" s="1903"/>
      <c r="E224" s="1903"/>
      <c r="F224" s="1903"/>
      <c r="G224" s="1903"/>
      <c r="H224" s="1903"/>
      <c r="I224" s="1903"/>
      <c r="J224" s="1877" t="s">
        <v>2166</v>
      </c>
      <c r="K224" s="56" t="s">
        <v>1197</v>
      </c>
      <c r="L224" s="657" t="s">
        <v>13378</v>
      </c>
      <c r="AG224" s="2032"/>
    </row>
    <row r="225" spans="1:33">
      <c r="A225" s="1888" t="s">
        <v>13522</v>
      </c>
      <c r="B225" s="1887" t="s">
        <v>13376</v>
      </c>
      <c r="C225" s="1879" t="s">
        <v>922</v>
      </c>
      <c r="D225" s="615" t="s">
        <v>7300</v>
      </c>
      <c r="E225" s="1874">
        <v>41801</v>
      </c>
      <c r="F225" s="1874">
        <f>E225+17</f>
        <v>41818</v>
      </c>
      <c r="G225" s="1873">
        <f>E225+21</f>
        <v>41822</v>
      </c>
      <c r="H225" s="1925" t="s">
        <v>12954</v>
      </c>
      <c r="I225" s="1925" t="s">
        <v>12837</v>
      </c>
      <c r="J225" s="1875" t="s">
        <v>2187</v>
      </c>
      <c r="K225" s="1891" t="s">
        <v>1198</v>
      </c>
      <c r="L225" s="2032"/>
      <c r="O225" s="1555">
        <v>41990</v>
      </c>
      <c r="P225" s="1556">
        <f t="shared" ref="P225:P231" si="66">O225-E225</f>
        <v>189</v>
      </c>
      <c r="Q225" s="1556">
        <f t="shared" ref="Q225:Q231" si="67">P225/7</f>
        <v>27</v>
      </c>
      <c r="R225" s="1725" t="s">
        <v>4659</v>
      </c>
      <c r="S225" t="s">
        <v>10803</v>
      </c>
      <c r="T225" t="s">
        <v>11591</v>
      </c>
      <c r="U225">
        <v>0</v>
      </c>
      <c r="V225" s="2034">
        <v>41997</v>
      </c>
      <c r="W225" s="2033" t="s">
        <v>17131</v>
      </c>
      <c r="X225" s="657" t="s">
        <v>17131</v>
      </c>
      <c r="AG225" s="1711"/>
    </row>
    <row r="226" spans="1:33">
      <c r="A226" s="2033" t="s">
        <v>13523</v>
      </c>
      <c r="B226" s="1887" t="s">
        <v>13376</v>
      </c>
      <c r="C226" s="1879" t="s">
        <v>922</v>
      </c>
      <c r="D226" s="615" t="s">
        <v>7300</v>
      </c>
      <c r="E226" s="1874">
        <v>41801</v>
      </c>
      <c r="F226" s="1874">
        <f t="shared" ref="F226:F231" si="68">E226+17</f>
        <v>41818</v>
      </c>
      <c r="G226" s="1873">
        <f t="shared" ref="G226:G231" si="69">E226+21</f>
        <v>41822</v>
      </c>
      <c r="H226" s="1925" t="s">
        <v>12954</v>
      </c>
      <c r="I226" s="1925" t="s">
        <v>12837</v>
      </c>
      <c r="J226" s="1875" t="s">
        <v>2187</v>
      </c>
      <c r="K226" s="1891" t="s">
        <v>1198</v>
      </c>
      <c r="L226" s="2032"/>
      <c r="O226" s="1555">
        <v>41990</v>
      </c>
      <c r="P226" s="1556">
        <f t="shared" si="66"/>
        <v>189</v>
      </c>
      <c r="Q226" s="1556">
        <f t="shared" si="67"/>
        <v>27</v>
      </c>
      <c r="R226" s="1725" t="s">
        <v>4659</v>
      </c>
      <c r="S226" t="s">
        <v>10803</v>
      </c>
      <c r="T226" t="s">
        <v>11591</v>
      </c>
      <c r="U226">
        <v>0</v>
      </c>
      <c r="V226" s="2034">
        <v>41997</v>
      </c>
      <c r="W226" s="2033" t="s">
        <v>17131</v>
      </c>
      <c r="X226" s="657" t="s">
        <v>17131</v>
      </c>
      <c r="AG226" s="1711"/>
    </row>
    <row r="227" spans="1:33">
      <c r="A227" s="1929" t="s">
        <v>13524</v>
      </c>
      <c r="B227" s="1887" t="s">
        <v>13376</v>
      </c>
      <c r="C227" s="1879" t="s">
        <v>922</v>
      </c>
      <c r="D227" s="615" t="s">
        <v>7300</v>
      </c>
      <c r="E227" s="1874">
        <v>41801</v>
      </c>
      <c r="F227" s="1874">
        <f t="shared" si="68"/>
        <v>41818</v>
      </c>
      <c r="G227" s="1873">
        <f t="shared" si="69"/>
        <v>41822</v>
      </c>
      <c r="H227" s="1925" t="s">
        <v>12954</v>
      </c>
      <c r="I227" s="1925" t="s">
        <v>12837</v>
      </c>
      <c r="J227" s="1875" t="s">
        <v>2187</v>
      </c>
      <c r="K227" s="1891" t="s">
        <v>1198</v>
      </c>
      <c r="L227" s="2032" t="s">
        <v>13548</v>
      </c>
      <c r="O227" s="1897">
        <v>41851</v>
      </c>
      <c r="P227" s="1556">
        <f t="shared" si="66"/>
        <v>50</v>
      </c>
      <c r="Q227" s="1556">
        <f t="shared" si="67"/>
        <v>7.1428571428571432</v>
      </c>
      <c r="R227" s="1938" t="s">
        <v>4401</v>
      </c>
      <c r="S227" s="1878" t="s">
        <v>10803</v>
      </c>
      <c r="T227" s="1878" t="s">
        <v>12911</v>
      </c>
      <c r="U227" s="2031">
        <v>0</v>
      </c>
      <c r="V227" s="1791">
        <v>41862</v>
      </c>
      <c r="W227" s="2033" t="s">
        <v>12423</v>
      </c>
      <c r="X227" s="657" t="s">
        <v>17130</v>
      </c>
    </row>
    <row r="228" spans="1:33">
      <c r="A228" s="2033" t="s">
        <v>13525</v>
      </c>
      <c r="B228" s="1887" t="s">
        <v>13376</v>
      </c>
      <c r="C228" s="1879" t="s">
        <v>922</v>
      </c>
      <c r="D228" s="615" t="s">
        <v>7300</v>
      </c>
      <c r="E228" s="1874">
        <v>41801</v>
      </c>
      <c r="F228" s="1874">
        <f t="shared" si="68"/>
        <v>41818</v>
      </c>
      <c r="G228" s="1873">
        <f t="shared" si="69"/>
        <v>41822</v>
      </c>
      <c r="H228" s="1925" t="s">
        <v>12954</v>
      </c>
      <c r="I228" s="1925" t="s">
        <v>12837</v>
      </c>
      <c r="J228" s="1875" t="s">
        <v>2187</v>
      </c>
      <c r="K228" s="1891" t="s">
        <v>1198</v>
      </c>
      <c r="L228" s="2032"/>
      <c r="O228" s="1555">
        <v>41990</v>
      </c>
      <c r="P228" s="1556">
        <f t="shared" si="66"/>
        <v>189</v>
      </c>
      <c r="Q228" s="1556">
        <f t="shared" si="67"/>
        <v>27</v>
      </c>
      <c r="R228" s="1725" t="s">
        <v>4659</v>
      </c>
      <c r="S228" t="s">
        <v>10803</v>
      </c>
      <c r="T228" t="s">
        <v>11591</v>
      </c>
      <c r="U228">
        <v>0</v>
      </c>
      <c r="V228" s="2034">
        <v>41997</v>
      </c>
      <c r="W228" s="2033" t="s">
        <v>12423</v>
      </c>
      <c r="X228" s="657" t="s">
        <v>17131</v>
      </c>
    </row>
    <row r="229" spans="1:33">
      <c r="A229" s="2033" t="s">
        <v>13526</v>
      </c>
      <c r="B229" s="1887" t="s">
        <v>13376</v>
      </c>
      <c r="C229" s="1879" t="s">
        <v>922</v>
      </c>
      <c r="D229" s="615" t="s">
        <v>7300</v>
      </c>
      <c r="E229" s="1874">
        <v>41801</v>
      </c>
      <c r="F229" s="1874">
        <f t="shared" si="68"/>
        <v>41818</v>
      </c>
      <c r="G229" s="1873">
        <f t="shared" si="69"/>
        <v>41822</v>
      </c>
      <c r="H229" s="1925" t="s">
        <v>12954</v>
      </c>
      <c r="I229" s="1925" t="s">
        <v>12837</v>
      </c>
      <c r="J229" s="1875" t="s">
        <v>2187</v>
      </c>
      <c r="K229" s="1891" t="s">
        <v>1198</v>
      </c>
      <c r="L229" s="2032"/>
      <c r="O229" s="1555">
        <v>41990</v>
      </c>
      <c r="P229" s="1556">
        <f t="shared" si="66"/>
        <v>189</v>
      </c>
      <c r="Q229" s="1556">
        <f t="shared" si="67"/>
        <v>27</v>
      </c>
      <c r="R229" s="1725" t="s">
        <v>4659</v>
      </c>
      <c r="S229" t="s">
        <v>10803</v>
      </c>
      <c r="T229" t="s">
        <v>11591</v>
      </c>
      <c r="U229">
        <v>0</v>
      </c>
      <c r="V229" s="2034">
        <v>41997</v>
      </c>
      <c r="W229" s="2033" t="s">
        <v>17131</v>
      </c>
      <c r="X229" s="657" t="s">
        <v>17131</v>
      </c>
    </row>
    <row r="230" spans="1:33">
      <c r="A230" s="1919" t="s">
        <v>13627</v>
      </c>
      <c r="B230" s="1887" t="s">
        <v>13568</v>
      </c>
      <c r="C230" s="1879" t="s">
        <v>923</v>
      </c>
      <c r="D230" s="615" t="s">
        <v>7300</v>
      </c>
      <c r="E230" s="1874">
        <v>41801</v>
      </c>
      <c r="F230" s="1874">
        <f t="shared" si="68"/>
        <v>41818</v>
      </c>
      <c r="G230" s="1873">
        <f t="shared" si="69"/>
        <v>41822</v>
      </c>
      <c r="H230" s="1925" t="s">
        <v>12954</v>
      </c>
      <c r="I230" s="1925" t="s">
        <v>12837</v>
      </c>
      <c r="J230" s="1875" t="s">
        <v>2187</v>
      </c>
      <c r="K230" s="1891" t="s">
        <v>1198</v>
      </c>
      <c r="L230" s="2032" t="s">
        <v>13569</v>
      </c>
      <c r="M230" s="2032"/>
      <c r="N230" s="2032"/>
      <c r="O230" s="1897">
        <v>41946</v>
      </c>
      <c r="P230" s="1556">
        <f t="shared" si="66"/>
        <v>145</v>
      </c>
      <c r="Q230" s="1556">
        <f t="shared" si="67"/>
        <v>20.714285714285715</v>
      </c>
      <c r="R230" s="1938" t="s">
        <v>3532</v>
      </c>
      <c r="S230" s="2033" t="s">
        <v>10803</v>
      </c>
      <c r="T230" s="2033" t="s">
        <v>12911</v>
      </c>
      <c r="U230">
        <v>0</v>
      </c>
      <c r="V230" s="2034">
        <v>41961</v>
      </c>
      <c r="W230" s="2033" t="s">
        <v>17131</v>
      </c>
      <c r="X230" s="657" t="s">
        <v>17131</v>
      </c>
    </row>
    <row r="231" spans="1:33">
      <c r="A231" s="2033" t="s">
        <v>13628</v>
      </c>
      <c r="B231" s="1887" t="s">
        <v>13568</v>
      </c>
      <c r="C231" s="1879" t="s">
        <v>923</v>
      </c>
      <c r="D231" s="615" t="s">
        <v>7300</v>
      </c>
      <c r="E231" s="1874">
        <v>41801</v>
      </c>
      <c r="F231" s="1874">
        <f t="shared" si="68"/>
        <v>41818</v>
      </c>
      <c r="G231" s="1873">
        <f t="shared" si="69"/>
        <v>41822</v>
      </c>
      <c r="H231" s="1925" t="s">
        <v>12954</v>
      </c>
      <c r="I231" s="1925" t="s">
        <v>12837</v>
      </c>
      <c r="J231" s="1875" t="s">
        <v>2187</v>
      </c>
      <c r="K231" s="1891" t="s">
        <v>1198</v>
      </c>
      <c r="L231" s="2032"/>
      <c r="O231" s="1555">
        <v>41990</v>
      </c>
      <c r="P231" s="1556">
        <f t="shared" si="66"/>
        <v>189</v>
      </c>
      <c r="Q231" s="1556">
        <f t="shared" si="67"/>
        <v>27</v>
      </c>
      <c r="R231" s="1725" t="s">
        <v>4659</v>
      </c>
      <c r="S231" t="s">
        <v>10803</v>
      </c>
      <c r="T231" t="s">
        <v>11591</v>
      </c>
      <c r="U231">
        <v>0</v>
      </c>
      <c r="V231" s="2034">
        <v>41997</v>
      </c>
      <c r="W231" s="2033" t="s">
        <v>17131</v>
      </c>
      <c r="X231" s="657" t="s">
        <v>17131</v>
      </c>
    </row>
    <row r="232" spans="1:33">
      <c r="A232" s="817" t="s">
        <v>10500</v>
      </c>
      <c r="B232" s="1881" t="s">
        <v>13216</v>
      </c>
      <c r="C232" s="1912"/>
      <c r="D232" s="1903" t="s">
        <v>13565</v>
      </c>
      <c r="E232" s="1903"/>
      <c r="F232" s="1903"/>
      <c r="G232" s="1903"/>
      <c r="H232" s="1923"/>
      <c r="I232" s="1923"/>
      <c r="J232" s="1876" t="s">
        <v>4331</v>
      </c>
      <c r="K232" s="1877" t="s">
        <v>1197</v>
      </c>
      <c r="L232" s="657" t="s">
        <v>13433</v>
      </c>
      <c r="M232" s="2032"/>
    </row>
    <row r="233" spans="1:33">
      <c r="A233" s="1870" t="s">
        <v>13615</v>
      </c>
      <c r="B233" s="1901" t="s">
        <v>13393</v>
      </c>
      <c r="C233" s="1879" t="s">
        <v>922</v>
      </c>
      <c r="D233" s="1870" t="s">
        <v>9031</v>
      </c>
      <c r="E233" s="1874">
        <v>41805</v>
      </c>
      <c r="F233" s="1874">
        <f t="shared" ref="F233:F238" si="70">E233+17</f>
        <v>41822</v>
      </c>
      <c r="G233" s="1873">
        <f t="shared" ref="G233:G238" si="71">E233+21</f>
        <v>41826</v>
      </c>
      <c r="H233" s="1809" t="s">
        <v>12842</v>
      </c>
      <c r="I233" s="1906" t="s">
        <v>12697</v>
      </c>
      <c r="J233" s="1875" t="s">
        <v>2187</v>
      </c>
      <c r="K233" s="1891" t="s">
        <v>1198</v>
      </c>
      <c r="L233" s="2032"/>
      <c r="M233" s="2032"/>
      <c r="N233" s="2032"/>
      <c r="O233" s="1897">
        <v>41885</v>
      </c>
      <c r="P233" s="1556">
        <f t="shared" ref="P233:P238" si="72">O233-E233</f>
        <v>80</v>
      </c>
      <c r="Q233" s="1556">
        <f t="shared" ref="Q233:Q238" si="73">P233/7</f>
        <v>11.428571428571429</v>
      </c>
      <c r="R233" s="1725" t="s">
        <v>3532</v>
      </c>
      <c r="S233" s="2033" t="s">
        <v>10803</v>
      </c>
      <c r="T233" s="2033" t="s">
        <v>11591</v>
      </c>
      <c r="U233" s="2032">
        <v>0</v>
      </c>
      <c r="V233" s="2034">
        <v>41893</v>
      </c>
      <c r="W233" s="2033" t="s">
        <v>17131</v>
      </c>
      <c r="X233" s="657" t="s">
        <v>17131</v>
      </c>
    </row>
    <row r="234" spans="1:33">
      <c r="A234" s="1870" t="s">
        <v>13616</v>
      </c>
      <c r="B234" s="1901" t="s">
        <v>14146</v>
      </c>
      <c r="C234" s="1879" t="s">
        <v>922</v>
      </c>
      <c r="D234" s="1870" t="s">
        <v>9031</v>
      </c>
      <c r="E234" s="1874">
        <v>41805</v>
      </c>
      <c r="F234" s="1874">
        <f t="shared" si="70"/>
        <v>41822</v>
      </c>
      <c r="G234" s="1873">
        <f t="shared" si="71"/>
        <v>41826</v>
      </c>
      <c r="H234" s="1809" t="s">
        <v>12842</v>
      </c>
      <c r="I234" s="1906" t="s">
        <v>12697</v>
      </c>
      <c r="J234" s="1875" t="s">
        <v>2187</v>
      </c>
      <c r="K234" s="1891" t="s">
        <v>1198</v>
      </c>
      <c r="L234" s="1687"/>
      <c r="M234" s="2032"/>
      <c r="O234" s="1555">
        <v>41990</v>
      </c>
      <c r="P234" s="1556">
        <f t="shared" si="72"/>
        <v>185</v>
      </c>
      <c r="Q234" s="1556">
        <f t="shared" si="73"/>
        <v>26.428571428571427</v>
      </c>
      <c r="R234" s="1725" t="s">
        <v>4659</v>
      </c>
      <c r="S234" t="s">
        <v>10803</v>
      </c>
      <c r="T234" t="s">
        <v>11591</v>
      </c>
      <c r="U234">
        <v>0</v>
      </c>
      <c r="V234" s="2034">
        <v>41997</v>
      </c>
      <c r="W234" s="2033" t="s">
        <v>17131</v>
      </c>
      <c r="X234" s="657" t="s">
        <v>17131</v>
      </c>
    </row>
    <row r="235" spans="1:33">
      <c r="A235" s="1870" t="s">
        <v>13617</v>
      </c>
      <c r="B235" s="1901" t="s">
        <v>14146</v>
      </c>
      <c r="C235" s="1879" t="s">
        <v>922</v>
      </c>
      <c r="D235" s="1870" t="s">
        <v>9031</v>
      </c>
      <c r="E235" s="1874">
        <v>41805</v>
      </c>
      <c r="F235" s="1874">
        <f t="shared" si="70"/>
        <v>41822</v>
      </c>
      <c r="G235" s="1873">
        <f t="shared" si="71"/>
        <v>41826</v>
      </c>
      <c r="H235" s="1809" t="s">
        <v>12842</v>
      </c>
      <c r="I235" s="1906" t="s">
        <v>12697</v>
      </c>
      <c r="J235" s="1875" t="s">
        <v>2187</v>
      </c>
      <c r="K235" s="1891" t="s">
        <v>1198</v>
      </c>
      <c r="L235" s="2032"/>
      <c r="M235" s="2032"/>
      <c r="O235" s="1555">
        <v>41990</v>
      </c>
      <c r="P235" s="1556">
        <f t="shared" si="72"/>
        <v>185</v>
      </c>
      <c r="Q235" s="1556">
        <f t="shared" si="73"/>
        <v>26.428571428571427</v>
      </c>
      <c r="R235" s="1725" t="s">
        <v>4659</v>
      </c>
      <c r="S235" t="s">
        <v>10803</v>
      </c>
      <c r="T235" t="s">
        <v>11591</v>
      </c>
      <c r="U235">
        <v>0</v>
      </c>
      <c r="V235" s="2034">
        <v>41997</v>
      </c>
      <c r="W235" s="2033" t="s">
        <v>17131</v>
      </c>
      <c r="X235" s="657" t="s">
        <v>17131</v>
      </c>
    </row>
    <row r="236" spans="1:33">
      <c r="A236" s="1145" t="s">
        <v>13618</v>
      </c>
      <c r="B236" s="1901" t="s">
        <v>13568</v>
      </c>
      <c r="C236" s="1879" t="s">
        <v>923</v>
      </c>
      <c r="D236" s="1870" t="s">
        <v>9031</v>
      </c>
      <c r="E236" s="1874">
        <v>41805</v>
      </c>
      <c r="F236" s="1874">
        <f t="shared" si="70"/>
        <v>41822</v>
      </c>
      <c r="G236" s="1873">
        <f t="shared" si="71"/>
        <v>41826</v>
      </c>
      <c r="H236" s="1809" t="s">
        <v>12842</v>
      </c>
      <c r="I236" s="1906" t="s">
        <v>12697</v>
      </c>
      <c r="J236" s="1875" t="s">
        <v>2187</v>
      </c>
      <c r="K236" s="1891" t="s">
        <v>1198</v>
      </c>
      <c r="L236" s="1711" t="s">
        <v>14275</v>
      </c>
      <c r="M236" s="1711"/>
      <c r="N236" s="2032"/>
      <c r="O236" s="1897">
        <v>41885</v>
      </c>
      <c r="P236" s="1556">
        <f t="shared" si="72"/>
        <v>80</v>
      </c>
      <c r="Q236" s="1556">
        <f t="shared" si="73"/>
        <v>11.428571428571429</v>
      </c>
      <c r="R236" s="1938" t="s">
        <v>4401</v>
      </c>
      <c r="S236" s="2033" t="s">
        <v>10803</v>
      </c>
      <c r="T236" s="2033" t="s">
        <v>11591</v>
      </c>
      <c r="U236" s="2032">
        <v>0</v>
      </c>
      <c r="V236" s="2034">
        <v>41893</v>
      </c>
      <c r="W236" s="2033" t="s">
        <v>12423</v>
      </c>
      <c r="X236" s="657" t="s">
        <v>17130</v>
      </c>
    </row>
    <row r="237" spans="1:33">
      <c r="A237" s="1145" t="s">
        <v>13619</v>
      </c>
      <c r="B237" s="1901" t="s">
        <v>13568</v>
      </c>
      <c r="C237" s="1879" t="s">
        <v>923</v>
      </c>
      <c r="D237" s="1870" t="s">
        <v>9031</v>
      </c>
      <c r="E237" s="1874">
        <v>41805</v>
      </c>
      <c r="F237" s="1874">
        <f t="shared" si="70"/>
        <v>41822</v>
      </c>
      <c r="G237" s="1873">
        <f t="shared" si="71"/>
        <v>41826</v>
      </c>
      <c r="H237" s="1809" t="s">
        <v>12842</v>
      </c>
      <c r="I237" s="1906" t="s">
        <v>12697</v>
      </c>
      <c r="J237" s="1875" t="s">
        <v>2187</v>
      </c>
      <c r="K237" s="1891" t="s">
        <v>1198</v>
      </c>
      <c r="L237" s="1711" t="s">
        <v>13865</v>
      </c>
      <c r="M237" s="1711"/>
      <c r="O237" s="1897">
        <v>41851</v>
      </c>
      <c r="P237" s="1556">
        <f t="shared" si="72"/>
        <v>46</v>
      </c>
      <c r="Q237" s="1556">
        <f t="shared" si="73"/>
        <v>6.5714285714285712</v>
      </c>
      <c r="R237" s="1938" t="s">
        <v>4401</v>
      </c>
      <c r="S237" s="1878" t="s">
        <v>10803</v>
      </c>
      <c r="T237" s="1878" t="s">
        <v>12911</v>
      </c>
      <c r="U237" s="2031">
        <v>0</v>
      </c>
      <c r="V237" s="1791">
        <v>41862</v>
      </c>
      <c r="W237" s="2033" t="s">
        <v>12423</v>
      </c>
      <c r="X237" s="1711" t="s">
        <v>17131</v>
      </c>
    </row>
    <row r="238" spans="1:33">
      <c r="A238" s="1870" t="s">
        <v>13620</v>
      </c>
      <c r="B238" s="1901" t="s">
        <v>13568</v>
      </c>
      <c r="C238" s="1879" t="s">
        <v>923</v>
      </c>
      <c r="D238" s="1870" t="s">
        <v>9031</v>
      </c>
      <c r="E238" s="1874">
        <v>41805</v>
      </c>
      <c r="F238" s="1874">
        <f t="shared" si="70"/>
        <v>41822</v>
      </c>
      <c r="G238" s="1873">
        <f t="shared" si="71"/>
        <v>41826</v>
      </c>
      <c r="H238" s="1809" t="s">
        <v>12842</v>
      </c>
      <c r="I238" s="1906" t="s">
        <v>12697</v>
      </c>
      <c r="J238" s="1875" t="s">
        <v>2187</v>
      </c>
      <c r="K238" s="1891" t="s">
        <v>1198</v>
      </c>
      <c r="L238" s="1711"/>
      <c r="M238" s="1711"/>
      <c r="O238" s="1555">
        <v>41990</v>
      </c>
      <c r="P238" s="1556">
        <f t="shared" si="72"/>
        <v>185</v>
      </c>
      <c r="Q238" s="1556">
        <f t="shared" si="73"/>
        <v>26.428571428571427</v>
      </c>
      <c r="R238" s="1725" t="s">
        <v>4659</v>
      </c>
      <c r="S238" t="s">
        <v>10803</v>
      </c>
      <c r="T238" t="s">
        <v>11591</v>
      </c>
      <c r="U238">
        <v>0</v>
      </c>
      <c r="V238" s="2034">
        <v>41997</v>
      </c>
      <c r="W238" s="2033" t="s">
        <v>17131</v>
      </c>
      <c r="X238" s="657" t="s">
        <v>17131</v>
      </c>
    </row>
    <row r="239" spans="1:33">
      <c r="A239" s="817" t="s">
        <v>13987</v>
      </c>
      <c r="B239" s="1881" t="s">
        <v>14269</v>
      </c>
      <c r="C239" s="1912"/>
      <c r="D239" s="1903"/>
      <c r="E239" s="1903"/>
      <c r="F239" s="1903"/>
      <c r="G239" s="1903"/>
      <c r="H239" s="1923"/>
      <c r="I239" s="1923"/>
      <c r="J239" s="1877" t="s">
        <v>1007</v>
      </c>
      <c r="K239" s="1877" t="s">
        <v>1197</v>
      </c>
      <c r="L239" s="657" t="s">
        <v>14270</v>
      </c>
      <c r="M239" s="2032"/>
      <c r="N239" s="2032"/>
      <c r="O239" s="2163"/>
      <c r="P239" s="1556"/>
      <c r="Q239" s="1556"/>
      <c r="AC239" s="2033" t="s">
        <v>18572</v>
      </c>
      <c r="AD239" s="2032" t="s">
        <v>13095</v>
      </c>
      <c r="AE239" s="2032"/>
      <c r="AF239" s="2032"/>
    </row>
    <row r="240" spans="1:33">
      <c r="A240" s="1888" t="s">
        <v>14426</v>
      </c>
      <c r="B240" s="1901" t="s">
        <v>14235</v>
      </c>
      <c r="C240" s="1896" t="s">
        <v>922</v>
      </c>
      <c r="D240" s="1870" t="s">
        <v>9347</v>
      </c>
      <c r="E240" s="1873">
        <v>41875</v>
      </c>
      <c r="F240" s="1874">
        <f>E240+17</f>
        <v>41892</v>
      </c>
      <c r="G240" s="1873">
        <f>E240+21</f>
        <v>41896</v>
      </c>
      <c r="H240" s="1906" t="s">
        <v>13736</v>
      </c>
      <c r="I240" s="1910" t="s">
        <v>13432</v>
      </c>
      <c r="J240" s="1875" t="s">
        <v>2187</v>
      </c>
      <c r="K240" s="1901" t="s">
        <v>1198</v>
      </c>
      <c r="L240" s="2032"/>
      <c r="M240" s="2032"/>
      <c r="N240" s="2032"/>
      <c r="O240" s="1555">
        <v>41990</v>
      </c>
      <c r="P240" s="2117">
        <f>O240-E240</f>
        <v>115</v>
      </c>
      <c r="Q240" s="2117">
        <f>P240/7</f>
        <v>16.428571428571427</v>
      </c>
      <c r="R240" s="2032" t="s">
        <v>4659</v>
      </c>
      <c r="S240" s="2032" t="s">
        <v>10803</v>
      </c>
      <c r="T240" s="2032" t="s">
        <v>11591</v>
      </c>
      <c r="U240" s="2032">
        <v>0</v>
      </c>
      <c r="V240" s="2034">
        <v>41997</v>
      </c>
      <c r="AC240" s="2031"/>
      <c r="AD240" s="2697" t="s">
        <v>10720</v>
      </c>
      <c r="AE240" s="2697" t="s">
        <v>10721</v>
      </c>
      <c r="AF240" s="2697" t="s">
        <v>10722</v>
      </c>
    </row>
    <row r="241" spans="1:32">
      <c r="A241" s="2032" t="s">
        <v>14427</v>
      </c>
      <c r="B241" s="1901" t="s">
        <v>14235</v>
      </c>
      <c r="C241" s="1896" t="s">
        <v>922</v>
      </c>
      <c r="D241" s="1870" t="s">
        <v>9347</v>
      </c>
      <c r="E241" s="1873">
        <v>41875</v>
      </c>
      <c r="F241" s="1874">
        <f>E241+17</f>
        <v>41892</v>
      </c>
      <c r="G241" s="1873">
        <f>E241+21</f>
        <v>41896</v>
      </c>
      <c r="H241" s="1906" t="s">
        <v>13736</v>
      </c>
      <c r="I241" s="1910" t="s">
        <v>13432</v>
      </c>
      <c r="J241" s="1875" t="s">
        <v>2187</v>
      </c>
      <c r="K241" s="1901" t="s">
        <v>1198</v>
      </c>
      <c r="L241" s="2032"/>
      <c r="M241" s="2032"/>
      <c r="N241" s="2032"/>
      <c r="O241" s="1555">
        <v>41990</v>
      </c>
      <c r="P241" s="2117">
        <f>O241-E241</f>
        <v>115</v>
      </c>
      <c r="Q241" s="2117">
        <f>P241/7</f>
        <v>16.428571428571427</v>
      </c>
      <c r="R241" s="2032" t="s">
        <v>4659</v>
      </c>
      <c r="S241" s="2032" t="s">
        <v>10803</v>
      </c>
      <c r="T241" s="2032" t="s">
        <v>11591</v>
      </c>
      <c r="U241" s="2032">
        <v>0</v>
      </c>
      <c r="V241" s="2034">
        <v>41997</v>
      </c>
      <c r="AC241" s="2696" t="s">
        <v>18588</v>
      </c>
      <c r="AD241" s="2699" t="s">
        <v>18567</v>
      </c>
      <c r="AE241" s="2699" t="s">
        <v>18575</v>
      </c>
      <c r="AF241" s="2698"/>
    </row>
    <row r="242" spans="1:32">
      <c r="A242" s="2032" t="s">
        <v>14428</v>
      </c>
      <c r="B242" s="1901" t="s">
        <v>14527</v>
      </c>
      <c r="C242" s="1896" t="s">
        <v>923</v>
      </c>
      <c r="D242" s="1870" t="s">
        <v>9347</v>
      </c>
      <c r="E242" s="1873">
        <v>41875</v>
      </c>
      <c r="F242" s="1874">
        <f>E242+17</f>
        <v>41892</v>
      </c>
      <c r="G242" s="1873">
        <f>E242+21</f>
        <v>41896</v>
      </c>
      <c r="H242" s="1906" t="s">
        <v>13736</v>
      </c>
      <c r="I242" s="1910" t="s">
        <v>13432</v>
      </c>
      <c r="J242" s="1875" t="s">
        <v>2187</v>
      </c>
      <c r="K242" s="1901" t="s">
        <v>1198</v>
      </c>
      <c r="L242" s="2032"/>
      <c r="M242" s="2032"/>
      <c r="N242" s="2032"/>
      <c r="O242" s="1555">
        <v>41990</v>
      </c>
      <c r="P242" s="2117">
        <f>O242-E242</f>
        <v>115</v>
      </c>
      <c r="Q242" s="2117">
        <f>P242/7</f>
        <v>16.428571428571427</v>
      </c>
      <c r="R242" s="2032" t="s">
        <v>4659</v>
      </c>
      <c r="S242" s="2032" t="s">
        <v>10803</v>
      </c>
      <c r="T242" s="2032" t="s">
        <v>11591</v>
      </c>
      <c r="U242" s="2032">
        <v>0</v>
      </c>
      <c r="V242" s="2034">
        <v>41997</v>
      </c>
      <c r="AC242" s="2696" t="s">
        <v>14767</v>
      </c>
      <c r="AD242" s="2698"/>
      <c r="AE242" s="2699" t="s">
        <v>18576</v>
      </c>
      <c r="AF242" s="2698"/>
    </row>
    <row r="243" spans="1:32">
      <c r="A243" s="1915" t="s">
        <v>14429</v>
      </c>
      <c r="B243" s="1901" t="s">
        <v>14527</v>
      </c>
      <c r="C243" s="1896" t="s">
        <v>923</v>
      </c>
      <c r="D243" s="1870" t="s">
        <v>9347</v>
      </c>
      <c r="E243" s="1873">
        <v>41875</v>
      </c>
      <c r="F243" s="1874">
        <f>E243+17</f>
        <v>41892</v>
      </c>
      <c r="G243" s="1873">
        <f>E243+21</f>
        <v>41896</v>
      </c>
      <c r="H243" s="1906" t="s">
        <v>13736</v>
      </c>
      <c r="I243" s="1910" t="s">
        <v>13432</v>
      </c>
      <c r="J243" s="1875" t="s">
        <v>2187</v>
      </c>
      <c r="K243" s="1901" t="s">
        <v>1198</v>
      </c>
      <c r="L243" s="2033" t="s">
        <v>14559</v>
      </c>
      <c r="M243" s="2032"/>
      <c r="N243" s="2032"/>
      <c r="O243" s="1897">
        <v>41901</v>
      </c>
      <c r="P243" s="2117">
        <f>O243-E243</f>
        <v>26</v>
      </c>
      <c r="Q243" s="2117">
        <f>P243/7</f>
        <v>3.7142857142857144</v>
      </c>
      <c r="R243" s="2033" t="s">
        <v>4401</v>
      </c>
      <c r="S243" s="2033" t="s">
        <v>10803</v>
      </c>
      <c r="T243" s="2033" t="s">
        <v>11591</v>
      </c>
      <c r="U243" s="2032">
        <v>0</v>
      </c>
      <c r="V243" s="2034">
        <v>41912</v>
      </c>
      <c r="W243" s="2033" t="s">
        <v>12426</v>
      </c>
      <c r="AC243" s="2696" t="s">
        <v>18589</v>
      </c>
      <c r="AD243" s="2698"/>
      <c r="AE243" s="2699" t="s">
        <v>18573</v>
      </c>
      <c r="AF243" s="2698"/>
    </row>
    <row r="244" spans="1:32">
      <c r="A244" s="1480" t="s">
        <v>14430</v>
      </c>
      <c r="B244" s="1901" t="s">
        <v>14527</v>
      </c>
      <c r="C244" s="1896" t="s">
        <v>923</v>
      </c>
      <c r="D244" s="1870" t="s">
        <v>9347</v>
      </c>
      <c r="E244" s="1873">
        <v>41875</v>
      </c>
      <c r="F244" s="1874">
        <f>E244+17</f>
        <v>41892</v>
      </c>
      <c r="G244" s="1873">
        <f>E244+21</f>
        <v>41896</v>
      </c>
      <c r="H244" s="1906" t="s">
        <v>13736</v>
      </c>
      <c r="I244" s="1910" t="s">
        <v>13432</v>
      </c>
      <c r="J244" s="1875" t="s">
        <v>2187</v>
      </c>
      <c r="K244" s="1901" t="s">
        <v>1198</v>
      </c>
      <c r="L244" s="2032" t="s">
        <v>14760</v>
      </c>
      <c r="M244" s="2032"/>
      <c r="N244" s="2032"/>
      <c r="O244" s="1555">
        <v>41990</v>
      </c>
      <c r="P244" s="2117">
        <f>O244-E244</f>
        <v>115</v>
      </c>
      <c r="Q244" s="2117">
        <f>P244/7</f>
        <v>16.428571428571427</v>
      </c>
      <c r="R244" s="2032" t="s">
        <v>4659</v>
      </c>
      <c r="S244" s="2032" t="s">
        <v>10803</v>
      </c>
      <c r="T244" s="2032" t="s">
        <v>11591</v>
      </c>
      <c r="U244" s="2032">
        <v>0</v>
      </c>
      <c r="V244" s="2034">
        <v>41997</v>
      </c>
    </row>
    <row r="245" spans="1:32">
      <c r="A245" s="1103" t="s">
        <v>10479</v>
      </c>
      <c r="B245" s="1881" t="s">
        <v>13101</v>
      </c>
      <c r="C245" s="1882"/>
      <c r="D245" s="1903"/>
      <c r="E245" s="1903"/>
      <c r="F245" s="1903"/>
      <c r="G245" s="1903"/>
      <c r="H245" s="1903"/>
      <c r="I245" s="1903"/>
      <c r="J245" s="1877" t="s">
        <v>2166</v>
      </c>
      <c r="K245" s="56" t="s">
        <v>1197</v>
      </c>
      <c r="L245" s="657" t="s">
        <v>14270</v>
      </c>
      <c r="M245" s="2032"/>
      <c r="N245" s="2032"/>
    </row>
    <row r="246" spans="1:32">
      <c r="A246" s="1888" t="s">
        <v>14603</v>
      </c>
      <c r="B246" s="1887" t="s">
        <v>14591</v>
      </c>
      <c r="C246" s="1896" t="s">
        <v>922</v>
      </c>
      <c r="D246" s="615" t="s">
        <v>7300</v>
      </c>
      <c r="E246" s="1874">
        <v>41878</v>
      </c>
      <c r="F246" s="1874">
        <f>E246+17</f>
        <v>41895</v>
      </c>
      <c r="G246" s="1873">
        <f>E246+21</f>
        <v>41899</v>
      </c>
      <c r="H246" s="1925" t="s">
        <v>12686</v>
      </c>
      <c r="I246" s="1925" t="s">
        <v>12392</v>
      </c>
      <c r="J246" s="1875" t="s">
        <v>2187</v>
      </c>
      <c r="K246" s="1901" t="s">
        <v>1198</v>
      </c>
      <c r="L246" s="2032"/>
      <c r="M246" s="2032"/>
      <c r="N246" s="2032"/>
      <c r="O246" s="1897">
        <v>41898</v>
      </c>
      <c r="P246" s="2117">
        <f t="shared" ref="P246:P253" si="74">O246-E246</f>
        <v>20</v>
      </c>
      <c r="Q246" s="2117">
        <f t="shared" ref="Q246:Q253" si="75">P246/7</f>
        <v>2.8571428571428572</v>
      </c>
      <c r="R246" s="2033" t="s">
        <v>3532</v>
      </c>
      <c r="S246" s="2032" t="s">
        <v>12554</v>
      </c>
      <c r="T246" s="2032" t="s">
        <v>13096</v>
      </c>
      <c r="U246" s="2032" t="s">
        <v>13096</v>
      </c>
      <c r="V246" s="2032" t="s">
        <v>13096</v>
      </c>
    </row>
    <row r="247" spans="1:32">
      <c r="A247" s="2033" t="s">
        <v>14490</v>
      </c>
      <c r="B247" s="1879" t="s">
        <v>14616</v>
      </c>
      <c r="C247" s="1879" t="s">
        <v>3445</v>
      </c>
      <c r="D247" s="615" t="s">
        <v>7300</v>
      </c>
      <c r="E247" s="1874">
        <v>41878</v>
      </c>
      <c r="F247" s="1874">
        <f t="shared" ref="F247:F252" si="76">E247+17</f>
        <v>41895</v>
      </c>
      <c r="G247" s="1873">
        <f t="shared" ref="G247:G252" si="77">E247+21</f>
        <v>41899</v>
      </c>
      <c r="H247" s="1925" t="s">
        <v>12686</v>
      </c>
      <c r="I247" s="1925" t="s">
        <v>12392</v>
      </c>
      <c r="J247" s="1875" t="s">
        <v>2187</v>
      </c>
      <c r="K247" s="1901" t="s">
        <v>1198</v>
      </c>
      <c r="L247" s="2032"/>
      <c r="M247" s="2032"/>
      <c r="N247" s="2032"/>
      <c r="O247" s="1897">
        <v>41903</v>
      </c>
      <c r="P247" s="2117">
        <f t="shared" si="74"/>
        <v>25</v>
      </c>
      <c r="Q247" s="2117">
        <f t="shared" si="75"/>
        <v>3.5714285714285716</v>
      </c>
      <c r="R247" s="2033" t="s">
        <v>3532</v>
      </c>
      <c r="S247" s="2032" t="s">
        <v>12554</v>
      </c>
      <c r="T247" s="2032" t="s">
        <v>13096</v>
      </c>
      <c r="U247" s="2032" t="s">
        <v>13096</v>
      </c>
      <c r="V247" s="2032" t="s">
        <v>13096</v>
      </c>
    </row>
    <row r="248" spans="1:32">
      <c r="A248" s="1919" t="s">
        <v>14491</v>
      </c>
      <c r="B248" s="1879" t="s">
        <v>14235</v>
      </c>
      <c r="C248" s="1896" t="s">
        <v>922</v>
      </c>
      <c r="D248" s="615" t="s">
        <v>7300</v>
      </c>
      <c r="E248" s="1874">
        <v>41878</v>
      </c>
      <c r="F248" s="1874">
        <f t="shared" si="76"/>
        <v>41895</v>
      </c>
      <c r="G248" s="1873">
        <f t="shared" si="77"/>
        <v>41899</v>
      </c>
      <c r="H248" s="1925" t="s">
        <v>12686</v>
      </c>
      <c r="I248" s="1925" t="s">
        <v>12392</v>
      </c>
      <c r="J248" s="1875" t="s">
        <v>2187</v>
      </c>
      <c r="K248" s="1901" t="s">
        <v>1198</v>
      </c>
      <c r="L248" s="2033" t="s">
        <v>14559</v>
      </c>
      <c r="M248" s="2032"/>
      <c r="N248" s="2032"/>
      <c r="O248" s="1897">
        <v>41901</v>
      </c>
      <c r="P248" s="2117">
        <f t="shared" si="74"/>
        <v>23</v>
      </c>
      <c r="Q248" s="2117">
        <f t="shared" si="75"/>
        <v>3.2857142857142856</v>
      </c>
      <c r="R248" s="2033" t="s">
        <v>4401</v>
      </c>
      <c r="S248" s="2033" t="s">
        <v>10803</v>
      </c>
      <c r="T248" s="2033" t="s">
        <v>11591</v>
      </c>
      <c r="U248" s="2032">
        <v>0</v>
      </c>
      <c r="V248" s="2034">
        <v>41912</v>
      </c>
      <c r="W248" s="2033" t="s">
        <v>12426</v>
      </c>
    </row>
    <row r="249" spans="1:32">
      <c r="A249" s="2033" t="s">
        <v>14492</v>
      </c>
      <c r="B249" s="1887" t="s">
        <v>14484</v>
      </c>
      <c r="C249" s="1896" t="s">
        <v>923</v>
      </c>
      <c r="D249" s="615" t="s">
        <v>7300</v>
      </c>
      <c r="E249" s="1874">
        <v>41878</v>
      </c>
      <c r="F249" s="1874">
        <f t="shared" si="76"/>
        <v>41895</v>
      </c>
      <c r="G249" s="1873">
        <f t="shared" si="77"/>
        <v>41899</v>
      </c>
      <c r="H249" s="1925" t="s">
        <v>12686</v>
      </c>
      <c r="I249" s="1925" t="s">
        <v>12392</v>
      </c>
      <c r="J249" s="1875" t="s">
        <v>2187</v>
      </c>
      <c r="K249" s="1901" t="s">
        <v>1198</v>
      </c>
      <c r="L249" s="2032"/>
      <c r="M249" s="2032"/>
      <c r="N249" s="2032"/>
      <c r="O249" s="1555">
        <v>41990</v>
      </c>
      <c r="P249" s="2117">
        <f t="shared" si="74"/>
        <v>112</v>
      </c>
      <c r="Q249" s="2117">
        <f t="shared" si="75"/>
        <v>16</v>
      </c>
      <c r="R249" s="2032" t="s">
        <v>4659</v>
      </c>
      <c r="S249" s="2032" t="s">
        <v>10803</v>
      </c>
      <c r="T249" s="2032" t="s">
        <v>11591</v>
      </c>
      <c r="U249" s="2032">
        <v>0</v>
      </c>
      <c r="V249" s="2034">
        <v>41997</v>
      </c>
    </row>
    <row r="250" spans="1:32">
      <c r="A250" s="1917" t="s">
        <v>14493</v>
      </c>
      <c r="B250" s="1887" t="s">
        <v>14484</v>
      </c>
      <c r="C250" s="1932" t="s">
        <v>923</v>
      </c>
      <c r="D250" s="1341" t="s">
        <v>7300</v>
      </c>
      <c r="E250" s="1983">
        <v>41878</v>
      </c>
      <c r="F250" s="1983">
        <f t="shared" si="76"/>
        <v>41895</v>
      </c>
      <c r="G250" s="1298">
        <f t="shared" si="77"/>
        <v>41899</v>
      </c>
      <c r="H250" s="822" t="s">
        <v>12686</v>
      </c>
      <c r="I250" s="822" t="s">
        <v>12392</v>
      </c>
      <c r="J250" s="1930" t="s">
        <v>2187</v>
      </c>
      <c r="K250" s="1472" t="s">
        <v>943</v>
      </c>
      <c r="L250" s="1917"/>
      <c r="M250" s="1917"/>
      <c r="N250" s="1917"/>
      <c r="O250" s="1555">
        <v>41990</v>
      </c>
      <c r="P250" s="2117">
        <f t="shared" si="74"/>
        <v>112</v>
      </c>
      <c r="Q250" s="2117">
        <f t="shared" si="75"/>
        <v>16</v>
      </c>
      <c r="R250" s="2032" t="s">
        <v>4659</v>
      </c>
      <c r="S250" s="2032" t="s">
        <v>10803</v>
      </c>
      <c r="T250" s="2032" t="s">
        <v>11591</v>
      </c>
      <c r="U250" s="2032">
        <v>0</v>
      </c>
      <c r="V250" s="2034">
        <v>41997</v>
      </c>
    </row>
    <row r="251" spans="1:32">
      <c r="A251" s="2033" t="s">
        <v>14494</v>
      </c>
      <c r="B251" s="1887" t="s">
        <v>14484</v>
      </c>
      <c r="C251" s="1896" t="s">
        <v>923</v>
      </c>
      <c r="D251" s="615" t="s">
        <v>7300</v>
      </c>
      <c r="E251" s="1874">
        <v>41878</v>
      </c>
      <c r="F251" s="1874">
        <f t="shared" si="76"/>
        <v>41895</v>
      </c>
      <c r="G251" s="1873">
        <f t="shared" si="77"/>
        <v>41899</v>
      </c>
      <c r="H251" s="1925" t="s">
        <v>12686</v>
      </c>
      <c r="I251" s="1925" t="s">
        <v>12392</v>
      </c>
      <c r="J251" s="1875" t="s">
        <v>2187</v>
      </c>
      <c r="K251" s="1901" t="s">
        <v>1198</v>
      </c>
      <c r="L251" s="2032"/>
      <c r="M251" s="2032"/>
      <c r="N251" s="2032"/>
      <c r="O251" s="1555">
        <v>41990</v>
      </c>
      <c r="P251" s="2117">
        <f t="shared" si="74"/>
        <v>112</v>
      </c>
      <c r="Q251" s="2117">
        <f t="shared" si="75"/>
        <v>16</v>
      </c>
      <c r="R251" s="2032" t="s">
        <v>4659</v>
      </c>
      <c r="S251" s="2032" t="s">
        <v>10803</v>
      </c>
      <c r="T251" s="2032" t="s">
        <v>11591</v>
      </c>
      <c r="U251" s="2032">
        <v>0</v>
      </c>
      <c r="V251" s="2034">
        <v>41997</v>
      </c>
    </row>
    <row r="252" spans="1:32">
      <c r="A252" s="2033" t="s">
        <v>14495</v>
      </c>
      <c r="B252" s="1887" t="s">
        <v>14484</v>
      </c>
      <c r="C252" s="1896" t="s">
        <v>923</v>
      </c>
      <c r="D252" s="615" t="s">
        <v>7300</v>
      </c>
      <c r="E252" s="1874">
        <v>41878</v>
      </c>
      <c r="F252" s="1874">
        <f t="shared" si="76"/>
        <v>41895</v>
      </c>
      <c r="G252" s="1873">
        <f t="shared" si="77"/>
        <v>41899</v>
      </c>
      <c r="H252" s="1925" t="s">
        <v>12686</v>
      </c>
      <c r="I252" s="1925" t="s">
        <v>12392</v>
      </c>
      <c r="J252" s="1875" t="s">
        <v>2187</v>
      </c>
      <c r="K252" s="1901" t="s">
        <v>1198</v>
      </c>
      <c r="L252" s="2032"/>
      <c r="M252" s="2032"/>
      <c r="N252" s="2032"/>
      <c r="O252" s="1555">
        <v>41990</v>
      </c>
      <c r="P252" s="2117">
        <f t="shared" si="74"/>
        <v>112</v>
      </c>
      <c r="Q252" s="2117">
        <f t="shared" si="75"/>
        <v>16</v>
      </c>
      <c r="R252" s="2032" t="s">
        <v>4659</v>
      </c>
      <c r="S252" s="2032" t="s">
        <v>10803</v>
      </c>
      <c r="T252" s="2032" t="s">
        <v>11591</v>
      </c>
      <c r="U252" s="2032">
        <v>0</v>
      </c>
      <c r="V252" s="2034">
        <v>41997</v>
      </c>
    </row>
    <row r="253" spans="1:32">
      <c r="A253" s="2033" t="s">
        <v>14496</v>
      </c>
      <c r="B253" s="1887" t="s">
        <v>14484</v>
      </c>
      <c r="C253" s="1896" t="s">
        <v>923</v>
      </c>
      <c r="D253" s="615" t="s">
        <v>7300</v>
      </c>
      <c r="E253" s="1874">
        <v>41878</v>
      </c>
      <c r="F253" s="1874">
        <f>E253+17</f>
        <v>41895</v>
      </c>
      <c r="G253" s="1873">
        <f>E253+21</f>
        <v>41899</v>
      </c>
      <c r="H253" s="1925" t="s">
        <v>12686</v>
      </c>
      <c r="I253" s="1925" t="s">
        <v>12392</v>
      </c>
      <c r="J253" s="1875" t="s">
        <v>2187</v>
      </c>
      <c r="K253" s="1901" t="s">
        <v>1198</v>
      </c>
      <c r="L253" s="2032"/>
      <c r="M253" s="2032"/>
      <c r="N253" s="2032"/>
      <c r="O253" s="1555">
        <v>41990</v>
      </c>
      <c r="P253" s="2117">
        <f t="shared" si="74"/>
        <v>112</v>
      </c>
      <c r="Q253" s="2117">
        <f t="shared" si="75"/>
        <v>16</v>
      </c>
      <c r="R253" s="2032" t="s">
        <v>4659</v>
      </c>
      <c r="S253" s="2032" t="s">
        <v>10803</v>
      </c>
      <c r="T253" s="2032" t="s">
        <v>11591</v>
      </c>
      <c r="U253" s="2032">
        <v>0</v>
      </c>
      <c r="V253" s="2034">
        <v>41997</v>
      </c>
    </row>
    <row r="254" spans="1:32">
      <c r="A254" s="817" t="s">
        <v>13987</v>
      </c>
      <c r="B254" s="1881" t="s">
        <v>14342</v>
      </c>
      <c r="C254" s="1912"/>
      <c r="D254" s="1903"/>
      <c r="E254" s="1903"/>
      <c r="F254" s="1903"/>
      <c r="G254" s="1903"/>
      <c r="H254" s="1923"/>
      <c r="I254" s="1923"/>
      <c r="J254" s="1877" t="s">
        <v>1007</v>
      </c>
      <c r="K254" s="1877" t="s">
        <v>1197</v>
      </c>
      <c r="L254" s="657" t="s">
        <v>14363</v>
      </c>
    </row>
    <row r="255" spans="1:32">
      <c r="A255" s="1888" t="s">
        <v>14594</v>
      </c>
      <c r="B255" s="1901" t="s">
        <v>14235</v>
      </c>
      <c r="C255" s="1896" t="s">
        <v>922</v>
      </c>
      <c r="D255" s="1870" t="s">
        <v>9347</v>
      </c>
      <c r="E255" s="1873">
        <v>41886</v>
      </c>
      <c r="F255" s="1874">
        <f>E255+17</f>
        <v>41903</v>
      </c>
      <c r="G255" s="1873">
        <f>E255+21</f>
        <v>41907</v>
      </c>
      <c r="H255" s="1925" t="s">
        <v>13834</v>
      </c>
      <c r="I255" s="1910" t="s">
        <v>13529</v>
      </c>
      <c r="J255" s="1875" t="s">
        <v>2187</v>
      </c>
      <c r="K255" s="1901" t="s">
        <v>1198</v>
      </c>
      <c r="L255" s="2032"/>
      <c r="O255" s="1555">
        <v>41997</v>
      </c>
      <c r="P255" s="2117">
        <f t="shared" ref="P255:P261" si="78">O255-E255</f>
        <v>111</v>
      </c>
      <c r="Q255" s="2117">
        <f t="shared" ref="Q255:Q261" si="79">P255/7</f>
        <v>15.857142857142858</v>
      </c>
      <c r="R255" s="2032" t="s">
        <v>4659</v>
      </c>
      <c r="S255" t="s">
        <v>10803</v>
      </c>
      <c r="T255" t="s">
        <v>12911</v>
      </c>
      <c r="U255">
        <v>0</v>
      </c>
      <c r="V255" s="2034">
        <v>42004</v>
      </c>
    </row>
    <row r="256" spans="1:32">
      <c r="A256" s="2033" t="s">
        <v>14595</v>
      </c>
      <c r="B256" s="1901" t="s">
        <v>14235</v>
      </c>
      <c r="C256" s="1896" t="s">
        <v>922</v>
      </c>
      <c r="D256" s="1870" t="s">
        <v>9347</v>
      </c>
      <c r="E256" s="1873">
        <v>41886</v>
      </c>
      <c r="F256" s="1874">
        <f t="shared" ref="F256:F261" si="80">E256+17</f>
        <v>41903</v>
      </c>
      <c r="G256" s="1873">
        <f t="shared" ref="G256:G261" si="81">E256+21</f>
        <v>41907</v>
      </c>
      <c r="H256" s="1925" t="s">
        <v>13834</v>
      </c>
      <c r="I256" s="1910" t="s">
        <v>13529</v>
      </c>
      <c r="J256" s="1875" t="s">
        <v>2187</v>
      </c>
      <c r="K256" s="1901" t="s">
        <v>1198</v>
      </c>
      <c r="L256" s="2032"/>
      <c r="O256" s="1555">
        <v>41997</v>
      </c>
      <c r="P256" s="2117">
        <f t="shared" si="78"/>
        <v>111</v>
      </c>
      <c r="Q256" s="2117">
        <f t="shared" si="79"/>
        <v>15.857142857142858</v>
      </c>
      <c r="R256" s="2032" t="s">
        <v>4659</v>
      </c>
      <c r="S256" s="2032" t="s">
        <v>10803</v>
      </c>
      <c r="T256" s="2032" t="s">
        <v>12911</v>
      </c>
      <c r="U256" s="2032">
        <v>0</v>
      </c>
      <c r="V256" s="2034">
        <v>42004</v>
      </c>
    </row>
    <row r="257" spans="1:22">
      <c r="A257" s="2033" t="s">
        <v>14596</v>
      </c>
      <c r="B257" s="1901" t="s">
        <v>14343</v>
      </c>
      <c r="C257" s="1896" t="s">
        <v>923</v>
      </c>
      <c r="D257" s="1870" t="s">
        <v>9347</v>
      </c>
      <c r="E257" s="1873">
        <v>41886</v>
      </c>
      <c r="F257" s="1874">
        <f t="shared" si="80"/>
        <v>41903</v>
      </c>
      <c r="G257" s="1873">
        <f t="shared" si="81"/>
        <v>41907</v>
      </c>
      <c r="H257" s="1925" t="s">
        <v>13834</v>
      </c>
      <c r="I257" s="1910" t="s">
        <v>13529</v>
      </c>
      <c r="J257" s="1875" t="s">
        <v>2187</v>
      </c>
      <c r="K257" s="1901" t="s">
        <v>1198</v>
      </c>
      <c r="L257" s="2032"/>
      <c r="O257" s="1555">
        <v>41997</v>
      </c>
      <c r="P257" s="2117">
        <f t="shared" si="78"/>
        <v>111</v>
      </c>
      <c r="Q257" s="2117">
        <f t="shared" si="79"/>
        <v>15.857142857142858</v>
      </c>
      <c r="R257" s="2032" t="s">
        <v>4659</v>
      </c>
      <c r="S257" s="2032" t="s">
        <v>10803</v>
      </c>
      <c r="T257" s="2032" t="s">
        <v>12911</v>
      </c>
      <c r="U257" s="2032">
        <v>0</v>
      </c>
      <c r="V257" s="2034">
        <v>42004</v>
      </c>
    </row>
    <row r="258" spans="1:22">
      <c r="A258" s="2033" t="s">
        <v>14597</v>
      </c>
      <c r="B258" s="1901" t="s">
        <v>14343</v>
      </c>
      <c r="C258" s="1896" t="s">
        <v>923</v>
      </c>
      <c r="D258" s="1870" t="s">
        <v>9347</v>
      </c>
      <c r="E258" s="1873">
        <v>41886</v>
      </c>
      <c r="F258" s="1874">
        <f t="shared" si="80"/>
        <v>41903</v>
      </c>
      <c r="G258" s="1873">
        <f t="shared" si="81"/>
        <v>41907</v>
      </c>
      <c r="H258" s="1925" t="s">
        <v>13834</v>
      </c>
      <c r="I258" s="1910" t="s">
        <v>13529</v>
      </c>
      <c r="J258" s="1875" t="s">
        <v>2187</v>
      </c>
      <c r="K258" s="1901" t="s">
        <v>1198</v>
      </c>
      <c r="L258" s="2032"/>
      <c r="O258" s="1555">
        <v>41997</v>
      </c>
      <c r="P258" s="2117">
        <f t="shared" si="78"/>
        <v>111</v>
      </c>
      <c r="Q258" s="2117">
        <f t="shared" si="79"/>
        <v>15.857142857142858</v>
      </c>
      <c r="R258" s="2032" t="s">
        <v>4659</v>
      </c>
      <c r="S258" s="2032" t="s">
        <v>10803</v>
      </c>
      <c r="T258" s="2032" t="s">
        <v>12911</v>
      </c>
      <c r="U258" s="2032">
        <v>0</v>
      </c>
      <c r="V258" s="2034">
        <v>42004</v>
      </c>
    </row>
    <row r="259" spans="1:22">
      <c r="A259" s="2033" t="s">
        <v>14598</v>
      </c>
      <c r="B259" s="1901" t="s">
        <v>14343</v>
      </c>
      <c r="C259" s="1896" t="s">
        <v>923</v>
      </c>
      <c r="D259" s="1870" t="s">
        <v>9347</v>
      </c>
      <c r="E259" s="1873">
        <v>41886</v>
      </c>
      <c r="F259" s="1874">
        <f t="shared" si="80"/>
        <v>41903</v>
      </c>
      <c r="G259" s="1873">
        <f t="shared" si="81"/>
        <v>41907</v>
      </c>
      <c r="H259" s="1925" t="s">
        <v>13834</v>
      </c>
      <c r="I259" s="1910" t="s">
        <v>13529</v>
      </c>
      <c r="J259" s="1875" t="s">
        <v>2187</v>
      </c>
      <c r="K259" s="1901" t="s">
        <v>1198</v>
      </c>
      <c r="L259" s="2032"/>
      <c r="O259" s="1555">
        <v>41997</v>
      </c>
      <c r="P259" s="2117">
        <f t="shared" si="78"/>
        <v>111</v>
      </c>
      <c r="Q259" s="2117">
        <f t="shared" si="79"/>
        <v>15.857142857142858</v>
      </c>
      <c r="R259" s="2032" t="s">
        <v>4659</v>
      </c>
      <c r="S259" s="2032" t="s">
        <v>10803</v>
      </c>
      <c r="T259" s="2032" t="s">
        <v>12911</v>
      </c>
      <c r="U259" s="2032">
        <v>0</v>
      </c>
      <c r="V259" s="2034">
        <v>42004</v>
      </c>
    </row>
    <row r="260" spans="1:22">
      <c r="A260" s="2033" t="s">
        <v>14599</v>
      </c>
      <c r="B260" s="1901" t="s">
        <v>14343</v>
      </c>
      <c r="C260" s="1896" t="s">
        <v>923</v>
      </c>
      <c r="D260" s="1870" t="s">
        <v>9347</v>
      </c>
      <c r="E260" s="1873">
        <v>41886</v>
      </c>
      <c r="F260" s="1874">
        <f t="shared" si="80"/>
        <v>41903</v>
      </c>
      <c r="G260" s="1873">
        <f t="shared" si="81"/>
        <v>41907</v>
      </c>
      <c r="H260" s="1925" t="s">
        <v>13834</v>
      </c>
      <c r="I260" s="1910" t="s">
        <v>13529</v>
      </c>
      <c r="J260" s="1875" t="s">
        <v>2187</v>
      </c>
      <c r="K260" s="1901" t="s">
        <v>1198</v>
      </c>
      <c r="L260" s="2032"/>
      <c r="O260" s="1555">
        <v>41997</v>
      </c>
      <c r="P260" s="2117">
        <f t="shared" si="78"/>
        <v>111</v>
      </c>
      <c r="Q260" s="2117">
        <f t="shared" si="79"/>
        <v>15.857142857142858</v>
      </c>
      <c r="R260" s="2032" t="s">
        <v>4659</v>
      </c>
      <c r="S260" s="2032" t="s">
        <v>10803</v>
      </c>
      <c r="T260" s="2032" t="s">
        <v>12911</v>
      </c>
      <c r="U260" s="2032">
        <v>0</v>
      </c>
      <c r="V260" s="2034">
        <v>42004</v>
      </c>
    </row>
    <row r="261" spans="1:22">
      <c r="A261" s="2033" t="s">
        <v>14600</v>
      </c>
      <c r="B261" s="1901" t="s">
        <v>14343</v>
      </c>
      <c r="C261" s="1896" t="s">
        <v>923</v>
      </c>
      <c r="D261" s="1870" t="s">
        <v>9347</v>
      </c>
      <c r="E261" s="1873">
        <v>41886</v>
      </c>
      <c r="F261" s="1874">
        <f t="shared" si="80"/>
        <v>41903</v>
      </c>
      <c r="G261" s="1873">
        <f t="shared" si="81"/>
        <v>41907</v>
      </c>
      <c r="H261" s="1925" t="s">
        <v>13834</v>
      </c>
      <c r="I261" s="1910" t="s">
        <v>13529</v>
      </c>
      <c r="J261" s="1875" t="s">
        <v>2187</v>
      </c>
      <c r="K261" s="1901" t="s">
        <v>1198</v>
      </c>
      <c r="L261" s="2032"/>
      <c r="O261" s="1555">
        <v>41997</v>
      </c>
      <c r="P261" s="2117">
        <f t="shared" si="78"/>
        <v>111</v>
      </c>
      <c r="Q261" s="2117">
        <f t="shared" si="79"/>
        <v>15.857142857142858</v>
      </c>
      <c r="R261" s="2032" t="s">
        <v>4659</v>
      </c>
      <c r="S261" s="2032" t="s">
        <v>10803</v>
      </c>
      <c r="T261" s="2032" t="s">
        <v>12911</v>
      </c>
      <c r="U261" s="2032">
        <v>0</v>
      </c>
      <c r="V261" s="2034">
        <v>42004</v>
      </c>
    </row>
    <row r="262" spans="1:22">
      <c r="A262" s="817" t="s">
        <v>10500</v>
      </c>
      <c r="B262" s="1881" t="s">
        <v>14433</v>
      </c>
      <c r="C262" s="1912"/>
      <c r="D262" s="1903"/>
      <c r="E262" s="1903"/>
      <c r="F262" s="1903"/>
      <c r="G262" s="1903"/>
      <c r="H262" s="1923"/>
      <c r="I262" s="1923"/>
      <c r="J262" s="1876" t="s">
        <v>4331</v>
      </c>
      <c r="K262" s="1877" t="s">
        <v>1197</v>
      </c>
      <c r="L262" s="657" t="s">
        <v>14439</v>
      </c>
    </row>
    <row r="263" spans="1:22">
      <c r="A263" s="1870" t="s">
        <v>14679</v>
      </c>
      <c r="B263" s="1901" t="s">
        <v>14407</v>
      </c>
      <c r="C263" s="1896" t="s">
        <v>922</v>
      </c>
      <c r="D263" s="1870" t="s">
        <v>9031</v>
      </c>
      <c r="E263" s="1874">
        <v>41890</v>
      </c>
      <c r="F263" s="1874">
        <f>E263+17</f>
        <v>41907</v>
      </c>
      <c r="G263" s="1873">
        <f>E263+21</f>
        <v>41911</v>
      </c>
      <c r="H263" s="1925" t="s">
        <v>13449</v>
      </c>
      <c r="I263" s="1925" t="s">
        <v>13136</v>
      </c>
      <c r="J263" s="1875" t="s">
        <v>2187</v>
      </c>
      <c r="K263" s="1901" t="s">
        <v>1198</v>
      </c>
      <c r="L263" s="2032"/>
      <c r="O263" s="1555">
        <v>41998</v>
      </c>
      <c r="P263" s="2117">
        <f t="shared" ref="P263:P269" si="82">O263-E263</f>
        <v>108</v>
      </c>
      <c r="Q263" s="2117">
        <f t="shared" ref="Q263:Q269" si="83">P263/7</f>
        <v>15.428571428571429</v>
      </c>
      <c r="R263" s="2032" t="s">
        <v>4659</v>
      </c>
      <c r="S263" s="2032" t="s">
        <v>10803</v>
      </c>
      <c r="T263" s="2032" t="s">
        <v>12911</v>
      </c>
      <c r="U263" s="2032">
        <v>0</v>
      </c>
      <c r="V263" s="2034">
        <v>42004</v>
      </c>
    </row>
    <row r="264" spans="1:22">
      <c r="A264" s="2032" t="s">
        <v>14680</v>
      </c>
      <c r="B264" s="1901" t="s">
        <v>14407</v>
      </c>
      <c r="C264" s="1896" t="s">
        <v>922</v>
      </c>
      <c r="D264" s="1870" t="s">
        <v>9031</v>
      </c>
      <c r="E264" s="1874">
        <v>41890</v>
      </c>
      <c r="F264" s="1874">
        <f t="shared" ref="F264:F269" si="84">E264+17</f>
        <v>41907</v>
      </c>
      <c r="G264" s="1873">
        <f t="shared" ref="G264:G269" si="85">E264+21</f>
        <v>41911</v>
      </c>
      <c r="H264" s="1925" t="s">
        <v>13449</v>
      </c>
      <c r="I264" s="1925" t="s">
        <v>13136</v>
      </c>
      <c r="J264" s="1875" t="s">
        <v>2187</v>
      </c>
      <c r="K264" s="1901" t="s">
        <v>1198</v>
      </c>
      <c r="L264" s="2032"/>
      <c r="O264" s="1555">
        <v>41998</v>
      </c>
      <c r="P264" s="2117">
        <f t="shared" si="82"/>
        <v>108</v>
      </c>
      <c r="Q264" s="2117">
        <f t="shared" si="83"/>
        <v>15.428571428571429</v>
      </c>
      <c r="R264" s="2032" t="s">
        <v>4659</v>
      </c>
      <c r="S264" s="2032" t="s">
        <v>10803</v>
      </c>
      <c r="T264" s="2032" t="s">
        <v>12911</v>
      </c>
      <c r="U264" s="2032">
        <v>0</v>
      </c>
      <c r="V264" s="2034">
        <v>42004</v>
      </c>
    </row>
    <row r="265" spans="1:22">
      <c r="A265" s="2032" t="s">
        <v>14681</v>
      </c>
      <c r="B265" s="1901" t="s">
        <v>14407</v>
      </c>
      <c r="C265" s="1896" t="s">
        <v>922</v>
      </c>
      <c r="D265" s="1870" t="s">
        <v>9031</v>
      </c>
      <c r="E265" s="1874">
        <v>41890</v>
      </c>
      <c r="F265" s="1874">
        <f t="shared" si="84"/>
        <v>41907</v>
      </c>
      <c r="G265" s="1873">
        <f t="shared" si="85"/>
        <v>41911</v>
      </c>
      <c r="H265" s="1925" t="s">
        <v>13449</v>
      </c>
      <c r="I265" s="1925" t="s">
        <v>13136</v>
      </c>
      <c r="J265" s="1875" t="s">
        <v>2187</v>
      </c>
      <c r="K265" s="1901" t="s">
        <v>1198</v>
      </c>
      <c r="L265" s="2032"/>
      <c r="O265" s="1555">
        <v>41998</v>
      </c>
      <c r="P265" s="2117">
        <f t="shared" si="82"/>
        <v>108</v>
      </c>
      <c r="Q265" s="2117">
        <f t="shared" si="83"/>
        <v>15.428571428571429</v>
      </c>
      <c r="R265" s="2032" t="s">
        <v>4659</v>
      </c>
      <c r="S265" s="2032" t="s">
        <v>10803</v>
      </c>
      <c r="T265" s="2032" t="s">
        <v>12911</v>
      </c>
      <c r="U265" s="2032">
        <v>0</v>
      </c>
      <c r="V265" s="2034">
        <v>42004</v>
      </c>
    </row>
    <row r="266" spans="1:22">
      <c r="A266" s="2032" t="s">
        <v>14682</v>
      </c>
      <c r="B266" s="1901" t="s">
        <v>14740</v>
      </c>
      <c r="C266" s="1896" t="s">
        <v>923</v>
      </c>
      <c r="D266" s="1870" t="s">
        <v>9031</v>
      </c>
      <c r="E266" s="1874">
        <v>41890</v>
      </c>
      <c r="F266" s="1874">
        <f t="shared" si="84"/>
        <v>41907</v>
      </c>
      <c r="G266" s="1873">
        <f t="shared" si="85"/>
        <v>41911</v>
      </c>
      <c r="H266" s="1925" t="s">
        <v>13449</v>
      </c>
      <c r="I266" s="1925" t="s">
        <v>13136</v>
      </c>
      <c r="J266" s="1875" t="s">
        <v>2187</v>
      </c>
      <c r="K266" s="1901" t="s">
        <v>1198</v>
      </c>
      <c r="L266" s="2032"/>
      <c r="O266" s="1555">
        <v>41998</v>
      </c>
      <c r="P266" s="2117">
        <f t="shared" si="82"/>
        <v>108</v>
      </c>
      <c r="Q266" s="2117">
        <f t="shared" si="83"/>
        <v>15.428571428571429</v>
      </c>
      <c r="R266" s="2032" t="s">
        <v>4659</v>
      </c>
      <c r="S266" s="2032" t="s">
        <v>10803</v>
      </c>
      <c r="T266" s="2032" t="s">
        <v>12911</v>
      </c>
      <c r="U266" s="2032">
        <v>0</v>
      </c>
      <c r="V266" s="2034">
        <v>42004</v>
      </c>
    </row>
    <row r="267" spans="1:22">
      <c r="A267" s="2032" t="s">
        <v>14683</v>
      </c>
      <c r="B267" s="1901" t="s">
        <v>14740</v>
      </c>
      <c r="C267" s="1896" t="s">
        <v>923</v>
      </c>
      <c r="D267" s="1870" t="s">
        <v>9031</v>
      </c>
      <c r="E267" s="1874">
        <v>41890</v>
      </c>
      <c r="F267" s="1874">
        <f t="shared" si="84"/>
        <v>41907</v>
      </c>
      <c r="G267" s="1873">
        <f t="shared" si="85"/>
        <v>41911</v>
      </c>
      <c r="H267" s="1925" t="s">
        <v>13449</v>
      </c>
      <c r="I267" s="1925" t="s">
        <v>13136</v>
      </c>
      <c r="J267" s="1875" t="s">
        <v>2187</v>
      </c>
      <c r="K267" s="1901" t="s">
        <v>1198</v>
      </c>
      <c r="L267" s="2032"/>
      <c r="O267" s="1555">
        <v>41998</v>
      </c>
      <c r="P267" s="2117">
        <f t="shared" si="82"/>
        <v>108</v>
      </c>
      <c r="Q267" s="2117">
        <f t="shared" si="83"/>
        <v>15.428571428571429</v>
      </c>
      <c r="R267" s="2032" t="s">
        <v>4659</v>
      </c>
      <c r="S267" s="2032" t="s">
        <v>10803</v>
      </c>
      <c r="T267" s="2032" t="s">
        <v>12911</v>
      </c>
      <c r="U267" s="2032">
        <v>0</v>
      </c>
      <c r="V267" s="2034">
        <v>42004</v>
      </c>
    </row>
    <row r="268" spans="1:22">
      <c r="A268" s="2032" t="s">
        <v>14684</v>
      </c>
      <c r="B268" s="1901" t="s">
        <v>14740</v>
      </c>
      <c r="C268" s="1896" t="s">
        <v>923</v>
      </c>
      <c r="D268" s="1870" t="s">
        <v>9031</v>
      </c>
      <c r="E268" s="1874">
        <v>41890</v>
      </c>
      <c r="F268" s="1874">
        <f t="shared" si="84"/>
        <v>41907</v>
      </c>
      <c r="G268" s="1873">
        <f t="shared" si="85"/>
        <v>41911</v>
      </c>
      <c r="H268" s="1925" t="s">
        <v>13449</v>
      </c>
      <c r="I268" s="1925" t="s">
        <v>13136</v>
      </c>
      <c r="J268" s="1875" t="s">
        <v>2187</v>
      </c>
      <c r="K268" s="1901" t="s">
        <v>1198</v>
      </c>
      <c r="L268" s="2032"/>
      <c r="O268" s="1555">
        <v>41998</v>
      </c>
      <c r="P268" s="2117">
        <f t="shared" si="82"/>
        <v>108</v>
      </c>
      <c r="Q268" s="2117">
        <f t="shared" si="83"/>
        <v>15.428571428571429</v>
      </c>
      <c r="R268" s="2032" t="s">
        <v>4659</v>
      </c>
      <c r="S268" s="2032" t="s">
        <v>10803</v>
      </c>
      <c r="T268" s="2032" t="s">
        <v>12911</v>
      </c>
      <c r="U268" s="2032">
        <v>0</v>
      </c>
      <c r="V268" s="2034">
        <v>42004</v>
      </c>
    </row>
    <row r="269" spans="1:22">
      <c r="A269" s="2032" t="s">
        <v>14685</v>
      </c>
      <c r="B269" s="1901" t="s">
        <v>14740</v>
      </c>
      <c r="C269" s="1896" t="s">
        <v>923</v>
      </c>
      <c r="D269" s="1870" t="s">
        <v>9031</v>
      </c>
      <c r="E269" s="1874">
        <v>41890</v>
      </c>
      <c r="F269" s="1874">
        <f t="shared" si="84"/>
        <v>41907</v>
      </c>
      <c r="G269" s="1873">
        <f t="shared" si="85"/>
        <v>41911</v>
      </c>
      <c r="H269" s="1925" t="s">
        <v>13449</v>
      </c>
      <c r="I269" s="1925" t="s">
        <v>13136</v>
      </c>
      <c r="J269" s="1875" t="s">
        <v>2187</v>
      </c>
      <c r="K269" s="1901" t="s">
        <v>1198</v>
      </c>
      <c r="L269" s="2032"/>
      <c r="O269" s="1555">
        <v>41998</v>
      </c>
      <c r="P269" s="2117">
        <f t="shared" si="82"/>
        <v>108</v>
      </c>
      <c r="Q269" s="2117">
        <f t="shared" si="83"/>
        <v>15.428571428571429</v>
      </c>
      <c r="R269" s="2032" t="s">
        <v>4659</v>
      </c>
      <c r="S269" s="2032" t="s">
        <v>10803</v>
      </c>
      <c r="T269" s="2032" t="s">
        <v>12911</v>
      </c>
      <c r="U269" s="2032">
        <v>0</v>
      </c>
      <c r="V269" s="2034">
        <v>42004</v>
      </c>
    </row>
    <row r="270" spans="1:22">
      <c r="A270" s="1103" t="s">
        <v>10863</v>
      </c>
      <c r="B270" s="1881" t="s">
        <v>14471</v>
      </c>
      <c r="C270" s="1611"/>
      <c r="D270" s="1881"/>
      <c r="E270" s="1903"/>
      <c r="F270" s="1903"/>
      <c r="G270" s="1903"/>
      <c r="H270" s="589"/>
      <c r="I270" s="589"/>
      <c r="J270" s="1877" t="s">
        <v>2166</v>
      </c>
      <c r="K270" s="56" t="s">
        <v>1197</v>
      </c>
      <c r="L270" s="657" t="s">
        <v>14503</v>
      </c>
    </row>
    <row r="271" spans="1:22" hidden="1">
      <c r="A271" s="564"/>
      <c r="B271" s="565" t="s">
        <v>14472</v>
      </c>
      <c r="C271" s="563"/>
      <c r="D271" s="566" t="s">
        <v>6175</v>
      </c>
      <c r="E271" s="1111">
        <v>41891</v>
      </c>
      <c r="F271" s="2012">
        <f>E271+17</f>
        <v>41908</v>
      </c>
      <c r="G271" s="2012">
        <f>E271+21</f>
        <v>41912</v>
      </c>
      <c r="H271" s="1106" t="s">
        <v>13085</v>
      </c>
      <c r="I271" s="800" t="s">
        <v>12909</v>
      </c>
      <c r="J271" s="729" t="s">
        <v>943</v>
      </c>
      <c r="K271" s="563"/>
      <c r="L271" s="2032"/>
    </row>
    <row r="272" spans="1:22" hidden="1">
      <c r="A272" s="569"/>
      <c r="B272" s="569"/>
      <c r="C272" s="563"/>
      <c r="D272" s="566" t="s">
        <v>6175</v>
      </c>
      <c r="E272" s="1111">
        <v>41891</v>
      </c>
      <c r="F272" s="2012">
        <f>E272+17</f>
        <v>41908</v>
      </c>
      <c r="G272" s="2012">
        <f>E272+21</f>
        <v>41912</v>
      </c>
      <c r="H272" s="1106" t="s">
        <v>13085</v>
      </c>
      <c r="I272" s="800" t="s">
        <v>12909</v>
      </c>
      <c r="J272" s="729" t="s">
        <v>943</v>
      </c>
      <c r="K272" s="569"/>
      <c r="L272" s="2032"/>
    </row>
    <row r="273" spans="1:22" hidden="1">
      <c r="A273" s="569"/>
      <c r="B273" s="569"/>
      <c r="C273" s="563"/>
      <c r="D273" s="566" t="s">
        <v>6175</v>
      </c>
      <c r="E273" s="1111">
        <v>41891</v>
      </c>
      <c r="F273" s="2012">
        <f>E273+17</f>
        <v>41908</v>
      </c>
      <c r="G273" s="2012">
        <f>E273+21</f>
        <v>41912</v>
      </c>
      <c r="H273" s="1106" t="s">
        <v>13085</v>
      </c>
      <c r="I273" s="800" t="s">
        <v>12909</v>
      </c>
      <c r="J273" s="729" t="s">
        <v>943</v>
      </c>
      <c r="K273" s="569"/>
      <c r="L273" s="2032"/>
    </row>
    <row r="274" spans="1:22">
      <c r="A274" s="1103" t="s">
        <v>10479</v>
      </c>
      <c r="B274" s="1881" t="s">
        <v>14769</v>
      </c>
      <c r="C274" s="1882"/>
      <c r="D274" s="1903"/>
      <c r="E274" s="1903"/>
      <c r="F274" s="1903"/>
      <c r="G274" s="1903"/>
      <c r="H274" s="1903"/>
      <c r="I274" s="1903"/>
      <c r="J274" s="1877" t="s">
        <v>2166</v>
      </c>
      <c r="K274" s="56" t="s">
        <v>1197</v>
      </c>
      <c r="L274" s="657" t="s">
        <v>14765</v>
      </c>
    </row>
    <row r="275" spans="1:22">
      <c r="A275" s="1888" t="s">
        <v>14954</v>
      </c>
      <c r="B275" s="1887" t="s">
        <v>14756</v>
      </c>
      <c r="C275" s="1896" t="s">
        <v>922</v>
      </c>
      <c r="D275" s="615" t="s">
        <v>7300</v>
      </c>
      <c r="E275" s="1874">
        <v>41912</v>
      </c>
      <c r="F275" s="1874">
        <f t="shared" ref="F275:F280" si="86">E275+17</f>
        <v>41929</v>
      </c>
      <c r="G275" s="1873">
        <f t="shared" ref="G275:G280" si="87">E275+21</f>
        <v>41933</v>
      </c>
      <c r="H275" s="1925" t="s">
        <v>12954</v>
      </c>
      <c r="I275" s="1925" t="s">
        <v>12837</v>
      </c>
      <c r="J275" s="1875" t="s">
        <v>2187</v>
      </c>
      <c r="K275" s="1901" t="s">
        <v>1198</v>
      </c>
      <c r="L275" s="2032"/>
      <c r="O275" s="1897">
        <v>42024</v>
      </c>
      <c r="P275" s="2117">
        <f t="shared" ref="P275:P280" si="88">O275-E275</f>
        <v>112</v>
      </c>
      <c r="Q275" s="2117">
        <f t="shared" ref="Q275:Q280" si="89">P275/7</f>
        <v>16</v>
      </c>
      <c r="R275" s="2032" t="s">
        <v>16084</v>
      </c>
      <c r="S275" s="2033" t="s">
        <v>10803</v>
      </c>
      <c r="T275" s="2033" t="s">
        <v>11591</v>
      </c>
      <c r="U275">
        <v>0</v>
      </c>
      <c r="V275" s="2034">
        <v>42026</v>
      </c>
    </row>
    <row r="276" spans="1:22">
      <c r="A276" s="2032" t="s">
        <v>14955</v>
      </c>
      <c r="B276" s="1887" t="s">
        <v>14756</v>
      </c>
      <c r="C276" s="1896" t="s">
        <v>922</v>
      </c>
      <c r="D276" s="615" t="s">
        <v>7300</v>
      </c>
      <c r="E276" s="1874">
        <v>41912</v>
      </c>
      <c r="F276" s="1874">
        <f t="shared" si="86"/>
        <v>41929</v>
      </c>
      <c r="G276" s="1873">
        <f t="shared" si="87"/>
        <v>41933</v>
      </c>
      <c r="H276" s="1925" t="s">
        <v>12954</v>
      </c>
      <c r="I276" s="1925" t="s">
        <v>12837</v>
      </c>
      <c r="J276" s="1875" t="s">
        <v>2187</v>
      </c>
      <c r="K276" s="1901" t="s">
        <v>1198</v>
      </c>
      <c r="L276" s="2032"/>
      <c r="O276" s="1897">
        <v>42024</v>
      </c>
      <c r="P276" s="2117">
        <f t="shared" si="88"/>
        <v>112</v>
      </c>
      <c r="Q276" s="2117">
        <f t="shared" si="89"/>
        <v>16</v>
      </c>
      <c r="R276" s="2032" t="s">
        <v>16084</v>
      </c>
      <c r="S276" s="2033" t="s">
        <v>10803</v>
      </c>
      <c r="T276" s="2033" t="s">
        <v>11591</v>
      </c>
      <c r="U276" s="2032">
        <v>0</v>
      </c>
      <c r="V276" s="2034">
        <v>42026</v>
      </c>
    </row>
    <row r="277" spans="1:22">
      <c r="A277" s="2032" t="s">
        <v>14956</v>
      </c>
      <c r="B277" s="1887" t="s">
        <v>14756</v>
      </c>
      <c r="C277" s="1896" t="s">
        <v>922</v>
      </c>
      <c r="D277" s="615" t="s">
        <v>7300</v>
      </c>
      <c r="E277" s="1874">
        <v>41912</v>
      </c>
      <c r="F277" s="1874">
        <f t="shared" si="86"/>
        <v>41929</v>
      </c>
      <c r="G277" s="1873">
        <f t="shared" si="87"/>
        <v>41933</v>
      </c>
      <c r="H277" s="1925" t="s">
        <v>12954</v>
      </c>
      <c r="I277" s="1925" t="s">
        <v>12837</v>
      </c>
      <c r="J277" s="1875" t="s">
        <v>2187</v>
      </c>
      <c r="K277" s="1901" t="s">
        <v>1198</v>
      </c>
      <c r="L277" s="2032"/>
      <c r="O277" s="1897">
        <v>42024</v>
      </c>
      <c r="P277" s="2117">
        <f t="shared" si="88"/>
        <v>112</v>
      </c>
      <c r="Q277" s="2117">
        <f t="shared" si="89"/>
        <v>16</v>
      </c>
      <c r="R277" s="2032" t="s">
        <v>16084</v>
      </c>
      <c r="S277" s="2033" t="s">
        <v>10803</v>
      </c>
      <c r="T277" s="2033" t="s">
        <v>11591</v>
      </c>
      <c r="U277" s="2032">
        <v>0</v>
      </c>
      <c r="V277" s="2034">
        <v>42026</v>
      </c>
    </row>
    <row r="278" spans="1:22">
      <c r="A278" s="2032" t="s">
        <v>14957</v>
      </c>
      <c r="B278" s="1887" t="s">
        <v>14756</v>
      </c>
      <c r="C278" s="1896" t="s">
        <v>922</v>
      </c>
      <c r="D278" s="615" t="s">
        <v>7300</v>
      </c>
      <c r="E278" s="1874">
        <v>41912</v>
      </c>
      <c r="F278" s="1874">
        <f t="shared" si="86"/>
        <v>41929</v>
      </c>
      <c r="G278" s="1873">
        <f t="shared" si="87"/>
        <v>41933</v>
      </c>
      <c r="H278" s="1925" t="s">
        <v>12954</v>
      </c>
      <c r="I278" s="1925" t="s">
        <v>12837</v>
      </c>
      <c r="J278" s="1875" t="s">
        <v>2187</v>
      </c>
      <c r="K278" s="1901" t="s">
        <v>1198</v>
      </c>
      <c r="L278" s="2032"/>
      <c r="O278" s="1897">
        <v>42024</v>
      </c>
      <c r="P278" s="2117">
        <f t="shared" si="88"/>
        <v>112</v>
      </c>
      <c r="Q278" s="2117">
        <f t="shared" si="89"/>
        <v>16</v>
      </c>
      <c r="R278" s="2032" t="s">
        <v>16084</v>
      </c>
      <c r="S278" s="2033" t="s">
        <v>10803</v>
      </c>
      <c r="T278" s="2033" t="s">
        <v>11591</v>
      </c>
      <c r="U278" s="2032">
        <v>0</v>
      </c>
      <c r="V278" s="2034">
        <v>42026</v>
      </c>
    </row>
    <row r="279" spans="1:22">
      <c r="A279" s="2033" t="s">
        <v>15027</v>
      </c>
      <c r="B279" s="1879" t="s">
        <v>14522</v>
      </c>
      <c r="C279" s="1896" t="s">
        <v>923</v>
      </c>
      <c r="D279" s="615" t="s">
        <v>7300</v>
      </c>
      <c r="E279" s="1874">
        <v>41912</v>
      </c>
      <c r="F279" s="1874">
        <f t="shared" si="86"/>
        <v>41929</v>
      </c>
      <c r="G279" s="1873">
        <f t="shared" si="87"/>
        <v>41933</v>
      </c>
      <c r="H279" s="1925" t="s">
        <v>12954</v>
      </c>
      <c r="I279" s="1925" t="s">
        <v>12837</v>
      </c>
      <c r="J279" s="1875" t="s">
        <v>2187</v>
      </c>
      <c r="K279" s="1901" t="s">
        <v>1198</v>
      </c>
      <c r="L279" s="2032"/>
      <c r="M279" s="2032"/>
      <c r="N279" s="2032"/>
      <c r="O279" s="1897">
        <v>42024</v>
      </c>
      <c r="P279" s="2117">
        <f t="shared" si="88"/>
        <v>112</v>
      </c>
      <c r="Q279" s="2117">
        <f t="shared" si="89"/>
        <v>16</v>
      </c>
      <c r="R279" s="2032" t="s">
        <v>16084</v>
      </c>
      <c r="S279" s="2033" t="s">
        <v>10803</v>
      </c>
      <c r="T279" s="2033" t="s">
        <v>11591</v>
      </c>
      <c r="U279" s="2032">
        <v>0</v>
      </c>
      <c r="V279" s="2034">
        <v>42026</v>
      </c>
    </row>
    <row r="280" spans="1:22">
      <c r="A280" s="1919" t="s">
        <v>15028</v>
      </c>
      <c r="B280" s="1879" t="s">
        <v>14522</v>
      </c>
      <c r="C280" s="1896" t="s">
        <v>923</v>
      </c>
      <c r="D280" s="615" t="s">
        <v>7300</v>
      </c>
      <c r="E280" s="1874">
        <v>41912</v>
      </c>
      <c r="F280" s="1874">
        <f t="shared" si="86"/>
        <v>41929</v>
      </c>
      <c r="G280" s="1873">
        <f t="shared" si="87"/>
        <v>41933</v>
      </c>
      <c r="H280" s="1925" t="s">
        <v>12954</v>
      </c>
      <c r="I280" s="1925" t="s">
        <v>12837</v>
      </c>
      <c r="J280" s="1875" t="s">
        <v>2187</v>
      </c>
      <c r="K280" s="1901" t="s">
        <v>1198</v>
      </c>
      <c r="L280" s="2033" t="s">
        <v>15243</v>
      </c>
      <c r="O280" s="1897">
        <v>42024</v>
      </c>
      <c r="P280" s="2117">
        <f t="shared" si="88"/>
        <v>112</v>
      </c>
      <c r="Q280" s="2117">
        <f t="shared" si="89"/>
        <v>16</v>
      </c>
      <c r="R280" s="2032" t="s">
        <v>16084</v>
      </c>
      <c r="S280" s="2033" t="s">
        <v>10803</v>
      </c>
      <c r="T280" s="2033" t="s">
        <v>11591</v>
      </c>
      <c r="U280" s="2032">
        <v>0</v>
      </c>
      <c r="V280" s="2034">
        <v>42026</v>
      </c>
    </row>
    <row r="281" spans="1:22">
      <c r="A281" s="1103" t="s">
        <v>10863</v>
      </c>
      <c r="B281" s="1881" t="s">
        <v>14771</v>
      </c>
      <c r="C281" s="1611"/>
      <c r="D281" s="1881"/>
      <c r="E281" s="1903"/>
      <c r="F281" s="1903"/>
      <c r="G281" s="1903"/>
      <c r="H281" s="589"/>
      <c r="I281" s="589"/>
      <c r="J281" s="1877" t="s">
        <v>2166</v>
      </c>
      <c r="K281" s="56" t="s">
        <v>1197</v>
      </c>
      <c r="L281" s="657" t="s">
        <v>14800</v>
      </c>
    </row>
    <row r="282" spans="1:22">
      <c r="A282" s="1870" t="s">
        <v>15060</v>
      </c>
      <c r="B282" s="1901" t="s">
        <v>14756</v>
      </c>
      <c r="C282" s="1896" t="s">
        <v>922</v>
      </c>
      <c r="D282" s="1522" t="s">
        <v>6175</v>
      </c>
      <c r="E282" s="1873">
        <v>41913</v>
      </c>
      <c r="F282" s="1874">
        <f t="shared" ref="F282:F289" si="90">E282+17</f>
        <v>41930</v>
      </c>
      <c r="G282" s="1874">
        <f t="shared" ref="G282:G289" si="91">E282+21</f>
        <v>41934</v>
      </c>
      <c r="H282" s="1906" t="s">
        <v>13086</v>
      </c>
      <c r="I282" s="1906" t="s">
        <v>13087</v>
      </c>
      <c r="J282" s="1875" t="s">
        <v>2132</v>
      </c>
      <c r="K282" s="1901" t="s">
        <v>1198</v>
      </c>
      <c r="L282" s="1711"/>
      <c r="M282" s="1711"/>
      <c r="N282" s="1711"/>
      <c r="O282" s="1897">
        <v>42024</v>
      </c>
      <c r="P282" s="2117">
        <f t="shared" ref="P282:P289" si="92">O282-E282</f>
        <v>111</v>
      </c>
      <c r="Q282" s="2117">
        <f t="shared" ref="Q282:Q289" si="93">P282/7</f>
        <v>15.857142857142858</v>
      </c>
      <c r="R282" s="2032" t="s">
        <v>16084</v>
      </c>
      <c r="S282" s="2033" t="s">
        <v>10803</v>
      </c>
      <c r="T282" s="2033" t="s">
        <v>11591</v>
      </c>
      <c r="U282" s="2032">
        <v>0</v>
      </c>
      <c r="V282" s="2034">
        <v>42026</v>
      </c>
    </row>
    <row r="283" spans="1:22">
      <c r="A283" s="1917" t="s">
        <v>15000</v>
      </c>
      <c r="B283" s="1985" t="s">
        <v>14770</v>
      </c>
      <c r="C283" s="1932" t="s">
        <v>923</v>
      </c>
      <c r="D283" s="1482" t="s">
        <v>6175</v>
      </c>
      <c r="E283" s="1298">
        <v>41913</v>
      </c>
      <c r="F283" s="1983">
        <f t="shared" si="90"/>
        <v>41930</v>
      </c>
      <c r="G283" s="1983">
        <f t="shared" si="91"/>
        <v>41934</v>
      </c>
      <c r="H283" s="822" t="s">
        <v>13086</v>
      </c>
      <c r="I283" s="822" t="s">
        <v>13087</v>
      </c>
      <c r="J283" s="1930" t="s">
        <v>2132</v>
      </c>
      <c r="K283" s="1472" t="s">
        <v>943</v>
      </c>
      <c r="L283" s="1917"/>
      <c r="M283" s="1711"/>
      <c r="N283" s="1711"/>
      <c r="O283" s="1897">
        <v>42024</v>
      </c>
      <c r="P283" s="2117">
        <f t="shared" si="92"/>
        <v>111</v>
      </c>
      <c r="Q283" s="2117">
        <f t="shared" si="93"/>
        <v>15.857142857142858</v>
      </c>
      <c r="R283" s="2032" t="s">
        <v>16084</v>
      </c>
      <c r="S283" s="2033" t="s">
        <v>10803</v>
      </c>
      <c r="T283" s="2033" t="s">
        <v>11591</v>
      </c>
      <c r="U283" s="2032">
        <v>0</v>
      </c>
      <c r="V283" s="2034">
        <v>42026</v>
      </c>
    </row>
    <row r="284" spans="1:22">
      <c r="A284" s="1711" t="s">
        <v>15001</v>
      </c>
      <c r="B284" s="1901" t="s">
        <v>14770</v>
      </c>
      <c r="C284" s="1896" t="s">
        <v>923</v>
      </c>
      <c r="D284" s="1522" t="s">
        <v>6175</v>
      </c>
      <c r="E284" s="1873">
        <v>41913</v>
      </c>
      <c r="F284" s="1874">
        <f t="shared" si="90"/>
        <v>41930</v>
      </c>
      <c r="G284" s="1874">
        <f t="shared" si="91"/>
        <v>41934</v>
      </c>
      <c r="H284" s="1906" t="s">
        <v>13086</v>
      </c>
      <c r="I284" s="1906" t="s">
        <v>13087</v>
      </c>
      <c r="J284" s="1875" t="s">
        <v>2187</v>
      </c>
      <c r="K284" s="1901" t="s">
        <v>1198</v>
      </c>
      <c r="L284" s="1711"/>
      <c r="M284" s="1711"/>
      <c r="N284" s="1711"/>
      <c r="O284" s="1897">
        <v>42024</v>
      </c>
      <c r="P284" s="2117">
        <f t="shared" si="92"/>
        <v>111</v>
      </c>
      <c r="Q284" s="2117">
        <f t="shared" si="93"/>
        <v>15.857142857142858</v>
      </c>
      <c r="R284" s="2032" t="s">
        <v>16084</v>
      </c>
      <c r="S284" s="2033" t="s">
        <v>10803</v>
      </c>
      <c r="T284" s="2033" t="s">
        <v>11591</v>
      </c>
      <c r="U284" s="2032">
        <v>0</v>
      </c>
      <c r="V284" s="2034">
        <v>42026</v>
      </c>
    </row>
    <row r="285" spans="1:22">
      <c r="A285" s="2081" t="s">
        <v>15002</v>
      </c>
      <c r="B285" s="1901" t="s">
        <v>14770</v>
      </c>
      <c r="C285" s="1896" t="s">
        <v>923</v>
      </c>
      <c r="D285" s="1522" t="s">
        <v>6175</v>
      </c>
      <c r="E285" s="1873">
        <v>41913</v>
      </c>
      <c r="F285" s="1874">
        <f t="shared" si="90"/>
        <v>41930</v>
      </c>
      <c r="G285" s="1874">
        <f t="shared" si="91"/>
        <v>41934</v>
      </c>
      <c r="H285" s="1906" t="s">
        <v>13086</v>
      </c>
      <c r="I285" s="1906" t="s">
        <v>13087</v>
      </c>
      <c r="J285" s="1875" t="s">
        <v>2132</v>
      </c>
      <c r="K285" s="1901" t="s">
        <v>1198</v>
      </c>
      <c r="L285" s="1711" t="s">
        <v>15098</v>
      </c>
      <c r="M285" s="1711"/>
      <c r="N285" s="1711"/>
      <c r="O285" s="1356">
        <v>41960</v>
      </c>
      <c r="P285" s="2117">
        <f t="shared" si="92"/>
        <v>47</v>
      </c>
      <c r="Q285" s="2117">
        <f t="shared" si="93"/>
        <v>6.7142857142857144</v>
      </c>
      <c r="R285" s="1711" t="s">
        <v>4401</v>
      </c>
      <c r="S285" s="2032" t="s">
        <v>10803</v>
      </c>
      <c r="T285" s="2032" t="s">
        <v>12911</v>
      </c>
      <c r="U285" s="2032">
        <v>0</v>
      </c>
      <c r="V285" s="2034">
        <v>41964</v>
      </c>
    </row>
    <row r="286" spans="1:22">
      <c r="A286" s="1917" t="s">
        <v>15003</v>
      </c>
      <c r="B286" s="1985" t="s">
        <v>14770</v>
      </c>
      <c r="C286" s="1932" t="s">
        <v>923</v>
      </c>
      <c r="D286" s="1482" t="s">
        <v>6175</v>
      </c>
      <c r="E286" s="1298">
        <v>41913</v>
      </c>
      <c r="F286" s="1983">
        <f t="shared" si="90"/>
        <v>41930</v>
      </c>
      <c r="G286" s="1983">
        <f t="shared" si="91"/>
        <v>41934</v>
      </c>
      <c r="H286" s="822" t="s">
        <v>13086</v>
      </c>
      <c r="I286" s="822" t="s">
        <v>13087</v>
      </c>
      <c r="J286" s="1930" t="s">
        <v>2187</v>
      </c>
      <c r="K286" s="1472" t="s">
        <v>943</v>
      </c>
      <c r="L286" s="1917"/>
      <c r="M286" s="1711"/>
      <c r="N286" s="1711"/>
      <c r="O286" s="1897">
        <v>42024</v>
      </c>
      <c r="P286" s="2117">
        <f t="shared" si="92"/>
        <v>111</v>
      </c>
      <c r="Q286" s="2117">
        <f t="shared" si="93"/>
        <v>15.857142857142858</v>
      </c>
      <c r="R286" s="2032" t="s">
        <v>16084</v>
      </c>
      <c r="S286" s="2033" t="s">
        <v>10803</v>
      </c>
      <c r="T286" s="2033" t="s">
        <v>11591</v>
      </c>
      <c r="U286" s="2032">
        <v>0</v>
      </c>
      <c r="V286" s="2034">
        <v>42026</v>
      </c>
    </row>
    <row r="287" spans="1:22">
      <c r="A287" s="1711" t="s">
        <v>15004</v>
      </c>
      <c r="B287" s="1901" t="s">
        <v>15059</v>
      </c>
      <c r="C287" s="1896" t="s">
        <v>923</v>
      </c>
      <c r="D287" s="1522" t="s">
        <v>6175</v>
      </c>
      <c r="E287" s="1873">
        <v>41913</v>
      </c>
      <c r="F287" s="1874">
        <f t="shared" si="90"/>
        <v>41930</v>
      </c>
      <c r="G287" s="1874">
        <f t="shared" si="91"/>
        <v>41934</v>
      </c>
      <c r="H287" s="1906" t="s">
        <v>13086</v>
      </c>
      <c r="I287" s="1906" t="s">
        <v>13087</v>
      </c>
      <c r="J287" s="1875" t="s">
        <v>2187</v>
      </c>
      <c r="K287" s="1901" t="s">
        <v>1198</v>
      </c>
      <c r="L287" s="1711"/>
      <c r="M287" s="1711"/>
      <c r="N287" s="1711"/>
      <c r="O287" s="1897">
        <v>42024</v>
      </c>
      <c r="P287" s="2117">
        <f t="shared" si="92"/>
        <v>111</v>
      </c>
      <c r="Q287" s="2117">
        <f t="shared" si="93"/>
        <v>15.857142857142858</v>
      </c>
      <c r="R287" s="2032" t="s">
        <v>16084</v>
      </c>
      <c r="S287" s="2033" t="s">
        <v>10803</v>
      </c>
      <c r="T287" s="2033" t="s">
        <v>11591</v>
      </c>
      <c r="U287" s="2032">
        <v>0</v>
      </c>
      <c r="V287" s="2034">
        <v>42026</v>
      </c>
    </row>
    <row r="288" spans="1:22">
      <c r="A288" s="1711" t="s">
        <v>15005</v>
      </c>
      <c r="B288" s="1901" t="s">
        <v>15059</v>
      </c>
      <c r="C288" s="1896" t="s">
        <v>923</v>
      </c>
      <c r="D288" s="1522" t="s">
        <v>6175</v>
      </c>
      <c r="E288" s="1873">
        <v>41913</v>
      </c>
      <c r="F288" s="1874">
        <f t="shared" si="90"/>
        <v>41930</v>
      </c>
      <c r="G288" s="1874">
        <f t="shared" si="91"/>
        <v>41934</v>
      </c>
      <c r="H288" s="1906" t="s">
        <v>13086</v>
      </c>
      <c r="I288" s="1906" t="s">
        <v>13087</v>
      </c>
      <c r="J288" s="1875" t="s">
        <v>2132</v>
      </c>
      <c r="K288" s="1901" t="s">
        <v>1198</v>
      </c>
      <c r="L288" s="1711"/>
      <c r="M288" s="1711"/>
      <c r="N288" s="1711"/>
      <c r="O288" s="1897">
        <v>42024</v>
      </c>
      <c r="P288" s="2117">
        <f t="shared" si="92"/>
        <v>111</v>
      </c>
      <c r="Q288" s="2117">
        <f t="shared" si="93"/>
        <v>15.857142857142858</v>
      </c>
      <c r="R288" s="2032" t="s">
        <v>16084</v>
      </c>
      <c r="S288" s="2033" t="s">
        <v>10803</v>
      </c>
      <c r="T288" s="2033" t="s">
        <v>11591</v>
      </c>
      <c r="U288" s="2032">
        <v>0</v>
      </c>
      <c r="V288" s="2034">
        <v>42026</v>
      </c>
    </row>
    <row r="289" spans="1:32">
      <c r="A289" s="1711" t="s">
        <v>15006</v>
      </c>
      <c r="B289" s="1901" t="s">
        <v>15059</v>
      </c>
      <c r="C289" s="1896" t="s">
        <v>923</v>
      </c>
      <c r="D289" s="1522" t="s">
        <v>6175</v>
      </c>
      <c r="E289" s="1873">
        <v>41913</v>
      </c>
      <c r="F289" s="1874">
        <f t="shared" si="90"/>
        <v>41930</v>
      </c>
      <c r="G289" s="1874">
        <f t="shared" si="91"/>
        <v>41934</v>
      </c>
      <c r="H289" s="1906" t="s">
        <v>13086</v>
      </c>
      <c r="I289" s="1906" t="s">
        <v>13087</v>
      </c>
      <c r="J289" s="1875" t="s">
        <v>2132</v>
      </c>
      <c r="K289" s="1901" t="s">
        <v>1198</v>
      </c>
      <c r="L289" s="1711"/>
      <c r="M289" s="1711"/>
      <c r="N289" s="1711"/>
      <c r="O289" s="1897">
        <v>42024</v>
      </c>
      <c r="P289" s="2117">
        <f t="shared" si="92"/>
        <v>111</v>
      </c>
      <c r="Q289" s="2117">
        <f t="shared" si="93"/>
        <v>15.857142857142858</v>
      </c>
      <c r="R289" s="2032" t="s">
        <v>16084</v>
      </c>
      <c r="S289" s="2033" t="s">
        <v>10803</v>
      </c>
      <c r="T289" s="2033" t="s">
        <v>11591</v>
      </c>
      <c r="U289" s="2032">
        <v>0</v>
      </c>
      <c r="V289" s="2034">
        <v>42026</v>
      </c>
    </row>
    <row r="290" spans="1:32">
      <c r="A290" s="817" t="s">
        <v>13987</v>
      </c>
      <c r="B290" s="1881" t="s">
        <v>15631</v>
      </c>
      <c r="C290" s="1912"/>
      <c r="D290" s="1903"/>
      <c r="E290" s="1903"/>
      <c r="F290" s="1903"/>
      <c r="G290" s="1903"/>
      <c r="H290" s="1923"/>
      <c r="I290" s="1923"/>
      <c r="J290" s="1877" t="s">
        <v>1007</v>
      </c>
      <c r="K290" s="1877" t="s">
        <v>1197</v>
      </c>
      <c r="L290" s="657" t="s">
        <v>15474</v>
      </c>
      <c r="AC290" s="2033" t="s">
        <v>18565</v>
      </c>
      <c r="AD290" s="2032" t="s">
        <v>13095</v>
      </c>
      <c r="AE290" s="2032"/>
      <c r="AF290" s="2032"/>
    </row>
    <row r="291" spans="1:32">
      <c r="A291" s="1888" t="s">
        <v>15632</v>
      </c>
      <c r="B291" s="1901" t="s">
        <v>15750</v>
      </c>
      <c r="C291" s="1896" t="s">
        <v>923</v>
      </c>
      <c r="D291" s="1870" t="s">
        <v>9347</v>
      </c>
      <c r="E291" s="1873">
        <v>41957</v>
      </c>
      <c r="F291" s="1874">
        <f>E291+17</f>
        <v>41974</v>
      </c>
      <c r="G291" s="1873">
        <f>E291+21</f>
        <v>41978</v>
      </c>
      <c r="H291" s="1884" t="s">
        <v>13026</v>
      </c>
      <c r="I291" s="1910" t="s">
        <v>13028</v>
      </c>
      <c r="J291" s="1875" t="s">
        <v>2187</v>
      </c>
      <c r="K291" s="1901" t="s">
        <v>1198</v>
      </c>
      <c r="L291" s="2032"/>
      <c r="O291" s="1897">
        <v>42076</v>
      </c>
      <c r="P291" s="2117">
        <f t="shared" ref="P291" si="94">O291-E291</f>
        <v>119</v>
      </c>
      <c r="Q291" s="2117">
        <f t="shared" ref="Q291" si="95">P291/7</f>
        <v>17</v>
      </c>
      <c r="R291" s="2032" t="s">
        <v>4618</v>
      </c>
      <c r="S291" s="2033" t="s">
        <v>10803</v>
      </c>
      <c r="T291" s="2033" t="s">
        <v>12911</v>
      </c>
      <c r="U291" s="2032">
        <v>0</v>
      </c>
      <c r="V291" s="2034">
        <v>42088</v>
      </c>
      <c r="AC291" s="2031"/>
      <c r="AD291" s="2697" t="s">
        <v>10720</v>
      </c>
      <c r="AE291" s="2697" t="s">
        <v>10721</v>
      </c>
      <c r="AF291" s="2697" t="s">
        <v>10722</v>
      </c>
    </row>
    <row r="292" spans="1:32">
      <c r="A292" s="817" t="s">
        <v>13987</v>
      </c>
      <c r="B292" s="1881" t="s">
        <v>15507</v>
      </c>
      <c r="C292" s="1912"/>
      <c r="D292" s="1881"/>
      <c r="E292" s="1903"/>
      <c r="F292" s="1903"/>
      <c r="G292" s="1903"/>
      <c r="H292" s="1923"/>
      <c r="I292" s="1923"/>
      <c r="J292" s="1877" t="s">
        <v>1007</v>
      </c>
      <c r="K292" s="1877" t="s">
        <v>1197</v>
      </c>
      <c r="L292" s="657" t="s">
        <v>15508</v>
      </c>
      <c r="O292" s="1898"/>
      <c r="R292" s="2032"/>
      <c r="AC292" s="2694" t="s">
        <v>6114</v>
      </c>
      <c r="AD292" s="2699" t="s">
        <v>18566</v>
      </c>
      <c r="AE292" s="2698"/>
      <c r="AF292" s="2699" t="s">
        <v>18568</v>
      </c>
    </row>
    <row r="293" spans="1:32">
      <c r="A293" s="1888" t="s">
        <v>15633</v>
      </c>
      <c r="B293" s="1901" t="s">
        <v>15482</v>
      </c>
      <c r="C293" s="1896" t="s">
        <v>922</v>
      </c>
      <c r="D293" s="90" t="s">
        <v>5174</v>
      </c>
      <c r="E293" s="1873">
        <v>41959</v>
      </c>
      <c r="F293" s="1874">
        <f>E293+17</f>
        <v>41976</v>
      </c>
      <c r="G293" s="1873">
        <f>E293+21</f>
        <v>41980</v>
      </c>
      <c r="H293" s="1925" t="s">
        <v>14158</v>
      </c>
      <c r="I293" s="1910" t="s">
        <v>14225</v>
      </c>
      <c r="J293" s="1875" t="s">
        <v>2187</v>
      </c>
      <c r="K293" s="1901" t="s">
        <v>1198</v>
      </c>
      <c r="L293" s="2032"/>
      <c r="O293" s="1897">
        <v>42076</v>
      </c>
      <c r="P293" s="2117">
        <f t="shared" ref="P293:P299" si="96">O293-E293</f>
        <v>117</v>
      </c>
      <c r="Q293" s="2117">
        <f t="shared" ref="Q293:Q299" si="97">P293/7</f>
        <v>16.714285714285715</v>
      </c>
      <c r="R293" s="2032" t="s">
        <v>4618</v>
      </c>
      <c r="S293" s="2033" t="s">
        <v>10803</v>
      </c>
      <c r="T293" s="2033" t="s">
        <v>12911</v>
      </c>
      <c r="U293" s="2032">
        <v>0</v>
      </c>
      <c r="V293" s="2034">
        <v>42088</v>
      </c>
      <c r="AC293" s="2696" t="s">
        <v>18553</v>
      </c>
      <c r="AD293" s="2699" t="s">
        <v>18569</v>
      </c>
      <c r="AE293" s="2699" t="s">
        <v>18570</v>
      </c>
      <c r="AF293" s="2699" t="s">
        <v>18564</v>
      </c>
    </row>
    <row r="294" spans="1:32">
      <c r="A294" s="2033" t="s">
        <v>15634</v>
      </c>
      <c r="B294" s="1901" t="s">
        <v>15482</v>
      </c>
      <c r="C294" s="1896" t="s">
        <v>922</v>
      </c>
      <c r="D294" s="90" t="s">
        <v>5174</v>
      </c>
      <c r="E294" s="1873">
        <v>41959</v>
      </c>
      <c r="F294" s="1874">
        <f t="shared" ref="F294:F299" si="98">E294+17</f>
        <v>41976</v>
      </c>
      <c r="G294" s="1873">
        <f t="shared" ref="G294:G299" si="99">E294+21</f>
        <v>41980</v>
      </c>
      <c r="H294" s="1925" t="s">
        <v>14158</v>
      </c>
      <c r="I294" s="1910" t="s">
        <v>14225</v>
      </c>
      <c r="J294" s="1875" t="s">
        <v>2187</v>
      </c>
      <c r="K294" s="1901" t="s">
        <v>1198</v>
      </c>
      <c r="L294" s="2032"/>
      <c r="O294" s="1897">
        <v>42076</v>
      </c>
      <c r="P294" s="2117">
        <f t="shared" si="96"/>
        <v>117</v>
      </c>
      <c r="Q294" s="2117">
        <f t="shared" si="97"/>
        <v>16.714285714285715</v>
      </c>
      <c r="R294" s="2032" t="s">
        <v>4618</v>
      </c>
      <c r="S294" s="2033" t="s">
        <v>10803</v>
      </c>
      <c r="T294" s="2033" t="s">
        <v>12911</v>
      </c>
      <c r="U294" s="2032">
        <v>0</v>
      </c>
      <c r="V294" s="2034">
        <v>42088</v>
      </c>
      <c r="AC294" s="2696" t="s">
        <v>18559</v>
      </c>
      <c r="AD294" s="2699" t="s">
        <v>18561</v>
      </c>
      <c r="AE294" s="2699"/>
      <c r="AF294" s="2699" t="s">
        <v>18554</v>
      </c>
    </row>
    <row r="295" spans="1:32">
      <c r="A295" s="2033" t="s">
        <v>15635</v>
      </c>
      <c r="B295" s="1901" t="s">
        <v>15482</v>
      </c>
      <c r="C295" s="1896" t="s">
        <v>922</v>
      </c>
      <c r="D295" s="90" t="s">
        <v>5174</v>
      </c>
      <c r="E295" s="1873">
        <v>41959</v>
      </c>
      <c r="F295" s="1874">
        <f t="shared" si="98"/>
        <v>41976</v>
      </c>
      <c r="G295" s="1873">
        <f t="shared" si="99"/>
        <v>41980</v>
      </c>
      <c r="H295" s="1925" t="s">
        <v>14158</v>
      </c>
      <c r="I295" s="1910" t="s">
        <v>14225</v>
      </c>
      <c r="J295" s="1875" t="s">
        <v>2187</v>
      </c>
      <c r="K295" s="1901" t="s">
        <v>1198</v>
      </c>
      <c r="L295" s="2032"/>
      <c r="O295" s="1897">
        <v>42076</v>
      </c>
      <c r="P295" s="2117">
        <f t="shared" si="96"/>
        <v>117</v>
      </c>
      <c r="Q295" s="2117">
        <f t="shared" si="97"/>
        <v>16.714285714285715</v>
      </c>
      <c r="R295" s="2032" t="s">
        <v>4618</v>
      </c>
      <c r="S295" s="2033" t="s">
        <v>10803</v>
      </c>
      <c r="T295" s="2033" t="s">
        <v>12911</v>
      </c>
      <c r="U295" s="2032">
        <v>0</v>
      </c>
      <c r="V295" s="2034">
        <v>42088</v>
      </c>
      <c r="AC295" s="2694" t="s">
        <v>18571</v>
      </c>
      <c r="AD295" s="2699" t="s">
        <v>18555</v>
      </c>
      <c r="AE295" s="2698"/>
      <c r="AF295" s="2699" t="s">
        <v>18556</v>
      </c>
    </row>
    <row r="296" spans="1:32">
      <c r="A296" s="2033" t="s">
        <v>15636</v>
      </c>
      <c r="B296" s="1901" t="s">
        <v>15482</v>
      </c>
      <c r="C296" s="1896" t="s">
        <v>922</v>
      </c>
      <c r="D296" s="90" t="s">
        <v>5174</v>
      </c>
      <c r="E296" s="1873">
        <v>41959</v>
      </c>
      <c r="F296" s="1874">
        <f t="shared" si="98"/>
        <v>41976</v>
      </c>
      <c r="G296" s="1873">
        <f t="shared" si="99"/>
        <v>41980</v>
      </c>
      <c r="H296" s="1925" t="s">
        <v>14158</v>
      </c>
      <c r="I296" s="1910" t="s">
        <v>14225</v>
      </c>
      <c r="J296" s="1875" t="s">
        <v>2187</v>
      </c>
      <c r="K296" s="1901" t="s">
        <v>1198</v>
      </c>
      <c r="L296" s="2032"/>
      <c r="O296" s="1897">
        <v>42076</v>
      </c>
      <c r="P296" s="2117">
        <f t="shared" si="96"/>
        <v>117</v>
      </c>
      <c r="Q296" s="2117">
        <f t="shared" si="97"/>
        <v>16.714285714285715</v>
      </c>
      <c r="R296" s="2032" t="s">
        <v>4618</v>
      </c>
      <c r="S296" s="2033" t="s">
        <v>10803</v>
      </c>
      <c r="T296" s="2033" t="s">
        <v>12911</v>
      </c>
      <c r="U296" s="2032">
        <v>0</v>
      </c>
      <c r="V296" s="2034">
        <v>42088</v>
      </c>
      <c r="AC296" s="2694" t="s">
        <v>18558</v>
      </c>
      <c r="AD296" s="2699" t="s">
        <v>18562</v>
      </c>
      <c r="AE296" s="2698"/>
      <c r="AF296" s="2699" t="s">
        <v>18560</v>
      </c>
    </row>
    <row r="297" spans="1:32">
      <c r="A297" s="2033" t="s">
        <v>15637</v>
      </c>
      <c r="B297" s="1901" t="s">
        <v>15750</v>
      </c>
      <c r="C297" s="1896" t="s">
        <v>923</v>
      </c>
      <c r="D297" s="90" t="s">
        <v>5174</v>
      </c>
      <c r="E297" s="1873">
        <v>41959</v>
      </c>
      <c r="F297" s="1874">
        <f t="shared" si="98"/>
        <v>41976</v>
      </c>
      <c r="G297" s="1873">
        <f t="shared" si="99"/>
        <v>41980</v>
      </c>
      <c r="H297" s="1925" t="s">
        <v>14158</v>
      </c>
      <c r="I297" s="1910" t="s">
        <v>14225</v>
      </c>
      <c r="J297" s="1875" t="s">
        <v>2187</v>
      </c>
      <c r="K297" s="1901" t="s">
        <v>1198</v>
      </c>
      <c r="L297" s="2032"/>
      <c r="O297" s="1897">
        <v>42076</v>
      </c>
      <c r="P297" s="2117">
        <f t="shared" si="96"/>
        <v>117</v>
      </c>
      <c r="Q297" s="2117">
        <f t="shared" si="97"/>
        <v>16.714285714285715</v>
      </c>
      <c r="R297" s="2032" t="s">
        <v>4618</v>
      </c>
      <c r="S297" s="2033" t="s">
        <v>10803</v>
      </c>
      <c r="T297" s="2033" t="s">
        <v>12911</v>
      </c>
      <c r="U297" s="2032">
        <v>0</v>
      </c>
      <c r="V297" s="2034">
        <v>42088</v>
      </c>
    </row>
    <row r="298" spans="1:32">
      <c r="A298" s="2033" t="s">
        <v>15638</v>
      </c>
      <c r="B298" s="1901" t="s">
        <v>15750</v>
      </c>
      <c r="C298" s="1896" t="s">
        <v>923</v>
      </c>
      <c r="D298" s="90" t="s">
        <v>5174</v>
      </c>
      <c r="E298" s="1873">
        <v>41959</v>
      </c>
      <c r="F298" s="1874">
        <f t="shared" si="98"/>
        <v>41976</v>
      </c>
      <c r="G298" s="1873">
        <f t="shared" si="99"/>
        <v>41980</v>
      </c>
      <c r="H298" s="1925" t="s">
        <v>14158</v>
      </c>
      <c r="I298" s="1910" t="s">
        <v>14225</v>
      </c>
      <c r="J298" s="1875" t="s">
        <v>2187</v>
      </c>
      <c r="K298" s="1901" t="s">
        <v>1198</v>
      </c>
      <c r="L298" s="2032"/>
      <c r="O298" s="1897">
        <v>42076</v>
      </c>
      <c r="P298" s="2117">
        <f t="shared" si="96"/>
        <v>117</v>
      </c>
      <c r="Q298" s="2117">
        <f t="shared" si="97"/>
        <v>16.714285714285715</v>
      </c>
      <c r="R298" s="2032" t="s">
        <v>4618</v>
      </c>
      <c r="S298" s="2033" t="s">
        <v>10803</v>
      </c>
      <c r="T298" s="2033" t="s">
        <v>12911</v>
      </c>
      <c r="U298" s="2032">
        <v>0</v>
      </c>
      <c r="V298" s="2034">
        <v>42088</v>
      </c>
    </row>
    <row r="299" spans="1:32">
      <c r="A299" s="2033" t="s">
        <v>15639</v>
      </c>
      <c r="B299" s="1901" t="s">
        <v>15750</v>
      </c>
      <c r="C299" s="1896" t="s">
        <v>923</v>
      </c>
      <c r="D299" s="90" t="s">
        <v>5174</v>
      </c>
      <c r="E299" s="1873">
        <v>41959</v>
      </c>
      <c r="F299" s="1874">
        <f t="shared" si="98"/>
        <v>41976</v>
      </c>
      <c r="G299" s="1873">
        <f t="shared" si="99"/>
        <v>41980</v>
      </c>
      <c r="H299" s="1925" t="s">
        <v>14158</v>
      </c>
      <c r="I299" s="1910" t="s">
        <v>14225</v>
      </c>
      <c r="J299" s="1875" t="s">
        <v>2187</v>
      </c>
      <c r="K299" s="1901" t="s">
        <v>1198</v>
      </c>
      <c r="L299" s="2032"/>
      <c r="O299" s="1897">
        <v>42076</v>
      </c>
      <c r="P299" s="2117">
        <f t="shared" si="96"/>
        <v>117</v>
      </c>
      <c r="Q299" s="2117">
        <f t="shared" si="97"/>
        <v>16.714285714285715</v>
      </c>
      <c r="R299" s="2032" t="s">
        <v>4618</v>
      </c>
      <c r="S299" s="2033" t="s">
        <v>10803</v>
      </c>
      <c r="T299" s="2033" t="s">
        <v>12911</v>
      </c>
      <c r="U299" s="2032">
        <v>0</v>
      </c>
      <c r="V299" s="2034">
        <v>42088</v>
      </c>
    </row>
    <row r="300" spans="1:32">
      <c r="A300" s="817" t="s">
        <v>10500</v>
      </c>
      <c r="B300" s="1881" t="s">
        <v>15704</v>
      </c>
      <c r="C300" s="1912"/>
      <c r="D300" s="1903"/>
      <c r="E300" s="1903"/>
      <c r="F300" s="1903"/>
      <c r="G300" s="1903"/>
      <c r="H300" s="1923"/>
      <c r="I300" s="1923"/>
      <c r="J300" s="1876" t="s">
        <v>4331</v>
      </c>
      <c r="K300" s="1877" t="s">
        <v>1197</v>
      </c>
      <c r="L300" s="657" t="s">
        <v>15684</v>
      </c>
    </row>
    <row r="301" spans="1:32">
      <c r="A301" s="1870" t="s">
        <v>15914</v>
      </c>
      <c r="B301" s="1901" t="s">
        <v>15681</v>
      </c>
      <c r="C301" s="1896" t="s">
        <v>922</v>
      </c>
      <c r="D301" s="1870" t="s">
        <v>9031</v>
      </c>
      <c r="E301" s="1874">
        <v>41976</v>
      </c>
      <c r="F301" s="1874">
        <f>E301+17</f>
        <v>41993</v>
      </c>
      <c r="G301" s="1873">
        <f>E301+21</f>
        <v>41997</v>
      </c>
      <c r="H301" s="1870" t="s">
        <v>15336</v>
      </c>
      <c r="I301" s="1925" t="s">
        <v>15682</v>
      </c>
      <c r="J301" s="1875" t="s">
        <v>2187</v>
      </c>
      <c r="K301" s="1901" t="s">
        <v>1198</v>
      </c>
      <c r="L301" s="2032"/>
      <c r="M301" s="2032"/>
      <c r="N301" s="2032"/>
      <c r="O301" s="1897">
        <v>42089</v>
      </c>
      <c r="P301" s="2117">
        <f t="shared" ref="P301:P309" si="100">O301-E301</f>
        <v>113</v>
      </c>
      <c r="Q301" s="2117">
        <f t="shared" ref="Q301:Q309" si="101">P301/7</f>
        <v>16.142857142857142</v>
      </c>
      <c r="R301" s="2032" t="s">
        <v>4618</v>
      </c>
      <c r="S301" s="2033" t="s">
        <v>10803</v>
      </c>
      <c r="T301" s="2033" t="s">
        <v>12911</v>
      </c>
      <c r="U301" s="2032">
        <v>0</v>
      </c>
      <c r="V301" s="2034">
        <v>42100</v>
      </c>
    </row>
    <row r="302" spans="1:32">
      <c r="A302" s="1917" t="s">
        <v>15915</v>
      </c>
      <c r="B302" s="1985" t="s">
        <v>15681</v>
      </c>
      <c r="C302" s="1932" t="s">
        <v>922</v>
      </c>
      <c r="D302" s="1982" t="s">
        <v>9031</v>
      </c>
      <c r="E302" s="1983">
        <v>41976</v>
      </c>
      <c r="F302" s="1983">
        <f t="shared" ref="F302:F309" si="102">E302+17</f>
        <v>41993</v>
      </c>
      <c r="G302" s="1298">
        <f t="shared" ref="G302:G309" si="103">E302+21</f>
        <v>41997</v>
      </c>
      <c r="H302" s="1982" t="s">
        <v>15336</v>
      </c>
      <c r="I302" s="822" t="s">
        <v>15682</v>
      </c>
      <c r="J302" s="1930" t="s">
        <v>2187</v>
      </c>
      <c r="K302" s="1472" t="s">
        <v>943</v>
      </c>
      <c r="L302" s="1917"/>
      <c r="M302" s="1917"/>
      <c r="N302" s="1917"/>
      <c r="O302" s="1897">
        <v>42089</v>
      </c>
      <c r="P302" s="2117">
        <f t="shared" si="100"/>
        <v>113</v>
      </c>
      <c r="Q302" s="2117">
        <f t="shared" si="101"/>
        <v>16.142857142857142</v>
      </c>
      <c r="R302" s="2032" t="s">
        <v>4618</v>
      </c>
      <c r="S302" s="2033" t="s">
        <v>10803</v>
      </c>
      <c r="T302" s="2033" t="s">
        <v>12911</v>
      </c>
      <c r="U302" s="2032">
        <v>0</v>
      </c>
      <c r="V302" s="2034">
        <v>42100</v>
      </c>
    </row>
    <row r="303" spans="1:32">
      <c r="A303" s="2032" t="s">
        <v>15916</v>
      </c>
      <c r="B303" s="1901" t="s">
        <v>15681</v>
      </c>
      <c r="C303" s="1896" t="s">
        <v>922</v>
      </c>
      <c r="D303" s="1870" t="s">
        <v>9031</v>
      </c>
      <c r="E303" s="1874">
        <v>41976</v>
      </c>
      <c r="F303" s="1874">
        <f t="shared" si="102"/>
        <v>41993</v>
      </c>
      <c r="G303" s="1873">
        <f t="shared" si="103"/>
        <v>41997</v>
      </c>
      <c r="H303" s="1870" t="s">
        <v>15336</v>
      </c>
      <c r="I303" s="1925" t="s">
        <v>15682</v>
      </c>
      <c r="J303" s="1875" t="s">
        <v>2187</v>
      </c>
      <c r="K303" s="1901" t="s">
        <v>1198</v>
      </c>
      <c r="L303" s="2032"/>
      <c r="M303" s="2032"/>
      <c r="N303" s="2032"/>
      <c r="O303" s="1897">
        <v>42089</v>
      </c>
      <c r="P303" s="2117">
        <f t="shared" si="100"/>
        <v>113</v>
      </c>
      <c r="Q303" s="2117">
        <f t="shared" si="101"/>
        <v>16.142857142857142</v>
      </c>
      <c r="R303" s="2032" t="s">
        <v>4618</v>
      </c>
      <c r="S303" s="2033" t="s">
        <v>10803</v>
      </c>
      <c r="T303" s="2033" t="s">
        <v>12911</v>
      </c>
      <c r="U303" s="2032">
        <v>0</v>
      </c>
      <c r="V303" s="2034">
        <v>42100</v>
      </c>
    </row>
    <row r="304" spans="1:32">
      <c r="A304" s="2032" t="s">
        <v>15917</v>
      </c>
      <c r="B304" s="1901" t="s">
        <v>15681</v>
      </c>
      <c r="C304" s="1896" t="s">
        <v>922</v>
      </c>
      <c r="D304" s="1870" t="s">
        <v>9031</v>
      </c>
      <c r="E304" s="1874">
        <v>41976</v>
      </c>
      <c r="F304" s="1874">
        <f t="shared" si="102"/>
        <v>41993</v>
      </c>
      <c r="G304" s="1873">
        <f t="shared" si="103"/>
        <v>41997</v>
      </c>
      <c r="H304" s="1870" t="s">
        <v>15336</v>
      </c>
      <c r="I304" s="1925" t="s">
        <v>15682</v>
      </c>
      <c r="J304" s="1875" t="s">
        <v>2187</v>
      </c>
      <c r="K304" s="1901" t="s">
        <v>1198</v>
      </c>
      <c r="L304" s="2032"/>
      <c r="M304" s="2032"/>
      <c r="N304" s="2032"/>
      <c r="O304" s="1897">
        <v>42089</v>
      </c>
      <c r="P304" s="2117">
        <f t="shared" si="100"/>
        <v>113</v>
      </c>
      <c r="Q304" s="2117">
        <f t="shared" si="101"/>
        <v>16.142857142857142</v>
      </c>
      <c r="R304" s="2032" t="s">
        <v>4618</v>
      </c>
      <c r="S304" s="2033" t="s">
        <v>10803</v>
      </c>
      <c r="T304" s="2033" t="s">
        <v>12911</v>
      </c>
      <c r="U304" s="2032">
        <v>0</v>
      </c>
      <c r="V304" s="2034">
        <v>42100</v>
      </c>
    </row>
    <row r="305" spans="1:22">
      <c r="A305" s="2032" t="s">
        <v>15918</v>
      </c>
      <c r="B305" s="1901" t="s">
        <v>15681</v>
      </c>
      <c r="C305" s="1896" t="s">
        <v>922</v>
      </c>
      <c r="D305" s="1870" t="s">
        <v>9031</v>
      </c>
      <c r="E305" s="1874">
        <v>41976</v>
      </c>
      <c r="F305" s="1874">
        <f t="shared" si="102"/>
        <v>41993</v>
      </c>
      <c r="G305" s="1873">
        <f t="shared" si="103"/>
        <v>41997</v>
      </c>
      <c r="H305" s="1870" t="s">
        <v>15336</v>
      </c>
      <c r="I305" s="1925" t="s">
        <v>15682</v>
      </c>
      <c r="J305" s="1875" t="s">
        <v>2187</v>
      </c>
      <c r="K305" s="1901" t="s">
        <v>1198</v>
      </c>
      <c r="L305" s="2032"/>
      <c r="M305" s="2032"/>
      <c r="N305" s="2032"/>
      <c r="O305" s="1897">
        <v>42089</v>
      </c>
      <c r="P305" s="2117">
        <f t="shared" si="100"/>
        <v>113</v>
      </c>
      <c r="Q305" s="2117">
        <f t="shared" si="101"/>
        <v>16.142857142857142</v>
      </c>
      <c r="R305" s="2032" t="s">
        <v>4618</v>
      </c>
      <c r="S305" s="2033" t="s">
        <v>10803</v>
      </c>
      <c r="T305" s="2033" t="s">
        <v>12911</v>
      </c>
      <c r="U305" s="2032">
        <v>0</v>
      </c>
      <c r="V305" s="2034">
        <v>42100</v>
      </c>
    </row>
    <row r="306" spans="1:22">
      <c r="A306" s="1915" t="s">
        <v>15919</v>
      </c>
      <c r="B306" s="1901" t="s">
        <v>16020</v>
      </c>
      <c r="C306" s="1896" t="s">
        <v>923</v>
      </c>
      <c r="D306" s="1870" t="s">
        <v>9031</v>
      </c>
      <c r="E306" s="1874">
        <v>41976</v>
      </c>
      <c r="F306" s="1874">
        <f t="shared" si="102"/>
        <v>41993</v>
      </c>
      <c r="G306" s="1873">
        <f t="shared" si="103"/>
        <v>41997</v>
      </c>
      <c r="H306" s="1870" t="s">
        <v>15336</v>
      </c>
      <c r="I306" s="1925" t="s">
        <v>15682</v>
      </c>
      <c r="J306" s="1875" t="s">
        <v>2187</v>
      </c>
      <c r="K306" s="1901" t="s">
        <v>1198</v>
      </c>
      <c r="L306" s="2033" t="s">
        <v>16249</v>
      </c>
      <c r="M306" s="2032"/>
      <c r="N306" s="2032"/>
      <c r="O306" s="1897">
        <v>42089</v>
      </c>
      <c r="P306" s="2117">
        <f t="shared" si="100"/>
        <v>113</v>
      </c>
      <c r="Q306" s="2117">
        <f t="shared" si="101"/>
        <v>16.142857142857142</v>
      </c>
      <c r="R306" s="2032" t="s">
        <v>4618</v>
      </c>
      <c r="S306" s="2033" t="s">
        <v>10803</v>
      </c>
      <c r="T306" s="2033" t="s">
        <v>12911</v>
      </c>
      <c r="U306" s="2032">
        <v>0</v>
      </c>
      <c r="V306" s="2034">
        <v>42100</v>
      </c>
    </row>
    <row r="307" spans="1:22">
      <c r="A307" s="2032" t="s">
        <v>15920</v>
      </c>
      <c r="B307" s="1901" t="s">
        <v>16020</v>
      </c>
      <c r="C307" s="1896" t="s">
        <v>923</v>
      </c>
      <c r="D307" s="1870" t="s">
        <v>9031</v>
      </c>
      <c r="E307" s="1874">
        <v>41976</v>
      </c>
      <c r="F307" s="1874">
        <f t="shared" si="102"/>
        <v>41993</v>
      </c>
      <c r="G307" s="1873">
        <f t="shared" si="103"/>
        <v>41997</v>
      </c>
      <c r="H307" s="1870" t="s">
        <v>15336</v>
      </c>
      <c r="I307" s="1925" t="s">
        <v>15682</v>
      </c>
      <c r="J307" s="1875" t="s">
        <v>2187</v>
      </c>
      <c r="K307" s="1901" t="s">
        <v>1198</v>
      </c>
      <c r="L307" s="2032"/>
      <c r="M307" s="2032"/>
      <c r="N307" s="2032"/>
      <c r="O307" s="1897">
        <v>42089</v>
      </c>
      <c r="P307" s="2117">
        <f t="shared" si="100"/>
        <v>113</v>
      </c>
      <c r="Q307" s="2117">
        <f t="shared" si="101"/>
        <v>16.142857142857142</v>
      </c>
      <c r="R307" s="2032" t="s">
        <v>4618</v>
      </c>
      <c r="S307" s="2033" t="s">
        <v>10803</v>
      </c>
      <c r="T307" s="2033" t="s">
        <v>12911</v>
      </c>
      <c r="U307" s="2032">
        <v>0</v>
      </c>
      <c r="V307" s="2034">
        <v>42100</v>
      </c>
    </row>
    <row r="308" spans="1:22">
      <c r="A308" s="2032" t="s">
        <v>15921</v>
      </c>
      <c r="B308" s="1901" t="s">
        <v>16020</v>
      </c>
      <c r="C308" s="1896" t="s">
        <v>923</v>
      </c>
      <c r="D308" s="1870" t="s">
        <v>9031</v>
      </c>
      <c r="E308" s="1874">
        <v>41976</v>
      </c>
      <c r="F308" s="1874">
        <f t="shared" si="102"/>
        <v>41993</v>
      </c>
      <c r="G308" s="1873">
        <f t="shared" si="103"/>
        <v>41997</v>
      </c>
      <c r="H308" s="1870" t="s">
        <v>15336</v>
      </c>
      <c r="I308" s="1925" t="s">
        <v>15682</v>
      </c>
      <c r="J308" s="1875" t="s">
        <v>2187</v>
      </c>
      <c r="K308" s="1901" t="s">
        <v>1198</v>
      </c>
      <c r="L308" s="2032"/>
      <c r="M308" s="2032"/>
      <c r="N308" s="2032"/>
      <c r="O308" s="1897">
        <v>42089</v>
      </c>
      <c r="P308" s="2117">
        <f t="shared" si="100"/>
        <v>113</v>
      </c>
      <c r="Q308" s="2117">
        <f t="shared" si="101"/>
        <v>16.142857142857142</v>
      </c>
      <c r="R308" s="2032" t="s">
        <v>4618</v>
      </c>
      <c r="S308" s="2033" t="s">
        <v>10803</v>
      </c>
      <c r="T308" s="2033" t="s">
        <v>12911</v>
      </c>
      <c r="U308" s="2032">
        <v>0</v>
      </c>
      <c r="V308" s="2034">
        <v>42100</v>
      </c>
    </row>
    <row r="309" spans="1:22">
      <c r="A309" s="1917" t="s">
        <v>15922</v>
      </c>
      <c r="B309" s="1985" t="s">
        <v>16020</v>
      </c>
      <c r="C309" s="1932" t="s">
        <v>923</v>
      </c>
      <c r="D309" s="1982" t="s">
        <v>9031</v>
      </c>
      <c r="E309" s="1983">
        <v>41976</v>
      </c>
      <c r="F309" s="1983">
        <f t="shared" si="102"/>
        <v>41993</v>
      </c>
      <c r="G309" s="1298">
        <f t="shared" si="103"/>
        <v>41997</v>
      </c>
      <c r="H309" s="1982" t="s">
        <v>15336</v>
      </c>
      <c r="I309" s="822" t="s">
        <v>15682</v>
      </c>
      <c r="J309" s="1930" t="s">
        <v>2187</v>
      </c>
      <c r="K309" s="1472" t="s">
        <v>943</v>
      </c>
      <c r="L309" s="1917"/>
      <c r="M309" s="1917"/>
      <c r="N309" s="1917"/>
      <c r="O309" s="1897">
        <v>42089</v>
      </c>
      <c r="P309" s="2117">
        <f t="shared" si="100"/>
        <v>113</v>
      </c>
      <c r="Q309" s="2117">
        <f t="shared" si="101"/>
        <v>16.142857142857142</v>
      </c>
      <c r="R309" s="2032" t="s">
        <v>4618</v>
      </c>
      <c r="S309" s="2033" t="s">
        <v>10803</v>
      </c>
      <c r="T309" s="2033" t="s">
        <v>12911</v>
      </c>
      <c r="U309" s="2032">
        <v>0</v>
      </c>
      <c r="V309" s="2034">
        <v>42100</v>
      </c>
    </row>
    <row r="310" spans="1:22">
      <c r="A310" s="2504" t="s">
        <v>10501</v>
      </c>
      <c r="B310" s="1607" t="s">
        <v>16202</v>
      </c>
      <c r="C310" s="1912"/>
      <c r="D310" s="2499"/>
      <c r="E310" s="2499"/>
      <c r="F310" s="2499"/>
      <c r="G310" s="2499"/>
      <c r="H310" s="1923"/>
      <c r="I310" s="1923"/>
      <c r="J310" s="2503" t="s">
        <v>4331</v>
      </c>
      <c r="K310" s="1877" t="s">
        <v>1197</v>
      </c>
      <c r="L310" s="2436" t="s">
        <v>1007</v>
      </c>
      <c r="M310" s="657" t="s">
        <v>16004</v>
      </c>
    </row>
    <row r="311" spans="1:22">
      <c r="A311" s="2284" t="s">
        <v>16221</v>
      </c>
      <c r="B311" s="1901" t="s">
        <v>15978</v>
      </c>
      <c r="C311" s="1879" t="s">
        <v>922</v>
      </c>
      <c r="D311" s="2284" t="s">
        <v>9347</v>
      </c>
      <c r="E311" s="2498">
        <v>41991</v>
      </c>
      <c r="F311" s="1936">
        <f t="shared" ref="F311:F319" si="104">E311+17</f>
        <v>42008</v>
      </c>
      <c r="G311" s="2498">
        <f t="shared" ref="G311:G319" si="105">E311+21</f>
        <v>42012</v>
      </c>
      <c r="H311" s="1925" t="s">
        <v>15220</v>
      </c>
      <c r="I311" s="1925" t="s">
        <v>15218</v>
      </c>
      <c r="J311" s="1875" t="s">
        <v>2187</v>
      </c>
      <c r="K311" s="1901" t="s">
        <v>1198</v>
      </c>
      <c r="L311" s="1875" t="s">
        <v>2187</v>
      </c>
      <c r="M311" s="2032"/>
      <c r="O311" s="1897">
        <v>42124</v>
      </c>
      <c r="P311" s="2117">
        <f>O311-E311</f>
        <v>133</v>
      </c>
      <c r="Q311" s="2117">
        <f t="shared" ref="Q311" si="106">P311/7</f>
        <v>19</v>
      </c>
      <c r="R311" s="2033" t="s">
        <v>16872</v>
      </c>
      <c r="T311" s="2033" t="s">
        <v>5590</v>
      </c>
    </row>
    <row r="312" spans="1:22">
      <c r="A312" s="1905" t="s">
        <v>16222</v>
      </c>
      <c r="B312" s="1901" t="s">
        <v>15978</v>
      </c>
      <c r="C312" s="1932" t="s">
        <v>922</v>
      </c>
      <c r="D312" s="2514" t="s">
        <v>9347</v>
      </c>
      <c r="E312" s="2517">
        <v>41991</v>
      </c>
      <c r="F312" s="2518">
        <f t="shared" si="104"/>
        <v>42008</v>
      </c>
      <c r="G312" s="2517">
        <f t="shared" si="105"/>
        <v>42012</v>
      </c>
      <c r="H312" s="822" t="s">
        <v>15220</v>
      </c>
      <c r="I312" s="822" t="s">
        <v>15218</v>
      </c>
      <c r="J312" s="1930" t="s">
        <v>2187</v>
      </c>
      <c r="K312" s="1472" t="s">
        <v>943</v>
      </c>
      <c r="L312" s="1930" t="s">
        <v>2187</v>
      </c>
      <c r="M312" s="1917"/>
      <c r="O312" s="1366">
        <v>42047</v>
      </c>
      <c r="P312" s="2117">
        <f t="shared" ref="P312:P319" si="107">O312-E312</f>
        <v>56</v>
      </c>
      <c r="Q312" s="2117">
        <f t="shared" ref="Q312:Q319" si="108">P312/7</f>
        <v>8</v>
      </c>
      <c r="R312" s="1917" t="s">
        <v>4959</v>
      </c>
      <c r="T312" s="1917"/>
    </row>
    <row r="313" spans="1:22">
      <c r="A313" s="1867" t="s">
        <v>16223</v>
      </c>
      <c r="B313" s="1901" t="s">
        <v>15978</v>
      </c>
      <c r="C313" s="1879" t="s">
        <v>922</v>
      </c>
      <c r="D313" s="2284" t="s">
        <v>9347</v>
      </c>
      <c r="E313" s="2498">
        <v>41991</v>
      </c>
      <c r="F313" s="1936">
        <f t="shared" si="104"/>
        <v>42008</v>
      </c>
      <c r="G313" s="2498">
        <f t="shared" si="105"/>
        <v>42012</v>
      </c>
      <c r="H313" s="1925" t="s">
        <v>15220</v>
      </c>
      <c r="I313" s="1925" t="s">
        <v>15218</v>
      </c>
      <c r="J313" s="1875" t="s">
        <v>2187</v>
      </c>
      <c r="K313" s="1901" t="s">
        <v>1198</v>
      </c>
      <c r="L313" s="1875" t="s">
        <v>2187</v>
      </c>
      <c r="M313" s="2032"/>
      <c r="O313" s="1897">
        <v>42097</v>
      </c>
      <c r="P313" s="2117">
        <f t="shared" si="107"/>
        <v>106</v>
      </c>
      <c r="Q313" s="2117">
        <f t="shared" si="108"/>
        <v>15.142857142857142</v>
      </c>
      <c r="R313" s="2033" t="s">
        <v>16873</v>
      </c>
      <c r="T313" s="2033" t="s">
        <v>5590</v>
      </c>
    </row>
    <row r="314" spans="1:22">
      <c r="A314" s="1905" t="s">
        <v>16224</v>
      </c>
      <c r="B314" s="1901" t="s">
        <v>16262</v>
      </c>
      <c r="C314" s="1932" t="s">
        <v>923</v>
      </c>
      <c r="D314" s="2514" t="s">
        <v>9347</v>
      </c>
      <c r="E314" s="2517">
        <v>41991</v>
      </c>
      <c r="F314" s="2518">
        <f t="shared" si="104"/>
        <v>42008</v>
      </c>
      <c r="G314" s="2517">
        <f t="shared" si="105"/>
        <v>42012</v>
      </c>
      <c r="H314" s="822" t="s">
        <v>15220</v>
      </c>
      <c r="I314" s="822" t="s">
        <v>15218</v>
      </c>
      <c r="J314" s="1930" t="s">
        <v>2187</v>
      </c>
      <c r="K314" s="1472" t="s">
        <v>943</v>
      </c>
      <c r="L314" s="1930" t="s">
        <v>2187</v>
      </c>
      <c r="M314" s="1917"/>
      <c r="O314" s="1366">
        <v>42047</v>
      </c>
      <c r="P314" s="2117">
        <f t="shared" si="107"/>
        <v>56</v>
      </c>
      <c r="Q314" s="2117">
        <f t="shared" si="108"/>
        <v>8</v>
      </c>
      <c r="R314" s="1917" t="s">
        <v>4959</v>
      </c>
      <c r="T314" s="1917"/>
    </row>
    <row r="315" spans="1:22">
      <c r="A315" s="1867" t="s">
        <v>16225</v>
      </c>
      <c r="B315" s="1901" t="s">
        <v>16262</v>
      </c>
      <c r="C315" s="1879" t="s">
        <v>923</v>
      </c>
      <c r="D315" s="2284" t="s">
        <v>9347</v>
      </c>
      <c r="E315" s="2498">
        <v>41991</v>
      </c>
      <c r="F315" s="1936">
        <f t="shared" si="104"/>
        <v>42008</v>
      </c>
      <c r="G315" s="2498">
        <f t="shared" si="105"/>
        <v>42012</v>
      </c>
      <c r="H315" s="1925" t="s">
        <v>15220</v>
      </c>
      <c r="I315" s="1925" t="s">
        <v>15218</v>
      </c>
      <c r="J315" s="1875" t="s">
        <v>2187</v>
      </c>
      <c r="K315" s="1901" t="s">
        <v>1198</v>
      </c>
      <c r="L315" s="1875" t="s">
        <v>2187</v>
      </c>
      <c r="M315" s="2032"/>
      <c r="O315" s="1897">
        <v>42097</v>
      </c>
      <c r="P315" s="2117">
        <f t="shared" si="107"/>
        <v>106</v>
      </c>
      <c r="Q315" s="2117">
        <f t="shared" si="108"/>
        <v>15.142857142857142</v>
      </c>
      <c r="R315" s="2032" t="s">
        <v>16874</v>
      </c>
      <c r="T315" s="2033" t="s">
        <v>5590</v>
      </c>
    </row>
    <row r="316" spans="1:22">
      <c r="A316" s="1905" t="s">
        <v>16226</v>
      </c>
      <c r="B316" s="1901" t="s">
        <v>16262</v>
      </c>
      <c r="C316" s="1932" t="s">
        <v>923</v>
      </c>
      <c r="D316" s="2514" t="s">
        <v>9347</v>
      </c>
      <c r="E316" s="2517">
        <v>41991</v>
      </c>
      <c r="F316" s="2518">
        <f t="shared" si="104"/>
        <v>42008</v>
      </c>
      <c r="G316" s="2517">
        <f t="shared" si="105"/>
        <v>42012</v>
      </c>
      <c r="H316" s="822" t="s">
        <v>15220</v>
      </c>
      <c r="I316" s="822" t="s">
        <v>15218</v>
      </c>
      <c r="J316" s="1930" t="s">
        <v>2187</v>
      </c>
      <c r="K316" s="1472" t="s">
        <v>943</v>
      </c>
      <c r="L316" s="1930" t="s">
        <v>2187</v>
      </c>
      <c r="M316" s="1917"/>
      <c r="O316" s="1366">
        <v>42047</v>
      </c>
      <c r="P316" s="2117">
        <f t="shared" si="107"/>
        <v>56</v>
      </c>
      <c r="Q316" s="2117">
        <f t="shared" si="108"/>
        <v>8</v>
      </c>
      <c r="R316" s="1917" t="s">
        <v>4959</v>
      </c>
      <c r="T316" s="1917"/>
    </row>
    <row r="317" spans="1:22">
      <c r="A317" s="1905" t="s">
        <v>16227</v>
      </c>
      <c r="B317" s="1901" t="s">
        <v>16262</v>
      </c>
      <c r="C317" s="1932" t="s">
        <v>923</v>
      </c>
      <c r="D317" s="2514" t="s">
        <v>9347</v>
      </c>
      <c r="E317" s="2517">
        <v>41991</v>
      </c>
      <c r="F317" s="2518">
        <f t="shared" si="104"/>
        <v>42008</v>
      </c>
      <c r="G317" s="2517">
        <f t="shared" si="105"/>
        <v>42012</v>
      </c>
      <c r="H317" s="822" t="s">
        <v>15220</v>
      </c>
      <c r="I317" s="822" t="s">
        <v>15218</v>
      </c>
      <c r="J317" s="1930" t="s">
        <v>2187</v>
      </c>
      <c r="K317" s="1472" t="s">
        <v>943</v>
      </c>
      <c r="L317" s="1930" t="s">
        <v>2187</v>
      </c>
      <c r="M317" s="1917"/>
      <c r="O317" s="1366">
        <v>42047</v>
      </c>
      <c r="P317" s="2117">
        <f t="shared" si="107"/>
        <v>56</v>
      </c>
      <c r="Q317" s="2117">
        <f t="shared" si="108"/>
        <v>8</v>
      </c>
      <c r="R317" s="1917" t="s">
        <v>4959</v>
      </c>
      <c r="T317" s="1917"/>
    </row>
    <row r="318" spans="1:22">
      <c r="A318" s="1867" t="s">
        <v>16228</v>
      </c>
      <c r="B318" s="1879" t="s">
        <v>15850</v>
      </c>
      <c r="C318" s="1879" t="s">
        <v>923</v>
      </c>
      <c r="D318" s="2284" t="s">
        <v>9347</v>
      </c>
      <c r="E318" s="2498">
        <v>41991</v>
      </c>
      <c r="F318" s="1936">
        <f t="shared" si="104"/>
        <v>42008</v>
      </c>
      <c r="G318" s="2498">
        <f t="shared" si="105"/>
        <v>42012</v>
      </c>
      <c r="H318" s="1925" t="s">
        <v>15220</v>
      </c>
      <c r="I318" s="1925" t="s">
        <v>15218</v>
      </c>
      <c r="J318" s="1875" t="s">
        <v>2187</v>
      </c>
      <c r="K318" s="1901" t="s">
        <v>1198</v>
      </c>
      <c r="L318" s="1875" t="s">
        <v>2187</v>
      </c>
      <c r="M318" s="2032"/>
      <c r="O318" s="1897">
        <v>42124</v>
      </c>
      <c r="P318" s="2117">
        <f t="shared" si="107"/>
        <v>133</v>
      </c>
      <c r="Q318" s="2117">
        <f t="shared" si="108"/>
        <v>19</v>
      </c>
      <c r="R318" s="2032" t="s">
        <v>16868</v>
      </c>
      <c r="T318" s="2033" t="s">
        <v>5590</v>
      </c>
    </row>
    <row r="319" spans="1:22">
      <c r="A319" s="1867" t="s">
        <v>16229</v>
      </c>
      <c r="B319" s="1879" t="s">
        <v>15850</v>
      </c>
      <c r="C319" s="1879" t="s">
        <v>923</v>
      </c>
      <c r="D319" s="2284" t="s">
        <v>9347</v>
      </c>
      <c r="E319" s="2498">
        <v>41991</v>
      </c>
      <c r="F319" s="1936">
        <f t="shared" si="104"/>
        <v>42008</v>
      </c>
      <c r="G319" s="2498">
        <f t="shared" si="105"/>
        <v>42012</v>
      </c>
      <c r="H319" s="1925" t="s">
        <v>15220</v>
      </c>
      <c r="I319" s="1925" t="s">
        <v>15218</v>
      </c>
      <c r="J319" s="1875" t="s">
        <v>2187</v>
      </c>
      <c r="K319" s="1901" t="s">
        <v>1198</v>
      </c>
      <c r="L319" s="1875" t="s">
        <v>2187</v>
      </c>
      <c r="M319" s="2032"/>
      <c r="O319" s="1897">
        <v>42097</v>
      </c>
      <c r="P319" s="2117">
        <f t="shared" si="107"/>
        <v>106</v>
      </c>
      <c r="Q319" s="2117">
        <f t="shared" si="108"/>
        <v>15.142857142857142</v>
      </c>
      <c r="R319" s="2032" t="s">
        <v>16867</v>
      </c>
      <c r="T319" s="2033" t="s">
        <v>5590</v>
      </c>
    </row>
    <row r="320" spans="1:22">
      <c r="A320" s="817" t="s">
        <v>10500</v>
      </c>
      <c r="B320" s="1881" t="s">
        <v>16025</v>
      </c>
      <c r="C320" s="1912"/>
      <c r="D320" s="1903"/>
      <c r="E320" s="1903"/>
      <c r="F320" s="1903"/>
      <c r="G320" s="1903"/>
      <c r="H320" s="1923"/>
      <c r="I320" s="1923"/>
      <c r="J320" s="1876" t="s">
        <v>4331</v>
      </c>
      <c r="K320" s="1877" t="s">
        <v>1197</v>
      </c>
      <c r="L320" s="657" t="s">
        <v>16032</v>
      </c>
    </row>
    <row r="321" spans="1:22" hidden="1">
      <c r="A321" s="668" t="s">
        <v>16031</v>
      </c>
      <c r="B321" s="1500" t="s">
        <v>16023</v>
      </c>
      <c r="C321" s="1500"/>
      <c r="D321" s="668" t="s">
        <v>9031</v>
      </c>
      <c r="E321" s="1501">
        <v>41992</v>
      </c>
      <c r="F321" s="1501">
        <f>E321+17</f>
        <v>42009</v>
      </c>
      <c r="G321" s="635">
        <f>E321+21</f>
        <v>42013</v>
      </c>
      <c r="H321" s="1026" t="s">
        <v>15080</v>
      </c>
      <c r="I321" s="1026" t="s">
        <v>15084</v>
      </c>
      <c r="J321" s="637"/>
      <c r="K321" s="1503"/>
      <c r="L321" s="632"/>
    </row>
    <row r="322" spans="1:22" hidden="1">
      <c r="A322" s="632"/>
      <c r="B322" s="632"/>
      <c r="C322" s="634"/>
      <c r="D322" s="668" t="s">
        <v>9031</v>
      </c>
      <c r="E322" s="1501">
        <v>41992</v>
      </c>
      <c r="F322" s="1501">
        <f t="shared" ref="F322:F325" si="109">E322+17</f>
        <v>42009</v>
      </c>
      <c r="G322" s="635">
        <f t="shared" ref="G322:G325" si="110">E322+21</f>
        <v>42013</v>
      </c>
      <c r="H322" s="1026" t="s">
        <v>15080</v>
      </c>
      <c r="I322" s="1026" t="s">
        <v>15084</v>
      </c>
      <c r="J322" s="637"/>
      <c r="K322" s="632"/>
      <c r="L322" s="632"/>
    </row>
    <row r="323" spans="1:22" hidden="1">
      <c r="A323" s="632"/>
      <c r="B323" s="632"/>
      <c r="C323" s="634"/>
      <c r="D323" s="668" t="s">
        <v>9031</v>
      </c>
      <c r="E323" s="1501">
        <v>41992</v>
      </c>
      <c r="F323" s="1501">
        <f t="shared" si="109"/>
        <v>42009</v>
      </c>
      <c r="G323" s="635">
        <f t="shared" si="110"/>
        <v>42013</v>
      </c>
      <c r="H323" s="1026" t="s">
        <v>15080</v>
      </c>
      <c r="I323" s="1026" t="s">
        <v>15084</v>
      </c>
      <c r="J323" s="637"/>
      <c r="K323" s="632"/>
      <c r="L323" s="632"/>
    </row>
    <row r="324" spans="1:22" hidden="1">
      <c r="A324" s="632"/>
      <c r="B324" s="632"/>
      <c r="C324" s="634"/>
      <c r="D324" s="668" t="s">
        <v>9031</v>
      </c>
      <c r="E324" s="1501">
        <v>41992</v>
      </c>
      <c r="F324" s="1501">
        <f t="shared" si="109"/>
        <v>42009</v>
      </c>
      <c r="G324" s="635">
        <f t="shared" si="110"/>
        <v>42013</v>
      </c>
      <c r="H324" s="1026" t="s">
        <v>15080</v>
      </c>
      <c r="I324" s="1026" t="s">
        <v>15084</v>
      </c>
      <c r="J324" s="637"/>
      <c r="K324" s="632"/>
      <c r="L324" s="632"/>
    </row>
    <row r="325" spans="1:22" hidden="1">
      <c r="A325" s="632"/>
      <c r="B325" s="632"/>
      <c r="C325" s="634"/>
      <c r="D325" s="668" t="s">
        <v>9031</v>
      </c>
      <c r="E325" s="1501">
        <v>41992</v>
      </c>
      <c r="F325" s="1501">
        <f t="shared" si="109"/>
        <v>42009</v>
      </c>
      <c r="G325" s="635">
        <f t="shared" si="110"/>
        <v>42013</v>
      </c>
      <c r="H325" s="1026" t="s">
        <v>15080</v>
      </c>
      <c r="I325" s="1026" t="s">
        <v>15084</v>
      </c>
      <c r="J325" s="637"/>
      <c r="K325" s="632"/>
      <c r="L325" s="632"/>
    </row>
    <row r="326" spans="1:22">
      <c r="A326" s="2504" t="s">
        <v>10501</v>
      </c>
      <c r="B326" s="1607" t="s">
        <v>16128</v>
      </c>
      <c r="C326" s="1912"/>
      <c r="D326" s="2499"/>
      <c r="E326" s="2499"/>
      <c r="F326" s="2499"/>
      <c r="G326" s="2499"/>
      <c r="H326" s="1923"/>
      <c r="I326" s="1923"/>
      <c r="J326" s="2503" t="s">
        <v>4331</v>
      </c>
      <c r="K326" s="1877" t="s">
        <v>1197</v>
      </c>
      <c r="L326" s="2436" t="s">
        <v>1007</v>
      </c>
      <c r="M326" s="657" t="s">
        <v>16141</v>
      </c>
    </row>
    <row r="327" spans="1:22">
      <c r="A327" s="2284" t="s">
        <v>16379</v>
      </c>
      <c r="B327" s="1901" t="s">
        <v>16140</v>
      </c>
      <c r="C327" s="1879" t="s">
        <v>922</v>
      </c>
      <c r="D327" s="1522" t="s">
        <v>9347</v>
      </c>
      <c r="E327" s="2528">
        <v>42001</v>
      </c>
      <c r="F327" s="801">
        <f t="shared" ref="F327:F333" si="111">E327+17</f>
        <v>42018</v>
      </c>
      <c r="G327" s="2528">
        <f t="shared" ref="G327:G333" si="112">E327+21</f>
        <v>42022</v>
      </c>
      <c r="H327" s="1925" t="s">
        <v>14165</v>
      </c>
      <c r="I327" s="2529" t="s">
        <v>14995</v>
      </c>
      <c r="J327" s="1875" t="s">
        <v>2187</v>
      </c>
      <c r="K327" s="1901" t="s">
        <v>1198</v>
      </c>
      <c r="L327" s="1875" t="s">
        <v>2187</v>
      </c>
      <c r="M327" s="2032"/>
      <c r="N327" s="2032"/>
      <c r="O327" s="1897">
        <v>42144</v>
      </c>
      <c r="P327" s="2117">
        <f t="shared" ref="P327:P333" si="113">O327-E327</f>
        <v>143</v>
      </c>
      <c r="Q327" s="2117">
        <f t="shared" ref="Q327:Q333" si="114">P327/7</f>
        <v>20.428571428571427</v>
      </c>
      <c r="R327" s="2033" t="s">
        <v>16084</v>
      </c>
      <c r="S327" s="2032" t="s">
        <v>10803</v>
      </c>
      <c r="T327" s="2032" t="s">
        <v>12911</v>
      </c>
      <c r="U327">
        <v>0</v>
      </c>
      <c r="V327" s="2034">
        <v>42158</v>
      </c>
    </row>
    <row r="328" spans="1:22">
      <c r="A328" s="2032" t="s">
        <v>16380</v>
      </c>
      <c r="B328" s="1901" t="s">
        <v>16140</v>
      </c>
      <c r="C328" s="1879" t="s">
        <v>922</v>
      </c>
      <c r="D328" s="1522" t="s">
        <v>9347</v>
      </c>
      <c r="E328" s="2528">
        <v>42001</v>
      </c>
      <c r="F328" s="801">
        <f t="shared" si="111"/>
        <v>42018</v>
      </c>
      <c r="G328" s="2528">
        <f t="shared" si="112"/>
        <v>42022</v>
      </c>
      <c r="H328" s="1925" t="s">
        <v>16129</v>
      </c>
      <c r="I328" s="2529" t="s">
        <v>14995</v>
      </c>
      <c r="J328" s="1875" t="s">
        <v>2187</v>
      </c>
      <c r="K328" s="1901" t="s">
        <v>1198</v>
      </c>
      <c r="L328" s="1875" t="s">
        <v>2187</v>
      </c>
      <c r="M328" s="2032"/>
      <c r="N328" s="2032"/>
      <c r="O328" s="1897">
        <v>42144</v>
      </c>
      <c r="P328" s="2117">
        <f t="shared" si="113"/>
        <v>143</v>
      </c>
      <c r="Q328" s="2117">
        <f t="shared" si="114"/>
        <v>20.428571428571427</v>
      </c>
      <c r="R328" s="2033" t="s">
        <v>16084</v>
      </c>
      <c r="S328" s="2032" t="s">
        <v>10803</v>
      </c>
      <c r="T328" s="2032" t="s">
        <v>12911</v>
      </c>
      <c r="U328" s="2032">
        <v>0</v>
      </c>
      <c r="V328" s="2034">
        <v>42158</v>
      </c>
    </row>
    <row r="329" spans="1:22">
      <c r="A329" s="9" t="s">
        <v>16381</v>
      </c>
      <c r="B329" s="1901" t="s">
        <v>16140</v>
      </c>
      <c r="C329" s="1879" t="s">
        <v>922</v>
      </c>
      <c r="D329" s="1522" t="s">
        <v>9347</v>
      </c>
      <c r="E329" s="2528">
        <v>42001</v>
      </c>
      <c r="F329" s="801">
        <f t="shared" si="111"/>
        <v>42018</v>
      </c>
      <c r="G329" s="2528">
        <f t="shared" si="112"/>
        <v>42022</v>
      </c>
      <c r="H329" s="1925" t="s">
        <v>16130</v>
      </c>
      <c r="I329" s="2529" t="s">
        <v>14995</v>
      </c>
      <c r="J329" s="1875" t="s">
        <v>2187</v>
      </c>
      <c r="K329" s="1901" t="s">
        <v>1198</v>
      </c>
      <c r="L329" s="1875" t="s">
        <v>2187</v>
      </c>
      <c r="M329" s="2032"/>
      <c r="N329" s="2032"/>
      <c r="O329" s="1897">
        <v>42144</v>
      </c>
      <c r="P329" s="2117">
        <f t="shared" si="113"/>
        <v>143</v>
      </c>
      <c r="Q329" s="2117">
        <f t="shared" si="114"/>
        <v>20.428571428571427</v>
      </c>
      <c r="R329" s="2033" t="s">
        <v>16084</v>
      </c>
      <c r="S329" s="2032" t="s">
        <v>10803</v>
      </c>
      <c r="T329" s="2032" t="s">
        <v>12911</v>
      </c>
      <c r="U329" s="2032">
        <v>0</v>
      </c>
      <c r="V329" s="2034">
        <v>42158</v>
      </c>
    </row>
    <row r="330" spans="1:22">
      <c r="A330" s="9" t="s">
        <v>16382</v>
      </c>
      <c r="B330" s="1901" t="s">
        <v>16477</v>
      </c>
      <c r="C330" s="1879" t="s">
        <v>923</v>
      </c>
      <c r="D330" s="1522" t="s">
        <v>9347</v>
      </c>
      <c r="E330" s="2528">
        <v>42001</v>
      </c>
      <c r="F330" s="801">
        <f t="shared" si="111"/>
        <v>42018</v>
      </c>
      <c r="G330" s="2528">
        <f t="shared" si="112"/>
        <v>42022</v>
      </c>
      <c r="H330" s="1925" t="s">
        <v>16131</v>
      </c>
      <c r="I330" s="2529" t="s">
        <v>14995</v>
      </c>
      <c r="J330" s="1875" t="s">
        <v>2187</v>
      </c>
      <c r="K330" s="1901" t="s">
        <v>1198</v>
      </c>
      <c r="L330" s="1875" t="s">
        <v>2187</v>
      </c>
      <c r="M330" s="2032"/>
      <c r="N330" s="2032"/>
      <c r="O330" s="1897">
        <v>42144</v>
      </c>
      <c r="P330" s="2117">
        <f t="shared" si="113"/>
        <v>143</v>
      </c>
      <c r="Q330" s="2117">
        <f t="shared" si="114"/>
        <v>20.428571428571427</v>
      </c>
      <c r="R330" s="2033" t="s">
        <v>16084</v>
      </c>
      <c r="S330" s="2032" t="s">
        <v>10803</v>
      </c>
      <c r="T330" s="2032" t="s">
        <v>12911</v>
      </c>
      <c r="U330" s="2032">
        <v>0</v>
      </c>
      <c r="V330" s="2034">
        <v>42158</v>
      </c>
    </row>
    <row r="331" spans="1:22">
      <c r="A331" s="9" t="s">
        <v>16383</v>
      </c>
      <c r="B331" s="1901" t="s">
        <v>16477</v>
      </c>
      <c r="C331" s="1879" t="s">
        <v>923</v>
      </c>
      <c r="D331" s="1522" t="s">
        <v>9347</v>
      </c>
      <c r="E331" s="2528">
        <v>42001</v>
      </c>
      <c r="F331" s="801">
        <f t="shared" si="111"/>
        <v>42018</v>
      </c>
      <c r="G331" s="2528">
        <f t="shared" si="112"/>
        <v>42022</v>
      </c>
      <c r="H331" s="1925" t="s">
        <v>16132</v>
      </c>
      <c r="I331" s="2529" t="s">
        <v>14995</v>
      </c>
      <c r="J331" s="1875" t="s">
        <v>2187</v>
      </c>
      <c r="K331" s="1901" t="s">
        <v>1198</v>
      </c>
      <c r="L331" s="1875" t="s">
        <v>2187</v>
      </c>
      <c r="M331" s="2032"/>
      <c r="N331" s="2032"/>
      <c r="O331" s="1897">
        <v>42144</v>
      </c>
      <c r="P331" s="2117">
        <f t="shared" si="113"/>
        <v>143</v>
      </c>
      <c r="Q331" s="2117">
        <f t="shared" si="114"/>
        <v>20.428571428571427</v>
      </c>
      <c r="R331" s="2033" t="s">
        <v>16084</v>
      </c>
      <c r="S331" s="2032" t="s">
        <v>10803</v>
      </c>
      <c r="T331" s="2032" t="s">
        <v>12911</v>
      </c>
      <c r="U331" s="2032">
        <v>0</v>
      </c>
      <c r="V331" s="2034">
        <v>42158</v>
      </c>
    </row>
    <row r="332" spans="1:22">
      <c r="A332" s="9" t="s">
        <v>16384</v>
      </c>
      <c r="B332" s="1901" t="s">
        <v>16477</v>
      </c>
      <c r="C332" s="1879" t="s">
        <v>923</v>
      </c>
      <c r="D332" s="1522" t="s">
        <v>9347</v>
      </c>
      <c r="E332" s="2528">
        <v>42001</v>
      </c>
      <c r="F332" s="801">
        <f t="shared" si="111"/>
        <v>42018</v>
      </c>
      <c r="G332" s="2528">
        <f t="shared" si="112"/>
        <v>42022</v>
      </c>
      <c r="H332" s="1925" t="s">
        <v>16133</v>
      </c>
      <c r="I332" s="2529" t="s">
        <v>14995</v>
      </c>
      <c r="J332" s="1875" t="s">
        <v>2187</v>
      </c>
      <c r="K332" s="1901" t="s">
        <v>1198</v>
      </c>
      <c r="L332" s="1875" t="s">
        <v>2187</v>
      </c>
      <c r="M332" s="2032"/>
      <c r="N332" s="2032"/>
      <c r="O332" s="1897">
        <v>42144</v>
      </c>
      <c r="P332" s="2117">
        <f t="shared" si="113"/>
        <v>143</v>
      </c>
      <c r="Q332" s="2117">
        <f t="shared" si="114"/>
        <v>20.428571428571427</v>
      </c>
      <c r="R332" s="2033" t="s">
        <v>16084</v>
      </c>
      <c r="S332" s="2032" t="s">
        <v>10803</v>
      </c>
      <c r="T332" s="2032" t="s">
        <v>12911</v>
      </c>
      <c r="U332" s="2032">
        <v>0</v>
      </c>
      <c r="V332" s="2034">
        <v>42158</v>
      </c>
    </row>
    <row r="333" spans="1:22">
      <c r="A333" s="9" t="s">
        <v>16385</v>
      </c>
      <c r="B333" s="1901" t="s">
        <v>16477</v>
      </c>
      <c r="C333" s="1879" t="s">
        <v>923</v>
      </c>
      <c r="D333" s="1522" t="s">
        <v>9347</v>
      </c>
      <c r="E333" s="2528">
        <v>42001</v>
      </c>
      <c r="F333" s="801">
        <f t="shared" si="111"/>
        <v>42018</v>
      </c>
      <c r="G333" s="2528">
        <f t="shared" si="112"/>
        <v>42022</v>
      </c>
      <c r="H333" s="1925" t="s">
        <v>16134</v>
      </c>
      <c r="I333" s="2529" t="s">
        <v>14995</v>
      </c>
      <c r="J333" s="1875" t="s">
        <v>2187</v>
      </c>
      <c r="K333" s="1901" t="s">
        <v>1198</v>
      </c>
      <c r="L333" s="1875" t="s">
        <v>2187</v>
      </c>
      <c r="M333" s="2032">
        <v>1</v>
      </c>
      <c r="N333" s="2032"/>
      <c r="O333" s="1897">
        <v>42144</v>
      </c>
      <c r="P333" s="2117">
        <f t="shared" si="113"/>
        <v>143</v>
      </c>
      <c r="Q333" s="2117">
        <f t="shared" si="114"/>
        <v>20.428571428571427</v>
      </c>
      <c r="R333" s="2033" t="s">
        <v>16084</v>
      </c>
      <c r="S333" s="2032" t="s">
        <v>10803</v>
      </c>
      <c r="T333" s="2032" t="s">
        <v>12911</v>
      </c>
      <c r="U333" s="2032">
        <v>0</v>
      </c>
      <c r="V333" s="2034">
        <v>42158</v>
      </c>
    </row>
    <row r="334" spans="1:22">
      <c r="A334" s="817" t="s">
        <v>10500</v>
      </c>
      <c r="B334" s="1881" t="s">
        <v>15704</v>
      </c>
      <c r="C334" s="1912"/>
      <c r="D334" s="1903"/>
      <c r="E334" s="1903"/>
      <c r="F334" s="1903"/>
      <c r="G334" s="1903"/>
      <c r="H334" s="1923"/>
      <c r="I334" s="1923"/>
      <c r="J334" s="1876" t="s">
        <v>4331</v>
      </c>
      <c r="K334" s="1877" t="s">
        <v>1197</v>
      </c>
      <c r="L334" s="657" t="s">
        <v>16406</v>
      </c>
    </row>
    <row r="335" spans="1:22">
      <c r="A335" s="1982" t="s">
        <v>16618</v>
      </c>
      <c r="B335" s="1901" t="s">
        <v>16396</v>
      </c>
      <c r="C335" s="1932" t="s">
        <v>922</v>
      </c>
      <c r="D335" s="1982" t="s">
        <v>9031</v>
      </c>
      <c r="E335" s="1983">
        <v>42018</v>
      </c>
      <c r="F335" s="1983">
        <f>E335+17</f>
        <v>42035</v>
      </c>
      <c r="G335" s="1298">
        <f>E335+21</f>
        <v>42039</v>
      </c>
      <c r="H335" s="1982" t="s">
        <v>15336</v>
      </c>
      <c r="I335" s="822" t="s">
        <v>15682</v>
      </c>
      <c r="J335" s="1930" t="s">
        <v>2187</v>
      </c>
      <c r="K335" s="1472" t="s">
        <v>943</v>
      </c>
      <c r="L335" s="1917"/>
      <c r="O335" s="1897">
        <v>42159</v>
      </c>
      <c r="P335" s="2117">
        <f t="shared" ref="P335" si="115">O335-E335</f>
        <v>141</v>
      </c>
      <c r="Q335" s="2117">
        <f t="shared" ref="Q335" si="116">P335/7</f>
        <v>20.142857142857142</v>
      </c>
      <c r="R335" s="2033" t="s">
        <v>16084</v>
      </c>
      <c r="S335" t="s">
        <v>10803</v>
      </c>
      <c r="T335" t="s">
        <v>11591</v>
      </c>
      <c r="U335">
        <v>0</v>
      </c>
      <c r="V335" s="2034">
        <v>42166</v>
      </c>
    </row>
    <row r="336" spans="1:22">
      <c r="A336" s="1867" t="s">
        <v>16619</v>
      </c>
      <c r="B336" s="1901" t="s">
        <v>16396</v>
      </c>
      <c r="C336" s="1879" t="s">
        <v>922</v>
      </c>
      <c r="D336" s="1870" t="s">
        <v>9031</v>
      </c>
      <c r="E336" s="1874">
        <v>42018</v>
      </c>
      <c r="F336" s="1874">
        <f t="shared" ref="F336:F343" si="117">E336+17</f>
        <v>42035</v>
      </c>
      <c r="G336" s="1873">
        <f t="shared" ref="G336:G343" si="118">E336+21</f>
        <v>42039</v>
      </c>
      <c r="H336" s="1870" t="s">
        <v>15336</v>
      </c>
      <c r="I336" s="1925" t="s">
        <v>15682</v>
      </c>
      <c r="J336" s="1875" t="s">
        <v>2187</v>
      </c>
      <c r="K336" s="1901" t="s">
        <v>1198</v>
      </c>
      <c r="L336" s="2032"/>
      <c r="O336" s="1897">
        <v>42159</v>
      </c>
      <c r="P336" s="2117">
        <f t="shared" ref="P336:P342" si="119">O336-E336</f>
        <v>141</v>
      </c>
      <c r="Q336" s="2117">
        <f t="shared" ref="Q336:Q342" si="120">P336/7</f>
        <v>20.142857142857142</v>
      </c>
      <c r="R336" s="2033" t="s">
        <v>16084</v>
      </c>
      <c r="S336" s="2032" t="s">
        <v>10803</v>
      </c>
      <c r="T336" s="2032" t="s">
        <v>11591</v>
      </c>
      <c r="U336" s="2032">
        <v>0</v>
      </c>
      <c r="V336" s="2034">
        <v>42166</v>
      </c>
    </row>
    <row r="337" spans="1:22">
      <c r="A337" s="1867" t="s">
        <v>16620</v>
      </c>
      <c r="B337" s="1901" t="s">
        <v>16396</v>
      </c>
      <c r="C337" s="1879" t="s">
        <v>922</v>
      </c>
      <c r="D337" s="1870" t="s">
        <v>9031</v>
      </c>
      <c r="E337" s="1874">
        <v>42018</v>
      </c>
      <c r="F337" s="1874">
        <f t="shared" si="117"/>
        <v>42035</v>
      </c>
      <c r="G337" s="1873">
        <f t="shared" si="118"/>
        <v>42039</v>
      </c>
      <c r="H337" s="1870" t="s">
        <v>15336</v>
      </c>
      <c r="I337" s="1925" t="s">
        <v>15682</v>
      </c>
      <c r="J337" s="1875" t="s">
        <v>2187</v>
      </c>
      <c r="K337" s="1901" t="s">
        <v>1198</v>
      </c>
      <c r="L337" s="2032"/>
      <c r="O337" s="1897">
        <v>42159</v>
      </c>
      <c r="P337" s="2117">
        <f t="shared" si="119"/>
        <v>141</v>
      </c>
      <c r="Q337" s="2117">
        <f t="shared" si="120"/>
        <v>20.142857142857142</v>
      </c>
      <c r="R337" s="2033" t="s">
        <v>16084</v>
      </c>
      <c r="S337" s="2032" t="s">
        <v>10803</v>
      </c>
      <c r="T337" s="2032" t="s">
        <v>11591</v>
      </c>
      <c r="U337" s="2032">
        <v>0</v>
      </c>
      <c r="V337" s="2034">
        <v>42166</v>
      </c>
    </row>
    <row r="338" spans="1:22">
      <c r="A338" s="1867" t="s">
        <v>16621</v>
      </c>
      <c r="B338" s="1901" t="s">
        <v>16396</v>
      </c>
      <c r="C338" s="1879" t="s">
        <v>922</v>
      </c>
      <c r="D338" s="1870" t="s">
        <v>9031</v>
      </c>
      <c r="E338" s="1874">
        <v>42018</v>
      </c>
      <c r="F338" s="1874">
        <f t="shared" si="117"/>
        <v>42035</v>
      </c>
      <c r="G338" s="1873">
        <f t="shared" si="118"/>
        <v>42039</v>
      </c>
      <c r="H338" s="1870" t="s">
        <v>15336</v>
      </c>
      <c r="I338" s="1925" t="s">
        <v>15682</v>
      </c>
      <c r="J338" s="1875" t="s">
        <v>2187</v>
      </c>
      <c r="K338" s="1901" t="s">
        <v>1198</v>
      </c>
      <c r="L338" s="2032"/>
      <c r="O338" s="1897">
        <v>42159</v>
      </c>
      <c r="P338" s="2117">
        <f t="shared" si="119"/>
        <v>141</v>
      </c>
      <c r="Q338" s="2117">
        <f t="shared" si="120"/>
        <v>20.142857142857142</v>
      </c>
      <c r="R338" s="2033" t="s">
        <v>16084</v>
      </c>
      <c r="S338" s="2032" t="s">
        <v>10803</v>
      </c>
      <c r="T338" s="2032" t="s">
        <v>11591</v>
      </c>
      <c r="U338" s="2032">
        <v>0</v>
      </c>
      <c r="V338" s="2034">
        <v>42166</v>
      </c>
    </row>
    <row r="339" spans="1:22">
      <c r="A339" s="1905" t="s">
        <v>16622</v>
      </c>
      <c r="B339" s="1901" t="s">
        <v>16396</v>
      </c>
      <c r="C339" s="1932" t="s">
        <v>922</v>
      </c>
      <c r="D339" s="1982" t="s">
        <v>9031</v>
      </c>
      <c r="E339" s="1983">
        <v>42018</v>
      </c>
      <c r="F339" s="1983">
        <f t="shared" si="117"/>
        <v>42035</v>
      </c>
      <c r="G339" s="1298">
        <f t="shared" si="118"/>
        <v>42039</v>
      </c>
      <c r="H339" s="1982" t="s">
        <v>15336</v>
      </c>
      <c r="I339" s="822" t="s">
        <v>15682</v>
      </c>
      <c r="J339" s="1930" t="s">
        <v>2187</v>
      </c>
      <c r="K339" s="1472" t="s">
        <v>943</v>
      </c>
      <c r="L339" s="1917"/>
      <c r="O339" s="1897">
        <v>42159</v>
      </c>
      <c r="P339" s="2117">
        <f t="shared" si="119"/>
        <v>141</v>
      </c>
      <c r="Q339" s="2117">
        <f t="shared" si="120"/>
        <v>20.142857142857142</v>
      </c>
      <c r="R339" s="2033" t="s">
        <v>16084</v>
      </c>
      <c r="S339" s="2032" t="s">
        <v>10803</v>
      </c>
      <c r="T339" s="2032" t="s">
        <v>11591</v>
      </c>
      <c r="U339" s="2032">
        <v>0</v>
      </c>
      <c r="V339" s="2034">
        <v>42166</v>
      </c>
    </row>
    <row r="340" spans="1:22">
      <c r="A340" s="1914" t="s">
        <v>16623</v>
      </c>
      <c r="B340" s="1879" t="s">
        <v>16397</v>
      </c>
      <c r="C340" s="1879" t="s">
        <v>922</v>
      </c>
      <c r="D340" s="1870" t="s">
        <v>9031</v>
      </c>
      <c r="E340" s="1874">
        <v>42018</v>
      </c>
      <c r="F340" s="1874">
        <f t="shared" si="117"/>
        <v>42035</v>
      </c>
      <c r="G340" s="1873">
        <f t="shared" si="118"/>
        <v>42039</v>
      </c>
      <c r="H340" s="1870" t="s">
        <v>15336</v>
      </c>
      <c r="I340" s="1925" t="s">
        <v>15682</v>
      </c>
      <c r="J340" s="1875" t="s">
        <v>2187</v>
      </c>
      <c r="K340" s="1901" t="s">
        <v>1198</v>
      </c>
      <c r="L340" s="2032" t="s">
        <v>17850</v>
      </c>
      <c r="O340" s="1897">
        <v>42151</v>
      </c>
      <c r="P340" s="2117">
        <f t="shared" si="119"/>
        <v>133</v>
      </c>
      <c r="Q340" s="2117">
        <f t="shared" si="120"/>
        <v>19</v>
      </c>
      <c r="R340" s="2032" t="s">
        <v>4401</v>
      </c>
      <c r="S340" s="2032" t="s">
        <v>10803</v>
      </c>
      <c r="T340" s="2032" t="s">
        <v>11591</v>
      </c>
      <c r="U340" s="2032">
        <v>0</v>
      </c>
      <c r="V340" s="2034">
        <v>42166</v>
      </c>
    </row>
    <row r="341" spans="1:22">
      <c r="A341" s="1867" t="s">
        <v>16624</v>
      </c>
      <c r="B341" s="1901" t="s">
        <v>16736</v>
      </c>
      <c r="C341" s="1879" t="s">
        <v>923</v>
      </c>
      <c r="D341" s="1870" t="s">
        <v>9031</v>
      </c>
      <c r="E341" s="1874">
        <v>42018</v>
      </c>
      <c r="F341" s="1874">
        <f t="shared" si="117"/>
        <v>42035</v>
      </c>
      <c r="G341" s="1873">
        <f t="shared" si="118"/>
        <v>42039</v>
      </c>
      <c r="H341" s="1870" t="s">
        <v>15336</v>
      </c>
      <c r="I341" s="1925" t="s">
        <v>15682</v>
      </c>
      <c r="J341" s="1875" t="s">
        <v>2187</v>
      </c>
      <c r="K341" s="1901" t="s">
        <v>1198</v>
      </c>
      <c r="L341" s="2032"/>
      <c r="O341" s="1897">
        <v>42159</v>
      </c>
      <c r="P341" s="2117">
        <f t="shared" si="119"/>
        <v>141</v>
      </c>
      <c r="Q341" s="2117">
        <f t="shared" si="120"/>
        <v>20.142857142857142</v>
      </c>
      <c r="R341" s="2033" t="s">
        <v>16084</v>
      </c>
      <c r="S341" s="2032" t="s">
        <v>10803</v>
      </c>
      <c r="T341" s="2032" t="s">
        <v>11591</v>
      </c>
      <c r="U341" s="2032">
        <v>0</v>
      </c>
      <c r="V341" s="2034">
        <v>42166</v>
      </c>
    </row>
    <row r="342" spans="1:22">
      <c r="A342" s="1905" t="s">
        <v>16625</v>
      </c>
      <c r="B342" s="1901" t="s">
        <v>16736</v>
      </c>
      <c r="C342" s="1932" t="s">
        <v>923</v>
      </c>
      <c r="D342" s="1982" t="s">
        <v>9031</v>
      </c>
      <c r="E342" s="1983">
        <v>42018</v>
      </c>
      <c r="F342" s="1983">
        <f t="shared" si="117"/>
        <v>42035</v>
      </c>
      <c r="G342" s="1298">
        <f t="shared" si="118"/>
        <v>42039</v>
      </c>
      <c r="H342" s="1982" t="s">
        <v>15336</v>
      </c>
      <c r="I342" s="822" t="s">
        <v>15682</v>
      </c>
      <c r="J342" s="1930" t="s">
        <v>2187</v>
      </c>
      <c r="K342" s="1472" t="s">
        <v>943</v>
      </c>
      <c r="L342" s="1917"/>
      <c r="O342" s="1897">
        <v>42159</v>
      </c>
      <c r="P342" s="2117">
        <f t="shared" si="119"/>
        <v>141</v>
      </c>
      <c r="Q342" s="2117">
        <f t="shared" si="120"/>
        <v>20.142857142857142</v>
      </c>
      <c r="R342" s="2033" t="s">
        <v>16084</v>
      </c>
      <c r="S342" s="2032" t="s">
        <v>10803</v>
      </c>
      <c r="T342" s="2032" t="s">
        <v>11591</v>
      </c>
      <c r="U342" s="2032">
        <v>0</v>
      </c>
      <c r="V342" s="2034">
        <v>42166</v>
      </c>
    </row>
    <row r="343" spans="1:22">
      <c r="A343" s="1867" t="s">
        <v>16626</v>
      </c>
      <c r="B343" s="1901" t="s">
        <v>16736</v>
      </c>
      <c r="C343" s="1879" t="s">
        <v>923</v>
      </c>
      <c r="D343" s="1870" t="s">
        <v>9031</v>
      </c>
      <c r="E343" s="1874">
        <v>42018</v>
      </c>
      <c r="F343" s="1874">
        <f t="shared" si="117"/>
        <v>42035</v>
      </c>
      <c r="G343" s="1873">
        <f t="shared" si="118"/>
        <v>42039</v>
      </c>
      <c r="H343" s="1870" t="s">
        <v>15336</v>
      </c>
      <c r="I343" s="1925" t="s">
        <v>15682</v>
      </c>
      <c r="J343" s="1875" t="s">
        <v>2187</v>
      </c>
      <c r="K343" s="1901" t="s">
        <v>1198</v>
      </c>
      <c r="L343" s="2032"/>
      <c r="O343" s="1897">
        <v>42159</v>
      </c>
      <c r="P343" s="2117">
        <f t="shared" ref="P343" si="121">O343-E343</f>
        <v>141</v>
      </c>
      <c r="Q343" s="2117">
        <f t="shared" ref="Q343" si="122">P343/7</f>
        <v>20.142857142857142</v>
      </c>
      <c r="R343" s="2033" t="s">
        <v>16084</v>
      </c>
      <c r="S343" s="2032" t="s">
        <v>10803</v>
      </c>
      <c r="T343" s="2032" t="s">
        <v>11591</v>
      </c>
      <c r="U343" s="2032">
        <v>0</v>
      </c>
      <c r="V343" s="2034">
        <v>42166</v>
      </c>
    </row>
    <row r="344" spans="1:22">
      <c r="A344" s="2504" t="s">
        <v>10501</v>
      </c>
      <c r="B344" s="1607" t="s">
        <v>16631</v>
      </c>
      <c r="C344" s="1912"/>
      <c r="D344" s="2499"/>
      <c r="E344" s="2499"/>
      <c r="F344" s="2499"/>
      <c r="G344" s="2499"/>
      <c r="H344" s="1923"/>
      <c r="I344" s="1923"/>
      <c r="J344" s="2503" t="s">
        <v>4331</v>
      </c>
      <c r="K344" s="1877" t="s">
        <v>1197</v>
      </c>
      <c r="L344" s="2436" t="s">
        <v>1007</v>
      </c>
      <c r="M344" s="657" t="s">
        <v>16667</v>
      </c>
    </row>
    <row r="345" spans="1:22">
      <c r="A345" s="2368" t="s">
        <v>16883</v>
      </c>
      <c r="B345" s="1901" t="s">
        <v>16632</v>
      </c>
      <c r="C345" s="1879" t="s">
        <v>922</v>
      </c>
      <c r="D345" s="2284" t="s">
        <v>9347</v>
      </c>
      <c r="E345" s="2498">
        <v>42034</v>
      </c>
      <c r="F345" s="1936">
        <f t="shared" ref="F345:F352" si="123">E345+17</f>
        <v>42051</v>
      </c>
      <c r="G345" s="2498">
        <f t="shared" ref="G345:G352" si="124">E345+21</f>
        <v>42055</v>
      </c>
      <c r="H345" s="1925" t="s">
        <v>15819</v>
      </c>
      <c r="I345" s="1925" t="s">
        <v>15562</v>
      </c>
      <c r="J345" s="1875" t="s">
        <v>2187</v>
      </c>
      <c r="K345" s="1901" t="s">
        <v>1198</v>
      </c>
      <c r="L345" s="1875" t="s">
        <v>2187</v>
      </c>
      <c r="M345" s="1875" t="s">
        <v>17356</v>
      </c>
      <c r="O345" s="1897">
        <v>42129</v>
      </c>
      <c r="P345" s="2117">
        <f t="shared" ref="P345" si="125">O345-E345</f>
        <v>95</v>
      </c>
      <c r="Q345" s="2117">
        <f t="shared" ref="Q345" si="126">P345/7</f>
        <v>13.571428571428571</v>
      </c>
      <c r="R345" s="2033" t="s">
        <v>12960</v>
      </c>
      <c r="S345" s="2032" t="s">
        <v>10803</v>
      </c>
      <c r="T345" s="2032" t="s">
        <v>12911</v>
      </c>
      <c r="U345" s="2032">
        <v>0</v>
      </c>
      <c r="V345" s="2034">
        <v>42158</v>
      </c>
    </row>
    <row r="346" spans="1:22">
      <c r="A346" s="2033" t="s">
        <v>16884</v>
      </c>
      <c r="B346" s="1901" t="s">
        <v>16632</v>
      </c>
      <c r="C346" s="1879" t="s">
        <v>922</v>
      </c>
      <c r="D346" s="2284" t="s">
        <v>9347</v>
      </c>
      <c r="E346" s="2498">
        <v>42034</v>
      </c>
      <c r="F346" s="1936">
        <f t="shared" si="123"/>
        <v>42051</v>
      </c>
      <c r="G346" s="2498">
        <f t="shared" si="124"/>
        <v>42055</v>
      </c>
      <c r="H346" s="1925" t="s">
        <v>15819</v>
      </c>
      <c r="I346" s="1925" t="s">
        <v>15562</v>
      </c>
      <c r="J346" s="1875" t="s">
        <v>2187</v>
      </c>
      <c r="K346" s="1901" t="s">
        <v>1198</v>
      </c>
      <c r="L346" s="1875" t="s">
        <v>2187</v>
      </c>
      <c r="M346" s="2032"/>
      <c r="O346" s="1897">
        <v>42150</v>
      </c>
      <c r="P346" s="2117">
        <f t="shared" ref="P346:P352" si="127">O346-E346</f>
        <v>116</v>
      </c>
      <c r="Q346" s="2117">
        <f t="shared" ref="Q346:Q352" si="128">P346/7</f>
        <v>16.571428571428573</v>
      </c>
      <c r="R346" s="2033" t="s">
        <v>13049</v>
      </c>
      <c r="S346" s="2032" t="s">
        <v>10803</v>
      </c>
      <c r="T346" s="2032" t="s">
        <v>12911</v>
      </c>
      <c r="U346" s="2032">
        <v>0</v>
      </c>
      <c r="V346" s="2034">
        <v>42158</v>
      </c>
    </row>
    <row r="347" spans="1:22">
      <c r="A347" s="2033" t="s">
        <v>16885</v>
      </c>
      <c r="B347" s="1901" t="s">
        <v>16632</v>
      </c>
      <c r="C347" s="1879" t="s">
        <v>922</v>
      </c>
      <c r="D347" s="2284" t="s">
        <v>9347</v>
      </c>
      <c r="E347" s="2498">
        <v>42034</v>
      </c>
      <c r="F347" s="1936">
        <f t="shared" si="123"/>
        <v>42051</v>
      </c>
      <c r="G347" s="2498">
        <f t="shared" si="124"/>
        <v>42055</v>
      </c>
      <c r="H347" s="1925" t="s">
        <v>15819</v>
      </c>
      <c r="I347" s="1925" t="s">
        <v>15562</v>
      </c>
      <c r="J347" s="1875" t="s">
        <v>2187</v>
      </c>
      <c r="K347" s="1901" t="s">
        <v>1198</v>
      </c>
      <c r="L347" s="1875" t="s">
        <v>2187</v>
      </c>
      <c r="M347" s="2032"/>
      <c r="O347" s="1897">
        <v>42150</v>
      </c>
      <c r="P347" s="2117">
        <f t="shared" si="127"/>
        <v>116</v>
      </c>
      <c r="Q347" s="2117">
        <f t="shared" si="128"/>
        <v>16.571428571428573</v>
      </c>
      <c r="R347" s="2033" t="s">
        <v>13049</v>
      </c>
      <c r="S347" s="2032" t="s">
        <v>10803</v>
      </c>
      <c r="T347" s="2032" t="s">
        <v>12911</v>
      </c>
      <c r="U347" s="2032">
        <v>0</v>
      </c>
      <c r="V347" s="2034">
        <v>42158</v>
      </c>
    </row>
    <row r="348" spans="1:22">
      <c r="A348" s="1919" t="s">
        <v>16886</v>
      </c>
      <c r="B348" s="1901" t="s">
        <v>16989</v>
      </c>
      <c r="C348" s="1879" t="s">
        <v>923</v>
      </c>
      <c r="D348" s="2284" t="s">
        <v>9347</v>
      </c>
      <c r="E348" s="2498">
        <v>42034</v>
      </c>
      <c r="F348" s="1936">
        <f t="shared" si="123"/>
        <v>42051</v>
      </c>
      <c r="G348" s="2498">
        <f t="shared" si="124"/>
        <v>42055</v>
      </c>
      <c r="H348" s="1925" t="s">
        <v>15819</v>
      </c>
      <c r="I348" s="1925" t="s">
        <v>15562</v>
      </c>
      <c r="J348" s="1875" t="s">
        <v>2187</v>
      </c>
      <c r="K348" s="1901" t="s">
        <v>1198</v>
      </c>
      <c r="L348" s="1875" t="s">
        <v>2187</v>
      </c>
      <c r="M348" s="615" t="s">
        <v>17096</v>
      </c>
      <c r="O348" s="1897">
        <v>42150</v>
      </c>
      <c r="P348" s="2117">
        <f t="shared" si="127"/>
        <v>116</v>
      </c>
      <c r="Q348" s="2117">
        <f t="shared" si="128"/>
        <v>16.571428571428573</v>
      </c>
      <c r="R348" s="2033" t="s">
        <v>13049</v>
      </c>
      <c r="S348" s="2032" t="s">
        <v>10803</v>
      </c>
      <c r="T348" s="2032" t="s">
        <v>12911</v>
      </c>
      <c r="U348" s="2032">
        <v>0</v>
      </c>
      <c r="V348" s="2034">
        <v>42158</v>
      </c>
    </row>
    <row r="349" spans="1:22">
      <c r="A349" s="1919" t="s">
        <v>16887</v>
      </c>
      <c r="B349" s="1901" t="s">
        <v>16989</v>
      </c>
      <c r="C349" s="1879" t="s">
        <v>923</v>
      </c>
      <c r="D349" s="2284" t="s">
        <v>9347</v>
      </c>
      <c r="E349" s="2498">
        <v>42034</v>
      </c>
      <c r="F349" s="1936">
        <f t="shared" si="123"/>
        <v>42051</v>
      </c>
      <c r="G349" s="2498">
        <f t="shared" si="124"/>
        <v>42055</v>
      </c>
      <c r="H349" s="1925" t="s">
        <v>15819</v>
      </c>
      <c r="I349" s="1925" t="s">
        <v>15562</v>
      </c>
      <c r="J349" s="1875" t="s">
        <v>2187</v>
      </c>
      <c r="K349" s="1901" t="s">
        <v>1198</v>
      </c>
      <c r="L349" s="1875" t="s">
        <v>2187</v>
      </c>
      <c r="M349" s="615" t="s">
        <v>17096</v>
      </c>
      <c r="O349" s="1897">
        <v>42150</v>
      </c>
      <c r="P349" s="2117">
        <f t="shared" si="127"/>
        <v>116</v>
      </c>
      <c r="Q349" s="2117">
        <f t="shared" si="128"/>
        <v>16.571428571428573</v>
      </c>
      <c r="R349" s="2033" t="s">
        <v>13049</v>
      </c>
      <c r="S349" s="2032" t="s">
        <v>10803</v>
      </c>
      <c r="T349" s="2032" t="s">
        <v>12911</v>
      </c>
      <c r="U349" s="2032">
        <v>0</v>
      </c>
      <c r="V349" s="2034">
        <v>42158</v>
      </c>
    </row>
    <row r="350" spans="1:22">
      <c r="A350" s="2033" t="s">
        <v>16888</v>
      </c>
      <c r="B350" s="1901" t="s">
        <v>16989</v>
      </c>
      <c r="C350" s="1879" t="s">
        <v>923</v>
      </c>
      <c r="D350" s="2284" t="s">
        <v>9347</v>
      </c>
      <c r="E350" s="2498">
        <v>42034</v>
      </c>
      <c r="F350" s="1936">
        <f t="shared" si="123"/>
        <v>42051</v>
      </c>
      <c r="G350" s="2498">
        <f t="shared" si="124"/>
        <v>42055</v>
      </c>
      <c r="H350" s="1925" t="s">
        <v>15819</v>
      </c>
      <c r="I350" s="1925" t="s">
        <v>15562</v>
      </c>
      <c r="J350" s="1875" t="s">
        <v>2187</v>
      </c>
      <c r="K350" s="1901" t="s">
        <v>1198</v>
      </c>
      <c r="L350" s="1875" t="s">
        <v>2187</v>
      </c>
      <c r="M350" s="2032"/>
      <c r="O350" s="1897">
        <v>42150</v>
      </c>
      <c r="P350" s="2117">
        <f t="shared" si="127"/>
        <v>116</v>
      </c>
      <c r="Q350" s="2117">
        <f t="shared" si="128"/>
        <v>16.571428571428573</v>
      </c>
      <c r="R350" s="2033" t="s">
        <v>13049</v>
      </c>
      <c r="S350" s="2032" t="s">
        <v>10803</v>
      </c>
      <c r="T350" s="2032" t="s">
        <v>12911</v>
      </c>
      <c r="U350" s="2032">
        <v>0</v>
      </c>
      <c r="V350" s="2034">
        <v>42158</v>
      </c>
    </row>
    <row r="351" spans="1:22">
      <c r="A351" s="1919" t="s">
        <v>16889</v>
      </c>
      <c r="B351" s="1901" t="s">
        <v>16989</v>
      </c>
      <c r="C351" s="1879" t="s">
        <v>923</v>
      </c>
      <c r="D351" s="2284" t="s">
        <v>9347</v>
      </c>
      <c r="E351" s="2498">
        <v>42034</v>
      </c>
      <c r="F351" s="1936">
        <f t="shared" si="123"/>
        <v>42051</v>
      </c>
      <c r="G351" s="2498">
        <f t="shared" si="124"/>
        <v>42055</v>
      </c>
      <c r="H351" s="1925" t="s">
        <v>15819</v>
      </c>
      <c r="I351" s="1925" t="s">
        <v>15562</v>
      </c>
      <c r="J351" s="1875" t="s">
        <v>2187</v>
      </c>
      <c r="K351" s="1901" t="s">
        <v>1198</v>
      </c>
      <c r="L351" s="1875" t="s">
        <v>2187</v>
      </c>
      <c r="M351" s="615" t="s">
        <v>18218</v>
      </c>
      <c r="O351" s="1897">
        <v>42150</v>
      </c>
      <c r="P351" s="2117">
        <f t="shared" si="127"/>
        <v>116</v>
      </c>
      <c r="Q351" s="2117">
        <f t="shared" si="128"/>
        <v>16.571428571428573</v>
      </c>
      <c r="R351" s="2033" t="s">
        <v>13049</v>
      </c>
      <c r="S351" s="2032" t="s">
        <v>10803</v>
      </c>
      <c r="T351" s="2032" t="s">
        <v>12911</v>
      </c>
      <c r="U351" s="2032">
        <v>0</v>
      </c>
      <c r="V351" s="2034">
        <v>42158</v>
      </c>
    </row>
    <row r="352" spans="1:22">
      <c r="A352" s="2033" t="s">
        <v>16890</v>
      </c>
      <c r="B352" s="1901" t="s">
        <v>16989</v>
      </c>
      <c r="C352" s="1879" t="s">
        <v>923</v>
      </c>
      <c r="D352" s="2284" t="s">
        <v>9347</v>
      </c>
      <c r="E352" s="2498">
        <v>42034</v>
      </c>
      <c r="F352" s="1936">
        <f t="shared" si="123"/>
        <v>42051</v>
      </c>
      <c r="G352" s="2498">
        <f t="shared" si="124"/>
        <v>42055</v>
      </c>
      <c r="H352" s="1925" t="s">
        <v>15819</v>
      </c>
      <c r="I352" s="1925" t="s">
        <v>15562</v>
      </c>
      <c r="J352" s="1875" t="s">
        <v>2187</v>
      </c>
      <c r="K352" s="1901" t="s">
        <v>1198</v>
      </c>
      <c r="L352" s="1875" t="s">
        <v>2187</v>
      </c>
      <c r="M352" s="2032"/>
      <c r="O352" s="1897">
        <v>42150</v>
      </c>
      <c r="P352" s="2117">
        <f t="shared" si="127"/>
        <v>116</v>
      </c>
      <c r="Q352" s="2117">
        <f t="shared" si="128"/>
        <v>16.571428571428573</v>
      </c>
      <c r="R352" s="2033" t="s">
        <v>13049</v>
      </c>
      <c r="S352" s="2032" t="s">
        <v>10803</v>
      </c>
      <c r="T352" s="2032" t="s">
        <v>12911</v>
      </c>
      <c r="U352" s="2032">
        <v>0</v>
      </c>
      <c r="V352" s="2034">
        <v>42158</v>
      </c>
    </row>
    <row r="353" spans="1:22">
      <c r="A353" s="2504" t="s">
        <v>10501</v>
      </c>
      <c r="B353" s="1607" t="s">
        <v>16637</v>
      </c>
      <c r="C353" s="1912"/>
      <c r="D353" s="2499"/>
      <c r="E353" s="2499"/>
      <c r="F353" s="2499"/>
      <c r="G353" s="2499"/>
      <c r="H353" s="1923"/>
      <c r="I353" s="1923"/>
      <c r="J353" s="2503" t="s">
        <v>4331</v>
      </c>
      <c r="K353" s="1877" t="s">
        <v>1197</v>
      </c>
      <c r="L353" s="2436" t="s">
        <v>1007</v>
      </c>
      <c r="M353" s="657" t="s">
        <v>16667</v>
      </c>
    </row>
    <row r="354" spans="1:22">
      <c r="A354" s="2514" t="s">
        <v>16891</v>
      </c>
      <c r="B354" s="1985" t="s">
        <v>16638</v>
      </c>
      <c r="C354" s="1932" t="s">
        <v>922</v>
      </c>
      <c r="D354" s="2514" t="s">
        <v>9347</v>
      </c>
      <c r="E354" s="2517">
        <v>42034</v>
      </c>
      <c r="F354" s="2518">
        <f t="shared" ref="F354:F362" si="129">E354+17</f>
        <v>42051</v>
      </c>
      <c r="G354" s="2517">
        <f t="shared" ref="G354:G362" si="130">E354+21</f>
        <v>42055</v>
      </c>
      <c r="H354" s="822" t="s">
        <v>15818</v>
      </c>
      <c r="I354" s="822" t="s">
        <v>15564</v>
      </c>
      <c r="J354" s="2594"/>
      <c r="K354" s="1472" t="s">
        <v>943</v>
      </c>
      <c r="L354" s="2594"/>
      <c r="M354" s="1917"/>
      <c r="N354" s="1917"/>
      <c r="O354" s="1897">
        <v>42150</v>
      </c>
      <c r="P354" s="2117">
        <f t="shared" ref="P354:P362" si="131">O354-E354</f>
        <v>116</v>
      </c>
      <c r="Q354" s="2117">
        <f t="shared" ref="Q354:Q362" si="132">P354/7</f>
        <v>16.571428571428573</v>
      </c>
      <c r="R354" s="2033" t="s">
        <v>13049</v>
      </c>
      <c r="S354" s="2032" t="s">
        <v>10803</v>
      </c>
      <c r="T354" s="2032" t="s">
        <v>12911</v>
      </c>
      <c r="U354" s="2032">
        <v>0</v>
      </c>
      <c r="V354" s="2034">
        <v>42158</v>
      </c>
    </row>
    <row r="355" spans="1:22">
      <c r="A355" s="1145" t="s">
        <v>16892</v>
      </c>
      <c r="B355" s="1901" t="s">
        <v>16638</v>
      </c>
      <c r="C355" s="1909" t="s">
        <v>922</v>
      </c>
      <c r="D355" s="2284" t="s">
        <v>9347</v>
      </c>
      <c r="E355" s="2498">
        <v>42034</v>
      </c>
      <c r="F355" s="1936">
        <f t="shared" si="129"/>
        <v>42051</v>
      </c>
      <c r="G355" s="2498">
        <f t="shared" si="130"/>
        <v>42055</v>
      </c>
      <c r="H355" s="1906" t="s">
        <v>15818</v>
      </c>
      <c r="I355" s="1906" t="s">
        <v>15564</v>
      </c>
      <c r="J355" s="2600"/>
      <c r="K355" s="1901" t="s">
        <v>1198</v>
      </c>
      <c r="L355" s="1875" t="s">
        <v>2187</v>
      </c>
      <c r="M355" s="1711" t="s">
        <v>17149</v>
      </c>
      <c r="N355" s="1711"/>
      <c r="O355" s="1356">
        <v>42058</v>
      </c>
      <c r="P355" s="2117">
        <f t="shared" si="131"/>
        <v>24</v>
      </c>
      <c r="Q355" s="2117">
        <f t="shared" si="132"/>
        <v>3.4285714285714284</v>
      </c>
      <c r="R355" s="2032" t="s">
        <v>17016</v>
      </c>
      <c r="S355" s="1867" t="s">
        <v>10803</v>
      </c>
      <c r="T355" s="2302" t="s">
        <v>11591</v>
      </c>
      <c r="U355" s="2302">
        <v>0</v>
      </c>
      <c r="V355" s="51">
        <v>42067</v>
      </c>
    </row>
    <row r="356" spans="1:22">
      <c r="A356" s="1116" t="s">
        <v>16893</v>
      </c>
      <c r="B356" s="1985" t="s">
        <v>16638</v>
      </c>
      <c r="C356" s="1932" t="s">
        <v>922</v>
      </c>
      <c r="D356" s="2514" t="s">
        <v>9347</v>
      </c>
      <c r="E356" s="2517">
        <v>42034</v>
      </c>
      <c r="F356" s="2518">
        <f t="shared" si="129"/>
        <v>42051</v>
      </c>
      <c r="G356" s="2517">
        <f t="shared" si="130"/>
        <v>42055</v>
      </c>
      <c r="H356" s="822" t="s">
        <v>15818</v>
      </c>
      <c r="I356" s="822" t="s">
        <v>15564</v>
      </c>
      <c r="J356" s="2595"/>
      <c r="K356" s="1472" t="s">
        <v>943</v>
      </c>
      <c r="L356" s="2595"/>
      <c r="M356" s="1917" t="s">
        <v>17149</v>
      </c>
      <c r="N356" s="1917"/>
      <c r="O356" s="1897">
        <v>42150</v>
      </c>
      <c r="P356" s="2117">
        <f t="shared" si="131"/>
        <v>116</v>
      </c>
      <c r="Q356" s="2117">
        <f t="shared" si="132"/>
        <v>16.571428571428573</v>
      </c>
      <c r="R356" s="2033" t="s">
        <v>13049</v>
      </c>
      <c r="S356" s="2032" t="s">
        <v>10803</v>
      </c>
      <c r="T356" s="2032" t="s">
        <v>12911</v>
      </c>
      <c r="U356" s="2032">
        <v>0</v>
      </c>
      <c r="V356" s="2034">
        <v>42158</v>
      </c>
    </row>
    <row r="357" spans="1:22">
      <c r="A357" s="2033" t="s">
        <v>16894</v>
      </c>
      <c r="B357" s="1901" t="s">
        <v>16638</v>
      </c>
      <c r="C357" s="1879" t="s">
        <v>922</v>
      </c>
      <c r="D357" s="2284" t="s">
        <v>9347</v>
      </c>
      <c r="E357" s="2498">
        <v>42034</v>
      </c>
      <c r="F357" s="1936">
        <f t="shared" si="129"/>
        <v>42051</v>
      </c>
      <c r="G357" s="2498">
        <f t="shared" si="130"/>
        <v>42055</v>
      </c>
      <c r="H357" s="1925" t="s">
        <v>15818</v>
      </c>
      <c r="I357" s="1925" t="s">
        <v>15564</v>
      </c>
      <c r="J357" s="1875" t="s">
        <v>2187</v>
      </c>
      <c r="K357" s="1901" t="s">
        <v>1198</v>
      </c>
      <c r="L357" s="1875" t="s">
        <v>2187</v>
      </c>
      <c r="M357" s="2032"/>
      <c r="N357" s="2032"/>
      <c r="O357" s="1897">
        <v>42150</v>
      </c>
      <c r="P357" s="2117">
        <f t="shared" si="131"/>
        <v>116</v>
      </c>
      <c r="Q357" s="2117">
        <f t="shared" si="132"/>
        <v>16.571428571428573</v>
      </c>
      <c r="R357" s="2033" t="s">
        <v>13049</v>
      </c>
      <c r="S357" s="2032" t="s">
        <v>10803</v>
      </c>
      <c r="T357" s="2032" t="s">
        <v>12911</v>
      </c>
      <c r="U357" s="2032">
        <v>0</v>
      </c>
      <c r="V357" s="2034">
        <v>42158</v>
      </c>
    </row>
    <row r="358" spans="1:22">
      <c r="A358" s="2033" t="s">
        <v>16895</v>
      </c>
      <c r="B358" s="1901" t="s">
        <v>16638</v>
      </c>
      <c r="C358" s="1879" t="s">
        <v>922</v>
      </c>
      <c r="D358" s="2284" t="s">
        <v>9347</v>
      </c>
      <c r="E358" s="2498">
        <v>42034</v>
      </c>
      <c r="F358" s="1936">
        <f t="shared" si="129"/>
        <v>42051</v>
      </c>
      <c r="G358" s="2498">
        <f t="shared" si="130"/>
        <v>42055</v>
      </c>
      <c r="H358" s="1925" t="s">
        <v>15818</v>
      </c>
      <c r="I358" s="1925" t="s">
        <v>15564</v>
      </c>
      <c r="J358" s="1875" t="s">
        <v>2187</v>
      </c>
      <c r="K358" s="1901" t="s">
        <v>1198</v>
      </c>
      <c r="L358" s="1875" t="s">
        <v>2187</v>
      </c>
      <c r="M358" s="2032"/>
      <c r="N358" s="2032"/>
      <c r="O358" s="1897">
        <v>42060</v>
      </c>
      <c r="P358" s="2117">
        <f t="shared" si="131"/>
        <v>26</v>
      </c>
      <c r="Q358" s="2117">
        <f t="shared" si="132"/>
        <v>3.7142857142857144</v>
      </c>
      <c r="R358" s="2032" t="s">
        <v>17016</v>
      </c>
      <c r="S358" s="1867" t="s">
        <v>10803</v>
      </c>
      <c r="T358" s="2302" t="s">
        <v>11591</v>
      </c>
      <c r="U358" s="2302">
        <v>0</v>
      </c>
      <c r="V358" s="51">
        <v>42067</v>
      </c>
    </row>
    <row r="359" spans="1:22">
      <c r="A359" s="1919" t="s">
        <v>16896</v>
      </c>
      <c r="B359" s="1879" t="s">
        <v>16632</v>
      </c>
      <c r="C359" s="1879" t="s">
        <v>922</v>
      </c>
      <c r="D359" s="2284" t="s">
        <v>9347</v>
      </c>
      <c r="E359" s="2498">
        <v>42034</v>
      </c>
      <c r="F359" s="1936">
        <f t="shared" si="129"/>
        <v>42051</v>
      </c>
      <c r="G359" s="2498">
        <f t="shared" si="130"/>
        <v>42055</v>
      </c>
      <c r="H359" s="1925" t="s">
        <v>15818</v>
      </c>
      <c r="I359" s="1925" t="s">
        <v>15564</v>
      </c>
      <c r="J359" s="1875" t="s">
        <v>2187</v>
      </c>
      <c r="K359" s="1901" t="s">
        <v>1198</v>
      </c>
      <c r="L359" s="1875" t="s">
        <v>2187</v>
      </c>
      <c r="M359" s="2033" t="s">
        <v>17264</v>
      </c>
      <c r="N359" s="2032"/>
      <c r="O359" s="1897">
        <v>42088</v>
      </c>
      <c r="P359" s="2117">
        <f t="shared" si="131"/>
        <v>54</v>
      </c>
      <c r="Q359" s="2117">
        <f t="shared" si="132"/>
        <v>7.7142857142857144</v>
      </c>
      <c r="R359" s="2032" t="s">
        <v>9479</v>
      </c>
      <c r="S359" s="2033" t="s">
        <v>10803</v>
      </c>
      <c r="T359" s="2033" t="s">
        <v>12911</v>
      </c>
      <c r="U359" s="2032">
        <v>0</v>
      </c>
      <c r="V359" s="2034">
        <v>42100</v>
      </c>
    </row>
    <row r="360" spans="1:22">
      <c r="A360" s="1917" t="s">
        <v>16897</v>
      </c>
      <c r="B360" s="1985" t="s">
        <v>16990</v>
      </c>
      <c r="C360" s="1932" t="s">
        <v>923</v>
      </c>
      <c r="D360" s="2514" t="s">
        <v>9347</v>
      </c>
      <c r="E360" s="2517">
        <v>42034</v>
      </c>
      <c r="F360" s="2518">
        <f t="shared" si="129"/>
        <v>42051</v>
      </c>
      <c r="G360" s="2517">
        <f t="shared" si="130"/>
        <v>42055</v>
      </c>
      <c r="H360" s="822" t="s">
        <v>15818</v>
      </c>
      <c r="I360" s="822" t="s">
        <v>15564</v>
      </c>
      <c r="J360" s="1875" t="s">
        <v>2187</v>
      </c>
      <c r="K360" s="1472" t="s">
        <v>943</v>
      </c>
      <c r="L360" s="1875" t="s">
        <v>2187</v>
      </c>
      <c r="M360" s="1917"/>
      <c r="N360" s="1917"/>
      <c r="O360" s="1897">
        <v>42150</v>
      </c>
      <c r="P360" s="2117">
        <f t="shared" si="131"/>
        <v>116</v>
      </c>
      <c r="Q360" s="2117">
        <f t="shared" si="132"/>
        <v>16.571428571428573</v>
      </c>
      <c r="R360" s="2033" t="s">
        <v>13049</v>
      </c>
      <c r="S360" s="2032" t="s">
        <v>10803</v>
      </c>
      <c r="T360" s="2032" t="s">
        <v>12911</v>
      </c>
      <c r="U360" s="2032">
        <v>0</v>
      </c>
      <c r="V360" s="2034">
        <v>42158</v>
      </c>
    </row>
    <row r="361" spans="1:22">
      <c r="A361" s="1917" t="s">
        <v>16898</v>
      </c>
      <c r="B361" s="1985" t="s">
        <v>16990</v>
      </c>
      <c r="C361" s="1932" t="s">
        <v>923</v>
      </c>
      <c r="D361" s="2514" t="s">
        <v>9347</v>
      </c>
      <c r="E361" s="2517">
        <v>42034</v>
      </c>
      <c r="F361" s="2518">
        <f t="shared" si="129"/>
        <v>42051</v>
      </c>
      <c r="G361" s="2517">
        <f t="shared" si="130"/>
        <v>42055</v>
      </c>
      <c r="H361" s="822" t="s">
        <v>15818</v>
      </c>
      <c r="I361" s="822" t="s">
        <v>15564</v>
      </c>
      <c r="J361" s="1875" t="s">
        <v>2187</v>
      </c>
      <c r="K361" s="1472" t="s">
        <v>943</v>
      </c>
      <c r="L361" s="1875" t="s">
        <v>2187</v>
      </c>
      <c r="M361" s="1917"/>
      <c r="N361" s="1917"/>
      <c r="O361" s="1897">
        <v>42150</v>
      </c>
      <c r="P361" s="2117">
        <f t="shared" si="131"/>
        <v>116</v>
      </c>
      <c r="Q361" s="2117">
        <f t="shared" si="132"/>
        <v>16.571428571428573</v>
      </c>
      <c r="R361" s="2033" t="s">
        <v>13049</v>
      </c>
      <c r="S361" s="2032" t="s">
        <v>10803</v>
      </c>
      <c r="T361" s="2032" t="s">
        <v>12911</v>
      </c>
      <c r="U361" s="2032">
        <v>0</v>
      </c>
      <c r="V361" s="2034">
        <v>42158</v>
      </c>
    </row>
    <row r="362" spans="1:22">
      <c r="A362" s="1919" t="s">
        <v>16899</v>
      </c>
      <c r="B362" s="1901" t="s">
        <v>16990</v>
      </c>
      <c r="C362" s="1879" t="s">
        <v>923</v>
      </c>
      <c r="D362" s="2284" t="s">
        <v>9347</v>
      </c>
      <c r="E362" s="2498">
        <v>42034</v>
      </c>
      <c r="F362" s="1936">
        <f t="shared" si="129"/>
        <v>42051</v>
      </c>
      <c r="G362" s="2498">
        <f t="shared" si="130"/>
        <v>42055</v>
      </c>
      <c r="H362" s="1925" t="s">
        <v>15818</v>
      </c>
      <c r="I362" s="1925" t="s">
        <v>15564</v>
      </c>
      <c r="J362" s="1875" t="s">
        <v>2187</v>
      </c>
      <c r="K362" s="1901" t="s">
        <v>1198</v>
      </c>
      <c r="L362" s="1875" t="s">
        <v>2187</v>
      </c>
      <c r="M362" s="615" t="s">
        <v>17149</v>
      </c>
      <c r="N362" s="2032"/>
      <c r="O362" s="1555">
        <v>42066</v>
      </c>
      <c r="P362" s="2117">
        <f t="shared" si="131"/>
        <v>32</v>
      </c>
      <c r="Q362" s="2117">
        <f t="shared" si="132"/>
        <v>4.5714285714285712</v>
      </c>
      <c r="R362" s="2033" t="s">
        <v>9479</v>
      </c>
      <c r="S362" t="s">
        <v>10803</v>
      </c>
      <c r="T362" t="s">
        <v>11591</v>
      </c>
      <c r="U362">
        <v>0</v>
      </c>
      <c r="V362" s="2034">
        <v>42072</v>
      </c>
    </row>
    <row r="363" spans="1:22">
      <c r="A363" s="817" t="s">
        <v>10500</v>
      </c>
      <c r="B363" s="1881" t="s">
        <v>16677</v>
      </c>
      <c r="C363" s="1912"/>
      <c r="D363" s="1903"/>
      <c r="E363" s="1903"/>
      <c r="F363" s="1903"/>
      <c r="G363" s="1903"/>
      <c r="H363" s="1923"/>
      <c r="I363" s="1923"/>
      <c r="J363" s="1876" t="s">
        <v>4331</v>
      </c>
      <c r="K363" s="1877" t="s">
        <v>1197</v>
      </c>
      <c r="L363" s="657" t="s">
        <v>16733</v>
      </c>
    </row>
    <row r="364" spans="1:22">
      <c r="A364" s="2284" t="s">
        <v>16939</v>
      </c>
      <c r="B364" s="1901" t="s">
        <v>16678</v>
      </c>
      <c r="C364" s="1879" t="s">
        <v>922</v>
      </c>
      <c r="D364" s="1870" t="s">
        <v>9031</v>
      </c>
      <c r="E364" s="1874">
        <v>42035</v>
      </c>
      <c r="F364" s="1874">
        <f>E364+17</f>
        <v>42052</v>
      </c>
      <c r="G364" s="1873">
        <f>E364+21</f>
        <v>42056</v>
      </c>
      <c r="H364" s="1906" t="s">
        <v>13842</v>
      </c>
      <c r="I364" s="1906" t="s">
        <v>13843</v>
      </c>
      <c r="J364" s="1875" t="s">
        <v>2187</v>
      </c>
      <c r="K364" s="1901" t="s">
        <v>1198</v>
      </c>
      <c r="L364" s="1687"/>
      <c r="M364" s="1687"/>
      <c r="N364" s="1687"/>
      <c r="O364" s="1897">
        <v>42177</v>
      </c>
      <c r="P364" s="2117">
        <f t="shared" ref="P364:P373" si="133">O364-E364</f>
        <v>142</v>
      </c>
      <c r="Q364" s="2117">
        <f t="shared" ref="Q364:Q373" si="134">P364/7</f>
        <v>20.285714285714285</v>
      </c>
      <c r="R364" s="2032" t="s">
        <v>4659</v>
      </c>
      <c r="S364" t="s">
        <v>10803</v>
      </c>
      <c r="T364" t="s">
        <v>11591</v>
      </c>
      <c r="U364">
        <v>0</v>
      </c>
      <c r="V364" s="2034">
        <v>42181</v>
      </c>
    </row>
    <row r="365" spans="1:22">
      <c r="A365" s="2033" t="s">
        <v>16940</v>
      </c>
      <c r="B365" s="1901" t="s">
        <v>16678</v>
      </c>
      <c r="C365" s="1879" t="s">
        <v>922</v>
      </c>
      <c r="D365" s="1870" t="s">
        <v>9031</v>
      </c>
      <c r="E365" s="1874">
        <v>42035</v>
      </c>
      <c r="F365" s="1874">
        <f t="shared" ref="F365:F373" si="135">E365+17</f>
        <v>42052</v>
      </c>
      <c r="G365" s="1873">
        <f t="shared" ref="G365:G373" si="136">E365+21</f>
        <v>42056</v>
      </c>
      <c r="H365" s="1906" t="s">
        <v>13842</v>
      </c>
      <c r="I365" s="1906" t="s">
        <v>13843</v>
      </c>
      <c r="J365" s="1875" t="s">
        <v>2187</v>
      </c>
      <c r="K365" s="1901" t="s">
        <v>1198</v>
      </c>
      <c r="L365" s="2032"/>
      <c r="M365" s="2032"/>
      <c r="N365" s="2032"/>
      <c r="O365" s="1897">
        <v>42177</v>
      </c>
      <c r="P365" s="2117">
        <f t="shared" si="133"/>
        <v>142</v>
      </c>
      <c r="Q365" s="2117">
        <f t="shared" si="134"/>
        <v>20.285714285714285</v>
      </c>
      <c r="R365" s="2032" t="s">
        <v>4659</v>
      </c>
      <c r="S365" s="2032" t="s">
        <v>10803</v>
      </c>
      <c r="T365" s="2032" t="s">
        <v>11591</v>
      </c>
      <c r="U365" s="2032">
        <v>0</v>
      </c>
      <c r="V365" s="2034">
        <v>42181</v>
      </c>
    </row>
    <row r="366" spans="1:22">
      <c r="A366" s="1917" t="s">
        <v>16941</v>
      </c>
      <c r="B366" s="1985" t="s">
        <v>16678</v>
      </c>
      <c r="C366" s="1932" t="s">
        <v>922</v>
      </c>
      <c r="D366" s="1982" t="s">
        <v>9031</v>
      </c>
      <c r="E366" s="1983">
        <v>42035</v>
      </c>
      <c r="F366" s="1983">
        <f t="shared" si="135"/>
        <v>42052</v>
      </c>
      <c r="G366" s="1298">
        <f t="shared" si="136"/>
        <v>42056</v>
      </c>
      <c r="H366" s="822" t="s">
        <v>13842</v>
      </c>
      <c r="I366" s="822" t="s">
        <v>13843</v>
      </c>
      <c r="J366" s="1930" t="s">
        <v>2187</v>
      </c>
      <c r="K366" s="1472" t="s">
        <v>943</v>
      </c>
      <c r="L366" s="1917"/>
      <c r="M366" s="1917"/>
      <c r="N366" s="1917"/>
      <c r="O366" s="1897">
        <v>42177</v>
      </c>
      <c r="P366" s="2117">
        <f t="shared" si="133"/>
        <v>142</v>
      </c>
      <c r="Q366" s="2117">
        <f t="shared" si="134"/>
        <v>20.285714285714285</v>
      </c>
      <c r="R366" s="2032" t="s">
        <v>4659</v>
      </c>
      <c r="S366" s="2032" t="s">
        <v>10803</v>
      </c>
      <c r="T366" s="2032" t="s">
        <v>11591</v>
      </c>
      <c r="U366" s="2032">
        <v>0</v>
      </c>
      <c r="V366" s="2034">
        <v>42181</v>
      </c>
    </row>
    <row r="367" spans="1:22">
      <c r="A367" s="2033" t="s">
        <v>16942</v>
      </c>
      <c r="B367" s="1901" t="s">
        <v>16678</v>
      </c>
      <c r="C367" s="1879" t="s">
        <v>922</v>
      </c>
      <c r="D367" s="1870" t="s">
        <v>9031</v>
      </c>
      <c r="E367" s="1874">
        <v>42035</v>
      </c>
      <c r="F367" s="1874">
        <f t="shared" si="135"/>
        <v>42052</v>
      </c>
      <c r="G367" s="1873">
        <f t="shared" si="136"/>
        <v>42056</v>
      </c>
      <c r="H367" s="1906" t="s">
        <v>13842</v>
      </c>
      <c r="I367" s="1906" t="s">
        <v>13843</v>
      </c>
      <c r="J367" s="1875" t="s">
        <v>2187</v>
      </c>
      <c r="K367" s="1901" t="s">
        <v>1198</v>
      </c>
      <c r="L367" s="2032"/>
      <c r="M367" s="2032"/>
      <c r="N367" s="2032"/>
      <c r="O367" s="1897">
        <v>42177</v>
      </c>
      <c r="P367" s="2117">
        <f t="shared" si="133"/>
        <v>142</v>
      </c>
      <c r="Q367" s="2117">
        <f t="shared" si="134"/>
        <v>20.285714285714285</v>
      </c>
      <c r="R367" s="2032" t="s">
        <v>4659</v>
      </c>
      <c r="S367" s="2032" t="s">
        <v>10803</v>
      </c>
      <c r="T367" s="2032" t="s">
        <v>11591</v>
      </c>
      <c r="U367" s="2032">
        <v>0</v>
      </c>
      <c r="V367" s="2034">
        <v>42181</v>
      </c>
    </row>
    <row r="368" spans="1:22">
      <c r="A368" s="1917" t="s">
        <v>16943</v>
      </c>
      <c r="B368" s="1985" t="s">
        <v>16678</v>
      </c>
      <c r="C368" s="1932" t="s">
        <v>922</v>
      </c>
      <c r="D368" s="1982" t="s">
        <v>9031</v>
      </c>
      <c r="E368" s="1983">
        <v>42035</v>
      </c>
      <c r="F368" s="1983">
        <f t="shared" si="135"/>
        <v>42052</v>
      </c>
      <c r="G368" s="1298">
        <f t="shared" si="136"/>
        <v>42056</v>
      </c>
      <c r="H368" s="822" t="s">
        <v>13842</v>
      </c>
      <c r="I368" s="822" t="s">
        <v>13843</v>
      </c>
      <c r="J368" s="1930" t="s">
        <v>2187</v>
      </c>
      <c r="K368" s="1472" t="s">
        <v>943</v>
      </c>
      <c r="L368" s="1917"/>
      <c r="M368" s="1917"/>
      <c r="N368" s="1917"/>
      <c r="O368" s="1897">
        <v>42177</v>
      </c>
      <c r="P368" s="2117">
        <f t="shared" si="133"/>
        <v>142</v>
      </c>
      <c r="Q368" s="2117">
        <f t="shared" si="134"/>
        <v>20.285714285714285</v>
      </c>
      <c r="R368" s="2032" t="s">
        <v>4659</v>
      </c>
      <c r="S368" s="2032" t="s">
        <v>10803</v>
      </c>
      <c r="T368" s="2032" t="s">
        <v>11591</v>
      </c>
      <c r="U368" s="2032">
        <v>0</v>
      </c>
      <c r="V368" s="2034">
        <v>42181</v>
      </c>
    </row>
    <row r="369" spans="1:29">
      <c r="A369" s="1917" t="s">
        <v>16944</v>
      </c>
      <c r="B369" s="1985" t="s">
        <v>16995</v>
      </c>
      <c r="C369" s="1932" t="s">
        <v>923</v>
      </c>
      <c r="D369" s="1982" t="s">
        <v>9031</v>
      </c>
      <c r="E369" s="1983">
        <v>42035</v>
      </c>
      <c r="F369" s="1983">
        <f t="shared" si="135"/>
        <v>42052</v>
      </c>
      <c r="G369" s="1298">
        <f t="shared" si="136"/>
        <v>42056</v>
      </c>
      <c r="H369" s="822" t="s">
        <v>13842</v>
      </c>
      <c r="I369" s="822" t="s">
        <v>13843</v>
      </c>
      <c r="J369" s="1930" t="s">
        <v>2187</v>
      </c>
      <c r="K369" s="1472" t="s">
        <v>943</v>
      </c>
      <c r="L369" s="1917"/>
      <c r="M369" s="1917"/>
      <c r="N369" s="1917"/>
      <c r="O369" s="1366">
        <v>42095</v>
      </c>
      <c r="P369" s="2117">
        <f t="shared" si="133"/>
        <v>60</v>
      </c>
      <c r="Q369" s="2117">
        <f t="shared" si="134"/>
        <v>8.5714285714285712</v>
      </c>
      <c r="R369" s="1917" t="s">
        <v>17830</v>
      </c>
      <c r="S369" s="2033" t="s">
        <v>10803</v>
      </c>
      <c r="T369" s="2033" t="s">
        <v>12911</v>
      </c>
      <c r="U369" s="2032">
        <v>0</v>
      </c>
      <c r="V369" s="2034">
        <v>42110</v>
      </c>
    </row>
    <row r="370" spans="1:29">
      <c r="A370" s="1917" t="s">
        <v>16945</v>
      </c>
      <c r="B370" s="1985" t="s">
        <v>16995</v>
      </c>
      <c r="C370" s="1932" t="s">
        <v>923</v>
      </c>
      <c r="D370" s="1982" t="s">
        <v>9031</v>
      </c>
      <c r="E370" s="1983">
        <v>42035</v>
      </c>
      <c r="F370" s="1983">
        <f t="shared" si="135"/>
        <v>42052</v>
      </c>
      <c r="G370" s="1298">
        <f t="shared" si="136"/>
        <v>42056</v>
      </c>
      <c r="H370" s="822" t="s">
        <v>13842</v>
      </c>
      <c r="I370" s="822" t="s">
        <v>13843</v>
      </c>
      <c r="J370" s="1930" t="s">
        <v>2187</v>
      </c>
      <c r="K370" s="1472" t="s">
        <v>943</v>
      </c>
      <c r="L370" s="1917"/>
      <c r="M370" s="1917"/>
      <c r="N370" s="1917"/>
      <c r="O370" s="1366">
        <v>42177</v>
      </c>
      <c r="P370" s="2117">
        <f t="shared" si="133"/>
        <v>142</v>
      </c>
      <c r="Q370" s="2117">
        <f t="shared" si="134"/>
        <v>20.285714285714285</v>
      </c>
      <c r="R370" s="1917" t="s">
        <v>4659</v>
      </c>
      <c r="S370" s="2032" t="s">
        <v>10803</v>
      </c>
      <c r="T370" s="2032" t="s">
        <v>11591</v>
      </c>
      <c r="U370" s="2032">
        <v>0</v>
      </c>
      <c r="V370" s="2034">
        <v>42181</v>
      </c>
    </row>
    <row r="371" spans="1:29">
      <c r="A371" s="2033" t="s">
        <v>16946</v>
      </c>
      <c r="B371" s="1901" t="s">
        <v>16995</v>
      </c>
      <c r="C371" s="1879" t="s">
        <v>923</v>
      </c>
      <c r="D371" s="1870" t="s">
        <v>9031</v>
      </c>
      <c r="E371" s="1874">
        <v>42035</v>
      </c>
      <c r="F371" s="1874">
        <f t="shared" si="135"/>
        <v>42052</v>
      </c>
      <c r="G371" s="1873">
        <f t="shared" si="136"/>
        <v>42056</v>
      </c>
      <c r="H371" s="1906" t="s">
        <v>13842</v>
      </c>
      <c r="I371" s="1906" t="s">
        <v>13843</v>
      </c>
      <c r="J371" s="1875" t="s">
        <v>2187</v>
      </c>
      <c r="K371" s="1901" t="s">
        <v>1198</v>
      </c>
      <c r="L371" s="2032"/>
      <c r="M371" s="2032"/>
      <c r="N371" s="2032"/>
      <c r="O371" s="1897">
        <v>42177</v>
      </c>
      <c r="P371" s="2117">
        <f t="shared" si="133"/>
        <v>142</v>
      </c>
      <c r="Q371" s="2117">
        <f t="shared" si="134"/>
        <v>20.285714285714285</v>
      </c>
      <c r="R371" s="2032" t="s">
        <v>4659</v>
      </c>
      <c r="S371" s="2032" t="s">
        <v>10803</v>
      </c>
      <c r="T371" s="2032" t="s">
        <v>11591</v>
      </c>
      <c r="U371" s="2032">
        <v>0</v>
      </c>
      <c r="V371" s="2034">
        <v>42181</v>
      </c>
    </row>
    <row r="372" spans="1:29">
      <c r="A372" s="2033" t="s">
        <v>16947</v>
      </c>
      <c r="B372" s="1901" t="s">
        <v>16995</v>
      </c>
      <c r="C372" s="1879" t="s">
        <v>923</v>
      </c>
      <c r="D372" s="1870" t="s">
        <v>9031</v>
      </c>
      <c r="E372" s="1874">
        <v>42035</v>
      </c>
      <c r="F372" s="1874">
        <f t="shared" si="135"/>
        <v>42052</v>
      </c>
      <c r="G372" s="1873">
        <f t="shared" si="136"/>
        <v>42056</v>
      </c>
      <c r="H372" s="1906" t="s">
        <v>13842</v>
      </c>
      <c r="I372" s="1906" t="s">
        <v>13843</v>
      </c>
      <c r="J372" s="1875" t="s">
        <v>2187</v>
      </c>
      <c r="K372" s="1901" t="s">
        <v>1198</v>
      </c>
      <c r="L372" s="2032"/>
      <c r="M372" s="2032"/>
      <c r="N372" s="2032"/>
      <c r="O372" s="1897">
        <v>42177</v>
      </c>
      <c r="P372" s="2117">
        <f t="shared" si="133"/>
        <v>142</v>
      </c>
      <c r="Q372" s="2117">
        <f t="shared" si="134"/>
        <v>20.285714285714285</v>
      </c>
      <c r="R372" s="2032" t="s">
        <v>4659</v>
      </c>
      <c r="S372" s="2032" t="s">
        <v>10803</v>
      </c>
      <c r="T372" s="2032" t="s">
        <v>11591</v>
      </c>
      <c r="U372" s="2032">
        <v>0</v>
      </c>
      <c r="V372" s="2034">
        <v>42181</v>
      </c>
    </row>
    <row r="373" spans="1:29">
      <c r="A373" s="2033" t="s">
        <v>16948</v>
      </c>
      <c r="B373" s="1901" t="s">
        <v>16995</v>
      </c>
      <c r="C373" s="1879" t="s">
        <v>923</v>
      </c>
      <c r="D373" s="1870" t="s">
        <v>9031</v>
      </c>
      <c r="E373" s="1874">
        <v>42035</v>
      </c>
      <c r="F373" s="1874">
        <f t="shared" si="135"/>
        <v>42052</v>
      </c>
      <c r="G373" s="1873">
        <f t="shared" si="136"/>
        <v>42056</v>
      </c>
      <c r="H373" s="1906" t="s">
        <v>13842</v>
      </c>
      <c r="I373" s="1906" t="s">
        <v>13843</v>
      </c>
      <c r="J373" s="1875" t="s">
        <v>2187</v>
      </c>
      <c r="K373" s="1901" t="s">
        <v>1198</v>
      </c>
      <c r="L373" s="2032"/>
      <c r="M373" s="2032"/>
      <c r="N373" s="2032"/>
      <c r="O373" s="1897">
        <v>42177</v>
      </c>
      <c r="P373" s="2117">
        <f t="shared" si="133"/>
        <v>142</v>
      </c>
      <c r="Q373" s="2117">
        <f t="shared" si="134"/>
        <v>20.285714285714285</v>
      </c>
      <c r="R373" s="2032" t="s">
        <v>4659</v>
      </c>
      <c r="S373" s="2032" t="s">
        <v>10803</v>
      </c>
      <c r="T373" s="2032" t="s">
        <v>11591</v>
      </c>
      <c r="U373" s="2032">
        <v>0</v>
      </c>
      <c r="V373" s="2034">
        <v>42181</v>
      </c>
    </row>
    <row r="374" spans="1:29">
      <c r="A374" s="2504" t="s">
        <v>10501</v>
      </c>
      <c r="B374" s="1607" t="s">
        <v>16915</v>
      </c>
      <c r="C374" s="1912"/>
      <c r="D374" s="2499"/>
      <c r="E374" s="2499"/>
      <c r="F374" s="2499"/>
      <c r="G374" s="2499"/>
      <c r="H374" s="1923"/>
      <c r="I374" s="1923"/>
      <c r="J374" s="2503" t="s">
        <v>4331</v>
      </c>
      <c r="K374" s="1877" t="s">
        <v>1197</v>
      </c>
      <c r="L374" s="2436" t="s">
        <v>1007</v>
      </c>
      <c r="M374" s="657" t="s">
        <v>16971</v>
      </c>
    </row>
    <row r="375" spans="1:29">
      <c r="A375" s="2514" t="s">
        <v>17182</v>
      </c>
      <c r="B375" s="1985" t="s">
        <v>16916</v>
      </c>
      <c r="C375" s="1932" t="s">
        <v>922</v>
      </c>
      <c r="D375" s="2514" t="s">
        <v>9347</v>
      </c>
      <c r="E375" s="2517">
        <v>42049</v>
      </c>
      <c r="F375" s="2518">
        <f t="shared" ref="F375:F379" si="137">E375+17</f>
        <v>42066</v>
      </c>
      <c r="G375" s="2517">
        <f t="shared" ref="G375:G379" si="138">E375+21</f>
        <v>42070</v>
      </c>
      <c r="H375" s="822" t="s">
        <v>15823</v>
      </c>
      <c r="I375" s="822" t="s">
        <v>15817</v>
      </c>
      <c r="J375" s="1930" t="s">
        <v>2187</v>
      </c>
      <c r="K375" s="1472" t="s">
        <v>943</v>
      </c>
      <c r="L375" s="1930" t="s">
        <v>2187</v>
      </c>
      <c r="M375" s="1917"/>
      <c r="O375" s="1897">
        <v>42159</v>
      </c>
      <c r="P375" s="2117">
        <f t="shared" ref="P375" si="139">O375-E375</f>
        <v>110</v>
      </c>
      <c r="Q375" s="2117">
        <f t="shared" ref="Q375" si="140">P375/7</f>
        <v>15.714285714285714</v>
      </c>
      <c r="R375" s="2032" t="s">
        <v>16084</v>
      </c>
      <c r="S375" s="2032" t="s">
        <v>10803</v>
      </c>
      <c r="T375" s="2032" t="s">
        <v>11591</v>
      </c>
      <c r="U375" s="2032">
        <v>0</v>
      </c>
      <c r="V375" s="2034">
        <v>42166</v>
      </c>
    </row>
    <row r="376" spans="1:29">
      <c r="A376" s="9" t="s">
        <v>17183</v>
      </c>
      <c r="B376" s="1901" t="s">
        <v>16916</v>
      </c>
      <c r="C376" s="1879" t="s">
        <v>922</v>
      </c>
      <c r="D376" s="2284" t="s">
        <v>9347</v>
      </c>
      <c r="E376" s="2498">
        <v>42049</v>
      </c>
      <c r="F376" s="1936">
        <f t="shared" si="137"/>
        <v>42066</v>
      </c>
      <c r="G376" s="2498">
        <f t="shared" si="138"/>
        <v>42070</v>
      </c>
      <c r="H376" s="1925" t="s">
        <v>15823</v>
      </c>
      <c r="I376" s="1925" t="s">
        <v>15817</v>
      </c>
      <c r="J376" s="1875" t="s">
        <v>2187</v>
      </c>
      <c r="K376" s="1901" t="s">
        <v>1198</v>
      </c>
      <c r="L376" s="1875" t="s">
        <v>2187</v>
      </c>
      <c r="M376" s="2032"/>
      <c r="O376" s="1897">
        <v>42159</v>
      </c>
      <c r="P376" s="2117">
        <f t="shared" ref="P376:P379" si="141">O376-E376</f>
        <v>110</v>
      </c>
      <c r="Q376" s="2117">
        <f t="shared" ref="Q376:Q379" si="142">P376/7</f>
        <v>15.714285714285714</v>
      </c>
      <c r="R376" s="2032" t="s">
        <v>16084</v>
      </c>
      <c r="S376" s="2032" t="s">
        <v>10803</v>
      </c>
      <c r="T376" s="2032" t="s">
        <v>11591</v>
      </c>
      <c r="U376" s="2032">
        <v>0</v>
      </c>
      <c r="V376" s="2034">
        <v>42166</v>
      </c>
    </row>
    <row r="377" spans="1:29">
      <c r="A377" s="9" t="s">
        <v>17184</v>
      </c>
      <c r="B377" s="1901" t="s">
        <v>16916</v>
      </c>
      <c r="C377" s="1879" t="s">
        <v>922</v>
      </c>
      <c r="D377" s="2284" t="s">
        <v>9347</v>
      </c>
      <c r="E377" s="2498">
        <v>42049</v>
      </c>
      <c r="F377" s="1936">
        <f t="shared" si="137"/>
        <v>42066</v>
      </c>
      <c r="G377" s="2498">
        <f t="shared" si="138"/>
        <v>42070</v>
      </c>
      <c r="H377" s="1925" t="s">
        <v>15823</v>
      </c>
      <c r="I377" s="1925" t="s">
        <v>15817</v>
      </c>
      <c r="J377" s="1875" t="s">
        <v>2187</v>
      </c>
      <c r="K377" s="1901" t="s">
        <v>1198</v>
      </c>
      <c r="L377" s="1875" t="s">
        <v>2187</v>
      </c>
      <c r="M377" s="2032"/>
      <c r="O377" s="1897">
        <v>42159</v>
      </c>
      <c r="P377" s="2117">
        <f t="shared" si="141"/>
        <v>110</v>
      </c>
      <c r="Q377" s="2117">
        <f t="shared" si="142"/>
        <v>15.714285714285714</v>
      </c>
      <c r="R377" s="2032" t="s">
        <v>16084</v>
      </c>
      <c r="S377" s="2032" t="s">
        <v>10803</v>
      </c>
      <c r="T377" s="2032" t="s">
        <v>11591</v>
      </c>
      <c r="U377" s="2032">
        <v>0</v>
      </c>
      <c r="V377" s="2034">
        <v>42166</v>
      </c>
    </row>
    <row r="378" spans="1:29">
      <c r="A378" s="9" t="s">
        <v>17185</v>
      </c>
      <c r="B378" s="1901" t="s">
        <v>17235</v>
      </c>
      <c r="C378" s="1879" t="s">
        <v>923</v>
      </c>
      <c r="D378" s="2284" t="s">
        <v>9347</v>
      </c>
      <c r="E378" s="2498">
        <v>42049</v>
      </c>
      <c r="F378" s="1936">
        <f t="shared" si="137"/>
        <v>42066</v>
      </c>
      <c r="G378" s="2498">
        <f t="shared" si="138"/>
        <v>42070</v>
      </c>
      <c r="H378" s="1925" t="s">
        <v>15823</v>
      </c>
      <c r="I378" s="1925" t="s">
        <v>15817</v>
      </c>
      <c r="J378" s="1875" t="s">
        <v>2187</v>
      </c>
      <c r="K378" s="1901" t="s">
        <v>1198</v>
      </c>
      <c r="L378" s="1875" t="s">
        <v>2187</v>
      </c>
      <c r="M378" s="2032"/>
      <c r="O378" s="1897">
        <v>42159</v>
      </c>
      <c r="P378" s="2117">
        <f t="shared" si="141"/>
        <v>110</v>
      </c>
      <c r="Q378" s="2117">
        <f t="shared" si="142"/>
        <v>15.714285714285714</v>
      </c>
      <c r="R378" s="2032" t="s">
        <v>16084</v>
      </c>
      <c r="S378" s="2032" t="s">
        <v>10803</v>
      </c>
      <c r="T378" s="2032" t="s">
        <v>11591</v>
      </c>
      <c r="U378" s="2032">
        <v>0</v>
      </c>
      <c r="V378" s="2034">
        <v>42166</v>
      </c>
    </row>
    <row r="379" spans="1:29">
      <c r="A379" s="9" t="s">
        <v>17186</v>
      </c>
      <c r="B379" s="1901" t="s">
        <v>17235</v>
      </c>
      <c r="C379" s="1879" t="s">
        <v>923</v>
      </c>
      <c r="D379" s="2284" t="s">
        <v>9347</v>
      </c>
      <c r="E379" s="2498">
        <v>42049</v>
      </c>
      <c r="F379" s="1936">
        <f t="shared" si="137"/>
        <v>42066</v>
      </c>
      <c r="G379" s="2498">
        <f t="shared" si="138"/>
        <v>42070</v>
      </c>
      <c r="H379" s="1925" t="s">
        <v>15823</v>
      </c>
      <c r="I379" s="1925" t="s">
        <v>15817</v>
      </c>
      <c r="J379" s="1875" t="s">
        <v>2187</v>
      </c>
      <c r="K379" s="1901" t="s">
        <v>1198</v>
      </c>
      <c r="L379" s="1875" t="s">
        <v>2187</v>
      </c>
      <c r="M379" s="2032"/>
      <c r="O379" s="1897">
        <v>42159</v>
      </c>
      <c r="P379" s="2117">
        <f t="shared" si="141"/>
        <v>110</v>
      </c>
      <c r="Q379" s="2117">
        <f t="shared" si="142"/>
        <v>15.714285714285714</v>
      </c>
      <c r="R379" s="2032" t="s">
        <v>16084</v>
      </c>
      <c r="S379" s="2032" t="s">
        <v>10803</v>
      </c>
      <c r="T379" s="2032" t="s">
        <v>11591</v>
      </c>
      <c r="U379" s="2032">
        <v>0</v>
      </c>
      <c r="V379" s="2034">
        <v>42166</v>
      </c>
    </row>
    <row r="380" spans="1:29">
      <c r="A380" s="2504" t="s">
        <v>10501</v>
      </c>
      <c r="B380" s="1607" t="s">
        <v>17014</v>
      </c>
      <c r="C380" s="1912"/>
      <c r="D380" s="2499"/>
      <c r="E380" s="2499"/>
      <c r="F380" s="2499"/>
      <c r="G380" s="2499"/>
      <c r="H380" s="1923"/>
      <c r="I380" s="1923"/>
      <c r="J380" s="2503" t="s">
        <v>4331</v>
      </c>
      <c r="K380" s="1877" t="s">
        <v>1197</v>
      </c>
      <c r="L380" s="2436" t="s">
        <v>1007</v>
      </c>
      <c r="M380" s="657" t="s">
        <v>17083</v>
      </c>
    </row>
    <row r="381" spans="1:29">
      <c r="A381" s="2368" t="s">
        <v>17275</v>
      </c>
      <c r="B381" s="1901" t="s">
        <v>17013</v>
      </c>
      <c r="C381" s="1879" t="s">
        <v>923</v>
      </c>
      <c r="D381" s="2284" t="s">
        <v>9347</v>
      </c>
      <c r="E381" s="2498">
        <v>42057</v>
      </c>
      <c r="F381" s="1936">
        <f t="shared" ref="F381:F386" si="143">E381+17</f>
        <v>42074</v>
      </c>
      <c r="G381" s="2498">
        <f t="shared" ref="G381:G386" si="144">E381+21</f>
        <v>42078</v>
      </c>
      <c r="H381" s="1925" t="s">
        <v>15819</v>
      </c>
      <c r="I381" s="1925" t="s">
        <v>15562</v>
      </c>
      <c r="J381" s="1875" t="s">
        <v>2187</v>
      </c>
      <c r="K381" s="1901" t="s">
        <v>1198</v>
      </c>
      <c r="L381" s="1875" t="s">
        <v>2187</v>
      </c>
      <c r="M381" s="2032" t="s">
        <v>17264</v>
      </c>
      <c r="N381" s="2032"/>
      <c r="O381" s="1897">
        <v>42076</v>
      </c>
      <c r="P381" s="2117">
        <f t="shared" ref="P381:P386" si="145">O381-E381</f>
        <v>19</v>
      </c>
      <c r="Q381" s="2117">
        <f t="shared" ref="Q381:Q386" si="146">P381/7</f>
        <v>2.7142857142857144</v>
      </c>
      <c r="R381" s="2032" t="s">
        <v>9479</v>
      </c>
      <c r="S381" s="2033" t="s">
        <v>10803</v>
      </c>
      <c r="T381" s="2033" t="s">
        <v>12911</v>
      </c>
      <c r="U381" s="2032">
        <v>0</v>
      </c>
      <c r="V381" s="2034">
        <v>42088</v>
      </c>
    </row>
    <row r="382" spans="1:29">
      <c r="A382" s="1919" t="s">
        <v>17273</v>
      </c>
      <c r="B382" s="1901" t="s">
        <v>17013</v>
      </c>
      <c r="C382" s="1879" t="s">
        <v>923</v>
      </c>
      <c r="D382" s="2284" t="s">
        <v>9347</v>
      </c>
      <c r="E382" s="2498">
        <v>42057</v>
      </c>
      <c r="F382" s="1936">
        <f t="shared" si="143"/>
        <v>42074</v>
      </c>
      <c r="G382" s="2498">
        <f t="shared" si="144"/>
        <v>42078</v>
      </c>
      <c r="H382" s="1925" t="s">
        <v>15819</v>
      </c>
      <c r="I382" s="1925" t="s">
        <v>15562</v>
      </c>
      <c r="J382" s="1875" t="s">
        <v>2187</v>
      </c>
      <c r="K382" s="1901" t="s">
        <v>1198</v>
      </c>
      <c r="L382" s="1875" t="s">
        <v>2187</v>
      </c>
      <c r="M382" s="2032" t="s">
        <v>17264</v>
      </c>
      <c r="N382" s="2032"/>
      <c r="O382" s="1897">
        <v>42082</v>
      </c>
      <c r="P382" s="2117">
        <f t="shared" si="145"/>
        <v>25</v>
      </c>
      <c r="Q382" s="2117">
        <f t="shared" si="146"/>
        <v>3.5714285714285716</v>
      </c>
      <c r="R382" s="2032" t="s">
        <v>9479</v>
      </c>
      <c r="S382" s="2033" t="s">
        <v>10803</v>
      </c>
      <c r="T382" s="2033" t="s">
        <v>12911</v>
      </c>
      <c r="U382" s="2032">
        <v>0</v>
      </c>
      <c r="V382" s="2034">
        <v>42088</v>
      </c>
      <c r="AC382" s="1466"/>
    </row>
    <row r="383" spans="1:29">
      <c r="A383" s="1919" t="s">
        <v>17274</v>
      </c>
      <c r="B383" s="1901" t="s">
        <v>17013</v>
      </c>
      <c r="C383" s="1879" t="s">
        <v>923</v>
      </c>
      <c r="D383" s="2284" t="s">
        <v>9347</v>
      </c>
      <c r="E383" s="2498">
        <v>42057</v>
      </c>
      <c r="F383" s="1936">
        <f t="shared" si="143"/>
        <v>42074</v>
      </c>
      <c r="G383" s="2498">
        <f t="shared" si="144"/>
        <v>42078</v>
      </c>
      <c r="H383" s="1925" t="s">
        <v>15819</v>
      </c>
      <c r="I383" s="1925" t="s">
        <v>15562</v>
      </c>
      <c r="J383" s="1875" t="s">
        <v>2187</v>
      </c>
      <c r="K383" s="1901" t="s">
        <v>1198</v>
      </c>
      <c r="L383" s="1875" t="s">
        <v>2187</v>
      </c>
      <c r="M383" s="615" t="s">
        <v>17385</v>
      </c>
      <c r="N383" s="2032"/>
      <c r="O383" s="1897">
        <v>42094</v>
      </c>
      <c r="P383" s="2117">
        <f t="shared" si="145"/>
        <v>37</v>
      </c>
      <c r="Q383" s="2117">
        <f t="shared" si="146"/>
        <v>5.2857142857142856</v>
      </c>
      <c r="R383" s="2032" t="s">
        <v>12960</v>
      </c>
      <c r="S383" s="2033" t="s">
        <v>10803</v>
      </c>
      <c r="T383" s="2033" t="s">
        <v>12911</v>
      </c>
      <c r="U383" s="2032">
        <v>0</v>
      </c>
      <c r="V383" s="2034">
        <v>42110</v>
      </c>
      <c r="AC383" s="1466"/>
    </row>
    <row r="384" spans="1:29">
      <c r="A384" s="2033" t="s">
        <v>17276</v>
      </c>
      <c r="B384" s="1901" t="s">
        <v>17013</v>
      </c>
      <c r="C384" s="1879" t="s">
        <v>923</v>
      </c>
      <c r="D384" s="2284" t="s">
        <v>9347</v>
      </c>
      <c r="E384" s="2498">
        <v>42057</v>
      </c>
      <c r="F384" s="1936">
        <f t="shared" si="143"/>
        <v>42074</v>
      </c>
      <c r="G384" s="2498">
        <f t="shared" si="144"/>
        <v>42078</v>
      </c>
      <c r="H384" s="1925" t="s">
        <v>15819</v>
      </c>
      <c r="I384" s="1925" t="s">
        <v>15562</v>
      </c>
      <c r="J384" s="1875" t="s">
        <v>2187</v>
      </c>
      <c r="K384" s="1901" t="s">
        <v>1198</v>
      </c>
      <c r="L384" s="1875" t="s">
        <v>2187</v>
      </c>
      <c r="M384" s="2032"/>
      <c r="N384" s="2032"/>
      <c r="O384" s="1897">
        <v>42177</v>
      </c>
      <c r="P384" s="2117">
        <f t="shared" si="145"/>
        <v>120</v>
      </c>
      <c r="Q384" s="2117">
        <f t="shared" si="146"/>
        <v>17.142857142857142</v>
      </c>
      <c r="R384" s="2032" t="s">
        <v>4659</v>
      </c>
      <c r="S384" s="2032" t="s">
        <v>10803</v>
      </c>
      <c r="T384" s="2032" t="s">
        <v>11591</v>
      </c>
      <c r="U384" s="2032">
        <v>0</v>
      </c>
      <c r="V384" s="2034">
        <v>42181</v>
      </c>
      <c r="AC384" s="1466"/>
    </row>
    <row r="385" spans="1:29">
      <c r="A385" s="1919" t="s">
        <v>17277</v>
      </c>
      <c r="B385" s="1901" t="s">
        <v>17013</v>
      </c>
      <c r="C385" s="1879" t="s">
        <v>923</v>
      </c>
      <c r="D385" s="2284" t="s">
        <v>9347</v>
      </c>
      <c r="E385" s="2498">
        <v>42057</v>
      </c>
      <c r="F385" s="1936">
        <f t="shared" si="143"/>
        <v>42074</v>
      </c>
      <c r="G385" s="2498">
        <f t="shared" si="144"/>
        <v>42078</v>
      </c>
      <c r="H385" s="1925" t="s">
        <v>15819</v>
      </c>
      <c r="I385" s="1925" t="s">
        <v>15562</v>
      </c>
      <c r="J385" s="1875" t="s">
        <v>2187</v>
      </c>
      <c r="K385" s="1901" t="s">
        <v>1198</v>
      </c>
      <c r="L385" s="1875" t="s">
        <v>2187</v>
      </c>
      <c r="M385" s="2032" t="s">
        <v>17264</v>
      </c>
      <c r="N385" s="2032"/>
      <c r="O385" s="1897">
        <v>42082</v>
      </c>
      <c r="P385" s="2117">
        <f t="shared" si="145"/>
        <v>25</v>
      </c>
      <c r="Q385" s="2117">
        <f t="shared" si="146"/>
        <v>3.5714285714285716</v>
      </c>
      <c r="R385" s="2032" t="s">
        <v>9479</v>
      </c>
      <c r="S385" s="2033" t="s">
        <v>10803</v>
      </c>
      <c r="T385" s="2033" t="s">
        <v>12911</v>
      </c>
      <c r="U385" s="2032">
        <v>0</v>
      </c>
      <c r="V385" s="2034">
        <v>42088</v>
      </c>
      <c r="AC385" s="1466"/>
    </row>
    <row r="386" spans="1:29">
      <c r="A386" s="1919" t="s">
        <v>17278</v>
      </c>
      <c r="B386" s="1901" t="s">
        <v>17013</v>
      </c>
      <c r="C386" s="1879" t="s">
        <v>923</v>
      </c>
      <c r="D386" s="2284" t="s">
        <v>9347</v>
      </c>
      <c r="E386" s="2498">
        <v>42057</v>
      </c>
      <c r="F386" s="1936">
        <f t="shared" si="143"/>
        <v>42074</v>
      </c>
      <c r="G386" s="2498">
        <f t="shared" si="144"/>
        <v>42078</v>
      </c>
      <c r="H386" s="1925" t="s">
        <v>15819</v>
      </c>
      <c r="I386" s="1925" t="s">
        <v>15562</v>
      </c>
      <c r="J386" s="1875" t="s">
        <v>2187</v>
      </c>
      <c r="K386" s="1901" t="s">
        <v>1198</v>
      </c>
      <c r="L386" s="1875" t="s">
        <v>2187</v>
      </c>
      <c r="M386" s="2032" t="s">
        <v>17386</v>
      </c>
      <c r="N386" s="2032"/>
      <c r="O386" s="1897">
        <v>42177</v>
      </c>
      <c r="P386" s="2117">
        <f t="shared" si="145"/>
        <v>120</v>
      </c>
      <c r="Q386" s="2117">
        <f t="shared" si="146"/>
        <v>17.142857142857142</v>
      </c>
      <c r="R386" s="2032" t="s">
        <v>4659</v>
      </c>
      <c r="S386" s="2032" t="s">
        <v>10803</v>
      </c>
      <c r="T386" s="2032" t="s">
        <v>11591</v>
      </c>
      <c r="U386" s="2032">
        <v>0</v>
      </c>
      <c r="V386" s="2034">
        <v>42181</v>
      </c>
      <c r="AC386" s="1466"/>
    </row>
    <row r="387" spans="1:29">
      <c r="A387" s="2504" t="s">
        <v>10501</v>
      </c>
      <c r="B387" s="1607" t="s">
        <v>16393</v>
      </c>
      <c r="C387" s="1912"/>
      <c r="D387" s="2499"/>
      <c r="E387" s="2499"/>
      <c r="F387" s="2499"/>
      <c r="G387" s="2499"/>
      <c r="H387" s="1923"/>
      <c r="I387" s="1923"/>
      <c r="J387" s="2503" t="s">
        <v>4331</v>
      </c>
      <c r="K387" s="1877" t="s">
        <v>1197</v>
      </c>
      <c r="L387" s="2436" t="s">
        <v>1007</v>
      </c>
      <c r="M387" s="657" t="s">
        <v>17161</v>
      </c>
      <c r="N387" s="2032"/>
      <c r="AC387" s="1466"/>
    </row>
    <row r="388" spans="1:29">
      <c r="A388" s="2368" t="s">
        <v>17478</v>
      </c>
      <c r="B388" s="1901" t="s">
        <v>3885</v>
      </c>
      <c r="C388" s="1879" t="s">
        <v>922</v>
      </c>
      <c r="D388" s="2284" t="s">
        <v>9347</v>
      </c>
      <c r="E388" s="2498">
        <v>42064</v>
      </c>
      <c r="F388" s="1936">
        <f t="shared" ref="F388:F396" si="147">E388+17</f>
        <v>42081</v>
      </c>
      <c r="G388" s="2498">
        <f t="shared" ref="G388:G396" si="148">E388+21</f>
        <v>42085</v>
      </c>
      <c r="H388" s="1867" t="s">
        <v>15618</v>
      </c>
      <c r="I388" s="1867" t="s">
        <v>15563</v>
      </c>
      <c r="J388" s="1875" t="s">
        <v>2187</v>
      </c>
      <c r="K388" s="1901" t="s">
        <v>1198</v>
      </c>
      <c r="L388" s="1875" t="s">
        <v>2187</v>
      </c>
      <c r="M388" s="615" t="s">
        <v>17385</v>
      </c>
      <c r="N388" s="2032"/>
      <c r="O388" s="1897">
        <v>42088</v>
      </c>
      <c r="P388" s="2117">
        <f t="shared" ref="P388:P389" si="149">O388-E388</f>
        <v>24</v>
      </c>
      <c r="Q388" s="2117">
        <f t="shared" ref="Q388:Q389" si="150">P388/7</f>
        <v>3.4285714285714284</v>
      </c>
      <c r="R388" s="2032" t="s">
        <v>12026</v>
      </c>
      <c r="S388" s="2033" t="s">
        <v>10803</v>
      </c>
      <c r="T388" s="2033" t="s">
        <v>12911</v>
      </c>
      <c r="U388" s="2032">
        <v>0</v>
      </c>
      <c r="V388" s="2034">
        <v>42100</v>
      </c>
      <c r="AC388" s="1466"/>
    </row>
    <row r="389" spans="1:29">
      <c r="A389" s="1915" t="s">
        <v>17479</v>
      </c>
      <c r="B389" s="1879" t="s">
        <v>4429</v>
      </c>
      <c r="C389" s="1879" t="s">
        <v>922</v>
      </c>
      <c r="D389" s="2284" t="s">
        <v>9347</v>
      </c>
      <c r="E389" s="2498">
        <v>42064</v>
      </c>
      <c r="F389" s="1936">
        <f t="shared" si="147"/>
        <v>42081</v>
      </c>
      <c r="G389" s="2498">
        <f t="shared" si="148"/>
        <v>42085</v>
      </c>
      <c r="H389" s="1867" t="s">
        <v>15618</v>
      </c>
      <c r="I389" s="1867" t="s">
        <v>15563</v>
      </c>
      <c r="J389" s="1875" t="s">
        <v>2187</v>
      </c>
      <c r="K389" s="1901" t="s">
        <v>1198</v>
      </c>
      <c r="L389" s="1875" t="s">
        <v>2187</v>
      </c>
      <c r="M389" s="615" t="s">
        <v>17385</v>
      </c>
      <c r="N389" s="2032"/>
      <c r="O389" s="1897">
        <v>42088</v>
      </c>
      <c r="P389" s="2117">
        <f t="shared" si="149"/>
        <v>24</v>
      </c>
      <c r="Q389" s="2117">
        <f t="shared" si="150"/>
        <v>3.4285714285714284</v>
      </c>
      <c r="R389" s="2032" t="s">
        <v>12026</v>
      </c>
      <c r="S389" s="2033" t="s">
        <v>10803</v>
      </c>
      <c r="T389" s="2033" t="s">
        <v>12911</v>
      </c>
      <c r="U389" s="2032">
        <v>0</v>
      </c>
      <c r="V389" s="2034">
        <v>42100</v>
      </c>
      <c r="AC389" s="1466"/>
    </row>
    <row r="390" spans="1:29">
      <c r="A390" s="1915" t="s">
        <v>17480</v>
      </c>
      <c r="B390" s="1901" t="s">
        <v>17145</v>
      </c>
      <c r="C390" s="1879" t="s">
        <v>922</v>
      </c>
      <c r="D390" s="2284" t="s">
        <v>9347</v>
      </c>
      <c r="E390" s="2498">
        <v>42064</v>
      </c>
      <c r="F390" s="1936">
        <f t="shared" si="147"/>
        <v>42081</v>
      </c>
      <c r="G390" s="2498">
        <f t="shared" si="148"/>
        <v>42085</v>
      </c>
      <c r="H390" s="1867" t="s">
        <v>15618</v>
      </c>
      <c r="I390" s="1867" t="s">
        <v>15563</v>
      </c>
      <c r="J390" s="1875" t="s">
        <v>2187</v>
      </c>
      <c r="K390" s="1901" t="s">
        <v>1198</v>
      </c>
      <c r="L390" s="1875" t="s">
        <v>2187</v>
      </c>
      <c r="M390" s="615" t="s">
        <v>17385</v>
      </c>
      <c r="N390" s="2032"/>
      <c r="O390" s="1897">
        <v>42093</v>
      </c>
      <c r="P390" s="2117">
        <f t="shared" ref="P390:P396" si="151">O390-E390</f>
        <v>29</v>
      </c>
      <c r="Q390" s="2117">
        <f t="shared" ref="Q390:Q396" si="152">P390/7</f>
        <v>4.1428571428571432</v>
      </c>
      <c r="R390" s="2033" t="s">
        <v>17629</v>
      </c>
      <c r="S390" s="2033" t="s">
        <v>10803</v>
      </c>
      <c r="T390" s="2033" t="s">
        <v>12911</v>
      </c>
      <c r="U390" s="2032">
        <v>0</v>
      </c>
      <c r="V390" s="2034">
        <v>42110</v>
      </c>
    </row>
    <row r="391" spans="1:29">
      <c r="A391" s="1915" t="s">
        <v>17481</v>
      </c>
      <c r="B391" s="1901" t="s">
        <v>17145</v>
      </c>
      <c r="C391" s="1879" t="s">
        <v>922</v>
      </c>
      <c r="D391" s="2284" t="s">
        <v>9347</v>
      </c>
      <c r="E391" s="2498">
        <v>42064</v>
      </c>
      <c r="F391" s="1936">
        <f t="shared" si="147"/>
        <v>42081</v>
      </c>
      <c r="G391" s="2498">
        <f t="shared" si="148"/>
        <v>42085</v>
      </c>
      <c r="H391" s="1867" t="s">
        <v>15618</v>
      </c>
      <c r="I391" s="1867" t="s">
        <v>15563</v>
      </c>
      <c r="J391" s="1875" t="s">
        <v>2187</v>
      </c>
      <c r="K391" s="1901" t="s">
        <v>1198</v>
      </c>
      <c r="L391" s="1875" t="s">
        <v>2187</v>
      </c>
      <c r="M391" s="615" t="s">
        <v>17817</v>
      </c>
      <c r="N391" s="2032"/>
      <c r="O391" s="1897">
        <v>42121</v>
      </c>
      <c r="P391" s="2117">
        <f t="shared" si="151"/>
        <v>57</v>
      </c>
      <c r="Q391" s="2117">
        <f t="shared" si="152"/>
        <v>8.1428571428571423</v>
      </c>
      <c r="R391" s="2032" t="s">
        <v>9479</v>
      </c>
      <c r="S391" s="2033" t="s">
        <v>10803</v>
      </c>
      <c r="T391" s="2033" t="s">
        <v>12911</v>
      </c>
      <c r="U391" s="2032">
        <v>0</v>
      </c>
      <c r="V391" s="2034">
        <v>42132</v>
      </c>
    </row>
    <row r="392" spans="1:29">
      <c r="A392" s="1303" t="s">
        <v>17482</v>
      </c>
      <c r="B392" s="1901" t="s">
        <v>17145</v>
      </c>
      <c r="C392" s="1879" t="s">
        <v>922</v>
      </c>
      <c r="D392" s="2284" t="s">
        <v>9347</v>
      </c>
      <c r="E392" s="2498">
        <v>42064</v>
      </c>
      <c r="F392" s="1936">
        <f t="shared" si="147"/>
        <v>42081</v>
      </c>
      <c r="G392" s="2498">
        <f t="shared" si="148"/>
        <v>42085</v>
      </c>
      <c r="H392" s="1867" t="s">
        <v>15618</v>
      </c>
      <c r="I392" s="1867" t="s">
        <v>15563</v>
      </c>
      <c r="J392" s="1875" t="s">
        <v>2187</v>
      </c>
      <c r="K392" s="1901" t="s">
        <v>1198</v>
      </c>
      <c r="L392" s="1875" t="s">
        <v>2187</v>
      </c>
      <c r="M392" s="2033" t="s">
        <v>18152</v>
      </c>
      <c r="N392" s="2032"/>
      <c r="O392" s="1555">
        <v>42138</v>
      </c>
      <c r="P392" s="2117">
        <f t="shared" si="151"/>
        <v>74</v>
      </c>
      <c r="Q392" s="2117">
        <f t="shared" si="152"/>
        <v>10.571428571428571</v>
      </c>
      <c r="R392" s="2033" t="s">
        <v>12960</v>
      </c>
      <c r="S392" s="2032" t="s">
        <v>10803</v>
      </c>
      <c r="T392" s="2032" t="s">
        <v>12911</v>
      </c>
      <c r="U392" s="2032">
        <v>0</v>
      </c>
      <c r="V392" s="2034">
        <v>42158</v>
      </c>
    </row>
    <row r="393" spans="1:29">
      <c r="A393" s="1303" t="s">
        <v>17483</v>
      </c>
      <c r="B393" s="1901" t="s">
        <v>3885</v>
      </c>
      <c r="C393" s="1879" t="s">
        <v>923</v>
      </c>
      <c r="D393" s="2284" t="s">
        <v>9347</v>
      </c>
      <c r="E393" s="2498">
        <v>42064</v>
      </c>
      <c r="F393" s="1936">
        <f t="shared" si="147"/>
        <v>42081</v>
      </c>
      <c r="G393" s="2498">
        <f t="shared" si="148"/>
        <v>42085</v>
      </c>
      <c r="H393" s="1867" t="s">
        <v>15618</v>
      </c>
      <c r="I393" s="1867" t="s">
        <v>15563</v>
      </c>
      <c r="J393" s="1875" t="s">
        <v>2187</v>
      </c>
      <c r="K393" s="1901" t="s">
        <v>1198</v>
      </c>
      <c r="L393" s="1875" t="s">
        <v>2187</v>
      </c>
      <c r="M393" s="615" t="s">
        <v>17385</v>
      </c>
      <c r="N393" s="2032"/>
      <c r="O393" s="1897">
        <v>42088</v>
      </c>
      <c r="P393" s="2117">
        <f t="shared" si="151"/>
        <v>24</v>
      </c>
      <c r="Q393" s="2117">
        <f t="shared" si="152"/>
        <v>3.4285714285714284</v>
      </c>
      <c r="R393" s="2032" t="s">
        <v>9479</v>
      </c>
      <c r="S393" s="2033" t="s">
        <v>10803</v>
      </c>
      <c r="T393" s="2033" t="s">
        <v>12911</v>
      </c>
      <c r="U393" s="2032">
        <v>0</v>
      </c>
      <c r="V393" s="2034">
        <v>42100</v>
      </c>
    </row>
    <row r="394" spans="1:29">
      <c r="A394" s="1303" t="s">
        <v>17484</v>
      </c>
      <c r="B394" s="1901" t="s">
        <v>3885</v>
      </c>
      <c r="C394" s="1879" t="s">
        <v>923</v>
      </c>
      <c r="D394" s="2284" t="s">
        <v>9347</v>
      </c>
      <c r="E394" s="2498">
        <v>42064</v>
      </c>
      <c r="F394" s="1936">
        <f t="shared" si="147"/>
        <v>42081</v>
      </c>
      <c r="G394" s="2498">
        <f t="shared" si="148"/>
        <v>42085</v>
      </c>
      <c r="H394" s="1867" t="s">
        <v>15618</v>
      </c>
      <c r="I394" s="1867" t="s">
        <v>15563</v>
      </c>
      <c r="J394" s="1875" t="s">
        <v>2187</v>
      </c>
      <c r="K394" s="1901" t="s">
        <v>1198</v>
      </c>
      <c r="L394" s="1875" t="s">
        <v>2187</v>
      </c>
      <c r="M394" s="615" t="s">
        <v>17385</v>
      </c>
      <c r="N394" s="2032"/>
      <c r="O394" s="1897">
        <v>42088</v>
      </c>
      <c r="P394" s="2117">
        <f t="shared" si="151"/>
        <v>24</v>
      </c>
      <c r="Q394" s="2117">
        <f t="shared" si="152"/>
        <v>3.4285714285714284</v>
      </c>
      <c r="R394" s="2032" t="s">
        <v>9479</v>
      </c>
      <c r="S394" s="2033" t="s">
        <v>10803</v>
      </c>
      <c r="T394" s="2033" t="s">
        <v>12911</v>
      </c>
      <c r="U394" s="2032">
        <v>0</v>
      </c>
      <c r="V394" s="2034">
        <v>42100</v>
      </c>
    </row>
    <row r="395" spans="1:29">
      <c r="A395" s="1303" t="s">
        <v>17485</v>
      </c>
      <c r="B395" s="1901" t="s">
        <v>3885</v>
      </c>
      <c r="C395" s="1879" t="s">
        <v>923</v>
      </c>
      <c r="D395" s="2284" t="s">
        <v>9347</v>
      </c>
      <c r="E395" s="2498">
        <v>42064</v>
      </c>
      <c r="F395" s="1936">
        <f t="shared" si="147"/>
        <v>42081</v>
      </c>
      <c r="G395" s="2498">
        <f t="shared" si="148"/>
        <v>42085</v>
      </c>
      <c r="H395" s="1867" t="s">
        <v>15618</v>
      </c>
      <c r="I395" s="1867" t="s">
        <v>15563</v>
      </c>
      <c r="J395" s="1875" t="s">
        <v>2187</v>
      </c>
      <c r="K395" s="1901" t="s">
        <v>1198</v>
      </c>
      <c r="L395" s="1875" t="s">
        <v>2187</v>
      </c>
      <c r="M395" s="615" t="s">
        <v>17385</v>
      </c>
      <c r="N395" s="2032"/>
      <c r="O395" s="1897">
        <v>42088</v>
      </c>
      <c r="P395" s="2117">
        <f t="shared" si="151"/>
        <v>24</v>
      </c>
      <c r="Q395" s="2117">
        <f t="shared" si="152"/>
        <v>3.4285714285714284</v>
      </c>
      <c r="R395" s="2032" t="s">
        <v>9479</v>
      </c>
      <c r="S395" s="2033" t="s">
        <v>10803</v>
      </c>
      <c r="T395" s="2033" t="s">
        <v>12911</v>
      </c>
      <c r="U395" s="2032">
        <v>0</v>
      </c>
      <c r="V395" s="2034">
        <v>42100</v>
      </c>
    </row>
    <row r="396" spans="1:29">
      <c r="A396" s="1303" t="s">
        <v>17486</v>
      </c>
      <c r="B396" s="1901" t="s">
        <v>3885</v>
      </c>
      <c r="C396" s="1879" t="s">
        <v>923</v>
      </c>
      <c r="D396" s="2284" t="s">
        <v>9347</v>
      </c>
      <c r="E396" s="2498">
        <v>42064</v>
      </c>
      <c r="F396" s="1936">
        <f t="shared" si="147"/>
        <v>42081</v>
      </c>
      <c r="G396" s="2498">
        <f t="shared" si="148"/>
        <v>42085</v>
      </c>
      <c r="H396" s="1867" t="s">
        <v>15618</v>
      </c>
      <c r="I396" s="1867" t="s">
        <v>15563</v>
      </c>
      <c r="J396" s="1875" t="s">
        <v>2187</v>
      </c>
      <c r="K396" s="1901" t="s">
        <v>1198</v>
      </c>
      <c r="L396" s="1875" t="s">
        <v>2187</v>
      </c>
      <c r="M396" s="615" t="s">
        <v>17385</v>
      </c>
      <c r="N396" s="2032"/>
      <c r="O396" s="1897">
        <v>42088</v>
      </c>
      <c r="P396" s="2117">
        <f t="shared" si="151"/>
        <v>24</v>
      </c>
      <c r="Q396" s="2117">
        <f t="shared" si="152"/>
        <v>3.4285714285714284</v>
      </c>
      <c r="R396" s="2032" t="s">
        <v>9479</v>
      </c>
      <c r="S396" s="2033" t="s">
        <v>10803</v>
      </c>
      <c r="T396" s="2033" t="s">
        <v>12911</v>
      </c>
      <c r="U396" s="2032">
        <v>0</v>
      </c>
      <c r="V396" s="2034">
        <v>42100</v>
      </c>
    </row>
    <row r="397" spans="1:29">
      <c r="A397" s="2504" t="s">
        <v>10501</v>
      </c>
      <c r="B397" s="1607" t="s">
        <v>15219</v>
      </c>
      <c r="C397" s="1912"/>
      <c r="D397" s="2499"/>
      <c r="E397" s="2499"/>
      <c r="F397" s="2499"/>
      <c r="G397" s="2499"/>
      <c r="H397" s="1923"/>
      <c r="I397" s="1923"/>
      <c r="J397" s="2503" t="s">
        <v>4331</v>
      </c>
      <c r="K397" s="1877" t="s">
        <v>1197</v>
      </c>
      <c r="L397" s="740" t="s">
        <v>1007</v>
      </c>
      <c r="M397" s="657" t="s">
        <v>17161</v>
      </c>
      <c r="N397" s="2032"/>
    </row>
    <row r="398" spans="1:29">
      <c r="A398" s="2368" t="s">
        <v>17487</v>
      </c>
      <c r="B398" s="1901" t="s">
        <v>3885</v>
      </c>
      <c r="C398" s="1879" t="s">
        <v>922</v>
      </c>
      <c r="D398" s="2284" t="s">
        <v>9347</v>
      </c>
      <c r="E398" s="2498">
        <v>42065</v>
      </c>
      <c r="F398" s="1936">
        <f t="shared" ref="F398:F403" si="153">E398+17</f>
        <v>42082</v>
      </c>
      <c r="G398" s="2498">
        <f t="shared" ref="G398:G403" si="154">E398+21</f>
        <v>42086</v>
      </c>
      <c r="H398" s="1927" t="s">
        <v>14166</v>
      </c>
      <c r="I398" s="1927" t="s">
        <v>14969</v>
      </c>
      <c r="J398" s="1875" t="s">
        <v>2187</v>
      </c>
      <c r="K398" s="1901" t="s">
        <v>1198</v>
      </c>
      <c r="L398" s="1875" t="s">
        <v>2187</v>
      </c>
      <c r="M398" s="615" t="s">
        <v>17466</v>
      </c>
      <c r="N398" s="2032"/>
      <c r="O398" s="1897">
        <v>42088</v>
      </c>
      <c r="P398" s="2117">
        <f t="shared" ref="P398:P400" si="155">O398-E398</f>
        <v>23</v>
      </c>
      <c r="Q398" s="2117">
        <f t="shared" ref="Q398:Q400" si="156">P398/7</f>
        <v>3.2857142857142856</v>
      </c>
      <c r="R398" s="2032" t="s">
        <v>9479</v>
      </c>
      <c r="S398" s="2033" t="s">
        <v>10803</v>
      </c>
      <c r="T398" s="2033" t="s">
        <v>12911</v>
      </c>
      <c r="U398" s="2032">
        <v>0</v>
      </c>
      <c r="V398" s="2034">
        <v>42100</v>
      </c>
    </row>
    <row r="399" spans="1:29">
      <c r="A399" s="1808" t="s">
        <v>17488</v>
      </c>
      <c r="B399" s="1901" t="s">
        <v>17147</v>
      </c>
      <c r="C399" s="1985" t="s">
        <v>922</v>
      </c>
      <c r="D399" s="2514" t="s">
        <v>9347</v>
      </c>
      <c r="E399" s="2517">
        <v>42065</v>
      </c>
      <c r="F399" s="2518">
        <f t="shared" si="153"/>
        <v>42082</v>
      </c>
      <c r="G399" s="2517">
        <f t="shared" si="154"/>
        <v>42086</v>
      </c>
      <c r="H399" s="822" t="s">
        <v>14166</v>
      </c>
      <c r="I399" s="822" t="s">
        <v>14969</v>
      </c>
      <c r="J399" s="1930" t="s">
        <v>2187</v>
      </c>
      <c r="K399" s="1472" t="s">
        <v>943</v>
      </c>
      <c r="L399" s="1930" t="s">
        <v>2187</v>
      </c>
      <c r="M399" s="615" t="s">
        <v>17385</v>
      </c>
      <c r="N399" s="1982"/>
      <c r="O399" s="1679">
        <v>42177</v>
      </c>
      <c r="P399" s="2117">
        <f t="shared" si="155"/>
        <v>112</v>
      </c>
      <c r="Q399" s="2117">
        <f t="shared" si="156"/>
        <v>16</v>
      </c>
      <c r="R399" s="1982" t="s">
        <v>4659</v>
      </c>
      <c r="S399" s="2032" t="s">
        <v>10803</v>
      </c>
      <c r="T399" s="2032" t="s">
        <v>11591</v>
      </c>
      <c r="U399" s="2032">
        <v>0</v>
      </c>
      <c r="V399" s="2034">
        <v>42181</v>
      </c>
    </row>
    <row r="400" spans="1:29">
      <c r="A400" s="1808" t="s">
        <v>17489</v>
      </c>
      <c r="B400" s="1901" t="s">
        <v>17147</v>
      </c>
      <c r="C400" s="1985" t="s">
        <v>922</v>
      </c>
      <c r="D400" s="2514" t="s">
        <v>9347</v>
      </c>
      <c r="E400" s="2517">
        <v>42065</v>
      </c>
      <c r="F400" s="2518">
        <f t="shared" si="153"/>
        <v>42082</v>
      </c>
      <c r="G400" s="2517">
        <f t="shared" si="154"/>
        <v>42086</v>
      </c>
      <c r="H400" s="822" t="s">
        <v>14166</v>
      </c>
      <c r="I400" s="822" t="s">
        <v>14969</v>
      </c>
      <c r="J400" s="1930" t="s">
        <v>2187</v>
      </c>
      <c r="K400" s="1472" t="s">
        <v>943</v>
      </c>
      <c r="L400" s="1930" t="s">
        <v>2187</v>
      </c>
      <c r="M400" s="1982" t="s">
        <v>17889</v>
      </c>
      <c r="N400" s="1982"/>
      <c r="O400" s="1679">
        <v>42177</v>
      </c>
      <c r="P400" s="2117">
        <f t="shared" si="155"/>
        <v>112</v>
      </c>
      <c r="Q400" s="2117">
        <f t="shared" si="156"/>
        <v>16</v>
      </c>
      <c r="R400" s="1982" t="s">
        <v>4659</v>
      </c>
      <c r="S400" s="2032" t="s">
        <v>10803</v>
      </c>
      <c r="T400" s="2032" t="s">
        <v>11591</v>
      </c>
      <c r="U400" s="2032">
        <v>0</v>
      </c>
      <c r="V400" s="2034">
        <v>42181</v>
      </c>
    </row>
    <row r="401" spans="1:22">
      <c r="A401" s="1905" t="s">
        <v>17490</v>
      </c>
      <c r="B401" s="1901" t="s">
        <v>17147</v>
      </c>
      <c r="C401" s="1985" t="s">
        <v>922</v>
      </c>
      <c r="D401" s="2514" t="s">
        <v>9347</v>
      </c>
      <c r="E401" s="2517">
        <v>42065</v>
      </c>
      <c r="F401" s="2518">
        <f t="shared" si="153"/>
        <v>42082</v>
      </c>
      <c r="G401" s="2517">
        <f t="shared" si="154"/>
        <v>42086</v>
      </c>
      <c r="H401" s="822" t="s">
        <v>14166</v>
      </c>
      <c r="I401" s="822" t="s">
        <v>14969</v>
      </c>
      <c r="J401" s="1930" t="s">
        <v>2187</v>
      </c>
      <c r="K401" s="1472" t="s">
        <v>943</v>
      </c>
      <c r="L401" s="1930" t="s">
        <v>2187</v>
      </c>
      <c r="M401" s="1982"/>
      <c r="N401" s="1982"/>
      <c r="O401" s="1679">
        <v>42177</v>
      </c>
      <c r="P401" s="2117">
        <f t="shared" ref="P401:P403" si="157">O401-E401</f>
        <v>112</v>
      </c>
      <c r="Q401" s="2117">
        <f t="shared" ref="Q401:Q403" si="158">P401/7</f>
        <v>16</v>
      </c>
      <c r="R401" s="1982" t="s">
        <v>4659</v>
      </c>
      <c r="S401" s="2032" t="s">
        <v>10803</v>
      </c>
      <c r="T401" s="2032" t="s">
        <v>11591</v>
      </c>
      <c r="U401" s="2032">
        <v>0</v>
      </c>
      <c r="V401" s="2034">
        <v>42181</v>
      </c>
    </row>
    <row r="402" spans="1:22">
      <c r="A402" s="9" t="s">
        <v>17491</v>
      </c>
      <c r="B402" s="1901" t="s">
        <v>3885</v>
      </c>
      <c r="C402" s="1879" t="s">
        <v>923</v>
      </c>
      <c r="D402" s="2284" t="s">
        <v>9347</v>
      </c>
      <c r="E402" s="2498">
        <v>42065</v>
      </c>
      <c r="F402" s="1936">
        <f t="shared" si="153"/>
        <v>42082</v>
      </c>
      <c r="G402" s="2498">
        <f t="shared" si="154"/>
        <v>42086</v>
      </c>
      <c r="H402" s="1927" t="s">
        <v>14166</v>
      </c>
      <c r="I402" s="1927" t="s">
        <v>14969</v>
      </c>
      <c r="J402" s="1875" t="s">
        <v>2187</v>
      </c>
      <c r="K402" s="1901" t="s">
        <v>1198</v>
      </c>
      <c r="L402" s="1875" t="s">
        <v>2187</v>
      </c>
      <c r="M402" s="2032"/>
      <c r="N402" s="2032"/>
      <c r="O402" s="1897">
        <v>42089</v>
      </c>
      <c r="P402" s="2117">
        <f t="shared" si="157"/>
        <v>24</v>
      </c>
      <c r="Q402" s="2117">
        <f t="shared" si="158"/>
        <v>3.4285714285714284</v>
      </c>
      <c r="R402" s="2032" t="s">
        <v>9479</v>
      </c>
      <c r="S402" s="2033" t="s">
        <v>10803</v>
      </c>
      <c r="T402" s="2033" t="s">
        <v>12911</v>
      </c>
      <c r="U402" s="2032">
        <v>0</v>
      </c>
      <c r="V402" s="2034">
        <v>42100</v>
      </c>
    </row>
    <row r="403" spans="1:22">
      <c r="A403" s="9" t="s">
        <v>17890</v>
      </c>
      <c r="B403" s="1901" t="s">
        <v>3885</v>
      </c>
      <c r="C403" s="1879" t="s">
        <v>923</v>
      </c>
      <c r="D403" s="2284" t="s">
        <v>9347</v>
      </c>
      <c r="E403" s="2498">
        <v>42065</v>
      </c>
      <c r="F403" s="1936">
        <f t="shared" si="153"/>
        <v>42082</v>
      </c>
      <c r="G403" s="2498">
        <f t="shared" si="154"/>
        <v>42086</v>
      </c>
      <c r="H403" s="1927" t="s">
        <v>14166</v>
      </c>
      <c r="I403" s="1927" t="s">
        <v>14969</v>
      </c>
      <c r="J403" s="1875" t="s">
        <v>2187</v>
      </c>
      <c r="K403" s="1901" t="s">
        <v>1198</v>
      </c>
      <c r="L403" s="1875" t="s">
        <v>2187</v>
      </c>
      <c r="M403" s="2032"/>
      <c r="N403" s="2032"/>
      <c r="O403" s="1897">
        <v>42088</v>
      </c>
      <c r="P403" s="2117">
        <f t="shared" si="157"/>
        <v>23</v>
      </c>
      <c r="Q403" s="2117">
        <f t="shared" si="158"/>
        <v>3.2857142857142856</v>
      </c>
      <c r="R403" s="2032" t="s">
        <v>9479</v>
      </c>
      <c r="S403" s="2033" t="s">
        <v>10803</v>
      </c>
      <c r="T403" s="2033" t="s">
        <v>12911</v>
      </c>
      <c r="U403" s="2032">
        <v>0</v>
      </c>
      <c r="V403" s="2034">
        <v>42100</v>
      </c>
    </row>
    <row r="404" spans="1:22">
      <c r="A404" s="817" t="s">
        <v>10500</v>
      </c>
      <c r="B404" s="1881" t="s">
        <v>17155</v>
      </c>
      <c r="C404" s="1912"/>
      <c r="D404" s="1903"/>
      <c r="E404" s="1903"/>
      <c r="F404" s="1903"/>
      <c r="G404" s="1903"/>
      <c r="H404" s="1923"/>
      <c r="I404" s="1923"/>
      <c r="J404" s="1876" t="s">
        <v>4331</v>
      </c>
      <c r="K404" s="1877" t="s">
        <v>1197</v>
      </c>
      <c r="L404" s="657" t="s">
        <v>17161</v>
      </c>
      <c r="M404" s="2032"/>
      <c r="N404" s="2032"/>
    </row>
    <row r="405" spans="1:22">
      <c r="A405" s="1145" t="s">
        <v>17492</v>
      </c>
      <c r="B405" s="1901" t="s">
        <v>17156</v>
      </c>
      <c r="C405" s="1879" t="s">
        <v>922</v>
      </c>
      <c r="D405" s="1870" t="s">
        <v>9031</v>
      </c>
      <c r="E405" s="1874">
        <v>42065</v>
      </c>
      <c r="F405" s="1874">
        <f>E405+17</f>
        <v>42082</v>
      </c>
      <c r="G405" s="1873">
        <f>E405+21</f>
        <v>42086</v>
      </c>
      <c r="H405" s="1870" t="s">
        <v>15336</v>
      </c>
      <c r="I405" s="1906" t="s">
        <v>15682</v>
      </c>
      <c r="J405" s="1875" t="s">
        <v>2187</v>
      </c>
      <c r="K405" s="1901" t="s">
        <v>1198</v>
      </c>
      <c r="L405" s="1711" t="s">
        <v>17889</v>
      </c>
      <c r="M405" s="1711"/>
      <c r="N405" s="1711"/>
      <c r="O405" s="1356">
        <v>42125</v>
      </c>
      <c r="P405" s="2117">
        <f t="shared" ref="P405:P408" si="159">O405-E405</f>
        <v>60</v>
      </c>
      <c r="Q405" s="2117">
        <f t="shared" ref="Q405:Q408" si="160">P405/7</f>
        <v>8.5714285714285712</v>
      </c>
      <c r="R405" s="1711" t="s">
        <v>12960</v>
      </c>
      <c r="S405" s="2033" t="s">
        <v>10803</v>
      </c>
      <c r="T405" s="2033" t="s">
        <v>12911</v>
      </c>
      <c r="U405">
        <v>0</v>
      </c>
      <c r="V405" s="2034">
        <v>42132</v>
      </c>
    </row>
    <row r="406" spans="1:22">
      <c r="A406" s="1303" t="s">
        <v>17493</v>
      </c>
      <c r="B406" s="1901" t="s">
        <v>17156</v>
      </c>
      <c r="C406" s="1879" t="s">
        <v>922</v>
      </c>
      <c r="D406" s="1870" t="s">
        <v>9031</v>
      </c>
      <c r="E406" s="1874">
        <v>42065</v>
      </c>
      <c r="F406" s="1874">
        <f t="shared" ref="F406:F409" si="161">E406+17</f>
        <v>42082</v>
      </c>
      <c r="G406" s="1873">
        <f t="shared" ref="G406:G409" si="162">E406+21</f>
        <v>42086</v>
      </c>
      <c r="H406" s="1870" t="s">
        <v>15336</v>
      </c>
      <c r="I406" s="1906" t="s">
        <v>15682</v>
      </c>
      <c r="J406" s="1875" t="s">
        <v>2187</v>
      </c>
      <c r="K406" s="1901" t="s">
        <v>1198</v>
      </c>
      <c r="L406" s="2032" t="s">
        <v>17466</v>
      </c>
      <c r="M406" s="2032"/>
      <c r="N406" s="2032"/>
      <c r="O406" s="1897">
        <v>42160</v>
      </c>
      <c r="P406" s="2117">
        <f t="shared" si="159"/>
        <v>95</v>
      </c>
      <c r="Q406" s="2117">
        <f t="shared" si="160"/>
        <v>13.571428571428571</v>
      </c>
      <c r="R406" s="2032" t="s">
        <v>4401</v>
      </c>
      <c r="S406" s="2032" t="s">
        <v>10803</v>
      </c>
      <c r="T406" s="2032" t="s">
        <v>11591</v>
      </c>
      <c r="U406" s="2032">
        <v>0</v>
      </c>
      <c r="V406" s="2034">
        <v>42181</v>
      </c>
    </row>
    <row r="407" spans="1:22">
      <c r="A407" s="1303" t="s">
        <v>17494</v>
      </c>
      <c r="B407" s="1901" t="s">
        <v>17156</v>
      </c>
      <c r="C407" s="1879" t="s">
        <v>922</v>
      </c>
      <c r="D407" s="1870" t="s">
        <v>9031</v>
      </c>
      <c r="E407" s="1874">
        <v>42065</v>
      </c>
      <c r="F407" s="1874">
        <f t="shared" si="161"/>
        <v>42082</v>
      </c>
      <c r="G407" s="1873">
        <f t="shared" si="162"/>
        <v>42086</v>
      </c>
      <c r="H407" s="1870" t="s">
        <v>15336</v>
      </c>
      <c r="I407" s="1906" t="s">
        <v>15682</v>
      </c>
      <c r="J407" s="1875" t="s">
        <v>2187</v>
      </c>
      <c r="K407" s="1901" t="s">
        <v>1198</v>
      </c>
      <c r="L407" s="615" t="s">
        <v>17385</v>
      </c>
      <c r="M407" s="2032"/>
      <c r="N407" s="2032"/>
      <c r="O407" s="1897">
        <v>42093</v>
      </c>
      <c r="P407" s="2117">
        <f t="shared" si="159"/>
        <v>28</v>
      </c>
      <c r="Q407" s="2117">
        <f t="shared" si="160"/>
        <v>4</v>
      </c>
      <c r="R407" s="2033" t="s">
        <v>4401</v>
      </c>
      <c r="S407" s="2033" t="s">
        <v>10803</v>
      </c>
      <c r="T407" s="2033" t="s">
        <v>12911</v>
      </c>
      <c r="U407" s="2032">
        <v>0</v>
      </c>
      <c r="V407" s="2034">
        <v>42110</v>
      </c>
    </row>
    <row r="408" spans="1:22">
      <c r="A408" s="1303" t="s">
        <v>17495</v>
      </c>
      <c r="B408" s="1901" t="s">
        <v>17580</v>
      </c>
      <c r="C408" s="1879" t="s">
        <v>923</v>
      </c>
      <c r="D408" s="1870" t="s">
        <v>9031</v>
      </c>
      <c r="E408" s="1874">
        <v>42065</v>
      </c>
      <c r="F408" s="1874">
        <f t="shared" si="161"/>
        <v>42082</v>
      </c>
      <c r="G408" s="1873">
        <f t="shared" si="162"/>
        <v>42086</v>
      </c>
      <c r="H408" s="1870" t="s">
        <v>15336</v>
      </c>
      <c r="I408" s="1906" t="s">
        <v>15682</v>
      </c>
      <c r="J408" s="1875" t="s">
        <v>2187</v>
      </c>
      <c r="K408" s="1901" t="s">
        <v>1198</v>
      </c>
      <c r="L408" s="2033" t="s">
        <v>17792</v>
      </c>
      <c r="M408" s="2032"/>
      <c r="N408" s="2032"/>
      <c r="O408" s="1897">
        <v>42117</v>
      </c>
      <c r="P408" s="2117">
        <f t="shared" si="159"/>
        <v>52</v>
      </c>
      <c r="Q408" s="2117">
        <f t="shared" si="160"/>
        <v>7.4285714285714288</v>
      </c>
      <c r="R408" s="2032" t="s">
        <v>4401</v>
      </c>
      <c r="S408" s="2033" t="s">
        <v>10803</v>
      </c>
      <c r="T408" s="2033" t="s">
        <v>12911</v>
      </c>
      <c r="U408">
        <v>0</v>
      </c>
      <c r="V408" s="2034">
        <v>42132</v>
      </c>
    </row>
    <row r="409" spans="1:22">
      <c r="A409" s="1303" t="s">
        <v>17496</v>
      </c>
      <c r="B409" s="1901" t="s">
        <v>17580</v>
      </c>
      <c r="C409" s="1879" t="s">
        <v>923</v>
      </c>
      <c r="D409" s="1870" t="s">
        <v>9031</v>
      </c>
      <c r="E409" s="1874">
        <v>42065</v>
      </c>
      <c r="F409" s="1874">
        <f t="shared" si="161"/>
        <v>42082</v>
      </c>
      <c r="G409" s="1873">
        <f t="shared" si="162"/>
        <v>42086</v>
      </c>
      <c r="H409" s="1870" t="s">
        <v>15336</v>
      </c>
      <c r="I409" s="1906" t="s">
        <v>15682</v>
      </c>
      <c r="J409" s="1875" t="s">
        <v>2187</v>
      </c>
      <c r="K409" s="1901" t="s">
        <v>1198</v>
      </c>
      <c r="L409" s="2033" t="s">
        <v>17472</v>
      </c>
      <c r="M409" s="2032"/>
      <c r="N409" s="2032"/>
      <c r="O409" s="1897">
        <v>42093</v>
      </c>
      <c r="P409" s="2117">
        <f t="shared" ref="P409" si="163">O409-E409</f>
        <v>28</v>
      </c>
      <c r="Q409" s="2117">
        <f t="shared" ref="Q409" si="164">P409/7</f>
        <v>4</v>
      </c>
      <c r="R409" s="2033" t="s">
        <v>4401</v>
      </c>
      <c r="S409" s="2033" t="s">
        <v>10803</v>
      </c>
      <c r="T409" s="2033" t="s">
        <v>12911</v>
      </c>
      <c r="U409" s="2032">
        <v>0</v>
      </c>
      <c r="V409" s="2034">
        <v>42110</v>
      </c>
    </row>
    <row r="410" spans="1:22">
      <c r="A410" s="817" t="s">
        <v>10500</v>
      </c>
      <c r="B410" s="1881" t="s">
        <v>17436</v>
      </c>
      <c r="C410" s="1912"/>
      <c r="D410" s="1881"/>
      <c r="E410" s="1903"/>
      <c r="F410" s="1903"/>
      <c r="G410" s="1903"/>
      <c r="H410" s="1923"/>
      <c r="I410" s="1923"/>
      <c r="J410" s="1876" t="s">
        <v>4331</v>
      </c>
      <c r="K410" s="1877" t="s">
        <v>1197</v>
      </c>
      <c r="L410" s="657" t="s">
        <v>17246</v>
      </c>
    </row>
    <row r="411" spans="1:22">
      <c r="A411" s="1145" t="s">
        <v>17520</v>
      </c>
      <c r="B411" s="1901" t="s">
        <v>17145</v>
      </c>
      <c r="C411" s="1879" t="s">
        <v>922</v>
      </c>
      <c r="D411" s="1870" t="s">
        <v>9031</v>
      </c>
      <c r="E411" s="1874">
        <v>42068</v>
      </c>
      <c r="F411" s="1874">
        <f>E411+17</f>
        <v>42085</v>
      </c>
      <c r="G411" s="1873">
        <f>E411+21</f>
        <v>42089</v>
      </c>
      <c r="H411" s="1906" t="s">
        <v>16817</v>
      </c>
      <c r="I411" s="1906" t="s">
        <v>16818</v>
      </c>
      <c r="J411" s="1875" t="s">
        <v>2187</v>
      </c>
      <c r="K411" s="1901" t="s">
        <v>1198</v>
      </c>
      <c r="L411" s="2032" t="s">
        <v>17574</v>
      </c>
      <c r="M411" s="2032"/>
      <c r="N411" s="2032"/>
      <c r="O411" s="1897">
        <v>42093</v>
      </c>
      <c r="P411" s="2117">
        <f t="shared" ref="P411:P414" si="165">O411-E411</f>
        <v>25</v>
      </c>
      <c r="Q411" s="2117">
        <f t="shared" ref="Q411:Q414" si="166">P411/7</f>
        <v>3.5714285714285716</v>
      </c>
      <c r="R411" s="2033" t="s">
        <v>4401</v>
      </c>
      <c r="S411" s="2033" t="s">
        <v>10803</v>
      </c>
      <c r="T411" s="2033" t="s">
        <v>12911</v>
      </c>
      <c r="U411" s="2032">
        <v>0</v>
      </c>
      <c r="V411" s="2034">
        <v>42110</v>
      </c>
    </row>
    <row r="412" spans="1:22">
      <c r="A412" s="2033" t="s">
        <v>17521</v>
      </c>
      <c r="B412" s="1879" t="s">
        <v>17145</v>
      </c>
      <c r="C412" s="1879" t="s">
        <v>922</v>
      </c>
      <c r="D412" s="1870" t="s">
        <v>9031</v>
      </c>
      <c r="E412" s="1874">
        <v>42068</v>
      </c>
      <c r="F412" s="1874">
        <f t="shared" ref="F412:F414" si="167">E412+17</f>
        <v>42085</v>
      </c>
      <c r="G412" s="1873">
        <f t="shared" ref="G412:G414" si="168">E412+21</f>
        <v>42089</v>
      </c>
      <c r="H412" s="1906" t="s">
        <v>16817</v>
      </c>
      <c r="I412" s="1906" t="s">
        <v>16818</v>
      </c>
      <c r="J412" s="1875" t="s">
        <v>2187</v>
      </c>
      <c r="K412" s="1901" t="s">
        <v>1198</v>
      </c>
      <c r="L412" s="2032"/>
      <c r="M412" s="2032"/>
      <c r="N412" s="2032"/>
      <c r="O412" s="1897">
        <v>42177</v>
      </c>
      <c r="P412" s="2117">
        <f t="shared" si="165"/>
        <v>109</v>
      </c>
      <c r="Q412" s="2117">
        <f t="shared" si="166"/>
        <v>15.571428571428571</v>
      </c>
      <c r="R412" s="2032" t="s">
        <v>4659</v>
      </c>
      <c r="S412" s="2032" t="s">
        <v>10803</v>
      </c>
      <c r="T412" s="2032" t="s">
        <v>11591</v>
      </c>
      <c r="U412" s="2032">
        <v>0</v>
      </c>
      <c r="V412" s="2034">
        <v>42181</v>
      </c>
    </row>
    <row r="413" spans="1:22">
      <c r="A413" s="1919" t="s">
        <v>17522</v>
      </c>
      <c r="B413" s="1879" t="s">
        <v>17580</v>
      </c>
      <c r="C413" s="1879" t="s">
        <v>923</v>
      </c>
      <c r="D413" s="1870" t="s">
        <v>9031</v>
      </c>
      <c r="E413" s="1874">
        <v>42068</v>
      </c>
      <c r="F413" s="1874">
        <f t="shared" si="167"/>
        <v>42085</v>
      </c>
      <c r="G413" s="1873">
        <f t="shared" si="168"/>
        <v>42089</v>
      </c>
      <c r="H413" s="1906" t="s">
        <v>16817</v>
      </c>
      <c r="I413" s="1906" t="s">
        <v>16818</v>
      </c>
      <c r="J413" s="1875" t="s">
        <v>2187</v>
      </c>
      <c r="K413" s="1901" t="s">
        <v>1198</v>
      </c>
      <c r="L413" s="2032" t="s">
        <v>17574</v>
      </c>
      <c r="M413" s="2032"/>
      <c r="N413" s="2032"/>
      <c r="O413" s="1897">
        <v>42095</v>
      </c>
      <c r="P413" s="2117">
        <f t="shared" si="165"/>
        <v>27</v>
      </c>
      <c r="Q413" s="2117">
        <f t="shared" si="166"/>
        <v>3.8571428571428572</v>
      </c>
      <c r="R413" s="2032" t="s">
        <v>9479</v>
      </c>
      <c r="S413" s="2033" t="s">
        <v>10803</v>
      </c>
      <c r="T413" s="2033" t="s">
        <v>12911</v>
      </c>
      <c r="U413" s="2032">
        <v>0</v>
      </c>
      <c r="V413" s="2034">
        <v>42110</v>
      </c>
    </row>
    <row r="414" spans="1:22">
      <c r="A414" s="1919" t="s">
        <v>17523</v>
      </c>
      <c r="B414" s="1879" t="s">
        <v>17580</v>
      </c>
      <c r="C414" s="1879" t="s">
        <v>923</v>
      </c>
      <c r="D414" s="1870" t="s">
        <v>9031</v>
      </c>
      <c r="E414" s="1874">
        <v>42068</v>
      </c>
      <c r="F414" s="1874">
        <f t="shared" si="167"/>
        <v>42085</v>
      </c>
      <c r="G414" s="1873">
        <f t="shared" si="168"/>
        <v>42089</v>
      </c>
      <c r="H414" s="1906" t="s">
        <v>16817</v>
      </c>
      <c r="I414" s="1906" t="s">
        <v>16818</v>
      </c>
      <c r="J414" s="1875" t="s">
        <v>2187</v>
      </c>
      <c r="K414" s="1901" t="s">
        <v>1198</v>
      </c>
      <c r="L414" s="2033" t="s">
        <v>17792</v>
      </c>
      <c r="M414" s="2032"/>
      <c r="N414" s="2032"/>
      <c r="O414" s="1897">
        <v>42160</v>
      </c>
      <c r="P414" s="2117">
        <f t="shared" si="165"/>
        <v>92</v>
      </c>
      <c r="Q414" s="2117">
        <f t="shared" si="166"/>
        <v>13.142857142857142</v>
      </c>
      <c r="R414" s="2032" t="s">
        <v>4401</v>
      </c>
      <c r="S414" s="2032" t="s">
        <v>10803</v>
      </c>
      <c r="T414" s="2032" t="s">
        <v>11591</v>
      </c>
      <c r="U414" s="2032">
        <v>0</v>
      </c>
      <c r="V414" s="2034">
        <v>42181</v>
      </c>
    </row>
    <row r="415" spans="1:22">
      <c r="A415" s="2504" t="s">
        <v>10501</v>
      </c>
      <c r="B415" s="1607" t="s">
        <v>17369</v>
      </c>
      <c r="C415" s="1912"/>
      <c r="D415" s="2499"/>
      <c r="E415" s="2499"/>
      <c r="F415" s="2499"/>
      <c r="G415" s="2499"/>
      <c r="H415" s="1923"/>
      <c r="I415" s="1923"/>
      <c r="J415" s="2503" t="s">
        <v>4331</v>
      </c>
      <c r="K415" s="1877" t="s">
        <v>1197</v>
      </c>
      <c r="L415" s="2436" t="s">
        <v>1007</v>
      </c>
      <c r="M415" s="657" t="s">
        <v>17367</v>
      </c>
    </row>
    <row r="416" spans="1:22">
      <c r="A416" s="2308" t="s">
        <v>17605</v>
      </c>
      <c r="B416" s="1985" t="s">
        <v>17347</v>
      </c>
      <c r="C416" s="1932" t="s">
        <v>922</v>
      </c>
      <c r="D416" s="2514" t="s">
        <v>9347</v>
      </c>
      <c r="E416" s="2517">
        <v>42076</v>
      </c>
      <c r="F416" s="2518">
        <f t="shared" ref="F416:F422" si="169">E416+17</f>
        <v>42093</v>
      </c>
      <c r="G416" s="2517">
        <f t="shared" ref="G416:G422" si="170">E416+21</f>
        <v>42097</v>
      </c>
      <c r="H416" s="2515" t="s">
        <v>16221</v>
      </c>
      <c r="I416" s="822" t="s">
        <v>16743</v>
      </c>
      <c r="J416" s="1875" t="s">
        <v>2187</v>
      </c>
      <c r="K416" s="1472" t="s">
        <v>943</v>
      </c>
      <c r="L416" s="1875" t="s">
        <v>2187</v>
      </c>
      <c r="M416" s="1917" t="s">
        <v>17628</v>
      </c>
      <c r="N416" s="1917"/>
      <c r="O416" s="1366">
        <v>42193</v>
      </c>
      <c r="P416" s="2117">
        <f t="shared" ref="P416:P422" si="171">O416-E416</f>
        <v>117</v>
      </c>
      <c r="Q416" s="2117">
        <f t="shared" ref="Q416:Q422" si="172">P416/7</f>
        <v>16.714285714285715</v>
      </c>
      <c r="R416" s="1917" t="s">
        <v>13049</v>
      </c>
      <c r="S416" s="2033" t="s">
        <v>10803</v>
      </c>
      <c r="T416" s="2033" t="s">
        <v>11591</v>
      </c>
      <c r="U416">
        <v>0</v>
      </c>
      <c r="V416" s="2034">
        <v>42202</v>
      </c>
    </row>
    <row r="417" spans="1:22">
      <c r="A417" s="1915" t="s">
        <v>17606</v>
      </c>
      <c r="B417" s="1901" t="s">
        <v>17347</v>
      </c>
      <c r="C417" s="1879" t="s">
        <v>922</v>
      </c>
      <c r="D417" s="2284" t="s">
        <v>9347</v>
      </c>
      <c r="E417" s="2498">
        <v>42076</v>
      </c>
      <c r="F417" s="1936">
        <f t="shared" si="169"/>
        <v>42093</v>
      </c>
      <c r="G417" s="2498">
        <f t="shared" si="170"/>
        <v>42097</v>
      </c>
      <c r="H417" s="1935" t="s">
        <v>16221</v>
      </c>
      <c r="I417" s="1925" t="s">
        <v>16743</v>
      </c>
      <c r="J417" s="1875" t="s">
        <v>2187</v>
      </c>
      <c r="K417" s="1901" t="s">
        <v>1198</v>
      </c>
      <c r="L417" s="1875" t="s">
        <v>2187</v>
      </c>
      <c r="M417" s="2033" t="s">
        <v>17628</v>
      </c>
      <c r="N417" s="2032"/>
      <c r="O417" s="1897">
        <v>42097</v>
      </c>
      <c r="P417" s="2117">
        <f t="shared" si="171"/>
        <v>21</v>
      </c>
      <c r="Q417" s="2117">
        <f t="shared" si="172"/>
        <v>3</v>
      </c>
      <c r="R417" s="2032" t="s">
        <v>9479</v>
      </c>
      <c r="S417" s="2033" t="s">
        <v>10803</v>
      </c>
      <c r="T417" s="2033" t="s">
        <v>12911</v>
      </c>
      <c r="U417" s="2032">
        <v>0</v>
      </c>
      <c r="V417" s="2034">
        <v>42110</v>
      </c>
    </row>
    <row r="418" spans="1:22">
      <c r="A418" s="1915" t="s">
        <v>17607</v>
      </c>
      <c r="B418" s="1901" t="s">
        <v>17347</v>
      </c>
      <c r="C418" s="1879" t="s">
        <v>922</v>
      </c>
      <c r="D418" s="2284" t="s">
        <v>9347</v>
      </c>
      <c r="E418" s="2498">
        <v>42076</v>
      </c>
      <c r="F418" s="1936">
        <f t="shared" si="169"/>
        <v>42093</v>
      </c>
      <c r="G418" s="2498">
        <f t="shared" si="170"/>
        <v>42097</v>
      </c>
      <c r="H418" s="1935" t="s">
        <v>16221</v>
      </c>
      <c r="I418" s="1925" t="s">
        <v>16743</v>
      </c>
      <c r="J418" s="1875" t="s">
        <v>2187</v>
      </c>
      <c r="K418" s="1901" t="s">
        <v>1198</v>
      </c>
      <c r="L418" s="1875" t="s">
        <v>2187</v>
      </c>
      <c r="M418" s="615" t="s">
        <v>17882</v>
      </c>
      <c r="N418" s="2032"/>
      <c r="O418" s="1897">
        <v>42125</v>
      </c>
      <c r="P418" s="2117">
        <f t="shared" si="171"/>
        <v>49</v>
      </c>
      <c r="Q418" s="2117">
        <f t="shared" si="172"/>
        <v>7</v>
      </c>
      <c r="R418" s="2033" t="s">
        <v>12960</v>
      </c>
      <c r="S418" s="2033" t="s">
        <v>10803</v>
      </c>
      <c r="T418" s="2033" t="s">
        <v>12911</v>
      </c>
      <c r="U418">
        <v>0</v>
      </c>
      <c r="V418" s="2034">
        <v>42132</v>
      </c>
    </row>
    <row r="419" spans="1:22">
      <c r="A419" s="1917" t="s">
        <v>17608</v>
      </c>
      <c r="B419" s="1985" t="s">
        <v>17347</v>
      </c>
      <c r="C419" s="1932" t="s">
        <v>922</v>
      </c>
      <c r="D419" s="2514" t="s">
        <v>9347</v>
      </c>
      <c r="E419" s="2517">
        <v>42076</v>
      </c>
      <c r="F419" s="2518">
        <f t="shared" si="169"/>
        <v>42093</v>
      </c>
      <c r="G419" s="2517">
        <f t="shared" si="170"/>
        <v>42097</v>
      </c>
      <c r="H419" s="2515" t="s">
        <v>16221</v>
      </c>
      <c r="I419" s="822" t="s">
        <v>16743</v>
      </c>
      <c r="J419" s="1875" t="s">
        <v>2187</v>
      </c>
      <c r="K419" s="1472" t="s">
        <v>943</v>
      </c>
      <c r="L419" s="1875" t="s">
        <v>2187</v>
      </c>
      <c r="M419" s="1917"/>
      <c r="N419" s="1917"/>
      <c r="O419" s="1366">
        <v>42193</v>
      </c>
      <c r="P419" s="2117">
        <f t="shared" si="171"/>
        <v>117</v>
      </c>
      <c r="Q419" s="2117">
        <f t="shared" si="172"/>
        <v>16.714285714285715</v>
      </c>
      <c r="R419" s="1917" t="s">
        <v>13049</v>
      </c>
      <c r="S419" s="2033" t="s">
        <v>10803</v>
      </c>
      <c r="T419" s="2033" t="s">
        <v>11591</v>
      </c>
      <c r="U419" s="2032">
        <v>0</v>
      </c>
      <c r="V419" s="2034">
        <v>42202</v>
      </c>
    </row>
    <row r="420" spans="1:22">
      <c r="A420" s="1303" t="s">
        <v>17609</v>
      </c>
      <c r="B420" s="1901" t="s">
        <v>17678</v>
      </c>
      <c r="C420" s="1879" t="s">
        <v>922</v>
      </c>
      <c r="D420" s="2284" t="s">
        <v>9347</v>
      </c>
      <c r="E420" s="2498">
        <v>42076</v>
      </c>
      <c r="F420" s="1936">
        <f t="shared" si="169"/>
        <v>42093</v>
      </c>
      <c r="G420" s="2498">
        <f t="shared" si="170"/>
        <v>42097</v>
      </c>
      <c r="H420" s="1935" t="s">
        <v>16221</v>
      </c>
      <c r="I420" s="1925" t="s">
        <v>16743</v>
      </c>
      <c r="J420" s="1875" t="s">
        <v>2187</v>
      </c>
      <c r="K420" s="1901" t="s">
        <v>1198</v>
      </c>
      <c r="L420" s="1875" t="s">
        <v>2187</v>
      </c>
      <c r="M420" s="2033" t="s">
        <v>17729</v>
      </c>
      <c r="N420" s="2032"/>
      <c r="O420" s="1897">
        <v>42117</v>
      </c>
      <c r="P420" s="2117">
        <f t="shared" si="171"/>
        <v>41</v>
      </c>
      <c r="Q420" s="2117">
        <f t="shared" si="172"/>
        <v>5.8571428571428568</v>
      </c>
      <c r="R420" s="2032" t="s">
        <v>4401</v>
      </c>
      <c r="S420" s="2033" t="s">
        <v>10803</v>
      </c>
      <c r="T420" s="2033" t="s">
        <v>12911</v>
      </c>
      <c r="U420" s="2032">
        <v>0</v>
      </c>
      <c r="V420" s="2034">
        <v>42132</v>
      </c>
    </row>
    <row r="421" spans="1:22">
      <c r="A421" s="1303" t="s">
        <v>17610</v>
      </c>
      <c r="B421" s="1901" t="s">
        <v>17678</v>
      </c>
      <c r="C421" s="1879" t="s">
        <v>922</v>
      </c>
      <c r="D421" s="2284" t="s">
        <v>9347</v>
      </c>
      <c r="E421" s="2498">
        <v>42076</v>
      </c>
      <c r="F421" s="1936">
        <f t="shared" si="169"/>
        <v>42093</v>
      </c>
      <c r="G421" s="2498">
        <f t="shared" si="170"/>
        <v>42097</v>
      </c>
      <c r="H421" s="1935" t="s">
        <v>16221</v>
      </c>
      <c r="I421" s="1925" t="s">
        <v>16743</v>
      </c>
      <c r="J421" s="1875" t="s">
        <v>2187</v>
      </c>
      <c r="K421" s="1901" t="s">
        <v>1198</v>
      </c>
      <c r="L421" s="1875" t="s">
        <v>2187</v>
      </c>
      <c r="M421" s="2033" t="s">
        <v>17729</v>
      </c>
      <c r="N421" s="2032"/>
      <c r="O421" s="1897">
        <v>42107</v>
      </c>
      <c r="P421" s="2117">
        <f t="shared" si="171"/>
        <v>31</v>
      </c>
      <c r="Q421" s="2117">
        <f t="shared" si="172"/>
        <v>4.4285714285714288</v>
      </c>
      <c r="R421" s="2032" t="s">
        <v>12960</v>
      </c>
      <c r="S421" s="1867" t="s">
        <v>10803</v>
      </c>
      <c r="T421" s="317" t="s">
        <v>11591</v>
      </c>
      <c r="U421" s="536">
        <v>0</v>
      </c>
      <c r="V421" s="51">
        <v>42118</v>
      </c>
    </row>
    <row r="422" spans="1:22">
      <c r="A422" s="1303" t="s">
        <v>17611</v>
      </c>
      <c r="B422" s="1901" t="s">
        <v>17679</v>
      </c>
      <c r="C422" s="1879" t="s">
        <v>923</v>
      </c>
      <c r="D422" s="2284" t="s">
        <v>9347</v>
      </c>
      <c r="E422" s="2498">
        <v>42076</v>
      </c>
      <c r="F422" s="1936">
        <f t="shared" si="169"/>
        <v>42093</v>
      </c>
      <c r="G422" s="2498">
        <f t="shared" si="170"/>
        <v>42097</v>
      </c>
      <c r="H422" s="1935" t="s">
        <v>16221</v>
      </c>
      <c r="I422" s="1925" t="s">
        <v>16743</v>
      </c>
      <c r="J422" s="1875" t="s">
        <v>2187</v>
      </c>
      <c r="K422" s="1901" t="s">
        <v>1198</v>
      </c>
      <c r="L422" s="1875" t="s">
        <v>2187</v>
      </c>
      <c r="M422" s="2033" t="s">
        <v>17628</v>
      </c>
      <c r="N422" s="2032"/>
      <c r="O422" s="1897">
        <v>42107</v>
      </c>
      <c r="P422" s="2117">
        <f t="shared" si="171"/>
        <v>31</v>
      </c>
      <c r="Q422" s="2117">
        <f t="shared" si="172"/>
        <v>4.4285714285714288</v>
      </c>
      <c r="R422" s="2032" t="s">
        <v>12960</v>
      </c>
      <c r="S422" s="1867" t="s">
        <v>10803</v>
      </c>
      <c r="T422" s="317" t="s">
        <v>11591</v>
      </c>
      <c r="U422" s="536">
        <v>0</v>
      </c>
      <c r="V422" s="51">
        <v>42118</v>
      </c>
    </row>
    <row r="423" spans="1:22">
      <c r="A423" s="817" t="s">
        <v>10500</v>
      </c>
      <c r="B423" s="1881" t="s">
        <v>17433</v>
      </c>
      <c r="C423" s="1912"/>
      <c r="D423" s="1881"/>
      <c r="E423" s="1903"/>
      <c r="F423" s="1903"/>
      <c r="G423" s="1903"/>
      <c r="H423" s="1923"/>
      <c r="I423" s="1923"/>
      <c r="J423" s="1876" t="s">
        <v>4331</v>
      </c>
      <c r="K423" s="1877" t="s">
        <v>1197</v>
      </c>
      <c r="L423" s="657" t="s">
        <v>17403</v>
      </c>
      <c r="M423" s="2032"/>
    </row>
    <row r="424" spans="1:22">
      <c r="A424" s="1145" t="s">
        <v>17654</v>
      </c>
      <c r="B424" s="1901" t="s">
        <v>17021</v>
      </c>
      <c r="C424" s="1879" t="s">
        <v>922</v>
      </c>
      <c r="D424" s="1870" t="s">
        <v>9031</v>
      </c>
      <c r="E424" s="1874">
        <v>42080</v>
      </c>
      <c r="F424" s="1874">
        <f>E424+17</f>
        <v>42097</v>
      </c>
      <c r="G424" s="1873">
        <f>E424+21</f>
        <v>42101</v>
      </c>
      <c r="H424" s="1906" t="s">
        <v>15080</v>
      </c>
      <c r="I424" s="1906" t="s">
        <v>15084</v>
      </c>
      <c r="J424" s="1875" t="s">
        <v>2187</v>
      </c>
      <c r="K424" s="1901" t="s">
        <v>1198</v>
      </c>
      <c r="L424" s="2032" t="s">
        <v>17889</v>
      </c>
      <c r="M424" s="2032"/>
      <c r="N424" s="2032"/>
      <c r="O424" s="1897">
        <v>42193</v>
      </c>
      <c r="P424" s="2117">
        <f t="shared" ref="P424:P426" si="173">O424-E424</f>
        <v>113</v>
      </c>
      <c r="Q424" s="2117">
        <f t="shared" ref="Q424:Q426" si="174">P424/7</f>
        <v>16.142857142857142</v>
      </c>
      <c r="R424" s="2033" t="s">
        <v>13049</v>
      </c>
      <c r="S424" s="2033" t="s">
        <v>10803</v>
      </c>
      <c r="T424" s="2033" t="s">
        <v>11591</v>
      </c>
      <c r="U424" s="2032">
        <v>0</v>
      </c>
      <c r="V424" s="2034">
        <v>42202</v>
      </c>
    </row>
    <row r="425" spans="1:22">
      <c r="A425" s="1303" t="s">
        <v>17655</v>
      </c>
      <c r="B425" s="1901" t="s">
        <v>17021</v>
      </c>
      <c r="C425" s="1879" t="s">
        <v>922</v>
      </c>
      <c r="D425" s="1870" t="s">
        <v>9031</v>
      </c>
      <c r="E425" s="1874">
        <v>42080</v>
      </c>
      <c r="F425" s="1874">
        <f t="shared" ref="F425:F426" si="175">E425+17</f>
        <v>42097</v>
      </c>
      <c r="G425" s="1873">
        <f t="shared" ref="G425:G426" si="176">E425+21</f>
        <v>42101</v>
      </c>
      <c r="H425" s="1906" t="s">
        <v>15080</v>
      </c>
      <c r="I425" s="1906" t="s">
        <v>15084</v>
      </c>
      <c r="J425" s="1875" t="s">
        <v>2187</v>
      </c>
      <c r="K425" s="1901" t="s">
        <v>1198</v>
      </c>
      <c r="L425" s="2032" t="s">
        <v>17821</v>
      </c>
      <c r="M425" s="2032"/>
      <c r="N425" s="2032"/>
      <c r="O425" s="1897">
        <v>42193</v>
      </c>
      <c r="P425" s="2117">
        <f t="shared" si="173"/>
        <v>113</v>
      </c>
      <c r="Q425" s="2117">
        <f t="shared" si="174"/>
        <v>16.142857142857142</v>
      </c>
      <c r="R425" s="2033" t="s">
        <v>13049</v>
      </c>
      <c r="S425" s="2033" t="s">
        <v>10803</v>
      </c>
      <c r="T425" s="2033" t="s">
        <v>11591</v>
      </c>
      <c r="U425" s="2032">
        <v>0</v>
      </c>
      <c r="V425" s="2034">
        <v>42202</v>
      </c>
    </row>
    <row r="426" spans="1:22">
      <c r="A426" s="9" t="s">
        <v>17656</v>
      </c>
      <c r="B426" s="1901" t="s">
        <v>17444</v>
      </c>
      <c r="C426" s="1879" t="s">
        <v>923</v>
      </c>
      <c r="D426" s="1870" t="s">
        <v>9031</v>
      </c>
      <c r="E426" s="1874">
        <v>42080</v>
      </c>
      <c r="F426" s="1874">
        <f t="shared" si="175"/>
        <v>42097</v>
      </c>
      <c r="G426" s="1873">
        <f t="shared" si="176"/>
        <v>42101</v>
      </c>
      <c r="H426" s="1906" t="s">
        <v>15080</v>
      </c>
      <c r="I426" s="1906" t="s">
        <v>15084</v>
      </c>
      <c r="J426" s="1875" t="s">
        <v>2187</v>
      </c>
      <c r="K426" s="1901" t="s">
        <v>1198</v>
      </c>
      <c r="L426" s="2032"/>
      <c r="M426" s="2032"/>
      <c r="N426" s="2032"/>
      <c r="O426" s="1897">
        <v>42193</v>
      </c>
      <c r="P426" s="2117">
        <f t="shared" si="173"/>
        <v>113</v>
      </c>
      <c r="Q426" s="2117">
        <f t="shared" si="174"/>
        <v>16.142857142857142</v>
      </c>
      <c r="R426" s="2033" t="s">
        <v>13049</v>
      </c>
      <c r="S426" s="2033" t="s">
        <v>10803</v>
      </c>
      <c r="T426" s="2033" t="s">
        <v>11591</v>
      </c>
      <c r="U426" s="2032">
        <v>0</v>
      </c>
      <c r="V426" s="2034">
        <v>42202</v>
      </c>
    </row>
    <row r="427" spans="1:22">
      <c r="A427" s="817" t="s">
        <v>10500</v>
      </c>
      <c r="B427" s="1881" t="s">
        <v>17576</v>
      </c>
      <c r="C427" s="1912"/>
      <c r="D427" s="1881"/>
      <c r="E427" s="1903"/>
      <c r="F427" s="1903"/>
      <c r="G427" s="1903"/>
      <c r="H427" s="1923"/>
      <c r="I427" s="1923"/>
      <c r="J427" s="1876" t="s">
        <v>4331</v>
      </c>
      <c r="K427" s="1877" t="s">
        <v>1197</v>
      </c>
      <c r="L427" s="657" t="s">
        <v>17594</v>
      </c>
    </row>
    <row r="428" spans="1:22">
      <c r="A428" s="1870" t="s">
        <v>17740</v>
      </c>
      <c r="B428" s="1901" t="s">
        <v>17577</v>
      </c>
      <c r="C428" s="1879" t="s">
        <v>922</v>
      </c>
      <c r="D428" s="1870" t="s">
        <v>9031</v>
      </c>
      <c r="E428" s="1874">
        <v>42090</v>
      </c>
      <c r="F428" s="1874">
        <f>E428+17</f>
        <v>42107</v>
      </c>
      <c r="G428" s="1873">
        <f>E428+21</f>
        <v>42111</v>
      </c>
      <c r="H428" s="1906" t="s">
        <v>16817</v>
      </c>
      <c r="I428" s="1906" t="s">
        <v>16818</v>
      </c>
      <c r="J428" s="1875" t="s">
        <v>2187</v>
      </c>
      <c r="K428" s="1901" t="s">
        <v>1198</v>
      </c>
      <c r="L428" s="1687"/>
      <c r="M428" s="1687"/>
      <c r="O428" s="710">
        <v>42117</v>
      </c>
      <c r="P428" s="2117">
        <f t="shared" ref="P428:P436" si="177">O428-E428</f>
        <v>27</v>
      </c>
      <c r="Q428" s="2117">
        <f t="shared" ref="Q428:Q436" si="178">P428/7</f>
        <v>3.8571428571428572</v>
      </c>
      <c r="R428" s="1687" t="s">
        <v>3532</v>
      </c>
      <c r="S428" s="2032" t="s">
        <v>12554</v>
      </c>
      <c r="T428" s="2032" t="s">
        <v>13096</v>
      </c>
      <c r="U428" s="2032" t="s">
        <v>13096</v>
      </c>
      <c r="V428" s="2032" t="s">
        <v>13096</v>
      </c>
    </row>
    <row r="429" spans="1:22">
      <c r="A429" s="2032" t="s">
        <v>17741</v>
      </c>
      <c r="B429" s="1901" t="s">
        <v>17577</v>
      </c>
      <c r="C429" s="1879" t="s">
        <v>922</v>
      </c>
      <c r="D429" s="1870" t="s">
        <v>9031</v>
      </c>
      <c r="E429" s="1874">
        <v>42090</v>
      </c>
      <c r="F429" s="1874">
        <f t="shared" ref="F429:F436" si="179">E429+17</f>
        <v>42107</v>
      </c>
      <c r="G429" s="1873">
        <f t="shared" ref="G429:G436" si="180">E429+21</f>
        <v>42111</v>
      </c>
      <c r="H429" s="1906" t="s">
        <v>16817</v>
      </c>
      <c r="I429" s="1906" t="s">
        <v>16818</v>
      </c>
      <c r="J429" s="1875" t="s">
        <v>2187</v>
      </c>
      <c r="K429" s="1901" t="s">
        <v>1198</v>
      </c>
      <c r="L429" s="2032"/>
      <c r="M429" s="2032"/>
      <c r="O429" s="1897">
        <v>42117</v>
      </c>
      <c r="P429" s="2117">
        <f t="shared" si="177"/>
        <v>27</v>
      </c>
      <c r="Q429" s="2117">
        <f t="shared" si="178"/>
        <v>3.8571428571428572</v>
      </c>
      <c r="R429" s="2032" t="s">
        <v>4401</v>
      </c>
      <c r="S429" s="2033" t="s">
        <v>10803</v>
      </c>
      <c r="T429" s="2033" t="s">
        <v>12911</v>
      </c>
      <c r="U429" s="2032">
        <v>0</v>
      </c>
      <c r="V429" s="2034">
        <v>42132</v>
      </c>
    </row>
    <row r="430" spans="1:22">
      <c r="A430" s="2032" t="s">
        <v>17742</v>
      </c>
      <c r="B430" s="1896" t="s">
        <v>3532</v>
      </c>
      <c r="C430" s="1879" t="s">
        <v>923</v>
      </c>
      <c r="D430" s="1870" t="s">
        <v>9031</v>
      </c>
      <c r="E430" s="1874">
        <v>42090</v>
      </c>
      <c r="F430" s="1874">
        <f t="shared" si="179"/>
        <v>42107</v>
      </c>
      <c r="G430" s="1873">
        <f t="shared" si="180"/>
        <v>42111</v>
      </c>
      <c r="H430" s="1906" t="s">
        <v>16817</v>
      </c>
      <c r="I430" s="1906" t="s">
        <v>16818</v>
      </c>
      <c r="J430" s="1875" t="s">
        <v>2187</v>
      </c>
      <c r="K430" s="1901" t="s">
        <v>1198</v>
      </c>
      <c r="L430" s="2032"/>
      <c r="M430" s="2032"/>
      <c r="O430" s="1897">
        <v>42115</v>
      </c>
      <c r="P430" s="2117">
        <f t="shared" si="177"/>
        <v>25</v>
      </c>
      <c r="Q430" s="2117">
        <f t="shared" si="178"/>
        <v>3.5714285714285716</v>
      </c>
      <c r="R430" s="2033" t="s">
        <v>3532</v>
      </c>
      <c r="S430" s="2033" t="s">
        <v>10803</v>
      </c>
      <c r="T430" s="2033" t="s">
        <v>12911</v>
      </c>
      <c r="U430" s="2032">
        <v>0</v>
      </c>
      <c r="V430" s="2034">
        <v>42132</v>
      </c>
    </row>
    <row r="431" spans="1:22">
      <c r="A431" s="1915" t="s">
        <v>17743</v>
      </c>
      <c r="B431" s="1901" t="s">
        <v>17864</v>
      </c>
      <c r="C431" s="1879" t="s">
        <v>923</v>
      </c>
      <c r="D431" s="1870" t="s">
        <v>9031</v>
      </c>
      <c r="E431" s="1874">
        <v>42090</v>
      </c>
      <c r="F431" s="1874">
        <f t="shared" si="179"/>
        <v>42107</v>
      </c>
      <c r="G431" s="1873">
        <f t="shared" si="180"/>
        <v>42111</v>
      </c>
      <c r="H431" s="1906" t="s">
        <v>16817</v>
      </c>
      <c r="I431" s="1906" t="s">
        <v>16818</v>
      </c>
      <c r="J431" s="1875" t="s">
        <v>2187</v>
      </c>
      <c r="K431" s="1901" t="s">
        <v>1198</v>
      </c>
      <c r="L431" s="2032" t="s">
        <v>17889</v>
      </c>
      <c r="M431" s="2032"/>
      <c r="O431" s="1897">
        <v>42150</v>
      </c>
      <c r="P431" s="2117">
        <f t="shared" si="177"/>
        <v>60</v>
      </c>
      <c r="Q431" s="2117">
        <f t="shared" si="178"/>
        <v>8.5714285714285712</v>
      </c>
      <c r="R431" s="2033" t="s">
        <v>9479</v>
      </c>
      <c r="S431" s="2032" t="s">
        <v>10803</v>
      </c>
      <c r="T431" s="2032" t="s">
        <v>12911</v>
      </c>
      <c r="U431" s="2032">
        <v>0</v>
      </c>
      <c r="V431" s="2034">
        <v>42158</v>
      </c>
    </row>
    <row r="432" spans="1:22">
      <c r="A432" s="2032" t="s">
        <v>17744</v>
      </c>
      <c r="B432" s="1901" t="s">
        <v>17864</v>
      </c>
      <c r="C432" s="1879" t="s">
        <v>923</v>
      </c>
      <c r="D432" s="1870" t="s">
        <v>9031</v>
      </c>
      <c r="E432" s="1874">
        <v>42090</v>
      </c>
      <c r="F432" s="1874">
        <f t="shared" si="179"/>
        <v>42107</v>
      </c>
      <c r="G432" s="1873">
        <f t="shared" si="180"/>
        <v>42111</v>
      </c>
      <c r="H432" s="1906" t="s">
        <v>16817</v>
      </c>
      <c r="I432" s="1906" t="s">
        <v>16818</v>
      </c>
      <c r="J432" s="1875" t="s">
        <v>2187</v>
      </c>
      <c r="K432" s="1901" t="s">
        <v>1198</v>
      </c>
      <c r="L432" s="2032"/>
      <c r="M432" s="2032"/>
      <c r="O432" s="1897">
        <v>42118</v>
      </c>
      <c r="P432" s="2117">
        <f t="shared" si="177"/>
        <v>28</v>
      </c>
      <c r="Q432" s="2117">
        <f t="shared" si="178"/>
        <v>4</v>
      </c>
      <c r="R432" s="2032" t="s">
        <v>3532</v>
      </c>
      <c r="S432" s="2032" t="s">
        <v>12554</v>
      </c>
      <c r="T432" s="2032" t="s">
        <v>13096</v>
      </c>
      <c r="U432" s="2032" t="s">
        <v>13096</v>
      </c>
      <c r="V432" s="2032" t="s">
        <v>13096</v>
      </c>
    </row>
    <row r="433" spans="1:22">
      <c r="A433" s="1915" t="s">
        <v>17745</v>
      </c>
      <c r="B433" s="1901" t="s">
        <v>17864</v>
      </c>
      <c r="C433" s="1879" t="s">
        <v>923</v>
      </c>
      <c r="D433" s="1870" t="s">
        <v>9031</v>
      </c>
      <c r="E433" s="1874">
        <v>42090</v>
      </c>
      <c r="F433" s="1874">
        <f t="shared" si="179"/>
        <v>42107</v>
      </c>
      <c r="G433" s="1873">
        <f t="shared" si="180"/>
        <v>42111</v>
      </c>
      <c r="H433" s="1906" t="s">
        <v>16817</v>
      </c>
      <c r="I433" s="1906" t="s">
        <v>16818</v>
      </c>
      <c r="J433" s="1875" t="s">
        <v>2187</v>
      </c>
      <c r="K433" s="1901" t="s">
        <v>1198</v>
      </c>
      <c r="L433" s="2032" t="s">
        <v>17889</v>
      </c>
      <c r="M433" s="2032"/>
      <c r="O433" s="1897">
        <v>42150</v>
      </c>
      <c r="P433" s="2117">
        <f t="shared" si="177"/>
        <v>60</v>
      </c>
      <c r="Q433" s="2117">
        <f t="shared" si="178"/>
        <v>8.5714285714285712</v>
      </c>
      <c r="R433" s="2033" t="s">
        <v>9479</v>
      </c>
      <c r="S433" s="2032" t="s">
        <v>10803</v>
      </c>
      <c r="T433" s="2032" t="s">
        <v>12911</v>
      </c>
      <c r="U433" s="2032">
        <v>0</v>
      </c>
      <c r="V433" s="2034">
        <v>42158</v>
      </c>
    </row>
    <row r="434" spans="1:22">
      <c r="A434" s="2032" t="s">
        <v>17746</v>
      </c>
      <c r="B434" s="1896" t="s">
        <v>3532</v>
      </c>
      <c r="C434" s="1879" t="s">
        <v>923</v>
      </c>
      <c r="D434" s="1870" t="s">
        <v>9031</v>
      </c>
      <c r="E434" s="1874">
        <v>42090</v>
      </c>
      <c r="F434" s="1874">
        <f t="shared" si="179"/>
        <v>42107</v>
      </c>
      <c r="G434" s="1873">
        <f t="shared" si="180"/>
        <v>42111</v>
      </c>
      <c r="H434" s="1906" t="s">
        <v>16817</v>
      </c>
      <c r="I434" s="1906" t="s">
        <v>16818</v>
      </c>
      <c r="J434" s="1875" t="s">
        <v>2187</v>
      </c>
      <c r="K434" s="1901" t="s">
        <v>1198</v>
      </c>
      <c r="L434" s="2032"/>
      <c r="M434" s="2032"/>
      <c r="O434" s="1897">
        <v>42114</v>
      </c>
      <c r="P434" s="2117">
        <f t="shared" si="177"/>
        <v>24</v>
      </c>
      <c r="Q434" s="2117">
        <f t="shared" si="178"/>
        <v>3.4285714285714284</v>
      </c>
      <c r="R434" s="2033" t="s">
        <v>3532</v>
      </c>
      <c r="S434" s="2032" t="s">
        <v>12554</v>
      </c>
      <c r="T434" s="2032" t="s">
        <v>13096</v>
      </c>
      <c r="U434" s="2032" t="s">
        <v>13096</v>
      </c>
      <c r="V434" s="2032" t="s">
        <v>13096</v>
      </c>
    </row>
    <row r="435" spans="1:22">
      <c r="A435" s="1915" t="s">
        <v>17747</v>
      </c>
      <c r="B435" s="1901" t="s">
        <v>17864</v>
      </c>
      <c r="C435" s="1879" t="s">
        <v>923</v>
      </c>
      <c r="D435" s="1870" t="s">
        <v>9031</v>
      </c>
      <c r="E435" s="1874">
        <v>42090</v>
      </c>
      <c r="F435" s="1874">
        <f t="shared" si="179"/>
        <v>42107</v>
      </c>
      <c r="G435" s="1873">
        <f t="shared" si="180"/>
        <v>42111</v>
      </c>
      <c r="H435" s="1906" t="s">
        <v>16817</v>
      </c>
      <c r="I435" s="1906" t="s">
        <v>16818</v>
      </c>
      <c r="J435" s="1875" t="s">
        <v>2187</v>
      </c>
      <c r="K435" s="1901" t="s">
        <v>1198</v>
      </c>
      <c r="L435" s="2032" t="s">
        <v>17997</v>
      </c>
      <c r="M435" s="2032"/>
      <c r="O435" s="1897">
        <v>42201</v>
      </c>
      <c r="P435" s="2117">
        <f t="shared" si="177"/>
        <v>111</v>
      </c>
      <c r="Q435" s="2117">
        <f t="shared" si="178"/>
        <v>15.857142857142858</v>
      </c>
      <c r="R435" s="2033" t="s">
        <v>19334</v>
      </c>
    </row>
    <row r="436" spans="1:22">
      <c r="A436" s="1915" t="s">
        <v>17748</v>
      </c>
      <c r="B436" s="1901" t="s">
        <v>17864</v>
      </c>
      <c r="C436" s="1879" t="s">
        <v>923</v>
      </c>
      <c r="D436" s="1870" t="s">
        <v>9031</v>
      </c>
      <c r="E436" s="1874">
        <v>42090</v>
      </c>
      <c r="F436" s="1874">
        <f t="shared" si="179"/>
        <v>42107</v>
      </c>
      <c r="G436" s="1873">
        <f t="shared" si="180"/>
        <v>42111</v>
      </c>
      <c r="H436" s="1906" t="s">
        <v>16817</v>
      </c>
      <c r="I436" s="1906" t="s">
        <v>16818</v>
      </c>
      <c r="J436" s="1875" t="s">
        <v>2187</v>
      </c>
      <c r="K436" s="1901" t="s">
        <v>1198</v>
      </c>
      <c r="L436" s="2032" t="s">
        <v>17997</v>
      </c>
      <c r="M436" s="2032"/>
      <c r="O436" s="1897">
        <v>42160</v>
      </c>
      <c r="P436" s="2117">
        <f t="shared" si="177"/>
        <v>70</v>
      </c>
      <c r="Q436" s="2117">
        <f t="shared" si="178"/>
        <v>10</v>
      </c>
      <c r="R436" s="2033" t="s">
        <v>12960</v>
      </c>
    </row>
    <row r="437" spans="1:22">
      <c r="A437" s="817" t="s">
        <v>10500</v>
      </c>
      <c r="B437" s="1881" t="s">
        <v>17770</v>
      </c>
      <c r="C437" s="1912"/>
      <c r="D437" s="1903"/>
      <c r="E437" s="1903"/>
      <c r="F437" s="1903"/>
      <c r="G437" s="1903"/>
      <c r="H437" s="1923"/>
      <c r="I437" s="1923"/>
      <c r="J437" s="1876" t="s">
        <v>4331</v>
      </c>
      <c r="K437" s="1877" t="s">
        <v>1197</v>
      </c>
      <c r="L437" s="657" t="s">
        <v>17785</v>
      </c>
    </row>
    <row r="438" spans="1:22">
      <c r="A438" s="1116" t="s">
        <v>17927</v>
      </c>
      <c r="B438" s="1985" t="s">
        <v>17771</v>
      </c>
      <c r="C438" s="1932" t="s">
        <v>922</v>
      </c>
      <c r="D438" s="1982" t="s">
        <v>9031</v>
      </c>
      <c r="E438" s="1983">
        <v>42105</v>
      </c>
      <c r="F438" s="1983">
        <f>E438+17</f>
        <v>42122</v>
      </c>
      <c r="G438" s="1298">
        <f>E438+21</f>
        <v>42126</v>
      </c>
      <c r="H438" s="1982" t="s">
        <v>15336</v>
      </c>
      <c r="I438" s="822" t="s">
        <v>15682</v>
      </c>
      <c r="J438" s="1930" t="s">
        <v>2187</v>
      </c>
      <c r="K438" s="1472" t="s">
        <v>943</v>
      </c>
      <c r="L438" s="1917" t="s">
        <v>17937</v>
      </c>
      <c r="O438" s="1366">
        <v>42216</v>
      </c>
      <c r="P438" s="2117">
        <f t="shared" ref="P438:P447" si="181">O438-E438</f>
        <v>111</v>
      </c>
      <c r="Q438" s="2117">
        <f t="shared" ref="Q438:Q447" si="182">P438/7</f>
        <v>15.857142857142858</v>
      </c>
      <c r="R438" s="1917" t="s">
        <v>13049</v>
      </c>
    </row>
    <row r="439" spans="1:22">
      <c r="A439" s="1919" t="s">
        <v>17928</v>
      </c>
      <c r="B439" s="1901" t="s">
        <v>17771</v>
      </c>
      <c r="C439" s="1879" t="s">
        <v>922</v>
      </c>
      <c r="D439" s="1870" t="s">
        <v>9031</v>
      </c>
      <c r="E439" s="1874">
        <v>42105</v>
      </c>
      <c r="F439" s="1874">
        <f t="shared" ref="F439:F447" si="183">E439+17</f>
        <v>42122</v>
      </c>
      <c r="G439" s="1873">
        <f t="shared" ref="G439:G447" si="184">E439+21</f>
        <v>42126</v>
      </c>
      <c r="H439" s="1870" t="s">
        <v>15336</v>
      </c>
      <c r="I439" s="1906" t="s">
        <v>15682</v>
      </c>
      <c r="J439" s="1875" t="s">
        <v>2187</v>
      </c>
      <c r="K439" s="1901" t="s">
        <v>1198</v>
      </c>
      <c r="L439" s="2033" t="s">
        <v>17937</v>
      </c>
      <c r="O439" s="1897">
        <v>42142</v>
      </c>
      <c r="P439" s="2117">
        <f t="shared" si="181"/>
        <v>37</v>
      </c>
      <c r="Q439" s="2117">
        <f t="shared" si="182"/>
        <v>5.2857142857142856</v>
      </c>
      <c r="R439" s="2033" t="s">
        <v>12960</v>
      </c>
      <c r="S439" s="2032" t="s">
        <v>10803</v>
      </c>
      <c r="T439" s="2032" t="s">
        <v>12911</v>
      </c>
      <c r="U439" s="2032">
        <v>0</v>
      </c>
      <c r="V439" s="2034">
        <v>42158</v>
      </c>
    </row>
    <row r="440" spans="1:22">
      <c r="A440" s="1919" t="s">
        <v>17929</v>
      </c>
      <c r="B440" s="1901" t="s">
        <v>17771</v>
      </c>
      <c r="C440" s="1879" t="s">
        <v>922</v>
      </c>
      <c r="D440" s="1870" t="s">
        <v>9031</v>
      </c>
      <c r="E440" s="1874">
        <v>42105</v>
      </c>
      <c r="F440" s="1874">
        <f t="shared" si="183"/>
        <v>42122</v>
      </c>
      <c r="G440" s="1873">
        <f t="shared" si="184"/>
        <v>42126</v>
      </c>
      <c r="H440" s="1870" t="s">
        <v>15336</v>
      </c>
      <c r="I440" s="1906" t="s">
        <v>15682</v>
      </c>
      <c r="J440" s="1875" t="s">
        <v>2187</v>
      </c>
      <c r="K440" s="1901" t="s">
        <v>1198</v>
      </c>
      <c r="L440" s="2032" t="s">
        <v>18093</v>
      </c>
      <c r="O440" s="1555">
        <v>42172</v>
      </c>
      <c r="P440" s="2117">
        <f t="shared" si="181"/>
        <v>67</v>
      </c>
      <c r="Q440" s="2117">
        <f t="shared" si="182"/>
        <v>9.5714285714285712</v>
      </c>
      <c r="R440" s="2033" t="s">
        <v>12960</v>
      </c>
      <c r="S440" s="2032" t="s">
        <v>10803</v>
      </c>
      <c r="T440" s="2032" t="s">
        <v>11591</v>
      </c>
      <c r="U440" s="2032">
        <v>0</v>
      </c>
      <c r="V440" s="2034">
        <v>42181</v>
      </c>
    </row>
    <row r="441" spans="1:22">
      <c r="A441" s="2033" t="s">
        <v>17930</v>
      </c>
      <c r="B441" s="1901" t="s">
        <v>17771</v>
      </c>
      <c r="C441" s="1879" t="s">
        <v>922</v>
      </c>
      <c r="D441" s="1870" t="s">
        <v>9031</v>
      </c>
      <c r="E441" s="1874">
        <v>42105</v>
      </c>
      <c r="F441" s="1874">
        <f t="shared" si="183"/>
        <v>42122</v>
      </c>
      <c r="G441" s="1873">
        <f t="shared" si="184"/>
        <v>42126</v>
      </c>
      <c r="H441" s="1870" t="s">
        <v>15336</v>
      </c>
      <c r="I441" s="1906" t="s">
        <v>15682</v>
      </c>
      <c r="J441" s="1875" t="s">
        <v>2187</v>
      </c>
      <c r="K441" s="1901" t="s">
        <v>1198</v>
      </c>
      <c r="L441" s="2032"/>
      <c r="O441" s="1897">
        <v>42216</v>
      </c>
      <c r="P441" s="2117">
        <f t="shared" ref="P441:P442" si="185">O441-E441</f>
        <v>111</v>
      </c>
      <c r="Q441" s="2117">
        <f t="shared" ref="Q441:Q442" si="186">P441/7</f>
        <v>15.857142857142858</v>
      </c>
      <c r="R441" s="2033" t="s">
        <v>16084</v>
      </c>
    </row>
    <row r="442" spans="1:22">
      <c r="A442" s="2033" t="s">
        <v>17931</v>
      </c>
      <c r="B442" s="1901" t="s">
        <v>17771</v>
      </c>
      <c r="C442" s="1879" t="s">
        <v>922</v>
      </c>
      <c r="D442" s="1870" t="s">
        <v>9031</v>
      </c>
      <c r="E442" s="1874">
        <v>42105</v>
      </c>
      <c r="F442" s="1874">
        <f t="shared" si="183"/>
        <v>42122</v>
      </c>
      <c r="G442" s="1873">
        <f t="shared" si="184"/>
        <v>42126</v>
      </c>
      <c r="H442" s="1870" t="s">
        <v>15336</v>
      </c>
      <c r="I442" s="1906" t="s">
        <v>15682</v>
      </c>
      <c r="J442" s="1875" t="s">
        <v>2187</v>
      </c>
      <c r="K442" s="1901" t="s">
        <v>1198</v>
      </c>
      <c r="L442" s="2032"/>
      <c r="O442" s="1897">
        <v>42216</v>
      </c>
      <c r="P442" s="2117">
        <f t="shared" si="185"/>
        <v>111</v>
      </c>
      <c r="Q442" s="2117">
        <f t="shared" si="186"/>
        <v>15.857142857142858</v>
      </c>
      <c r="R442" s="2033" t="s">
        <v>16084</v>
      </c>
    </row>
    <row r="443" spans="1:22">
      <c r="A443" s="1919" t="s">
        <v>17932</v>
      </c>
      <c r="B443" s="1901" t="s">
        <v>18023</v>
      </c>
      <c r="C443" s="1879" t="s">
        <v>923</v>
      </c>
      <c r="D443" s="1870" t="s">
        <v>9031</v>
      </c>
      <c r="E443" s="1874">
        <v>42105</v>
      </c>
      <c r="F443" s="1874">
        <f t="shared" si="183"/>
        <v>42122</v>
      </c>
      <c r="G443" s="1873">
        <f t="shared" si="184"/>
        <v>42126</v>
      </c>
      <c r="H443" s="1870" t="s">
        <v>15336</v>
      </c>
      <c r="I443" s="1906" t="s">
        <v>15682</v>
      </c>
      <c r="J443" s="1875" t="s">
        <v>2187</v>
      </c>
      <c r="K443" s="1901" t="s">
        <v>1198</v>
      </c>
      <c r="L443" s="2033" t="s">
        <v>17937</v>
      </c>
      <c r="O443" s="1555">
        <v>42174</v>
      </c>
      <c r="P443" s="2117">
        <f t="shared" si="181"/>
        <v>69</v>
      </c>
      <c r="Q443" s="2117">
        <f t="shared" si="182"/>
        <v>9.8571428571428577</v>
      </c>
      <c r="R443" s="2033" t="s">
        <v>12960</v>
      </c>
      <c r="S443" s="2032" t="s">
        <v>10803</v>
      </c>
      <c r="T443" s="2032" t="s">
        <v>11591</v>
      </c>
      <c r="U443" s="2032">
        <v>0</v>
      </c>
      <c r="V443" s="2034">
        <v>42181</v>
      </c>
    </row>
    <row r="444" spans="1:22">
      <c r="A444" s="2033" t="s">
        <v>17933</v>
      </c>
      <c r="B444" s="1901" t="s">
        <v>18023</v>
      </c>
      <c r="C444" s="1879" t="s">
        <v>923</v>
      </c>
      <c r="D444" s="1870" t="s">
        <v>9031</v>
      </c>
      <c r="E444" s="1874">
        <v>42105</v>
      </c>
      <c r="F444" s="1874">
        <f t="shared" si="183"/>
        <v>42122</v>
      </c>
      <c r="G444" s="1873">
        <f t="shared" si="184"/>
        <v>42126</v>
      </c>
      <c r="H444" s="1870" t="s">
        <v>15336</v>
      </c>
      <c r="I444" s="1906" t="s">
        <v>15682</v>
      </c>
      <c r="J444" s="1875" t="s">
        <v>2187</v>
      </c>
      <c r="K444" s="1901" t="s">
        <v>1198</v>
      </c>
      <c r="L444" s="2032"/>
      <c r="O444" s="1897">
        <v>42212</v>
      </c>
      <c r="P444" s="2117">
        <f t="shared" si="181"/>
        <v>107</v>
      </c>
      <c r="Q444" s="2117">
        <f t="shared" si="182"/>
        <v>15.285714285714286</v>
      </c>
      <c r="R444" s="2032" t="s">
        <v>4401</v>
      </c>
    </row>
    <row r="445" spans="1:22">
      <c r="A445" s="1919" t="s">
        <v>17934</v>
      </c>
      <c r="B445" s="1901" t="s">
        <v>18023</v>
      </c>
      <c r="C445" s="1879" t="s">
        <v>923</v>
      </c>
      <c r="D445" s="1870" t="s">
        <v>9031</v>
      </c>
      <c r="E445" s="1874">
        <v>42105</v>
      </c>
      <c r="F445" s="1874">
        <f t="shared" si="183"/>
        <v>42122</v>
      </c>
      <c r="G445" s="1873">
        <f t="shared" si="184"/>
        <v>42126</v>
      </c>
      <c r="H445" s="1870" t="s">
        <v>15336</v>
      </c>
      <c r="I445" s="1906" t="s">
        <v>15682</v>
      </c>
      <c r="J445" s="1875" t="s">
        <v>2187</v>
      </c>
      <c r="K445" s="1901" t="s">
        <v>1198</v>
      </c>
      <c r="L445" s="2033" t="s">
        <v>17937</v>
      </c>
      <c r="O445" s="1897">
        <v>42149</v>
      </c>
      <c r="P445" s="2117">
        <f t="shared" si="181"/>
        <v>44</v>
      </c>
      <c r="Q445" s="2117">
        <f t="shared" si="182"/>
        <v>6.2857142857142856</v>
      </c>
      <c r="R445" s="2032" t="s">
        <v>4401</v>
      </c>
      <c r="S445" s="2032" t="s">
        <v>10803</v>
      </c>
      <c r="T445" s="2032" t="s">
        <v>12911</v>
      </c>
      <c r="U445" s="2032">
        <v>0</v>
      </c>
      <c r="V445" s="2034">
        <v>42158</v>
      </c>
    </row>
    <row r="446" spans="1:22">
      <c r="A446" s="2033" t="s">
        <v>17935</v>
      </c>
      <c r="B446" s="1901" t="s">
        <v>18023</v>
      </c>
      <c r="C446" s="1879" t="s">
        <v>923</v>
      </c>
      <c r="D446" s="1870" t="s">
        <v>9031</v>
      </c>
      <c r="E446" s="1874">
        <v>42105</v>
      </c>
      <c r="F446" s="1874">
        <f t="shared" si="183"/>
        <v>42122</v>
      </c>
      <c r="G446" s="1873">
        <f t="shared" si="184"/>
        <v>42126</v>
      </c>
      <c r="H446" s="1870" t="s">
        <v>15336</v>
      </c>
      <c r="I446" s="1906" t="s">
        <v>15682</v>
      </c>
      <c r="J446" s="1875" t="s">
        <v>2187</v>
      </c>
      <c r="K446" s="1901" t="s">
        <v>1198</v>
      </c>
      <c r="L446" s="2032"/>
      <c r="O446" s="1897">
        <v>42212</v>
      </c>
      <c r="P446" s="2117">
        <f t="shared" si="181"/>
        <v>107</v>
      </c>
      <c r="Q446" s="2117">
        <f t="shared" si="182"/>
        <v>15.285714285714286</v>
      </c>
      <c r="R446" s="2032" t="s">
        <v>4401</v>
      </c>
    </row>
    <row r="447" spans="1:22">
      <c r="A447" s="2033" t="s">
        <v>17936</v>
      </c>
      <c r="B447" s="1901" t="s">
        <v>18023</v>
      </c>
      <c r="C447" s="1879" t="s">
        <v>923</v>
      </c>
      <c r="D447" s="1870" t="s">
        <v>9031</v>
      </c>
      <c r="E447" s="1874">
        <v>42105</v>
      </c>
      <c r="F447" s="1874">
        <f t="shared" si="183"/>
        <v>42122</v>
      </c>
      <c r="G447" s="1873">
        <f t="shared" si="184"/>
        <v>42126</v>
      </c>
      <c r="H447" s="1870" t="s">
        <v>15336</v>
      </c>
      <c r="I447" s="1906" t="s">
        <v>15682</v>
      </c>
      <c r="J447" s="1875" t="s">
        <v>2187</v>
      </c>
      <c r="K447" s="1901" t="s">
        <v>1198</v>
      </c>
      <c r="L447" s="2032"/>
      <c r="O447" s="1897">
        <v>42212</v>
      </c>
      <c r="P447" s="2117">
        <f t="shared" si="181"/>
        <v>107</v>
      </c>
      <c r="Q447" s="2117">
        <f t="shared" si="182"/>
        <v>15.285714285714286</v>
      </c>
      <c r="R447" s="2032" t="s">
        <v>4401</v>
      </c>
    </row>
    <row r="448" spans="1:22">
      <c r="A448" s="817" t="s">
        <v>13987</v>
      </c>
      <c r="B448" s="1881" t="s">
        <v>19849</v>
      </c>
      <c r="C448" s="1912"/>
      <c r="D448" s="1881"/>
      <c r="E448" s="1903"/>
      <c r="F448" s="1903"/>
      <c r="G448" s="1903"/>
      <c r="H448" s="1923"/>
      <c r="I448" s="1923"/>
      <c r="J448" s="1877" t="s">
        <v>1007</v>
      </c>
      <c r="K448" s="1877" t="s">
        <v>1197</v>
      </c>
      <c r="L448" s="657" t="s">
        <v>19616</v>
      </c>
    </row>
    <row r="449" spans="1:19">
      <c r="A449" s="1888" t="s">
        <v>19850</v>
      </c>
      <c r="B449" s="1901" t="s">
        <v>19611</v>
      </c>
      <c r="C449" s="1887" t="s">
        <v>922</v>
      </c>
      <c r="D449" s="317" t="s">
        <v>5174</v>
      </c>
      <c r="E449" s="1873">
        <v>42208</v>
      </c>
      <c r="F449" s="1874">
        <f>E449+17</f>
        <v>42225</v>
      </c>
      <c r="G449" s="1873">
        <f>E449+21</f>
        <v>42229</v>
      </c>
      <c r="H449" s="1925" t="s">
        <v>18132</v>
      </c>
      <c r="I449" s="1925" t="s">
        <v>18083</v>
      </c>
      <c r="J449" s="1875" t="s">
        <v>2187</v>
      </c>
      <c r="K449" s="1901" t="s">
        <v>1198</v>
      </c>
      <c r="L449" s="1687"/>
      <c r="O449" s="2163">
        <v>42233</v>
      </c>
      <c r="P449" s="2117">
        <f t="shared" ref="P449:P456" si="187">O449-E449</f>
        <v>25</v>
      </c>
      <c r="Q449" s="2117">
        <f t="shared" ref="Q449:Q456" si="188">P449/7</f>
        <v>3.5714285714285716</v>
      </c>
    </row>
    <row r="450" spans="1:19">
      <c r="A450" s="1888" t="s">
        <v>19851</v>
      </c>
      <c r="B450" s="1901" t="s">
        <v>19611</v>
      </c>
      <c r="C450" s="1887" t="s">
        <v>922</v>
      </c>
      <c r="D450" s="317" t="s">
        <v>5174</v>
      </c>
      <c r="E450" s="1873">
        <v>42208</v>
      </c>
      <c r="F450" s="1874">
        <f t="shared" ref="F450:F456" si="189">E450+17</f>
        <v>42225</v>
      </c>
      <c r="G450" s="1873">
        <f t="shared" ref="G450:G456" si="190">E450+21</f>
        <v>42229</v>
      </c>
      <c r="H450" s="1925" t="s">
        <v>18132</v>
      </c>
      <c r="I450" s="1925" t="s">
        <v>18083</v>
      </c>
      <c r="J450" s="1875" t="s">
        <v>2187</v>
      </c>
      <c r="K450" s="1901" t="s">
        <v>1198</v>
      </c>
      <c r="L450" s="1687"/>
      <c r="O450" s="2163">
        <v>42233</v>
      </c>
      <c r="P450" s="2117">
        <f t="shared" si="187"/>
        <v>25</v>
      </c>
      <c r="Q450" s="2117">
        <f t="shared" si="188"/>
        <v>3.5714285714285716</v>
      </c>
    </row>
    <row r="451" spans="1:19">
      <c r="A451" s="1888" t="s">
        <v>19852</v>
      </c>
      <c r="B451" s="1891" t="s">
        <v>19866</v>
      </c>
      <c r="C451" s="1887" t="s">
        <v>923</v>
      </c>
      <c r="D451" s="317" t="s">
        <v>5174</v>
      </c>
      <c r="E451" s="1873">
        <v>42208</v>
      </c>
      <c r="F451" s="1874">
        <f t="shared" si="189"/>
        <v>42225</v>
      </c>
      <c r="G451" s="1873">
        <f t="shared" si="190"/>
        <v>42229</v>
      </c>
      <c r="H451" s="1925" t="s">
        <v>18132</v>
      </c>
      <c r="I451" s="1925" t="s">
        <v>18083</v>
      </c>
      <c r="J451" s="1875" t="s">
        <v>2187</v>
      </c>
      <c r="K451" s="1901" t="s">
        <v>1198</v>
      </c>
      <c r="L451" s="1687"/>
      <c r="O451" s="2163">
        <v>42233</v>
      </c>
      <c r="P451" s="2117">
        <f t="shared" si="187"/>
        <v>25</v>
      </c>
      <c r="Q451" s="2117">
        <f t="shared" si="188"/>
        <v>3.5714285714285716</v>
      </c>
    </row>
    <row r="452" spans="1:19">
      <c r="A452" s="1888" t="s">
        <v>19853</v>
      </c>
      <c r="B452" s="1891" t="s">
        <v>19983</v>
      </c>
      <c r="C452" s="1887" t="s">
        <v>923</v>
      </c>
      <c r="D452" s="317" t="s">
        <v>5174</v>
      </c>
      <c r="E452" s="1873">
        <v>42208</v>
      </c>
      <c r="F452" s="1874">
        <f t="shared" si="189"/>
        <v>42225</v>
      </c>
      <c r="G452" s="1873">
        <f t="shared" si="190"/>
        <v>42229</v>
      </c>
      <c r="H452" s="1925" t="s">
        <v>18132</v>
      </c>
      <c r="I452" s="1925" t="s">
        <v>18083</v>
      </c>
      <c r="J452" s="1875" t="s">
        <v>2187</v>
      </c>
      <c r="K452" s="1901" t="s">
        <v>1198</v>
      </c>
      <c r="L452" s="1687"/>
      <c r="O452" s="2163">
        <v>42233</v>
      </c>
      <c r="P452" s="2117">
        <f t="shared" si="187"/>
        <v>25</v>
      </c>
      <c r="Q452" s="2117">
        <f t="shared" si="188"/>
        <v>3.5714285714285716</v>
      </c>
    </row>
    <row r="453" spans="1:19">
      <c r="A453" s="1888" t="s">
        <v>19854</v>
      </c>
      <c r="B453" s="1891" t="s">
        <v>19983</v>
      </c>
      <c r="C453" s="1887" t="s">
        <v>923</v>
      </c>
      <c r="D453" s="317" t="s">
        <v>5174</v>
      </c>
      <c r="E453" s="1873">
        <v>42208</v>
      </c>
      <c r="F453" s="1874">
        <f t="shared" si="189"/>
        <v>42225</v>
      </c>
      <c r="G453" s="1873">
        <f t="shared" si="190"/>
        <v>42229</v>
      </c>
      <c r="H453" s="1925" t="s">
        <v>18132</v>
      </c>
      <c r="I453" s="1925" t="s">
        <v>18083</v>
      </c>
      <c r="J453" s="1875" t="s">
        <v>2187</v>
      </c>
      <c r="K453" s="1901" t="s">
        <v>1198</v>
      </c>
      <c r="L453" s="1687"/>
      <c r="O453" s="2163">
        <v>42233</v>
      </c>
      <c r="P453" s="2117">
        <f t="shared" si="187"/>
        <v>25</v>
      </c>
      <c r="Q453" s="2117">
        <f t="shared" si="188"/>
        <v>3.5714285714285716</v>
      </c>
    </row>
    <row r="454" spans="1:19">
      <c r="A454" s="1888" t="s">
        <v>19855</v>
      </c>
      <c r="B454" s="1891" t="s">
        <v>19983</v>
      </c>
      <c r="C454" s="1887" t="s">
        <v>923</v>
      </c>
      <c r="D454" s="317" t="s">
        <v>5174</v>
      </c>
      <c r="E454" s="1873">
        <v>42208</v>
      </c>
      <c r="F454" s="1874">
        <f t="shared" si="189"/>
        <v>42225</v>
      </c>
      <c r="G454" s="1873">
        <f t="shared" si="190"/>
        <v>42229</v>
      </c>
      <c r="H454" s="1925" t="s">
        <v>18132</v>
      </c>
      <c r="I454" s="1925" t="s">
        <v>18083</v>
      </c>
      <c r="J454" s="1875" t="s">
        <v>2187</v>
      </c>
      <c r="K454" s="1901" t="s">
        <v>1198</v>
      </c>
      <c r="L454" s="1687"/>
      <c r="O454" s="2163">
        <v>42233</v>
      </c>
      <c r="P454" s="2117">
        <f t="shared" si="187"/>
        <v>25</v>
      </c>
      <c r="Q454" s="2117">
        <f t="shared" si="188"/>
        <v>3.5714285714285716</v>
      </c>
      <c r="S454" s="2163"/>
    </row>
    <row r="455" spans="1:19">
      <c r="A455" s="1888" t="s">
        <v>19856</v>
      </c>
      <c r="B455" s="1891" t="s">
        <v>19983</v>
      </c>
      <c r="C455" s="1887" t="s">
        <v>923</v>
      </c>
      <c r="D455" s="317" t="s">
        <v>5174</v>
      </c>
      <c r="E455" s="1873">
        <v>42208</v>
      </c>
      <c r="F455" s="1874">
        <f t="shared" si="189"/>
        <v>42225</v>
      </c>
      <c r="G455" s="1873">
        <f t="shared" si="190"/>
        <v>42229</v>
      </c>
      <c r="H455" s="1925" t="s">
        <v>18132</v>
      </c>
      <c r="I455" s="1925" t="s">
        <v>18083</v>
      </c>
      <c r="J455" s="1875" t="s">
        <v>2187</v>
      </c>
      <c r="K455" s="1901" t="s">
        <v>1198</v>
      </c>
      <c r="L455" s="1687"/>
      <c r="O455" s="2163">
        <v>42233</v>
      </c>
      <c r="P455" s="2117">
        <f t="shared" si="187"/>
        <v>25</v>
      </c>
      <c r="Q455" s="2117">
        <f t="shared" si="188"/>
        <v>3.5714285714285716</v>
      </c>
    </row>
    <row r="456" spans="1:19">
      <c r="A456" s="1888" t="s">
        <v>19857</v>
      </c>
      <c r="B456" s="1891" t="s">
        <v>19983</v>
      </c>
      <c r="C456" s="1887" t="s">
        <v>923</v>
      </c>
      <c r="D456" s="317" t="s">
        <v>5174</v>
      </c>
      <c r="E456" s="1873">
        <v>42208</v>
      </c>
      <c r="F456" s="1874">
        <f t="shared" si="189"/>
        <v>42225</v>
      </c>
      <c r="G456" s="1873">
        <f t="shared" si="190"/>
        <v>42229</v>
      </c>
      <c r="H456" s="1925" t="s">
        <v>18132</v>
      </c>
      <c r="I456" s="1925" t="s">
        <v>18083</v>
      </c>
      <c r="J456" s="1875" t="s">
        <v>2187</v>
      </c>
      <c r="K456" s="1901" t="s">
        <v>1198</v>
      </c>
      <c r="L456" s="1687"/>
      <c r="O456" s="2163">
        <v>42233</v>
      </c>
      <c r="P456" s="2117">
        <f t="shared" si="187"/>
        <v>25</v>
      </c>
      <c r="Q456" s="2117">
        <f t="shared" si="188"/>
        <v>3.5714285714285716</v>
      </c>
    </row>
    <row r="457" spans="1:19">
      <c r="A457" s="817" t="s">
        <v>13987</v>
      </c>
      <c r="B457" s="1881" t="s">
        <v>20045</v>
      </c>
      <c r="C457" s="1912"/>
      <c r="D457" s="1881"/>
      <c r="E457" s="1903"/>
      <c r="F457" s="1903"/>
      <c r="G457" s="1903"/>
      <c r="H457" s="1923"/>
      <c r="I457" s="1923"/>
      <c r="J457" s="1877" t="s">
        <v>1007</v>
      </c>
      <c r="K457" s="1877" t="s">
        <v>1197</v>
      </c>
      <c r="L457" s="657" t="s">
        <v>20100</v>
      </c>
    </row>
    <row r="458" spans="1:19">
      <c r="A458" s="1888"/>
      <c r="B458" s="1901" t="s">
        <v>20046</v>
      </c>
      <c r="C458" s="1887"/>
      <c r="D458" s="317" t="s">
        <v>5174</v>
      </c>
      <c r="E458" s="1873">
        <v>42230</v>
      </c>
      <c r="F458" s="1874">
        <f>E458+17</f>
        <v>42247</v>
      </c>
      <c r="G458" s="1873">
        <f>E458+21</f>
        <v>42251</v>
      </c>
      <c r="H458" s="1925" t="s">
        <v>18132</v>
      </c>
      <c r="I458" s="1925" t="s">
        <v>18083</v>
      </c>
      <c r="J458" s="1875" t="s">
        <v>2187</v>
      </c>
      <c r="K458" s="1901"/>
      <c r="L458" s="2032"/>
      <c r="O458" s="2163">
        <v>42233</v>
      </c>
      <c r="P458" s="2117">
        <f t="shared" ref="P458:P464" si="191">O458-E458</f>
        <v>3</v>
      </c>
      <c r="Q458" s="2117">
        <f t="shared" ref="Q458:Q464" si="192">P458/7</f>
        <v>0.42857142857142855</v>
      </c>
    </row>
    <row r="459" spans="1:19">
      <c r="A459" s="2032"/>
      <c r="B459" s="2032"/>
      <c r="C459" s="1896"/>
      <c r="D459" s="317" t="s">
        <v>5174</v>
      </c>
      <c r="E459" s="1873">
        <v>42230</v>
      </c>
      <c r="F459" s="1874">
        <f t="shared" ref="F459:F464" si="193">E459+17</f>
        <v>42247</v>
      </c>
      <c r="G459" s="1873">
        <f t="shared" ref="G459:G464" si="194">E459+21</f>
        <v>42251</v>
      </c>
      <c r="H459" s="1925" t="s">
        <v>18132</v>
      </c>
      <c r="I459" s="1925" t="s">
        <v>18083</v>
      </c>
      <c r="J459" s="1875" t="s">
        <v>2187</v>
      </c>
      <c r="K459" s="2032"/>
      <c r="L459" s="2032"/>
      <c r="O459" s="2163">
        <v>42233</v>
      </c>
      <c r="P459" s="2117">
        <f t="shared" si="191"/>
        <v>3</v>
      </c>
      <c r="Q459" s="2117">
        <f t="shared" si="192"/>
        <v>0.42857142857142855</v>
      </c>
    </row>
    <row r="460" spans="1:19">
      <c r="A460" s="2032"/>
      <c r="B460" s="2032"/>
      <c r="C460" s="1896"/>
      <c r="D460" s="317" t="s">
        <v>5174</v>
      </c>
      <c r="E460" s="1873">
        <v>42230</v>
      </c>
      <c r="F460" s="1874">
        <f t="shared" si="193"/>
        <v>42247</v>
      </c>
      <c r="G460" s="1873">
        <f t="shared" si="194"/>
        <v>42251</v>
      </c>
      <c r="H460" s="1925" t="s">
        <v>18132</v>
      </c>
      <c r="I460" s="1925" t="s">
        <v>18083</v>
      </c>
      <c r="J460" s="1875" t="s">
        <v>2187</v>
      </c>
      <c r="K460" s="2032"/>
      <c r="L460" s="2032"/>
      <c r="O460" s="2163">
        <v>42233</v>
      </c>
      <c r="P460" s="2117">
        <f t="shared" si="191"/>
        <v>3</v>
      </c>
      <c r="Q460" s="2117">
        <f t="shared" si="192"/>
        <v>0.42857142857142855</v>
      </c>
    </row>
    <row r="461" spans="1:19">
      <c r="A461" s="2032"/>
      <c r="B461" s="2032"/>
      <c r="C461" s="1896"/>
      <c r="D461" s="317" t="s">
        <v>5174</v>
      </c>
      <c r="E461" s="1873">
        <v>42230</v>
      </c>
      <c r="F461" s="1874">
        <f t="shared" si="193"/>
        <v>42247</v>
      </c>
      <c r="G461" s="1873">
        <f t="shared" si="194"/>
        <v>42251</v>
      </c>
      <c r="H461" s="1925" t="s">
        <v>18132</v>
      </c>
      <c r="I461" s="1925" t="s">
        <v>18083</v>
      </c>
      <c r="J461" s="1875" t="s">
        <v>2187</v>
      </c>
      <c r="K461" s="2032"/>
      <c r="L461" s="2032"/>
      <c r="O461" s="2163">
        <v>42233</v>
      </c>
      <c r="P461" s="2117">
        <f t="shared" si="191"/>
        <v>3</v>
      </c>
      <c r="Q461" s="2117">
        <f t="shared" si="192"/>
        <v>0.42857142857142855</v>
      </c>
    </row>
    <row r="462" spans="1:19">
      <c r="A462" s="2032"/>
      <c r="B462" s="2032"/>
      <c r="C462" s="1896"/>
      <c r="D462" s="317" t="s">
        <v>5174</v>
      </c>
      <c r="E462" s="1873">
        <v>42230</v>
      </c>
      <c r="F462" s="1874">
        <f t="shared" si="193"/>
        <v>42247</v>
      </c>
      <c r="G462" s="1873">
        <f t="shared" si="194"/>
        <v>42251</v>
      </c>
      <c r="H462" s="1925" t="s">
        <v>18132</v>
      </c>
      <c r="I462" s="1925" t="s">
        <v>18083</v>
      </c>
      <c r="J462" s="1875" t="s">
        <v>2187</v>
      </c>
      <c r="K462" s="2032"/>
      <c r="L462" s="2032"/>
      <c r="O462" s="2163">
        <v>42233</v>
      </c>
      <c r="P462" s="2117">
        <f t="shared" si="191"/>
        <v>3</v>
      </c>
      <c r="Q462" s="2117">
        <f t="shared" si="192"/>
        <v>0.42857142857142855</v>
      </c>
    </row>
    <row r="463" spans="1:19">
      <c r="A463" s="2032"/>
      <c r="B463" s="2032"/>
      <c r="C463" s="1896"/>
      <c r="D463" s="317" t="s">
        <v>5174</v>
      </c>
      <c r="E463" s="1873">
        <v>42230</v>
      </c>
      <c r="F463" s="1874">
        <f t="shared" si="193"/>
        <v>42247</v>
      </c>
      <c r="G463" s="1873">
        <f t="shared" si="194"/>
        <v>42251</v>
      </c>
      <c r="H463" s="1925" t="s">
        <v>18132</v>
      </c>
      <c r="I463" s="1925" t="s">
        <v>18083</v>
      </c>
      <c r="J463" s="1875" t="s">
        <v>2187</v>
      </c>
      <c r="K463" s="2032"/>
      <c r="L463" s="2032"/>
      <c r="O463" s="2163">
        <v>42233</v>
      </c>
      <c r="P463" s="2117">
        <f t="shared" si="191"/>
        <v>3</v>
      </c>
      <c r="Q463" s="2117">
        <f t="shared" si="192"/>
        <v>0.42857142857142855</v>
      </c>
    </row>
    <row r="464" spans="1:19">
      <c r="A464" s="2032"/>
      <c r="B464" s="2032"/>
      <c r="C464" s="1896"/>
      <c r="D464" s="317" t="s">
        <v>5174</v>
      </c>
      <c r="E464" s="1873">
        <v>42230</v>
      </c>
      <c r="F464" s="1874">
        <f t="shared" si="193"/>
        <v>42247</v>
      </c>
      <c r="G464" s="1873">
        <f t="shared" si="194"/>
        <v>42251</v>
      </c>
      <c r="H464" s="1925" t="s">
        <v>18132</v>
      </c>
      <c r="I464" s="1925" t="s">
        <v>18083</v>
      </c>
      <c r="J464" s="1875" t="s">
        <v>2187</v>
      </c>
      <c r="K464" s="2032"/>
      <c r="L464" s="2032"/>
      <c r="O464" s="2163">
        <v>42233</v>
      </c>
      <c r="P464" s="2117">
        <f t="shared" si="191"/>
        <v>3</v>
      </c>
      <c r="Q464" s="2117">
        <f t="shared" si="192"/>
        <v>0.42857142857142855</v>
      </c>
    </row>
  </sheetData>
  <sortState ref="AC4:AF13">
    <sortCondition ref="AC4:AC13"/>
  </sortState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AG242"/>
  <sheetViews>
    <sheetView zoomScale="90" zoomScaleNormal="90" workbookViewId="0">
      <pane ySplit="1" topLeftCell="A203" activePane="bottomLeft" state="frozen"/>
      <selection pane="bottomLeft" activeCell="V241" sqref="V241"/>
    </sheetView>
  </sheetViews>
  <sheetFormatPr defaultRowHeight="12.75"/>
  <cols>
    <col min="1" max="1" width="29.85546875" customWidth="1"/>
    <col min="2" max="2" width="16.42578125" customWidth="1"/>
    <col min="3" max="3" width="4.42578125" customWidth="1"/>
    <col min="4" max="4" width="5.7109375" customWidth="1"/>
    <col min="5" max="5" width="10" customWidth="1"/>
    <col min="6" max="6" width="3.7109375" customWidth="1"/>
    <col min="7" max="7" width="4.28515625" customWidth="1"/>
    <col min="8" max="8" width="2.7109375" customWidth="1"/>
    <col min="9" max="9" width="3" customWidth="1"/>
    <col min="10" max="10" width="9.140625" customWidth="1"/>
    <col min="11" max="11" width="7" customWidth="1"/>
    <col min="12" max="12" width="12.7109375" customWidth="1"/>
    <col min="13" max="13" width="7.140625" customWidth="1"/>
    <col min="14" max="14" width="8" customWidth="1"/>
    <col min="15" max="15" width="11.28515625" customWidth="1"/>
    <col min="16" max="16" width="5" style="2032" customWidth="1"/>
    <col min="17" max="17" width="4.140625" style="2032" customWidth="1"/>
    <col min="19" max="19" width="10.140625" bestFit="1" customWidth="1"/>
    <col min="20" max="20" width="6.28515625" customWidth="1"/>
    <col min="21" max="21" width="4.140625" customWidth="1"/>
    <col min="22" max="22" width="11.140625" customWidth="1"/>
    <col min="23" max="23" width="10.5703125" style="2032" customWidth="1"/>
    <col min="24" max="24" width="10.5703125" customWidth="1"/>
    <col min="25" max="27" width="10.5703125" style="2032" customWidth="1"/>
    <col min="28" max="28" width="1.28515625" style="2032" customWidth="1"/>
    <col min="29" max="29" width="22" customWidth="1"/>
    <col min="30" max="30" width="7.85546875" customWidth="1"/>
    <col min="31" max="31" width="10" customWidth="1"/>
    <col min="32" max="32" width="15.140625" customWidth="1"/>
  </cols>
  <sheetData>
    <row r="1" spans="1:33" ht="13.5" thickBot="1">
      <c r="A1" s="325" t="s">
        <v>2807</v>
      </c>
      <c r="B1" s="326" t="s">
        <v>324</v>
      </c>
      <c r="C1" s="329" t="s">
        <v>2202</v>
      </c>
      <c r="D1" s="327" t="s">
        <v>380</v>
      </c>
      <c r="E1" s="328" t="s">
        <v>381</v>
      </c>
      <c r="F1" s="328" t="s">
        <v>2824</v>
      </c>
      <c r="G1" s="328" t="s">
        <v>1249</v>
      </c>
      <c r="H1" s="744" t="s">
        <v>1949</v>
      </c>
      <c r="I1" s="744" t="s">
        <v>1950</v>
      </c>
      <c r="J1" s="329"/>
      <c r="K1" s="329"/>
      <c r="L1" s="331"/>
      <c r="M1" s="331"/>
      <c r="N1" s="331"/>
      <c r="O1" s="625" t="s">
        <v>11342</v>
      </c>
      <c r="P1" s="625" t="s">
        <v>11901</v>
      </c>
      <c r="Q1" s="625" t="s">
        <v>11902</v>
      </c>
      <c r="R1" s="330" t="s">
        <v>2479</v>
      </c>
      <c r="S1" s="2033" t="s">
        <v>10802</v>
      </c>
      <c r="T1" s="2033" t="s">
        <v>10801</v>
      </c>
      <c r="U1" s="2033" t="s">
        <v>11588</v>
      </c>
      <c r="V1" s="2032" t="s">
        <v>10800</v>
      </c>
      <c r="W1" s="2032" t="s">
        <v>12425</v>
      </c>
      <c r="X1" s="2032" t="s">
        <v>12424</v>
      </c>
      <c r="Y1" s="2032" t="s">
        <v>11737</v>
      </c>
      <c r="Z1" s="2033" t="s">
        <v>11738</v>
      </c>
      <c r="AA1" s="2033" t="s">
        <v>11739</v>
      </c>
      <c r="AB1" s="2032" t="s">
        <v>12464</v>
      </c>
      <c r="AC1" s="2032" t="s">
        <v>11271</v>
      </c>
    </row>
    <row r="2" spans="1:33" ht="13.5" thickBot="1">
      <c r="A2" s="817" t="s">
        <v>10501</v>
      </c>
      <c r="B2" s="1881" t="s">
        <v>10784</v>
      </c>
      <c r="C2" s="1912"/>
      <c r="D2" s="1903"/>
      <c r="E2" s="1903"/>
      <c r="F2" s="1903"/>
      <c r="G2" s="1903"/>
      <c r="H2" s="1923"/>
      <c r="I2" s="1923"/>
      <c r="J2" s="1876" t="s">
        <v>4331</v>
      </c>
      <c r="K2" s="1877" t="s">
        <v>1197</v>
      </c>
      <c r="L2" s="1877" t="s">
        <v>2166</v>
      </c>
      <c r="M2" s="1838" t="s">
        <v>9929</v>
      </c>
      <c r="N2" s="1863"/>
      <c r="O2" s="1898"/>
      <c r="P2" s="1898"/>
      <c r="Q2" s="1898"/>
      <c r="R2" s="1863"/>
      <c r="S2" s="805"/>
      <c r="T2" s="805"/>
      <c r="U2" s="805"/>
      <c r="V2" s="805"/>
      <c r="X2" s="2032"/>
      <c r="AC2" s="1878" t="s">
        <v>18597</v>
      </c>
      <c r="AD2" s="2031"/>
      <c r="AE2" s="2032" t="s">
        <v>13095</v>
      </c>
      <c r="AF2" s="2032"/>
      <c r="AG2" s="2032"/>
    </row>
    <row r="3" spans="1:33">
      <c r="A3" s="805" t="s">
        <v>9872</v>
      </c>
      <c r="B3" s="2013" t="s">
        <v>9670</v>
      </c>
      <c r="C3" s="2013" t="s">
        <v>922</v>
      </c>
      <c r="D3" s="805" t="s">
        <v>9347</v>
      </c>
      <c r="E3" s="2014">
        <v>41472</v>
      </c>
      <c r="F3" s="2014">
        <f t="shared" ref="F3:F9" si="0">E3+17</f>
        <v>41489</v>
      </c>
      <c r="G3" s="2015">
        <f t="shared" ref="G3:G9" si="1">E3+21</f>
        <v>41493</v>
      </c>
      <c r="H3" s="2016" t="s">
        <v>8612</v>
      </c>
      <c r="I3" s="2017" t="s">
        <v>8617</v>
      </c>
      <c r="J3" s="2018" t="s">
        <v>2187</v>
      </c>
      <c r="K3" s="2019" t="s">
        <v>1198</v>
      </c>
      <c r="L3" s="2018" t="s">
        <v>2187</v>
      </c>
      <c r="M3" s="805" t="s">
        <v>10143</v>
      </c>
      <c r="N3" s="805"/>
      <c r="O3" s="2024" t="s">
        <v>11343</v>
      </c>
      <c r="P3" s="2024"/>
      <c r="Q3" s="2024"/>
      <c r="R3" s="805"/>
      <c r="S3" s="805" t="s">
        <v>11271</v>
      </c>
      <c r="T3" s="805"/>
      <c r="U3" s="805"/>
      <c r="V3" s="805"/>
      <c r="X3" s="2032"/>
      <c r="AC3" s="2031"/>
      <c r="AD3" s="2697" t="s">
        <v>10720</v>
      </c>
      <c r="AE3" s="2697" t="s">
        <v>10721</v>
      </c>
      <c r="AF3" s="2697" t="s">
        <v>10722</v>
      </c>
    </row>
    <row r="4" spans="1:33">
      <c r="A4" s="2021" t="s">
        <v>9873</v>
      </c>
      <c r="B4" s="2013" t="s">
        <v>10094</v>
      </c>
      <c r="C4" s="2013" t="s">
        <v>923</v>
      </c>
      <c r="D4" s="805" t="s">
        <v>9347</v>
      </c>
      <c r="E4" s="2014">
        <v>41472</v>
      </c>
      <c r="F4" s="2014">
        <f t="shared" si="0"/>
        <v>41489</v>
      </c>
      <c r="G4" s="2015">
        <f t="shared" si="1"/>
        <v>41493</v>
      </c>
      <c r="H4" s="2016" t="s">
        <v>8612</v>
      </c>
      <c r="I4" s="2017" t="s">
        <v>8617</v>
      </c>
      <c r="J4" s="2018" t="s">
        <v>2187</v>
      </c>
      <c r="K4" s="2022" t="s">
        <v>943</v>
      </c>
      <c r="L4" s="2018" t="s">
        <v>2187</v>
      </c>
      <c r="M4" s="805"/>
      <c r="N4" s="805"/>
      <c r="O4" s="2024">
        <v>41599</v>
      </c>
      <c r="P4" s="2117">
        <f>O4-E4</f>
        <v>127</v>
      </c>
      <c r="Q4" s="2117">
        <f>P4/7</f>
        <v>18.142857142857142</v>
      </c>
      <c r="R4" s="805" t="s">
        <v>11341</v>
      </c>
      <c r="S4" s="805" t="s">
        <v>10803</v>
      </c>
      <c r="T4" s="816" t="s">
        <v>11589</v>
      </c>
      <c r="U4" s="2568">
        <v>2</v>
      </c>
      <c r="V4" s="2026">
        <v>41620</v>
      </c>
      <c r="X4" s="2032"/>
      <c r="AC4" s="2696" t="s">
        <v>18598</v>
      </c>
      <c r="AD4" s="2699" t="s">
        <v>18570</v>
      </c>
      <c r="AE4" s="2699" t="s">
        <v>18561</v>
      </c>
      <c r="AF4" s="2699" t="s">
        <v>18605</v>
      </c>
    </row>
    <row r="5" spans="1:33">
      <c r="A5" s="2023" t="s">
        <v>9874</v>
      </c>
      <c r="B5" s="2013" t="s">
        <v>9728</v>
      </c>
      <c r="C5" s="2013" t="s">
        <v>923</v>
      </c>
      <c r="D5" s="805" t="s">
        <v>9347</v>
      </c>
      <c r="E5" s="2014">
        <v>41472</v>
      </c>
      <c r="F5" s="2014">
        <f t="shared" si="0"/>
        <v>41489</v>
      </c>
      <c r="G5" s="2015">
        <f t="shared" si="1"/>
        <v>41493</v>
      </c>
      <c r="H5" s="2016" t="s">
        <v>8612</v>
      </c>
      <c r="I5" s="2017" t="s">
        <v>8617</v>
      </c>
      <c r="J5" s="2018" t="s">
        <v>2187</v>
      </c>
      <c r="K5" s="2019" t="s">
        <v>1198</v>
      </c>
      <c r="L5" s="2018" t="s">
        <v>2187</v>
      </c>
      <c r="M5" s="805" t="s">
        <v>9882</v>
      </c>
      <c r="N5" s="805"/>
      <c r="O5" s="2024">
        <v>41508</v>
      </c>
      <c r="P5" s="2117">
        <f t="shared" ref="P5:P69" si="2">O5-E5</f>
        <v>36</v>
      </c>
      <c r="Q5" s="2117">
        <f t="shared" ref="Q5:Q69" si="3">P5/7</f>
        <v>5.1428571428571432</v>
      </c>
      <c r="R5" s="805" t="s">
        <v>4401</v>
      </c>
      <c r="S5" s="805" t="s">
        <v>10803</v>
      </c>
      <c r="T5" s="816" t="s">
        <v>11590</v>
      </c>
      <c r="U5" s="2568">
        <v>3</v>
      </c>
      <c r="V5" s="2026">
        <v>41610</v>
      </c>
      <c r="X5" s="2032"/>
      <c r="AC5" s="2696" t="s">
        <v>18599</v>
      </c>
      <c r="AD5" s="2699" t="s">
        <v>18603</v>
      </c>
      <c r="AE5" s="2699" t="s">
        <v>18576</v>
      </c>
      <c r="AF5" s="2699" t="s">
        <v>18602</v>
      </c>
    </row>
    <row r="6" spans="1:33">
      <c r="A6" s="2025" t="s">
        <v>9875</v>
      </c>
      <c r="B6" s="2013" t="s">
        <v>9728</v>
      </c>
      <c r="C6" s="2013" t="s">
        <v>923</v>
      </c>
      <c r="D6" s="805" t="s">
        <v>9347</v>
      </c>
      <c r="E6" s="2014">
        <v>41472</v>
      </c>
      <c r="F6" s="2014">
        <f t="shared" si="0"/>
        <v>41489</v>
      </c>
      <c r="G6" s="2015">
        <f t="shared" si="1"/>
        <v>41493</v>
      </c>
      <c r="H6" s="2016" t="s">
        <v>8612</v>
      </c>
      <c r="I6" s="2017" t="s">
        <v>8617</v>
      </c>
      <c r="J6" s="2018" t="s">
        <v>2187</v>
      </c>
      <c r="K6" s="2022" t="s">
        <v>943</v>
      </c>
      <c r="L6" s="2018" t="s">
        <v>2187</v>
      </c>
      <c r="M6" s="805" t="s">
        <v>9882</v>
      </c>
      <c r="N6" s="805"/>
      <c r="O6" s="2024">
        <v>41494</v>
      </c>
      <c r="P6" s="2117">
        <f t="shared" si="2"/>
        <v>22</v>
      </c>
      <c r="Q6" s="2117">
        <f t="shared" si="3"/>
        <v>3.1428571428571428</v>
      </c>
      <c r="R6" s="805" t="s">
        <v>4401</v>
      </c>
      <c r="S6" s="805" t="s">
        <v>10803</v>
      </c>
      <c r="T6" s="2084" t="s">
        <v>11591</v>
      </c>
      <c r="U6" s="2084">
        <v>0</v>
      </c>
      <c r="V6" s="2026">
        <v>41506</v>
      </c>
      <c r="X6" s="2032"/>
      <c r="Y6" s="2034">
        <v>41522</v>
      </c>
      <c r="Z6" s="2034"/>
      <c r="AA6" s="2034"/>
      <c r="AC6" s="2696" t="s">
        <v>18600</v>
      </c>
      <c r="AD6" s="2698"/>
      <c r="AE6" s="2699" t="s">
        <v>18604</v>
      </c>
      <c r="AF6" s="2698"/>
    </row>
    <row r="7" spans="1:33">
      <c r="A7" s="2025" t="s">
        <v>9876</v>
      </c>
      <c r="B7" s="2013" t="s">
        <v>9728</v>
      </c>
      <c r="C7" s="2013" t="s">
        <v>923</v>
      </c>
      <c r="D7" s="805" t="s">
        <v>9347</v>
      </c>
      <c r="E7" s="2014">
        <v>41472</v>
      </c>
      <c r="F7" s="2014">
        <f t="shared" si="0"/>
        <v>41489</v>
      </c>
      <c r="G7" s="2015">
        <f t="shared" si="1"/>
        <v>41493</v>
      </c>
      <c r="H7" s="2016" t="s">
        <v>8612</v>
      </c>
      <c r="I7" s="2017" t="s">
        <v>8617</v>
      </c>
      <c r="J7" s="2018" t="s">
        <v>2187</v>
      </c>
      <c r="K7" s="2022" t="s">
        <v>943</v>
      </c>
      <c r="L7" s="2018" t="s">
        <v>2187</v>
      </c>
      <c r="M7" s="2027" t="s">
        <v>9882</v>
      </c>
      <c r="N7" s="805"/>
      <c r="O7" s="2024">
        <v>41498</v>
      </c>
      <c r="P7" s="2117">
        <f t="shared" si="2"/>
        <v>26</v>
      </c>
      <c r="Q7" s="2117">
        <f t="shared" si="3"/>
        <v>3.7142857142857144</v>
      </c>
      <c r="R7" s="805" t="s">
        <v>4401</v>
      </c>
      <c r="S7" s="805" t="s">
        <v>10803</v>
      </c>
      <c r="T7" s="816" t="s">
        <v>11590</v>
      </c>
      <c r="U7" s="2568">
        <v>3</v>
      </c>
      <c r="V7" s="2026">
        <v>41521</v>
      </c>
      <c r="X7" s="2032"/>
      <c r="Y7" s="2034">
        <v>41522</v>
      </c>
      <c r="Z7" s="2034"/>
      <c r="AA7" s="2034"/>
      <c r="AC7" s="2696" t="s">
        <v>18601</v>
      </c>
      <c r="AD7" s="2698"/>
      <c r="AE7" s="2699" t="s">
        <v>18561</v>
      </c>
      <c r="AF7" s="2698"/>
    </row>
    <row r="8" spans="1:33">
      <c r="A8" s="2025" t="s">
        <v>9877</v>
      </c>
      <c r="B8" s="2013" t="s">
        <v>9728</v>
      </c>
      <c r="C8" s="2013" t="s">
        <v>923</v>
      </c>
      <c r="D8" s="805" t="s">
        <v>9347</v>
      </c>
      <c r="E8" s="2014">
        <v>41472</v>
      </c>
      <c r="F8" s="2014">
        <f t="shared" si="0"/>
        <v>41489</v>
      </c>
      <c r="G8" s="2015">
        <f t="shared" si="1"/>
        <v>41493</v>
      </c>
      <c r="H8" s="2016" t="s">
        <v>8612</v>
      </c>
      <c r="I8" s="2017" t="s">
        <v>8617</v>
      </c>
      <c r="J8" s="2018" t="s">
        <v>2187</v>
      </c>
      <c r="K8" s="2022" t="s">
        <v>943</v>
      </c>
      <c r="L8" s="2018" t="s">
        <v>2187</v>
      </c>
      <c r="M8" s="2027" t="s">
        <v>9926</v>
      </c>
      <c r="N8" s="805"/>
      <c r="O8" s="2024">
        <v>41498</v>
      </c>
      <c r="P8" s="2117">
        <f t="shared" si="2"/>
        <v>26</v>
      </c>
      <c r="Q8" s="2117">
        <f t="shared" si="3"/>
        <v>3.7142857142857144</v>
      </c>
      <c r="R8" s="805" t="s">
        <v>4401</v>
      </c>
      <c r="S8" s="805" t="s">
        <v>10803</v>
      </c>
      <c r="T8" s="816" t="s">
        <v>11590</v>
      </c>
      <c r="U8" s="2568">
        <v>3</v>
      </c>
      <c r="V8" s="2026">
        <v>41521</v>
      </c>
      <c r="X8" s="2032"/>
      <c r="Y8" s="2034">
        <v>41522</v>
      </c>
      <c r="Z8" s="2034"/>
      <c r="AA8" s="2034"/>
      <c r="AB8" s="2032" t="s">
        <v>8780</v>
      </c>
      <c r="AC8" s="2031"/>
      <c r="AD8" s="2031"/>
      <c r="AE8" s="2031"/>
      <c r="AF8" s="2031"/>
    </row>
    <row r="9" spans="1:33">
      <c r="A9" s="2025" t="s">
        <v>9878</v>
      </c>
      <c r="B9" s="2028" t="s">
        <v>9972</v>
      </c>
      <c r="C9" s="2013" t="s">
        <v>923</v>
      </c>
      <c r="D9" s="805" t="s">
        <v>9347</v>
      </c>
      <c r="E9" s="2014">
        <v>41472</v>
      </c>
      <c r="F9" s="2014">
        <f t="shared" si="0"/>
        <v>41489</v>
      </c>
      <c r="G9" s="2015">
        <f t="shared" si="1"/>
        <v>41493</v>
      </c>
      <c r="H9" s="2016" t="s">
        <v>8612</v>
      </c>
      <c r="I9" s="2017" t="s">
        <v>8617</v>
      </c>
      <c r="J9" s="2018" t="s">
        <v>2187</v>
      </c>
      <c r="K9" s="2022" t="s">
        <v>943</v>
      </c>
      <c r="L9" s="2018" t="s">
        <v>2187</v>
      </c>
      <c r="M9" s="2020" t="s">
        <v>9883</v>
      </c>
      <c r="N9" s="805"/>
      <c r="O9" s="2024">
        <v>41487</v>
      </c>
      <c r="P9" s="2117">
        <f t="shared" si="2"/>
        <v>15</v>
      </c>
      <c r="Q9" s="2117">
        <f t="shared" si="3"/>
        <v>2.1428571428571428</v>
      </c>
      <c r="R9" s="805" t="s">
        <v>9925</v>
      </c>
      <c r="S9" s="805" t="s">
        <v>10803</v>
      </c>
      <c r="T9" s="2084" t="s">
        <v>11591</v>
      </c>
      <c r="U9" s="2084">
        <v>0</v>
      </c>
      <c r="V9" s="2026">
        <v>41506</v>
      </c>
      <c r="X9" s="2032"/>
      <c r="Y9" s="2034">
        <v>41522</v>
      </c>
      <c r="Z9" s="2034"/>
      <c r="AA9" s="2034"/>
      <c r="AC9" s="1878"/>
      <c r="AD9" s="2031"/>
      <c r="AE9" s="2031"/>
      <c r="AF9" s="2031"/>
    </row>
    <row r="10" spans="1:33" ht="13.5" thickBot="1">
      <c r="A10" s="1103" t="s">
        <v>10479</v>
      </c>
      <c r="B10" s="1881" t="s">
        <v>9888</v>
      </c>
      <c r="C10" s="1882"/>
      <c r="D10" s="1903"/>
      <c r="E10" s="1903"/>
      <c r="F10" s="1903"/>
      <c r="G10" s="1903"/>
      <c r="H10" s="1923"/>
      <c r="I10" s="1923"/>
      <c r="J10" s="1877" t="s">
        <v>2166</v>
      </c>
      <c r="K10" s="56" t="s">
        <v>1197</v>
      </c>
      <c r="L10" s="1838" t="s">
        <v>10046</v>
      </c>
      <c r="M10" s="2032"/>
      <c r="N10" s="2032"/>
      <c r="O10" s="1898"/>
      <c r="P10" s="2117"/>
      <c r="Q10" s="2117"/>
      <c r="R10" s="2032"/>
      <c r="S10" s="2032"/>
      <c r="T10" s="2031"/>
      <c r="U10" s="2031"/>
      <c r="V10" s="2032"/>
      <c r="X10" s="2032"/>
    </row>
    <row r="11" spans="1:33">
      <c r="A11" s="1867" t="s">
        <v>10072</v>
      </c>
      <c r="B11" s="1693" t="s">
        <v>9889</v>
      </c>
      <c r="C11" s="1879" t="s">
        <v>922</v>
      </c>
      <c r="D11" s="317" t="s">
        <v>7300</v>
      </c>
      <c r="E11" s="110">
        <v>41485</v>
      </c>
      <c r="F11" s="110">
        <f t="shared" ref="F11:F16" si="4">E11+17</f>
        <v>41502</v>
      </c>
      <c r="G11" s="286">
        <f t="shared" ref="G11:G16" si="5">E11+21</f>
        <v>41506</v>
      </c>
      <c r="H11" s="1906" t="s">
        <v>9062</v>
      </c>
      <c r="I11" s="795" t="s">
        <v>9064</v>
      </c>
      <c r="J11" s="1875" t="s">
        <v>2187</v>
      </c>
      <c r="K11" s="1891" t="s">
        <v>1198</v>
      </c>
      <c r="L11" s="2032"/>
      <c r="M11" s="2032"/>
      <c r="N11" s="2032"/>
      <c r="O11" s="1897">
        <v>41599</v>
      </c>
      <c r="P11" s="2117">
        <f t="shared" si="2"/>
        <v>114</v>
      </c>
      <c r="Q11" s="2117">
        <f t="shared" si="3"/>
        <v>16.285714285714285</v>
      </c>
      <c r="R11" s="2032" t="s">
        <v>11341</v>
      </c>
      <c r="S11" s="2033" t="s">
        <v>10803</v>
      </c>
      <c r="T11" s="1878" t="s">
        <v>11592</v>
      </c>
      <c r="U11" s="2115">
        <v>3</v>
      </c>
      <c r="V11" s="2034">
        <v>41620</v>
      </c>
      <c r="X11" s="2032"/>
    </row>
    <row r="12" spans="1:33">
      <c r="A12" s="2033" t="s">
        <v>10073</v>
      </c>
      <c r="B12" s="1693" t="s">
        <v>9889</v>
      </c>
      <c r="C12" s="1879" t="s">
        <v>922</v>
      </c>
      <c r="D12" s="317" t="s">
        <v>7300</v>
      </c>
      <c r="E12" s="110">
        <v>41485</v>
      </c>
      <c r="F12" s="110">
        <f t="shared" si="4"/>
        <v>41502</v>
      </c>
      <c r="G12" s="286">
        <f t="shared" si="5"/>
        <v>41506</v>
      </c>
      <c r="H12" s="1906" t="s">
        <v>9062</v>
      </c>
      <c r="I12" s="795" t="s">
        <v>9064</v>
      </c>
      <c r="J12" s="1875" t="s">
        <v>2187</v>
      </c>
      <c r="K12" s="1891" t="s">
        <v>1198</v>
      </c>
      <c r="L12" s="2032"/>
      <c r="M12" s="2032"/>
      <c r="N12" s="2032"/>
      <c r="O12" s="1897">
        <v>41599</v>
      </c>
      <c r="P12" s="2117">
        <f t="shared" si="2"/>
        <v>114</v>
      </c>
      <c r="Q12" s="2117">
        <f t="shared" si="3"/>
        <v>16.285714285714285</v>
      </c>
      <c r="R12" s="2032" t="s">
        <v>11341</v>
      </c>
      <c r="S12" s="2033" t="s">
        <v>10803</v>
      </c>
      <c r="T12" s="1878" t="s">
        <v>11592</v>
      </c>
      <c r="U12" s="2115">
        <v>3</v>
      </c>
      <c r="V12" s="2034">
        <v>41620</v>
      </c>
      <c r="X12" s="2032"/>
    </row>
    <row r="13" spans="1:33">
      <c r="A13" s="2033" t="s">
        <v>10074</v>
      </c>
      <c r="B13" s="1693" t="s">
        <v>10094</v>
      </c>
      <c r="C13" s="1896" t="s">
        <v>923</v>
      </c>
      <c r="D13" s="317" t="s">
        <v>7300</v>
      </c>
      <c r="E13" s="110">
        <v>41485</v>
      </c>
      <c r="F13" s="110">
        <f t="shared" si="4"/>
        <v>41502</v>
      </c>
      <c r="G13" s="286">
        <f t="shared" si="5"/>
        <v>41506</v>
      </c>
      <c r="H13" s="1906" t="s">
        <v>9062</v>
      </c>
      <c r="I13" s="795" t="s">
        <v>9064</v>
      </c>
      <c r="J13" s="1875" t="s">
        <v>2187</v>
      </c>
      <c r="K13" s="1891" t="s">
        <v>1198</v>
      </c>
      <c r="L13" s="2032"/>
      <c r="M13" s="2032"/>
      <c r="N13" s="2032"/>
      <c r="O13" s="1897">
        <v>41599</v>
      </c>
      <c r="P13" s="2117">
        <f t="shared" si="2"/>
        <v>114</v>
      </c>
      <c r="Q13" s="2117">
        <f t="shared" si="3"/>
        <v>16.285714285714285</v>
      </c>
      <c r="R13" s="2032" t="s">
        <v>11341</v>
      </c>
      <c r="S13" s="2033" t="s">
        <v>10803</v>
      </c>
      <c r="T13" s="1878" t="s">
        <v>11590</v>
      </c>
      <c r="U13" s="2115">
        <v>3</v>
      </c>
      <c r="V13" s="2034">
        <v>41620</v>
      </c>
      <c r="X13" s="2032"/>
    </row>
    <row r="14" spans="1:33">
      <c r="A14" s="2033" t="s">
        <v>10075</v>
      </c>
      <c r="B14" s="1693" t="s">
        <v>10094</v>
      </c>
      <c r="C14" s="1896" t="s">
        <v>923</v>
      </c>
      <c r="D14" s="317" t="s">
        <v>7300</v>
      </c>
      <c r="E14" s="110">
        <v>41485</v>
      </c>
      <c r="F14" s="110">
        <f t="shared" si="4"/>
        <v>41502</v>
      </c>
      <c r="G14" s="286">
        <f t="shared" si="5"/>
        <v>41506</v>
      </c>
      <c r="H14" s="1906" t="s">
        <v>9062</v>
      </c>
      <c r="I14" s="795" t="s">
        <v>9064</v>
      </c>
      <c r="J14" s="1875" t="s">
        <v>2187</v>
      </c>
      <c r="K14" s="1891" t="s">
        <v>1198</v>
      </c>
      <c r="L14" s="2032"/>
      <c r="M14" s="2032"/>
      <c r="N14" s="2032"/>
      <c r="O14" s="1897">
        <v>41557</v>
      </c>
      <c r="P14" s="2117">
        <f t="shared" si="2"/>
        <v>72</v>
      </c>
      <c r="Q14" s="2117">
        <f t="shared" si="3"/>
        <v>10.285714285714286</v>
      </c>
      <c r="R14" s="2032" t="s">
        <v>10805</v>
      </c>
      <c r="S14" s="2033" t="s">
        <v>10803</v>
      </c>
      <c r="T14" s="1878" t="s">
        <v>11590</v>
      </c>
      <c r="U14" s="2115">
        <v>2</v>
      </c>
      <c r="V14" s="2034">
        <v>41572</v>
      </c>
      <c r="X14" s="2032"/>
      <c r="Y14" s="2034">
        <v>41621</v>
      </c>
      <c r="Z14" s="2034">
        <v>41634</v>
      </c>
      <c r="AA14" s="2034"/>
      <c r="AB14" s="2032" t="s">
        <v>8780</v>
      </c>
    </row>
    <row r="15" spans="1:33">
      <c r="A15" s="2033" t="s">
        <v>10076</v>
      </c>
      <c r="B15" s="1693" t="s">
        <v>10094</v>
      </c>
      <c r="C15" s="1896" t="s">
        <v>923</v>
      </c>
      <c r="D15" s="317" t="s">
        <v>7300</v>
      </c>
      <c r="E15" s="110">
        <v>41485</v>
      </c>
      <c r="F15" s="110">
        <f t="shared" si="4"/>
        <v>41502</v>
      </c>
      <c r="G15" s="286">
        <f t="shared" si="5"/>
        <v>41506</v>
      </c>
      <c r="H15" s="1906" t="s">
        <v>9062</v>
      </c>
      <c r="I15" s="795" t="s">
        <v>9064</v>
      </c>
      <c r="J15" s="1875" t="s">
        <v>2187</v>
      </c>
      <c r="K15" s="1891" t="s">
        <v>1198</v>
      </c>
      <c r="L15" s="2032"/>
      <c r="M15" s="2032"/>
      <c r="N15" s="2032"/>
      <c r="O15" s="1897">
        <v>41578</v>
      </c>
      <c r="P15" s="2117">
        <f t="shared" si="2"/>
        <v>93</v>
      </c>
      <c r="Q15" s="2117">
        <f t="shared" si="3"/>
        <v>13.285714285714286</v>
      </c>
      <c r="R15" s="2032" t="s">
        <v>11068</v>
      </c>
      <c r="S15" s="2033" t="s">
        <v>10803</v>
      </c>
      <c r="T15" s="1878" t="s">
        <v>11590</v>
      </c>
      <c r="U15" s="2115">
        <v>2</v>
      </c>
      <c r="V15" s="2034">
        <v>41620</v>
      </c>
      <c r="X15" s="2032"/>
      <c r="Y15" s="2034">
        <v>41621</v>
      </c>
      <c r="Z15" s="2034">
        <v>41634</v>
      </c>
      <c r="AA15" s="2034"/>
    </row>
    <row r="16" spans="1:33">
      <c r="A16" s="1919" t="s">
        <v>10077</v>
      </c>
      <c r="B16" s="1693" t="s">
        <v>10094</v>
      </c>
      <c r="C16" s="1896" t="s">
        <v>923</v>
      </c>
      <c r="D16" s="317" t="s">
        <v>7300</v>
      </c>
      <c r="E16" s="110">
        <v>41485</v>
      </c>
      <c r="F16" s="110">
        <f t="shared" si="4"/>
        <v>41502</v>
      </c>
      <c r="G16" s="286">
        <f t="shared" si="5"/>
        <v>41506</v>
      </c>
      <c r="H16" s="1906" t="s">
        <v>9062</v>
      </c>
      <c r="I16" s="795" t="s">
        <v>9064</v>
      </c>
      <c r="J16" s="1875" t="s">
        <v>2187</v>
      </c>
      <c r="K16" s="1891" t="s">
        <v>1198</v>
      </c>
      <c r="L16" s="2033" t="s">
        <v>10917</v>
      </c>
      <c r="M16" s="2032"/>
      <c r="N16" s="2032"/>
      <c r="O16" s="1897">
        <v>41596</v>
      </c>
      <c r="P16" s="2117">
        <f t="shared" si="2"/>
        <v>111</v>
      </c>
      <c r="Q16" s="2117">
        <f t="shared" si="3"/>
        <v>15.857142857142858</v>
      </c>
      <c r="R16" s="2032" t="s">
        <v>11302</v>
      </c>
      <c r="S16" s="2033" t="s">
        <v>10803</v>
      </c>
      <c r="T16" s="1878" t="s">
        <v>11589</v>
      </c>
      <c r="U16" s="2115">
        <v>1</v>
      </c>
      <c r="V16" s="2034">
        <v>41620</v>
      </c>
      <c r="X16" s="2032"/>
      <c r="Y16" s="2034">
        <v>41621</v>
      </c>
      <c r="Z16" s="2034"/>
      <c r="AA16" s="2034"/>
    </row>
    <row r="17" spans="1:32">
      <c r="A17" s="817" t="s">
        <v>10500</v>
      </c>
      <c r="B17" s="1881" t="s">
        <v>9940</v>
      </c>
      <c r="C17" s="1912"/>
      <c r="D17" s="1903"/>
      <c r="E17" s="1903"/>
      <c r="F17" s="1903"/>
      <c r="G17" s="1903"/>
      <c r="H17" s="1923"/>
      <c r="I17" s="1923"/>
      <c r="J17" s="1876" t="s">
        <v>4331</v>
      </c>
      <c r="K17" s="1877" t="s">
        <v>1197</v>
      </c>
      <c r="L17" s="1841" t="s">
        <v>10047</v>
      </c>
      <c r="M17" s="2032"/>
      <c r="N17" s="2032"/>
      <c r="O17" s="1898"/>
      <c r="P17" s="2117"/>
      <c r="Q17" s="2117"/>
      <c r="R17" s="2032"/>
      <c r="S17" s="2032"/>
      <c r="T17" s="2031"/>
      <c r="U17" s="2031"/>
      <c r="V17" s="2032"/>
      <c r="X17" s="2032"/>
      <c r="AC17" s="2032"/>
      <c r="AD17" s="537"/>
      <c r="AE17" s="537"/>
      <c r="AF17" s="537"/>
    </row>
    <row r="18" spans="1:32">
      <c r="A18" s="1145" t="s">
        <v>10116</v>
      </c>
      <c r="B18" s="1909" t="s">
        <v>9941</v>
      </c>
      <c r="C18" s="1879" t="s">
        <v>922</v>
      </c>
      <c r="D18" s="1711" t="s">
        <v>9031</v>
      </c>
      <c r="E18" s="1874">
        <v>41491</v>
      </c>
      <c r="F18" s="1874">
        <f t="shared" ref="F18:F25" si="6">E18+17</f>
        <v>41508</v>
      </c>
      <c r="G18" s="1873">
        <f t="shared" ref="G18:G25" si="7">E18+21</f>
        <v>41512</v>
      </c>
      <c r="H18" s="1906" t="s">
        <v>8563</v>
      </c>
      <c r="I18" s="825" t="s">
        <v>2319</v>
      </c>
      <c r="J18" s="1875" t="s">
        <v>2187</v>
      </c>
      <c r="K18" s="1891" t="s">
        <v>1198</v>
      </c>
      <c r="L18" s="2033" t="s">
        <v>10591</v>
      </c>
      <c r="M18" s="2032"/>
      <c r="N18" s="2032"/>
      <c r="O18" s="1897">
        <v>41548</v>
      </c>
      <c r="P18" s="2117">
        <f t="shared" si="2"/>
        <v>57</v>
      </c>
      <c r="Q18" s="2117">
        <f t="shared" si="3"/>
        <v>8.1428571428571423</v>
      </c>
      <c r="R18" s="2033" t="s">
        <v>4401</v>
      </c>
      <c r="S18" s="2032" t="s">
        <v>10996</v>
      </c>
      <c r="T18" s="2031"/>
      <c r="U18" s="2031"/>
      <c r="V18" s="2032"/>
      <c r="X18" s="2032"/>
      <c r="AC18" s="1466"/>
      <c r="AD18" s="173"/>
      <c r="AE18" s="173"/>
      <c r="AF18" s="2098"/>
    </row>
    <row r="19" spans="1:32">
      <c r="A19" s="2033" t="s">
        <v>11144</v>
      </c>
      <c r="B19" s="1909" t="s">
        <v>10459</v>
      </c>
      <c r="C19" s="1879" t="s">
        <v>922</v>
      </c>
      <c r="D19" s="1711" t="s">
        <v>9031</v>
      </c>
      <c r="E19" s="1874">
        <v>41491</v>
      </c>
      <c r="F19" s="1874">
        <f t="shared" si="6"/>
        <v>41508</v>
      </c>
      <c r="G19" s="1873">
        <f t="shared" si="7"/>
        <v>41512</v>
      </c>
      <c r="H19" s="1906" t="s">
        <v>8563</v>
      </c>
      <c r="I19" s="825" t="s">
        <v>2319</v>
      </c>
      <c r="J19" s="1875" t="s">
        <v>2187</v>
      </c>
      <c r="K19" s="1891" t="s">
        <v>1198</v>
      </c>
      <c r="L19" s="2032" t="s">
        <v>11344</v>
      </c>
      <c r="M19" s="2032"/>
      <c r="N19" s="2032"/>
      <c r="O19" s="1897">
        <v>41599</v>
      </c>
      <c r="P19" s="2117">
        <f t="shared" si="2"/>
        <v>108</v>
      </c>
      <c r="Q19" s="2117">
        <f t="shared" si="3"/>
        <v>15.428571428571429</v>
      </c>
      <c r="R19" s="2033" t="s">
        <v>11341</v>
      </c>
      <c r="S19" s="2033" t="s">
        <v>10803</v>
      </c>
      <c r="T19" s="1878" t="s">
        <v>11592</v>
      </c>
      <c r="U19" s="2115">
        <v>1</v>
      </c>
      <c r="V19" s="2034">
        <v>41620</v>
      </c>
      <c r="X19" s="2032"/>
      <c r="Y19" s="2034">
        <v>41621</v>
      </c>
      <c r="Z19" s="2034">
        <v>41634</v>
      </c>
      <c r="AA19" s="2034"/>
      <c r="AC19" s="1466"/>
      <c r="AD19" s="173"/>
      <c r="AE19" s="173"/>
      <c r="AF19" s="173"/>
    </row>
    <row r="20" spans="1:32">
      <c r="A20" s="2033" t="s">
        <v>10117</v>
      </c>
      <c r="B20" s="1909" t="s">
        <v>9941</v>
      </c>
      <c r="C20" s="1879" t="s">
        <v>922</v>
      </c>
      <c r="D20" s="1711" t="s">
        <v>9031</v>
      </c>
      <c r="E20" s="1874">
        <v>41491</v>
      </c>
      <c r="F20" s="1874">
        <f t="shared" si="6"/>
        <v>41508</v>
      </c>
      <c r="G20" s="1873">
        <f t="shared" si="7"/>
        <v>41512</v>
      </c>
      <c r="H20" s="1906" t="s">
        <v>8563</v>
      </c>
      <c r="I20" s="825" t="s">
        <v>2319</v>
      </c>
      <c r="J20" s="1875" t="s">
        <v>2187</v>
      </c>
      <c r="K20" s="1891" t="s">
        <v>1198</v>
      </c>
      <c r="L20" s="2032"/>
      <c r="M20" s="2032"/>
      <c r="N20" s="2032"/>
      <c r="O20" s="1897">
        <v>41578</v>
      </c>
      <c r="P20" s="2117">
        <f t="shared" si="2"/>
        <v>87</v>
      </c>
      <c r="Q20" s="2117">
        <f t="shared" si="3"/>
        <v>12.428571428571429</v>
      </c>
      <c r="R20" s="2032" t="s">
        <v>3532</v>
      </c>
      <c r="S20" s="2032" t="s">
        <v>8791</v>
      </c>
      <c r="T20" s="1878" t="s">
        <v>11589</v>
      </c>
      <c r="U20" s="2115">
        <v>2</v>
      </c>
      <c r="V20" s="2034">
        <v>41620</v>
      </c>
      <c r="X20" s="2032"/>
      <c r="AC20" s="1466"/>
      <c r="AD20" s="2098"/>
      <c r="AE20" s="173"/>
      <c r="AF20" s="2098"/>
    </row>
    <row r="21" spans="1:32">
      <c r="A21" s="2033" t="s">
        <v>10118</v>
      </c>
      <c r="B21" s="1909" t="s">
        <v>9941</v>
      </c>
      <c r="C21" s="1879" t="s">
        <v>922</v>
      </c>
      <c r="D21" s="1711" t="s">
        <v>9031</v>
      </c>
      <c r="E21" s="1874">
        <v>41491</v>
      </c>
      <c r="F21" s="1874">
        <f t="shared" si="6"/>
        <v>41508</v>
      </c>
      <c r="G21" s="1873">
        <f t="shared" si="7"/>
        <v>41512</v>
      </c>
      <c r="H21" s="1906" t="s">
        <v>8563</v>
      </c>
      <c r="I21" s="825" t="s">
        <v>2319</v>
      </c>
      <c r="J21" s="1875" t="s">
        <v>2187</v>
      </c>
      <c r="K21" s="1891" t="s">
        <v>1198</v>
      </c>
      <c r="L21" s="2032"/>
      <c r="M21" s="2032"/>
      <c r="N21" s="2032"/>
      <c r="O21" s="1897">
        <v>41582</v>
      </c>
      <c r="P21" s="2117">
        <f t="shared" si="2"/>
        <v>91</v>
      </c>
      <c r="Q21" s="2117">
        <f t="shared" si="3"/>
        <v>13</v>
      </c>
      <c r="R21" s="2033" t="s">
        <v>3532</v>
      </c>
      <c r="S21" s="2032" t="s">
        <v>8791</v>
      </c>
      <c r="T21" s="1878" t="s">
        <v>11590</v>
      </c>
      <c r="U21" s="2115">
        <v>4</v>
      </c>
      <c r="V21" s="2034">
        <v>41610</v>
      </c>
      <c r="X21" s="2032"/>
      <c r="AC21" s="1466"/>
      <c r="AD21" s="2098"/>
      <c r="AE21" s="173"/>
      <c r="AF21" s="2098"/>
    </row>
    <row r="22" spans="1:32">
      <c r="A22" s="1888" t="s">
        <v>10119</v>
      </c>
      <c r="B22" s="1909" t="s">
        <v>10459</v>
      </c>
      <c r="C22" s="1879" t="s">
        <v>922</v>
      </c>
      <c r="D22" s="1711" t="s">
        <v>9031</v>
      </c>
      <c r="E22" s="1874">
        <v>41491</v>
      </c>
      <c r="F22" s="1874">
        <f t="shared" si="6"/>
        <v>41508</v>
      </c>
      <c r="G22" s="1873">
        <f t="shared" si="7"/>
        <v>41512</v>
      </c>
      <c r="H22" s="1906" t="s">
        <v>8563</v>
      </c>
      <c r="I22" s="825" t="s">
        <v>2319</v>
      </c>
      <c r="J22" s="1875" t="s">
        <v>2187</v>
      </c>
      <c r="K22" s="1891" t="s">
        <v>1198</v>
      </c>
      <c r="L22" s="2032"/>
      <c r="M22" s="2032"/>
      <c r="N22" s="2032"/>
      <c r="O22" s="1897">
        <v>41599</v>
      </c>
      <c r="P22" s="2117">
        <f t="shared" si="2"/>
        <v>108</v>
      </c>
      <c r="Q22" s="2117">
        <f t="shared" si="3"/>
        <v>15.428571428571429</v>
      </c>
      <c r="R22" s="2033" t="s">
        <v>11341</v>
      </c>
      <c r="S22" s="2033" t="s">
        <v>10803</v>
      </c>
      <c r="T22" s="1878" t="s">
        <v>11590</v>
      </c>
      <c r="U22" s="2115">
        <v>2</v>
      </c>
      <c r="V22" s="2034">
        <v>41620</v>
      </c>
      <c r="X22" s="2032" t="s">
        <v>608</v>
      </c>
      <c r="Y22" s="2034">
        <v>41621</v>
      </c>
      <c r="Z22" s="2034">
        <v>41634</v>
      </c>
      <c r="AA22" s="2034"/>
      <c r="AC22" s="2032"/>
      <c r="AD22" s="537"/>
      <c r="AE22" s="537"/>
      <c r="AF22" s="537"/>
    </row>
    <row r="23" spans="1:32">
      <c r="A23" s="1919" t="s">
        <v>10120</v>
      </c>
      <c r="B23" s="1909" t="s">
        <v>10174</v>
      </c>
      <c r="C23" s="1896" t="s">
        <v>923</v>
      </c>
      <c r="D23" s="1711" t="s">
        <v>9031</v>
      </c>
      <c r="E23" s="1874">
        <v>41491</v>
      </c>
      <c r="F23" s="1874">
        <f t="shared" si="6"/>
        <v>41508</v>
      </c>
      <c r="G23" s="1873">
        <f t="shared" si="7"/>
        <v>41512</v>
      </c>
      <c r="H23" s="1906" t="s">
        <v>8563</v>
      </c>
      <c r="I23" s="825" t="s">
        <v>2319</v>
      </c>
      <c r="J23" s="1875" t="s">
        <v>2187</v>
      </c>
      <c r="K23" s="1891" t="s">
        <v>1198</v>
      </c>
      <c r="L23" s="2032" t="s">
        <v>10215</v>
      </c>
      <c r="M23" s="2032"/>
      <c r="N23" s="2032"/>
      <c r="O23" s="1897">
        <v>41529</v>
      </c>
      <c r="P23" s="2117">
        <f t="shared" si="2"/>
        <v>38</v>
      </c>
      <c r="Q23" s="2117">
        <f t="shared" si="3"/>
        <v>5.4285714285714288</v>
      </c>
      <c r="R23" s="2033" t="s">
        <v>4401</v>
      </c>
      <c r="S23" s="2033" t="s">
        <v>10803</v>
      </c>
      <c r="T23" s="1878" t="s">
        <v>11590</v>
      </c>
      <c r="U23" s="2115">
        <v>2</v>
      </c>
      <c r="V23" s="2034">
        <v>41556</v>
      </c>
      <c r="X23" s="2032"/>
      <c r="Y23" s="2034">
        <v>41621</v>
      </c>
      <c r="Z23" s="2034">
        <v>41634</v>
      </c>
      <c r="AA23" s="2034"/>
      <c r="AB23" s="2032" t="s">
        <v>8780</v>
      </c>
      <c r="AC23" s="2033"/>
      <c r="AD23" s="537"/>
      <c r="AE23" s="537"/>
      <c r="AF23" s="537"/>
    </row>
    <row r="24" spans="1:32">
      <c r="A24" s="2033" t="s">
        <v>10121</v>
      </c>
      <c r="B24" s="1909" t="s">
        <v>10174</v>
      </c>
      <c r="C24" s="1896" t="s">
        <v>923</v>
      </c>
      <c r="D24" s="1711" t="s">
        <v>9031</v>
      </c>
      <c r="E24" s="1874">
        <v>41491</v>
      </c>
      <c r="F24" s="1874">
        <f t="shared" si="6"/>
        <v>41508</v>
      </c>
      <c r="G24" s="1873">
        <f t="shared" si="7"/>
        <v>41512</v>
      </c>
      <c r="H24" s="1906" t="s">
        <v>8563</v>
      </c>
      <c r="I24" s="825" t="s">
        <v>2319</v>
      </c>
      <c r="J24" s="1875" t="s">
        <v>2187</v>
      </c>
      <c r="K24" s="1891" t="s">
        <v>1198</v>
      </c>
      <c r="L24" s="2032"/>
      <c r="M24" s="2032"/>
      <c r="N24" s="2032"/>
      <c r="O24" s="1897">
        <v>41599</v>
      </c>
      <c r="P24" s="2117">
        <f t="shared" si="2"/>
        <v>108</v>
      </c>
      <c r="Q24" s="2117">
        <f t="shared" si="3"/>
        <v>15.428571428571429</v>
      </c>
      <c r="R24" s="2033" t="s">
        <v>11341</v>
      </c>
      <c r="S24" s="2033" t="s">
        <v>10803</v>
      </c>
      <c r="T24" s="1878" t="s">
        <v>11589</v>
      </c>
      <c r="U24" s="2115">
        <v>1</v>
      </c>
      <c r="V24" s="2034">
        <v>41620</v>
      </c>
      <c r="X24" s="2032"/>
      <c r="Y24" s="2034">
        <v>41621</v>
      </c>
      <c r="Z24" s="2034"/>
      <c r="AA24" s="2034"/>
      <c r="AC24" s="2032"/>
      <c r="AD24" s="537"/>
      <c r="AE24" s="537"/>
      <c r="AF24" s="537"/>
    </row>
    <row r="25" spans="1:32">
      <c r="A25" s="1919" t="s">
        <v>10122</v>
      </c>
      <c r="B25" s="1909" t="s">
        <v>10174</v>
      </c>
      <c r="C25" s="1896" t="s">
        <v>923</v>
      </c>
      <c r="D25" s="1711" t="s">
        <v>9031</v>
      </c>
      <c r="E25" s="1874">
        <v>41491</v>
      </c>
      <c r="F25" s="1874">
        <f t="shared" si="6"/>
        <v>41508</v>
      </c>
      <c r="G25" s="1873">
        <f t="shared" si="7"/>
        <v>41512</v>
      </c>
      <c r="H25" s="1906" t="s">
        <v>8563</v>
      </c>
      <c r="I25" s="825" t="s">
        <v>2319</v>
      </c>
      <c r="J25" s="1875" t="s">
        <v>2187</v>
      </c>
      <c r="K25" s="1931" t="s">
        <v>943</v>
      </c>
      <c r="L25" s="2033" t="s">
        <v>11109</v>
      </c>
      <c r="M25" s="2032"/>
      <c r="N25" s="2032"/>
      <c r="O25" s="1897">
        <v>41568</v>
      </c>
      <c r="P25" s="2117">
        <f t="shared" si="2"/>
        <v>77</v>
      </c>
      <c r="Q25" s="2117">
        <f t="shared" si="3"/>
        <v>11</v>
      </c>
      <c r="R25" s="2033" t="s">
        <v>4401</v>
      </c>
      <c r="S25" s="2034" t="s">
        <v>10803</v>
      </c>
      <c r="T25" s="1878" t="s">
        <v>11590</v>
      </c>
      <c r="U25" s="2115">
        <v>2</v>
      </c>
      <c r="V25" s="2034">
        <v>41572</v>
      </c>
      <c r="X25" s="2032"/>
      <c r="Y25" s="2034">
        <v>41621</v>
      </c>
      <c r="Z25" s="2034">
        <v>41634</v>
      </c>
      <c r="AA25" s="2034"/>
      <c r="AB25" s="2032" t="s">
        <v>8780</v>
      </c>
      <c r="AC25" s="1466"/>
      <c r="AD25" s="173"/>
      <c r="AE25" s="173"/>
      <c r="AF25" s="173"/>
    </row>
    <row r="26" spans="1:32" s="1863" customFormat="1" ht="13.5" thickBot="1">
      <c r="A26" s="1103" t="s">
        <v>7300</v>
      </c>
      <c r="B26" s="1881" t="s">
        <v>10015</v>
      </c>
      <c r="C26" s="1882"/>
      <c r="D26" s="1903"/>
      <c r="E26" s="1903"/>
      <c r="F26" s="1903"/>
      <c r="G26" s="1903"/>
      <c r="H26" s="1923"/>
      <c r="I26" s="1923"/>
      <c r="J26" s="1877" t="s">
        <v>2166</v>
      </c>
      <c r="K26" s="56" t="s">
        <v>1197</v>
      </c>
      <c r="L26" s="1701" t="s">
        <v>10048</v>
      </c>
      <c r="M26" s="2032"/>
      <c r="N26" s="2032"/>
      <c r="O26" s="1898"/>
      <c r="P26" s="2117"/>
      <c r="Q26" s="2117"/>
      <c r="S26" s="2032"/>
      <c r="T26" s="2031"/>
      <c r="U26" s="2031"/>
      <c r="V26" s="2032"/>
      <c r="W26" s="2032"/>
      <c r="X26" s="2032"/>
      <c r="Y26" s="2032"/>
      <c r="Z26" s="2032"/>
      <c r="AA26" s="2032"/>
      <c r="AB26" s="2032"/>
      <c r="AC26" s="1466"/>
      <c r="AD26" s="173"/>
      <c r="AE26" s="173"/>
      <c r="AF26" s="173"/>
    </row>
    <row r="27" spans="1:32" s="1863" customFormat="1" hidden="1">
      <c r="A27" s="567"/>
      <c r="B27" s="1092" t="s">
        <v>1158</v>
      </c>
      <c r="C27" s="565"/>
      <c r="D27" s="1003" t="s">
        <v>7300</v>
      </c>
      <c r="E27" s="560">
        <v>41495</v>
      </c>
      <c r="F27" s="560">
        <f>E27+17</f>
        <v>41512</v>
      </c>
      <c r="G27" s="561">
        <f>E27+21</f>
        <v>41516</v>
      </c>
      <c r="H27" s="1052" t="s">
        <v>8179</v>
      </c>
      <c r="I27" s="1102" t="s">
        <v>8220</v>
      </c>
      <c r="J27" s="562" t="s">
        <v>2187</v>
      </c>
      <c r="K27" s="563"/>
      <c r="L27" s="2032"/>
      <c r="M27" s="2032"/>
      <c r="N27" s="2032"/>
      <c r="O27" s="1898"/>
      <c r="P27" s="2117">
        <f t="shared" si="2"/>
        <v>-41495</v>
      </c>
      <c r="Q27" s="2117">
        <f t="shared" si="3"/>
        <v>-5927.8571428571431</v>
      </c>
      <c r="S27" s="2032"/>
      <c r="T27" s="2031"/>
      <c r="U27" s="2031"/>
      <c r="V27" s="2032"/>
      <c r="W27" s="2032"/>
      <c r="X27" s="2032"/>
      <c r="Y27" s="2032"/>
      <c r="Z27" s="2032"/>
      <c r="AA27" s="2032"/>
      <c r="AB27" s="2032"/>
      <c r="AC27" s="1466"/>
      <c r="AD27" s="173"/>
      <c r="AE27" s="173"/>
      <c r="AF27" s="173"/>
    </row>
    <row r="28" spans="1:32" s="1863" customFormat="1" hidden="1">
      <c r="A28" s="569"/>
      <c r="B28" s="569"/>
      <c r="C28" s="563"/>
      <c r="D28" s="1003" t="s">
        <v>7300</v>
      </c>
      <c r="E28" s="560">
        <v>41495</v>
      </c>
      <c r="F28" s="560">
        <f>E28+17</f>
        <v>41512</v>
      </c>
      <c r="G28" s="561">
        <f>E28+21</f>
        <v>41516</v>
      </c>
      <c r="H28" s="1052" t="s">
        <v>8179</v>
      </c>
      <c r="I28" s="1102" t="s">
        <v>8220</v>
      </c>
      <c r="J28" s="562" t="s">
        <v>2187</v>
      </c>
      <c r="K28" s="569"/>
      <c r="L28" s="2032"/>
      <c r="M28" s="2032"/>
      <c r="N28" s="2032"/>
      <c r="O28" s="1898"/>
      <c r="P28" s="2117">
        <f t="shared" si="2"/>
        <v>-41495</v>
      </c>
      <c r="Q28" s="2117">
        <f t="shared" si="3"/>
        <v>-5927.8571428571431</v>
      </c>
      <c r="S28" s="2032"/>
      <c r="T28" s="2031"/>
      <c r="U28" s="2031"/>
      <c r="V28" s="2032"/>
      <c r="W28" s="2032"/>
      <c r="X28" s="2032"/>
      <c r="Y28" s="2032"/>
      <c r="Z28" s="2032"/>
      <c r="AA28" s="2032"/>
      <c r="AB28" s="2032"/>
    </row>
    <row r="29" spans="1:32" s="1863" customFormat="1" hidden="1">
      <c r="A29" s="569"/>
      <c r="B29" s="569"/>
      <c r="C29" s="563"/>
      <c r="D29" s="1003" t="s">
        <v>7300</v>
      </c>
      <c r="E29" s="560">
        <v>41495</v>
      </c>
      <c r="F29" s="560">
        <f>E29+17</f>
        <v>41512</v>
      </c>
      <c r="G29" s="561">
        <f>E29+21</f>
        <v>41516</v>
      </c>
      <c r="H29" s="1052" t="s">
        <v>8179</v>
      </c>
      <c r="I29" s="1102" t="s">
        <v>8220</v>
      </c>
      <c r="J29" s="562" t="s">
        <v>2187</v>
      </c>
      <c r="K29" s="569"/>
      <c r="L29" s="2032"/>
      <c r="M29" s="2032"/>
      <c r="N29" s="2032"/>
      <c r="O29" s="1898"/>
      <c r="P29" s="2117">
        <f t="shared" si="2"/>
        <v>-41495</v>
      </c>
      <c r="Q29" s="2117">
        <f t="shared" si="3"/>
        <v>-5927.8571428571431</v>
      </c>
      <c r="S29" s="2032"/>
      <c r="T29" s="2031"/>
      <c r="U29" s="2031"/>
      <c r="V29" s="2032"/>
      <c r="W29" s="2032"/>
      <c r="X29" s="2032"/>
      <c r="Y29" s="2032"/>
      <c r="Z29" s="2032"/>
      <c r="AA29" s="2032"/>
      <c r="AB29" s="2032"/>
    </row>
    <row r="30" spans="1:32" s="1863" customFormat="1" hidden="1">
      <c r="A30" s="569"/>
      <c r="B30" s="569"/>
      <c r="C30" s="563"/>
      <c r="D30" s="1003" t="s">
        <v>7300</v>
      </c>
      <c r="E30" s="560">
        <v>41495</v>
      </c>
      <c r="F30" s="560">
        <f>E30+17</f>
        <v>41512</v>
      </c>
      <c r="G30" s="561">
        <f>E30+21</f>
        <v>41516</v>
      </c>
      <c r="H30" s="1052" t="s">
        <v>8179</v>
      </c>
      <c r="I30" s="1102" t="s">
        <v>8220</v>
      </c>
      <c r="J30" s="562" t="s">
        <v>2187</v>
      </c>
      <c r="K30" s="569"/>
      <c r="L30" s="2032"/>
      <c r="M30" s="2032"/>
      <c r="N30" s="2032"/>
      <c r="O30" s="1898"/>
      <c r="P30" s="2117">
        <f t="shared" si="2"/>
        <v>-41495</v>
      </c>
      <c r="Q30" s="2117">
        <f t="shared" si="3"/>
        <v>-5927.8571428571431</v>
      </c>
      <c r="S30" s="2032"/>
      <c r="T30" s="2031"/>
      <c r="U30" s="2031"/>
      <c r="V30" s="2032"/>
      <c r="W30" s="2032"/>
      <c r="X30" s="2032"/>
      <c r="Y30" s="2032"/>
      <c r="Z30" s="2032"/>
      <c r="AA30" s="2032"/>
      <c r="AB30" s="2032"/>
    </row>
    <row r="31" spans="1:32" s="1863" customFormat="1" hidden="1">
      <c r="A31" s="569"/>
      <c r="B31" s="569"/>
      <c r="C31" s="563"/>
      <c r="D31" s="1003" t="s">
        <v>7300</v>
      </c>
      <c r="E31" s="560">
        <v>41495</v>
      </c>
      <c r="F31" s="560">
        <f>E31+17</f>
        <v>41512</v>
      </c>
      <c r="G31" s="561">
        <f>E31+21</f>
        <v>41516</v>
      </c>
      <c r="H31" s="1052" t="s">
        <v>8179</v>
      </c>
      <c r="I31" s="1102" t="s">
        <v>8220</v>
      </c>
      <c r="J31" s="562" t="s">
        <v>2187</v>
      </c>
      <c r="K31" s="569"/>
      <c r="L31" s="2032"/>
      <c r="M31" s="2032"/>
      <c r="N31" s="2032"/>
      <c r="O31" s="1898"/>
      <c r="P31" s="2117">
        <f t="shared" si="2"/>
        <v>-41495</v>
      </c>
      <c r="Q31" s="2117">
        <f t="shared" si="3"/>
        <v>-5927.8571428571431</v>
      </c>
      <c r="S31" s="2032"/>
      <c r="T31" s="2031"/>
      <c r="U31" s="2031"/>
      <c r="V31" s="2032"/>
      <c r="W31" s="2032"/>
      <c r="X31" s="2032"/>
      <c r="Y31" s="2032"/>
      <c r="Z31" s="2032"/>
      <c r="AA31" s="2032"/>
      <c r="AB31" s="2032"/>
    </row>
    <row r="32" spans="1:32" ht="13.5" thickBot="1">
      <c r="A32" s="1103" t="s">
        <v>10479</v>
      </c>
      <c r="B32" s="1881" t="s">
        <v>10381</v>
      </c>
      <c r="C32" s="1882"/>
      <c r="D32" s="1903"/>
      <c r="E32" s="1903"/>
      <c r="F32" s="1903"/>
      <c r="G32" s="1903"/>
      <c r="H32" s="1923"/>
      <c r="I32" s="1923"/>
      <c r="J32" s="1877" t="s">
        <v>2166</v>
      </c>
      <c r="K32" s="56" t="s">
        <v>1197</v>
      </c>
      <c r="L32" s="1701" t="s">
        <v>10194</v>
      </c>
      <c r="M32" s="2032"/>
      <c r="N32" s="2032"/>
      <c r="O32" s="1898"/>
      <c r="P32" s="2117"/>
      <c r="Q32" s="2117"/>
      <c r="R32" s="2032"/>
      <c r="S32" s="2032"/>
      <c r="T32" s="2031"/>
      <c r="U32" s="2031"/>
      <c r="V32" s="2032"/>
      <c r="X32" s="2032"/>
    </row>
    <row r="33" spans="1:27">
      <c r="A33" s="1868" t="s">
        <v>10375</v>
      </c>
      <c r="B33" s="1875" t="s">
        <v>10459</v>
      </c>
      <c r="C33" s="1879" t="s">
        <v>922</v>
      </c>
      <c r="D33" s="615" t="s">
        <v>7300</v>
      </c>
      <c r="E33" s="1874">
        <v>41511</v>
      </c>
      <c r="F33" s="1874">
        <f t="shared" ref="F33:F38" si="8">E33+17</f>
        <v>41528</v>
      </c>
      <c r="G33" s="1873">
        <f t="shared" ref="G33:G38" si="9">E33+21</f>
        <v>41532</v>
      </c>
      <c r="H33" s="1906" t="s">
        <v>8214</v>
      </c>
      <c r="I33" s="825" t="s">
        <v>8218</v>
      </c>
      <c r="J33" s="1875" t="s">
        <v>2187</v>
      </c>
      <c r="K33" s="1891" t="s">
        <v>1198</v>
      </c>
      <c r="L33" s="1711"/>
      <c r="M33" s="1711"/>
      <c r="N33" s="1711"/>
      <c r="O33" s="1356">
        <v>41625</v>
      </c>
      <c r="P33" s="2117">
        <f t="shared" si="2"/>
        <v>114</v>
      </c>
      <c r="Q33" s="2117">
        <f t="shared" si="3"/>
        <v>16.285714285714285</v>
      </c>
      <c r="R33" s="1711" t="s">
        <v>11341</v>
      </c>
      <c r="S33" s="2033" t="s">
        <v>10803</v>
      </c>
      <c r="T33" s="2031" t="s">
        <v>11590</v>
      </c>
      <c r="U33" s="2115">
        <v>3</v>
      </c>
      <c r="V33" s="2034">
        <v>41652</v>
      </c>
      <c r="X33" s="2032"/>
    </row>
    <row r="34" spans="1:27">
      <c r="A34" s="2032" t="s">
        <v>10376</v>
      </c>
      <c r="B34" s="1875" t="s">
        <v>10459</v>
      </c>
      <c r="C34" s="1879" t="s">
        <v>922</v>
      </c>
      <c r="D34" s="615" t="s">
        <v>7300</v>
      </c>
      <c r="E34" s="1874">
        <v>41511</v>
      </c>
      <c r="F34" s="1874">
        <f t="shared" si="8"/>
        <v>41528</v>
      </c>
      <c r="G34" s="1873">
        <f t="shared" si="9"/>
        <v>41532</v>
      </c>
      <c r="H34" s="1906" t="s">
        <v>8214</v>
      </c>
      <c r="I34" s="825" t="s">
        <v>8218</v>
      </c>
      <c r="J34" s="1875" t="s">
        <v>2187</v>
      </c>
      <c r="K34" s="1891" t="s">
        <v>1198</v>
      </c>
      <c r="L34" s="2032"/>
      <c r="M34" s="2032"/>
      <c r="N34" s="2032"/>
      <c r="O34" s="1356">
        <v>41625</v>
      </c>
      <c r="P34" s="2117">
        <f t="shared" si="2"/>
        <v>114</v>
      </c>
      <c r="Q34" s="2117">
        <f t="shared" si="3"/>
        <v>16.285714285714285</v>
      </c>
      <c r="R34" s="1711" t="s">
        <v>11341</v>
      </c>
      <c r="S34" s="2033" t="s">
        <v>10803</v>
      </c>
      <c r="T34" s="2031" t="s">
        <v>11590</v>
      </c>
      <c r="U34" s="2115">
        <v>3</v>
      </c>
      <c r="V34" s="2034">
        <v>41652</v>
      </c>
      <c r="X34" s="2032"/>
    </row>
    <row r="35" spans="1:27">
      <c r="A35" s="2032" t="s">
        <v>10377</v>
      </c>
      <c r="B35" s="1875" t="s">
        <v>10459</v>
      </c>
      <c r="C35" s="1879" t="s">
        <v>922</v>
      </c>
      <c r="D35" s="615" t="s">
        <v>7300</v>
      </c>
      <c r="E35" s="1874">
        <v>41511</v>
      </c>
      <c r="F35" s="1874">
        <f t="shared" si="8"/>
        <v>41528</v>
      </c>
      <c r="G35" s="1873">
        <f t="shared" si="9"/>
        <v>41532</v>
      </c>
      <c r="H35" s="1906" t="s">
        <v>8214</v>
      </c>
      <c r="I35" s="825" t="s">
        <v>8218</v>
      </c>
      <c r="J35" s="1875" t="s">
        <v>2187</v>
      </c>
      <c r="K35" s="1891" t="s">
        <v>1198</v>
      </c>
      <c r="L35" s="2032"/>
      <c r="M35" s="2032"/>
      <c r="N35" s="2032"/>
      <c r="O35" s="1356">
        <v>41625</v>
      </c>
      <c r="P35" s="2117">
        <f t="shared" si="2"/>
        <v>114</v>
      </c>
      <c r="Q35" s="2117">
        <f t="shared" si="3"/>
        <v>16.285714285714285</v>
      </c>
      <c r="R35" s="1711" t="s">
        <v>11341</v>
      </c>
      <c r="S35" s="2033" t="s">
        <v>10803</v>
      </c>
      <c r="T35" s="1878" t="s">
        <v>11590</v>
      </c>
      <c r="U35" s="2115">
        <v>4</v>
      </c>
      <c r="V35" s="2034">
        <v>41652</v>
      </c>
      <c r="X35" s="2032"/>
    </row>
    <row r="36" spans="1:27">
      <c r="A36" s="2032" t="s">
        <v>10378</v>
      </c>
      <c r="B36" s="1875" t="s">
        <v>10460</v>
      </c>
      <c r="C36" s="1896" t="s">
        <v>923</v>
      </c>
      <c r="D36" s="615" t="s">
        <v>7300</v>
      </c>
      <c r="E36" s="1874">
        <v>41511</v>
      </c>
      <c r="F36" s="1874">
        <f t="shared" si="8"/>
        <v>41528</v>
      </c>
      <c r="G36" s="1873">
        <f t="shared" si="9"/>
        <v>41532</v>
      </c>
      <c r="H36" s="1906" t="s">
        <v>8214</v>
      </c>
      <c r="I36" s="825" t="s">
        <v>8218</v>
      </c>
      <c r="J36" s="1875" t="s">
        <v>2187</v>
      </c>
      <c r="K36" s="1891" t="s">
        <v>1198</v>
      </c>
      <c r="L36" s="2032"/>
      <c r="M36" s="2032"/>
      <c r="N36" s="2032"/>
      <c r="O36" s="1897">
        <v>41599</v>
      </c>
      <c r="P36" s="2117">
        <f t="shared" si="2"/>
        <v>88</v>
      </c>
      <c r="Q36" s="2117">
        <f t="shared" si="3"/>
        <v>12.571428571428571</v>
      </c>
      <c r="R36" s="2032" t="s">
        <v>9438</v>
      </c>
      <c r="S36" s="2033" t="s">
        <v>10803</v>
      </c>
      <c r="T36" s="1878" t="s">
        <v>11592</v>
      </c>
      <c r="U36" s="2115">
        <v>1</v>
      </c>
      <c r="V36" s="2034">
        <v>41620</v>
      </c>
      <c r="X36" s="2032"/>
      <c r="Y36" s="2034">
        <v>41621</v>
      </c>
      <c r="Z36" s="2034">
        <v>41634</v>
      </c>
      <c r="AA36" s="2034"/>
    </row>
    <row r="37" spans="1:27">
      <c r="A37" s="1915" t="s">
        <v>10379</v>
      </c>
      <c r="B37" s="1875" t="s">
        <v>10460</v>
      </c>
      <c r="C37" s="1896" t="s">
        <v>923</v>
      </c>
      <c r="D37" s="615" t="s">
        <v>7300</v>
      </c>
      <c r="E37" s="1874">
        <v>41511</v>
      </c>
      <c r="F37" s="1874">
        <f t="shared" si="8"/>
        <v>41528</v>
      </c>
      <c r="G37" s="1873">
        <f t="shared" si="9"/>
        <v>41532</v>
      </c>
      <c r="H37" s="1906" t="s">
        <v>8214</v>
      </c>
      <c r="I37" s="825" t="s">
        <v>8218</v>
      </c>
      <c r="J37" s="1875" t="s">
        <v>2187</v>
      </c>
      <c r="K37" s="1891" t="s">
        <v>1198</v>
      </c>
      <c r="L37" s="2033" t="s">
        <v>10471</v>
      </c>
      <c r="M37" s="2032"/>
      <c r="N37" s="2032"/>
      <c r="O37" s="1897">
        <v>41599</v>
      </c>
      <c r="P37" s="2117">
        <f t="shared" si="2"/>
        <v>88</v>
      </c>
      <c r="Q37" s="2117">
        <f t="shared" si="3"/>
        <v>12.571428571428571</v>
      </c>
      <c r="R37" s="2032" t="s">
        <v>10461</v>
      </c>
      <c r="S37" s="2033" t="s">
        <v>10803</v>
      </c>
      <c r="T37" s="1878" t="s">
        <v>11590</v>
      </c>
      <c r="U37" s="2115">
        <v>2</v>
      </c>
      <c r="V37" s="2034">
        <v>41620</v>
      </c>
      <c r="X37" s="2032"/>
      <c r="Y37" s="2034">
        <v>41621</v>
      </c>
      <c r="Z37" s="2034">
        <v>41634</v>
      </c>
      <c r="AA37" s="2034"/>
    </row>
    <row r="38" spans="1:27">
      <c r="A38" s="2032" t="s">
        <v>10380</v>
      </c>
      <c r="B38" s="1875" t="s">
        <v>10460</v>
      </c>
      <c r="C38" s="1896" t="s">
        <v>923</v>
      </c>
      <c r="D38" s="615" t="s">
        <v>7300</v>
      </c>
      <c r="E38" s="1874">
        <v>41511</v>
      </c>
      <c r="F38" s="1874">
        <f t="shared" si="8"/>
        <v>41528</v>
      </c>
      <c r="G38" s="1873">
        <f t="shared" si="9"/>
        <v>41532</v>
      </c>
      <c r="H38" s="1906" t="s">
        <v>8214</v>
      </c>
      <c r="I38" s="825" t="s">
        <v>8218</v>
      </c>
      <c r="J38" s="1875" t="s">
        <v>2187</v>
      </c>
      <c r="K38" s="1891" t="s">
        <v>1198</v>
      </c>
      <c r="L38" s="2032"/>
      <c r="M38" s="2032"/>
      <c r="N38" s="2032"/>
      <c r="O38" s="1897">
        <v>41599</v>
      </c>
      <c r="P38" s="2117">
        <f t="shared" si="2"/>
        <v>88</v>
      </c>
      <c r="Q38" s="2117">
        <f t="shared" si="3"/>
        <v>12.571428571428571</v>
      </c>
      <c r="R38" s="2032" t="s">
        <v>9438</v>
      </c>
      <c r="S38" s="2033" t="s">
        <v>10803</v>
      </c>
      <c r="T38" s="1878" t="s">
        <v>11589</v>
      </c>
      <c r="U38" s="2115">
        <v>1</v>
      </c>
      <c r="V38" s="2034">
        <v>41620</v>
      </c>
      <c r="X38" s="2032"/>
      <c r="Y38" s="2034">
        <v>41621</v>
      </c>
      <c r="Z38" s="2034"/>
      <c r="AA38" s="2034"/>
    </row>
    <row r="39" spans="1:27" ht="13.5" thickBot="1">
      <c r="A39" s="1103" t="s">
        <v>10479</v>
      </c>
      <c r="B39" s="1881" t="s">
        <v>10604</v>
      </c>
      <c r="C39" s="1882"/>
      <c r="D39" s="1903"/>
      <c r="E39" s="1903"/>
      <c r="F39" s="1903"/>
      <c r="G39" s="1903"/>
      <c r="H39" s="1923"/>
      <c r="I39" s="1923"/>
      <c r="J39" s="1877" t="s">
        <v>2166</v>
      </c>
      <c r="K39" s="56" t="s">
        <v>1197</v>
      </c>
      <c r="L39" s="1701" t="s">
        <v>10473</v>
      </c>
      <c r="M39" s="2032"/>
      <c r="P39" s="2117"/>
      <c r="Q39" s="2117"/>
      <c r="S39" s="2032"/>
      <c r="T39" s="2031"/>
      <c r="U39" s="2031"/>
      <c r="V39" s="2032"/>
      <c r="X39" s="2032"/>
    </row>
    <row r="40" spans="1:27" s="2032" customFormat="1">
      <c r="A40" s="1868" t="s">
        <v>12319</v>
      </c>
      <c r="B40" s="1879" t="s">
        <v>10749</v>
      </c>
      <c r="C40" s="1879" t="s">
        <v>922</v>
      </c>
      <c r="D40" s="317" t="s">
        <v>7300</v>
      </c>
      <c r="E40" s="110">
        <v>41528</v>
      </c>
      <c r="F40" s="110">
        <f>E40+17</f>
        <v>41545</v>
      </c>
      <c r="G40" s="286">
        <f>E40+21</f>
        <v>41549</v>
      </c>
      <c r="H40" s="1906" t="s">
        <v>9062</v>
      </c>
      <c r="I40" s="795" t="s">
        <v>9064</v>
      </c>
      <c r="J40" s="1875" t="s">
        <v>2187</v>
      </c>
      <c r="K40" s="1891" t="s">
        <v>1198</v>
      </c>
      <c r="L40" s="195"/>
      <c r="O40" s="178">
        <v>41542</v>
      </c>
      <c r="P40" s="2117">
        <f t="shared" si="2"/>
        <v>14</v>
      </c>
      <c r="Q40" s="2117">
        <f t="shared" si="3"/>
        <v>2</v>
      </c>
      <c r="R40" s="2033" t="s">
        <v>3532</v>
      </c>
      <c r="T40" s="2031"/>
      <c r="U40" s="2031"/>
      <c r="W40" s="2032" t="s">
        <v>12426</v>
      </c>
    </row>
    <row r="41" spans="1:27">
      <c r="A41" s="1867" t="s">
        <v>10657</v>
      </c>
      <c r="B41" s="1879" t="s">
        <v>10749</v>
      </c>
      <c r="C41" s="1879" t="s">
        <v>922</v>
      </c>
      <c r="D41" s="317" t="s">
        <v>7300</v>
      </c>
      <c r="E41" s="110">
        <v>41528</v>
      </c>
      <c r="F41" s="110">
        <f>E41+17</f>
        <v>41545</v>
      </c>
      <c r="G41" s="286">
        <f>E41+21</f>
        <v>41549</v>
      </c>
      <c r="H41" s="1906" t="s">
        <v>9062</v>
      </c>
      <c r="I41" s="795" t="s">
        <v>9064</v>
      </c>
      <c r="J41" s="1875" t="s">
        <v>2187</v>
      </c>
      <c r="K41" s="1891" t="s">
        <v>1198</v>
      </c>
      <c r="L41" s="2032"/>
      <c r="M41" s="2033" t="s">
        <v>16670</v>
      </c>
      <c r="N41" s="2032"/>
      <c r="O41" s="2032"/>
      <c r="P41" s="2117">
        <f t="shared" si="2"/>
        <v>-41528</v>
      </c>
      <c r="Q41" s="2117">
        <f t="shared" si="3"/>
        <v>-5932.5714285714284</v>
      </c>
      <c r="R41" s="1711" t="s">
        <v>11341</v>
      </c>
      <c r="S41" s="2033" t="s">
        <v>10803</v>
      </c>
      <c r="T41" s="1878" t="s">
        <v>11591</v>
      </c>
      <c r="U41" s="2031">
        <v>0</v>
      </c>
      <c r="V41" s="2034">
        <v>41649</v>
      </c>
      <c r="X41" s="2032"/>
    </row>
    <row r="42" spans="1:27">
      <c r="A42" s="1711" t="s">
        <v>10602</v>
      </c>
      <c r="B42" s="1875" t="s">
        <v>10368</v>
      </c>
      <c r="C42" s="1909" t="s">
        <v>923</v>
      </c>
      <c r="D42" s="615" t="s">
        <v>7300</v>
      </c>
      <c r="E42" s="1874">
        <v>41528</v>
      </c>
      <c r="F42" s="1874">
        <f>E42+17</f>
        <v>41545</v>
      </c>
      <c r="G42" s="1873">
        <f>E42+21</f>
        <v>41549</v>
      </c>
      <c r="H42" s="1906" t="s">
        <v>9062</v>
      </c>
      <c r="I42" s="825" t="s">
        <v>9064</v>
      </c>
      <c r="J42" s="1875" t="s">
        <v>2187</v>
      </c>
      <c r="K42" s="1901" t="s">
        <v>1198</v>
      </c>
      <c r="L42" s="1711"/>
      <c r="M42" s="1711"/>
      <c r="N42" s="2032"/>
      <c r="O42" s="1356">
        <v>41639</v>
      </c>
      <c r="P42" s="2117">
        <f t="shared" si="2"/>
        <v>111</v>
      </c>
      <c r="Q42" s="2117">
        <f t="shared" si="3"/>
        <v>15.857142857142858</v>
      </c>
      <c r="R42" s="1711" t="s">
        <v>11341</v>
      </c>
      <c r="S42" s="2033" t="s">
        <v>10803</v>
      </c>
      <c r="T42" s="1878" t="s">
        <v>11591</v>
      </c>
      <c r="U42" s="2031">
        <v>0</v>
      </c>
      <c r="V42" s="2034">
        <v>41649</v>
      </c>
      <c r="X42" s="2032"/>
    </row>
    <row r="43" spans="1:27">
      <c r="A43" s="1711" t="s">
        <v>10603</v>
      </c>
      <c r="B43" s="1875" t="s">
        <v>10368</v>
      </c>
      <c r="C43" s="1909" t="s">
        <v>923</v>
      </c>
      <c r="D43" s="615" t="s">
        <v>7300</v>
      </c>
      <c r="E43" s="1874">
        <v>41528</v>
      </c>
      <c r="F43" s="1874">
        <f>E43+17</f>
        <v>41545</v>
      </c>
      <c r="G43" s="1873">
        <f>E43+21</f>
        <v>41549</v>
      </c>
      <c r="H43" s="1906" t="s">
        <v>9062</v>
      </c>
      <c r="I43" s="825" t="s">
        <v>9064</v>
      </c>
      <c r="J43" s="1875" t="s">
        <v>2187</v>
      </c>
      <c r="K43" s="1901" t="s">
        <v>1198</v>
      </c>
      <c r="L43" s="1711"/>
      <c r="M43" s="1711"/>
      <c r="N43" s="2032"/>
      <c r="O43" s="1356">
        <v>41639</v>
      </c>
      <c r="P43" s="2117">
        <f t="shared" si="2"/>
        <v>111</v>
      </c>
      <c r="Q43" s="2117">
        <f t="shared" si="3"/>
        <v>15.857142857142858</v>
      </c>
      <c r="R43" s="1711" t="s">
        <v>11341</v>
      </c>
      <c r="S43" s="2033" t="s">
        <v>10803</v>
      </c>
      <c r="T43" s="1878" t="s">
        <v>11591</v>
      </c>
      <c r="U43" s="2031">
        <v>0</v>
      </c>
      <c r="V43" s="2034">
        <v>41649</v>
      </c>
      <c r="X43" s="2032"/>
    </row>
    <row r="44" spans="1:27" ht="13.5" thickBot="1">
      <c r="A44" s="1103" t="s">
        <v>10479</v>
      </c>
      <c r="B44" s="1881" t="s">
        <v>10465</v>
      </c>
      <c r="C44" s="1882"/>
      <c r="D44" s="1903"/>
      <c r="E44" s="1903"/>
      <c r="F44" s="1903"/>
      <c r="G44" s="1903"/>
      <c r="H44" s="1923"/>
      <c r="I44" s="1923"/>
      <c r="J44" s="1877" t="s">
        <v>2166</v>
      </c>
      <c r="K44" s="56" t="s">
        <v>1197</v>
      </c>
      <c r="L44" s="1701" t="s">
        <v>10475</v>
      </c>
      <c r="M44" s="2032"/>
      <c r="N44" s="2032"/>
      <c r="O44" s="1898"/>
      <c r="P44" s="2117"/>
      <c r="Q44" s="2117"/>
      <c r="R44" s="2032"/>
      <c r="S44" s="2032"/>
      <c r="T44" s="2031"/>
      <c r="U44" s="2031"/>
      <c r="V44" s="2032"/>
      <c r="X44" s="2032"/>
    </row>
    <row r="45" spans="1:27">
      <c r="A45" s="1867" t="s">
        <v>10680</v>
      </c>
      <c r="B45" s="1693" t="s">
        <v>10749</v>
      </c>
      <c r="C45" s="1879" t="s">
        <v>922</v>
      </c>
      <c r="D45" s="317" t="s">
        <v>7300</v>
      </c>
      <c r="E45" s="110">
        <v>41533</v>
      </c>
      <c r="F45" s="110">
        <f>E45+17</f>
        <v>41550</v>
      </c>
      <c r="G45" s="286">
        <f>E45+21</f>
        <v>41554</v>
      </c>
      <c r="H45" s="1906" t="s">
        <v>9063</v>
      </c>
      <c r="I45" s="795" t="s">
        <v>9065</v>
      </c>
      <c r="J45" s="1875" t="s">
        <v>2187</v>
      </c>
      <c r="K45" s="1891" t="s">
        <v>1198</v>
      </c>
      <c r="L45" s="2032"/>
      <c r="M45" s="2032"/>
      <c r="N45" s="2032"/>
      <c r="O45" s="2034">
        <v>41645</v>
      </c>
      <c r="P45" s="2117">
        <f t="shared" si="2"/>
        <v>112</v>
      </c>
      <c r="Q45" s="2117">
        <f t="shared" si="3"/>
        <v>16</v>
      </c>
      <c r="R45" s="1711" t="s">
        <v>11341</v>
      </c>
      <c r="S45" s="2033" t="s">
        <v>10803</v>
      </c>
      <c r="T45" s="1878" t="s">
        <v>11591</v>
      </c>
      <c r="U45" s="2031">
        <v>0</v>
      </c>
      <c r="V45" s="2034">
        <v>41649</v>
      </c>
      <c r="X45" s="2032"/>
    </row>
    <row r="46" spans="1:27">
      <c r="A46" s="2033" t="s">
        <v>10681</v>
      </c>
      <c r="B46" s="1693" t="s">
        <v>10749</v>
      </c>
      <c r="C46" s="1879" t="s">
        <v>922</v>
      </c>
      <c r="D46" s="317" t="s">
        <v>7300</v>
      </c>
      <c r="E46" s="110">
        <v>41533</v>
      </c>
      <c r="F46" s="110">
        <f>E46+17</f>
        <v>41550</v>
      </c>
      <c r="G46" s="286">
        <f>E46+21</f>
        <v>41554</v>
      </c>
      <c r="H46" s="1906" t="s">
        <v>9063</v>
      </c>
      <c r="I46" s="795" t="s">
        <v>9065</v>
      </c>
      <c r="J46" s="1875" t="s">
        <v>2187</v>
      </c>
      <c r="K46" s="1891" t="s">
        <v>1198</v>
      </c>
      <c r="L46" s="2032"/>
      <c r="M46" s="2032"/>
      <c r="N46" s="2032"/>
      <c r="O46" s="2034">
        <v>41645</v>
      </c>
      <c r="P46" s="2117">
        <f t="shared" si="2"/>
        <v>112</v>
      </c>
      <c r="Q46" s="2117">
        <f t="shared" si="3"/>
        <v>16</v>
      </c>
      <c r="R46" s="1711" t="s">
        <v>11341</v>
      </c>
      <c r="S46" s="2033" t="s">
        <v>10803</v>
      </c>
      <c r="T46" s="1878" t="s">
        <v>11591</v>
      </c>
      <c r="U46" s="2031">
        <v>0</v>
      </c>
      <c r="V46" s="2034">
        <v>41649</v>
      </c>
      <c r="X46" s="2032"/>
    </row>
    <row r="47" spans="1:27">
      <c r="A47" s="2033" t="s">
        <v>10682</v>
      </c>
      <c r="B47" s="1693" t="s">
        <v>10749</v>
      </c>
      <c r="C47" s="1879" t="s">
        <v>922</v>
      </c>
      <c r="D47" s="317" t="s">
        <v>7300</v>
      </c>
      <c r="E47" s="110">
        <v>41533</v>
      </c>
      <c r="F47" s="110">
        <f>E47+17</f>
        <v>41550</v>
      </c>
      <c r="G47" s="286">
        <f>E47+21</f>
        <v>41554</v>
      </c>
      <c r="H47" s="1906" t="s">
        <v>9063</v>
      </c>
      <c r="I47" s="795" t="s">
        <v>9065</v>
      </c>
      <c r="J47" s="1875" t="s">
        <v>2187</v>
      </c>
      <c r="K47" s="1891" t="s">
        <v>1198</v>
      </c>
      <c r="L47" s="2032"/>
      <c r="M47" s="2032"/>
      <c r="N47" s="2032"/>
      <c r="O47" s="2034">
        <v>41645</v>
      </c>
      <c r="P47" s="2117">
        <f t="shared" si="2"/>
        <v>112</v>
      </c>
      <c r="Q47" s="2117">
        <f t="shared" si="3"/>
        <v>16</v>
      </c>
      <c r="R47" s="1711" t="s">
        <v>11341</v>
      </c>
      <c r="S47" s="2033" t="s">
        <v>10803</v>
      </c>
      <c r="T47" s="1878" t="s">
        <v>11591</v>
      </c>
      <c r="U47" s="2031">
        <v>0</v>
      </c>
      <c r="V47" s="2034">
        <v>41649</v>
      </c>
      <c r="X47" s="2032"/>
    </row>
    <row r="48" spans="1:27">
      <c r="A48" s="2033" t="s">
        <v>10683</v>
      </c>
      <c r="B48" s="1879" t="s">
        <v>10368</v>
      </c>
      <c r="C48" s="1896" t="s">
        <v>923</v>
      </c>
      <c r="D48" s="317" t="s">
        <v>7300</v>
      </c>
      <c r="E48" s="110">
        <v>41533</v>
      </c>
      <c r="F48" s="110">
        <f>E48+17</f>
        <v>41550</v>
      </c>
      <c r="G48" s="286">
        <f>E48+21</f>
        <v>41554</v>
      </c>
      <c r="H48" s="1906" t="s">
        <v>9063</v>
      </c>
      <c r="I48" s="795" t="s">
        <v>9065</v>
      </c>
      <c r="J48" s="1875" t="s">
        <v>2187</v>
      </c>
      <c r="K48" s="1891" t="s">
        <v>1198</v>
      </c>
      <c r="L48" s="2032"/>
      <c r="M48" s="2032"/>
      <c r="N48" s="2032"/>
      <c r="O48" s="1356">
        <v>41639</v>
      </c>
      <c r="P48" s="2117">
        <f t="shared" si="2"/>
        <v>106</v>
      </c>
      <c r="Q48" s="2117">
        <f t="shared" si="3"/>
        <v>15.142857142857142</v>
      </c>
      <c r="R48" s="1711" t="s">
        <v>11341</v>
      </c>
      <c r="S48" s="2033" t="s">
        <v>10803</v>
      </c>
      <c r="T48" s="1878" t="s">
        <v>11591</v>
      </c>
      <c r="U48" s="2031">
        <v>0</v>
      </c>
      <c r="V48" s="2034">
        <v>41649</v>
      </c>
      <c r="X48" s="2032"/>
    </row>
    <row r="49" spans="1:28">
      <c r="A49" s="1919" t="s">
        <v>10684</v>
      </c>
      <c r="B49" s="1879" t="s">
        <v>10368</v>
      </c>
      <c r="C49" s="1896" t="s">
        <v>923</v>
      </c>
      <c r="D49" s="317" t="s">
        <v>7300</v>
      </c>
      <c r="E49" s="110">
        <v>41533</v>
      </c>
      <c r="F49" s="110">
        <f>E49+17</f>
        <v>41550</v>
      </c>
      <c r="G49" s="286">
        <f>E49+21</f>
        <v>41554</v>
      </c>
      <c r="H49" s="1906" t="s">
        <v>9063</v>
      </c>
      <c r="I49" s="795" t="s">
        <v>9065</v>
      </c>
      <c r="J49" s="1875" t="s">
        <v>2187</v>
      </c>
      <c r="K49" s="1891" t="s">
        <v>1198</v>
      </c>
      <c r="L49" s="2032" t="s">
        <v>10973</v>
      </c>
      <c r="M49" s="2032"/>
      <c r="N49" s="2032"/>
      <c r="O49" s="1897">
        <v>41575</v>
      </c>
      <c r="P49" s="2117">
        <f t="shared" si="2"/>
        <v>42</v>
      </c>
      <c r="Q49" s="2117">
        <f t="shared" si="3"/>
        <v>6</v>
      </c>
      <c r="R49" s="2033" t="s">
        <v>5975</v>
      </c>
      <c r="S49" s="2033" t="s">
        <v>8791</v>
      </c>
      <c r="T49" s="1878" t="s">
        <v>11590</v>
      </c>
      <c r="U49" s="2115">
        <v>2</v>
      </c>
      <c r="V49" s="2034">
        <v>41610</v>
      </c>
      <c r="X49" s="2032" t="s">
        <v>11635</v>
      </c>
      <c r="Y49" s="2034">
        <v>41621</v>
      </c>
      <c r="Z49" s="2034">
        <v>41634</v>
      </c>
      <c r="AA49" s="2034"/>
      <c r="AB49" s="2032" t="s">
        <v>8780</v>
      </c>
    </row>
    <row r="50" spans="1:28" ht="13.5" thickBot="1">
      <c r="A50" s="817" t="s">
        <v>10500</v>
      </c>
      <c r="B50" s="1881" t="s">
        <v>10687</v>
      </c>
      <c r="C50" s="1912"/>
      <c r="D50" s="1903"/>
      <c r="E50" s="1903"/>
      <c r="F50" s="1903"/>
      <c r="G50" s="1903"/>
      <c r="H50" s="1923"/>
      <c r="I50" s="1923"/>
      <c r="J50" s="1876" t="s">
        <v>4331</v>
      </c>
      <c r="K50" s="1877" t="s">
        <v>1197</v>
      </c>
      <c r="L50" s="1701" t="s">
        <v>10475</v>
      </c>
      <c r="M50" s="2032"/>
      <c r="N50" s="2032"/>
      <c r="O50" s="1898"/>
      <c r="P50" s="2117"/>
      <c r="Q50" s="2117"/>
      <c r="R50" s="2032"/>
      <c r="S50" s="2032"/>
      <c r="T50" s="2031"/>
      <c r="U50" s="2031"/>
      <c r="V50" s="2032"/>
      <c r="X50" s="2032"/>
    </row>
    <row r="51" spans="1:28">
      <c r="A51" s="1919" t="s">
        <v>10804</v>
      </c>
      <c r="B51" s="1879" t="s">
        <v>10749</v>
      </c>
      <c r="C51" s="1879" t="s">
        <v>922</v>
      </c>
      <c r="D51" s="2033" t="s">
        <v>9031</v>
      </c>
      <c r="E51" s="110">
        <v>41533</v>
      </c>
      <c r="F51" s="110">
        <f>E51+17</f>
        <v>41550</v>
      </c>
      <c r="G51" s="286">
        <f>E51+21</f>
        <v>41554</v>
      </c>
      <c r="H51" s="1906" t="s">
        <v>10041</v>
      </c>
      <c r="I51" s="795" t="s">
        <v>9586</v>
      </c>
      <c r="J51" s="1875" t="s">
        <v>2187</v>
      </c>
      <c r="K51" s="1891" t="s">
        <v>1198</v>
      </c>
      <c r="L51" s="2033" t="s">
        <v>11106</v>
      </c>
      <c r="M51" s="2032"/>
      <c r="N51" s="2032"/>
      <c r="O51" s="2034">
        <v>41645</v>
      </c>
      <c r="P51" s="2117">
        <f t="shared" si="2"/>
        <v>112</v>
      </c>
      <c r="Q51" s="2117">
        <f t="shared" si="3"/>
        <v>16</v>
      </c>
      <c r="R51" s="1711" t="s">
        <v>11341</v>
      </c>
      <c r="S51" s="2033" t="s">
        <v>10803</v>
      </c>
      <c r="T51" s="1878" t="s">
        <v>11591</v>
      </c>
      <c r="U51" s="2031">
        <v>0</v>
      </c>
      <c r="V51" s="2034">
        <v>41649</v>
      </c>
      <c r="X51" s="2032"/>
    </row>
    <row r="52" spans="1:28">
      <c r="A52" s="2033" t="s">
        <v>10685</v>
      </c>
      <c r="B52" s="1879" t="s">
        <v>10468</v>
      </c>
      <c r="C52" s="1896" t="s">
        <v>923</v>
      </c>
      <c r="D52" s="2033" t="s">
        <v>9031</v>
      </c>
      <c r="E52" s="110">
        <v>41533</v>
      </c>
      <c r="F52" s="110">
        <f>E52+17</f>
        <v>41550</v>
      </c>
      <c r="G52" s="286">
        <f>E52+21</f>
        <v>41554</v>
      </c>
      <c r="H52" s="1906" t="s">
        <v>10041</v>
      </c>
      <c r="I52" s="795" t="s">
        <v>9586</v>
      </c>
      <c r="J52" s="1875" t="s">
        <v>2187</v>
      </c>
      <c r="K52" s="1891" t="s">
        <v>1198</v>
      </c>
      <c r="L52" s="2033"/>
      <c r="M52" s="2032"/>
      <c r="N52" s="2032"/>
      <c r="O52" s="1897">
        <v>41565</v>
      </c>
      <c r="P52" s="2117">
        <f t="shared" si="2"/>
        <v>32</v>
      </c>
      <c r="Q52" s="2117">
        <f t="shared" si="3"/>
        <v>4.5714285714285712</v>
      </c>
      <c r="R52" s="2033" t="s">
        <v>3532</v>
      </c>
      <c r="S52" s="2034" t="s">
        <v>8791</v>
      </c>
      <c r="T52" s="1878" t="s">
        <v>11590</v>
      </c>
      <c r="U52" s="2115">
        <v>3</v>
      </c>
      <c r="V52" s="2034">
        <v>41572</v>
      </c>
      <c r="X52" s="2032"/>
      <c r="AB52" s="2032" t="s">
        <v>8780</v>
      </c>
    </row>
    <row r="53" spans="1:28">
      <c r="A53" s="1919" t="s">
        <v>10686</v>
      </c>
      <c r="B53" s="1879" t="s">
        <v>10468</v>
      </c>
      <c r="C53" s="1896" t="s">
        <v>923</v>
      </c>
      <c r="D53" s="2033" t="s">
        <v>9031</v>
      </c>
      <c r="E53" s="110">
        <v>41533</v>
      </c>
      <c r="F53" s="110">
        <f>E53+17</f>
        <v>41550</v>
      </c>
      <c r="G53" s="286">
        <f>E53+21</f>
        <v>41554</v>
      </c>
      <c r="H53" s="1906" t="s">
        <v>10041</v>
      </c>
      <c r="I53" s="795" t="s">
        <v>9586</v>
      </c>
      <c r="J53" s="1875" t="s">
        <v>2187</v>
      </c>
      <c r="K53" s="1891" t="s">
        <v>1198</v>
      </c>
      <c r="L53" s="2033" t="s">
        <v>11354</v>
      </c>
      <c r="M53" s="2032"/>
      <c r="N53" s="2032"/>
      <c r="O53" s="2034">
        <v>41645</v>
      </c>
      <c r="P53" s="2117">
        <f t="shared" si="2"/>
        <v>112</v>
      </c>
      <c r="Q53" s="2117">
        <f t="shared" si="3"/>
        <v>16</v>
      </c>
      <c r="R53" s="1711" t="s">
        <v>11341</v>
      </c>
      <c r="S53" s="2033" t="s">
        <v>10803</v>
      </c>
      <c r="T53" s="1878" t="s">
        <v>11591</v>
      </c>
      <c r="U53" s="2031">
        <v>0</v>
      </c>
      <c r="V53" s="2034">
        <v>41649</v>
      </c>
      <c r="X53" s="2032"/>
    </row>
    <row r="54" spans="1:28" ht="13.5" thickBot="1">
      <c r="A54" s="817" t="s">
        <v>10501</v>
      </c>
      <c r="B54" s="1881" t="s">
        <v>10514</v>
      </c>
      <c r="C54" s="1912"/>
      <c r="D54" s="1903"/>
      <c r="E54" s="1903"/>
      <c r="F54" s="1903"/>
      <c r="G54" s="1903"/>
      <c r="H54" s="1923"/>
      <c r="I54" s="1923"/>
      <c r="J54" s="1876" t="s">
        <v>4331</v>
      </c>
      <c r="K54" s="1877" t="s">
        <v>1197</v>
      </c>
      <c r="L54" s="1877" t="s">
        <v>1007</v>
      </c>
      <c r="M54" s="1701" t="s">
        <v>10534</v>
      </c>
      <c r="N54" s="2032"/>
      <c r="O54" s="1898"/>
      <c r="P54" s="2117"/>
      <c r="Q54" s="2117"/>
      <c r="R54" s="2032"/>
      <c r="S54" s="2032"/>
      <c r="T54" s="2031"/>
      <c r="U54" s="2031"/>
      <c r="V54" s="2032"/>
      <c r="X54" s="2032"/>
    </row>
    <row r="55" spans="1:28">
      <c r="A55" s="1711" t="s">
        <v>10688</v>
      </c>
      <c r="B55" s="1909" t="s">
        <v>10513</v>
      </c>
      <c r="C55" s="1879" t="s">
        <v>922</v>
      </c>
      <c r="D55" s="1711" t="s">
        <v>9347</v>
      </c>
      <c r="E55" s="1874">
        <v>41535</v>
      </c>
      <c r="F55" s="1874">
        <f t="shared" ref="F55:F60" si="10">E55+17</f>
        <v>41552</v>
      </c>
      <c r="G55" s="1873">
        <f t="shared" ref="G55:G60" si="11">E55+21</f>
        <v>41556</v>
      </c>
      <c r="H55" s="1718" t="s">
        <v>9894</v>
      </c>
      <c r="I55" s="1927" t="s">
        <v>9895</v>
      </c>
      <c r="J55" s="1875" t="s">
        <v>2187</v>
      </c>
      <c r="K55" s="1891" t="s">
        <v>1198</v>
      </c>
      <c r="L55" s="1875" t="s">
        <v>2187</v>
      </c>
      <c r="M55" s="1711"/>
      <c r="N55" s="1711"/>
      <c r="O55" s="2034">
        <v>41645</v>
      </c>
      <c r="P55" s="2117">
        <f t="shared" si="2"/>
        <v>110</v>
      </c>
      <c r="Q55" s="2117">
        <f t="shared" si="3"/>
        <v>15.714285714285714</v>
      </c>
      <c r="R55" s="1711" t="s">
        <v>11341</v>
      </c>
      <c r="S55" s="2033" t="s">
        <v>10803</v>
      </c>
      <c r="T55" s="1878" t="s">
        <v>11591</v>
      </c>
      <c r="U55" s="2031">
        <v>0</v>
      </c>
      <c r="V55" s="2034">
        <v>41649</v>
      </c>
      <c r="X55" s="2032"/>
    </row>
    <row r="56" spans="1:28">
      <c r="A56" s="827" t="s">
        <v>10689</v>
      </c>
      <c r="B56" s="1932" t="s">
        <v>10513</v>
      </c>
      <c r="C56" s="1932" t="s">
        <v>922</v>
      </c>
      <c r="D56" s="1917" t="s">
        <v>9347</v>
      </c>
      <c r="E56" s="1983">
        <v>41535</v>
      </c>
      <c r="F56" s="1983">
        <f t="shared" si="10"/>
        <v>41552</v>
      </c>
      <c r="G56" s="1298">
        <f t="shared" si="11"/>
        <v>41556</v>
      </c>
      <c r="H56" s="1984" t="s">
        <v>9894</v>
      </c>
      <c r="I56" s="1926" t="s">
        <v>9895</v>
      </c>
      <c r="J56" s="1930" t="s">
        <v>2187</v>
      </c>
      <c r="K56" s="1931" t="s">
        <v>943</v>
      </c>
      <c r="L56" s="1930" t="s">
        <v>2187</v>
      </c>
      <c r="M56" s="1917"/>
      <c r="N56" s="1917"/>
      <c r="O56" s="2034">
        <v>41645</v>
      </c>
      <c r="P56" s="2117">
        <f t="shared" si="2"/>
        <v>110</v>
      </c>
      <c r="Q56" s="2117">
        <f t="shared" si="3"/>
        <v>15.714285714285714</v>
      </c>
      <c r="R56" s="1711" t="s">
        <v>11341</v>
      </c>
      <c r="S56" s="2033" t="s">
        <v>10803</v>
      </c>
      <c r="T56" s="1878" t="s">
        <v>11591</v>
      </c>
      <c r="U56" s="2031">
        <v>0</v>
      </c>
      <c r="V56" s="2034">
        <v>41649</v>
      </c>
      <c r="X56" s="2032"/>
    </row>
    <row r="57" spans="1:28">
      <c r="A57" s="2059" t="s">
        <v>10690</v>
      </c>
      <c r="B57" s="1932" t="s">
        <v>10513</v>
      </c>
      <c r="C57" s="1932" t="s">
        <v>922</v>
      </c>
      <c r="D57" s="1917" t="s">
        <v>9347</v>
      </c>
      <c r="E57" s="1983">
        <v>41535</v>
      </c>
      <c r="F57" s="1983">
        <f t="shared" si="10"/>
        <v>41552</v>
      </c>
      <c r="G57" s="1298">
        <f t="shared" si="11"/>
        <v>41556</v>
      </c>
      <c r="H57" s="1984" t="s">
        <v>9894</v>
      </c>
      <c r="I57" s="1926" t="s">
        <v>9895</v>
      </c>
      <c r="J57" s="1930" t="s">
        <v>2187</v>
      </c>
      <c r="K57" s="1931" t="s">
        <v>943</v>
      </c>
      <c r="L57" s="1930" t="s">
        <v>2187</v>
      </c>
      <c r="M57" s="1917" t="s">
        <v>11110</v>
      </c>
      <c r="N57" s="1917"/>
      <c r="O57" s="2034">
        <v>41645</v>
      </c>
      <c r="P57" s="2117">
        <f t="shared" si="2"/>
        <v>110</v>
      </c>
      <c r="Q57" s="2117">
        <f t="shared" si="3"/>
        <v>15.714285714285714</v>
      </c>
      <c r="R57" s="1711" t="s">
        <v>11341</v>
      </c>
      <c r="S57" s="2033" t="s">
        <v>10803</v>
      </c>
      <c r="T57" s="1878" t="s">
        <v>11591</v>
      </c>
      <c r="U57" s="2031">
        <v>0</v>
      </c>
      <c r="V57" s="2034">
        <v>41649</v>
      </c>
      <c r="X57" s="2032"/>
    </row>
    <row r="58" spans="1:28">
      <c r="A58" s="2059" t="s">
        <v>10691</v>
      </c>
      <c r="B58" s="1909" t="s">
        <v>10513</v>
      </c>
      <c r="C58" s="1879" t="s">
        <v>922</v>
      </c>
      <c r="D58" s="1711" t="s">
        <v>9347</v>
      </c>
      <c r="E58" s="1874">
        <v>41535</v>
      </c>
      <c r="F58" s="1874">
        <f t="shared" si="10"/>
        <v>41552</v>
      </c>
      <c r="G58" s="1873">
        <f t="shared" si="11"/>
        <v>41556</v>
      </c>
      <c r="H58" s="1718" t="s">
        <v>9894</v>
      </c>
      <c r="I58" s="1927" t="s">
        <v>9895</v>
      </c>
      <c r="J58" s="1875" t="s">
        <v>2187</v>
      </c>
      <c r="K58" s="1891" t="s">
        <v>1198</v>
      </c>
      <c r="L58" s="1875" t="s">
        <v>2187</v>
      </c>
      <c r="M58" s="2032" t="s">
        <v>11110</v>
      </c>
      <c r="N58" s="2032"/>
      <c r="O58" s="2034">
        <v>41645</v>
      </c>
      <c r="P58" s="2117">
        <f t="shared" si="2"/>
        <v>110</v>
      </c>
      <c r="Q58" s="2117">
        <f t="shared" si="3"/>
        <v>15.714285714285714</v>
      </c>
      <c r="R58" s="1711" t="s">
        <v>11341</v>
      </c>
      <c r="S58" s="2033" t="s">
        <v>10803</v>
      </c>
      <c r="T58" s="1878" t="s">
        <v>11591</v>
      </c>
      <c r="U58" s="2031">
        <v>0</v>
      </c>
      <c r="V58" s="2034">
        <v>41649</v>
      </c>
      <c r="X58" s="2032"/>
    </row>
    <row r="59" spans="1:28">
      <c r="A59" s="2033" t="s">
        <v>10757</v>
      </c>
      <c r="B59" s="1879" t="s">
        <v>10468</v>
      </c>
      <c r="C59" s="1896" t="s">
        <v>923</v>
      </c>
      <c r="D59" s="1711" t="s">
        <v>9347</v>
      </c>
      <c r="E59" s="1874">
        <v>41535</v>
      </c>
      <c r="F59" s="1874">
        <f t="shared" si="10"/>
        <v>41552</v>
      </c>
      <c r="G59" s="1873">
        <f t="shared" si="11"/>
        <v>41556</v>
      </c>
      <c r="H59" s="1718" t="s">
        <v>9894</v>
      </c>
      <c r="I59" s="1927" t="s">
        <v>9895</v>
      </c>
      <c r="J59" s="1875" t="s">
        <v>2187</v>
      </c>
      <c r="K59" s="1891" t="s">
        <v>1198</v>
      </c>
      <c r="L59" s="1875" t="s">
        <v>2187</v>
      </c>
      <c r="M59" s="2032"/>
      <c r="N59" s="2032"/>
      <c r="O59" s="2034">
        <v>41645</v>
      </c>
      <c r="P59" s="2117">
        <f t="shared" si="2"/>
        <v>110</v>
      </c>
      <c r="Q59" s="2117">
        <f t="shared" si="3"/>
        <v>15.714285714285714</v>
      </c>
      <c r="R59" s="1711" t="s">
        <v>11341</v>
      </c>
      <c r="S59" s="2033" t="s">
        <v>10803</v>
      </c>
      <c r="T59" s="1878" t="s">
        <v>11591</v>
      </c>
      <c r="U59" s="2031">
        <v>0</v>
      </c>
      <c r="V59" s="2034">
        <v>41649</v>
      </c>
      <c r="X59" s="2032"/>
    </row>
    <row r="60" spans="1:28">
      <c r="A60" s="2033" t="s">
        <v>10758</v>
      </c>
      <c r="B60" s="1879" t="s">
        <v>10468</v>
      </c>
      <c r="C60" s="1896" t="s">
        <v>923</v>
      </c>
      <c r="D60" s="1711" t="s">
        <v>9347</v>
      </c>
      <c r="E60" s="1874">
        <v>41535</v>
      </c>
      <c r="F60" s="1874">
        <f t="shared" si="10"/>
        <v>41552</v>
      </c>
      <c r="G60" s="1873">
        <f t="shared" si="11"/>
        <v>41556</v>
      </c>
      <c r="H60" s="1718" t="s">
        <v>9894</v>
      </c>
      <c r="I60" s="1927" t="s">
        <v>9895</v>
      </c>
      <c r="J60" s="1875" t="s">
        <v>2187</v>
      </c>
      <c r="K60" s="1891" t="s">
        <v>1198</v>
      </c>
      <c r="L60" s="1875" t="s">
        <v>2187</v>
      </c>
      <c r="M60" s="2032"/>
      <c r="N60" s="2032"/>
      <c r="O60" s="2034">
        <v>41645</v>
      </c>
      <c r="P60" s="2117">
        <f t="shared" si="2"/>
        <v>110</v>
      </c>
      <c r="Q60" s="2117">
        <f t="shared" si="3"/>
        <v>15.714285714285714</v>
      </c>
      <c r="R60" s="1711" t="s">
        <v>11341</v>
      </c>
      <c r="S60" s="2033" t="s">
        <v>10803</v>
      </c>
      <c r="T60" s="1878" t="s">
        <v>11591</v>
      </c>
      <c r="U60" s="2031">
        <v>0</v>
      </c>
      <c r="V60" s="2034">
        <v>41649</v>
      </c>
      <c r="X60" s="2032"/>
    </row>
    <row r="61" spans="1:28" ht="13.5" thickBot="1">
      <c r="A61" s="817" t="s">
        <v>10500</v>
      </c>
      <c r="B61" s="1881" t="s">
        <v>10709</v>
      </c>
      <c r="C61" s="1912"/>
      <c r="D61" s="1903"/>
      <c r="E61" s="1903"/>
      <c r="F61" s="1903"/>
      <c r="G61" s="1903"/>
      <c r="H61" s="1923"/>
      <c r="I61" s="1923"/>
      <c r="J61" s="1876" t="s">
        <v>4331</v>
      </c>
      <c r="K61" s="1877" t="s">
        <v>1197</v>
      </c>
      <c r="L61" s="1701" t="s">
        <v>10718</v>
      </c>
      <c r="M61" s="2032"/>
      <c r="N61" s="2032"/>
      <c r="O61" s="1898"/>
      <c r="P61" s="2117"/>
      <c r="Q61" s="2117"/>
      <c r="S61" s="2032"/>
      <c r="T61" s="2031"/>
      <c r="U61" s="2031"/>
      <c r="V61" s="2032"/>
      <c r="X61" s="2032"/>
    </row>
    <row r="62" spans="1:28">
      <c r="A62" s="1919" t="s">
        <v>10921</v>
      </c>
      <c r="B62" s="1879" t="s">
        <v>10710</v>
      </c>
      <c r="C62" s="1901" t="s">
        <v>922</v>
      </c>
      <c r="D62" s="2033" t="s">
        <v>9031</v>
      </c>
      <c r="E62" s="110">
        <v>41551</v>
      </c>
      <c r="F62" s="110">
        <f t="shared" ref="F62:F71" si="12">E62+17</f>
        <v>41568</v>
      </c>
      <c r="G62" s="286">
        <f t="shared" ref="G62:G71" si="13">E62+21</f>
        <v>41572</v>
      </c>
      <c r="H62" s="1906" t="s">
        <v>10041</v>
      </c>
      <c r="I62" s="795" t="s">
        <v>9586</v>
      </c>
      <c r="J62" s="1875" t="s">
        <v>2187</v>
      </c>
      <c r="K62" s="1891" t="s">
        <v>1198</v>
      </c>
      <c r="L62" s="2033" t="s">
        <v>10917</v>
      </c>
      <c r="M62" s="2032"/>
      <c r="N62" s="2032"/>
      <c r="O62" s="1897">
        <v>41590</v>
      </c>
      <c r="P62" s="2117">
        <f t="shared" si="2"/>
        <v>39</v>
      </c>
      <c r="Q62" s="2117">
        <f t="shared" si="3"/>
        <v>5.5714285714285712</v>
      </c>
      <c r="R62" s="2032" t="s">
        <v>4401</v>
      </c>
      <c r="S62" s="2032" t="s">
        <v>8791</v>
      </c>
      <c r="T62" s="1878" t="s">
        <v>11592</v>
      </c>
      <c r="U62" s="2115">
        <v>1</v>
      </c>
      <c r="V62" s="2034">
        <v>41610</v>
      </c>
      <c r="X62" s="2032" t="s">
        <v>11635</v>
      </c>
      <c r="Y62" s="2034">
        <v>41621</v>
      </c>
      <c r="Z62" s="2034">
        <v>41634</v>
      </c>
      <c r="AA62" s="2034"/>
      <c r="AB62" s="2032" t="s">
        <v>8780</v>
      </c>
    </row>
    <row r="63" spans="1:28">
      <c r="A63" s="2033" t="s">
        <v>10922</v>
      </c>
      <c r="B63" s="1879" t="s">
        <v>10710</v>
      </c>
      <c r="C63" s="1901" t="s">
        <v>922</v>
      </c>
      <c r="D63" s="2033" t="s">
        <v>9031</v>
      </c>
      <c r="E63" s="110">
        <v>41551</v>
      </c>
      <c r="F63" s="110">
        <f t="shared" si="12"/>
        <v>41568</v>
      </c>
      <c r="G63" s="286">
        <f t="shared" si="13"/>
        <v>41572</v>
      </c>
      <c r="H63" s="1906" t="s">
        <v>10041</v>
      </c>
      <c r="I63" s="795" t="s">
        <v>9586</v>
      </c>
      <c r="J63" s="1875" t="s">
        <v>2187</v>
      </c>
      <c r="K63" s="1891" t="s">
        <v>1198</v>
      </c>
      <c r="L63" s="2032"/>
      <c r="M63" s="2032"/>
      <c r="N63" s="2032"/>
      <c r="O63" s="1897">
        <v>41675</v>
      </c>
      <c r="P63" s="2117">
        <f t="shared" si="2"/>
        <v>124</v>
      </c>
      <c r="Q63" s="2117">
        <f t="shared" si="3"/>
        <v>17.714285714285715</v>
      </c>
      <c r="R63" s="1711" t="s">
        <v>11341</v>
      </c>
      <c r="S63" s="2033" t="s">
        <v>10803</v>
      </c>
      <c r="T63" s="1878" t="s">
        <v>11591</v>
      </c>
      <c r="U63" s="2031">
        <v>0</v>
      </c>
      <c r="V63" s="2034">
        <v>41680</v>
      </c>
      <c r="X63" s="2032"/>
    </row>
    <row r="64" spans="1:28">
      <c r="A64" s="2033" t="s">
        <v>10923</v>
      </c>
      <c r="B64" s="1879" t="s">
        <v>10710</v>
      </c>
      <c r="C64" s="1901" t="s">
        <v>922</v>
      </c>
      <c r="D64" s="2033" t="s">
        <v>9031</v>
      </c>
      <c r="E64" s="110">
        <v>41551</v>
      </c>
      <c r="F64" s="110">
        <f t="shared" si="12"/>
        <v>41568</v>
      </c>
      <c r="G64" s="286">
        <f t="shared" si="13"/>
        <v>41572</v>
      </c>
      <c r="H64" s="1906" t="s">
        <v>10041</v>
      </c>
      <c r="I64" s="795" t="s">
        <v>9586</v>
      </c>
      <c r="J64" s="1875" t="s">
        <v>2187</v>
      </c>
      <c r="K64" s="1891" t="s">
        <v>1198</v>
      </c>
      <c r="L64" s="2032"/>
      <c r="M64" s="2032"/>
      <c r="N64" s="2032"/>
      <c r="O64" s="1897">
        <v>41675</v>
      </c>
      <c r="P64" s="2117">
        <f t="shared" si="2"/>
        <v>124</v>
      </c>
      <c r="Q64" s="2117">
        <f t="shared" si="3"/>
        <v>17.714285714285715</v>
      </c>
      <c r="R64" s="1711" t="s">
        <v>11341</v>
      </c>
      <c r="S64" s="2033" t="s">
        <v>10803</v>
      </c>
      <c r="T64" s="1878" t="s">
        <v>11591</v>
      </c>
      <c r="U64" s="2031">
        <v>0</v>
      </c>
      <c r="V64" s="2034">
        <v>41680</v>
      </c>
      <c r="X64" s="2032"/>
    </row>
    <row r="65" spans="1:28">
      <c r="A65" s="2033" t="s">
        <v>10924</v>
      </c>
      <c r="B65" s="1879" t="s">
        <v>10710</v>
      </c>
      <c r="C65" s="1901" t="s">
        <v>922</v>
      </c>
      <c r="D65" s="2033" t="s">
        <v>9031</v>
      </c>
      <c r="E65" s="110">
        <v>41551</v>
      </c>
      <c r="F65" s="110">
        <f t="shared" si="12"/>
        <v>41568</v>
      </c>
      <c r="G65" s="286">
        <f t="shared" si="13"/>
        <v>41572</v>
      </c>
      <c r="H65" s="1906" t="s">
        <v>10041</v>
      </c>
      <c r="I65" s="795" t="s">
        <v>9586</v>
      </c>
      <c r="J65" s="1875" t="s">
        <v>2187</v>
      </c>
      <c r="K65" s="1891" t="s">
        <v>1198</v>
      </c>
      <c r="L65" s="2032"/>
      <c r="M65" s="2032"/>
      <c r="N65" s="2032"/>
      <c r="O65" s="1897">
        <v>41675</v>
      </c>
      <c r="P65" s="2117">
        <f t="shared" si="2"/>
        <v>124</v>
      </c>
      <c r="Q65" s="2117">
        <f t="shared" si="3"/>
        <v>17.714285714285715</v>
      </c>
      <c r="R65" s="1711" t="s">
        <v>11341</v>
      </c>
      <c r="S65" s="2033" t="s">
        <v>10803</v>
      </c>
      <c r="T65" s="1878" t="s">
        <v>11591</v>
      </c>
      <c r="U65" s="2031">
        <v>0</v>
      </c>
      <c r="V65" s="2034">
        <v>41680</v>
      </c>
      <c r="X65" s="2032"/>
    </row>
    <row r="66" spans="1:28">
      <c r="A66" s="1919" t="s">
        <v>10925</v>
      </c>
      <c r="B66" s="1879" t="s">
        <v>11003</v>
      </c>
      <c r="C66" s="1896" t="s">
        <v>923</v>
      </c>
      <c r="D66" s="2033" t="s">
        <v>9031</v>
      </c>
      <c r="E66" s="110">
        <v>41551</v>
      </c>
      <c r="F66" s="110">
        <f t="shared" si="12"/>
        <v>41568</v>
      </c>
      <c r="G66" s="286">
        <f t="shared" si="13"/>
        <v>41572</v>
      </c>
      <c r="H66" s="1906" t="s">
        <v>10041</v>
      </c>
      <c r="I66" s="795" t="s">
        <v>9586</v>
      </c>
      <c r="J66" s="1875" t="s">
        <v>2187</v>
      </c>
      <c r="K66" s="1891" t="s">
        <v>1198</v>
      </c>
      <c r="L66" s="2032" t="s">
        <v>10995</v>
      </c>
      <c r="M66" s="2032"/>
      <c r="N66" s="2032"/>
      <c r="O66" s="1897">
        <v>41675</v>
      </c>
      <c r="P66" s="2117">
        <f t="shared" si="2"/>
        <v>124</v>
      </c>
      <c r="Q66" s="2117">
        <f t="shared" si="3"/>
        <v>17.714285714285715</v>
      </c>
      <c r="R66" s="1711" t="s">
        <v>11341</v>
      </c>
      <c r="S66" s="2033" t="s">
        <v>10803</v>
      </c>
      <c r="T66" s="1878" t="s">
        <v>11591</v>
      </c>
      <c r="U66" s="2031">
        <v>0</v>
      </c>
      <c r="V66" s="2034">
        <v>41680</v>
      </c>
      <c r="X66" s="2032"/>
    </row>
    <row r="67" spans="1:28">
      <c r="A67" s="1917" t="s">
        <v>10926</v>
      </c>
      <c r="B67" s="1879" t="s">
        <v>11003</v>
      </c>
      <c r="C67" s="1932" t="s">
        <v>923</v>
      </c>
      <c r="D67" s="1917" t="s">
        <v>9031</v>
      </c>
      <c r="E67" s="1983">
        <v>41551</v>
      </c>
      <c r="F67" s="1983">
        <f t="shared" si="12"/>
        <v>41568</v>
      </c>
      <c r="G67" s="1298">
        <f t="shared" si="13"/>
        <v>41572</v>
      </c>
      <c r="H67" s="822" t="s">
        <v>10041</v>
      </c>
      <c r="I67" s="823" t="s">
        <v>9586</v>
      </c>
      <c r="J67" s="1875" t="s">
        <v>2187</v>
      </c>
      <c r="K67" s="1472" t="s">
        <v>943</v>
      </c>
      <c r="L67" s="1917"/>
      <c r="M67" s="1917"/>
      <c r="N67" s="1917"/>
      <c r="O67" s="1897">
        <v>41675</v>
      </c>
      <c r="P67" s="2117">
        <f t="shared" si="2"/>
        <v>124</v>
      </c>
      <c r="Q67" s="2117">
        <f t="shared" si="3"/>
        <v>17.714285714285715</v>
      </c>
      <c r="R67" s="1711" t="s">
        <v>11341</v>
      </c>
      <c r="S67" s="2033" t="s">
        <v>10803</v>
      </c>
      <c r="T67" s="1878" t="s">
        <v>11591</v>
      </c>
      <c r="U67" s="2031">
        <v>0</v>
      </c>
      <c r="V67" s="2034">
        <v>41680</v>
      </c>
      <c r="X67" s="2032"/>
    </row>
    <row r="68" spans="1:28">
      <c r="A68" s="1917" t="s">
        <v>10927</v>
      </c>
      <c r="B68" s="1879" t="s">
        <v>11003</v>
      </c>
      <c r="C68" s="1932" t="s">
        <v>923</v>
      </c>
      <c r="D68" s="1917" t="s">
        <v>9031</v>
      </c>
      <c r="E68" s="1983">
        <v>41551</v>
      </c>
      <c r="F68" s="1983">
        <f t="shared" si="12"/>
        <v>41568</v>
      </c>
      <c r="G68" s="1298">
        <f t="shared" si="13"/>
        <v>41572</v>
      </c>
      <c r="H68" s="822" t="s">
        <v>10041</v>
      </c>
      <c r="I68" s="823" t="s">
        <v>9586</v>
      </c>
      <c r="J68" s="1875" t="s">
        <v>2187</v>
      </c>
      <c r="K68" s="1472" t="s">
        <v>943</v>
      </c>
      <c r="L68" s="1917"/>
      <c r="M68" s="1917"/>
      <c r="N68" s="1917"/>
      <c r="O68" s="1897">
        <v>41675</v>
      </c>
      <c r="P68" s="2117">
        <f t="shared" si="2"/>
        <v>124</v>
      </c>
      <c r="Q68" s="2117">
        <f t="shared" si="3"/>
        <v>17.714285714285715</v>
      </c>
      <c r="R68" s="1711" t="s">
        <v>11341</v>
      </c>
      <c r="S68" s="2033" t="s">
        <v>10803</v>
      </c>
      <c r="T68" s="1878" t="s">
        <v>11591</v>
      </c>
      <c r="U68" s="2031">
        <v>0</v>
      </c>
      <c r="V68" s="2034">
        <v>41680</v>
      </c>
      <c r="X68" s="2032"/>
    </row>
    <row r="69" spans="1:28">
      <c r="A69" s="2033" t="s">
        <v>10928</v>
      </c>
      <c r="B69" s="1879" t="s">
        <v>11003</v>
      </c>
      <c r="C69" s="1896" t="s">
        <v>923</v>
      </c>
      <c r="D69" s="2033" t="s">
        <v>9031</v>
      </c>
      <c r="E69" s="110">
        <v>41551</v>
      </c>
      <c r="F69" s="110">
        <f t="shared" si="12"/>
        <v>41568</v>
      </c>
      <c r="G69" s="286">
        <f t="shared" si="13"/>
        <v>41572</v>
      </c>
      <c r="H69" s="1906" t="s">
        <v>10041</v>
      </c>
      <c r="I69" s="795" t="s">
        <v>9586</v>
      </c>
      <c r="J69" s="1875" t="s">
        <v>2187</v>
      </c>
      <c r="K69" s="1891" t="s">
        <v>1198</v>
      </c>
      <c r="L69" s="2032"/>
      <c r="M69" s="2032"/>
      <c r="N69" s="2032"/>
      <c r="O69" s="1897">
        <v>41675</v>
      </c>
      <c r="P69" s="2117">
        <f t="shared" si="2"/>
        <v>124</v>
      </c>
      <c r="Q69" s="2117">
        <f t="shared" si="3"/>
        <v>17.714285714285715</v>
      </c>
      <c r="R69" s="1711" t="s">
        <v>11341</v>
      </c>
      <c r="S69" s="2033" t="s">
        <v>10803</v>
      </c>
      <c r="T69" s="1878" t="s">
        <v>11591</v>
      </c>
      <c r="U69" s="2031">
        <v>0</v>
      </c>
      <c r="V69" s="2034">
        <v>41680</v>
      </c>
      <c r="X69" s="2032"/>
    </row>
    <row r="70" spans="1:28">
      <c r="A70" s="2033" t="s">
        <v>10929</v>
      </c>
      <c r="B70" s="1879" t="s">
        <v>11004</v>
      </c>
      <c r="C70" s="1896" t="s">
        <v>923</v>
      </c>
      <c r="D70" s="2033" t="s">
        <v>9031</v>
      </c>
      <c r="E70" s="110">
        <v>41551</v>
      </c>
      <c r="F70" s="110">
        <f t="shared" si="12"/>
        <v>41568</v>
      </c>
      <c r="G70" s="286">
        <f t="shared" si="13"/>
        <v>41572</v>
      </c>
      <c r="H70" s="1906" t="s">
        <v>10041</v>
      </c>
      <c r="I70" s="795" t="s">
        <v>9586</v>
      </c>
      <c r="J70" s="1875" t="s">
        <v>2187</v>
      </c>
      <c r="K70" s="1891" t="s">
        <v>1198</v>
      </c>
      <c r="L70" s="2032"/>
      <c r="M70" s="2032"/>
      <c r="N70" s="2032"/>
      <c r="O70" s="1897">
        <v>41675</v>
      </c>
      <c r="P70" s="2117">
        <f t="shared" ref="P70:P118" si="14">O70-E70</f>
        <v>124</v>
      </c>
      <c r="Q70" s="2117">
        <f t="shared" ref="Q70:Q118" si="15">P70/7</f>
        <v>17.714285714285715</v>
      </c>
      <c r="R70" s="1711" t="s">
        <v>11341</v>
      </c>
      <c r="S70" s="2033" t="s">
        <v>10803</v>
      </c>
      <c r="T70" s="1878" t="s">
        <v>11591</v>
      </c>
      <c r="U70" s="2031">
        <v>0</v>
      </c>
      <c r="V70" s="2034">
        <v>41680</v>
      </c>
      <c r="X70" s="2032"/>
    </row>
    <row r="71" spans="1:28">
      <c r="A71" s="1919" t="s">
        <v>10930</v>
      </c>
      <c r="B71" s="1879" t="s">
        <v>11004</v>
      </c>
      <c r="C71" s="1896" t="s">
        <v>923</v>
      </c>
      <c r="D71" s="2033" t="s">
        <v>9031</v>
      </c>
      <c r="E71" s="110">
        <v>41551</v>
      </c>
      <c r="F71" s="110">
        <f t="shared" si="12"/>
        <v>41568</v>
      </c>
      <c r="G71" s="286">
        <f t="shared" si="13"/>
        <v>41572</v>
      </c>
      <c r="H71" s="1906" t="s">
        <v>10041</v>
      </c>
      <c r="I71" s="795" t="s">
        <v>9586</v>
      </c>
      <c r="J71" s="1875" t="s">
        <v>2187</v>
      </c>
      <c r="K71" s="1891" t="s">
        <v>1198</v>
      </c>
      <c r="L71" s="2032" t="s">
        <v>10995</v>
      </c>
      <c r="M71" s="2032"/>
      <c r="N71" s="2032"/>
      <c r="O71" s="1897">
        <v>41675</v>
      </c>
      <c r="P71" s="2117">
        <f t="shared" si="14"/>
        <v>124</v>
      </c>
      <c r="Q71" s="2117">
        <f t="shared" si="15"/>
        <v>17.714285714285715</v>
      </c>
      <c r="R71" s="1711" t="s">
        <v>11341</v>
      </c>
      <c r="S71" s="2033" t="s">
        <v>10803</v>
      </c>
      <c r="T71" s="1878" t="s">
        <v>11591</v>
      </c>
      <c r="U71" s="2031">
        <v>0</v>
      </c>
      <c r="V71" s="2034">
        <v>41680</v>
      </c>
      <c r="X71" s="2032"/>
    </row>
    <row r="72" spans="1:28" ht="13.5" thickBot="1">
      <c r="A72" s="1103" t="s">
        <v>10479</v>
      </c>
      <c r="B72" s="1881" t="s">
        <v>10716</v>
      </c>
      <c r="C72" s="1882" t="s">
        <v>10858</v>
      </c>
      <c r="D72" s="1903"/>
      <c r="E72" s="1903"/>
      <c r="F72" s="1903"/>
      <c r="G72" s="1903"/>
      <c r="H72" s="1923"/>
      <c r="I72" s="1923"/>
      <c r="J72" s="1877" t="s">
        <v>2166</v>
      </c>
      <c r="K72" s="56" t="s">
        <v>1197</v>
      </c>
      <c r="L72" s="1701" t="s">
        <v>10729</v>
      </c>
      <c r="M72" s="2032"/>
      <c r="N72" s="2032"/>
      <c r="O72" s="1898"/>
      <c r="P72" s="2117"/>
      <c r="Q72" s="2117"/>
      <c r="S72" s="2032"/>
      <c r="T72" s="2031"/>
      <c r="U72" s="2031"/>
      <c r="V72" s="2032"/>
      <c r="X72" s="2032"/>
    </row>
    <row r="73" spans="1:28">
      <c r="A73" s="1868" t="s">
        <v>10908</v>
      </c>
      <c r="B73" s="1875" t="s">
        <v>10715</v>
      </c>
      <c r="C73" s="1879"/>
      <c r="D73" s="615" t="s">
        <v>7300</v>
      </c>
      <c r="E73" s="1874">
        <v>41551</v>
      </c>
      <c r="F73" s="1874">
        <f>E73+17</f>
        <v>41568</v>
      </c>
      <c r="G73" s="1873">
        <f>E73+21</f>
        <v>41572</v>
      </c>
      <c r="H73" s="1906" t="s">
        <v>8214</v>
      </c>
      <c r="I73" s="825" t="s">
        <v>8218</v>
      </c>
      <c r="J73" s="1875" t="s">
        <v>2187</v>
      </c>
      <c r="K73" s="1891"/>
      <c r="L73" s="1897"/>
      <c r="M73" s="2033"/>
      <c r="N73" s="2032"/>
      <c r="O73" s="1897">
        <v>41565</v>
      </c>
      <c r="P73" s="2117">
        <f t="shared" si="14"/>
        <v>14</v>
      </c>
      <c r="Q73" s="2117">
        <f t="shared" si="15"/>
        <v>2</v>
      </c>
      <c r="R73" s="1864" t="s">
        <v>10906</v>
      </c>
      <c r="S73" s="2034" t="s">
        <v>8791</v>
      </c>
      <c r="T73" s="1878" t="s">
        <v>11590</v>
      </c>
      <c r="U73" s="2115">
        <v>1</v>
      </c>
      <c r="V73" s="2034">
        <v>41572</v>
      </c>
      <c r="W73" s="2032" t="s">
        <v>12426</v>
      </c>
      <c r="X73" s="2032"/>
      <c r="Y73" s="2034">
        <v>41621</v>
      </c>
      <c r="Z73" s="2034">
        <v>41634</v>
      </c>
      <c r="AA73" s="2034">
        <v>41634</v>
      </c>
      <c r="AB73" s="2032" t="s">
        <v>8780</v>
      </c>
    </row>
    <row r="74" spans="1:28" ht="13.5" thickBot="1">
      <c r="A74" s="1103" t="s">
        <v>10479</v>
      </c>
      <c r="B74" s="1881" t="s">
        <v>10874</v>
      </c>
      <c r="C74" s="1882"/>
      <c r="D74" s="1903"/>
      <c r="E74" s="1903"/>
      <c r="F74" s="1903"/>
      <c r="G74" s="1903"/>
      <c r="H74" s="1903"/>
      <c r="I74" s="1903"/>
      <c r="J74" s="1877" t="s">
        <v>2166</v>
      </c>
      <c r="K74" s="56" t="s">
        <v>1197</v>
      </c>
      <c r="L74" s="1701" t="s">
        <v>10718</v>
      </c>
      <c r="M74" s="2032"/>
      <c r="N74" s="2032"/>
      <c r="O74" s="1898"/>
      <c r="P74" s="2117"/>
      <c r="Q74" s="2117"/>
      <c r="R74" s="2032"/>
      <c r="S74" s="2032"/>
      <c r="T74" s="2031"/>
      <c r="U74" s="2031"/>
      <c r="V74" s="2032"/>
      <c r="X74" s="2032"/>
    </row>
    <row r="75" spans="1:28">
      <c r="A75" s="2033" t="s">
        <v>12199</v>
      </c>
      <c r="B75" s="1896" t="s">
        <v>10723</v>
      </c>
      <c r="C75" s="1901" t="s">
        <v>922</v>
      </c>
      <c r="D75" s="615" t="s">
        <v>7300</v>
      </c>
      <c r="E75" s="1874">
        <v>41551</v>
      </c>
      <c r="F75" s="1874">
        <f>E75+17</f>
        <v>41568</v>
      </c>
      <c r="G75" s="1873">
        <f>E75+21</f>
        <v>41572</v>
      </c>
      <c r="H75" s="1906" t="s">
        <v>9907</v>
      </c>
      <c r="I75" s="545" t="s">
        <v>9860</v>
      </c>
      <c r="J75" s="1875" t="s">
        <v>2187</v>
      </c>
      <c r="K75" s="1891" t="s">
        <v>1198</v>
      </c>
      <c r="L75" s="2032"/>
      <c r="M75" s="2032"/>
      <c r="N75" s="2032"/>
      <c r="O75" s="1897">
        <v>41675</v>
      </c>
      <c r="P75" s="2117">
        <f t="shared" si="14"/>
        <v>124</v>
      </c>
      <c r="Q75" s="2117">
        <f t="shared" si="15"/>
        <v>17.714285714285715</v>
      </c>
      <c r="R75" s="1711" t="s">
        <v>11341</v>
      </c>
      <c r="S75" s="2033" t="s">
        <v>10803</v>
      </c>
      <c r="T75" s="1878" t="s">
        <v>11591</v>
      </c>
      <c r="U75" s="2031">
        <v>0</v>
      </c>
      <c r="V75" s="2034">
        <v>41680</v>
      </c>
      <c r="X75" s="2032"/>
    </row>
    <row r="76" spans="1:28">
      <c r="A76" s="1919" t="s">
        <v>10932</v>
      </c>
      <c r="B76" s="1896" t="s">
        <v>10723</v>
      </c>
      <c r="C76" s="1901" t="s">
        <v>922</v>
      </c>
      <c r="D76" s="615" t="s">
        <v>7300</v>
      </c>
      <c r="E76" s="1874">
        <v>41551</v>
      </c>
      <c r="F76" s="1874">
        <f>E76+17</f>
        <v>41568</v>
      </c>
      <c r="G76" s="1873">
        <f>E76+21</f>
        <v>41572</v>
      </c>
      <c r="H76" s="1906" t="s">
        <v>9907</v>
      </c>
      <c r="I76" s="545" t="s">
        <v>9860</v>
      </c>
      <c r="J76" s="1875" t="s">
        <v>2187</v>
      </c>
      <c r="K76" s="1891" t="s">
        <v>1198</v>
      </c>
      <c r="L76" s="2033" t="s">
        <v>10917</v>
      </c>
      <c r="M76" s="2032"/>
      <c r="N76" s="2032"/>
      <c r="O76" s="1897">
        <v>41591</v>
      </c>
      <c r="P76" s="2117">
        <f t="shared" si="14"/>
        <v>40</v>
      </c>
      <c r="Q76" s="2117">
        <f t="shared" si="15"/>
        <v>5.7142857142857144</v>
      </c>
      <c r="R76" s="2032" t="s">
        <v>4401</v>
      </c>
      <c r="S76" s="2032" t="s">
        <v>8791</v>
      </c>
      <c r="T76" s="1878" t="s">
        <v>11590</v>
      </c>
      <c r="U76" s="2115">
        <v>2</v>
      </c>
      <c r="V76" s="2034">
        <v>41610</v>
      </c>
      <c r="X76" s="2032" t="s">
        <v>11635</v>
      </c>
      <c r="Y76" s="2034">
        <v>41621</v>
      </c>
      <c r="Z76" s="2034">
        <v>41634</v>
      </c>
      <c r="AA76" s="2034"/>
      <c r="AB76" s="2032" t="s">
        <v>8780</v>
      </c>
    </row>
    <row r="77" spans="1:28">
      <c r="A77" s="1929" t="s">
        <v>10933</v>
      </c>
      <c r="B77" s="1896" t="s">
        <v>10723</v>
      </c>
      <c r="C77" s="1901" t="s">
        <v>922</v>
      </c>
      <c r="D77" s="615" t="s">
        <v>7300</v>
      </c>
      <c r="E77" s="1874">
        <v>41551</v>
      </c>
      <c r="F77" s="1874">
        <f>E77+17</f>
        <v>41568</v>
      </c>
      <c r="G77" s="1873">
        <f>E77+21</f>
        <v>41572</v>
      </c>
      <c r="H77" s="1906" t="s">
        <v>9907</v>
      </c>
      <c r="I77" s="545" t="s">
        <v>9860</v>
      </c>
      <c r="J77" s="1875" t="s">
        <v>2187</v>
      </c>
      <c r="K77" s="1891" t="s">
        <v>1198</v>
      </c>
      <c r="L77" s="2033" t="s">
        <v>11239</v>
      </c>
      <c r="M77" s="2032"/>
      <c r="N77" s="2032"/>
      <c r="O77" s="1897">
        <v>41675</v>
      </c>
      <c r="P77" s="2117">
        <f t="shared" si="14"/>
        <v>124</v>
      </c>
      <c r="Q77" s="2117">
        <f t="shared" si="15"/>
        <v>17.714285714285715</v>
      </c>
      <c r="R77" s="1711" t="s">
        <v>11341</v>
      </c>
      <c r="S77" s="2033" t="s">
        <v>10803</v>
      </c>
      <c r="T77" s="1878" t="s">
        <v>11591</v>
      </c>
      <c r="U77" s="2031">
        <v>0</v>
      </c>
      <c r="V77" s="2034">
        <v>41680</v>
      </c>
      <c r="X77" s="2032"/>
    </row>
    <row r="78" spans="1:28">
      <c r="A78" s="2033" t="s">
        <v>10934</v>
      </c>
      <c r="B78" s="1879" t="s">
        <v>11004</v>
      </c>
      <c r="C78" s="1896" t="s">
        <v>923</v>
      </c>
      <c r="D78" s="615" t="s">
        <v>7300</v>
      </c>
      <c r="E78" s="1874">
        <v>41551</v>
      </c>
      <c r="F78" s="1874">
        <f>E78+17</f>
        <v>41568</v>
      </c>
      <c r="G78" s="1873">
        <f>E78+21</f>
        <v>41572</v>
      </c>
      <c r="H78" s="1906" t="s">
        <v>9907</v>
      </c>
      <c r="I78" s="545" t="s">
        <v>9860</v>
      </c>
      <c r="J78" s="1875" t="s">
        <v>2187</v>
      </c>
      <c r="K78" s="1891" t="s">
        <v>1198</v>
      </c>
      <c r="L78" s="2032"/>
      <c r="M78" s="2032"/>
      <c r="N78" s="2032"/>
      <c r="O78" s="1897">
        <v>41675</v>
      </c>
      <c r="P78" s="2117">
        <f t="shared" si="14"/>
        <v>124</v>
      </c>
      <c r="Q78" s="2117">
        <f t="shared" si="15"/>
        <v>17.714285714285715</v>
      </c>
      <c r="R78" s="1711" t="s">
        <v>11341</v>
      </c>
      <c r="S78" s="2033" t="s">
        <v>10803</v>
      </c>
      <c r="T78" s="1878" t="s">
        <v>11591</v>
      </c>
      <c r="U78" s="2031">
        <v>0</v>
      </c>
      <c r="V78" s="2034">
        <v>41680</v>
      </c>
      <c r="X78" s="2032"/>
    </row>
    <row r="79" spans="1:28" ht="13.5" thickBot="1">
      <c r="A79" s="1103" t="s">
        <v>10479</v>
      </c>
      <c r="B79" s="1881" t="s">
        <v>10772</v>
      </c>
      <c r="C79" s="1882"/>
      <c r="D79" s="1903"/>
      <c r="E79" s="1903"/>
      <c r="F79" s="1903"/>
      <c r="G79" s="1903"/>
      <c r="H79" s="1923"/>
      <c r="I79" s="1923"/>
      <c r="J79" s="1877" t="s">
        <v>2166</v>
      </c>
      <c r="K79" s="56" t="s">
        <v>1197</v>
      </c>
      <c r="L79" s="1701" t="s">
        <v>10783</v>
      </c>
      <c r="M79" s="1863"/>
      <c r="P79" s="2117"/>
      <c r="Q79" s="2117"/>
      <c r="S79" s="2032"/>
      <c r="T79" s="2031"/>
      <c r="U79" s="2031"/>
      <c r="V79" s="2032"/>
      <c r="X79" s="2032"/>
    </row>
    <row r="80" spans="1:28" hidden="1">
      <c r="A80" s="567"/>
      <c r="B80" s="1092" t="s">
        <v>10750</v>
      </c>
      <c r="C80" s="565"/>
      <c r="D80" s="1003" t="s">
        <v>7300</v>
      </c>
      <c r="E80" s="560">
        <v>41554</v>
      </c>
      <c r="F80" s="560">
        <f>E80+17</f>
        <v>41571</v>
      </c>
      <c r="G80" s="561">
        <f>E80+21</f>
        <v>41575</v>
      </c>
      <c r="H80" s="1052" t="s">
        <v>9063</v>
      </c>
      <c r="I80" s="1102" t="s">
        <v>9065</v>
      </c>
      <c r="J80" s="557" t="s">
        <v>2187</v>
      </c>
      <c r="K80" s="563"/>
      <c r="L80" s="569"/>
      <c r="M80" s="569"/>
      <c r="P80" s="2117">
        <f t="shared" si="14"/>
        <v>-41554</v>
      </c>
      <c r="Q80" s="2117">
        <f t="shared" si="15"/>
        <v>-5936.2857142857147</v>
      </c>
      <c r="S80" s="2032"/>
      <c r="T80" s="2031"/>
      <c r="U80" s="2031"/>
      <c r="V80" s="2032"/>
      <c r="X80" s="2032"/>
    </row>
    <row r="81" spans="1:28" hidden="1">
      <c r="A81" s="569"/>
      <c r="B81" s="569"/>
      <c r="C81" s="563"/>
      <c r="D81" s="1003" t="s">
        <v>7300</v>
      </c>
      <c r="E81" s="560">
        <v>41554</v>
      </c>
      <c r="F81" s="560">
        <f>E81+17</f>
        <v>41571</v>
      </c>
      <c r="G81" s="561">
        <f>E81+21</f>
        <v>41575</v>
      </c>
      <c r="H81" s="1052" t="s">
        <v>9063</v>
      </c>
      <c r="I81" s="1102" t="s">
        <v>9065</v>
      </c>
      <c r="J81" s="557" t="s">
        <v>2187</v>
      </c>
      <c r="K81" s="569"/>
      <c r="L81" s="569"/>
      <c r="M81" s="569"/>
      <c r="P81" s="2117">
        <f t="shared" si="14"/>
        <v>-41554</v>
      </c>
      <c r="Q81" s="2117">
        <f t="shared" si="15"/>
        <v>-5936.2857142857147</v>
      </c>
      <c r="S81" s="2032"/>
      <c r="T81" s="2031"/>
      <c r="U81" s="2031"/>
      <c r="V81" s="2032"/>
      <c r="X81" s="2032"/>
    </row>
    <row r="82" spans="1:28" hidden="1">
      <c r="A82" s="569"/>
      <c r="B82" s="569"/>
      <c r="C82" s="563"/>
      <c r="D82" s="1003" t="s">
        <v>7300</v>
      </c>
      <c r="E82" s="560">
        <v>41554</v>
      </c>
      <c r="F82" s="560">
        <f>E82+17</f>
        <v>41571</v>
      </c>
      <c r="G82" s="561">
        <f>E82+21</f>
        <v>41575</v>
      </c>
      <c r="H82" s="1052" t="s">
        <v>9063</v>
      </c>
      <c r="I82" s="1102" t="s">
        <v>9065</v>
      </c>
      <c r="J82" s="557" t="s">
        <v>2187</v>
      </c>
      <c r="K82" s="569"/>
      <c r="L82" s="569"/>
      <c r="M82" s="569"/>
      <c r="P82" s="2117">
        <f t="shared" si="14"/>
        <v>-41554</v>
      </c>
      <c r="Q82" s="2117">
        <f t="shared" si="15"/>
        <v>-5936.2857142857147</v>
      </c>
      <c r="S82" s="2032"/>
      <c r="T82" s="2031"/>
      <c r="U82" s="2031"/>
      <c r="V82" s="2032"/>
      <c r="X82" s="2032"/>
    </row>
    <row r="83" spans="1:28" ht="13.5" thickBot="1">
      <c r="A83" s="1103" t="s">
        <v>10863</v>
      </c>
      <c r="B83" s="1881" t="s">
        <v>10864</v>
      </c>
      <c r="C83" s="1611" t="s">
        <v>10905</v>
      </c>
      <c r="D83" s="1903"/>
      <c r="E83" s="1903"/>
      <c r="F83" s="1903"/>
      <c r="G83" s="1903"/>
      <c r="H83" s="589"/>
      <c r="I83" s="589"/>
      <c r="J83" s="1877" t="s">
        <v>2166</v>
      </c>
      <c r="K83" s="56" t="s">
        <v>1197</v>
      </c>
      <c r="L83" s="1701" t="s">
        <v>10873</v>
      </c>
      <c r="M83" s="1863"/>
      <c r="P83" s="2117"/>
      <c r="Q83" s="2117"/>
      <c r="S83" s="2032"/>
      <c r="T83" s="2031"/>
      <c r="U83" s="2031"/>
      <c r="V83" s="2032"/>
      <c r="X83" s="2032"/>
    </row>
    <row r="84" spans="1:28" hidden="1">
      <c r="A84" s="569"/>
      <c r="B84" s="569"/>
      <c r="C84" s="563"/>
      <c r="D84" s="566" t="s">
        <v>6175</v>
      </c>
      <c r="E84" s="2011">
        <v>41563</v>
      </c>
      <c r="F84" s="2012">
        <f>E84+17</f>
        <v>41580</v>
      </c>
      <c r="G84" s="2012">
        <f>E84+21</f>
        <v>41584</v>
      </c>
      <c r="H84" s="1052" t="s">
        <v>9906</v>
      </c>
      <c r="I84" s="1102" t="s">
        <v>9910</v>
      </c>
      <c r="J84" s="569"/>
      <c r="K84" s="569"/>
      <c r="L84" s="1863"/>
      <c r="M84" s="1863"/>
      <c r="P84" s="2117">
        <f t="shared" si="14"/>
        <v>-41563</v>
      </c>
      <c r="Q84" s="2117">
        <f t="shared" si="15"/>
        <v>-5937.5714285714284</v>
      </c>
      <c r="S84" s="2032"/>
      <c r="T84" s="2031"/>
      <c r="U84" s="2031"/>
      <c r="V84" s="2032"/>
      <c r="X84" s="2032"/>
    </row>
    <row r="85" spans="1:28" hidden="1">
      <c r="A85" s="569"/>
      <c r="B85" s="569"/>
      <c r="C85" s="563"/>
      <c r="D85" s="566" t="s">
        <v>6175</v>
      </c>
      <c r="E85" s="2011">
        <v>41563</v>
      </c>
      <c r="F85" s="2012">
        <f>E85+17</f>
        <v>41580</v>
      </c>
      <c r="G85" s="2012">
        <f>E85+21</f>
        <v>41584</v>
      </c>
      <c r="H85" s="1052" t="s">
        <v>9906</v>
      </c>
      <c r="I85" s="1102" t="s">
        <v>9910</v>
      </c>
      <c r="J85" s="569"/>
      <c r="K85" s="569"/>
      <c r="L85" s="1863"/>
      <c r="M85" s="1863"/>
      <c r="P85" s="2117">
        <f t="shared" si="14"/>
        <v>-41563</v>
      </c>
      <c r="Q85" s="2117">
        <f t="shared" si="15"/>
        <v>-5937.5714285714284</v>
      </c>
      <c r="S85" s="2032"/>
      <c r="T85" s="2031"/>
      <c r="U85" s="2031"/>
      <c r="V85" s="2032"/>
      <c r="X85" s="2032"/>
    </row>
    <row r="86" spans="1:28" hidden="1">
      <c r="A86" s="569"/>
      <c r="B86" s="569"/>
      <c r="C86" s="563"/>
      <c r="D86" s="566" t="s">
        <v>6175</v>
      </c>
      <c r="E86" s="2011">
        <v>41563</v>
      </c>
      <c r="F86" s="2012">
        <f>E86+17</f>
        <v>41580</v>
      </c>
      <c r="G86" s="2012">
        <f>E86+21</f>
        <v>41584</v>
      </c>
      <c r="H86" s="1052" t="s">
        <v>9906</v>
      </c>
      <c r="I86" s="1102" t="s">
        <v>9910</v>
      </c>
      <c r="J86" s="569"/>
      <c r="K86" s="569"/>
      <c r="L86" s="1863"/>
      <c r="M86" s="1863"/>
      <c r="P86" s="2117">
        <f t="shared" si="14"/>
        <v>-41563</v>
      </c>
      <c r="Q86" s="2117">
        <f t="shared" si="15"/>
        <v>-5937.5714285714284</v>
      </c>
      <c r="S86" s="2032"/>
      <c r="T86" s="2031"/>
      <c r="U86" s="2031"/>
      <c r="V86" s="2032"/>
      <c r="X86" s="2032"/>
    </row>
    <row r="87" spans="1:28" ht="13.5" thickBot="1">
      <c r="A87" s="1103" t="s">
        <v>10479</v>
      </c>
      <c r="B87" s="1881" t="s">
        <v>10775</v>
      </c>
      <c r="C87" s="1882"/>
      <c r="D87" s="1903"/>
      <c r="E87" s="1903"/>
      <c r="F87" s="1903"/>
      <c r="G87" s="1903"/>
      <c r="H87" s="1923"/>
      <c r="I87" s="1923"/>
      <c r="J87" s="1877" t="s">
        <v>2166</v>
      </c>
      <c r="K87" s="56" t="s">
        <v>1197</v>
      </c>
      <c r="L87" s="1701" t="s">
        <v>10958</v>
      </c>
      <c r="M87" s="2032"/>
      <c r="N87" s="2032"/>
      <c r="O87" s="1898"/>
      <c r="P87" s="2117"/>
      <c r="Q87" s="2117"/>
      <c r="R87" s="2032"/>
      <c r="S87" s="2032"/>
      <c r="T87" s="2031"/>
      <c r="U87" s="2031"/>
      <c r="V87" s="2032"/>
      <c r="X87" s="2032"/>
    </row>
    <row r="88" spans="1:28">
      <c r="A88" s="1919" t="s">
        <v>11119</v>
      </c>
      <c r="B88" s="1879" t="s">
        <v>10955</v>
      </c>
      <c r="C88" s="1901" t="s">
        <v>922</v>
      </c>
      <c r="D88" s="317" t="s">
        <v>7300</v>
      </c>
      <c r="E88" s="110">
        <v>41568</v>
      </c>
      <c r="F88" s="110">
        <f>E88+17</f>
        <v>41585</v>
      </c>
      <c r="G88" s="286">
        <f>E88+21</f>
        <v>41589</v>
      </c>
      <c r="H88" s="1906" t="s">
        <v>9062</v>
      </c>
      <c r="I88" s="795" t="s">
        <v>9064</v>
      </c>
      <c r="J88" s="1875" t="s">
        <v>2187</v>
      </c>
      <c r="K88" s="1891" t="s">
        <v>1198</v>
      </c>
      <c r="L88" s="2032"/>
      <c r="M88" s="2032"/>
      <c r="N88" s="2032"/>
      <c r="O88" s="1897">
        <v>41656</v>
      </c>
      <c r="P88" s="2117">
        <f t="shared" si="14"/>
        <v>88</v>
      </c>
      <c r="Q88" s="2117">
        <f t="shared" si="15"/>
        <v>12.571428571428571</v>
      </c>
      <c r="R88" s="1711" t="s">
        <v>11341</v>
      </c>
      <c r="S88" s="2033" t="s">
        <v>10803</v>
      </c>
      <c r="T88" s="1878" t="s">
        <v>11591</v>
      </c>
      <c r="U88" s="2031">
        <v>0</v>
      </c>
      <c r="V88" s="2034">
        <v>41667</v>
      </c>
      <c r="W88" s="2032" t="s">
        <v>12426</v>
      </c>
      <c r="X88" s="2032"/>
      <c r="AB88" s="2032" t="s">
        <v>8780</v>
      </c>
    </row>
    <row r="89" spans="1:28">
      <c r="A89" s="1919" t="s">
        <v>11120</v>
      </c>
      <c r="B89" s="1896" t="s">
        <v>11123</v>
      </c>
      <c r="C89" s="1896" t="s">
        <v>923</v>
      </c>
      <c r="D89" s="317" t="s">
        <v>7300</v>
      </c>
      <c r="E89" s="110">
        <v>41568</v>
      </c>
      <c r="F89" s="110">
        <f>E89+17</f>
        <v>41585</v>
      </c>
      <c r="G89" s="286">
        <f>E89+21</f>
        <v>41589</v>
      </c>
      <c r="H89" s="1906" t="s">
        <v>9062</v>
      </c>
      <c r="I89" s="795" t="s">
        <v>9064</v>
      </c>
      <c r="J89" s="1875" t="s">
        <v>2187</v>
      </c>
      <c r="K89" s="1859" t="s">
        <v>1198</v>
      </c>
      <c r="L89" s="2060" t="s">
        <v>11125</v>
      </c>
      <c r="M89" s="2032"/>
      <c r="N89" s="2032"/>
      <c r="O89" s="1897">
        <v>41584</v>
      </c>
      <c r="P89" s="2117">
        <f t="shared" si="14"/>
        <v>16</v>
      </c>
      <c r="Q89" s="2117">
        <f t="shared" si="15"/>
        <v>2.2857142857142856</v>
      </c>
      <c r="R89" s="2032" t="s">
        <v>11124</v>
      </c>
      <c r="S89" s="2032" t="s">
        <v>10803</v>
      </c>
      <c r="T89" s="1878" t="s">
        <v>11590</v>
      </c>
      <c r="U89" s="2115">
        <v>1</v>
      </c>
      <c r="V89" s="2034">
        <v>41610</v>
      </c>
      <c r="W89" s="2032" t="s">
        <v>12423</v>
      </c>
      <c r="X89" s="2032"/>
      <c r="Y89" s="2034">
        <v>41621</v>
      </c>
      <c r="Z89" s="2034">
        <v>41634</v>
      </c>
      <c r="AA89" s="2034">
        <v>41634</v>
      </c>
      <c r="AB89" s="2032" t="s">
        <v>8780</v>
      </c>
    </row>
    <row r="90" spans="1:28">
      <c r="A90" s="1145" t="s">
        <v>11121</v>
      </c>
      <c r="B90" s="1879" t="s">
        <v>11189</v>
      </c>
      <c r="C90" s="1909" t="s">
        <v>923</v>
      </c>
      <c r="D90" s="615" t="s">
        <v>7300</v>
      </c>
      <c r="E90" s="1874">
        <v>41568</v>
      </c>
      <c r="F90" s="1874">
        <f>E90+17</f>
        <v>41585</v>
      </c>
      <c r="G90" s="1873">
        <f>E90+21</f>
        <v>41589</v>
      </c>
      <c r="H90" s="1906" t="s">
        <v>9062</v>
      </c>
      <c r="I90" s="825" t="s">
        <v>9064</v>
      </c>
      <c r="J90" s="1875" t="s">
        <v>2187</v>
      </c>
      <c r="K90" s="1891" t="s">
        <v>1198</v>
      </c>
      <c r="L90" s="1711" t="s">
        <v>11239</v>
      </c>
      <c r="M90" s="1711"/>
      <c r="N90" s="1711"/>
      <c r="O90" s="1356">
        <v>41599</v>
      </c>
      <c r="P90" s="2117">
        <f t="shared" si="14"/>
        <v>31</v>
      </c>
      <c r="Q90" s="2117">
        <f t="shared" si="15"/>
        <v>4.4285714285714288</v>
      </c>
      <c r="R90" s="1711" t="s">
        <v>11124</v>
      </c>
      <c r="S90" s="2033" t="s">
        <v>10803</v>
      </c>
      <c r="T90" s="1878" t="s">
        <v>11589</v>
      </c>
      <c r="U90" s="1878">
        <v>0</v>
      </c>
      <c r="V90" s="2034">
        <v>41620</v>
      </c>
      <c r="W90" s="2032" t="s">
        <v>12423</v>
      </c>
      <c r="X90" s="2032" t="s">
        <v>608</v>
      </c>
      <c r="Y90" s="2034">
        <v>41621</v>
      </c>
      <c r="Z90" s="2034"/>
      <c r="AA90" s="2034"/>
      <c r="AB90" s="2032" t="s">
        <v>8780</v>
      </c>
    </row>
    <row r="91" spans="1:28">
      <c r="A91" s="2033" t="s">
        <v>11122</v>
      </c>
      <c r="B91" s="1879" t="s">
        <v>11189</v>
      </c>
      <c r="C91" s="1896" t="s">
        <v>923</v>
      </c>
      <c r="D91" s="317" t="s">
        <v>7300</v>
      </c>
      <c r="E91" s="110">
        <v>41568</v>
      </c>
      <c r="F91" s="110">
        <f>E91+17</f>
        <v>41585</v>
      </c>
      <c r="G91" s="286">
        <f>E91+21</f>
        <v>41589</v>
      </c>
      <c r="H91" s="1906" t="s">
        <v>9062</v>
      </c>
      <c r="I91" s="795" t="s">
        <v>9064</v>
      </c>
      <c r="J91" s="1875" t="s">
        <v>2187</v>
      </c>
      <c r="K91" s="1891" t="s">
        <v>1198</v>
      </c>
      <c r="L91" s="2032"/>
      <c r="M91" s="2032"/>
      <c r="N91" s="2032"/>
      <c r="O91" s="1897">
        <v>41656</v>
      </c>
      <c r="P91" s="2117">
        <f t="shared" si="14"/>
        <v>88</v>
      </c>
      <c r="Q91" s="2117">
        <f t="shared" si="15"/>
        <v>12.571428571428571</v>
      </c>
      <c r="R91" s="1711" t="s">
        <v>11341</v>
      </c>
      <c r="S91" s="2033" t="s">
        <v>10803</v>
      </c>
      <c r="T91" s="1878" t="s">
        <v>11591</v>
      </c>
      <c r="U91" s="2031">
        <v>0</v>
      </c>
      <c r="V91" s="2034">
        <v>41667</v>
      </c>
      <c r="W91" s="2032" t="s">
        <v>12426</v>
      </c>
      <c r="X91" s="2032"/>
      <c r="AB91" s="2032" t="s">
        <v>8780</v>
      </c>
    </row>
    <row r="92" spans="1:28" ht="13.5" thickBot="1">
      <c r="A92" s="1103" t="s">
        <v>10479</v>
      </c>
      <c r="B92" s="1881" t="s">
        <v>11126</v>
      </c>
      <c r="C92" s="1912"/>
      <c r="D92" s="1903"/>
      <c r="E92" s="1903"/>
      <c r="F92" s="1903"/>
      <c r="G92" s="1903"/>
      <c r="H92" s="1923"/>
      <c r="I92" s="1923"/>
      <c r="J92" s="1876" t="s">
        <v>4331</v>
      </c>
      <c r="K92" s="1877" t="s">
        <v>1197</v>
      </c>
      <c r="L92" s="1877" t="s">
        <v>2166</v>
      </c>
      <c r="M92" s="1701" t="s">
        <v>10958</v>
      </c>
      <c r="N92" s="2032"/>
      <c r="O92" s="1898"/>
      <c r="P92" s="2117"/>
      <c r="Q92" s="2117"/>
      <c r="S92" s="2032"/>
      <c r="T92" s="2032"/>
      <c r="U92" s="2032"/>
      <c r="V92" s="2032"/>
      <c r="X92" s="2032"/>
    </row>
    <row r="93" spans="1:28">
      <c r="A93" s="2033" t="s">
        <v>11190</v>
      </c>
      <c r="B93" s="1896" t="s">
        <v>10955</v>
      </c>
      <c r="C93" s="1901" t="s">
        <v>922</v>
      </c>
      <c r="D93" s="2033" t="s">
        <v>9347</v>
      </c>
      <c r="E93" s="110">
        <v>41569</v>
      </c>
      <c r="F93" s="110">
        <f>E93+17</f>
        <v>41586</v>
      </c>
      <c r="G93" s="286">
        <f>E93+21</f>
        <v>41590</v>
      </c>
      <c r="H93" s="1906" t="s">
        <v>9974</v>
      </c>
      <c r="I93" s="795" t="s">
        <v>9590</v>
      </c>
      <c r="J93" s="1875" t="s">
        <v>2132</v>
      </c>
      <c r="K93" s="1891" t="s">
        <v>1198</v>
      </c>
      <c r="L93" s="1875" t="s">
        <v>2187</v>
      </c>
      <c r="M93" s="2032"/>
      <c r="N93" s="2032"/>
      <c r="O93" s="1897">
        <v>41656</v>
      </c>
      <c r="P93" s="2117">
        <f t="shared" si="14"/>
        <v>87</v>
      </c>
      <c r="Q93" s="2117">
        <f t="shared" si="15"/>
        <v>12.428571428571429</v>
      </c>
      <c r="R93" s="1711" t="s">
        <v>11341</v>
      </c>
      <c r="S93" s="2033" t="s">
        <v>10803</v>
      </c>
      <c r="T93" s="1878" t="s">
        <v>11591</v>
      </c>
      <c r="U93" s="2031">
        <v>0</v>
      </c>
      <c r="V93" s="2034">
        <v>41667</v>
      </c>
      <c r="W93" s="2032" t="s">
        <v>12426</v>
      </c>
      <c r="X93" s="2032"/>
      <c r="AB93" s="2032" t="s">
        <v>8780</v>
      </c>
    </row>
    <row r="94" spans="1:28">
      <c r="A94" s="1919" t="s">
        <v>11127</v>
      </c>
      <c r="B94" s="1879" t="s">
        <v>10957</v>
      </c>
      <c r="C94" s="1896" t="s">
        <v>923</v>
      </c>
      <c r="D94" s="2033" t="s">
        <v>9347</v>
      </c>
      <c r="E94" s="110">
        <v>41569</v>
      </c>
      <c r="F94" s="110">
        <f>E94+17</f>
        <v>41586</v>
      </c>
      <c r="G94" s="286">
        <f>E94+21</f>
        <v>41590</v>
      </c>
      <c r="H94" s="1906" t="s">
        <v>9974</v>
      </c>
      <c r="I94" s="795" t="s">
        <v>9590</v>
      </c>
      <c r="J94" s="1875" t="s">
        <v>2132</v>
      </c>
      <c r="K94" s="1891" t="s">
        <v>1198</v>
      </c>
      <c r="L94" s="1875" t="s">
        <v>2187</v>
      </c>
      <c r="M94" s="2033" t="s">
        <v>11290</v>
      </c>
      <c r="N94" s="2032"/>
      <c r="O94" s="1897">
        <v>41656</v>
      </c>
      <c r="P94" s="2117">
        <f t="shared" si="14"/>
        <v>87</v>
      </c>
      <c r="Q94" s="2117">
        <f t="shared" si="15"/>
        <v>12.428571428571429</v>
      </c>
      <c r="R94" s="1711" t="s">
        <v>11341</v>
      </c>
      <c r="S94" s="2033" t="s">
        <v>10803</v>
      </c>
      <c r="T94" s="1878" t="s">
        <v>11591</v>
      </c>
      <c r="U94" s="2031">
        <v>0</v>
      </c>
      <c r="V94" s="2034">
        <v>41667</v>
      </c>
      <c r="W94" s="2032" t="s">
        <v>12426</v>
      </c>
      <c r="X94" s="2032"/>
      <c r="AB94" s="2032" t="s">
        <v>8780</v>
      </c>
    </row>
    <row r="95" spans="1:28">
      <c r="A95" s="2033" t="s">
        <v>11128</v>
      </c>
      <c r="B95" s="1879" t="s">
        <v>10957</v>
      </c>
      <c r="C95" s="1896" t="s">
        <v>923</v>
      </c>
      <c r="D95" s="2033" t="s">
        <v>9347</v>
      </c>
      <c r="E95" s="110">
        <v>41569</v>
      </c>
      <c r="F95" s="110">
        <f>E95+17</f>
        <v>41586</v>
      </c>
      <c r="G95" s="286">
        <f>E95+21</f>
        <v>41590</v>
      </c>
      <c r="H95" s="1906" t="s">
        <v>9974</v>
      </c>
      <c r="I95" s="795" t="s">
        <v>9590</v>
      </c>
      <c r="J95" s="1875" t="s">
        <v>2132</v>
      </c>
      <c r="K95" s="1891" t="s">
        <v>1198</v>
      </c>
      <c r="L95" s="1875" t="s">
        <v>2187</v>
      </c>
      <c r="M95" s="2032"/>
      <c r="N95" s="2032"/>
      <c r="O95" s="1897">
        <v>41656</v>
      </c>
      <c r="P95" s="2117">
        <f t="shared" si="14"/>
        <v>87</v>
      </c>
      <c r="Q95" s="2117">
        <f t="shared" si="15"/>
        <v>12.428571428571429</v>
      </c>
      <c r="R95" s="1711" t="s">
        <v>11341</v>
      </c>
      <c r="S95" s="2033" t="s">
        <v>10803</v>
      </c>
      <c r="T95" s="1878" t="s">
        <v>11591</v>
      </c>
      <c r="U95" s="2031">
        <v>0</v>
      </c>
      <c r="V95" s="2034">
        <v>41667</v>
      </c>
      <c r="W95" s="2032" t="s">
        <v>12426</v>
      </c>
      <c r="X95" s="2032"/>
      <c r="AB95" s="2032" t="s">
        <v>8780</v>
      </c>
    </row>
    <row r="96" spans="1:28">
      <c r="A96" s="1919" t="s">
        <v>11129</v>
      </c>
      <c r="B96" s="1879" t="s">
        <v>10957</v>
      </c>
      <c r="C96" s="1896" t="s">
        <v>923</v>
      </c>
      <c r="D96" s="2033" t="s">
        <v>9347</v>
      </c>
      <c r="E96" s="110">
        <v>41569</v>
      </c>
      <c r="F96" s="110">
        <f>E96+17</f>
        <v>41586</v>
      </c>
      <c r="G96" s="286">
        <f>E96+21</f>
        <v>41590</v>
      </c>
      <c r="H96" s="1906" t="s">
        <v>9974</v>
      </c>
      <c r="I96" s="795" t="s">
        <v>9590</v>
      </c>
      <c r="J96" s="1875" t="s">
        <v>2132</v>
      </c>
      <c r="K96" s="1891" t="s">
        <v>1198</v>
      </c>
      <c r="L96" s="1875" t="s">
        <v>2187</v>
      </c>
      <c r="M96" s="2033" t="s">
        <v>11239</v>
      </c>
      <c r="N96" s="2032"/>
      <c r="O96" s="1897">
        <v>41648</v>
      </c>
      <c r="P96" s="2117">
        <f t="shared" si="14"/>
        <v>79</v>
      </c>
      <c r="Q96" s="2117">
        <f>P96/7</f>
        <v>11.285714285714286</v>
      </c>
      <c r="R96" s="2032" t="s">
        <v>11937</v>
      </c>
      <c r="S96" s="2033" t="s">
        <v>10803</v>
      </c>
      <c r="T96" s="2033" t="s">
        <v>11591</v>
      </c>
      <c r="U96" s="2031">
        <v>0</v>
      </c>
      <c r="V96" s="178">
        <v>41655</v>
      </c>
      <c r="W96" s="2032" t="s">
        <v>12427</v>
      </c>
      <c r="X96" s="2032"/>
      <c r="AB96" s="2032" t="s">
        <v>8780</v>
      </c>
    </row>
    <row r="97" spans="1:32">
      <c r="A97" s="1919" t="s">
        <v>11130</v>
      </c>
      <c r="B97" s="1879" t="s">
        <v>10957</v>
      </c>
      <c r="C97" s="1896" t="s">
        <v>923</v>
      </c>
      <c r="D97" s="2033" t="s">
        <v>9347</v>
      </c>
      <c r="E97" s="110">
        <v>41569</v>
      </c>
      <c r="F97" s="110">
        <f>E97+17</f>
        <v>41586</v>
      </c>
      <c r="G97" s="286">
        <f>E97+21</f>
        <v>41590</v>
      </c>
      <c r="H97" s="1906" t="s">
        <v>9974</v>
      </c>
      <c r="I97" s="795" t="s">
        <v>9590</v>
      </c>
      <c r="J97" s="1875" t="s">
        <v>2132</v>
      </c>
      <c r="K97" s="1891" t="s">
        <v>1198</v>
      </c>
      <c r="L97" s="1875" t="s">
        <v>2187</v>
      </c>
      <c r="M97" s="2033" t="s">
        <v>11239</v>
      </c>
      <c r="N97" s="2032"/>
      <c r="O97" s="1953">
        <v>41603</v>
      </c>
      <c r="P97" s="2117">
        <f t="shared" si="14"/>
        <v>34</v>
      </c>
      <c r="Q97" s="2117">
        <f>P97/7</f>
        <v>4.8571428571428568</v>
      </c>
      <c r="R97" s="2033" t="s">
        <v>4401</v>
      </c>
      <c r="S97" s="2032" t="s">
        <v>10803</v>
      </c>
      <c r="T97" s="2032" t="s">
        <v>11590</v>
      </c>
      <c r="U97" s="2115">
        <v>3</v>
      </c>
      <c r="V97" s="2034">
        <v>41652</v>
      </c>
      <c r="W97" s="2032" t="s">
        <v>12423</v>
      </c>
      <c r="X97" s="2569" t="s">
        <v>16671</v>
      </c>
      <c r="AB97" s="2032" t="s">
        <v>8780</v>
      </c>
      <c r="AC97" s="2143"/>
      <c r="AD97" s="2031"/>
      <c r="AE97" s="2031"/>
      <c r="AF97" s="2031"/>
    </row>
    <row r="98" spans="1:32">
      <c r="A98" s="1103" t="s">
        <v>10479</v>
      </c>
      <c r="B98" s="1881" t="s">
        <v>10465</v>
      </c>
      <c r="C98" s="1882"/>
      <c r="D98" s="1903"/>
      <c r="E98" s="1903"/>
      <c r="F98" s="1903"/>
      <c r="G98" s="1903"/>
      <c r="H98" s="1923"/>
      <c r="I98" s="1923"/>
      <c r="J98" s="1877" t="s">
        <v>2166</v>
      </c>
      <c r="K98" s="56" t="s">
        <v>1197</v>
      </c>
      <c r="L98" s="657" t="s">
        <v>11228</v>
      </c>
      <c r="M98" s="2032"/>
      <c r="N98" s="2032"/>
      <c r="O98" s="1898"/>
      <c r="P98" s="2117"/>
      <c r="Q98" s="2117"/>
      <c r="S98" s="2032"/>
      <c r="T98" s="2032"/>
      <c r="U98" s="2031"/>
      <c r="V98" s="2032"/>
      <c r="X98" s="2032"/>
      <c r="AC98" s="2143"/>
      <c r="AD98" s="1878"/>
      <c r="AE98" s="1878"/>
      <c r="AF98" s="2031"/>
    </row>
    <row r="99" spans="1:32">
      <c r="A99" s="1914" t="s">
        <v>11409</v>
      </c>
      <c r="B99" s="1693" t="s">
        <v>11196</v>
      </c>
      <c r="C99" s="1901" t="s">
        <v>922</v>
      </c>
      <c r="D99" s="317" t="s">
        <v>7300</v>
      </c>
      <c r="E99" s="1873">
        <v>41590</v>
      </c>
      <c r="F99" s="110">
        <f>E99+17</f>
        <v>41607</v>
      </c>
      <c r="G99" s="286">
        <f>E99+21</f>
        <v>41611</v>
      </c>
      <c r="H99" s="1906" t="s">
        <v>9063</v>
      </c>
      <c r="I99" s="795" t="s">
        <v>9065</v>
      </c>
      <c r="J99" s="1875" t="s">
        <v>2187</v>
      </c>
      <c r="K99" s="1891" t="s">
        <v>1198</v>
      </c>
      <c r="L99" s="1687" t="s">
        <v>11414</v>
      </c>
      <c r="M99" s="1687"/>
      <c r="N99" s="1687"/>
      <c r="O99" s="710">
        <v>41673</v>
      </c>
      <c r="P99" s="2117">
        <f t="shared" si="14"/>
        <v>83</v>
      </c>
      <c r="Q99" s="2117">
        <f t="shared" si="15"/>
        <v>11.857142857142858</v>
      </c>
      <c r="R99" s="1687" t="s">
        <v>3532</v>
      </c>
      <c r="S99" s="2033" t="s">
        <v>10803</v>
      </c>
      <c r="T99" s="1878" t="s">
        <v>11591</v>
      </c>
      <c r="U99" s="2031">
        <v>0</v>
      </c>
      <c r="V99" s="2034">
        <v>41680</v>
      </c>
      <c r="W99" s="2032" t="s">
        <v>12423</v>
      </c>
      <c r="X99" s="2032"/>
      <c r="AB99" s="2032" t="s">
        <v>8780</v>
      </c>
      <c r="AC99" s="2143"/>
      <c r="AD99" s="2033"/>
      <c r="AE99" s="2033"/>
      <c r="AF99" s="2032"/>
    </row>
    <row r="100" spans="1:32">
      <c r="A100" s="1915" t="s">
        <v>11410</v>
      </c>
      <c r="B100" s="1693" t="s">
        <v>11196</v>
      </c>
      <c r="C100" s="1901" t="s">
        <v>922</v>
      </c>
      <c r="D100" s="317" t="s">
        <v>7300</v>
      </c>
      <c r="E100" s="1873">
        <v>41590</v>
      </c>
      <c r="F100" s="110">
        <f>E100+17</f>
        <v>41607</v>
      </c>
      <c r="G100" s="286">
        <f>E100+21</f>
        <v>41611</v>
      </c>
      <c r="H100" s="1906" t="s">
        <v>9063</v>
      </c>
      <c r="I100" s="795" t="s">
        <v>9065</v>
      </c>
      <c r="J100" s="1875" t="s">
        <v>2187</v>
      </c>
      <c r="K100" s="1891" t="s">
        <v>1198</v>
      </c>
      <c r="L100" s="1687" t="s">
        <v>11414</v>
      </c>
      <c r="M100" s="1687"/>
      <c r="N100" s="2032"/>
      <c r="O100" s="1897">
        <v>41701</v>
      </c>
      <c r="P100" s="2117">
        <f t="shared" si="14"/>
        <v>111</v>
      </c>
      <c r="Q100" s="2117">
        <f t="shared" si="15"/>
        <v>15.857142857142858</v>
      </c>
      <c r="R100" s="2032" t="s">
        <v>12025</v>
      </c>
      <c r="S100" s="2033" t="s">
        <v>10803</v>
      </c>
      <c r="T100" s="1878" t="s">
        <v>11591</v>
      </c>
      <c r="U100" s="2031">
        <v>0</v>
      </c>
      <c r="V100" s="1897">
        <v>41705</v>
      </c>
      <c r="W100" s="2032" t="s">
        <v>12423</v>
      </c>
      <c r="X100" s="2032"/>
    </row>
    <row r="101" spans="1:32">
      <c r="A101" s="1915" t="s">
        <v>11411</v>
      </c>
      <c r="B101" s="1693" t="s">
        <v>11196</v>
      </c>
      <c r="C101" s="1901" t="s">
        <v>922</v>
      </c>
      <c r="D101" s="317" t="s">
        <v>7300</v>
      </c>
      <c r="E101" s="1873">
        <v>41590</v>
      </c>
      <c r="F101" s="110">
        <f>E101+17</f>
        <v>41607</v>
      </c>
      <c r="G101" s="286">
        <f>E101+21</f>
        <v>41611</v>
      </c>
      <c r="H101" s="1906" t="s">
        <v>9063</v>
      </c>
      <c r="I101" s="795" t="s">
        <v>9065</v>
      </c>
      <c r="J101" s="1875" t="s">
        <v>2187</v>
      </c>
      <c r="K101" s="1891" t="s">
        <v>1198</v>
      </c>
      <c r="L101" s="1687" t="s">
        <v>11414</v>
      </c>
      <c r="M101" s="1687"/>
      <c r="N101" s="2032"/>
      <c r="O101" s="1897">
        <v>41701</v>
      </c>
      <c r="P101" s="2117">
        <f t="shared" si="14"/>
        <v>111</v>
      </c>
      <c r="Q101" s="2117">
        <f t="shared" si="15"/>
        <v>15.857142857142858</v>
      </c>
      <c r="R101" s="2032" t="s">
        <v>11937</v>
      </c>
      <c r="S101" s="2033" t="s">
        <v>10803</v>
      </c>
      <c r="T101" s="1878" t="s">
        <v>11591</v>
      </c>
      <c r="U101" s="2031">
        <v>0</v>
      </c>
      <c r="V101" s="1897">
        <v>41705</v>
      </c>
      <c r="W101" s="2032" t="s">
        <v>12427</v>
      </c>
      <c r="X101" s="2032"/>
    </row>
    <row r="102" spans="1:32">
      <c r="A102" s="1915" t="s">
        <v>11412</v>
      </c>
      <c r="B102" s="1693" t="s">
        <v>11456</v>
      </c>
      <c r="C102" s="1896" t="s">
        <v>923</v>
      </c>
      <c r="D102" s="317" t="s">
        <v>7300</v>
      </c>
      <c r="E102" s="1873">
        <v>41590</v>
      </c>
      <c r="F102" s="110">
        <f>E102+17</f>
        <v>41607</v>
      </c>
      <c r="G102" s="286">
        <f>E102+21</f>
        <v>41611</v>
      </c>
      <c r="H102" s="1906" t="s">
        <v>9063</v>
      </c>
      <c r="I102" s="795" t="s">
        <v>9065</v>
      </c>
      <c r="J102" s="1875" t="s">
        <v>2187</v>
      </c>
      <c r="K102" s="1891" t="s">
        <v>1198</v>
      </c>
      <c r="L102" s="1687" t="s">
        <v>11414</v>
      </c>
      <c r="M102" s="1687"/>
      <c r="N102" s="2032"/>
      <c r="O102" s="1897">
        <v>41648</v>
      </c>
      <c r="P102" s="2117">
        <f t="shared" si="14"/>
        <v>58</v>
      </c>
      <c r="Q102" s="2117">
        <f t="shared" si="15"/>
        <v>8.2857142857142865</v>
      </c>
      <c r="R102" s="2032" t="s">
        <v>11938</v>
      </c>
      <c r="S102" s="2033" t="s">
        <v>10803</v>
      </c>
      <c r="T102" s="2033" t="s">
        <v>12304</v>
      </c>
      <c r="U102" s="2115">
        <v>2</v>
      </c>
      <c r="V102" s="178">
        <v>41655</v>
      </c>
      <c r="W102" s="2032" t="s">
        <v>12423</v>
      </c>
      <c r="X102" s="2032"/>
      <c r="AB102" s="2032" t="s">
        <v>8780</v>
      </c>
    </row>
    <row r="103" spans="1:32">
      <c r="A103" s="2032" t="s">
        <v>11413</v>
      </c>
      <c r="B103" s="1693" t="s">
        <v>11456</v>
      </c>
      <c r="C103" s="1896" t="s">
        <v>923</v>
      </c>
      <c r="D103" s="317" t="s">
        <v>7300</v>
      </c>
      <c r="E103" s="1873">
        <v>41590</v>
      </c>
      <c r="F103" s="110">
        <f>E103+17</f>
        <v>41607</v>
      </c>
      <c r="G103" s="286">
        <f>E103+21</f>
        <v>41611</v>
      </c>
      <c r="H103" s="1906" t="s">
        <v>9063</v>
      </c>
      <c r="I103" s="795" t="s">
        <v>9065</v>
      </c>
      <c r="J103" s="1875" t="s">
        <v>2187</v>
      </c>
      <c r="K103" s="1891" t="s">
        <v>1198</v>
      </c>
      <c r="L103" s="2032"/>
      <c r="M103" s="2032"/>
      <c r="N103" s="2032"/>
      <c r="O103" s="1897">
        <v>41701</v>
      </c>
      <c r="P103" s="2117">
        <f t="shared" si="14"/>
        <v>111</v>
      </c>
      <c r="Q103" s="2117">
        <f t="shared" si="15"/>
        <v>15.857142857142858</v>
      </c>
      <c r="R103" s="2032" t="s">
        <v>12025</v>
      </c>
      <c r="S103" s="2033" t="s">
        <v>10803</v>
      </c>
      <c r="T103" s="1878" t="s">
        <v>11591</v>
      </c>
      <c r="U103" s="2031">
        <v>0</v>
      </c>
      <c r="V103" s="1897">
        <v>41705</v>
      </c>
      <c r="W103" s="2032" t="s">
        <v>12423</v>
      </c>
      <c r="X103" s="2032"/>
    </row>
    <row r="104" spans="1:32">
      <c r="A104" s="1103" t="s">
        <v>10479</v>
      </c>
      <c r="B104" s="1881" t="s">
        <v>11126</v>
      </c>
      <c r="C104" s="2078" t="s">
        <v>11407</v>
      </c>
      <c r="D104" s="2078"/>
      <c r="E104" s="1903"/>
      <c r="F104" s="1903"/>
      <c r="G104" s="1903"/>
      <c r="H104" s="1923"/>
      <c r="I104" s="1923"/>
      <c r="J104" s="1876" t="s">
        <v>4331</v>
      </c>
      <c r="K104" s="1877" t="s">
        <v>1197</v>
      </c>
      <c r="L104" s="1877" t="s">
        <v>2166</v>
      </c>
      <c r="M104" s="657" t="s">
        <v>11228</v>
      </c>
      <c r="N104" s="2032"/>
      <c r="O104" s="1898"/>
      <c r="P104" s="2117"/>
      <c r="Q104" s="2117"/>
      <c r="S104" s="2032"/>
      <c r="T104" s="2032"/>
      <c r="U104" s="2031"/>
      <c r="V104" s="2032"/>
      <c r="X104" s="2032"/>
    </row>
    <row r="105" spans="1:32" hidden="1">
      <c r="A105" s="564"/>
      <c r="B105" s="563" t="s">
        <v>11197</v>
      </c>
      <c r="C105" s="660"/>
      <c r="D105" s="1003" t="s">
        <v>7300</v>
      </c>
      <c r="E105" s="560">
        <v>41590</v>
      </c>
      <c r="F105" s="560">
        <f>E105+17</f>
        <v>41607</v>
      </c>
      <c r="G105" s="561">
        <f>E105+21</f>
        <v>41611</v>
      </c>
      <c r="H105" s="1052" t="s">
        <v>9974</v>
      </c>
      <c r="I105" s="1102" t="s">
        <v>9590</v>
      </c>
      <c r="J105" s="557" t="s">
        <v>2132</v>
      </c>
      <c r="K105" s="563"/>
      <c r="L105" s="557" t="s">
        <v>2187</v>
      </c>
      <c r="M105" s="2032"/>
      <c r="N105" s="2032"/>
      <c r="O105" s="1898"/>
      <c r="P105" s="2117">
        <f t="shared" si="14"/>
        <v>-41590</v>
      </c>
      <c r="Q105" s="2117">
        <f t="shared" si="15"/>
        <v>-5941.4285714285716</v>
      </c>
      <c r="S105" s="2032"/>
      <c r="T105" s="2032"/>
      <c r="U105" s="2031"/>
      <c r="V105" s="2032"/>
      <c r="X105" s="2032"/>
    </row>
    <row r="106" spans="1:32" hidden="1">
      <c r="A106" s="569"/>
      <c r="B106" s="569"/>
      <c r="C106" s="563"/>
      <c r="D106" s="1003" t="s">
        <v>7300</v>
      </c>
      <c r="E106" s="560">
        <v>41590</v>
      </c>
      <c r="F106" s="560">
        <f>E106+17</f>
        <v>41607</v>
      </c>
      <c r="G106" s="561">
        <f>E106+21</f>
        <v>41611</v>
      </c>
      <c r="H106" s="1052" t="s">
        <v>9974</v>
      </c>
      <c r="I106" s="1102" t="s">
        <v>9590</v>
      </c>
      <c r="J106" s="557" t="s">
        <v>2132</v>
      </c>
      <c r="K106" s="563"/>
      <c r="L106" s="557" t="s">
        <v>2187</v>
      </c>
      <c r="M106" s="2032"/>
      <c r="N106" s="2032"/>
      <c r="O106" s="1898"/>
      <c r="P106" s="2117">
        <f t="shared" si="14"/>
        <v>-41590</v>
      </c>
      <c r="Q106" s="2117">
        <f t="shared" si="15"/>
        <v>-5941.4285714285716</v>
      </c>
      <c r="S106" s="2032"/>
      <c r="T106" s="2032"/>
      <c r="U106" s="2031"/>
      <c r="V106" s="2032"/>
      <c r="X106" s="2032"/>
    </row>
    <row r="107" spans="1:32" hidden="1">
      <c r="A107" s="569"/>
      <c r="B107" s="569"/>
      <c r="C107" s="563"/>
      <c r="D107" s="1003" t="s">
        <v>7300</v>
      </c>
      <c r="E107" s="560">
        <v>41590</v>
      </c>
      <c r="F107" s="560">
        <f>E107+17</f>
        <v>41607</v>
      </c>
      <c r="G107" s="561">
        <f>E107+21</f>
        <v>41611</v>
      </c>
      <c r="H107" s="1052" t="s">
        <v>9974</v>
      </c>
      <c r="I107" s="1102" t="s">
        <v>9590</v>
      </c>
      <c r="J107" s="557" t="s">
        <v>2132</v>
      </c>
      <c r="K107" s="563"/>
      <c r="L107" s="557" t="s">
        <v>2187</v>
      </c>
      <c r="M107" s="2032"/>
      <c r="N107" s="2032"/>
      <c r="O107" s="1898"/>
      <c r="P107" s="2117">
        <f t="shared" si="14"/>
        <v>-41590</v>
      </c>
      <c r="Q107" s="2117">
        <f t="shared" si="15"/>
        <v>-5941.4285714285716</v>
      </c>
      <c r="S107" s="2032"/>
      <c r="T107" s="2032"/>
      <c r="U107" s="2031"/>
      <c r="V107" s="2032"/>
      <c r="X107" s="2032"/>
    </row>
    <row r="108" spans="1:32" hidden="1">
      <c r="A108" s="569"/>
      <c r="B108" s="569"/>
      <c r="C108" s="563"/>
      <c r="D108" s="1003" t="s">
        <v>7300</v>
      </c>
      <c r="E108" s="560">
        <v>41590</v>
      </c>
      <c r="F108" s="560">
        <f>E108+17</f>
        <v>41607</v>
      </c>
      <c r="G108" s="561">
        <f>E108+21</f>
        <v>41611</v>
      </c>
      <c r="H108" s="1052" t="s">
        <v>9974</v>
      </c>
      <c r="I108" s="1102" t="s">
        <v>9590</v>
      </c>
      <c r="J108" s="557" t="s">
        <v>2132</v>
      </c>
      <c r="K108" s="563"/>
      <c r="L108" s="557" t="s">
        <v>2187</v>
      </c>
      <c r="M108" s="2032"/>
      <c r="N108" s="2032"/>
      <c r="O108" s="1898"/>
      <c r="P108" s="2117">
        <f t="shared" si="14"/>
        <v>-41590</v>
      </c>
      <c r="Q108" s="2117">
        <f t="shared" si="15"/>
        <v>-5941.4285714285716</v>
      </c>
      <c r="S108" s="2032"/>
      <c r="T108" s="2032"/>
      <c r="U108" s="2031"/>
      <c r="V108" s="2032"/>
      <c r="X108" s="2032"/>
    </row>
    <row r="109" spans="1:32" hidden="1">
      <c r="A109" s="569"/>
      <c r="B109" s="569"/>
      <c r="C109" s="563"/>
      <c r="D109" s="1003" t="s">
        <v>7300</v>
      </c>
      <c r="E109" s="560">
        <v>41590</v>
      </c>
      <c r="F109" s="560">
        <f>E109+17</f>
        <v>41607</v>
      </c>
      <c r="G109" s="561">
        <f>E109+21</f>
        <v>41611</v>
      </c>
      <c r="H109" s="1052" t="s">
        <v>9974</v>
      </c>
      <c r="I109" s="1102" t="s">
        <v>9590</v>
      </c>
      <c r="J109" s="557" t="s">
        <v>2132</v>
      </c>
      <c r="K109" s="563"/>
      <c r="L109" s="557" t="s">
        <v>2187</v>
      </c>
      <c r="M109" s="2032"/>
      <c r="N109" s="2032"/>
      <c r="O109" s="1898"/>
      <c r="P109" s="2117">
        <f t="shared" si="14"/>
        <v>-41590</v>
      </c>
      <c r="Q109" s="2117">
        <f t="shared" si="15"/>
        <v>-5941.4285714285716</v>
      </c>
      <c r="S109" s="2032"/>
      <c r="T109" s="2032"/>
      <c r="U109" s="2031"/>
      <c r="V109" s="2032"/>
      <c r="X109" s="2032"/>
    </row>
    <row r="110" spans="1:32" ht="13.5" thickBot="1">
      <c r="A110" s="1103" t="s">
        <v>10479</v>
      </c>
      <c r="B110" s="1881" t="s">
        <v>11419</v>
      </c>
      <c r="C110" s="1882"/>
      <c r="D110" s="1903"/>
      <c r="E110" s="1903"/>
      <c r="F110" s="1903"/>
      <c r="G110" s="1903"/>
      <c r="H110" s="1923"/>
      <c r="I110" s="1923"/>
      <c r="J110" s="1877" t="s">
        <v>2166</v>
      </c>
      <c r="K110" s="56" t="s">
        <v>1197</v>
      </c>
      <c r="L110" s="1701" t="s">
        <v>11227</v>
      </c>
      <c r="M110" s="2032"/>
      <c r="N110" s="2032"/>
      <c r="O110" s="1898"/>
      <c r="P110" s="2117"/>
      <c r="Q110" s="2117"/>
      <c r="S110" s="2032"/>
      <c r="T110" s="2032"/>
      <c r="U110" s="2031"/>
      <c r="V110" s="2032"/>
      <c r="X110" s="2032"/>
    </row>
    <row r="111" spans="1:32">
      <c r="A111" s="1919" t="s">
        <v>11408</v>
      </c>
      <c r="B111" s="1879" t="s">
        <v>11216</v>
      </c>
      <c r="C111" s="1896" t="s">
        <v>923</v>
      </c>
      <c r="D111" s="317" t="s">
        <v>7300</v>
      </c>
      <c r="E111" s="110">
        <v>41591</v>
      </c>
      <c r="F111" s="110">
        <f>E111+17</f>
        <v>41608</v>
      </c>
      <c r="G111" s="286">
        <f>E111+21</f>
        <v>41612</v>
      </c>
      <c r="H111" s="1906" t="s">
        <v>9062</v>
      </c>
      <c r="I111" s="795" t="s">
        <v>9064</v>
      </c>
      <c r="J111" s="1875" t="s">
        <v>2187</v>
      </c>
      <c r="K111" s="1891" t="s">
        <v>1198</v>
      </c>
      <c r="L111" s="1687" t="s">
        <v>11414</v>
      </c>
      <c r="M111" s="2032"/>
      <c r="N111" s="2032"/>
      <c r="O111" s="1897">
        <v>41701</v>
      </c>
      <c r="P111" s="2117">
        <f t="shared" si="14"/>
        <v>110</v>
      </c>
      <c r="Q111" s="2117">
        <f t="shared" si="15"/>
        <v>15.714285714285714</v>
      </c>
      <c r="R111" s="2032" t="s">
        <v>12025</v>
      </c>
      <c r="S111" s="2033" t="s">
        <v>10803</v>
      </c>
      <c r="T111" s="1878" t="s">
        <v>11591</v>
      </c>
      <c r="U111" s="2031">
        <v>0</v>
      </c>
      <c r="V111" s="1897">
        <v>41705</v>
      </c>
      <c r="W111" s="2032" t="s">
        <v>12426</v>
      </c>
      <c r="X111" s="2032"/>
    </row>
    <row r="112" spans="1:32">
      <c r="A112" s="1915" t="s">
        <v>11415</v>
      </c>
      <c r="B112" s="1879" t="s">
        <v>11216</v>
      </c>
      <c r="C112" s="1896" t="s">
        <v>923</v>
      </c>
      <c r="D112" s="317" t="s">
        <v>7300</v>
      </c>
      <c r="E112" s="110">
        <v>41591</v>
      </c>
      <c r="F112" s="110">
        <f>E112+17</f>
        <v>41608</v>
      </c>
      <c r="G112" s="286">
        <f>E112+21</f>
        <v>41612</v>
      </c>
      <c r="H112" s="1906" t="s">
        <v>9062</v>
      </c>
      <c r="I112" s="795" t="s">
        <v>9064</v>
      </c>
      <c r="J112" s="1875" t="s">
        <v>2187</v>
      </c>
      <c r="K112" s="1891" t="s">
        <v>1198</v>
      </c>
      <c r="L112" s="1687" t="s">
        <v>11414</v>
      </c>
      <c r="M112" s="2032"/>
      <c r="N112" s="2032"/>
      <c r="O112" s="1897">
        <v>41701</v>
      </c>
      <c r="P112" s="2117">
        <f t="shared" si="14"/>
        <v>110</v>
      </c>
      <c r="Q112" s="2117">
        <f t="shared" si="15"/>
        <v>15.714285714285714</v>
      </c>
      <c r="R112" s="2032" t="s">
        <v>12025</v>
      </c>
      <c r="S112" s="2033" t="s">
        <v>10803</v>
      </c>
      <c r="T112" s="1878" t="s">
        <v>11591</v>
      </c>
      <c r="U112" s="2031">
        <v>0</v>
      </c>
      <c r="V112" s="1897">
        <v>41705</v>
      </c>
      <c r="W112" s="2032" t="s">
        <v>12427</v>
      </c>
      <c r="X112" s="2032"/>
    </row>
    <row r="113" spans="1:28">
      <c r="A113" s="2032" t="s">
        <v>11416</v>
      </c>
      <c r="B113" s="1879" t="s">
        <v>11216</v>
      </c>
      <c r="C113" s="1896" t="s">
        <v>923</v>
      </c>
      <c r="D113" s="317" t="s">
        <v>7300</v>
      </c>
      <c r="E113" s="110">
        <v>41591</v>
      </c>
      <c r="F113" s="110">
        <f>E113+17</f>
        <v>41608</v>
      </c>
      <c r="G113" s="286">
        <f>E113+21</f>
        <v>41612</v>
      </c>
      <c r="H113" s="1906" t="s">
        <v>9062</v>
      </c>
      <c r="I113" s="795" t="s">
        <v>9064</v>
      </c>
      <c r="J113" s="1875" t="s">
        <v>2187</v>
      </c>
      <c r="K113" s="1891" t="s">
        <v>1198</v>
      </c>
      <c r="L113" s="2032"/>
      <c r="M113" s="2032"/>
      <c r="N113" s="2032"/>
      <c r="O113" s="1897">
        <v>41701</v>
      </c>
      <c r="P113" s="2117">
        <f t="shared" si="14"/>
        <v>110</v>
      </c>
      <c r="Q113" s="2117">
        <f t="shared" si="15"/>
        <v>15.714285714285714</v>
      </c>
      <c r="R113" s="2032" t="s">
        <v>12025</v>
      </c>
      <c r="S113" s="2033" t="s">
        <v>10803</v>
      </c>
      <c r="T113" s="1878" t="s">
        <v>11591</v>
      </c>
      <c r="U113" s="2031">
        <v>0</v>
      </c>
      <c r="V113" s="1897">
        <v>41705</v>
      </c>
      <c r="W113" s="2032" t="s">
        <v>12423</v>
      </c>
      <c r="X113" s="2032"/>
    </row>
    <row r="114" spans="1:28">
      <c r="A114" s="2032" t="s">
        <v>11417</v>
      </c>
      <c r="B114" s="1879" t="s">
        <v>11216</v>
      </c>
      <c r="C114" s="1896" t="s">
        <v>923</v>
      </c>
      <c r="D114" s="317" t="s">
        <v>7300</v>
      </c>
      <c r="E114" s="110">
        <v>41591</v>
      </c>
      <c r="F114" s="110">
        <f>E114+17</f>
        <v>41608</v>
      </c>
      <c r="G114" s="286">
        <f>E114+21</f>
        <v>41612</v>
      </c>
      <c r="H114" s="1906" t="s">
        <v>9062</v>
      </c>
      <c r="I114" s="795" t="s">
        <v>9064</v>
      </c>
      <c r="J114" s="1875" t="s">
        <v>2187</v>
      </c>
      <c r="K114" s="1891" t="s">
        <v>1198</v>
      </c>
      <c r="L114" s="2032"/>
      <c r="M114" s="2032"/>
      <c r="N114" s="2032"/>
      <c r="O114" s="1897">
        <v>41701</v>
      </c>
      <c r="P114" s="2117">
        <f t="shared" si="14"/>
        <v>110</v>
      </c>
      <c r="Q114" s="2117">
        <f t="shared" si="15"/>
        <v>15.714285714285714</v>
      </c>
      <c r="R114" s="2032" t="s">
        <v>12025</v>
      </c>
      <c r="S114" s="2033" t="s">
        <v>10803</v>
      </c>
      <c r="T114" s="1878" t="s">
        <v>11591</v>
      </c>
      <c r="U114" s="2031">
        <v>0</v>
      </c>
      <c r="V114" s="1897">
        <v>41705</v>
      </c>
      <c r="W114" s="2032" t="s">
        <v>12426</v>
      </c>
      <c r="X114" s="2032"/>
    </row>
    <row r="115" spans="1:28">
      <c r="A115" s="2032" t="s">
        <v>11418</v>
      </c>
      <c r="B115" s="1879" t="s">
        <v>11216</v>
      </c>
      <c r="C115" s="1896" t="s">
        <v>923</v>
      </c>
      <c r="D115" s="317" t="s">
        <v>7300</v>
      </c>
      <c r="E115" s="110">
        <v>41591</v>
      </c>
      <c r="F115" s="110">
        <f>E115+17</f>
        <v>41608</v>
      </c>
      <c r="G115" s="286">
        <f>E115+21</f>
        <v>41612</v>
      </c>
      <c r="H115" s="1906" t="s">
        <v>9062</v>
      </c>
      <c r="I115" s="795" t="s">
        <v>9064</v>
      </c>
      <c r="J115" s="1875" t="s">
        <v>2187</v>
      </c>
      <c r="K115" s="1891" t="s">
        <v>1198</v>
      </c>
      <c r="L115" s="2032"/>
      <c r="M115" s="2032"/>
      <c r="N115" s="2032"/>
      <c r="O115" s="1897">
        <v>41677</v>
      </c>
      <c r="P115" s="2117">
        <f t="shared" si="14"/>
        <v>86</v>
      </c>
      <c r="Q115" s="2117">
        <f t="shared" si="15"/>
        <v>12.285714285714286</v>
      </c>
      <c r="R115" s="2032" t="s">
        <v>11937</v>
      </c>
      <c r="S115" s="2032" t="s">
        <v>10803</v>
      </c>
      <c r="T115" s="2032" t="s">
        <v>12306</v>
      </c>
      <c r="U115" s="2115">
        <v>1</v>
      </c>
      <c r="V115" s="2034">
        <v>41683</v>
      </c>
      <c r="W115" s="2032" t="s">
        <v>12427</v>
      </c>
      <c r="X115" s="2032"/>
      <c r="Y115"/>
      <c r="AB115" s="2032" t="s">
        <v>8780</v>
      </c>
    </row>
    <row r="116" spans="1:28" ht="13.5" thickBot="1">
      <c r="A116" s="1103" t="s">
        <v>10479</v>
      </c>
      <c r="B116" s="1881" t="s">
        <v>11154</v>
      </c>
      <c r="C116" s="1882"/>
      <c r="D116" s="1903"/>
      <c r="E116" s="1903"/>
      <c r="F116" s="1903"/>
      <c r="G116" s="1903"/>
      <c r="H116" s="1923"/>
      <c r="I116" s="1923"/>
      <c r="J116" s="1877" t="s">
        <v>2166</v>
      </c>
      <c r="K116" s="56" t="s">
        <v>1197</v>
      </c>
      <c r="L116" s="1701" t="s">
        <v>11269</v>
      </c>
      <c r="M116" s="2032"/>
      <c r="N116" s="2032"/>
      <c r="P116" s="2117"/>
      <c r="Q116" s="2117"/>
      <c r="S116" s="2032"/>
      <c r="T116" s="2032"/>
      <c r="U116" s="2032"/>
      <c r="V116" s="2032"/>
      <c r="X116" s="2032"/>
    </row>
    <row r="117" spans="1:28">
      <c r="A117" s="1868" t="s">
        <v>11495</v>
      </c>
      <c r="B117" s="1879" t="s">
        <v>11196</v>
      </c>
      <c r="C117" s="1901" t="s">
        <v>922</v>
      </c>
      <c r="D117" s="615" t="s">
        <v>7300</v>
      </c>
      <c r="E117" s="1874">
        <v>41592</v>
      </c>
      <c r="F117" s="1874">
        <f>E117+17</f>
        <v>41609</v>
      </c>
      <c r="G117" s="1873">
        <f>E117+21</f>
        <v>41613</v>
      </c>
      <c r="H117" s="1906" t="s">
        <v>8214</v>
      </c>
      <c r="I117" s="825" t="s">
        <v>8218</v>
      </c>
      <c r="J117" s="1875" t="s">
        <v>2187</v>
      </c>
      <c r="K117" s="1891" t="s">
        <v>1198</v>
      </c>
      <c r="L117" s="2032"/>
      <c r="M117" s="2032"/>
      <c r="N117" s="2032"/>
      <c r="O117" s="1897">
        <v>41701</v>
      </c>
      <c r="P117" s="2117">
        <f>O117-E117</f>
        <v>109</v>
      </c>
      <c r="Q117" s="2117">
        <f>P117/7</f>
        <v>15.571428571428571</v>
      </c>
      <c r="R117" s="2032" t="s">
        <v>12025</v>
      </c>
      <c r="S117" s="2033" t="s">
        <v>10803</v>
      </c>
      <c r="T117" s="1878" t="s">
        <v>11591</v>
      </c>
      <c r="U117" s="2031">
        <v>0</v>
      </c>
      <c r="V117" s="1897">
        <v>41705</v>
      </c>
      <c r="W117" s="2032" t="s">
        <v>12426</v>
      </c>
      <c r="X117" s="2032"/>
    </row>
    <row r="118" spans="1:28">
      <c r="A118" s="2032" t="s">
        <v>11496</v>
      </c>
      <c r="B118" s="1896" t="s">
        <v>11456</v>
      </c>
      <c r="C118" s="1896" t="s">
        <v>923</v>
      </c>
      <c r="D118" s="615" t="s">
        <v>7300</v>
      </c>
      <c r="E118" s="1874">
        <v>41592</v>
      </c>
      <c r="F118" s="1874">
        <f>E118+17</f>
        <v>41609</v>
      </c>
      <c r="G118" s="1873">
        <f>E118+21</f>
        <v>41613</v>
      </c>
      <c r="H118" s="1906" t="s">
        <v>8214</v>
      </c>
      <c r="I118" s="825" t="s">
        <v>8218</v>
      </c>
      <c r="J118" s="1875" t="s">
        <v>2187</v>
      </c>
      <c r="K118" s="1891" t="s">
        <v>1198</v>
      </c>
      <c r="L118" s="2032"/>
      <c r="M118" s="2032"/>
      <c r="N118" s="2032"/>
      <c r="O118" s="1897">
        <v>41701</v>
      </c>
      <c r="P118" s="2117">
        <f t="shared" si="14"/>
        <v>109</v>
      </c>
      <c r="Q118" s="2117">
        <f t="shared" si="15"/>
        <v>15.571428571428571</v>
      </c>
      <c r="R118" s="2032" t="s">
        <v>12025</v>
      </c>
      <c r="S118" s="2033" t="s">
        <v>10803</v>
      </c>
      <c r="T118" s="1878" t="s">
        <v>11591</v>
      </c>
      <c r="U118" s="2031">
        <v>0</v>
      </c>
      <c r="V118" s="1897">
        <v>41705</v>
      </c>
      <c r="W118" s="2032" t="s">
        <v>12426</v>
      </c>
      <c r="X118" s="2032"/>
    </row>
    <row r="119" spans="1:28">
      <c r="A119" s="1103" t="s">
        <v>10479</v>
      </c>
      <c r="B119" s="1881" t="s">
        <v>11265</v>
      </c>
      <c r="C119" s="1882"/>
      <c r="D119" s="1903"/>
      <c r="E119" s="1903"/>
      <c r="F119" s="1903"/>
      <c r="G119" s="1903"/>
      <c r="H119" s="1903"/>
      <c r="I119" s="1903"/>
      <c r="J119" s="1877" t="s">
        <v>2166</v>
      </c>
      <c r="K119" s="56" t="s">
        <v>1197</v>
      </c>
      <c r="L119" s="657" t="s">
        <v>11270</v>
      </c>
      <c r="M119" s="2032"/>
      <c r="P119" s="2117"/>
      <c r="Q119" s="2117"/>
      <c r="S119" s="2032"/>
      <c r="T119" s="2032"/>
      <c r="U119" s="2032"/>
      <c r="V119" s="2032"/>
      <c r="X119" s="2032"/>
    </row>
    <row r="120" spans="1:28" hidden="1">
      <c r="A120" s="676"/>
      <c r="B120" s="633" t="s">
        <v>11266</v>
      </c>
      <c r="C120" s="1500"/>
      <c r="D120" s="2069" t="s">
        <v>7300</v>
      </c>
      <c r="E120" s="1501">
        <v>41593</v>
      </c>
      <c r="F120" s="1501">
        <f>E120+17</f>
        <v>41610</v>
      </c>
      <c r="G120" s="635">
        <f>E120+21</f>
        <v>41614</v>
      </c>
      <c r="H120" s="1026" t="s">
        <v>9907</v>
      </c>
      <c r="I120" s="2070" t="s">
        <v>9860</v>
      </c>
      <c r="J120" s="637" t="s">
        <v>2187</v>
      </c>
      <c r="K120" s="634"/>
      <c r="L120" s="2032"/>
      <c r="M120" s="2032"/>
      <c r="S120" s="2032"/>
      <c r="T120" s="2032"/>
      <c r="U120" s="2032"/>
      <c r="V120" s="2032"/>
      <c r="X120" s="2032"/>
    </row>
    <row r="121" spans="1:28" hidden="1">
      <c r="A121" s="632"/>
      <c r="B121" s="632"/>
      <c r="C121" s="634"/>
      <c r="D121" s="2069" t="s">
        <v>7300</v>
      </c>
      <c r="E121" s="1501">
        <v>41593</v>
      </c>
      <c r="F121" s="1501">
        <f t="shared" ref="F121:F130" si="16">E121+17</f>
        <v>41610</v>
      </c>
      <c r="G121" s="635">
        <f t="shared" ref="G121:G130" si="17">E121+21</f>
        <v>41614</v>
      </c>
      <c r="H121" s="1026" t="s">
        <v>9907</v>
      </c>
      <c r="I121" s="2070" t="s">
        <v>9860</v>
      </c>
      <c r="J121" s="637" t="s">
        <v>2187</v>
      </c>
      <c r="K121" s="632"/>
      <c r="L121" s="2032"/>
      <c r="M121" s="2032"/>
      <c r="S121" s="2032"/>
      <c r="T121" s="2032"/>
      <c r="U121" s="2032"/>
      <c r="V121" s="2032"/>
      <c r="X121" s="2032"/>
    </row>
    <row r="122" spans="1:28" hidden="1">
      <c r="A122" s="632"/>
      <c r="B122" s="632"/>
      <c r="C122" s="634"/>
      <c r="D122" s="2069" t="s">
        <v>7300</v>
      </c>
      <c r="E122" s="1501">
        <v>41593</v>
      </c>
      <c r="F122" s="1501">
        <f t="shared" si="16"/>
        <v>41610</v>
      </c>
      <c r="G122" s="635">
        <f t="shared" si="17"/>
        <v>41614</v>
      </c>
      <c r="H122" s="1026" t="s">
        <v>9907</v>
      </c>
      <c r="I122" s="2070" t="s">
        <v>9860</v>
      </c>
      <c r="J122" s="637" t="s">
        <v>2187</v>
      </c>
      <c r="K122" s="632"/>
      <c r="L122" s="2032"/>
      <c r="M122" s="2032"/>
      <c r="N122" s="2032"/>
      <c r="S122" s="2032"/>
      <c r="T122" s="2032"/>
      <c r="U122" s="2032"/>
      <c r="V122" s="2032"/>
      <c r="X122" s="2032"/>
    </row>
    <row r="123" spans="1:28" hidden="1">
      <c r="A123" s="632"/>
      <c r="B123" s="632"/>
      <c r="C123" s="634"/>
      <c r="D123" s="2069" t="s">
        <v>7300</v>
      </c>
      <c r="E123" s="1501">
        <v>41593</v>
      </c>
      <c r="F123" s="1501">
        <f t="shared" si="16"/>
        <v>41610</v>
      </c>
      <c r="G123" s="635">
        <f t="shared" si="17"/>
        <v>41614</v>
      </c>
      <c r="H123" s="1026" t="s">
        <v>9907</v>
      </c>
      <c r="I123" s="2070" t="s">
        <v>9860</v>
      </c>
      <c r="J123" s="637" t="s">
        <v>2187</v>
      </c>
      <c r="K123" s="632"/>
      <c r="L123" s="2032"/>
      <c r="M123" s="2032"/>
      <c r="N123" s="2032"/>
      <c r="S123" s="2032"/>
      <c r="T123" s="2032"/>
      <c r="U123" s="2032"/>
      <c r="V123" s="2032"/>
      <c r="X123" s="2032"/>
    </row>
    <row r="124" spans="1:28" hidden="1">
      <c r="A124" s="632"/>
      <c r="B124" s="632"/>
      <c r="C124" s="634"/>
      <c r="D124" s="2069" t="s">
        <v>7300</v>
      </c>
      <c r="E124" s="1501">
        <v>41593</v>
      </c>
      <c r="F124" s="1501">
        <f t="shared" si="16"/>
        <v>41610</v>
      </c>
      <c r="G124" s="635">
        <f t="shared" si="17"/>
        <v>41614</v>
      </c>
      <c r="H124" s="1026" t="s">
        <v>9907</v>
      </c>
      <c r="I124" s="2070" t="s">
        <v>9860</v>
      </c>
      <c r="J124" s="637" t="s">
        <v>2187</v>
      </c>
      <c r="K124" s="632"/>
      <c r="L124" s="2032"/>
      <c r="M124" s="2032"/>
      <c r="N124" s="2032"/>
      <c r="S124" s="2032"/>
      <c r="T124" s="2032"/>
      <c r="U124" s="2032"/>
      <c r="V124" s="2032"/>
      <c r="X124" s="2032"/>
    </row>
    <row r="125" spans="1:28" hidden="1">
      <c r="A125" s="632"/>
      <c r="B125" s="632"/>
      <c r="C125" s="634"/>
      <c r="D125" s="2069" t="s">
        <v>7300</v>
      </c>
      <c r="E125" s="1501">
        <v>41593</v>
      </c>
      <c r="F125" s="1501">
        <f t="shared" si="16"/>
        <v>41610</v>
      </c>
      <c r="G125" s="635">
        <f t="shared" si="17"/>
        <v>41614</v>
      </c>
      <c r="H125" s="1026" t="s">
        <v>9907</v>
      </c>
      <c r="I125" s="2070" t="s">
        <v>9860</v>
      </c>
      <c r="J125" s="637" t="s">
        <v>2187</v>
      </c>
      <c r="K125" s="632"/>
      <c r="L125" s="2032"/>
      <c r="M125" s="2032"/>
      <c r="N125" s="2032"/>
      <c r="S125" s="2032"/>
      <c r="T125" s="2032"/>
      <c r="U125" s="2032"/>
      <c r="V125" s="2032"/>
      <c r="X125" s="2032"/>
    </row>
    <row r="126" spans="1:28" hidden="1">
      <c r="A126" s="632"/>
      <c r="B126" s="632"/>
      <c r="C126" s="634"/>
      <c r="D126" s="2069" t="s">
        <v>7300</v>
      </c>
      <c r="E126" s="1501">
        <v>41593</v>
      </c>
      <c r="F126" s="1501">
        <f t="shared" si="16"/>
        <v>41610</v>
      </c>
      <c r="G126" s="635">
        <f t="shared" si="17"/>
        <v>41614</v>
      </c>
      <c r="H126" s="1026" t="s">
        <v>9907</v>
      </c>
      <c r="I126" s="2070" t="s">
        <v>9860</v>
      </c>
      <c r="J126" s="637" t="s">
        <v>2187</v>
      </c>
      <c r="K126" s="632"/>
      <c r="L126" s="2032"/>
      <c r="M126" s="2032"/>
      <c r="N126" s="2032"/>
      <c r="S126" s="2032"/>
      <c r="T126" s="2032"/>
      <c r="U126" s="2032"/>
      <c r="V126" s="2032"/>
      <c r="X126" s="2032"/>
    </row>
    <row r="127" spans="1:28" hidden="1">
      <c r="A127" s="632"/>
      <c r="B127" s="632"/>
      <c r="C127" s="634"/>
      <c r="D127" s="2069" t="s">
        <v>7300</v>
      </c>
      <c r="E127" s="1501">
        <v>41593</v>
      </c>
      <c r="F127" s="1501">
        <f t="shared" si="16"/>
        <v>41610</v>
      </c>
      <c r="G127" s="635">
        <f t="shared" si="17"/>
        <v>41614</v>
      </c>
      <c r="H127" s="1026" t="s">
        <v>9907</v>
      </c>
      <c r="I127" s="2070" t="s">
        <v>9860</v>
      </c>
      <c r="J127" s="637" t="s">
        <v>2187</v>
      </c>
      <c r="K127" s="632"/>
      <c r="L127" s="2032"/>
      <c r="M127" s="2032"/>
      <c r="N127" s="2032"/>
      <c r="S127" s="2032"/>
      <c r="T127" s="2032"/>
      <c r="U127" s="2032"/>
      <c r="V127" s="2032"/>
      <c r="X127" s="2032"/>
    </row>
    <row r="128" spans="1:28" hidden="1">
      <c r="A128" s="632"/>
      <c r="B128" s="632"/>
      <c r="C128" s="634"/>
      <c r="D128" s="2069" t="s">
        <v>7300</v>
      </c>
      <c r="E128" s="1501">
        <v>41593</v>
      </c>
      <c r="F128" s="1501">
        <f t="shared" si="16"/>
        <v>41610</v>
      </c>
      <c r="G128" s="635">
        <f t="shared" si="17"/>
        <v>41614</v>
      </c>
      <c r="H128" s="1026" t="s">
        <v>9907</v>
      </c>
      <c r="I128" s="2070" t="s">
        <v>9860</v>
      </c>
      <c r="J128" s="637" t="s">
        <v>2187</v>
      </c>
      <c r="K128" s="632"/>
      <c r="L128" s="2032"/>
      <c r="M128" s="2032"/>
      <c r="N128" s="2032"/>
      <c r="S128" s="2032"/>
      <c r="T128" s="2032"/>
      <c r="U128" s="2032"/>
      <c r="V128" s="2032"/>
      <c r="X128" s="2032"/>
    </row>
    <row r="129" spans="1:32" hidden="1">
      <c r="A129" s="632"/>
      <c r="B129" s="632"/>
      <c r="C129" s="634"/>
      <c r="D129" s="2069" t="s">
        <v>7300</v>
      </c>
      <c r="E129" s="1501">
        <v>41593</v>
      </c>
      <c r="F129" s="1501">
        <f t="shared" si="16"/>
        <v>41610</v>
      </c>
      <c r="G129" s="635">
        <f t="shared" si="17"/>
        <v>41614</v>
      </c>
      <c r="H129" s="1026" t="s">
        <v>9907</v>
      </c>
      <c r="I129" s="2070" t="s">
        <v>9860</v>
      </c>
      <c r="J129" s="637" t="s">
        <v>2187</v>
      </c>
      <c r="K129" s="632"/>
      <c r="L129" s="2032"/>
      <c r="M129" s="2032"/>
      <c r="N129" s="2032"/>
      <c r="S129" s="2032"/>
      <c r="T129" s="2032"/>
      <c r="U129" s="2032"/>
      <c r="V129" s="2032"/>
      <c r="X129" s="2032"/>
    </row>
    <row r="130" spans="1:32" hidden="1">
      <c r="A130" s="632"/>
      <c r="B130" s="632"/>
      <c r="C130" s="634"/>
      <c r="D130" s="2069" t="s">
        <v>7300</v>
      </c>
      <c r="E130" s="1501">
        <v>41593</v>
      </c>
      <c r="F130" s="1501">
        <f t="shared" si="16"/>
        <v>41610</v>
      </c>
      <c r="G130" s="635">
        <f t="shared" si="17"/>
        <v>41614</v>
      </c>
      <c r="H130" s="1026" t="s">
        <v>9907</v>
      </c>
      <c r="I130" s="2070" t="s">
        <v>9860</v>
      </c>
      <c r="J130" s="637" t="s">
        <v>2187</v>
      </c>
      <c r="K130" s="632"/>
      <c r="L130" s="2032"/>
      <c r="M130" s="2032"/>
      <c r="N130" s="2032"/>
      <c r="S130" s="2032"/>
      <c r="T130" s="2032"/>
      <c r="U130" s="2032"/>
      <c r="V130" s="2032"/>
      <c r="X130" s="2032"/>
    </row>
    <row r="131" spans="1:32">
      <c r="A131" s="817" t="s">
        <v>10500</v>
      </c>
      <c r="B131" s="1881" t="s">
        <v>13194</v>
      </c>
      <c r="C131" s="1912"/>
      <c r="D131" s="1903"/>
      <c r="E131" s="1903"/>
      <c r="F131" s="1903"/>
      <c r="G131" s="1903"/>
      <c r="H131" s="1923"/>
      <c r="I131" s="1923"/>
      <c r="J131" s="1876" t="s">
        <v>4331</v>
      </c>
      <c r="K131" s="1877" t="s">
        <v>1197</v>
      </c>
      <c r="L131" s="657" t="s">
        <v>13574</v>
      </c>
      <c r="M131" s="2032"/>
      <c r="N131" s="2032"/>
      <c r="O131" s="1898"/>
      <c r="T131" s="2032"/>
      <c r="U131" s="2032"/>
      <c r="V131" s="2032"/>
      <c r="X131" s="2032"/>
      <c r="AC131" s="1878" t="s">
        <v>18606</v>
      </c>
      <c r="AE131" s="2032" t="s">
        <v>13095</v>
      </c>
    </row>
    <row r="132" spans="1:32">
      <c r="A132" s="1919" t="s">
        <v>13772</v>
      </c>
      <c r="B132" s="1887" t="s">
        <v>13567</v>
      </c>
      <c r="C132" s="1879" t="s">
        <v>922</v>
      </c>
      <c r="D132" s="1888" t="s">
        <v>9031</v>
      </c>
      <c r="E132" s="110">
        <v>41821</v>
      </c>
      <c r="F132" s="110">
        <f t="shared" ref="F132:F136" si="18">E132+17</f>
        <v>41838</v>
      </c>
      <c r="G132" s="286">
        <f t="shared" ref="G132:G136" si="19">E132+21</f>
        <v>41842</v>
      </c>
      <c r="H132" s="1291" t="s">
        <v>12843</v>
      </c>
      <c r="I132" s="1925" t="s">
        <v>12698</v>
      </c>
      <c r="J132" s="1875" t="s">
        <v>2187</v>
      </c>
      <c r="K132" s="1891" t="s">
        <v>1198</v>
      </c>
      <c r="L132" s="1522" t="s">
        <v>13907</v>
      </c>
      <c r="M132" s="2032"/>
      <c r="N132" s="2032"/>
      <c r="O132" s="1897">
        <v>41858</v>
      </c>
      <c r="P132" s="2117">
        <f t="shared" ref="P132:P137" si="20">O132-E132</f>
        <v>37</v>
      </c>
      <c r="Q132" s="2117">
        <f t="shared" ref="Q132:Q137" si="21">P132/7</f>
        <v>5.2857142857142856</v>
      </c>
      <c r="R132" s="2033" t="s">
        <v>4401</v>
      </c>
      <c r="S132" s="2032" t="s">
        <v>10803</v>
      </c>
      <c r="T132" s="2031" t="s">
        <v>12911</v>
      </c>
      <c r="U132" s="1898">
        <v>0</v>
      </c>
      <c r="V132" s="1791">
        <v>41878</v>
      </c>
      <c r="W132" s="2033" t="s">
        <v>12427</v>
      </c>
      <c r="AC132" s="2031"/>
      <c r="AD132" s="2697" t="s">
        <v>10720</v>
      </c>
      <c r="AE132" s="2697" t="s">
        <v>10721</v>
      </c>
      <c r="AF132" s="2697" t="s">
        <v>10722</v>
      </c>
    </row>
    <row r="133" spans="1:32">
      <c r="A133" s="1915" t="s">
        <v>14358</v>
      </c>
      <c r="B133" s="1887" t="s">
        <v>13393</v>
      </c>
      <c r="C133" s="1879" t="s">
        <v>922</v>
      </c>
      <c r="D133" s="1888" t="s">
        <v>9031</v>
      </c>
      <c r="E133" s="110">
        <v>41821</v>
      </c>
      <c r="F133" s="110">
        <f t="shared" si="18"/>
        <v>41838</v>
      </c>
      <c r="G133" s="286">
        <f t="shared" si="19"/>
        <v>41842</v>
      </c>
      <c r="H133" s="1291" t="s">
        <v>12843</v>
      </c>
      <c r="I133" s="1925" t="s">
        <v>12698</v>
      </c>
      <c r="J133" s="1875" t="s">
        <v>2187</v>
      </c>
      <c r="K133" s="1891" t="s">
        <v>1198</v>
      </c>
      <c r="L133" s="2032" t="s">
        <v>14660</v>
      </c>
      <c r="M133" s="2032"/>
      <c r="N133" s="2032"/>
      <c r="O133" s="1897">
        <v>41908</v>
      </c>
      <c r="P133" s="2117">
        <f t="shared" si="20"/>
        <v>87</v>
      </c>
      <c r="Q133" s="2117">
        <f t="shared" si="21"/>
        <v>12.428571428571429</v>
      </c>
      <c r="R133" s="2033" t="s">
        <v>4401</v>
      </c>
      <c r="S133" s="2032" t="s">
        <v>10803</v>
      </c>
      <c r="T133" s="2032" t="s">
        <v>12911</v>
      </c>
      <c r="U133" s="1898">
        <v>0</v>
      </c>
      <c r="V133" s="2034">
        <v>41928</v>
      </c>
      <c r="W133" s="2032" t="s">
        <v>12423</v>
      </c>
      <c r="AC133" s="2696" t="s">
        <v>18607</v>
      </c>
      <c r="AD133" s="2699" t="s">
        <v>18561</v>
      </c>
      <c r="AE133" s="2699" t="s">
        <v>18609</v>
      </c>
      <c r="AF133" s="2699" t="s">
        <v>18611</v>
      </c>
    </row>
    <row r="134" spans="1:32">
      <c r="A134" s="2032" t="s">
        <v>13773</v>
      </c>
      <c r="B134" s="1887" t="s">
        <v>13567</v>
      </c>
      <c r="C134" s="1879" t="s">
        <v>922</v>
      </c>
      <c r="D134" s="1888" t="s">
        <v>9031</v>
      </c>
      <c r="E134" s="110">
        <v>41821</v>
      </c>
      <c r="F134" s="110">
        <f t="shared" si="18"/>
        <v>41838</v>
      </c>
      <c r="G134" s="286">
        <f t="shared" si="19"/>
        <v>41842</v>
      </c>
      <c r="H134" s="1291" t="s">
        <v>12843</v>
      </c>
      <c r="I134" s="1925" t="s">
        <v>12698</v>
      </c>
      <c r="J134" s="1875" t="s">
        <v>2187</v>
      </c>
      <c r="K134" s="1891" t="s">
        <v>1198</v>
      </c>
      <c r="L134" s="2032"/>
      <c r="M134" s="2032"/>
      <c r="N134" s="2032"/>
      <c r="O134" s="1897">
        <v>41849</v>
      </c>
      <c r="P134" s="2117">
        <f t="shared" si="20"/>
        <v>28</v>
      </c>
      <c r="Q134" s="2117">
        <f t="shared" si="21"/>
        <v>4</v>
      </c>
      <c r="R134" s="2032" t="s">
        <v>3532</v>
      </c>
      <c r="S134" s="1878" t="s">
        <v>10803</v>
      </c>
      <c r="T134" s="1878" t="s">
        <v>12911</v>
      </c>
      <c r="U134" s="1898">
        <v>0</v>
      </c>
      <c r="V134" s="1791">
        <v>41862</v>
      </c>
      <c r="W134" s="2033" t="s">
        <v>12423</v>
      </c>
      <c r="AC134" s="2696" t="s">
        <v>18608</v>
      </c>
      <c r="AD134" s="2699" t="s">
        <v>18610</v>
      </c>
      <c r="AE134" s="2699" t="s">
        <v>18562</v>
      </c>
      <c r="AF134" s="2699" t="s">
        <v>14138</v>
      </c>
    </row>
    <row r="135" spans="1:32">
      <c r="A135" s="1915" t="s">
        <v>13774</v>
      </c>
      <c r="B135" s="1887" t="s">
        <v>13819</v>
      </c>
      <c r="C135" s="1879" t="s">
        <v>923</v>
      </c>
      <c r="D135" s="1888" t="s">
        <v>9031</v>
      </c>
      <c r="E135" s="110">
        <v>41821</v>
      </c>
      <c r="F135" s="110">
        <f t="shared" si="18"/>
        <v>41838</v>
      </c>
      <c r="G135" s="286">
        <f t="shared" si="19"/>
        <v>41842</v>
      </c>
      <c r="H135" s="1291" t="s">
        <v>12843</v>
      </c>
      <c r="I135" s="1925" t="s">
        <v>12698</v>
      </c>
      <c r="J135" s="1875" t="s">
        <v>2187</v>
      </c>
      <c r="K135" s="1891" t="s">
        <v>1198</v>
      </c>
      <c r="L135" s="2033" t="s">
        <v>14184</v>
      </c>
      <c r="M135" s="2032"/>
      <c r="N135" s="2032"/>
      <c r="O135" s="1897">
        <v>41886</v>
      </c>
      <c r="P135" s="2117">
        <f t="shared" si="20"/>
        <v>65</v>
      </c>
      <c r="Q135" s="2117">
        <f t="shared" si="21"/>
        <v>9.2857142857142865</v>
      </c>
      <c r="R135" s="2032" t="s">
        <v>4401</v>
      </c>
      <c r="S135" s="2033" t="s">
        <v>10803</v>
      </c>
      <c r="T135" s="2033" t="s">
        <v>11591</v>
      </c>
      <c r="U135" s="1898">
        <v>0</v>
      </c>
      <c r="V135" s="2034">
        <v>41893</v>
      </c>
      <c r="W135" s="2033" t="s">
        <v>12428</v>
      </c>
      <c r="AC135" s="2696" t="s">
        <v>14432</v>
      </c>
      <c r="AD135" s="2699" t="s">
        <v>18555</v>
      </c>
      <c r="AE135" s="2699" t="s">
        <v>18567</v>
      </c>
      <c r="AF135" s="2698"/>
    </row>
    <row r="136" spans="1:32">
      <c r="A136" s="1915" t="s">
        <v>13775</v>
      </c>
      <c r="B136" s="1887" t="s">
        <v>13819</v>
      </c>
      <c r="C136" s="1879" t="s">
        <v>923</v>
      </c>
      <c r="D136" s="1888" t="s">
        <v>9031</v>
      </c>
      <c r="E136" s="110">
        <v>41821</v>
      </c>
      <c r="F136" s="110">
        <f t="shared" si="18"/>
        <v>41838</v>
      </c>
      <c r="G136" s="286">
        <f t="shared" si="19"/>
        <v>41842</v>
      </c>
      <c r="H136" s="1291" t="s">
        <v>12843</v>
      </c>
      <c r="I136" s="1925" t="s">
        <v>12698</v>
      </c>
      <c r="J136" s="1875" t="s">
        <v>2187</v>
      </c>
      <c r="K136" s="1891" t="s">
        <v>1198</v>
      </c>
      <c r="L136" s="2033" t="s">
        <v>14006</v>
      </c>
      <c r="M136" s="2032"/>
      <c r="N136" s="2032"/>
      <c r="O136" s="1897">
        <v>41855</v>
      </c>
      <c r="P136" s="2117">
        <f t="shared" si="20"/>
        <v>34</v>
      </c>
      <c r="Q136" s="2117">
        <f t="shared" si="21"/>
        <v>4.8571428571428568</v>
      </c>
      <c r="R136" s="2033" t="s">
        <v>4401</v>
      </c>
      <c r="S136" s="1878" t="s">
        <v>10803</v>
      </c>
      <c r="T136" s="1878" t="s">
        <v>12911</v>
      </c>
      <c r="U136" s="1898">
        <v>0</v>
      </c>
      <c r="V136" s="1791">
        <v>41862</v>
      </c>
      <c r="W136" s="2033" t="s">
        <v>12427</v>
      </c>
    </row>
    <row r="137" spans="1:32">
      <c r="A137" s="2033" t="s">
        <v>13747</v>
      </c>
      <c r="B137" s="569"/>
      <c r="C137" s="563"/>
      <c r="D137" s="564" t="s">
        <v>9031</v>
      </c>
      <c r="E137" s="560">
        <v>41821</v>
      </c>
      <c r="F137" s="560">
        <f t="shared" ref="F137" si="22">E137+17</f>
        <v>41838</v>
      </c>
      <c r="G137" s="561">
        <f t="shared" ref="G137" si="23">E137+21</f>
        <v>41842</v>
      </c>
      <c r="H137" s="705" t="s">
        <v>12843</v>
      </c>
      <c r="I137" s="1106" t="s">
        <v>12698</v>
      </c>
      <c r="J137" s="557" t="s">
        <v>2187</v>
      </c>
      <c r="K137" s="569"/>
      <c r="L137" s="569"/>
      <c r="M137" s="569"/>
      <c r="N137" s="569"/>
      <c r="O137" s="593">
        <v>41834</v>
      </c>
      <c r="P137" s="2276">
        <f t="shared" si="20"/>
        <v>13</v>
      </c>
      <c r="Q137" s="2276">
        <f t="shared" si="21"/>
        <v>1.8571428571428572</v>
      </c>
      <c r="R137" s="564" t="s">
        <v>3532</v>
      </c>
      <c r="S137" s="1878" t="s">
        <v>12554</v>
      </c>
      <c r="T137" s="2033" t="s">
        <v>13096</v>
      </c>
      <c r="U137" s="2033" t="s">
        <v>13096</v>
      </c>
      <c r="V137" s="2033" t="s">
        <v>13096</v>
      </c>
    </row>
    <row r="138" spans="1:32">
      <c r="A138" s="1103" t="s">
        <v>10479</v>
      </c>
      <c r="B138" s="1881" t="s">
        <v>13101</v>
      </c>
      <c r="C138" s="1882"/>
      <c r="D138" s="1903"/>
      <c r="E138" s="1903"/>
      <c r="F138" s="1903"/>
      <c r="G138" s="1903"/>
      <c r="H138" s="1903"/>
      <c r="I138" s="1903"/>
      <c r="J138" s="1877" t="s">
        <v>2166</v>
      </c>
      <c r="K138" s="56" t="s">
        <v>1197</v>
      </c>
      <c r="L138" s="657" t="s">
        <v>13746</v>
      </c>
      <c r="M138" s="2032"/>
      <c r="N138" s="2032"/>
      <c r="O138" s="1898"/>
      <c r="P138" s="2117"/>
      <c r="Q138" s="2117"/>
    </row>
    <row r="139" spans="1:32">
      <c r="A139" s="1919" t="s">
        <v>13910</v>
      </c>
      <c r="B139" s="1887" t="s">
        <v>13567</v>
      </c>
      <c r="C139" s="1879" t="s">
        <v>922</v>
      </c>
      <c r="D139" s="615" t="s">
        <v>7300</v>
      </c>
      <c r="E139" s="1874">
        <v>41832</v>
      </c>
      <c r="F139" s="1874">
        <f>E139+17</f>
        <v>41849</v>
      </c>
      <c r="G139" s="1873">
        <f>E139+21</f>
        <v>41853</v>
      </c>
      <c r="H139" s="1925" t="s">
        <v>12686</v>
      </c>
      <c r="I139" s="1925" t="s">
        <v>12392</v>
      </c>
      <c r="J139" s="1875" t="s">
        <v>2187</v>
      </c>
      <c r="K139" s="1891" t="s">
        <v>1198</v>
      </c>
      <c r="L139" s="2032" t="s">
        <v>13907</v>
      </c>
      <c r="M139" s="2032"/>
      <c r="N139" s="2032"/>
      <c r="O139" s="1897">
        <v>41884</v>
      </c>
      <c r="P139" s="2117">
        <f t="shared" ref="P139:P146" si="24">O139-E139</f>
        <v>52</v>
      </c>
      <c r="Q139" s="2117">
        <f t="shared" ref="Q139:Q146" si="25">P139/7</f>
        <v>7.4285714285714288</v>
      </c>
      <c r="R139" s="2032" t="s">
        <v>6251</v>
      </c>
      <c r="S139" s="2033" t="s">
        <v>10803</v>
      </c>
      <c r="T139" s="2033" t="s">
        <v>11591</v>
      </c>
      <c r="U139" s="2032">
        <v>0</v>
      </c>
      <c r="V139" s="2034">
        <v>41893</v>
      </c>
      <c r="W139" s="2033" t="s">
        <v>12428</v>
      </c>
    </row>
    <row r="140" spans="1:32">
      <c r="A140" s="1982" t="s">
        <v>13911</v>
      </c>
      <c r="B140" s="1887" t="s">
        <v>13567</v>
      </c>
      <c r="C140" s="1879" t="s">
        <v>922</v>
      </c>
      <c r="D140" s="1341" t="s">
        <v>7300</v>
      </c>
      <c r="E140" s="1983">
        <v>41832</v>
      </c>
      <c r="F140" s="1983">
        <f t="shared" ref="F140:F146" si="26">E140+17</f>
        <v>41849</v>
      </c>
      <c r="G140" s="1298">
        <f t="shared" ref="G140:G146" si="27">E140+21</f>
        <v>41853</v>
      </c>
      <c r="H140" s="822" t="s">
        <v>12686</v>
      </c>
      <c r="I140" s="822" t="s">
        <v>12392</v>
      </c>
      <c r="J140" s="1930" t="s">
        <v>2187</v>
      </c>
      <c r="K140" s="1472" t="s">
        <v>943</v>
      </c>
      <c r="L140" s="1917"/>
      <c r="M140" s="1917"/>
      <c r="N140" s="1917"/>
      <c r="O140" s="1366">
        <v>41876</v>
      </c>
      <c r="P140" s="2117">
        <f t="shared" si="24"/>
        <v>44</v>
      </c>
      <c r="Q140" s="2117">
        <f t="shared" si="25"/>
        <v>6.2857142857142856</v>
      </c>
      <c r="R140" s="2033" t="s">
        <v>3399</v>
      </c>
      <c r="S140" s="2033" t="s">
        <v>10803</v>
      </c>
      <c r="T140" s="2033" t="s">
        <v>11591</v>
      </c>
      <c r="U140" s="2032">
        <v>0</v>
      </c>
      <c r="V140" s="2034">
        <v>41890</v>
      </c>
      <c r="W140" s="2033" t="s">
        <v>12423</v>
      </c>
    </row>
    <row r="141" spans="1:32">
      <c r="A141" s="1982" t="s">
        <v>13912</v>
      </c>
      <c r="B141" s="1887" t="s">
        <v>13730</v>
      </c>
      <c r="C141" s="1879" t="s">
        <v>923</v>
      </c>
      <c r="D141" s="1341" t="s">
        <v>7300</v>
      </c>
      <c r="E141" s="1983">
        <v>41832</v>
      </c>
      <c r="F141" s="1983">
        <f t="shared" si="26"/>
        <v>41849</v>
      </c>
      <c r="G141" s="1298">
        <f t="shared" si="27"/>
        <v>41853</v>
      </c>
      <c r="H141" s="822" t="s">
        <v>12686</v>
      </c>
      <c r="I141" s="822" t="s">
        <v>12392</v>
      </c>
      <c r="J141" s="1930" t="s">
        <v>2187</v>
      </c>
      <c r="K141" s="1472" t="s">
        <v>943</v>
      </c>
      <c r="L141" s="1917"/>
      <c r="M141" s="1917"/>
      <c r="N141" s="1917"/>
      <c r="O141" s="1366">
        <v>41915</v>
      </c>
      <c r="P141" s="2117">
        <f t="shared" si="24"/>
        <v>83</v>
      </c>
      <c r="Q141" s="2117">
        <f t="shared" si="25"/>
        <v>11.857142857142858</v>
      </c>
      <c r="R141" s="1917" t="s">
        <v>4959</v>
      </c>
    </row>
    <row r="142" spans="1:32">
      <c r="A142" s="1919" t="s">
        <v>13913</v>
      </c>
      <c r="B142" s="1887" t="s">
        <v>13730</v>
      </c>
      <c r="C142" s="1879" t="s">
        <v>923</v>
      </c>
      <c r="D142" s="615" t="s">
        <v>7300</v>
      </c>
      <c r="E142" s="1874">
        <v>41832</v>
      </c>
      <c r="F142" s="1874">
        <f t="shared" si="26"/>
        <v>41849</v>
      </c>
      <c r="G142" s="1873">
        <f t="shared" si="27"/>
        <v>41853</v>
      </c>
      <c r="H142" s="1925" t="s">
        <v>12686</v>
      </c>
      <c r="I142" s="1925" t="s">
        <v>12392</v>
      </c>
      <c r="J142" s="1875" t="s">
        <v>2187</v>
      </c>
      <c r="K142" s="1891" t="s">
        <v>1198</v>
      </c>
      <c r="L142" s="2032" t="s">
        <v>14247</v>
      </c>
      <c r="M142" s="2032"/>
      <c r="N142" s="2032"/>
      <c r="O142" s="1897">
        <v>41880</v>
      </c>
      <c r="P142" s="2117">
        <f t="shared" si="24"/>
        <v>48</v>
      </c>
      <c r="Q142" s="2117">
        <f t="shared" si="25"/>
        <v>6.8571428571428568</v>
      </c>
      <c r="R142" s="2032" t="s">
        <v>14450</v>
      </c>
      <c r="T142" s="2033" t="s">
        <v>11591</v>
      </c>
      <c r="U142" s="2032">
        <v>0</v>
      </c>
      <c r="V142" s="2034">
        <v>41891</v>
      </c>
      <c r="W142" s="2033" t="s">
        <v>12427</v>
      </c>
    </row>
    <row r="143" spans="1:32">
      <c r="A143" s="1919" t="s">
        <v>13914</v>
      </c>
      <c r="B143" s="1887" t="s">
        <v>13730</v>
      </c>
      <c r="C143" s="1879" t="s">
        <v>923</v>
      </c>
      <c r="D143" s="615" t="s">
        <v>7300</v>
      </c>
      <c r="E143" s="1874">
        <v>41832</v>
      </c>
      <c r="F143" s="1874">
        <f t="shared" si="26"/>
        <v>41849</v>
      </c>
      <c r="G143" s="1873">
        <f t="shared" si="27"/>
        <v>41853</v>
      </c>
      <c r="H143" s="1925" t="s">
        <v>12686</v>
      </c>
      <c r="I143" s="1925" t="s">
        <v>12392</v>
      </c>
      <c r="J143" s="1875" t="s">
        <v>2187</v>
      </c>
      <c r="K143" s="1891" t="s">
        <v>1198</v>
      </c>
      <c r="L143" s="2032" t="s">
        <v>13907</v>
      </c>
      <c r="M143" s="2032"/>
      <c r="N143" s="2032"/>
      <c r="O143" s="1897">
        <v>41879</v>
      </c>
      <c r="P143" s="2117">
        <f t="shared" si="24"/>
        <v>47</v>
      </c>
      <c r="Q143" s="2117">
        <f t="shared" si="25"/>
        <v>6.7142857142857144</v>
      </c>
      <c r="R143" s="2032" t="s">
        <v>4401</v>
      </c>
      <c r="S143" s="2033" t="s">
        <v>10803</v>
      </c>
      <c r="T143" s="2033" t="s">
        <v>11591</v>
      </c>
      <c r="U143" s="2032">
        <v>0</v>
      </c>
      <c r="V143" s="2034">
        <v>41891</v>
      </c>
      <c r="W143" s="2033" t="s">
        <v>12428</v>
      </c>
    </row>
    <row r="144" spans="1:32">
      <c r="A144" s="1919" t="s">
        <v>13915</v>
      </c>
      <c r="B144" s="1887" t="s">
        <v>13730</v>
      </c>
      <c r="C144" s="1879" t="s">
        <v>923</v>
      </c>
      <c r="D144" s="615" t="s">
        <v>7300</v>
      </c>
      <c r="E144" s="1874">
        <v>41832</v>
      </c>
      <c r="F144" s="1874">
        <f t="shared" si="26"/>
        <v>41849</v>
      </c>
      <c r="G144" s="1873">
        <f t="shared" si="27"/>
        <v>41853</v>
      </c>
      <c r="H144" s="1925" t="s">
        <v>12686</v>
      </c>
      <c r="I144" s="1925" t="s">
        <v>12392</v>
      </c>
      <c r="J144" s="1875" t="s">
        <v>2187</v>
      </c>
      <c r="K144" s="1891" t="s">
        <v>1198</v>
      </c>
      <c r="L144" s="2032" t="s">
        <v>14247</v>
      </c>
      <c r="M144" s="2032"/>
      <c r="N144" s="2032"/>
      <c r="O144" s="1897">
        <v>41908</v>
      </c>
      <c r="P144" s="2117">
        <f t="shared" si="24"/>
        <v>76</v>
      </c>
      <c r="Q144" s="2117">
        <f t="shared" si="25"/>
        <v>10.857142857142858</v>
      </c>
      <c r="R144" s="2033" t="s">
        <v>4401</v>
      </c>
      <c r="S144" s="2032" t="s">
        <v>10803</v>
      </c>
      <c r="T144" s="2032" t="s">
        <v>12911</v>
      </c>
      <c r="U144" s="2032">
        <v>0</v>
      </c>
      <c r="V144" s="2034">
        <v>41928</v>
      </c>
      <c r="W144" s="2033" t="s">
        <v>12423</v>
      </c>
    </row>
    <row r="145" spans="1:23">
      <c r="A145" s="1919" t="s">
        <v>13916</v>
      </c>
      <c r="B145" s="1887" t="s">
        <v>13819</v>
      </c>
      <c r="C145" s="1879" t="s">
        <v>923</v>
      </c>
      <c r="D145" s="615" t="s">
        <v>7300</v>
      </c>
      <c r="E145" s="1874">
        <v>41832</v>
      </c>
      <c r="F145" s="1874">
        <f t="shared" si="26"/>
        <v>41849</v>
      </c>
      <c r="G145" s="1873">
        <f t="shared" si="27"/>
        <v>41853</v>
      </c>
      <c r="H145" s="1925" t="s">
        <v>12686</v>
      </c>
      <c r="I145" s="1925" t="s">
        <v>12392</v>
      </c>
      <c r="J145" s="1875" t="s">
        <v>2187</v>
      </c>
      <c r="K145" s="1891" t="s">
        <v>1198</v>
      </c>
      <c r="L145" s="2032" t="s">
        <v>14219</v>
      </c>
      <c r="M145" s="2032"/>
      <c r="N145" s="2032"/>
      <c r="O145" s="1897">
        <v>41873</v>
      </c>
      <c r="P145" s="2117">
        <f t="shared" si="24"/>
        <v>41</v>
      </c>
      <c r="Q145" s="2117">
        <f t="shared" si="25"/>
        <v>5.8571428571428568</v>
      </c>
      <c r="R145" s="2033" t="s">
        <v>4401</v>
      </c>
      <c r="S145" s="2033" t="s">
        <v>10803</v>
      </c>
      <c r="T145" s="2033" t="s">
        <v>11591</v>
      </c>
      <c r="U145" s="2032">
        <v>0</v>
      </c>
      <c r="V145" s="2034">
        <v>41890</v>
      </c>
      <c r="W145" s="2033" t="s">
        <v>12427</v>
      </c>
    </row>
    <row r="146" spans="1:23">
      <c r="A146" s="1888" t="s">
        <v>13917</v>
      </c>
      <c r="B146" s="1887" t="s">
        <v>13819</v>
      </c>
      <c r="C146" s="1879" t="s">
        <v>923</v>
      </c>
      <c r="D146" s="615" t="s">
        <v>7300</v>
      </c>
      <c r="E146" s="1874">
        <v>41832</v>
      </c>
      <c r="F146" s="1874">
        <f t="shared" si="26"/>
        <v>41849</v>
      </c>
      <c r="G146" s="1873">
        <f t="shared" si="27"/>
        <v>41853</v>
      </c>
      <c r="H146" s="1925" t="s">
        <v>12686</v>
      </c>
      <c r="I146" s="1925" t="s">
        <v>12392</v>
      </c>
      <c r="J146" s="1875" t="s">
        <v>2187</v>
      </c>
      <c r="K146" s="1891" t="s">
        <v>1198</v>
      </c>
      <c r="L146" s="2032"/>
      <c r="M146" s="2032"/>
      <c r="N146" s="2032"/>
      <c r="O146" s="1897">
        <v>41956</v>
      </c>
      <c r="P146" s="2117">
        <f t="shared" si="24"/>
        <v>124</v>
      </c>
      <c r="Q146" s="2117">
        <f t="shared" si="25"/>
        <v>17.714285714285715</v>
      </c>
      <c r="R146" s="2033" t="s">
        <v>4659</v>
      </c>
      <c r="S146" s="2033" t="s">
        <v>10803</v>
      </c>
      <c r="T146" s="2033" t="s">
        <v>12911</v>
      </c>
      <c r="U146" s="2032">
        <v>0</v>
      </c>
      <c r="V146" s="2034">
        <v>41961</v>
      </c>
    </row>
    <row r="147" spans="1:23">
      <c r="A147" s="817" t="s">
        <v>13987</v>
      </c>
      <c r="B147" s="1881" t="s">
        <v>13738</v>
      </c>
      <c r="C147" s="1912"/>
      <c r="D147" s="1903"/>
      <c r="E147" s="1903"/>
      <c r="F147" s="1903"/>
      <c r="G147" s="1903"/>
      <c r="H147" s="1923"/>
      <c r="I147" s="1923"/>
      <c r="J147" s="1876" t="s">
        <v>4331</v>
      </c>
      <c r="K147" s="1877" t="s">
        <v>1197</v>
      </c>
      <c r="L147" s="1877" t="s">
        <v>1007</v>
      </c>
      <c r="M147" s="657" t="s">
        <v>13746</v>
      </c>
      <c r="N147" s="2032"/>
      <c r="O147" s="1898"/>
    </row>
    <row r="148" spans="1:23">
      <c r="A148" s="1919" t="s">
        <v>14022</v>
      </c>
      <c r="B148" s="1901" t="s">
        <v>13567</v>
      </c>
      <c r="C148" s="1879" t="s">
        <v>922</v>
      </c>
      <c r="D148" s="1870" t="s">
        <v>9347</v>
      </c>
      <c r="E148" s="1873">
        <v>41834</v>
      </c>
      <c r="F148" s="1874">
        <f t="shared" ref="F148:F153" si="28">E148+17</f>
        <v>41851</v>
      </c>
      <c r="G148" s="1873">
        <f t="shared" ref="G148:G153" si="29">E148+21</f>
        <v>41855</v>
      </c>
      <c r="H148" s="1906" t="s">
        <v>13736</v>
      </c>
      <c r="I148" s="1910" t="s">
        <v>13432</v>
      </c>
      <c r="J148" s="721" t="s">
        <v>943</v>
      </c>
      <c r="K148" s="1891" t="s">
        <v>1198</v>
      </c>
      <c r="L148" s="1875" t="s">
        <v>2187</v>
      </c>
      <c r="M148" s="1522" t="s">
        <v>14192</v>
      </c>
      <c r="N148" s="2032"/>
      <c r="O148" s="1897">
        <v>41876</v>
      </c>
      <c r="P148" s="2117">
        <f t="shared" ref="P148:P153" si="30">O148-E148</f>
        <v>42</v>
      </c>
      <c r="Q148" s="2117">
        <f t="shared" ref="Q148:Q153" si="31">P148/7</f>
        <v>6</v>
      </c>
      <c r="R148" s="2033" t="s">
        <v>4401</v>
      </c>
      <c r="S148" s="2033" t="s">
        <v>10803</v>
      </c>
      <c r="T148" s="2033" t="s">
        <v>11591</v>
      </c>
      <c r="U148" s="1898">
        <v>0</v>
      </c>
      <c r="V148" s="2034">
        <v>41890</v>
      </c>
      <c r="W148" s="2033" t="s">
        <v>12423</v>
      </c>
    </row>
    <row r="149" spans="1:23">
      <c r="A149" s="1919" t="s">
        <v>13923</v>
      </c>
      <c r="B149" s="1901" t="s">
        <v>13739</v>
      </c>
      <c r="C149" s="1879" t="s">
        <v>923</v>
      </c>
      <c r="D149" s="1870" t="s">
        <v>9347</v>
      </c>
      <c r="E149" s="1873">
        <v>41834</v>
      </c>
      <c r="F149" s="1874">
        <f t="shared" si="28"/>
        <v>41851</v>
      </c>
      <c r="G149" s="1873">
        <f t="shared" si="29"/>
        <v>41855</v>
      </c>
      <c r="H149" s="1906" t="s">
        <v>13736</v>
      </c>
      <c r="I149" s="1910" t="s">
        <v>13432</v>
      </c>
      <c r="J149" s="721" t="s">
        <v>943</v>
      </c>
      <c r="K149" s="1891" t="s">
        <v>1198</v>
      </c>
      <c r="L149" s="1875" t="s">
        <v>2187</v>
      </c>
      <c r="M149" s="2033" t="s">
        <v>14153</v>
      </c>
      <c r="N149" s="2032"/>
      <c r="O149" s="1897">
        <v>41878</v>
      </c>
      <c r="P149" s="2117">
        <f t="shared" si="30"/>
        <v>44</v>
      </c>
      <c r="Q149" s="2117">
        <f t="shared" si="31"/>
        <v>6.2857142857142856</v>
      </c>
      <c r="R149" s="2033" t="s">
        <v>4401</v>
      </c>
      <c r="S149" s="2033" t="s">
        <v>10803</v>
      </c>
      <c r="T149" s="2033" t="s">
        <v>11591</v>
      </c>
      <c r="U149" s="1898">
        <v>0</v>
      </c>
      <c r="V149" s="2034">
        <v>41890</v>
      </c>
      <c r="W149" s="2033" t="s">
        <v>12423</v>
      </c>
    </row>
    <row r="150" spans="1:23">
      <c r="A150" s="1919" t="s">
        <v>13924</v>
      </c>
      <c r="B150" s="1901" t="s">
        <v>13739</v>
      </c>
      <c r="C150" s="1879" t="s">
        <v>923</v>
      </c>
      <c r="D150" s="1870" t="s">
        <v>9347</v>
      </c>
      <c r="E150" s="1873">
        <v>41834</v>
      </c>
      <c r="F150" s="1874">
        <f t="shared" si="28"/>
        <v>41851</v>
      </c>
      <c r="G150" s="1873">
        <f t="shared" si="29"/>
        <v>41855</v>
      </c>
      <c r="H150" s="1906" t="s">
        <v>13736</v>
      </c>
      <c r="I150" s="1910" t="s">
        <v>13432</v>
      </c>
      <c r="J150" s="721" t="s">
        <v>943</v>
      </c>
      <c r="K150" s="1891" t="s">
        <v>1198</v>
      </c>
      <c r="L150" s="1875" t="s">
        <v>2187</v>
      </c>
      <c r="M150" s="2032" t="s">
        <v>13907</v>
      </c>
      <c r="N150" s="2032"/>
      <c r="O150" s="1897">
        <v>41864</v>
      </c>
      <c r="P150" s="2117">
        <f t="shared" si="30"/>
        <v>30</v>
      </c>
      <c r="Q150" s="2117">
        <f t="shared" si="31"/>
        <v>4.2857142857142856</v>
      </c>
      <c r="R150" s="2033" t="s">
        <v>4401</v>
      </c>
      <c r="S150" s="2032" t="s">
        <v>10803</v>
      </c>
      <c r="T150" s="2031" t="s">
        <v>12911</v>
      </c>
      <c r="U150" s="1898">
        <v>0</v>
      </c>
      <c r="V150" s="1791">
        <v>41878</v>
      </c>
      <c r="W150" s="2033" t="s">
        <v>12427</v>
      </c>
    </row>
    <row r="151" spans="1:23">
      <c r="A151" s="1919" t="s">
        <v>13925</v>
      </c>
      <c r="B151" s="1901" t="s">
        <v>13739</v>
      </c>
      <c r="C151" s="1879" t="s">
        <v>923</v>
      </c>
      <c r="D151" s="1870" t="s">
        <v>9347</v>
      </c>
      <c r="E151" s="1873">
        <v>41834</v>
      </c>
      <c r="F151" s="1874">
        <f t="shared" si="28"/>
        <v>41851</v>
      </c>
      <c r="G151" s="1873">
        <f t="shared" si="29"/>
        <v>41855</v>
      </c>
      <c r="H151" s="1906" t="s">
        <v>13736</v>
      </c>
      <c r="I151" s="1910" t="s">
        <v>13432</v>
      </c>
      <c r="J151" s="721" t="s">
        <v>943</v>
      </c>
      <c r="K151" s="1891" t="s">
        <v>1198</v>
      </c>
      <c r="L151" s="1875" t="s">
        <v>2187</v>
      </c>
      <c r="M151" s="2032" t="s">
        <v>13907</v>
      </c>
      <c r="N151" s="2032"/>
      <c r="O151" s="1897">
        <v>41864</v>
      </c>
      <c r="P151" s="2117">
        <f t="shared" si="30"/>
        <v>30</v>
      </c>
      <c r="Q151" s="2117">
        <f t="shared" si="31"/>
        <v>4.2857142857142856</v>
      </c>
      <c r="R151" s="2033" t="s">
        <v>4401</v>
      </c>
      <c r="S151" s="2032" t="s">
        <v>10803</v>
      </c>
      <c r="T151" s="2031" t="s">
        <v>12911</v>
      </c>
      <c r="U151" s="1898">
        <v>0</v>
      </c>
      <c r="V151" s="1791">
        <v>41878</v>
      </c>
      <c r="W151" s="2033" t="s">
        <v>12427</v>
      </c>
    </row>
    <row r="152" spans="1:23">
      <c r="A152" s="1919" t="s">
        <v>13926</v>
      </c>
      <c r="B152" s="1901" t="s">
        <v>13739</v>
      </c>
      <c r="C152" s="1879" t="s">
        <v>923</v>
      </c>
      <c r="D152" s="1870" t="s">
        <v>9347</v>
      </c>
      <c r="E152" s="1873">
        <v>41834</v>
      </c>
      <c r="F152" s="1874">
        <f t="shared" si="28"/>
        <v>41851</v>
      </c>
      <c r="G152" s="1873">
        <f t="shared" si="29"/>
        <v>41855</v>
      </c>
      <c r="H152" s="1906" t="s">
        <v>13736</v>
      </c>
      <c r="I152" s="1910" t="s">
        <v>13432</v>
      </c>
      <c r="J152" s="721" t="s">
        <v>943</v>
      </c>
      <c r="K152" s="1891" t="s">
        <v>1198</v>
      </c>
      <c r="L152" s="1875" t="s">
        <v>2187</v>
      </c>
      <c r="M152" s="2032" t="s">
        <v>14219</v>
      </c>
      <c r="N152" s="2032"/>
      <c r="O152" s="1897">
        <v>41878</v>
      </c>
      <c r="P152" s="2117">
        <f t="shared" si="30"/>
        <v>44</v>
      </c>
      <c r="Q152" s="2117">
        <f t="shared" si="31"/>
        <v>6.2857142857142856</v>
      </c>
      <c r="R152" s="2033" t="s">
        <v>4401</v>
      </c>
      <c r="S152" s="2033" t="s">
        <v>10803</v>
      </c>
      <c r="T152" s="2033" t="s">
        <v>11591</v>
      </c>
      <c r="U152" s="1898">
        <v>0</v>
      </c>
      <c r="V152" s="2034">
        <v>41890</v>
      </c>
      <c r="W152" s="2033" t="s">
        <v>12428</v>
      </c>
    </row>
    <row r="153" spans="1:23">
      <c r="A153" s="1929" t="s">
        <v>13927</v>
      </c>
      <c r="B153" s="1901" t="s">
        <v>13739</v>
      </c>
      <c r="C153" s="1879" t="s">
        <v>923</v>
      </c>
      <c r="D153" s="1870" t="s">
        <v>9347</v>
      </c>
      <c r="E153" s="1873">
        <v>41834</v>
      </c>
      <c r="F153" s="1874">
        <f t="shared" si="28"/>
        <v>41851</v>
      </c>
      <c r="G153" s="1873">
        <f t="shared" si="29"/>
        <v>41855</v>
      </c>
      <c r="H153" s="1906" t="s">
        <v>13736</v>
      </c>
      <c r="I153" s="1910" t="s">
        <v>13432</v>
      </c>
      <c r="J153" s="721" t="s">
        <v>943</v>
      </c>
      <c r="K153" s="1891" t="s">
        <v>1198</v>
      </c>
      <c r="L153" s="1875" t="s">
        <v>2187</v>
      </c>
      <c r="M153" s="2033" t="s">
        <v>14411</v>
      </c>
      <c r="N153" s="2032"/>
      <c r="O153" s="1897">
        <v>41897</v>
      </c>
      <c r="P153" s="2117">
        <f t="shared" si="30"/>
        <v>63</v>
      </c>
      <c r="Q153" s="2117">
        <f t="shared" si="31"/>
        <v>9</v>
      </c>
      <c r="R153" s="2033" t="s">
        <v>4401</v>
      </c>
      <c r="S153" s="1878" t="s">
        <v>10803</v>
      </c>
      <c r="T153" s="1878" t="s">
        <v>11591</v>
      </c>
      <c r="U153" s="1898">
        <v>0</v>
      </c>
      <c r="V153" s="1791">
        <v>41905</v>
      </c>
      <c r="W153" s="2033" t="s">
        <v>12427</v>
      </c>
    </row>
    <row r="154" spans="1:23">
      <c r="A154" s="817" t="s">
        <v>10501</v>
      </c>
      <c r="B154" s="1881" t="s">
        <v>13964</v>
      </c>
      <c r="C154" s="1912"/>
      <c r="D154" s="1903"/>
      <c r="E154" s="1903"/>
      <c r="F154" s="1903"/>
      <c r="G154" s="1903"/>
      <c r="H154" s="1923"/>
      <c r="I154" s="1923"/>
      <c r="J154" s="1876" t="s">
        <v>4331</v>
      </c>
      <c r="K154" s="1877" t="s">
        <v>1197</v>
      </c>
      <c r="L154" s="1877" t="s">
        <v>1007</v>
      </c>
      <c r="M154" s="657" t="s">
        <v>13891</v>
      </c>
      <c r="N154" s="2032"/>
      <c r="O154" s="1898"/>
    </row>
    <row r="155" spans="1:23">
      <c r="A155" s="1888" t="s">
        <v>14045</v>
      </c>
      <c r="B155" s="1901" t="s">
        <v>13567</v>
      </c>
      <c r="C155" s="1879" t="s">
        <v>922</v>
      </c>
      <c r="D155" s="1870" t="s">
        <v>9347</v>
      </c>
      <c r="E155" s="1873">
        <v>41844</v>
      </c>
      <c r="F155" s="1874">
        <f>E155+17</f>
        <v>41861</v>
      </c>
      <c r="G155" s="1873">
        <f>E155+21</f>
        <v>41865</v>
      </c>
      <c r="H155" s="1927" t="s">
        <v>13458</v>
      </c>
      <c r="I155" s="1927" t="s">
        <v>13571</v>
      </c>
      <c r="J155" s="1875" t="s">
        <v>2187</v>
      </c>
      <c r="K155" s="1891" t="s">
        <v>1198</v>
      </c>
      <c r="L155" s="1875" t="s">
        <v>2187</v>
      </c>
      <c r="M155" s="2032"/>
      <c r="N155" s="2032"/>
      <c r="O155" s="1897">
        <v>41887</v>
      </c>
      <c r="P155" s="2117">
        <f>O155-E155</f>
        <v>43</v>
      </c>
      <c r="Q155" s="2117">
        <f>P155/7</f>
        <v>6.1428571428571432</v>
      </c>
      <c r="R155" s="2033" t="s">
        <v>3532</v>
      </c>
      <c r="S155" s="2033" t="s">
        <v>10803</v>
      </c>
      <c r="T155" s="2033" t="s">
        <v>11591</v>
      </c>
      <c r="U155" s="2032">
        <v>0</v>
      </c>
      <c r="V155" s="2034">
        <v>41893</v>
      </c>
      <c r="W155" s="2033" t="s">
        <v>12427</v>
      </c>
    </row>
    <row r="156" spans="1:23">
      <c r="A156" s="1917" t="s">
        <v>14046</v>
      </c>
      <c r="B156" s="1901" t="s">
        <v>13858</v>
      </c>
      <c r="C156" s="1932" t="s">
        <v>923</v>
      </c>
      <c r="D156" s="1982" t="s">
        <v>9347</v>
      </c>
      <c r="E156" s="1298">
        <v>41844</v>
      </c>
      <c r="F156" s="1983">
        <f>E156+17</f>
        <v>41861</v>
      </c>
      <c r="G156" s="1298">
        <f>E156+21</f>
        <v>41865</v>
      </c>
      <c r="H156" s="1926" t="s">
        <v>13458</v>
      </c>
      <c r="I156" s="1926" t="s">
        <v>13571</v>
      </c>
      <c r="J156" s="1875" t="s">
        <v>2187</v>
      </c>
      <c r="K156" s="1472" t="s">
        <v>943</v>
      </c>
      <c r="L156" s="1875" t="s">
        <v>2187</v>
      </c>
      <c r="M156" s="1917"/>
      <c r="N156" s="1554"/>
      <c r="O156" s="1554">
        <v>41876</v>
      </c>
      <c r="P156" s="2117">
        <f>O156-E156</f>
        <v>32</v>
      </c>
      <c r="Q156" s="2117">
        <f>P156/7</f>
        <v>4.5714285714285712</v>
      </c>
      <c r="R156" s="2033" t="s">
        <v>3399</v>
      </c>
      <c r="S156" s="2033" t="s">
        <v>10803</v>
      </c>
      <c r="T156" s="2033" t="s">
        <v>11591</v>
      </c>
      <c r="U156" s="2032">
        <v>0</v>
      </c>
      <c r="V156" s="2034">
        <v>41890</v>
      </c>
      <c r="W156" s="2033" t="s">
        <v>12426</v>
      </c>
    </row>
    <row r="157" spans="1:23">
      <c r="A157" s="1919" t="s">
        <v>14047</v>
      </c>
      <c r="B157" s="1901" t="s">
        <v>13858</v>
      </c>
      <c r="C157" s="1879" t="s">
        <v>923</v>
      </c>
      <c r="D157" s="1870" t="s">
        <v>9347</v>
      </c>
      <c r="E157" s="1873">
        <v>41844</v>
      </c>
      <c r="F157" s="1874">
        <f>E157+17</f>
        <v>41861</v>
      </c>
      <c r="G157" s="1873">
        <f>E157+21</f>
        <v>41865</v>
      </c>
      <c r="H157" s="1927" t="s">
        <v>13458</v>
      </c>
      <c r="I157" s="1927" t="s">
        <v>13571</v>
      </c>
      <c r="J157" s="1875" t="s">
        <v>2187</v>
      </c>
      <c r="K157" s="1891" t="s">
        <v>1198</v>
      </c>
      <c r="L157" s="1875" t="s">
        <v>2187</v>
      </c>
      <c r="M157" s="2032" t="s">
        <v>14238</v>
      </c>
      <c r="N157" s="2032"/>
      <c r="O157" s="1897">
        <v>41876</v>
      </c>
      <c r="P157" s="2117">
        <f>O157-E157</f>
        <v>32</v>
      </c>
      <c r="Q157" s="2117">
        <f>P157/7</f>
        <v>4.5714285714285712</v>
      </c>
      <c r="R157" s="2033" t="s">
        <v>4401</v>
      </c>
      <c r="S157" s="2033" t="s">
        <v>10803</v>
      </c>
      <c r="T157" s="2033" t="s">
        <v>11591</v>
      </c>
      <c r="U157" s="2032">
        <v>0</v>
      </c>
      <c r="V157" s="2034">
        <v>41890</v>
      </c>
      <c r="W157" s="2033" t="s">
        <v>12428</v>
      </c>
    </row>
    <row r="158" spans="1:23">
      <c r="A158" s="817" t="s">
        <v>10501</v>
      </c>
      <c r="B158" s="1881" t="s">
        <v>13895</v>
      </c>
      <c r="C158" s="1912"/>
      <c r="D158" s="1903"/>
      <c r="E158" s="1903"/>
      <c r="F158" s="1903"/>
      <c r="G158" s="1903"/>
      <c r="H158" s="1923"/>
      <c r="I158" s="1923"/>
      <c r="J158" s="1876" t="s">
        <v>4331</v>
      </c>
      <c r="K158" s="1877" t="s">
        <v>1197</v>
      </c>
      <c r="L158" s="1877" t="s">
        <v>1007</v>
      </c>
      <c r="M158" s="657" t="s">
        <v>13897</v>
      </c>
      <c r="N158" s="2032"/>
      <c r="O158" s="1898"/>
    </row>
    <row r="159" spans="1:23">
      <c r="A159" s="1919" t="s">
        <v>14052</v>
      </c>
      <c r="B159" s="1901" t="s">
        <v>13859</v>
      </c>
      <c r="C159" s="1879" t="s">
        <v>922</v>
      </c>
      <c r="D159" s="1870" t="s">
        <v>9347</v>
      </c>
      <c r="E159" s="1873">
        <v>41845</v>
      </c>
      <c r="F159" s="1874">
        <f>E159+17</f>
        <v>41862</v>
      </c>
      <c r="G159" s="1873">
        <f>E159+21</f>
        <v>41866</v>
      </c>
      <c r="H159" s="1927" t="s">
        <v>13456</v>
      </c>
      <c r="I159" s="1927" t="s">
        <v>13571</v>
      </c>
      <c r="J159" s="1875" t="s">
        <v>2187</v>
      </c>
      <c r="K159" s="1891" t="s">
        <v>1198</v>
      </c>
      <c r="L159" s="1875" t="s">
        <v>2187</v>
      </c>
      <c r="M159" s="2033" t="s">
        <v>14224</v>
      </c>
      <c r="N159" s="2032"/>
      <c r="O159" s="1897">
        <v>41898</v>
      </c>
      <c r="P159" s="2117">
        <f>O159-E159</f>
        <v>53</v>
      </c>
      <c r="Q159" s="2117">
        <f>P159/7</f>
        <v>7.5714285714285712</v>
      </c>
      <c r="R159" s="2033" t="s">
        <v>4401</v>
      </c>
      <c r="S159" s="1878" t="s">
        <v>10803</v>
      </c>
      <c r="T159" s="1878" t="s">
        <v>11591</v>
      </c>
      <c r="U159" s="1898">
        <v>0</v>
      </c>
      <c r="V159" s="1791">
        <v>41905</v>
      </c>
      <c r="W159" s="2033" t="s">
        <v>12426</v>
      </c>
    </row>
    <row r="160" spans="1:23">
      <c r="A160" s="1919" t="s">
        <v>14079</v>
      </c>
      <c r="B160" s="1901" t="s">
        <v>13858</v>
      </c>
      <c r="C160" s="1879" t="s">
        <v>923</v>
      </c>
      <c r="D160" s="1870" t="s">
        <v>9347</v>
      </c>
      <c r="E160" s="1873">
        <v>41845</v>
      </c>
      <c r="F160" s="1874">
        <f>E160+17</f>
        <v>41862</v>
      </c>
      <c r="G160" s="1873">
        <f>E160+21</f>
        <v>41866</v>
      </c>
      <c r="H160" s="1927" t="s">
        <v>13456</v>
      </c>
      <c r="I160" s="1927" t="s">
        <v>13571</v>
      </c>
      <c r="J160" s="1875" t="s">
        <v>2187</v>
      </c>
      <c r="K160" s="1891" t="s">
        <v>1198</v>
      </c>
      <c r="L160" s="1875" t="s">
        <v>2187</v>
      </c>
      <c r="M160" s="2032" t="s">
        <v>14135</v>
      </c>
      <c r="N160" s="2032"/>
      <c r="O160" s="1555">
        <v>41870</v>
      </c>
      <c r="P160" s="2117">
        <f>O160-E160</f>
        <v>25</v>
      </c>
      <c r="Q160" s="2117">
        <f>P160/7</f>
        <v>3.5714285714285716</v>
      </c>
      <c r="R160" s="2033" t="s">
        <v>4929</v>
      </c>
      <c r="S160" s="2032" t="s">
        <v>10803</v>
      </c>
      <c r="T160" s="2031" t="s">
        <v>12911</v>
      </c>
      <c r="U160" s="1898">
        <v>0</v>
      </c>
      <c r="V160" s="1791">
        <v>41878</v>
      </c>
      <c r="W160" s="2033" t="s">
        <v>12426</v>
      </c>
    </row>
    <row r="161" spans="1:23">
      <c r="A161" s="1919" t="s">
        <v>14136</v>
      </c>
      <c r="B161" s="1901" t="s">
        <v>13858</v>
      </c>
      <c r="C161" s="1879" t="s">
        <v>923</v>
      </c>
      <c r="D161" s="1870" t="s">
        <v>9347</v>
      </c>
      <c r="E161" s="1873">
        <v>41845</v>
      </c>
      <c r="F161" s="1874">
        <f>E161+17</f>
        <v>41862</v>
      </c>
      <c r="G161" s="1873">
        <f>E161+21</f>
        <v>41866</v>
      </c>
      <c r="H161" s="1927" t="s">
        <v>13456</v>
      </c>
      <c r="I161" s="1927" t="s">
        <v>13571</v>
      </c>
      <c r="J161" s="1875" t="s">
        <v>2187</v>
      </c>
      <c r="K161" s="1891" t="s">
        <v>1198</v>
      </c>
      <c r="L161" s="1875" t="s">
        <v>2187</v>
      </c>
      <c r="M161" s="2032" t="s">
        <v>14135</v>
      </c>
      <c r="N161" s="2032"/>
      <c r="O161" s="1897">
        <v>41873</v>
      </c>
      <c r="P161" s="2117">
        <f>O161-E161</f>
        <v>28</v>
      </c>
      <c r="Q161" s="2117">
        <f>P161/7</f>
        <v>4</v>
      </c>
      <c r="R161" s="2033" t="s">
        <v>4929</v>
      </c>
      <c r="S161" s="2033" t="s">
        <v>10803</v>
      </c>
      <c r="T161" s="2033" t="s">
        <v>11591</v>
      </c>
      <c r="U161" s="1898">
        <v>0</v>
      </c>
      <c r="V161" s="2034">
        <v>41890</v>
      </c>
      <c r="W161" s="2033" t="s">
        <v>12426</v>
      </c>
    </row>
    <row r="162" spans="1:23">
      <c r="A162" s="1103" t="s">
        <v>10479</v>
      </c>
      <c r="B162" s="1881" t="s">
        <v>13862</v>
      </c>
      <c r="C162" s="1882"/>
      <c r="D162" s="1903"/>
      <c r="E162" s="1903"/>
      <c r="F162" s="1903"/>
      <c r="G162" s="1903"/>
      <c r="H162" s="1903"/>
      <c r="I162" s="1903"/>
      <c r="J162" s="1877" t="s">
        <v>2166</v>
      </c>
      <c r="K162" s="56" t="s">
        <v>1197</v>
      </c>
      <c r="L162" s="657" t="s">
        <v>13897</v>
      </c>
      <c r="M162" s="2032"/>
      <c r="N162" s="2032"/>
      <c r="O162" s="1898"/>
    </row>
    <row r="163" spans="1:23">
      <c r="A163" s="1888" t="s">
        <v>14053</v>
      </c>
      <c r="B163" s="1901" t="s">
        <v>13859</v>
      </c>
      <c r="C163" s="1879" t="s">
        <v>922</v>
      </c>
      <c r="D163" s="615" t="s">
        <v>7300</v>
      </c>
      <c r="E163" s="1874">
        <v>41845</v>
      </c>
      <c r="F163" s="1874">
        <f t="shared" ref="F163:F168" si="32">E163+17</f>
        <v>41862</v>
      </c>
      <c r="G163" s="1873">
        <f t="shared" ref="G163:G168" si="33">E163+21</f>
        <v>41866</v>
      </c>
      <c r="H163" s="1925" t="s">
        <v>13199</v>
      </c>
      <c r="I163" s="1910" t="s">
        <v>13288</v>
      </c>
      <c r="J163" s="1875" t="s">
        <v>2187</v>
      </c>
      <c r="K163" s="1891" t="s">
        <v>1198</v>
      </c>
      <c r="L163" s="2032"/>
      <c r="M163" s="2032"/>
      <c r="N163" s="2032"/>
      <c r="O163" s="1897">
        <v>41956</v>
      </c>
      <c r="P163" s="2117">
        <f t="shared" ref="P163:P168" si="34">O163-E163</f>
        <v>111</v>
      </c>
      <c r="Q163" s="2117">
        <f t="shared" ref="Q163:Q168" si="35">P163/7</f>
        <v>15.857142857142858</v>
      </c>
      <c r="R163" s="2033" t="s">
        <v>4659</v>
      </c>
      <c r="S163" s="2033" t="s">
        <v>10803</v>
      </c>
      <c r="T163" s="2033" t="s">
        <v>12911</v>
      </c>
      <c r="U163" s="1898">
        <v>0</v>
      </c>
      <c r="V163" s="2034">
        <v>41961</v>
      </c>
    </row>
    <row r="164" spans="1:23">
      <c r="A164" s="2033" t="s">
        <v>14054</v>
      </c>
      <c r="B164" s="1901" t="s">
        <v>13859</v>
      </c>
      <c r="C164" s="1879" t="s">
        <v>922</v>
      </c>
      <c r="D164" s="615" t="s">
        <v>7300</v>
      </c>
      <c r="E164" s="1874">
        <v>41845</v>
      </c>
      <c r="F164" s="1874">
        <f t="shared" si="32"/>
        <v>41862</v>
      </c>
      <c r="G164" s="1873">
        <f t="shared" si="33"/>
        <v>41866</v>
      </c>
      <c r="H164" s="1925" t="s">
        <v>13199</v>
      </c>
      <c r="I164" s="1910" t="s">
        <v>13288</v>
      </c>
      <c r="J164" s="1875" t="s">
        <v>2187</v>
      </c>
      <c r="K164" s="1891" t="s">
        <v>1198</v>
      </c>
      <c r="L164" s="2032"/>
      <c r="M164" s="2032"/>
      <c r="N164" s="2032"/>
      <c r="O164" s="1897">
        <v>41919</v>
      </c>
      <c r="P164" s="2117">
        <f t="shared" si="34"/>
        <v>74</v>
      </c>
      <c r="Q164" s="2117">
        <f t="shared" si="35"/>
        <v>10.571428571428571</v>
      </c>
      <c r="R164" s="2033" t="s">
        <v>3532</v>
      </c>
      <c r="S164" s="2032" t="s">
        <v>10803</v>
      </c>
      <c r="T164" s="2032" t="s">
        <v>12911</v>
      </c>
      <c r="U164" s="1898">
        <v>0</v>
      </c>
      <c r="V164" s="2034">
        <v>41928</v>
      </c>
      <c r="W164" s="2033" t="s">
        <v>12426</v>
      </c>
    </row>
    <row r="165" spans="1:23">
      <c r="A165" s="1919" t="s">
        <v>14055</v>
      </c>
      <c r="B165" s="1887" t="s">
        <v>13863</v>
      </c>
      <c r="C165" s="1879" t="s">
        <v>923</v>
      </c>
      <c r="D165" s="615" t="s">
        <v>7300</v>
      </c>
      <c r="E165" s="1874">
        <v>41845</v>
      </c>
      <c r="F165" s="1874">
        <f t="shared" si="32"/>
        <v>41862</v>
      </c>
      <c r="G165" s="1873">
        <f t="shared" si="33"/>
        <v>41866</v>
      </c>
      <c r="H165" s="1925" t="s">
        <v>13199</v>
      </c>
      <c r="I165" s="1910" t="s">
        <v>13288</v>
      </c>
      <c r="J165" s="1875" t="s">
        <v>2187</v>
      </c>
      <c r="K165" s="1891" t="s">
        <v>1198</v>
      </c>
      <c r="L165" s="2032" t="s">
        <v>14224</v>
      </c>
      <c r="M165" s="2032"/>
      <c r="N165" s="2032"/>
      <c r="O165" s="1897">
        <v>41873</v>
      </c>
      <c r="P165" s="2117">
        <f t="shared" si="34"/>
        <v>28</v>
      </c>
      <c r="Q165" s="2117">
        <f t="shared" si="35"/>
        <v>4</v>
      </c>
      <c r="R165" s="2033" t="s">
        <v>4401</v>
      </c>
      <c r="S165" s="2033" t="s">
        <v>10803</v>
      </c>
      <c r="T165" s="2033" t="s">
        <v>11591</v>
      </c>
      <c r="U165" s="1898">
        <v>0</v>
      </c>
      <c r="V165" s="2034">
        <v>41890</v>
      </c>
      <c r="W165" s="2033" t="s">
        <v>12426</v>
      </c>
    </row>
    <row r="166" spans="1:23">
      <c r="A166" s="1917" t="s">
        <v>14056</v>
      </c>
      <c r="B166" s="1887" t="s">
        <v>13863</v>
      </c>
      <c r="C166" s="1932" t="s">
        <v>923</v>
      </c>
      <c r="D166" s="1341" t="s">
        <v>7300</v>
      </c>
      <c r="E166" s="1983">
        <v>41845</v>
      </c>
      <c r="F166" s="1983">
        <f t="shared" si="32"/>
        <v>41862</v>
      </c>
      <c r="G166" s="1298">
        <f t="shared" si="33"/>
        <v>41866</v>
      </c>
      <c r="H166" s="822" t="s">
        <v>13199</v>
      </c>
      <c r="I166" s="1926" t="s">
        <v>13288</v>
      </c>
      <c r="J166" s="1875" t="s">
        <v>2187</v>
      </c>
      <c r="K166" s="1472" t="s">
        <v>943</v>
      </c>
      <c r="L166" s="1917"/>
      <c r="M166" s="1917"/>
      <c r="N166" s="1917"/>
      <c r="O166" s="1897">
        <v>41956</v>
      </c>
      <c r="P166" s="2117">
        <f t="shared" si="34"/>
        <v>111</v>
      </c>
      <c r="Q166" s="2117">
        <f t="shared" si="35"/>
        <v>15.857142857142858</v>
      </c>
      <c r="R166" s="2033" t="s">
        <v>4659</v>
      </c>
      <c r="S166" s="2033" t="s">
        <v>10803</v>
      </c>
      <c r="T166" s="2033" t="s">
        <v>12911</v>
      </c>
      <c r="U166" s="1898">
        <v>0</v>
      </c>
      <c r="V166" s="2034">
        <v>41961</v>
      </c>
    </row>
    <row r="167" spans="1:23">
      <c r="A167" s="2033" t="s">
        <v>14057</v>
      </c>
      <c r="B167" s="1887" t="s">
        <v>13863</v>
      </c>
      <c r="C167" s="1879" t="s">
        <v>923</v>
      </c>
      <c r="D167" s="615" t="s">
        <v>7300</v>
      </c>
      <c r="E167" s="1874">
        <v>41845</v>
      </c>
      <c r="F167" s="1874">
        <f t="shared" si="32"/>
        <v>41862</v>
      </c>
      <c r="G167" s="1873">
        <f t="shared" si="33"/>
        <v>41866</v>
      </c>
      <c r="H167" s="1925" t="s">
        <v>13199</v>
      </c>
      <c r="I167" s="1910" t="s">
        <v>13288</v>
      </c>
      <c r="J167" s="1875" t="s">
        <v>2187</v>
      </c>
      <c r="K167" s="1891" t="s">
        <v>1198</v>
      </c>
      <c r="L167" s="2032"/>
      <c r="M167" s="2032"/>
      <c r="N167" s="2032"/>
      <c r="O167" s="1897">
        <v>41956</v>
      </c>
      <c r="P167" s="2117">
        <f t="shared" si="34"/>
        <v>111</v>
      </c>
      <c r="Q167" s="2117">
        <f t="shared" si="35"/>
        <v>15.857142857142858</v>
      </c>
      <c r="R167" s="2033" t="s">
        <v>4659</v>
      </c>
      <c r="S167" s="2033" t="s">
        <v>10803</v>
      </c>
      <c r="T167" s="2033" t="s">
        <v>12911</v>
      </c>
      <c r="U167" s="1898">
        <v>0</v>
      </c>
      <c r="V167" s="2034">
        <v>41961</v>
      </c>
    </row>
    <row r="168" spans="1:23">
      <c r="A168" s="1116" t="s">
        <v>14058</v>
      </c>
      <c r="B168" s="1887" t="s">
        <v>13863</v>
      </c>
      <c r="C168" s="1932" t="s">
        <v>923</v>
      </c>
      <c r="D168" s="1341" t="s">
        <v>7300</v>
      </c>
      <c r="E168" s="1983">
        <v>41845</v>
      </c>
      <c r="F168" s="1983">
        <f t="shared" si="32"/>
        <v>41862</v>
      </c>
      <c r="G168" s="1298">
        <f t="shared" si="33"/>
        <v>41866</v>
      </c>
      <c r="H168" s="822" t="s">
        <v>13199</v>
      </c>
      <c r="I168" s="1926" t="s">
        <v>13288</v>
      </c>
      <c r="J168" s="1875" t="s">
        <v>2187</v>
      </c>
      <c r="K168" s="1472" t="s">
        <v>943</v>
      </c>
      <c r="L168" s="1917" t="s">
        <v>14135</v>
      </c>
      <c r="M168" s="1917"/>
      <c r="N168" s="1917"/>
      <c r="O168" s="1897">
        <v>41956</v>
      </c>
      <c r="P168" s="2117">
        <f t="shared" si="34"/>
        <v>111</v>
      </c>
      <c r="Q168" s="2117">
        <f t="shared" si="35"/>
        <v>15.857142857142858</v>
      </c>
      <c r="R168" s="2033" t="s">
        <v>4659</v>
      </c>
      <c r="S168" s="2033" t="s">
        <v>10803</v>
      </c>
      <c r="T168" s="2033" t="s">
        <v>12911</v>
      </c>
      <c r="U168" s="1898">
        <v>0</v>
      </c>
      <c r="V168" s="2034">
        <v>41961</v>
      </c>
    </row>
    <row r="169" spans="1:23">
      <c r="A169" s="817" t="s">
        <v>10500</v>
      </c>
      <c r="B169" s="1881" t="s">
        <v>13896</v>
      </c>
      <c r="C169" s="1912"/>
      <c r="D169" s="1903"/>
      <c r="E169" s="1903"/>
      <c r="F169" s="1903"/>
      <c r="G169" s="1903"/>
      <c r="H169" s="1923"/>
      <c r="I169" s="1923"/>
      <c r="J169" s="1876" t="s">
        <v>4331</v>
      </c>
      <c r="K169" s="1877" t="s">
        <v>1197</v>
      </c>
      <c r="L169" s="657" t="s">
        <v>13897</v>
      </c>
      <c r="M169" s="2032"/>
      <c r="N169" s="2032"/>
      <c r="O169" s="1898"/>
      <c r="U169" s="1898"/>
    </row>
    <row r="170" spans="1:23">
      <c r="A170" s="1145" t="s">
        <v>14059</v>
      </c>
      <c r="B170" s="1901" t="s">
        <v>13859</v>
      </c>
      <c r="C170" s="1879" t="s">
        <v>922</v>
      </c>
      <c r="D170" s="1870" t="s">
        <v>9031</v>
      </c>
      <c r="E170" s="1874">
        <v>41845</v>
      </c>
      <c r="F170" s="1874">
        <f t="shared" ref="F170:F175" si="36">E170+17</f>
        <v>41862</v>
      </c>
      <c r="G170" s="1873">
        <f t="shared" ref="G170:G175" si="37">E170+21</f>
        <v>41866</v>
      </c>
      <c r="H170" s="1925" t="s">
        <v>13449</v>
      </c>
      <c r="I170" s="1925" t="s">
        <v>13136</v>
      </c>
      <c r="J170" s="1875" t="s">
        <v>2187</v>
      </c>
      <c r="K170" s="1891" t="s">
        <v>1198</v>
      </c>
      <c r="L170" s="2033" t="s">
        <v>14559</v>
      </c>
      <c r="M170" s="2032"/>
      <c r="N170" s="2032"/>
      <c r="O170" s="1897">
        <v>41900</v>
      </c>
      <c r="P170" s="2117">
        <f t="shared" ref="P170:P175" si="38">O170-E170</f>
        <v>55</v>
      </c>
      <c r="Q170" s="2117">
        <f t="shared" ref="Q170:Q175" si="39">P170/7</f>
        <v>7.8571428571428568</v>
      </c>
      <c r="R170" s="2032" t="s">
        <v>4401</v>
      </c>
      <c r="S170" s="1878" t="s">
        <v>10803</v>
      </c>
      <c r="T170" s="1878" t="s">
        <v>11591</v>
      </c>
      <c r="U170" s="1898">
        <v>0</v>
      </c>
      <c r="V170" s="1791">
        <v>41905</v>
      </c>
      <c r="W170" s="2033" t="s">
        <v>12426</v>
      </c>
    </row>
    <row r="171" spans="1:23">
      <c r="A171" s="1919" t="s">
        <v>14060</v>
      </c>
      <c r="B171" s="1901" t="s">
        <v>13864</v>
      </c>
      <c r="C171" s="1879" t="s">
        <v>923</v>
      </c>
      <c r="D171" s="1870" t="s">
        <v>9031</v>
      </c>
      <c r="E171" s="1874">
        <v>41845</v>
      </c>
      <c r="F171" s="1874">
        <f t="shared" si="36"/>
        <v>41862</v>
      </c>
      <c r="G171" s="1873">
        <f t="shared" si="37"/>
        <v>41866</v>
      </c>
      <c r="H171" s="1925" t="s">
        <v>13449</v>
      </c>
      <c r="I171" s="1925" t="s">
        <v>13136</v>
      </c>
      <c r="J171" s="1875" t="s">
        <v>2187</v>
      </c>
      <c r="K171" s="1891" t="s">
        <v>1198</v>
      </c>
      <c r="L171" s="2032" t="s">
        <v>14837</v>
      </c>
      <c r="M171" s="2032"/>
      <c r="N171" s="2032"/>
      <c r="O171" s="1897">
        <v>41948</v>
      </c>
      <c r="P171" s="2117">
        <f t="shared" si="38"/>
        <v>103</v>
      </c>
      <c r="Q171" s="2117">
        <f t="shared" si="39"/>
        <v>14.714285714285714</v>
      </c>
      <c r="R171" s="2032" t="s">
        <v>4401</v>
      </c>
      <c r="S171" s="2033" t="s">
        <v>10803</v>
      </c>
      <c r="T171" s="2033" t="s">
        <v>12911</v>
      </c>
      <c r="U171" s="1898">
        <v>0</v>
      </c>
      <c r="V171" s="2034">
        <v>41961</v>
      </c>
    </row>
    <row r="172" spans="1:23">
      <c r="A172" s="2033" t="s">
        <v>14061</v>
      </c>
      <c r="B172" s="1901" t="s">
        <v>13864</v>
      </c>
      <c r="C172" s="1879" t="s">
        <v>923</v>
      </c>
      <c r="D172" s="1870" t="s">
        <v>9031</v>
      </c>
      <c r="E172" s="1874">
        <v>41845</v>
      </c>
      <c r="F172" s="1874">
        <f t="shared" si="36"/>
        <v>41862</v>
      </c>
      <c r="G172" s="1873">
        <f t="shared" si="37"/>
        <v>41866</v>
      </c>
      <c r="H172" s="1925" t="s">
        <v>13449</v>
      </c>
      <c r="I172" s="1925" t="s">
        <v>13136</v>
      </c>
      <c r="J172" s="1875" t="s">
        <v>2187</v>
      </c>
      <c r="K172" s="1891" t="s">
        <v>1198</v>
      </c>
      <c r="L172" s="2032"/>
      <c r="M172" s="2032"/>
      <c r="N172" s="2032"/>
      <c r="O172" s="1897">
        <v>41866</v>
      </c>
      <c r="P172" s="2117">
        <f t="shared" si="38"/>
        <v>21</v>
      </c>
      <c r="Q172" s="2117">
        <f t="shared" si="39"/>
        <v>3</v>
      </c>
      <c r="R172" s="2032" t="s">
        <v>3532</v>
      </c>
      <c r="S172" s="2032" t="s">
        <v>10803</v>
      </c>
      <c r="T172" s="2031" t="s">
        <v>12911</v>
      </c>
      <c r="U172" s="1898">
        <v>0</v>
      </c>
      <c r="V172" s="1791">
        <v>41878</v>
      </c>
      <c r="W172" s="2033" t="s">
        <v>12426</v>
      </c>
    </row>
    <row r="173" spans="1:23">
      <c r="A173" s="2033" t="s">
        <v>14062</v>
      </c>
      <c r="B173" s="1901" t="s">
        <v>13864</v>
      </c>
      <c r="C173" s="1879" t="s">
        <v>923</v>
      </c>
      <c r="D173" s="1870" t="s">
        <v>9031</v>
      </c>
      <c r="E173" s="1874">
        <v>41845</v>
      </c>
      <c r="F173" s="1874">
        <f t="shared" si="36"/>
        <v>41862</v>
      </c>
      <c r="G173" s="1873">
        <f t="shared" si="37"/>
        <v>41866</v>
      </c>
      <c r="H173" s="1925" t="s">
        <v>13449</v>
      </c>
      <c r="I173" s="1925" t="s">
        <v>13136</v>
      </c>
      <c r="J173" s="1875" t="s">
        <v>2187</v>
      </c>
      <c r="K173" s="1891" t="s">
        <v>1198</v>
      </c>
      <c r="L173" s="2032"/>
      <c r="M173" s="2032"/>
      <c r="N173" s="2032"/>
      <c r="O173" s="1897">
        <v>41956</v>
      </c>
      <c r="P173" s="2117">
        <f t="shared" si="38"/>
        <v>111</v>
      </c>
      <c r="Q173" s="2117">
        <f t="shared" si="39"/>
        <v>15.857142857142858</v>
      </c>
      <c r="R173" s="2033" t="s">
        <v>4659</v>
      </c>
      <c r="S173" s="2033" t="s">
        <v>10803</v>
      </c>
      <c r="T173" s="2033" t="s">
        <v>12911</v>
      </c>
      <c r="U173" s="1898">
        <v>0</v>
      </c>
      <c r="V173" s="2034">
        <v>41961</v>
      </c>
    </row>
    <row r="174" spans="1:23">
      <c r="A174" s="1919" t="s">
        <v>14063</v>
      </c>
      <c r="B174" s="1901" t="s">
        <v>13864</v>
      </c>
      <c r="C174" s="1879" t="s">
        <v>923</v>
      </c>
      <c r="D174" s="1870" t="s">
        <v>9031</v>
      </c>
      <c r="E174" s="1874">
        <v>41845</v>
      </c>
      <c r="F174" s="1874">
        <f t="shared" si="36"/>
        <v>41862</v>
      </c>
      <c r="G174" s="1873">
        <f t="shared" si="37"/>
        <v>41866</v>
      </c>
      <c r="H174" s="1925" t="s">
        <v>13449</v>
      </c>
      <c r="I174" s="1925" t="s">
        <v>13136</v>
      </c>
      <c r="J174" s="1875" t="s">
        <v>2187</v>
      </c>
      <c r="K174" s="1891" t="s">
        <v>1198</v>
      </c>
      <c r="L174" s="2032" t="s">
        <v>14837</v>
      </c>
      <c r="M174" s="2032"/>
      <c r="N174" s="2032"/>
      <c r="O174" s="1897">
        <v>41922</v>
      </c>
      <c r="P174" s="2117">
        <f t="shared" si="38"/>
        <v>77</v>
      </c>
      <c r="Q174" s="2117">
        <f t="shared" si="39"/>
        <v>11</v>
      </c>
      <c r="R174" s="2032" t="s">
        <v>4401</v>
      </c>
      <c r="S174" s="2032" t="s">
        <v>10803</v>
      </c>
      <c r="T174" s="2032" t="s">
        <v>12911</v>
      </c>
      <c r="U174" s="1898">
        <v>0</v>
      </c>
      <c r="V174" s="2034">
        <v>41928</v>
      </c>
      <c r="W174" s="2032" t="s">
        <v>12427</v>
      </c>
    </row>
    <row r="175" spans="1:23">
      <c r="A175" s="1919" t="s">
        <v>14064</v>
      </c>
      <c r="B175" s="1901" t="s">
        <v>13864</v>
      </c>
      <c r="C175" s="1879" t="s">
        <v>923</v>
      </c>
      <c r="D175" s="1870" t="s">
        <v>9031</v>
      </c>
      <c r="E175" s="1874">
        <v>41845</v>
      </c>
      <c r="F175" s="1874">
        <f t="shared" si="36"/>
        <v>41862</v>
      </c>
      <c r="G175" s="1873">
        <f t="shared" si="37"/>
        <v>41866</v>
      </c>
      <c r="H175" s="1925" t="s">
        <v>13449</v>
      </c>
      <c r="I175" s="1925" t="s">
        <v>13136</v>
      </c>
      <c r="J175" s="1875" t="s">
        <v>2187</v>
      </c>
      <c r="K175" s="1891" t="s">
        <v>1198</v>
      </c>
      <c r="L175" s="2032" t="s">
        <v>14918</v>
      </c>
      <c r="M175" s="2032"/>
      <c r="N175" s="2032"/>
      <c r="O175" s="1897">
        <v>41928</v>
      </c>
      <c r="P175" s="2117">
        <f t="shared" si="38"/>
        <v>83</v>
      </c>
      <c r="Q175" s="2117">
        <f t="shared" si="39"/>
        <v>11.857142857142858</v>
      </c>
      <c r="R175" s="2032" t="s">
        <v>4401</v>
      </c>
      <c r="S175" s="2032" t="s">
        <v>10803</v>
      </c>
      <c r="T175" s="2032" t="s">
        <v>12911</v>
      </c>
      <c r="U175" s="1898">
        <v>0</v>
      </c>
      <c r="V175" s="2034">
        <v>41948</v>
      </c>
      <c r="W175" s="2032" t="s">
        <v>12423</v>
      </c>
    </row>
    <row r="176" spans="1:23">
      <c r="A176" s="817" t="s">
        <v>10500</v>
      </c>
      <c r="B176" s="1881" t="s">
        <v>13474</v>
      </c>
      <c r="C176" s="1912"/>
      <c r="D176" s="1903"/>
      <c r="E176" s="1903"/>
      <c r="F176" s="1903"/>
      <c r="G176" s="1903"/>
      <c r="H176" s="1923"/>
      <c r="I176" s="1923"/>
      <c r="J176" s="1876" t="s">
        <v>4331</v>
      </c>
      <c r="K176" s="1877" t="s">
        <v>1197</v>
      </c>
      <c r="L176" s="657" t="s">
        <v>13936</v>
      </c>
      <c r="M176" s="2032"/>
      <c r="N176" s="2032"/>
      <c r="O176" s="1898"/>
      <c r="U176" s="1898"/>
    </row>
    <row r="177" spans="1:23">
      <c r="A177" s="1145" t="s">
        <v>14114</v>
      </c>
      <c r="B177" s="1901" t="s">
        <v>13859</v>
      </c>
      <c r="C177" s="1879" t="s">
        <v>922</v>
      </c>
      <c r="D177" s="1870" t="s">
        <v>9031</v>
      </c>
      <c r="E177" s="1874">
        <v>41849</v>
      </c>
      <c r="F177" s="1874">
        <f>E177+17</f>
        <v>41866</v>
      </c>
      <c r="G177" s="1873">
        <f>E177+21</f>
        <v>41870</v>
      </c>
      <c r="H177" s="1809" t="s">
        <v>12842</v>
      </c>
      <c r="I177" s="1906" t="s">
        <v>12697</v>
      </c>
      <c r="J177" s="1875" t="s">
        <v>2187</v>
      </c>
      <c r="K177" s="1891" t="s">
        <v>1198</v>
      </c>
      <c r="L177" s="2033" t="s">
        <v>14184</v>
      </c>
      <c r="M177" s="2032"/>
      <c r="N177" s="2032"/>
      <c r="O177" s="1897">
        <v>41900</v>
      </c>
      <c r="P177" s="2117">
        <f t="shared" ref="P177:P183" si="40">O177-E177</f>
        <v>51</v>
      </c>
      <c r="Q177" s="2117">
        <f t="shared" ref="Q177:Q183" si="41">P177/7</f>
        <v>7.2857142857142856</v>
      </c>
      <c r="R177" s="2032" t="s">
        <v>4401</v>
      </c>
      <c r="S177" s="1878" t="s">
        <v>10803</v>
      </c>
      <c r="T177" s="1878" t="s">
        <v>11591</v>
      </c>
      <c r="U177" s="1898">
        <v>0</v>
      </c>
      <c r="V177" s="1791">
        <v>41905</v>
      </c>
      <c r="W177" s="2033" t="s">
        <v>12428</v>
      </c>
    </row>
    <row r="178" spans="1:23">
      <c r="A178" s="1919" t="s">
        <v>14115</v>
      </c>
      <c r="B178" s="1901" t="s">
        <v>13933</v>
      </c>
      <c r="C178" s="1879" t="s">
        <v>922</v>
      </c>
      <c r="D178" s="1870" t="s">
        <v>9031</v>
      </c>
      <c r="E178" s="1874">
        <v>41849</v>
      </c>
      <c r="F178" s="1874">
        <f t="shared" ref="F178:F183" si="42">E178+17</f>
        <v>41866</v>
      </c>
      <c r="G178" s="1873">
        <f t="shared" ref="G178:G183" si="43">E178+21</f>
        <v>41870</v>
      </c>
      <c r="H178" s="1809" t="s">
        <v>12842</v>
      </c>
      <c r="I178" s="1906" t="s">
        <v>12697</v>
      </c>
      <c r="J178" s="1875" t="s">
        <v>2187</v>
      </c>
      <c r="K178" s="1891" t="s">
        <v>1198</v>
      </c>
      <c r="L178" s="1522" t="s">
        <v>14319</v>
      </c>
      <c r="M178" s="2032"/>
      <c r="N178" s="2032"/>
      <c r="O178" s="1897">
        <v>41886</v>
      </c>
      <c r="P178" s="2117">
        <f t="shared" si="40"/>
        <v>37</v>
      </c>
      <c r="Q178" s="2117">
        <f t="shared" si="41"/>
        <v>5.2857142857142856</v>
      </c>
      <c r="R178" s="2032" t="s">
        <v>4401</v>
      </c>
      <c r="S178" s="2033" t="s">
        <v>10803</v>
      </c>
      <c r="T178" s="2033" t="s">
        <v>11591</v>
      </c>
      <c r="U178" s="1898">
        <v>0</v>
      </c>
      <c r="V178" s="2034">
        <v>41893</v>
      </c>
      <c r="W178" s="2033" t="s">
        <v>12427</v>
      </c>
    </row>
    <row r="179" spans="1:23">
      <c r="A179" s="1919" t="s">
        <v>14116</v>
      </c>
      <c r="B179" s="1901" t="s">
        <v>14170</v>
      </c>
      <c r="C179" s="1879" t="s">
        <v>923</v>
      </c>
      <c r="D179" s="1870" t="s">
        <v>9031</v>
      </c>
      <c r="E179" s="1874">
        <v>41849</v>
      </c>
      <c r="F179" s="1874">
        <f t="shared" si="42"/>
        <v>41866</v>
      </c>
      <c r="G179" s="1873">
        <f t="shared" si="43"/>
        <v>41870</v>
      </c>
      <c r="H179" s="1809" t="s">
        <v>12842</v>
      </c>
      <c r="I179" s="1906" t="s">
        <v>12697</v>
      </c>
      <c r="J179" s="1875" t="s">
        <v>2187</v>
      </c>
      <c r="K179" s="1891" t="s">
        <v>1198</v>
      </c>
      <c r="L179" s="2033" t="s">
        <v>14475</v>
      </c>
      <c r="M179" s="2032"/>
      <c r="N179" s="2032"/>
      <c r="O179" s="1897">
        <v>41898</v>
      </c>
      <c r="P179" s="2117">
        <f t="shared" si="40"/>
        <v>49</v>
      </c>
      <c r="Q179" s="2117">
        <f t="shared" si="41"/>
        <v>7</v>
      </c>
      <c r="R179" s="2033" t="s">
        <v>4401</v>
      </c>
      <c r="S179" s="1878" t="s">
        <v>10803</v>
      </c>
      <c r="T179" s="1878" t="s">
        <v>11591</v>
      </c>
      <c r="U179" s="1898">
        <v>0</v>
      </c>
      <c r="V179" s="1791">
        <v>41905</v>
      </c>
      <c r="W179" s="2033" t="s">
        <v>12428</v>
      </c>
    </row>
    <row r="180" spans="1:23">
      <c r="A180" s="1919" t="s">
        <v>14117</v>
      </c>
      <c r="B180" s="1901" t="s">
        <v>14170</v>
      </c>
      <c r="C180" s="1879" t="s">
        <v>923</v>
      </c>
      <c r="D180" s="1870" t="s">
        <v>9031</v>
      </c>
      <c r="E180" s="1874">
        <v>41849</v>
      </c>
      <c r="F180" s="1874">
        <f t="shared" si="42"/>
        <v>41866</v>
      </c>
      <c r="G180" s="1873">
        <f t="shared" si="43"/>
        <v>41870</v>
      </c>
      <c r="H180" s="1809" t="s">
        <v>12842</v>
      </c>
      <c r="I180" s="1906" t="s">
        <v>12697</v>
      </c>
      <c r="J180" s="1875" t="s">
        <v>2187</v>
      </c>
      <c r="K180" s="1891" t="s">
        <v>1198</v>
      </c>
      <c r="L180" s="2033" t="s">
        <v>14184</v>
      </c>
      <c r="M180" s="2032"/>
      <c r="N180" s="2032"/>
      <c r="O180" s="1897">
        <v>41878</v>
      </c>
      <c r="P180" s="2117">
        <f t="shared" si="40"/>
        <v>29</v>
      </c>
      <c r="Q180" s="2117">
        <f t="shared" si="41"/>
        <v>4.1428571428571432</v>
      </c>
      <c r="R180" s="2032" t="s">
        <v>4401</v>
      </c>
      <c r="S180" s="2033" t="s">
        <v>10803</v>
      </c>
      <c r="T180" s="2033" t="s">
        <v>11591</v>
      </c>
      <c r="U180" s="1898">
        <v>0</v>
      </c>
      <c r="V180" s="2034">
        <v>41890</v>
      </c>
      <c r="W180" s="2033" t="s">
        <v>12426</v>
      </c>
    </row>
    <row r="181" spans="1:23">
      <c r="A181" s="1919" t="s">
        <v>14118</v>
      </c>
      <c r="B181" s="1901" t="s">
        <v>14170</v>
      </c>
      <c r="C181" s="1879" t="s">
        <v>923</v>
      </c>
      <c r="D181" s="1870" t="s">
        <v>9031</v>
      </c>
      <c r="E181" s="1874">
        <v>41849</v>
      </c>
      <c r="F181" s="1874">
        <f t="shared" si="42"/>
        <v>41866</v>
      </c>
      <c r="G181" s="1873">
        <f t="shared" si="43"/>
        <v>41870</v>
      </c>
      <c r="H181" s="1809" t="s">
        <v>12842</v>
      </c>
      <c r="I181" s="1906" t="s">
        <v>12697</v>
      </c>
      <c r="J181" s="1875" t="s">
        <v>2187</v>
      </c>
      <c r="K181" s="1891" t="s">
        <v>1198</v>
      </c>
      <c r="L181" s="2033" t="s">
        <v>14475</v>
      </c>
      <c r="M181" s="2032"/>
      <c r="N181" s="2032"/>
      <c r="O181" s="1897">
        <v>41898</v>
      </c>
      <c r="P181" s="2117">
        <f t="shared" si="40"/>
        <v>49</v>
      </c>
      <c r="Q181" s="2117">
        <f t="shared" si="41"/>
        <v>7</v>
      </c>
      <c r="R181" s="2033" t="s">
        <v>4401</v>
      </c>
      <c r="S181" s="1878" t="s">
        <v>10803</v>
      </c>
      <c r="T181" s="1878" t="s">
        <v>11591</v>
      </c>
      <c r="U181" s="1898">
        <v>0</v>
      </c>
      <c r="V181" s="1791">
        <v>41905</v>
      </c>
      <c r="W181" s="2033" t="s">
        <v>12428</v>
      </c>
    </row>
    <row r="182" spans="1:23">
      <c r="A182" s="1919" t="s">
        <v>14119</v>
      </c>
      <c r="B182" s="1901" t="s">
        <v>14170</v>
      </c>
      <c r="C182" s="1879" t="s">
        <v>923</v>
      </c>
      <c r="D182" s="1870" t="s">
        <v>9031</v>
      </c>
      <c r="E182" s="1874">
        <v>41849</v>
      </c>
      <c r="F182" s="1874">
        <f t="shared" si="42"/>
        <v>41866</v>
      </c>
      <c r="G182" s="1873">
        <f t="shared" si="43"/>
        <v>41870</v>
      </c>
      <c r="H182" s="1809" t="s">
        <v>12842</v>
      </c>
      <c r="I182" s="1906" t="s">
        <v>12697</v>
      </c>
      <c r="J182" s="1875" t="s">
        <v>2187</v>
      </c>
      <c r="K182" s="1891" t="s">
        <v>1198</v>
      </c>
      <c r="L182" s="2032" t="s">
        <v>14292</v>
      </c>
      <c r="M182" s="2032"/>
      <c r="N182" s="2032"/>
      <c r="O182" s="1897">
        <v>41884</v>
      </c>
      <c r="P182" s="2117">
        <f t="shared" si="40"/>
        <v>35</v>
      </c>
      <c r="Q182" s="2117">
        <f t="shared" si="41"/>
        <v>5</v>
      </c>
      <c r="R182" s="2032" t="s">
        <v>4401</v>
      </c>
      <c r="S182" s="2033" t="s">
        <v>10803</v>
      </c>
      <c r="T182" s="2033" t="s">
        <v>11591</v>
      </c>
      <c r="U182" s="1898">
        <v>0</v>
      </c>
      <c r="V182" s="2034">
        <v>41893</v>
      </c>
      <c r="W182" s="2033" t="s">
        <v>12427</v>
      </c>
    </row>
    <row r="183" spans="1:23">
      <c r="A183" s="1919" t="s">
        <v>14120</v>
      </c>
      <c r="B183" s="1901" t="s">
        <v>14170</v>
      </c>
      <c r="C183" s="1879" t="s">
        <v>923</v>
      </c>
      <c r="D183" s="1870" t="s">
        <v>9031</v>
      </c>
      <c r="E183" s="1874">
        <v>41849</v>
      </c>
      <c r="F183" s="1874">
        <f t="shared" si="42"/>
        <v>41866</v>
      </c>
      <c r="G183" s="1873">
        <f t="shared" si="43"/>
        <v>41870</v>
      </c>
      <c r="H183" s="1809" t="s">
        <v>12842</v>
      </c>
      <c r="I183" s="1906" t="s">
        <v>12697</v>
      </c>
      <c r="J183" s="1875" t="s">
        <v>2187</v>
      </c>
      <c r="K183" s="1891" t="s">
        <v>1198</v>
      </c>
      <c r="L183" s="2033" t="s">
        <v>14559</v>
      </c>
      <c r="M183" s="2032"/>
      <c r="N183" s="2032"/>
      <c r="O183" s="1897">
        <v>41898</v>
      </c>
      <c r="P183" s="2117">
        <f t="shared" si="40"/>
        <v>49</v>
      </c>
      <c r="Q183" s="2117">
        <f t="shared" si="41"/>
        <v>7</v>
      </c>
      <c r="R183" s="2033" t="s">
        <v>4401</v>
      </c>
      <c r="S183" s="1878" t="s">
        <v>10803</v>
      </c>
      <c r="T183" s="1878" t="s">
        <v>11591</v>
      </c>
      <c r="U183" s="1898">
        <v>0</v>
      </c>
      <c r="V183" s="1791">
        <v>41905</v>
      </c>
      <c r="W183" s="2033" t="s">
        <v>12427</v>
      </c>
    </row>
    <row r="184" spans="1:23">
      <c r="A184" s="817" t="s">
        <v>10501</v>
      </c>
      <c r="B184" s="1881" t="s">
        <v>13935</v>
      </c>
      <c r="C184" s="1912"/>
      <c r="D184" s="1903"/>
      <c r="E184" s="1903"/>
      <c r="F184" s="1903"/>
      <c r="G184" s="1903"/>
      <c r="H184" s="1923"/>
      <c r="I184" s="1923"/>
      <c r="J184" s="1876" t="s">
        <v>4331</v>
      </c>
      <c r="K184" s="1877" t="s">
        <v>1197</v>
      </c>
      <c r="L184" s="1877" t="s">
        <v>1007</v>
      </c>
      <c r="M184" s="657" t="s">
        <v>13936</v>
      </c>
      <c r="N184" s="2032"/>
      <c r="O184" s="1898"/>
      <c r="R184" s="2032"/>
    </row>
    <row r="185" spans="1:23">
      <c r="A185" s="1888" t="s">
        <v>14276</v>
      </c>
      <c r="B185" s="1901" t="s">
        <v>13859</v>
      </c>
      <c r="C185" s="1879" t="s">
        <v>922</v>
      </c>
      <c r="D185" s="1870" t="s">
        <v>9347</v>
      </c>
      <c r="E185" s="1873">
        <v>41849</v>
      </c>
      <c r="F185" s="1874">
        <f t="shared" ref="F185:F190" si="44">E185+17</f>
        <v>41866</v>
      </c>
      <c r="G185" s="1873">
        <f t="shared" ref="G185:G190" si="45">E185+21</f>
        <v>41870</v>
      </c>
      <c r="H185" s="1927" t="s">
        <v>13423</v>
      </c>
      <c r="I185" s="1927" t="s">
        <v>13570</v>
      </c>
      <c r="J185" s="1875" t="s">
        <v>2187</v>
      </c>
      <c r="K185" s="1891" t="s">
        <v>1198</v>
      </c>
      <c r="L185" s="1875" t="s">
        <v>2187</v>
      </c>
      <c r="M185" s="2032"/>
      <c r="N185" s="2032"/>
      <c r="O185" s="1897">
        <v>41956</v>
      </c>
      <c r="P185" s="2117">
        <f t="shared" ref="P185:P190" si="46">O185-E185</f>
        <v>107</v>
      </c>
      <c r="Q185" s="2117">
        <f t="shared" ref="Q185:Q190" si="47">P185/7</f>
        <v>15.285714285714286</v>
      </c>
      <c r="R185" s="2033" t="s">
        <v>4659</v>
      </c>
      <c r="S185" s="2033" t="s">
        <v>10803</v>
      </c>
      <c r="T185" s="2033" t="s">
        <v>12911</v>
      </c>
      <c r="U185" s="2032">
        <v>0</v>
      </c>
      <c r="V185" s="2034">
        <v>41961</v>
      </c>
    </row>
    <row r="186" spans="1:23">
      <c r="A186" s="1919" t="s">
        <v>14121</v>
      </c>
      <c r="B186" s="1901" t="s">
        <v>13933</v>
      </c>
      <c r="C186" s="1879" t="s">
        <v>922</v>
      </c>
      <c r="D186" s="1870" t="s">
        <v>9347</v>
      </c>
      <c r="E186" s="1873">
        <v>41849</v>
      </c>
      <c r="F186" s="1874">
        <f t="shared" si="44"/>
        <v>41866</v>
      </c>
      <c r="G186" s="1873">
        <f t="shared" si="45"/>
        <v>41870</v>
      </c>
      <c r="H186" s="1927" t="s">
        <v>13423</v>
      </c>
      <c r="I186" s="1927" t="s">
        <v>13570</v>
      </c>
      <c r="J186" s="1875" t="s">
        <v>2187</v>
      </c>
      <c r="K186" s="1891" t="s">
        <v>1198</v>
      </c>
      <c r="L186" s="1875" t="s">
        <v>2187</v>
      </c>
      <c r="M186" s="2032" t="s">
        <v>14209</v>
      </c>
      <c r="N186" s="2032"/>
      <c r="O186" s="1897">
        <v>41879</v>
      </c>
      <c r="P186" s="2117">
        <f t="shared" si="46"/>
        <v>30</v>
      </c>
      <c r="Q186" s="2117">
        <f t="shared" si="47"/>
        <v>4.2857142857142856</v>
      </c>
      <c r="R186" s="2033" t="s">
        <v>4401</v>
      </c>
      <c r="S186" s="2033" t="s">
        <v>10803</v>
      </c>
      <c r="T186" s="2033" t="s">
        <v>11591</v>
      </c>
      <c r="U186" s="2032">
        <v>0</v>
      </c>
      <c r="V186" s="2034">
        <v>41891</v>
      </c>
      <c r="W186" s="2033" t="s">
        <v>12428</v>
      </c>
    </row>
    <row r="187" spans="1:23">
      <c r="A187" s="1919" t="s">
        <v>14122</v>
      </c>
      <c r="B187" s="1901" t="s">
        <v>14171</v>
      </c>
      <c r="C187" s="1879" t="s">
        <v>923</v>
      </c>
      <c r="D187" s="1870" t="s">
        <v>9347</v>
      </c>
      <c r="E187" s="1873">
        <v>41849</v>
      </c>
      <c r="F187" s="1874">
        <f t="shared" si="44"/>
        <v>41866</v>
      </c>
      <c r="G187" s="1873">
        <f t="shared" si="45"/>
        <v>41870</v>
      </c>
      <c r="H187" s="1927" t="s">
        <v>13423</v>
      </c>
      <c r="I187" s="1927" t="s">
        <v>13570</v>
      </c>
      <c r="J187" s="1875" t="s">
        <v>2187</v>
      </c>
      <c r="K187" s="1891" t="s">
        <v>1198</v>
      </c>
      <c r="L187" s="1875" t="s">
        <v>2187</v>
      </c>
      <c r="M187" s="2032"/>
      <c r="N187" s="2032"/>
      <c r="O187" s="1897">
        <v>41887</v>
      </c>
      <c r="P187" s="2117">
        <f t="shared" si="46"/>
        <v>38</v>
      </c>
      <c r="Q187" s="2117">
        <f t="shared" si="47"/>
        <v>5.4285714285714288</v>
      </c>
      <c r="R187" s="2033" t="s">
        <v>4401</v>
      </c>
      <c r="S187" s="2033" t="s">
        <v>10803</v>
      </c>
      <c r="T187" s="2033" t="s">
        <v>11591</v>
      </c>
      <c r="U187" s="2032">
        <v>0</v>
      </c>
      <c r="V187" s="2034">
        <v>41893</v>
      </c>
      <c r="W187" s="2033" t="s">
        <v>12428</v>
      </c>
    </row>
    <row r="188" spans="1:23">
      <c r="A188" s="1929" t="s">
        <v>14123</v>
      </c>
      <c r="B188" s="1901" t="s">
        <v>14171</v>
      </c>
      <c r="C188" s="1879" t="s">
        <v>923</v>
      </c>
      <c r="D188" s="1870" t="s">
        <v>9347</v>
      </c>
      <c r="E188" s="1873">
        <v>41849</v>
      </c>
      <c r="F188" s="1874">
        <f t="shared" si="44"/>
        <v>41866</v>
      </c>
      <c r="G188" s="1873">
        <f t="shared" si="45"/>
        <v>41870</v>
      </c>
      <c r="H188" s="1927" t="s">
        <v>13423</v>
      </c>
      <c r="I188" s="1927" t="s">
        <v>13570</v>
      </c>
      <c r="J188" s="1875" t="s">
        <v>2187</v>
      </c>
      <c r="K188" s="1891" t="s">
        <v>1198</v>
      </c>
      <c r="L188" s="1875" t="s">
        <v>2187</v>
      </c>
      <c r="M188" s="2032" t="s">
        <v>14239</v>
      </c>
      <c r="N188" s="2032"/>
      <c r="O188" s="1897">
        <v>41877</v>
      </c>
      <c r="P188" s="2117">
        <f t="shared" si="46"/>
        <v>28</v>
      </c>
      <c r="Q188" s="2117">
        <f t="shared" si="47"/>
        <v>4</v>
      </c>
      <c r="R188" s="2033" t="s">
        <v>4401</v>
      </c>
      <c r="S188" s="2033" t="s">
        <v>10803</v>
      </c>
      <c r="T188" s="2033" t="s">
        <v>11591</v>
      </c>
      <c r="U188" s="2032">
        <v>0</v>
      </c>
      <c r="V188" s="2034">
        <v>41890</v>
      </c>
      <c r="W188" s="2033" t="s">
        <v>12427</v>
      </c>
    </row>
    <row r="189" spans="1:23">
      <c r="A189" s="1919" t="s">
        <v>14124</v>
      </c>
      <c r="B189" s="1901" t="s">
        <v>14171</v>
      </c>
      <c r="C189" s="1879" t="s">
        <v>923</v>
      </c>
      <c r="D189" s="1870" t="s">
        <v>9347</v>
      </c>
      <c r="E189" s="1873">
        <v>41849</v>
      </c>
      <c r="F189" s="1874">
        <f t="shared" si="44"/>
        <v>41866</v>
      </c>
      <c r="G189" s="1873">
        <f t="shared" si="45"/>
        <v>41870</v>
      </c>
      <c r="H189" s="1927" t="s">
        <v>13423</v>
      </c>
      <c r="I189" s="1927" t="s">
        <v>13570</v>
      </c>
      <c r="J189" s="1875" t="s">
        <v>2187</v>
      </c>
      <c r="K189" s="1891" t="s">
        <v>1198</v>
      </c>
      <c r="L189" s="1875" t="s">
        <v>2187</v>
      </c>
      <c r="M189" s="2032"/>
      <c r="N189" s="2032"/>
      <c r="O189" s="1897">
        <v>41886</v>
      </c>
      <c r="P189" s="2117">
        <f t="shared" si="46"/>
        <v>37</v>
      </c>
      <c r="Q189" s="2117">
        <f t="shared" si="47"/>
        <v>5.2857142857142856</v>
      </c>
      <c r="R189" s="2033" t="s">
        <v>4401</v>
      </c>
      <c r="S189" s="2033" t="s">
        <v>10803</v>
      </c>
      <c r="T189" s="2033" t="s">
        <v>11591</v>
      </c>
      <c r="U189" s="2032">
        <v>0</v>
      </c>
      <c r="V189" s="2034">
        <v>41893</v>
      </c>
      <c r="W189" s="2033" t="s">
        <v>12427</v>
      </c>
    </row>
    <row r="190" spans="1:23">
      <c r="A190" s="2033" t="s">
        <v>14125</v>
      </c>
      <c r="B190" s="1901" t="s">
        <v>14171</v>
      </c>
      <c r="C190" s="1879" t="s">
        <v>923</v>
      </c>
      <c r="D190" s="1870" t="s">
        <v>9347</v>
      </c>
      <c r="E190" s="1873">
        <v>41849</v>
      </c>
      <c r="F190" s="1874">
        <f t="shared" si="44"/>
        <v>41866</v>
      </c>
      <c r="G190" s="1873">
        <f t="shared" si="45"/>
        <v>41870</v>
      </c>
      <c r="H190" s="1927" t="s">
        <v>13423</v>
      </c>
      <c r="I190" s="1927" t="s">
        <v>13570</v>
      </c>
      <c r="J190" s="1875" t="s">
        <v>2187</v>
      </c>
      <c r="K190" s="1891" t="s">
        <v>1198</v>
      </c>
      <c r="L190" s="1875" t="s">
        <v>2187</v>
      </c>
      <c r="M190" s="2032"/>
      <c r="N190" s="2032"/>
      <c r="O190" s="1897">
        <v>41882</v>
      </c>
      <c r="P190" s="2117">
        <f t="shared" si="46"/>
        <v>33</v>
      </c>
      <c r="Q190" s="2117">
        <f t="shared" si="47"/>
        <v>4.7142857142857144</v>
      </c>
      <c r="R190" s="2032" t="s">
        <v>3532</v>
      </c>
      <c r="S190" s="2033" t="s">
        <v>10803</v>
      </c>
      <c r="T190" s="2033" t="s">
        <v>11591</v>
      </c>
      <c r="U190" s="2032">
        <v>0</v>
      </c>
      <c r="V190" s="2034">
        <v>41891</v>
      </c>
      <c r="W190" s="2033" t="s">
        <v>12426</v>
      </c>
    </row>
    <row r="191" spans="1:23">
      <c r="A191" s="817" t="s">
        <v>10500</v>
      </c>
      <c r="B191" s="1881" t="s">
        <v>14141</v>
      </c>
      <c r="C191" s="1912"/>
      <c r="D191" s="1903"/>
      <c r="E191" s="1903"/>
      <c r="F191" s="1903"/>
      <c r="G191" s="1903"/>
      <c r="H191" s="1923"/>
      <c r="I191" s="1923"/>
      <c r="J191" s="1876" t="s">
        <v>4331</v>
      </c>
      <c r="K191" s="1877" t="s">
        <v>1197</v>
      </c>
      <c r="L191" s="657" t="s">
        <v>14173</v>
      </c>
      <c r="M191" s="2032"/>
      <c r="N191" s="2032"/>
      <c r="O191" s="1898"/>
    </row>
    <row r="192" spans="1:23">
      <c r="A192" s="1145" t="s">
        <v>14305</v>
      </c>
      <c r="B192" s="1901" t="s">
        <v>14142</v>
      </c>
      <c r="C192" s="1896" t="s">
        <v>922</v>
      </c>
      <c r="D192" s="1870" t="s">
        <v>9031</v>
      </c>
      <c r="E192" s="1874">
        <v>41867</v>
      </c>
      <c r="F192" s="1874">
        <f>E192+17</f>
        <v>41884</v>
      </c>
      <c r="G192" s="1873">
        <f>E192+21</f>
        <v>41888</v>
      </c>
      <c r="H192" s="1925" t="s">
        <v>13449</v>
      </c>
      <c r="I192" s="1925" t="s">
        <v>13136</v>
      </c>
      <c r="J192" s="1875" t="s">
        <v>2187</v>
      </c>
      <c r="K192" s="1891" t="s">
        <v>1198</v>
      </c>
      <c r="L192" s="2033" t="s">
        <v>14559</v>
      </c>
      <c r="M192" s="2032"/>
      <c r="N192" s="2032"/>
      <c r="O192" s="1897">
        <v>41903</v>
      </c>
      <c r="P192" s="2117">
        <f>O192-E192</f>
        <v>36</v>
      </c>
      <c r="Q192" s="2117">
        <f>P192/7</f>
        <v>5.1428571428571432</v>
      </c>
      <c r="R192" s="2033" t="s">
        <v>3532</v>
      </c>
      <c r="S192" s="2033" t="s">
        <v>10803</v>
      </c>
      <c r="T192" s="2033" t="s">
        <v>11591</v>
      </c>
      <c r="U192">
        <v>0</v>
      </c>
      <c r="V192" s="2034">
        <v>41912</v>
      </c>
      <c r="W192" s="2033" t="s">
        <v>12428</v>
      </c>
    </row>
    <row r="193" spans="1:23">
      <c r="A193" s="1915" t="s">
        <v>14857</v>
      </c>
      <c r="B193" s="1901" t="s">
        <v>14218</v>
      </c>
      <c r="C193" s="1896" t="s">
        <v>922</v>
      </c>
      <c r="D193" s="1870" t="s">
        <v>9031</v>
      </c>
      <c r="E193" s="1874">
        <v>41867</v>
      </c>
      <c r="F193" s="1874">
        <f t="shared" ref="F193:F199" si="48">E193+17</f>
        <v>41884</v>
      </c>
      <c r="G193" s="1873">
        <f t="shared" ref="G193:G199" si="49">E193+21</f>
        <v>41888</v>
      </c>
      <c r="H193" s="1925" t="s">
        <v>13449</v>
      </c>
      <c r="I193" s="1925" t="s">
        <v>13136</v>
      </c>
      <c r="J193" s="1875" t="s">
        <v>2187</v>
      </c>
      <c r="K193" s="1891" t="s">
        <v>1198</v>
      </c>
      <c r="L193" s="2033" t="s">
        <v>14867</v>
      </c>
      <c r="M193" s="2032"/>
      <c r="N193" s="2032"/>
      <c r="O193" s="1897">
        <v>41928</v>
      </c>
      <c r="P193" s="2117">
        <f t="shared" ref="P193:P199" si="50">O193-E193</f>
        <v>61</v>
      </c>
      <c r="Q193" s="2117">
        <f t="shared" ref="Q193:Q199" si="51">P193/7</f>
        <v>8.7142857142857135</v>
      </c>
      <c r="R193" s="2033" t="s">
        <v>14450</v>
      </c>
      <c r="S193" s="2032" t="s">
        <v>10803</v>
      </c>
      <c r="T193" s="2032" t="s">
        <v>12911</v>
      </c>
      <c r="U193" s="2032">
        <v>0</v>
      </c>
      <c r="V193" s="2034">
        <v>41948</v>
      </c>
      <c r="W193" s="2033" t="s">
        <v>12428</v>
      </c>
    </row>
    <row r="194" spans="1:23">
      <c r="A194" s="1480" t="s">
        <v>14306</v>
      </c>
      <c r="B194" s="1901" t="s">
        <v>14142</v>
      </c>
      <c r="C194" s="1896" t="s">
        <v>922</v>
      </c>
      <c r="D194" s="1870" t="s">
        <v>9031</v>
      </c>
      <c r="E194" s="1874">
        <v>41867</v>
      </c>
      <c r="F194" s="1874">
        <f t="shared" si="48"/>
        <v>41884</v>
      </c>
      <c r="G194" s="1873">
        <f t="shared" si="49"/>
        <v>41888</v>
      </c>
      <c r="H194" s="1925" t="s">
        <v>13449</v>
      </c>
      <c r="I194" s="1925" t="s">
        <v>13136</v>
      </c>
      <c r="J194" s="1875" t="s">
        <v>2187</v>
      </c>
      <c r="K194" s="1891" t="s">
        <v>1198</v>
      </c>
      <c r="L194" s="2033" t="s">
        <v>14615</v>
      </c>
      <c r="M194" s="2032"/>
      <c r="N194" s="2032"/>
      <c r="O194" s="1897">
        <v>41903</v>
      </c>
      <c r="P194" s="2117">
        <f t="shared" si="50"/>
        <v>36</v>
      </c>
      <c r="Q194" s="2117">
        <f t="shared" si="51"/>
        <v>5.1428571428571432</v>
      </c>
      <c r="R194" s="2033" t="s">
        <v>14450</v>
      </c>
      <c r="S194" s="2033" t="s">
        <v>10803</v>
      </c>
      <c r="T194" s="2033" t="s">
        <v>11591</v>
      </c>
      <c r="U194" s="2032">
        <v>0</v>
      </c>
      <c r="V194" s="2034">
        <v>41912</v>
      </c>
      <c r="W194" s="2033" t="s">
        <v>12428</v>
      </c>
    </row>
    <row r="195" spans="1:23">
      <c r="A195" s="1915" t="s">
        <v>14307</v>
      </c>
      <c r="B195" s="1901" t="s">
        <v>14142</v>
      </c>
      <c r="C195" s="1896" t="s">
        <v>922</v>
      </c>
      <c r="D195" s="1870" t="s">
        <v>9031</v>
      </c>
      <c r="E195" s="1874">
        <v>41867</v>
      </c>
      <c r="F195" s="1874">
        <f t="shared" si="48"/>
        <v>41884</v>
      </c>
      <c r="G195" s="1873">
        <f t="shared" si="49"/>
        <v>41888</v>
      </c>
      <c r="H195" s="1925" t="s">
        <v>13449</v>
      </c>
      <c r="I195" s="1925" t="s">
        <v>13136</v>
      </c>
      <c r="J195" s="1875" t="s">
        <v>2187</v>
      </c>
      <c r="K195" s="1891" t="s">
        <v>1198</v>
      </c>
      <c r="L195" s="2032" t="s">
        <v>14660</v>
      </c>
      <c r="M195" s="2032"/>
      <c r="N195" s="2032"/>
      <c r="O195" s="1897">
        <v>41905</v>
      </c>
      <c r="P195" s="2117">
        <f t="shared" si="50"/>
        <v>38</v>
      </c>
      <c r="Q195" s="2117">
        <f t="shared" si="51"/>
        <v>5.4285714285714288</v>
      </c>
      <c r="R195" s="2032" t="s">
        <v>3532</v>
      </c>
      <c r="S195" s="2033" t="s">
        <v>10803</v>
      </c>
      <c r="T195" s="2033" t="s">
        <v>11591</v>
      </c>
      <c r="U195" s="2032">
        <v>0</v>
      </c>
      <c r="V195" s="2034">
        <v>41912</v>
      </c>
      <c r="W195" s="2033" t="s">
        <v>12428</v>
      </c>
    </row>
    <row r="196" spans="1:23">
      <c r="A196" s="2032" t="s">
        <v>14318</v>
      </c>
      <c r="B196" s="1901" t="s">
        <v>14142</v>
      </c>
      <c r="C196" s="1896" t="s">
        <v>922</v>
      </c>
      <c r="D196" s="1870" t="s">
        <v>9031</v>
      </c>
      <c r="E196" s="1874">
        <v>41867</v>
      </c>
      <c r="F196" s="1874">
        <f t="shared" si="48"/>
        <v>41884</v>
      </c>
      <c r="G196" s="1873">
        <f t="shared" si="49"/>
        <v>41888</v>
      </c>
      <c r="H196" s="1925" t="s">
        <v>13449</v>
      </c>
      <c r="I196" s="1925" t="s">
        <v>13136</v>
      </c>
      <c r="J196" s="1875" t="s">
        <v>2187</v>
      </c>
      <c r="K196" s="1891" t="s">
        <v>1198</v>
      </c>
      <c r="L196" s="2032"/>
      <c r="M196" s="2032"/>
      <c r="N196" s="2032"/>
      <c r="O196" s="1897">
        <v>41919</v>
      </c>
      <c r="P196" s="2117">
        <f t="shared" si="50"/>
        <v>52</v>
      </c>
      <c r="Q196" s="2117">
        <f t="shared" si="51"/>
        <v>7.4285714285714288</v>
      </c>
      <c r="R196" s="2032" t="s">
        <v>3532</v>
      </c>
      <c r="S196" s="2032" t="s">
        <v>10803</v>
      </c>
      <c r="T196" s="2032" t="s">
        <v>12911</v>
      </c>
      <c r="U196" s="2032">
        <v>0</v>
      </c>
      <c r="V196" s="2034">
        <v>41928</v>
      </c>
      <c r="W196" s="2033" t="s">
        <v>12427</v>
      </c>
    </row>
    <row r="197" spans="1:23">
      <c r="A197" s="1915" t="s">
        <v>14308</v>
      </c>
      <c r="B197" s="1901" t="s">
        <v>14360</v>
      </c>
      <c r="C197" s="1896" t="s">
        <v>923</v>
      </c>
      <c r="D197" s="1870" t="s">
        <v>9031</v>
      </c>
      <c r="E197" s="1874">
        <v>41867</v>
      </c>
      <c r="F197" s="1874">
        <f t="shared" si="48"/>
        <v>41884</v>
      </c>
      <c r="G197" s="1873">
        <f t="shared" si="49"/>
        <v>41888</v>
      </c>
      <c r="H197" s="1925" t="s">
        <v>13449</v>
      </c>
      <c r="I197" s="1925" t="s">
        <v>13136</v>
      </c>
      <c r="J197" s="1875" t="s">
        <v>2187</v>
      </c>
      <c r="K197" s="1891" t="s">
        <v>1198</v>
      </c>
      <c r="L197" s="2032" t="s">
        <v>14660</v>
      </c>
      <c r="M197" s="2032"/>
      <c r="N197" s="2032"/>
      <c r="O197" s="1897">
        <v>41905</v>
      </c>
      <c r="P197" s="2117">
        <f t="shared" si="50"/>
        <v>38</v>
      </c>
      <c r="Q197" s="2117">
        <f t="shared" si="51"/>
        <v>5.4285714285714288</v>
      </c>
      <c r="R197" s="2033" t="s">
        <v>9479</v>
      </c>
      <c r="S197" s="2033" t="s">
        <v>10803</v>
      </c>
      <c r="T197" s="2033" t="s">
        <v>11591</v>
      </c>
      <c r="U197" s="2032">
        <v>0</v>
      </c>
      <c r="V197" s="2034">
        <v>41912</v>
      </c>
      <c r="W197" s="2033" t="s">
        <v>12427</v>
      </c>
    </row>
    <row r="198" spans="1:23">
      <c r="A198" s="1480" t="s">
        <v>14309</v>
      </c>
      <c r="B198" s="1901" t="s">
        <v>14360</v>
      </c>
      <c r="C198" s="1896" t="s">
        <v>923</v>
      </c>
      <c r="D198" s="1870" t="s">
        <v>9031</v>
      </c>
      <c r="E198" s="1874">
        <v>41867</v>
      </c>
      <c r="F198" s="1874">
        <f t="shared" si="48"/>
        <v>41884</v>
      </c>
      <c r="G198" s="1873">
        <f t="shared" si="49"/>
        <v>41888</v>
      </c>
      <c r="H198" s="1925" t="s">
        <v>13449</v>
      </c>
      <c r="I198" s="1925" t="s">
        <v>13136</v>
      </c>
      <c r="J198" s="1875" t="s">
        <v>2187</v>
      </c>
      <c r="K198" s="1891" t="s">
        <v>1198</v>
      </c>
      <c r="L198" s="2032" t="s">
        <v>15020</v>
      </c>
      <c r="M198" s="2032"/>
      <c r="N198" s="2032"/>
      <c r="O198" s="1897">
        <v>41939</v>
      </c>
      <c r="P198" s="2117">
        <f t="shared" si="50"/>
        <v>72</v>
      </c>
      <c r="Q198" s="2117">
        <f t="shared" si="51"/>
        <v>10.285714285714286</v>
      </c>
      <c r="R198" s="2033" t="s">
        <v>9479</v>
      </c>
      <c r="S198" s="2032" t="s">
        <v>10803</v>
      </c>
      <c r="T198" s="2032" t="s">
        <v>12911</v>
      </c>
      <c r="U198" s="2032">
        <v>0</v>
      </c>
      <c r="V198" s="2034">
        <v>41948</v>
      </c>
      <c r="W198" s="2033" t="s">
        <v>12428</v>
      </c>
    </row>
    <row r="199" spans="1:23">
      <c r="A199" s="2032" t="s">
        <v>14310</v>
      </c>
      <c r="B199" s="1901" t="s">
        <v>14360</v>
      </c>
      <c r="C199" s="1896" t="s">
        <v>923</v>
      </c>
      <c r="D199" s="1870" t="s">
        <v>9031</v>
      </c>
      <c r="E199" s="1874">
        <v>41867</v>
      </c>
      <c r="F199" s="1874">
        <f t="shared" si="48"/>
        <v>41884</v>
      </c>
      <c r="G199" s="1873">
        <f t="shared" si="49"/>
        <v>41888</v>
      </c>
      <c r="H199" s="1925" t="s">
        <v>13449</v>
      </c>
      <c r="I199" s="1925" t="s">
        <v>13136</v>
      </c>
      <c r="J199" s="1875" t="s">
        <v>2187</v>
      </c>
      <c r="K199" s="1891" t="s">
        <v>1198</v>
      </c>
      <c r="L199" s="2032"/>
      <c r="M199" s="2032"/>
      <c r="N199" s="2032"/>
      <c r="O199" s="1897">
        <v>41907</v>
      </c>
      <c r="P199" s="2117">
        <f t="shared" si="50"/>
        <v>40</v>
      </c>
      <c r="Q199" s="2117">
        <f t="shared" si="51"/>
        <v>5.7142857142857144</v>
      </c>
      <c r="R199" s="2032" t="s">
        <v>14692</v>
      </c>
      <c r="S199" s="2033" t="s">
        <v>10803</v>
      </c>
      <c r="T199" s="2033" t="s">
        <v>11591</v>
      </c>
      <c r="U199" s="2032">
        <v>0</v>
      </c>
      <c r="V199" s="2034">
        <v>41912</v>
      </c>
      <c r="W199" s="2033" t="s">
        <v>12427</v>
      </c>
    </row>
    <row r="200" spans="1:23">
      <c r="A200" s="1103" t="s">
        <v>10479</v>
      </c>
      <c r="B200" s="1881" t="s">
        <v>14145</v>
      </c>
      <c r="C200" s="1882"/>
      <c r="D200" s="1903"/>
      <c r="E200" s="1903"/>
      <c r="F200" s="1903"/>
      <c r="G200" s="1903"/>
      <c r="H200" s="1903"/>
      <c r="I200" s="1903"/>
      <c r="J200" s="1877" t="s">
        <v>2166</v>
      </c>
      <c r="K200" s="56" t="s">
        <v>1197</v>
      </c>
      <c r="L200" s="657" t="s">
        <v>14173</v>
      </c>
      <c r="M200" s="2032"/>
    </row>
    <row r="201" spans="1:23">
      <c r="A201" s="1919" t="s">
        <v>14311</v>
      </c>
      <c r="B201" s="1901" t="s">
        <v>14146</v>
      </c>
      <c r="C201" s="1896" t="s">
        <v>922</v>
      </c>
      <c r="D201" s="615" t="s">
        <v>7300</v>
      </c>
      <c r="E201" s="1874">
        <v>41868</v>
      </c>
      <c r="F201" s="1874">
        <f>E201+17</f>
        <v>41885</v>
      </c>
      <c r="G201" s="1873">
        <f>E201+21</f>
        <v>41889</v>
      </c>
      <c r="H201" s="1925" t="s">
        <v>13199</v>
      </c>
      <c r="I201" s="1910" t="s">
        <v>13288</v>
      </c>
      <c r="J201" s="1875" t="s">
        <v>2187</v>
      </c>
      <c r="K201" s="1891" t="s">
        <v>1198</v>
      </c>
      <c r="L201" s="2032" t="s">
        <v>14997</v>
      </c>
      <c r="M201" s="2032"/>
      <c r="N201" s="2032"/>
      <c r="O201" s="1897">
        <v>41935</v>
      </c>
      <c r="P201" s="2117">
        <f>O201-E201</f>
        <v>67</v>
      </c>
      <c r="Q201" s="2117">
        <f>P201/7</f>
        <v>9.5714285714285712</v>
      </c>
      <c r="R201" s="2032" t="s">
        <v>4401</v>
      </c>
      <c r="S201" s="2032" t="s">
        <v>10803</v>
      </c>
      <c r="T201" s="2032" t="s">
        <v>12911</v>
      </c>
      <c r="U201" s="2032">
        <v>0</v>
      </c>
      <c r="V201" s="2034">
        <v>41948</v>
      </c>
      <c r="W201" s="2032" t="s">
        <v>12427</v>
      </c>
    </row>
    <row r="202" spans="1:23">
      <c r="A202" s="1917" t="s">
        <v>14312</v>
      </c>
      <c r="B202" s="1901" t="s">
        <v>14146</v>
      </c>
      <c r="C202" s="1932" t="s">
        <v>922</v>
      </c>
      <c r="D202" s="1341" t="s">
        <v>7300</v>
      </c>
      <c r="E202" s="1983">
        <v>41868</v>
      </c>
      <c r="F202" s="1983">
        <f>E202+17</f>
        <v>41885</v>
      </c>
      <c r="G202" s="1298">
        <f>E202+21</f>
        <v>41889</v>
      </c>
      <c r="H202" s="822" t="s">
        <v>13199</v>
      </c>
      <c r="I202" s="1926" t="s">
        <v>13288</v>
      </c>
      <c r="J202" s="1930" t="s">
        <v>2187</v>
      </c>
      <c r="K202" s="1472" t="s">
        <v>943</v>
      </c>
      <c r="L202" s="1917"/>
      <c r="M202" s="1917"/>
      <c r="O202" s="1555">
        <v>41990</v>
      </c>
      <c r="P202" s="2117">
        <f>O202-E202</f>
        <v>122</v>
      </c>
      <c r="Q202" s="2117">
        <f>P202/7</f>
        <v>17.428571428571427</v>
      </c>
      <c r="R202" s="2032" t="s">
        <v>4659</v>
      </c>
      <c r="S202" s="2032" t="s">
        <v>10803</v>
      </c>
      <c r="T202" t="s">
        <v>11591</v>
      </c>
      <c r="U202">
        <v>0</v>
      </c>
      <c r="V202" s="2034">
        <v>41997</v>
      </c>
    </row>
    <row r="203" spans="1:23">
      <c r="A203" s="1480" t="s">
        <v>14313</v>
      </c>
      <c r="B203" s="1901" t="s">
        <v>14146</v>
      </c>
      <c r="C203" s="1896" t="s">
        <v>922</v>
      </c>
      <c r="D203" s="615" t="s">
        <v>7300</v>
      </c>
      <c r="E203" s="1874">
        <v>41868</v>
      </c>
      <c r="F203" s="1874">
        <f>E203+17</f>
        <v>41885</v>
      </c>
      <c r="G203" s="1873">
        <f>E203+21</f>
        <v>41889</v>
      </c>
      <c r="H203" s="1925" t="s">
        <v>13199</v>
      </c>
      <c r="I203" s="1910" t="s">
        <v>13288</v>
      </c>
      <c r="J203" s="1875" t="s">
        <v>2187</v>
      </c>
      <c r="K203" s="1891" t="s">
        <v>1198</v>
      </c>
      <c r="L203" s="2032" t="s">
        <v>15211</v>
      </c>
      <c r="M203" s="2032"/>
      <c r="N203" s="2032"/>
      <c r="O203" s="1897">
        <v>41943</v>
      </c>
      <c r="P203" s="2117">
        <f>O203-E203</f>
        <v>75</v>
      </c>
      <c r="Q203" s="2117">
        <f>P203/7</f>
        <v>10.714285714285714</v>
      </c>
      <c r="R203" s="2032" t="s">
        <v>6992</v>
      </c>
      <c r="S203" s="2033" t="s">
        <v>10803</v>
      </c>
      <c r="T203" s="2033" t="s">
        <v>12911</v>
      </c>
      <c r="U203" s="2032">
        <v>0</v>
      </c>
      <c r="V203" s="2034">
        <v>41961</v>
      </c>
    </row>
    <row r="204" spans="1:23">
      <c r="A204" s="1103" t="s">
        <v>10479</v>
      </c>
      <c r="B204" s="1881" t="s">
        <v>13375</v>
      </c>
      <c r="C204" s="1882"/>
      <c r="D204" s="1903"/>
      <c r="E204" s="1903"/>
      <c r="F204" s="1903"/>
      <c r="G204" s="1903"/>
      <c r="H204" s="1903"/>
      <c r="I204" s="1903"/>
      <c r="J204" s="1877" t="s">
        <v>2166</v>
      </c>
      <c r="K204" s="56" t="s">
        <v>1197</v>
      </c>
      <c r="L204" s="657" t="s">
        <v>14191</v>
      </c>
      <c r="M204" s="2032"/>
      <c r="N204" s="2032"/>
      <c r="O204" s="1898"/>
    </row>
    <row r="205" spans="1:23">
      <c r="A205" s="1919" t="s">
        <v>14364</v>
      </c>
      <c r="B205" s="1887" t="s">
        <v>14146</v>
      </c>
      <c r="C205" s="1896" t="s">
        <v>922</v>
      </c>
      <c r="D205" s="615" t="s">
        <v>7300</v>
      </c>
      <c r="E205" s="1874">
        <v>41870</v>
      </c>
      <c r="F205" s="1874">
        <f>E205+17</f>
        <v>41887</v>
      </c>
      <c r="G205" s="1873">
        <f>E205+21</f>
        <v>41891</v>
      </c>
      <c r="H205" s="1925" t="s">
        <v>12954</v>
      </c>
      <c r="I205" s="1925" t="s">
        <v>12837</v>
      </c>
      <c r="J205" s="1875" t="s">
        <v>2187</v>
      </c>
      <c r="K205" s="1901" t="s">
        <v>1198</v>
      </c>
      <c r="L205" s="1522" t="s">
        <v>14837</v>
      </c>
      <c r="M205" s="2032"/>
      <c r="N205" s="2032"/>
      <c r="O205" s="1897">
        <v>41920</v>
      </c>
      <c r="P205" s="2117">
        <f t="shared" ref="P205:P211" si="52">O205-E205</f>
        <v>50</v>
      </c>
      <c r="Q205" s="2117">
        <f t="shared" ref="Q205:Q211" si="53">P205/7</f>
        <v>7.1428571428571432</v>
      </c>
      <c r="R205" s="2032" t="s">
        <v>3532</v>
      </c>
      <c r="S205" s="2032" t="s">
        <v>10803</v>
      </c>
      <c r="T205" s="2032" t="s">
        <v>12911</v>
      </c>
      <c r="U205" s="1898">
        <v>0</v>
      </c>
      <c r="V205" s="2034">
        <v>41928</v>
      </c>
      <c r="W205" s="2032" t="s">
        <v>12427</v>
      </c>
    </row>
    <row r="206" spans="1:23">
      <c r="A206" s="1915" t="s">
        <v>14365</v>
      </c>
      <c r="B206" s="1887" t="s">
        <v>14146</v>
      </c>
      <c r="C206" s="1896" t="s">
        <v>922</v>
      </c>
      <c r="D206" s="615" t="s">
        <v>7300</v>
      </c>
      <c r="E206" s="1874">
        <v>41870</v>
      </c>
      <c r="F206" s="1874">
        <f t="shared" ref="F206:F211" si="54">E206+17</f>
        <v>41887</v>
      </c>
      <c r="G206" s="1873">
        <f t="shared" ref="G206:G211" si="55">E206+21</f>
        <v>41891</v>
      </c>
      <c r="H206" s="1925" t="s">
        <v>12954</v>
      </c>
      <c r="I206" s="1925" t="s">
        <v>12837</v>
      </c>
      <c r="J206" s="1875" t="s">
        <v>2187</v>
      </c>
      <c r="K206" s="1901" t="s">
        <v>1198</v>
      </c>
      <c r="L206" s="1522" t="s">
        <v>14805</v>
      </c>
      <c r="M206" s="2032"/>
      <c r="N206" s="2032"/>
      <c r="O206" s="1897">
        <v>41920</v>
      </c>
      <c r="P206" s="2117">
        <f t="shared" si="52"/>
        <v>50</v>
      </c>
      <c r="Q206" s="2117">
        <f t="shared" si="53"/>
        <v>7.1428571428571432</v>
      </c>
      <c r="R206" s="2032" t="s">
        <v>4401</v>
      </c>
      <c r="S206" s="2032" t="s">
        <v>10803</v>
      </c>
      <c r="T206" s="2032" t="s">
        <v>12911</v>
      </c>
      <c r="U206" s="1898">
        <v>0</v>
      </c>
      <c r="V206" s="2034">
        <v>41928</v>
      </c>
      <c r="W206" s="2032" t="s">
        <v>12427</v>
      </c>
    </row>
    <row r="207" spans="1:23">
      <c r="A207" s="1915" t="s">
        <v>14366</v>
      </c>
      <c r="B207" s="1887" t="s">
        <v>14181</v>
      </c>
      <c r="C207" s="1896" t="s">
        <v>923</v>
      </c>
      <c r="D207" s="615" t="s">
        <v>7300</v>
      </c>
      <c r="E207" s="1874">
        <v>41870</v>
      </c>
      <c r="F207" s="1874">
        <f t="shared" si="54"/>
        <v>41887</v>
      </c>
      <c r="G207" s="1873">
        <f t="shared" si="55"/>
        <v>41891</v>
      </c>
      <c r="H207" s="1925" t="s">
        <v>12954</v>
      </c>
      <c r="I207" s="1925" t="s">
        <v>12837</v>
      </c>
      <c r="J207" s="1875" t="s">
        <v>2187</v>
      </c>
      <c r="K207" s="1901" t="s">
        <v>1198</v>
      </c>
      <c r="L207" s="2033" t="s">
        <v>14615</v>
      </c>
      <c r="M207" s="2032"/>
      <c r="N207" s="2032"/>
      <c r="O207" s="1897">
        <v>41915</v>
      </c>
      <c r="P207" s="2117">
        <f t="shared" si="52"/>
        <v>45</v>
      </c>
      <c r="Q207" s="2117">
        <f t="shared" si="53"/>
        <v>6.4285714285714288</v>
      </c>
      <c r="R207" s="2032" t="s">
        <v>4401</v>
      </c>
      <c r="S207" s="2032" t="s">
        <v>10803</v>
      </c>
      <c r="T207" s="2032" t="s">
        <v>12911</v>
      </c>
      <c r="U207" s="1898">
        <v>0</v>
      </c>
      <c r="V207" s="2034">
        <v>41928</v>
      </c>
      <c r="W207" s="2032" t="s">
        <v>12428</v>
      </c>
    </row>
    <row r="208" spans="1:23">
      <c r="A208" s="1915" t="s">
        <v>14367</v>
      </c>
      <c r="B208" s="1887" t="s">
        <v>14181</v>
      </c>
      <c r="C208" s="1896" t="s">
        <v>923</v>
      </c>
      <c r="D208" s="615" t="s">
        <v>7300</v>
      </c>
      <c r="E208" s="1874">
        <v>41870</v>
      </c>
      <c r="F208" s="1874">
        <f t="shared" si="54"/>
        <v>41887</v>
      </c>
      <c r="G208" s="1873">
        <f t="shared" si="55"/>
        <v>41891</v>
      </c>
      <c r="H208" s="1925" t="s">
        <v>12954</v>
      </c>
      <c r="I208" s="1925" t="s">
        <v>12837</v>
      </c>
      <c r="J208" s="1875" t="s">
        <v>2187</v>
      </c>
      <c r="K208" s="1901" t="s">
        <v>1198</v>
      </c>
      <c r="L208" s="2033" t="s">
        <v>14736</v>
      </c>
      <c r="M208" s="2032"/>
      <c r="N208" s="2032"/>
      <c r="O208" s="1897">
        <v>41912</v>
      </c>
      <c r="P208" s="2117">
        <f t="shared" si="52"/>
        <v>42</v>
      </c>
      <c r="Q208" s="2117">
        <f t="shared" si="53"/>
        <v>6</v>
      </c>
      <c r="R208" s="2032" t="s">
        <v>4401</v>
      </c>
      <c r="S208" s="2032" t="s">
        <v>10803</v>
      </c>
      <c r="T208" s="2032" t="s">
        <v>12911</v>
      </c>
      <c r="U208" s="1898">
        <v>0</v>
      </c>
      <c r="V208" s="2034">
        <v>41928</v>
      </c>
      <c r="W208" s="2032" t="s">
        <v>12428</v>
      </c>
    </row>
    <row r="209" spans="1:23">
      <c r="A209" s="2032" t="s">
        <v>14368</v>
      </c>
      <c r="B209" s="1887" t="s">
        <v>14181</v>
      </c>
      <c r="C209" s="1896" t="s">
        <v>923</v>
      </c>
      <c r="D209" s="615" t="s">
        <v>7300</v>
      </c>
      <c r="E209" s="1874">
        <v>41870</v>
      </c>
      <c r="F209" s="1874">
        <f t="shared" si="54"/>
        <v>41887</v>
      </c>
      <c r="G209" s="1873">
        <f t="shared" si="55"/>
        <v>41891</v>
      </c>
      <c r="H209" s="1925" t="s">
        <v>12954</v>
      </c>
      <c r="I209" s="1925" t="s">
        <v>12837</v>
      </c>
      <c r="J209" s="1875" t="s">
        <v>2187</v>
      </c>
      <c r="K209" s="1901" t="s">
        <v>1198</v>
      </c>
      <c r="L209" s="2032"/>
      <c r="M209" s="2032"/>
      <c r="N209" s="2032"/>
      <c r="O209" s="1897">
        <v>41925</v>
      </c>
      <c r="P209" s="2117">
        <f t="shared" si="52"/>
        <v>55</v>
      </c>
      <c r="Q209" s="2117">
        <f t="shared" si="53"/>
        <v>7.8571428571428568</v>
      </c>
      <c r="R209" s="2032" t="s">
        <v>4401</v>
      </c>
      <c r="S209" s="2032" t="s">
        <v>10803</v>
      </c>
      <c r="T209" s="2032" t="s">
        <v>12911</v>
      </c>
      <c r="U209" s="1898">
        <v>0</v>
      </c>
      <c r="V209" s="2034">
        <v>41948</v>
      </c>
      <c r="W209" s="2032" t="s">
        <v>12427</v>
      </c>
    </row>
    <row r="210" spans="1:23">
      <c r="A210" s="2032" t="s">
        <v>14369</v>
      </c>
      <c r="B210" s="1887" t="s">
        <v>14181</v>
      </c>
      <c r="C210" s="1896" t="s">
        <v>923</v>
      </c>
      <c r="D210" s="615" t="s">
        <v>7300</v>
      </c>
      <c r="E210" s="1874">
        <v>41870</v>
      </c>
      <c r="F210" s="1874">
        <f t="shared" si="54"/>
        <v>41887</v>
      </c>
      <c r="G210" s="1873">
        <f t="shared" si="55"/>
        <v>41891</v>
      </c>
      <c r="H210" s="1925" t="s">
        <v>12954</v>
      </c>
      <c r="I210" s="1925" t="s">
        <v>12837</v>
      </c>
      <c r="J210" s="1875" t="s">
        <v>2187</v>
      </c>
      <c r="K210" s="1901" t="s">
        <v>1198</v>
      </c>
      <c r="L210" s="2032"/>
      <c r="M210" s="2032"/>
      <c r="N210" s="2032"/>
      <c r="O210" s="1897">
        <v>41890</v>
      </c>
      <c r="P210" s="2117">
        <f t="shared" si="52"/>
        <v>20</v>
      </c>
      <c r="Q210" s="2117">
        <f t="shared" si="53"/>
        <v>2.8571428571428572</v>
      </c>
      <c r="R210" s="2033" t="s">
        <v>14431</v>
      </c>
      <c r="S210" s="1878" t="s">
        <v>10803</v>
      </c>
      <c r="T210" s="1878" t="s">
        <v>12911</v>
      </c>
      <c r="U210" s="1898">
        <v>0</v>
      </c>
      <c r="V210" s="1791">
        <v>41898</v>
      </c>
      <c r="W210" s="2033" t="s">
        <v>12426</v>
      </c>
    </row>
    <row r="211" spans="1:23">
      <c r="A211" s="1915" t="s">
        <v>14370</v>
      </c>
      <c r="B211" s="1887" t="s">
        <v>14181</v>
      </c>
      <c r="C211" s="1896" t="s">
        <v>923</v>
      </c>
      <c r="D211" s="615" t="s">
        <v>7300</v>
      </c>
      <c r="E211" s="1874">
        <v>41870</v>
      </c>
      <c r="F211" s="1874">
        <f t="shared" si="54"/>
        <v>41887</v>
      </c>
      <c r="G211" s="1873">
        <f t="shared" si="55"/>
        <v>41891</v>
      </c>
      <c r="H211" s="1925" t="s">
        <v>12954</v>
      </c>
      <c r="I211" s="1925" t="s">
        <v>12837</v>
      </c>
      <c r="J211" s="1875" t="s">
        <v>2187</v>
      </c>
      <c r="K211" s="1901" t="s">
        <v>1198</v>
      </c>
      <c r="L211" s="2032" t="s">
        <v>14660</v>
      </c>
      <c r="M211" s="2032"/>
      <c r="N211" s="2032"/>
      <c r="O211" s="1897">
        <v>41922</v>
      </c>
      <c r="P211" s="2117">
        <f t="shared" si="52"/>
        <v>52</v>
      </c>
      <c r="Q211" s="2117">
        <f t="shared" si="53"/>
        <v>7.4285714285714288</v>
      </c>
      <c r="R211" s="2032" t="s">
        <v>4401</v>
      </c>
      <c r="S211" s="2032" t="s">
        <v>10803</v>
      </c>
      <c r="T211" s="2032" t="s">
        <v>12911</v>
      </c>
      <c r="U211" s="1898">
        <v>0</v>
      </c>
      <c r="V211" s="2034">
        <v>41928</v>
      </c>
      <c r="W211" s="2032" t="s">
        <v>12428</v>
      </c>
    </row>
    <row r="212" spans="1:23">
      <c r="A212" s="817" t="s">
        <v>13987</v>
      </c>
      <c r="B212" s="1881" t="s">
        <v>14375</v>
      </c>
      <c r="C212" s="1912"/>
      <c r="D212" s="1903"/>
      <c r="E212" s="1903"/>
      <c r="F212" s="1903"/>
      <c r="G212" s="1903"/>
      <c r="H212" s="1923"/>
      <c r="I212" s="1923"/>
      <c r="J212" s="1877" t="s">
        <v>1007</v>
      </c>
      <c r="K212" s="1877" t="s">
        <v>1197</v>
      </c>
      <c r="L212" s="657" t="s">
        <v>14231</v>
      </c>
      <c r="M212" s="2032"/>
    </row>
    <row r="213" spans="1:23">
      <c r="A213" s="1919" t="s">
        <v>14376</v>
      </c>
      <c r="B213" s="1901" t="s">
        <v>14208</v>
      </c>
      <c r="C213" s="1896" t="s">
        <v>922</v>
      </c>
      <c r="D213" s="1870" t="s">
        <v>9347</v>
      </c>
      <c r="E213" s="1873">
        <v>41872</v>
      </c>
      <c r="F213" s="1874">
        <f>E213+17</f>
        <v>41889</v>
      </c>
      <c r="G213" s="1873">
        <f>E213+21</f>
        <v>41893</v>
      </c>
      <c r="H213" s="1884" t="s">
        <v>13026</v>
      </c>
      <c r="I213" s="1910" t="s">
        <v>13028</v>
      </c>
      <c r="J213" s="1875" t="s">
        <v>2187</v>
      </c>
      <c r="K213" s="1901" t="s">
        <v>1198</v>
      </c>
      <c r="L213" s="2033" t="s">
        <v>15244</v>
      </c>
      <c r="M213" s="2032"/>
      <c r="N213" s="2032"/>
      <c r="O213" s="1897">
        <v>41960</v>
      </c>
      <c r="P213" s="2117">
        <f t="shared" ref="P213:P219" si="56">O213-E213</f>
        <v>88</v>
      </c>
      <c r="Q213" s="2117">
        <f t="shared" ref="Q213:Q219" si="57">P213/7</f>
        <v>12.571428571428571</v>
      </c>
      <c r="R213" s="2032" t="s">
        <v>9479</v>
      </c>
      <c r="S213" s="2032" t="s">
        <v>10803</v>
      </c>
      <c r="T213" s="2032" t="s">
        <v>12911</v>
      </c>
      <c r="U213">
        <v>0</v>
      </c>
      <c r="V213" s="2034">
        <v>41964</v>
      </c>
    </row>
    <row r="214" spans="1:23">
      <c r="A214" s="1915" t="s">
        <v>14377</v>
      </c>
      <c r="B214" s="1901" t="s">
        <v>14208</v>
      </c>
      <c r="C214" s="1896" t="s">
        <v>922</v>
      </c>
      <c r="D214" s="1870" t="s">
        <v>9347</v>
      </c>
      <c r="E214" s="1873">
        <v>41872</v>
      </c>
      <c r="F214" s="1874">
        <f t="shared" ref="F214:F219" si="58">E214+17</f>
        <v>41889</v>
      </c>
      <c r="G214" s="1873">
        <f t="shared" ref="G214:G219" si="59">E214+21</f>
        <v>41893</v>
      </c>
      <c r="H214" s="1884" t="s">
        <v>13026</v>
      </c>
      <c r="I214" s="1910" t="s">
        <v>13028</v>
      </c>
      <c r="J214" s="1875" t="s">
        <v>2187</v>
      </c>
      <c r="K214" s="1901" t="s">
        <v>1198</v>
      </c>
      <c r="L214" s="2032" t="s">
        <v>14602</v>
      </c>
      <c r="M214" s="2032"/>
      <c r="N214" s="2032"/>
      <c r="O214" s="1897">
        <v>41907</v>
      </c>
      <c r="P214" s="2117">
        <f t="shared" si="56"/>
        <v>35</v>
      </c>
      <c r="Q214" s="2117">
        <f t="shared" si="57"/>
        <v>5</v>
      </c>
      <c r="R214" s="2033" t="s">
        <v>9479</v>
      </c>
      <c r="S214" s="2033" t="s">
        <v>10803</v>
      </c>
      <c r="T214" s="2033" t="s">
        <v>11591</v>
      </c>
      <c r="U214" s="2032">
        <v>0</v>
      </c>
      <c r="V214" s="2034">
        <v>41912</v>
      </c>
      <c r="W214" s="2033" t="s">
        <v>12427</v>
      </c>
    </row>
    <row r="215" spans="1:23">
      <c r="A215" s="2032" t="s">
        <v>14378</v>
      </c>
      <c r="B215" s="1901" t="s">
        <v>13376</v>
      </c>
      <c r="C215" s="1896" t="s">
        <v>922</v>
      </c>
      <c r="D215" s="1870" t="s">
        <v>9347</v>
      </c>
      <c r="E215" s="1873">
        <v>41872</v>
      </c>
      <c r="F215" s="1874">
        <f t="shared" si="58"/>
        <v>41889</v>
      </c>
      <c r="G215" s="1873">
        <f t="shared" si="59"/>
        <v>41893</v>
      </c>
      <c r="H215" s="1884" t="s">
        <v>13026</v>
      </c>
      <c r="I215" s="1910" t="s">
        <v>13028</v>
      </c>
      <c r="J215" s="1875" t="s">
        <v>2187</v>
      </c>
      <c r="K215" s="1901" t="s">
        <v>1198</v>
      </c>
      <c r="L215" s="2032"/>
      <c r="M215" s="2032"/>
      <c r="N215" s="2032"/>
      <c r="O215" s="1897">
        <v>41989</v>
      </c>
      <c r="P215" s="2117">
        <f t="shared" si="56"/>
        <v>117</v>
      </c>
      <c r="Q215" s="2117">
        <f t="shared" si="57"/>
        <v>16.714285714285715</v>
      </c>
      <c r="R215" s="2032" t="s">
        <v>6326</v>
      </c>
      <c r="S215" s="2032" t="s">
        <v>10803</v>
      </c>
      <c r="T215" s="2032" t="s">
        <v>11591</v>
      </c>
      <c r="U215" s="2032">
        <v>0</v>
      </c>
      <c r="V215" s="2034">
        <v>41997</v>
      </c>
    </row>
    <row r="216" spans="1:23">
      <c r="A216" s="1915" t="s">
        <v>14379</v>
      </c>
      <c r="B216" s="1901" t="s">
        <v>14208</v>
      </c>
      <c r="C216" s="1896" t="s">
        <v>922</v>
      </c>
      <c r="D216" s="1870" t="s">
        <v>9347</v>
      </c>
      <c r="E216" s="1873">
        <v>41872</v>
      </c>
      <c r="F216" s="1874">
        <f t="shared" si="58"/>
        <v>41889</v>
      </c>
      <c r="G216" s="1873">
        <f t="shared" si="59"/>
        <v>41893</v>
      </c>
      <c r="H216" s="1884" t="s">
        <v>13026</v>
      </c>
      <c r="I216" s="1910" t="s">
        <v>13028</v>
      </c>
      <c r="J216" s="1875" t="s">
        <v>2187</v>
      </c>
      <c r="K216" s="1901" t="s">
        <v>1198</v>
      </c>
      <c r="L216" s="2033" t="s">
        <v>14867</v>
      </c>
      <c r="M216" s="2032"/>
      <c r="N216" s="2032"/>
      <c r="O216" s="1897">
        <v>41928</v>
      </c>
      <c r="P216" s="2117">
        <f t="shared" si="56"/>
        <v>56</v>
      </c>
      <c r="Q216" s="2117">
        <f t="shared" si="57"/>
        <v>8</v>
      </c>
      <c r="R216" s="2032" t="s">
        <v>9479</v>
      </c>
      <c r="S216" s="2032" t="s">
        <v>10803</v>
      </c>
      <c r="T216" s="2032" t="s">
        <v>12911</v>
      </c>
      <c r="U216" s="2032">
        <v>0</v>
      </c>
      <c r="V216" s="2034">
        <v>41948</v>
      </c>
      <c r="W216" s="2032" t="s">
        <v>12423</v>
      </c>
    </row>
    <row r="217" spans="1:23">
      <c r="A217" s="2032" t="s">
        <v>14380</v>
      </c>
      <c r="B217" s="1901" t="s">
        <v>14208</v>
      </c>
      <c r="C217" s="1896" t="s">
        <v>922</v>
      </c>
      <c r="D217" s="1870" t="s">
        <v>9347</v>
      </c>
      <c r="E217" s="1873">
        <v>41872</v>
      </c>
      <c r="F217" s="1874">
        <f t="shared" si="58"/>
        <v>41889</v>
      </c>
      <c r="G217" s="1873">
        <f t="shared" si="59"/>
        <v>41893</v>
      </c>
      <c r="H217" s="1884" t="s">
        <v>13026</v>
      </c>
      <c r="I217" s="1910" t="s">
        <v>13028</v>
      </c>
      <c r="J217" s="1875" t="s">
        <v>2187</v>
      </c>
      <c r="K217" s="1901" t="s">
        <v>1198</v>
      </c>
      <c r="L217" s="2032"/>
      <c r="M217" s="2032"/>
      <c r="N217" s="2032"/>
      <c r="O217" s="1897">
        <v>41960</v>
      </c>
      <c r="P217" s="2117">
        <f t="shared" si="56"/>
        <v>88</v>
      </c>
      <c r="Q217" s="2117">
        <f t="shared" si="57"/>
        <v>12.571428571428571</v>
      </c>
      <c r="R217" s="2032" t="s">
        <v>9479</v>
      </c>
      <c r="S217" s="2032" t="s">
        <v>10803</v>
      </c>
      <c r="T217" s="2032" t="s">
        <v>12911</v>
      </c>
      <c r="U217" s="2032">
        <v>0</v>
      </c>
      <c r="V217" s="2034">
        <v>41964</v>
      </c>
    </row>
    <row r="218" spans="1:23">
      <c r="A218" s="1480" t="s">
        <v>14381</v>
      </c>
      <c r="B218" s="1901" t="s">
        <v>14517</v>
      </c>
      <c r="C218" s="1896" t="s">
        <v>923</v>
      </c>
      <c r="D218" s="1870" t="s">
        <v>9347</v>
      </c>
      <c r="E218" s="1873">
        <v>41872</v>
      </c>
      <c r="F218" s="1874">
        <f t="shared" si="58"/>
        <v>41889</v>
      </c>
      <c r="G218" s="1873">
        <f t="shared" si="59"/>
        <v>41893</v>
      </c>
      <c r="H218" s="1884" t="s">
        <v>13026</v>
      </c>
      <c r="I218" s="1910" t="s">
        <v>13028</v>
      </c>
      <c r="J218" s="1875" t="s">
        <v>2187</v>
      </c>
      <c r="K218" s="1901" t="s">
        <v>1198</v>
      </c>
      <c r="L218" s="2033" t="s">
        <v>15166</v>
      </c>
      <c r="M218" s="2032"/>
      <c r="N218" s="2032"/>
      <c r="O218" s="1886">
        <v>41949</v>
      </c>
      <c r="P218" s="2117">
        <f t="shared" si="56"/>
        <v>77</v>
      </c>
      <c r="Q218" s="2117">
        <f t="shared" si="57"/>
        <v>11</v>
      </c>
      <c r="R218" s="2033" t="s">
        <v>9479</v>
      </c>
      <c r="S218" s="2033" t="s">
        <v>10803</v>
      </c>
      <c r="T218" s="2033" t="s">
        <v>12911</v>
      </c>
      <c r="U218" s="2032">
        <v>0</v>
      </c>
      <c r="V218" s="2034">
        <v>41961</v>
      </c>
    </row>
    <row r="219" spans="1:23">
      <c r="A219" s="1915" t="s">
        <v>14382</v>
      </c>
      <c r="B219" s="1901" t="s">
        <v>14517</v>
      </c>
      <c r="C219" s="1896" t="s">
        <v>923</v>
      </c>
      <c r="D219" s="1870" t="s">
        <v>9347</v>
      </c>
      <c r="E219" s="1873">
        <v>41872</v>
      </c>
      <c r="F219" s="1874">
        <f t="shared" si="58"/>
        <v>41889</v>
      </c>
      <c r="G219" s="1873">
        <f t="shared" si="59"/>
        <v>41893</v>
      </c>
      <c r="H219" s="1884" t="s">
        <v>13026</v>
      </c>
      <c r="I219" s="1910" t="s">
        <v>13028</v>
      </c>
      <c r="J219" s="1875" t="s">
        <v>2187</v>
      </c>
      <c r="K219" s="1901" t="s">
        <v>1198</v>
      </c>
      <c r="L219" s="2033" t="s">
        <v>15378</v>
      </c>
      <c r="M219" s="2032"/>
      <c r="N219" s="2032"/>
      <c r="O219" s="1897">
        <v>41956</v>
      </c>
      <c r="P219" s="2117">
        <f t="shared" si="56"/>
        <v>84</v>
      </c>
      <c r="Q219" s="2117">
        <f t="shared" si="57"/>
        <v>12</v>
      </c>
      <c r="R219" s="2033" t="s">
        <v>9479</v>
      </c>
      <c r="S219" s="2033" t="s">
        <v>10803</v>
      </c>
      <c r="T219" s="2033" t="s">
        <v>12911</v>
      </c>
      <c r="U219" s="2032">
        <v>0</v>
      </c>
      <c r="V219" s="2034">
        <v>41961</v>
      </c>
    </row>
    <row r="220" spans="1:23">
      <c r="A220" s="817" t="s">
        <v>10500</v>
      </c>
      <c r="B220" s="1881" t="s">
        <v>13350</v>
      </c>
      <c r="C220" s="1912"/>
      <c r="D220" s="1903"/>
      <c r="E220" s="1903"/>
      <c r="F220" s="1903"/>
      <c r="G220" s="1903"/>
      <c r="H220" s="1923"/>
      <c r="I220" s="1923"/>
      <c r="J220" s="1876" t="s">
        <v>4331</v>
      </c>
      <c r="K220" s="1877" t="s">
        <v>1197</v>
      </c>
      <c r="L220" s="657" t="s">
        <v>14231</v>
      </c>
      <c r="M220" s="2032"/>
      <c r="N220" s="2032"/>
      <c r="O220" s="1898"/>
    </row>
    <row r="221" spans="1:23">
      <c r="A221" s="1888" t="s">
        <v>14412</v>
      </c>
      <c r="B221" s="1887" t="s">
        <v>14218</v>
      </c>
      <c r="C221" s="1896" t="s">
        <v>922</v>
      </c>
      <c r="D221" s="1888" t="s">
        <v>9031</v>
      </c>
      <c r="E221" s="110">
        <v>41873</v>
      </c>
      <c r="F221" s="110">
        <f>E221+17</f>
        <v>41890</v>
      </c>
      <c r="G221" s="286">
        <f>E221+21</f>
        <v>41894</v>
      </c>
      <c r="H221" s="1291" t="s">
        <v>12843</v>
      </c>
      <c r="I221" s="1925" t="s">
        <v>12698</v>
      </c>
      <c r="J221" s="1875" t="s">
        <v>2187</v>
      </c>
      <c r="K221" s="1901" t="s">
        <v>1198</v>
      </c>
      <c r="L221" s="1687"/>
      <c r="M221" s="1687"/>
      <c r="N221" s="1687"/>
      <c r="O221" s="710">
        <v>41905</v>
      </c>
      <c r="P221" s="2117">
        <f t="shared" ref="P221:P229" si="60">O221-E221</f>
        <v>32</v>
      </c>
      <c r="Q221" s="2117">
        <f t="shared" ref="Q221:Q229" si="61">P221/7</f>
        <v>4.5714285714285712</v>
      </c>
      <c r="R221" s="1687" t="s">
        <v>3532</v>
      </c>
      <c r="S221" s="2033" t="s">
        <v>10803</v>
      </c>
      <c r="T221" s="2033" t="s">
        <v>11591</v>
      </c>
      <c r="U221" s="2032">
        <v>0</v>
      </c>
      <c r="V221" s="2034">
        <v>41912</v>
      </c>
      <c r="W221" s="2033" t="s">
        <v>12427</v>
      </c>
    </row>
    <row r="222" spans="1:23">
      <c r="A222" s="1915" t="s">
        <v>14413</v>
      </c>
      <c r="B222" s="1887" t="s">
        <v>14218</v>
      </c>
      <c r="C222" s="1896" t="s">
        <v>922</v>
      </c>
      <c r="D222" s="1888" t="s">
        <v>9031</v>
      </c>
      <c r="E222" s="110">
        <v>41873</v>
      </c>
      <c r="F222" s="110">
        <f t="shared" ref="F222:F229" si="62">E222+17</f>
        <v>41890</v>
      </c>
      <c r="G222" s="286">
        <f t="shared" ref="G222:G229" si="63">E222+21</f>
        <v>41894</v>
      </c>
      <c r="H222" s="1291" t="s">
        <v>12843</v>
      </c>
      <c r="I222" s="1925" t="s">
        <v>12698</v>
      </c>
      <c r="J222" s="1875" t="s">
        <v>2187</v>
      </c>
      <c r="K222" s="1901" t="s">
        <v>1198</v>
      </c>
      <c r="L222" s="2032" t="s">
        <v>14804</v>
      </c>
      <c r="M222" s="2032"/>
      <c r="N222" s="2032"/>
      <c r="O222" s="1897">
        <v>41919</v>
      </c>
      <c r="P222" s="2117">
        <f t="shared" si="60"/>
        <v>46</v>
      </c>
      <c r="Q222" s="2117">
        <f t="shared" si="61"/>
        <v>6.5714285714285712</v>
      </c>
      <c r="R222" s="2032" t="s">
        <v>4401</v>
      </c>
      <c r="S222" s="2032" t="s">
        <v>10803</v>
      </c>
      <c r="T222" s="2032" t="s">
        <v>12911</v>
      </c>
      <c r="U222" s="2032">
        <v>0</v>
      </c>
      <c r="V222" s="2034">
        <v>41928</v>
      </c>
      <c r="W222" s="2032" t="s">
        <v>12427</v>
      </c>
    </row>
    <row r="223" spans="1:23">
      <c r="A223" s="1915" t="s">
        <v>14414</v>
      </c>
      <c r="B223" s="1887" t="s">
        <v>14218</v>
      </c>
      <c r="C223" s="1896" t="s">
        <v>922</v>
      </c>
      <c r="D223" s="1888" t="s">
        <v>9031</v>
      </c>
      <c r="E223" s="110">
        <v>41873</v>
      </c>
      <c r="F223" s="110">
        <f t="shared" si="62"/>
        <v>41890</v>
      </c>
      <c r="G223" s="286">
        <f t="shared" si="63"/>
        <v>41894</v>
      </c>
      <c r="H223" s="1291" t="s">
        <v>12843</v>
      </c>
      <c r="I223" s="1925" t="s">
        <v>12698</v>
      </c>
      <c r="J223" s="1875" t="s">
        <v>2187</v>
      </c>
      <c r="K223" s="1901" t="s">
        <v>1198</v>
      </c>
      <c r="L223" s="2032" t="s">
        <v>14696</v>
      </c>
      <c r="M223" s="2032"/>
      <c r="N223" s="2032"/>
      <c r="O223" s="1897">
        <v>41910</v>
      </c>
      <c r="P223" s="2117">
        <f t="shared" si="60"/>
        <v>37</v>
      </c>
      <c r="Q223" s="2117">
        <f t="shared" si="61"/>
        <v>5.2857142857142856</v>
      </c>
      <c r="R223" s="2033" t="s">
        <v>6326</v>
      </c>
      <c r="S223" s="2032" t="s">
        <v>10803</v>
      </c>
      <c r="T223" s="2032" t="s">
        <v>12911</v>
      </c>
      <c r="U223" s="2032">
        <v>0</v>
      </c>
      <c r="V223" s="2034">
        <v>41928</v>
      </c>
      <c r="W223" s="2032" t="s">
        <v>12427</v>
      </c>
    </row>
    <row r="224" spans="1:23">
      <c r="A224" s="1915" t="s">
        <v>14415</v>
      </c>
      <c r="B224" s="1887" t="s">
        <v>14218</v>
      </c>
      <c r="C224" s="1896" t="s">
        <v>922</v>
      </c>
      <c r="D224" s="1888" t="s">
        <v>9031</v>
      </c>
      <c r="E224" s="110">
        <v>41873</v>
      </c>
      <c r="F224" s="110">
        <f t="shared" si="62"/>
        <v>41890</v>
      </c>
      <c r="G224" s="286">
        <f t="shared" si="63"/>
        <v>41894</v>
      </c>
      <c r="H224" s="1291" t="s">
        <v>12843</v>
      </c>
      <c r="I224" s="1925" t="s">
        <v>12698</v>
      </c>
      <c r="J224" s="1875" t="s">
        <v>2187</v>
      </c>
      <c r="K224" s="1901" t="s">
        <v>1198</v>
      </c>
      <c r="L224" s="2032" t="s">
        <v>14856</v>
      </c>
      <c r="M224" s="2032"/>
      <c r="N224" s="2032"/>
      <c r="O224" s="1897">
        <v>41922</v>
      </c>
      <c r="P224" s="2117">
        <f t="shared" si="60"/>
        <v>49</v>
      </c>
      <c r="Q224" s="2117">
        <f t="shared" si="61"/>
        <v>7</v>
      </c>
      <c r="R224" s="2032" t="s">
        <v>4401</v>
      </c>
      <c r="S224" s="2032" t="s">
        <v>10803</v>
      </c>
      <c r="T224" s="2032" t="s">
        <v>12911</v>
      </c>
      <c r="U224" s="2032">
        <v>0</v>
      </c>
      <c r="V224" s="2034">
        <v>41928</v>
      </c>
      <c r="W224" s="2032" t="s">
        <v>12428</v>
      </c>
    </row>
    <row r="225" spans="1:23">
      <c r="A225" s="1915" t="s">
        <v>14868</v>
      </c>
      <c r="B225" s="1887" t="s">
        <v>14407</v>
      </c>
      <c r="C225" s="1896" t="s">
        <v>922</v>
      </c>
      <c r="D225" s="1888" t="s">
        <v>9031</v>
      </c>
      <c r="E225" s="110">
        <v>41873</v>
      </c>
      <c r="F225" s="110">
        <f t="shared" si="62"/>
        <v>41890</v>
      </c>
      <c r="G225" s="286">
        <f t="shared" si="63"/>
        <v>41894</v>
      </c>
      <c r="H225" s="1291" t="s">
        <v>12843</v>
      </c>
      <c r="I225" s="1925" t="s">
        <v>12698</v>
      </c>
      <c r="J225" s="1875" t="s">
        <v>2187</v>
      </c>
      <c r="K225" s="1901" t="s">
        <v>1198</v>
      </c>
      <c r="L225" s="2033" t="s">
        <v>14867</v>
      </c>
      <c r="M225" s="2032"/>
      <c r="N225" s="2032"/>
      <c r="O225" s="1897">
        <v>41935</v>
      </c>
      <c r="P225" s="2117">
        <f t="shared" si="60"/>
        <v>62</v>
      </c>
      <c r="Q225" s="2117">
        <f t="shared" si="61"/>
        <v>8.8571428571428577</v>
      </c>
      <c r="R225" s="2032" t="s">
        <v>4401</v>
      </c>
      <c r="S225" s="2032" t="s">
        <v>10803</v>
      </c>
      <c r="T225" s="2032" t="s">
        <v>12911</v>
      </c>
      <c r="U225" s="2032">
        <v>0</v>
      </c>
      <c r="V225" s="2034">
        <v>41948</v>
      </c>
      <c r="W225" s="2032" t="s">
        <v>12428</v>
      </c>
    </row>
    <row r="226" spans="1:23">
      <c r="A226" s="2032" t="s">
        <v>14416</v>
      </c>
      <c r="B226" s="1887" t="s">
        <v>14518</v>
      </c>
      <c r="C226" s="1896" t="s">
        <v>923</v>
      </c>
      <c r="D226" s="1888" t="s">
        <v>9031</v>
      </c>
      <c r="E226" s="110">
        <v>41873</v>
      </c>
      <c r="F226" s="110">
        <f t="shared" si="62"/>
        <v>41890</v>
      </c>
      <c r="G226" s="286">
        <f t="shared" si="63"/>
        <v>41894</v>
      </c>
      <c r="H226" s="1291" t="s">
        <v>12843</v>
      </c>
      <c r="I226" s="1925" t="s">
        <v>12698</v>
      </c>
      <c r="J226" s="1875" t="s">
        <v>2187</v>
      </c>
      <c r="K226" s="1901" t="s">
        <v>1198</v>
      </c>
      <c r="L226" s="2032"/>
      <c r="M226" s="2032"/>
      <c r="N226" s="2032"/>
      <c r="O226" s="1897">
        <v>41917</v>
      </c>
      <c r="P226" s="2117">
        <f t="shared" si="60"/>
        <v>44</v>
      </c>
      <c r="Q226" s="2117">
        <f t="shared" si="61"/>
        <v>6.2857142857142856</v>
      </c>
      <c r="R226" s="2032" t="s">
        <v>14835</v>
      </c>
      <c r="S226" s="2032" t="s">
        <v>10803</v>
      </c>
      <c r="T226" s="2032" t="s">
        <v>12911</v>
      </c>
      <c r="U226" s="2032">
        <v>0</v>
      </c>
      <c r="V226" s="2034">
        <v>41928</v>
      </c>
      <c r="W226" s="2032" t="s">
        <v>12427</v>
      </c>
    </row>
    <row r="227" spans="1:23">
      <c r="A227" s="1480" t="s">
        <v>14417</v>
      </c>
      <c r="B227" s="1887" t="s">
        <v>14518</v>
      </c>
      <c r="C227" s="1896" t="s">
        <v>923</v>
      </c>
      <c r="D227" s="1888" t="s">
        <v>9031</v>
      </c>
      <c r="E227" s="110">
        <v>41873</v>
      </c>
      <c r="F227" s="110">
        <f t="shared" si="62"/>
        <v>41890</v>
      </c>
      <c r="G227" s="286">
        <f t="shared" si="63"/>
        <v>41894</v>
      </c>
      <c r="H227" s="1291" t="s">
        <v>12843</v>
      </c>
      <c r="I227" s="1925" t="s">
        <v>12698</v>
      </c>
      <c r="J227" s="1875" t="s">
        <v>2187</v>
      </c>
      <c r="K227" s="1901" t="s">
        <v>1198</v>
      </c>
      <c r="L227" s="2032" t="s">
        <v>15020</v>
      </c>
      <c r="M227" s="2032"/>
      <c r="N227" s="2032"/>
      <c r="O227" s="1897">
        <v>41943</v>
      </c>
      <c r="P227" s="2117">
        <f t="shared" si="60"/>
        <v>70</v>
      </c>
      <c r="Q227" s="2117">
        <f t="shared" si="61"/>
        <v>10</v>
      </c>
      <c r="R227" s="2033" t="s">
        <v>4401</v>
      </c>
      <c r="S227" s="2033" t="s">
        <v>10803</v>
      </c>
      <c r="T227" s="2033" t="s">
        <v>12911</v>
      </c>
      <c r="U227" s="2032">
        <v>0</v>
      </c>
      <c r="V227" s="2034">
        <v>41961</v>
      </c>
    </row>
    <row r="228" spans="1:23">
      <c r="A228" s="1915" t="s">
        <v>14418</v>
      </c>
      <c r="B228" s="1887" t="s">
        <v>14518</v>
      </c>
      <c r="C228" s="1896" t="s">
        <v>923</v>
      </c>
      <c r="D228" s="1888" t="s">
        <v>9031</v>
      </c>
      <c r="E228" s="110">
        <v>41873</v>
      </c>
      <c r="F228" s="110">
        <f t="shared" si="62"/>
        <v>41890</v>
      </c>
      <c r="G228" s="286">
        <f t="shared" si="63"/>
        <v>41894</v>
      </c>
      <c r="H228" s="1291" t="s">
        <v>12843</v>
      </c>
      <c r="I228" s="1925" t="s">
        <v>12698</v>
      </c>
      <c r="J228" s="1875" t="s">
        <v>2187</v>
      </c>
      <c r="K228" s="1901" t="s">
        <v>1198</v>
      </c>
      <c r="L228" s="2033" t="s">
        <v>14590</v>
      </c>
      <c r="M228" s="2032"/>
      <c r="N228" s="2032"/>
      <c r="O228" s="1897">
        <v>41907</v>
      </c>
      <c r="P228" s="2117">
        <f t="shared" si="60"/>
        <v>34</v>
      </c>
      <c r="Q228" s="2117">
        <f t="shared" si="61"/>
        <v>4.8571428571428568</v>
      </c>
      <c r="R228" s="2032" t="s">
        <v>3532</v>
      </c>
      <c r="S228" s="2033" t="s">
        <v>10803</v>
      </c>
      <c r="T228" s="2033" t="s">
        <v>11591</v>
      </c>
      <c r="U228" s="2032">
        <v>0</v>
      </c>
      <c r="V228" s="2034">
        <v>41912</v>
      </c>
      <c r="W228" s="2033" t="s">
        <v>12426</v>
      </c>
    </row>
    <row r="229" spans="1:23">
      <c r="A229" s="1480" t="s">
        <v>14419</v>
      </c>
      <c r="B229" s="1887" t="s">
        <v>14518</v>
      </c>
      <c r="C229" s="1896" t="s">
        <v>923</v>
      </c>
      <c r="D229" s="1888" t="s">
        <v>9031</v>
      </c>
      <c r="E229" s="110">
        <v>41873</v>
      </c>
      <c r="F229" s="110">
        <f t="shared" si="62"/>
        <v>41890</v>
      </c>
      <c r="G229" s="286">
        <f t="shared" si="63"/>
        <v>41894</v>
      </c>
      <c r="H229" s="1291" t="s">
        <v>12843</v>
      </c>
      <c r="I229" s="1925" t="s">
        <v>12698</v>
      </c>
      <c r="J229" s="1875" t="s">
        <v>2187</v>
      </c>
      <c r="K229" s="1901" t="s">
        <v>1198</v>
      </c>
      <c r="L229" s="2032" t="s">
        <v>15057</v>
      </c>
      <c r="M229" s="2032"/>
      <c r="N229" s="2032"/>
      <c r="O229" s="1897">
        <v>41934</v>
      </c>
      <c r="P229" s="2117">
        <f t="shared" si="60"/>
        <v>61</v>
      </c>
      <c r="Q229" s="2117">
        <f t="shared" si="61"/>
        <v>8.7142857142857135</v>
      </c>
      <c r="R229" s="2032" t="s">
        <v>11124</v>
      </c>
      <c r="S229" s="2032" t="s">
        <v>10803</v>
      </c>
      <c r="T229" s="2032" t="s">
        <v>12911</v>
      </c>
      <c r="U229" s="2032">
        <v>0</v>
      </c>
      <c r="V229" s="2034">
        <v>41948</v>
      </c>
      <c r="W229" s="2032" t="s">
        <v>12427</v>
      </c>
    </row>
    <row r="230" spans="1:23">
      <c r="A230" s="2504" t="s">
        <v>10501</v>
      </c>
      <c r="B230" s="1607" t="s">
        <v>15968</v>
      </c>
      <c r="C230" s="1912"/>
      <c r="D230" s="2499"/>
      <c r="E230" s="2499"/>
      <c r="F230" s="2499"/>
      <c r="G230" s="2499"/>
      <c r="H230" s="1923"/>
      <c r="I230" s="1923"/>
      <c r="J230" s="2503" t="s">
        <v>4331</v>
      </c>
      <c r="K230" s="1877" t="s">
        <v>1197</v>
      </c>
      <c r="L230" s="2436" t="s">
        <v>1007</v>
      </c>
      <c r="M230" s="657" t="s">
        <v>15967</v>
      </c>
    </row>
    <row r="231" spans="1:23">
      <c r="A231" s="2368" t="s">
        <v>16187</v>
      </c>
      <c r="B231" s="1901" t="s">
        <v>15888</v>
      </c>
      <c r="C231" s="1879" t="s">
        <v>922</v>
      </c>
      <c r="D231" s="2284" t="s">
        <v>9347</v>
      </c>
      <c r="E231" s="2498">
        <v>41989</v>
      </c>
      <c r="F231" s="1936">
        <f t="shared" ref="F231:F236" si="64">E231+17</f>
        <v>42006</v>
      </c>
      <c r="G231" s="2498">
        <f t="shared" ref="G231:G236" si="65">E231+21</f>
        <v>42010</v>
      </c>
      <c r="H231" s="1925" t="s">
        <v>15221</v>
      </c>
      <c r="I231" s="1925" t="s">
        <v>15222</v>
      </c>
      <c r="J231" s="1875" t="s">
        <v>2187</v>
      </c>
      <c r="K231" s="1901" t="s">
        <v>1198</v>
      </c>
      <c r="L231" s="1875" t="s">
        <v>2187</v>
      </c>
      <c r="M231" s="2033" t="s">
        <v>16750</v>
      </c>
      <c r="N231" s="2032"/>
      <c r="O231" s="1897">
        <v>42076</v>
      </c>
      <c r="P231" s="2117">
        <f t="shared" ref="P231" si="66">O231-E231</f>
        <v>87</v>
      </c>
      <c r="Q231" s="2117">
        <f t="shared" ref="Q231" si="67">P231/7</f>
        <v>12.428571428571429</v>
      </c>
      <c r="R231" s="2032" t="s">
        <v>4929</v>
      </c>
      <c r="S231" s="2033" t="s">
        <v>10803</v>
      </c>
      <c r="T231" s="2033" t="s">
        <v>12911</v>
      </c>
      <c r="U231" s="2032">
        <v>0</v>
      </c>
      <c r="V231" s="2034">
        <v>42088</v>
      </c>
    </row>
    <row r="232" spans="1:23">
      <c r="A232" s="1867" t="s">
        <v>16188</v>
      </c>
      <c r="B232" s="1901" t="s">
        <v>15888</v>
      </c>
      <c r="C232" s="1879" t="s">
        <v>922</v>
      </c>
      <c r="D232" s="2284" t="s">
        <v>9347</v>
      </c>
      <c r="E232" s="2498">
        <v>41989</v>
      </c>
      <c r="F232" s="1936">
        <f t="shared" si="64"/>
        <v>42006</v>
      </c>
      <c r="G232" s="2498">
        <f t="shared" si="65"/>
        <v>42010</v>
      </c>
      <c r="H232" s="1925" t="s">
        <v>15221</v>
      </c>
      <c r="I232" s="1925" t="s">
        <v>15222</v>
      </c>
      <c r="J232" s="1875" t="s">
        <v>2187</v>
      </c>
      <c r="K232" s="1901" t="s">
        <v>1198</v>
      </c>
      <c r="L232" s="1875" t="s">
        <v>2187</v>
      </c>
      <c r="M232" s="2032"/>
      <c r="N232" s="2032"/>
      <c r="O232" s="1897">
        <v>42103</v>
      </c>
      <c r="P232" s="2117">
        <f t="shared" ref="P232:P236" si="68">O232-E232</f>
        <v>114</v>
      </c>
      <c r="Q232" s="2117">
        <f t="shared" ref="Q232:Q236" si="69">P232/7</f>
        <v>16.285714285714285</v>
      </c>
      <c r="R232" s="2032" t="s">
        <v>16084</v>
      </c>
      <c r="S232" s="2033" t="s">
        <v>10803</v>
      </c>
      <c r="T232" s="2033" t="s">
        <v>12911</v>
      </c>
      <c r="U232">
        <v>0</v>
      </c>
      <c r="V232" s="2034">
        <v>42110</v>
      </c>
    </row>
    <row r="233" spans="1:23">
      <c r="A233" s="1905" t="s">
        <v>16189</v>
      </c>
      <c r="B233" s="1985" t="s">
        <v>15888</v>
      </c>
      <c r="C233" s="1932" t="s">
        <v>922</v>
      </c>
      <c r="D233" s="2514" t="s">
        <v>9347</v>
      </c>
      <c r="E233" s="2517">
        <v>41989</v>
      </c>
      <c r="F233" s="2518">
        <f t="shared" si="64"/>
        <v>42006</v>
      </c>
      <c r="G233" s="2517">
        <f t="shared" si="65"/>
        <v>42010</v>
      </c>
      <c r="H233" s="822" t="s">
        <v>15221</v>
      </c>
      <c r="I233" s="822" t="s">
        <v>15222</v>
      </c>
      <c r="J233" s="1930" t="s">
        <v>2187</v>
      </c>
      <c r="K233" s="1472" t="s">
        <v>943</v>
      </c>
      <c r="L233" s="1930" t="s">
        <v>2187</v>
      </c>
      <c r="M233" s="1917"/>
      <c r="N233" s="1930"/>
      <c r="O233" s="1897">
        <v>42103</v>
      </c>
      <c r="P233" s="2117">
        <f t="shared" si="68"/>
        <v>114</v>
      </c>
      <c r="Q233" s="2117">
        <f t="shared" si="69"/>
        <v>16.285714285714285</v>
      </c>
      <c r="R233" s="2032" t="s">
        <v>16084</v>
      </c>
      <c r="S233" s="2033" t="s">
        <v>10803</v>
      </c>
      <c r="T233" s="2033" t="s">
        <v>12911</v>
      </c>
      <c r="U233" s="2032">
        <v>0</v>
      </c>
      <c r="V233" s="2034">
        <v>42110</v>
      </c>
    </row>
    <row r="234" spans="1:23">
      <c r="A234" s="997" t="s">
        <v>16190</v>
      </c>
      <c r="B234" s="1901" t="s">
        <v>15888</v>
      </c>
      <c r="C234" s="1879" t="s">
        <v>922</v>
      </c>
      <c r="D234" s="2284" t="s">
        <v>9347</v>
      </c>
      <c r="E234" s="2498">
        <v>41989</v>
      </c>
      <c r="F234" s="1936">
        <f t="shared" si="64"/>
        <v>42006</v>
      </c>
      <c r="G234" s="2498">
        <f t="shared" si="65"/>
        <v>42010</v>
      </c>
      <c r="H234" s="1925" t="s">
        <v>15221</v>
      </c>
      <c r="I234" s="1925" t="s">
        <v>15222</v>
      </c>
      <c r="J234" s="1875" t="s">
        <v>2187</v>
      </c>
      <c r="K234" s="1901" t="s">
        <v>1198</v>
      </c>
      <c r="L234" s="1875" t="s">
        <v>2187</v>
      </c>
      <c r="M234" s="615" t="s">
        <v>16791</v>
      </c>
      <c r="N234" s="1875"/>
      <c r="O234" s="1897">
        <v>42076</v>
      </c>
      <c r="P234" s="2117">
        <f t="shared" si="68"/>
        <v>87</v>
      </c>
      <c r="Q234" s="2117">
        <f t="shared" si="69"/>
        <v>12.428571428571429</v>
      </c>
      <c r="R234" s="2032" t="s">
        <v>17364</v>
      </c>
      <c r="S234" s="2033" t="s">
        <v>10803</v>
      </c>
      <c r="T234" s="2033" t="s">
        <v>12911</v>
      </c>
      <c r="U234" s="2032">
        <v>0</v>
      </c>
      <c r="V234" s="2034">
        <v>42088</v>
      </c>
    </row>
    <row r="235" spans="1:23">
      <c r="A235" s="1867" t="s">
        <v>16191</v>
      </c>
      <c r="B235" s="1901" t="s">
        <v>15888</v>
      </c>
      <c r="C235" s="1879" t="s">
        <v>922</v>
      </c>
      <c r="D235" s="2284" t="s">
        <v>9347</v>
      </c>
      <c r="E235" s="2498">
        <v>41989</v>
      </c>
      <c r="F235" s="1936">
        <f t="shared" si="64"/>
        <v>42006</v>
      </c>
      <c r="G235" s="2498">
        <f t="shared" si="65"/>
        <v>42010</v>
      </c>
      <c r="H235" s="1925" t="s">
        <v>15221</v>
      </c>
      <c r="I235" s="1925" t="s">
        <v>15222</v>
      </c>
      <c r="J235" s="1875" t="s">
        <v>2187</v>
      </c>
      <c r="K235" s="1901" t="s">
        <v>1198</v>
      </c>
      <c r="L235" s="1875" t="s">
        <v>2187</v>
      </c>
      <c r="M235" s="2032"/>
      <c r="N235" s="1875"/>
      <c r="O235" s="1897">
        <v>42103</v>
      </c>
      <c r="P235" s="2117">
        <f t="shared" si="68"/>
        <v>114</v>
      </c>
      <c r="Q235" s="2117">
        <f t="shared" si="69"/>
        <v>16.285714285714285</v>
      </c>
      <c r="R235" s="2032" t="s">
        <v>16084</v>
      </c>
      <c r="S235" s="2033" t="s">
        <v>10803</v>
      </c>
      <c r="T235" s="2033" t="s">
        <v>12911</v>
      </c>
      <c r="U235" s="2032">
        <v>0</v>
      </c>
      <c r="V235" s="2034">
        <v>42110</v>
      </c>
    </row>
    <row r="236" spans="1:23">
      <c r="A236" s="1867" t="s">
        <v>16192</v>
      </c>
      <c r="B236" s="1901" t="s">
        <v>16200</v>
      </c>
      <c r="C236" s="1879" t="s">
        <v>923</v>
      </c>
      <c r="D236" s="2284" t="s">
        <v>9347</v>
      </c>
      <c r="E236" s="2498">
        <v>41989</v>
      </c>
      <c r="F236" s="1936">
        <f t="shared" si="64"/>
        <v>42006</v>
      </c>
      <c r="G236" s="2498">
        <f t="shared" si="65"/>
        <v>42010</v>
      </c>
      <c r="H236" s="1925" t="s">
        <v>15221</v>
      </c>
      <c r="I236" s="1925" t="s">
        <v>15222</v>
      </c>
      <c r="J236" s="1875" t="s">
        <v>2187</v>
      </c>
      <c r="K236" s="1901" t="s">
        <v>1198</v>
      </c>
      <c r="L236" s="1875" t="s">
        <v>2187</v>
      </c>
      <c r="M236" s="2032"/>
      <c r="N236" s="1875"/>
      <c r="O236" s="1897">
        <v>42103</v>
      </c>
      <c r="P236" s="2117">
        <f t="shared" si="68"/>
        <v>114</v>
      </c>
      <c r="Q236" s="2117">
        <f t="shared" si="69"/>
        <v>16.285714285714285</v>
      </c>
      <c r="R236" s="2032" t="s">
        <v>16084</v>
      </c>
      <c r="S236" s="2033" t="s">
        <v>10803</v>
      </c>
      <c r="T236" s="2033" t="s">
        <v>12911</v>
      </c>
      <c r="U236" s="2032">
        <v>0</v>
      </c>
      <c r="V236" s="2034">
        <v>42110</v>
      </c>
    </row>
    <row r="237" spans="1:23">
      <c r="A237" s="2504" t="s">
        <v>10501</v>
      </c>
      <c r="B237" s="1607" t="s">
        <v>16119</v>
      </c>
      <c r="C237" s="1912"/>
      <c r="D237" s="2499"/>
      <c r="E237" s="2499"/>
      <c r="F237" s="2499"/>
      <c r="G237" s="2499"/>
      <c r="H237" s="1923"/>
      <c r="I237" s="1923"/>
      <c r="J237" s="2503" t="s">
        <v>4331</v>
      </c>
      <c r="K237" s="1877" t="s">
        <v>1197</v>
      </c>
      <c r="L237" s="2436" t="s">
        <v>1007</v>
      </c>
      <c r="M237" s="657" t="s">
        <v>16113</v>
      </c>
    </row>
    <row r="238" spans="1:23">
      <c r="A238" s="2288" t="s">
        <v>16352</v>
      </c>
      <c r="B238" s="660" t="s">
        <v>16320</v>
      </c>
      <c r="C238" s="1879" t="s">
        <v>922</v>
      </c>
      <c r="D238" s="1486" t="s">
        <v>9347</v>
      </c>
      <c r="E238" s="2544">
        <v>41999</v>
      </c>
      <c r="F238" s="2545">
        <f t="shared" ref="F238:F242" si="70">E238+17</f>
        <v>42016</v>
      </c>
      <c r="G238" s="2544">
        <f t="shared" ref="G238:G242" si="71">E238+21</f>
        <v>42020</v>
      </c>
      <c r="H238" s="1106" t="s">
        <v>15214</v>
      </c>
      <c r="I238" s="1106" t="s">
        <v>15217</v>
      </c>
      <c r="J238" s="557"/>
      <c r="K238" s="660" t="s">
        <v>1198</v>
      </c>
      <c r="L238" s="557"/>
      <c r="M238" s="2032"/>
      <c r="N238" s="2032"/>
      <c r="O238" s="1897">
        <v>42016</v>
      </c>
      <c r="P238" s="2117">
        <f t="shared" ref="P238:P242" si="72">O238-E238</f>
        <v>17</v>
      </c>
      <c r="Q238" s="2117">
        <f t="shared" ref="Q238:Q242" si="73">P238/7</f>
        <v>2.4285714285714284</v>
      </c>
      <c r="R238" s="2032" t="s">
        <v>3532</v>
      </c>
      <c r="S238" s="1878" t="s">
        <v>12554</v>
      </c>
      <c r="T238" s="2033" t="s">
        <v>13096</v>
      </c>
      <c r="U238" s="2033" t="s">
        <v>13096</v>
      </c>
      <c r="V238" s="2033" t="s">
        <v>13096</v>
      </c>
    </row>
    <row r="239" spans="1:23">
      <c r="A239" s="2032" t="s">
        <v>16322</v>
      </c>
      <c r="B239" s="1901" t="s">
        <v>16099</v>
      </c>
      <c r="C239" s="1879" t="s">
        <v>922</v>
      </c>
      <c r="D239" s="1522" t="s">
        <v>9347</v>
      </c>
      <c r="E239" s="2528">
        <v>41999</v>
      </c>
      <c r="F239" s="801">
        <f t="shared" si="70"/>
        <v>42016</v>
      </c>
      <c r="G239" s="2528">
        <f t="shared" si="71"/>
        <v>42020</v>
      </c>
      <c r="H239" s="1925" t="s">
        <v>15214</v>
      </c>
      <c r="I239" s="1925" t="s">
        <v>15217</v>
      </c>
      <c r="J239" s="1875" t="s">
        <v>2187</v>
      </c>
      <c r="K239" s="1901" t="s">
        <v>1198</v>
      </c>
      <c r="L239" s="1875" t="s">
        <v>2187</v>
      </c>
      <c r="M239" s="2032"/>
      <c r="N239" s="2032"/>
      <c r="O239" s="1897">
        <v>42080</v>
      </c>
      <c r="P239" s="2117">
        <f t="shared" si="72"/>
        <v>81</v>
      </c>
      <c r="Q239" s="2117">
        <f t="shared" si="73"/>
        <v>11.571428571428571</v>
      </c>
      <c r="R239" s="2033" t="s">
        <v>11124</v>
      </c>
      <c r="S239" s="2033" t="s">
        <v>10803</v>
      </c>
      <c r="T239" s="2033" t="s">
        <v>12911</v>
      </c>
      <c r="U239" s="2032">
        <v>0</v>
      </c>
      <c r="V239" s="2034">
        <v>42088</v>
      </c>
    </row>
    <row r="240" spans="1:23">
      <c r="A240" s="1915" t="s">
        <v>16323</v>
      </c>
      <c r="B240" s="1901" t="s">
        <v>16099</v>
      </c>
      <c r="C240" s="1879" t="s">
        <v>922</v>
      </c>
      <c r="D240" s="1522" t="s">
        <v>9347</v>
      </c>
      <c r="E240" s="2528">
        <v>41999</v>
      </c>
      <c r="F240" s="801">
        <f t="shared" si="70"/>
        <v>42016</v>
      </c>
      <c r="G240" s="2528">
        <f t="shared" si="71"/>
        <v>42020</v>
      </c>
      <c r="H240" s="1925" t="s">
        <v>15214</v>
      </c>
      <c r="I240" s="1925" t="s">
        <v>15217</v>
      </c>
      <c r="J240" s="1875" t="s">
        <v>2187</v>
      </c>
      <c r="K240" s="1901" t="s">
        <v>1198</v>
      </c>
      <c r="L240" s="1875" t="s">
        <v>2187</v>
      </c>
      <c r="M240" s="2033" t="s">
        <v>16752</v>
      </c>
      <c r="N240" s="2032"/>
      <c r="O240" s="1897">
        <v>42048</v>
      </c>
      <c r="P240" s="2117">
        <f t="shared" si="72"/>
        <v>49</v>
      </c>
      <c r="Q240" s="2117">
        <f t="shared" si="73"/>
        <v>7</v>
      </c>
      <c r="R240" s="2032" t="s">
        <v>9479</v>
      </c>
      <c r="S240" t="s">
        <v>10803</v>
      </c>
      <c r="T240" t="s">
        <v>11591</v>
      </c>
      <c r="U240">
        <v>0</v>
      </c>
      <c r="V240" s="2034">
        <v>42059</v>
      </c>
    </row>
    <row r="241" spans="1:22">
      <c r="A241" s="1480" t="s">
        <v>16324</v>
      </c>
      <c r="B241" s="1901" t="s">
        <v>16099</v>
      </c>
      <c r="C241" s="1879" t="s">
        <v>922</v>
      </c>
      <c r="D241" s="1522" t="s">
        <v>9347</v>
      </c>
      <c r="E241" s="2528">
        <v>41999</v>
      </c>
      <c r="F241" s="801">
        <f t="shared" si="70"/>
        <v>42016</v>
      </c>
      <c r="G241" s="2528">
        <f t="shared" si="71"/>
        <v>42020</v>
      </c>
      <c r="H241" s="1925" t="s">
        <v>15214</v>
      </c>
      <c r="I241" s="1925" t="s">
        <v>15217</v>
      </c>
      <c r="J241" s="1875" t="s">
        <v>2187</v>
      </c>
      <c r="K241" s="1901" t="s">
        <v>1198</v>
      </c>
      <c r="L241" s="1875" t="s">
        <v>2187</v>
      </c>
      <c r="M241" s="615" t="s">
        <v>16532</v>
      </c>
      <c r="N241" s="2032"/>
      <c r="O241" s="1555">
        <v>42121</v>
      </c>
      <c r="P241" s="2117">
        <f t="shared" si="72"/>
        <v>122</v>
      </c>
      <c r="Q241" s="2117">
        <f t="shared" si="73"/>
        <v>17.428571428571427</v>
      </c>
      <c r="R241" s="2032" t="s">
        <v>16084</v>
      </c>
      <c r="S241" s="2033" t="s">
        <v>10803</v>
      </c>
      <c r="T241" s="2033" t="s">
        <v>12911</v>
      </c>
      <c r="U241">
        <v>0</v>
      </c>
      <c r="V241" s="2034">
        <v>42132</v>
      </c>
    </row>
    <row r="242" spans="1:22">
      <c r="A242" s="2561" t="s">
        <v>16325</v>
      </c>
      <c r="B242" s="1879" t="s">
        <v>16200</v>
      </c>
      <c r="C242" s="1879" t="s">
        <v>923</v>
      </c>
      <c r="D242" s="1522" t="s">
        <v>9347</v>
      </c>
      <c r="E242" s="2528">
        <v>41999</v>
      </c>
      <c r="F242" s="801">
        <f t="shared" si="70"/>
        <v>42016</v>
      </c>
      <c r="G242" s="2528">
        <f t="shared" si="71"/>
        <v>42020</v>
      </c>
      <c r="H242" s="1925" t="s">
        <v>15214</v>
      </c>
      <c r="I242" s="1925" t="s">
        <v>15217</v>
      </c>
      <c r="J242" s="1875" t="s">
        <v>2187</v>
      </c>
      <c r="K242" s="1901" t="s">
        <v>1198</v>
      </c>
      <c r="L242" s="1875" t="s">
        <v>2187</v>
      </c>
      <c r="M242" s="615" t="s">
        <v>16532</v>
      </c>
      <c r="N242" s="2032"/>
      <c r="O242" s="1897">
        <v>42040</v>
      </c>
      <c r="P242" s="2117">
        <f t="shared" si="72"/>
        <v>41</v>
      </c>
      <c r="Q242" s="2117">
        <f t="shared" si="73"/>
        <v>5.8571428571428568</v>
      </c>
      <c r="R242" s="2033" t="s">
        <v>9479</v>
      </c>
      <c r="S242" s="2033" t="s">
        <v>10803</v>
      </c>
      <c r="T242" s="1878" t="s">
        <v>11591</v>
      </c>
      <c r="U242" s="1878">
        <v>0</v>
      </c>
      <c r="V242" s="178">
        <v>42054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:AF219"/>
  <sheetViews>
    <sheetView zoomScale="90" zoomScaleNormal="90" workbookViewId="0">
      <pane ySplit="1" topLeftCell="A29" activePane="bottomLeft" state="frozen"/>
      <selection pane="bottomLeft" activeCell="T61" sqref="A45:T61"/>
    </sheetView>
  </sheetViews>
  <sheetFormatPr defaultColWidth="9.140625" defaultRowHeight="12.75"/>
  <cols>
    <col min="1" max="1" width="29.85546875" style="2032" customWidth="1"/>
    <col min="2" max="2" width="16.42578125" style="2032" customWidth="1"/>
    <col min="3" max="3" width="4.42578125" style="2032" customWidth="1"/>
    <col min="4" max="4" width="5.7109375" style="2032" customWidth="1"/>
    <col min="5" max="5" width="10" style="2032" customWidth="1"/>
    <col min="6" max="6" width="3.7109375" style="2032" customWidth="1"/>
    <col min="7" max="7" width="4.28515625" style="2032" customWidth="1"/>
    <col min="8" max="8" width="2.7109375" style="2032" customWidth="1"/>
    <col min="9" max="9" width="3" style="2032" customWidth="1"/>
    <col min="10" max="10" width="9.140625" style="2032" customWidth="1"/>
    <col min="11" max="11" width="7" style="2032" customWidth="1"/>
    <col min="12" max="12" width="12.7109375" style="2032" customWidth="1"/>
    <col min="13" max="13" width="7.140625" style="2032" customWidth="1"/>
    <col min="14" max="14" width="8" style="2032" customWidth="1"/>
    <col min="15" max="15" width="11.28515625" style="2032" customWidth="1"/>
    <col min="16" max="16" width="5" style="2032" customWidth="1"/>
    <col min="17" max="17" width="4.140625" style="2032" customWidth="1"/>
    <col min="18" max="18" width="9.140625" style="2032"/>
    <col min="19" max="19" width="10.140625" style="2032" bestFit="1" customWidth="1"/>
    <col min="20" max="20" width="6.28515625" style="2032" customWidth="1"/>
    <col min="21" max="21" width="4.140625" style="2032" customWidth="1"/>
    <col min="22" max="22" width="11.140625" style="2032" customWidth="1"/>
    <col min="23" max="27" width="10.5703125" style="2032" customWidth="1"/>
    <col min="28" max="28" width="1.28515625" style="2032" customWidth="1"/>
    <col min="29" max="29" width="21.85546875" style="2032" customWidth="1"/>
    <col min="30" max="30" width="9" style="2032" customWidth="1"/>
    <col min="31" max="31" width="10.5703125" style="2032" customWidth="1"/>
    <col min="32" max="32" width="15.5703125" style="2032" customWidth="1"/>
    <col min="33" max="16384" width="9.140625" style="2032"/>
  </cols>
  <sheetData>
    <row r="1" spans="1:32" ht="13.5" thickBot="1">
      <c r="A1" s="325" t="s">
        <v>2807</v>
      </c>
      <c r="B1" s="326" t="s">
        <v>324</v>
      </c>
      <c r="C1" s="329" t="s">
        <v>2202</v>
      </c>
      <c r="D1" s="327" t="s">
        <v>380</v>
      </c>
      <c r="E1" s="328" t="s">
        <v>381</v>
      </c>
      <c r="F1" s="328" t="s">
        <v>2824</v>
      </c>
      <c r="G1" s="328" t="s">
        <v>1249</v>
      </c>
      <c r="H1" s="744" t="s">
        <v>1949</v>
      </c>
      <c r="I1" s="744" t="s">
        <v>1950</v>
      </c>
      <c r="J1" s="329"/>
      <c r="K1" s="329"/>
      <c r="L1" s="9"/>
      <c r="M1" s="9"/>
      <c r="N1" s="331"/>
      <c r="O1" s="625" t="s">
        <v>11342</v>
      </c>
      <c r="P1" s="625" t="s">
        <v>11901</v>
      </c>
      <c r="Q1" s="625" t="s">
        <v>11902</v>
      </c>
      <c r="R1" s="330" t="s">
        <v>2479</v>
      </c>
      <c r="S1" s="2033" t="s">
        <v>10802</v>
      </c>
      <c r="T1" s="2033" t="s">
        <v>10801</v>
      </c>
      <c r="U1" s="2033" t="s">
        <v>11588</v>
      </c>
      <c r="V1" s="2032" t="s">
        <v>10800</v>
      </c>
      <c r="W1" s="2032" t="s">
        <v>12424</v>
      </c>
      <c r="X1" s="2032" t="s">
        <v>12425</v>
      </c>
      <c r="Y1" s="2032" t="s">
        <v>11737</v>
      </c>
      <c r="Z1" s="2033" t="s">
        <v>11738</v>
      </c>
      <c r="AA1" s="2033" t="s">
        <v>11739</v>
      </c>
      <c r="AB1" s="2032" t="s">
        <v>12464</v>
      </c>
      <c r="AC1" s="2032" t="s">
        <v>11271</v>
      </c>
    </row>
    <row r="2" spans="1:32">
      <c r="A2" s="817" t="s">
        <v>13987</v>
      </c>
      <c r="B2" s="1881" t="s">
        <v>14530</v>
      </c>
      <c r="C2" s="1912"/>
      <c r="D2" s="1903"/>
      <c r="E2" s="1903"/>
      <c r="F2" s="1903"/>
      <c r="G2" s="1903"/>
      <c r="H2" s="1923"/>
      <c r="I2" s="1923"/>
      <c r="J2" s="1877" t="s">
        <v>1007</v>
      </c>
      <c r="K2" s="1877" t="s">
        <v>1197</v>
      </c>
      <c r="L2" s="657" t="s">
        <v>14531</v>
      </c>
      <c r="M2" s="1841"/>
      <c r="O2" s="1898"/>
      <c r="P2" s="1898"/>
      <c r="Q2" s="1898"/>
      <c r="S2" s="805"/>
      <c r="T2" s="805"/>
      <c r="U2" s="805"/>
      <c r="V2" s="805"/>
    </row>
    <row r="3" spans="1:32">
      <c r="A3" s="1888" t="s">
        <v>14722</v>
      </c>
      <c r="B3" s="1901" t="s">
        <v>14522</v>
      </c>
      <c r="C3" s="1896" t="s">
        <v>923</v>
      </c>
      <c r="D3" s="1870" t="s">
        <v>9347</v>
      </c>
      <c r="E3" s="1873">
        <v>41894</v>
      </c>
      <c r="F3" s="1874">
        <f>E3+17</f>
        <v>41911</v>
      </c>
      <c r="G3" s="1873">
        <f>E3+21</f>
        <v>41915</v>
      </c>
      <c r="H3" s="1884" t="s">
        <v>13026</v>
      </c>
      <c r="I3" s="1910" t="s">
        <v>13028</v>
      </c>
      <c r="J3" s="1875" t="s">
        <v>2187</v>
      </c>
      <c r="K3" s="1901" t="s">
        <v>1198</v>
      </c>
      <c r="M3" s="805"/>
      <c r="N3" s="805"/>
      <c r="O3" s="1897">
        <v>42009</v>
      </c>
      <c r="P3" s="2117">
        <f t="shared" ref="P3:P4" si="0">O3-E3</f>
        <v>115</v>
      </c>
      <c r="Q3" s="2117">
        <f t="shared" ref="Q3:Q4" si="1">P3/7</f>
        <v>16.428571428571427</v>
      </c>
      <c r="R3" s="2032" t="s">
        <v>16084</v>
      </c>
      <c r="S3" s="2033" t="s">
        <v>10803</v>
      </c>
      <c r="T3" s="2033" t="s">
        <v>11591</v>
      </c>
      <c r="U3" s="2033">
        <v>0</v>
      </c>
      <c r="V3" s="178">
        <v>42025</v>
      </c>
    </row>
    <row r="4" spans="1:32">
      <c r="A4" s="1888" t="s">
        <v>14723</v>
      </c>
      <c r="B4" s="1901" t="s">
        <v>14522</v>
      </c>
      <c r="C4" s="1896" t="s">
        <v>923</v>
      </c>
      <c r="D4" s="1870" t="s">
        <v>9347</v>
      </c>
      <c r="E4" s="1873">
        <v>41894</v>
      </c>
      <c r="F4" s="1874">
        <f>E4+17</f>
        <v>41911</v>
      </c>
      <c r="G4" s="1873">
        <f>E4+21</f>
        <v>41915</v>
      </c>
      <c r="H4" s="1884" t="s">
        <v>13026</v>
      </c>
      <c r="I4" s="1910" t="s">
        <v>13028</v>
      </c>
      <c r="J4" s="1875" t="s">
        <v>2187</v>
      </c>
      <c r="K4" s="1901" t="s">
        <v>1198</v>
      </c>
      <c r="M4" s="805"/>
      <c r="N4" s="805"/>
      <c r="O4" s="1897">
        <v>42009</v>
      </c>
      <c r="P4" s="2117">
        <f t="shared" si="0"/>
        <v>115</v>
      </c>
      <c r="Q4" s="2117">
        <f t="shared" si="1"/>
        <v>16.428571428571427</v>
      </c>
      <c r="R4" s="2032" t="s">
        <v>16084</v>
      </c>
      <c r="S4" s="2033" t="s">
        <v>10803</v>
      </c>
      <c r="T4" s="2033" t="s">
        <v>11591</v>
      </c>
      <c r="U4" s="2033">
        <v>0</v>
      </c>
      <c r="V4" s="178">
        <v>42025</v>
      </c>
    </row>
    <row r="5" spans="1:32">
      <c r="A5" s="817" t="s">
        <v>13987</v>
      </c>
      <c r="B5" s="1881" t="s">
        <v>14807</v>
      </c>
      <c r="C5" s="1912"/>
      <c r="D5" s="1903"/>
      <c r="E5" s="1903"/>
      <c r="F5" s="1903"/>
      <c r="G5" s="1903"/>
      <c r="H5" s="1923"/>
      <c r="I5" s="1923"/>
      <c r="J5" s="1877" t="s">
        <v>1007</v>
      </c>
      <c r="K5" s="1877" t="s">
        <v>1197</v>
      </c>
      <c r="L5" s="657" t="s">
        <v>14832</v>
      </c>
      <c r="N5" s="805"/>
      <c r="O5" s="2024"/>
      <c r="P5" s="2117"/>
      <c r="Q5" s="2117"/>
      <c r="R5" s="805"/>
      <c r="S5" s="805"/>
      <c r="T5" s="816"/>
      <c r="U5" s="816"/>
      <c r="V5" s="2026"/>
      <c r="AC5" s="1878" t="s">
        <v>18618</v>
      </c>
      <c r="AD5" s="2031"/>
      <c r="AE5" s="2032" t="s">
        <v>13095</v>
      </c>
    </row>
    <row r="6" spans="1:32">
      <c r="A6" s="1919" t="s">
        <v>15062</v>
      </c>
      <c r="B6" s="1901" t="s">
        <v>14808</v>
      </c>
      <c r="C6" s="1896" t="s">
        <v>922</v>
      </c>
      <c r="D6" s="1870" t="s">
        <v>16353</v>
      </c>
      <c r="E6" s="1873">
        <v>41914</v>
      </c>
      <c r="F6" s="1874">
        <f>E6+17</f>
        <v>41931</v>
      </c>
      <c r="G6" s="1873">
        <f>E6+21</f>
        <v>41935</v>
      </c>
      <c r="H6" s="1884" t="s">
        <v>13026</v>
      </c>
      <c r="I6" s="1910" t="s">
        <v>13028</v>
      </c>
      <c r="J6" s="1875" t="s">
        <v>2187</v>
      </c>
      <c r="K6" s="1901" t="s">
        <v>1198</v>
      </c>
      <c r="L6" s="2033" t="s">
        <v>16248</v>
      </c>
      <c r="O6" s="1897">
        <v>42013</v>
      </c>
      <c r="P6" s="2117">
        <f t="shared" ref="P6:P15" si="2">O6-E6</f>
        <v>99</v>
      </c>
      <c r="Q6" s="2117">
        <f t="shared" ref="Q6:Q15" si="3">P6/7</f>
        <v>14.142857142857142</v>
      </c>
      <c r="R6" s="1711" t="s">
        <v>4401</v>
      </c>
      <c r="S6" s="2033" t="s">
        <v>10803</v>
      </c>
      <c r="T6" s="2033" t="s">
        <v>11591</v>
      </c>
      <c r="U6" s="2033">
        <v>0</v>
      </c>
      <c r="V6" s="178">
        <v>42025</v>
      </c>
      <c r="Y6" s="2034"/>
      <c r="Z6" s="2034"/>
      <c r="AA6" s="2034"/>
      <c r="AC6" s="2031"/>
      <c r="AD6" s="2698" t="s">
        <v>10720</v>
      </c>
      <c r="AE6" s="2698" t="s">
        <v>10721</v>
      </c>
      <c r="AF6" s="2698" t="s">
        <v>10722</v>
      </c>
    </row>
    <row r="7" spans="1:32">
      <c r="A7" s="1145" t="s">
        <v>15077</v>
      </c>
      <c r="B7" s="1901" t="s">
        <v>15112</v>
      </c>
      <c r="C7" s="1896" t="s">
        <v>922</v>
      </c>
      <c r="D7" s="1870" t="s">
        <v>16353</v>
      </c>
      <c r="E7" s="1873">
        <v>41914</v>
      </c>
      <c r="F7" s="1874">
        <f t="shared" ref="F7:F15" si="4">E7+17</f>
        <v>41931</v>
      </c>
      <c r="G7" s="1873">
        <f t="shared" ref="G7:G15" si="5">E7+21</f>
        <v>41935</v>
      </c>
      <c r="H7" s="1884" t="s">
        <v>13026</v>
      </c>
      <c r="I7" s="1910" t="s">
        <v>13028</v>
      </c>
      <c r="J7" s="1875" t="s">
        <v>2187</v>
      </c>
      <c r="K7" s="1901" t="s">
        <v>1198</v>
      </c>
      <c r="L7" s="2032" t="s">
        <v>16532</v>
      </c>
      <c r="O7" s="1897">
        <v>42034</v>
      </c>
      <c r="P7" s="2117">
        <f t="shared" si="2"/>
        <v>120</v>
      </c>
      <c r="Q7" s="2117">
        <f t="shared" si="3"/>
        <v>17.142857142857142</v>
      </c>
      <c r="R7" s="2032" t="s">
        <v>4401</v>
      </c>
      <c r="S7" s="2033" t="s">
        <v>10803</v>
      </c>
      <c r="T7" s="1878" t="s">
        <v>11591</v>
      </c>
      <c r="U7" s="1878">
        <v>0</v>
      </c>
      <c r="V7" s="178">
        <v>42054</v>
      </c>
      <c r="Y7" s="2034"/>
      <c r="Z7" s="2034"/>
      <c r="AA7" s="2034"/>
      <c r="AC7" s="2694" t="s">
        <v>18616</v>
      </c>
      <c r="AD7" s="2698"/>
      <c r="AE7" s="2699" t="s">
        <v>18604</v>
      </c>
      <c r="AF7" s="2698"/>
    </row>
    <row r="8" spans="1:32">
      <c r="A8" s="1145" t="s">
        <v>15063</v>
      </c>
      <c r="B8" s="1901" t="s">
        <v>14808</v>
      </c>
      <c r="C8" s="1896" t="s">
        <v>922</v>
      </c>
      <c r="D8" s="1870" t="s">
        <v>16353</v>
      </c>
      <c r="E8" s="1873">
        <v>41914</v>
      </c>
      <c r="F8" s="1874">
        <f t="shared" si="4"/>
        <v>41931</v>
      </c>
      <c r="G8" s="1873">
        <f t="shared" si="5"/>
        <v>41935</v>
      </c>
      <c r="H8" s="1884" t="s">
        <v>13026</v>
      </c>
      <c r="I8" s="1910" t="s">
        <v>13028</v>
      </c>
      <c r="J8" s="1875" t="s">
        <v>2187</v>
      </c>
      <c r="K8" s="1901" t="s">
        <v>1198</v>
      </c>
      <c r="L8" s="2033" t="s">
        <v>15627</v>
      </c>
      <c r="O8" s="1897">
        <v>41989</v>
      </c>
      <c r="P8" s="2117">
        <f t="shared" si="2"/>
        <v>75</v>
      </c>
      <c r="Q8" s="2117">
        <f t="shared" si="3"/>
        <v>10.714285714285714</v>
      </c>
      <c r="R8" s="2032" t="s">
        <v>4401</v>
      </c>
      <c r="S8" s="2032" t="s">
        <v>10803</v>
      </c>
      <c r="T8" s="2032" t="s">
        <v>11591</v>
      </c>
      <c r="U8" s="2032">
        <v>0</v>
      </c>
      <c r="V8" s="2034">
        <v>41997</v>
      </c>
      <c r="W8" s="9"/>
      <c r="X8" s="9"/>
      <c r="Y8" s="51"/>
      <c r="Z8" s="51"/>
      <c r="AA8" s="51"/>
      <c r="AB8" s="9"/>
      <c r="AC8" s="2694" t="s">
        <v>18617</v>
      </c>
      <c r="AD8" s="2698"/>
      <c r="AE8" s="2699" t="s">
        <v>18570</v>
      </c>
      <c r="AF8" s="2698"/>
    </row>
    <row r="9" spans="1:32">
      <c r="A9" s="1145" t="s">
        <v>15064</v>
      </c>
      <c r="B9" s="1901" t="s">
        <v>15112</v>
      </c>
      <c r="C9" s="1896" t="s">
        <v>922</v>
      </c>
      <c r="D9" s="1870" t="s">
        <v>16353</v>
      </c>
      <c r="E9" s="1873">
        <v>41914</v>
      </c>
      <c r="F9" s="1874">
        <f t="shared" si="4"/>
        <v>41931</v>
      </c>
      <c r="G9" s="1873">
        <f t="shared" si="5"/>
        <v>41935</v>
      </c>
      <c r="H9" s="1884" t="s">
        <v>13026</v>
      </c>
      <c r="I9" s="1910" t="s">
        <v>13028</v>
      </c>
      <c r="J9" s="1875" t="s">
        <v>2187</v>
      </c>
      <c r="K9" s="1901" t="s">
        <v>1198</v>
      </c>
      <c r="L9" s="2033" t="s">
        <v>16248</v>
      </c>
      <c r="O9" s="1897">
        <v>42017</v>
      </c>
      <c r="P9" s="2117">
        <f t="shared" si="2"/>
        <v>103</v>
      </c>
      <c r="Q9" s="2117">
        <f t="shared" si="3"/>
        <v>14.714285714285714</v>
      </c>
      <c r="R9" s="2032" t="s">
        <v>12960</v>
      </c>
      <c r="S9" s="2033" t="s">
        <v>10803</v>
      </c>
      <c r="T9" s="2033" t="s">
        <v>11591</v>
      </c>
      <c r="U9" s="2033">
        <v>0</v>
      </c>
      <c r="V9" s="178">
        <v>42025</v>
      </c>
      <c r="W9" s="9"/>
      <c r="X9" s="9"/>
      <c r="Y9" s="51"/>
      <c r="Z9" s="51"/>
      <c r="AA9" s="51"/>
      <c r="AB9" s="9"/>
      <c r="AC9" s="2696" t="s">
        <v>18615</v>
      </c>
      <c r="AD9" s="2698"/>
      <c r="AE9" s="2698"/>
      <c r="AF9" s="2699" t="s">
        <v>18612</v>
      </c>
    </row>
    <row r="10" spans="1:32">
      <c r="A10" s="1711" t="s">
        <v>15065</v>
      </c>
      <c r="B10" s="1901" t="s">
        <v>15112</v>
      </c>
      <c r="C10" s="1896" t="s">
        <v>922</v>
      </c>
      <c r="D10" s="1870" t="s">
        <v>16353</v>
      </c>
      <c r="E10" s="1873">
        <v>41914</v>
      </c>
      <c r="F10" s="1874">
        <f t="shared" si="4"/>
        <v>41931</v>
      </c>
      <c r="G10" s="1873">
        <f t="shared" si="5"/>
        <v>41935</v>
      </c>
      <c r="H10" s="1884" t="s">
        <v>13026</v>
      </c>
      <c r="I10" s="1910" t="s">
        <v>13028</v>
      </c>
      <c r="J10" s="1875" t="s">
        <v>2187</v>
      </c>
      <c r="K10" s="1901" t="s">
        <v>1198</v>
      </c>
      <c r="O10" s="1897">
        <v>42034</v>
      </c>
      <c r="P10" s="2117">
        <f t="shared" si="2"/>
        <v>120</v>
      </c>
      <c r="Q10" s="2117">
        <f t="shared" si="3"/>
        <v>17.142857142857142</v>
      </c>
      <c r="R10" s="2032" t="s">
        <v>9438</v>
      </c>
      <c r="S10" s="2033" t="s">
        <v>10803</v>
      </c>
      <c r="T10" s="1878" t="s">
        <v>11591</v>
      </c>
      <c r="U10" s="1878">
        <v>0</v>
      </c>
      <c r="V10" s="178">
        <v>42054</v>
      </c>
      <c r="W10" s="9"/>
      <c r="X10" s="9"/>
      <c r="Y10" s="9"/>
      <c r="Z10" s="9"/>
      <c r="AA10" s="9"/>
      <c r="AB10" s="9"/>
      <c r="AC10" s="2696" t="s">
        <v>18614</v>
      </c>
      <c r="AD10" s="2698"/>
      <c r="AE10" s="2698"/>
      <c r="AF10" s="2699" t="s">
        <v>18555</v>
      </c>
    </row>
    <row r="11" spans="1:32">
      <c r="A11" s="1145" t="s">
        <v>15066</v>
      </c>
      <c r="B11" s="1901" t="s">
        <v>15112</v>
      </c>
      <c r="C11" s="1896" t="s">
        <v>922</v>
      </c>
      <c r="D11" s="1870" t="s">
        <v>16353</v>
      </c>
      <c r="E11" s="1873">
        <v>41914</v>
      </c>
      <c r="F11" s="1874">
        <f t="shared" si="4"/>
        <v>41931</v>
      </c>
      <c r="G11" s="1873">
        <f t="shared" si="5"/>
        <v>41935</v>
      </c>
      <c r="H11" s="1884" t="s">
        <v>13026</v>
      </c>
      <c r="I11" s="1910" t="s">
        <v>13028</v>
      </c>
      <c r="J11" s="1875" t="s">
        <v>2187</v>
      </c>
      <c r="K11" s="1901" t="s">
        <v>1198</v>
      </c>
      <c r="L11" s="2033" t="s">
        <v>16485</v>
      </c>
      <c r="O11" s="1897">
        <v>42034</v>
      </c>
      <c r="P11" s="2117">
        <f t="shared" si="2"/>
        <v>120</v>
      </c>
      <c r="Q11" s="2117">
        <f t="shared" si="3"/>
        <v>17.142857142857142</v>
      </c>
      <c r="R11" s="2032" t="s">
        <v>4401</v>
      </c>
      <c r="S11" s="2033" t="s">
        <v>10803</v>
      </c>
      <c r="T11" s="1878" t="s">
        <v>11591</v>
      </c>
      <c r="U11" s="1878">
        <v>0</v>
      </c>
      <c r="V11" s="178">
        <v>42054</v>
      </c>
      <c r="W11" s="9"/>
      <c r="X11" s="9"/>
      <c r="Y11" s="9"/>
      <c r="Z11" s="9"/>
      <c r="AA11" s="9"/>
      <c r="AB11" s="9"/>
      <c r="AC11" s="2696" t="s">
        <v>18613</v>
      </c>
      <c r="AD11" s="2698"/>
      <c r="AE11" s="2698"/>
      <c r="AF11" s="2699" t="s">
        <v>18590</v>
      </c>
    </row>
    <row r="12" spans="1:32">
      <c r="A12" s="2081" t="s">
        <v>15067</v>
      </c>
      <c r="B12" s="1901" t="s">
        <v>15113</v>
      </c>
      <c r="C12" s="1896" t="s">
        <v>923</v>
      </c>
      <c r="D12" s="1870" t="s">
        <v>16353</v>
      </c>
      <c r="E12" s="1873">
        <v>41914</v>
      </c>
      <c r="F12" s="1874">
        <f t="shared" si="4"/>
        <v>41931</v>
      </c>
      <c r="G12" s="1873">
        <f t="shared" si="5"/>
        <v>41935</v>
      </c>
      <c r="H12" s="1884" t="s">
        <v>13026</v>
      </c>
      <c r="I12" s="1910" t="s">
        <v>13028</v>
      </c>
      <c r="J12" s="1875" t="s">
        <v>2187</v>
      </c>
      <c r="K12" s="1901" t="s">
        <v>1198</v>
      </c>
      <c r="L12" s="2033" t="s">
        <v>15866</v>
      </c>
      <c r="O12" s="1897">
        <v>41989</v>
      </c>
      <c r="P12" s="2117">
        <f t="shared" si="2"/>
        <v>75</v>
      </c>
      <c r="Q12" s="2117">
        <f t="shared" si="3"/>
        <v>10.714285714285714</v>
      </c>
      <c r="R12" s="2032" t="s">
        <v>8364</v>
      </c>
      <c r="S12" s="2032" t="s">
        <v>10803</v>
      </c>
      <c r="T12" s="2032" t="s">
        <v>11591</v>
      </c>
      <c r="U12" s="2032">
        <v>0</v>
      </c>
      <c r="V12" s="2034">
        <v>41997</v>
      </c>
      <c r="W12" s="9"/>
      <c r="X12" s="9"/>
      <c r="Y12" s="9"/>
      <c r="Z12" s="9"/>
      <c r="AA12" s="9"/>
      <c r="AB12" s="9"/>
      <c r="AC12" s="2126"/>
      <c r="AD12" s="2303"/>
      <c r="AE12" s="2303"/>
      <c r="AF12" s="2303"/>
    </row>
    <row r="13" spans="1:32">
      <c r="A13" s="1145" t="s">
        <v>15068</v>
      </c>
      <c r="B13" s="1901" t="s">
        <v>15113</v>
      </c>
      <c r="C13" s="1896" t="s">
        <v>923</v>
      </c>
      <c r="D13" s="1870" t="s">
        <v>16353</v>
      </c>
      <c r="E13" s="1873">
        <v>41914</v>
      </c>
      <c r="F13" s="1874">
        <f t="shared" si="4"/>
        <v>41931</v>
      </c>
      <c r="G13" s="1873">
        <f t="shared" si="5"/>
        <v>41935</v>
      </c>
      <c r="H13" s="1884" t="s">
        <v>13026</v>
      </c>
      <c r="I13" s="1910" t="s">
        <v>13028</v>
      </c>
      <c r="J13" s="1875" t="s">
        <v>2187</v>
      </c>
      <c r="K13" s="1901" t="s">
        <v>1198</v>
      </c>
      <c r="L13" s="2033" t="s">
        <v>16248</v>
      </c>
      <c r="O13" s="1897">
        <v>42016</v>
      </c>
      <c r="P13" s="2117">
        <f t="shared" si="2"/>
        <v>102</v>
      </c>
      <c r="Q13" s="2117">
        <f t="shared" si="3"/>
        <v>14.571428571428571</v>
      </c>
      <c r="R13" s="2032" t="s">
        <v>9479</v>
      </c>
      <c r="S13" s="2033" t="s">
        <v>10803</v>
      </c>
      <c r="T13" s="2033" t="s">
        <v>11591</v>
      </c>
      <c r="U13" s="2033">
        <v>0</v>
      </c>
      <c r="V13" s="178">
        <v>42025</v>
      </c>
      <c r="W13" s="9"/>
      <c r="X13" s="9"/>
      <c r="Y13" s="9"/>
      <c r="Z13" s="9"/>
      <c r="AA13" s="9"/>
      <c r="AB13" s="9"/>
      <c r="AC13" s="2126"/>
      <c r="AD13" s="2303"/>
      <c r="AE13" s="2303"/>
      <c r="AF13" s="2303"/>
    </row>
    <row r="14" spans="1:32">
      <c r="A14" s="2081" t="s">
        <v>15069</v>
      </c>
      <c r="B14" s="1901" t="s">
        <v>15113</v>
      </c>
      <c r="C14" s="1896" t="s">
        <v>923</v>
      </c>
      <c r="D14" s="1870" t="s">
        <v>16353</v>
      </c>
      <c r="E14" s="1873">
        <v>41914</v>
      </c>
      <c r="F14" s="1874">
        <f t="shared" si="4"/>
        <v>41931</v>
      </c>
      <c r="G14" s="1873">
        <f t="shared" si="5"/>
        <v>41935</v>
      </c>
      <c r="H14" s="1884" t="s">
        <v>13026</v>
      </c>
      <c r="I14" s="1910" t="s">
        <v>13028</v>
      </c>
      <c r="J14" s="1875" t="s">
        <v>2187</v>
      </c>
      <c r="K14" s="1901" t="s">
        <v>1198</v>
      </c>
      <c r="L14" s="2033" t="s">
        <v>16361</v>
      </c>
      <c r="O14" s="1897">
        <v>42016</v>
      </c>
      <c r="P14" s="2117">
        <f t="shared" si="2"/>
        <v>102</v>
      </c>
      <c r="Q14" s="2117">
        <f t="shared" si="3"/>
        <v>14.571428571428571</v>
      </c>
      <c r="R14" s="2032" t="s">
        <v>9479</v>
      </c>
      <c r="S14" s="2033" t="s">
        <v>10803</v>
      </c>
      <c r="T14" s="2033" t="s">
        <v>11591</v>
      </c>
      <c r="U14" s="2033">
        <v>0</v>
      </c>
      <c r="V14" s="178">
        <v>42025</v>
      </c>
      <c r="W14" s="9"/>
      <c r="X14" s="9"/>
      <c r="Y14" s="51"/>
      <c r="Z14" s="51"/>
      <c r="AA14" s="51"/>
      <c r="AB14" s="9"/>
      <c r="AC14" s="2126"/>
      <c r="AD14" s="2303"/>
      <c r="AE14" s="2303"/>
      <c r="AF14" s="2303"/>
    </row>
    <row r="15" spans="1:32">
      <c r="A15" s="2081" t="s">
        <v>15070</v>
      </c>
      <c r="B15" s="1901" t="s">
        <v>15113</v>
      </c>
      <c r="C15" s="1896" t="s">
        <v>923</v>
      </c>
      <c r="D15" s="1870" t="s">
        <v>16353</v>
      </c>
      <c r="E15" s="1873">
        <v>41914</v>
      </c>
      <c r="F15" s="1874">
        <f t="shared" si="4"/>
        <v>41931</v>
      </c>
      <c r="G15" s="1873">
        <f t="shared" si="5"/>
        <v>41935</v>
      </c>
      <c r="H15" s="1884" t="s">
        <v>13026</v>
      </c>
      <c r="I15" s="1910" t="s">
        <v>13028</v>
      </c>
      <c r="J15" s="1875" t="s">
        <v>2187</v>
      </c>
      <c r="K15" s="1901" t="s">
        <v>1198</v>
      </c>
      <c r="L15" s="2032" t="s">
        <v>15979</v>
      </c>
      <c r="O15" s="1897">
        <v>42009</v>
      </c>
      <c r="P15" s="2117">
        <f t="shared" si="2"/>
        <v>95</v>
      </c>
      <c r="Q15" s="2117">
        <f t="shared" si="3"/>
        <v>13.571428571428571</v>
      </c>
      <c r="R15" s="2032" t="s">
        <v>16206</v>
      </c>
      <c r="S15" s="2033" t="s">
        <v>10803</v>
      </c>
      <c r="T15" s="2033" t="s">
        <v>11591</v>
      </c>
      <c r="U15" s="2033">
        <v>0</v>
      </c>
      <c r="V15" s="178">
        <v>42025</v>
      </c>
      <c r="W15" s="9"/>
      <c r="X15" s="9"/>
      <c r="Y15" s="51"/>
      <c r="Z15" s="51"/>
      <c r="AA15" s="51"/>
      <c r="AB15" s="9"/>
      <c r="AC15" s="2302"/>
      <c r="AD15" s="2304"/>
      <c r="AE15" s="2304"/>
      <c r="AF15" s="2304"/>
    </row>
    <row r="16" spans="1:32">
      <c r="A16" s="817" t="s">
        <v>13987</v>
      </c>
      <c r="B16" s="1881" t="s">
        <v>15183</v>
      </c>
      <c r="C16" s="1912"/>
      <c r="D16" s="1881" t="s">
        <v>13352</v>
      </c>
      <c r="E16" s="1903"/>
      <c r="F16" s="1903"/>
      <c r="G16" s="1903"/>
      <c r="H16" s="1923"/>
      <c r="I16" s="1923"/>
      <c r="J16" s="1877" t="s">
        <v>1007</v>
      </c>
      <c r="K16" s="1877" t="s">
        <v>1197</v>
      </c>
      <c r="L16" s="657" t="s">
        <v>14991</v>
      </c>
      <c r="M16" s="9"/>
      <c r="N16" s="9"/>
      <c r="O16" s="680"/>
      <c r="P16" s="2301"/>
      <c r="Q16" s="2301"/>
      <c r="R16" s="9"/>
      <c r="S16" s="1867"/>
      <c r="T16" s="317"/>
      <c r="U16" s="317"/>
      <c r="V16" s="51"/>
      <c r="W16" s="9"/>
      <c r="X16" s="9"/>
      <c r="Y16" s="51"/>
      <c r="Z16" s="51"/>
      <c r="AA16" s="51"/>
      <c r="AB16" s="9"/>
      <c r="AC16" s="1867"/>
      <c r="AD16" s="33"/>
      <c r="AE16" s="33"/>
      <c r="AF16" s="33"/>
    </row>
    <row r="17" spans="1:32">
      <c r="A17" s="1888" t="s">
        <v>15175</v>
      </c>
      <c r="B17" s="1901" t="s">
        <v>14906</v>
      </c>
      <c r="C17" s="1896" t="s">
        <v>922</v>
      </c>
      <c r="D17" s="90" t="s">
        <v>5174</v>
      </c>
      <c r="E17" s="1873">
        <v>41925</v>
      </c>
      <c r="F17" s="1874">
        <f>E17+17</f>
        <v>41942</v>
      </c>
      <c r="G17" s="1873">
        <f>E17+21</f>
        <v>41946</v>
      </c>
      <c r="H17" s="1925" t="s">
        <v>13805</v>
      </c>
      <c r="I17" s="1925" t="s">
        <v>13530</v>
      </c>
      <c r="J17" s="1875" t="s">
        <v>2187</v>
      </c>
      <c r="K17" s="1901" t="s">
        <v>1198</v>
      </c>
      <c r="L17" s="1687"/>
      <c r="M17" s="1687"/>
      <c r="N17" s="1687"/>
      <c r="O17" s="710">
        <v>42068</v>
      </c>
      <c r="P17" s="2117">
        <f t="shared" ref="P17:P24" si="6">O17-E17</f>
        <v>143</v>
      </c>
      <c r="Q17" s="2117">
        <f t="shared" ref="Q17:Q24" si="7">P17/7</f>
        <v>20.428571428571427</v>
      </c>
      <c r="R17" s="1888" t="s">
        <v>16084</v>
      </c>
      <c r="S17" s="2033" t="s">
        <v>10803</v>
      </c>
      <c r="T17" s="2033" t="s">
        <v>12911</v>
      </c>
      <c r="U17" s="2032">
        <v>0</v>
      </c>
      <c r="V17" s="2034">
        <v>42088</v>
      </c>
      <c r="W17" s="9"/>
      <c r="X17" s="9"/>
      <c r="Y17" s="9"/>
      <c r="Z17" s="9"/>
      <c r="AA17" s="9"/>
      <c r="AB17" s="9"/>
      <c r="AC17" s="9"/>
      <c r="AD17" s="33"/>
      <c r="AE17" s="33"/>
      <c r="AF17" s="33"/>
    </row>
    <row r="18" spans="1:32">
      <c r="A18" s="1919" t="s">
        <v>15176</v>
      </c>
      <c r="B18" s="1901" t="s">
        <v>14906</v>
      </c>
      <c r="C18" s="1896" t="s">
        <v>922</v>
      </c>
      <c r="D18" s="90" t="s">
        <v>5174</v>
      </c>
      <c r="E18" s="1873">
        <v>41925</v>
      </c>
      <c r="F18" s="1874">
        <f t="shared" ref="F18:F24" si="8">E18+17</f>
        <v>41942</v>
      </c>
      <c r="G18" s="1873">
        <f t="shared" ref="G18:G24" si="9">E18+21</f>
        <v>41946</v>
      </c>
      <c r="H18" s="1925" t="s">
        <v>13805</v>
      </c>
      <c r="I18" s="1925" t="s">
        <v>13530</v>
      </c>
      <c r="J18" s="1875" t="s">
        <v>2187</v>
      </c>
      <c r="K18" s="1901" t="s">
        <v>1198</v>
      </c>
      <c r="L18" s="2033" t="s">
        <v>15487</v>
      </c>
      <c r="O18" s="1897">
        <v>42058</v>
      </c>
      <c r="P18" s="2117">
        <f t="shared" si="6"/>
        <v>133</v>
      </c>
      <c r="Q18" s="2117">
        <f t="shared" si="7"/>
        <v>19</v>
      </c>
      <c r="R18" s="2033" t="s">
        <v>4401</v>
      </c>
      <c r="S18" s="1867" t="s">
        <v>10803</v>
      </c>
      <c r="T18" s="2302" t="s">
        <v>11591</v>
      </c>
      <c r="U18" s="2302">
        <v>0</v>
      </c>
      <c r="V18" s="51">
        <v>42067</v>
      </c>
      <c r="W18" s="9"/>
      <c r="X18" s="9"/>
      <c r="Y18" s="9"/>
      <c r="Z18" s="9"/>
      <c r="AA18" s="9"/>
      <c r="AB18" s="9"/>
      <c r="AC18" s="67"/>
      <c r="AD18" s="271"/>
      <c r="AE18" s="271"/>
      <c r="AF18" s="2305"/>
    </row>
    <row r="19" spans="1:32">
      <c r="A19" s="1929" t="s">
        <v>15177</v>
      </c>
      <c r="B19" s="1901" t="s">
        <v>14906</v>
      </c>
      <c r="C19" s="1896" t="s">
        <v>922</v>
      </c>
      <c r="D19" s="90" t="s">
        <v>5174</v>
      </c>
      <c r="E19" s="1873">
        <v>41925</v>
      </c>
      <c r="F19" s="1874">
        <f t="shared" si="8"/>
        <v>41942</v>
      </c>
      <c r="G19" s="1873">
        <f t="shared" si="9"/>
        <v>41946</v>
      </c>
      <c r="H19" s="1925" t="s">
        <v>13805</v>
      </c>
      <c r="I19" s="1925" t="s">
        <v>13530</v>
      </c>
      <c r="J19" s="1875" t="s">
        <v>2187</v>
      </c>
      <c r="K19" s="1901" t="s">
        <v>1198</v>
      </c>
      <c r="L19" s="2032" t="s">
        <v>16362</v>
      </c>
      <c r="O19" s="1897">
        <v>42020</v>
      </c>
      <c r="P19" s="2117">
        <f t="shared" si="6"/>
        <v>95</v>
      </c>
      <c r="Q19" s="2117">
        <f t="shared" si="7"/>
        <v>13.571428571428571</v>
      </c>
      <c r="R19" s="2033" t="s">
        <v>4401</v>
      </c>
      <c r="S19" s="2033" t="s">
        <v>10803</v>
      </c>
      <c r="T19" s="2033" t="s">
        <v>11591</v>
      </c>
      <c r="U19" s="2033">
        <v>0</v>
      </c>
      <c r="V19" s="178">
        <v>42025</v>
      </c>
      <c r="W19" s="9"/>
      <c r="X19" s="9"/>
      <c r="Y19" s="51"/>
      <c r="Z19" s="51"/>
      <c r="AA19" s="51"/>
      <c r="AB19" s="9"/>
      <c r="AC19" s="67"/>
      <c r="AD19" s="271"/>
      <c r="AE19" s="271"/>
      <c r="AF19" s="271"/>
    </row>
    <row r="20" spans="1:32">
      <c r="A20" s="1919" t="s">
        <v>15178</v>
      </c>
      <c r="B20" s="1901" t="s">
        <v>14906</v>
      </c>
      <c r="C20" s="1896" t="s">
        <v>922</v>
      </c>
      <c r="D20" s="90" t="s">
        <v>5174</v>
      </c>
      <c r="E20" s="1873">
        <v>41925</v>
      </c>
      <c r="F20" s="1874">
        <f t="shared" si="8"/>
        <v>41942</v>
      </c>
      <c r="G20" s="1873">
        <f t="shared" si="9"/>
        <v>41946</v>
      </c>
      <c r="H20" s="1925" t="s">
        <v>13805</v>
      </c>
      <c r="I20" s="1925" t="s">
        <v>13530</v>
      </c>
      <c r="J20" s="1875" t="s">
        <v>2187</v>
      </c>
      <c r="K20" s="1901" t="s">
        <v>1198</v>
      </c>
      <c r="L20" s="2032" t="s">
        <v>16749</v>
      </c>
      <c r="O20" s="1897">
        <v>42046</v>
      </c>
      <c r="P20" s="2117">
        <f t="shared" si="6"/>
        <v>121</v>
      </c>
      <c r="Q20" s="2117">
        <f t="shared" si="7"/>
        <v>17.285714285714285</v>
      </c>
      <c r="R20" s="2033" t="s">
        <v>4401</v>
      </c>
      <c r="S20" s="2033" t="s">
        <v>10803</v>
      </c>
      <c r="T20" s="1878" t="s">
        <v>11591</v>
      </c>
      <c r="U20" s="1878">
        <v>0</v>
      </c>
      <c r="V20" s="178">
        <v>42054</v>
      </c>
      <c r="W20" s="9"/>
      <c r="X20" s="9"/>
      <c r="Y20" s="9"/>
      <c r="Z20" s="9"/>
      <c r="AA20" s="9"/>
      <c r="AB20" s="9"/>
      <c r="AC20" s="67"/>
      <c r="AD20" s="2305"/>
      <c r="AE20" s="271"/>
      <c r="AF20" s="2305"/>
    </row>
    <row r="21" spans="1:32">
      <c r="A21" s="2033" t="s">
        <v>15179</v>
      </c>
      <c r="B21" s="1901" t="s">
        <v>15269</v>
      </c>
      <c r="C21" s="1896" t="s">
        <v>923</v>
      </c>
      <c r="D21" s="90" t="s">
        <v>5174</v>
      </c>
      <c r="E21" s="1873">
        <v>41925</v>
      </c>
      <c r="F21" s="1874">
        <f t="shared" si="8"/>
        <v>41942</v>
      </c>
      <c r="G21" s="1873">
        <f t="shared" si="9"/>
        <v>41946</v>
      </c>
      <c r="H21" s="1925" t="s">
        <v>13805</v>
      </c>
      <c r="I21" s="1925" t="s">
        <v>13530</v>
      </c>
      <c r="J21" s="1875" t="s">
        <v>2187</v>
      </c>
      <c r="K21" s="1901" t="s">
        <v>1198</v>
      </c>
      <c r="O21" s="1897">
        <v>42046</v>
      </c>
      <c r="P21" s="2117">
        <f t="shared" si="6"/>
        <v>121</v>
      </c>
      <c r="Q21" s="2117">
        <f t="shared" si="7"/>
        <v>17.285714285714285</v>
      </c>
      <c r="R21" s="2033" t="s">
        <v>4401</v>
      </c>
      <c r="S21" s="2033" t="s">
        <v>10803</v>
      </c>
      <c r="T21" s="1878" t="s">
        <v>11591</v>
      </c>
      <c r="U21" s="1878">
        <v>0</v>
      </c>
      <c r="V21" s="178">
        <v>42054</v>
      </c>
      <c r="W21" s="9"/>
      <c r="X21" s="9"/>
      <c r="Y21" s="9"/>
      <c r="Z21" s="9"/>
      <c r="AA21" s="9"/>
      <c r="AB21" s="9"/>
      <c r="AC21" s="67"/>
      <c r="AD21" s="2305"/>
      <c r="AE21" s="271"/>
      <c r="AF21" s="2305"/>
    </row>
    <row r="22" spans="1:32">
      <c r="A22" s="2033" t="s">
        <v>15180</v>
      </c>
      <c r="B22" s="1901" t="s">
        <v>15269</v>
      </c>
      <c r="C22" s="1896" t="s">
        <v>923</v>
      </c>
      <c r="D22" s="90" t="s">
        <v>5174</v>
      </c>
      <c r="E22" s="1873">
        <v>41925</v>
      </c>
      <c r="F22" s="1874">
        <f t="shared" si="8"/>
        <v>41942</v>
      </c>
      <c r="G22" s="1873">
        <f t="shared" si="9"/>
        <v>41946</v>
      </c>
      <c r="H22" s="1925" t="s">
        <v>13805</v>
      </c>
      <c r="I22" s="1925" t="s">
        <v>13530</v>
      </c>
      <c r="J22" s="1875" t="s">
        <v>2187</v>
      </c>
      <c r="K22" s="1901" t="s">
        <v>1198</v>
      </c>
      <c r="O22" s="1897">
        <v>42060</v>
      </c>
      <c r="P22" s="2117">
        <f t="shared" si="6"/>
        <v>135</v>
      </c>
      <c r="Q22" s="2117">
        <f t="shared" si="7"/>
        <v>19.285714285714285</v>
      </c>
      <c r="R22" s="2033" t="s">
        <v>4401</v>
      </c>
      <c r="S22" s="1867" t="s">
        <v>10803</v>
      </c>
      <c r="T22" s="2302" t="s">
        <v>11591</v>
      </c>
      <c r="U22" s="2302">
        <v>0</v>
      </c>
      <c r="V22" s="51">
        <v>42067</v>
      </c>
      <c r="W22" s="9"/>
      <c r="X22" s="9"/>
      <c r="Y22" s="51"/>
      <c r="Z22" s="51"/>
      <c r="AA22" s="51"/>
      <c r="AB22" s="9"/>
      <c r="AC22" s="9"/>
      <c r="AD22" s="33"/>
      <c r="AE22" s="33"/>
      <c r="AF22" s="33"/>
    </row>
    <row r="23" spans="1:32">
      <c r="A23" s="1919" t="s">
        <v>15181</v>
      </c>
      <c r="B23" s="1901" t="s">
        <v>15269</v>
      </c>
      <c r="C23" s="1896" t="s">
        <v>923</v>
      </c>
      <c r="D23" s="90" t="s">
        <v>5174</v>
      </c>
      <c r="E23" s="1873">
        <v>41925</v>
      </c>
      <c r="F23" s="1874">
        <f t="shared" si="8"/>
        <v>41942</v>
      </c>
      <c r="G23" s="1873">
        <f t="shared" si="9"/>
        <v>41946</v>
      </c>
      <c r="H23" s="1925" t="s">
        <v>13805</v>
      </c>
      <c r="I23" s="1925" t="s">
        <v>13530</v>
      </c>
      <c r="J23" s="1875" t="s">
        <v>2187</v>
      </c>
      <c r="K23" s="1901" t="s">
        <v>1198</v>
      </c>
      <c r="L23" s="2033" t="s">
        <v>16444</v>
      </c>
      <c r="O23" s="1897">
        <v>42020</v>
      </c>
      <c r="P23" s="2117">
        <f t="shared" si="6"/>
        <v>95</v>
      </c>
      <c r="Q23" s="2117">
        <f t="shared" si="7"/>
        <v>13.571428571428571</v>
      </c>
      <c r="R23" s="2033" t="s">
        <v>4401</v>
      </c>
      <c r="S23" s="2033" t="s">
        <v>10803</v>
      </c>
      <c r="T23" s="2033" t="s">
        <v>11591</v>
      </c>
      <c r="U23" s="2033">
        <v>0</v>
      </c>
      <c r="V23" s="178">
        <v>42025</v>
      </c>
      <c r="W23" s="9"/>
      <c r="X23" s="9"/>
      <c r="Y23" s="51"/>
      <c r="Z23" s="51"/>
      <c r="AA23" s="51"/>
      <c r="AB23" s="9"/>
      <c r="AC23" s="1867"/>
      <c r="AD23" s="33"/>
      <c r="AE23" s="33"/>
      <c r="AF23" s="33"/>
    </row>
    <row r="24" spans="1:32">
      <c r="A24" s="2033" t="s">
        <v>15182</v>
      </c>
      <c r="B24" s="1901" t="s">
        <v>15269</v>
      </c>
      <c r="C24" s="1896" t="s">
        <v>923</v>
      </c>
      <c r="D24" s="90" t="s">
        <v>5174</v>
      </c>
      <c r="E24" s="1873">
        <v>41925</v>
      </c>
      <c r="F24" s="1874">
        <f t="shared" si="8"/>
        <v>41942</v>
      </c>
      <c r="G24" s="1873">
        <f t="shared" si="9"/>
        <v>41946</v>
      </c>
      <c r="H24" s="1925" t="s">
        <v>13805</v>
      </c>
      <c r="I24" s="1925" t="s">
        <v>13530</v>
      </c>
      <c r="J24" s="1875" t="s">
        <v>2187</v>
      </c>
      <c r="K24" s="1901" t="s">
        <v>1198</v>
      </c>
      <c r="O24" s="1897">
        <v>42059</v>
      </c>
      <c r="P24" s="2117">
        <f t="shared" si="6"/>
        <v>134</v>
      </c>
      <c r="Q24" s="2117">
        <f t="shared" si="7"/>
        <v>19.142857142857142</v>
      </c>
      <c r="R24" s="2033" t="s">
        <v>4401</v>
      </c>
      <c r="S24" s="1867" t="s">
        <v>10803</v>
      </c>
      <c r="T24" s="2302" t="s">
        <v>11591</v>
      </c>
      <c r="U24" s="2302">
        <v>0</v>
      </c>
      <c r="V24" s="51">
        <v>42067</v>
      </c>
      <c r="W24" s="9"/>
      <c r="X24" s="9"/>
      <c r="Y24" s="51"/>
      <c r="Z24" s="51"/>
      <c r="AA24" s="51"/>
      <c r="AB24" s="9"/>
      <c r="AC24" s="9"/>
      <c r="AD24" s="33"/>
      <c r="AE24" s="33"/>
      <c r="AF24" s="33"/>
    </row>
    <row r="25" spans="1:32">
      <c r="A25" s="2504" t="s">
        <v>10501</v>
      </c>
      <c r="B25" s="1607" t="s">
        <v>16393</v>
      </c>
      <c r="C25" s="1912"/>
      <c r="D25" s="2499"/>
      <c r="E25" s="2499"/>
      <c r="F25" s="2499"/>
      <c r="G25" s="2499"/>
      <c r="H25" s="1923"/>
      <c r="I25" s="1923"/>
      <c r="J25" s="2503" t="s">
        <v>4331</v>
      </c>
      <c r="K25" s="1877" t="s">
        <v>1197</v>
      </c>
      <c r="L25" s="2436" t="s">
        <v>1007</v>
      </c>
      <c r="M25" s="657" t="s">
        <v>19690</v>
      </c>
      <c r="T25" s="317"/>
      <c r="U25" s="2302"/>
      <c r="V25" s="51"/>
      <c r="W25" s="9"/>
      <c r="X25" s="9"/>
      <c r="Y25" s="9"/>
      <c r="Z25" s="9"/>
      <c r="AA25" s="9"/>
      <c r="AB25" s="9"/>
      <c r="AC25" s="9"/>
      <c r="AD25" s="9"/>
      <c r="AE25" s="9"/>
      <c r="AF25" s="9"/>
    </row>
    <row r="26" spans="1:32">
      <c r="A26" s="2284" t="s">
        <v>16609</v>
      </c>
      <c r="B26" s="1901" t="s">
        <v>16099</v>
      </c>
      <c r="C26" s="1879" t="s">
        <v>922</v>
      </c>
      <c r="D26" s="2284" t="s">
        <v>9347</v>
      </c>
      <c r="E26" s="2498">
        <v>42017</v>
      </c>
      <c r="F26" s="1936">
        <f t="shared" ref="F26:F34" si="10">E26+17</f>
        <v>42034</v>
      </c>
      <c r="G26" s="2498">
        <f t="shared" ref="G26:G34" si="11">E26+21</f>
        <v>42038</v>
      </c>
      <c r="H26" s="1867" t="s">
        <v>15618</v>
      </c>
      <c r="I26" s="1867" t="s">
        <v>15563</v>
      </c>
      <c r="J26" s="1875" t="s">
        <v>2187</v>
      </c>
      <c r="K26" s="1901" t="s">
        <v>1198</v>
      </c>
      <c r="L26" s="1875" t="s">
        <v>2187</v>
      </c>
      <c r="M26" s="1901"/>
      <c r="N26" s="1875"/>
      <c r="O26" s="1897">
        <v>42144</v>
      </c>
      <c r="P26" s="2117">
        <f t="shared" ref="P26:P34" si="12">O26-E26</f>
        <v>127</v>
      </c>
      <c r="Q26" s="2117">
        <f t="shared" ref="Q26:Q34" si="13">P26/7</f>
        <v>18.142857142857142</v>
      </c>
      <c r="R26" s="2033" t="s">
        <v>16084</v>
      </c>
      <c r="S26" s="2032" t="s">
        <v>10803</v>
      </c>
      <c r="T26" s="2032" t="s">
        <v>12911</v>
      </c>
      <c r="U26" s="2032">
        <v>0</v>
      </c>
      <c r="V26" s="2034">
        <v>42158</v>
      </c>
      <c r="W26" s="9"/>
      <c r="X26" s="9"/>
      <c r="Y26" s="9"/>
      <c r="Z26" s="9"/>
      <c r="AA26" s="9"/>
      <c r="AB26" s="9"/>
      <c r="AC26" s="9"/>
      <c r="AD26" s="9"/>
      <c r="AE26" s="9"/>
      <c r="AF26" s="9"/>
    </row>
    <row r="27" spans="1:32">
      <c r="A27" s="1867" t="s">
        <v>16610</v>
      </c>
      <c r="B27" s="1901" t="s">
        <v>16394</v>
      </c>
      <c r="C27" s="1879" t="s">
        <v>923</v>
      </c>
      <c r="D27" s="2284" t="s">
        <v>9347</v>
      </c>
      <c r="E27" s="2498">
        <v>42017</v>
      </c>
      <c r="F27" s="1936">
        <f t="shared" si="10"/>
        <v>42034</v>
      </c>
      <c r="G27" s="2498">
        <f t="shared" si="11"/>
        <v>42038</v>
      </c>
      <c r="H27" s="1867" t="s">
        <v>15618</v>
      </c>
      <c r="I27" s="1867" t="s">
        <v>15563</v>
      </c>
      <c r="J27" s="1875" t="s">
        <v>2187</v>
      </c>
      <c r="K27" s="1901" t="s">
        <v>1198</v>
      </c>
      <c r="L27" s="1875" t="s">
        <v>2187</v>
      </c>
      <c r="O27" s="1897">
        <v>42144</v>
      </c>
      <c r="P27" s="2117">
        <f t="shared" si="12"/>
        <v>127</v>
      </c>
      <c r="Q27" s="2117">
        <f t="shared" si="13"/>
        <v>18.142857142857142</v>
      </c>
      <c r="R27" s="2033" t="s">
        <v>16084</v>
      </c>
      <c r="S27" s="2032" t="s">
        <v>10803</v>
      </c>
      <c r="T27" s="2032" t="s">
        <v>12911</v>
      </c>
      <c r="U27" s="2032">
        <v>0</v>
      </c>
      <c r="V27" s="2034">
        <v>42158</v>
      </c>
      <c r="W27" s="9"/>
      <c r="X27" s="9"/>
      <c r="Y27" s="9"/>
      <c r="Z27" s="9"/>
      <c r="AA27" s="9"/>
      <c r="AB27" s="9"/>
      <c r="AC27" s="9"/>
      <c r="AD27" s="9"/>
      <c r="AE27" s="9"/>
      <c r="AF27" s="9"/>
    </row>
    <row r="28" spans="1:32">
      <c r="A28" s="1867" t="s">
        <v>16611</v>
      </c>
      <c r="B28" s="1901" t="s">
        <v>16394</v>
      </c>
      <c r="C28" s="1879" t="s">
        <v>923</v>
      </c>
      <c r="D28" s="2284" t="s">
        <v>9347</v>
      </c>
      <c r="E28" s="2498">
        <v>42017</v>
      </c>
      <c r="F28" s="1936">
        <f t="shared" si="10"/>
        <v>42034</v>
      </c>
      <c r="G28" s="2498">
        <f t="shared" si="11"/>
        <v>42038</v>
      </c>
      <c r="H28" s="1867" t="s">
        <v>15618</v>
      </c>
      <c r="I28" s="1867" t="s">
        <v>15563</v>
      </c>
      <c r="J28" s="1875" t="s">
        <v>2187</v>
      </c>
      <c r="K28" s="1901" t="s">
        <v>1198</v>
      </c>
      <c r="L28" s="1875" t="s">
        <v>2187</v>
      </c>
      <c r="O28" s="1897">
        <v>42144</v>
      </c>
      <c r="P28" s="2117">
        <f t="shared" si="12"/>
        <v>127</v>
      </c>
      <c r="Q28" s="2117">
        <f t="shared" si="13"/>
        <v>18.142857142857142</v>
      </c>
      <c r="R28" s="2033" t="s">
        <v>16084</v>
      </c>
      <c r="S28" s="2032" t="s">
        <v>10803</v>
      </c>
      <c r="T28" s="2032" t="s">
        <v>12911</v>
      </c>
      <c r="U28" s="2032">
        <v>0</v>
      </c>
      <c r="V28" s="2034">
        <v>42158</v>
      </c>
      <c r="W28" s="9"/>
      <c r="X28" s="9"/>
      <c r="Y28" s="9"/>
      <c r="Z28" s="9"/>
      <c r="AA28" s="9"/>
      <c r="AB28" s="9"/>
      <c r="AC28" s="9"/>
      <c r="AD28" s="9"/>
      <c r="AE28" s="9"/>
      <c r="AF28" s="9"/>
    </row>
    <row r="29" spans="1:32">
      <c r="A29" s="1867" t="s">
        <v>16612</v>
      </c>
      <c r="B29" s="1901" t="s">
        <v>16394</v>
      </c>
      <c r="C29" s="1879" t="s">
        <v>923</v>
      </c>
      <c r="D29" s="2284" t="s">
        <v>9347</v>
      </c>
      <c r="E29" s="2498">
        <v>42017</v>
      </c>
      <c r="F29" s="1936">
        <f t="shared" si="10"/>
        <v>42034</v>
      </c>
      <c r="G29" s="2498">
        <f t="shared" si="11"/>
        <v>42038</v>
      </c>
      <c r="H29" s="1867" t="s">
        <v>15618</v>
      </c>
      <c r="I29" s="1867" t="s">
        <v>15563</v>
      </c>
      <c r="J29" s="1875" t="s">
        <v>2187</v>
      </c>
      <c r="K29" s="1901" t="s">
        <v>1198</v>
      </c>
      <c r="L29" s="1875" t="s">
        <v>2187</v>
      </c>
      <c r="O29" s="1897">
        <v>42144</v>
      </c>
      <c r="P29" s="2117">
        <f t="shared" si="12"/>
        <v>127</v>
      </c>
      <c r="Q29" s="2117">
        <f t="shared" si="13"/>
        <v>18.142857142857142</v>
      </c>
      <c r="R29" s="2033" t="s">
        <v>16084</v>
      </c>
      <c r="S29" s="2032" t="s">
        <v>10803</v>
      </c>
      <c r="T29" s="2032" t="s">
        <v>12911</v>
      </c>
      <c r="U29" s="2032">
        <v>0</v>
      </c>
      <c r="V29" s="2034">
        <v>42158</v>
      </c>
      <c r="W29" s="9"/>
      <c r="X29" s="9"/>
      <c r="Y29" s="51"/>
      <c r="Z29" s="51"/>
      <c r="AA29" s="51"/>
      <c r="AB29" s="9"/>
      <c r="AC29" s="9"/>
      <c r="AD29" s="9"/>
      <c r="AE29" s="9"/>
      <c r="AF29" s="9"/>
    </row>
    <row r="30" spans="1:32">
      <c r="A30" s="1867" t="s">
        <v>16613</v>
      </c>
      <c r="B30" s="1901" t="s">
        <v>16394</v>
      </c>
      <c r="C30" s="1879" t="s">
        <v>923</v>
      </c>
      <c r="D30" s="2284" t="s">
        <v>9347</v>
      </c>
      <c r="E30" s="2498">
        <v>42017</v>
      </c>
      <c r="F30" s="1936">
        <f t="shared" si="10"/>
        <v>42034</v>
      </c>
      <c r="G30" s="2498">
        <f t="shared" si="11"/>
        <v>42038</v>
      </c>
      <c r="H30" s="1867" t="s">
        <v>15618</v>
      </c>
      <c r="I30" s="1867" t="s">
        <v>15563</v>
      </c>
      <c r="J30" s="1875" t="s">
        <v>2187</v>
      </c>
      <c r="K30" s="1901" t="s">
        <v>1198</v>
      </c>
      <c r="L30" s="1875" t="s">
        <v>2187</v>
      </c>
      <c r="O30" s="1897">
        <v>42144</v>
      </c>
      <c r="P30" s="2117">
        <f t="shared" si="12"/>
        <v>127</v>
      </c>
      <c r="Q30" s="2117">
        <f t="shared" si="13"/>
        <v>18.142857142857142</v>
      </c>
      <c r="R30" s="2033" t="s">
        <v>16084</v>
      </c>
      <c r="S30" s="2032" t="s">
        <v>10803</v>
      </c>
      <c r="T30" s="2032" t="s">
        <v>12911</v>
      </c>
      <c r="U30" s="2032">
        <v>0</v>
      </c>
      <c r="V30" s="2034">
        <v>42158</v>
      </c>
      <c r="W30" s="9"/>
      <c r="X30" s="9"/>
      <c r="Y30" s="9"/>
      <c r="Z30" s="9"/>
      <c r="AA30" s="9"/>
      <c r="AB30" s="9"/>
      <c r="AC30" s="9"/>
      <c r="AD30" s="9"/>
      <c r="AE30" s="9"/>
      <c r="AF30" s="9"/>
    </row>
    <row r="31" spans="1:32">
      <c r="A31" s="1867" t="s">
        <v>16614</v>
      </c>
      <c r="B31" s="1879" t="s">
        <v>16737</v>
      </c>
      <c r="C31" s="1879" t="s">
        <v>923</v>
      </c>
      <c r="D31" s="2284" t="s">
        <v>9347</v>
      </c>
      <c r="E31" s="2498">
        <v>42017</v>
      </c>
      <c r="F31" s="1936">
        <f t="shared" si="10"/>
        <v>42034</v>
      </c>
      <c r="G31" s="2498">
        <f t="shared" si="11"/>
        <v>42038</v>
      </c>
      <c r="H31" s="1867" t="s">
        <v>15618</v>
      </c>
      <c r="I31" s="1867" t="s">
        <v>15563</v>
      </c>
      <c r="J31" s="1875" t="s">
        <v>2187</v>
      </c>
      <c r="K31" s="1901" t="s">
        <v>1198</v>
      </c>
      <c r="L31" s="1875" t="s">
        <v>2187</v>
      </c>
      <c r="O31" s="1897">
        <v>42144</v>
      </c>
      <c r="P31" s="2117">
        <f t="shared" si="12"/>
        <v>127</v>
      </c>
      <c r="Q31" s="2117">
        <f t="shared" si="13"/>
        <v>18.142857142857142</v>
      </c>
      <c r="R31" s="2033" t="s">
        <v>16084</v>
      </c>
      <c r="S31" s="2032" t="s">
        <v>10803</v>
      </c>
      <c r="T31" s="2032" t="s">
        <v>12911</v>
      </c>
      <c r="U31" s="2032">
        <v>0</v>
      </c>
      <c r="V31" s="2034">
        <v>42158</v>
      </c>
      <c r="W31" s="9"/>
      <c r="X31" s="9"/>
      <c r="Y31" s="9"/>
      <c r="Z31" s="9"/>
      <c r="AA31" s="9"/>
      <c r="AB31" s="9"/>
      <c r="AC31" s="9"/>
      <c r="AD31" s="9"/>
      <c r="AE31" s="9"/>
      <c r="AF31" s="9"/>
    </row>
    <row r="32" spans="1:32">
      <c r="A32" s="1867" t="s">
        <v>16615</v>
      </c>
      <c r="B32" s="1879" t="s">
        <v>16737</v>
      </c>
      <c r="C32" s="1879" t="s">
        <v>923</v>
      </c>
      <c r="D32" s="2284" t="s">
        <v>9347</v>
      </c>
      <c r="E32" s="2498">
        <v>42017</v>
      </c>
      <c r="F32" s="1936">
        <f t="shared" si="10"/>
        <v>42034</v>
      </c>
      <c r="G32" s="2498">
        <f t="shared" si="11"/>
        <v>42038</v>
      </c>
      <c r="H32" s="1867" t="s">
        <v>15618</v>
      </c>
      <c r="I32" s="1867" t="s">
        <v>15563</v>
      </c>
      <c r="J32" s="1875" t="s">
        <v>2187</v>
      </c>
      <c r="K32" s="1901" t="s">
        <v>1198</v>
      </c>
      <c r="L32" s="1875" t="s">
        <v>2187</v>
      </c>
      <c r="O32" s="1897">
        <v>42144</v>
      </c>
      <c r="P32" s="2117">
        <f t="shared" si="12"/>
        <v>127</v>
      </c>
      <c r="Q32" s="2117">
        <f t="shared" si="13"/>
        <v>18.142857142857142</v>
      </c>
      <c r="R32" s="2033" t="s">
        <v>16084</v>
      </c>
      <c r="S32" s="2032" t="s">
        <v>10803</v>
      </c>
      <c r="T32" s="2032" t="s">
        <v>12911</v>
      </c>
      <c r="U32" s="2032">
        <v>0</v>
      </c>
      <c r="V32" s="2034">
        <v>42158</v>
      </c>
      <c r="W32" s="9"/>
      <c r="X32" s="9"/>
      <c r="Y32" s="9"/>
      <c r="Z32" s="9"/>
      <c r="AA32" s="9"/>
      <c r="AB32" s="9"/>
      <c r="AC32" s="9"/>
      <c r="AD32" s="9"/>
      <c r="AE32" s="9"/>
      <c r="AF32" s="9"/>
    </row>
    <row r="33" spans="1:32">
      <c r="A33" s="1867" t="s">
        <v>16616</v>
      </c>
      <c r="B33" s="1879" t="s">
        <v>16737</v>
      </c>
      <c r="C33" s="1879" t="s">
        <v>923</v>
      </c>
      <c r="D33" s="2284" t="s">
        <v>9347</v>
      </c>
      <c r="E33" s="2498">
        <v>42017</v>
      </c>
      <c r="F33" s="1936">
        <f t="shared" si="10"/>
        <v>42034</v>
      </c>
      <c r="G33" s="2498">
        <f t="shared" si="11"/>
        <v>42038</v>
      </c>
      <c r="H33" s="1867" t="s">
        <v>15618</v>
      </c>
      <c r="I33" s="1867" t="s">
        <v>15563</v>
      </c>
      <c r="J33" s="1875" t="s">
        <v>2187</v>
      </c>
      <c r="K33" s="1901" t="s">
        <v>1198</v>
      </c>
      <c r="L33" s="1875" t="s">
        <v>2187</v>
      </c>
      <c r="O33" s="1897">
        <v>42144</v>
      </c>
      <c r="P33" s="2117">
        <f t="shared" si="12"/>
        <v>127</v>
      </c>
      <c r="Q33" s="2117">
        <f t="shared" si="13"/>
        <v>18.142857142857142</v>
      </c>
      <c r="R33" s="2033" t="s">
        <v>16084</v>
      </c>
      <c r="S33" s="2032" t="s">
        <v>10803</v>
      </c>
      <c r="T33" s="2032" t="s">
        <v>12911</v>
      </c>
      <c r="U33" s="2032">
        <v>0</v>
      </c>
      <c r="V33" s="2034">
        <v>42158</v>
      </c>
      <c r="W33" s="9"/>
      <c r="X33" s="9"/>
      <c r="Y33" s="9"/>
      <c r="Z33" s="9"/>
      <c r="AA33" s="9"/>
      <c r="AB33" s="9"/>
      <c r="AC33" s="9"/>
      <c r="AD33" s="9"/>
      <c r="AE33" s="9"/>
      <c r="AF33" s="9"/>
    </row>
    <row r="34" spans="1:32">
      <c r="A34" s="1867" t="s">
        <v>16617</v>
      </c>
      <c r="B34" s="1879" t="s">
        <v>16737</v>
      </c>
      <c r="C34" s="1879" t="s">
        <v>923</v>
      </c>
      <c r="D34" s="2284" t="s">
        <v>9347</v>
      </c>
      <c r="E34" s="2498">
        <v>42017</v>
      </c>
      <c r="F34" s="1936">
        <f t="shared" si="10"/>
        <v>42034</v>
      </c>
      <c r="G34" s="2498">
        <f t="shared" si="11"/>
        <v>42038</v>
      </c>
      <c r="H34" s="1867" t="s">
        <v>15618</v>
      </c>
      <c r="I34" s="1867" t="s">
        <v>15563</v>
      </c>
      <c r="J34" s="1875" t="s">
        <v>2187</v>
      </c>
      <c r="K34" s="1901" t="s">
        <v>1198</v>
      </c>
      <c r="L34" s="1875" t="s">
        <v>2187</v>
      </c>
      <c r="O34" s="1897">
        <v>42144</v>
      </c>
      <c r="P34" s="2117">
        <f t="shared" si="12"/>
        <v>127</v>
      </c>
      <c r="Q34" s="2117">
        <f t="shared" si="13"/>
        <v>18.142857142857142</v>
      </c>
      <c r="R34" s="2033" t="s">
        <v>16084</v>
      </c>
      <c r="S34" s="2032" t="s">
        <v>10803</v>
      </c>
      <c r="T34" s="2032" t="s">
        <v>12911</v>
      </c>
      <c r="U34" s="2032">
        <v>0</v>
      </c>
      <c r="V34" s="2034">
        <v>42158</v>
      </c>
      <c r="W34" s="9"/>
      <c r="X34" s="9"/>
      <c r="Y34" s="9"/>
      <c r="Z34" s="9"/>
      <c r="AA34" s="9"/>
      <c r="AB34" s="9"/>
      <c r="AC34" s="9"/>
      <c r="AD34" s="9"/>
      <c r="AE34" s="9"/>
      <c r="AF34" s="9"/>
    </row>
    <row r="35" spans="1:32">
      <c r="A35" s="2504" t="s">
        <v>10501</v>
      </c>
      <c r="B35" s="1607" t="s">
        <v>16202</v>
      </c>
      <c r="C35" s="1912"/>
      <c r="D35" s="2499"/>
      <c r="E35" s="2499"/>
      <c r="F35" s="2499"/>
      <c r="G35" s="2499"/>
      <c r="H35" s="1923"/>
      <c r="I35" s="1923"/>
      <c r="J35" s="2503" t="s">
        <v>4331</v>
      </c>
      <c r="K35" s="1877" t="s">
        <v>1197</v>
      </c>
      <c r="L35" s="2436" t="s">
        <v>1007</v>
      </c>
      <c r="M35" s="657" t="s">
        <v>19691</v>
      </c>
      <c r="N35" s="9"/>
      <c r="O35" s="272"/>
      <c r="P35" s="2301"/>
      <c r="Q35" s="2301"/>
      <c r="R35" s="1867"/>
      <c r="S35" s="9"/>
      <c r="T35" s="317"/>
      <c r="U35" s="2302"/>
      <c r="V35" s="51"/>
      <c r="W35" s="9"/>
      <c r="X35" s="9"/>
      <c r="Y35" s="9"/>
      <c r="Z35" s="9"/>
      <c r="AA35" s="9"/>
      <c r="AB35" s="9"/>
      <c r="AC35" s="9"/>
      <c r="AD35" s="9"/>
      <c r="AE35" s="9"/>
      <c r="AF35" s="9"/>
    </row>
    <row r="36" spans="1:32">
      <c r="A36" s="2514" t="s">
        <v>16643</v>
      </c>
      <c r="B36" s="1985" t="s">
        <v>16397</v>
      </c>
      <c r="C36" s="1932" t="s">
        <v>922</v>
      </c>
      <c r="D36" s="2514" t="s">
        <v>9347</v>
      </c>
      <c r="E36" s="2517">
        <v>42018</v>
      </c>
      <c r="F36" s="2518">
        <f t="shared" ref="F36:F44" si="14">E36+17</f>
        <v>42035</v>
      </c>
      <c r="G36" s="2517">
        <f t="shared" ref="G36:G44" si="15">E36+21</f>
        <v>42039</v>
      </c>
      <c r="H36" s="822" t="s">
        <v>15220</v>
      </c>
      <c r="I36" s="822" t="s">
        <v>15218</v>
      </c>
      <c r="J36" s="1930" t="s">
        <v>2187</v>
      </c>
      <c r="K36" s="1472" t="s">
        <v>943</v>
      </c>
      <c r="L36" s="1930" t="s">
        <v>2187</v>
      </c>
      <c r="M36" s="1917"/>
      <c r="N36" s="1917"/>
      <c r="O36" s="1897">
        <v>42144</v>
      </c>
      <c r="P36" s="2117">
        <f t="shared" ref="P36:P44" si="16">O36-E36</f>
        <v>126</v>
      </c>
      <c r="Q36" s="2117">
        <f t="shared" ref="Q36:Q44" si="17">P36/7</f>
        <v>18</v>
      </c>
      <c r="R36" s="2033" t="s">
        <v>16084</v>
      </c>
      <c r="S36" s="2032" t="s">
        <v>10803</v>
      </c>
      <c r="T36" s="2032" t="s">
        <v>12911</v>
      </c>
      <c r="U36" s="2032">
        <v>0</v>
      </c>
      <c r="V36" s="2034">
        <v>42158</v>
      </c>
      <c r="W36" s="9"/>
      <c r="X36" s="9"/>
      <c r="Y36" s="9"/>
      <c r="Z36" s="9"/>
      <c r="AA36" s="9"/>
      <c r="AB36" s="9"/>
      <c r="AC36" s="9"/>
      <c r="AD36" s="9"/>
      <c r="AE36" s="9"/>
      <c r="AF36" s="9"/>
    </row>
    <row r="37" spans="1:32">
      <c r="A37" s="2033" t="s">
        <v>16644</v>
      </c>
      <c r="B37" s="1901" t="s">
        <v>16397</v>
      </c>
      <c r="C37" s="1879" t="s">
        <v>922</v>
      </c>
      <c r="D37" s="2284" t="s">
        <v>9347</v>
      </c>
      <c r="E37" s="2498">
        <v>42018</v>
      </c>
      <c r="F37" s="1936">
        <f t="shared" si="14"/>
        <v>42035</v>
      </c>
      <c r="G37" s="2498">
        <f t="shared" si="15"/>
        <v>42039</v>
      </c>
      <c r="H37" s="1925" t="s">
        <v>15220</v>
      </c>
      <c r="I37" s="1925" t="s">
        <v>15218</v>
      </c>
      <c r="J37" s="1875" t="s">
        <v>2187</v>
      </c>
      <c r="K37" s="1901" t="s">
        <v>1198</v>
      </c>
      <c r="L37" s="1875" t="s">
        <v>2187</v>
      </c>
      <c r="O37" s="1897">
        <v>42144</v>
      </c>
      <c r="P37" s="2117">
        <f t="shared" si="16"/>
        <v>126</v>
      </c>
      <c r="Q37" s="2117">
        <f t="shared" si="17"/>
        <v>18</v>
      </c>
      <c r="R37" s="2033" t="s">
        <v>16084</v>
      </c>
      <c r="S37" s="2032" t="s">
        <v>10803</v>
      </c>
      <c r="T37" s="2032" t="s">
        <v>12911</v>
      </c>
      <c r="U37" s="2032">
        <v>0</v>
      </c>
      <c r="V37" s="2034">
        <v>42158</v>
      </c>
      <c r="W37" s="9"/>
      <c r="X37" s="9"/>
      <c r="Y37" s="9"/>
      <c r="Z37" s="9"/>
      <c r="AA37" s="9"/>
      <c r="AB37" s="9"/>
      <c r="AC37" s="9"/>
      <c r="AD37" s="9"/>
      <c r="AE37" s="9"/>
      <c r="AF37" s="9"/>
    </row>
    <row r="38" spans="1:32">
      <c r="A38" s="1919" t="s">
        <v>16645</v>
      </c>
      <c r="B38" s="1901" t="s">
        <v>16397</v>
      </c>
      <c r="C38" s="1879" t="s">
        <v>922</v>
      </c>
      <c r="D38" s="2284" t="s">
        <v>9347</v>
      </c>
      <c r="E38" s="2498">
        <v>42018</v>
      </c>
      <c r="F38" s="1936">
        <f t="shared" si="14"/>
        <v>42035</v>
      </c>
      <c r="G38" s="2498">
        <f t="shared" si="15"/>
        <v>42039</v>
      </c>
      <c r="H38" s="1925" t="s">
        <v>15220</v>
      </c>
      <c r="I38" s="1925" t="s">
        <v>15218</v>
      </c>
      <c r="J38" s="1875" t="s">
        <v>2187</v>
      </c>
      <c r="K38" s="1901" t="s">
        <v>1198</v>
      </c>
      <c r="L38" s="1875" t="s">
        <v>2187</v>
      </c>
      <c r="M38" s="2033" t="s">
        <v>16934</v>
      </c>
      <c r="O38" s="1897">
        <v>42053</v>
      </c>
      <c r="P38" s="2117">
        <f t="shared" si="16"/>
        <v>35</v>
      </c>
      <c r="Q38" s="2117">
        <f t="shared" si="17"/>
        <v>5</v>
      </c>
      <c r="R38" s="2032" t="s">
        <v>9479</v>
      </c>
      <c r="S38" s="2032" t="s">
        <v>10803</v>
      </c>
      <c r="T38" s="2032" t="s">
        <v>11591</v>
      </c>
      <c r="U38" s="2032">
        <v>0</v>
      </c>
      <c r="V38" s="2034">
        <v>42059</v>
      </c>
      <c r="W38" s="9"/>
      <c r="X38" s="9"/>
      <c r="Y38" s="9"/>
      <c r="Z38" s="9"/>
      <c r="AA38" s="9"/>
      <c r="AB38" s="9"/>
      <c r="AC38" s="9"/>
      <c r="AD38" s="9"/>
      <c r="AE38" s="9"/>
      <c r="AF38" s="9"/>
    </row>
    <row r="39" spans="1:32">
      <c r="A39" s="1919" t="s">
        <v>16646</v>
      </c>
      <c r="B39" s="1901" t="s">
        <v>16397</v>
      </c>
      <c r="C39" s="1879" t="s">
        <v>922</v>
      </c>
      <c r="D39" s="2284" t="s">
        <v>9347</v>
      </c>
      <c r="E39" s="2498">
        <v>42018</v>
      </c>
      <c r="F39" s="1936">
        <f t="shared" si="14"/>
        <v>42035</v>
      </c>
      <c r="G39" s="2498">
        <f t="shared" si="15"/>
        <v>42039</v>
      </c>
      <c r="H39" s="1925" t="s">
        <v>15220</v>
      </c>
      <c r="I39" s="1925" t="s">
        <v>15218</v>
      </c>
      <c r="J39" s="1875" t="s">
        <v>2187</v>
      </c>
      <c r="K39" s="1901" t="s">
        <v>1198</v>
      </c>
      <c r="L39" s="1875" t="s">
        <v>2187</v>
      </c>
      <c r="M39" s="2033" t="s">
        <v>16752</v>
      </c>
      <c r="O39" s="1897">
        <v>42053</v>
      </c>
      <c r="P39" s="2117">
        <f t="shared" si="16"/>
        <v>35</v>
      </c>
      <c r="Q39" s="2117">
        <f t="shared" si="17"/>
        <v>5</v>
      </c>
      <c r="R39" s="2032" t="s">
        <v>9479</v>
      </c>
      <c r="S39" s="2032" t="s">
        <v>10803</v>
      </c>
      <c r="T39" s="2032" t="s">
        <v>11591</v>
      </c>
      <c r="U39" s="2032">
        <v>0</v>
      </c>
      <c r="V39" s="2034">
        <v>42059</v>
      </c>
      <c r="W39" s="9"/>
      <c r="X39" s="9"/>
      <c r="Y39" s="9"/>
      <c r="Z39" s="9"/>
      <c r="AA39" s="9"/>
      <c r="AB39" s="9"/>
      <c r="AC39" s="9"/>
      <c r="AD39" s="9"/>
      <c r="AE39" s="9"/>
      <c r="AF39" s="9"/>
    </row>
    <row r="40" spans="1:32">
      <c r="A40" s="1919" t="s">
        <v>16647</v>
      </c>
      <c r="B40" s="1901" t="s">
        <v>16397</v>
      </c>
      <c r="C40" s="1879" t="s">
        <v>923</v>
      </c>
      <c r="D40" s="2284" t="s">
        <v>9347</v>
      </c>
      <c r="E40" s="2498">
        <v>42018</v>
      </c>
      <c r="F40" s="1936">
        <f t="shared" si="14"/>
        <v>42035</v>
      </c>
      <c r="G40" s="2498">
        <f t="shared" si="15"/>
        <v>42039</v>
      </c>
      <c r="H40" s="1925" t="s">
        <v>15220</v>
      </c>
      <c r="I40" s="1925" t="s">
        <v>15218</v>
      </c>
      <c r="J40" s="1875" t="s">
        <v>2187</v>
      </c>
      <c r="K40" s="1901" t="s">
        <v>1198</v>
      </c>
      <c r="L40" s="1875" t="s">
        <v>2187</v>
      </c>
      <c r="M40" s="615" t="s">
        <v>17817</v>
      </c>
      <c r="O40" s="1897">
        <v>42110</v>
      </c>
      <c r="P40" s="2117">
        <f t="shared" si="16"/>
        <v>92</v>
      </c>
      <c r="Q40" s="2117">
        <f t="shared" si="17"/>
        <v>13.142857142857142</v>
      </c>
      <c r="R40" s="615" t="s">
        <v>17818</v>
      </c>
      <c r="S40" s="1867" t="s">
        <v>10803</v>
      </c>
      <c r="T40" s="317" t="s">
        <v>11591</v>
      </c>
      <c r="U40" s="536">
        <v>0</v>
      </c>
      <c r="V40" s="51">
        <v>42118</v>
      </c>
      <c r="W40" s="9"/>
      <c r="X40" s="9"/>
      <c r="Y40" s="9"/>
      <c r="Z40" s="9"/>
      <c r="AA40" s="9"/>
      <c r="AB40" s="9"/>
      <c r="AC40" s="9"/>
      <c r="AD40" s="9"/>
      <c r="AE40" s="9"/>
      <c r="AF40" s="9"/>
    </row>
    <row r="41" spans="1:32">
      <c r="A41" s="1917" t="s">
        <v>16648</v>
      </c>
      <c r="B41" s="1985" t="s">
        <v>16735</v>
      </c>
      <c r="C41" s="1932" t="s">
        <v>923</v>
      </c>
      <c r="D41" s="2514" t="s">
        <v>9347</v>
      </c>
      <c r="E41" s="2517">
        <v>42018</v>
      </c>
      <c r="F41" s="2518">
        <f t="shared" si="14"/>
        <v>42035</v>
      </c>
      <c r="G41" s="2517">
        <f t="shared" si="15"/>
        <v>42039</v>
      </c>
      <c r="H41" s="822" t="s">
        <v>15220</v>
      </c>
      <c r="I41" s="822" t="s">
        <v>15218</v>
      </c>
      <c r="J41" s="1930" t="s">
        <v>2187</v>
      </c>
      <c r="K41" s="1472" t="s">
        <v>943</v>
      </c>
      <c r="L41" s="1930" t="s">
        <v>2187</v>
      </c>
      <c r="M41" s="1917"/>
      <c r="N41" s="1917"/>
      <c r="O41" s="1897">
        <v>42144</v>
      </c>
      <c r="P41" s="2117">
        <f t="shared" si="16"/>
        <v>126</v>
      </c>
      <c r="Q41" s="2117">
        <f t="shared" si="17"/>
        <v>18</v>
      </c>
      <c r="R41" s="2033" t="s">
        <v>16084</v>
      </c>
      <c r="S41" s="2032" t="s">
        <v>10803</v>
      </c>
      <c r="T41" s="2032" t="s">
        <v>12911</v>
      </c>
      <c r="U41" s="2032">
        <v>0</v>
      </c>
      <c r="V41" s="2034">
        <v>42158</v>
      </c>
      <c r="W41" s="9"/>
      <c r="X41" s="9"/>
      <c r="Y41" s="51"/>
      <c r="Z41" s="51"/>
      <c r="AA41" s="51"/>
      <c r="AB41" s="9"/>
      <c r="AC41" s="9"/>
      <c r="AD41" s="9"/>
      <c r="AE41" s="9"/>
      <c r="AF41" s="9"/>
    </row>
    <row r="42" spans="1:32">
      <c r="A42" s="2033" t="s">
        <v>16649</v>
      </c>
      <c r="B42" s="1901" t="s">
        <v>16735</v>
      </c>
      <c r="C42" s="1879" t="s">
        <v>923</v>
      </c>
      <c r="D42" s="2284" t="s">
        <v>9347</v>
      </c>
      <c r="E42" s="2498">
        <v>42018</v>
      </c>
      <c r="F42" s="1936">
        <f t="shared" si="14"/>
        <v>42035</v>
      </c>
      <c r="G42" s="2498">
        <f t="shared" si="15"/>
        <v>42039</v>
      </c>
      <c r="H42" s="1925" t="s">
        <v>15220</v>
      </c>
      <c r="I42" s="1925" t="s">
        <v>15218</v>
      </c>
      <c r="J42" s="1875" t="s">
        <v>2187</v>
      </c>
      <c r="K42" s="1901" t="s">
        <v>1198</v>
      </c>
      <c r="L42" s="1875" t="s">
        <v>2187</v>
      </c>
      <c r="O42" s="1897">
        <v>42144</v>
      </c>
      <c r="P42" s="2117">
        <f t="shared" si="16"/>
        <v>126</v>
      </c>
      <c r="Q42" s="2117">
        <f t="shared" si="17"/>
        <v>18</v>
      </c>
      <c r="R42" s="2033" t="s">
        <v>16084</v>
      </c>
      <c r="S42" s="2032" t="s">
        <v>10803</v>
      </c>
      <c r="T42" s="2032" t="s">
        <v>12911</v>
      </c>
      <c r="U42" s="2032">
        <v>0</v>
      </c>
      <c r="V42" s="2034">
        <v>42158</v>
      </c>
      <c r="W42" s="9"/>
      <c r="X42" s="9"/>
      <c r="Y42" s="9"/>
      <c r="Z42" s="9"/>
      <c r="AA42" s="9"/>
      <c r="AB42" s="9"/>
      <c r="AC42" s="9"/>
      <c r="AD42" s="9"/>
      <c r="AE42" s="9"/>
      <c r="AF42" s="9"/>
    </row>
    <row r="43" spans="1:32">
      <c r="A43" s="2033" t="s">
        <v>16650</v>
      </c>
      <c r="B43" s="1901" t="s">
        <v>16735</v>
      </c>
      <c r="C43" s="1879" t="s">
        <v>923</v>
      </c>
      <c r="D43" s="2284" t="s">
        <v>9347</v>
      </c>
      <c r="E43" s="2498">
        <v>42018</v>
      </c>
      <c r="F43" s="1936">
        <f t="shared" si="14"/>
        <v>42035</v>
      </c>
      <c r="G43" s="2498">
        <f t="shared" si="15"/>
        <v>42039</v>
      </c>
      <c r="H43" s="1925" t="s">
        <v>15220</v>
      </c>
      <c r="I43" s="1925" t="s">
        <v>15218</v>
      </c>
      <c r="J43" s="1875" t="s">
        <v>2187</v>
      </c>
      <c r="K43" s="1901" t="s">
        <v>1198</v>
      </c>
      <c r="L43" s="1875" t="s">
        <v>2187</v>
      </c>
      <c r="O43" s="1897">
        <v>42144</v>
      </c>
      <c r="P43" s="2117">
        <f t="shared" si="16"/>
        <v>126</v>
      </c>
      <c r="Q43" s="2117">
        <f t="shared" si="17"/>
        <v>18</v>
      </c>
      <c r="R43" s="2033" t="s">
        <v>16084</v>
      </c>
      <c r="S43" s="2032" t="s">
        <v>10803</v>
      </c>
      <c r="T43" s="2032" t="s">
        <v>12911</v>
      </c>
      <c r="U43" s="2032">
        <v>0</v>
      </c>
      <c r="V43" s="2034">
        <v>42158</v>
      </c>
      <c r="W43" s="9"/>
      <c r="X43" s="9"/>
      <c r="Y43" s="9"/>
      <c r="Z43" s="9"/>
      <c r="AA43" s="9"/>
      <c r="AB43" s="9"/>
      <c r="AC43" s="9"/>
      <c r="AD43" s="9"/>
      <c r="AE43" s="9"/>
      <c r="AF43" s="9"/>
    </row>
    <row r="44" spans="1:32">
      <c r="A44" s="1917" t="s">
        <v>16651</v>
      </c>
      <c r="B44" s="1985" t="s">
        <v>16735</v>
      </c>
      <c r="C44" s="1932" t="s">
        <v>923</v>
      </c>
      <c r="D44" s="2514" t="s">
        <v>9347</v>
      </c>
      <c r="E44" s="2517">
        <v>42018</v>
      </c>
      <c r="F44" s="2518">
        <f t="shared" si="14"/>
        <v>42035</v>
      </c>
      <c r="G44" s="2517">
        <f t="shared" si="15"/>
        <v>42039</v>
      </c>
      <c r="H44" s="822" t="s">
        <v>15220</v>
      </c>
      <c r="I44" s="822" t="s">
        <v>15218</v>
      </c>
      <c r="J44" s="1930" t="s">
        <v>2187</v>
      </c>
      <c r="K44" s="1472" t="s">
        <v>943</v>
      </c>
      <c r="L44" s="1930" t="s">
        <v>2187</v>
      </c>
      <c r="M44" s="1917"/>
      <c r="N44" s="1917"/>
      <c r="O44" s="1897">
        <v>42144</v>
      </c>
      <c r="P44" s="2117">
        <f t="shared" si="16"/>
        <v>126</v>
      </c>
      <c r="Q44" s="2117">
        <f t="shared" si="17"/>
        <v>18</v>
      </c>
      <c r="R44" s="2033" t="s">
        <v>16084</v>
      </c>
      <c r="S44" s="2032" t="s">
        <v>10803</v>
      </c>
      <c r="T44" s="2032" t="s">
        <v>12911</v>
      </c>
      <c r="U44" s="2032">
        <v>0</v>
      </c>
      <c r="V44" s="2034">
        <v>42158</v>
      </c>
      <c r="W44" s="9"/>
      <c r="X44" s="9"/>
      <c r="Y44" s="9"/>
      <c r="Z44" s="9"/>
      <c r="AA44" s="9"/>
      <c r="AB44" s="9"/>
      <c r="AC44" s="9"/>
      <c r="AD44" s="9"/>
      <c r="AE44" s="9"/>
      <c r="AF44" s="9"/>
    </row>
    <row r="45" spans="1:32">
      <c r="A45" s="2504" t="s">
        <v>10501</v>
      </c>
      <c r="B45" s="1607" t="s">
        <v>17965</v>
      </c>
      <c r="C45" s="1912"/>
      <c r="D45" s="2499"/>
      <c r="E45" s="2499"/>
      <c r="F45" s="2499"/>
      <c r="G45" s="2499"/>
      <c r="H45" s="1923"/>
      <c r="I45" s="1923"/>
      <c r="J45" s="2503" t="s">
        <v>4331</v>
      </c>
      <c r="K45" s="1877" t="s">
        <v>1197</v>
      </c>
      <c r="L45" s="2436" t="s">
        <v>1007</v>
      </c>
      <c r="M45" s="657" t="s">
        <v>17963</v>
      </c>
      <c r="N45" s="9"/>
      <c r="O45" s="536"/>
      <c r="P45" s="2301"/>
      <c r="Q45" s="2301"/>
      <c r="S45" s="9"/>
      <c r="T45" s="317"/>
      <c r="U45" s="2302"/>
      <c r="V45" s="51"/>
      <c r="W45" s="9"/>
      <c r="X45" s="9"/>
      <c r="Y45" s="9"/>
      <c r="Z45" s="9"/>
      <c r="AA45" s="9"/>
      <c r="AB45" s="9"/>
      <c r="AC45" s="9"/>
      <c r="AD45" s="9"/>
      <c r="AE45" s="9"/>
      <c r="AF45" s="9"/>
    </row>
    <row r="46" spans="1:32">
      <c r="A46" s="2514" t="s">
        <v>18139</v>
      </c>
      <c r="B46" s="1985" t="s">
        <v>17905</v>
      </c>
      <c r="C46" s="1932" t="s">
        <v>922</v>
      </c>
      <c r="D46" s="2514" t="s">
        <v>9347</v>
      </c>
      <c r="E46" s="2517">
        <v>42119</v>
      </c>
      <c r="F46" s="2518">
        <f t="shared" ref="F46:F53" si="18">E46+17</f>
        <v>42136</v>
      </c>
      <c r="G46" s="2517">
        <f t="shared" ref="G46:G53" si="19">E46+21</f>
        <v>42140</v>
      </c>
      <c r="H46" s="822" t="s">
        <v>15823</v>
      </c>
      <c r="I46" s="822" t="s">
        <v>15817</v>
      </c>
      <c r="J46" s="1930" t="s">
        <v>2187</v>
      </c>
      <c r="K46" s="1472" t="s">
        <v>943</v>
      </c>
      <c r="L46" s="1930" t="s">
        <v>2187</v>
      </c>
      <c r="M46" s="1917"/>
      <c r="N46" s="1917"/>
      <c r="O46" s="1366">
        <v>42160</v>
      </c>
      <c r="P46" s="2117">
        <f t="shared" ref="P46:P53" si="20">O46-E46</f>
        <v>41</v>
      </c>
      <c r="Q46" s="2117">
        <f t="shared" ref="Q46:Q53" si="21">P46/7</f>
        <v>5.8571428571428568</v>
      </c>
      <c r="R46" s="1917" t="s">
        <v>4959</v>
      </c>
      <c r="S46" s="1867"/>
      <c r="T46" s="317"/>
      <c r="U46" s="2302"/>
      <c r="V46" s="51"/>
      <c r="W46" s="9"/>
      <c r="X46" s="9"/>
      <c r="Y46" s="9"/>
      <c r="Z46" s="9"/>
      <c r="AA46" s="9"/>
      <c r="AB46" s="9"/>
      <c r="AC46" s="9"/>
      <c r="AD46" s="9"/>
      <c r="AE46" s="9"/>
      <c r="AF46" s="9"/>
    </row>
    <row r="47" spans="1:32">
      <c r="A47" s="1905" t="s">
        <v>18140</v>
      </c>
      <c r="B47" s="1985" t="s">
        <v>17905</v>
      </c>
      <c r="C47" s="1932" t="s">
        <v>922</v>
      </c>
      <c r="D47" s="2514" t="s">
        <v>9347</v>
      </c>
      <c r="E47" s="2517">
        <v>42119</v>
      </c>
      <c r="F47" s="2518">
        <f t="shared" si="18"/>
        <v>42136</v>
      </c>
      <c r="G47" s="2517">
        <f t="shared" si="19"/>
        <v>42140</v>
      </c>
      <c r="H47" s="822" t="s">
        <v>15823</v>
      </c>
      <c r="I47" s="822" t="s">
        <v>15817</v>
      </c>
      <c r="J47" s="1930" t="s">
        <v>2187</v>
      </c>
      <c r="K47" s="1472" t="s">
        <v>943</v>
      </c>
      <c r="L47" s="1930" t="s">
        <v>2187</v>
      </c>
      <c r="M47" s="1917"/>
      <c r="N47" s="1917"/>
      <c r="O47" s="1366">
        <v>42160</v>
      </c>
      <c r="P47" s="2117">
        <f t="shared" si="20"/>
        <v>41</v>
      </c>
      <c r="Q47" s="2117">
        <f t="shared" si="21"/>
        <v>5.8571428571428568</v>
      </c>
      <c r="R47" s="1917" t="s">
        <v>4959</v>
      </c>
      <c r="S47" s="1867"/>
      <c r="T47" s="317"/>
      <c r="U47" s="2302"/>
      <c r="V47" s="51"/>
      <c r="W47" s="9"/>
      <c r="X47" s="9"/>
      <c r="Y47" s="9"/>
      <c r="Z47" s="9"/>
      <c r="AA47" s="9"/>
      <c r="AB47" s="9"/>
      <c r="AC47" s="9"/>
      <c r="AD47" s="9"/>
      <c r="AE47" s="9"/>
      <c r="AF47" s="9"/>
    </row>
    <row r="48" spans="1:32">
      <c r="A48" s="9" t="s">
        <v>18141</v>
      </c>
      <c r="B48" s="1896" t="s">
        <v>18220</v>
      </c>
      <c r="C48" s="1879" t="s">
        <v>923</v>
      </c>
      <c r="D48" s="2284" t="s">
        <v>9347</v>
      </c>
      <c r="E48" s="2498">
        <v>42119</v>
      </c>
      <c r="F48" s="1936">
        <f t="shared" si="18"/>
        <v>42136</v>
      </c>
      <c r="G48" s="2498">
        <f t="shared" si="19"/>
        <v>42140</v>
      </c>
      <c r="H48" s="1906" t="s">
        <v>15823</v>
      </c>
      <c r="I48" s="1906" t="s">
        <v>15817</v>
      </c>
      <c r="J48" s="1875" t="s">
        <v>2187</v>
      </c>
      <c r="K48" s="1901" t="s">
        <v>1198</v>
      </c>
      <c r="L48" s="1875" t="s">
        <v>2187</v>
      </c>
      <c r="O48" s="1897">
        <v>42213</v>
      </c>
      <c r="P48" s="2117">
        <f t="shared" si="20"/>
        <v>94</v>
      </c>
      <c r="Q48" s="2117">
        <f t="shared" si="21"/>
        <v>13.428571428571429</v>
      </c>
      <c r="R48" s="2033" t="s">
        <v>9479</v>
      </c>
      <c r="S48" s="1867"/>
      <c r="T48" s="317"/>
      <c r="U48" s="2302"/>
      <c r="V48" s="51"/>
      <c r="W48" s="9"/>
      <c r="X48" s="9"/>
      <c r="Y48" s="9"/>
      <c r="Z48" s="9"/>
      <c r="AA48" s="9"/>
      <c r="AB48" s="9"/>
      <c r="AC48" s="9"/>
      <c r="AD48" s="9"/>
      <c r="AE48" s="9"/>
      <c r="AF48" s="9"/>
    </row>
    <row r="49" spans="1:32">
      <c r="A49" s="1808" t="s">
        <v>18142</v>
      </c>
      <c r="B49" s="1896" t="s">
        <v>18220</v>
      </c>
      <c r="C49" s="1932" t="s">
        <v>923</v>
      </c>
      <c r="D49" s="2514" t="s">
        <v>9347</v>
      </c>
      <c r="E49" s="2517">
        <v>42119</v>
      </c>
      <c r="F49" s="2518">
        <f t="shared" si="18"/>
        <v>42136</v>
      </c>
      <c r="G49" s="2517">
        <f t="shared" si="19"/>
        <v>42140</v>
      </c>
      <c r="H49" s="822" t="s">
        <v>15823</v>
      </c>
      <c r="I49" s="822" t="s">
        <v>15817</v>
      </c>
      <c r="J49" s="1930" t="s">
        <v>2187</v>
      </c>
      <c r="K49" s="1472" t="s">
        <v>943</v>
      </c>
      <c r="L49" s="1930" t="s">
        <v>2187</v>
      </c>
      <c r="M49" s="1917" t="s">
        <v>18834</v>
      </c>
      <c r="N49" s="1917"/>
      <c r="O49" s="1555">
        <v>42234</v>
      </c>
      <c r="P49" s="2117">
        <f t="shared" si="20"/>
        <v>115</v>
      </c>
      <c r="Q49" s="2117">
        <f t="shared" si="21"/>
        <v>16.428571428571427</v>
      </c>
      <c r="R49" s="615" t="s">
        <v>16084</v>
      </c>
      <c r="S49" s="1867"/>
      <c r="T49" s="317"/>
      <c r="U49" s="2302"/>
      <c r="V49" s="51"/>
      <c r="W49" s="9"/>
      <c r="X49" s="9"/>
      <c r="Y49" s="9"/>
      <c r="Z49" s="9"/>
      <c r="AA49" s="9"/>
      <c r="AB49" s="9"/>
      <c r="AC49" s="9"/>
      <c r="AD49" s="9"/>
      <c r="AE49" s="9"/>
      <c r="AF49" s="9"/>
    </row>
    <row r="50" spans="1:32">
      <c r="A50" s="1303" t="s">
        <v>18143</v>
      </c>
      <c r="B50" s="1896" t="s">
        <v>18220</v>
      </c>
      <c r="C50" s="1879" t="s">
        <v>923</v>
      </c>
      <c r="D50" s="2284" t="s">
        <v>9347</v>
      </c>
      <c r="E50" s="2498">
        <v>42119</v>
      </c>
      <c r="F50" s="1936">
        <f t="shared" si="18"/>
        <v>42136</v>
      </c>
      <c r="G50" s="2498">
        <f t="shared" si="19"/>
        <v>42140</v>
      </c>
      <c r="H50" s="1906" t="s">
        <v>15823</v>
      </c>
      <c r="I50" s="1906" t="s">
        <v>15817</v>
      </c>
      <c r="J50" s="1875" t="s">
        <v>2187</v>
      </c>
      <c r="K50" s="1901" t="s">
        <v>1198</v>
      </c>
      <c r="L50" s="1875" t="s">
        <v>2187</v>
      </c>
      <c r="M50" s="615" t="s">
        <v>18673</v>
      </c>
      <c r="O50" s="1897">
        <v>42171</v>
      </c>
      <c r="P50" s="2117">
        <f t="shared" si="20"/>
        <v>52</v>
      </c>
      <c r="Q50" s="2117">
        <f t="shared" si="21"/>
        <v>7.4285714285714288</v>
      </c>
      <c r="R50" s="615" t="s">
        <v>6251</v>
      </c>
      <c r="S50" s="2032" t="s">
        <v>10803</v>
      </c>
      <c r="T50" s="2032" t="s">
        <v>11591</v>
      </c>
      <c r="U50" s="2032">
        <v>0</v>
      </c>
      <c r="V50" s="2034">
        <v>42181</v>
      </c>
      <c r="W50" s="9"/>
      <c r="X50" s="9"/>
      <c r="Y50" s="9"/>
      <c r="Z50" s="9"/>
      <c r="AA50" s="9"/>
      <c r="AB50" s="9"/>
      <c r="AC50" s="9"/>
      <c r="AD50" s="9"/>
      <c r="AE50" s="9"/>
      <c r="AF50" s="9"/>
    </row>
    <row r="51" spans="1:32">
      <c r="A51" s="1303" t="s">
        <v>18144</v>
      </c>
      <c r="B51" s="1896" t="s">
        <v>18220</v>
      </c>
      <c r="C51" s="1879" t="s">
        <v>923</v>
      </c>
      <c r="D51" s="2284" t="s">
        <v>9347</v>
      </c>
      <c r="E51" s="2498">
        <v>42119</v>
      </c>
      <c r="F51" s="1936">
        <f t="shared" si="18"/>
        <v>42136</v>
      </c>
      <c r="G51" s="2498">
        <f t="shared" si="19"/>
        <v>42140</v>
      </c>
      <c r="H51" s="1906" t="s">
        <v>15823</v>
      </c>
      <c r="I51" s="1906" t="s">
        <v>15817</v>
      </c>
      <c r="J51" s="1875" t="s">
        <v>2187</v>
      </c>
      <c r="K51" s="1901" t="s">
        <v>1198</v>
      </c>
      <c r="L51" s="1875" t="s">
        <v>2187</v>
      </c>
      <c r="M51" s="615" t="s">
        <v>18408</v>
      </c>
      <c r="O51" s="1897">
        <v>42153</v>
      </c>
      <c r="P51" s="2117">
        <f t="shared" si="20"/>
        <v>34</v>
      </c>
      <c r="Q51" s="2117">
        <f t="shared" si="21"/>
        <v>4.8571428571428568</v>
      </c>
      <c r="R51" s="615" t="s">
        <v>6251</v>
      </c>
      <c r="S51" s="2032" t="s">
        <v>10803</v>
      </c>
      <c r="T51" s="2032" t="s">
        <v>11591</v>
      </c>
      <c r="U51" s="2032">
        <v>0</v>
      </c>
      <c r="V51" s="2034">
        <v>42166</v>
      </c>
      <c r="W51" s="9"/>
      <c r="X51" s="9"/>
      <c r="Y51" s="9"/>
      <c r="Z51" s="9"/>
      <c r="AA51" s="9"/>
      <c r="AB51" s="9"/>
      <c r="AC51" s="9"/>
      <c r="AD51" s="9"/>
      <c r="AE51" s="9"/>
      <c r="AF51" s="9"/>
    </row>
    <row r="52" spans="1:32">
      <c r="A52" s="1905" t="s">
        <v>18145</v>
      </c>
      <c r="B52" s="1896" t="s">
        <v>18221</v>
      </c>
      <c r="C52" s="1932" t="s">
        <v>923</v>
      </c>
      <c r="D52" s="2514" t="s">
        <v>9347</v>
      </c>
      <c r="E52" s="2517">
        <v>42119</v>
      </c>
      <c r="F52" s="2518">
        <f t="shared" si="18"/>
        <v>42136</v>
      </c>
      <c r="G52" s="2517">
        <f t="shared" si="19"/>
        <v>42140</v>
      </c>
      <c r="H52" s="822" t="s">
        <v>15823</v>
      </c>
      <c r="I52" s="822" t="s">
        <v>15817</v>
      </c>
      <c r="J52" s="1930" t="s">
        <v>2187</v>
      </c>
      <c r="K52" s="1472" t="s">
        <v>943</v>
      </c>
      <c r="L52" s="1930" t="s">
        <v>2187</v>
      </c>
      <c r="M52" s="1917"/>
      <c r="N52" s="1917"/>
      <c r="O52" s="1555">
        <v>42234</v>
      </c>
      <c r="P52" s="2117">
        <f t="shared" si="20"/>
        <v>115</v>
      </c>
      <c r="Q52" s="2117">
        <f t="shared" si="21"/>
        <v>16.428571428571427</v>
      </c>
      <c r="R52" s="615" t="s">
        <v>16084</v>
      </c>
      <c r="S52" s="51"/>
      <c r="T52" s="317"/>
      <c r="U52" s="2302"/>
      <c r="V52" s="51"/>
      <c r="W52" s="9"/>
      <c r="X52" s="9"/>
      <c r="Y52" s="51"/>
      <c r="Z52" s="51"/>
      <c r="AA52" s="51"/>
      <c r="AB52" s="9"/>
      <c r="AC52" s="9"/>
      <c r="AD52" s="9"/>
      <c r="AE52" s="9"/>
      <c r="AF52" s="9"/>
    </row>
    <row r="53" spans="1:32">
      <c r="A53" s="9" t="s">
        <v>18146</v>
      </c>
      <c r="B53" s="1896" t="s">
        <v>18221</v>
      </c>
      <c r="C53" s="1879" t="s">
        <v>923</v>
      </c>
      <c r="D53" s="2284" t="s">
        <v>9347</v>
      </c>
      <c r="E53" s="2498">
        <v>42119</v>
      </c>
      <c r="F53" s="1936">
        <f t="shared" si="18"/>
        <v>42136</v>
      </c>
      <c r="G53" s="2498">
        <f t="shared" si="19"/>
        <v>42140</v>
      </c>
      <c r="H53" s="1906" t="s">
        <v>15823</v>
      </c>
      <c r="I53" s="1906" t="s">
        <v>15817</v>
      </c>
      <c r="J53" s="1875" t="s">
        <v>2187</v>
      </c>
      <c r="K53" s="1901" t="s">
        <v>1198</v>
      </c>
      <c r="L53" s="1875" t="s">
        <v>2187</v>
      </c>
      <c r="O53" s="1897">
        <v>42186</v>
      </c>
      <c r="P53" s="2117">
        <f t="shared" si="20"/>
        <v>67</v>
      </c>
      <c r="Q53" s="2117">
        <f t="shared" si="21"/>
        <v>9.5714285714285712</v>
      </c>
      <c r="R53" s="2033" t="s">
        <v>12960</v>
      </c>
      <c r="S53" s="2033" t="s">
        <v>10803</v>
      </c>
      <c r="T53" s="2033" t="s">
        <v>11591</v>
      </c>
      <c r="U53" s="2032">
        <v>0</v>
      </c>
      <c r="V53" s="2034">
        <v>42202</v>
      </c>
      <c r="W53" s="9"/>
      <c r="X53" s="9"/>
      <c r="Y53" s="9"/>
      <c r="Z53" s="9"/>
      <c r="AA53" s="9"/>
      <c r="AB53" s="9"/>
      <c r="AC53" s="9"/>
      <c r="AD53" s="9"/>
      <c r="AE53" s="9"/>
      <c r="AF53" s="9"/>
    </row>
    <row r="54" spans="1:32">
      <c r="A54" s="2504" t="s">
        <v>10501</v>
      </c>
      <c r="B54" s="1607" t="s">
        <v>19409</v>
      </c>
      <c r="C54" s="1912"/>
      <c r="D54" s="2499"/>
      <c r="E54" s="2499"/>
      <c r="F54" s="2499"/>
      <c r="G54" s="2499"/>
      <c r="H54" s="1923"/>
      <c r="I54" s="1923"/>
      <c r="J54" s="2503" t="s">
        <v>4331</v>
      </c>
      <c r="K54" s="1877" t="s">
        <v>1197</v>
      </c>
      <c r="L54" s="2436" t="s">
        <v>1007</v>
      </c>
      <c r="M54" s="657" t="s">
        <v>19552</v>
      </c>
      <c r="O54" s="3073"/>
      <c r="P54" s="2301"/>
      <c r="Q54" s="2301"/>
      <c r="R54" s="1868"/>
      <c r="S54" s="1867"/>
      <c r="T54" s="317"/>
      <c r="U54" s="2302"/>
      <c r="V54" s="51"/>
      <c r="W54" s="9"/>
      <c r="X54" s="9"/>
      <c r="Y54" s="9"/>
      <c r="Z54" s="9"/>
      <c r="AA54" s="9"/>
      <c r="AB54" s="9"/>
      <c r="AC54" s="9"/>
      <c r="AD54" s="9"/>
      <c r="AE54" s="9"/>
      <c r="AF54" s="9"/>
    </row>
    <row r="55" spans="1:32">
      <c r="A55" s="2284" t="s">
        <v>19786</v>
      </c>
      <c r="B55" s="1901" t="s">
        <v>19408</v>
      </c>
      <c r="C55" s="1879" t="s">
        <v>922</v>
      </c>
      <c r="D55" s="2284" t="s">
        <v>9347</v>
      </c>
      <c r="E55" s="2498">
        <v>42203</v>
      </c>
      <c r="F55" s="1936">
        <f t="shared" ref="F55:F61" si="22">E55+17</f>
        <v>42220</v>
      </c>
      <c r="G55" s="2498">
        <f t="shared" ref="G55:G61" si="23">E55+21</f>
        <v>42224</v>
      </c>
      <c r="H55" s="1718" t="s">
        <v>18148</v>
      </c>
      <c r="I55" s="1718" t="s">
        <v>17797</v>
      </c>
      <c r="J55" s="1875" t="s">
        <v>2187</v>
      </c>
      <c r="K55" s="1901" t="s">
        <v>1198</v>
      </c>
      <c r="L55" s="1875" t="s">
        <v>2187</v>
      </c>
      <c r="O55" s="2163">
        <v>42233</v>
      </c>
      <c r="P55" s="2117">
        <f t="shared" ref="P55:P59" si="24">O55-E55</f>
        <v>30</v>
      </c>
      <c r="Q55" s="2117">
        <f t="shared" ref="Q55:Q59" si="25">P55/7</f>
        <v>4.2857142857142856</v>
      </c>
      <c r="R55" s="9"/>
      <c r="S55" s="9"/>
      <c r="T55" s="317"/>
      <c r="U55" s="2302"/>
      <c r="V55" s="51"/>
      <c r="W55" s="9"/>
      <c r="X55" s="9"/>
      <c r="Y55" s="51"/>
      <c r="Z55" s="51"/>
      <c r="AA55" s="51"/>
      <c r="AB55" s="9"/>
      <c r="AC55" s="9"/>
      <c r="AD55" s="9"/>
      <c r="AE55" s="9"/>
      <c r="AF55" s="9"/>
    </row>
    <row r="56" spans="1:32">
      <c r="A56" s="2033" t="s">
        <v>19787</v>
      </c>
      <c r="B56" s="1901" t="s">
        <v>19408</v>
      </c>
      <c r="C56" s="1879" t="s">
        <v>922</v>
      </c>
      <c r="D56" s="2284" t="s">
        <v>9347</v>
      </c>
      <c r="E56" s="2498">
        <v>42203</v>
      </c>
      <c r="F56" s="1936">
        <f t="shared" si="22"/>
        <v>42220</v>
      </c>
      <c r="G56" s="2498">
        <f t="shared" si="23"/>
        <v>42224</v>
      </c>
      <c r="H56" s="1718" t="s">
        <v>18148</v>
      </c>
      <c r="I56" s="1718" t="s">
        <v>17797</v>
      </c>
      <c r="J56" s="1875" t="s">
        <v>2187</v>
      </c>
      <c r="K56" s="1901" t="s">
        <v>1198</v>
      </c>
      <c r="L56" s="1875" t="s">
        <v>2187</v>
      </c>
      <c r="O56" s="2163">
        <v>42233</v>
      </c>
      <c r="P56" s="2117">
        <f t="shared" si="24"/>
        <v>30</v>
      </c>
      <c r="Q56" s="2117">
        <f t="shared" si="25"/>
        <v>4.2857142857142856</v>
      </c>
      <c r="R56" s="1868"/>
      <c r="S56" s="1867"/>
      <c r="T56" s="317"/>
      <c r="U56" s="2302"/>
      <c r="V56" s="51"/>
      <c r="W56" s="9"/>
      <c r="X56" s="9"/>
      <c r="Y56" s="9"/>
      <c r="Z56" s="9"/>
      <c r="AA56" s="9"/>
      <c r="AB56" s="9"/>
      <c r="AC56" s="9"/>
      <c r="AD56" s="9"/>
      <c r="AE56" s="9"/>
      <c r="AF56" s="9"/>
    </row>
    <row r="57" spans="1:32">
      <c r="A57" s="2033" t="s">
        <v>19788</v>
      </c>
      <c r="B57" s="1901" t="s">
        <v>19408</v>
      </c>
      <c r="C57" s="1879" t="s">
        <v>922</v>
      </c>
      <c r="D57" s="2284" t="s">
        <v>9347</v>
      </c>
      <c r="E57" s="2498">
        <v>42203</v>
      </c>
      <c r="F57" s="1936">
        <f t="shared" si="22"/>
        <v>42220</v>
      </c>
      <c r="G57" s="2498">
        <f t="shared" si="23"/>
        <v>42224</v>
      </c>
      <c r="H57" s="1718" t="s">
        <v>18148</v>
      </c>
      <c r="I57" s="1718" t="s">
        <v>17797</v>
      </c>
      <c r="J57" s="1875" t="s">
        <v>2187</v>
      </c>
      <c r="K57" s="1901" t="s">
        <v>1198</v>
      </c>
      <c r="L57" s="1875" t="s">
        <v>2187</v>
      </c>
      <c r="O57" s="2163">
        <v>42233</v>
      </c>
      <c r="P57" s="2117">
        <f t="shared" si="24"/>
        <v>30</v>
      </c>
      <c r="Q57" s="2117">
        <f t="shared" si="25"/>
        <v>4.2857142857142856</v>
      </c>
      <c r="R57" s="1868"/>
      <c r="S57" s="1867"/>
      <c r="T57" s="317"/>
      <c r="U57" s="2302"/>
      <c r="V57" s="51"/>
      <c r="W57" s="9"/>
      <c r="X57" s="9"/>
      <c r="Y57" s="9"/>
      <c r="Z57" s="9"/>
      <c r="AA57" s="9"/>
      <c r="AB57" s="9"/>
      <c r="AC57" s="9"/>
      <c r="AD57" s="9"/>
      <c r="AE57" s="9"/>
      <c r="AF57" s="9"/>
    </row>
    <row r="58" spans="1:32">
      <c r="A58" s="2033" t="s">
        <v>19789</v>
      </c>
      <c r="B58" s="1901" t="s">
        <v>19408</v>
      </c>
      <c r="C58" s="1879" t="s">
        <v>922</v>
      </c>
      <c r="D58" s="2284" t="s">
        <v>9347</v>
      </c>
      <c r="E58" s="2498">
        <v>42203</v>
      </c>
      <c r="F58" s="1936">
        <f t="shared" si="22"/>
        <v>42220</v>
      </c>
      <c r="G58" s="2498">
        <f t="shared" si="23"/>
        <v>42224</v>
      </c>
      <c r="H58" s="1718" t="s">
        <v>18148</v>
      </c>
      <c r="I58" s="1718" t="s">
        <v>17797</v>
      </c>
      <c r="J58" s="1875" t="s">
        <v>2187</v>
      </c>
      <c r="K58" s="1901" t="s">
        <v>1198</v>
      </c>
      <c r="L58" s="1875" t="s">
        <v>2187</v>
      </c>
      <c r="O58" s="2163">
        <v>42233</v>
      </c>
      <c r="P58" s="2117">
        <f t="shared" si="24"/>
        <v>30</v>
      </c>
      <c r="Q58" s="2117">
        <f t="shared" si="25"/>
        <v>4.2857142857142856</v>
      </c>
      <c r="R58" s="9"/>
      <c r="S58" s="9"/>
      <c r="T58" s="2302"/>
      <c r="U58" s="2302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</row>
    <row r="59" spans="1:32">
      <c r="A59" s="2033" t="s">
        <v>19790</v>
      </c>
      <c r="B59" s="1901" t="s">
        <v>19866</v>
      </c>
      <c r="C59" s="1879" t="s">
        <v>923</v>
      </c>
      <c r="D59" s="2284" t="s">
        <v>9347</v>
      </c>
      <c r="E59" s="2498">
        <v>42203</v>
      </c>
      <c r="F59" s="1936">
        <f t="shared" si="22"/>
        <v>42220</v>
      </c>
      <c r="G59" s="2498">
        <f t="shared" si="23"/>
        <v>42224</v>
      </c>
      <c r="H59" s="1718" t="s">
        <v>18148</v>
      </c>
      <c r="I59" s="1718" t="s">
        <v>17797</v>
      </c>
      <c r="J59" s="1875" t="s">
        <v>2187</v>
      </c>
      <c r="K59" s="1901" t="s">
        <v>1198</v>
      </c>
      <c r="L59" s="1875" t="s">
        <v>2187</v>
      </c>
      <c r="O59" s="1555">
        <v>42226</v>
      </c>
      <c r="P59" s="2117">
        <f t="shared" si="24"/>
        <v>23</v>
      </c>
      <c r="Q59" s="2117">
        <f t="shared" si="25"/>
        <v>3.2857142857142856</v>
      </c>
      <c r="R59" s="9" t="s">
        <v>3532</v>
      </c>
      <c r="S59" s="9"/>
      <c r="T59" s="2302"/>
      <c r="U59" s="2302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</row>
    <row r="60" spans="1:32">
      <c r="A60" s="1917" t="s">
        <v>19791</v>
      </c>
      <c r="B60" s="1901" t="s">
        <v>19866</v>
      </c>
      <c r="C60" s="1932" t="s">
        <v>923</v>
      </c>
      <c r="D60" s="2514" t="s">
        <v>9347</v>
      </c>
      <c r="E60" s="2517">
        <v>42203</v>
      </c>
      <c r="F60" s="2518">
        <f t="shared" si="22"/>
        <v>42220</v>
      </c>
      <c r="G60" s="2517">
        <f t="shared" si="23"/>
        <v>42224</v>
      </c>
      <c r="H60" s="1984" t="s">
        <v>18148</v>
      </c>
      <c r="I60" s="1984" t="s">
        <v>17797</v>
      </c>
      <c r="J60" s="1930" t="s">
        <v>2187</v>
      </c>
      <c r="K60" s="1472" t="s">
        <v>943</v>
      </c>
      <c r="L60" s="1930" t="s">
        <v>2187</v>
      </c>
      <c r="M60" s="1917"/>
      <c r="N60" s="1917"/>
      <c r="O60" s="2163">
        <v>42233</v>
      </c>
      <c r="P60" s="2117">
        <f t="shared" ref="P60:P61" si="26">O60-E60</f>
        <v>30</v>
      </c>
      <c r="Q60" s="2117">
        <f t="shared" ref="Q60:Q61" si="27">P60/7</f>
        <v>4.2857142857142856</v>
      </c>
      <c r="R60" s="9"/>
      <c r="S60" s="9"/>
      <c r="T60" s="2302"/>
      <c r="U60" s="2302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</row>
    <row r="61" spans="1:32">
      <c r="A61" s="2033" t="s">
        <v>19792</v>
      </c>
      <c r="B61" s="1901" t="s">
        <v>19866</v>
      </c>
      <c r="C61" s="1879" t="s">
        <v>923</v>
      </c>
      <c r="D61" s="2284" t="s">
        <v>9347</v>
      </c>
      <c r="E61" s="2498">
        <v>42203</v>
      </c>
      <c r="F61" s="1936">
        <f t="shared" si="22"/>
        <v>42220</v>
      </c>
      <c r="G61" s="2498">
        <f t="shared" si="23"/>
        <v>42224</v>
      </c>
      <c r="H61" s="1718" t="s">
        <v>18148</v>
      </c>
      <c r="I61" s="1718" t="s">
        <v>17797</v>
      </c>
      <c r="J61" s="1875" t="s">
        <v>2187</v>
      </c>
      <c r="K61" s="1901" t="s">
        <v>1198</v>
      </c>
      <c r="L61" s="1875" t="s">
        <v>2187</v>
      </c>
      <c r="O61" s="2163">
        <v>42233</v>
      </c>
      <c r="P61" s="2117">
        <f t="shared" si="26"/>
        <v>30</v>
      </c>
      <c r="Q61" s="2117">
        <f t="shared" si="27"/>
        <v>4.2857142857142856</v>
      </c>
      <c r="R61" s="9"/>
      <c r="S61" s="9"/>
      <c r="T61" s="2302"/>
      <c r="U61" s="2302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</row>
    <row r="62" spans="1:32">
      <c r="A62" s="2504" t="s">
        <v>10501</v>
      </c>
      <c r="B62" s="1607" t="s">
        <v>19703</v>
      </c>
      <c r="C62" s="1912"/>
      <c r="D62" s="2499"/>
      <c r="E62" s="2499"/>
      <c r="F62" s="2499"/>
      <c r="G62" s="2499"/>
      <c r="H62" s="1923"/>
      <c r="I62" s="1923"/>
      <c r="J62" s="2992" t="s">
        <v>4331</v>
      </c>
      <c r="K62" s="1877" t="s">
        <v>1197</v>
      </c>
      <c r="L62" s="740" t="s">
        <v>1007</v>
      </c>
      <c r="M62" s="657" t="s">
        <v>19688</v>
      </c>
      <c r="O62" s="9"/>
      <c r="P62" s="2301"/>
      <c r="Q62" s="2301"/>
      <c r="R62" s="9"/>
      <c r="S62" s="9"/>
      <c r="T62" s="2302"/>
      <c r="U62" s="2302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</row>
    <row r="63" spans="1:32" ht="15">
      <c r="A63" s="2284" t="s">
        <v>19954</v>
      </c>
      <c r="B63" s="1901" t="s">
        <v>19657</v>
      </c>
      <c r="C63" s="1887" t="s">
        <v>922</v>
      </c>
      <c r="D63" s="2284" t="s">
        <v>10501</v>
      </c>
      <c r="E63" s="2498">
        <v>42213</v>
      </c>
      <c r="F63" s="1936">
        <f>E63+17</f>
        <v>42230</v>
      </c>
      <c r="G63" s="1936">
        <f>E63+21</f>
        <v>42234</v>
      </c>
      <c r="H63" s="1906" t="s">
        <v>18516</v>
      </c>
      <c r="I63" s="536" t="s">
        <v>18370</v>
      </c>
      <c r="J63" s="2993"/>
      <c r="K63" s="721"/>
      <c r="L63" s="1875"/>
      <c r="M63" s="3000"/>
      <c r="O63" s="2163">
        <v>42233</v>
      </c>
      <c r="P63" s="2117">
        <f t="shared" ref="P63:P69" si="28">O63-E63</f>
        <v>20</v>
      </c>
      <c r="Q63" s="2117">
        <f t="shared" ref="Q63:Q69" si="29">P63/7</f>
        <v>2.8571428571428572</v>
      </c>
      <c r="R63" s="9"/>
      <c r="S63" s="9"/>
      <c r="T63" s="2302"/>
      <c r="U63" s="2302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</row>
    <row r="64" spans="1:32">
      <c r="A64" s="1867" t="s">
        <v>19955</v>
      </c>
      <c r="C64" s="1887" t="s">
        <v>922</v>
      </c>
      <c r="D64" s="2284" t="s">
        <v>10501</v>
      </c>
      <c r="E64" s="2498">
        <v>42213</v>
      </c>
      <c r="F64" s="1936">
        <f t="shared" ref="F64:F69" si="30">E64+17</f>
        <v>42230</v>
      </c>
      <c r="G64" s="1936">
        <f t="shared" ref="G64:G69" si="31">E64+21</f>
        <v>42234</v>
      </c>
      <c r="H64" s="1906" t="s">
        <v>18516</v>
      </c>
      <c r="I64" s="536" t="s">
        <v>18370</v>
      </c>
      <c r="M64" s="3001"/>
      <c r="O64" s="2163">
        <v>42233</v>
      </c>
      <c r="P64" s="2117">
        <f t="shared" si="28"/>
        <v>20</v>
      </c>
      <c r="Q64" s="2117">
        <f t="shared" si="29"/>
        <v>2.8571428571428572</v>
      </c>
      <c r="R64" s="9"/>
      <c r="S64" s="9"/>
      <c r="T64" s="2302"/>
      <c r="U64" s="2302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</row>
    <row r="65" spans="1:32">
      <c r="A65" s="1867" t="s">
        <v>19956</v>
      </c>
      <c r="C65" s="1887" t="s">
        <v>923</v>
      </c>
      <c r="D65" s="2284" t="s">
        <v>10501</v>
      </c>
      <c r="E65" s="2498">
        <v>42213</v>
      </c>
      <c r="F65" s="1936">
        <f t="shared" si="30"/>
        <v>42230</v>
      </c>
      <c r="G65" s="1936">
        <f t="shared" si="31"/>
        <v>42234</v>
      </c>
      <c r="H65" s="1906" t="s">
        <v>18516</v>
      </c>
      <c r="I65" s="536" t="s">
        <v>18370</v>
      </c>
      <c r="O65" s="2163">
        <v>42233</v>
      </c>
      <c r="P65" s="2117">
        <f t="shared" si="28"/>
        <v>20</v>
      </c>
      <c r="Q65" s="2117">
        <f t="shared" si="29"/>
        <v>2.8571428571428572</v>
      </c>
      <c r="R65" s="9"/>
      <c r="S65" s="9"/>
      <c r="T65" s="2302"/>
      <c r="U65" s="2302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</row>
    <row r="66" spans="1:32">
      <c r="A66" s="1867" t="s">
        <v>19957</v>
      </c>
      <c r="C66" s="1887" t="s">
        <v>923</v>
      </c>
      <c r="D66" s="2284" t="s">
        <v>10501</v>
      </c>
      <c r="E66" s="2498">
        <v>42213</v>
      </c>
      <c r="F66" s="1936">
        <f t="shared" si="30"/>
        <v>42230</v>
      </c>
      <c r="G66" s="1936">
        <f t="shared" si="31"/>
        <v>42234</v>
      </c>
      <c r="H66" s="1906" t="s">
        <v>18516</v>
      </c>
      <c r="I66" s="536" t="s">
        <v>18370</v>
      </c>
      <c r="O66" s="2163">
        <v>42233</v>
      </c>
      <c r="P66" s="2117">
        <f t="shared" si="28"/>
        <v>20</v>
      </c>
      <c r="Q66" s="2117">
        <f t="shared" si="29"/>
        <v>2.8571428571428572</v>
      </c>
      <c r="R66" s="1868"/>
      <c r="S66" s="1867"/>
      <c r="T66" s="317"/>
      <c r="U66" s="2302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</row>
    <row r="67" spans="1:32">
      <c r="A67" s="1867" t="s">
        <v>19958</v>
      </c>
      <c r="C67" s="1887" t="s">
        <v>923</v>
      </c>
      <c r="D67" s="2284" t="s">
        <v>10501</v>
      </c>
      <c r="E67" s="2498">
        <v>42213</v>
      </c>
      <c r="F67" s="1936">
        <f t="shared" si="30"/>
        <v>42230</v>
      </c>
      <c r="G67" s="1936">
        <f t="shared" si="31"/>
        <v>42234</v>
      </c>
      <c r="H67" s="1906" t="s">
        <v>18516</v>
      </c>
      <c r="I67" s="536" t="s">
        <v>18370</v>
      </c>
      <c r="O67" s="2163">
        <v>42233</v>
      </c>
      <c r="P67" s="2117">
        <f t="shared" si="28"/>
        <v>20</v>
      </c>
      <c r="Q67" s="2117">
        <f t="shared" si="29"/>
        <v>2.8571428571428572</v>
      </c>
      <c r="R67" s="9"/>
      <c r="S67" s="9"/>
      <c r="T67" s="317"/>
      <c r="U67" s="2302"/>
      <c r="V67" s="51"/>
      <c r="W67" s="9"/>
      <c r="X67" s="9"/>
      <c r="Y67" s="9"/>
      <c r="Z67" s="9"/>
      <c r="AA67" s="9"/>
      <c r="AB67" s="9"/>
      <c r="AC67" s="9"/>
      <c r="AD67" s="9"/>
      <c r="AE67" s="9"/>
      <c r="AF67" s="9"/>
    </row>
    <row r="68" spans="1:32">
      <c r="A68" s="1867" t="s">
        <v>19959</v>
      </c>
      <c r="C68" s="1887" t="s">
        <v>923</v>
      </c>
      <c r="D68" s="2284" t="s">
        <v>10501</v>
      </c>
      <c r="E68" s="2498">
        <v>42213</v>
      </c>
      <c r="F68" s="1936">
        <f t="shared" si="30"/>
        <v>42230</v>
      </c>
      <c r="G68" s="1936">
        <f t="shared" si="31"/>
        <v>42234</v>
      </c>
      <c r="H68" s="1906" t="s">
        <v>18516</v>
      </c>
      <c r="I68" s="536" t="s">
        <v>18370</v>
      </c>
      <c r="O68" s="2163">
        <v>42233</v>
      </c>
      <c r="P68" s="2117">
        <f t="shared" si="28"/>
        <v>20</v>
      </c>
      <c r="Q68" s="2117">
        <f t="shared" si="29"/>
        <v>2.8571428571428572</v>
      </c>
      <c r="R68" s="1868"/>
      <c r="S68" s="1867"/>
      <c r="T68" s="317"/>
      <c r="U68" s="2302"/>
      <c r="V68" s="51"/>
      <c r="W68" s="9"/>
      <c r="X68" s="9"/>
      <c r="Y68" s="51"/>
      <c r="Z68" s="51"/>
      <c r="AA68" s="51"/>
      <c r="AB68" s="9"/>
      <c r="AC68" s="9"/>
      <c r="AD68" s="9"/>
      <c r="AE68" s="9"/>
      <c r="AF68" s="9"/>
    </row>
    <row r="69" spans="1:32">
      <c r="A69" s="1867" t="s">
        <v>19960</v>
      </c>
      <c r="C69" s="1887" t="s">
        <v>923</v>
      </c>
      <c r="D69" s="2284" t="s">
        <v>10501</v>
      </c>
      <c r="E69" s="2498">
        <v>42213</v>
      </c>
      <c r="F69" s="1936">
        <f t="shared" si="30"/>
        <v>42230</v>
      </c>
      <c r="G69" s="1936">
        <f t="shared" si="31"/>
        <v>42234</v>
      </c>
      <c r="H69" s="1906" t="s">
        <v>18516</v>
      </c>
      <c r="I69" s="536" t="s">
        <v>18370</v>
      </c>
      <c r="O69" s="2163">
        <v>42233</v>
      </c>
      <c r="P69" s="2117">
        <f t="shared" si="28"/>
        <v>20</v>
      </c>
      <c r="Q69" s="2117">
        <f t="shared" si="29"/>
        <v>2.8571428571428572</v>
      </c>
      <c r="R69" s="1868"/>
      <c r="S69" s="1867"/>
      <c r="T69" s="317"/>
      <c r="U69" s="317"/>
      <c r="V69" s="51"/>
      <c r="W69" s="9"/>
      <c r="X69" s="9"/>
      <c r="Y69" s="51"/>
      <c r="Z69" s="51"/>
      <c r="AA69" s="51"/>
      <c r="AB69" s="9"/>
      <c r="AC69" s="9"/>
      <c r="AD69" s="9"/>
      <c r="AE69" s="9"/>
      <c r="AF69" s="9"/>
    </row>
    <row r="70" spans="1:32">
      <c r="A70" s="2504" t="s">
        <v>10501</v>
      </c>
      <c r="B70" s="1607" t="s">
        <v>19742</v>
      </c>
      <c r="C70" s="1912"/>
      <c r="D70" s="2499"/>
      <c r="E70" s="2499"/>
      <c r="F70" s="2499"/>
      <c r="G70" s="2499"/>
      <c r="H70" s="2422"/>
      <c r="I70" s="2422"/>
      <c r="J70" s="2992" t="s">
        <v>4331</v>
      </c>
      <c r="K70" s="1877" t="s">
        <v>1197</v>
      </c>
      <c r="L70" s="740" t="s">
        <v>1007</v>
      </c>
      <c r="M70" s="657" t="s">
        <v>19689</v>
      </c>
      <c r="O70" s="536"/>
      <c r="P70" s="2301"/>
      <c r="Q70" s="2301"/>
      <c r="R70" s="9"/>
      <c r="S70" s="9"/>
      <c r="T70" s="9"/>
      <c r="U70" s="2302"/>
      <c r="V70" s="51"/>
      <c r="W70" s="9"/>
      <c r="X70" s="9"/>
      <c r="Y70" s="9"/>
      <c r="Z70" s="9"/>
      <c r="AA70" s="9"/>
      <c r="AB70" s="9"/>
      <c r="AC70" s="9"/>
      <c r="AD70" s="9"/>
      <c r="AE70" s="9"/>
      <c r="AF70" s="9"/>
    </row>
    <row r="71" spans="1:32">
      <c r="A71" s="2284" t="s">
        <v>19961</v>
      </c>
      <c r="B71" s="135" t="s">
        <v>19658</v>
      </c>
      <c r="C71" s="1887" t="s">
        <v>922</v>
      </c>
      <c r="D71" s="2284" t="s">
        <v>10501</v>
      </c>
      <c r="E71" s="2498">
        <v>42213</v>
      </c>
      <c r="F71" s="1936">
        <f>E71+17</f>
        <v>42230</v>
      </c>
      <c r="G71" s="1936">
        <f>E71+21</f>
        <v>42234</v>
      </c>
      <c r="H71" s="536" t="s">
        <v>18517</v>
      </c>
      <c r="I71" s="536" t="s">
        <v>18371</v>
      </c>
      <c r="J71" s="2993"/>
      <c r="K71" s="721"/>
      <c r="L71" s="1875"/>
      <c r="O71" s="2163">
        <v>42233</v>
      </c>
      <c r="P71" s="2117">
        <f t="shared" ref="P71:P77" si="32">O71-E71</f>
        <v>20</v>
      </c>
      <c r="Q71" s="2117">
        <f t="shared" ref="Q71:Q77" si="33">P71/7</f>
        <v>2.8571428571428572</v>
      </c>
      <c r="R71" s="1868"/>
      <c r="S71" s="1867"/>
      <c r="T71" s="317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</row>
    <row r="72" spans="1:32">
      <c r="A72" s="1867" t="s">
        <v>19962</v>
      </c>
      <c r="C72" s="1887" t="s">
        <v>922</v>
      </c>
      <c r="D72" s="2284" t="s">
        <v>10501</v>
      </c>
      <c r="E72" s="2498">
        <v>42213</v>
      </c>
      <c r="F72" s="1936">
        <f t="shared" ref="F72:F77" si="34">E72+17</f>
        <v>42230</v>
      </c>
      <c r="G72" s="1936">
        <f t="shared" ref="G72:G77" si="35">E72+21</f>
        <v>42234</v>
      </c>
      <c r="H72" s="536" t="s">
        <v>18517</v>
      </c>
      <c r="I72" s="536" t="s">
        <v>18371</v>
      </c>
      <c r="O72" s="2163">
        <v>42233</v>
      </c>
      <c r="P72" s="2117">
        <f t="shared" si="32"/>
        <v>20</v>
      </c>
      <c r="Q72" s="2117">
        <f t="shared" si="33"/>
        <v>2.8571428571428572</v>
      </c>
      <c r="R72" s="1868"/>
      <c r="S72" s="1867"/>
      <c r="T72" s="317"/>
      <c r="U72" s="2302"/>
      <c r="V72" s="51"/>
      <c r="W72" s="9"/>
      <c r="X72" s="9"/>
      <c r="Y72" s="9"/>
      <c r="Z72" s="9"/>
      <c r="AA72" s="9"/>
      <c r="AB72" s="9"/>
      <c r="AC72" s="9"/>
      <c r="AD72" s="9"/>
      <c r="AE72" s="9"/>
      <c r="AF72" s="9"/>
    </row>
    <row r="73" spans="1:32">
      <c r="A73" s="1867" t="s">
        <v>19963</v>
      </c>
      <c r="C73" s="1887" t="s">
        <v>922</v>
      </c>
      <c r="D73" s="2284" t="s">
        <v>10501</v>
      </c>
      <c r="E73" s="2498">
        <v>42213</v>
      </c>
      <c r="F73" s="1936">
        <f t="shared" si="34"/>
        <v>42230</v>
      </c>
      <c r="G73" s="1936">
        <f t="shared" si="35"/>
        <v>42234</v>
      </c>
      <c r="H73" s="536" t="s">
        <v>18517</v>
      </c>
      <c r="I73" s="536" t="s">
        <v>18371</v>
      </c>
      <c r="O73" s="2163">
        <v>42233</v>
      </c>
      <c r="P73" s="2117">
        <f t="shared" si="32"/>
        <v>20</v>
      </c>
      <c r="Q73" s="2117">
        <f t="shared" si="33"/>
        <v>2.8571428571428572</v>
      </c>
      <c r="R73" s="1868"/>
      <c r="S73" s="1867"/>
      <c r="T73" s="317"/>
      <c r="U73" s="2302"/>
      <c r="V73" s="51"/>
      <c r="W73" s="9"/>
      <c r="X73" s="9"/>
      <c r="Y73" s="9"/>
      <c r="Z73" s="9"/>
      <c r="AA73" s="9"/>
      <c r="AB73" s="9"/>
      <c r="AC73" s="9"/>
      <c r="AD73" s="9"/>
      <c r="AE73" s="9"/>
      <c r="AF73" s="9"/>
    </row>
    <row r="74" spans="1:32">
      <c r="A74" s="1867" t="s">
        <v>19964</v>
      </c>
      <c r="C74" s="1887" t="s">
        <v>923</v>
      </c>
      <c r="D74" s="2284" t="s">
        <v>10501</v>
      </c>
      <c r="E74" s="2498">
        <v>42213</v>
      </c>
      <c r="F74" s="1936">
        <f t="shared" si="34"/>
        <v>42230</v>
      </c>
      <c r="G74" s="1936">
        <f t="shared" si="35"/>
        <v>42234</v>
      </c>
      <c r="H74" s="536" t="s">
        <v>18517</v>
      </c>
      <c r="I74" s="536" t="s">
        <v>18371</v>
      </c>
      <c r="O74" s="2163">
        <v>42233</v>
      </c>
      <c r="P74" s="2117">
        <f t="shared" si="32"/>
        <v>20</v>
      </c>
      <c r="Q74" s="2117">
        <f t="shared" si="33"/>
        <v>2.8571428571428572</v>
      </c>
      <c r="R74" s="9"/>
      <c r="S74" s="1867"/>
      <c r="T74" s="1867"/>
      <c r="U74" s="2302"/>
      <c r="V74" s="51"/>
      <c r="W74" s="9"/>
      <c r="X74" s="9"/>
      <c r="Y74" s="9"/>
      <c r="Z74" s="9"/>
      <c r="AA74" s="9"/>
      <c r="AB74" s="9"/>
      <c r="AC74" s="9"/>
      <c r="AD74" s="9"/>
      <c r="AE74" s="9"/>
      <c r="AF74" s="9"/>
    </row>
    <row r="75" spans="1:32">
      <c r="A75" s="1867" t="s">
        <v>19965</v>
      </c>
      <c r="C75" s="1887" t="s">
        <v>923</v>
      </c>
      <c r="D75" s="2284" t="s">
        <v>10501</v>
      </c>
      <c r="E75" s="2498">
        <v>42213</v>
      </c>
      <c r="F75" s="1936">
        <f t="shared" si="34"/>
        <v>42230</v>
      </c>
      <c r="G75" s="1936">
        <f t="shared" si="35"/>
        <v>42234</v>
      </c>
      <c r="H75" s="536" t="s">
        <v>18517</v>
      </c>
      <c r="I75" s="536" t="s">
        <v>18371</v>
      </c>
      <c r="O75" s="2163">
        <v>42233</v>
      </c>
      <c r="P75" s="2117">
        <f t="shared" si="32"/>
        <v>20</v>
      </c>
      <c r="Q75" s="2117">
        <f t="shared" si="33"/>
        <v>2.8571428571428572</v>
      </c>
      <c r="R75" s="1867"/>
      <c r="S75" s="9"/>
      <c r="T75" s="9"/>
      <c r="U75" s="2302"/>
      <c r="V75" s="272"/>
      <c r="W75" s="9"/>
      <c r="X75" s="9"/>
      <c r="Y75" s="9"/>
      <c r="Z75" s="9"/>
      <c r="AA75" s="9"/>
      <c r="AB75" s="9"/>
      <c r="AC75" s="9"/>
      <c r="AD75" s="9"/>
      <c r="AE75" s="9"/>
      <c r="AF75" s="9"/>
    </row>
    <row r="76" spans="1:32">
      <c r="A76" s="1867" t="s">
        <v>19966</v>
      </c>
      <c r="C76" s="1887" t="s">
        <v>923</v>
      </c>
      <c r="D76" s="2284" t="s">
        <v>10501</v>
      </c>
      <c r="E76" s="2498">
        <v>42213</v>
      </c>
      <c r="F76" s="1936">
        <f t="shared" si="34"/>
        <v>42230</v>
      </c>
      <c r="G76" s="1936">
        <f t="shared" si="35"/>
        <v>42234</v>
      </c>
      <c r="H76" s="536" t="s">
        <v>18517</v>
      </c>
      <c r="I76" s="536" t="s">
        <v>18371</v>
      </c>
      <c r="O76" s="2163">
        <v>42233</v>
      </c>
      <c r="P76" s="2117">
        <f t="shared" si="32"/>
        <v>20</v>
      </c>
      <c r="Q76" s="2117">
        <f t="shared" si="33"/>
        <v>2.8571428571428572</v>
      </c>
      <c r="R76" s="9"/>
      <c r="S76" s="9"/>
      <c r="T76" s="9"/>
      <c r="U76" s="2302"/>
      <c r="V76" s="51"/>
      <c r="W76" s="9"/>
      <c r="X76" s="9"/>
      <c r="Y76" s="9"/>
      <c r="Z76" s="9"/>
      <c r="AA76" s="9"/>
      <c r="AB76" s="9"/>
      <c r="AC76" s="9"/>
      <c r="AD76" s="9"/>
      <c r="AE76" s="9"/>
      <c r="AF76" s="9"/>
    </row>
    <row r="77" spans="1:32">
      <c r="A77" s="1867" t="s">
        <v>19967</v>
      </c>
      <c r="C77" s="1887" t="s">
        <v>923</v>
      </c>
      <c r="D77" s="2284" t="s">
        <v>10501</v>
      </c>
      <c r="E77" s="2498">
        <v>42213</v>
      </c>
      <c r="F77" s="1936">
        <f t="shared" si="34"/>
        <v>42230</v>
      </c>
      <c r="G77" s="1936">
        <f t="shared" si="35"/>
        <v>42234</v>
      </c>
      <c r="H77" s="536" t="s">
        <v>18517</v>
      </c>
      <c r="I77" s="536" t="s">
        <v>18371</v>
      </c>
      <c r="O77" s="2163">
        <v>42233</v>
      </c>
      <c r="P77" s="2117">
        <f t="shared" si="32"/>
        <v>20</v>
      </c>
      <c r="Q77" s="2117">
        <f t="shared" si="33"/>
        <v>2.8571428571428572</v>
      </c>
      <c r="R77" s="9"/>
      <c r="S77" s="1867"/>
      <c r="T77" s="317"/>
      <c r="U77" s="2302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</row>
    <row r="78" spans="1:32">
      <c r="A78" s="2504" t="s">
        <v>10501</v>
      </c>
      <c r="B78" s="1607" t="s">
        <v>19884</v>
      </c>
      <c r="C78" s="1912"/>
      <c r="D78" s="2499"/>
      <c r="E78" s="2499"/>
      <c r="F78" s="2499"/>
      <c r="G78" s="2499"/>
      <c r="H78" s="1923"/>
      <c r="I78" s="1923"/>
      <c r="J78" s="2503" t="s">
        <v>4331</v>
      </c>
      <c r="K78" s="1877" t="s">
        <v>1197</v>
      </c>
      <c r="L78" s="740" t="s">
        <v>1007</v>
      </c>
      <c r="M78" s="657" t="s">
        <v>19984</v>
      </c>
      <c r="N78" s="9"/>
      <c r="O78" s="680"/>
      <c r="P78" s="2301"/>
      <c r="Q78" s="2301"/>
      <c r="R78" s="9"/>
      <c r="S78" s="1867"/>
      <c r="T78" s="317"/>
      <c r="U78" s="2302"/>
      <c r="V78" s="51"/>
      <c r="W78" s="9"/>
      <c r="X78" s="9"/>
      <c r="Y78" s="9"/>
      <c r="Z78" s="9"/>
      <c r="AA78" s="9"/>
      <c r="AB78" s="9"/>
      <c r="AC78" s="9"/>
      <c r="AD78" s="9"/>
      <c r="AE78" s="9"/>
      <c r="AF78" s="9"/>
    </row>
    <row r="79" spans="1:32">
      <c r="A79" s="2284"/>
      <c r="B79" s="1901" t="s">
        <v>19885</v>
      </c>
      <c r="C79" s="1879"/>
      <c r="D79" s="2284" t="s">
        <v>10501</v>
      </c>
      <c r="E79" s="2498">
        <v>42225</v>
      </c>
      <c r="F79" s="1936">
        <f>E79+17</f>
        <v>42242</v>
      </c>
      <c r="G79" s="2498">
        <f>E79+21</f>
        <v>42246</v>
      </c>
      <c r="H79" s="1718" t="s">
        <v>17979</v>
      </c>
      <c r="I79" s="1718" t="s">
        <v>17980</v>
      </c>
      <c r="J79" s="1875" t="s">
        <v>2187</v>
      </c>
      <c r="K79" s="1901"/>
      <c r="L79" s="1875" t="s">
        <v>2187</v>
      </c>
      <c r="N79" s="9"/>
      <c r="O79" s="2163">
        <v>42233</v>
      </c>
      <c r="P79" s="2117">
        <f t="shared" ref="P79:P87" si="36">O79-E79</f>
        <v>8</v>
      </c>
      <c r="Q79" s="2117">
        <f t="shared" ref="Q79:Q87" si="37">P79/7</f>
        <v>1.1428571428571428</v>
      </c>
      <c r="R79" s="9"/>
      <c r="S79" s="1867"/>
      <c r="T79" s="317"/>
      <c r="U79" s="2302"/>
      <c r="V79" s="680"/>
      <c r="W79" s="9"/>
      <c r="X79" s="9"/>
      <c r="Y79" s="9"/>
      <c r="Z79" s="9"/>
      <c r="AA79" s="9"/>
      <c r="AB79" s="9"/>
      <c r="AC79" s="9"/>
      <c r="AD79" s="9"/>
      <c r="AE79" s="9"/>
      <c r="AF79" s="9"/>
    </row>
    <row r="80" spans="1:32">
      <c r="C80" s="1896"/>
      <c r="D80" s="2284" t="s">
        <v>10501</v>
      </c>
      <c r="E80" s="2498">
        <v>42225</v>
      </c>
      <c r="F80" s="1936">
        <f t="shared" ref="F80:F87" si="38">E80+17</f>
        <v>42242</v>
      </c>
      <c r="G80" s="2498">
        <f t="shared" ref="G80:G87" si="39">E80+21</f>
        <v>42246</v>
      </c>
      <c r="H80" s="1718" t="s">
        <v>17979</v>
      </c>
      <c r="I80" s="1718" t="s">
        <v>17980</v>
      </c>
      <c r="J80" s="1875" t="s">
        <v>2187</v>
      </c>
      <c r="K80" s="1901"/>
      <c r="L80" s="1875" t="s">
        <v>2187</v>
      </c>
      <c r="O80" s="2163">
        <v>42233</v>
      </c>
      <c r="P80" s="2117">
        <f t="shared" si="36"/>
        <v>8</v>
      </c>
      <c r="Q80" s="2117">
        <f t="shared" si="37"/>
        <v>1.1428571428571428</v>
      </c>
      <c r="U80" s="2302"/>
      <c r="V80" s="680"/>
      <c r="W80" s="9"/>
      <c r="X80" s="9"/>
      <c r="Y80" s="9"/>
      <c r="Z80" s="9"/>
      <c r="AA80" s="9"/>
      <c r="AB80" s="9"/>
      <c r="AC80" s="9"/>
      <c r="AD80" s="9"/>
      <c r="AE80" s="9"/>
      <c r="AF80" s="9"/>
    </row>
    <row r="81" spans="1:32">
      <c r="C81" s="1896"/>
      <c r="D81" s="2284" t="s">
        <v>10501</v>
      </c>
      <c r="E81" s="2498">
        <v>42225</v>
      </c>
      <c r="F81" s="1936">
        <f t="shared" si="38"/>
        <v>42242</v>
      </c>
      <c r="G81" s="2498">
        <f t="shared" si="39"/>
        <v>42246</v>
      </c>
      <c r="H81" s="1718" t="s">
        <v>17979</v>
      </c>
      <c r="I81" s="1718" t="s">
        <v>17980</v>
      </c>
      <c r="J81" s="1875" t="s">
        <v>2187</v>
      </c>
      <c r="K81" s="1901"/>
      <c r="L81" s="1875" t="s">
        <v>2187</v>
      </c>
      <c r="N81" s="9"/>
      <c r="O81" s="2163">
        <v>42233</v>
      </c>
      <c r="P81" s="2117">
        <f t="shared" si="36"/>
        <v>8</v>
      </c>
      <c r="Q81" s="2117">
        <f t="shared" si="37"/>
        <v>1.1428571428571428</v>
      </c>
      <c r="R81" s="9"/>
      <c r="S81" s="1867"/>
      <c r="T81" s="1867"/>
      <c r="U81" s="2302"/>
      <c r="V81" s="272"/>
      <c r="W81" s="9"/>
      <c r="X81" s="9"/>
      <c r="Y81" s="9"/>
      <c r="Z81" s="9"/>
      <c r="AA81" s="9"/>
      <c r="AB81" s="9"/>
      <c r="AC81" s="9"/>
      <c r="AD81" s="9"/>
      <c r="AE81" s="9"/>
      <c r="AF81" s="9"/>
    </row>
    <row r="82" spans="1:32">
      <c r="C82" s="1896"/>
      <c r="D82" s="2284" t="s">
        <v>10501</v>
      </c>
      <c r="E82" s="2498">
        <v>42225</v>
      </c>
      <c r="F82" s="1936">
        <f t="shared" si="38"/>
        <v>42242</v>
      </c>
      <c r="G82" s="2498">
        <f t="shared" si="39"/>
        <v>42246</v>
      </c>
      <c r="H82" s="1718" t="s">
        <v>17979</v>
      </c>
      <c r="I82" s="1718" t="s">
        <v>17980</v>
      </c>
      <c r="J82" s="1875" t="s">
        <v>2187</v>
      </c>
      <c r="K82" s="1901"/>
      <c r="L82" s="1875" t="s">
        <v>2187</v>
      </c>
      <c r="N82" s="9"/>
      <c r="O82" s="2163">
        <v>42233</v>
      </c>
      <c r="P82" s="2117">
        <f t="shared" si="36"/>
        <v>8</v>
      </c>
      <c r="Q82" s="2117">
        <f t="shared" si="37"/>
        <v>1.1428571428571428</v>
      </c>
      <c r="R82" s="9"/>
      <c r="S82" s="1867"/>
      <c r="T82" s="317"/>
      <c r="U82" s="2302"/>
      <c r="V82" s="680"/>
      <c r="W82" s="9"/>
      <c r="X82" s="9"/>
      <c r="Y82" s="9"/>
      <c r="Z82" s="9"/>
      <c r="AA82" s="9"/>
      <c r="AB82" s="9"/>
      <c r="AC82" s="9"/>
      <c r="AD82" s="9"/>
      <c r="AE82" s="9"/>
      <c r="AF82" s="9"/>
    </row>
    <row r="83" spans="1:32">
      <c r="C83" s="1896"/>
      <c r="D83" s="2284" t="s">
        <v>10501</v>
      </c>
      <c r="E83" s="2498">
        <v>42225</v>
      </c>
      <c r="F83" s="1936">
        <f t="shared" si="38"/>
        <v>42242</v>
      </c>
      <c r="G83" s="2498">
        <f t="shared" si="39"/>
        <v>42246</v>
      </c>
      <c r="H83" s="1718" t="s">
        <v>17979</v>
      </c>
      <c r="I83" s="1718" t="s">
        <v>17980</v>
      </c>
      <c r="J83" s="1875" t="s">
        <v>2187</v>
      </c>
      <c r="K83" s="1901"/>
      <c r="L83" s="1875" t="s">
        <v>2187</v>
      </c>
      <c r="N83" s="9"/>
      <c r="O83" s="2163">
        <v>42233</v>
      </c>
      <c r="P83" s="2117">
        <f t="shared" si="36"/>
        <v>8</v>
      </c>
      <c r="Q83" s="2117">
        <f t="shared" si="37"/>
        <v>1.1428571428571428</v>
      </c>
      <c r="R83" s="9"/>
      <c r="S83" s="9"/>
      <c r="T83" s="9"/>
      <c r="U83" s="2302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</row>
    <row r="84" spans="1:32">
      <c r="C84" s="1896"/>
      <c r="D84" s="2284" t="s">
        <v>10501</v>
      </c>
      <c r="E84" s="2498">
        <v>42225</v>
      </c>
      <c r="F84" s="1936">
        <f t="shared" si="38"/>
        <v>42242</v>
      </c>
      <c r="G84" s="2498">
        <f t="shared" si="39"/>
        <v>42246</v>
      </c>
      <c r="H84" s="1718" t="s">
        <v>17979</v>
      </c>
      <c r="I84" s="1718" t="s">
        <v>17980</v>
      </c>
      <c r="J84" s="1875" t="s">
        <v>2187</v>
      </c>
      <c r="K84" s="1901"/>
      <c r="L84" s="1875" t="s">
        <v>2187</v>
      </c>
      <c r="N84" s="9"/>
      <c r="O84" s="2163">
        <v>42233</v>
      </c>
      <c r="P84" s="2117">
        <f t="shared" si="36"/>
        <v>8</v>
      </c>
      <c r="Q84" s="2117">
        <f t="shared" si="37"/>
        <v>1.1428571428571428</v>
      </c>
      <c r="R84" s="9"/>
      <c r="S84" s="9"/>
      <c r="T84" s="9"/>
      <c r="U84" s="2302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</row>
    <row r="85" spans="1:32">
      <c r="C85" s="1896"/>
      <c r="D85" s="2284" t="s">
        <v>10501</v>
      </c>
      <c r="E85" s="2498">
        <v>42225</v>
      </c>
      <c r="F85" s="1936">
        <f t="shared" si="38"/>
        <v>42242</v>
      </c>
      <c r="G85" s="2498">
        <f t="shared" si="39"/>
        <v>42246</v>
      </c>
      <c r="H85" s="1718" t="s">
        <v>17979</v>
      </c>
      <c r="I85" s="1718" t="s">
        <v>17980</v>
      </c>
      <c r="J85" s="1875" t="s">
        <v>2187</v>
      </c>
      <c r="K85" s="1901"/>
      <c r="L85" s="1875" t="s">
        <v>2187</v>
      </c>
      <c r="N85" s="9"/>
      <c r="O85" s="2163">
        <v>42233</v>
      </c>
      <c r="P85" s="2117">
        <f t="shared" si="36"/>
        <v>8</v>
      </c>
      <c r="Q85" s="2117">
        <f t="shared" si="37"/>
        <v>1.1428571428571428</v>
      </c>
      <c r="R85" s="9"/>
      <c r="S85" s="9"/>
      <c r="T85" s="9"/>
      <c r="U85" s="2302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</row>
    <row r="86" spans="1:32">
      <c r="C86" s="1896"/>
      <c r="D86" s="2284" t="s">
        <v>10501</v>
      </c>
      <c r="E86" s="2498">
        <v>42225</v>
      </c>
      <c r="F86" s="1936">
        <f t="shared" si="38"/>
        <v>42242</v>
      </c>
      <c r="G86" s="2498">
        <f t="shared" si="39"/>
        <v>42246</v>
      </c>
      <c r="H86" s="1718" t="s">
        <v>17979</v>
      </c>
      <c r="I86" s="1718" t="s">
        <v>17980</v>
      </c>
      <c r="J86" s="1875" t="s">
        <v>2187</v>
      </c>
      <c r="K86" s="1901"/>
      <c r="L86" s="1875" t="s">
        <v>2187</v>
      </c>
      <c r="N86" s="9"/>
      <c r="O86" s="2163">
        <v>42233</v>
      </c>
      <c r="P86" s="2117">
        <f t="shared" si="36"/>
        <v>8</v>
      </c>
      <c r="Q86" s="2117">
        <f t="shared" si="37"/>
        <v>1.1428571428571428</v>
      </c>
      <c r="R86" s="9"/>
      <c r="S86" s="9"/>
      <c r="T86" s="9"/>
      <c r="U86" s="2302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</row>
    <row r="87" spans="1:32">
      <c r="C87" s="1896"/>
      <c r="D87" s="2284" t="s">
        <v>10501</v>
      </c>
      <c r="E87" s="2498">
        <v>42225</v>
      </c>
      <c r="F87" s="1936">
        <f t="shared" si="38"/>
        <v>42242</v>
      </c>
      <c r="G87" s="2498">
        <f t="shared" si="39"/>
        <v>42246</v>
      </c>
      <c r="H87" s="1718" t="s">
        <v>17979</v>
      </c>
      <c r="I87" s="1718" t="s">
        <v>17980</v>
      </c>
      <c r="J87" s="1875" t="s">
        <v>2187</v>
      </c>
      <c r="K87" s="1901"/>
      <c r="L87" s="1875" t="s">
        <v>2187</v>
      </c>
      <c r="N87" s="9"/>
      <c r="O87" s="2163">
        <v>42233</v>
      </c>
      <c r="P87" s="2117">
        <f t="shared" si="36"/>
        <v>8</v>
      </c>
      <c r="Q87" s="2117">
        <f t="shared" si="37"/>
        <v>1.1428571428571428</v>
      </c>
      <c r="R87" s="9"/>
      <c r="S87" s="9"/>
      <c r="T87" s="9"/>
      <c r="U87" s="2302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</row>
    <row r="88" spans="1:32">
      <c r="A88" s="9"/>
      <c r="B88" s="9"/>
      <c r="C88" s="30"/>
      <c r="D88" s="317"/>
      <c r="E88" s="110"/>
      <c r="F88" s="110"/>
      <c r="G88" s="383"/>
      <c r="H88" s="1906"/>
      <c r="I88" s="795"/>
      <c r="J88" s="1875"/>
      <c r="K88" s="30"/>
      <c r="L88" s="1875"/>
      <c r="M88" s="9"/>
      <c r="N88" s="9"/>
      <c r="O88" s="536"/>
      <c r="P88" s="2301"/>
      <c r="Q88" s="2301"/>
      <c r="R88" s="9"/>
      <c r="S88" s="9"/>
      <c r="T88" s="9"/>
      <c r="U88" s="2302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</row>
    <row r="89" spans="1:32">
      <c r="A89" s="1855"/>
      <c r="B89" s="1867"/>
      <c r="C89" s="317"/>
      <c r="D89" s="9"/>
      <c r="E89" s="9"/>
      <c r="F89" s="9"/>
      <c r="G89" s="9"/>
      <c r="H89" s="1080"/>
      <c r="I89" s="1080"/>
      <c r="J89" s="1900"/>
      <c r="K89" s="96"/>
      <c r="L89" s="195"/>
      <c r="M89" s="9"/>
      <c r="N89" s="9"/>
      <c r="O89" s="536"/>
      <c r="P89" s="2301"/>
      <c r="Q89" s="2301"/>
      <c r="R89" s="9"/>
      <c r="S89" s="9"/>
      <c r="T89" s="9"/>
      <c r="U89" s="2302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</row>
    <row r="90" spans="1:32">
      <c r="A90" s="1867"/>
      <c r="B90" s="1693"/>
      <c r="C90" s="30"/>
      <c r="D90" s="317"/>
      <c r="E90" s="110"/>
      <c r="F90" s="110"/>
      <c r="G90" s="383"/>
      <c r="H90" s="1906"/>
      <c r="I90" s="795"/>
      <c r="J90" s="1875"/>
      <c r="K90" s="30"/>
      <c r="L90" s="9"/>
      <c r="M90" s="9"/>
      <c r="N90" s="9"/>
      <c r="O90" s="680"/>
      <c r="P90" s="2301"/>
      <c r="Q90" s="2301"/>
      <c r="R90" s="9"/>
      <c r="S90" s="1867"/>
      <c r="T90" s="317"/>
      <c r="U90" s="2302"/>
      <c r="V90" s="680"/>
      <c r="W90" s="9"/>
      <c r="X90" s="9"/>
      <c r="Y90" s="9"/>
      <c r="Z90" s="9"/>
      <c r="AA90" s="9"/>
      <c r="AB90" s="9"/>
      <c r="AC90" s="9"/>
      <c r="AD90" s="9"/>
      <c r="AE90" s="9"/>
      <c r="AF90" s="9"/>
    </row>
    <row r="91" spans="1:32">
      <c r="A91" s="9"/>
      <c r="B91" s="1693"/>
      <c r="C91" s="30"/>
      <c r="D91" s="317"/>
      <c r="E91" s="110"/>
      <c r="F91" s="110"/>
      <c r="G91" s="383"/>
      <c r="H91" s="1906"/>
      <c r="I91" s="795"/>
      <c r="J91" s="1875"/>
      <c r="K91" s="30"/>
      <c r="L91" s="9"/>
      <c r="M91" s="9"/>
      <c r="N91" s="9"/>
      <c r="O91" s="680"/>
      <c r="P91" s="2301"/>
      <c r="Q91" s="2301"/>
      <c r="R91" s="9"/>
      <c r="S91" s="1867"/>
      <c r="T91" s="317"/>
      <c r="U91" s="2302"/>
      <c r="V91" s="680"/>
      <c r="W91" s="9"/>
      <c r="X91" s="9"/>
      <c r="Y91" s="9"/>
      <c r="Z91" s="9"/>
      <c r="AA91" s="9"/>
      <c r="AB91" s="9"/>
      <c r="AC91" s="9"/>
      <c r="AD91" s="9"/>
      <c r="AE91" s="9"/>
      <c r="AF91" s="9"/>
    </row>
    <row r="92" spans="1:32">
      <c r="A92" s="9"/>
      <c r="B92" s="1693"/>
      <c r="C92" s="30"/>
      <c r="D92" s="317"/>
      <c r="E92" s="110"/>
      <c r="F92" s="110"/>
      <c r="G92" s="383"/>
      <c r="H92" s="1906"/>
      <c r="I92" s="795"/>
      <c r="J92" s="1875"/>
      <c r="K92" s="30"/>
      <c r="L92" s="9"/>
      <c r="M92" s="9"/>
      <c r="N92" s="9"/>
      <c r="O92" s="680"/>
      <c r="P92" s="2301"/>
      <c r="Q92" s="2301"/>
      <c r="R92" s="9"/>
      <c r="S92" s="1867"/>
      <c r="T92" s="317"/>
      <c r="U92" s="2302"/>
      <c r="V92" s="680"/>
      <c r="W92" s="9"/>
      <c r="X92" s="9"/>
      <c r="Y92" s="9"/>
      <c r="Z92" s="9"/>
      <c r="AA92" s="9"/>
      <c r="AB92" s="9"/>
      <c r="AC92" s="9"/>
      <c r="AD92" s="9"/>
      <c r="AE92" s="9"/>
      <c r="AF92" s="9"/>
    </row>
    <row r="93" spans="1:32">
      <c r="A93" s="9"/>
      <c r="B93" s="1693"/>
      <c r="C93" s="30"/>
      <c r="D93" s="317"/>
      <c r="E93" s="110"/>
      <c r="F93" s="110"/>
      <c r="G93" s="383"/>
      <c r="H93" s="1906"/>
      <c r="I93" s="795"/>
      <c r="J93" s="1875"/>
      <c r="K93" s="30"/>
      <c r="L93" s="9"/>
      <c r="M93" s="9"/>
      <c r="N93" s="9"/>
      <c r="O93" s="680"/>
      <c r="P93" s="2301"/>
      <c r="Q93" s="2301"/>
      <c r="R93" s="9"/>
      <c r="S93" s="1867"/>
      <c r="T93" s="317"/>
      <c r="U93" s="2302"/>
      <c r="V93" s="680"/>
      <c r="W93" s="9"/>
      <c r="X93" s="9"/>
      <c r="Y93" s="9"/>
      <c r="Z93" s="9"/>
      <c r="AA93" s="9"/>
      <c r="AB93" s="9"/>
      <c r="AC93" s="9"/>
      <c r="AD93" s="9"/>
      <c r="AE93" s="9"/>
      <c r="AF93" s="9"/>
    </row>
    <row r="94" spans="1:32">
      <c r="A94" s="9"/>
      <c r="B94" s="1693"/>
      <c r="C94" s="30"/>
      <c r="D94" s="317"/>
      <c r="E94" s="110"/>
      <c r="F94" s="110"/>
      <c r="G94" s="383"/>
      <c r="H94" s="1906"/>
      <c r="I94" s="795"/>
      <c r="J94" s="1875"/>
      <c r="K94" s="30"/>
      <c r="L94" s="9"/>
      <c r="M94" s="9"/>
      <c r="N94" s="9"/>
      <c r="O94" s="680"/>
      <c r="P94" s="2301"/>
      <c r="Q94" s="2301"/>
      <c r="R94" s="9"/>
      <c r="S94" s="9"/>
      <c r="T94" s="9"/>
      <c r="U94" s="2302"/>
      <c r="V94" s="51"/>
      <c r="W94" s="9"/>
      <c r="X94" s="9"/>
      <c r="Y94" s="9"/>
      <c r="Z94" s="9"/>
      <c r="AA94" s="9"/>
      <c r="AB94" s="9"/>
      <c r="AC94" s="9"/>
      <c r="AD94" s="9"/>
      <c r="AE94" s="9"/>
      <c r="AF94" s="9"/>
    </row>
    <row r="95" spans="1:32">
      <c r="A95" s="1855"/>
      <c r="B95" s="1867"/>
      <c r="C95" s="317"/>
      <c r="D95" s="9"/>
      <c r="E95" s="9"/>
      <c r="F95" s="9"/>
      <c r="G95" s="9"/>
      <c r="H95" s="1080"/>
      <c r="I95" s="1080"/>
      <c r="J95" s="1900"/>
      <c r="K95" s="96"/>
      <c r="L95" s="195"/>
      <c r="M95" s="9"/>
      <c r="N95" s="9"/>
      <c r="O95" s="9"/>
      <c r="P95" s="2301"/>
      <c r="Q95" s="2301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</row>
    <row r="96" spans="1:32">
      <c r="A96" s="1868"/>
      <c r="B96" s="1693"/>
      <c r="C96" s="1875"/>
      <c r="D96" s="615"/>
      <c r="E96" s="1874"/>
      <c r="F96" s="1874"/>
      <c r="G96" s="1874"/>
      <c r="H96" s="1906"/>
      <c r="I96" s="825"/>
      <c r="J96" s="1875"/>
      <c r="K96" s="30"/>
      <c r="L96" s="9"/>
      <c r="M96" s="9"/>
      <c r="N96" s="9"/>
      <c r="O96" s="680"/>
      <c r="P96" s="2301"/>
      <c r="Q96" s="2301"/>
      <c r="R96" s="9"/>
      <c r="S96" s="1867"/>
      <c r="T96" s="317"/>
      <c r="U96" s="2302"/>
      <c r="V96" s="680"/>
      <c r="W96" s="9"/>
      <c r="X96" s="9"/>
      <c r="Y96" s="9"/>
      <c r="Z96" s="9"/>
      <c r="AA96" s="9"/>
      <c r="AB96" s="9"/>
      <c r="AC96" s="9"/>
      <c r="AD96" s="9"/>
      <c r="AE96" s="9"/>
      <c r="AF96" s="9"/>
    </row>
    <row r="97" spans="1:32">
      <c r="A97" s="9"/>
      <c r="B97" s="30"/>
      <c r="C97" s="30"/>
      <c r="D97" s="615"/>
      <c r="E97" s="1874"/>
      <c r="F97" s="1874"/>
      <c r="G97" s="1874"/>
      <c r="H97" s="1906"/>
      <c r="I97" s="825"/>
      <c r="J97" s="1875"/>
      <c r="K97" s="30"/>
      <c r="L97" s="9"/>
      <c r="M97" s="9"/>
      <c r="N97" s="9"/>
      <c r="O97" s="680"/>
      <c r="P97" s="2301"/>
      <c r="Q97" s="2301"/>
      <c r="R97" s="9"/>
      <c r="S97" s="1867"/>
      <c r="T97" s="317"/>
      <c r="U97" s="2302"/>
      <c r="V97" s="680"/>
      <c r="W97" s="9"/>
      <c r="X97" s="9"/>
      <c r="Y97" s="9"/>
      <c r="Z97" s="9"/>
      <c r="AA97" s="9"/>
      <c r="AB97" s="9"/>
      <c r="AC97" s="9"/>
      <c r="AD97" s="9"/>
      <c r="AE97" s="9"/>
      <c r="AF97" s="9"/>
    </row>
    <row r="98" spans="1:32">
      <c r="A98" s="1855"/>
      <c r="B98" s="1867"/>
      <c r="C98" s="317"/>
      <c r="D98" s="9"/>
      <c r="E98" s="9"/>
      <c r="F98" s="9"/>
      <c r="G98" s="9"/>
      <c r="H98" s="9"/>
      <c r="I98" s="9"/>
      <c r="J98" s="1900"/>
      <c r="K98" s="96"/>
      <c r="L98" s="648"/>
      <c r="M98" s="9"/>
      <c r="N98" s="9"/>
      <c r="O98" s="9"/>
      <c r="P98" s="2301"/>
      <c r="Q98" s="2301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317"/>
      <c r="AD98" s="9"/>
      <c r="AE98" s="9"/>
      <c r="AF98" s="9"/>
    </row>
    <row r="99" spans="1:32" hidden="1">
      <c r="A99" s="1867"/>
      <c r="B99" s="1693"/>
      <c r="C99" s="1875"/>
      <c r="D99" s="615"/>
      <c r="E99" s="1874"/>
      <c r="F99" s="1874"/>
      <c r="G99" s="1874"/>
      <c r="H99" s="1906"/>
      <c r="I99" s="536"/>
      <c r="J99" s="1875"/>
      <c r="K99" s="30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</row>
    <row r="100" spans="1:32" hidden="1">
      <c r="A100" s="9"/>
      <c r="B100" s="9"/>
      <c r="C100" s="30"/>
      <c r="D100" s="615"/>
      <c r="E100" s="1874"/>
      <c r="F100" s="1874"/>
      <c r="G100" s="1874"/>
      <c r="H100" s="1906"/>
      <c r="I100" s="536"/>
      <c r="J100" s="1875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</row>
    <row r="101" spans="1:32" hidden="1">
      <c r="A101" s="9"/>
      <c r="B101" s="9"/>
      <c r="C101" s="30"/>
      <c r="D101" s="615"/>
      <c r="E101" s="1874"/>
      <c r="F101" s="1874"/>
      <c r="G101" s="1874"/>
      <c r="H101" s="1906"/>
      <c r="I101" s="536"/>
      <c r="J101" s="1875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</row>
    <row r="102" spans="1:32" hidden="1">
      <c r="A102" s="9"/>
      <c r="B102" s="9"/>
      <c r="C102" s="30"/>
      <c r="D102" s="615"/>
      <c r="E102" s="1874"/>
      <c r="F102" s="1874"/>
      <c r="G102" s="1874"/>
      <c r="H102" s="1906"/>
      <c r="I102" s="536"/>
      <c r="J102" s="1875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</row>
    <row r="103" spans="1:32" hidden="1">
      <c r="A103" s="9"/>
      <c r="B103" s="9"/>
      <c r="C103" s="30"/>
      <c r="D103" s="615"/>
      <c r="E103" s="1874"/>
      <c r="F103" s="1874"/>
      <c r="G103" s="1874"/>
      <c r="H103" s="1906"/>
      <c r="I103" s="536"/>
      <c r="J103" s="1875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</row>
    <row r="104" spans="1:32" hidden="1">
      <c r="A104" s="9"/>
      <c r="B104" s="9"/>
      <c r="C104" s="30"/>
      <c r="D104" s="615"/>
      <c r="E104" s="1874"/>
      <c r="F104" s="1874"/>
      <c r="G104" s="1874"/>
      <c r="H104" s="1906"/>
      <c r="I104" s="536"/>
      <c r="J104" s="1875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</row>
    <row r="105" spans="1:32" hidden="1">
      <c r="A105" s="9"/>
      <c r="B105" s="9"/>
      <c r="C105" s="30"/>
      <c r="D105" s="615"/>
      <c r="E105" s="1874"/>
      <c r="F105" s="1874"/>
      <c r="G105" s="1874"/>
      <c r="H105" s="1906"/>
      <c r="I105" s="536"/>
      <c r="J105" s="1875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</row>
    <row r="106" spans="1:32" hidden="1">
      <c r="A106" s="9"/>
      <c r="B106" s="9"/>
      <c r="C106" s="30"/>
      <c r="D106" s="615"/>
      <c r="E106" s="1874"/>
      <c r="F106" s="1874"/>
      <c r="G106" s="1874"/>
      <c r="H106" s="1906"/>
      <c r="I106" s="536"/>
      <c r="J106" s="1875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</row>
    <row r="107" spans="1:32" hidden="1">
      <c r="A107" s="9"/>
      <c r="B107" s="9"/>
      <c r="C107" s="30"/>
      <c r="D107" s="615"/>
      <c r="E107" s="1874"/>
      <c r="F107" s="1874"/>
      <c r="G107" s="1874"/>
      <c r="H107" s="1906"/>
      <c r="I107" s="536"/>
      <c r="J107" s="1875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</row>
    <row r="108" spans="1:32" hidden="1">
      <c r="A108" s="9"/>
      <c r="B108" s="9"/>
      <c r="C108" s="30"/>
      <c r="D108" s="615"/>
      <c r="E108" s="1874"/>
      <c r="F108" s="1874"/>
      <c r="G108" s="1874"/>
      <c r="H108" s="1906"/>
      <c r="I108" s="536"/>
      <c r="J108" s="1875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</row>
    <row r="109" spans="1:32" hidden="1">
      <c r="A109" s="9"/>
      <c r="B109" s="9"/>
      <c r="C109" s="30"/>
      <c r="D109" s="615"/>
      <c r="E109" s="1874"/>
      <c r="F109" s="1874"/>
      <c r="G109" s="1874"/>
      <c r="H109" s="1906"/>
      <c r="I109" s="536"/>
      <c r="J109" s="1875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</row>
    <row r="110" spans="1:32">
      <c r="A110" s="27"/>
      <c r="B110" s="1867"/>
      <c r="C110" s="30"/>
      <c r="D110" s="9"/>
      <c r="E110" s="9"/>
      <c r="F110" s="9"/>
      <c r="G110" s="9"/>
      <c r="H110" s="1080"/>
      <c r="I110" s="1080"/>
      <c r="J110" s="27"/>
      <c r="K110" s="1900"/>
      <c r="L110" s="648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2302"/>
      <c r="AD110" s="2302"/>
      <c r="AE110" s="2302"/>
      <c r="AF110" s="2302"/>
    </row>
    <row r="111" spans="1:32">
      <c r="A111" s="1867"/>
      <c r="B111" s="1693"/>
      <c r="C111" s="1693"/>
      <c r="D111" s="1867"/>
      <c r="E111" s="110"/>
      <c r="F111" s="110"/>
      <c r="G111" s="383"/>
      <c r="H111" s="1925"/>
      <c r="I111" s="1925"/>
      <c r="J111" s="1875"/>
      <c r="K111" s="30"/>
      <c r="L111" s="615"/>
      <c r="M111" s="9"/>
      <c r="N111" s="9"/>
      <c r="O111" s="617"/>
      <c r="P111" s="2301"/>
      <c r="Q111" s="2301"/>
      <c r="R111" s="1867"/>
      <c r="S111" s="9"/>
      <c r="T111" s="2302"/>
      <c r="U111" s="2302"/>
      <c r="V111" s="2306"/>
      <c r="W111" s="9"/>
      <c r="X111" s="9"/>
      <c r="Y111" s="9"/>
      <c r="Z111" s="9"/>
      <c r="AA111" s="9"/>
      <c r="AB111" s="9"/>
      <c r="AC111" s="2126"/>
      <c r="AD111" s="2302"/>
      <c r="AE111" s="2302"/>
      <c r="AF111" s="2302"/>
    </row>
    <row r="112" spans="1:32">
      <c r="A112" s="9"/>
      <c r="B112" s="1693"/>
      <c r="C112" s="1693"/>
      <c r="D112" s="1867"/>
      <c r="E112" s="110"/>
      <c r="F112" s="110"/>
      <c r="G112" s="383"/>
      <c r="H112" s="1925"/>
      <c r="I112" s="1925"/>
      <c r="J112" s="1875"/>
      <c r="K112" s="30"/>
      <c r="L112" s="9"/>
      <c r="M112" s="9"/>
      <c r="N112" s="9"/>
      <c r="O112" s="2307"/>
      <c r="P112" s="2301"/>
      <c r="Q112" s="2301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2126"/>
      <c r="AD112" s="317"/>
      <c r="AE112" s="317"/>
      <c r="AF112" s="2302"/>
    </row>
    <row r="113" spans="1:32">
      <c r="A113" s="9"/>
      <c r="B113" s="1693"/>
      <c r="C113" s="1693"/>
      <c r="D113" s="1867"/>
      <c r="E113" s="110"/>
      <c r="F113" s="110"/>
      <c r="G113" s="383"/>
      <c r="H113" s="1925"/>
      <c r="I113" s="1925"/>
      <c r="J113" s="1875"/>
      <c r="K113" s="30"/>
      <c r="L113" s="9"/>
      <c r="M113" s="9"/>
      <c r="N113" s="9"/>
      <c r="O113" s="680"/>
      <c r="P113" s="2301"/>
      <c r="Q113" s="2301"/>
      <c r="R113" s="9"/>
      <c r="S113" s="317"/>
      <c r="T113" s="317"/>
      <c r="U113" s="2302"/>
      <c r="V113" s="2306"/>
      <c r="W113" s="9"/>
      <c r="X113" s="9"/>
      <c r="Y113" s="9"/>
      <c r="Z113" s="9"/>
      <c r="AA113" s="9"/>
      <c r="AB113" s="9"/>
      <c r="AC113" s="2126"/>
      <c r="AD113" s="1867"/>
      <c r="AE113" s="1867"/>
      <c r="AF113" s="9"/>
    </row>
    <row r="114" spans="1:32">
      <c r="A114" s="9"/>
      <c r="B114" s="1693"/>
      <c r="C114" s="1693"/>
      <c r="D114" s="1867"/>
      <c r="E114" s="110"/>
      <c r="F114" s="110"/>
      <c r="G114" s="383"/>
      <c r="H114" s="1925"/>
      <c r="I114" s="1925"/>
      <c r="J114" s="1875"/>
      <c r="K114" s="30"/>
      <c r="L114" s="1867"/>
      <c r="M114" s="9"/>
      <c r="N114" s="9"/>
      <c r="O114" s="680"/>
      <c r="P114" s="2301"/>
      <c r="Q114" s="2301"/>
      <c r="R114" s="9"/>
      <c r="S114" s="1867"/>
      <c r="T114" s="1867"/>
      <c r="U114" s="9"/>
      <c r="V114" s="51"/>
      <c r="W114" s="9"/>
      <c r="X114" s="9"/>
      <c r="Y114" s="9"/>
      <c r="Z114" s="9"/>
      <c r="AA114" s="9"/>
      <c r="AB114" s="9"/>
      <c r="AC114" s="9"/>
      <c r="AD114" s="9"/>
      <c r="AE114" s="9"/>
      <c r="AF114" s="9"/>
    </row>
    <row r="115" spans="1:32">
      <c r="A115" s="9"/>
      <c r="B115" s="1693"/>
      <c r="C115" s="1693"/>
      <c r="D115" s="1867"/>
      <c r="E115" s="110"/>
      <c r="F115" s="110"/>
      <c r="G115" s="383"/>
      <c r="H115" s="1925"/>
      <c r="I115" s="1925"/>
      <c r="J115" s="1875"/>
      <c r="K115" s="30"/>
      <c r="L115" s="1867"/>
      <c r="M115" s="9"/>
      <c r="N115" s="9"/>
      <c r="O115" s="680"/>
      <c r="P115" s="2301"/>
      <c r="Q115" s="2301"/>
      <c r="R115" s="1867"/>
      <c r="S115" s="317"/>
      <c r="T115" s="317"/>
      <c r="U115" s="2302"/>
      <c r="V115" s="2306"/>
      <c r="W115" s="9"/>
      <c r="X115" s="9"/>
      <c r="Y115" s="9"/>
      <c r="Z115" s="9"/>
      <c r="AA115" s="9"/>
      <c r="AB115" s="9"/>
      <c r="AC115" s="2126"/>
      <c r="AD115" s="9"/>
      <c r="AE115" s="9"/>
      <c r="AF115" s="9"/>
    </row>
    <row r="116" spans="1:32">
      <c r="A116" s="1867"/>
      <c r="B116" s="9"/>
      <c r="C116" s="30"/>
      <c r="D116" s="1867"/>
      <c r="E116" s="110"/>
      <c r="F116" s="110"/>
      <c r="G116" s="383"/>
      <c r="H116" s="1925"/>
      <c r="I116" s="1925"/>
      <c r="J116" s="1875"/>
      <c r="K116" s="9"/>
      <c r="L116" s="9"/>
      <c r="M116" s="9"/>
      <c r="N116" s="9"/>
      <c r="O116" s="680"/>
      <c r="P116" s="2301"/>
      <c r="Q116" s="2301"/>
      <c r="R116" s="1867"/>
      <c r="S116" s="317"/>
      <c r="T116" s="1867"/>
      <c r="U116" s="1867"/>
      <c r="V116" s="1867"/>
      <c r="W116" s="9"/>
      <c r="X116" s="9"/>
      <c r="Y116" s="9"/>
      <c r="Z116" s="9"/>
      <c r="AA116" s="9"/>
      <c r="AB116" s="9"/>
      <c r="AC116" s="9"/>
      <c r="AD116" s="9"/>
      <c r="AE116" s="9"/>
      <c r="AF116" s="9"/>
    </row>
    <row r="117" spans="1:32">
      <c r="A117" s="1855"/>
      <c r="B117" s="1867"/>
      <c r="C117" s="317"/>
      <c r="D117" s="9"/>
      <c r="E117" s="9"/>
      <c r="F117" s="9"/>
      <c r="G117" s="9"/>
      <c r="H117" s="9"/>
      <c r="I117" s="9"/>
      <c r="J117" s="1900"/>
      <c r="K117" s="96"/>
      <c r="L117" s="648"/>
      <c r="M117" s="9"/>
      <c r="N117" s="9"/>
      <c r="O117" s="2307"/>
      <c r="P117" s="2301"/>
      <c r="Q117" s="2301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2126"/>
      <c r="AD117" s="9"/>
      <c r="AE117" s="9"/>
      <c r="AF117" s="9"/>
    </row>
    <row r="118" spans="1:32">
      <c r="A118" s="1867"/>
      <c r="B118" s="1693"/>
      <c r="C118" s="1693"/>
      <c r="D118" s="615"/>
      <c r="E118" s="1874"/>
      <c r="F118" s="1874"/>
      <c r="G118" s="1874"/>
      <c r="H118" s="1925"/>
      <c r="I118" s="1925"/>
      <c r="J118" s="1875"/>
      <c r="K118" s="30"/>
      <c r="L118" s="9"/>
      <c r="M118" s="9"/>
      <c r="N118" s="9"/>
      <c r="O118" s="680"/>
      <c r="P118" s="2301"/>
      <c r="Q118" s="2301"/>
      <c r="R118" s="9"/>
      <c r="S118" s="1867"/>
      <c r="T118" s="1867"/>
      <c r="U118" s="9"/>
      <c r="V118" s="51"/>
      <c r="W118" s="9"/>
      <c r="X118" s="9"/>
      <c r="Y118" s="9"/>
      <c r="Z118" s="9"/>
      <c r="AA118" s="9"/>
      <c r="AB118" s="9"/>
      <c r="AC118" s="9"/>
      <c r="AD118" s="9"/>
      <c r="AE118" s="1867"/>
      <c r="AF118" s="9"/>
    </row>
    <row r="119" spans="1:32">
      <c r="A119" s="1905"/>
      <c r="B119" s="1693"/>
      <c r="C119" s="1693"/>
      <c r="D119" s="1341"/>
      <c r="E119" s="1983"/>
      <c r="F119" s="1983"/>
      <c r="G119" s="1983"/>
      <c r="H119" s="822"/>
      <c r="I119" s="822"/>
      <c r="J119" s="1930"/>
      <c r="K119" s="2300"/>
      <c r="L119" s="1905"/>
      <c r="M119" s="1905"/>
      <c r="N119" s="9"/>
      <c r="O119" s="2057"/>
      <c r="P119" s="2301"/>
      <c r="Q119" s="2301"/>
      <c r="R119" s="1867"/>
      <c r="S119" s="1867"/>
      <c r="T119" s="1867"/>
      <c r="U119" s="9"/>
      <c r="V119" s="51"/>
      <c r="W119" s="9"/>
      <c r="X119" s="9"/>
      <c r="Y119" s="9"/>
      <c r="Z119" s="9"/>
      <c r="AA119" s="9"/>
      <c r="AB119" s="9"/>
      <c r="AC119" s="2126"/>
      <c r="AD119" s="9"/>
      <c r="AE119" s="9"/>
      <c r="AF119" s="9"/>
    </row>
    <row r="120" spans="1:32">
      <c r="A120" s="1905"/>
      <c r="B120" s="1693"/>
      <c r="C120" s="1693"/>
      <c r="D120" s="1341"/>
      <c r="E120" s="1983"/>
      <c r="F120" s="1983"/>
      <c r="G120" s="1983"/>
      <c r="H120" s="822"/>
      <c r="I120" s="822"/>
      <c r="J120" s="1930"/>
      <c r="K120" s="2300"/>
      <c r="L120" s="1905"/>
      <c r="M120" s="1905"/>
      <c r="N120" s="9"/>
      <c r="O120" s="2307"/>
      <c r="P120" s="2301"/>
      <c r="Q120" s="2301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</row>
    <row r="121" spans="1:32">
      <c r="A121" s="1867"/>
      <c r="B121" s="1693"/>
      <c r="C121" s="1693"/>
      <c r="D121" s="615"/>
      <c r="E121" s="1874"/>
      <c r="F121" s="1874"/>
      <c r="G121" s="1874"/>
      <c r="H121" s="1925"/>
      <c r="I121" s="1925"/>
      <c r="J121" s="1875"/>
      <c r="K121" s="30"/>
      <c r="L121" s="9"/>
      <c r="M121" s="9"/>
      <c r="N121" s="9"/>
      <c r="O121" s="680"/>
      <c r="P121" s="2301"/>
      <c r="Q121" s="2301"/>
      <c r="R121" s="9"/>
      <c r="S121" s="9"/>
      <c r="T121" s="1867"/>
      <c r="U121" s="9"/>
      <c r="V121" s="51"/>
      <c r="W121" s="9"/>
      <c r="X121" s="9"/>
      <c r="Y121" s="9"/>
      <c r="Z121" s="9"/>
      <c r="AA121" s="9"/>
      <c r="AB121" s="9"/>
      <c r="AC121" s="9"/>
      <c r="AD121" s="9"/>
      <c r="AE121" s="9"/>
      <c r="AF121" s="9"/>
    </row>
    <row r="122" spans="1:32">
      <c r="A122" s="1867"/>
      <c r="B122" s="1693"/>
      <c r="C122" s="1693"/>
      <c r="D122" s="615"/>
      <c r="E122" s="1874"/>
      <c r="F122" s="1874"/>
      <c r="G122" s="1874"/>
      <c r="H122" s="1925"/>
      <c r="I122" s="1925"/>
      <c r="J122" s="1875"/>
      <c r="K122" s="30"/>
      <c r="L122" s="9"/>
      <c r="M122" s="9"/>
      <c r="N122" s="9"/>
      <c r="O122" s="680"/>
      <c r="P122" s="2301"/>
      <c r="Q122" s="2301"/>
      <c r="R122" s="9"/>
      <c r="S122" s="1867"/>
      <c r="T122" s="1867"/>
      <c r="U122" s="9"/>
      <c r="V122" s="51"/>
      <c r="W122" s="9"/>
      <c r="X122" s="9"/>
      <c r="Y122" s="9"/>
      <c r="Z122" s="9"/>
      <c r="AA122" s="9"/>
      <c r="AB122" s="9"/>
      <c r="AC122" s="9"/>
      <c r="AD122" s="9"/>
      <c r="AE122" s="9"/>
      <c r="AF122" s="9"/>
    </row>
    <row r="123" spans="1:32">
      <c r="A123" s="1867"/>
      <c r="B123" s="1693"/>
      <c r="C123" s="1693"/>
      <c r="D123" s="615"/>
      <c r="E123" s="1874"/>
      <c r="F123" s="1874"/>
      <c r="G123" s="1874"/>
      <c r="H123" s="1925"/>
      <c r="I123" s="1925"/>
      <c r="J123" s="1875"/>
      <c r="K123" s="30"/>
      <c r="L123" s="9"/>
      <c r="M123" s="9"/>
      <c r="N123" s="9"/>
      <c r="O123" s="2307"/>
      <c r="P123" s="2301"/>
      <c r="Q123" s="2301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</row>
    <row r="124" spans="1:32">
      <c r="A124" s="1867"/>
      <c r="B124" s="1693"/>
      <c r="C124" s="1693"/>
      <c r="D124" s="615"/>
      <c r="E124" s="1874"/>
      <c r="F124" s="1874"/>
      <c r="G124" s="1874"/>
      <c r="H124" s="1925"/>
      <c r="I124" s="1925"/>
      <c r="J124" s="1875"/>
      <c r="K124" s="30"/>
      <c r="L124" s="9"/>
      <c r="M124" s="9"/>
      <c r="N124" s="9"/>
      <c r="O124" s="680"/>
      <c r="P124" s="2301"/>
      <c r="Q124" s="2301"/>
      <c r="R124" s="1867"/>
      <c r="S124" s="1867"/>
      <c r="T124" s="1867"/>
      <c r="U124" s="9"/>
      <c r="V124" s="51"/>
      <c r="W124" s="9"/>
      <c r="X124" s="9"/>
      <c r="Y124" s="9"/>
      <c r="Z124" s="9"/>
      <c r="AA124" s="9"/>
      <c r="AB124" s="9"/>
      <c r="AC124" s="9"/>
      <c r="AD124" s="9"/>
      <c r="AE124" s="9"/>
      <c r="AF124" s="9"/>
    </row>
    <row r="125" spans="1:32">
      <c r="A125" s="1867"/>
      <c r="B125" s="1693"/>
      <c r="C125" s="1693"/>
      <c r="D125" s="615"/>
      <c r="E125" s="1874"/>
      <c r="F125" s="1874"/>
      <c r="G125" s="1874"/>
      <c r="H125" s="1925"/>
      <c r="I125" s="1925"/>
      <c r="J125" s="1875"/>
      <c r="K125" s="30"/>
      <c r="L125" s="9"/>
      <c r="M125" s="9"/>
      <c r="N125" s="9"/>
      <c r="O125" s="2307"/>
      <c r="P125" s="2301"/>
      <c r="Q125" s="2301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</row>
    <row r="126" spans="1:32">
      <c r="A126" s="27"/>
      <c r="B126" s="1867"/>
      <c r="C126" s="30"/>
      <c r="D126" s="9"/>
      <c r="E126" s="9"/>
      <c r="F126" s="9"/>
      <c r="G126" s="9"/>
      <c r="H126" s="1080"/>
      <c r="I126" s="1080"/>
      <c r="J126" s="27"/>
      <c r="K126" s="1900"/>
      <c r="L126" s="1900"/>
      <c r="M126" s="648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</row>
    <row r="127" spans="1:32">
      <c r="A127" s="1867"/>
      <c r="B127" s="1875"/>
      <c r="C127" s="1693"/>
      <c r="D127" s="1868"/>
      <c r="E127" s="1874"/>
      <c r="F127" s="1874"/>
      <c r="G127" s="1874"/>
      <c r="H127" s="1906"/>
      <c r="I127" s="1925"/>
      <c r="J127" s="1515"/>
      <c r="K127" s="30"/>
      <c r="L127" s="1875"/>
      <c r="M127" s="615"/>
      <c r="N127" s="9"/>
      <c r="O127" s="680"/>
      <c r="P127" s="2301"/>
      <c r="Q127" s="2301"/>
      <c r="R127" s="1867"/>
      <c r="S127" s="1867"/>
      <c r="T127" s="1867"/>
      <c r="U127" s="9"/>
      <c r="V127" s="51"/>
      <c r="W127" s="9"/>
      <c r="X127" s="9"/>
      <c r="Y127" s="9"/>
      <c r="Z127" s="9"/>
      <c r="AA127" s="9"/>
      <c r="AB127" s="9"/>
      <c r="AC127" s="9"/>
      <c r="AD127" s="9"/>
      <c r="AE127" s="9"/>
      <c r="AF127" s="9"/>
    </row>
    <row r="128" spans="1:32">
      <c r="A128" s="1867"/>
      <c r="B128" s="1875"/>
      <c r="C128" s="1693"/>
      <c r="D128" s="1868"/>
      <c r="E128" s="1874"/>
      <c r="F128" s="1874"/>
      <c r="G128" s="1874"/>
      <c r="H128" s="1906"/>
      <c r="I128" s="1925"/>
      <c r="J128" s="1515"/>
      <c r="K128" s="30"/>
      <c r="L128" s="1875"/>
      <c r="M128" s="1867"/>
      <c r="N128" s="9"/>
      <c r="O128" s="680"/>
      <c r="P128" s="2301"/>
      <c r="Q128" s="2301"/>
      <c r="R128" s="1867"/>
      <c r="S128" s="1867"/>
      <c r="T128" s="1867"/>
      <c r="U128" s="9"/>
      <c r="V128" s="51"/>
      <c r="W128" s="9"/>
      <c r="X128" s="9"/>
      <c r="Y128" s="9"/>
      <c r="Z128" s="9"/>
      <c r="AA128" s="9"/>
      <c r="AB128" s="9"/>
      <c r="AC128" s="9"/>
      <c r="AD128" s="9"/>
      <c r="AE128" s="9"/>
      <c r="AF128" s="9"/>
    </row>
    <row r="129" spans="1:32">
      <c r="A129" s="1867"/>
      <c r="B129" s="1875"/>
      <c r="C129" s="1693"/>
      <c r="D129" s="1868"/>
      <c r="E129" s="1874"/>
      <c r="F129" s="1874"/>
      <c r="G129" s="1874"/>
      <c r="H129" s="1906"/>
      <c r="I129" s="1925"/>
      <c r="J129" s="1515"/>
      <c r="K129" s="30"/>
      <c r="L129" s="1875"/>
      <c r="M129" s="9"/>
      <c r="N129" s="9"/>
      <c r="O129" s="680"/>
      <c r="P129" s="2301"/>
      <c r="Q129" s="2301"/>
      <c r="R129" s="1867"/>
      <c r="S129" s="9"/>
      <c r="T129" s="2302"/>
      <c r="U129" s="2302"/>
      <c r="V129" s="2306"/>
      <c r="W129" s="9"/>
      <c r="X129" s="9"/>
      <c r="Y129" s="9"/>
      <c r="Z129" s="9"/>
      <c r="AA129" s="9"/>
      <c r="AB129" s="9"/>
      <c r="AC129" s="9"/>
      <c r="AD129" s="9"/>
      <c r="AE129" s="9"/>
      <c r="AF129" s="9"/>
    </row>
    <row r="130" spans="1:32">
      <c r="A130" s="1867"/>
      <c r="B130" s="1875"/>
      <c r="C130" s="1693"/>
      <c r="D130" s="1868"/>
      <c r="E130" s="1874"/>
      <c r="F130" s="1874"/>
      <c r="G130" s="1874"/>
      <c r="H130" s="1906"/>
      <c r="I130" s="1925"/>
      <c r="J130" s="1515"/>
      <c r="K130" s="30"/>
      <c r="L130" s="1875"/>
      <c r="M130" s="9"/>
      <c r="N130" s="9"/>
      <c r="O130" s="680"/>
      <c r="P130" s="2301"/>
      <c r="Q130" s="2301"/>
      <c r="R130" s="1867"/>
      <c r="S130" s="9"/>
      <c r="T130" s="2302"/>
      <c r="U130" s="2302"/>
      <c r="V130" s="2306"/>
      <c r="W130" s="9"/>
      <c r="X130" s="9"/>
      <c r="Y130" s="9"/>
      <c r="Z130" s="9"/>
      <c r="AA130" s="9"/>
      <c r="AB130" s="9"/>
      <c r="AC130" s="9"/>
      <c r="AD130" s="9"/>
      <c r="AE130" s="9"/>
      <c r="AF130" s="9"/>
    </row>
    <row r="131" spans="1:32">
      <c r="A131" s="1867"/>
      <c r="B131" s="1875"/>
      <c r="C131" s="1693"/>
      <c r="D131" s="1868"/>
      <c r="E131" s="1874"/>
      <c r="F131" s="1874"/>
      <c r="G131" s="1874"/>
      <c r="H131" s="1906"/>
      <c r="I131" s="1925"/>
      <c r="J131" s="1515"/>
      <c r="K131" s="30"/>
      <c r="L131" s="1875"/>
      <c r="M131" s="9"/>
      <c r="N131" s="9"/>
      <c r="O131" s="680"/>
      <c r="P131" s="2301"/>
      <c r="Q131" s="2301"/>
      <c r="R131" s="1867"/>
      <c r="S131" s="1867"/>
      <c r="T131" s="1867"/>
      <c r="U131" s="9"/>
      <c r="V131" s="51"/>
      <c r="W131" s="9"/>
      <c r="X131" s="9"/>
      <c r="Y131" s="9"/>
      <c r="Z131" s="9"/>
      <c r="AA131" s="9"/>
      <c r="AB131" s="9"/>
      <c r="AC131" s="9"/>
      <c r="AD131" s="9"/>
      <c r="AE131" s="9"/>
      <c r="AF131" s="9"/>
    </row>
    <row r="132" spans="1:32">
      <c r="A132" s="1867"/>
      <c r="B132" s="1875"/>
      <c r="C132" s="1693"/>
      <c r="D132" s="1868"/>
      <c r="E132" s="1874"/>
      <c r="F132" s="1874"/>
      <c r="G132" s="1874"/>
      <c r="H132" s="1906"/>
      <c r="I132" s="1925"/>
      <c r="J132" s="1515"/>
      <c r="K132" s="30"/>
      <c r="L132" s="1875"/>
      <c r="M132" s="1867"/>
      <c r="N132" s="9"/>
      <c r="O132" s="2307"/>
      <c r="P132" s="2301"/>
      <c r="Q132" s="2301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</row>
    <row r="133" spans="1:32">
      <c r="A133" s="27"/>
      <c r="B133" s="1867"/>
      <c r="C133" s="30"/>
      <c r="D133" s="9"/>
      <c r="E133" s="9"/>
      <c r="F133" s="9"/>
      <c r="G133" s="9"/>
      <c r="H133" s="1080"/>
      <c r="I133" s="1080"/>
      <c r="J133" s="27"/>
      <c r="K133" s="1900"/>
      <c r="L133" s="1900"/>
      <c r="M133" s="648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</row>
    <row r="134" spans="1:32">
      <c r="A134" s="1867"/>
      <c r="B134" s="1875"/>
      <c r="C134" s="1693"/>
      <c r="D134" s="1868"/>
      <c r="E134" s="1874"/>
      <c r="F134" s="1874"/>
      <c r="G134" s="1874"/>
      <c r="H134" s="1906"/>
      <c r="I134" s="1906"/>
      <c r="J134" s="1875"/>
      <c r="K134" s="30"/>
      <c r="L134" s="1875"/>
      <c r="M134" s="9"/>
      <c r="N134" s="9"/>
      <c r="O134" s="680"/>
      <c r="P134" s="2301"/>
      <c r="Q134" s="2301"/>
      <c r="R134" s="1867"/>
      <c r="S134" s="1867"/>
      <c r="T134" s="1867"/>
      <c r="U134" s="9"/>
      <c r="V134" s="51"/>
      <c r="W134" s="9"/>
      <c r="X134" s="9"/>
      <c r="Y134" s="9"/>
      <c r="Z134" s="9"/>
      <c r="AA134" s="9"/>
      <c r="AB134" s="9"/>
      <c r="AC134" s="9"/>
      <c r="AD134" s="9"/>
      <c r="AE134" s="9"/>
      <c r="AF134" s="9"/>
    </row>
    <row r="135" spans="1:32">
      <c r="A135" s="1905"/>
      <c r="B135" s="1875"/>
      <c r="C135" s="1930"/>
      <c r="D135" s="1905"/>
      <c r="E135" s="1983"/>
      <c r="F135" s="1983"/>
      <c r="G135" s="1983"/>
      <c r="H135" s="822"/>
      <c r="I135" s="822"/>
      <c r="J135" s="1875"/>
      <c r="K135" s="2300"/>
      <c r="L135" s="1875"/>
      <c r="M135" s="1905"/>
      <c r="N135" s="1640"/>
      <c r="O135" s="1640"/>
      <c r="P135" s="2301"/>
      <c r="Q135" s="2301"/>
      <c r="R135" s="1867"/>
      <c r="S135" s="1867"/>
      <c r="T135" s="1867"/>
      <c r="U135" s="9"/>
      <c r="V135" s="51"/>
      <c r="W135" s="9"/>
      <c r="X135" s="9"/>
      <c r="Y135" s="9"/>
      <c r="Z135" s="9"/>
      <c r="AA135" s="9"/>
      <c r="AB135" s="9"/>
      <c r="AC135" s="9"/>
      <c r="AD135" s="9"/>
      <c r="AE135" s="9"/>
      <c r="AF135" s="9"/>
    </row>
    <row r="136" spans="1:32">
      <c r="A136" s="1867"/>
      <c r="B136" s="1875"/>
      <c r="C136" s="1693"/>
      <c r="D136" s="1868"/>
      <c r="E136" s="1874"/>
      <c r="F136" s="1874"/>
      <c r="G136" s="1874"/>
      <c r="H136" s="1906"/>
      <c r="I136" s="1906"/>
      <c r="J136" s="1875"/>
      <c r="K136" s="30"/>
      <c r="L136" s="1875"/>
      <c r="M136" s="9"/>
      <c r="N136" s="9"/>
      <c r="O136" s="680"/>
      <c r="P136" s="2301"/>
      <c r="Q136" s="2301"/>
      <c r="R136" s="1867"/>
      <c r="S136" s="1867"/>
      <c r="T136" s="1867"/>
      <c r="U136" s="9"/>
      <c r="V136" s="51"/>
      <c r="W136" s="9"/>
      <c r="X136" s="9"/>
      <c r="Y136" s="9"/>
      <c r="Z136" s="9"/>
      <c r="AA136" s="9"/>
      <c r="AB136" s="9"/>
      <c r="AC136" s="9"/>
      <c r="AD136" s="9"/>
      <c r="AE136" s="9"/>
      <c r="AF136" s="9"/>
    </row>
    <row r="137" spans="1:32">
      <c r="A137" s="27"/>
      <c r="B137" s="1867"/>
      <c r="C137" s="30"/>
      <c r="D137" s="9"/>
      <c r="E137" s="9"/>
      <c r="F137" s="9"/>
      <c r="G137" s="9"/>
      <c r="H137" s="1080"/>
      <c r="I137" s="1080"/>
      <c r="J137" s="27"/>
      <c r="K137" s="1900"/>
      <c r="L137" s="1900"/>
      <c r="M137" s="648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</row>
    <row r="138" spans="1:32">
      <c r="A138" s="1867"/>
      <c r="B138" s="1875"/>
      <c r="C138" s="1693"/>
      <c r="D138" s="1868"/>
      <c r="E138" s="1874"/>
      <c r="F138" s="1874"/>
      <c r="G138" s="1874"/>
      <c r="H138" s="1906"/>
      <c r="I138" s="1906"/>
      <c r="J138" s="1875"/>
      <c r="K138" s="30"/>
      <c r="L138" s="1875"/>
      <c r="M138" s="9"/>
      <c r="N138" s="9"/>
      <c r="O138" s="2307"/>
      <c r="P138" s="2301"/>
      <c r="Q138" s="2301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</row>
    <row r="139" spans="1:32">
      <c r="A139" s="1867"/>
      <c r="B139" s="1875"/>
      <c r="C139" s="1693"/>
      <c r="D139" s="1868"/>
      <c r="E139" s="1874"/>
      <c r="F139" s="1874"/>
      <c r="G139" s="1874"/>
      <c r="H139" s="1906"/>
      <c r="I139" s="1906"/>
      <c r="J139" s="1875"/>
      <c r="K139" s="30"/>
      <c r="L139" s="1875"/>
      <c r="M139" s="9"/>
      <c r="N139" s="9"/>
      <c r="O139" s="617"/>
      <c r="P139" s="2301"/>
      <c r="Q139" s="2301"/>
      <c r="R139" s="1867"/>
      <c r="S139" s="9"/>
      <c r="T139" s="2302"/>
      <c r="U139" s="2302"/>
      <c r="V139" s="2306"/>
      <c r="W139" s="9"/>
      <c r="X139" s="9"/>
      <c r="Y139" s="9"/>
      <c r="Z139" s="9"/>
      <c r="AA139" s="9"/>
      <c r="AB139" s="9"/>
      <c r="AC139" s="9"/>
      <c r="AD139" s="9"/>
      <c r="AE139" s="9"/>
      <c r="AF139" s="9"/>
    </row>
    <row r="140" spans="1:32">
      <c r="A140" s="1867"/>
      <c r="B140" s="1875"/>
      <c r="C140" s="1693"/>
      <c r="D140" s="1868"/>
      <c r="E140" s="1874"/>
      <c r="F140" s="1874"/>
      <c r="G140" s="1874"/>
      <c r="H140" s="1906"/>
      <c r="I140" s="1906"/>
      <c r="J140" s="1875"/>
      <c r="K140" s="30"/>
      <c r="L140" s="1875"/>
      <c r="M140" s="9"/>
      <c r="N140" s="9"/>
      <c r="O140" s="680"/>
      <c r="P140" s="2301"/>
      <c r="Q140" s="2301"/>
      <c r="R140" s="1867"/>
      <c r="S140" s="1867"/>
      <c r="T140" s="1867"/>
      <c r="U140" s="9"/>
      <c r="V140" s="51"/>
      <c r="W140" s="9"/>
      <c r="X140" s="9"/>
      <c r="Y140" s="9"/>
      <c r="Z140" s="9"/>
      <c r="AA140" s="9"/>
      <c r="AB140" s="9"/>
      <c r="AC140" s="9"/>
      <c r="AD140" s="9"/>
      <c r="AE140" s="9"/>
      <c r="AF140" s="9"/>
    </row>
    <row r="141" spans="1:32">
      <c r="A141" s="1855"/>
      <c r="B141" s="1867"/>
      <c r="C141" s="317"/>
      <c r="D141" s="9"/>
      <c r="E141" s="9"/>
      <c r="F141" s="9"/>
      <c r="G141" s="9"/>
      <c r="H141" s="9"/>
      <c r="I141" s="9"/>
      <c r="J141" s="1900"/>
      <c r="K141" s="96"/>
      <c r="L141" s="648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</row>
    <row r="142" spans="1:32">
      <c r="A142" s="1867"/>
      <c r="B142" s="1875"/>
      <c r="C142" s="1693"/>
      <c r="D142" s="615"/>
      <c r="E142" s="1874"/>
      <c r="F142" s="1874"/>
      <c r="G142" s="1874"/>
      <c r="H142" s="1925"/>
      <c r="I142" s="1925"/>
      <c r="J142" s="1875"/>
      <c r="K142" s="30"/>
      <c r="L142" s="9"/>
      <c r="M142" s="9"/>
      <c r="N142" s="9"/>
      <c r="O142" s="2307"/>
      <c r="P142" s="2301"/>
      <c r="Q142" s="2301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</row>
    <row r="143" spans="1:32">
      <c r="A143" s="1867"/>
      <c r="B143" s="1875"/>
      <c r="C143" s="1693"/>
      <c r="D143" s="615"/>
      <c r="E143" s="1874"/>
      <c r="F143" s="1874"/>
      <c r="G143" s="1874"/>
      <c r="H143" s="1925"/>
      <c r="I143" s="1925"/>
      <c r="J143" s="1875"/>
      <c r="K143" s="30"/>
      <c r="L143" s="9"/>
      <c r="M143" s="9"/>
      <c r="N143" s="9"/>
      <c r="O143" s="2307"/>
      <c r="P143" s="2301"/>
      <c r="Q143" s="2301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</row>
    <row r="144" spans="1:32">
      <c r="A144" s="1867"/>
      <c r="B144" s="1693"/>
      <c r="C144" s="1693"/>
      <c r="D144" s="615"/>
      <c r="E144" s="1874"/>
      <c r="F144" s="1874"/>
      <c r="G144" s="1874"/>
      <c r="H144" s="1925"/>
      <c r="I144" s="1925"/>
      <c r="J144" s="1875"/>
      <c r="K144" s="30"/>
      <c r="L144" s="9"/>
      <c r="M144" s="9"/>
      <c r="N144" s="9"/>
      <c r="O144" s="680"/>
      <c r="P144" s="2301"/>
      <c r="Q144" s="2301"/>
      <c r="R144" s="1867"/>
      <c r="S144" s="1867"/>
      <c r="T144" s="1867"/>
      <c r="U144" s="9"/>
      <c r="V144" s="51"/>
      <c r="W144" s="9"/>
      <c r="X144" s="9"/>
      <c r="Y144" s="9"/>
      <c r="Z144" s="9"/>
      <c r="AA144" s="9"/>
      <c r="AB144" s="9"/>
      <c r="AC144" s="9"/>
      <c r="AD144" s="9"/>
      <c r="AE144" s="9"/>
      <c r="AF144" s="9"/>
    </row>
    <row r="145" spans="1:32">
      <c r="A145" s="1905"/>
      <c r="B145" s="1693"/>
      <c r="C145" s="1930"/>
      <c r="D145" s="1341"/>
      <c r="E145" s="1983"/>
      <c r="F145" s="1983"/>
      <c r="G145" s="1983"/>
      <c r="H145" s="822"/>
      <c r="I145" s="822"/>
      <c r="J145" s="1875"/>
      <c r="K145" s="2300"/>
      <c r="L145" s="1905"/>
      <c r="M145" s="9"/>
      <c r="N145" s="9"/>
      <c r="O145" s="2307"/>
      <c r="P145" s="2301"/>
      <c r="Q145" s="2301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</row>
    <row r="146" spans="1:32">
      <c r="A146" s="1867"/>
      <c r="B146" s="1693"/>
      <c r="C146" s="1693"/>
      <c r="D146" s="615"/>
      <c r="E146" s="1874"/>
      <c r="F146" s="1874"/>
      <c r="G146" s="1874"/>
      <c r="H146" s="1925"/>
      <c r="I146" s="1925"/>
      <c r="J146" s="1875"/>
      <c r="K146" s="30"/>
      <c r="L146" s="9"/>
      <c r="M146" s="9"/>
      <c r="N146" s="9"/>
      <c r="O146" s="2307"/>
      <c r="P146" s="2301"/>
      <c r="Q146" s="2301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</row>
    <row r="147" spans="1:32">
      <c r="A147" s="1905"/>
      <c r="B147" s="1693"/>
      <c r="C147" s="1930"/>
      <c r="D147" s="1341"/>
      <c r="E147" s="1983"/>
      <c r="F147" s="1983"/>
      <c r="G147" s="1983"/>
      <c r="H147" s="822"/>
      <c r="I147" s="822"/>
      <c r="J147" s="1875"/>
      <c r="K147" s="2300"/>
      <c r="L147" s="1905"/>
      <c r="M147" s="9"/>
      <c r="N147" s="9"/>
      <c r="O147" s="2307"/>
      <c r="P147" s="2301"/>
      <c r="Q147" s="2301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</row>
    <row r="148" spans="1:32">
      <c r="A148" s="27"/>
      <c r="B148" s="1867"/>
      <c r="C148" s="30"/>
      <c r="D148" s="9"/>
      <c r="E148" s="9"/>
      <c r="F148" s="9"/>
      <c r="G148" s="9"/>
      <c r="H148" s="1080"/>
      <c r="I148" s="1080"/>
      <c r="J148" s="27"/>
      <c r="K148" s="1900"/>
      <c r="L148" s="648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</row>
    <row r="149" spans="1:32">
      <c r="A149" s="1868"/>
      <c r="B149" s="1875"/>
      <c r="C149" s="1693"/>
      <c r="D149" s="1868"/>
      <c r="E149" s="1874"/>
      <c r="F149" s="1874"/>
      <c r="G149" s="1874"/>
      <c r="H149" s="1925"/>
      <c r="I149" s="1925"/>
      <c r="J149" s="1875"/>
      <c r="K149" s="30"/>
      <c r="L149" s="9"/>
      <c r="M149" s="9"/>
      <c r="N149" s="9"/>
      <c r="O149" s="2307"/>
      <c r="P149" s="2301"/>
      <c r="Q149" s="2301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</row>
    <row r="150" spans="1:32">
      <c r="A150" s="1867"/>
      <c r="B150" s="1875"/>
      <c r="C150" s="1693"/>
      <c r="D150" s="1868"/>
      <c r="E150" s="1874"/>
      <c r="F150" s="1874"/>
      <c r="G150" s="1874"/>
      <c r="H150" s="1925"/>
      <c r="I150" s="1925"/>
      <c r="J150" s="1875"/>
      <c r="K150" s="30"/>
      <c r="L150" s="9"/>
      <c r="M150" s="9"/>
      <c r="N150" s="9"/>
      <c r="O150" s="2307"/>
      <c r="P150" s="2301"/>
      <c r="Q150" s="2301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</row>
    <row r="151" spans="1:32">
      <c r="A151" s="1867"/>
      <c r="B151" s="1875"/>
      <c r="C151" s="1693"/>
      <c r="D151" s="1868"/>
      <c r="E151" s="1874"/>
      <c r="F151" s="1874"/>
      <c r="G151" s="1874"/>
      <c r="H151" s="1925"/>
      <c r="I151" s="1925"/>
      <c r="J151" s="1875"/>
      <c r="K151" s="30"/>
      <c r="L151" s="9"/>
      <c r="M151" s="9"/>
      <c r="N151" s="9"/>
      <c r="O151" s="680"/>
      <c r="P151" s="2301"/>
      <c r="Q151" s="2301"/>
      <c r="R151" s="9"/>
      <c r="S151" s="9"/>
      <c r="T151" s="2302"/>
      <c r="U151" s="2302"/>
      <c r="V151" s="2306"/>
      <c r="W151" s="9"/>
      <c r="X151" s="9"/>
      <c r="Y151" s="9"/>
      <c r="Z151" s="9"/>
      <c r="AA151" s="9"/>
      <c r="AB151" s="9"/>
      <c r="AC151" s="9"/>
      <c r="AD151" s="9"/>
      <c r="AE151" s="9"/>
      <c r="AF151" s="9"/>
    </row>
    <row r="152" spans="1:32">
      <c r="A152" s="1867"/>
      <c r="B152" s="1875"/>
      <c r="C152" s="1693"/>
      <c r="D152" s="1868"/>
      <c r="E152" s="1874"/>
      <c r="F152" s="1874"/>
      <c r="G152" s="1874"/>
      <c r="H152" s="1925"/>
      <c r="I152" s="1925"/>
      <c r="J152" s="1875"/>
      <c r="K152" s="30"/>
      <c r="L152" s="9"/>
      <c r="M152" s="9"/>
      <c r="N152" s="9"/>
      <c r="O152" s="2307"/>
      <c r="P152" s="2301"/>
      <c r="Q152" s="2301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</row>
    <row r="153" spans="1:32">
      <c r="A153" s="1867"/>
      <c r="B153" s="1875"/>
      <c r="C153" s="1693"/>
      <c r="D153" s="1868"/>
      <c r="E153" s="1874"/>
      <c r="F153" s="1874"/>
      <c r="G153" s="1874"/>
      <c r="H153" s="1925"/>
      <c r="I153" s="1925"/>
      <c r="J153" s="1875"/>
      <c r="K153" s="30"/>
      <c r="L153" s="9"/>
      <c r="M153" s="9"/>
      <c r="N153" s="9"/>
      <c r="O153" s="2307"/>
      <c r="P153" s="2301"/>
      <c r="Q153" s="2301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</row>
    <row r="154" spans="1:32">
      <c r="A154" s="1867"/>
      <c r="B154" s="1875"/>
      <c r="C154" s="1693"/>
      <c r="D154" s="1868"/>
      <c r="E154" s="1874"/>
      <c r="F154" s="1874"/>
      <c r="G154" s="1874"/>
      <c r="H154" s="1925"/>
      <c r="I154" s="1925"/>
      <c r="J154" s="1875"/>
      <c r="K154" s="30"/>
      <c r="L154" s="9"/>
      <c r="M154" s="9"/>
      <c r="N154" s="9"/>
      <c r="O154" s="2307"/>
      <c r="P154" s="2301"/>
      <c r="Q154" s="2301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</row>
    <row r="155" spans="1:32">
      <c r="A155" s="27"/>
      <c r="B155" s="1867"/>
      <c r="C155" s="30"/>
      <c r="D155" s="9"/>
      <c r="E155" s="9"/>
      <c r="F155" s="9"/>
      <c r="G155" s="9"/>
      <c r="H155" s="1080"/>
      <c r="I155" s="1080"/>
      <c r="J155" s="27"/>
      <c r="K155" s="1900"/>
      <c r="L155" s="648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</row>
    <row r="156" spans="1:32">
      <c r="A156" s="1868"/>
      <c r="B156" s="1875"/>
      <c r="C156" s="1693"/>
      <c r="D156" s="1868"/>
      <c r="E156" s="1874"/>
      <c r="F156" s="1874"/>
      <c r="G156" s="1874"/>
      <c r="H156" s="1906"/>
      <c r="I156" s="1906"/>
      <c r="J156" s="1875"/>
      <c r="K156" s="30"/>
      <c r="L156" s="1867"/>
      <c r="M156" s="9"/>
      <c r="N156" s="9"/>
      <c r="O156" s="2307"/>
      <c r="P156" s="2301"/>
      <c r="Q156" s="2301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</row>
    <row r="157" spans="1:32">
      <c r="A157" s="1867"/>
      <c r="B157" s="1875"/>
      <c r="C157" s="1693"/>
      <c r="D157" s="1868"/>
      <c r="E157" s="1874"/>
      <c r="F157" s="1874"/>
      <c r="G157" s="1874"/>
      <c r="H157" s="1906"/>
      <c r="I157" s="1906"/>
      <c r="J157" s="1875"/>
      <c r="K157" s="30"/>
      <c r="L157" s="615"/>
      <c r="M157" s="9"/>
      <c r="N157" s="9"/>
      <c r="O157" s="680"/>
      <c r="P157" s="2301"/>
      <c r="Q157" s="2301"/>
      <c r="R157" s="9"/>
      <c r="S157" s="1867"/>
      <c r="T157" s="1867"/>
      <c r="U157" s="9"/>
      <c r="V157" s="51"/>
      <c r="W157" s="9"/>
      <c r="X157" s="9"/>
      <c r="Y157" s="9"/>
      <c r="Z157" s="9"/>
      <c r="AA157" s="9"/>
      <c r="AB157" s="9"/>
      <c r="AC157" s="9"/>
      <c r="AD157" s="9"/>
      <c r="AE157" s="9"/>
      <c r="AF157" s="9"/>
    </row>
    <row r="158" spans="1:32">
      <c r="A158" s="1867"/>
      <c r="B158" s="1875"/>
      <c r="C158" s="1693"/>
      <c r="D158" s="1868"/>
      <c r="E158" s="1874"/>
      <c r="F158" s="1874"/>
      <c r="G158" s="1874"/>
      <c r="H158" s="1906"/>
      <c r="I158" s="1906"/>
      <c r="J158" s="1875"/>
      <c r="K158" s="30"/>
      <c r="L158" s="9"/>
      <c r="M158" s="9"/>
      <c r="N158" s="9"/>
      <c r="O158" s="2307"/>
      <c r="P158" s="2301"/>
      <c r="Q158" s="2301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</row>
    <row r="159" spans="1:32">
      <c r="A159" s="1867"/>
      <c r="B159" s="1875"/>
      <c r="C159" s="1693"/>
      <c r="D159" s="1868"/>
      <c r="E159" s="1874"/>
      <c r="F159" s="1874"/>
      <c r="G159" s="1874"/>
      <c r="H159" s="1906"/>
      <c r="I159" s="1906"/>
      <c r="J159" s="1875"/>
      <c r="K159" s="30"/>
      <c r="L159" s="1867"/>
      <c r="M159" s="9"/>
      <c r="N159" s="9"/>
      <c r="O159" s="680"/>
      <c r="P159" s="2301"/>
      <c r="Q159" s="2301"/>
      <c r="R159" s="1867"/>
      <c r="S159" s="1867"/>
      <c r="T159" s="1867"/>
      <c r="U159" s="9"/>
      <c r="V159" s="51"/>
      <c r="W159" s="9"/>
      <c r="X159" s="9"/>
      <c r="Y159" s="9"/>
      <c r="Z159" s="9"/>
      <c r="AA159" s="9"/>
      <c r="AB159" s="9"/>
      <c r="AC159" s="9"/>
      <c r="AD159" s="9"/>
      <c r="AE159" s="9"/>
      <c r="AF159" s="9"/>
    </row>
    <row r="160" spans="1:32">
      <c r="A160" s="1867"/>
      <c r="B160" s="1875"/>
      <c r="C160" s="1693"/>
      <c r="D160" s="1868"/>
      <c r="E160" s="1874"/>
      <c r="F160" s="1874"/>
      <c r="G160" s="1874"/>
      <c r="H160" s="1906"/>
      <c r="I160" s="1906"/>
      <c r="J160" s="1875"/>
      <c r="K160" s="30"/>
      <c r="L160" s="9"/>
      <c r="M160" s="9"/>
      <c r="N160" s="9"/>
      <c r="O160" s="2307"/>
      <c r="P160" s="2301"/>
      <c r="Q160" s="2301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</row>
    <row r="161" spans="1:32">
      <c r="A161" s="1867"/>
      <c r="B161" s="1875"/>
      <c r="C161" s="1693"/>
      <c r="D161" s="1868"/>
      <c r="E161" s="1874"/>
      <c r="F161" s="1874"/>
      <c r="G161" s="1874"/>
      <c r="H161" s="1906"/>
      <c r="I161" s="1906"/>
      <c r="J161" s="1875"/>
      <c r="K161" s="30"/>
      <c r="L161" s="9"/>
      <c r="M161" s="9"/>
      <c r="N161" s="9"/>
      <c r="O161" s="680"/>
      <c r="P161" s="2301"/>
      <c r="Q161" s="2301"/>
      <c r="R161" s="1867"/>
      <c r="S161" s="1867"/>
      <c r="T161" s="1867"/>
      <c r="U161" s="9"/>
      <c r="V161" s="51"/>
      <c r="W161" s="9"/>
      <c r="X161" s="9"/>
      <c r="Y161" s="9"/>
      <c r="Z161" s="9"/>
      <c r="AA161" s="9"/>
      <c r="AB161" s="9"/>
      <c r="AC161" s="9"/>
      <c r="AD161" s="9"/>
      <c r="AE161" s="9"/>
      <c r="AF161" s="9"/>
    </row>
    <row r="162" spans="1:32">
      <c r="A162" s="1867"/>
      <c r="B162" s="1875"/>
      <c r="C162" s="1693"/>
      <c r="D162" s="1868"/>
      <c r="E162" s="1874"/>
      <c r="F162" s="1874"/>
      <c r="G162" s="1874"/>
      <c r="H162" s="1906"/>
      <c r="I162" s="1906"/>
      <c r="J162" s="1875"/>
      <c r="K162" s="30"/>
      <c r="L162" s="9"/>
      <c r="M162" s="9"/>
      <c r="N162" s="9"/>
      <c r="O162" s="2307"/>
      <c r="P162" s="2301"/>
      <c r="Q162" s="2301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</row>
    <row r="163" spans="1:32">
      <c r="A163" s="27"/>
      <c r="B163" s="1867"/>
      <c r="C163" s="30"/>
      <c r="D163" s="9"/>
      <c r="E163" s="9"/>
      <c r="F163" s="9"/>
      <c r="G163" s="9"/>
      <c r="H163" s="1080"/>
      <c r="I163" s="1080"/>
      <c r="J163" s="27"/>
      <c r="K163" s="1900"/>
      <c r="L163" s="1900"/>
      <c r="M163" s="648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</row>
    <row r="164" spans="1:32">
      <c r="A164" s="1867"/>
      <c r="B164" s="1875"/>
      <c r="C164" s="1693"/>
      <c r="D164" s="1868"/>
      <c r="E164" s="1874"/>
      <c r="F164" s="1874"/>
      <c r="G164" s="1874"/>
      <c r="H164" s="1906"/>
      <c r="I164" s="1906"/>
      <c r="J164" s="1875"/>
      <c r="K164" s="30"/>
      <c r="L164" s="1875"/>
      <c r="M164" s="9"/>
      <c r="N164" s="9"/>
      <c r="O164" s="2307"/>
      <c r="P164" s="2301"/>
      <c r="Q164" s="2301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</row>
    <row r="165" spans="1:32">
      <c r="A165" s="1867"/>
      <c r="B165" s="1875"/>
      <c r="C165" s="1693"/>
      <c r="D165" s="1868"/>
      <c r="E165" s="1874"/>
      <c r="F165" s="1874"/>
      <c r="G165" s="1874"/>
      <c r="H165" s="1906"/>
      <c r="I165" s="1906"/>
      <c r="J165" s="1875"/>
      <c r="K165" s="30"/>
      <c r="L165" s="1875"/>
      <c r="M165" s="9"/>
      <c r="N165" s="9"/>
      <c r="O165" s="680"/>
      <c r="P165" s="2301"/>
      <c r="Q165" s="2301"/>
      <c r="R165" s="1867"/>
      <c r="S165" s="1867"/>
      <c r="T165" s="1867"/>
      <c r="U165" s="9"/>
      <c r="V165" s="51"/>
      <c r="W165" s="9"/>
      <c r="X165" s="9"/>
      <c r="Y165" s="9"/>
      <c r="Z165" s="9"/>
      <c r="AA165" s="9"/>
      <c r="AB165" s="9"/>
      <c r="AC165" s="9"/>
      <c r="AD165" s="9"/>
      <c r="AE165" s="9"/>
      <c r="AF165" s="9"/>
    </row>
    <row r="166" spans="1:32">
      <c r="A166" s="1867"/>
      <c r="B166" s="1875"/>
      <c r="C166" s="1693"/>
      <c r="D166" s="1868"/>
      <c r="E166" s="1874"/>
      <c r="F166" s="1874"/>
      <c r="G166" s="1874"/>
      <c r="H166" s="1906"/>
      <c r="I166" s="1906"/>
      <c r="J166" s="1875"/>
      <c r="K166" s="30"/>
      <c r="L166" s="1875"/>
      <c r="M166" s="9"/>
      <c r="N166" s="9"/>
      <c r="O166" s="680"/>
      <c r="P166" s="2301"/>
      <c r="Q166" s="2301"/>
      <c r="R166" s="1867"/>
      <c r="S166" s="1867"/>
      <c r="T166" s="1867"/>
      <c r="U166" s="9"/>
      <c r="V166" s="51"/>
      <c r="W166" s="9"/>
      <c r="X166" s="9"/>
      <c r="Y166" s="9"/>
      <c r="Z166" s="9"/>
      <c r="AA166" s="9"/>
      <c r="AB166" s="9"/>
      <c r="AC166" s="9"/>
      <c r="AD166" s="9"/>
      <c r="AE166" s="9"/>
      <c r="AF166" s="9"/>
    </row>
    <row r="167" spans="1:32">
      <c r="A167" s="1867"/>
      <c r="B167" s="1875"/>
      <c r="C167" s="1693"/>
      <c r="D167" s="1868"/>
      <c r="E167" s="1874"/>
      <c r="F167" s="1874"/>
      <c r="G167" s="1874"/>
      <c r="H167" s="1906"/>
      <c r="I167" s="1906"/>
      <c r="J167" s="1875"/>
      <c r="K167" s="30"/>
      <c r="L167" s="1875"/>
      <c r="M167" s="9"/>
      <c r="N167" s="9"/>
      <c r="O167" s="680"/>
      <c r="P167" s="2301"/>
      <c r="Q167" s="2301"/>
      <c r="R167" s="1867"/>
      <c r="S167" s="1867"/>
      <c r="T167" s="1867"/>
      <c r="U167" s="9"/>
      <c r="V167" s="51"/>
      <c r="W167" s="9"/>
      <c r="X167" s="9"/>
      <c r="Y167" s="9"/>
      <c r="Z167" s="9"/>
      <c r="AA167" s="9"/>
      <c r="AB167" s="9"/>
      <c r="AC167" s="9"/>
      <c r="AD167" s="9"/>
      <c r="AE167" s="9"/>
      <c r="AF167" s="9"/>
    </row>
    <row r="168" spans="1:32">
      <c r="A168" s="1867"/>
      <c r="B168" s="1875"/>
      <c r="C168" s="1693"/>
      <c r="D168" s="1868"/>
      <c r="E168" s="1874"/>
      <c r="F168" s="1874"/>
      <c r="G168" s="1874"/>
      <c r="H168" s="1906"/>
      <c r="I168" s="1906"/>
      <c r="J168" s="1875"/>
      <c r="K168" s="30"/>
      <c r="L168" s="1875"/>
      <c r="M168" s="9"/>
      <c r="N168" s="9"/>
      <c r="O168" s="680"/>
      <c r="P168" s="2301"/>
      <c r="Q168" s="2301"/>
      <c r="R168" s="1867"/>
      <c r="S168" s="1867"/>
      <c r="T168" s="1867"/>
      <c r="U168" s="9"/>
      <c r="V168" s="51"/>
      <c r="W168" s="9"/>
      <c r="X168" s="9"/>
      <c r="Y168" s="9"/>
      <c r="Z168" s="9"/>
      <c r="AA168" s="9"/>
      <c r="AB168" s="9"/>
      <c r="AC168" s="9"/>
      <c r="AD168" s="9"/>
      <c r="AE168" s="9"/>
      <c r="AF168" s="9"/>
    </row>
    <row r="169" spans="1:32">
      <c r="A169" s="1867"/>
      <c r="B169" s="1875"/>
      <c r="C169" s="1693"/>
      <c r="D169" s="1868"/>
      <c r="E169" s="1874"/>
      <c r="F169" s="1874"/>
      <c r="G169" s="1874"/>
      <c r="H169" s="1906"/>
      <c r="I169" s="1906"/>
      <c r="J169" s="1875"/>
      <c r="K169" s="30"/>
      <c r="L169" s="1875"/>
      <c r="M169" s="9"/>
      <c r="N169" s="9"/>
      <c r="O169" s="680"/>
      <c r="P169" s="2301"/>
      <c r="Q169" s="2301"/>
      <c r="R169" s="9"/>
      <c r="S169" s="1867"/>
      <c r="T169" s="1867"/>
      <c r="U169" s="9"/>
      <c r="V169" s="51"/>
      <c r="W169" s="9"/>
      <c r="X169" s="9"/>
      <c r="Y169" s="9"/>
      <c r="Z169" s="9"/>
      <c r="AA169" s="9"/>
      <c r="AB169" s="9"/>
      <c r="AC169" s="9"/>
      <c r="AD169" s="9"/>
      <c r="AE169" s="9"/>
      <c r="AF169" s="9"/>
    </row>
    <row r="170" spans="1:32">
      <c r="A170" s="27"/>
      <c r="B170" s="1867"/>
      <c r="C170" s="30"/>
      <c r="D170" s="9"/>
      <c r="E170" s="9"/>
      <c r="F170" s="9"/>
      <c r="G170" s="9"/>
      <c r="H170" s="1080"/>
      <c r="I170" s="1080"/>
      <c r="J170" s="27"/>
      <c r="K170" s="1900"/>
      <c r="L170" s="648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</row>
    <row r="171" spans="1:32">
      <c r="A171" s="1868"/>
      <c r="B171" s="1875"/>
      <c r="C171" s="30"/>
      <c r="D171" s="1868"/>
      <c r="E171" s="1874"/>
      <c r="F171" s="1874"/>
      <c r="G171" s="1874"/>
      <c r="H171" s="1925"/>
      <c r="I171" s="1925"/>
      <c r="J171" s="1875"/>
      <c r="K171" s="30"/>
      <c r="L171" s="9"/>
      <c r="M171" s="9"/>
      <c r="N171" s="9"/>
      <c r="O171" s="2307"/>
      <c r="P171" s="2301"/>
      <c r="Q171" s="2301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</row>
    <row r="172" spans="1:32">
      <c r="A172" s="9"/>
      <c r="B172" s="1875"/>
      <c r="C172" s="30"/>
      <c r="D172" s="1868"/>
      <c r="E172" s="1874"/>
      <c r="F172" s="1874"/>
      <c r="G172" s="1874"/>
      <c r="H172" s="1925"/>
      <c r="I172" s="1925"/>
      <c r="J172" s="1875"/>
      <c r="K172" s="30"/>
      <c r="L172" s="9"/>
      <c r="M172" s="9"/>
      <c r="N172" s="9"/>
      <c r="O172" s="2307"/>
      <c r="P172" s="2301"/>
      <c r="Q172" s="2301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</row>
    <row r="173" spans="1:32">
      <c r="A173" s="9"/>
      <c r="B173" s="1875"/>
      <c r="C173" s="30"/>
      <c r="D173" s="1868"/>
      <c r="E173" s="1874"/>
      <c r="F173" s="1874"/>
      <c r="G173" s="1874"/>
      <c r="H173" s="1925"/>
      <c r="I173" s="1925"/>
      <c r="J173" s="1875"/>
      <c r="K173" s="30"/>
      <c r="L173" s="9"/>
      <c r="M173" s="9"/>
      <c r="N173" s="9"/>
      <c r="O173" s="2307"/>
      <c r="P173" s="2301"/>
      <c r="Q173" s="2301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</row>
    <row r="174" spans="1:32">
      <c r="A174" s="9"/>
      <c r="B174" s="1875"/>
      <c r="C174" s="30"/>
      <c r="D174" s="1868"/>
      <c r="E174" s="1874"/>
      <c r="F174" s="1874"/>
      <c r="G174" s="1874"/>
      <c r="H174" s="1925"/>
      <c r="I174" s="1925"/>
      <c r="J174" s="1875"/>
      <c r="K174" s="30"/>
      <c r="L174" s="9"/>
      <c r="M174" s="9"/>
      <c r="N174" s="9"/>
      <c r="O174" s="2307"/>
      <c r="P174" s="2301"/>
      <c r="Q174" s="2301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</row>
    <row r="175" spans="1:32">
      <c r="A175" s="9"/>
      <c r="B175" s="1875"/>
      <c r="C175" s="30"/>
      <c r="D175" s="1868"/>
      <c r="E175" s="1874"/>
      <c r="F175" s="1874"/>
      <c r="G175" s="1874"/>
      <c r="H175" s="1925"/>
      <c r="I175" s="1925"/>
      <c r="J175" s="1875"/>
      <c r="K175" s="30"/>
      <c r="L175" s="9"/>
      <c r="M175" s="9"/>
      <c r="N175" s="9"/>
      <c r="O175" s="2307"/>
      <c r="P175" s="2301"/>
      <c r="Q175" s="2301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</row>
    <row r="176" spans="1:32">
      <c r="A176" s="9"/>
      <c r="B176" s="1875"/>
      <c r="C176" s="30"/>
      <c r="D176" s="1868"/>
      <c r="E176" s="1874"/>
      <c r="F176" s="1874"/>
      <c r="G176" s="1874"/>
      <c r="H176" s="1925"/>
      <c r="I176" s="1925"/>
      <c r="J176" s="1875"/>
      <c r="K176" s="30"/>
      <c r="L176" s="9"/>
      <c r="M176" s="9"/>
      <c r="N176" s="9"/>
      <c r="O176" s="2307"/>
      <c r="P176" s="2301"/>
      <c r="Q176" s="2301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</row>
    <row r="177" spans="1:32">
      <c r="A177" s="9"/>
      <c r="B177" s="1875"/>
      <c r="C177" s="30"/>
      <c r="D177" s="1868"/>
      <c r="E177" s="1874"/>
      <c r="F177" s="1874"/>
      <c r="G177" s="1874"/>
      <c r="H177" s="1925"/>
      <c r="I177" s="1925"/>
      <c r="J177" s="1875"/>
      <c r="K177" s="30"/>
      <c r="L177" s="9"/>
      <c r="M177" s="9"/>
      <c r="N177" s="9"/>
      <c r="O177" s="2307"/>
      <c r="P177" s="2301"/>
      <c r="Q177" s="2301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</row>
    <row r="178" spans="1:32">
      <c r="A178" s="9"/>
      <c r="B178" s="1875"/>
      <c r="C178" s="30"/>
      <c r="D178" s="1868"/>
      <c r="E178" s="1874"/>
      <c r="F178" s="1874"/>
      <c r="G178" s="1874"/>
      <c r="H178" s="1925"/>
      <c r="I178" s="1925"/>
      <c r="J178" s="1875"/>
      <c r="K178" s="30"/>
      <c r="L178" s="9"/>
      <c r="M178" s="9"/>
      <c r="N178" s="9"/>
      <c r="O178" s="2307"/>
      <c r="P178" s="2301"/>
      <c r="Q178" s="2301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</row>
    <row r="179" spans="1:32">
      <c r="A179" s="1855"/>
      <c r="B179" s="1867"/>
      <c r="C179" s="317"/>
      <c r="D179" s="9"/>
      <c r="E179" s="9"/>
      <c r="F179" s="9"/>
      <c r="G179" s="9"/>
      <c r="H179" s="9"/>
      <c r="I179" s="9"/>
      <c r="J179" s="1900"/>
      <c r="K179" s="96"/>
      <c r="L179" s="648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</row>
    <row r="180" spans="1:32">
      <c r="A180" s="1867"/>
      <c r="B180" s="1875"/>
      <c r="C180" s="30"/>
      <c r="D180" s="615"/>
      <c r="E180" s="1874"/>
      <c r="F180" s="1874"/>
      <c r="G180" s="1874"/>
      <c r="H180" s="1925"/>
      <c r="I180" s="1925"/>
      <c r="J180" s="1875"/>
      <c r="K180" s="30"/>
      <c r="L180" s="9"/>
      <c r="M180" s="9"/>
      <c r="N180" s="9"/>
      <c r="O180" s="2307"/>
      <c r="P180" s="2301"/>
      <c r="Q180" s="2301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</row>
    <row r="181" spans="1:32">
      <c r="A181" s="1905"/>
      <c r="B181" s="1905"/>
      <c r="C181" s="1930"/>
      <c r="D181" s="1341"/>
      <c r="E181" s="1983"/>
      <c r="F181" s="1983"/>
      <c r="G181" s="1983"/>
      <c r="H181" s="822"/>
      <c r="I181" s="822"/>
      <c r="J181" s="1930"/>
      <c r="K181" s="2300"/>
      <c r="L181" s="9"/>
      <c r="M181" s="9"/>
      <c r="N181" s="9"/>
      <c r="O181" s="2307"/>
      <c r="P181" s="2301"/>
      <c r="Q181" s="2301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</row>
    <row r="182" spans="1:32">
      <c r="A182" s="9"/>
      <c r="B182" s="9"/>
      <c r="C182" s="30"/>
      <c r="D182" s="615"/>
      <c r="E182" s="1874"/>
      <c r="F182" s="1874"/>
      <c r="G182" s="1874"/>
      <c r="H182" s="1925"/>
      <c r="I182" s="1925"/>
      <c r="J182" s="1875"/>
      <c r="K182" s="30"/>
      <c r="L182" s="9"/>
      <c r="M182" s="9"/>
      <c r="N182" s="9"/>
      <c r="O182" s="2307"/>
      <c r="P182" s="2301"/>
      <c r="Q182" s="2301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</row>
    <row r="183" spans="1:32">
      <c r="A183" s="1855"/>
      <c r="B183" s="1867"/>
      <c r="C183" s="317"/>
      <c r="D183" s="9"/>
      <c r="E183" s="9"/>
      <c r="F183" s="9"/>
      <c r="G183" s="9"/>
      <c r="H183" s="9"/>
      <c r="I183" s="9"/>
      <c r="J183" s="1900"/>
      <c r="K183" s="96"/>
      <c r="L183" s="648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</row>
    <row r="184" spans="1:32">
      <c r="A184" s="1867"/>
      <c r="B184" s="1693"/>
      <c r="C184" s="30"/>
      <c r="D184" s="615"/>
      <c r="E184" s="1874"/>
      <c r="F184" s="1874"/>
      <c r="G184" s="1874"/>
      <c r="H184" s="1925"/>
      <c r="I184" s="1925"/>
      <c r="J184" s="1875"/>
      <c r="K184" s="30"/>
      <c r="L184" s="9"/>
      <c r="M184" s="9"/>
      <c r="N184" s="9"/>
      <c r="O184" s="2307"/>
      <c r="P184" s="2301"/>
      <c r="Q184" s="2301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</row>
    <row r="185" spans="1:32">
      <c r="A185" s="9"/>
      <c r="B185" s="9"/>
      <c r="C185" s="30"/>
      <c r="D185" s="615"/>
      <c r="E185" s="1874"/>
      <c r="F185" s="1874"/>
      <c r="G185" s="1874"/>
      <c r="H185" s="1925"/>
      <c r="I185" s="1925"/>
      <c r="J185" s="1875"/>
      <c r="K185" s="9"/>
      <c r="L185" s="9"/>
      <c r="M185" s="9"/>
      <c r="N185" s="9"/>
      <c r="O185" s="2307"/>
      <c r="P185" s="2301"/>
      <c r="Q185" s="2301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</row>
    <row r="186" spans="1:32">
      <c r="A186" s="9"/>
      <c r="B186" s="9"/>
      <c r="C186" s="30"/>
      <c r="D186" s="615"/>
      <c r="E186" s="1874"/>
      <c r="F186" s="1874"/>
      <c r="G186" s="1874"/>
      <c r="H186" s="1925"/>
      <c r="I186" s="1925"/>
      <c r="J186" s="1875"/>
      <c r="K186" s="9"/>
      <c r="L186" s="9"/>
      <c r="M186" s="9"/>
      <c r="N186" s="9"/>
      <c r="O186" s="2307"/>
      <c r="P186" s="2301"/>
      <c r="Q186" s="2301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</row>
    <row r="187" spans="1:32">
      <c r="A187" s="9"/>
      <c r="B187" s="9"/>
      <c r="C187" s="30"/>
      <c r="D187" s="615"/>
      <c r="E187" s="1874"/>
      <c r="F187" s="1874"/>
      <c r="G187" s="1874"/>
      <c r="H187" s="1925"/>
      <c r="I187" s="1925"/>
      <c r="J187" s="1875"/>
      <c r="K187" s="9"/>
      <c r="L187" s="9"/>
      <c r="M187" s="9"/>
      <c r="N187" s="9"/>
      <c r="O187" s="2307"/>
      <c r="P187" s="2301"/>
      <c r="Q187" s="2301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</row>
    <row r="188" spans="1:32">
      <c r="A188" s="9"/>
      <c r="B188" s="9"/>
      <c r="C188" s="30"/>
      <c r="D188" s="615"/>
      <c r="E188" s="1874"/>
      <c r="F188" s="1874"/>
      <c r="G188" s="1874"/>
      <c r="H188" s="1925"/>
      <c r="I188" s="1925"/>
      <c r="J188" s="1875"/>
      <c r="K188" s="9"/>
      <c r="L188" s="9"/>
      <c r="M188" s="9"/>
      <c r="N188" s="9"/>
      <c r="O188" s="2307"/>
      <c r="P188" s="2301"/>
      <c r="Q188" s="2301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</row>
    <row r="189" spans="1:32">
      <c r="A189" s="9"/>
      <c r="B189" s="9"/>
      <c r="C189" s="30"/>
      <c r="D189" s="615"/>
      <c r="E189" s="1874"/>
      <c r="F189" s="1874"/>
      <c r="G189" s="1874"/>
      <c r="H189" s="1925"/>
      <c r="I189" s="1925"/>
      <c r="J189" s="1875"/>
      <c r="K189" s="1875"/>
      <c r="L189" s="9"/>
      <c r="M189" s="9"/>
      <c r="N189" s="9"/>
      <c r="O189" s="680"/>
      <c r="P189" s="2301"/>
      <c r="Q189" s="2301"/>
      <c r="R189" s="1867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</row>
    <row r="190" spans="1:32">
      <c r="A190" s="9"/>
      <c r="B190" s="9"/>
      <c r="C190" s="30"/>
      <c r="D190" s="615"/>
      <c r="E190" s="1874"/>
      <c r="F190" s="1874"/>
      <c r="G190" s="1874"/>
      <c r="H190" s="1925"/>
      <c r="I190" s="1925"/>
      <c r="J190" s="1875"/>
      <c r="K190" s="9"/>
      <c r="L190" s="9"/>
      <c r="M190" s="9"/>
      <c r="N190" s="9"/>
      <c r="O190" s="2307"/>
      <c r="P190" s="2301"/>
      <c r="Q190" s="2301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</row>
    <row r="191" spans="1:32">
      <c r="A191" s="27"/>
      <c r="B191" s="1867"/>
      <c r="C191" s="30"/>
      <c r="D191" s="9"/>
      <c r="E191" s="9"/>
      <c r="F191" s="9"/>
      <c r="G191" s="9"/>
      <c r="H191" s="1080"/>
      <c r="I191" s="1080"/>
      <c r="J191" s="1900"/>
      <c r="K191" s="1900"/>
      <c r="L191" s="648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</row>
    <row r="192" spans="1:32">
      <c r="A192" s="1867"/>
      <c r="B192" s="1875"/>
      <c r="C192" s="30"/>
      <c r="D192" s="1868"/>
      <c r="E192" s="1874"/>
      <c r="F192" s="1874"/>
      <c r="G192" s="1874"/>
      <c r="H192" s="1925"/>
      <c r="I192" s="1925"/>
      <c r="J192" s="1875"/>
      <c r="K192" s="30"/>
      <c r="L192" s="9"/>
      <c r="M192" s="9"/>
      <c r="N192" s="9"/>
      <c r="O192" s="2307"/>
      <c r="P192" s="2301"/>
      <c r="Q192" s="2301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</row>
    <row r="193" spans="1:32">
      <c r="A193" s="9"/>
      <c r="B193" s="9"/>
      <c r="C193" s="30"/>
      <c r="D193" s="1868"/>
      <c r="E193" s="1874"/>
      <c r="F193" s="1874"/>
      <c r="G193" s="1874"/>
      <c r="H193" s="1925"/>
      <c r="I193" s="1925"/>
      <c r="J193" s="1875"/>
      <c r="K193" s="9"/>
      <c r="L193" s="9"/>
      <c r="M193" s="9"/>
      <c r="N193" s="9"/>
      <c r="O193" s="2307"/>
      <c r="P193" s="2301"/>
      <c r="Q193" s="2301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</row>
    <row r="194" spans="1:32">
      <c r="A194" s="9"/>
      <c r="B194" s="9"/>
      <c r="C194" s="30"/>
      <c r="D194" s="1868"/>
      <c r="E194" s="1874"/>
      <c r="F194" s="1874"/>
      <c r="G194" s="1874"/>
      <c r="H194" s="1925"/>
      <c r="I194" s="1925"/>
      <c r="J194" s="1875"/>
      <c r="K194" s="9"/>
      <c r="L194" s="9"/>
      <c r="M194" s="9"/>
      <c r="N194" s="9"/>
      <c r="O194" s="2307"/>
      <c r="P194" s="2301"/>
      <c r="Q194" s="2301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</row>
    <row r="195" spans="1:32">
      <c r="A195" s="9"/>
      <c r="B195" s="9"/>
      <c r="C195" s="30"/>
      <c r="D195" s="1868"/>
      <c r="E195" s="1874"/>
      <c r="F195" s="1874"/>
      <c r="G195" s="1874"/>
      <c r="H195" s="1925"/>
      <c r="I195" s="1925"/>
      <c r="J195" s="1875"/>
      <c r="K195" s="9"/>
      <c r="L195" s="9"/>
      <c r="M195" s="9"/>
      <c r="N195" s="9"/>
      <c r="O195" s="2307"/>
      <c r="P195" s="2301"/>
      <c r="Q195" s="2301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</row>
    <row r="196" spans="1:32">
      <c r="A196" s="9"/>
      <c r="B196" s="9"/>
      <c r="C196" s="30"/>
      <c r="D196" s="1868"/>
      <c r="E196" s="1874"/>
      <c r="F196" s="1874"/>
      <c r="G196" s="1874"/>
      <c r="H196" s="1925"/>
      <c r="I196" s="1925"/>
      <c r="J196" s="1875"/>
      <c r="K196" s="9"/>
      <c r="L196" s="9"/>
      <c r="M196" s="9"/>
      <c r="N196" s="9"/>
      <c r="O196" s="2307"/>
      <c r="P196" s="2301"/>
      <c r="Q196" s="2301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</row>
    <row r="197" spans="1:32">
      <c r="A197" s="9"/>
      <c r="B197" s="9"/>
      <c r="C197" s="30"/>
      <c r="D197" s="1868"/>
      <c r="E197" s="1874"/>
      <c r="F197" s="1874"/>
      <c r="G197" s="1874"/>
      <c r="H197" s="1925"/>
      <c r="I197" s="1925"/>
      <c r="J197" s="1875"/>
      <c r="K197" s="9"/>
      <c r="L197" s="9"/>
      <c r="M197" s="9"/>
      <c r="N197" s="9"/>
      <c r="O197" s="2307"/>
      <c r="P197" s="2301"/>
      <c r="Q197" s="2301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</row>
    <row r="198" spans="1:32">
      <c r="A198" s="9"/>
      <c r="B198" s="9"/>
      <c r="C198" s="30"/>
      <c r="D198" s="1868"/>
      <c r="E198" s="1874"/>
      <c r="F198" s="1874"/>
      <c r="G198" s="1874"/>
      <c r="H198" s="1925"/>
      <c r="I198" s="1925"/>
      <c r="J198" s="1875"/>
      <c r="K198" s="9"/>
      <c r="L198" s="9"/>
      <c r="M198" s="9"/>
      <c r="N198" s="9"/>
      <c r="O198" s="2307"/>
      <c r="P198" s="2301"/>
      <c r="Q198" s="2301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</row>
    <row r="199" spans="1:32">
      <c r="A199" s="27"/>
      <c r="B199" s="1867"/>
      <c r="C199" s="30"/>
      <c r="D199" s="9"/>
      <c r="E199" s="9"/>
      <c r="F199" s="9"/>
      <c r="G199" s="9"/>
      <c r="H199" s="1080"/>
      <c r="I199" s="1080"/>
      <c r="J199" s="27"/>
      <c r="K199" s="1900"/>
      <c r="L199" s="648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</row>
    <row r="200" spans="1:32">
      <c r="A200" s="1867"/>
      <c r="B200" s="1693"/>
      <c r="C200" s="30"/>
      <c r="D200" s="1867"/>
      <c r="E200" s="110"/>
      <c r="F200" s="110"/>
      <c r="G200" s="383"/>
      <c r="H200" s="1925"/>
      <c r="I200" s="1925"/>
      <c r="J200" s="1875"/>
      <c r="K200" s="30"/>
      <c r="L200" s="9"/>
      <c r="M200" s="9"/>
      <c r="N200" s="9"/>
      <c r="O200" s="2307"/>
      <c r="P200" s="2301"/>
      <c r="Q200" s="2301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</row>
    <row r="201" spans="1:32">
      <c r="A201" s="9"/>
      <c r="B201" s="9"/>
      <c r="C201" s="30"/>
      <c r="D201" s="1867"/>
      <c r="E201" s="110"/>
      <c r="F201" s="110"/>
      <c r="G201" s="383"/>
      <c r="H201" s="1925"/>
      <c r="I201" s="1925"/>
      <c r="J201" s="1875"/>
      <c r="K201" s="9"/>
      <c r="L201" s="9"/>
      <c r="M201" s="9"/>
      <c r="N201" s="9"/>
      <c r="O201" s="2307"/>
      <c r="P201" s="2301"/>
      <c r="Q201" s="2301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</row>
    <row r="202" spans="1:32">
      <c r="A202" s="9"/>
      <c r="B202" s="9"/>
      <c r="C202" s="30"/>
      <c r="D202" s="1867"/>
      <c r="E202" s="110"/>
      <c r="F202" s="110"/>
      <c r="G202" s="383"/>
      <c r="H202" s="1925"/>
      <c r="I202" s="1925"/>
      <c r="J202" s="1875"/>
      <c r="K202" s="9"/>
      <c r="L202" s="9"/>
      <c r="M202" s="9"/>
      <c r="N202" s="9"/>
      <c r="O202" s="2307"/>
      <c r="P202" s="2301"/>
      <c r="Q202" s="2301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</row>
    <row r="203" spans="1:32">
      <c r="A203" s="9"/>
      <c r="B203" s="9"/>
      <c r="C203" s="30"/>
      <c r="D203" s="1867"/>
      <c r="E203" s="110"/>
      <c r="F203" s="110"/>
      <c r="G203" s="383"/>
      <c r="H203" s="1925"/>
      <c r="I203" s="1925"/>
      <c r="J203" s="1875"/>
      <c r="K203" s="9"/>
      <c r="L203" s="9"/>
      <c r="M203" s="9"/>
      <c r="N203" s="9"/>
      <c r="O203" s="2307"/>
      <c r="P203" s="2301"/>
      <c r="Q203" s="2301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</row>
    <row r="204" spans="1:32">
      <c r="A204" s="9"/>
      <c r="B204" s="9"/>
      <c r="C204" s="30"/>
      <c r="D204" s="1867"/>
      <c r="E204" s="110"/>
      <c r="F204" s="110"/>
      <c r="G204" s="383"/>
      <c r="H204" s="1925"/>
      <c r="I204" s="1925"/>
      <c r="J204" s="1875"/>
      <c r="K204" s="9"/>
      <c r="L204" s="9"/>
      <c r="M204" s="9"/>
      <c r="N204" s="9"/>
      <c r="O204" s="2307"/>
      <c r="P204" s="2301"/>
      <c r="Q204" s="2301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</row>
    <row r="205" spans="1:32">
      <c r="A205" s="9"/>
      <c r="B205" s="9"/>
      <c r="C205" s="30"/>
      <c r="D205" s="1867"/>
      <c r="E205" s="110"/>
      <c r="F205" s="110"/>
      <c r="G205" s="383"/>
      <c r="H205" s="1925"/>
      <c r="I205" s="1925"/>
      <c r="J205" s="1875"/>
      <c r="K205" s="9"/>
      <c r="L205" s="9"/>
      <c r="M205" s="9"/>
      <c r="N205" s="9"/>
      <c r="O205" s="2307"/>
      <c r="P205" s="2301"/>
      <c r="Q205" s="2301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</row>
    <row r="206" spans="1:32">
      <c r="A206" s="9"/>
      <c r="B206" s="9"/>
      <c r="C206" s="30"/>
      <c r="D206" s="1867"/>
      <c r="E206" s="110"/>
      <c r="F206" s="110"/>
      <c r="G206" s="383"/>
      <c r="H206" s="1925"/>
      <c r="I206" s="1925"/>
      <c r="J206" s="1875"/>
      <c r="K206" s="9"/>
      <c r="L206" s="9"/>
      <c r="M206" s="9"/>
      <c r="N206" s="9"/>
      <c r="O206" s="2307"/>
      <c r="P206" s="2301"/>
      <c r="Q206" s="2301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</row>
    <row r="207" spans="1:32">
      <c r="A207" s="9"/>
      <c r="B207" s="9"/>
      <c r="C207" s="30"/>
      <c r="D207" s="1867"/>
      <c r="E207" s="110"/>
      <c r="F207" s="110"/>
      <c r="G207" s="383"/>
      <c r="H207" s="1925"/>
      <c r="I207" s="1925"/>
      <c r="J207" s="1875"/>
      <c r="K207" s="9"/>
      <c r="L207" s="9"/>
      <c r="M207" s="9"/>
      <c r="N207" s="9"/>
      <c r="O207" s="2307"/>
      <c r="P207" s="2301"/>
      <c r="Q207" s="2301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</row>
    <row r="208" spans="1:32">
      <c r="A208" s="9"/>
      <c r="B208" s="9"/>
      <c r="C208" s="30"/>
      <c r="D208" s="1867"/>
      <c r="E208" s="110"/>
      <c r="F208" s="110"/>
      <c r="G208" s="383"/>
      <c r="H208" s="1925"/>
      <c r="I208" s="1925"/>
      <c r="J208" s="1875"/>
      <c r="K208" s="9"/>
      <c r="L208" s="9"/>
      <c r="M208" s="9"/>
      <c r="N208" s="9"/>
      <c r="O208" s="2307"/>
      <c r="P208" s="2301"/>
      <c r="Q208" s="2301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</row>
    <row r="209" spans="1:32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</row>
    <row r="210" spans="1:32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</row>
    <row r="211" spans="1:32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</row>
    <row r="212" spans="1:32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</row>
    <row r="213" spans="1:32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</row>
    <row r="214" spans="1:32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</row>
    <row r="215" spans="1:32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</row>
    <row r="216" spans="1:32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</row>
    <row r="217" spans="1:32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</row>
    <row r="218" spans="1:32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</row>
    <row r="219" spans="1:32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X49"/>
  <sheetViews>
    <sheetView workbookViewId="0">
      <selection activeCell="AD14" sqref="AD13:AD14"/>
    </sheetView>
  </sheetViews>
  <sheetFormatPr defaultRowHeight="12.75"/>
  <cols>
    <col min="15" max="15" width="10.140625" bestFit="1" customWidth="1"/>
  </cols>
  <sheetData>
    <row r="1" spans="1:24" s="2032" customFormat="1">
      <c r="A1" s="2033" t="s">
        <v>15842</v>
      </c>
      <c r="W1" s="2522" t="s">
        <v>15883</v>
      </c>
    </row>
    <row r="2" spans="1:24" ht="13.5" thickBot="1">
      <c r="A2" s="2348" t="s">
        <v>5389</v>
      </c>
      <c r="B2" s="1881" t="s">
        <v>13740</v>
      </c>
      <c r="C2" s="1882"/>
      <c r="D2" s="1903"/>
      <c r="E2" s="1903"/>
      <c r="F2" s="1903"/>
      <c r="G2" s="1903"/>
      <c r="H2" s="1923"/>
      <c r="I2" s="1923"/>
      <c r="J2" s="1876" t="s">
        <v>4331</v>
      </c>
      <c r="K2" s="1877" t="s">
        <v>1196</v>
      </c>
      <c r="L2" s="1877" t="s">
        <v>2165</v>
      </c>
      <c r="M2" s="1877" t="s">
        <v>1953</v>
      </c>
      <c r="N2" s="1877" t="s">
        <v>2166</v>
      </c>
      <c r="O2" s="2030" t="s">
        <v>13784</v>
      </c>
      <c r="P2" s="2032"/>
      <c r="Q2" s="2032"/>
      <c r="R2" s="2032"/>
    </row>
    <row r="3" spans="1:24">
      <c r="A3" s="2349" t="s">
        <v>13971</v>
      </c>
      <c r="B3" s="2214" t="s">
        <v>13741</v>
      </c>
      <c r="C3" s="1879" t="s">
        <v>922</v>
      </c>
      <c r="D3" s="1870" t="s">
        <v>5389</v>
      </c>
      <c r="E3" s="1873">
        <v>41834</v>
      </c>
      <c r="F3" s="1874">
        <f t="shared" ref="F3:F8" si="0">E3+17</f>
        <v>41851</v>
      </c>
      <c r="G3" s="1874">
        <f t="shared" ref="G3:G8" si="1">E3+21</f>
        <v>41855</v>
      </c>
      <c r="H3" s="1347" t="s">
        <v>12735</v>
      </c>
      <c r="I3" s="1347" t="s">
        <v>12169</v>
      </c>
      <c r="J3" s="1875" t="s">
        <v>2187</v>
      </c>
      <c r="K3" s="1891" t="s">
        <v>1198</v>
      </c>
      <c r="L3" s="721" t="s">
        <v>943</v>
      </c>
      <c r="M3" s="721" t="s">
        <v>943</v>
      </c>
      <c r="N3" s="1875" t="s">
        <v>2187</v>
      </c>
      <c r="O3" s="1897">
        <v>41914</v>
      </c>
      <c r="P3" s="2033" t="s">
        <v>4401</v>
      </c>
      <c r="Q3" s="2032"/>
      <c r="R3" s="2033" t="s">
        <v>14561</v>
      </c>
      <c r="W3" t="s">
        <v>15884</v>
      </c>
    </row>
    <row r="4" spans="1:24">
      <c r="A4" s="2350" t="s">
        <v>13972</v>
      </c>
      <c r="B4" s="2214" t="s">
        <v>13741</v>
      </c>
      <c r="C4" s="1879" t="s">
        <v>922</v>
      </c>
      <c r="D4" s="1870" t="s">
        <v>5389</v>
      </c>
      <c r="E4" s="1873">
        <v>41834</v>
      </c>
      <c r="F4" s="1874">
        <f t="shared" si="0"/>
        <v>41851</v>
      </c>
      <c r="G4" s="1874">
        <f t="shared" si="1"/>
        <v>41855</v>
      </c>
      <c r="H4" s="1347" t="s">
        <v>12735</v>
      </c>
      <c r="I4" s="1347" t="s">
        <v>12169</v>
      </c>
      <c r="J4" s="1875" t="s">
        <v>2187</v>
      </c>
      <c r="K4" s="1891" t="s">
        <v>1198</v>
      </c>
      <c r="L4" s="721" t="s">
        <v>943</v>
      </c>
      <c r="M4" s="721" t="s">
        <v>943</v>
      </c>
      <c r="N4" s="1875" t="s">
        <v>2187</v>
      </c>
      <c r="O4" s="1897">
        <v>41912</v>
      </c>
      <c r="P4" s="2033" t="s">
        <v>4401</v>
      </c>
      <c r="Q4" s="2032"/>
      <c r="R4" s="2032" t="s">
        <v>14356</v>
      </c>
      <c r="W4" s="2032" t="s">
        <v>15884</v>
      </c>
    </row>
    <row r="5" spans="1:24" ht="13.5" thickBot="1">
      <c r="A5" s="2366" t="s">
        <v>13973</v>
      </c>
      <c r="B5" s="2214" t="s">
        <v>13741</v>
      </c>
      <c r="C5" s="1879" t="s">
        <v>922</v>
      </c>
      <c r="D5" s="1870" t="s">
        <v>5389</v>
      </c>
      <c r="E5" s="1873">
        <v>41834</v>
      </c>
      <c r="F5" s="1874">
        <f t="shared" si="0"/>
        <v>41851</v>
      </c>
      <c r="G5" s="1874">
        <f t="shared" si="1"/>
        <v>41855</v>
      </c>
      <c r="H5" s="1347" t="s">
        <v>12735</v>
      </c>
      <c r="I5" s="1347" t="s">
        <v>12169</v>
      </c>
      <c r="J5" s="1875" t="s">
        <v>2187</v>
      </c>
      <c r="K5" s="1891" t="s">
        <v>1198</v>
      </c>
      <c r="L5" s="721" t="s">
        <v>943</v>
      </c>
      <c r="M5" s="721" t="s">
        <v>943</v>
      </c>
      <c r="N5" s="1875" t="s">
        <v>2187</v>
      </c>
      <c r="O5" s="1886">
        <v>41932</v>
      </c>
      <c r="P5" s="2033" t="s">
        <v>3978</v>
      </c>
      <c r="Q5" s="2032"/>
      <c r="R5" s="2032"/>
      <c r="W5" s="2032" t="s">
        <v>15884</v>
      </c>
    </row>
    <row r="6" spans="1:24" ht="13.5" thickBot="1">
      <c r="A6" s="1917" t="s">
        <v>13974</v>
      </c>
      <c r="B6" s="2214" t="s">
        <v>13741</v>
      </c>
      <c r="C6" s="1932" t="s">
        <v>922</v>
      </c>
      <c r="D6" s="1982" t="s">
        <v>5389</v>
      </c>
      <c r="E6" s="1298">
        <v>41834</v>
      </c>
      <c r="F6" s="1983">
        <f t="shared" si="0"/>
        <v>41851</v>
      </c>
      <c r="G6" s="1983">
        <f t="shared" si="1"/>
        <v>41855</v>
      </c>
      <c r="H6" s="822" t="s">
        <v>12735</v>
      </c>
      <c r="I6" s="822" t="s">
        <v>12169</v>
      </c>
      <c r="J6" s="1930" t="s">
        <v>2187</v>
      </c>
      <c r="K6" s="1472" t="s">
        <v>943</v>
      </c>
      <c r="L6" s="1472" t="s">
        <v>943</v>
      </c>
      <c r="M6" s="1472" t="s">
        <v>943</v>
      </c>
      <c r="N6" s="1930" t="s">
        <v>2187</v>
      </c>
      <c r="O6" s="1984"/>
      <c r="P6" s="1917"/>
      <c r="Q6" s="1917"/>
      <c r="R6" s="1917"/>
      <c r="W6" s="2032"/>
    </row>
    <row r="7" spans="1:24">
      <c r="A7" s="2351" t="s">
        <v>13975</v>
      </c>
      <c r="B7" s="2214" t="s">
        <v>14023</v>
      </c>
      <c r="C7" s="1879" t="s">
        <v>923</v>
      </c>
      <c r="D7" s="1870" t="s">
        <v>5389</v>
      </c>
      <c r="E7" s="1873">
        <v>41834</v>
      </c>
      <c r="F7" s="1874">
        <f t="shared" si="0"/>
        <v>41851</v>
      </c>
      <c r="G7" s="1874">
        <f t="shared" si="1"/>
        <v>41855</v>
      </c>
      <c r="H7" s="1347" t="s">
        <v>12735</v>
      </c>
      <c r="I7" s="1347" t="s">
        <v>12169</v>
      </c>
      <c r="J7" s="1875" t="s">
        <v>2187</v>
      </c>
      <c r="K7" s="1891" t="s">
        <v>1198</v>
      </c>
      <c r="L7" s="721" t="s">
        <v>943</v>
      </c>
      <c r="M7" s="721" t="s">
        <v>943</v>
      </c>
      <c r="N7" s="1875" t="s">
        <v>2187</v>
      </c>
      <c r="O7" s="1897">
        <v>41900</v>
      </c>
      <c r="P7" s="2032" t="s">
        <v>14601</v>
      </c>
      <c r="Q7" s="2032"/>
      <c r="R7" s="2032" t="s">
        <v>14357</v>
      </c>
      <c r="W7" s="2032" t="s">
        <v>15884</v>
      </c>
    </row>
    <row r="8" spans="1:24" ht="13.5" thickBot="1">
      <c r="A8" s="2352" t="s">
        <v>13976</v>
      </c>
      <c r="B8" s="2214" t="s">
        <v>14023</v>
      </c>
      <c r="C8" s="1879" t="s">
        <v>923</v>
      </c>
      <c r="D8" s="1870" t="s">
        <v>5389</v>
      </c>
      <c r="E8" s="1873">
        <v>41834</v>
      </c>
      <c r="F8" s="1874">
        <f t="shared" si="0"/>
        <v>41851</v>
      </c>
      <c r="G8" s="1874">
        <f t="shared" si="1"/>
        <v>41855</v>
      </c>
      <c r="H8" s="1347" t="s">
        <v>12735</v>
      </c>
      <c r="I8" s="1347" t="s">
        <v>12169</v>
      </c>
      <c r="J8" s="1875" t="s">
        <v>2187</v>
      </c>
      <c r="K8" s="1891" t="s">
        <v>1198</v>
      </c>
      <c r="L8" s="721" t="s">
        <v>943</v>
      </c>
      <c r="M8" s="721" t="s">
        <v>943</v>
      </c>
      <c r="N8" s="1875" t="s">
        <v>2187</v>
      </c>
      <c r="O8" s="1897">
        <v>41914</v>
      </c>
      <c r="P8" s="2033" t="s">
        <v>4401</v>
      </c>
      <c r="Q8" s="2032"/>
      <c r="R8" s="2032" t="s">
        <v>14523</v>
      </c>
      <c r="W8" s="2032" t="s">
        <v>15884</v>
      </c>
    </row>
    <row r="9" spans="1:24">
      <c r="A9" s="2033" t="s">
        <v>14823</v>
      </c>
      <c r="W9" s="2032"/>
    </row>
    <row r="10" spans="1:24" ht="13.5" thickBot="1">
      <c r="A10" s="2353" t="s">
        <v>5389</v>
      </c>
      <c r="B10" s="2319" t="s">
        <v>13903</v>
      </c>
      <c r="C10" s="2320"/>
      <c r="D10" s="2319"/>
      <c r="E10" s="2319"/>
      <c r="F10" s="2319"/>
      <c r="G10" s="2319"/>
      <c r="H10" s="2321"/>
      <c r="I10" s="2321"/>
      <c r="J10" s="2318" t="s">
        <v>4331</v>
      </c>
      <c r="K10" s="2322" t="s">
        <v>1196</v>
      </c>
      <c r="L10" s="2322" t="s">
        <v>2165</v>
      </c>
      <c r="M10" s="2322" t="s">
        <v>1953</v>
      </c>
      <c r="N10" s="2322" t="s">
        <v>2166</v>
      </c>
      <c r="O10" s="2323" t="s">
        <v>13931</v>
      </c>
      <c r="P10" s="2324"/>
      <c r="Q10" s="2324"/>
      <c r="W10" s="2032"/>
    </row>
    <row r="11" spans="1:24" ht="15.75" thickBot="1">
      <c r="A11" s="2511" t="s">
        <v>14291</v>
      </c>
      <c r="B11" s="2325" t="s">
        <v>13741</v>
      </c>
      <c r="C11" s="2326" t="s">
        <v>922</v>
      </c>
      <c r="D11" s="2327" t="s">
        <v>5389</v>
      </c>
      <c r="E11" s="2328">
        <v>41848</v>
      </c>
      <c r="F11" s="2329">
        <f>E11+17</f>
        <v>41865</v>
      </c>
      <c r="G11" s="2329">
        <f>E11+21</f>
        <v>41869</v>
      </c>
      <c r="H11" s="2330" t="s">
        <v>13250</v>
      </c>
      <c r="I11" s="2330" t="s">
        <v>13253</v>
      </c>
      <c r="J11" s="2331" t="s">
        <v>2187</v>
      </c>
      <c r="K11" s="2326" t="s">
        <v>1198</v>
      </c>
      <c r="L11" s="2332" t="s">
        <v>2169</v>
      </c>
      <c r="M11" s="2333" t="s">
        <v>943</v>
      </c>
      <c r="N11" s="2331" t="s">
        <v>2187</v>
      </c>
      <c r="O11" s="2334">
        <v>41884</v>
      </c>
      <c r="P11" s="2324" t="s">
        <v>14320</v>
      </c>
      <c r="Q11" s="2324" t="s">
        <v>14505</v>
      </c>
      <c r="S11" s="2523" t="s">
        <v>15973</v>
      </c>
      <c r="T11" s="2510"/>
      <c r="U11" s="2510"/>
      <c r="V11" s="2032"/>
      <c r="W11" s="2032"/>
      <c r="X11" s="2032"/>
    </row>
    <row r="12" spans="1:24">
      <c r="A12" s="2335" t="s">
        <v>14102</v>
      </c>
      <c r="B12" s="2325" t="s">
        <v>13904</v>
      </c>
      <c r="C12" s="2336" t="s">
        <v>922</v>
      </c>
      <c r="D12" s="2335" t="s">
        <v>5389</v>
      </c>
      <c r="E12" s="2337">
        <v>41848</v>
      </c>
      <c r="F12" s="2338">
        <f>E12+17</f>
        <v>41865</v>
      </c>
      <c r="G12" s="2338">
        <f>E12+21</f>
        <v>41869</v>
      </c>
      <c r="H12" s="2339" t="s">
        <v>13250</v>
      </c>
      <c r="I12" s="2339" t="s">
        <v>13253</v>
      </c>
      <c r="J12" s="2331" t="s">
        <v>2187</v>
      </c>
      <c r="K12" s="2340" t="s">
        <v>943</v>
      </c>
      <c r="L12" s="2332" t="s">
        <v>2169</v>
      </c>
      <c r="M12" s="2333" t="s">
        <v>943</v>
      </c>
      <c r="N12" s="2331" t="s">
        <v>2187</v>
      </c>
      <c r="O12" s="2341">
        <v>41879</v>
      </c>
      <c r="P12" s="2335" t="s">
        <v>4959</v>
      </c>
      <c r="Q12" s="2335"/>
      <c r="W12" s="2032"/>
    </row>
    <row r="13" spans="1:24">
      <c r="A13" s="2324" t="s">
        <v>14103</v>
      </c>
      <c r="B13" s="2325" t="s">
        <v>13904</v>
      </c>
      <c r="C13" s="2326" t="s">
        <v>922</v>
      </c>
      <c r="D13" s="2327" t="s">
        <v>5389</v>
      </c>
      <c r="E13" s="2328">
        <v>41848</v>
      </c>
      <c r="F13" s="2329">
        <f>E13+17</f>
        <v>41865</v>
      </c>
      <c r="G13" s="2329">
        <f>E13+21</f>
        <v>41869</v>
      </c>
      <c r="H13" s="2330" t="s">
        <v>13250</v>
      </c>
      <c r="I13" s="2330" t="s">
        <v>13253</v>
      </c>
      <c r="J13" s="2331" t="s">
        <v>2187</v>
      </c>
      <c r="K13" s="2326" t="s">
        <v>1198</v>
      </c>
      <c r="L13" s="2332" t="s">
        <v>2169</v>
      </c>
      <c r="M13" s="2333" t="s">
        <v>943</v>
      </c>
      <c r="N13" s="2331" t="s">
        <v>2187</v>
      </c>
      <c r="O13" s="2334">
        <v>41878</v>
      </c>
      <c r="P13" s="2324" t="s">
        <v>3532</v>
      </c>
      <c r="Q13" s="2324"/>
      <c r="W13" s="2032"/>
    </row>
    <row r="14" spans="1:24">
      <c r="A14" s="2335" t="s">
        <v>14104</v>
      </c>
      <c r="B14" s="2325" t="s">
        <v>13904</v>
      </c>
      <c r="C14" s="2336" t="s">
        <v>922</v>
      </c>
      <c r="D14" s="2335" t="s">
        <v>5389</v>
      </c>
      <c r="E14" s="2337">
        <v>41848</v>
      </c>
      <c r="F14" s="2338">
        <f>E14+17</f>
        <v>41865</v>
      </c>
      <c r="G14" s="2338">
        <f>E14+21</f>
        <v>41869</v>
      </c>
      <c r="H14" s="2339" t="s">
        <v>13250</v>
      </c>
      <c r="I14" s="2339" t="s">
        <v>13253</v>
      </c>
      <c r="J14" s="2331" t="s">
        <v>2187</v>
      </c>
      <c r="K14" s="2340" t="s">
        <v>943</v>
      </c>
      <c r="L14" s="2332" t="s">
        <v>2169</v>
      </c>
      <c r="M14" s="2333" t="s">
        <v>943</v>
      </c>
      <c r="N14" s="2331" t="s">
        <v>2187</v>
      </c>
      <c r="O14" s="2341">
        <v>41879</v>
      </c>
      <c r="P14" s="2335" t="s">
        <v>4959</v>
      </c>
      <c r="Q14" s="2335"/>
      <c r="W14" s="2032"/>
    </row>
    <row r="15" spans="1:24">
      <c r="A15" s="2335" t="s">
        <v>14105</v>
      </c>
      <c r="B15" s="2336" t="s">
        <v>14023</v>
      </c>
      <c r="C15" s="2336" t="s">
        <v>923</v>
      </c>
      <c r="D15" s="2335" t="s">
        <v>5389</v>
      </c>
      <c r="E15" s="2337">
        <v>41848</v>
      </c>
      <c r="F15" s="2338">
        <f>E15+17</f>
        <v>41865</v>
      </c>
      <c r="G15" s="2338">
        <f>E15+21</f>
        <v>41869</v>
      </c>
      <c r="H15" s="2339" t="s">
        <v>13250</v>
      </c>
      <c r="I15" s="2339" t="s">
        <v>13253</v>
      </c>
      <c r="J15" s="2331" t="s">
        <v>2187</v>
      </c>
      <c r="K15" s="2340" t="s">
        <v>943</v>
      </c>
      <c r="L15" s="2332" t="s">
        <v>2169</v>
      </c>
      <c r="M15" s="2333" t="s">
        <v>943</v>
      </c>
      <c r="N15" s="2331" t="s">
        <v>2187</v>
      </c>
      <c r="O15" s="2342"/>
      <c r="P15" s="2335"/>
      <c r="Q15" s="2335"/>
      <c r="W15" s="2032"/>
    </row>
    <row r="17" spans="1:23">
      <c r="A17" s="1899" t="s">
        <v>5389</v>
      </c>
      <c r="B17" s="1881" t="s">
        <v>14483</v>
      </c>
      <c r="C17" s="1882"/>
      <c r="D17" s="1903"/>
      <c r="E17" s="1903"/>
      <c r="F17" s="1903"/>
      <c r="G17" s="1903"/>
      <c r="H17" s="1923"/>
      <c r="I17" s="1923"/>
      <c r="J17" s="1876" t="s">
        <v>4331</v>
      </c>
      <c r="K17" s="1877" t="s">
        <v>1196</v>
      </c>
      <c r="L17" s="1877" t="s">
        <v>2165</v>
      </c>
      <c r="M17" s="1877" t="s">
        <v>1953</v>
      </c>
      <c r="N17" s="1877" t="s">
        <v>2166</v>
      </c>
      <c r="O17" s="2384" t="s">
        <v>14506</v>
      </c>
      <c r="P17" s="2032"/>
      <c r="Q17" s="2032"/>
      <c r="R17" s="2032"/>
      <c r="S17" s="2032"/>
    </row>
    <row r="18" spans="1:23" ht="15">
      <c r="A18" s="2483" t="s">
        <v>14761</v>
      </c>
      <c r="B18" s="1879" t="s">
        <v>14403</v>
      </c>
      <c r="C18" s="1896" t="s">
        <v>922</v>
      </c>
      <c r="D18" s="1870" t="s">
        <v>5389</v>
      </c>
      <c r="E18" s="1873">
        <v>41892</v>
      </c>
      <c r="F18" s="1874">
        <f>E18+17</f>
        <v>41909</v>
      </c>
      <c r="G18" s="1874">
        <f>E18+21</f>
        <v>41913</v>
      </c>
      <c r="H18" s="1347" t="s">
        <v>13250</v>
      </c>
      <c r="I18" s="1347" t="s">
        <v>13253</v>
      </c>
      <c r="J18" s="1875" t="s">
        <v>2187</v>
      </c>
      <c r="K18" s="1901" t="s">
        <v>1198</v>
      </c>
      <c r="L18" s="1901" t="s">
        <v>2169</v>
      </c>
      <c r="M18" s="721" t="s">
        <v>943</v>
      </c>
      <c r="N18" s="1875" t="s">
        <v>2187</v>
      </c>
      <c r="O18" s="1898"/>
      <c r="P18" s="2032"/>
      <c r="Q18" s="2032"/>
      <c r="R18" s="2032"/>
      <c r="S18" s="2032"/>
      <c r="W18" s="2032" t="s">
        <v>15884</v>
      </c>
    </row>
    <row r="19" spans="1:23" ht="15">
      <c r="A19" s="2484" t="s">
        <v>14762</v>
      </c>
      <c r="B19" s="1879" t="s">
        <v>14403</v>
      </c>
      <c r="C19" s="1896" t="s">
        <v>922</v>
      </c>
      <c r="D19" s="1870" t="s">
        <v>5389</v>
      </c>
      <c r="E19" s="1873">
        <v>41892</v>
      </c>
      <c r="F19" s="1874">
        <f>E19+17</f>
        <v>41909</v>
      </c>
      <c r="G19" s="1874">
        <f>E19+21</f>
        <v>41913</v>
      </c>
      <c r="H19" s="1347" t="s">
        <v>13250</v>
      </c>
      <c r="I19" s="1347" t="s">
        <v>13253</v>
      </c>
      <c r="J19" s="1875" t="s">
        <v>2187</v>
      </c>
      <c r="K19" s="1901" t="s">
        <v>1198</v>
      </c>
      <c r="L19" s="1901" t="s">
        <v>2169</v>
      </c>
      <c r="M19" s="721" t="s">
        <v>943</v>
      </c>
      <c r="N19" s="1875" t="s">
        <v>2187</v>
      </c>
      <c r="O19" s="1898"/>
      <c r="P19" s="2032"/>
      <c r="Q19" s="2032"/>
      <c r="R19" s="2032"/>
      <c r="S19" s="2033" t="s">
        <v>15047</v>
      </c>
      <c r="W19" s="2032" t="s">
        <v>15884</v>
      </c>
    </row>
    <row r="20" spans="1:23" ht="15">
      <c r="A20" s="2484" t="s">
        <v>14720</v>
      </c>
      <c r="B20" s="1879" t="s">
        <v>14711</v>
      </c>
      <c r="C20" s="1896" t="s">
        <v>923</v>
      </c>
      <c r="D20" s="1870" t="s">
        <v>5389</v>
      </c>
      <c r="E20" s="1873">
        <v>41892</v>
      </c>
      <c r="F20" s="1874">
        <f>E20+17</f>
        <v>41909</v>
      </c>
      <c r="G20" s="1874">
        <f>E20+21</f>
        <v>41913</v>
      </c>
      <c r="H20" s="1347" t="s">
        <v>13250</v>
      </c>
      <c r="I20" s="1347" t="s">
        <v>13253</v>
      </c>
      <c r="J20" s="1875" t="s">
        <v>2187</v>
      </c>
      <c r="K20" s="1901" t="s">
        <v>1198</v>
      </c>
      <c r="L20" s="1901" t="s">
        <v>2169</v>
      </c>
      <c r="M20" s="721" t="s">
        <v>943</v>
      </c>
      <c r="N20" s="1875" t="s">
        <v>2187</v>
      </c>
      <c r="O20" s="1898"/>
      <c r="P20" s="2032"/>
      <c r="Q20" s="2032"/>
      <c r="R20" s="2032"/>
      <c r="S20" s="2032"/>
      <c r="W20" s="2032" t="s">
        <v>15884</v>
      </c>
    </row>
    <row r="21" spans="1:23" ht="15">
      <c r="A21" s="2484" t="s">
        <v>14721</v>
      </c>
      <c r="B21" s="1879" t="s">
        <v>14711</v>
      </c>
      <c r="C21" s="1896" t="s">
        <v>923</v>
      </c>
      <c r="D21" s="1870" t="s">
        <v>5389</v>
      </c>
      <c r="E21" s="1873">
        <v>41892</v>
      </c>
      <c r="F21" s="1874">
        <f>E21+17</f>
        <v>41909</v>
      </c>
      <c r="G21" s="1874">
        <f>E21+21</f>
        <v>41913</v>
      </c>
      <c r="H21" s="1347" t="s">
        <v>13250</v>
      </c>
      <c r="I21" s="1347" t="s">
        <v>13253</v>
      </c>
      <c r="J21" s="1875" t="s">
        <v>2187</v>
      </c>
      <c r="K21" s="1901" t="s">
        <v>1198</v>
      </c>
      <c r="L21" s="1901" t="s">
        <v>2169</v>
      </c>
      <c r="M21" s="721" t="s">
        <v>943</v>
      </c>
      <c r="N21" s="1875" t="s">
        <v>2187</v>
      </c>
      <c r="O21" s="1898"/>
      <c r="P21" s="2032"/>
      <c r="Q21" s="2032"/>
      <c r="R21" s="2032"/>
      <c r="S21" s="2032"/>
      <c r="W21" s="2033" t="s">
        <v>15972</v>
      </c>
    </row>
    <row r="26" spans="1:23">
      <c r="A26" s="2033" t="s">
        <v>15841</v>
      </c>
    </row>
    <row r="28" spans="1:23">
      <c r="A28" s="1899" t="s">
        <v>5389</v>
      </c>
      <c r="B28" s="1881" t="s">
        <v>14392</v>
      </c>
      <c r="C28" s="1882"/>
      <c r="D28" s="1903"/>
      <c r="E28" s="1903"/>
      <c r="F28" s="1903"/>
      <c r="G28" s="1903"/>
      <c r="H28" s="1923"/>
      <c r="I28" s="1923"/>
      <c r="J28" s="1876" t="s">
        <v>4331</v>
      </c>
      <c r="K28" s="1877" t="s">
        <v>1196</v>
      </c>
      <c r="L28" s="1877" t="s">
        <v>2165</v>
      </c>
      <c r="M28" s="1877" t="s">
        <v>1953</v>
      </c>
      <c r="N28" s="1877" t="s">
        <v>2166</v>
      </c>
      <c r="O28" s="2033" t="s">
        <v>14441</v>
      </c>
      <c r="P28" s="2032"/>
    </row>
    <row r="29" spans="1:23">
      <c r="A29" s="1917" t="s">
        <v>14645</v>
      </c>
      <c r="B29" s="1985" t="s">
        <v>14393</v>
      </c>
      <c r="C29" s="1932" t="s">
        <v>922</v>
      </c>
      <c r="D29" s="1982" t="s">
        <v>5389</v>
      </c>
      <c r="E29" s="1298">
        <v>41888</v>
      </c>
      <c r="F29" s="1983">
        <f t="shared" ref="F29:F34" si="2">E29+17</f>
        <v>41905</v>
      </c>
      <c r="G29" s="1983">
        <f t="shared" ref="G29:G34" si="3">E29+21</f>
        <v>41909</v>
      </c>
      <c r="H29" s="822" t="s">
        <v>14074</v>
      </c>
      <c r="I29" s="1926" t="s">
        <v>13519</v>
      </c>
      <c r="J29" s="1875" t="s">
        <v>2187</v>
      </c>
      <c r="K29" s="1472" t="s">
        <v>943</v>
      </c>
      <c r="L29" s="1879" t="s">
        <v>2169</v>
      </c>
      <c r="M29" s="721" t="s">
        <v>943</v>
      </c>
      <c r="N29" s="1875" t="s">
        <v>2187</v>
      </c>
      <c r="O29" s="1984"/>
      <c r="P29" s="1917"/>
    </row>
    <row r="30" spans="1:23">
      <c r="A30" s="1917" t="s">
        <v>14646</v>
      </c>
      <c r="B30" s="1985" t="s">
        <v>14710</v>
      </c>
      <c r="C30" s="1932" t="s">
        <v>923</v>
      </c>
      <c r="D30" s="1982" t="s">
        <v>5389</v>
      </c>
      <c r="E30" s="1298">
        <v>41888</v>
      </c>
      <c r="F30" s="1983">
        <f t="shared" si="2"/>
        <v>41905</v>
      </c>
      <c r="G30" s="1983">
        <f t="shared" si="3"/>
        <v>41909</v>
      </c>
      <c r="H30" s="822" t="s">
        <v>14074</v>
      </c>
      <c r="I30" s="1926" t="s">
        <v>13519</v>
      </c>
      <c r="J30" s="1875" t="s">
        <v>2187</v>
      </c>
      <c r="K30" s="1472" t="s">
        <v>943</v>
      </c>
      <c r="L30" s="1879" t="s">
        <v>2169</v>
      </c>
      <c r="M30" s="721" t="s">
        <v>943</v>
      </c>
      <c r="N30" s="1875" t="s">
        <v>2187</v>
      </c>
      <c r="O30" s="1984"/>
      <c r="P30" s="1917"/>
    </row>
    <row r="31" spans="1:23">
      <c r="A31" s="1917" t="s">
        <v>14647</v>
      </c>
      <c r="B31" s="1985" t="s">
        <v>14710</v>
      </c>
      <c r="C31" s="1932" t="s">
        <v>923</v>
      </c>
      <c r="D31" s="1982" t="s">
        <v>5389</v>
      </c>
      <c r="E31" s="1298">
        <v>41888</v>
      </c>
      <c r="F31" s="1983">
        <f t="shared" si="2"/>
        <v>41905</v>
      </c>
      <c r="G31" s="1983">
        <f t="shared" si="3"/>
        <v>41909</v>
      </c>
      <c r="H31" s="822" t="s">
        <v>14074</v>
      </c>
      <c r="I31" s="1926" t="s">
        <v>13519</v>
      </c>
      <c r="J31" s="1875" t="s">
        <v>2187</v>
      </c>
      <c r="K31" s="1472" t="s">
        <v>943</v>
      </c>
      <c r="L31" s="1932" t="s">
        <v>2169</v>
      </c>
      <c r="M31" s="1472" t="s">
        <v>943</v>
      </c>
      <c r="N31" s="1930" t="s">
        <v>2187</v>
      </c>
      <c r="O31" s="1984"/>
      <c r="P31" s="1917"/>
    </row>
    <row r="32" spans="1:23" ht="13.5" thickBot="1">
      <c r="A32" s="1917" t="s">
        <v>14648</v>
      </c>
      <c r="B32" s="1985" t="s">
        <v>14710</v>
      </c>
      <c r="C32" s="1932" t="s">
        <v>923</v>
      </c>
      <c r="D32" s="1982" t="s">
        <v>5389</v>
      </c>
      <c r="E32" s="1298">
        <v>41888</v>
      </c>
      <c r="F32" s="1983">
        <f t="shared" si="2"/>
        <v>41905</v>
      </c>
      <c r="G32" s="1983">
        <f t="shared" si="3"/>
        <v>41909</v>
      </c>
      <c r="H32" s="822" t="s">
        <v>14074</v>
      </c>
      <c r="I32" s="1926" t="s">
        <v>13519</v>
      </c>
      <c r="J32" s="1875" t="s">
        <v>2187</v>
      </c>
      <c r="K32" s="1472" t="s">
        <v>943</v>
      </c>
      <c r="L32" s="1932" t="s">
        <v>2169</v>
      </c>
      <c r="M32" s="1472" t="s">
        <v>943</v>
      </c>
      <c r="N32" s="1930" t="s">
        <v>2187</v>
      </c>
      <c r="O32" s="1984"/>
      <c r="P32" s="1917"/>
    </row>
    <row r="33" spans="1:23" ht="13.5" thickBot="1">
      <c r="A33" s="2032" t="s">
        <v>14649</v>
      </c>
      <c r="B33" s="1887" t="s">
        <v>14710</v>
      </c>
      <c r="C33" s="1896" t="s">
        <v>923</v>
      </c>
      <c r="D33" s="1870" t="s">
        <v>5389</v>
      </c>
      <c r="E33" s="1873">
        <v>41888</v>
      </c>
      <c r="F33" s="1874">
        <f t="shared" si="2"/>
        <v>41905</v>
      </c>
      <c r="G33" s="1874">
        <f t="shared" si="3"/>
        <v>41909</v>
      </c>
      <c r="H33" s="1347" t="s">
        <v>14074</v>
      </c>
      <c r="I33" s="1348" t="s">
        <v>13519</v>
      </c>
      <c r="J33" s="1875" t="s">
        <v>2187</v>
      </c>
      <c r="K33" s="1901" t="s">
        <v>1198</v>
      </c>
      <c r="L33" s="1879" t="s">
        <v>2169</v>
      </c>
      <c r="M33" s="721" t="s">
        <v>943</v>
      </c>
      <c r="N33" s="2346" t="s">
        <v>2187</v>
      </c>
      <c r="O33" s="1898"/>
      <c r="P33" s="2032"/>
    </row>
    <row r="34" spans="1:23">
      <c r="A34" s="1917" t="s">
        <v>14650</v>
      </c>
      <c r="B34" s="1985" t="s">
        <v>14710</v>
      </c>
      <c r="C34" s="1932" t="s">
        <v>923</v>
      </c>
      <c r="D34" s="1982" t="s">
        <v>5389</v>
      </c>
      <c r="E34" s="1298">
        <v>41888</v>
      </c>
      <c r="F34" s="1983">
        <f t="shared" si="2"/>
        <v>41905</v>
      </c>
      <c r="G34" s="1983">
        <f t="shared" si="3"/>
        <v>41909</v>
      </c>
      <c r="H34" s="822" t="s">
        <v>14074</v>
      </c>
      <c r="I34" s="1926" t="s">
        <v>13519</v>
      </c>
      <c r="J34" s="1875" t="s">
        <v>2187</v>
      </c>
      <c r="K34" s="1472" t="s">
        <v>943</v>
      </c>
      <c r="L34" s="1879" t="s">
        <v>2169</v>
      </c>
      <c r="M34" s="721" t="s">
        <v>943</v>
      </c>
      <c r="N34" s="1875" t="s">
        <v>2187</v>
      </c>
      <c r="O34" s="1984"/>
      <c r="P34" s="1917"/>
      <c r="S34" s="1717"/>
    </row>
    <row r="35" spans="1:23" ht="13.5" thickBot="1">
      <c r="A35" s="1899" t="s">
        <v>5389</v>
      </c>
      <c r="B35" s="1881" t="s">
        <v>14396</v>
      </c>
      <c r="C35" s="1882"/>
      <c r="D35" s="1903"/>
      <c r="E35" s="1903"/>
      <c r="F35" s="1903"/>
      <c r="G35" s="1903"/>
      <c r="H35" s="1923"/>
      <c r="I35" s="1923"/>
      <c r="J35" s="1876" t="s">
        <v>4331</v>
      </c>
      <c r="K35" s="1877" t="s">
        <v>1196</v>
      </c>
      <c r="L35" s="1877" t="s">
        <v>2165</v>
      </c>
      <c r="M35" s="1877" t="s">
        <v>1953</v>
      </c>
      <c r="N35" s="2347" t="s">
        <v>2166</v>
      </c>
      <c r="O35" s="2033" t="s">
        <v>14440</v>
      </c>
      <c r="P35" s="2032"/>
      <c r="Q35" s="1717">
        <v>41890</v>
      </c>
    </row>
    <row r="36" spans="1:23" ht="13.5" thickBot="1">
      <c r="A36" s="2033" t="s">
        <v>14651</v>
      </c>
      <c r="B36" s="1887" t="s">
        <v>14393</v>
      </c>
      <c r="C36" s="1896" t="s">
        <v>922</v>
      </c>
      <c r="D36" s="1870" t="s">
        <v>5389</v>
      </c>
      <c r="E36" s="1873">
        <v>41888</v>
      </c>
      <c r="F36" s="1874">
        <f>E36+17</f>
        <v>41905</v>
      </c>
      <c r="G36" s="1874">
        <f>E36+21</f>
        <v>41909</v>
      </c>
      <c r="H36" s="1347" t="s">
        <v>14075</v>
      </c>
      <c r="I36" s="1348" t="s">
        <v>13520</v>
      </c>
      <c r="J36" s="1875" t="s">
        <v>2187</v>
      </c>
      <c r="K36" s="1901" t="s">
        <v>1198</v>
      </c>
      <c r="L36" s="1879" t="s">
        <v>2169</v>
      </c>
      <c r="M36" s="721" t="s">
        <v>943</v>
      </c>
      <c r="N36" s="2346" t="s">
        <v>2187</v>
      </c>
      <c r="O36" s="1898"/>
      <c r="P36" s="2032"/>
    </row>
    <row r="37" spans="1:23" ht="13.5" thickBot="1">
      <c r="A37" s="1917" t="s">
        <v>14652</v>
      </c>
      <c r="B37" s="1985" t="s">
        <v>14393</v>
      </c>
      <c r="C37" s="1932" t="s">
        <v>922</v>
      </c>
      <c r="D37" s="1982" t="s">
        <v>5389</v>
      </c>
      <c r="E37" s="1298">
        <v>41888</v>
      </c>
      <c r="F37" s="1983">
        <f t="shared" ref="F37:F44" si="4">E37+17</f>
        <v>41905</v>
      </c>
      <c r="G37" s="1983">
        <f t="shared" ref="G37:G44" si="5">E37+21</f>
        <v>41909</v>
      </c>
      <c r="H37" s="822" t="s">
        <v>14075</v>
      </c>
      <c r="I37" s="1926" t="s">
        <v>13520</v>
      </c>
      <c r="J37" s="1875" t="s">
        <v>2187</v>
      </c>
      <c r="K37" s="1472" t="s">
        <v>943</v>
      </c>
      <c r="L37" s="1879" t="s">
        <v>2169</v>
      </c>
      <c r="M37" s="721" t="s">
        <v>943</v>
      </c>
      <c r="N37" s="1875" t="s">
        <v>2187</v>
      </c>
      <c r="O37" s="1984"/>
      <c r="P37" s="1917"/>
    </row>
    <row r="38" spans="1:23">
      <c r="A38" s="2032" t="s">
        <v>14653</v>
      </c>
      <c r="B38" s="1887" t="s">
        <v>14393</v>
      </c>
      <c r="C38" s="1896" t="s">
        <v>922</v>
      </c>
      <c r="D38" s="1870" t="s">
        <v>5389</v>
      </c>
      <c r="E38" s="1873">
        <v>41888</v>
      </c>
      <c r="F38" s="1874">
        <f t="shared" si="4"/>
        <v>41905</v>
      </c>
      <c r="G38" s="1874">
        <f t="shared" si="5"/>
        <v>41909</v>
      </c>
      <c r="H38" s="1347" t="s">
        <v>14075</v>
      </c>
      <c r="I38" s="1348" t="s">
        <v>13520</v>
      </c>
      <c r="J38" s="1875" t="s">
        <v>2187</v>
      </c>
      <c r="K38" s="1901" t="s">
        <v>1198</v>
      </c>
      <c r="L38" s="1879" t="s">
        <v>2169</v>
      </c>
      <c r="M38" s="721" t="s">
        <v>943</v>
      </c>
      <c r="N38" s="2343" t="s">
        <v>2187</v>
      </c>
      <c r="O38" s="1898"/>
      <c r="P38" s="2032"/>
    </row>
    <row r="39" spans="1:23">
      <c r="A39" s="2032" t="s">
        <v>14654</v>
      </c>
      <c r="B39" s="1887" t="s">
        <v>14397</v>
      </c>
      <c r="C39" s="1896" t="s">
        <v>923</v>
      </c>
      <c r="D39" s="1870" t="s">
        <v>5389</v>
      </c>
      <c r="E39" s="1873">
        <v>41888</v>
      </c>
      <c r="F39" s="1874">
        <f t="shared" si="4"/>
        <v>41905</v>
      </c>
      <c r="G39" s="1874">
        <f t="shared" si="5"/>
        <v>41909</v>
      </c>
      <c r="H39" s="1347" t="s">
        <v>14075</v>
      </c>
      <c r="I39" s="1348" t="s">
        <v>13520</v>
      </c>
      <c r="J39" s="1875" t="s">
        <v>2187</v>
      </c>
      <c r="K39" s="1901" t="s">
        <v>1198</v>
      </c>
      <c r="L39" s="1879" t="s">
        <v>2169</v>
      </c>
      <c r="M39" s="721" t="s">
        <v>943</v>
      </c>
      <c r="N39" s="2344" t="s">
        <v>2187</v>
      </c>
      <c r="O39" s="1898"/>
      <c r="P39" s="2032"/>
      <c r="W39" s="2033" t="s">
        <v>15972</v>
      </c>
    </row>
    <row r="40" spans="1:23" ht="13.5" thickBot="1">
      <c r="A40" s="2032" t="s">
        <v>14655</v>
      </c>
      <c r="B40" s="1887" t="s">
        <v>14397</v>
      </c>
      <c r="C40" s="1896" t="s">
        <v>923</v>
      </c>
      <c r="D40" s="1870" t="s">
        <v>5389</v>
      </c>
      <c r="E40" s="1873">
        <v>41888</v>
      </c>
      <c r="F40" s="1874">
        <f t="shared" si="4"/>
        <v>41905</v>
      </c>
      <c r="G40" s="1874">
        <f t="shared" si="5"/>
        <v>41909</v>
      </c>
      <c r="H40" s="1347" t="s">
        <v>14075</v>
      </c>
      <c r="I40" s="1348" t="s">
        <v>13520</v>
      </c>
      <c r="J40" s="1875" t="s">
        <v>2187</v>
      </c>
      <c r="K40" s="1901" t="s">
        <v>1198</v>
      </c>
      <c r="L40" s="1879" t="s">
        <v>2169</v>
      </c>
      <c r="M40" s="721" t="s">
        <v>943</v>
      </c>
      <c r="N40" s="2345" t="s">
        <v>2187</v>
      </c>
      <c r="O40" s="1898"/>
      <c r="P40" s="2032"/>
      <c r="W40" s="2033" t="s">
        <v>15972</v>
      </c>
    </row>
    <row r="41" spans="1:23">
      <c r="A41" s="1917" t="s">
        <v>14656</v>
      </c>
      <c r="B41" s="1985" t="s">
        <v>14397</v>
      </c>
      <c r="C41" s="1932" t="s">
        <v>923</v>
      </c>
      <c r="D41" s="1982" t="s">
        <v>5389</v>
      </c>
      <c r="E41" s="1298">
        <v>41888</v>
      </c>
      <c r="F41" s="1983">
        <f t="shared" si="4"/>
        <v>41905</v>
      </c>
      <c r="G41" s="1983">
        <f t="shared" si="5"/>
        <v>41909</v>
      </c>
      <c r="H41" s="822" t="s">
        <v>14075</v>
      </c>
      <c r="I41" s="1926" t="s">
        <v>13520</v>
      </c>
      <c r="J41" s="1875" t="s">
        <v>2187</v>
      </c>
      <c r="K41" s="1472" t="s">
        <v>943</v>
      </c>
      <c r="L41" s="1879" t="s">
        <v>2169</v>
      </c>
      <c r="M41" s="721" t="s">
        <v>943</v>
      </c>
      <c r="N41" s="1875" t="s">
        <v>2187</v>
      </c>
      <c r="O41" s="1984"/>
      <c r="P41" s="1917"/>
    </row>
    <row r="42" spans="1:23" ht="13.5" thickBot="1">
      <c r="A42" s="1917" t="s">
        <v>14657</v>
      </c>
      <c r="B42" s="1985" t="s">
        <v>14397</v>
      </c>
      <c r="C42" s="1932" t="s">
        <v>923</v>
      </c>
      <c r="D42" s="1982" t="s">
        <v>5389</v>
      </c>
      <c r="E42" s="1298">
        <v>41888</v>
      </c>
      <c r="F42" s="1983">
        <f t="shared" si="4"/>
        <v>41905</v>
      </c>
      <c r="G42" s="1983">
        <f t="shared" si="5"/>
        <v>41909</v>
      </c>
      <c r="H42" s="822" t="s">
        <v>14075</v>
      </c>
      <c r="I42" s="1926" t="s">
        <v>13520</v>
      </c>
      <c r="J42" s="1875" t="s">
        <v>2187</v>
      </c>
      <c r="K42" s="1472" t="s">
        <v>943</v>
      </c>
      <c r="L42" s="1879" t="s">
        <v>2169</v>
      </c>
      <c r="M42" s="721" t="s">
        <v>943</v>
      </c>
      <c r="N42" s="1875" t="s">
        <v>2187</v>
      </c>
      <c r="O42" s="1984"/>
      <c r="P42" s="1917"/>
    </row>
    <row r="43" spans="1:23" ht="13.5" thickBot="1">
      <c r="A43" s="2032" t="s">
        <v>14658</v>
      </c>
      <c r="B43" s="1887" t="s">
        <v>14711</v>
      </c>
      <c r="C43" s="1896" t="s">
        <v>923</v>
      </c>
      <c r="D43" s="1870" t="s">
        <v>5389</v>
      </c>
      <c r="E43" s="1873">
        <v>41888</v>
      </c>
      <c r="F43" s="1874">
        <f t="shared" si="4"/>
        <v>41905</v>
      </c>
      <c r="G43" s="1874">
        <f t="shared" si="5"/>
        <v>41909</v>
      </c>
      <c r="H43" s="1347" t="s">
        <v>14075</v>
      </c>
      <c r="I43" s="1348" t="s">
        <v>13520</v>
      </c>
      <c r="J43" s="1875" t="s">
        <v>2187</v>
      </c>
      <c r="K43" s="1901" t="s">
        <v>1198</v>
      </c>
      <c r="L43" s="1879" t="s">
        <v>2169</v>
      </c>
      <c r="M43" s="721" t="s">
        <v>943</v>
      </c>
      <c r="N43" s="2346" t="s">
        <v>2187</v>
      </c>
      <c r="O43" s="1898"/>
      <c r="P43" s="2032"/>
      <c r="W43" s="2033" t="s">
        <v>15972</v>
      </c>
    </row>
    <row r="44" spans="1:23">
      <c r="A44" s="1917" t="s">
        <v>14659</v>
      </c>
      <c r="B44" s="1985" t="s">
        <v>14711</v>
      </c>
      <c r="C44" s="1932" t="s">
        <v>923</v>
      </c>
      <c r="D44" s="1982" t="s">
        <v>5389</v>
      </c>
      <c r="E44" s="1298">
        <v>41888</v>
      </c>
      <c r="F44" s="1983">
        <f t="shared" si="4"/>
        <v>41905</v>
      </c>
      <c r="G44" s="1983">
        <f t="shared" si="5"/>
        <v>41909</v>
      </c>
      <c r="H44" s="822" t="s">
        <v>14075</v>
      </c>
      <c r="I44" s="1926" t="s">
        <v>13520</v>
      </c>
      <c r="J44" s="1875" t="s">
        <v>2187</v>
      </c>
      <c r="K44" s="1472" t="s">
        <v>943</v>
      </c>
      <c r="L44" s="1879" t="s">
        <v>2169</v>
      </c>
      <c r="M44" s="721" t="s">
        <v>943</v>
      </c>
      <c r="N44" s="1875" t="s">
        <v>2187</v>
      </c>
      <c r="O44" s="1984"/>
      <c r="P44" s="1917"/>
    </row>
    <row r="45" spans="1:23">
      <c r="A45" s="1899" t="s">
        <v>5389</v>
      </c>
      <c r="B45" s="1881" t="s">
        <v>15033</v>
      </c>
      <c r="C45" s="1882"/>
      <c r="D45" s="1903"/>
      <c r="E45" s="1903"/>
      <c r="F45" s="1903"/>
      <c r="G45" s="1903"/>
      <c r="H45" s="1923"/>
      <c r="I45" s="1923"/>
      <c r="J45" s="1876" t="s">
        <v>4331</v>
      </c>
      <c r="K45" s="1877" t="s">
        <v>1196</v>
      </c>
      <c r="L45" s="1877" t="s">
        <v>2165</v>
      </c>
      <c r="M45" s="1877" t="s">
        <v>1953</v>
      </c>
      <c r="N45" s="1877" t="s">
        <v>2166</v>
      </c>
      <c r="O45" s="2496" t="s">
        <v>15466</v>
      </c>
      <c r="P45" s="2032"/>
    </row>
    <row r="46" spans="1:23">
      <c r="A46" s="1711" t="s">
        <v>15249</v>
      </c>
      <c r="B46" s="1901" t="s">
        <v>15034</v>
      </c>
      <c r="C46" s="1896" t="s">
        <v>922</v>
      </c>
      <c r="D46" s="1870" t="s">
        <v>5389</v>
      </c>
      <c r="E46" s="1873">
        <v>41930</v>
      </c>
      <c r="F46" s="1874">
        <f t="shared" ref="F46:F49" si="6">E46+17</f>
        <v>41947</v>
      </c>
      <c r="G46" s="1874">
        <f t="shared" ref="G46:G49" si="7">E46+21</f>
        <v>41951</v>
      </c>
      <c r="H46" s="1906" t="s">
        <v>14076</v>
      </c>
      <c r="I46" s="1927" t="s">
        <v>13521</v>
      </c>
      <c r="J46" s="1875" t="s">
        <v>2187</v>
      </c>
      <c r="K46" s="1901" t="s">
        <v>1198</v>
      </c>
      <c r="L46" s="1901" t="s">
        <v>2169</v>
      </c>
      <c r="M46" s="721" t="s">
        <v>943</v>
      </c>
      <c r="N46" s="1875" t="s">
        <v>2187</v>
      </c>
      <c r="O46" s="1718"/>
      <c r="P46" s="1711"/>
    </row>
    <row r="47" spans="1:23">
      <c r="A47" s="1917" t="s">
        <v>15250</v>
      </c>
      <c r="B47" s="1901" t="s">
        <v>15034</v>
      </c>
      <c r="C47" s="1932" t="s">
        <v>922</v>
      </c>
      <c r="D47" s="1982" t="s">
        <v>5389</v>
      </c>
      <c r="E47" s="1298">
        <v>41930</v>
      </c>
      <c r="F47" s="1983">
        <f t="shared" si="6"/>
        <v>41947</v>
      </c>
      <c r="G47" s="1983">
        <f t="shared" si="7"/>
        <v>41951</v>
      </c>
      <c r="H47" s="822" t="s">
        <v>14076</v>
      </c>
      <c r="I47" s="1926" t="s">
        <v>13521</v>
      </c>
      <c r="J47" s="1930" t="s">
        <v>2187</v>
      </c>
      <c r="K47" s="1472" t="s">
        <v>943</v>
      </c>
      <c r="L47" s="1985" t="s">
        <v>2169</v>
      </c>
      <c r="M47" s="1472" t="s">
        <v>943</v>
      </c>
      <c r="N47" s="1930" t="s">
        <v>2187</v>
      </c>
      <c r="O47" s="1984"/>
      <c r="P47" s="1917"/>
    </row>
    <row r="48" spans="1:23">
      <c r="A48" s="2033" t="s">
        <v>15251</v>
      </c>
      <c r="B48" s="1901" t="s">
        <v>15034</v>
      </c>
      <c r="C48" s="1896" t="s">
        <v>922</v>
      </c>
      <c r="D48" s="1870" t="s">
        <v>5389</v>
      </c>
      <c r="E48" s="1873">
        <v>41930</v>
      </c>
      <c r="F48" s="1874">
        <f t="shared" si="6"/>
        <v>41947</v>
      </c>
      <c r="G48" s="1874">
        <f t="shared" si="7"/>
        <v>41951</v>
      </c>
      <c r="H48" s="1906" t="s">
        <v>14076</v>
      </c>
      <c r="I48" s="1927" t="s">
        <v>13521</v>
      </c>
      <c r="J48" s="1875" t="s">
        <v>2187</v>
      </c>
      <c r="K48" s="1901" t="s">
        <v>1198</v>
      </c>
      <c r="L48" s="1901" t="s">
        <v>2169</v>
      </c>
      <c r="M48" s="721" t="s">
        <v>943</v>
      </c>
      <c r="N48" s="1875" t="s">
        <v>2187</v>
      </c>
      <c r="O48" s="1898"/>
      <c r="P48" s="2032"/>
    </row>
    <row r="49" spans="1:16">
      <c r="A49" s="2033" t="s">
        <v>15331</v>
      </c>
      <c r="B49" s="1879" t="s">
        <v>15267</v>
      </c>
      <c r="C49" s="1896" t="s">
        <v>923</v>
      </c>
      <c r="D49" s="1870" t="s">
        <v>5389</v>
      </c>
      <c r="E49" s="1873">
        <v>41930</v>
      </c>
      <c r="F49" s="1874">
        <f t="shared" si="6"/>
        <v>41947</v>
      </c>
      <c r="G49" s="1874">
        <f t="shared" si="7"/>
        <v>41951</v>
      </c>
      <c r="H49" s="1906" t="s">
        <v>14076</v>
      </c>
      <c r="I49" s="1927" t="s">
        <v>13521</v>
      </c>
      <c r="J49" s="1875" t="s">
        <v>2187</v>
      </c>
      <c r="K49" s="1901" t="s">
        <v>1198</v>
      </c>
      <c r="L49" s="1901" t="s">
        <v>2169</v>
      </c>
      <c r="M49" s="721" t="s">
        <v>943</v>
      </c>
      <c r="N49" s="1875" t="s">
        <v>2187</v>
      </c>
      <c r="O49" s="1898"/>
      <c r="P49" s="2032"/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T86"/>
  <sheetViews>
    <sheetView workbookViewId="0">
      <selection activeCell="M76" sqref="D70:M76"/>
    </sheetView>
  </sheetViews>
  <sheetFormatPr defaultRowHeight="12.75"/>
  <cols>
    <col min="1" max="1" width="35.42578125" bestFit="1" customWidth="1"/>
    <col min="2" max="2" width="16.7109375" bestFit="1" customWidth="1"/>
    <col min="3" max="3" width="2.5703125" bestFit="1" customWidth="1"/>
    <col min="4" max="4" width="32.7109375" bestFit="1" customWidth="1"/>
    <col min="5" max="5" width="10.85546875" bestFit="1" customWidth="1"/>
    <col min="6" max="6" width="11.28515625" bestFit="1" customWidth="1"/>
    <col min="7" max="7" width="11" bestFit="1" customWidth="1"/>
    <col min="8" max="8" width="11.42578125" bestFit="1" customWidth="1"/>
    <col min="9" max="9" width="11.28515625" bestFit="1" customWidth="1"/>
    <col min="10" max="10" width="12.42578125" bestFit="1" customWidth="1"/>
    <col min="12" max="12" width="10.7109375" bestFit="1" customWidth="1"/>
    <col min="14" max="14" width="12.42578125" bestFit="1" customWidth="1"/>
    <col min="15" max="15" width="10.28515625" bestFit="1" customWidth="1"/>
  </cols>
  <sheetData>
    <row r="1" spans="1:18" s="331" customFormat="1" ht="13.5" thickBot="1">
      <c r="A1" s="325" t="s">
        <v>2807</v>
      </c>
      <c r="B1" s="326" t="s">
        <v>324</v>
      </c>
      <c r="C1" s="329" t="s">
        <v>2202</v>
      </c>
      <c r="D1" s="327" t="s">
        <v>380</v>
      </c>
      <c r="E1" s="328" t="s">
        <v>381</v>
      </c>
      <c r="F1" s="328" t="s">
        <v>2824</v>
      </c>
      <c r="G1" s="328" t="s">
        <v>1249</v>
      </c>
      <c r="H1" s="744" t="s">
        <v>1949</v>
      </c>
      <c r="I1" s="744" t="s">
        <v>1950</v>
      </c>
      <c r="J1" s="329"/>
      <c r="K1" s="329" t="s">
        <v>10389</v>
      </c>
      <c r="O1" s="625" t="s">
        <v>2949</v>
      </c>
      <c r="P1" s="330" t="s">
        <v>2479</v>
      </c>
    </row>
    <row r="2" spans="1:18" s="1863" customFormat="1">
      <c r="A2" s="1293" t="s">
        <v>7979</v>
      </c>
      <c r="B2" s="1882" t="s">
        <v>8241</v>
      </c>
      <c r="C2" s="1292"/>
      <c r="D2" s="1292"/>
      <c r="E2" s="1903"/>
      <c r="F2" s="1903"/>
      <c r="G2" s="1903"/>
      <c r="H2" s="1923"/>
      <c r="I2" s="1923"/>
      <c r="J2" s="1877" t="s">
        <v>2166</v>
      </c>
      <c r="K2" s="56" t="s">
        <v>1196</v>
      </c>
      <c r="L2" s="1876" t="s">
        <v>1953</v>
      </c>
      <c r="M2" s="1622" t="s">
        <v>8288</v>
      </c>
      <c r="N2" s="1903"/>
      <c r="O2" s="1898"/>
    </row>
    <row r="3" spans="1:18" s="1863" customFormat="1">
      <c r="A3" s="1988" t="s">
        <v>8399</v>
      </c>
      <c r="B3" s="1879" t="s">
        <v>1195</v>
      </c>
      <c r="C3" s="1879" t="s">
        <v>922</v>
      </c>
      <c r="D3" s="1878" t="s">
        <v>7979</v>
      </c>
      <c r="E3" s="110">
        <v>41358</v>
      </c>
      <c r="F3" s="110">
        <f t="shared" ref="F3:F8" si="0">E3+17</f>
        <v>41375</v>
      </c>
      <c r="G3" s="286">
        <f t="shared" ref="G3:G8" si="1">E3+21</f>
        <v>41379</v>
      </c>
      <c r="H3" s="1718" t="s">
        <v>2576</v>
      </c>
      <c r="I3" s="1884" t="s">
        <v>7351</v>
      </c>
      <c r="J3" s="1875" t="s">
        <v>2187</v>
      </c>
      <c r="K3" s="1891" t="s">
        <v>1198</v>
      </c>
      <c r="L3" s="1909" t="s">
        <v>2535</v>
      </c>
      <c r="O3" s="1897">
        <v>41505</v>
      </c>
      <c r="P3" s="1888" t="s">
        <v>10095</v>
      </c>
    </row>
    <row r="4" spans="1:18" s="1863" customFormat="1">
      <c r="A4" s="1290" t="s">
        <v>8400</v>
      </c>
      <c r="B4" s="1932" t="s">
        <v>1195</v>
      </c>
      <c r="C4" s="1932" t="s">
        <v>922</v>
      </c>
      <c r="D4" s="1290" t="s">
        <v>7979</v>
      </c>
      <c r="E4" s="1983">
        <v>41358</v>
      </c>
      <c r="F4" s="1983">
        <f t="shared" si="0"/>
        <v>41375</v>
      </c>
      <c r="G4" s="1298">
        <f t="shared" si="1"/>
        <v>41379</v>
      </c>
      <c r="H4" s="1984" t="s">
        <v>2576</v>
      </c>
      <c r="I4" s="1984" t="s">
        <v>7351</v>
      </c>
      <c r="J4" s="1875" t="s">
        <v>2187</v>
      </c>
      <c r="K4" s="1931" t="s">
        <v>943</v>
      </c>
      <c r="L4" s="1932" t="s">
        <v>2535</v>
      </c>
      <c r="M4" s="1917"/>
      <c r="N4" s="1917"/>
      <c r="O4" s="1366">
        <v>41404</v>
      </c>
      <c r="P4" s="1917" t="s">
        <v>4959</v>
      </c>
    </row>
    <row r="5" spans="1:18" s="1863" customFormat="1">
      <c r="A5" s="1917" t="s">
        <v>8401</v>
      </c>
      <c r="B5" s="1932" t="s">
        <v>1195</v>
      </c>
      <c r="C5" s="1932" t="s">
        <v>922</v>
      </c>
      <c r="D5" s="1290" t="s">
        <v>7979</v>
      </c>
      <c r="E5" s="1983">
        <v>41358</v>
      </c>
      <c r="F5" s="1983">
        <f t="shared" si="0"/>
        <v>41375</v>
      </c>
      <c r="G5" s="1298">
        <f t="shared" si="1"/>
        <v>41379</v>
      </c>
      <c r="H5" s="1984" t="s">
        <v>2576</v>
      </c>
      <c r="I5" s="1984" t="s">
        <v>7351</v>
      </c>
      <c r="J5" s="1875" t="s">
        <v>2187</v>
      </c>
      <c r="K5" s="1931" t="s">
        <v>943</v>
      </c>
      <c r="L5" s="1932" t="s">
        <v>2535</v>
      </c>
      <c r="M5" s="1917"/>
      <c r="N5" s="1917"/>
      <c r="O5" s="1366">
        <v>41410</v>
      </c>
      <c r="P5" s="1917" t="s">
        <v>4959</v>
      </c>
    </row>
    <row r="6" spans="1:18" s="1863" customFormat="1">
      <c r="A6" s="1864" t="s">
        <v>8402</v>
      </c>
      <c r="B6" s="1879" t="s">
        <v>1195</v>
      </c>
      <c r="C6" s="1879" t="s">
        <v>922</v>
      </c>
      <c r="D6" s="1878" t="s">
        <v>7979</v>
      </c>
      <c r="E6" s="110">
        <v>41358</v>
      </c>
      <c r="F6" s="110">
        <f t="shared" si="0"/>
        <v>41375</v>
      </c>
      <c r="G6" s="286">
        <f t="shared" si="1"/>
        <v>41379</v>
      </c>
      <c r="H6" s="1718" t="s">
        <v>2576</v>
      </c>
      <c r="I6" s="1884" t="s">
        <v>7351</v>
      </c>
      <c r="J6" s="1875" t="s">
        <v>2187</v>
      </c>
      <c r="K6" s="1891" t="s">
        <v>1198</v>
      </c>
      <c r="L6" s="1909" t="s">
        <v>2535</v>
      </c>
      <c r="O6" s="1897">
        <v>41516</v>
      </c>
      <c r="P6" s="1864" t="s">
        <v>6110</v>
      </c>
    </row>
    <row r="7" spans="1:18" s="1863" customFormat="1">
      <c r="A7" s="1864" t="s">
        <v>8403</v>
      </c>
      <c r="B7" s="1879" t="s">
        <v>1195</v>
      </c>
      <c r="C7" s="1879" t="s">
        <v>922</v>
      </c>
      <c r="D7" s="1878" t="s">
        <v>7979</v>
      </c>
      <c r="E7" s="110">
        <v>41358</v>
      </c>
      <c r="F7" s="110">
        <f t="shared" si="0"/>
        <v>41375</v>
      </c>
      <c r="G7" s="286">
        <f t="shared" si="1"/>
        <v>41379</v>
      </c>
      <c r="H7" s="1718" t="s">
        <v>2576</v>
      </c>
      <c r="I7" s="1884" t="s">
        <v>7351</v>
      </c>
      <c r="J7" s="1875" t="s">
        <v>2187</v>
      </c>
      <c r="K7" s="1891" t="s">
        <v>1198</v>
      </c>
      <c r="L7" s="1909" t="s">
        <v>2535</v>
      </c>
      <c r="O7" s="1897">
        <v>41516</v>
      </c>
      <c r="P7" s="1864" t="s">
        <v>6110</v>
      </c>
    </row>
    <row r="8" spans="1:18" s="1863" customFormat="1">
      <c r="A8" s="1919" t="s">
        <v>8404</v>
      </c>
      <c r="B8" s="1879" t="s">
        <v>9934</v>
      </c>
      <c r="C8" s="1896" t="s">
        <v>923</v>
      </c>
      <c r="D8" s="1878" t="s">
        <v>7979</v>
      </c>
      <c r="E8" s="110">
        <v>41358</v>
      </c>
      <c r="F8" s="110">
        <f t="shared" si="0"/>
        <v>41375</v>
      </c>
      <c r="G8" s="286">
        <f t="shared" si="1"/>
        <v>41379</v>
      </c>
      <c r="H8" s="1718" t="s">
        <v>2576</v>
      </c>
      <c r="I8" s="1884" t="s">
        <v>7351</v>
      </c>
      <c r="J8" s="1875" t="s">
        <v>2187</v>
      </c>
      <c r="K8" s="1891" t="s">
        <v>1198</v>
      </c>
      <c r="L8" s="1909" t="s">
        <v>2535</v>
      </c>
      <c r="M8" s="1863" t="s">
        <v>9935</v>
      </c>
      <c r="O8" s="1897">
        <v>41493</v>
      </c>
      <c r="P8" s="1864" t="s">
        <v>8364</v>
      </c>
      <c r="R8" s="1863" t="s">
        <v>9773</v>
      </c>
    </row>
    <row r="9" spans="1:18" s="1863" customFormat="1">
      <c r="A9" s="1293" t="s">
        <v>7979</v>
      </c>
      <c r="B9" s="1882" t="s">
        <v>8241</v>
      </c>
      <c r="C9" s="1292"/>
      <c r="D9" s="1292"/>
      <c r="E9" s="1903"/>
      <c r="F9" s="1903"/>
      <c r="G9" s="1903"/>
      <c r="H9" s="1923"/>
      <c r="I9" s="1923"/>
      <c r="J9" s="1877" t="s">
        <v>2166</v>
      </c>
      <c r="K9" s="56" t="s">
        <v>1196</v>
      </c>
      <c r="L9" s="1876" t="s">
        <v>1953</v>
      </c>
      <c r="M9" s="1881" t="s">
        <v>8456</v>
      </c>
      <c r="N9" s="1903"/>
      <c r="O9" s="589"/>
      <c r="P9" s="1903"/>
      <c r="Q9" s="1903"/>
    </row>
    <row r="10" spans="1:18" s="1863" customFormat="1">
      <c r="A10" s="1878" t="s">
        <v>8782</v>
      </c>
      <c r="B10" s="1879" t="s">
        <v>8721</v>
      </c>
      <c r="C10" s="1879" t="s">
        <v>922</v>
      </c>
      <c r="D10" s="1878" t="s">
        <v>7979</v>
      </c>
      <c r="E10" s="110">
        <v>41381</v>
      </c>
      <c r="F10" s="110">
        <f t="shared" ref="F10:F15" si="2">E10+17</f>
        <v>41398</v>
      </c>
      <c r="G10" s="286">
        <f t="shared" ref="G10:G15" si="3">E10+21</f>
        <v>41402</v>
      </c>
      <c r="H10" s="1718" t="s">
        <v>2576</v>
      </c>
      <c r="I10" s="1884" t="s">
        <v>7351</v>
      </c>
      <c r="J10" s="1875" t="s">
        <v>2187</v>
      </c>
      <c r="K10" s="1891" t="s">
        <v>1198</v>
      </c>
      <c r="L10" s="1909" t="s">
        <v>2535</v>
      </c>
      <c r="O10" s="1897">
        <v>41549</v>
      </c>
      <c r="P10" s="1864" t="s">
        <v>6110</v>
      </c>
    </row>
    <row r="11" spans="1:18" s="1863" customFormat="1">
      <c r="A11" s="1917" t="s">
        <v>8653</v>
      </c>
      <c r="B11" s="1879" t="s">
        <v>8446</v>
      </c>
      <c r="C11" s="1932" t="s">
        <v>922</v>
      </c>
      <c r="D11" s="1290" t="s">
        <v>7979</v>
      </c>
      <c r="E11" s="1983">
        <v>41381</v>
      </c>
      <c r="F11" s="1983">
        <f t="shared" si="2"/>
        <v>41398</v>
      </c>
      <c r="G11" s="1298">
        <f t="shared" si="3"/>
        <v>41402</v>
      </c>
      <c r="H11" s="1984" t="s">
        <v>2576</v>
      </c>
      <c r="I11" s="1984" t="s">
        <v>7351</v>
      </c>
      <c r="J11" s="1930" t="s">
        <v>2187</v>
      </c>
      <c r="K11" s="1931" t="s">
        <v>943</v>
      </c>
      <c r="L11" s="1932" t="s">
        <v>2535</v>
      </c>
      <c r="M11" s="1917"/>
      <c r="N11" s="1917"/>
      <c r="O11" s="1366">
        <v>41404</v>
      </c>
      <c r="P11" s="1917" t="s">
        <v>5199</v>
      </c>
    </row>
    <row r="12" spans="1:18" s="1863" customFormat="1">
      <c r="A12" s="1915" t="s">
        <v>8742</v>
      </c>
      <c r="B12" s="1896" t="s">
        <v>9932</v>
      </c>
      <c r="C12" s="1896" t="s">
        <v>923</v>
      </c>
      <c r="D12" s="1878" t="s">
        <v>7979</v>
      </c>
      <c r="E12" s="110">
        <v>41381</v>
      </c>
      <c r="F12" s="110">
        <f t="shared" si="2"/>
        <v>41398</v>
      </c>
      <c r="G12" s="286">
        <f t="shared" si="3"/>
        <v>41402</v>
      </c>
      <c r="H12" s="1718" t="s">
        <v>2576</v>
      </c>
      <c r="I12" s="1884" t="s">
        <v>7351</v>
      </c>
      <c r="J12" s="1875" t="s">
        <v>2187</v>
      </c>
      <c r="K12" s="1891" t="s">
        <v>1198</v>
      </c>
      <c r="L12" s="1909" t="s">
        <v>2535</v>
      </c>
      <c r="M12" s="1863" t="s">
        <v>9933</v>
      </c>
      <c r="O12" s="1897">
        <v>41493</v>
      </c>
      <c r="P12" s="1864" t="s">
        <v>8364</v>
      </c>
      <c r="R12" s="1863" t="s">
        <v>9891</v>
      </c>
    </row>
    <row r="13" spans="1:18" s="1863" customFormat="1">
      <c r="A13" s="1687" t="s">
        <v>8654</v>
      </c>
      <c r="B13" s="1896" t="s">
        <v>8434</v>
      </c>
      <c r="C13" s="1896" t="s">
        <v>923</v>
      </c>
      <c r="D13" s="1878" t="s">
        <v>7979</v>
      </c>
      <c r="E13" s="110">
        <v>41381</v>
      </c>
      <c r="F13" s="110">
        <f t="shared" si="2"/>
        <v>41398</v>
      </c>
      <c r="G13" s="286">
        <f t="shared" si="3"/>
        <v>41402</v>
      </c>
      <c r="H13" s="1718" t="s">
        <v>2576</v>
      </c>
      <c r="I13" s="1884" t="s">
        <v>7351</v>
      </c>
      <c r="J13" s="1875" t="s">
        <v>2187</v>
      </c>
      <c r="K13" s="1891" t="s">
        <v>1198</v>
      </c>
      <c r="L13" s="1909" t="s">
        <v>2535</v>
      </c>
      <c r="O13" s="1897">
        <v>41529</v>
      </c>
      <c r="P13" s="1864" t="s">
        <v>6110</v>
      </c>
    </row>
    <row r="14" spans="1:18" s="1863" customFormat="1">
      <c r="A14" s="1915" t="s">
        <v>8655</v>
      </c>
      <c r="B14" s="1896" t="s">
        <v>8434</v>
      </c>
      <c r="C14" s="1896" t="s">
        <v>923</v>
      </c>
      <c r="D14" s="1878" t="s">
        <v>7979</v>
      </c>
      <c r="E14" s="110">
        <v>41381</v>
      </c>
      <c r="F14" s="110">
        <f t="shared" si="2"/>
        <v>41398</v>
      </c>
      <c r="G14" s="286">
        <f t="shared" si="3"/>
        <v>41402</v>
      </c>
      <c r="H14" s="1718" t="s">
        <v>2576</v>
      </c>
      <c r="I14" s="1884" t="s">
        <v>7351</v>
      </c>
      <c r="J14" s="1875" t="s">
        <v>2187</v>
      </c>
      <c r="K14" s="1891" t="s">
        <v>1198</v>
      </c>
      <c r="L14" s="1909" t="s">
        <v>2535</v>
      </c>
      <c r="O14" s="1897">
        <v>41480</v>
      </c>
      <c r="P14" s="1864" t="s">
        <v>9438</v>
      </c>
    </row>
    <row r="15" spans="1:18" s="1863" customFormat="1">
      <c r="A15" s="1915" t="s">
        <v>8656</v>
      </c>
      <c r="B15" s="1896" t="s">
        <v>8434</v>
      </c>
      <c r="C15" s="1896" t="s">
        <v>923</v>
      </c>
      <c r="D15" s="1878" t="s">
        <v>7979</v>
      </c>
      <c r="E15" s="110">
        <v>41381</v>
      </c>
      <c r="F15" s="110">
        <f t="shared" si="2"/>
        <v>41398</v>
      </c>
      <c r="G15" s="286">
        <f t="shared" si="3"/>
        <v>41402</v>
      </c>
      <c r="H15" s="1718" t="s">
        <v>2576</v>
      </c>
      <c r="I15" s="1884" t="s">
        <v>7351</v>
      </c>
      <c r="J15" s="1875" t="s">
        <v>2187</v>
      </c>
      <c r="K15" s="1891" t="s">
        <v>1198</v>
      </c>
      <c r="L15" s="1909" t="s">
        <v>2535</v>
      </c>
      <c r="O15" s="1897">
        <v>41478</v>
      </c>
      <c r="P15" s="1864" t="s">
        <v>9438</v>
      </c>
      <c r="R15" s="1863" t="s">
        <v>9753</v>
      </c>
    </row>
    <row r="16" spans="1:18" s="1863" customFormat="1">
      <c r="A16" s="1293" t="s">
        <v>7979</v>
      </c>
      <c r="B16" s="1882" t="s">
        <v>8720</v>
      </c>
      <c r="C16" s="1292"/>
      <c r="D16" s="1292"/>
      <c r="E16" s="1903"/>
      <c r="F16" s="1903"/>
      <c r="G16" s="1903"/>
      <c r="H16" s="1923"/>
      <c r="I16" s="1923"/>
      <c r="J16" s="1877" t="s">
        <v>2166</v>
      </c>
      <c r="K16" s="56" t="s">
        <v>1196</v>
      </c>
      <c r="L16" s="1876" t="s">
        <v>1953</v>
      </c>
      <c r="M16" s="1864" t="s">
        <v>8968</v>
      </c>
      <c r="O16" s="1864" t="s">
        <v>8969</v>
      </c>
    </row>
    <row r="17" spans="1:20" s="1863" customFormat="1">
      <c r="A17" s="574" t="s">
        <v>8896</v>
      </c>
      <c r="B17" s="501" t="s">
        <v>8721</v>
      </c>
      <c r="C17" s="501" t="s">
        <v>922</v>
      </c>
      <c r="D17" s="574" t="s">
        <v>7979</v>
      </c>
      <c r="E17" s="516">
        <v>41400</v>
      </c>
      <c r="F17" s="516">
        <f t="shared" ref="F17:F23" si="4">E17+17</f>
        <v>41417</v>
      </c>
      <c r="G17" s="499">
        <f t="shared" ref="G17:G23" si="5">E17+21</f>
        <v>41421</v>
      </c>
      <c r="H17" s="1997" t="s">
        <v>8722</v>
      </c>
      <c r="I17" s="1928" t="s">
        <v>2436</v>
      </c>
      <c r="J17" s="572" t="s">
        <v>2187</v>
      </c>
      <c r="K17" s="480" t="s">
        <v>1198</v>
      </c>
      <c r="L17" s="1998" t="s">
        <v>2535</v>
      </c>
      <c r="M17" s="554"/>
      <c r="N17" s="554"/>
      <c r="O17" s="1085">
        <v>41549</v>
      </c>
      <c r="P17" s="1904" t="s">
        <v>6110</v>
      </c>
      <c r="Q17" s="554"/>
      <c r="R17" s="554"/>
      <c r="S17" s="554"/>
      <c r="T17" s="554"/>
    </row>
    <row r="18" spans="1:20" s="1863" customFormat="1">
      <c r="A18" s="554" t="s">
        <v>8897</v>
      </c>
      <c r="B18" s="501" t="s">
        <v>8721</v>
      </c>
      <c r="C18" s="501" t="s">
        <v>922</v>
      </c>
      <c r="D18" s="574" t="s">
        <v>7979</v>
      </c>
      <c r="E18" s="516">
        <v>41400</v>
      </c>
      <c r="F18" s="516">
        <f t="shared" si="4"/>
        <v>41417</v>
      </c>
      <c r="G18" s="499">
        <f t="shared" si="5"/>
        <v>41421</v>
      </c>
      <c r="H18" s="1997" t="s">
        <v>8722</v>
      </c>
      <c r="I18" s="1928" t="s">
        <v>2436</v>
      </c>
      <c r="J18" s="572" t="s">
        <v>2187</v>
      </c>
      <c r="K18" s="480" t="s">
        <v>1198</v>
      </c>
      <c r="L18" s="1998" t="s">
        <v>2535</v>
      </c>
      <c r="M18" s="554"/>
      <c r="N18" s="554"/>
      <c r="O18" s="1085">
        <v>41530</v>
      </c>
      <c r="P18" s="554" t="s">
        <v>7787</v>
      </c>
      <c r="Q18" s="554"/>
      <c r="R18" s="554"/>
      <c r="S18" s="554"/>
      <c r="T18" s="554"/>
    </row>
    <row r="19" spans="1:20" s="1863" customFormat="1">
      <c r="A19" s="554" t="s">
        <v>8898</v>
      </c>
      <c r="B19" s="501" t="s">
        <v>8721</v>
      </c>
      <c r="C19" s="501" t="s">
        <v>922</v>
      </c>
      <c r="D19" s="574" t="s">
        <v>7979</v>
      </c>
      <c r="E19" s="516">
        <v>41400</v>
      </c>
      <c r="F19" s="516">
        <f t="shared" si="4"/>
        <v>41417</v>
      </c>
      <c r="G19" s="499">
        <f t="shared" si="5"/>
        <v>41421</v>
      </c>
      <c r="H19" s="1997" t="s">
        <v>8722</v>
      </c>
      <c r="I19" s="1928" t="s">
        <v>2436</v>
      </c>
      <c r="J19" s="572" t="s">
        <v>2187</v>
      </c>
      <c r="K19" s="480" t="s">
        <v>1198</v>
      </c>
      <c r="L19" s="1998" t="s">
        <v>2535</v>
      </c>
      <c r="M19" s="554"/>
      <c r="N19" s="554"/>
      <c r="O19" s="1085">
        <v>41549</v>
      </c>
      <c r="P19" s="1904" t="s">
        <v>6110</v>
      </c>
      <c r="Q19" s="554"/>
      <c r="R19" s="554"/>
      <c r="S19" s="554"/>
      <c r="T19" s="554"/>
    </row>
    <row r="20" spans="1:20" s="1863" customFormat="1">
      <c r="A20" s="1999" t="s">
        <v>8899</v>
      </c>
      <c r="B20" s="2000" t="s">
        <v>8977</v>
      </c>
      <c r="C20" s="2000" t="s">
        <v>923</v>
      </c>
      <c r="D20" s="2001" t="s">
        <v>7979</v>
      </c>
      <c r="E20" s="2002">
        <v>41400</v>
      </c>
      <c r="F20" s="2002">
        <f t="shared" si="4"/>
        <v>41417</v>
      </c>
      <c r="G20" s="2003">
        <f t="shared" si="5"/>
        <v>41421</v>
      </c>
      <c r="H20" s="2004" t="s">
        <v>8722</v>
      </c>
      <c r="I20" s="2004" t="s">
        <v>2436</v>
      </c>
      <c r="J20" s="572" t="s">
        <v>2187</v>
      </c>
      <c r="K20" s="2005" t="s">
        <v>943</v>
      </c>
      <c r="L20" s="1998" t="s">
        <v>2535</v>
      </c>
      <c r="M20" s="1999"/>
      <c r="N20" s="1999"/>
      <c r="O20" s="2006">
        <v>41472</v>
      </c>
      <c r="P20" s="1999" t="s">
        <v>4959</v>
      </c>
      <c r="Q20" s="554"/>
      <c r="R20" s="554"/>
      <c r="S20" s="554"/>
      <c r="T20" s="554"/>
    </row>
    <row r="21" spans="1:20" s="1863" customFormat="1">
      <c r="A21" s="554" t="s">
        <v>8900</v>
      </c>
      <c r="B21" s="501" t="s">
        <v>8977</v>
      </c>
      <c r="C21" s="480" t="s">
        <v>923</v>
      </c>
      <c r="D21" s="574" t="s">
        <v>7979</v>
      </c>
      <c r="E21" s="516">
        <v>41400</v>
      </c>
      <c r="F21" s="516">
        <f t="shared" si="4"/>
        <v>41417</v>
      </c>
      <c r="G21" s="499">
        <f t="shared" si="5"/>
        <v>41421</v>
      </c>
      <c r="H21" s="1997" t="s">
        <v>8722</v>
      </c>
      <c r="I21" s="1928" t="s">
        <v>2436</v>
      </c>
      <c r="J21" s="572" t="s">
        <v>2187</v>
      </c>
      <c r="K21" s="480" t="s">
        <v>1198</v>
      </c>
      <c r="L21" s="1998" t="s">
        <v>2535</v>
      </c>
      <c r="M21" s="554"/>
      <c r="N21" s="554"/>
      <c r="O21" s="1085">
        <v>41472</v>
      </c>
      <c r="P21" s="554" t="s">
        <v>4612</v>
      </c>
      <c r="Q21" s="554"/>
      <c r="R21" s="554"/>
      <c r="S21" s="554"/>
      <c r="T21" s="554"/>
    </row>
    <row r="22" spans="1:20" s="1863" customFormat="1">
      <c r="A22" s="1999" t="s">
        <v>8901</v>
      </c>
      <c r="B22" s="2000" t="s">
        <v>8977</v>
      </c>
      <c r="C22" s="2000" t="s">
        <v>923</v>
      </c>
      <c r="D22" s="2001" t="s">
        <v>7979</v>
      </c>
      <c r="E22" s="2002">
        <v>41400</v>
      </c>
      <c r="F22" s="2002">
        <f t="shared" si="4"/>
        <v>41417</v>
      </c>
      <c r="G22" s="2003">
        <f t="shared" si="5"/>
        <v>41421</v>
      </c>
      <c r="H22" s="2004" t="s">
        <v>8722</v>
      </c>
      <c r="I22" s="2004" t="s">
        <v>2436</v>
      </c>
      <c r="J22" s="572" t="s">
        <v>2187</v>
      </c>
      <c r="K22" s="2005" t="s">
        <v>943</v>
      </c>
      <c r="L22" s="1998" t="s">
        <v>2535</v>
      </c>
      <c r="M22" s="1999"/>
      <c r="N22" s="1999"/>
      <c r="O22" s="2006">
        <v>41472</v>
      </c>
      <c r="P22" s="1999" t="s">
        <v>4959</v>
      </c>
      <c r="Q22" s="554"/>
      <c r="R22" s="554"/>
      <c r="S22" s="554"/>
      <c r="T22" s="554"/>
    </row>
    <row r="23" spans="1:20" s="1863" customFormat="1">
      <c r="A23" s="1999" t="s">
        <v>8902</v>
      </c>
      <c r="B23" s="2000" t="s">
        <v>8977</v>
      </c>
      <c r="C23" s="2000" t="s">
        <v>923</v>
      </c>
      <c r="D23" s="2001" t="s">
        <v>7979</v>
      </c>
      <c r="E23" s="2002">
        <v>41400</v>
      </c>
      <c r="F23" s="2002">
        <f t="shared" si="4"/>
        <v>41417</v>
      </c>
      <c r="G23" s="2003">
        <f t="shared" si="5"/>
        <v>41421</v>
      </c>
      <c r="H23" s="2004" t="s">
        <v>8722</v>
      </c>
      <c r="I23" s="2004" t="s">
        <v>2436</v>
      </c>
      <c r="J23" s="572" t="s">
        <v>2187</v>
      </c>
      <c r="K23" s="2005" t="s">
        <v>943</v>
      </c>
      <c r="L23" s="1998" t="s">
        <v>2535</v>
      </c>
      <c r="M23" s="1999"/>
      <c r="N23" s="1999"/>
      <c r="O23" s="2006">
        <v>41472</v>
      </c>
      <c r="P23" s="1999" t="s">
        <v>4959</v>
      </c>
      <c r="Q23" s="554"/>
      <c r="R23" s="554"/>
      <c r="S23" s="554"/>
      <c r="T23" s="554"/>
    </row>
    <row r="24" spans="1:20" s="1863" customFormat="1">
      <c r="A24" s="1293" t="s">
        <v>7979</v>
      </c>
      <c r="B24" s="1882" t="s">
        <v>9151</v>
      </c>
      <c r="C24" s="1292"/>
      <c r="D24" s="1292"/>
      <c r="E24" s="1903"/>
      <c r="F24" s="1903"/>
      <c r="G24" s="1903"/>
      <c r="H24" s="1923"/>
      <c r="I24" s="1923"/>
      <c r="J24" s="1877" t="s">
        <v>2166</v>
      </c>
      <c r="K24" s="56" t="s">
        <v>1196</v>
      </c>
      <c r="L24" s="1877" t="s">
        <v>1953</v>
      </c>
      <c r="M24" s="1069" t="s">
        <v>9178</v>
      </c>
      <c r="O24" s="1898"/>
    </row>
    <row r="25" spans="1:20" s="2032" customFormat="1">
      <c r="A25" s="1988" t="s">
        <v>9437</v>
      </c>
      <c r="B25" s="1879" t="s">
        <v>10286</v>
      </c>
      <c r="C25" s="1879" t="s">
        <v>922</v>
      </c>
      <c r="D25" s="1878" t="s">
        <v>7979</v>
      </c>
      <c r="E25" s="110">
        <v>41432</v>
      </c>
      <c r="F25" s="110">
        <f>E25+17</f>
        <v>41449</v>
      </c>
      <c r="G25" s="286">
        <f>E25+21</f>
        <v>41453</v>
      </c>
      <c r="H25" s="1291" t="s">
        <v>8841</v>
      </c>
      <c r="I25" s="1291" t="s">
        <v>8435</v>
      </c>
      <c r="J25" s="1875" t="s">
        <v>2187</v>
      </c>
      <c r="K25" s="1891">
        <v>0</v>
      </c>
      <c r="L25" s="1909" t="s">
        <v>2535</v>
      </c>
      <c r="M25" s="2033" t="s">
        <v>10285</v>
      </c>
      <c r="O25" s="1897">
        <v>41521</v>
      </c>
      <c r="P25" s="2032" t="s">
        <v>4401</v>
      </c>
      <c r="R25" s="2033" t="s">
        <v>10258</v>
      </c>
    </row>
    <row r="26" spans="1:20" s="2032" customFormat="1">
      <c r="A26" s="1919" t="s">
        <v>9362</v>
      </c>
      <c r="B26" s="1879" t="s">
        <v>1651</v>
      </c>
      <c r="C26" s="1896" t="s">
        <v>923</v>
      </c>
      <c r="D26" s="1878" t="s">
        <v>7979</v>
      </c>
      <c r="E26" s="110">
        <v>41432</v>
      </c>
      <c r="F26" s="110">
        <f>E26+17</f>
        <v>41449</v>
      </c>
      <c r="G26" s="286">
        <f>E26+21</f>
        <v>41453</v>
      </c>
      <c r="H26" s="1291" t="s">
        <v>8841</v>
      </c>
      <c r="I26" s="1291" t="s">
        <v>8435</v>
      </c>
      <c r="J26" s="1875" t="s">
        <v>2187</v>
      </c>
      <c r="K26" s="1891" t="s">
        <v>1198</v>
      </c>
      <c r="L26" s="1909" t="s">
        <v>2535</v>
      </c>
      <c r="O26" s="1897">
        <v>41579</v>
      </c>
      <c r="P26" s="2032" t="s">
        <v>7787</v>
      </c>
    </row>
    <row r="27" spans="1:20" s="2032" customFormat="1">
      <c r="A27" s="1919" t="s">
        <v>9363</v>
      </c>
      <c r="B27" s="1879" t="s">
        <v>1651</v>
      </c>
      <c r="C27" s="1896" t="s">
        <v>923</v>
      </c>
      <c r="D27" s="1878" t="s">
        <v>7979</v>
      </c>
      <c r="E27" s="110">
        <v>41432</v>
      </c>
      <c r="F27" s="110">
        <f>E27+17</f>
        <v>41449</v>
      </c>
      <c r="G27" s="286">
        <f>E27+21</f>
        <v>41453</v>
      </c>
      <c r="H27" s="1291" t="s">
        <v>8841</v>
      </c>
      <c r="I27" s="1291" t="s">
        <v>8435</v>
      </c>
      <c r="J27" s="1875" t="s">
        <v>2187</v>
      </c>
      <c r="K27" s="1891" t="s">
        <v>1198</v>
      </c>
      <c r="L27" s="1909" t="s">
        <v>2535</v>
      </c>
      <c r="O27" s="1897">
        <v>41551</v>
      </c>
      <c r="P27" s="2032" t="s">
        <v>7787</v>
      </c>
    </row>
    <row r="28" spans="1:20" s="2032" customFormat="1">
      <c r="A28" s="1917" t="s">
        <v>9364</v>
      </c>
      <c r="B28" s="1879" t="s">
        <v>1651</v>
      </c>
      <c r="C28" s="1896" t="s">
        <v>923</v>
      </c>
      <c r="D28" s="1290" t="s">
        <v>7979</v>
      </c>
      <c r="E28" s="1983">
        <v>41432</v>
      </c>
      <c r="F28" s="1983">
        <f>E28+17</f>
        <v>41449</v>
      </c>
      <c r="G28" s="1298">
        <f>E28+21</f>
        <v>41453</v>
      </c>
      <c r="H28" s="1681" t="s">
        <v>8841</v>
      </c>
      <c r="I28" s="1681" t="s">
        <v>8435</v>
      </c>
      <c r="J28" s="1930" t="s">
        <v>2187</v>
      </c>
      <c r="K28" s="1931" t="s">
        <v>943</v>
      </c>
      <c r="L28" s="1932" t="s">
        <v>2535</v>
      </c>
      <c r="M28" s="1917"/>
      <c r="N28" s="1917"/>
      <c r="O28" s="1992">
        <v>41585</v>
      </c>
      <c r="P28" s="827" t="s">
        <v>6110</v>
      </c>
      <c r="Q28" s="1917"/>
    </row>
    <row r="29" spans="1:20" s="2032" customFormat="1">
      <c r="A29" s="2033" t="s">
        <v>9365</v>
      </c>
      <c r="B29" s="1879" t="s">
        <v>1651</v>
      </c>
      <c r="C29" s="1896" t="s">
        <v>923</v>
      </c>
      <c r="D29" s="1878" t="s">
        <v>7979</v>
      </c>
      <c r="E29" s="110">
        <v>41432</v>
      </c>
      <c r="F29" s="110">
        <f>E29+17</f>
        <v>41449</v>
      </c>
      <c r="G29" s="286">
        <f>E29+21</f>
        <v>41453</v>
      </c>
      <c r="H29" s="1291" t="s">
        <v>8841</v>
      </c>
      <c r="I29" s="1291" t="s">
        <v>8435</v>
      </c>
      <c r="J29" s="1875" t="s">
        <v>2187</v>
      </c>
      <c r="K29" s="1891" t="s">
        <v>1198</v>
      </c>
      <c r="L29" s="1909" t="s">
        <v>2535</v>
      </c>
      <c r="O29" s="1992">
        <v>41585</v>
      </c>
      <c r="P29" s="827" t="s">
        <v>6110</v>
      </c>
    </row>
    <row r="30" spans="1:20" s="1863" customFormat="1">
      <c r="A30" s="1293" t="s">
        <v>7979</v>
      </c>
      <c r="B30" s="1882" t="s">
        <v>9581</v>
      </c>
      <c r="C30" s="1292"/>
      <c r="D30" s="1292"/>
      <c r="E30" s="1903"/>
      <c r="F30" s="1903"/>
      <c r="G30" s="1903"/>
      <c r="H30" s="1923"/>
      <c r="I30" s="1923"/>
      <c r="J30" s="1877" t="s">
        <v>2166</v>
      </c>
      <c r="K30" s="56" t="s">
        <v>1196</v>
      </c>
      <c r="L30" s="1876" t="s">
        <v>1953</v>
      </c>
      <c r="M30" s="1864" t="s">
        <v>9646</v>
      </c>
      <c r="O30" s="1898"/>
    </row>
    <row r="31" spans="1:20" s="2032" customFormat="1">
      <c r="A31" s="1878" t="s">
        <v>9575</v>
      </c>
      <c r="B31" s="1879" t="s">
        <v>1557</v>
      </c>
      <c r="C31" s="1879" t="s">
        <v>922</v>
      </c>
      <c r="D31" s="1878" t="s">
        <v>7979</v>
      </c>
      <c r="E31" s="110">
        <v>41446</v>
      </c>
      <c r="F31" s="110">
        <f t="shared" ref="F31:F36" si="6">E31+17</f>
        <v>41463</v>
      </c>
      <c r="G31" s="286">
        <f t="shared" ref="G31:G36" si="7">E31+21</f>
        <v>41467</v>
      </c>
      <c r="H31" s="1884" t="s">
        <v>8756</v>
      </c>
      <c r="I31" s="1718" t="s">
        <v>8438</v>
      </c>
      <c r="J31" s="1875" t="s">
        <v>2187</v>
      </c>
      <c r="K31" s="1891" t="s">
        <v>1198</v>
      </c>
      <c r="L31" s="1901" t="s">
        <v>2535</v>
      </c>
      <c r="O31" s="1897">
        <v>41593</v>
      </c>
      <c r="P31" s="2033" t="s">
        <v>6110</v>
      </c>
    </row>
    <row r="32" spans="1:20" s="2032" customFormat="1">
      <c r="A32" s="2032" t="s">
        <v>9576</v>
      </c>
      <c r="B32" s="1879" t="s">
        <v>1557</v>
      </c>
      <c r="C32" s="1879" t="s">
        <v>922</v>
      </c>
      <c r="D32" s="1878" t="s">
        <v>7979</v>
      </c>
      <c r="E32" s="110">
        <v>41446</v>
      </c>
      <c r="F32" s="110">
        <f t="shared" si="6"/>
        <v>41463</v>
      </c>
      <c r="G32" s="286">
        <f t="shared" si="7"/>
        <v>41467</v>
      </c>
      <c r="H32" s="1884" t="s">
        <v>8756</v>
      </c>
      <c r="I32" s="1718" t="s">
        <v>8438</v>
      </c>
      <c r="J32" s="1875" t="s">
        <v>2187</v>
      </c>
      <c r="K32" s="1891" t="s">
        <v>1198</v>
      </c>
      <c r="L32" s="1901" t="s">
        <v>2535</v>
      </c>
      <c r="O32" s="1897">
        <v>41593</v>
      </c>
      <c r="P32" s="2033" t="s">
        <v>6110</v>
      </c>
    </row>
    <row r="33" spans="1:18" s="2032" customFormat="1">
      <c r="A33" s="1915" t="s">
        <v>9577</v>
      </c>
      <c r="B33" s="1879" t="s">
        <v>11082</v>
      </c>
      <c r="C33" s="1879" t="s">
        <v>922</v>
      </c>
      <c r="D33" s="1878" t="s">
        <v>7979</v>
      </c>
      <c r="E33" s="110">
        <v>41446</v>
      </c>
      <c r="F33" s="110">
        <f t="shared" si="6"/>
        <v>41463</v>
      </c>
      <c r="G33" s="286">
        <f t="shared" si="7"/>
        <v>41467</v>
      </c>
      <c r="H33" s="1884" t="s">
        <v>8756</v>
      </c>
      <c r="I33" s="1718" t="s">
        <v>8438</v>
      </c>
      <c r="J33" s="1875" t="s">
        <v>2187</v>
      </c>
      <c r="K33" s="1891" t="s">
        <v>1198</v>
      </c>
      <c r="L33" s="1901" t="s">
        <v>2535</v>
      </c>
      <c r="O33" s="1897">
        <v>41583</v>
      </c>
      <c r="P33" s="2032" t="s">
        <v>5646</v>
      </c>
    </row>
    <row r="34" spans="1:18" s="2032" customFormat="1">
      <c r="A34" s="2032" t="s">
        <v>9578</v>
      </c>
      <c r="B34" s="1879" t="s">
        <v>1557</v>
      </c>
      <c r="C34" s="1879" t="s">
        <v>922</v>
      </c>
      <c r="D34" s="1878" t="s">
        <v>7979</v>
      </c>
      <c r="E34" s="110">
        <v>41446</v>
      </c>
      <c r="F34" s="110">
        <f t="shared" si="6"/>
        <v>41463</v>
      </c>
      <c r="G34" s="286">
        <f t="shared" si="7"/>
        <v>41467</v>
      </c>
      <c r="H34" s="1884" t="s">
        <v>8756</v>
      </c>
      <c r="I34" s="1718" t="s">
        <v>8438</v>
      </c>
      <c r="J34" s="1875" t="s">
        <v>2187</v>
      </c>
      <c r="K34" s="1891" t="s">
        <v>1198</v>
      </c>
      <c r="L34" s="1901" t="s">
        <v>2535</v>
      </c>
      <c r="O34" s="1897">
        <v>41593</v>
      </c>
      <c r="P34" s="2033" t="s">
        <v>6110</v>
      </c>
    </row>
    <row r="35" spans="1:18" s="2032" customFormat="1">
      <c r="A35" s="2032" t="s">
        <v>9579</v>
      </c>
      <c r="B35" s="1879" t="s">
        <v>124</v>
      </c>
      <c r="C35" s="1896" t="s">
        <v>923</v>
      </c>
      <c r="D35" s="1878" t="s">
        <v>7979</v>
      </c>
      <c r="E35" s="110">
        <v>41446</v>
      </c>
      <c r="F35" s="110">
        <f t="shared" si="6"/>
        <v>41463</v>
      </c>
      <c r="G35" s="286">
        <f t="shared" si="7"/>
        <v>41467</v>
      </c>
      <c r="H35" s="1884" t="s">
        <v>8756</v>
      </c>
      <c r="I35" s="1718" t="s">
        <v>8438</v>
      </c>
      <c r="J35" s="1875" t="s">
        <v>2187</v>
      </c>
      <c r="K35" s="1891" t="s">
        <v>1198</v>
      </c>
      <c r="L35" s="1901" t="s">
        <v>2535</v>
      </c>
      <c r="O35" s="1897">
        <v>41593</v>
      </c>
      <c r="P35" s="2033" t="s">
        <v>6110</v>
      </c>
    </row>
    <row r="36" spans="1:18" s="2032" customFormat="1">
      <c r="A36" s="2032" t="s">
        <v>9580</v>
      </c>
      <c r="B36" s="1879" t="s">
        <v>124</v>
      </c>
      <c r="C36" s="1896" t="s">
        <v>923</v>
      </c>
      <c r="D36" s="1878" t="s">
        <v>7979</v>
      </c>
      <c r="E36" s="110">
        <v>41446</v>
      </c>
      <c r="F36" s="110">
        <f t="shared" si="6"/>
        <v>41463</v>
      </c>
      <c r="G36" s="286">
        <f t="shared" si="7"/>
        <v>41467</v>
      </c>
      <c r="H36" s="1884" t="s">
        <v>8756</v>
      </c>
      <c r="I36" s="1718" t="s">
        <v>8438</v>
      </c>
      <c r="J36" s="1875" t="s">
        <v>2187</v>
      </c>
      <c r="K36" s="1891" t="s">
        <v>1198</v>
      </c>
      <c r="L36" s="1901" t="s">
        <v>2535</v>
      </c>
      <c r="O36" s="1897">
        <v>41593</v>
      </c>
      <c r="P36" s="2033" t="s">
        <v>6110</v>
      </c>
    </row>
    <row r="37" spans="1:18" s="1863" customFormat="1">
      <c r="A37" s="1293" t="s">
        <v>7979</v>
      </c>
      <c r="B37" s="1882" t="s">
        <v>9499</v>
      </c>
      <c r="C37" s="1292"/>
      <c r="D37" s="1292"/>
      <c r="E37" s="1903"/>
      <c r="F37" s="1903"/>
      <c r="G37" s="1903"/>
      <c r="H37" s="1923"/>
      <c r="I37" s="1923"/>
      <c r="J37" s="1877" t="s">
        <v>2166</v>
      </c>
      <c r="K37" s="56" t="s">
        <v>1196</v>
      </c>
      <c r="L37" s="1877" t="s">
        <v>1953</v>
      </c>
      <c r="M37" s="1833" t="s">
        <v>9436</v>
      </c>
      <c r="N37" s="1805">
        <v>41457</v>
      </c>
      <c r="O37" s="1898"/>
    </row>
    <row r="38" spans="1:18" s="2032" customFormat="1">
      <c r="A38" s="1988" t="s">
        <v>11140</v>
      </c>
      <c r="B38" s="1879" t="s">
        <v>10559</v>
      </c>
      <c r="C38" s="1879" t="s">
        <v>922</v>
      </c>
      <c r="D38" s="1878" t="s">
        <v>7979</v>
      </c>
      <c r="E38" s="110">
        <v>41454</v>
      </c>
      <c r="F38" s="110">
        <f>E38+17</f>
        <v>41471</v>
      </c>
      <c r="G38" s="286">
        <f>E38+21</f>
        <v>41475</v>
      </c>
      <c r="H38" s="1291" t="s">
        <v>8841</v>
      </c>
      <c r="I38" s="1291" t="s">
        <v>8435</v>
      </c>
      <c r="J38" s="1875" t="s">
        <v>2187</v>
      </c>
      <c r="K38" s="1891" t="s">
        <v>1198</v>
      </c>
      <c r="L38" s="1909" t="s">
        <v>2535</v>
      </c>
      <c r="N38" s="1888" t="s">
        <v>11141</v>
      </c>
      <c r="O38" s="1898"/>
      <c r="R38" s="2033" t="s">
        <v>11137</v>
      </c>
    </row>
    <row r="39" spans="1:18" s="2032" customFormat="1">
      <c r="A39" s="2033" t="s">
        <v>9681</v>
      </c>
      <c r="B39" s="1879" t="s">
        <v>1299</v>
      </c>
      <c r="C39" s="1879" t="s">
        <v>922</v>
      </c>
      <c r="D39" s="1878" t="s">
        <v>7979</v>
      </c>
      <c r="E39" s="110">
        <v>41454</v>
      </c>
      <c r="F39" s="110">
        <f>E39+17</f>
        <v>41471</v>
      </c>
      <c r="G39" s="286">
        <f>E39+21</f>
        <v>41475</v>
      </c>
      <c r="H39" s="1291" t="s">
        <v>8841</v>
      </c>
      <c r="I39" s="1291" t="s">
        <v>8435</v>
      </c>
      <c r="J39" s="1875" t="s">
        <v>2187</v>
      </c>
      <c r="K39" s="1891" t="s">
        <v>1198</v>
      </c>
      <c r="L39" s="1909" t="s">
        <v>2535</v>
      </c>
      <c r="O39" s="1897">
        <v>41603</v>
      </c>
    </row>
    <row r="40" spans="1:18" s="1917" customFormat="1">
      <c r="A40" s="1917" t="s">
        <v>9682</v>
      </c>
      <c r="B40" s="1879" t="s">
        <v>9742</v>
      </c>
      <c r="C40" s="1932" t="s">
        <v>923</v>
      </c>
      <c r="D40" s="1290" t="s">
        <v>7979</v>
      </c>
      <c r="E40" s="1983">
        <v>41454</v>
      </c>
      <c r="F40" s="1983">
        <f>E40+17</f>
        <v>41471</v>
      </c>
      <c r="G40" s="1298">
        <f>E40+21</f>
        <v>41475</v>
      </c>
      <c r="H40" s="1681" t="s">
        <v>8841</v>
      </c>
      <c r="I40" s="1681" t="s">
        <v>8435</v>
      </c>
      <c r="J40" s="1930" t="s">
        <v>2187</v>
      </c>
      <c r="K40" s="1931" t="s">
        <v>943</v>
      </c>
      <c r="L40" s="1932" t="s">
        <v>2535</v>
      </c>
      <c r="O40" s="1366">
        <v>41582</v>
      </c>
      <c r="P40" s="1917" t="s">
        <v>4959</v>
      </c>
    </row>
    <row r="41" spans="1:18" s="2032" customFormat="1">
      <c r="A41" s="1919" t="s">
        <v>9683</v>
      </c>
      <c r="B41" s="1879" t="s">
        <v>9742</v>
      </c>
      <c r="C41" s="1896" t="s">
        <v>923</v>
      </c>
      <c r="D41" s="1878" t="s">
        <v>7979</v>
      </c>
      <c r="E41" s="110">
        <v>41454</v>
      </c>
      <c r="F41" s="110">
        <f>E41+17</f>
        <v>41471</v>
      </c>
      <c r="G41" s="286">
        <f>E41+21</f>
        <v>41475</v>
      </c>
      <c r="H41" s="1291" t="s">
        <v>8841</v>
      </c>
      <c r="I41" s="1291" t="s">
        <v>8435</v>
      </c>
      <c r="J41" s="1875" t="s">
        <v>2187</v>
      </c>
      <c r="K41" s="1891" t="s">
        <v>1198</v>
      </c>
      <c r="L41" s="1909" t="s">
        <v>2535</v>
      </c>
      <c r="O41" s="1897">
        <v>41582</v>
      </c>
      <c r="P41" s="2033" t="s">
        <v>7787</v>
      </c>
    </row>
    <row r="42" spans="1:18" s="1863" customFormat="1">
      <c r="A42" s="1293" t="s">
        <v>7979</v>
      </c>
      <c r="B42" s="1882" t="s">
        <v>9723</v>
      </c>
      <c r="C42" s="1292"/>
      <c r="D42" s="1292"/>
      <c r="E42" s="1903"/>
      <c r="F42" s="1903"/>
      <c r="G42" s="1903"/>
      <c r="H42" s="1923"/>
      <c r="I42" s="1923"/>
      <c r="J42" s="1877" t="s">
        <v>2166</v>
      </c>
      <c r="K42" s="56" t="s">
        <v>1196</v>
      </c>
      <c r="L42" s="1876" t="s">
        <v>1953</v>
      </c>
      <c r="M42" s="1864" t="s">
        <v>9783</v>
      </c>
      <c r="O42" s="1898"/>
    </row>
    <row r="43" spans="1:18" s="1687" customFormat="1">
      <c r="A43" s="1988" t="s">
        <v>9781</v>
      </c>
      <c r="B43" s="1887" t="s">
        <v>10558</v>
      </c>
      <c r="C43" s="1896" t="s">
        <v>923</v>
      </c>
      <c r="D43" s="243" t="s">
        <v>7979</v>
      </c>
      <c r="E43" s="110">
        <v>41458</v>
      </c>
      <c r="F43" s="110">
        <f>E43+17</f>
        <v>41475</v>
      </c>
      <c r="G43" s="286">
        <f>E43+21</f>
        <v>41479</v>
      </c>
      <c r="H43" s="1809" t="s">
        <v>2576</v>
      </c>
      <c r="I43" s="1291" t="s">
        <v>7351</v>
      </c>
      <c r="J43" s="1875" t="s">
        <v>2187</v>
      </c>
      <c r="K43" s="1891" t="s">
        <v>1198</v>
      </c>
      <c r="L43" s="1901" t="s">
        <v>2535</v>
      </c>
      <c r="N43" s="1888" t="s">
        <v>10557</v>
      </c>
      <c r="O43" s="710">
        <v>41555</v>
      </c>
      <c r="P43" s="1687" t="s">
        <v>4401</v>
      </c>
      <c r="R43" s="1888" t="s">
        <v>10469</v>
      </c>
    </row>
    <row r="44" spans="1:18" s="1863" customFormat="1">
      <c r="A44" s="1919" t="s">
        <v>9782</v>
      </c>
      <c r="B44" s="1887" t="s">
        <v>9742</v>
      </c>
      <c r="C44" s="1896" t="s">
        <v>923</v>
      </c>
      <c r="D44" s="243" t="s">
        <v>7979</v>
      </c>
      <c r="E44" s="110">
        <v>41458</v>
      </c>
      <c r="F44" s="110">
        <f>E44+17</f>
        <v>41475</v>
      </c>
      <c r="G44" s="286">
        <f>E44+21</f>
        <v>41479</v>
      </c>
      <c r="H44" s="1809" t="s">
        <v>2576</v>
      </c>
      <c r="I44" s="1291" t="s">
        <v>7351</v>
      </c>
      <c r="J44" s="1875" t="s">
        <v>2187</v>
      </c>
      <c r="K44" s="1891" t="s">
        <v>1198</v>
      </c>
      <c r="L44" s="1901" t="s">
        <v>2535</v>
      </c>
      <c r="O44" s="1897">
        <v>41505</v>
      </c>
      <c r="P44" s="1863" t="s">
        <v>4401</v>
      </c>
      <c r="R44" s="1863" t="s">
        <v>10034</v>
      </c>
    </row>
    <row r="45" spans="1:18" s="1863" customFormat="1">
      <c r="A45" s="1293" t="s">
        <v>7979</v>
      </c>
      <c r="B45" s="1882" t="s">
        <v>9499</v>
      </c>
      <c r="C45" s="1292"/>
      <c r="D45" s="1292"/>
      <c r="E45" s="1903"/>
      <c r="F45" s="1903"/>
      <c r="G45" s="1903"/>
      <c r="H45" s="1923"/>
      <c r="I45" s="1923"/>
      <c r="J45" s="1877" t="s">
        <v>2166</v>
      </c>
      <c r="K45" s="56" t="s">
        <v>1196</v>
      </c>
      <c r="L45" s="1877" t="s">
        <v>1953</v>
      </c>
      <c r="M45" s="657" t="s">
        <v>9774</v>
      </c>
      <c r="O45" s="1898"/>
    </row>
    <row r="46" spans="1:18" s="2032" customFormat="1">
      <c r="A46" s="1988" t="s">
        <v>10021</v>
      </c>
      <c r="B46" s="1879" t="s">
        <v>1565</v>
      </c>
      <c r="C46" s="1879" t="s">
        <v>922</v>
      </c>
      <c r="D46" s="1878" t="s">
        <v>7979</v>
      </c>
      <c r="E46" s="110">
        <v>41476</v>
      </c>
      <c r="F46" s="110">
        <f>E46+17</f>
        <v>41493</v>
      </c>
      <c r="G46" s="286">
        <f>E46+21</f>
        <v>41497</v>
      </c>
      <c r="H46" s="1291" t="s">
        <v>8841</v>
      </c>
      <c r="I46" s="1291" t="s">
        <v>8435</v>
      </c>
      <c r="J46" s="1875" t="s">
        <v>2187</v>
      </c>
      <c r="K46" s="1891" t="s">
        <v>1198</v>
      </c>
      <c r="L46" s="1909" t="s">
        <v>2535</v>
      </c>
      <c r="O46" s="1897">
        <v>41554</v>
      </c>
      <c r="P46" s="1870" t="s">
        <v>10744</v>
      </c>
      <c r="R46" s="2033" t="s">
        <v>10637</v>
      </c>
    </row>
    <row r="47" spans="1:18" s="2032" customFormat="1">
      <c r="A47" s="1919" t="s">
        <v>10022</v>
      </c>
      <c r="B47" s="1879" t="s">
        <v>10559</v>
      </c>
      <c r="C47" s="1879" t="s">
        <v>922</v>
      </c>
      <c r="D47" s="1878" t="s">
        <v>7979</v>
      </c>
      <c r="E47" s="110">
        <v>41476</v>
      </c>
      <c r="F47" s="110">
        <f>E47+17</f>
        <v>41493</v>
      </c>
      <c r="G47" s="286">
        <f>E47+21</f>
        <v>41497</v>
      </c>
      <c r="H47" s="1291" t="s">
        <v>8841</v>
      </c>
      <c r="I47" s="1291" t="s">
        <v>8435</v>
      </c>
      <c r="J47" s="1875" t="s">
        <v>2187</v>
      </c>
      <c r="K47" s="1891" t="s">
        <v>1198</v>
      </c>
      <c r="L47" s="1909" t="s">
        <v>2535</v>
      </c>
      <c r="M47" s="2033" t="s">
        <v>10557</v>
      </c>
      <c r="O47" s="1897">
        <v>41571</v>
      </c>
      <c r="P47" s="2033" t="s">
        <v>4401</v>
      </c>
      <c r="R47" s="2032" t="s">
        <v>10503</v>
      </c>
    </row>
    <row r="48" spans="1:18" s="2032" customFormat="1">
      <c r="A48" s="1116" t="s">
        <v>9957</v>
      </c>
      <c r="B48" s="1879" t="s">
        <v>12578</v>
      </c>
      <c r="C48" s="1879" t="s">
        <v>922</v>
      </c>
      <c r="D48" s="1878" t="s">
        <v>7979</v>
      </c>
      <c r="E48" s="110">
        <v>41476</v>
      </c>
      <c r="F48" s="110">
        <f>E48+17</f>
        <v>41493</v>
      </c>
      <c r="G48" s="286">
        <f>E48+21</f>
        <v>41497</v>
      </c>
      <c r="H48" s="1291" t="s">
        <v>8841</v>
      </c>
      <c r="I48" s="1291" t="s">
        <v>8435</v>
      </c>
      <c r="J48" s="1875" t="s">
        <v>2187</v>
      </c>
      <c r="K48" s="1931" t="s">
        <v>943</v>
      </c>
      <c r="L48" s="1909" t="s">
        <v>2535</v>
      </c>
      <c r="M48" s="2033" t="s">
        <v>11509</v>
      </c>
      <c r="O48" s="1897">
        <v>41613</v>
      </c>
      <c r="P48" s="2033" t="s">
        <v>4401</v>
      </c>
      <c r="R48" s="2033" t="s">
        <v>11169</v>
      </c>
    </row>
    <row r="49" spans="1:20" s="2032" customFormat="1">
      <c r="A49" s="1915" t="s">
        <v>9958</v>
      </c>
      <c r="B49" s="1879" t="s">
        <v>10284</v>
      </c>
      <c r="C49" s="1896" t="s">
        <v>923</v>
      </c>
      <c r="D49" s="1878" t="s">
        <v>7979</v>
      </c>
      <c r="E49" s="110">
        <v>41476</v>
      </c>
      <c r="F49" s="110">
        <f>E49+17</f>
        <v>41493</v>
      </c>
      <c r="G49" s="286">
        <f>E49+21</f>
        <v>41497</v>
      </c>
      <c r="H49" s="1291" t="s">
        <v>8841</v>
      </c>
      <c r="I49" s="1291" t="s">
        <v>8435</v>
      </c>
      <c r="J49" s="1875" t="s">
        <v>2187</v>
      </c>
      <c r="K49" s="1891" t="s">
        <v>1198</v>
      </c>
      <c r="L49" s="1909" t="s">
        <v>2535</v>
      </c>
      <c r="M49" s="2033" t="s">
        <v>10285</v>
      </c>
      <c r="O49" s="1897">
        <v>41533</v>
      </c>
      <c r="P49" s="2033" t="s">
        <v>10461</v>
      </c>
      <c r="R49" s="2033" t="s">
        <v>10259</v>
      </c>
    </row>
    <row r="50" spans="1:20" s="1863" customFormat="1">
      <c r="A50" s="1293" t="s">
        <v>7979</v>
      </c>
      <c r="B50" s="1882" t="s">
        <v>9999</v>
      </c>
      <c r="C50" s="1292"/>
      <c r="D50" s="1292"/>
      <c r="E50" s="1903"/>
      <c r="F50" s="1903"/>
      <c r="G50" s="1903"/>
      <c r="H50" s="1923"/>
      <c r="I50" s="1923"/>
      <c r="J50" s="1877" t="s">
        <v>2166</v>
      </c>
      <c r="K50" s="56" t="s">
        <v>1196</v>
      </c>
      <c r="L50" s="1876" t="s">
        <v>1953</v>
      </c>
      <c r="M50" s="1864" t="s">
        <v>9853</v>
      </c>
      <c r="O50" s="1898"/>
    </row>
    <row r="51" spans="1:20" s="2032" customFormat="1">
      <c r="A51" s="1878" t="s">
        <v>10000</v>
      </c>
      <c r="B51" s="1879" t="s">
        <v>9813</v>
      </c>
      <c r="C51" s="1879" t="s">
        <v>922</v>
      </c>
      <c r="D51" s="1878" t="s">
        <v>7979</v>
      </c>
      <c r="E51" s="1874">
        <v>41479</v>
      </c>
      <c r="F51" s="1874">
        <f>E51+17</f>
        <v>41496</v>
      </c>
      <c r="G51" s="286">
        <f>E51+21</f>
        <v>41500</v>
      </c>
      <c r="H51" s="1887" t="s">
        <v>8839</v>
      </c>
      <c r="I51" s="1887" t="s">
        <v>7954</v>
      </c>
      <c r="J51" s="1875" t="s">
        <v>2187</v>
      </c>
      <c r="K51" s="1891" t="s">
        <v>1198</v>
      </c>
      <c r="L51" s="1909" t="s">
        <v>2535</v>
      </c>
      <c r="O51" s="1897">
        <v>41632</v>
      </c>
      <c r="P51" s="2033" t="s">
        <v>6110</v>
      </c>
    </row>
    <row r="52" spans="1:20" s="2032" customFormat="1">
      <c r="A52" s="1917" t="s">
        <v>10001</v>
      </c>
      <c r="B52" s="1879" t="s">
        <v>9813</v>
      </c>
      <c r="C52" s="1932" t="s">
        <v>922</v>
      </c>
      <c r="D52" s="1290" t="s">
        <v>7979</v>
      </c>
      <c r="E52" s="1983">
        <v>41479</v>
      </c>
      <c r="F52" s="1983">
        <f t="shared" ref="F52:F57" si="8">E52+17</f>
        <v>41496</v>
      </c>
      <c r="G52" s="1298">
        <f t="shared" ref="G52:G57" si="9">E52+21</f>
        <v>41500</v>
      </c>
      <c r="H52" s="1985" t="s">
        <v>8839</v>
      </c>
      <c r="I52" s="1985" t="s">
        <v>7954</v>
      </c>
      <c r="J52" s="1930" t="s">
        <v>2187</v>
      </c>
      <c r="K52" s="1931" t="s">
        <v>943</v>
      </c>
      <c r="L52" s="1932" t="s">
        <v>2535</v>
      </c>
      <c r="M52" s="1917"/>
      <c r="N52" s="1917"/>
      <c r="O52" s="1897">
        <v>41516</v>
      </c>
      <c r="P52" s="2032" t="s">
        <v>4612</v>
      </c>
    </row>
    <row r="53" spans="1:20" s="2032" customFormat="1">
      <c r="A53" s="1917" t="s">
        <v>10002</v>
      </c>
      <c r="B53" s="1879" t="s">
        <v>9813</v>
      </c>
      <c r="C53" s="1932" t="s">
        <v>922</v>
      </c>
      <c r="D53" s="1290" t="s">
        <v>7979</v>
      </c>
      <c r="E53" s="1983">
        <v>41479</v>
      </c>
      <c r="F53" s="1983">
        <f t="shared" si="8"/>
        <v>41496</v>
      </c>
      <c r="G53" s="1298">
        <f t="shared" si="9"/>
        <v>41500</v>
      </c>
      <c r="H53" s="1985" t="s">
        <v>8839</v>
      </c>
      <c r="I53" s="1985" t="s">
        <v>7954</v>
      </c>
      <c r="J53" s="1930" t="s">
        <v>2187</v>
      </c>
      <c r="K53" s="1931" t="s">
        <v>943</v>
      </c>
      <c r="L53" s="1932" t="s">
        <v>2535</v>
      </c>
      <c r="M53" s="1917"/>
      <c r="N53" s="1917"/>
      <c r="O53" s="1897">
        <v>41516</v>
      </c>
      <c r="P53" s="2032" t="s">
        <v>4612</v>
      </c>
    </row>
    <row r="54" spans="1:20" s="2032" customFormat="1">
      <c r="A54" s="2033" t="s">
        <v>10003</v>
      </c>
      <c r="B54" s="1879" t="s">
        <v>10056</v>
      </c>
      <c r="C54" s="1896" t="s">
        <v>923</v>
      </c>
      <c r="D54" s="1878" t="s">
        <v>7979</v>
      </c>
      <c r="E54" s="1874">
        <v>41479</v>
      </c>
      <c r="F54" s="1874">
        <f t="shared" si="8"/>
        <v>41496</v>
      </c>
      <c r="G54" s="286">
        <f t="shared" si="9"/>
        <v>41500</v>
      </c>
      <c r="H54" s="1887" t="s">
        <v>8839</v>
      </c>
      <c r="I54" s="1887" t="s">
        <v>7954</v>
      </c>
      <c r="J54" s="1875" t="s">
        <v>2187</v>
      </c>
      <c r="K54" s="1891" t="s">
        <v>1198</v>
      </c>
      <c r="L54" s="1909" t="s">
        <v>2535</v>
      </c>
      <c r="O54" s="1897">
        <v>41529</v>
      </c>
      <c r="P54" s="2033" t="s">
        <v>3532</v>
      </c>
    </row>
    <row r="55" spans="1:20" s="2032" customFormat="1">
      <c r="A55" s="2033" t="s">
        <v>10004</v>
      </c>
      <c r="B55" s="1879" t="s">
        <v>10056</v>
      </c>
      <c r="C55" s="1896" t="s">
        <v>923</v>
      </c>
      <c r="D55" s="1878" t="s">
        <v>7979</v>
      </c>
      <c r="E55" s="1874">
        <v>41479</v>
      </c>
      <c r="F55" s="1874">
        <f t="shared" si="8"/>
        <v>41496</v>
      </c>
      <c r="G55" s="286">
        <f t="shared" si="9"/>
        <v>41500</v>
      </c>
      <c r="H55" s="1887" t="s">
        <v>8839</v>
      </c>
      <c r="I55" s="1887" t="s">
        <v>7954</v>
      </c>
      <c r="J55" s="1875" t="s">
        <v>2187</v>
      </c>
      <c r="K55" s="1891" t="s">
        <v>1198</v>
      </c>
      <c r="L55" s="1909" t="s">
        <v>2535</v>
      </c>
      <c r="O55" s="1897">
        <v>41627</v>
      </c>
      <c r="P55" s="2033" t="s">
        <v>11690</v>
      </c>
    </row>
    <row r="56" spans="1:20" s="2032" customFormat="1">
      <c r="A56" s="2033" t="s">
        <v>10005</v>
      </c>
      <c r="B56" s="1879" t="s">
        <v>10056</v>
      </c>
      <c r="C56" s="1896" t="s">
        <v>923</v>
      </c>
      <c r="D56" s="1878" t="s">
        <v>7979</v>
      </c>
      <c r="E56" s="1874">
        <v>41479</v>
      </c>
      <c r="F56" s="1874">
        <f t="shared" si="8"/>
        <v>41496</v>
      </c>
      <c r="G56" s="286">
        <f t="shared" si="9"/>
        <v>41500</v>
      </c>
      <c r="H56" s="1887" t="s">
        <v>8839</v>
      </c>
      <c r="I56" s="1887" t="s">
        <v>7954</v>
      </c>
      <c r="J56" s="1875" t="s">
        <v>2187</v>
      </c>
      <c r="K56" s="1891" t="s">
        <v>1198</v>
      </c>
      <c r="L56" s="1909" t="s">
        <v>2535</v>
      </c>
      <c r="O56" s="1897">
        <v>41627</v>
      </c>
      <c r="P56" s="2033" t="s">
        <v>11690</v>
      </c>
    </row>
    <row r="57" spans="1:20" s="2032" customFormat="1">
      <c r="A57" s="1919" t="s">
        <v>10006</v>
      </c>
      <c r="B57" s="1879" t="s">
        <v>10056</v>
      </c>
      <c r="C57" s="1896" t="s">
        <v>923</v>
      </c>
      <c r="D57" s="1878" t="s">
        <v>7979</v>
      </c>
      <c r="E57" s="1874">
        <v>41479</v>
      </c>
      <c r="F57" s="1874">
        <f t="shared" si="8"/>
        <v>41496</v>
      </c>
      <c r="G57" s="286">
        <f t="shared" si="9"/>
        <v>41500</v>
      </c>
      <c r="H57" s="1887" t="s">
        <v>8839</v>
      </c>
      <c r="I57" s="1887" t="s">
        <v>7954</v>
      </c>
      <c r="J57" s="1875" t="s">
        <v>2187</v>
      </c>
      <c r="K57" s="1891" t="s">
        <v>1198</v>
      </c>
      <c r="L57" s="1909" t="s">
        <v>2535</v>
      </c>
      <c r="O57" s="1897">
        <v>41584</v>
      </c>
      <c r="P57" s="2032" t="s">
        <v>4929</v>
      </c>
      <c r="R57" s="2032" t="s">
        <v>11081</v>
      </c>
    </row>
    <row r="58" spans="1:20" s="2032" customFormat="1">
      <c r="A58" s="1293" t="s">
        <v>7979</v>
      </c>
      <c r="B58" s="1882" t="s">
        <v>9499</v>
      </c>
      <c r="C58" s="1292"/>
      <c r="D58" s="1292"/>
      <c r="E58" s="1903"/>
      <c r="F58" s="1903"/>
      <c r="G58" s="1903"/>
      <c r="H58" s="1923"/>
      <c r="I58" s="1923"/>
      <c r="J58" s="1877" t="s">
        <v>2166</v>
      </c>
      <c r="K58" s="56" t="s">
        <v>1196</v>
      </c>
      <c r="L58" s="1877" t="s">
        <v>1953</v>
      </c>
      <c r="M58" s="1848" t="s">
        <v>12579</v>
      </c>
      <c r="N58" s="1847">
        <v>41865</v>
      </c>
      <c r="O58" s="1898"/>
    </row>
    <row r="59" spans="1:20" s="2032" customFormat="1">
      <c r="A59" s="2001" t="s">
        <v>10201</v>
      </c>
      <c r="B59" s="2000" t="s">
        <v>1218</v>
      </c>
      <c r="C59" s="2000" t="s">
        <v>922</v>
      </c>
      <c r="D59" s="2001" t="s">
        <v>7979</v>
      </c>
      <c r="E59" s="2002">
        <v>41499</v>
      </c>
      <c r="F59" s="2002">
        <f>E59+17</f>
        <v>41516</v>
      </c>
      <c r="G59" s="2003">
        <f>E59+21</f>
        <v>41520</v>
      </c>
      <c r="H59" s="2004" t="s">
        <v>8841</v>
      </c>
      <c r="I59" s="2004" t="s">
        <v>8435</v>
      </c>
      <c r="J59" s="2150" t="s">
        <v>2187</v>
      </c>
      <c r="K59" s="2005" t="s">
        <v>943</v>
      </c>
      <c r="L59" s="2000" t="s">
        <v>2535</v>
      </c>
      <c r="M59" s="554"/>
      <c r="N59" s="554"/>
      <c r="O59" s="2006">
        <v>41523</v>
      </c>
      <c r="P59" s="1999" t="s">
        <v>4949</v>
      </c>
      <c r="Q59" s="554"/>
      <c r="R59" s="554"/>
      <c r="S59" s="554"/>
      <c r="T59" s="554"/>
    </row>
    <row r="60" spans="1:20" s="2032" customFormat="1">
      <c r="A60" s="554" t="s">
        <v>10202</v>
      </c>
      <c r="B60" s="501" t="s">
        <v>1218</v>
      </c>
      <c r="C60" s="501" t="s">
        <v>922</v>
      </c>
      <c r="D60" s="574" t="s">
        <v>7979</v>
      </c>
      <c r="E60" s="2151">
        <v>41499</v>
      </c>
      <c r="F60" s="2151">
        <f>E60+17</f>
        <v>41516</v>
      </c>
      <c r="G60" s="499">
        <f>E60+21</f>
        <v>41520</v>
      </c>
      <c r="H60" s="1928" t="s">
        <v>8841</v>
      </c>
      <c r="I60" s="1928" t="s">
        <v>8435</v>
      </c>
      <c r="J60" s="572" t="s">
        <v>2187</v>
      </c>
      <c r="K60" s="480" t="s">
        <v>1198</v>
      </c>
      <c r="L60" s="1998" t="s">
        <v>2535</v>
      </c>
      <c r="M60" s="554"/>
      <c r="N60" s="554"/>
      <c r="O60" s="1085">
        <v>41670</v>
      </c>
      <c r="P60" s="2152" t="s">
        <v>6110</v>
      </c>
      <c r="Q60" s="554"/>
      <c r="R60" s="554"/>
      <c r="S60" s="554"/>
      <c r="T60" s="554"/>
    </row>
    <row r="61" spans="1:20" s="2032" customFormat="1">
      <c r="A61" s="554" t="s">
        <v>10275</v>
      </c>
      <c r="B61" s="501" t="s">
        <v>276</v>
      </c>
      <c r="C61" s="480" t="s">
        <v>923</v>
      </c>
      <c r="D61" s="574" t="s">
        <v>7979</v>
      </c>
      <c r="E61" s="2151">
        <v>41499</v>
      </c>
      <c r="F61" s="2151">
        <f>E61+17</f>
        <v>41516</v>
      </c>
      <c r="G61" s="499">
        <f>E61+21</f>
        <v>41520</v>
      </c>
      <c r="H61" s="1928" t="s">
        <v>8841</v>
      </c>
      <c r="I61" s="1928" t="s">
        <v>8435</v>
      </c>
      <c r="J61" s="572" t="s">
        <v>2187</v>
      </c>
      <c r="K61" s="480" t="s">
        <v>1198</v>
      </c>
      <c r="L61" s="1998" t="s">
        <v>2535</v>
      </c>
      <c r="M61" s="554"/>
      <c r="N61" s="554"/>
      <c r="O61" s="1085">
        <v>41600</v>
      </c>
      <c r="P61" s="2152" t="s">
        <v>6110</v>
      </c>
      <c r="Q61" s="554"/>
      <c r="R61" s="554"/>
      <c r="S61" s="554"/>
      <c r="T61" s="554"/>
    </row>
    <row r="62" spans="1:20" s="2032" customFormat="1">
      <c r="A62" s="554" t="s">
        <v>10276</v>
      </c>
      <c r="B62" s="501" t="s">
        <v>276</v>
      </c>
      <c r="C62" s="480" t="s">
        <v>923</v>
      </c>
      <c r="D62" s="574" t="s">
        <v>7979</v>
      </c>
      <c r="E62" s="2151">
        <v>41499</v>
      </c>
      <c r="F62" s="2151">
        <f>E62+17</f>
        <v>41516</v>
      </c>
      <c r="G62" s="499">
        <f>E62+21</f>
        <v>41520</v>
      </c>
      <c r="H62" s="1928" t="s">
        <v>8841</v>
      </c>
      <c r="I62" s="1928" t="s">
        <v>8435</v>
      </c>
      <c r="J62" s="572" t="s">
        <v>2187</v>
      </c>
      <c r="K62" s="480" t="s">
        <v>1198</v>
      </c>
      <c r="L62" s="1998" t="s">
        <v>2535</v>
      </c>
      <c r="M62" s="554"/>
      <c r="N62" s="554"/>
      <c r="O62" s="1085">
        <v>41600</v>
      </c>
      <c r="P62" s="2152" t="s">
        <v>6110</v>
      </c>
      <c r="Q62" s="554"/>
      <c r="R62" s="554"/>
      <c r="S62" s="554"/>
      <c r="T62" s="554"/>
    </row>
    <row r="63" spans="1:20" s="2032" customFormat="1">
      <c r="A63" s="1293" t="s">
        <v>7979</v>
      </c>
      <c r="B63" s="1882" t="s">
        <v>8241</v>
      </c>
      <c r="C63" s="1292"/>
      <c r="D63" s="1292"/>
      <c r="E63" s="1903"/>
      <c r="F63" s="1903"/>
      <c r="G63" s="1903"/>
      <c r="H63" s="1923"/>
      <c r="I63" s="1923"/>
      <c r="J63" s="1877" t="s">
        <v>2166</v>
      </c>
      <c r="K63" s="56" t="s">
        <v>1196</v>
      </c>
      <c r="L63" s="1876" t="s">
        <v>1953</v>
      </c>
      <c r="M63" s="2033" t="s">
        <v>10339</v>
      </c>
      <c r="O63" s="1898"/>
    </row>
    <row r="64" spans="1:20" s="2032" customFormat="1">
      <c r="A64" s="243" t="s">
        <v>10329</v>
      </c>
      <c r="B64" s="1887" t="s">
        <v>1218</v>
      </c>
      <c r="C64" s="1879" t="s">
        <v>922</v>
      </c>
      <c r="D64" s="243" t="s">
        <v>7979</v>
      </c>
      <c r="E64" s="1874">
        <v>41508</v>
      </c>
      <c r="F64" s="1874">
        <f t="shared" ref="F64:F69" si="10">E64+17</f>
        <v>41525</v>
      </c>
      <c r="G64" s="286">
        <f t="shared" ref="G64:G69" si="11">E64+21</f>
        <v>41529</v>
      </c>
      <c r="H64" s="1809" t="s">
        <v>2576</v>
      </c>
      <c r="I64" s="1291" t="s">
        <v>7351</v>
      </c>
      <c r="J64" s="1875" t="s">
        <v>2187</v>
      </c>
      <c r="K64" s="1891" t="s">
        <v>1198</v>
      </c>
      <c r="L64" s="1901" t="s">
        <v>2535</v>
      </c>
      <c r="O64" s="1897">
        <v>41670</v>
      </c>
      <c r="P64" s="827" t="s">
        <v>6110</v>
      </c>
    </row>
    <row r="65" spans="1:18" s="1917" customFormat="1">
      <c r="A65" s="1917" t="s">
        <v>10330</v>
      </c>
      <c r="B65" s="1887" t="s">
        <v>10139</v>
      </c>
      <c r="C65" s="1932" t="s">
        <v>922</v>
      </c>
      <c r="D65" s="1482" t="s">
        <v>7979</v>
      </c>
      <c r="E65" s="1983">
        <v>41508</v>
      </c>
      <c r="F65" s="1983">
        <f t="shared" si="10"/>
        <v>41525</v>
      </c>
      <c r="G65" s="1298">
        <f t="shared" si="11"/>
        <v>41529</v>
      </c>
      <c r="H65" s="1681" t="s">
        <v>2576</v>
      </c>
      <c r="I65" s="1681" t="s">
        <v>7351</v>
      </c>
      <c r="J65" s="1930" t="s">
        <v>2187</v>
      </c>
      <c r="K65" s="1931" t="s">
        <v>943</v>
      </c>
      <c r="L65" s="1985" t="s">
        <v>2535</v>
      </c>
      <c r="O65" s="1366">
        <v>41536</v>
      </c>
      <c r="P65" s="1917" t="s">
        <v>4959</v>
      </c>
    </row>
    <row r="66" spans="1:18" s="2032" customFormat="1">
      <c r="A66" s="1919" t="s">
        <v>10331</v>
      </c>
      <c r="B66" s="1887" t="s">
        <v>10405</v>
      </c>
      <c r="C66" s="1896" t="s">
        <v>923</v>
      </c>
      <c r="D66" s="243" t="s">
        <v>7979</v>
      </c>
      <c r="E66" s="1874">
        <v>41508</v>
      </c>
      <c r="F66" s="1874">
        <f t="shared" si="10"/>
        <v>41525</v>
      </c>
      <c r="G66" s="286">
        <f t="shared" si="11"/>
        <v>41529</v>
      </c>
      <c r="H66" s="1809" t="s">
        <v>2576</v>
      </c>
      <c r="I66" s="1291" t="s">
        <v>7351</v>
      </c>
      <c r="J66" s="1875" t="s">
        <v>2187</v>
      </c>
      <c r="K66" s="1891" t="s">
        <v>1198</v>
      </c>
      <c r="L66" s="1901" t="s">
        <v>2535</v>
      </c>
      <c r="O66" s="1897">
        <v>41648</v>
      </c>
      <c r="P66" s="2033" t="s">
        <v>8364</v>
      </c>
      <c r="Q66" s="2033" t="s">
        <v>11686</v>
      </c>
      <c r="R66" s="2033" t="s">
        <v>11574</v>
      </c>
    </row>
    <row r="67" spans="1:18" s="2032" customFormat="1">
      <c r="A67" s="1919" t="s">
        <v>10332</v>
      </c>
      <c r="B67" s="1887" t="s">
        <v>10830</v>
      </c>
      <c r="C67" s="1896" t="s">
        <v>923</v>
      </c>
      <c r="D67" s="243" t="s">
        <v>7979</v>
      </c>
      <c r="E67" s="1874">
        <v>41508</v>
      </c>
      <c r="F67" s="1874">
        <f t="shared" si="10"/>
        <v>41525</v>
      </c>
      <c r="G67" s="286">
        <f t="shared" si="11"/>
        <v>41529</v>
      </c>
      <c r="H67" s="1809" t="s">
        <v>2576</v>
      </c>
      <c r="I67" s="1291" t="s">
        <v>7351</v>
      </c>
      <c r="J67" s="1875" t="s">
        <v>2187</v>
      </c>
      <c r="K67" s="1891" t="s">
        <v>1198</v>
      </c>
      <c r="L67" s="1901" t="s">
        <v>2535</v>
      </c>
      <c r="O67" s="1897">
        <v>41585</v>
      </c>
      <c r="P67" s="2033" t="s">
        <v>9693</v>
      </c>
      <c r="Q67" s="2033" t="s">
        <v>10846</v>
      </c>
      <c r="R67" s="2032" t="s">
        <v>10778</v>
      </c>
    </row>
    <row r="68" spans="1:18" s="1917" customFormat="1">
      <c r="A68" s="1917" t="s">
        <v>10333</v>
      </c>
      <c r="B68" s="1887" t="s">
        <v>10405</v>
      </c>
      <c r="C68" s="1932" t="s">
        <v>923</v>
      </c>
      <c r="D68" s="1482" t="s">
        <v>7979</v>
      </c>
      <c r="E68" s="1983">
        <v>41508</v>
      </c>
      <c r="F68" s="1983">
        <f t="shared" si="10"/>
        <v>41525</v>
      </c>
      <c r="G68" s="1298">
        <f t="shared" si="11"/>
        <v>41529</v>
      </c>
      <c r="H68" s="1681" t="s">
        <v>2576</v>
      </c>
      <c r="I68" s="1681" t="s">
        <v>7351</v>
      </c>
      <c r="J68" s="1930" t="s">
        <v>2187</v>
      </c>
      <c r="K68" s="1931" t="s">
        <v>943</v>
      </c>
      <c r="L68" s="1985" t="s">
        <v>2535</v>
      </c>
      <c r="O68" s="1366">
        <v>41656</v>
      </c>
      <c r="P68" s="1917" t="s">
        <v>12012</v>
      </c>
    </row>
    <row r="69" spans="1:18" s="2032" customFormat="1">
      <c r="A69" s="1919" t="s">
        <v>10880</v>
      </c>
      <c r="B69" s="1887" t="s">
        <v>10830</v>
      </c>
      <c r="C69" s="1896" t="s">
        <v>923</v>
      </c>
      <c r="D69" s="243" t="s">
        <v>7979</v>
      </c>
      <c r="E69" s="1874">
        <v>41508</v>
      </c>
      <c r="F69" s="1874">
        <f t="shared" si="10"/>
        <v>41525</v>
      </c>
      <c r="G69" s="286">
        <f t="shared" si="11"/>
        <v>41529</v>
      </c>
      <c r="H69" s="1809" t="s">
        <v>2576</v>
      </c>
      <c r="I69" s="1291" t="s">
        <v>7351</v>
      </c>
      <c r="J69" s="1875" t="s">
        <v>2187</v>
      </c>
      <c r="K69" s="1891" t="s">
        <v>1198</v>
      </c>
      <c r="L69" s="1901" t="s">
        <v>2535</v>
      </c>
      <c r="O69" s="1897">
        <v>41585</v>
      </c>
      <c r="P69" s="2033" t="s">
        <v>9693</v>
      </c>
      <c r="Q69" s="2032" t="s">
        <v>10881</v>
      </c>
      <c r="R69" s="2032" t="s">
        <v>10878</v>
      </c>
    </row>
    <row r="70" spans="1:18" s="2032" customFormat="1">
      <c r="A70" s="1293" t="s">
        <v>7979</v>
      </c>
      <c r="B70" s="1882" t="s">
        <v>9499</v>
      </c>
      <c r="C70" s="1292"/>
      <c r="D70" s="1292"/>
      <c r="E70" s="1903"/>
      <c r="F70" s="1903"/>
      <c r="G70" s="1903"/>
      <c r="H70" s="1923"/>
      <c r="I70" s="1923"/>
      <c r="J70" s="1877" t="s">
        <v>2166</v>
      </c>
      <c r="K70" s="56" t="s">
        <v>1196</v>
      </c>
      <c r="L70" s="1877" t="s">
        <v>1953</v>
      </c>
      <c r="M70" s="1069" t="s">
        <v>10343</v>
      </c>
      <c r="N70" s="1875"/>
      <c r="O70" s="1898"/>
    </row>
    <row r="71" spans="1:18" s="2032" customFormat="1">
      <c r="A71" s="1988" t="s">
        <v>10623</v>
      </c>
      <c r="B71" s="1879" t="s">
        <v>1218</v>
      </c>
      <c r="C71" s="1879" t="s">
        <v>922</v>
      </c>
      <c r="D71" s="1878" t="s">
        <v>7979</v>
      </c>
      <c r="E71" s="1874">
        <v>41521</v>
      </c>
      <c r="F71" s="1874">
        <f>E71+17</f>
        <v>41538</v>
      </c>
      <c r="G71" s="286">
        <f>E71+21</f>
        <v>41542</v>
      </c>
      <c r="H71" s="1291" t="s">
        <v>8841</v>
      </c>
      <c r="I71" s="1291" t="s">
        <v>8435</v>
      </c>
      <c r="J71" s="1875" t="s">
        <v>2187</v>
      </c>
      <c r="K71" s="1891" t="s">
        <v>1198</v>
      </c>
      <c r="L71" s="1909" t="s">
        <v>2535</v>
      </c>
      <c r="O71" s="1870" t="s">
        <v>10907</v>
      </c>
      <c r="P71" s="2033"/>
      <c r="R71" s="2033" t="s">
        <v>10859</v>
      </c>
    </row>
    <row r="72" spans="1:18" s="2032" customFormat="1">
      <c r="A72" s="2033" t="s">
        <v>10624</v>
      </c>
      <c r="B72" s="1879" t="s">
        <v>1218</v>
      </c>
      <c r="C72" s="1879" t="s">
        <v>922</v>
      </c>
      <c r="D72" s="1878" t="s">
        <v>7979</v>
      </c>
      <c r="E72" s="1874">
        <v>41521</v>
      </c>
      <c r="F72" s="1874">
        <f>E72+17</f>
        <v>41538</v>
      </c>
      <c r="G72" s="286">
        <f>E72+21</f>
        <v>41542</v>
      </c>
      <c r="H72" s="1291" t="s">
        <v>8841</v>
      </c>
      <c r="I72" s="1291" t="s">
        <v>8435</v>
      </c>
      <c r="J72" s="1875" t="s">
        <v>2187</v>
      </c>
      <c r="K72" s="1891" t="s">
        <v>1198</v>
      </c>
      <c r="L72" s="1909" t="s">
        <v>2535</v>
      </c>
      <c r="O72" s="1897">
        <v>41670</v>
      </c>
      <c r="P72" s="827" t="s">
        <v>6110</v>
      </c>
    </row>
    <row r="73" spans="1:18" s="2032" customFormat="1">
      <c r="A73" s="1917" t="s">
        <v>10519</v>
      </c>
      <c r="B73" s="1879" t="s">
        <v>10292</v>
      </c>
      <c r="C73" s="1932" t="s">
        <v>922</v>
      </c>
      <c r="D73" s="1290" t="s">
        <v>7979</v>
      </c>
      <c r="E73" s="1983">
        <v>41521</v>
      </c>
      <c r="F73" s="1983">
        <f>E73+17</f>
        <v>41538</v>
      </c>
      <c r="G73" s="1298">
        <f>E73+21</f>
        <v>41542</v>
      </c>
      <c r="H73" s="1681" t="s">
        <v>8841</v>
      </c>
      <c r="I73" s="1681" t="s">
        <v>8435</v>
      </c>
      <c r="J73" s="1930" t="s">
        <v>2187</v>
      </c>
      <c r="K73" s="1931" t="s">
        <v>943</v>
      </c>
      <c r="L73" s="1932" t="s">
        <v>2535</v>
      </c>
      <c r="M73" s="1917"/>
      <c r="N73" s="1917"/>
      <c r="O73" s="1366">
        <v>41544</v>
      </c>
      <c r="P73" s="1917" t="s">
        <v>4959</v>
      </c>
      <c r="Q73" s="1917"/>
    </row>
    <row r="74" spans="1:18" s="2032" customFormat="1">
      <c r="A74" s="2033" t="s">
        <v>10580</v>
      </c>
      <c r="B74" s="1879" t="s">
        <v>10405</v>
      </c>
      <c r="C74" s="1896" t="s">
        <v>923</v>
      </c>
      <c r="D74" s="1878" t="s">
        <v>7979</v>
      </c>
      <c r="E74" s="1874">
        <v>41521</v>
      </c>
      <c r="F74" s="1874">
        <f>E74+17</f>
        <v>41538</v>
      </c>
      <c r="G74" s="286">
        <f>E74+21</f>
        <v>41542</v>
      </c>
      <c r="H74" s="1291" t="s">
        <v>8841</v>
      </c>
      <c r="I74" s="1291" t="s">
        <v>8435</v>
      </c>
      <c r="J74" s="1875" t="s">
        <v>2187</v>
      </c>
      <c r="K74" s="1891" t="s">
        <v>1198</v>
      </c>
      <c r="L74" s="1909" t="s">
        <v>2535</v>
      </c>
      <c r="O74" s="1897">
        <v>41656</v>
      </c>
      <c r="P74" s="2033" t="s">
        <v>6110</v>
      </c>
    </row>
    <row r="75" spans="1:18" s="2032" customFormat="1">
      <c r="A75" s="1293" t="s">
        <v>7979</v>
      </c>
      <c r="B75" s="1882" t="s">
        <v>10588</v>
      </c>
      <c r="C75" s="1292"/>
      <c r="D75" s="1292"/>
      <c r="E75" s="1903"/>
      <c r="F75" s="1903"/>
      <c r="G75" s="1903"/>
      <c r="H75" s="1923"/>
      <c r="I75" s="1923"/>
      <c r="J75" s="1877" t="s">
        <v>2166</v>
      </c>
      <c r="K75" s="56" t="s">
        <v>1196</v>
      </c>
      <c r="L75" s="1877" t="s">
        <v>1953</v>
      </c>
      <c r="O75" s="1898"/>
    </row>
    <row r="76" spans="1:18" s="2032" customFormat="1">
      <c r="A76" s="566"/>
      <c r="B76" s="565" t="s">
        <v>10589</v>
      </c>
      <c r="C76" s="565"/>
      <c r="D76" s="566" t="s">
        <v>7979</v>
      </c>
      <c r="E76" s="1111">
        <v>41542</v>
      </c>
      <c r="F76" s="1311">
        <f>E76+17</f>
        <v>41559</v>
      </c>
      <c r="G76" s="561">
        <f>E76+21</f>
        <v>41563</v>
      </c>
      <c r="H76" s="705" t="s">
        <v>8841</v>
      </c>
      <c r="I76" s="705" t="s">
        <v>8435</v>
      </c>
      <c r="J76" s="557" t="s">
        <v>2187</v>
      </c>
      <c r="K76" s="563"/>
      <c r="L76" s="660" t="s">
        <v>2535</v>
      </c>
      <c r="M76" s="569"/>
      <c r="N76" s="569"/>
      <c r="O76" s="1898"/>
    </row>
    <row r="84" spans="9:14">
      <c r="I84" s="1790"/>
      <c r="J84" s="2032" t="s">
        <v>11613</v>
      </c>
      <c r="K84" s="2032"/>
      <c r="L84" s="2032"/>
      <c r="M84" s="2032"/>
      <c r="N84" s="2032"/>
    </row>
    <row r="85" spans="9:14">
      <c r="I85" s="2032" t="s">
        <v>12580</v>
      </c>
      <c r="J85" s="2153">
        <v>0.55000000000000004</v>
      </c>
      <c r="K85" s="2032" t="s">
        <v>12581</v>
      </c>
      <c r="L85" s="2032"/>
      <c r="M85" s="2032"/>
      <c r="N85" s="2032"/>
    </row>
    <row r="86" spans="9:14">
      <c r="I86" s="2032"/>
      <c r="J86" s="2032"/>
      <c r="K86" s="2032"/>
      <c r="L86" s="2032"/>
      <c r="M86" s="2032"/>
      <c r="N86" s="2032"/>
    </row>
  </sheetData>
  <pageMargins left="0.7" right="0.7" top="0.75" bottom="0.75" header="0.3" footer="0.3"/>
  <pageSetup scale="33" orientation="portrait" horizontalDpi="4294967295" verticalDpi="4294967295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T78"/>
  <sheetViews>
    <sheetView topLeftCell="A34" workbookViewId="0">
      <selection activeCell="N51" sqref="N51:P51"/>
    </sheetView>
  </sheetViews>
  <sheetFormatPr defaultColWidth="9.140625" defaultRowHeight="12.75"/>
  <cols>
    <col min="1" max="1" width="35.42578125" style="1682" bestFit="1" customWidth="1"/>
    <col min="2" max="2" width="16.7109375" style="1682" bestFit="1" customWidth="1"/>
    <col min="3" max="3" width="4.5703125" style="1682" bestFit="1" customWidth="1"/>
    <col min="4" max="4" width="32.7109375" style="1682" bestFit="1" customWidth="1"/>
    <col min="5" max="5" width="10.85546875" style="1682" customWidth="1"/>
    <col min="6" max="7" width="9.7109375" style="1682" bestFit="1" customWidth="1"/>
    <col min="8" max="8" width="11.42578125" style="1682" bestFit="1" customWidth="1"/>
    <col min="9" max="9" width="11.28515625" style="1682" bestFit="1" customWidth="1"/>
    <col min="10" max="10" width="12.42578125" style="1682" bestFit="1" customWidth="1"/>
    <col min="11" max="11" width="9.140625" style="1682"/>
    <col min="12" max="12" width="10.7109375" style="1682" bestFit="1" customWidth="1"/>
    <col min="13" max="13" width="15" style="1682" customWidth="1"/>
    <col min="14" max="14" width="17.85546875" style="1682" customWidth="1"/>
    <col min="15" max="15" width="10.140625" style="1682" bestFit="1" customWidth="1"/>
    <col min="16" max="16" width="10" style="1682" customWidth="1"/>
    <col min="17" max="17" width="12" style="1682" bestFit="1" customWidth="1"/>
    <col min="18" max="16384" width="9.140625" style="1682"/>
  </cols>
  <sheetData>
    <row r="1" spans="1:18" s="9" customFormat="1">
      <c r="A1" s="1849" t="s">
        <v>2807</v>
      </c>
      <c r="B1" s="1850" t="s">
        <v>324</v>
      </c>
      <c r="C1" s="1851" t="s">
        <v>2202</v>
      </c>
      <c r="D1" s="1852" t="s">
        <v>380</v>
      </c>
      <c r="E1" s="1853" t="s">
        <v>381</v>
      </c>
      <c r="F1" s="1853" t="s">
        <v>2824</v>
      </c>
      <c r="G1" s="1853" t="s">
        <v>1249</v>
      </c>
      <c r="H1" s="1854" t="s">
        <v>1949</v>
      </c>
      <c r="I1" s="1854" t="s">
        <v>1950</v>
      </c>
      <c r="J1" s="1851"/>
      <c r="K1" s="1851"/>
      <c r="O1" s="1855" t="s">
        <v>2949</v>
      </c>
      <c r="P1" s="27" t="s">
        <v>2479</v>
      </c>
    </row>
    <row r="2" spans="1:18" s="2032" customFormat="1">
      <c r="A2" s="1899" t="s">
        <v>9766</v>
      </c>
      <c r="B2" s="1881" t="s">
        <v>10059</v>
      </c>
      <c r="C2" s="1912"/>
      <c r="D2" s="1903"/>
      <c r="E2" s="1903"/>
      <c r="F2" s="1903"/>
      <c r="G2" s="1903"/>
      <c r="H2" s="1923"/>
      <c r="I2" s="1923"/>
      <c r="J2" s="1876" t="s">
        <v>4331</v>
      </c>
      <c r="K2" s="1877" t="s">
        <v>1196</v>
      </c>
      <c r="L2" s="1877" t="s">
        <v>1953</v>
      </c>
      <c r="M2" s="1877" t="s">
        <v>2166</v>
      </c>
      <c r="N2" s="657" t="s">
        <v>10127</v>
      </c>
      <c r="O2" s="2677"/>
    </row>
    <row r="3" spans="1:18" s="2032" customFormat="1">
      <c r="A3" s="1915" t="s">
        <v>10225</v>
      </c>
      <c r="B3" s="1901" t="s">
        <v>1218</v>
      </c>
      <c r="C3" s="1879" t="s">
        <v>922</v>
      </c>
      <c r="D3" s="1870" t="s">
        <v>9766</v>
      </c>
      <c r="E3" s="1874">
        <v>41500</v>
      </c>
      <c r="F3" s="1874">
        <f>E3+17</f>
        <v>41517</v>
      </c>
      <c r="G3" s="1874">
        <f>E3+21</f>
        <v>41521</v>
      </c>
      <c r="H3" s="1884" t="s">
        <v>9767</v>
      </c>
      <c r="I3" s="1718" t="s">
        <v>9768</v>
      </c>
      <c r="J3" s="1875" t="s">
        <v>2187</v>
      </c>
      <c r="K3" s="1891" t="s">
        <v>1198</v>
      </c>
      <c r="L3" s="1909" t="s">
        <v>2535</v>
      </c>
      <c r="M3" s="1875" t="s">
        <v>2187</v>
      </c>
      <c r="N3" s="1875"/>
      <c r="O3" s="1897">
        <v>41554</v>
      </c>
      <c r="P3" s="1875" t="s">
        <v>4401</v>
      </c>
      <c r="R3" s="2032" t="s">
        <v>10369</v>
      </c>
    </row>
    <row r="4" spans="1:18" s="2032" customFormat="1">
      <c r="A4" s="1915" t="s">
        <v>10226</v>
      </c>
      <c r="B4" s="1901" t="s">
        <v>1218</v>
      </c>
      <c r="C4" s="1879" t="s">
        <v>922</v>
      </c>
      <c r="D4" s="1870" t="s">
        <v>9766</v>
      </c>
      <c r="E4" s="1874">
        <v>41500</v>
      </c>
      <c r="F4" s="1874">
        <f t="shared" ref="F4:F9" si="0">E4+17</f>
        <v>41517</v>
      </c>
      <c r="G4" s="1874">
        <f t="shared" ref="G4:G9" si="1">E4+21</f>
        <v>41521</v>
      </c>
      <c r="H4" s="1884" t="s">
        <v>9767</v>
      </c>
      <c r="I4" s="1718" t="s">
        <v>9768</v>
      </c>
      <c r="J4" s="1875" t="s">
        <v>2187</v>
      </c>
      <c r="K4" s="1891" t="s">
        <v>1198</v>
      </c>
      <c r="L4" s="1909" t="s">
        <v>2535</v>
      </c>
      <c r="M4" s="1875" t="s">
        <v>2187</v>
      </c>
      <c r="O4" s="1897">
        <v>41534</v>
      </c>
      <c r="P4" s="2032" t="s">
        <v>6326</v>
      </c>
      <c r="R4" s="2033" t="s">
        <v>10470</v>
      </c>
    </row>
    <row r="5" spans="1:18" s="2032" customFormat="1">
      <c r="A5" s="1725" t="s">
        <v>10227</v>
      </c>
      <c r="B5" s="1901" t="s">
        <v>10559</v>
      </c>
      <c r="C5" s="1879" t="s">
        <v>922</v>
      </c>
      <c r="D5" s="1870" t="s">
        <v>9766</v>
      </c>
      <c r="E5" s="1874">
        <v>41500</v>
      </c>
      <c r="F5" s="1874">
        <f t="shared" si="0"/>
        <v>41517</v>
      </c>
      <c r="G5" s="1874">
        <f t="shared" si="1"/>
        <v>41521</v>
      </c>
      <c r="H5" s="1884" t="s">
        <v>9767</v>
      </c>
      <c r="I5" s="1718" t="s">
        <v>9768</v>
      </c>
      <c r="J5" s="1875" t="s">
        <v>2187</v>
      </c>
      <c r="K5" s="1891" t="s">
        <v>1198</v>
      </c>
      <c r="L5" s="1909" t="s">
        <v>2535</v>
      </c>
      <c r="M5" s="1875" t="s">
        <v>2187</v>
      </c>
      <c r="N5" s="2033" t="s">
        <v>10557</v>
      </c>
      <c r="O5" s="1897">
        <v>41550</v>
      </c>
      <c r="P5" s="2032" t="s">
        <v>4401</v>
      </c>
      <c r="R5" s="2032" t="s">
        <v>10515</v>
      </c>
    </row>
    <row r="6" spans="1:18" s="2032" customFormat="1">
      <c r="A6" s="1917" t="s">
        <v>10228</v>
      </c>
      <c r="B6" s="1985" t="s">
        <v>10060</v>
      </c>
      <c r="C6" s="1932" t="s">
        <v>922</v>
      </c>
      <c r="D6" s="1982" t="s">
        <v>9766</v>
      </c>
      <c r="E6" s="1983">
        <v>41500</v>
      </c>
      <c r="F6" s="1983">
        <f t="shared" si="0"/>
        <v>41517</v>
      </c>
      <c r="G6" s="1983">
        <f t="shared" si="1"/>
        <v>41521</v>
      </c>
      <c r="H6" s="1984" t="s">
        <v>9767</v>
      </c>
      <c r="I6" s="1984" t="s">
        <v>9768</v>
      </c>
      <c r="J6" s="1930" t="s">
        <v>2187</v>
      </c>
      <c r="K6" s="1931" t="s">
        <v>943</v>
      </c>
      <c r="L6" s="1932" t="s">
        <v>2535</v>
      </c>
      <c r="M6" s="1930" t="s">
        <v>2187</v>
      </c>
      <c r="N6" s="1917"/>
      <c r="O6" s="1366">
        <v>41523</v>
      </c>
      <c r="P6" s="1917" t="s">
        <v>4959</v>
      </c>
      <c r="Q6" s="1917"/>
    </row>
    <row r="7" spans="1:18" s="2032" customFormat="1">
      <c r="A7" s="1725" t="s">
        <v>10229</v>
      </c>
      <c r="B7" s="1901" t="s">
        <v>10559</v>
      </c>
      <c r="C7" s="1879" t="s">
        <v>922</v>
      </c>
      <c r="D7" s="1870" t="s">
        <v>9766</v>
      </c>
      <c r="E7" s="1874">
        <v>41500</v>
      </c>
      <c r="F7" s="1874">
        <f t="shared" si="0"/>
        <v>41517</v>
      </c>
      <c r="G7" s="1874">
        <f t="shared" si="1"/>
        <v>41521</v>
      </c>
      <c r="H7" s="1884" t="s">
        <v>9767</v>
      </c>
      <c r="I7" s="1718" t="s">
        <v>9768</v>
      </c>
      <c r="J7" s="1875" t="s">
        <v>2187</v>
      </c>
      <c r="K7" s="1891" t="s">
        <v>1198</v>
      </c>
      <c r="L7" s="1909" t="s">
        <v>2535</v>
      </c>
      <c r="M7" s="1875" t="s">
        <v>2187</v>
      </c>
      <c r="N7" s="2033" t="s">
        <v>10557</v>
      </c>
      <c r="O7" s="1897">
        <v>41571</v>
      </c>
      <c r="P7" s="2033" t="s">
        <v>4401</v>
      </c>
      <c r="R7" s="2032" t="s">
        <v>10536</v>
      </c>
    </row>
    <row r="8" spans="1:18" s="2032" customFormat="1">
      <c r="A8" s="1917" t="s">
        <v>10230</v>
      </c>
      <c r="B8" s="1985" t="s">
        <v>10060</v>
      </c>
      <c r="C8" s="1932" t="s">
        <v>922</v>
      </c>
      <c r="D8" s="1982" t="s">
        <v>9766</v>
      </c>
      <c r="E8" s="1983">
        <v>41500</v>
      </c>
      <c r="F8" s="1983">
        <f t="shared" si="0"/>
        <v>41517</v>
      </c>
      <c r="G8" s="1983">
        <f t="shared" si="1"/>
        <v>41521</v>
      </c>
      <c r="H8" s="1984" t="s">
        <v>9767</v>
      </c>
      <c r="I8" s="1984" t="s">
        <v>9768</v>
      </c>
      <c r="J8" s="1930" t="s">
        <v>2187</v>
      </c>
      <c r="K8" s="1931" t="s">
        <v>943</v>
      </c>
      <c r="L8" s="1932" t="s">
        <v>2535</v>
      </c>
      <c r="M8" s="1930" t="s">
        <v>2187</v>
      </c>
      <c r="N8" s="1917"/>
      <c r="O8" s="1366">
        <v>41523</v>
      </c>
      <c r="P8" s="1917" t="s">
        <v>4959</v>
      </c>
    </row>
    <row r="9" spans="1:18" s="2032" customFormat="1">
      <c r="A9" s="1725" t="s">
        <v>10231</v>
      </c>
      <c r="B9" s="1879" t="s">
        <v>10780</v>
      </c>
      <c r="C9" s="1896" t="s">
        <v>923</v>
      </c>
      <c r="D9" s="1870" t="s">
        <v>9766</v>
      </c>
      <c r="E9" s="1874">
        <v>41500</v>
      </c>
      <c r="F9" s="1874">
        <f t="shared" si="0"/>
        <v>41517</v>
      </c>
      <c r="G9" s="1874">
        <f t="shared" si="1"/>
        <v>41521</v>
      </c>
      <c r="H9" s="1884" t="s">
        <v>9767</v>
      </c>
      <c r="I9" s="1718" t="s">
        <v>9768</v>
      </c>
      <c r="J9" s="1875" t="s">
        <v>2187</v>
      </c>
      <c r="K9" s="1891" t="s">
        <v>1198</v>
      </c>
      <c r="L9" s="1909" t="s">
        <v>2535</v>
      </c>
      <c r="M9" s="1875" t="s">
        <v>2187</v>
      </c>
      <c r="N9" s="2033" t="s">
        <v>10673</v>
      </c>
      <c r="O9" s="1356">
        <v>41556</v>
      </c>
      <c r="P9" s="2033" t="s">
        <v>9693</v>
      </c>
      <c r="R9" s="2032" t="s">
        <v>10579</v>
      </c>
    </row>
    <row r="10" spans="1:18" s="2032" customFormat="1">
      <c r="A10" s="1725" t="s">
        <v>10232</v>
      </c>
      <c r="B10" s="1879" t="s">
        <v>10780</v>
      </c>
      <c r="C10" s="1896" t="s">
        <v>923</v>
      </c>
      <c r="D10" s="1870" t="s">
        <v>9766</v>
      </c>
      <c r="E10" s="1874">
        <v>41500</v>
      </c>
      <c r="F10" s="1874">
        <f>E10+17</f>
        <v>41517</v>
      </c>
      <c r="G10" s="1874">
        <f>E10+21</f>
        <v>41521</v>
      </c>
      <c r="H10" s="1884" t="s">
        <v>9767</v>
      </c>
      <c r="I10" s="1718" t="s">
        <v>9768</v>
      </c>
      <c r="J10" s="1875" t="s">
        <v>2187</v>
      </c>
      <c r="K10" s="1891" t="s">
        <v>1198</v>
      </c>
      <c r="L10" s="1909" t="s">
        <v>2535</v>
      </c>
      <c r="M10" s="1875" t="s">
        <v>2187</v>
      </c>
      <c r="N10" s="2033" t="s">
        <v>10673</v>
      </c>
      <c r="O10" s="1897">
        <v>41577</v>
      </c>
      <c r="P10" s="2032" t="s">
        <v>9693</v>
      </c>
      <c r="R10" s="2032" t="s">
        <v>10664</v>
      </c>
    </row>
    <row r="11" spans="1:18" s="2032" customFormat="1">
      <c r="A11" s="1899" t="s">
        <v>9766</v>
      </c>
      <c r="B11" s="1881" t="s">
        <v>10168</v>
      </c>
      <c r="C11" s="1912"/>
      <c r="D11" s="1903"/>
      <c r="E11" s="1903"/>
      <c r="F11" s="1903"/>
      <c r="G11" s="1903"/>
      <c r="H11" s="1923"/>
      <c r="I11" s="1923"/>
      <c r="J11" s="1876" t="s">
        <v>4331</v>
      </c>
      <c r="K11" s="1877" t="s">
        <v>1196</v>
      </c>
      <c r="L11" s="1877" t="s">
        <v>1953</v>
      </c>
      <c r="M11" s="1877" t="s">
        <v>2166</v>
      </c>
      <c r="N11" s="657" t="s">
        <v>10339</v>
      </c>
      <c r="O11" s="2677"/>
    </row>
    <row r="12" spans="1:18" s="2032" customFormat="1">
      <c r="A12" s="1725" t="s">
        <v>10457</v>
      </c>
      <c r="B12" s="1879" t="s">
        <v>10559</v>
      </c>
      <c r="C12" s="1879" t="s">
        <v>922</v>
      </c>
      <c r="D12" s="1868" t="s">
        <v>9766</v>
      </c>
      <c r="E12" s="1873">
        <v>41511</v>
      </c>
      <c r="F12" s="1874">
        <f t="shared" ref="F12:F18" si="2">E12+17</f>
        <v>41528</v>
      </c>
      <c r="G12" s="1874">
        <f t="shared" ref="G12:G18" si="3">E12+21</f>
        <v>41532</v>
      </c>
      <c r="H12" s="1884" t="s">
        <v>9769</v>
      </c>
      <c r="I12" s="1718" t="s">
        <v>9770</v>
      </c>
      <c r="J12" s="1875" t="s">
        <v>2187</v>
      </c>
      <c r="K12" s="1891" t="s">
        <v>1198</v>
      </c>
      <c r="L12" s="1901" t="s">
        <v>2535</v>
      </c>
      <c r="M12" s="1875" t="s">
        <v>2187</v>
      </c>
      <c r="N12" s="2033" t="s">
        <v>10909</v>
      </c>
      <c r="O12" s="1897">
        <v>41596</v>
      </c>
      <c r="P12" s="1875" t="s">
        <v>6236</v>
      </c>
      <c r="R12" s="2033" t="s">
        <v>10848</v>
      </c>
    </row>
    <row r="13" spans="1:18" s="2032" customFormat="1">
      <c r="A13" s="1917" t="s">
        <v>10458</v>
      </c>
      <c r="B13" s="1932" t="s">
        <v>10139</v>
      </c>
      <c r="C13" s="1932" t="s">
        <v>922</v>
      </c>
      <c r="D13" s="1905" t="s">
        <v>9766</v>
      </c>
      <c r="E13" s="1298">
        <v>41511</v>
      </c>
      <c r="F13" s="1983">
        <f t="shared" si="2"/>
        <v>41528</v>
      </c>
      <c r="G13" s="1983">
        <f t="shared" si="3"/>
        <v>41532</v>
      </c>
      <c r="H13" s="1984" t="s">
        <v>9769</v>
      </c>
      <c r="I13" s="1984" t="s">
        <v>9770</v>
      </c>
      <c r="J13" s="1930" t="s">
        <v>2187</v>
      </c>
      <c r="K13" s="1931" t="s">
        <v>943</v>
      </c>
      <c r="L13" s="1985" t="s">
        <v>2535</v>
      </c>
      <c r="M13" s="1930" t="s">
        <v>2187</v>
      </c>
      <c r="O13" s="1366">
        <v>41536</v>
      </c>
      <c r="P13" s="1917" t="s">
        <v>4959</v>
      </c>
    </row>
    <row r="14" spans="1:18" s="2032" customFormat="1">
      <c r="A14" s="1725" t="s">
        <v>10370</v>
      </c>
      <c r="B14" s="1879" t="s">
        <v>10977</v>
      </c>
      <c r="C14" s="1896" t="s">
        <v>923</v>
      </c>
      <c r="D14" s="1868" t="s">
        <v>9766</v>
      </c>
      <c r="E14" s="1873">
        <v>41511</v>
      </c>
      <c r="F14" s="1874">
        <f t="shared" si="2"/>
        <v>41528</v>
      </c>
      <c r="G14" s="1874">
        <f t="shared" si="3"/>
        <v>41532</v>
      </c>
      <c r="H14" s="1884" t="s">
        <v>9769</v>
      </c>
      <c r="I14" s="1718" t="s">
        <v>9770</v>
      </c>
      <c r="J14" s="1875" t="s">
        <v>2187</v>
      </c>
      <c r="K14" s="1891" t="s">
        <v>1198</v>
      </c>
      <c r="L14" s="1901" t="s">
        <v>2535</v>
      </c>
      <c r="M14" s="1875" t="s">
        <v>2187</v>
      </c>
      <c r="O14" s="1897">
        <v>41598</v>
      </c>
      <c r="P14" s="2032" t="s">
        <v>4401</v>
      </c>
      <c r="R14" s="2033" t="s">
        <v>10914</v>
      </c>
    </row>
    <row r="15" spans="1:18" s="2032" customFormat="1">
      <c r="A15" s="1725" t="s">
        <v>10371</v>
      </c>
      <c r="B15" s="1879" t="s">
        <v>10830</v>
      </c>
      <c r="C15" s="1896" t="s">
        <v>923</v>
      </c>
      <c r="D15" s="1868" t="s">
        <v>9766</v>
      </c>
      <c r="E15" s="1873">
        <v>41511</v>
      </c>
      <c r="F15" s="1874">
        <f t="shared" si="2"/>
        <v>41528</v>
      </c>
      <c r="G15" s="1874">
        <f t="shared" si="3"/>
        <v>41532</v>
      </c>
      <c r="H15" s="1884" t="s">
        <v>9769</v>
      </c>
      <c r="I15" s="1718" t="s">
        <v>9770</v>
      </c>
      <c r="J15" s="1875" t="s">
        <v>2187</v>
      </c>
      <c r="K15" s="1891" t="s">
        <v>1198</v>
      </c>
      <c r="L15" s="1901" t="s">
        <v>2535</v>
      </c>
      <c r="M15" s="1875" t="s">
        <v>2187</v>
      </c>
      <c r="N15" s="2033" t="s">
        <v>10831</v>
      </c>
      <c r="O15" s="1897">
        <v>41577</v>
      </c>
      <c r="P15" s="2032" t="s">
        <v>9693</v>
      </c>
      <c r="R15" s="2032" t="s">
        <v>10751</v>
      </c>
    </row>
    <row r="16" spans="1:18" s="2032" customFormat="1">
      <c r="A16" s="1725" t="s">
        <v>10372</v>
      </c>
      <c r="B16" s="1879" t="s">
        <v>10830</v>
      </c>
      <c r="C16" s="1896" t="s">
        <v>923</v>
      </c>
      <c r="D16" s="1868" t="s">
        <v>9766</v>
      </c>
      <c r="E16" s="1873">
        <v>41511</v>
      </c>
      <c r="F16" s="1874">
        <f t="shared" si="2"/>
        <v>41528</v>
      </c>
      <c r="G16" s="1874">
        <f t="shared" si="3"/>
        <v>41532</v>
      </c>
      <c r="H16" s="1884" t="s">
        <v>9769</v>
      </c>
      <c r="I16" s="1718" t="s">
        <v>9770</v>
      </c>
      <c r="J16" s="1875" t="s">
        <v>2187</v>
      </c>
      <c r="K16" s="1891" t="s">
        <v>1198</v>
      </c>
      <c r="L16" s="1901" t="s">
        <v>2535</v>
      </c>
      <c r="M16" s="1875" t="s">
        <v>2187</v>
      </c>
      <c r="N16" s="2033" t="s">
        <v>10846</v>
      </c>
      <c r="O16" s="2034">
        <v>41585</v>
      </c>
      <c r="P16" s="1878" t="s">
        <v>9693</v>
      </c>
      <c r="R16" s="2033" t="s">
        <v>10847</v>
      </c>
    </row>
    <row r="17" spans="1:19" s="2032" customFormat="1">
      <c r="A17" s="1725" t="s">
        <v>10373</v>
      </c>
      <c r="B17" s="1879" t="s">
        <v>10756</v>
      </c>
      <c r="C17" s="1896" t="s">
        <v>923</v>
      </c>
      <c r="D17" s="1868" t="s">
        <v>9766</v>
      </c>
      <c r="E17" s="1873">
        <v>41511</v>
      </c>
      <c r="F17" s="1874">
        <f t="shared" si="2"/>
        <v>41528</v>
      </c>
      <c r="G17" s="1874">
        <f t="shared" si="3"/>
        <v>41532</v>
      </c>
      <c r="H17" s="1884" t="s">
        <v>9769</v>
      </c>
      <c r="I17" s="1718" t="s">
        <v>9770</v>
      </c>
      <c r="J17" s="1875" t="s">
        <v>2187</v>
      </c>
      <c r="K17" s="1891" t="s">
        <v>1198</v>
      </c>
      <c r="L17" s="1901" t="s">
        <v>2535</v>
      </c>
      <c r="M17" s="1875" t="s">
        <v>2187</v>
      </c>
      <c r="N17" s="2033" t="s">
        <v>10832</v>
      </c>
      <c r="O17" s="1897">
        <v>41577</v>
      </c>
      <c r="P17" s="2032" t="s">
        <v>9693</v>
      </c>
      <c r="R17" s="2032" t="s">
        <v>10703</v>
      </c>
    </row>
    <row r="18" spans="1:19" s="2032" customFormat="1">
      <c r="A18" s="1725" t="s">
        <v>10374</v>
      </c>
      <c r="B18" s="1879" t="s">
        <v>10977</v>
      </c>
      <c r="C18" s="1896" t="s">
        <v>923</v>
      </c>
      <c r="D18" s="1868" t="s">
        <v>9766</v>
      </c>
      <c r="E18" s="1873">
        <v>41511</v>
      </c>
      <c r="F18" s="1874">
        <f t="shared" si="2"/>
        <v>41528</v>
      </c>
      <c r="G18" s="1874">
        <f t="shared" si="3"/>
        <v>41532</v>
      </c>
      <c r="H18" s="1884" t="s">
        <v>9769</v>
      </c>
      <c r="I18" s="1718" t="s">
        <v>9770</v>
      </c>
      <c r="J18" s="1875" t="s">
        <v>2187</v>
      </c>
      <c r="K18" s="1891" t="s">
        <v>1198</v>
      </c>
      <c r="L18" s="1901" t="s">
        <v>2535</v>
      </c>
      <c r="M18" s="1875" t="s">
        <v>2187</v>
      </c>
      <c r="N18" s="2033" t="s">
        <v>11142</v>
      </c>
      <c r="O18" s="2034">
        <v>41586</v>
      </c>
      <c r="P18" s="1878" t="s">
        <v>9693</v>
      </c>
      <c r="R18" s="2033" t="s">
        <v>10915</v>
      </c>
    </row>
    <row r="19" spans="1:19" s="2032" customFormat="1">
      <c r="A19" s="1899" t="s">
        <v>9766</v>
      </c>
      <c r="B19" s="1881" t="s">
        <v>10462</v>
      </c>
      <c r="C19" s="1912"/>
      <c r="D19" s="1903"/>
      <c r="E19" s="1903"/>
      <c r="F19" s="1903"/>
      <c r="G19" s="1903"/>
      <c r="H19" s="1923"/>
      <c r="I19" s="1923"/>
      <c r="J19" s="1876" t="s">
        <v>4331</v>
      </c>
      <c r="K19" s="1877" t="s">
        <v>1196</v>
      </c>
      <c r="L19" s="1877" t="s">
        <v>1953</v>
      </c>
      <c r="M19" s="1877" t="s">
        <v>2166</v>
      </c>
      <c r="N19" s="2679" t="s">
        <v>10540</v>
      </c>
      <c r="O19" s="2677"/>
    </row>
    <row r="20" spans="1:19" s="2032" customFormat="1">
      <c r="A20" s="1938" t="s">
        <v>10674</v>
      </c>
      <c r="B20" s="1879" t="s">
        <v>10559</v>
      </c>
      <c r="C20" s="1879" t="s">
        <v>922</v>
      </c>
      <c r="D20" s="1868" t="s">
        <v>9766</v>
      </c>
      <c r="E20" s="1873">
        <v>41533</v>
      </c>
      <c r="F20" s="1874">
        <f t="shared" ref="F20:F25" si="4">E20+17</f>
        <v>41550</v>
      </c>
      <c r="G20" s="1874">
        <f t="shared" ref="G20:G25" si="5">E20+21</f>
        <v>41554</v>
      </c>
      <c r="H20" s="1884" t="s">
        <v>9769</v>
      </c>
      <c r="I20" s="1718" t="s">
        <v>9770</v>
      </c>
      <c r="J20" s="1875" t="s">
        <v>2187</v>
      </c>
      <c r="K20" s="1891" t="s">
        <v>1198</v>
      </c>
      <c r="L20" s="1901" t="s">
        <v>2535</v>
      </c>
      <c r="M20" s="1875" t="s">
        <v>2187</v>
      </c>
      <c r="N20" s="615" t="s">
        <v>10976</v>
      </c>
      <c r="O20" s="1897">
        <v>41610</v>
      </c>
      <c r="P20" s="2033" t="s">
        <v>4401</v>
      </c>
      <c r="R20" s="2033" t="s">
        <v>10916</v>
      </c>
    </row>
    <row r="21" spans="1:19" s="2032" customFormat="1">
      <c r="A21" s="1938" t="s">
        <v>10675</v>
      </c>
      <c r="B21" s="1879" t="s">
        <v>10559</v>
      </c>
      <c r="C21" s="1879" t="s">
        <v>922</v>
      </c>
      <c r="D21" s="1868" t="s">
        <v>9766</v>
      </c>
      <c r="E21" s="1873">
        <v>41533</v>
      </c>
      <c r="F21" s="1874">
        <f t="shared" si="4"/>
        <v>41550</v>
      </c>
      <c r="G21" s="1874">
        <f t="shared" si="5"/>
        <v>41554</v>
      </c>
      <c r="H21" s="1884" t="s">
        <v>9769</v>
      </c>
      <c r="I21" s="1718" t="s">
        <v>9770</v>
      </c>
      <c r="J21" s="1875" t="s">
        <v>2187</v>
      </c>
      <c r="K21" s="1891" t="s">
        <v>1198</v>
      </c>
      <c r="L21" s="1901" t="s">
        <v>2535</v>
      </c>
      <c r="M21" s="1875" t="s">
        <v>2187</v>
      </c>
      <c r="N21" s="1875" t="s">
        <v>11132</v>
      </c>
      <c r="O21" s="1897">
        <v>41610</v>
      </c>
      <c r="P21" s="2033" t="s">
        <v>4401</v>
      </c>
      <c r="R21" s="2033" t="s">
        <v>11069</v>
      </c>
    </row>
    <row r="22" spans="1:19" s="2032" customFormat="1">
      <c r="A22" s="1938" t="s">
        <v>10676</v>
      </c>
      <c r="B22" s="1879" t="s">
        <v>10559</v>
      </c>
      <c r="C22" s="1879" t="s">
        <v>922</v>
      </c>
      <c r="D22" s="1868" t="s">
        <v>9766</v>
      </c>
      <c r="E22" s="1873">
        <v>41533</v>
      </c>
      <c r="F22" s="1874">
        <f t="shared" si="4"/>
        <v>41550</v>
      </c>
      <c r="G22" s="1874">
        <f t="shared" si="5"/>
        <v>41554</v>
      </c>
      <c r="H22" s="1884" t="s">
        <v>9769</v>
      </c>
      <c r="I22" s="1718" t="s">
        <v>9770</v>
      </c>
      <c r="J22" s="1875" t="s">
        <v>2187</v>
      </c>
      <c r="K22" s="1891" t="s">
        <v>1198</v>
      </c>
      <c r="L22" s="1901" t="s">
        <v>2535</v>
      </c>
      <c r="M22" s="1875" t="s">
        <v>2187</v>
      </c>
      <c r="N22" s="1875" t="s">
        <v>11132</v>
      </c>
      <c r="O22" s="1897">
        <v>41621</v>
      </c>
      <c r="P22" s="2033" t="s">
        <v>4401</v>
      </c>
      <c r="R22" s="2032" t="s">
        <v>11114</v>
      </c>
    </row>
    <row r="23" spans="1:19" s="1917" customFormat="1">
      <c r="A23" s="1917" t="s">
        <v>10677</v>
      </c>
      <c r="B23" s="1932" t="s">
        <v>10717</v>
      </c>
      <c r="C23" s="1932" t="s">
        <v>923</v>
      </c>
      <c r="D23" s="1905" t="s">
        <v>9766</v>
      </c>
      <c r="E23" s="1298">
        <v>41533</v>
      </c>
      <c r="F23" s="1983">
        <f t="shared" si="4"/>
        <v>41550</v>
      </c>
      <c r="G23" s="1983">
        <f t="shared" si="5"/>
        <v>41554</v>
      </c>
      <c r="H23" s="1984" t="s">
        <v>9769</v>
      </c>
      <c r="I23" s="1984" t="s">
        <v>9770</v>
      </c>
      <c r="J23" s="1930" t="s">
        <v>2187</v>
      </c>
      <c r="K23" s="1931" t="s">
        <v>943</v>
      </c>
      <c r="L23" s="1985" t="s">
        <v>2535</v>
      </c>
      <c r="M23" s="1930" t="s">
        <v>2187</v>
      </c>
      <c r="O23" s="1366">
        <v>41621</v>
      </c>
      <c r="P23" s="1917" t="s">
        <v>4959</v>
      </c>
    </row>
    <row r="24" spans="1:19" s="2032" customFormat="1">
      <c r="A24" s="1938" t="s">
        <v>10678</v>
      </c>
      <c r="B24" s="1879" t="s">
        <v>11614</v>
      </c>
      <c r="C24" s="1896" t="s">
        <v>923</v>
      </c>
      <c r="D24" s="1868" t="s">
        <v>9766</v>
      </c>
      <c r="E24" s="1873">
        <v>41533</v>
      </c>
      <c r="F24" s="1874">
        <f t="shared" si="4"/>
        <v>41550</v>
      </c>
      <c r="G24" s="1874">
        <f t="shared" si="5"/>
        <v>41554</v>
      </c>
      <c r="H24" s="1884" t="s">
        <v>9769</v>
      </c>
      <c r="I24" s="1718" t="s">
        <v>9770</v>
      </c>
      <c r="J24" s="1875" t="s">
        <v>2187</v>
      </c>
      <c r="K24" s="1891" t="s">
        <v>1198</v>
      </c>
      <c r="L24" s="1901" t="s">
        <v>2535</v>
      </c>
      <c r="M24" s="1875" t="s">
        <v>2187</v>
      </c>
      <c r="N24" s="1875" t="s">
        <v>11618</v>
      </c>
      <c r="O24" s="1897">
        <v>41624</v>
      </c>
      <c r="P24" s="2033" t="s">
        <v>4401</v>
      </c>
      <c r="R24" s="2032" t="s">
        <v>11116</v>
      </c>
    </row>
    <row r="25" spans="1:19" s="2032" customFormat="1">
      <c r="A25" s="1919" t="s">
        <v>10679</v>
      </c>
      <c r="B25" s="1879" t="s">
        <v>10717</v>
      </c>
      <c r="C25" s="1896" t="s">
        <v>923</v>
      </c>
      <c r="D25" s="1868" t="s">
        <v>9766</v>
      </c>
      <c r="E25" s="1873">
        <v>41533</v>
      </c>
      <c r="F25" s="1874">
        <f t="shared" si="4"/>
        <v>41550</v>
      </c>
      <c r="G25" s="1874">
        <f t="shared" si="5"/>
        <v>41554</v>
      </c>
      <c r="H25" s="1884" t="s">
        <v>9769</v>
      </c>
      <c r="I25" s="1718" t="s">
        <v>9770</v>
      </c>
      <c r="J25" s="1875" t="s">
        <v>2187</v>
      </c>
      <c r="K25" s="1891" t="s">
        <v>1198</v>
      </c>
      <c r="L25" s="1901" t="s">
        <v>2535</v>
      </c>
      <c r="M25" s="1875" t="s">
        <v>2187</v>
      </c>
      <c r="O25" s="1897">
        <v>41590</v>
      </c>
      <c r="P25" s="2032" t="s">
        <v>4401</v>
      </c>
      <c r="R25" s="2032" t="s">
        <v>11117</v>
      </c>
    </row>
    <row r="26" spans="1:19" s="2032" customFormat="1">
      <c r="A26" s="1899" t="s">
        <v>9766</v>
      </c>
      <c r="B26" s="1881" t="s">
        <v>10575</v>
      </c>
      <c r="C26" s="1912"/>
      <c r="D26" s="1903"/>
      <c r="E26" s="1903"/>
      <c r="F26" s="1903"/>
      <c r="G26" s="1903"/>
      <c r="H26" s="1923"/>
      <c r="I26" s="1923"/>
      <c r="J26" s="1876" t="s">
        <v>4331</v>
      </c>
      <c r="K26" s="1877" t="s">
        <v>1196</v>
      </c>
      <c r="L26" s="1877" t="s">
        <v>1953</v>
      </c>
      <c r="M26" s="1877" t="s">
        <v>2166</v>
      </c>
      <c r="O26" s="1898"/>
    </row>
    <row r="27" spans="1:19" s="1870" customFormat="1">
      <c r="A27" s="2086" t="s">
        <v>10829</v>
      </c>
      <c r="B27" s="1901" t="s">
        <v>11295</v>
      </c>
      <c r="C27" s="1901" t="s">
        <v>922</v>
      </c>
      <c r="D27" s="1870" t="s">
        <v>9766</v>
      </c>
      <c r="E27" s="1874">
        <v>41541</v>
      </c>
      <c r="F27" s="1874">
        <f>E27+17</f>
        <v>41558</v>
      </c>
      <c r="G27" s="1874">
        <f>E27+21</f>
        <v>41562</v>
      </c>
      <c r="H27" s="1809" t="s">
        <v>9767</v>
      </c>
      <c r="I27" s="1809" t="s">
        <v>9768</v>
      </c>
      <c r="J27" s="1875" t="s">
        <v>2187</v>
      </c>
      <c r="K27" s="1891" t="s">
        <v>1198</v>
      </c>
      <c r="L27" s="1901" t="s">
        <v>2535</v>
      </c>
      <c r="M27" s="1875" t="s">
        <v>2187</v>
      </c>
      <c r="N27" s="1870" t="s">
        <v>11617</v>
      </c>
      <c r="O27" s="2068">
        <v>41621</v>
      </c>
      <c r="P27" s="1870" t="s">
        <v>4401</v>
      </c>
      <c r="Q27" s="1870" t="s">
        <v>11115</v>
      </c>
    </row>
    <row r="28" spans="1:19" s="1711" customFormat="1">
      <c r="A28" s="2086" t="s">
        <v>10785</v>
      </c>
      <c r="B28" s="1901" t="s">
        <v>10576</v>
      </c>
      <c r="C28" s="1896" t="s">
        <v>923</v>
      </c>
      <c r="D28" s="1870" t="s">
        <v>9766</v>
      </c>
      <c r="E28" s="1874">
        <v>41541</v>
      </c>
      <c r="F28" s="1874">
        <f t="shared" ref="F28:F33" si="6">E28+17</f>
        <v>41558</v>
      </c>
      <c r="G28" s="1874">
        <f t="shared" ref="G28:G33" si="7">E28+21</f>
        <v>41562</v>
      </c>
      <c r="H28" s="1809" t="s">
        <v>9767</v>
      </c>
      <c r="I28" s="1809" t="s">
        <v>9768</v>
      </c>
      <c r="J28" s="1875" t="s">
        <v>2187</v>
      </c>
      <c r="K28" s="1891" t="s">
        <v>1198</v>
      </c>
      <c r="L28" s="1901" t="s">
        <v>2535</v>
      </c>
      <c r="M28" s="1875" t="s">
        <v>2187</v>
      </c>
      <c r="N28" s="1555" t="s">
        <v>11619</v>
      </c>
      <c r="O28" s="1356">
        <v>41625</v>
      </c>
      <c r="P28" s="1711" t="s">
        <v>4401</v>
      </c>
      <c r="Q28" s="1711" t="s">
        <v>11170</v>
      </c>
    </row>
    <row r="29" spans="1:19" s="1711" customFormat="1">
      <c r="A29" s="2086" t="s">
        <v>10786</v>
      </c>
      <c r="B29" s="1901" t="s">
        <v>11133</v>
      </c>
      <c r="C29" s="1896" t="s">
        <v>923</v>
      </c>
      <c r="D29" s="1870" t="s">
        <v>9766</v>
      </c>
      <c r="E29" s="1874">
        <v>41541</v>
      </c>
      <c r="F29" s="1874">
        <f t="shared" si="6"/>
        <v>41558</v>
      </c>
      <c r="G29" s="1874">
        <f t="shared" si="7"/>
        <v>41562</v>
      </c>
      <c r="H29" s="1809" t="s">
        <v>9767</v>
      </c>
      <c r="I29" s="1809" t="s">
        <v>9768</v>
      </c>
      <c r="J29" s="1875" t="s">
        <v>2187</v>
      </c>
      <c r="K29" s="1891" t="s">
        <v>1198</v>
      </c>
      <c r="L29" s="1901" t="s">
        <v>2535</v>
      </c>
      <c r="M29" s="1875" t="s">
        <v>2187</v>
      </c>
      <c r="N29" s="1711" t="s">
        <v>11132</v>
      </c>
      <c r="O29" s="1555">
        <v>41611</v>
      </c>
      <c r="P29" s="1711" t="s">
        <v>3977</v>
      </c>
      <c r="Q29" s="1711" t="s">
        <v>11041</v>
      </c>
      <c r="S29" s="1069" t="s">
        <v>11039</v>
      </c>
    </row>
    <row r="30" spans="1:19" s="1711" customFormat="1">
      <c r="A30" s="1145" t="s">
        <v>10787</v>
      </c>
      <c r="B30" s="1901" t="s">
        <v>10576</v>
      </c>
      <c r="C30" s="1896" t="s">
        <v>923</v>
      </c>
      <c r="D30" s="1870" t="s">
        <v>9766</v>
      </c>
      <c r="E30" s="1874">
        <v>41541</v>
      </c>
      <c r="F30" s="1874">
        <f t="shared" si="6"/>
        <v>41558</v>
      </c>
      <c r="G30" s="1874">
        <f t="shared" si="7"/>
        <v>41562</v>
      </c>
      <c r="H30" s="1809" t="s">
        <v>9767</v>
      </c>
      <c r="I30" s="1809" t="s">
        <v>9768</v>
      </c>
      <c r="J30" s="1875" t="s">
        <v>2187</v>
      </c>
      <c r="K30" s="1891" t="s">
        <v>1198</v>
      </c>
      <c r="L30" s="1901" t="s">
        <v>2535</v>
      </c>
      <c r="M30" s="1875" t="s">
        <v>2187</v>
      </c>
      <c r="O30" s="1356">
        <v>41619</v>
      </c>
      <c r="P30" s="1711" t="s">
        <v>4401</v>
      </c>
      <c r="Q30" s="1711" t="s">
        <v>11393</v>
      </c>
    </row>
    <row r="31" spans="1:19" s="1711" customFormat="1">
      <c r="A31" s="2087" t="s">
        <v>10788</v>
      </c>
      <c r="B31" s="1932" t="s">
        <v>10717</v>
      </c>
      <c r="C31" s="1932" t="s">
        <v>923</v>
      </c>
      <c r="D31" s="1982" t="s">
        <v>9766</v>
      </c>
      <c r="E31" s="1983">
        <v>41541</v>
      </c>
      <c r="F31" s="1983">
        <f t="shared" si="6"/>
        <v>41558</v>
      </c>
      <c r="G31" s="1983">
        <f t="shared" si="7"/>
        <v>41562</v>
      </c>
      <c r="H31" s="1681" t="s">
        <v>9767</v>
      </c>
      <c r="I31" s="1681" t="s">
        <v>9768</v>
      </c>
      <c r="J31" s="1930" t="s">
        <v>2187</v>
      </c>
      <c r="K31" s="1931" t="s">
        <v>943</v>
      </c>
      <c r="L31" s="1985" t="s">
        <v>2535</v>
      </c>
      <c r="M31" s="1930" t="s">
        <v>2187</v>
      </c>
      <c r="N31" s="1917" t="s">
        <v>11617</v>
      </c>
      <c r="O31" s="1366">
        <v>41624</v>
      </c>
      <c r="P31" s="1917" t="s">
        <v>9480</v>
      </c>
      <c r="Q31" s="1917" t="s">
        <v>11042</v>
      </c>
    </row>
    <row r="32" spans="1:19" s="1711" customFormat="1">
      <c r="A32" s="2086" t="s">
        <v>10789</v>
      </c>
      <c r="B32" s="1909" t="s">
        <v>11133</v>
      </c>
      <c r="C32" s="1896" t="s">
        <v>923</v>
      </c>
      <c r="D32" s="1870" t="s">
        <v>9766</v>
      </c>
      <c r="E32" s="1874">
        <v>41541</v>
      </c>
      <c r="F32" s="1874">
        <f t="shared" si="6"/>
        <v>41558</v>
      </c>
      <c r="G32" s="1874">
        <f t="shared" si="7"/>
        <v>41562</v>
      </c>
      <c r="H32" s="1809" t="s">
        <v>9767</v>
      </c>
      <c r="I32" s="1809" t="s">
        <v>9768</v>
      </c>
      <c r="J32" s="1875" t="s">
        <v>2187</v>
      </c>
      <c r="K32" s="1891" t="s">
        <v>1198</v>
      </c>
      <c r="L32" s="1901" t="s">
        <v>2535</v>
      </c>
      <c r="M32" s="1875" t="s">
        <v>2187</v>
      </c>
      <c r="N32" s="1711" t="s">
        <v>11132</v>
      </c>
      <c r="O32" s="1555">
        <v>41611</v>
      </c>
      <c r="P32" s="1711" t="s">
        <v>3977</v>
      </c>
      <c r="Q32" s="1711" t="s">
        <v>11118</v>
      </c>
    </row>
    <row r="33" spans="1:19" s="1711" customFormat="1">
      <c r="A33" s="2086" t="s">
        <v>10790</v>
      </c>
      <c r="B33" s="1901" t="s">
        <v>11133</v>
      </c>
      <c r="C33" s="1896" t="s">
        <v>923</v>
      </c>
      <c r="D33" s="1870" t="s">
        <v>9766</v>
      </c>
      <c r="E33" s="1874">
        <v>41541</v>
      </c>
      <c r="F33" s="1874">
        <f t="shared" si="6"/>
        <v>41558</v>
      </c>
      <c r="G33" s="1874">
        <f t="shared" si="7"/>
        <v>41562</v>
      </c>
      <c r="H33" s="1809" t="s">
        <v>9767</v>
      </c>
      <c r="I33" s="1809" t="s">
        <v>9768</v>
      </c>
      <c r="J33" s="1875" t="s">
        <v>2187</v>
      </c>
      <c r="K33" s="1891" t="s">
        <v>1198</v>
      </c>
      <c r="L33" s="1901" t="s">
        <v>2535</v>
      </c>
      <c r="M33" s="1875" t="s">
        <v>2187</v>
      </c>
      <c r="N33" s="1711" t="s">
        <v>11132</v>
      </c>
      <c r="O33" s="1555">
        <v>41607</v>
      </c>
      <c r="P33" s="1711" t="s">
        <v>3977</v>
      </c>
      <c r="S33" s="1069" t="s">
        <v>11039</v>
      </c>
    </row>
    <row r="34" spans="1:19" s="2032" customFormat="1">
      <c r="A34" s="1899" t="s">
        <v>9766</v>
      </c>
      <c r="B34" s="1881" t="s">
        <v>10168</v>
      </c>
      <c r="C34" s="1912"/>
      <c r="D34" s="1903"/>
      <c r="E34" s="1903"/>
      <c r="F34" s="1903"/>
      <c r="G34" s="1903"/>
      <c r="H34" s="1923"/>
      <c r="I34" s="1923"/>
      <c r="J34" s="1876" t="s">
        <v>4331</v>
      </c>
      <c r="K34" s="1877" t="s">
        <v>1196</v>
      </c>
      <c r="L34" s="1877" t="s">
        <v>1953</v>
      </c>
      <c r="M34" s="1877" t="s">
        <v>2166</v>
      </c>
      <c r="N34" s="2679" t="s">
        <v>10815</v>
      </c>
      <c r="O34" s="2677"/>
    </row>
    <row r="35" spans="1:19" s="2032" customFormat="1">
      <c r="A35" s="1919" t="s">
        <v>10978</v>
      </c>
      <c r="B35" s="1879" t="s">
        <v>10747</v>
      </c>
      <c r="C35" s="1901" t="s">
        <v>922</v>
      </c>
      <c r="D35" s="1868" t="s">
        <v>9766</v>
      </c>
      <c r="E35" s="1873">
        <v>41553</v>
      </c>
      <c r="F35" s="1874">
        <f t="shared" ref="F35:F41" si="8">E35+17</f>
        <v>41570</v>
      </c>
      <c r="G35" s="1874">
        <f t="shared" ref="G35:G41" si="9">E35+21</f>
        <v>41574</v>
      </c>
      <c r="H35" s="1884" t="s">
        <v>9769</v>
      </c>
      <c r="I35" s="1718" t="s">
        <v>9770</v>
      </c>
      <c r="J35" s="1875" t="s">
        <v>2187</v>
      </c>
      <c r="K35" s="1891" t="s">
        <v>1198</v>
      </c>
      <c r="L35" s="1901" t="s">
        <v>2535</v>
      </c>
      <c r="M35" s="1875" t="s">
        <v>2187</v>
      </c>
      <c r="N35" s="2033" t="s">
        <v>11646</v>
      </c>
      <c r="O35" s="1898"/>
      <c r="P35" s="2034">
        <v>41639</v>
      </c>
      <c r="Q35" s="2032" t="s">
        <v>4401</v>
      </c>
      <c r="R35" s="615" t="s">
        <v>11552</v>
      </c>
    </row>
    <row r="36" spans="1:19" s="2032" customFormat="1">
      <c r="A36" s="1919" t="s">
        <v>10979</v>
      </c>
      <c r="B36" s="1879" t="s">
        <v>10747</v>
      </c>
      <c r="C36" s="1901" t="s">
        <v>922</v>
      </c>
      <c r="D36" s="1868" t="s">
        <v>9766</v>
      </c>
      <c r="E36" s="1873">
        <v>41553</v>
      </c>
      <c r="F36" s="1874">
        <f t="shared" si="8"/>
        <v>41570</v>
      </c>
      <c r="G36" s="1874">
        <f t="shared" si="9"/>
        <v>41574</v>
      </c>
      <c r="H36" s="1884" t="s">
        <v>9769</v>
      </c>
      <c r="I36" s="1718" t="s">
        <v>9770</v>
      </c>
      <c r="J36" s="1875" t="s">
        <v>2187</v>
      </c>
      <c r="K36" s="1891" t="s">
        <v>1198</v>
      </c>
      <c r="L36" s="1901" t="s">
        <v>2535</v>
      </c>
      <c r="M36" s="1875" t="s">
        <v>2187</v>
      </c>
      <c r="O36" s="1897">
        <v>41617</v>
      </c>
      <c r="P36" s="2033" t="s">
        <v>4401</v>
      </c>
      <c r="R36" s="2033" t="s">
        <v>11353</v>
      </c>
    </row>
    <row r="37" spans="1:19" s="2032" customFormat="1">
      <c r="A37" s="1919" t="s">
        <v>10980</v>
      </c>
      <c r="B37" s="1879" t="s">
        <v>10747</v>
      </c>
      <c r="C37" s="1901" t="s">
        <v>922</v>
      </c>
      <c r="D37" s="1868" t="s">
        <v>9766</v>
      </c>
      <c r="E37" s="1873">
        <v>41553</v>
      </c>
      <c r="F37" s="1874">
        <f t="shared" si="8"/>
        <v>41570</v>
      </c>
      <c r="G37" s="1874">
        <f t="shared" si="9"/>
        <v>41574</v>
      </c>
      <c r="H37" s="1884" t="s">
        <v>9769</v>
      </c>
      <c r="I37" s="1718" t="s">
        <v>9770</v>
      </c>
      <c r="J37" s="1875" t="s">
        <v>2187</v>
      </c>
      <c r="K37" s="1891" t="s">
        <v>1198</v>
      </c>
      <c r="L37" s="1901" t="s">
        <v>2535</v>
      </c>
      <c r="M37" s="1875" t="s">
        <v>2187</v>
      </c>
      <c r="O37" s="1897">
        <v>41624</v>
      </c>
      <c r="P37" s="2032" t="s">
        <v>4401</v>
      </c>
      <c r="R37" s="2032" t="s">
        <v>11446</v>
      </c>
    </row>
    <row r="38" spans="1:19" s="2032" customFormat="1">
      <c r="A38" s="1919" t="s">
        <v>10981</v>
      </c>
      <c r="B38" s="1879" t="s">
        <v>11000</v>
      </c>
      <c r="C38" s="1896" t="s">
        <v>923</v>
      </c>
      <c r="D38" s="1868" t="s">
        <v>9766</v>
      </c>
      <c r="E38" s="1873">
        <v>41553</v>
      </c>
      <c r="F38" s="1874">
        <f t="shared" si="8"/>
        <v>41570</v>
      </c>
      <c r="G38" s="1874">
        <f t="shared" si="9"/>
        <v>41574</v>
      </c>
      <c r="H38" s="1884" t="s">
        <v>9769</v>
      </c>
      <c r="I38" s="1718" t="s">
        <v>9770</v>
      </c>
      <c r="J38" s="1875" t="s">
        <v>2187</v>
      </c>
      <c r="K38" s="1891" t="s">
        <v>1198</v>
      </c>
      <c r="L38" s="1901" t="s">
        <v>2535</v>
      </c>
      <c r="M38" s="1875" t="s">
        <v>2187</v>
      </c>
      <c r="O38" s="1897">
        <v>41613</v>
      </c>
      <c r="P38" s="2033" t="s">
        <v>4401</v>
      </c>
      <c r="R38" s="2032" t="s">
        <v>11368</v>
      </c>
    </row>
    <row r="39" spans="1:19" s="2032" customFormat="1">
      <c r="A39" s="1919" t="s">
        <v>10982</v>
      </c>
      <c r="B39" s="1879" t="s">
        <v>11000</v>
      </c>
      <c r="C39" s="1896" t="s">
        <v>923</v>
      </c>
      <c r="D39" s="1868" t="s">
        <v>9766</v>
      </c>
      <c r="E39" s="1873">
        <v>41553</v>
      </c>
      <c r="F39" s="1874">
        <f t="shared" si="8"/>
        <v>41570</v>
      </c>
      <c r="G39" s="1874">
        <f t="shared" si="9"/>
        <v>41574</v>
      </c>
      <c r="H39" s="1884" t="s">
        <v>9769</v>
      </c>
      <c r="I39" s="1718" t="s">
        <v>9770</v>
      </c>
      <c r="J39" s="1875" t="s">
        <v>2187</v>
      </c>
      <c r="K39" s="1891" t="s">
        <v>1198</v>
      </c>
      <c r="L39" s="1901" t="s">
        <v>2535</v>
      </c>
      <c r="M39" s="1875" t="s">
        <v>2187</v>
      </c>
      <c r="O39" s="1897">
        <v>41624</v>
      </c>
      <c r="P39" s="2032" t="s">
        <v>4401</v>
      </c>
      <c r="R39" s="2032" t="s">
        <v>11430</v>
      </c>
    </row>
    <row r="40" spans="1:19" s="2032" customFormat="1">
      <c r="A40" s="1919" t="s">
        <v>10983</v>
      </c>
      <c r="B40" s="1879" t="s">
        <v>11000</v>
      </c>
      <c r="C40" s="1896" t="s">
        <v>923</v>
      </c>
      <c r="D40" s="1868" t="s">
        <v>9766</v>
      </c>
      <c r="E40" s="1873">
        <v>41553</v>
      </c>
      <c r="F40" s="1874">
        <f t="shared" si="8"/>
        <v>41570</v>
      </c>
      <c r="G40" s="1874">
        <f t="shared" si="9"/>
        <v>41574</v>
      </c>
      <c r="H40" s="1884" t="s">
        <v>9769</v>
      </c>
      <c r="I40" s="1718" t="s">
        <v>9770</v>
      </c>
      <c r="J40" s="1875" t="s">
        <v>2187</v>
      </c>
      <c r="K40" s="1891" t="s">
        <v>1198</v>
      </c>
      <c r="L40" s="1901" t="s">
        <v>2535</v>
      </c>
      <c r="M40" s="1875" t="s">
        <v>2187</v>
      </c>
      <c r="O40" s="1897">
        <v>41626</v>
      </c>
      <c r="P40" s="2033" t="s">
        <v>4401</v>
      </c>
      <c r="R40" s="2032" t="s">
        <v>11447</v>
      </c>
    </row>
    <row r="41" spans="1:19" s="2032" customFormat="1">
      <c r="A41" s="1116" t="s">
        <v>10984</v>
      </c>
      <c r="B41" s="1932" t="s">
        <v>11000</v>
      </c>
      <c r="C41" s="1932" t="s">
        <v>923</v>
      </c>
      <c r="D41" s="1905" t="s">
        <v>9766</v>
      </c>
      <c r="E41" s="1298">
        <v>41553</v>
      </c>
      <c r="F41" s="1983">
        <f t="shared" si="8"/>
        <v>41570</v>
      </c>
      <c r="G41" s="1983">
        <f t="shared" si="9"/>
        <v>41574</v>
      </c>
      <c r="H41" s="1984" t="s">
        <v>9769</v>
      </c>
      <c r="I41" s="1984" t="s">
        <v>9770</v>
      </c>
      <c r="J41" s="1930" t="s">
        <v>2187</v>
      </c>
      <c r="K41" s="1931" t="s">
        <v>943</v>
      </c>
      <c r="L41" s="1985" t="s">
        <v>2535</v>
      </c>
      <c r="M41" s="1930" t="s">
        <v>2187</v>
      </c>
      <c r="N41" s="1917" t="s">
        <v>11666</v>
      </c>
      <c r="O41" s="1897">
        <v>41652</v>
      </c>
      <c r="P41" s="2032" t="s">
        <v>4401</v>
      </c>
      <c r="R41" s="2032" t="s">
        <v>11516</v>
      </c>
    </row>
    <row r="42" spans="1:19" s="2032" customFormat="1">
      <c r="A42" s="1899" t="s">
        <v>9766</v>
      </c>
      <c r="B42" s="1881" t="s">
        <v>10059</v>
      </c>
      <c r="C42" s="1912"/>
      <c r="D42" s="1903"/>
      <c r="E42" s="1903"/>
      <c r="F42" s="1903"/>
      <c r="G42" s="1903"/>
      <c r="H42" s="1923"/>
      <c r="I42" s="1923"/>
      <c r="J42" s="1876" t="s">
        <v>4331</v>
      </c>
      <c r="K42" s="1694" t="s">
        <v>1196</v>
      </c>
      <c r="L42" s="1877" t="s">
        <v>1953</v>
      </c>
      <c r="M42" s="1877" t="s">
        <v>2166</v>
      </c>
      <c r="N42" s="2679" t="s">
        <v>10970</v>
      </c>
      <c r="O42" s="2678"/>
    </row>
    <row r="43" spans="1:19" s="1870" customFormat="1">
      <c r="A43" s="1145" t="s">
        <v>11046</v>
      </c>
      <c r="B43" s="1901" t="s">
        <v>11084</v>
      </c>
      <c r="C43" s="1901" t="s">
        <v>922</v>
      </c>
      <c r="D43" s="1870" t="s">
        <v>9766</v>
      </c>
      <c r="E43" s="2007">
        <v>41561</v>
      </c>
      <c r="F43" s="1874">
        <f>E43+17</f>
        <v>41578</v>
      </c>
      <c r="G43" s="1874">
        <f>E43+21</f>
        <v>41582</v>
      </c>
      <c r="H43" s="1809" t="s">
        <v>9767</v>
      </c>
      <c r="I43" s="1809" t="s">
        <v>9768</v>
      </c>
      <c r="J43" s="1875" t="s">
        <v>2187</v>
      </c>
      <c r="K43" s="1891" t="s">
        <v>1198</v>
      </c>
      <c r="L43" s="1901" t="s">
        <v>2535</v>
      </c>
      <c r="M43" s="1875" t="s">
        <v>2187</v>
      </c>
      <c r="O43" s="2068">
        <v>41610</v>
      </c>
      <c r="P43" s="1870" t="s">
        <v>4401</v>
      </c>
      <c r="R43" s="1870" t="s">
        <v>11448</v>
      </c>
    </row>
    <row r="44" spans="1:19" s="1870" customFormat="1">
      <c r="A44" s="1982" t="s">
        <v>11047</v>
      </c>
      <c r="B44" s="1985" t="s">
        <v>11084</v>
      </c>
      <c r="C44" s="1985" t="s">
        <v>922</v>
      </c>
      <c r="D44" s="1982" t="s">
        <v>9766</v>
      </c>
      <c r="E44" s="1298">
        <v>41561</v>
      </c>
      <c r="F44" s="1983">
        <f t="shared" ref="F44:F50" si="10">E44+17</f>
        <v>41578</v>
      </c>
      <c r="G44" s="1983">
        <f t="shared" ref="G44:G50" si="11">E44+21</f>
        <v>41582</v>
      </c>
      <c r="H44" s="1681" t="s">
        <v>9767</v>
      </c>
      <c r="I44" s="1681" t="s">
        <v>9768</v>
      </c>
      <c r="J44" s="1930" t="s">
        <v>2187</v>
      </c>
      <c r="K44" s="1931" t="s">
        <v>943</v>
      </c>
      <c r="L44" s="1985" t="s">
        <v>2535</v>
      </c>
      <c r="M44" s="1930" t="s">
        <v>2187</v>
      </c>
      <c r="N44" s="1982"/>
      <c r="O44" s="1681" t="s">
        <v>12582</v>
      </c>
      <c r="P44" s="1982" t="s">
        <v>12583</v>
      </c>
    </row>
    <row r="45" spans="1:19" s="1870" customFormat="1">
      <c r="A45" s="1145" t="s">
        <v>11048</v>
      </c>
      <c r="B45" s="1901" t="s">
        <v>11084</v>
      </c>
      <c r="C45" s="1901" t="s">
        <v>922</v>
      </c>
      <c r="D45" s="1870" t="s">
        <v>9766</v>
      </c>
      <c r="E45" s="2007">
        <v>41561</v>
      </c>
      <c r="F45" s="1874">
        <f t="shared" si="10"/>
        <v>41578</v>
      </c>
      <c r="G45" s="1874">
        <f t="shared" si="11"/>
        <v>41582</v>
      </c>
      <c r="H45" s="1809" t="s">
        <v>9767</v>
      </c>
      <c r="I45" s="1809" t="s">
        <v>9768</v>
      </c>
      <c r="J45" s="1875" t="s">
        <v>2187</v>
      </c>
      <c r="K45" s="1891" t="s">
        <v>1198</v>
      </c>
      <c r="L45" s="1901" t="s">
        <v>2535</v>
      </c>
      <c r="M45" s="1875" t="s">
        <v>2187</v>
      </c>
      <c r="O45" s="2068">
        <v>41597</v>
      </c>
      <c r="P45" s="1870" t="s">
        <v>9438</v>
      </c>
    </row>
    <row r="46" spans="1:19" s="1870" customFormat="1">
      <c r="A46" s="1145" t="s">
        <v>11049</v>
      </c>
      <c r="B46" s="1901" t="s">
        <v>11084</v>
      </c>
      <c r="C46" s="1901" t="s">
        <v>922</v>
      </c>
      <c r="D46" s="1870" t="s">
        <v>9766</v>
      </c>
      <c r="E46" s="2007">
        <v>41561</v>
      </c>
      <c r="F46" s="1874">
        <f t="shared" si="10"/>
        <v>41578</v>
      </c>
      <c r="G46" s="1874">
        <f t="shared" si="11"/>
        <v>41582</v>
      </c>
      <c r="H46" s="1809" t="s">
        <v>9767</v>
      </c>
      <c r="I46" s="1809" t="s">
        <v>9768</v>
      </c>
      <c r="J46" s="1875" t="s">
        <v>2187</v>
      </c>
      <c r="K46" s="1891" t="s">
        <v>1198</v>
      </c>
      <c r="L46" s="1901" t="s">
        <v>2535</v>
      </c>
      <c r="M46" s="1875" t="s">
        <v>2187</v>
      </c>
      <c r="O46" s="2068">
        <v>41592</v>
      </c>
      <c r="P46" s="1870" t="s">
        <v>9438</v>
      </c>
    </row>
    <row r="47" spans="1:19" s="1870" customFormat="1">
      <c r="A47" s="1145" t="s">
        <v>11050</v>
      </c>
      <c r="B47" s="1901" t="s">
        <v>11085</v>
      </c>
      <c r="C47" s="1896" t="s">
        <v>923</v>
      </c>
      <c r="D47" s="1870" t="s">
        <v>9766</v>
      </c>
      <c r="E47" s="2007">
        <v>41561</v>
      </c>
      <c r="F47" s="1874">
        <f t="shared" si="10"/>
        <v>41578</v>
      </c>
      <c r="G47" s="1874">
        <f t="shared" si="11"/>
        <v>41582</v>
      </c>
      <c r="H47" s="1809" t="s">
        <v>9767</v>
      </c>
      <c r="I47" s="1809" t="s">
        <v>9768</v>
      </c>
      <c r="J47" s="1875" t="s">
        <v>2187</v>
      </c>
      <c r="K47" s="1891" t="s">
        <v>1198</v>
      </c>
      <c r="L47" s="1901" t="s">
        <v>2535</v>
      </c>
      <c r="M47" s="1875" t="s">
        <v>2187</v>
      </c>
      <c r="O47" s="2068">
        <v>41605</v>
      </c>
      <c r="P47" s="1870" t="s">
        <v>4401</v>
      </c>
      <c r="R47" s="1870" t="s">
        <v>11315</v>
      </c>
    </row>
    <row r="48" spans="1:19" s="1870" customFormat="1">
      <c r="A48" s="1145" t="s">
        <v>11051</v>
      </c>
      <c r="B48" s="1901" t="s">
        <v>11085</v>
      </c>
      <c r="C48" s="1896" t="s">
        <v>923</v>
      </c>
      <c r="D48" s="1870" t="s">
        <v>9766</v>
      </c>
      <c r="E48" s="2007">
        <v>41561</v>
      </c>
      <c r="F48" s="1874">
        <f t="shared" si="10"/>
        <v>41578</v>
      </c>
      <c r="G48" s="1874">
        <f t="shared" si="11"/>
        <v>41582</v>
      </c>
      <c r="H48" s="1809" t="s">
        <v>9767</v>
      </c>
      <c r="I48" s="1809" t="s">
        <v>9768</v>
      </c>
      <c r="J48" s="1875" t="s">
        <v>2187</v>
      </c>
      <c r="K48" s="1891" t="s">
        <v>1198</v>
      </c>
      <c r="L48" s="1901" t="s">
        <v>2535</v>
      </c>
      <c r="M48" s="1875" t="s">
        <v>2187</v>
      </c>
      <c r="O48" s="2068">
        <v>41605</v>
      </c>
      <c r="P48" s="1870" t="s">
        <v>4401</v>
      </c>
      <c r="R48" s="1870" t="s">
        <v>11316</v>
      </c>
    </row>
    <row r="49" spans="1:20" s="1870" customFormat="1">
      <c r="A49" s="1870" t="s">
        <v>11052</v>
      </c>
      <c r="B49" s="1901" t="s">
        <v>11085</v>
      </c>
      <c r="C49" s="1896" t="s">
        <v>923</v>
      </c>
      <c r="D49" s="1870" t="s">
        <v>9766</v>
      </c>
      <c r="E49" s="2007">
        <v>41561</v>
      </c>
      <c r="F49" s="1874">
        <f t="shared" si="10"/>
        <v>41578</v>
      </c>
      <c r="G49" s="1874">
        <f t="shared" si="11"/>
        <v>41582</v>
      </c>
      <c r="H49" s="1809" t="s">
        <v>9767</v>
      </c>
      <c r="I49" s="1809" t="s">
        <v>9768</v>
      </c>
      <c r="J49" s="1875" t="s">
        <v>2187</v>
      </c>
      <c r="K49" s="1891" t="s">
        <v>1198</v>
      </c>
      <c r="L49" s="1901" t="s">
        <v>2535</v>
      </c>
      <c r="M49" s="1875" t="s">
        <v>2187</v>
      </c>
      <c r="O49" s="2068">
        <v>41593</v>
      </c>
      <c r="P49" s="1870" t="s">
        <v>11815</v>
      </c>
    </row>
    <row r="50" spans="1:20" s="1870" customFormat="1">
      <c r="A50" s="1982" t="s">
        <v>11053</v>
      </c>
      <c r="B50" s="1985" t="s">
        <v>11085</v>
      </c>
      <c r="C50" s="1932" t="s">
        <v>923</v>
      </c>
      <c r="D50" s="1982" t="s">
        <v>9766</v>
      </c>
      <c r="E50" s="1298">
        <v>41561</v>
      </c>
      <c r="F50" s="1983">
        <f t="shared" si="10"/>
        <v>41578</v>
      </c>
      <c r="G50" s="1983">
        <f t="shared" si="11"/>
        <v>41582</v>
      </c>
      <c r="H50" s="1681" t="s">
        <v>9767</v>
      </c>
      <c r="I50" s="1681" t="s">
        <v>9768</v>
      </c>
      <c r="J50" s="1930" t="s">
        <v>2187</v>
      </c>
      <c r="K50" s="1931" t="s">
        <v>943</v>
      </c>
      <c r="L50" s="1985" t="s">
        <v>2535</v>
      </c>
      <c r="M50" s="1930" t="s">
        <v>2187</v>
      </c>
      <c r="N50" s="1982"/>
      <c r="O50" s="1679">
        <v>41638</v>
      </c>
      <c r="P50" s="1982" t="s">
        <v>11793</v>
      </c>
      <c r="Q50" s="1982"/>
      <c r="R50" s="1870" t="s">
        <v>11794</v>
      </c>
    </row>
    <row r="51" spans="1:20" s="2032" customFormat="1" ht="15">
      <c r="A51" s="1899" t="s">
        <v>9766</v>
      </c>
      <c r="B51" s="1869" t="s">
        <v>11029</v>
      </c>
      <c r="C51" s="91"/>
      <c r="D51" s="19"/>
      <c r="E51" s="19"/>
      <c r="F51" s="19"/>
      <c r="G51" s="19"/>
      <c r="H51" s="2037"/>
      <c r="I51" s="2037"/>
      <c r="J51" s="148" t="s">
        <v>4331</v>
      </c>
      <c r="K51" s="1694" t="s">
        <v>1196</v>
      </c>
      <c r="L51" s="1694" t="s">
        <v>1953</v>
      </c>
      <c r="M51" s="1694" t="s">
        <v>2166</v>
      </c>
      <c r="N51" s="2680" t="s">
        <v>11057</v>
      </c>
      <c r="O51" s="2222"/>
      <c r="P51" s="571"/>
      <c r="Q51" s="1687"/>
      <c r="R51" s="1687"/>
      <c r="S51" s="1687"/>
      <c r="T51" s="1687"/>
    </row>
    <row r="52" spans="1:20" s="2032" customFormat="1">
      <c r="A52" s="1919" t="s">
        <v>11208</v>
      </c>
      <c r="B52" s="1887" t="s">
        <v>10747</v>
      </c>
      <c r="C52" s="1901" t="s">
        <v>922</v>
      </c>
      <c r="D52" s="1868" t="s">
        <v>9766</v>
      </c>
      <c r="E52" s="1873">
        <v>41575</v>
      </c>
      <c r="F52" s="1874">
        <f>E52+17</f>
        <v>41592</v>
      </c>
      <c r="G52" s="1874">
        <f>E52+21</f>
        <v>41596</v>
      </c>
      <c r="H52" s="1291" t="s">
        <v>9769</v>
      </c>
      <c r="I52" s="1809" t="s">
        <v>9770</v>
      </c>
      <c r="J52" s="1875" t="s">
        <v>2187</v>
      </c>
      <c r="K52" s="1891" t="s">
        <v>1198</v>
      </c>
      <c r="L52" s="1901" t="s">
        <v>2535</v>
      </c>
      <c r="M52" s="1875" t="s">
        <v>2187</v>
      </c>
      <c r="N52" s="1687"/>
      <c r="O52" s="1897">
        <v>41624</v>
      </c>
      <c r="P52" s="2032" t="s">
        <v>11661</v>
      </c>
      <c r="Q52" s="1687"/>
      <c r="R52" s="1687" t="s">
        <v>11622</v>
      </c>
      <c r="S52" s="1687"/>
      <c r="T52" s="1687"/>
    </row>
    <row r="53" spans="1:20" s="2032" customFormat="1">
      <c r="A53" s="1919" t="s">
        <v>11674</v>
      </c>
      <c r="B53" s="1887" t="s">
        <v>11084</v>
      </c>
      <c r="C53" s="1901" t="s">
        <v>922</v>
      </c>
      <c r="D53" s="1868" t="s">
        <v>9766</v>
      </c>
      <c r="E53" s="1873">
        <v>41575</v>
      </c>
      <c r="F53" s="1874">
        <f>E53+17</f>
        <v>41592</v>
      </c>
      <c r="G53" s="1874">
        <f>E53+21</f>
        <v>41596</v>
      </c>
      <c r="H53" s="1291" t="s">
        <v>9769</v>
      </c>
      <c r="I53" s="1809" t="s">
        <v>9770</v>
      </c>
      <c r="J53" s="1875" t="s">
        <v>2187</v>
      </c>
      <c r="K53" s="1891" t="s">
        <v>1198</v>
      </c>
      <c r="L53" s="1901" t="s">
        <v>2535</v>
      </c>
      <c r="M53" s="1875" t="s">
        <v>2187</v>
      </c>
      <c r="N53" s="1687"/>
      <c r="O53" s="710">
        <v>41648</v>
      </c>
      <c r="P53" s="1888" t="s">
        <v>4401</v>
      </c>
      <c r="Q53" s="1687"/>
      <c r="R53" s="1687" t="s">
        <v>11823</v>
      </c>
      <c r="S53" s="1687"/>
      <c r="T53" s="1687"/>
    </row>
    <row r="54" spans="1:20" s="2032" customFormat="1">
      <c r="A54" s="1919" t="s">
        <v>11209</v>
      </c>
      <c r="B54" s="1887" t="s">
        <v>11030</v>
      </c>
      <c r="C54" s="1896" t="s">
        <v>923</v>
      </c>
      <c r="D54" s="1868" t="s">
        <v>9766</v>
      </c>
      <c r="E54" s="1873">
        <v>41575</v>
      </c>
      <c r="F54" s="1874">
        <f>E54+17</f>
        <v>41592</v>
      </c>
      <c r="G54" s="1874">
        <f>E54+21</f>
        <v>41596</v>
      </c>
      <c r="H54" s="1291" t="s">
        <v>9769</v>
      </c>
      <c r="I54" s="1809" t="s">
        <v>9770</v>
      </c>
      <c r="J54" s="1875" t="s">
        <v>2187</v>
      </c>
      <c r="K54" s="1891" t="s">
        <v>1198</v>
      </c>
      <c r="L54" s="1901" t="s">
        <v>2535</v>
      </c>
      <c r="M54" s="1875" t="s">
        <v>2187</v>
      </c>
      <c r="N54" s="1687"/>
      <c r="O54" s="710">
        <v>41618</v>
      </c>
      <c r="P54" s="1687" t="s">
        <v>11553</v>
      </c>
      <c r="Q54" s="1687"/>
      <c r="R54" s="1888" t="s">
        <v>11554</v>
      </c>
      <c r="S54" s="1687"/>
      <c r="T54" s="1687"/>
    </row>
    <row r="55" spans="1:20" s="2032" customFormat="1">
      <c r="A55" s="1982" t="s">
        <v>11210</v>
      </c>
      <c r="B55" s="1887" t="s">
        <v>11030</v>
      </c>
      <c r="C55" s="1932" t="s">
        <v>923</v>
      </c>
      <c r="D55" s="1905" t="s">
        <v>9766</v>
      </c>
      <c r="E55" s="1298">
        <v>41575</v>
      </c>
      <c r="F55" s="1983">
        <f>E55+17</f>
        <v>41592</v>
      </c>
      <c r="G55" s="1983">
        <f>E55+21</f>
        <v>41596</v>
      </c>
      <c r="H55" s="1681" t="s">
        <v>9769</v>
      </c>
      <c r="I55" s="1681" t="s">
        <v>9770</v>
      </c>
      <c r="J55" s="1930" t="s">
        <v>2187</v>
      </c>
      <c r="K55" s="1931" t="s">
        <v>943</v>
      </c>
      <c r="L55" s="1985" t="s">
        <v>2535</v>
      </c>
      <c r="M55" s="1930" t="s">
        <v>2187</v>
      </c>
      <c r="N55" s="1982"/>
      <c r="O55" s="1679">
        <v>41621</v>
      </c>
      <c r="P55" s="1982" t="s">
        <v>4959</v>
      </c>
      <c r="Q55" s="1982"/>
      <c r="R55" s="1687"/>
      <c r="S55" s="1687"/>
      <c r="T55" s="1687"/>
    </row>
    <row r="56" spans="1:20" s="2032" customFormat="1">
      <c r="A56" s="1899" t="s">
        <v>9766</v>
      </c>
      <c r="B56" s="1881" t="s">
        <v>11112</v>
      </c>
      <c r="C56" s="1912"/>
      <c r="D56" s="1903"/>
      <c r="E56" s="1903"/>
      <c r="F56" s="1903"/>
      <c r="G56" s="1903"/>
      <c r="H56" s="1923"/>
      <c r="I56" s="1923"/>
      <c r="J56" s="1876" t="s">
        <v>4331</v>
      </c>
      <c r="K56" s="1694" t="s">
        <v>1196</v>
      </c>
      <c r="L56" s="1877" t="s">
        <v>1953</v>
      </c>
      <c r="M56" s="1877" t="s">
        <v>2166</v>
      </c>
      <c r="N56" s="657" t="s">
        <v>11138</v>
      </c>
      <c r="O56" s="1898"/>
    </row>
    <row r="57" spans="1:20" s="2032" customFormat="1">
      <c r="A57" s="1982" t="s">
        <v>11330</v>
      </c>
      <c r="B57" s="1985" t="s">
        <v>11113</v>
      </c>
      <c r="C57" s="1932" t="s">
        <v>923</v>
      </c>
      <c r="D57" s="1982" t="s">
        <v>9766</v>
      </c>
      <c r="E57" s="1298">
        <v>41584</v>
      </c>
      <c r="F57" s="1983">
        <f>E57+17</f>
        <v>41601</v>
      </c>
      <c r="G57" s="1983">
        <f>E57+21</f>
        <v>41605</v>
      </c>
      <c r="H57" s="1681" t="s">
        <v>9767</v>
      </c>
      <c r="I57" s="1681" t="s">
        <v>9768</v>
      </c>
      <c r="J57" s="1930" t="s">
        <v>2187</v>
      </c>
      <c r="K57" s="1472" t="s">
        <v>943</v>
      </c>
      <c r="L57" s="1985" t="s">
        <v>2535</v>
      </c>
      <c r="M57" s="1930" t="s">
        <v>2187</v>
      </c>
      <c r="O57" s="1366">
        <v>41639</v>
      </c>
      <c r="P57" s="1917" t="s">
        <v>11812</v>
      </c>
    </row>
    <row r="58" spans="1:20" s="1687" customFormat="1">
      <c r="A58" s="1904" t="s">
        <v>11331</v>
      </c>
      <c r="B58" s="1887" t="s">
        <v>11113</v>
      </c>
      <c r="C58" s="1891" t="s">
        <v>923</v>
      </c>
      <c r="D58" s="1870" t="s">
        <v>9766</v>
      </c>
      <c r="E58" s="2007">
        <v>41584</v>
      </c>
      <c r="F58" s="1874">
        <f>E58+17</f>
        <v>41601</v>
      </c>
      <c r="G58" s="1874">
        <f>E58+21</f>
        <v>41605</v>
      </c>
      <c r="H58" s="1809" t="s">
        <v>9767</v>
      </c>
      <c r="I58" s="1809" t="s">
        <v>9768</v>
      </c>
      <c r="J58" s="1875" t="s">
        <v>2187</v>
      </c>
      <c r="K58" s="1891" t="s">
        <v>1198</v>
      </c>
      <c r="L58" s="1901" t="s">
        <v>2535</v>
      </c>
      <c r="M58" s="1875" t="s">
        <v>2187</v>
      </c>
      <c r="O58" s="710">
        <v>41635</v>
      </c>
      <c r="P58" s="1687" t="s">
        <v>11792</v>
      </c>
    </row>
    <row r="59" spans="1:20" s="2032" customFormat="1">
      <c r="A59" s="1904" t="s">
        <v>11332</v>
      </c>
      <c r="B59" s="1879" t="s">
        <v>11113</v>
      </c>
      <c r="C59" s="1896" t="s">
        <v>923</v>
      </c>
      <c r="D59" s="1870" t="s">
        <v>9766</v>
      </c>
      <c r="E59" s="2007">
        <v>41584</v>
      </c>
      <c r="F59" s="1874">
        <f>E59+17</f>
        <v>41601</v>
      </c>
      <c r="G59" s="1874">
        <f>E59+21</f>
        <v>41605</v>
      </c>
      <c r="H59" s="1809" t="s">
        <v>9767</v>
      </c>
      <c r="I59" s="1809" t="s">
        <v>9768</v>
      </c>
      <c r="J59" s="1875" t="s">
        <v>2187</v>
      </c>
      <c r="K59" s="1891" t="s">
        <v>1198</v>
      </c>
      <c r="L59" s="1901" t="s">
        <v>2535</v>
      </c>
      <c r="M59" s="1875" t="s">
        <v>2187</v>
      </c>
      <c r="O59" s="1897">
        <v>41628</v>
      </c>
      <c r="P59" s="2033" t="s">
        <v>7787</v>
      </c>
    </row>
    <row r="60" spans="1:20" s="2032" customFormat="1">
      <c r="A60" s="1904" t="s">
        <v>11333</v>
      </c>
      <c r="B60" s="1879" t="s">
        <v>11113</v>
      </c>
      <c r="C60" s="1896" t="s">
        <v>923</v>
      </c>
      <c r="D60" s="1870" t="s">
        <v>9766</v>
      </c>
      <c r="E60" s="2007">
        <v>41584</v>
      </c>
      <c r="F60" s="1874">
        <f>E60+17</f>
        <v>41601</v>
      </c>
      <c r="G60" s="1874">
        <f>E60+21</f>
        <v>41605</v>
      </c>
      <c r="H60" s="1809" t="s">
        <v>9767</v>
      </c>
      <c r="I60" s="1809" t="s">
        <v>9768</v>
      </c>
      <c r="J60" s="1875" t="s">
        <v>2187</v>
      </c>
      <c r="K60" s="1891" t="s">
        <v>1198</v>
      </c>
      <c r="L60" s="1901" t="s">
        <v>2535</v>
      </c>
      <c r="M60" s="1875" t="s">
        <v>2187</v>
      </c>
      <c r="O60" s="1897">
        <v>41631</v>
      </c>
      <c r="P60" s="2033" t="s">
        <v>7787</v>
      </c>
    </row>
    <row r="61" spans="1:20" s="2032" customFormat="1">
      <c r="A61" s="1899" t="s">
        <v>9766</v>
      </c>
      <c r="B61" s="1881" t="s">
        <v>11424</v>
      </c>
      <c r="C61" s="1912"/>
      <c r="D61" s="1903"/>
      <c r="E61" s="1903"/>
      <c r="F61" s="1903"/>
      <c r="G61" s="1903"/>
      <c r="H61" s="1923"/>
      <c r="I61" s="1923"/>
      <c r="J61" s="1876" t="s">
        <v>4331</v>
      </c>
      <c r="K61" s="1694" t="s">
        <v>1196</v>
      </c>
      <c r="L61" s="1877" t="s">
        <v>1953</v>
      </c>
      <c r="M61" s="1877" t="s">
        <v>2166</v>
      </c>
      <c r="N61" s="2079" t="s">
        <v>11423</v>
      </c>
      <c r="O61" s="1898"/>
    </row>
    <row r="62" spans="1:20" s="1711" customFormat="1">
      <c r="A62" s="1145" t="s">
        <v>11580</v>
      </c>
      <c r="B62" s="1901" t="s">
        <v>11378</v>
      </c>
      <c r="C62" s="1896" t="s">
        <v>923</v>
      </c>
      <c r="D62" s="1870" t="s">
        <v>9766</v>
      </c>
      <c r="E62" s="1873">
        <v>41604</v>
      </c>
      <c r="F62" s="1874">
        <f>E62+17</f>
        <v>41621</v>
      </c>
      <c r="G62" s="1874">
        <f>E62+21</f>
        <v>41625</v>
      </c>
      <c r="H62" s="1809" t="s">
        <v>9767</v>
      </c>
      <c r="I62" s="1809" t="s">
        <v>9768</v>
      </c>
      <c r="J62" s="1875" t="s">
        <v>2187</v>
      </c>
      <c r="K62" s="1891" t="s">
        <v>1198</v>
      </c>
      <c r="L62" s="1901" t="s">
        <v>2535</v>
      </c>
      <c r="M62" s="1875" t="s">
        <v>2187</v>
      </c>
      <c r="O62" s="1356">
        <v>41656</v>
      </c>
      <c r="P62" s="1711" t="s">
        <v>4401</v>
      </c>
      <c r="Q62" s="1711" t="s">
        <v>11870</v>
      </c>
    </row>
    <row r="63" spans="1:20" s="2032" customFormat="1">
      <c r="A63" s="1919" t="s">
        <v>11581</v>
      </c>
      <c r="B63" s="1901" t="s">
        <v>11378</v>
      </c>
      <c r="C63" s="1896" t="s">
        <v>923</v>
      </c>
      <c r="D63" s="1870" t="s">
        <v>9766</v>
      </c>
      <c r="E63" s="1873">
        <v>41604</v>
      </c>
      <c r="F63" s="1874">
        <f>E63+17</f>
        <v>41621</v>
      </c>
      <c r="G63" s="1874">
        <f>E63+21</f>
        <v>41625</v>
      </c>
      <c r="H63" s="1809" t="s">
        <v>9767</v>
      </c>
      <c r="I63" s="1809" t="s">
        <v>9768</v>
      </c>
      <c r="J63" s="1875" t="s">
        <v>2187</v>
      </c>
      <c r="K63" s="1472" t="s">
        <v>943</v>
      </c>
      <c r="L63" s="1901" t="s">
        <v>2535</v>
      </c>
      <c r="M63" s="1875" t="s">
        <v>2187</v>
      </c>
      <c r="O63" s="1897">
        <v>41676</v>
      </c>
      <c r="P63" s="2032" t="s">
        <v>4401</v>
      </c>
      <c r="Q63" s="2033" t="s">
        <v>12200</v>
      </c>
    </row>
    <row r="64" spans="1:20" s="2032" customFormat="1">
      <c r="A64" s="1919" t="s">
        <v>11582</v>
      </c>
      <c r="B64" s="1901" t="s">
        <v>11378</v>
      </c>
      <c r="C64" s="1896" t="s">
        <v>923</v>
      </c>
      <c r="D64" s="1870" t="s">
        <v>9766</v>
      </c>
      <c r="E64" s="1873">
        <v>41604</v>
      </c>
      <c r="F64" s="1874">
        <f>E64+17</f>
        <v>41621</v>
      </c>
      <c r="G64" s="1874">
        <f>E64+21</f>
        <v>41625</v>
      </c>
      <c r="H64" s="1809" t="s">
        <v>9767</v>
      </c>
      <c r="I64" s="1809" t="s">
        <v>9768</v>
      </c>
      <c r="J64" s="1875" t="s">
        <v>2187</v>
      </c>
      <c r="K64" s="1891" t="s">
        <v>1198</v>
      </c>
      <c r="L64" s="1901" t="s">
        <v>2535</v>
      </c>
      <c r="M64" s="1875" t="s">
        <v>2187</v>
      </c>
      <c r="O64" s="1897">
        <v>41670</v>
      </c>
      <c r="P64" s="2032" t="s">
        <v>4401</v>
      </c>
      <c r="Q64" s="2033" t="s">
        <v>11968</v>
      </c>
    </row>
    <row r="65" spans="1:17" s="2032" customFormat="1">
      <c r="A65" s="1899" t="s">
        <v>9766</v>
      </c>
      <c r="B65" s="1869" t="s">
        <v>11567</v>
      </c>
      <c r="C65" s="91"/>
      <c r="D65" s="19"/>
      <c r="E65" s="19"/>
      <c r="F65" s="19"/>
      <c r="G65" s="19"/>
      <c r="H65" s="2037"/>
      <c r="I65" s="2037"/>
      <c r="J65" s="148" t="s">
        <v>4331</v>
      </c>
      <c r="K65" s="1694" t="s">
        <v>1196</v>
      </c>
      <c r="L65" s="1694" t="s">
        <v>1953</v>
      </c>
      <c r="M65" s="1694" t="s">
        <v>2166</v>
      </c>
      <c r="N65" s="657" t="s">
        <v>11662</v>
      </c>
      <c r="O65" s="1898"/>
    </row>
    <row r="66" spans="1:17" s="2032" customFormat="1">
      <c r="A66" s="1938" t="s">
        <v>11768</v>
      </c>
      <c r="B66" s="1887" t="s">
        <v>11568</v>
      </c>
      <c r="C66" s="1901" t="s">
        <v>922</v>
      </c>
      <c r="D66" s="1868" t="s">
        <v>9766</v>
      </c>
      <c r="E66" s="1873">
        <v>41619</v>
      </c>
      <c r="F66" s="1874">
        <f t="shared" ref="F66:F73" si="12">E66+17</f>
        <v>41636</v>
      </c>
      <c r="G66" s="1874">
        <f t="shared" ref="G66:G73" si="13">E66+21</f>
        <v>41640</v>
      </c>
      <c r="H66" s="1291" t="s">
        <v>9769</v>
      </c>
      <c r="I66" s="1809" t="s">
        <v>9770</v>
      </c>
      <c r="J66" s="1875" t="s">
        <v>2187</v>
      </c>
      <c r="K66" s="1891" t="s">
        <v>1198</v>
      </c>
      <c r="L66" s="1901" t="s">
        <v>2535</v>
      </c>
      <c r="M66" s="1875" t="s">
        <v>2187</v>
      </c>
      <c r="N66" s="1875" t="s">
        <v>12182</v>
      </c>
      <c r="O66" s="1897">
        <v>41691</v>
      </c>
      <c r="P66" s="615" t="s">
        <v>6251</v>
      </c>
      <c r="Q66" s="2032" t="s">
        <v>12031</v>
      </c>
    </row>
    <row r="67" spans="1:17" s="1917" customFormat="1">
      <c r="A67" s="1917" t="s">
        <v>11769</v>
      </c>
      <c r="B67" s="1985" t="s">
        <v>11568</v>
      </c>
      <c r="C67" s="1985" t="s">
        <v>922</v>
      </c>
      <c r="D67" s="1905" t="s">
        <v>9766</v>
      </c>
      <c r="E67" s="1298">
        <v>41619</v>
      </c>
      <c r="F67" s="1983">
        <f t="shared" si="12"/>
        <v>41636</v>
      </c>
      <c r="G67" s="1983">
        <f t="shared" si="13"/>
        <v>41640</v>
      </c>
      <c r="H67" s="1681" t="s">
        <v>9769</v>
      </c>
      <c r="I67" s="1681" t="s">
        <v>9770</v>
      </c>
      <c r="J67" s="1930" t="s">
        <v>2187</v>
      </c>
      <c r="K67" s="1472" t="s">
        <v>943</v>
      </c>
      <c r="L67" s="1985" t="s">
        <v>2535</v>
      </c>
      <c r="M67" s="1930" t="s">
        <v>2187</v>
      </c>
      <c r="O67" s="1366">
        <v>41683</v>
      </c>
      <c r="P67" s="1917" t="s">
        <v>4959</v>
      </c>
    </row>
    <row r="68" spans="1:17" s="2032" customFormat="1">
      <c r="A68" s="1915" t="s">
        <v>11770</v>
      </c>
      <c r="B68" s="1887" t="s">
        <v>11568</v>
      </c>
      <c r="C68" s="1901" t="s">
        <v>922</v>
      </c>
      <c r="D68" s="1868" t="s">
        <v>9766</v>
      </c>
      <c r="E68" s="1873">
        <v>41619</v>
      </c>
      <c r="F68" s="1874">
        <f t="shared" si="12"/>
        <v>41636</v>
      </c>
      <c r="G68" s="1874">
        <f t="shared" si="13"/>
        <v>41640</v>
      </c>
      <c r="H68" s="1291" t="s">
        <v>9769</v>
      </c>
      <c r="I68" s="1809" t="s">
        <v>9770</v>
      </c>
      <c r="J68" s="1875" t="s">
        <v>2187</v>
      </c>
      <c r="K68" s="1891" t="s">
        <v>1198</v>
      </c>
      <c r="L68" s="1901" t="s">
        <v>2535</v>
      </c>
      <c r="M68" s="1875" t="s">
        <v>2187</v>
      </c>
      <c r="O68" s="1897">
        <v>41676</v>
      </c>
      <c r="P68" s="2033" t="s">
        <v>4401</v>
      </c>
      <c r="Q68" s="2032" t="s">
        <v>12031</v>
      </c>
    </row>
    <row r="69" spans="1:17" s="2032" customFormat="1">
      <c r="A69" s="1725" t="s">
        <v>11771</v>
      </c>
      <c r="B69" s="1887" t="s">
        <v>11568</v>
      </c>
      <c r="C69" s="1901" t="s">
        <v>922</v>
      </c>
      <c r="D69" s="1868" t="s">
        <v>9766</v>
      </c>
      <c r="E69" s="1873">
        <v>41619</v>
      </c>
      <c r="F69" s="1874">
        <f t="shared" si="12"/>
        <v>41636</v>
      </c>
      <c r="G69" s="1874">
        <f t="shared" si="13"/>
        <v>41640</v>
      </c>
      <c r="H69" s="1291" t="s">
        <v>9769</v>
      </c>
      <c r="I69" s="1809" t="s">
        <v>9770</v>
      </c>
      <c r="J69" s="1875" t="s">
        <v>2187</v>
      </c>
      <c r="K69" s="1891" t="s">
        <v>1198</v>
      </c>
      <c r="L69" s="1901" t="s">
        <v>2535</v>
      </c>
      <c r="M69" s="1875" t="s">
        <v>2187</v>
      </c>
      <c r="N69" s="1875" t="s">
        <v>12182</v>
      </c>
      <c r="O69" s="1897">
        <v>41701</v>
      </c>
      <c r="P69" s="1875" t="s">
        <v>4401</v>
      </c>
      <c r="Q69" s="2033" t="s">
        <v>12160</v>
      </c>
    </row>
    <row r="70" spans="1:17" s="1917" customFormat="1">
      <c r="A70" s="1917" t="s">
        <v>11772</v>
      </c>
      <c r="B70" s="1985" t="s">
        <v>11808</v>
      </c>
      <c r="C70" s="1932" t="s">
        <v>923</v>
      </c>
      <c r="D70" s="1905" t="s">
        <v>9766</v>
      </c>
      <c r="E70" s="1298">
        <v>41619</v>
      </c>
      <c r="F70" s="1983">
        <f t="shared" si="12"/>
        <v>41636</v>
      </c>
      <c r="G70" s="1983">
        <f t="shared" si="13"/>
        <v>41640</v>
      </c>
      <c r="H70" s="1681" t="s">
        <v>9769</v>
      </c>
      <c r="I70" s="1681" t="s">
        <v>9770</v>
      </c>
      <c r="J70" s="1930" t="s">
        <v>2187</v>
      </c>
      <c r="K70" s="1472" t="s">
        <v>943</v>
      </c>
      <c r="L70" s="1985" t="s">
        <v>2535</v>
      </c>
      <c r="M70" s="1930" t="s">
        <v>2187</v>
      </c>
      <c r="O70" s="1366">
        <v>41697</v>
      </c>
      <c r="P70" s="1917" t="s">
        <v>4959</v>
      </c>
    </row>
    <row r="71" spans="1:17" s="2032" customFormat="1">
      <c r="A71" s="1915" t="s">
        <v>11773</v>
      </c>
      <c r="B71" s="1887" t="s">
        <v>11808</v>
      </c>
      <c r="C71" s="1879" t="s">
        <v>923</v>
      </c>
      <c r="D71" s="1868" t="s">
        <v>9766</v>
      </c>
      <c r="E71" s="1873">
        <v>41619</v>
      </c>
      <c r="F71" s="1874">
        <f t="shared" si="12"/>
        <v>41636</v>
      </c>
      <c r="G71" s="1874">
        <f t="shared" si="13"/>
        <v>41640</v>
      </c>
      <c r="H71" s="1291" t="s">
        <v>9769</v>
      </c>
      <c r="I71" s="1809" t="s">
        <v>9770</v>
      </c>
      <c r="J71" s="1875" t="s">
        <v>2187</v>
      </c>
      <c r="K71" s="1891" t="s">
        <v>1198</v>
      </c>
      <c r="L71" s="1901" t="s">
        <v>2535</v>
      </c>
      <c r="M71" s="1875" t="s">
        <v>2187</v>
      </c>
      <c r="O71" s="1897">
        <v>41680</v>
      </c>
      <c r="P71" s="2032" t="s">
        <v>4401</v>
      </c>
      <c r="Q71" s="2033" t="s">
        <v>12151</v>
      </c>
    </row>
    <row r="72" spans="1:17" s="2032" customFormat="1">
      <c r="A72" s="1725" t="s">
        <v>11774</v>
      </c>
      <c r="B72" s="1887" t="s">
        <v>11808</v>
      </c>
      <c r="C72" s="1879" t="s">
        <v>923</v>
      </c>
      <c r="D72" s="1868" t="s">
        <v>9766</v>
      </c>
      <c r="E72" s="1873">
        <v>41619</v>
      </c>
      <c r="F72" s="1874">
        <f t="shared" si="12"/>
        <v>41636</v>
      </c>
      <c r="G72" s="1874">
        <f t="shared" si="13"/>
        <v>41640</v>
      </c>
      <c r="H72" s="1291" t="s">
        <v>9769</v>
      </c>
      <c r="I72" s="1809" t="s">
        <v>9770</v>
      </c>
      <c r="J72" s="1875" t="s">
        <v>2187</v>
      </c>
      <c r="K72" s="1891" t="s">
        <v>1198</v>
      </c>
      <c r="L72" s="1901" t="s">
        <v>2535</v>
      </c>
      <c r="M72" s="1875" t="s">
        <v>2187</v>
      </c>
      <c r="N72" s="2033" t="s">
        <v>12103</v>
      </c>
      <c r="O72" s="1897">
        <v>41677</v>
      </c>
      <c r="P72" s="2033" t="s">
        <v>3977</v>
      </c>
      <c r="Q72" s="2033" t="s">
        <v>11968</v>
      </c>
    </row>
    <row r="73" spans="1:17" s="1917" customFormat="1">
      <c r="A73" s="1917" t="s">
        <v>11775</v>
      </c>
      <c r="B73" s="1985" t="s">
        <v>11808</v>
      </c>
      <c r="C73" s="1932" t="s">
        <v>923</v>
      </c>
      <c r="D73" s="1905" t="s">
        <v>9766</v>
      </c>
      <c r="E73" s="1298">
        <v>41619</v>
      </c>
      <c r="F73" s="1983">
        <f t="shared" si="12"/>
        <v>41636</v>
      </c>
      <c r="G73" s="1983">
        <f t="shared" si="13"/>
        <v>41640</v>
      </c>
      <c r="H73" s="1681" t="s">
        <v>9769</v>
      </c>
      <c r="I73" s="1681" t="s">
        <v>9770</v>
      </c>
      <c r="J73" s="1930" t="s">
        <v>2187</v>
      </c>
      <c r="K73" s="1472" t="s">
        <v>943</v>
      </c>
      <c r="L73" s="1985" t="s">
        <v>2535</v>
      </c>
      <c r="M73" s="1930" t="s">
        <v>2187</v>
      </c>
      <c r="O73" s="1366">
        <v>41697</v>
      </c>
      <c r="P73" s="1917" t="s">
        <v>4959</v>
      </c>
    </row>
    <row r="74" spans="1:17" s="9" customFormat="1"/>
    <row r="75" spans="1:17" s="9" customFormat="1"/>
    <row r="77" spans="1:17">
      <c r="E77" s="1867" t="s">
        <v>12584</v>
      </c>
      <c r="G77" s="2033" t="s">
        <v>12586</v>
      </c>
    </row>
    <row r="78" spans="1:17">
      <c r="G78" s="2033" t="s">
        <v>12585</v>
      </c>
    </row>
  </sheetData>
  <pageMargins left="0.25" right="0.25" top="0.75" bottom="0.75" header="0.3" footer="0.3"/>
  <pageSetup scale="45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T70"/>
  <sheetViews>
    <sheetView topLeftCell="A34" zoomScale="85" zoomScaleNormal="85" workbookViewId="0">
      <selection activeCell="T54" sqref="T54"/>
    </sheetView>
  </sheetViews>
  <sheetFormatPr defaultRowHeight="12.75"/>
  <cols>
    <col min="1" max="1" width="21.85546875" customWidth="1"/>
    <col min="2" max="2" width="14.42578125" customWidth="1"/>
    <col min="4" max="4" width="13.85546875" bestFit="1" customWidth="1"/>
    <col min="5" max="7" width="9.85546875" bestFit="1" customWidth="1"/>
    <col min="13" max="13" width="10.7109375" bestFit="1" customWidth="1"/>
    <col min="14" max="14" width="12.42578125" bestFit="1" customWidth="1"/>
    <col min="15" max="15" width="8.7109375" bestFit="1" customWidth="1"/>
    <col min="16" max="16" width="31.140625" bestFit="1" customWidth="1"/>
    <col min="17" max="17" width="9.28515625" bestFit="1" customWidth="1"/>
  </cols>
  <sheetData>
    <row r="1" spans="1:20">
      <c r="A1" s="1579" t="s">
        <v>6114</v>
      </c>
    </row>
    <row r="2" spans="1:20" s="1682" customFormat="1">
      <c r="A2" s="1723" t="s">
        <v>5441</v>
      </c>
      <c r="B2" s="1697" t="s">
        <v>8769</v>
      </c>
      <c r="C2" s="1713"/>
      <c r="D2" s="1708"/>
      <c r="E2" s="1708"/>
      <c r="F2" s="1708"/>
      <c r="G2" s="1708"/>
      <c r="H2" s="1714"/>
      <c r="I2" s="1714"/>
      <c r="J2" s="1691" t="s">
        <v>4331</v>
      </c>
      <c r="K2" s="1692" t="s">
        <v>1196</v>
      </c>
      <c r="L2" s="1692" t="s">
        <v>2165</v>
      </c>
      <c r="M2" s="1692" t="s">
        <v>1953</v>
      </c>
      <c r="N2" s="1692" t="s">
        <v>2166</v>
      </c>
      <c r="O2" s="1692" t="s">
        <v>5206</v>
      </c>
      <c r="P2" s="1697" t="s">
        <v>8593</v>
      </c>
      <c r="Q2" s="1697" t="s">
        <v>3885</v>
      </c>
      <c r="R2" s="623">
        <v>41390</v>
      </c>
    </row>
    <row r="3" spans="1:20" s="1682" customFormat="1">
      <c r="A3" s="741" t="s">
        <v>8770</v>
      </c>
      <c r="B3" s="1695" t="s">
        <v>8596</v>
      </c>
      <c r="C3" s="1695" t="s">
        <v>922</v>
      </c>
      <c r="D3" s="1685" t="s">
        <v>5441</v>
      </c>
      <c r="E3" s="1689">
        <v>41389</v>
      </c>
      <c r="F3" s="110">
        <f t="shared" ref="F3:F8" si="0">E3+17</f>
        <v>41406</v>
      </c>
      <c r="G3" s="1698">
        <f t="shared" ref="G3:G8" si="1">E3+21</f>
        <v>41410</v>
      </c>
      <c r="H3" s="1699" t="s">
        <v>7772</v>
      </c>
      <c r="I3" s="1699" t="s">
        <v>7779</v>
      </c>
      <c r="J3" s="1690" t="s">
        <v>2187</v>
      </c>
      <c r="K3" s="1700" t="s">
        <v>1198</v>
      </c>
      <c r="L3" s="1709" t="s">
        <v>943</v>
      </c>
      <c r="M3" s="1710" t="s">
        <v>2170</v>
      </c>
      <c r="N3" s="1690" t="s">
        <v>2187</v>
      </c>
      <c r="O3" s="1690" t="s">
        <v>2187</v>
      </c>
      <c r="Q3" s="178">
        <v>41432</v>
      </c>
      <c r="R3" s="1682">
        <v>4</v>
      </c>
      <c r="S3" s="2" t="s">
        <v>9078</v>
      </c>
    </row>
    <row r="4" spans="1:20" s="1682" customFormat="1">
      <c r="A4" s="717" t="s">
        <v>8771</v>
      </c>
      <c r="B4" s="1695" t="s">
        <v>8596</v>
      </c>
      <c r="C4" s="1695" t="s">
        <v>922</v>
      </c>
      <c r="D4" s="1685" t="s">
        <v>5441</v>
      </c>
      <c r="E4" s="1689">
        <v>41389</v>
      </c>
      <c r="F4" s="110">
        <f t="shared" si="0"/>
        <v>41406</v>
      </c>
      <c r="G4" s="1698">
        <f t="shared" si="1"/>
        <v>41410</v>
      </c>
      <c r="H4" s="1699" t="s">
        <v>7772</v>
      </c>
      <c r="I4" s="1699" t="s">
        <v>7779</v>
      </c>
      <c r="J4" s="1690" t="s">
        <v>2187</v>
      </c>
      <c r="K4" s="1700" t="s">
        <v>1198</v>
      </c>
      <c r="L4" s="1709" t="s">
        <v>943</v>
      </c>
      <c r="M4" s="1710" t="s">
        <v>2170</v>
      </c>
      <c r="N4" s="1690" t="s">
        <v>2187</v>
      </c>
      <c r="O4" s="1690" t="s">
        <v>2187</v>
      </c>
      <c r="Q4" s="4">
        <v>41436</v>
      </c>
      <c r="R4" s="1682">
        <v>8</v>
      </c>
      <c r="S4" s="2" t="s">
        <v>9078</v>
      </c>
    </row>
    <row r="5" spans="1:20" s="1682" customFormat="1">
      <c r="A5" s="582" t="s">
        <v>8772</v>
      </c>
      <c r="B5" s="1001" t="s">
        <v>8596</v>
      </c>
      <c r="C5" s="1001" t="s">
        <v>922</v>
      </c>
      <c r="D5" s="582" t="s">
        <v>5441</v>
      </c>
      <c r="E5" s="1299">
        <v>41389</v>
      </c>
      <c r="F5" s="1299">
        <f t="shared" si="0"/>
        <v>41406</v>
      </c>
      <c r="G5" s="1305">
        <f t="shared" si="1"/>
        <v>41410</v>
      </c>
      <c r="H5" s="1306" t="s">
        <v>7772</v>
      </c>
      <c r="I5" s="1306" t="s">
        <v>7779</v>
      </c>
      <c r="J5" s="999" t="s">
        <v>2187</v>
      </c>
      <c r="K5" s="1000" t="s">
        <v>943</v>
      </c>
      <c r="L5" s="1000" t="s">
        <v>943</v>
      </c>
      <c r="M5" s="1001" t="s">
        <v>2170</v>
      </c>
      <c r="N5" s="999" t="s">
        <v>2187</v>
      </c>
      <c r="O5" s="999" t="s">
        <v>2187</v>
      </c>
      <c r="Q5" s="1554">
        <v>41463</v>
      </c>
    </row>
    <row r="6" spans="1:20" s="1682" customFormat="1">
      <c r="A6" s="717" t="s">
        <v>8773</v>
      </c>
      <c r="B6" s="1695" t="s">
        <v>931</v>
      </c>
      <c r="C6" s="1702" t="s">
        <v>923</v>
      </c>
      <c r="D6" s="1685" t="s">
        <v>5441</v>
      </c>
      <c r="E6" s="1689">
        <v>41389</v>
      </c>
      <c r="F6" s="110">
        <f t="shared" si="0"/>
        <v>41406</v>
      </c>
      <c r="G6" s="1698">
        <f t="shared" si="1"/>
        <v>41410</v>
      </c>
      <c r="H6" s="1699" t="s">
        <v>7772</v>
      </c>
      <c r="I6" s="1699" t="s">
        <v>7779</v>
      </c>
      <c r="J6" s="1690" t="s">
        <v>2187</v>
      </c>
      <c r="K6" s="1700" t="s">
        <v>1198</v>
      </c>
      <c r="L6" s="1709" t="s">
        <v>943</v>
      </c>
      <c r="M6" s="1710" t="s">
        <v>2170</v>
      </c>
      <c r="N6" s="1690" t="s">
        <v>2187</v>
      </c>
      <c r="O6" s="1690" t="s">
        <v>2187</v>
      </c>
      <c r="Q6" s="4">
        <v>41423</v>
      </c>
      <c r="R6" s="1682">
        <v>9</v>
      </c>
      <c r="S6" s="2" t="s">
        <v>8921</v>
      </c>
    </row>
    <row r="7" spans="1:20" s="1682" customFormat="1">
      <c r="A7" s="717" t="s">
        <v>8774</v>
      </c>
      <c r="B7" s="1695" t="s">
        <v>931</v>
      </c>
      <c r="C7" s="1702" t="s">
        <v>923</v>
      </c>
      <c r="D7" s="1685" t="s">
        <v>5441</v>
      </c>
      <c r="E7" s="1689">
        <v>41389</v>
      </c>
      <c r="F7" s="110">
        <f t="shared" si="0"/>
        <v>41406</v>
      </c>
      <c r="G7" s="1698">
        <f t="shared" si="1"/>
        <v>41410</v>
      </c>
      <c r="H7" s="1699" t="s">
        <v>7772</v>
      </c>
      <c r="I7" s="1699" t="s">
        <v>7779</v>
      </c>
      <c r="J7" s="1690" t="s">
        <v>2187</v>
      </c>
      <c r="K7" s="1700" t="s">
        <v>1198</v>
      </c>
      <c r="L7" s="1709" t="s">
        <v>943</v>
      </c>
      <c r="M7" s="1710" t="s">
        <v>2170</v>
      </c>
      <c r="N7" s="1690" t="s">
        <v>2187</v>
      </c>
      <c r="O7" s="1690" t="s">
        <v>2187</v>
      </c>
      <c r="Q7" s="4">
        <v>41446</v>
      </c>
      <c r="R7" s="1682">
        <v>14</v>
      </c>
      <c r="S7" s="2" t="s">
        <v>9144</v>
      </c>
    </row>
    <row r="8" spans="1:20" s="1682" customFormat="1">
      <c r="A8" s="717" t="s">
        <v>8775</v>
      </c>
      <c r="B8" s="1695" t="s">
        <v>931</v>
      </c>
      <c r="C8" s="1702" t="s">
        <v>923</v>
      </c>
      <c r="D8" s="1685" t="s">
        <v>5441</v>
      </c>
      <c r="E8" s="1689">
        <v>41389</v>
      </c>
      <c r="F8" s="110">
        <f t="shared" si="0"/>
        <v>41406</v>
      </c>
      <c r="G8" s="1698">
        <f t="shared" si="1"/>
        <v>41410</v>
      </c>
      <c r="H8" s="1699" t="s">
        <v>7772</v>
      </c>
      <c r="I8" s="1699" t="s">
        <v>7779</v>
      </c>
      <c r="J8" s="1690" t="s">
        <v>2187</v>
      </c>
      <c r="K8" s="1700" t="s">
        <v>1198</v>
      </c>
      <c r="L8" s="1709" t="s">
        <v>943</v>
      </c>
      <c r="M8" s="1710" t="s">
        <v>2170</v>
      </c>
      <c r="N8" s="1690" t="s">
        <v>2187</v>
      </c>
      <c r="O8" s="1690" t="s">
        <v>2187</v>
      </c>
      <c r="Q8" s="4">
        <v>41436</v>
      </c>
      <c r="R8" s="1682">
        <v>14</v>
      </c>
      <c r="S8" s="2" t="s">
        <v>8984</v>
      </c>
    </row>
    <row r="9" spans="1:20" s="1682" customFormat="1">
      <c r="A9" s="1723" t="s">
        <v>5441</v>
      </c>
      <c r="B9" s="1697" t="s">
        <v>8803</v>
      </c>
      <c r="C9" s="1713"/>
      <c r="D9" s="1708"/>
      <c r="E9" s="1708"/>
      <c r="F9" s="1708"/>
      <c r="G9" s="1708"/>
      <c r="H9" s="1714"/>
      <c r="I9" s="1714"/>
      <c r="J9" s="1691" t="s">
        <v>4331</v>
      </c>
      <c r="K9" s="1692" t="s">
        <v>1196</v>
      </c>
      <c r="L9" s="1692" t="s">
        <v>2165</v>
      </c>
      <c r="M9" s="1692" t="s">
        <v>1953</v>
      </c>
      <c r="N9" s="1692" t="s">
        <v>2166</v>
      </c>
      <c r="O9" s="1692" t="s">
        <v>5206</v>
      </c>
      <c r="P9" s="1694" t="s">
        <v>8628</v>
      </c>
      <c r="Q9" s="506" t="s">
        <v>8706</v>
      </c>
    </row>
    <row r="10" spans="1:20" s="1682" customFormat="1">
      <c r="A10" s="1711" t="s">
        <v>8802</v>
      </c>
      <c r="B10" s="1695" t="s">
        <v>8601</v>
      </c>
      <c r="C10" s="1702" t="s">
        <v>923</v>
      </c>
      <c r="D10" s="1685" t="s">
        <v>5441</v>
      </c>
      <c r="E10" s="1689">
        <v>41393</v>
      </c>
      <c r="F10" s="110">
        <f>E10+17</f>
        <v>41410</v>
      </c>
      <c r="G10" s="1698">
        <f>E10+21</f>
        <v>41414</v>
      </c>
      <c r="H10" s="1718" t="s">
        <v>8076</v>
      </c>
      <c r="I10" s="1699" t="s">
        <v>8074</v>
      </c>
      <c r="J10" s="1690" t="s">
        <v>2187</v>
      </c>
      <c r="K10" s="1700" t="s">
        <v>1198</v>
      </c>
      <c r="L10" s="1709" t="s">
        <v>943</v>
      </c>
      <c r="M10" s="1710" t="s">
        <v>2170</v>
      </c>
      <c r="N10" s="1690" t="s">
        <v>2187</v>
      </c>
      <c r="O10" s="1690" t="s">
        <v>2187</v>
      </c>
      <c r="P10" s="178"/>
      <c r="Q10" s="178">
        <v>41414</v>
      </c>
      <c r="T10" s="2" t="s">
        <v>9145</v>
      </c>
    </row>
    <row r="11" spans="1:20" s="1682" customFormat="1">
      <c r="A11" s="1116" t="s">
        <v>8804</v>
      </c>
      <c r="B11" s="1695" t="s">
        <v>8601</v>
      </c>
      <c r="C11" s="1001" t="s">
        <v>923</v>
      </c>
      <c r="D11" s="582" t="s">
        <v>5441</v>
      </c>
      <c r="E11" s="1299">
        <v>41393</v>
      </c>
      <c r="F11" s="1299">
        <f>E11+17</f>
        <v>41410</v>
      </c>
      <c r="G11" s="1305">
        <f>E11+21</f>
        <v>41414</v>
      </c>
      <c r="H11" s="1306" t="s">
        <v>8076</v>
      </c>
      <c r="I11" s="1306" t="s">
        <v>8074</v>
      </c>
      <c r="J11" s="999" t="s">
        <v>2187</v>
      </c>
      <c r="K11" s="1000" t="s">
        <v>943</v>
      </c>
      <c r="L11" s="1000" t="s">
        <v>943</v>
      </c>
      <c r="M11" s="1001" t="s">
        <v>2170</v>
      </c>
      <c r="N11" s="999" t="s">
        <v>2187</v>
      </c>
      <c r="O11" s="999" t="s">
        <v>2187</v>
      </c>
      <c r="P11" s="734"/>
      <c r="Q11" s="1554">
        <v>41471</v>
      </c>
      <c r="R11" s="1682">
        <v>15</v>
      </c>
      <c r="S11" s="1682" t="s">
        <v>9494</v>
      </c>
    </row>
    <row r="12" spans="1:20" s="1682" customFormat="1">
      <c r="A12" s="1116" t="s">
        <v>8805</v>
      </c>
      <c r="B12" s="1695" t="s">
        <v>8601</v>
      </c>
      <c r="C12" s="1001" t="s">
        <v>923</v>
      </c>
      <c r="D12" s="582" t="s">
        <v>5441</v>
      </c>
      <c r="E12" s="1299">
        <v>41393</v>
      </c>
      <c r="F12" s="1299">
        <f>E12+17</f>
        <v>41410</v>
      </c>
      <c r="G12" s="1305">
        <f>E12+21</f>
        <v>41414</v>
      </c>
      <c r="H12" s="1306" t="s">
        <v>8076</v>
      </c>
      <c r="I12" s="1306" t="s">
        <v>8074</v>
      </c>
      <c r="J12" s="999" t="s">
        <v>2187</v>
      </c>
      <c r="K12" s="1000" t="s">
        <v>943</v>
      </c>
      <c r="L12" s="1000" t="s">
        <v>943</v>
      </c>
      <c r="M12" s="1001" t="s">
        <v>2170</v>
      </c>
      <c r="N12" s="999" t="s">
        <v>2187</v>
      </c>
      <c r="O12" s="999" t="s">
        <v>2187</v>
      </c>
      <c r="P12" s="734"/>
      <c r="Q12" s="1554">
        <v>41456</v>
      </c>
      <c r="R12" s="1682">
        <v>27</v>
      </c>
      <c r="S12" s="2" t="s">
        <v>9084</v>
      </c>
    </row>
    <row r="13" spans="1:20" s="1682" customFormat="1">
      <c r="A13" s="1723" t="s">
        <v>5441</v>
      </c>
      <c r="B13" s="1697" t="s">
        <v>8604</v>
      </c>
      <c r="C13" s="1713"/>
      <c r="D13" s="1708"/>
      <c r="E13" s="1708"/>
      <c r="F13" s="1708"/>
      <c r="G13" s="1708"/>
      <c r="H13" s="1714"/>
      <c r="I13" s="1714"/>
      <c r="J13" s="1691" t="s">
        <v>4331</v>
      </c>
      <c r="K13" s="1692" t="s">
        <v>1196</v>
      </c>
      <c r="L13" s="1692" t="s">
        <v>2165</v>
      </c>
      <c r="M13" s="1692" t="s">
        <v>1953</v>
      </c>
      <c r="N13" s="1692" t="s">
        <v>2166</v>
      </c>
      <c r="O13" s="1692" t="s">
        <v>5206</v>
      </c>
      <c r="P13" s="1694" t="s">
        <v>8628</v>
      </c>
      <c r="Q13" s="506" t="s">
        <v>8706</v>
      </c>
    </row>
    <row r="14" spans="1:20" s="1682" customFormat="1">
      <c r="A14" s="1116" t="s">
        <v>8806</v>
      </c>
      <c r="B14" s="1001" t="s">
        <v>2645</v>
      </c>
      <c r="C14" s="1001" t="s">
        <v>922</v>
      </c>
      <c r="D14" s="582" t="s">
        <v>5441</v>
      </c>
      <c r="E14" s="1299">
        <v>41393</v>
      </c>
      <c r="F14" s="1299">
        <f t="shared" ref="F14:F20" si="2">E14+17</f>
        <v>41410</v>
      </c>
      <c r="G14" s="1305">
        <f t="shared" ref="G14:G20" si="3">E14+21</f>
        <v>41414</v>
      </c>
      <c r="H14" s="1306" t="s">
        <v>8077</v>
      </c>
      <c r="I14" s="1306" t="s">
        <v>8133</v>
      </c>
      <c r="J14" s="999" t="s">
        <v>2187</v>
      </c>
      <c r="K14" s="1001" t="s">
        <v>9376</v>
      </c>
      <c r="L14" s="1000" t="s">
        <v>943</v>
      </c>
      <c r="M14" s="1001" t="s">
        <v>2170</v>
      </c>
      <c r="N14" s="999" t="s">
        <v>2187</v>
      </c>
      <c r="O14" s="999" t="s">
        <v>2187</v>
      </c>
      <c r="P14" s="734"/>
      <c r="Q14" s="1554">
        <v>41464</v>
      </c>
      <c r="R14" s="1682">
        <v>22</v>
      </c>
      <c r="S14" s="1682" t="s">
        <v>9299</v>
      </c>
    </row>
    <row r="15" spans="1:20" s="1682" customFormat="1">
      <c r="A15" s="724" t="s">
        <v>8807</v>
      </c>
      <c r="B15" s="1710" t="s">
        <v>2645</v>
      </c>
      <c r="C15" s="1695" t="s">
        <v>922</v>
      </c>
      <c r="D15" s="1685" t="s">
        <v>5441</v>
      </c>
      <c r="E15" s="1689">
        <v>41393</v>
      </c>
      <c r="F15" s="110">
        <f t="shared" si="2"/>
        <v>41410</v>
      </c>
      <c r="G15" s="1698">
        <f t="shared" si="3"/>
        <v>41414</v>
      </c>
      <c r="H15" s="1699" t="s">
        <v>8077</v>
      </c>
      <c r="I15" s="1699" t="s">
        <v>8133</v>
      </c>
      <c r="J15" s="1690" t="s">
        <v>2187</v>
      </c>
      <c r="K15" s="1700" t="s">
        <v>1198</v>
      </c>
      <c r="L15" s="1709" t="s">
        <v>943</v>
      </c>
      <c r="M15" s="1710" t="s">
        <v>2170</v>
      </c>
      <c r="N15" s="1690" t="s">
        <v>2187</v>
      </c>
      <c r="O15" s="1690" t="s">
        <v>2187</v>
      </c>
      <c r="P15" s="1790"/>
      <c r="Q15" s="4">
        <v>41423</v>
      </c>
      <c r="R15" s="1682">
        <v>1</v>
      </c>
      <c r="S15" s="2" t="s">
        <v>9001</v>
      </c>
    </row>
    <row r="16" spans="1:20" s="1682" customFormat="1">
      <c r="A16" s="734" t="s">
        <v>8808</v>
      </c>
      <c r="B16" s="1001" t="s">
        <v>2645</v>
      </c>
      <c r="C16" s="1001" t="s">
        <v>922</v>
      </c>
      <c r="D16" s="582" t="s">
        <v>5441</v>
      </c>
      <c r="E16" s="1299">
        <v>41393</v>
      </c>
      <c r="F16" s="1299">
        <f t="shared" si="2"/>
        <v>41410</v>
      </c>
      <c r="G16" s="1305">
        <f t="shared" si="3"/>
        <v>41414</v>
      </c>
      <c r="H16" s="1306" t="s">
        <v>8077</v>
      </c>
      <c r="I16" s="1306" t="s">
        <v>8133</v>
      </c>
      <c r="J16" s="999" t="s">
        <v>2187</v>
      </c>
      <c r="K16" s="1000" t="s">
        <v>943</v>
      </c>
      <c r="L16" s="1000" t="s">
        <v>943</v>
      </c>
      <c r="M16" s="1001" t="s">
        <v>2170</v>
      </c>
      <c r="N16" s="999" t="s">
        <v>2187</v>
      </c>
      <c r="O16" s="999" t="s">
        <v>2187</v>
      </c>
      <c r="P16" s="734"/>
      <c r="Q16" s="734"/>
    </row>
    <row r="17" spans="1:19" s="1682" customFormat="1">
      <c r="A17" s="1116" t="s">
        <v>8809</v>
      </c>
      <c r="B17" s="1001" t="s">
        <v>2645</v>
      </c>
      <c r="C17" s="1001" t="s">
        <v>922</v>
      </c>
      <c r="D17" s="582" t="s">
        <v>5441</v>
      </c>
      <c r="E17" s="1299">
        <v>41393</v>
      </c>
      <c r="F17" s="1299">
        <f t="shared" si="2"/>
        <v>41410</v>
      </c>
      <c r="G17" s="1305">
        <f t="shared" si="3"/>
        <v>41414</v>
      </c>
      <c r="H17" s="1306" t="s">
        <v>8077</v>
      </c>
      <c r="I17" s="1306" t="s">
        <v>8133</v>
      </c>
      <c r="J17" s="999" t="s">
        <v>2187</v>
      </c>
      <c r="K17" s="1000" t="s">
        <v>943</v>
      </c>
      <c r="L17" s="1000" t="s">
        <v>943</v>
      </c>
      <c r="M17" s="1001" t="s">
        <v>2170</v>
      </c>
      <c r="N17" s="999" t="s">
        <v>2187</v>
      </c>
      <c r="O17" s="999" t="s">
        <v>2187</v>
      </c>
      <c r="P17" s="734"/>
      <c r="Q17" s="1554">
        <v>41464</v>
      </c>
      <c r="R17" s="1682">
        <v>26</v>
      </c>
      <c r="S17" s="1682" t="s">
        <v>9258</v>
      </c>
    </row>
    <row r="18" spans="1:19" s="1682" customFormat="1">
      <c r="A18" s="724" t="s">
        <v>8810</v>
      </c>
      <c r="B18" s="1001" t="s">
        <v>2645</v>
      </c>
      <c r="C18" s="1695" t="s">
        <v>922</v>
      </c>
      <c r="D18" s="1685" t="s">
        <v>5441</v>
      </c>
      <c r="E18" s="1689">
        <v>41393</v>
      </c>
      <c r="F18" s="110">
        <f t="shared" si="2"/>
        <v>41410</v>
      </c>
      <c r="G18" s="1698">
        <f t="shared" si="3"/>
        <v>41414</v>
      </c>
      <c r="H18" s="1699" t="s">
        <v>8077</v>
      </c>
      <c r="I18" s="1699" t="s">
        <v>8133</v>
      </c>
      <c r="J18" s="1690" t="s">
        <v>2187</v>
      </c>
      <c r="K18" s="1700" t="s">
        <v>1198</v>
      </c>
      <c r="L18" s="1709" t="s">
        <v>943</v>
      </c>
      <c r="M18" s="1710" t="s">
        <v>2170</v>
      </c>
      <c r="N18" s="1690" t="s">
        <v>2187</v>
      </c>
      <c r="O18" s="1690" t="s">
        <v>2187</v>
      </c>
      <c r="Q18" s="4">
        <v>41435</v>
      </c>
      <c r="R18" s="1682">
        <v>13</v>
      </c>
      <c r="S18" s="2" t="s">
        <v>9002</v>
      </c>
    </row>
    <row r="19" spans="1:19" s="1682" customFormat="1">
      <c r="A19" s="724" t="s">
        <v>8811</v>
      </c>
      <c r="B19" s="1695" t="s">
        <v>8601</v>
      </c>
      <c r="C19" s="1702" t="s">
        <v>923</v>
      </c>
      <c r="D19" s="1685" t="s">
        <v>5441</v>
      </c>
      <c r="E19" s="1689">
        <v>41393</v>
      </c>
      <c r="F19" s="110">
        <f t="shared" si="2"/>
        <v>41410</v>
      </c>
      <c r="G19" s="1698">
        <f t="shared" si="3"/>
        <v>41414</v>
      </c>
      <c r="H19" s="1699" t="s">
        <v>8077</v>
      </c>
      <c r="I19" s="1699" t="s">
        <v>8133</v>
      </c>
      <c r="J19" s="1690" t="s">
        <v>2187</v>
      </c>
      <c r="K19" s="1700" t="s">
        <v>1198</v>
      </c>
      <c r="L19" s="1709" t="s">
        <v>943</v>
      </c>
      <c r="M19" s="1710" t="s">
        <v>2170</v>
      </c>
      <c r="N19" s="1690" t="s">
        <v>2187</v>
      </c>
      <c r="O19" s="1690" t="s">
        <v>2187</v>
      </c>
      <c r="Q19" s="4">
        <v>41456</v>
      </c>
      <c r="R19" s="1682">
        <v>24</v>
      </c>
      <c r="S19" s="2" t="s">
        <v>9298</v>
      </c>
    </row>
    <row r="20" spans="1:19" s="1682" customFormat="1">
      <c r="A20" s="741" t="s">
        <v>8883</v>
      </c>
      <c r="B20" s="1695" t="s">
        <v>8601</v>
      </c>
      <c r="C20" s="1702" t="s">
        <v>923</v>
      </c>
      <c r="D20" s="1685" t="s">
        <v>5441</v>
      </c>
      <c r="E20" s="1689">
        <v>41393</v>
      </c>
      <c r="F20" s="110">
        <f t="shared" si="2"/>
        <v>41410</v>
      </c>
      <c r="G20" s="1698">
        <f t="shared" si="3"/>
        <v>41414</v>
      </c>
      <c r="H20" s="1699" t="s">
        <v>8077</v>
      </c>
      <c r="I20" s="1699" t="s">
        <v>8133</v>
      </c>
      <c r="J20" s="1690" t="s">
        <v>2187</v>
      </c>
      <c r="K20" s="1700" t="s">
        <v>1198</v>
      </c>
      <c r="L20" s="1709" t="s">
        <v>943</v>
      </c>
      <c r="M20" s="1710" t="s">
        <v>2170</v>
      </c>
      <c r="N20" s="1690" t="s">
        <v>2187</v>
      </c>
      <c r="O20" s="1690" t="s">
        <v>2187</v>
      </c>
      <c r="Q20" s="4">
        <v>41456</v>
      </c>
      <c r="R20" s="1682">
        <v>14</v>
      </c>
      <c r="S20" s="615" t="s">
        <v>9278</v>
      </c>
    </row>
    <row r="21" spans="1:19" s="1682" customFormat="1">
      <c r="A21" s="1723" t="s">
        <v>5441</v>
      </c>
      <c r="B21" s="1697" t="s">
        <v>8731</v>
      </c>
      <c r="C21" s="1713"/>
      <c r="D21" s="1697" t="s">
        <v>8864</v>
      </c>
      <c r="E21" s="1708"/>
      <c r="F21" s="1708"/>
      <c r="G21" s="1708"/>
      <c r="H21" s="1714"/>
      <c r="I21" s="1714"/>
      <c r="J21" s="1691" t="s">
        <v>4331</v>
      </c>
      <c r="K21" s="1692" t="s">
        <v>1196</v>
      </c>
      <c r="L21" s="1692" t="s">
        <v>2165</v>
      </c>
      <c r="M21" s="1692" t="s">
        <v>1953</v>
      </c>
      <c r="N21" s="1692" t="s">
        <v>2166</v>
      </c>
      <c r="O21" s="1692" t="s">
        <v>5206</v>
      </c>
      <c r="P21" s="1728" t="s">
        <v>8748</v>
      </c>
      <c r="Q21" s="4"/>
    </row>
    <row r="22" spans="1:19" s="1682" customFormat="1">
      <c r="A22" s="724" t="s">
        <v>8875</v>
      </c>
      <c r="B22" s="1695" t="s">
        <v>8719</v>
      </c>
      <c r="C22" s="1695" t="s">
        <v>922</v>
      </c>
      <c r="D22" s="1685" t="s">
        <v>5441</v>
      </c>
      <c r="E22" s="1689">
        <v>41399</v>
      </c>
      <c r="F22" s="110">
        <f>E22+17</f>
        <v>41416</v>
      </c>
      <c r="G22" s="1698">
        <f>E22+21</f>
        <v>41420</v>
      </c>
      <c r="H22" s="1699" t="s">
        <v>7771</v>
      </c>
      <c r="I22" s="1699" t="s">
        <v>7779</v>
      </c>
      <c r="J22" s="1690" t="s">
        <v>2187</v>
      </c>
      <c r="K22" s="1700" t="s">
        <v>1198</v>
      </c>
      <c r="L22" s="1696" t="s">
        <v>943</v>
      </c>
      <c r="M22" s="1710" t="s">
        <v>2170</v>
      </c>
      <c r="N22" s="1690" t="s">
        <v>2187</v>
      </c>
      <c r="O22" s="1690" t="s">
        <v>2187</v>
      </c>
      <c r="Q22" s="4">
        <v>41449</v>
      </c>
      <c r="R22" s="1682">
        <v>7</v>
      </c>
      <c r="S22" s="1682" t="s">
        <v>9276</v>
      </c>
    </row>
    <row r="23" spans="1:19" s="1682" customFormat="1">
      <c r="A23" s="724" t="s">
        <v>8876</v>
      </c>
      <c r="B23" s="1695" t="s">
        <v>8719</v>
      </c>
      <c r="C23" s="1695" t="s">
        <v>922</v>
      </c>
      <c r="D23" s="1685" t="s">
        <v>5441</v>
      </c>
      <c r="E23" s="1689">
        <v>41399</v>
      </c>
      <c r="F23" s="110">
        <f>E23+17</f>
        <v>41416</v>
      </c>
      <c r="G23" s="1698">
        <f>E23+21</f>
        <v>41420</v>
      </c>
      <c r="H23" s="1699" t="s">
        <v>7771</v>
      </c>
      <c r="I23" s="1699" t="s">
        <v>7779</v>
      </c>
      <c r="J23" s="1690" t="s">
        <v>2187</v>
      </c>
      <c r="K23" s="1700" t="s">
        <v>1198</v>
      </c>
      <c r="L23" s="1696" t="s">
        <v>943</v>
      </c>
      <c r="M23" s="1710" t="s">
        <v>2170</v>
      </c>
      <c r="N23" s="1690" t="s">
        <v>2187</v>
      </c>
      <c r="O23" s="1690" t="s">
        <v>2187</v>
      </c>
      <c r="Q23" s="4">
        <v>41458</v>
      </c>
      <c r="R23" s="1682">
        <v>20</v>
      </c>
      <c r="S23" s="1682" t="s">
        <v>9257</v>
      </c>
    </row>
    <row r="24" spans="1:19" s="1682" customFormat="1">
      <c r="A24" s="1723" t="s">
        <v>5441</v>
      </c>
      <c r="B24" s="1697" t="s">
        <v>8882</v>
      </c>
      <c r="C24" s="1713"/>
      <c r="D24" s="1708"/>
      <c r="E24" s="1708"/>
      <c r="F24" s="1708"/>
      <c r="G24" s="1708"/>
      <c r="H24" s="1714"/>
      <c r="I24" s="1714"/>
      <c r="J24" s="1691" t="s">
        <v>4331</v>
      </c>
      <c r="K24" s="1692" t="s">
        <v>1196</v>
      </c>
      <c r="L24" s="1692" t="s">
        <v>2165</v>
      </c>
      <c r="M24" s="1692" t="s">
        <v>1953</v>
      </c>
      <c r="N24" s="1692" t="s">
        <v>2166</v>
      </c>
      <c r="O24" s="1692" t="s">
        <v>5206</v>
      </c>
      <c r="P24" s="1729" t="s">
        <v>8751</v>
      </c>
      <c r="Q24" s="4"/>
    </row>
    <row r="25" spans="1:19" s="1682" customFormat="1">
      <c r="A25" s="1145" t="s">
        <v>8877</v>
      </c>
      <c r="B25" s="1695" t="s">
        <v>8719</v>
      </c>
      <c r="C25" s="1695" t="s">
        <v>922</v>
      </c>
      <c r="D25" s="1685" t="s">
        <v>5441</v>
      </c>
      <c r="E25" s="1689">
        <v>41400</v>
      </c>
      <c r="F25" s="110">
        <f>E25+17</f>
        <v>41417</v>
      </c>
      <c r="G25" s="1698">
        <f>E25+21</f>
        <v>41421</v>
      </c>
      <c r="H25" s="1718" t="s">
        <v>8075</v>
      </c>
      <c r="I25" s="1699" t="s">
        <v>8074</v>
      </c>
      <c r="J25" s="1690" t="s">
        <v>2187</v>
      </c>
      <c r="K25" s="1700" t="s">
        <v>1198</v>
      </c>
      <c r="L25" s="1710" t="s">
        <v>2169</v>
      </c>
      <c r="M25" s="1707" t="s">
        <v>2170</v>
      </c>
      <c r="N25" s="1690" t="s">
        <v>2187</v>
      </c>
      <c r="O25" s="1690" t="s">
        <v>2187</v>
      </c>
      <c r="Q25" s="4">
        <v>41439</v>
      </c>
      <c r="R25" s="1682">
        <v>8</v>
      </c>
      <c r="S25" s="1682" t="s">
        <v>9121</v>
      </c>
    </row>
    <row r="26" spans="1:19" s="1682" customFormat="1">
      <c r="A26" s="724" t="s">
        <v>8878</v>
      </c>
      <c r="B26" s="1695" t="s">
        <v>8719</v>
      </c>
      <c r="C26" s="1695" t="s">
        <v>922</v>
      </c>
      <c r="D26" s="1685" t="s">
        <v>5441</v>
      </c>
      <c r="E26" s="1689">
        <v>41400</v>
      </c>
      <c r="F26" s="110">
        <f>E26+17</f>
        <v>41417</v>
      </c>
      <c r="G26" s="1698">
        <f>E26+21</f>
        <v>41421</v>
      </c>
      <c r="H26" s="1718" t="s">
        <v>8075</v>
      </c>
      <c r="I26" s="1699" t="s">
        <v>8074</v>
      </c>
      <c r="J26" s="1690" t="s">
        <v>2187</v>
      </c>
      <c r="K26" s="1700" t="s">
        <v>1198</v>
      </c>
      <c r="L26" s="1709" t="s">
        <v>943</v>
      </c>
      <c r="M26" s="1707" t="s">
        <v>2170</v>
      </c>
      <c r="N26" s="1690" t="s">
        <v>2187</v>
      </c>
      <c r="O26" s="1690" t="s">
        <v>2187</v>
      </c>
      <c r="Q26" s="4">
        <v>41435</v>
      </c>
      <c r="R26" s="1682">
        <v>7</v>
      </c>
      <c r="S26" s="2" t="s">
        <v>9057</v>
      </c>
    </row>
    <row r="27" spans="1:19" s="1682" customFormat="1">
      <c r="A27" s="734" t="s">
        <v>8879</v>
      </c>
      <c r="B27" s="1001" t="s">
        <v>8975</v>
      </c>
      <c r="C27" s="1001" t="s">
        <v>923</v>
      </c>
      <c r="D27" s="582" t="s">
        <v>5441</v>
      </c>
      <c r="E27" s="1299">
        <v>41400</v>
      </c>
      <c r="F27" s="1299">
        <f>E27+17</f>
        <v>41417</v>
      </c>
      <c r="G27" s="1305">
        <f>E27+21</f>
        <v>41421</v>
      </c>
      <c r="H27" s="1306" t="s">
        <v>8075</v>
      </c>
      <c r="I27" s="1306" t="s">
        <v>8074</v>
      </c>
      <c r="J27" s="999" t="s">
        <v>2187</v>
      </c>
      <c r="K27" s="1000" t="s">
        <v>943</v>
      </c>
      <c r="L27" s="1000" t="s">
        <v>943</v>
      </c>
      <c r="M27" s="1307" t="s">
        <v>2170</v>
      </c>
      <c r="N27" s="999" t="s">
        <v>2187</v>
      </c>
      <c r="O27" s="999" t="s">
        <v>2187</v>
      </c>
      <c r="P27" s="734"/>
      <c r="Q27" s="1554">
        <v>41456</v>
      </c>
    </row>
    <row r="28" spans="1:19" s="1682" customFormat="1">
      <c r="A28" s="724" t="s">
        <v>8880</v>
      </c>
      <c r="B28" s="1695" t="s">
        <v>8975</v>
      </c>
      <c r="C28" s="1702" t="s">
        <v>923</v>
      </c>
      <c r="D28" s="1685" t="s">
        <v>5441</v>
      </c>
      <c r="E28" s="1689">
        <v>41400</v>
      </c>
      <c r="F28" s="110">
        <f>E28+17</f>
        <v>41417</v>
      </c>
      <c r="G28" s="1698">
        <f>E28+21</f>
        <v>41421</v>
      </c>
      <c r="H28" s="1718" t="s">
        <v>8075</v>
      </c>
      <c r="I28" s="1699" t="s">
        <v>8074</v>
      </c>
      <c r="J28" s="1690" t="s">
        <v>2187</v>
      </c>
      <c r="K28" s="1700" t="s">
        <v>1198</v>
      </c>
      <c r="L28" s="1709" t="s">
        <v>943</v>
      </c>
      <c r="M28" s="1707" t="s">
        <v>2170</v>
      </c>
      <c r="N28" s="1690" t="s">
        <v>2187</v>
      </c>
      <c r="O28" s="1690" t="s">
        <v>2187</v>
      </c>
      <c r="Q28" s="4">
        <v>41435</v>
      </c>
      <c r="R28" s="1682">
        <v>7</v>
      </c>
      <c r="S28" s="2" t="s">
        <v>9057</v>
      </c>
    </row>
    <row r="29" spans="1:19" s="1682" customFormat="1">
      <c r="A29" s="724" t="s">
        <v>8881</v>
      </c>
      <c r="B29" s="1695" t="s">
        <v>8975</v>
      </c>
      <c r="C29" s="1702" t="s">
        <v>923</v>
      </c>
      <c r="D29" s="1685" t="s">
        <v>5441</v>
      </c>
      <c r="E29" s="1689">
        <v>41400</v>
      </c>
      <c r="F29" s="110">
        <f>E29+17</f>
        <v>41417</v>
      </c>
      <c r="G29" s="1698">
        <f>E29+21</f>
        <v>41421</v>
      </c>
      <c r="H29" s="1718" t="s">
        <v>8075</v>
      </c>
      <c r="I29" s="1699" t="s">
        <v>8074</v>
      </c>
      <c r="J29" s="1690" t="s">
        <v>2187</v>
      </c>
      <c r="K29" s="1700" t="s">
        <v>1198</v>
      </c>
      <c r="L29" s="1709" t="s">
        <v>943</v>
      </c>
      <c r="M29" s="1707" t="s">
        <v>2170</v>
      </c>
      <c r="N29" s="1690" t="s">
        <v>2187</v>
      </c>
      <c r="O29" s="1690" t="s">
        <v>2187</v>
      </c>
      <c r="Q29" s="4">
        <v>41446</v>
      </c>
      <c r="R29" s="1682">
        <v>11</v>
      </c>
      <c r="S29" s="615" t="s">
        <v>9148</v>
      </c>
    </row>
    <row r="30" spans="1:19" s="1682" customFormat="1">
      <c r="A30" s="1723" t="s">
        <v>5441</v>
      </c>
      <c r="B30" s="1697" t="s">
        <v>8961</v>
      </c>
      <c r="C30" s="1713"/>
      <c r="D30" s="1708"/>
      <c r="E30" s="1708"/>
      <c r="F30" s="1708"/>
      <c r="G30" s="1708"/>
      <c r="H30" s="1714"/>
      <c r="I30" s="1714"/>
      <c r="J30" s="1691" t="s">
        <v>4331</v>
      </c>
      <c r="K30" s="1692" t="s">
        <v>1196</v>
      </c>
      <c r="L30" s="1692" t="s">
        <v>2165</v>
      </c>
      <c r="M30" s="1692" t="s">
        <v>1953</v>
      </c>
      <c r="N30" s="1692" t="s">
        <v>2166</v>
      </c>
      <c r="O30" s="1692" t="s">
        <v>5206</v>
      </c>
      <c r="P30" s="1108" t="s">
        <v>8865</v>
      </c>
      <c r="Q30" s="4"/>
    </row>
    <row r="31" spans="1:19" s="1711" customFormat="1">
      <c r="A31" s="1145" t="s">
        <v>8953</v>
      </c>
      <c r="B31" s="1710" t="s">
        <v>8796</v>
      </c>
      <c r="C31" s="1695" t="s">
        <v>922</v>
      </c>
      <c r="D31" s="1686" t="s">
        <v>5441</v>
      </c>
      <c r="E31" s="1689">
        <v>41404</v>
      </c>
      <c r="F31" s="1689">
        <f t="shared" ref="F31:F38" si="4">E31+17</f>
        <v>41421</v>
      </c>
      <c r="G31" s="1726">
        <f t="shared" ref="G31:G38" si="5">E31+21</f>
        <v>41425</v>
      </c>
      <c r="H31" s="1718" t="s">
        <v>7773</v>
      </c>
      <c r="I31" s="1718" t="s">
        <v>7781</v>
      </c>
      <c r="J31" s="1690" t="s">
        <v>2187</v>
      </c>
      <c r="K31" s="1700" t="s">
        <v>1198</v>
      </c>
      <c r="L31" s="1709" t="s">
        <v>943</v>
      </c>
      <c r="M31" s="1710" t="s">
        <v>2170</v>
      </c>
      <c r="N31" s="1690" t="s">
        <v>2187</v>
      </c>
      <c r="O31" s="1690" t="s">
        <v>2187</v>
      </c>
      <c r="Q31" s="1555">
        <v>41449</v>
      </c>
      <c r="R31" s="1711">
        <v>12</v>
      </c>
      <c r="S31" s="1711" t="s">
        <v>9256</v>
      </c>
    </row>
    <row r="32" spans="1:19" s="1682" customFormat="1">
      <c r="A32" s="734" t="s">
        <v>8954</v>
      </c>
      <c r="B32" s="1710" t="s">
        <v>8796</v>
      </c>
      <c r="C32" s="1001" t="s">
        <v>922</v>
      </c>
      <c r="D32" s="582" t="s">
        <v>5441</v>
      </c>
      <c r="E32" s="1299">
        <v>41404</v>
      </c>
      <c r="F32" s="1299">
        <f t="shared" si="4"/>
        <v>41421</v>
      </c>
      <c r="G32" s="1305">
        <f t="shared" si="5"/>
        <v>41425</v>
      </c>
      <c r="H32" s="1306" t="s">
        <v>7773</v>
      </c>
      <c r="I32" s="1306" t="s">
        <v>7781</v>
      </c>
      <c r="J32" s="999" t="s">
        <v>2187</v>
      </c>
      <c r="K32" s="1000" t="s">
        <v>943</v>
      </c>
      <c r="L32" s="1000" t="s">
        <v>943</v>
      </c>
      <c r="M32" s="1001" t="s">
        <v>2170</v>
      </c>
      <c r="N32" s="999" t="s">
        <v>2187</v>
      </c>
      <c r="O32" s="999" t="s">
        <v>2187</v>
      </c>
      <c r="P32" s="734"/>
      <c r="Q32" s="1554">
        <v>41457</v>
      </c>
      <c r="R32" s="734"/>
      <c r="S32" s="734"/>
    </row>
    <row r="33" spans="1:19" s="1682" customFormat="1">
      <c r="A33" s="734" t="s">
        <v>8955</v>
      </c>
      <c r="B33" s="1710" t="s">
        <v>8796</v>
      </c>
      <c r="C33" s="1001" t="s">
        <v>922</v>
      </c>
      <c r="D33" s="582" t="s">
        <v>5441</v>
      </c>
      <c r="E33" s="1299">
        <v>41404</v>
      </c>
      <c r="F33" s="1299">
        <f t="shared" si="4"/>
        <v>41421</v>
      </c>
      <c r="G33" s="1305">
        <f t="shared" si="5"/>
        <v>41425</v>
      </c>
      <c r="H33" s="1306" t="s">
        <v>7773</v>
      </c>
      <c r="I33" s="1306" t="s">
        <v>7781</v>
      </c>
      <c r="J33" s="999" t="s">
        <v>2187</v>
      </c>
      <c r="K33" s="1000" t="s">
        <v>943</v>
      </c>
      <c r="L33" s="1000" t="s">
        <v>943</v>
      </c>
      <c r="M33" s="1001" t="s">
        <v>2170</v>
      </c>
      <c r="N33" s="999" t="s">
        <v>2187</v>
      </c>
      <c r="O33" s="999" t="s">
        <v>2187</v>
      </c>
      <c r="P33" s="734"/>
      <c r="Q33" s="1554">
        <v>41439</v>
      </c>
      <c r="R33" s="734"/>
      <c r="S33" s="734"/>
    </row>
    <row r="34" spans="1:19" s="1682" customFormat="1">
      <c r="A34" s="741" t="s">
        <v>8956</v>
      </c>
      <c r="B34" s="1710" t="s">
        <v>8796</v>
      </c>
      <c r="C34" s="1695" t="s">
        <v>922</v>
      </c>
      <c r="D34" s="1686" t="s">
        <v>5441</v>
      </c>
      <c r="E34" s="1689">
        <v>41404</v>
      </c>
      <c r="F34" s="1689">
        <f t="shared" si="4"/>
        <v>41421</v>
      </c>
      <c r="G34" s="1726">
        <f t="shared" si="5"/>
        <v>41425</v>
      </c>
      <c r="H34" s="1718" t="s">
        <v>7773</v>
      </c>
      <c r="I34" s="1718" t="s">
        <v>7781</v>
      </c>
      <c r="J34" s="1690" t="s">
        <v>2187</v>
      </c>
      <c r="K34" s="1700" t="s">
        <v>1198</v>
      </c>
      <c r="L34" s="1709" t="s">
        <v>943</v>
      </c>
      <c r="M34" s="1710" t="s">
        <v>2170</v>
      </c>
      <c r="N34" s="1690" t="s">
        <v>2187</v>
      </c>
      <c r="O34" s="1690" t="s">
        <v>2187</v>
      </c>
      <c r="Q34" s="4">
        <v>41457</v>
      </c>
      <c r="R34" s="1682">
        <v>7</v>
      </c>
      <c r="S34" s="615" t="s">
        <v>9381</v>
      </c>
    </row>
    <row r="35" spans="1:19" s="1682" customFormat="1">
      <c r="A35" s="741" t="s">
        <v>8957</v>
      </c>
      <c r="B35" s="1710" t="s">
        <v>9047</v>
      </c>
      <c r="C35" s="1702" t="s">
        <v>923</v>
      </c>
      <c r="D35" s="1686" t="s">
        <v>5441</v>
      </c>
      <c r="E35" s="1689">
        <v>41404</v>
      </c>
      <c r="F35" s="1689">
        <f t="shared" si="4"/>
        <v>41421</v>
      </c>
      <c r="G35" s="1726">
        <f t="shared" si="5"/>
        <v>41425</v>
      </c>
      <c r="H35" s="1718" t="s">
        <v>7773</v>
      </c>
      <c r="I35" s="1718" t="s">
        <v>7781</v>
      </c>
      <c r="J35" s="1690" t="s">
        <v>2187</v>
      </c>
      <c r="K35" s="1700" t="s">
        <v>1198</v>
      </c>
      <c r="L35" s="1709" t="s">
        <v>943</v>
      </c>
      <c r="M35" s="1710" t="s">
        <v>2170</v>
      </c>
      <c r="N35" s="1690" t="s">
        <v>2187</v>
      </c>
      <c r="O35" s="1690" t="s">
        <v>2187</v>
      </c>
      <c r="Q35" s="4">
        <v>41450</v>
      </c>
      <c r="R35" s="1682">
        <v>6</v>
      </c>
      <c r="S35" s="2" t="s">
        <v>9305</v>
      </c>
    </row>
    <row r="36" spans="1:19" s="1682" customFormat="1">
      <c r="A36" s="741" t="s">
        <v>8958</v>
      </c>
      <c r="B36" s="1710" t="s">
        <v>9047</v>
      </c>
      <c r="C36" s="1702" t="s">
        <v>923</v>
      </c>
      <c r="D36" s="1686" t="s">
        <v>5441</v>
      </c>
      <c r="E36" s="1689">
        <v>41404</v>
      </c>
      <c r="F36" s="1689">
        <f t="shared" si="4"/>
        <v>41421</v>
      </c>
      <c r="G36" s="1726">
        <f t="shared" si="5"/>
        <v>41425</v>
      </c>
      <c r="H36" s="1718" t="s">
        <v>7773</v>
      </c>
      <c r="I36" s="1718" t="s">
        <v>7781</v>
      </c>
      <c r="J36" s="1690" t="s">
        <v>2187</v>
      </c>
      <c r="K36" s="1700" t="s">
        <v>1198</v>
      </c>
      <c r="L36" s="1709" t="s">
        <v>943</v>
      </c>
      <c r="M36" s="1710" t="s">
        <v>2170</v>
      </c>
      <c r="N36" s="1690" t="s">
        <v>2187</v>
      </c>
      <c r="O36" s="1690" t="s">
        <v>2187</v>
      </c>
      <c r="Q36" s="4">
        <v>41445</v>
      </c>
      <c r="R36" s="1682">
        <v>8</v>
      </c>
      <c r="S36" s="615" t="s">
        <v>9213</v>
      </c>
    </row>
    <row r="37" spans="1:19" s="1682" customFormat="1">
      <c r="A37" s="741" t="s">
        <v>8959</v>
      </c>
      <c r="B37" s="1710" t="s">
        <v>9047</v>
      </c>
      <c r="C37" s="1702" t="s">
        <v>923</v>
      </c>
      <c r="D37" s="1686" t="s">
        <v>5441</v>
      </c>
      <c r="E37" s="1689">
        <v>41404</v>
      </c>
      <c r="F37" s="1689">
        <f t="shared" si="4"/>
        <v>41421</v>
      </c>
      <c r="G37" s="1726">
        <f t="shared" si="5"/>
        <v>41425</v>
      </c>
      <c r="H37" s="1718" t="s">
        <v>7773</v>
      </c>
      <c r="I37" s="1718" t="s">
        <v>7781</v>
      </c>
      <c r="J37" s="1690" t="s">
        <v>2187</v>
      </c>
      <c r="K37" s="1700" t="s">
        <v>1198</v>
      </c>
      <c r="L37" s="1709" t="s">
        <v>943</v>
      </c>
      <c r="M37" s="1710" t="s">
        <v>2170</v>
      </c>
      <c r="N37" s="1690" t="s">
        <v>2187</v>
      </c>
      <c r="O37" s="1690" t="s">
        <v>2187</v>
      </c>
      <c r="Q37" s="4">
        <v>41456</v>
      </c>
      <c r="R37" s="1682">
        <v>14</v>
      </c>
      <c r="S37" s="615" t="s">
        <v>9277</v>
      </c>
    </row>
    <row r="38" spans="1:19" s="1682" customFormat="1">
      <c r="A38" s="741" t="s">
        <v>8960</v>
      </c>
      <c r="B38" s="1710" t="s">
        <v>9047</v>
      </c>
      <c r="C38" s="1702" t="s">
        <v>923</v>
      </c>
      <c r="D38" s="1686" t="s">
        <v>5441</v>
      </c>
      <c r="E38" s="1689">
        <v>41404</v>
      </c>
      <c r="F38" s="1689">
        <f t="shared" si="4"/>
        <v>41421</v>
      </c>
      <c r="G38" s="1726">
        <f t="shared" si="5"/>
        <v>41425</v>
      </c>
      <c r="H38" s="1718" t="s">
        <v>7773</v>
      </c>
      <c r="I38" s="1718" t="s">
        <v>7781</v>
      </c>
      <c r="J38" s="1690" t="s">
        <v>2187</v>
      </c>
      <c r="K38" s="1700" t="s">
        <v>1198</v>
      </c>
      <c r="L38" s="1709" t="s">
        <v>943</v>
      </c>
      <c r="M38" s="1710" t="s">
        <v>2170</v>
      </c>
      <c r="N38" s="1690" t="s">
        <v>2187</v>
      </c>
      <c r="O38" s="1690" t="s">
        <v>2187</v>
      </c>
      <c r="Q38" s="4">
        <v>41445</v>
      </c>
      <c r="R38" s="1682">
        <v>8</v>
      </c>
      <c r="S38" s="615" t="s">
        <v>9214</v>
      </c>
    </row>
    <row r="39" spans="1:19" s="1682" customFormat="1">
      <c r="A39" s="1723" t="s">
        <v>5441</v>
      </c>
      <c r="B39" s="1697" t="s">
        <v>8600</v>
      </c>
      <c r="C39" s="1713"/>
      <c r="D39" s="1708"/>
      <c r="E39" s="1708"/>
      <c r="F39" s="1708"/>
      <c r="G39" s="1708"/>
      <c r="H39" s="1714"/>
      <c r="I39" s="1714"/>
      <c r="J39" s="1691" t="s">
        <v>4331</v>
      </c>
      <c r="K39" s="1692" t="s">
        <v>1196</v>
      </c>
      <c r="L39" s="1692" t="s">
        <v>2165</v>
      </c>
      <c r="M39" s="1692" t="s">
        <v>1953</v>
      </c>
      <c r="N39" s="1692" t="s">
        <v>2166</v>
      </c>
      <c r="O39" s="1692" t="s">
        <v>5206</v>
      </c>
      <c r="P39" s="1706" t="s">
        <v>8888</v>
      </c>
      <c r="Q39" s="4"/>
    </row>
    <row r="40" spans="1:19" s="1682" customFormat="1">
      <c r="A40" s="1145" t="s">
        <v>9068</v>
      </c>
      <c r="B40" s="1695" t="s">
        <v>2381</v>
      </c>
      <c r="C40" s="1695" t="s">
        <v>922</v>
      </c>
      <c r="D40" s="1685" t="s">
        <v>5441</v>
      </c>
      <c r="E40" s="1689">
        <v>41413</v>
      </c>
      <c r="F40" s="110">
        <f>E40+17</f>
        <v>41430</v>
      </c>
      <c r="G40" s="1698">
        <f>E40+21</f>
        <v>41434</v>
      </c>
      <c r="H40" s="1718" t="s">
        <v>8076</v>
      </c>
      <c r="I40" s="1699" t="s">
        <v>8074</v>
      </c>
      <c r="J40" s="1690" t="s">
        <v>2187</v>
      </c>
      <c r="K40" s="1700" t="s">
        <v>1198</v>
      </c>
      <c r="L40" s="1709" t="s">
        <v>943</v>
      </c>
      <c r="M40" s="1710" t="s">
        <v>2170</v>
      </c>
      <c r="N40" s="1690" t="s">
        <v>2187</v>
      </c>
      <c r="O40" s="1690" t="s">
        <v>2187</v>
      </c>
      <c r="Q40" s="4">
        <v>41443</v>
      </c>
      <c r="R40" s="1682">
        <v>1</v>
      </c>
      <c r="S40" s="615" t="s">
        <v>9275</v>
      </c>
    </row>
    <row r="41" spans="1:19" s="1682" customFormat="1">
      <c r="A41" s="741" t="s">
        <v>9069</v>
      </c>
      <c r="C41" s="1702" t="s">
        <v>923</v>
      </c>
      <c r="D41" s="1685" t="s">
        <v>5441</v>
      </c>
      <c r="E41" s="1689">
        <v>41413</v>
      </c>
      <c r="F41" s="110">
        <f>E41+17</f>
        <v>41430</v>
      </c>
      <c r="G41" s="1698">
        <f>E41+21</f>
        <v>41434</v>
      </c>
      <c r="H41" s="1718" t="s">
        <v>8076</v>
      </c>
      <c r="I41" s="1699" t="s">
        <v>8074</v>
      </c>
      <c r="J41" s="1690" t="s">
        <v>2187</v>
      </c>
      <c r="K41" s="1700" t="s">
        <v>1198</v>
      </c>
      <c r="L41" s="1709" t="s">
        <v>943</v>
      </c>
      <c r="M41" s="1710" t="s">
        <v>2170</v>
      </c>
      <c r="N41" s="1690" t="s">
        <v>2187</v>
      </c>
      <c r="O41" s="1690" t="s">
        <v>2187</v>
      </c>
      <c r="Q41" s="4">
        <v>41464</v>
      </c>
      <c r="R41" s="1682">
        <v>6</v>
      </c>
      <c r="S41" s="1682" t="s">
        <v>9538</v>
      </c>
    </row>
    <row r="42" spans="1:19" s="1682" customFormat="1">
      <c r="A42" s="741" t="s">
        <v>9070</v>
      </c>
      <c r="C42" s="1702" t="s">
        <v>923</v>
      </c>
      <c r="D42" s="1685" t="s">
        <v>5441</v>
      </c>
      <c r="E42" s="1689">
        <v>41413</v>
      </c>
      <c r="F42" s="110">
        <f>E42+17</f>
        <v>41430</v>
      </c>
      <c r="G42" s="1698">
        <f>E42+21</f>
        <v>41434</v>
      </c>
      <c r="H42" s="1718" t="s">
        <v>8076</v>
      </c>
      <c r="I42" s="1699" t="s">
        <v>8074</v>
      </c>
      <c r="J42" s="1690" t="s">
        <v>2187</v>
      </c>
      <c r="K42" s="1700" t="s">
        <v>1198</v>
      </c>
      <c r="L42" s="1709" t="s">
        <v>943</v>
      </c>
      <c r="M42" s="1710" t="s">
        <v>2170</v>
      </c>
      <c r="N42" s="1690" t="s">
        <v>2187</v>
      </c>
      <c r="O42" s="1690" t="s">
        <v>2187</v>
      </c>
      <c r="Q42" s="4">
        <v>41472</v>
      </c>
      <c r="R42" s="1682">
        <v>22</v>
      </c>
      <c r="S42" s="615" t="s">
        <v>9382</v>
      </c>
    </row>
    <row r="43" spans="1:19" s="1682" customFormat="1">
      <c r="A43" s="741" t="s">
        <v>9071</v>
      </c>
      <c r="C43" s="1702" t="s">
        <v>923</v>
      </c>
      <c r="D43" s="1685" t="s">
        <v>5441</v>
      </c>
      <c r="E43" s="1689">
        <v>41413</v>
      </c>
      <c r="F43" s="110">
        <f>E43+17</f>
        <v>41430</v>
      </c>
      <c r="G43" s="1698">
        <f>E43+21</f>
        <v>41434</v>
      </c>
      <c r="H43" s="1718" t="s">
        <v>8076</v>
      </c>
      <c r="I43" s="1699" t="s">
        <v>8074</v>
      </c>
      <c r="J43" s="1690" t="s">
        <v>2187</v>
      </c>
      <c r="K43" s="1700" t="s">
        <v>1198</v>
      </c>
      <c r="L43" s="1709" t="s">
        <v>943</v>
      </c>
      <c r="M43" s="1710" t="s">
        <v>2170</v>
      </c>
      <c r="N43" s="1690" t="s">
        <v>2187</v>
      </c>
      <c r="O43" s="609" t="s">
        <v>2187</v>
      </c>
      <c r="P43" s="614"/>
      <c r="Q43" s="1804">
        <v>41457</v>
      </c>
      <c r="R43" s="1682">
        <v>13</v>
      </c>
      <c r="S43" s="2" t="s">
        <v>9304</v>
      </c>
    </row>
    <row r="44" spans="1:19" s="1682" customFormat="1">
      <c r="A44" s="1723" t="s">
        <v>5441</v>
      </c>
      <c r="B44" s="1697" t="s">
        <v>9108</v>
      </c>
      <c r="C44" s="1713"/>
      <c r="D44" s="1708"/>
      <c r="E44" s="1708"/>
      <c r="F44" s="1708"/>
      <c r="G44" s="1708"/>
      <c r="H44" s="1714"/>
      <c r="I44" s="1714"/>
      <c r="J44" s="1691" t="s">
        <v>4331</v>
      </c>
      <c r="K44" s="1692" t="s">
        <v>1196</v>
      </c>
      <c r="L44" s="1692" t="s">
        <v>2165</v>
      </c>
      <c r="M44" s="1692" t="s">
        <v>1953</v>
      </c>
      <c r="N44" s="1692" t="s">
        <v>2166</v>
      </c>
      <c r="O44" s="1692" t="s">
        <v>5206</v>
      </c>
      <c r="P44" s="1706" t="s">
        <v>8948</v>
      </c>
      <c r="Q44" s="4"/>
    </row>
    <row r="45" spans="1:19" s="1711" customFormat="1" ht="13.5" customHeight="1">
      <c r="A45" s="1711" t="s">
        <v>9103</v>
      </c>
      <c r="B45" s="1710" t="s">
        <v>8893</v>
      </c>
      <c r="C45" s="1695" t="s">
        <v>922</v>
      </c>
      <c r="D45" s="1686" t="s">
        <v>5441</v>
      </c>
      <c r="E45" s="1689">
        <v>41415</v>
      </c>
      <c r="F45" s="1689">
        <f>E45+17</f>
        <v>41432</v>
      </c>
      <c r="G45" s="1726">
        <f>E45+21</f>
        <v>41436</v>
      </c>
      <c r="H45" s="1718" t="s">
        <v>8077</v>
      </c>
      <c r="I45" s="1718" t="s">
        <v>8133</v>
      </c>
      <c r="J45" s="1690" t="s">
        <v>2187</v>
      </c>
      <c r="K45" s="1700" t="s">
        <v>1198</v>
      </c>
      <c r="L45" s="1709" t="s">
        <v>943</v>
      </c>
      <c r="M45" s="1710" t="s">
        <v>2170</v>
      </c>
      <c r="N45" s="1690" t="s">
        <v>2187</v>
      </c>
      <c r="O45" s="1690" t="s">
        <v>2187</v>
      </c>
      <c r="Q45" s="1555">
        <v>41452</v>
      </c>
    </row>
    <row r="46" spans="1:19" s="1682" customFormat="1">
      <c r="A46" s="1116" t="s">
        <v>9104</v>
      </c>
      <c r="B46" s="1001" t="s">
        <v>8893</v>
      </c>
      <c r="C46" s="1001" t="s">
        <v>922</v>
      </c>
      <c r="D46" s="582" t="s">
        <v>5441</v>
      </c>
      <c r="E46" s="1299">
        <v>41415</v>
      </c>
      <c r="F46" s="1299">
        <f>E46+17</f>
        <v>41432</v>
      </c>
      <c r="G46" s="1305">
        <f>E46+21</f>
        <v>41436</v>
      </c>
      <c r="H46" s="1306" t="s">
        <v>8077</v>
      </c>
      <c r="I46" s="1306" t="s">
        <v>8133</v>
      </c>
      <c r="J46" s="999" t="s">
        <v>2187</v>
      </c>
      <c r="K46" s="1000" t="s">
        <v>943</v>
      </c>
      <c r="L46" s="1000" t="s">
        <v>943</v>
      </c>
      <c r="M46" s="1001" t="s">
        <v>2170</v>
      </c>
      <c r="N46" s="999" t="s">
        <v>2187</v>
      </c>
      <c r="O46" s="999" t="s">
        <v>2187</v>
      </c>
      <c r="P46" s="734"/>
      <c r="Q46" s="1554">
        <v>41493</v>
      </c>
      <c r="R46" s="1682">
        <v>13</v>
      </c>
      <c r="S46" s="2" t="s">
        <v>9816</v>
      </c>
    </row>
    <row r="47" spans="1:19" s="1682" customFormat="1">
      <c r="A47" s="1919" t="s">
        <v>9105</v>
      </c>
      <c r="B47" s="1710" t="s">
        <v>9163</v>
      </c>
      <c r="C47" s="1702" t="s">
        <v>923</v>
      </c>
      <c r="D47" s="1686" t="s">
        <v>5441</v>
      </c>
      <c r="E47" s="1689">
        <v>41415</v>
      </c>
      <c r="F47" s="1689">
        <f>E47+17</f>
        <v>41432</v>
      </c>
      <c r="G47" s="1726">
        <f>E47+21</f>
        <v>41436</v>
      </c>
      <c r="H47" s="1718" t="s">
        <v>8077</v>
      </c>
      <c r="I47" s="1718" t="s">
        <v>8133</v>
      </c>
      <c r="J47" s="1690" t="s">
        <v>2187</v>
      </c>
      <c r="K47" s="1700" t="s">
        <v>1198</v>
      </c>
      <c r="L47" s="1709" t="s">
        <v>943</v>
      </c>
      <c r="M47" s="1710" t="s">
        <v>2170</v>
      </c>
      <c r="N47" s="1690" t="s">
        <v>2187</v>
      </c>
      <c r="O47" s="1690" t="s">
        <v>2187</v>
      </c>
      <c r="Q47" s="4">
        <v>41460</v>
      </c>
      <c r="R47" s="1682">
        <v>4</v>
      </c>
      <c r="S47" s="1682" t="s">
        <v>9485</v>
      </c>
    </row>
    <row r="48" spans="1:19" s="1682" customFormat="1">
      <c r="A48" s="1116" t="s">
        <v>9106</v>
      </c>
      <c r="B48" s="1001" t="s">
        <v>9163</v>
      </c>
      <c r="C48" s="1001" t="s">
        <v>923</v>
      </c>
      <c r="D48" s="582" t="s">
        <v>5441</v>
      </c>
      <c r="E48" s="1299">
        <v>41415</v>
      </c>
      <c r="F48" s="1299">
        <f>E48+17</f>
        <v>41432</v>
      </c>
      <c r="G48" s="1305">
        <f>E48+21</f>
        <v>41436</v>
      </c>
      <c r="H48" s="1306" t="s">
        <v>8077</v>
      </c>
      <c r="I48" s="1306" t="s">
        <v>8133</v>
      </c>
      <c r="J48" s="999" t="s">
        <v>2187</v>
      </c>
      <c r="K48" s="1000" t="s">
        <v>943</v>
      </c>
      <c r="L48" s="1000" t="s">
        <v>943</v>
      </c>
      <c r="M48" s="1001" t="s">
        <v>2170</v>
      </c>
      <c r="N48" s="999" t="s">
        <v>2187</v>
      </c>
      <c r="O48" s="999" t="s">
        <v>2187</v>
      </c>
      <c r="P48" s="734"/>
      <c r="Q48" s="1554">
        <v>41487</v>
      </c>
      <c r="R48" s="1682">
        <v>24</v>
      </c>
      <c r="S48" s="2" t="s">
        <v>9596</v>
      </c>
    </row>
    <row r="49" spans="1:19" s="1682" customFormat="1">
      <c r="A49" s="1116" t="s">
        <v>9107</v>
      </c>
      <c r="B49" s="1001" t="s">
        <v>9163</v>
      </c>
      <c r="C49" s="1001" t="s">
        <v>923</v>
      </c>
      <c r="D49" s="582" t="s">
        <v>5441</v>
      </c>
      <c r="E49" s="1299">
        <v>41415</v>
      </c>
      <c r="F49" s="1299">
        <f>E49+17</f>
        <v>41432</v>
      </c>
      <c r="G49" s="1305">
        <f>E49+21</f>
        <v>41436</v>
      </c>
      <c r="H49" s="1306" t="s">
        <v>8077</v>
      </c>
      <c r="I49" s="1306" t="s">
        <v>8133</v>
      </c>
      <c r="J49" s="999" t="s">
        <v>2187</v>
      </c>
      <c r="K49" s="1000" t="s">
        <v>943</v>
      </c>
      <c r="L49" s="1000" t="s">
        <v>943</v>
      </c>
      <c r="M49" s="1001" t="s">
        <v>2170</v>
      </c>
      <c r="N49" s="999" t="s">
        <v>2187</v>
      </c>
      <c r="O49" s="999" t="s">
        <v>2187</v>
      </c>
      <c r="P49" s="734"/>
      <c r="Q49" s="1554">
        <v>41464</v>
      </c>
      <c r="R49" s="1682">
        <v>1</v>
      </c>
      <c r="S49" s="2" t="s">
        <v>9595</v>
      </c>
    </row>
    <row r="50" spans="1:19" s="1682" customFormat="1">
      <c r="A50" s="1723" t="s">
        <v>5441</v>
      </c>
      <c r="B50" s="1697" t="s">
        <v>8718</v>
      </c>
      <c r="C50" s="1713"/>
      <c r="D50" s="1708"/>
      <c r="E50" s="1708"/>
      <c r="F50" s="1708"/>
      <c r="G50" s="1708"/>
      <c r="H50" s="1714"/>
      <c r="I50" s="1714"/>
      <c r="J50" s="1691" t="s">
        <v>4331</v>
      </c>
      <c r="K50" s="1692" t="s">
        <v>1196</v>
      </c>
      <c r="L50" s="1692" t="s">
        <v>2165</v>
      </c>
      <c r="M50" s="1692" t="s">
        <v>1953</v>
      </c>
      <c r="N50" s="1692" t="s">
        <v>2166</v>
      </c>
      <c r="O50" s="1692" t="s">
        <v>5206</v>
      </c>
      <c r="P50" s="1706" t="s">
        <v>8982</v>
      </c>
      <c r="Q50" s="4"/>
    </row>
    <row r="51" spans="1:19" s="1682" customFormat="1">
      <c r="A51" s="1145" t="s">
        <v>9184</v>
      </c>
      <c r="B51" s="1695" t="s">
        <v>8974</v>
      </c>
      <c r="C51" s="1695" t="s">
        <v>922</v>
      </c>
      <c r="D51" s="1685" t="s">
        <v>5441</v>
      </c>
      <c r="E51" s="1689">
        <v>41421</v>
      </c>
      <c r="F51" s="110">
        <f t="shared" ref="F51:F57" si="6">E51+17</f>
        <v>41438</v>
      </c>
      <c r="G51" s="1698">
        <f t="shared" ref="G51:G57" si="7">E51+21</f>
        <v>41442</v>
      </c>
      <c r="H51" s="1718" t="s">
        <v>8075</v>
      </c>
      <c r="I51" s="1699" t="s">
        <v>8074</v>
      </c>
      <c r="J51" s="1690" t="s">
        <v>2187</v>
      </c>
      <c r="K51" s="1700" t="s">
        <v>1198</v>
      </c>
      <c r="L51" s="1709" t="s">
        <v>943</v>
      </c>
      <c r="M51" s="1707" t="s">
        <v>2170</v>
      </c>
      <c r="N51" s="1690" t="s">
        <v>2187</v>
      </c>
      <c r="O51" s="1690" t="s">
        <v>2187</v>
      </c>
      <c r="Q51" s="4">
        <v>41463</v>
      </c>
      <c r="R51" s="1682">
        <v>7</v>
      </c>
      <c r="S51" s="1682" t="s">
        <v>9535</v>
      </c>
    </row>
    <row r="52" spans="1:19" s="1682" customFormat="1">
      <c r="A52" s="724" t="s">
        <v>9185</v>
      </c>
      <c r="B52" s="1695" t="s">
        <v>8974</v>
      </c>
      <c r="C52" s="1695" t="s">
        <v>922</v>
      </c>
      <c r="D52" s="1685" t="s">
        <v>5441</v>
      </c>
      <c r="E52" s="1689">
        <v>41421</v>
      </c>
      <c r="F52" s="110">
        <f t="shared" si="6"/>
        <v>41438</v>
      </c>
      <c r="G52" s="1698">
        <f t="shared" si="7"/>
        <v>41442</v>
      </c>
      <c r="H52" s="1718" t="s">
        <v>8075</v>
      </c>
      <c r="I52" s="1699" t="s">
        <v>8074</v>
      </c>
      <c r="J52" s="1690" t="s">
        <v>2187</v>
      </c>
      <c r="K52" s="1700" t="s">
        <v>1198</v>
      </c>
      <c r="L52" s="1709" t="s">
        <v>943</v>
      </c>
      <c r="M52" s="1707" t="s">
        <v>2170</v>
      </c>
      <c r="N52" s="1690" t="s">
        <v>2187</v>
      </c>
      <c r="O52" s="1690" t="s">
        <v>2187</v>
      </c>
      <c r="Q52" s="4">
        <v>41457</v>
      </c>
      <c r="R52" s="1682">
        <v>8</v>
      </c>
      <c r="S52" s="2" t="s">
        <v>9386</v>
      </c>
    </row>
    <row r="53" spans="1:19" s="1682" customFormat="1">
      <c r="A53" s="724" t="s">
        <v>9186</v>
      </c>
      <c r="B53" s="1695" t="s">
        <v>8974</v>
      </c>
      <c r="C53" s="1695" t="s">
        <v>922</v>
      </c>
      <c r="D53" s="1685" t="s">
        <v>5441</v>
      </c>
      <c r="E53" s="1689">
        <v>41421</v>
      </c>
      <c r="F53" s="110">
        <f t="shared" si="6"/>
        <v>41438</v>
      </c>
      <c r="G53" s="1698">
        <f t="shared" si="7"/>
        <v>41442</v>
      </c>
      <c r="H53" s="1718" t="s">
        <v>8075</v>
      </c>
      <c r="I53" s="1699" t="s">
        <v>8074</v>
      </c>
      <c r="J53" s="1690" t="s">
        <v>2187</v>
      </c>
      <c r="K53" s="1700" t="s">
        <v>1198</v>
      </c>
      <c r="L53" s="1709" t="s">
        <v>943</v>
      </c>
      <c r="M53" s="1707" t="s">
        <v>2170</v>
      </c>
      <c r="N53" s="1690" t="s">
        <v>2187</v>
      </c>
      <c r="O53" s="1690" t="s">
        <v>2187</v>
      </c>
      <c r="Q53" s="4">
        <v>41449</v>
      </c>
      <c r="R53" s="1682">
        <v>6</v>
      </c>
      <c r="S53" s="1682" t="s">
        <v>9291</v>
      </c>
    </row>
    <row r="54" spans="1:19" s="1682" customFormat="1">
      <c r="A54" s="1116" t="s">
        <v>9187</v>
      </c>
      <c r="B54" s="1695" t="s">
        <v>9287</v>
      </c>
      <c r="C54" s="1001" t="s">
        <v>923</v>
      </c>
      <c r="D54" s="582" t="s">
        <v>5441</v>
      </c>
      <c r="E54" s="1299">
        <v>41421</v>
      </c>
      <c r="F54" s="1299">
        <f t="shared" si="6"/>
        <v>41438</v>
      </c>
      <c r="G54" s="1305">
        <f t="shared" si="7"/>
        <v>41442</v>
      </c>
      <c r="H54" s="1306" t="s">
        <v>8075</v>
      </c>
      <c r="I54" s="1306" t="s">
        <v>8074</v>
      </c>
      <c r="J54" s="999" t="s">
        <v>2187</v>
      </c>
      <c r="K54" s="1001" t="s">
        <v>9376</v>
      </c>
      <c r="L54" s="1000" t="s">
        <v>943</v>
      </c>
      <c r="M54" s="1307" t="s">
        <v>2170</v>
      </c>
      <c r="N54" s="999" t="s">
        <v>2187</v>
      </c>
      <c r="O54" s="999" t="s">
        <v>2187</v>
      </c>
      <c r="P54" s="734"/>
      <c r="Q54" s="1555">
        <v>41456</v>
      </c>
      <c r="R54" s="1682">
        <v>12</v>
      </c>
      <c r="S54" s="2" t="s">
        <v>9304</v>
      </c>
    </row>
    <row r="55" spans="1:19" s="1682" customFormat="1">
      <c r="A55" s="724" t="s">
        <v>9188</v>
      </c>
      <c r="B55" s="1695" t="s">
        <v>9287</v>
      </c>
      <c r="C55" s="1702" t="s">
        <v>923</v>
      </c>
      <c r="D55" s="1685" t="s">
        <v>5441</v>
      </c>
      <c r="E55" s="1689">
        <v>41421</v>
      </c>
      <c r="F55" s="110">
        <f t="shared" si="6"/>
        <v>41438</v>
      </c>
      <c r="G55" s="1698">
        <f t="shared" si="7"/>
        <v>41442</v>
      </c>
      <c r="H55" s="1718" t="s">
        <v>8075</v>
      </c>
      <c r="I55" s="1699" t="s">
        <v>8074</v>
      </c>
      <c r="J55" s="1690" t="s">
        <v>2187</v>
      </c>
      <c r="K55" s="1700" t="s">
        <v>1198</v>
      </c>
      <c r="L55" s="1709" t="s">
        <v>943</v>
      </c>
      <c r="M55" s="1707" t="s">
        <v>2170</v>
      </c>
      <c r="N55" s="1690" t="s">
        <v>2187</v>
      </c>
      <c r="O55" s="1690" t="s">
        <v>2187</v>
      </c>
      <c r="Q55" s="4">
        <v>41464</v>
      </c>
      <c r="R55" s="1682">
        <v>13</v>
      </c>
      <c r="S55" s="1682" t="s">
        <v>9409</v>
      </c>
    </row>
    <row r="56" spans="1:19" s="1682" customFormat="1">
      <c r="A56" s="724" t="s">
        <v>9189</v>
      </c>
      <c r="B56" s="1695" t="s">
        <v>9287</v>
      </c>
      <c r="C56" s="1702" t="s">
        <v>923</v>
      </c>
      <c r="D56" s="1685" t="s">
        <v>5441</v>
      </c>
      <c r="E56" s="1689">
        <v>41421</v>
      </c>
      <c r="F56" s="110">
        <f t="shared" si="6"/>
        <v>41438</v>
      </c>
      <c r="G56" s="1698">
        <f t="shared" si="7"/>
        <v>41442</v>
      </c>
      <c r="H56" s="1718" t="s">
        <v>8075</v>
      </c>
      <c r="I56" s="1699" t="s">
        <v>8074</v>
      </c>
      <c r="J56" s="1690" t="s">
        <v>2187</v>
      </c>
      <c r="K56" s="1700" t="s">
        <v>1198</v>
      </c>
      <c r="L56" s="1709" t="s">
        <v>943</v>
      </c>
      <c r="M56" s="1707" t="s">
        <v>2170</v>
      </c>
      <c r="N56" s="1690" t="s">
        <v>2187</v>
      </c>
      <c r="O56" s="1690" t="s">
        <v>2187</v>
      </c>
      <c r="Q56" s="4">
        <v>41456</v>
      </c>
      <c r="R56" s="1682">
        <v>13</v>
      </c>
      <c r="S56" s="1682" t="s">
        <v>9292</v>
      </c>
    </row>
    <row r="57" spans="1:19" s="1682" customFormat="1">
      <c r="A57" s="724" t="s">
        <v>9190</v>
      </c>
      <c r="B57" s="1695" t="s">
        <v>9287</v>
      </c>
      <c r="C57" s="1702" t="s">
        <v>923</v>
      </c>
      <c r="D57" s="1685" t="s">
        <v>5441</v>
      </c>
      <c r="E57" s="1689">
        <v>41421</v>
      </c>
      <c r="F57" s="110">
        <f t="shared" si="6"/>
        <v>41438</v>
      </c>
      <c r="G57" s="1698">
        <f t="shared" si="7"/>
        <v>41442</v>
      </c>
      <c r="H57" s="1718" t="s">
        <v>8075</v>
      </c>
      <c r="I57" s="1699" t="s">
        <v>8074</v>
      </c>
      <c r="J57" s="1690" t="s">
        <v>2187</v>
      </c>
      <c r="K57" s="1700" t="s">
        <v>1198</v>
      </c>
      <c r="L57" s="1709" t="s">
        <v>943</v>
      </c>
      <c r="M57" s="1707" t="s">
        <v>2170</v>
      </c>
      <c r="N57" s="1690" t="s">
        <v>2187</v>
      </c>
      <c r="O57" s="1690" t="s">
        <v>2187</v>
      </c>
      <c r="Q57" s="4">
        <v>41449</v>
      </c>
      <c r="R57" s="1682">
        <v>4</v>
      </c>
      <c r="S57" s="1682" t="s">
        <v>9482</v>
      </c>
    </row>
    <row r="58" spans="1:19" s="1682" customFormat="1">
      <c r="A58" s="1723" t="s">
        <v>5441</v>
      </c>
      <c r="B58" s="1697" t="s">
        <v>8488</v>
      </c>
      <c r="C58" s="1713"/>
      <c r="D58" s="1708"/>
      <c r="E58" s="1708"/>
      <c r="F58" s="1708"/>
      <c r="G58" s="1708"/>
      <c r="H58" s="1714"/>
      <c r="I58" s="1714"/>
      <c r="J58" s="1691" t="s">
        <v>4331</v>
      </c>
      <c r="K58" s="1692" t="s">
        <v>1196</v>
      </c>
      <c r="L58" s="1692" t="s">
        <v>2165</v>
      </c>
      <c r="M58" s="1692" t="s">
        <v>1953</v>
      </c>
      <c r="N58" s="1692" t="s">
        <v>2166</v>
      </c>
      <c r="O58" s="1692" t="s">
        <v>5206</v>
      </c>
      <c r="P58" s="1706" t="s">
        <v>9077</v>
      </c>
    </row>
    <row r="59" spans="1:19" s="1682" customFormat="1">
      <c r="A59" s="1145" t="s">
        <v>9281</v>
      </c>
      <c r="B59" s="1710" t="s">
        <v>9050</v>
      </c>
      <c r="C59" s="1695" t="s">
        <v>922</v>
      </c>
      <c r="D59" s="1686" t="s">
        <v>5441</v>
      </c>
      <c r="E59" s="1689">
        <v>41425</v>
      </c>
      <c r="F59" s="1689">
        <f t="shared" ref="F59:F65" si="8">E59+17</f>
        <v>41442</v>
      </c>
      <c r="G59" s="1726">
        <f t="shared" ref="G59:G65" si="9">E59+21</f>
        <v>41446</v>
      </c>
      <c r="H59" s="1718" t="s">
        <v>7773</v>
      </c>
      <c r="I59" s="1718" t="s">
        <v>7781</v>
      </c>
      <c r="J59" s="1690" t="s">
        <v>2187</v>
      </c>
      <c r="K59" s="1700" t="s">
        <v>1198</v>
      </c>
      <c r="L59" s="1709" t="s">
        <v>943</v>
      </c>
      <c r="M59" s="1710" t="s">
        <v>2170</v>
      </c>
      <c r="N59" s="1690" t="s">
        <v>2187</v>
      </c>
      <c r="O59" s="1690" t="s">
        <v>2187</v>
      </c>
      <c r="Q59" s="4">
        <v>41471</v>
      </c>
      <c r="R59" s="1682">
        <v>8</v>
      </c>
      <c r="S59" s="2" t="s">
        <v>9597</v>
      </c>
    </row>
    <row r="60" spans="1:19" s="1682" customFormat="1">
      <c r="A60" s="741" t="s">
        <v>9282</v>
      </c>
      <c r="B60" s="1710" t="s">
        <v>9050</v>
      </c>
      <c r="C60" s="1695" t="s">
        <v>922</v>
      </c>
      <c r="D60" s="1686" t="s">
        <v>5441</v>
      </c>
      <c r="E60" s="1689">
        <v>41425</v>
      </c>
      <c r="F60" s="1689">
        <f t="shared" si="8"/>
        <v>41442</v>
      </c>
      <c r="G60" s="1726">
        <f t="shared" si="9"/>
        <v>41446</v>
      </c>
      <c r="H60" s="1718" t="s">
        <v>7773</v>
      </c>
      <c r="I60" s="1718" t="s">
        <v>7781</v>
      </c>
      <c r="J60" s="1690" t="s">
        <v>2187</v>
      </c>
      <c r="K60" s="1700" t="s">
        <v>1198</v>
      </c>
      <c r="L60" s="1709" t="s">
        <v>943</v>
      </c>
      <c r="M60" s="1710" t="s">
        <v>2170</v>
      </c>
      <c r="N60" s="1690" t="s">
        <v>2187</v>
      </c>
      <c r="O60" s="1690" t="s">
        <v>2187</v>
      </c>
      <c r="Q60" s="4">
        <v>41477</v>
      </c>
      <c r="R60" s="1682">
        <v>14</v>
      </c>
      <c r="S60" s="2" t="s">
        <v>9598</v>
      </c>
    </row>
    <row r="61" spans="1:19" s="734" customFormat="1">
      <c r="A61" s="1116" t="s">
        <v>9283</v>
      </c>
      <c r="B61" s="1710" t="s">
        <v>9050</v>
      </c>
      <c r="C61" s="1001" t="s">
        <v>922</v>
      </c>
      <c r="D61" s="582" t="s">
        <v>5441</v>
      </c>
      <c r="E61" s="1299">
        <v>41425</v>
      </c>
      <c r="F61" s="1299">
        <f t="shared" si="8"/>
        <v>41442</v>
      </c>
      <c r="G61" s="1305">
        <f t="shared" si="9"/>
        <v>41446</v>
      </c>
      <c r="H61" s="1306" t="s">
        <v>7773</v>
      </c>
      <c r="I61" s="1306" t="s">
        <v>7781</v>
      </c>
      <c r="J61" s="999" t="s">
        <v>2187</v>
      </c>
      <c r="K61" s="1000" t="s">
        <v>943</v>
      </c>
      <c r="L61" s="1000" t="s">
        <v>943</v>
      </c>
      <c r="M61" s="1001" t="s">
        <v>2170</v>
      </c>
      <c r="N61" s="999" t="s">
        <v>2187</v>
      </c>
      <c r="O61" s="999" t="s">
        <v>2187</v>
      </c>
      <c r="Q61" s="1554">
        <v>41493</v>
      </c>
      <c r="R61" s="734">
        <v>21</v>
      </c>
      <c r="S61" s="734" t="s">
        <v>9725</v>
      </c>
    </row>
    <row r="62" spans="1:19" s="734" customFormat="1">
      <c r="A62" s="734" t="s">
        <v>9284</v>
      </c>
      <c r="B62" s="1710" t="s">
        <v>9340</v>
      </c>
      <c r="C62" s="1001" t="s">
        <v>923</v>
      </c>
      <c r="D62" s="582" t="s">
        <v>5441</v>
      </c>
      <c r="E62" s="1299">
        <v>41425</v>
      </c>
      <c r="F62" s="1299">
        <f t="shared" si="8"/>
        <v>41442</v>
      </c>
      <c r="G62" s="1305">
        <f t="shared" si="9"/>
        <v>41446</v>
      </c>
      <c r="H62" s="1306" t="s">
        <v>7773</v>
      </c>
      <c r="I62" s="1306" t="s">
        <v>7781</v>
      </c>
      <c r="J62" s="999" t="s">
        <v>2187</v>
      </c>
      <c r="K62" s="1000" t="s">
        <v>943</v>
      </c>
      <c r="L62" s="1000" t="s">
        <v>943</v>
      </c>
      <c r="M62" s="1001" t="s">
        <v>2170</v>
      </c>
      <c r="N62" s="999" t="s">
        <v>2187</v>
      </c>
      <c r="O62" s="999" t="s">
        <v>2187</v>
      </c>
      <c r="Q62" s="1554">
        <v>41478</v>
      </c>
    </row>
    <row r="63" spans="1:19" s="1682" customFormat="1">
      <c r="A63" s="741" t="s">
        <v>9285</v>
      </c>
      <c r="B63" s="1710" t="s">
        <v>9340</v>
      </c>
      <c r="C63" s="1702" t="s">
        <v>923</v>
      </c>
      <c r="D63" s="1686" t="s">
        <v>5441</v>
      </c>
      <c r="E63" s="1689">
        <v>41425</v>
      </c>
      <c r="F63" s="1689">
        <f t="shared" si="8"/>
        <v>41442</v>
      </c>
      <c r="G63" s="1726">
        <f t="shared" si="9"/>
        <v>41446</v>
      </c>
      <c r="H63" s="1718" t="s">
        <v>7773</v>
      </c>
      <c r="I63" s="1718" t="s">
        <v>7781</v>
      </c>
      <c r="J63" s="1690" t="s">
        <v>2187</v>
      </c>
      <c r="K63" s="1700" t="s">
        <v>1198</v>
      </c>
      <c r="L63" s="1709" t="s">
        <v>943</v>
      </c>
      <c r="M63" s="1710" t="s">
        <v>2170</v>
      </c>
      <c r="N63" s="1690" t="s">
        <v>2187</v>
      </c>
      <c r="O63" s="1690" t="s">
        <v>2187</v>
      </c>
      <c r="Q63" s="4">
        <v>41470</v>
      </c>
      <c r="R63" s="1682">
        <v>10</v>
      </c>
      <c r="S63" s="615" t="s">
        <v>9572</v>
      </c>
    </row>
    <row r="64" spans="1:19" s="1682" customFormat="1">
      <c r="A64" s="741" t="s">
        <v>9286</v>
      </c>
      <c r="B64" s="1710" t="s">
        <v>9340</v>
      </c>
      <c r="C64" s="1702" t="s">
        <v>923</v>
      </c>
      <c r="D64" s="1686" t="s">
        <v>5441</v>
      </c>
      <c r="E64" s="1689">
        <v>41425</v>
      </c>
      <c r="F64" s="1689">
        <f t="shared" si="8"/>
        <v>41442</v>
      </c>
      <c r="G64" s="1726">
        <f t="shared" si="9"/>
        <v>41446</v>
      </c>
      <c r="H64" s="1718" t="s">
        <v>7773</v>
      </c>
      <c r="I64" s="1718" t="s">
        <v>7781</v>
      </c>
      <c r="J64" s="1690" t="s">
        <v>2187</v>
      </c>
      <c r="K64" s="1700" t="s">
        <v>1198</v>
      </c>
      <c r="L64" s="1709" t="s">
        <v>943</v>
      </c>
      <c r="M64" s="1710" t="s">
        <v>2170</v>
      </c>
      <c r="N64" s="1690" t="s">
        <v>2187</v>
      </c>
      <c r="O64" s="1690" t="s">
        <v>2187</v>
      </c>
      <c r="Q64" s="4">
        <v>41477</v>
      </c>
      <c r="R64" s="1682">
        <v>14</v>
      </c>
      <c r="S64" s="2" t="s">
        <v>9599</v>
      </c>
    </row>
    <row r="65" spans="1:19" s="1682" customFormat="1">
      <c r="A65" s="741" t="s">
        <v>9289</v>
      </c>
      <c r="B65" s="1710" t="s">
        <v>9340</v>
      </c>
      <c r="C65" s="1702" t="s">
        <v>923</v>
      </c>
      <c r="D65" s="1686" t="s">
        <v>5441</v>
      </c>
      <c r="E65" s="1689">
        <v>41425</v>
      </c>
      <c r="F65" s="1689">
        <f t="shared" si="8"/>
        <v>41442</v>
      </c>
      <c r="G65" s="1726">
        <f t="shared" si="9"/>
        <v>41446</v>
      </c>
      <c r="H65" s="1718" t="s">
        <v>7773</v>
      </c>
      <c r="I65" s="1718" t="s">
        <v>7781</v>
      </c>
      <c r="J65" s="1690" t="s">
        <v>2187</v>
      </c>
      <c r="K65" s="1700" t="s">
        <v>1198</v>
      </c>
      <c r="L65" s="1709" t="s">
        <v>943</v>
      </c>
      <c r="M65" s="1710" t="s">
        <v>2170</v>
      </c>
      <c r="N65" s="1690" t="s">
        <v>2187</v>
      </c>
      <c r="O65" s="1690" t="s">
        <v>2187</v>
      </c>
      <c r="Q65" s="4">
        <v>41478</v>
      </c>
      <c r="R65" s="1682">
        <v>8</v>
      </c>
      <c r="S65" s="615" t="s">
        <v>9674</v>
      </c>
    </row>
    <row r="66" spans="1:19">
      <c r="Q66" s="4"/>
    </row>
    <row r="67" spans="1:19">
      <c r="Q67" s="4"/>
    </row>
    <row r="68" spans="1:19">
      <c r="Q68" s="4"/>
    </row>
    <row r="69" spans="1:19">
      <c r="N69">
        <v>43</v>
      </c>
      <c r="O69" s="2" t="s">
        <v>9146</v>
      </c>
      <c r="Q69" s="4"/>
    </row>
    <row r="70" spans="1:19">
      <c r="Q70" s="4"/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Y262"/>
  <sheetViews>
    <sheetView topLeftCell="A221" zoomScale="80" zoomScaleNormal="80" workbookViewId="0">
      <selection activeCell="G278" sqref="G277:G278"/>
    </sheetView>
  </sheetViews>
  <sheetFormatPr defaultRowHeight="12.75"/>
  <cols>
    <col min="1" max="1" width="34.140625" customWidth="1"/>
    <col min="2" max="2" width="35.85546875" customWidth="1"/>
    <col min="4" max="4" width="13.85546875" bestFit="1" customWidth="1"/>
    <col min="5" max="6" width="10.5703125" bestFit="1" customWidth="1"/>
    <col min="7" max="7" width="11" bestFit="1" customWidth="1"/>
    <col min="13" max="13" width="10.7109375" bestFit="1" customWidth="1"/>
    <col min="14" max="14" width="12.42578125" bestFit="1" customWidth="1"/>
    <col min="15" max="15" width="32.5703125" bestFit="1" customWidth="1"/>
    <col min="16" max="16" width="47" style="1682" bestFit="1" customWidth="1"/>
  </cols>
  <sheetData>
    <row r="1" spans="1:23">
      <c r="A1" s="1579" t="s">
        <v>6114</v>
      </c>
      <c r="P1" s="1898"/>
    </row>
    <row r="2" spans="1:23" ht="13.5" customHeight="1">
      <c r="P2" s="1898"/>
      <c r="Q2" s="2031"/>
      <c r="R2" s="2031"/>
      <c r="S2" s="2031"/>
      <c r="T2" s="2031"/>
      <c r="U2" s="2031"/>
      <c r="V2" s="2031"/>
    </row>
    <row r="3" spans="1:23" s="1682" customFormat="1">
      <c r="A3" s="1723" t="s">
        <v>3037</v>
      </c>
      <c r="B3" s="1697" t="s">
        <v>8815</v>
      </c>
      <c r="C3" s="1713"/>
      <c r="D3" s="1708"/>
      <c r="E3" s="1708"/>
      <c r="F3" s="1708"/>
      <c r="G3" s="1708"/>
      <c r="H3" s="1714"/>
      <c r="I3" s="1714"/>
      <c r="J3" s="1691" t="s">
        <v>4331</v>
      </c>
      <c r="K3" s="1692" t="s">
        <v>1196</v>
      </c>
      <c r="L3" s="1692" t="s">
        <v>2165</v>
      </c>
      <c r="M3" s="1692" t="s">
        <v>1953</v>
      </c>
      <c r="N3" s="1692" t="s">
        <v>2166</v>
      </c>
      <c r="O3" s="161" t="s">
        <v>8711</v>
      </c>
      <c r="P3" s="1884"/>
      <c r="Q3" s="2031"/>
      <c r="R3" s="2031"/>
      <c r="S3" s="1522"/>
      <c r="T3" s="615"/>
      <c r="U3" s="2031"/>
      <c r="V3" s="2031"/>
      <c r="W3" s="2032" t="s">
        <v>11213</v>
      </c>
    </row>
    <row r="4" spans="1:23" s="1682" customFormat="1">
      <c r="A4" s="716" t="s">
        <v>8894</v>
      </c>
      <c r="B4" s="1695" t="s">
        <v>8596</v>
      </c>
      <c r="C4" s="1695" t="s">
        <v>922</v>
      </c>
      <c r="D4" s="1686" t="s">
        <v>6129</v>
      </c>
      <c r="E4" s="1688">
        <v>41394</v>
      </c>
      <c r="F4" s="1689">
        <f>E4+17</f>
        <v>41411</v>
      </c>
      <c r="G4" s="1689">
        <f>E4+21</f>
        <v>41415</v>
      </c>
      <c r="H4" s="1718" t="s">
        <v>7944</v>
      </c>
      <c r="I4" s="1715" t="s">
        <v>7914</v>
      </c>
      <c r="J4" s="1690" t="s">
        <v>2187</v>
      </c>
      <c r="K4" s="1700" t="s">
        <v>1198</v>
      </c>
      <c r="L4" s="1709" t="s">
        <v>943</v>
      </c>
      <c r="M4" s="1707" t="s">
        <v>2170</v>
      </c>
      <c r="N4" s="1690" t="s">
        <v>2187</v>
      </c>
      <c r="O4" s="1897">
        <v>41442</v>
      </c>
      <c r="P4" s="2049">
        <v>14</v>
      </c>
      <c r="Q4" s="615" t="s">
        <v>9057</v>
      </c>
      <c r="R4" s="2031"/>
      <c r="S4" s="2031"/>
      <c r="T4" s="2031"/>
      <c r="U4" s="2031"/>
      <c r="V4" s="2031"/>
    </row>
    <row r="5" spans="1:23" s="1682" customFormat="1">
      <c r="A5" s="741" t="s">
        <v>8895</v>
      </c>
      <c r="B5" s="1695" t="s">
        <v>8596</v>
      </c>
      <c r="C5" s="1695" t="s">
        <v>922</v>
      </c>
      <c r="D5" s="1686" t="s">
        <v>6129</v>
      </c>
      <c r="E5" s="1688">
        <v>41394</v>
      </c>
      <c r="F5" s="1689">
        <f>E5+17</f>
        <v>41411</v>
      </c>
      <c r="G5" s="1689">
        <f>E5+21</f>
        <v>41415</v>
      </c>
      <c r="H5" s="1718" t="s">
        <v>7944</v>
      </c>
      <c r="I5" s="1715" t="s">
        <v>7914</v>
      </c>
      <c r="J5" s="1690" t="s">
        <v>2187</v>
      </c>
      <c r="K5" s="1700" t="s">
        <v>1198</v>
      </c>
      <c r="L5" s="1709" t="s">
        <v>943</v>
      </c>
      <c r="M5" s="1707" t="s">
        <v>2170</v>
      </c>
      <c r="N5" s="1690" t="s">
        <v>2187</v>
      </c>
      <c r="O5" s="1897">
        <v>41436</v>
      </c>
      <c r="P5" s="2049">
        <v>4</v>
      </c>
      <c r="Q5" s="615" t="s">
        <v>9539</v>
      </c>
      <c r="R5" s="2031"/>
      <c r="S5" s="2031"/>
      <c r="T5" s="2031"/>
      <c r="U5" s="2031"/>
      <c r="V5" s="2031"/>
    </row>
    <row r="6" spans="1:23" s="1682" customFormat="1">
      <c r="A6" s="724" t="s">
        <v>8812</v>
      </c>
      <c r="B6" s="1707" t="s">
        <v>1939</v>
      </c>
      <c r="C6" s="1702" t="s">
        <v>923</v>
      </c>
      <c r="D6" s="1686" t="s">
        <v>6129</v>
      </c>
      <c r="E6" s="1688">
        <v>41394</v>
      </c>
      <c r="F6" s="1689">
        <f>E6+17</f>
        <v>41411</v>
      </c>
      <c r="G6" s="1689">
        <f>E6+21</f>
        <v>41415</v>
      </c>
      <c r="H6" s="1718" t="s">
        <v>7944</v>
      </c>
      <c r="I6" s="1715" t="s">
        <v>7914</v>
      </c>
      <c r="J6" s="1690" t="s">
        <v>2187</v>
      </c>
      <c r="K6" s="1700" t="s">
        <v>1198</v>
      </c>
      <c r="L6" s="1709" t="s">
        <v>943</v>
      </c>
      <c r="M6" s="1707" t="s">
        <v>2170</v>
      </c>
      <c r="N6" s="1690" t="s">
        <v>2187</v>
      </c>
      <c r="O6" s="1897">
        <v>41437</v>
      </c>
      <c r="P6" s="2049">
        <v>9</v>
      </c>
      <c r="Q6" s="615" t="s">
        <v>9058</v>
      </c>
      <c r="R6" s="2031"/>
      <c r="S6" s="2031"/>
      <c r="T6" s="2031"/>
      <c r="U6" s="2031"/>
      <c r="V6" s="2031"/>
    </row>
    <row r="7" spans="1:23" s="1682" customFormat="1">
      <c r="A7" s="724" t="s">
        <v>8813</v>
      </c>
      <c r="B7" s="1707" t="s">
        <v>1939</v>
      </c>
      <c r="C7" s="1702" t="s">
        <v>923</v>
      </c>
      <c r="D7" s="1686" t="s">
        <v>6129</v>
      </c>
      <c r="E7" s="1688">
        <v>41394</v>
      </c>
      <c r="F7" s="1689">
        <f>E7+17</f>
        <v>41411</v>
      </c>
      <c r="G7" s="1689">
        <f>E7+21</f>
        <v>41415</v>
      </c>
      <c r="H7" s="1718" t="s">
        <v>7944</v>
      </c>
      <c r="I7" s="1715" t="s">
        <v>7914</v>
      </c>
      <c r="J7" s="1690" t="s">
        <v>2187</v>
      </c>
      <c r="K7" s="1700" t="s">
        <v>1198</v>
      </c>
      <c r="L7" s="1709" t="s">
        <v>943</v>
      </c>
      <c r="M7" s="1707" t="s">
        <v>2170</v>
      </c>
      <c r="N7" s="1690" t="s">
        <v>2187</v>
      </c>
      <c r="O7" s="1897">
        <v>41443</v>
      </c>
      <c r="P7" s="2049">
        <v>8</v>
      </c>
      <c r="Q7" s="615" t="s">
        <v>9147</v>
      </c>
      <c r="R7" s="2031"/>
      <c r="S7" s="2031"/>
      <c r="T7" s="2031"/>
      <c r="U7" s="2031"/>
      <c r="V7" s="2031"/>
    </row>
    <row r="8" spans="1:23" s="1682" customFormat="1">
      <c r="A8" s="724" t="s">
        <v>8814</v>
      </c>
      <c r="B8" s="1707" t="s">
        <v>1939</v>
      </c>
      <c r="C8" s="1702" t="s">
        <v>923</v>
      </c>
      <c r="D8" s="1686" t="s">
        <v>6129</v>
      </c>
      <c r="E8" s="1688">
        <v>41394</v>
      </c>
      <c r="F8" s="1689">
        <f>E8+17</f>
        <v>41411</v>
      </c>
      <c r="G8" s="1689">
        <f>E8+21</f>
        <v>41415</v>
      </c>
      <c r="H8" s="1718" t="s">
        <v>7944</v>
      </c>
      <c r="I8" s="1715" t="s">
        <v>7914</v>
      </c>
      <c r="J8" s="1690" t="s">
        <v>2187</v>
      </c>
      <c r="K8" s="1700" t="s">
        <v>1198</v>
      </c>
      <c r="L8" s="1709" t="s">
        <v>943</v>
      </c>
      <c r="M8" s="1707" t="s">
        <v>2170</v>
      </c>
      <c r="N8" s="1690" t="s">
        <v>2187</v>
      </c>
      <c r="O8" s="1897">
        <v>41456</v>
      </c>
      <c r="P8" s="2049">
        <v>17</v>
      </c>
      <c r="Q8" s="615" t="s">
        <v>9259</v>
      </c>
      <c r="R8" s="2031"/>
      <c r="S8" s="2031"/>
      <c r="T8" s="2031"/>
      <c r="U8" s="2031"/>
      <c r="V8" s="2031"/>
    </row>
    <row r="9" spans="1:23" s="1682" customFormat="1">
      <c r="A9" s="1723" t="s">
        <v>3037</v>
      </c>
      <c r="B9" s="1697" t="s">
        <v>8702</v>
      </c>
      <c r="C9" s="1713"/>
      <c r="D9" s="1708"/>
      <c r="E9" s="1708"/>
      <c r="F9" s="1708"/>
      <c r="G9" s="1708"/>
      <c r="H9" s="1714"/>
      <c r="I9" s="1714"/>
      <c r="J9" s="1691" t="s">
        <v>4331</v>
      </c>
      <c r="K9" s="1692" t="s">
        <v>1196</v>
      </c>
      <c r="L9" s="1692" t="s">
        <v>2165</v>
      </c>
      <c r="M9" s="1692" t="s">
        <v>1953</v>
      </c>
      <c r="N9" s="1692" t="s">
        <v>2166</v>
      </c>
      <c r="O9" s="1884" t="s">
        <v>8711</v>
      </c>
      <c r="P9" s="179"/>
      <c r="Q9" s="2031"/>
      <c r="R9" s="2031"/>
      <c r="S9" s="1522"/>
      <c r="T9" s="2031"/>
      <c r="U9" s="2031"/>
      <c r="V9" s="2031"/>
    </row>
    <row r="10" spans="1:23" s="1682" customFormat="1">
      <c r="A10" s="582" t="s">
        <v>8843</v>
      </c>
      <c r="B10" s="1307" t="s">
        <v>83</v>
      </c>
      <c r="C10" s="1001" t="s">
        <v>922</v>
      </c>
      <c r="D10" s="582" t="s">
        <v>6129</v>
      </c>
      <c r="E10" s="1298">
        <v>41396</v>
      </c>
      <c r="F10" s="1299">
        <f t="shared" ref="F10:F15" si="0">E10+17</f>
        <v>41413</v>
      </c>
      <c r="G10" s="1299">
        <f t="shared" ref="G10:G15" si="1">E10+21</f>
        <v>41417</v>
      </c>
      <c r="H10" s="824" t="s">
        <v>8049</v>
      </c>
      <c r="I10" s="824" t="s">
        <v>8056</v>
      </c>
      <c r="J10" s="999" t="s">
        <v>2187</v>
      </c>
      <c r="K10" s="1000" t="s">
        <v>943</v>
      </c>
      <c r="L10" s="1000" t="s">
        <v>943</v>
      </c>
      <c r="M10" s="1307" t="s">
        <v>2170</v>
      </c>
      <c r="N10" s="999" t="s">
        <v>2187</v>
      </c>
      <c r="O10" s="1366">
        <v>41424</v>
      </c>
      <c r="P10" s="2050"/>
      <c r="Q10" s="2031"/>
      <c r="R10" s="2031"/>
      <c r="S10" s="2031"/>
      <c r="T10" s="2031"/>
      <c r="U10" s="2031"/>
      <c r="V10" s="2031"/>
    </row>
    <row r="11" spans="1:23" s="1682" customFormat="1">
      <c r="A11" s="724" t="s">
        <v>8844</v>
      </c>
      <c r="B11" s="1707" t="s">
        <v>2645</v>
      </c>
      <c r="C11" s="1695" t="s">
        <v>922</v>
      </c>
      <c r="D11" s="1686" t="s">
        <v>6129</v>
      </c>
      <c r="E11" s="1688">
        <v>41396</v>
      </c>
      <c r="F11" s="1689">
        <f t="shared" si="0"/>
        <v>41413</v>
      </c>
      <c r="G11" s="1689">
        <f t="shared" si="1"/>
        <v>41417</v>
      </c>
      <c r="H11" s="1715" t="s">
        <v>8049</v>
      </c>
      <c r="I11" s="1715" t="s">
        <v>8056</v>
      </c>
      <c r="J11" s="1690" t="s">
        <v>2187</v>
      </c>
      <c r="K11" s="1700" t="s">
        <v>1198</v>
      </c>
      <c r="L11" s="1709" t="s">
        <v>943</v>
      </c>
      <c r="M11" s="1707" t="s">
        <v>2170</v>
      </c>
      <c r="N11" s="1690" t="s">
        <v>2187</v>
      </c>
      <c r="O11" s="1897">
        <v>41428</v>
      </c>
      <c r="P11" s="2049">
        <v>7</v>
      </c>
      <c r="Q11" s="2031" t="s">
        <v>9540</v>
      </c>
      <c r="R11" s="2031"/>
      <c r="S11" s="2031"/>
      <c r="T11" s="2031"/>
      <c r="U11" s="2031"/>
      <c r="V11" s="2031"/>
    </row>
    <row r="12" spans="1:23" s="1682" customFormat="1">
      <c r="A12" s="724" t="s">
        <v>8845</v>
      </c>
      <c r="B12" s="1695" t="s">
        <v>1939</v>
      </c>
      <c r="C12" s="1702" t="s">
        <v>923</v>
      </c>
      <c r="D12" s="1686" t="s">
        <v>6129</v>
      </c>
      <c r="E12" s="1688">
        <v>41396</v>
      </c>
      <c r="F12" s="1689">
        <f t="shared" si="0"/>
        <v>41413</v>
      </c>
      <c r="G12" s="1689">
        <f t="shared" si="1"/>
        <v>41417</v>
      </c>
      <c r="H12" s="1715" t="s">
        <v>8049</v>
      </c>
      <c r="I12" s="1715" t="s">
        <v>8056</v>
      </c>
      <c r="J12" s="1690" t="s">
        <v>2187</v>
      </c>
      <c r="K12" s="1700" t="s">
        <v>1198</v>
      </c>
      <c r="L12" s="1709" t="s">
        <v>943</v>
      </c>
      <c r="M12" s="1707" t="s">
        <v>2170</v>
      </c>
      <c r="N12" s="1690" t="s">
        <v>2187</v>
      </c>
      <c r="O12" s="1897">
        <v>41428</v>
      </c>
      <c r="P12" s="2049">
        <v>7</v>
      </c>
      <c r="Q12" s="2031" t="s">
        <v>9540</v>
      </c>
      <c r="R12" s="2031"/>
      <c r="S12" s="2031"/>
      <c r="T12" s="2031"/>
      <c r="U12" s="2031"/>
      <c r="V12" s="2031"/>
    </row>
    <row r="13" spans="1:23" s="1682" customFormat="1">
      <c r="A13" s="734" t="s">
        <v>8846</v>
      </c>
      <c r="B13" s="1001" t="s">
        <v>931</v>
      </c>
      <c r="C13" s="1001" t="s">
        <v>923</v>
      </c>
      <c r="D13" s="582" t="s">
        <v>6129</v>
      </c>
      <c r="E13" s="1298">
        <v>41396</v>
      </c>
      <c r="F13" s="1299">
        <f t="shared" si="0"/>
        <v>41413</v>
      </c>
      <c r="G13" s="1299">
        <f t="shared" si="1"/>
        <v>41417</v>
      </c>
      <c r="H13" s="824" t="s">
        <v>8049</v>
      </c>
      <c r="I13" s="824" t="s">
        <v>8056</v>
      </c>
      <c r="J13" s="999" t="s">
        <v>2187</v>
      </c>
      <c r="K13" s="1000" t="s">
        <v>943</v>
      </c>
      <c r="L13" s="1001" t="s">
        <v>2169</v>
      </c>
      <c r="M13" s="1307" t="s">
        <v>2170</v>
      </c>
      <c r="N13" s="999" t="s">
        <v>2187</v>
      </c>
      <c r="O13" s="1366">
        <v>41457</v>
      </c>
      <c r="P13" s="2050"/>
      <c r="Q13" s="2031"/>
      <c r="R13" s="2031"/>
      <c r="S13" s="2031"/>
      <c r="T13" s="2031"/>
      <c r="U13" s="2031"/>
      <c r="V13" s="2031"/>
    </row>
    <row r="14" spans="1:23" s="1682" customFormat="1">
      <c r="A14" s="724" t="s">
        <v>8847</v>
      </c>
      <c r="B14" s="1702" t="s">
        <v>931</v>
      </c>
      <c r="C14" s="1702" t="s">
        <v>923</v>
      </c>
      <c r="D14" s="1686" t="s">
        <v>6129</v>
      </c>
      <c r="E14" s="1688">
        <v>41396</v>
      </c>
      <c r="F14" s="1689">
        <f t="shared" si="0"/>
        <v>41413</v>
      </c>
      <c r="G14" s="1689">
        <f t="shared" si="1"/>
        <v>41417</v>
      </c>
      <c r="H14" s="1715" t="s">
        <v>8049</v>
      </c>
      <c r="I14" s="1715" t="s">
        <v>8056</v>
      </c>
      <c r="J14" s="1690" t="s">
        <v>2187</v>
      </c>
      <c r="K14" s="1700" t="s">
        <v>1198</v>
      </c>
      <c r="L14" s="1710" t="s">
        <v>2169</v>
      </c>
      <c r="M14" s="1707" t="s">
        <v>2170</v>
      </c>
      <c r="N14" s="1690" t="s">
        <v>2187</v>
      </c>
      <c r="O14" s="1897">
        <v>41428</v>
      </c>
      <c r="P14" s="2049">
        <v>4</v>
      </c>
      <c r="Q14" s="2031" t="s">
        <v>9030</v>
      </c>
      <c r="R14" s="2031"/>
      <c r="S14" s="2031"/>
      <c r="T14" s="2031"/>
      <c r="U14" s="2031"/>
      <c r="V14" s="2031"/>
    </row>
    <row r="15" spans="1:23" s="1682" customFormat="1">
      <c r="A15" s="734" t="s">
        <v>8848</v>
      </c>
      <c r="B15" s="1001" t="s">
        <v>1939</v>
      </c>
      <c r="C15" s="1001" t="s">
        <v>923</v>
      </c>
      <c r="D15" s="582" t="s">
        <v>6129</v>
      </c>
      <c r="E15" s="1298">
        <v>41396</v>
      </c>
      <c r="F15" s="1299">
        <f t="shared" si="0"/>
        <v>41413</v>
      </c>
      <c r="G15" s="1299">
        <f t="shared" si="1"/>
        <v>41417</v>
      </c>
      <c r="H15" s="824" t="s">
        <v>8049</v>
      </c>
      <c r="I15" s="824" t="s">
        <v>8056</v>
      </c>
      <c r="J15" s="999" t="s">
        <v>2187</v>
      </c>
      <c r="K15" s="1000" t="s">
        <v>943</v>
      </c>
      <c r="L15" s="1000" t="s">
        <v>943</v>
      </c>
      <c r="M15" s="1307" t="s">
        <v>2170</v>
      </c>
      <c r="N15" s="999" t="s">
        <v>2187</v>
      </c>
      <c r="O15" s="1366">
        <v>41456</v>
      </c>
      <c r="P15" s="2050"/>
      <c r="Q15" s="2031"/>
      <c r="R15" s="2031"/>
      <c r="S15" s="2031"/>
      <c r="T15" s="2031"/>
      <c r="U15" s="2031"/>
      <c r="V15" s="2031"/>
    </row>
    <row r="16" spans="1:23" s="1682" customFormat="1">
      <c r="A16" s="1723" t="s">
        <v>3037</v>
      </c>
      <c r="B16" s="1697" t="s">
        <v>8890</v>
      </c>
      <c r="C16" s="1713"/>
      <c r="D16" s="1708" t="s">
        <v>8892</v>
      </c>
      <c r="E16" s="1708"/>
      <c r="F16" s="1708"/>
      <c r="G16" s="1708"/>
      <c r="H16" s="1714"/>
      <c r="I16" s="1714"/>
      <c r="J16" s="1691" t="s">
        <v>4331</v>
      </c>
      <c r="K16" s="1692" t="s">
        <v>1196</v>
      </c>
      <c r="L16" s="1692" t="s">
        <v>2165</v>
      </c>
      <c r="M16" s="1692" t="s">
        <v>1953</v>
      </c>
      <c r="N16" s="1692" t="s">
        <v>2166</v>
      </c>
      <c r="O16" s="2056"/>
      <c r="P16" s="2051"/>
      <c r="Q16" s="2031"/>
      <c r="R16" s="2031"/>
      <c r="S16" s="2031"/>
      <c r="T16" s="2031"/>
      <c r="U16" s="2031"/>
      <c r="V16" s="2031"/>
    </row>
    <row r="17" spans="1:22" s="1687" customFormat="1">
      <c r="A17" s="582" t="s">
        <v>9097</v>
      </c>
      <c r="B17" s="1307" t="s">
        <v>8891</v>
      </c>
      <c r="C17" s="1001" t="s">
        <v>922</v>
      </c>
      <c r="D17" s="582" t="s">
        <v>6129</v>
      </c>
      <c r="E17" s="1299">
        <v>41415</v>
      </c>
      <c r="F17" s="1299">
        <f t="shared" ref="F17:F22" si="2">E17+17</f>
        <v>41432</v>
      </c>
      <c r="G17" s="1299">
        <f t="shared" ref="G17:G22" si="3">E17+21</f>
        <v>41436</v>
      </c>
      <c r="H17" s="822" t="s">
        <v>8052</v>
      </c>
      <c r="I17" s="822" t="s">
        <v>8055</v>
      </c>
      <c r="J17" s="999" t="s">
        <v>2187</v>
      </c>
      <c r="K17" s="1000" t="s">
        <v>943</v>
      </c>
      <c r="L17" s="1709" t="s">
        <v>943</v>
      </c>
      <c r="M17" s="1001" t="s">
        <v>2170</v>
      </c>
      <c r="N17" s="999" t="s">
        <v>2187</v>
      </c>
      <c r="O17" s="1679">
        <v>41463</v>
      </c>
      <c r="P17" s="2052"/>
      <c r="Q17" s="488"/>
      <c r="R17" s="488"/>
      <c r="S17" s="488"/>
      <c r="T17" s="488"/>
      <c r="U17" s="488"/>
      <c r="V17" s="488"/>
    </row>
    <row r="18" spans="1:22" s="1682" customFormat="1">
      <c r="A18" s="741" t="s">
        <v>9099</v>
      </c>
      <c r="B18" s="1707" t="s">
        <v>8891</v>
      </c>
      <c r="C18" s="1695" t="s">
        <v>922</v>
      </c>
      <c r="D18" s="1686" t="s">
        <v>6129</v>
      </c>
      <c r="E18" s="1689">
        <v>41415</v>
      </c>
      <c r="F18" s="1689">
        <f t="shared" si="2"/>
        <v>41432</v>
      </c>
      <c r="G18" s="1689">
        <f t="shared" si="3"/>
        <v>41436</v>
      </c>
      <c r="H18" s="796" t="s">
        <v>8052</v>
      </c>
      <c r="I18" s="796" t="s">
        <v>8055</v>
      </c>
      <c r="J18" s="111" t="s">
        <v>2187</v>
      </c>
      <c r="K18" s="1700" t="s">
        <v>1198</v>
      </c>
      <c r="L18" s="1709" t="s">
        <v>943</v>
      </c>
      <c r="M18" s="1710" t="s">
        <v>2170</v>
      </c>
      <c r="N18" s="111" t="s">
        <v>2187</v>
      </c>
      <c r="O18" s="1897">
        <v>41450</v>
      </c>
      <c r="P18" s="2049">
        <v>1</v>
      </c>
      <c r="Q18" s="1878" t="s">
        <v>9351</v>
      </c>
      <c r="R18" s="1878"/>
      <c r="S18" s="1878"/>
      <c r="T18" s="1878"/>
      <c r="U18" s="1878"/>
      <c r="V18" s="2031"/>
    </row>
    <row r="19" spans="1:22" s="1682" customFormat="1">
      <c r="A19" s="734" t="s">
        <v>9098</v>
      </c>
      <c r="B19" s="1307" t="s">
        <v>8891</v>
      </c>
      <c r="C19" s="1001" t="s">
        <v>922</v>
      </c>
      <c r="D19" s="582" t="s">
        <v>6129</v>
      </c>
      <c r="E19" s="1299">
        <v>41415</v>
      </c>
      <c r="F19" s="1299">
        <f t="shared" si="2"/>
        <v>41432</v>
      </c>
      <c r="G19" s="1299">
        <f t="shared" si="3"/>
        <v>41436</v>
      </c>
      <c r="H19" s="822" t="s">
        <v>8052</v>
      </c>
      <c r="I19" s="822" t="s">
        <v>8055</v>
      </c>
      <c r="J19" s="999" t="s">
        <v>2187</v>
      </c>
      <c r="K19" s="1000" t="s">
        <v>943</v>
      </c>
      <c r="L19" s="1709" t="s">
        <v>943</v>
      </c>
      <c r="M19" s="1001" t="s">
        <v>2170</v>
      </c>
      <c r="N19" s="999" t="s">
        <v>2187</v>
      </c>
      <c r="O19" s="1366">
        <v>41464</v>
      </c>
      <c r="P19" s="2050"/>
      <c r="Q19" s="2031"/>
      <c r="R19" s="2031"/>
      <c r="S19" s="2031"/>
      <c r="T19" s="2031"/>
      <c r="U19" s="2031"/>
      <c r="V19" s="2031"/>
    </row>
    <row r="20" spans="1:22" s="1682" customFormat="1">
      <c r="A20" s="741" t="s">
        <v>9100</v>
      </c>
      <c r="B20" s="1707" t="s">
        <v>8891</v>
      </c>
      <c r="C20" s="1695" t="s">
        <v>922</v>
      </c>
      <c r="D20" s="1686" t="s">
        <v>6129</v>
      </c>
      <c r="E20" s="1689">
        <v>41415</v>
      </c>
      <c r="F20" s="1689">
        <f t="shared" si="2"/>
        <v>41432</v>
      </c>
      <c r="G20" s="1689">
        <f t="shared" si="3"/>
        <v>41436</v>
      </c>
      <c r="H20" s="796" t="s">
        <v>8052</v>
      </c>
      <c r="I20" s="796" t="s">
        <v>8055</v>
      </c>
      <c r="J20" s="111" t="s">
        <v>2187</v>
      </c>
      <c r="K20" s="1700" t="s">
        <v>1198</v>
      </c>
      <c r="L20" s="1709" t="s">
        <v>943</v>
      </c>
      <c r="M20" s="1710" t="s">
        <v>2170</v>
      </c>
      <c r="N20" s="111" t="s">
        <v>2187</v>
      </c>
      <c r="O20" s="1897">
        <v>41456</v>
      </c>
      <c r="P20" s="2049">
        <v>11</v>
      </c>
      <c r="Q20" s="488" t="s">
        <v>9481</v>
      </c>
      <c r="R20" s="488"/>
      <c r="S20" s="488"/>
      <c r="T20" s="488"/>
      <c r="U20" s="488"/>
      <c r="V20" s="2031"/>
    </row>
    <row r="21" spans="1:22" s="1682" customFormat="1">
      <c r="A21" s="741" t="s">
        <v>9101</v>
      </c>
      <c r="B21" s="1707" t="s">
        <v>8891</v>
      </c>
      <c r="C21" s="1695" t="s">
        <v>922</v>
      </c>
      <c r="D21" s="1686" t="s">
        <v>6129</v>
      </c>
      <c r="E21" s="1689">
        <v>41415</v>
      </c>
      <c r="F21" s="1689">
        <f t="shared" si="2"/>
        <v>41432</v>
      </c>
      <c r="G21" s="1689">
        <f t="shared" si="3"/>
        <v>41436</v>
      </c>
      <c r="H21" s="796" t="s">
        <v>8052</v>
      </c>
      <c r="I21" s="796" t="s">
        <v>8055</v>
      </c>
      <c r="J21" s="111" t="s">
        <v>2187</v>
      </c>
      <c r="K21" s="1700" t="s">
        <v>1198</v>
      </c>
      <c r="L21" s="1709" t="s">
        <v>943</v>
      </c>
      <c r="M21" s="1710" t="s">
        <v>2170</v>
      </c>
      <c r="N21" s="111" t="s">
        <v>2187</v>
      </c>
      <c r="O21" s="1897">
        <v>41464</v>
      </c>
      <c r="P21" s="2049">
        <v>14</v>
      </c>
      <c r="Q21" s="2031" t="s">
        <v>9383</v>
      </c>
      <c r="R21" s="2031"/>
      <c r="S21" s="2031"/>
      <c r="T21" s="2031"/>
      <c r="U21" s="2031"/>
      <c r="V21" s="2031"/>
    </row>
    <row r="22" spans="1:22" s="1682" customFormat="1">
      <c r="A22" s="741" t="s">
        <v>9102</v>
      </c>
      <c r="B22" s="1707" t="s">
        <v>9162</v>
      </c>
      <c r="C22" s="1702" t="s">
        <v>923</v>
      </c>
      <c r="D22" s="1686" t="s">
        <v>6129</v>
      </c>
      <c r="E22" s="1689">
        <v>41415</v>
      </c>
      <c r="F22" s="1689">
        <f t="shared" si="2"/>
        <v>41432</v>
      </c>
      <c r="G22" s="1689">
        <f t="shared" si="3"/>
        <v>41436</v>
      </c>
      <c r="H22" s="796" t="s">
        <v>8052</v>
      </c>
      <c r="I22" s="796" t="s">
        <v>8055</v>
      </c>
      <c r="J22" s="111" t="s">
        <v>2187</v>
      </c>
      <c r="K22" s="1700" t="s">
        <v>1198</v>
      </c>
      <c r="L22" s="1709" t="s">
        <v>943</v>
      </c>
      <c r="M22" s="1710" t="s">
        <v>2170</v>
      </c>
      <c r="N22" s="111" t="s">
        <v>2187</v>
      </c>
      <c r="O22" s="1897">
        <v>41463</v>
      </c>
      <c r="P22" s="2049">
        <v>14</v>
      </c>
      <c r="Q22" s="1878" t="s">
        <v>9385</v>
      </c>
      <c r="R22" s="1878"/>
      <c r="S22" s="1878"/>
      <c r="T22" s="1878"/>
      <c r="U22" s="1878"/>
      <c r="V22" s="2031"/>
    </row>
    <row r="23" spans="1:22" s="1682" customFormat="1">
      <c r="A23" s="1723" t="s">
        <v>3037</v>
      </c>
      <c r="B23" s="1697" t="s">
        <v>8815</v>
      </c>
      <c r="C23" s="1713"/>
      <c r="D23" s="1708"/>
      <c r="E23" s="1708"/>
      <c r="F23" s="1708"/>
      <c r="G23" s="1708"/>
      <c r="H23" s="1714"/>
      <c r="I23" s="1714"/>
      <c r="J23" s="1691" t="s">
        <v>4331</v>
      </c>
      <c r="K23" s="1692" t="s">
        <v>1196</v>
      </c>
      <c r="L23" s="1692" t="s">
        <v>2165</v>
      </c>
      <c r="M23" s="1692" t="s">
        <v>1953</v>
      </c>
      <c r="N23" s="1692" t="s">
        <v>2166</v>
      </c>
      <c r="O23" s="2056" t="s">
        <v>8946</v>
      </c>
      <c r="P23" s="2051"/>
      <c r="Q23" s="2031"/>
      <c r="R23" s="2031"/>
      <c r="S23" s="2031"/>
      <c r="T23" s="2031"/>
      <c r="U23" s="2031"/>
      <c r="V23" s="2031"/>
    </row>
    <row r="24" spans="1:22" s="1682" customFormat="1">
      <c r="A24" s="582" t="s">
        <v>9164</v>
      </c>
      <c r="B24" s="1001" t="s">
        <v>8893</v>
      </c>
      <c r="C24" s="1001" t="s">
        <v>922</v>
      </c>
      <c r="D24" s="582" t="s">
        <v>6129</v>
      </c>
      <c r="E24" s="1298">
        <v>41415</v>
      </c>
      <c r="F24" s="1299">
        <f>E24+17</f>
        <v>41432</v>
      </c>
      <c r="G24" s="1299">
        <f>E24+21</f>
        <v>41436</v>
      </c>
      <c r="H24" s="1306" t="s">
        <v>7944</v>
      </c>
      <c r="I24" s="824" t="s">
        <v>7914</v>
      </c>
      <c r="J24" s="999" t="s">
        <v>2187</v>
      </c>
      <c r="K24" s="1000" t="s">
        <v>943</v>
      </c>
      <c r="L24" s="1000" t="s">
        <v>943</v>
      </c>
      <c r="M24" s="1307" t="s">
        <v>2170</v>
      </c>
      <c r="N24" s="999" t="s">
        <v>2187</v>
      </c>
      <c r="O24" s="822"/>
      <c r="P24" s="2053"/>
      <c r="Q24" s="2031"/>
      <c r="R24" s="2031"/>
      <c r="S24" s="2031"/>
      <c r="T24" s="2031"/>
      <c r="U24" s="2031"/>
      <c r="V24" s="2031"/>
    </row>
    <row r="25" spans="1:22" s="1682" customFormat="1">
      <c r="A25" s="741" t="s">
        <v>9165</v>
      </c>
      <c r="B25" s="1710" t="s">
        <v>8893</v>
      </c>
      <c r="C25" s="1695" t="s">
        <v>922</v>
      </c>
      <c r="D25" s="1686" t="s">
        <v>6129</v>
      </c>
      <c r="E25" s="1688">
        <v>41415</v>
      </c>
      <c r="F25" s="1689">
        <f>E25+17</f>
        <v>41432</v>
      </c>
      <c r="G25" s="1689">
        <f>E25+21</f>
        <v>41436</v>
      </c>
      <c r="H25" s="1718" t="s">
        <v>7944</v>
      </c>
      <c r="I25" s="1715" t="s">
        <v>7914</v>
      </c>
      <c r="J25" s="1690" t="s">
        <v>2187</v>
      </c>
      <c r="K25" s="1700" t="s">
        <v>1198</v>
      </c>
      <c r="L25" s="1709" t="s">
        <v>943</v>
      </c>
      <c r="M25" s="1707" t="s">
        <v>2170</v>
      </c>
      <c r="N25" s="1690" t="s">
        <v>2187</v>
      </c>
      <c r="O25" s="1948">
        <v>41458</v>
      </c>
      <c r="P25" s="2054">
        <v>16</v>
      </c>
      <c r="Q25" s="2031" t="s">
        <v>9279</v>
      </c>
      <c r="R25" s="2031"/>
      <c r="S25" s="2031"/>
      <c r="T25" s="2031"/>
      <c r="U25" s="2031"/>
      <c r="V25" s="2031"/>
    </row>
    <row r="26" spans="1:22" s="1682" customFormat="1">
      <c r="A26" s="741" t="s">
        <v>9166</v>
      </c>
      <c r="B26" s="1707" t="s">
        <v>9162</v>
      </c>
      <c r="C26" s="1702" t="s">
        <v>923</v>
      </c>
      <c r="D26" s="1686" t="s">
        <v>6129</v>
      </c>
      <c r="E26" s="1688">
        <v>41415</v>
      </c>
      <c r="F26" s="1689">
        <f>E26+17</f>
        <v>41432</v>
      </c>
      <c r="G26" s="1689">
        <f>E26+21</f>
        <v>41436</v>
      </c>
      <c r="H26" s="1718" t="s">
        <v>7944</v>
      </c>
      <c r="I26" s="1715" t="s">
        <v>7914</v>
      </c>
      <c r="J26" s="1690" t="s">
        <v>2187</v>
      </c>
      <c r="K26" s="1700" t="s">
        <v>1198</v>
      </c>
      <c r="L26" s="1709" t="s">
        <v>943</v>
      </c>
      <c r="M26" s="1707" t="s">
        <v>2170</v>
      </c>
      <c r="N26" s="1690" t="s">
        <v>2187</v>
      </c>
      <c r="O26" s="1948">
        <v>41457</v>
      </c>
      <c r="P26" s="2054">
        <v>8</v>
      </c>
      <c r="Q26" s="1878" t="s">
        <v>9384</v>
      </c>
      <c r="R26" s="2031"/>
      <c r="S26" s="2031"/>
      <c r="T26" s="1878"/>
      <c r="U26" s="2031"/>
      <c r="V26" s="2031"/>
    </row>
    <row r="27" spans="1:22" s="1682" customFormat="1">
      <c r="A27" s="741" t="s">
        <v>9109</v>
      </c>
      <c r="B27" s="1707" t="s">
        <v>9162</v>
      </c>
      <c r="C27" s="1702" t="s">
        <v>923</v>
      </c>
      <c r="D27" s="1686" t="s">
        <v>6129</v>
      </c>
      <c r="E27" s="1688">
        <v>41415</v>
      </c>
      <c r="F27" s="1689">
        <f>E27+17</f>
        <v>41432</v>
      </c>
      <c r="G27" s="1689">
        <f>E27+21</f>
        <v>41436</v>
      </c>
      <c r="H27" s="1718" t="s">
        <v>7944</v>
      </c>
      <c r="I27" s="1715" t="s">
        <v>7914</v>
      </c>
      <c r="J27" s="1690" t="s">
        <v>2187</v>
      </c>
      <c r="K27" s="1700" t="s">
        <v>1198</v>
      </c>
      <c r="L27" s="1709" t="s">
        <v>943</v>
      </c>
      <c r="M27" s="1707" t="s">
        <v>2170</v>
      </c>
      <c r="N27" s="1690" t="s">
        <v>2187</v>
      </c>
      <c r="O27" s="1948">
        <v>41456</v>
      </c>
      <c r="P27" s="2054">
        <v>14</v>
      </c>
      <c r="Q27" s="2031" t="s">
        <v>9277</v>
      </c>
      <c r="R27" s="2031"/>
      <c r="S27" s="2031"/>
      <c r="T27" s="2031"/>
      <c r="U27" s="2031"/>
      <c r="V27" s="2031"/>
    </row>
    <row r="28" spans="1:22" s="1682" customFormat="1">
      <c r="A28" s="734" t="s">
        <v>9110</v>
      </c>
      <c r="B28" s="1307" t="s">
        <v>9162</v>
      </c>
      <c r="C28" s="1001" t="s">
        <v>923</v>
      </c>
      <c r="D28" s="582" t="s">
        <v>6129</v>
      </c>
      <c r="E28" s="1298">
        <v>41415</v>
      </c>
      <c r="F28" s="1299">
        <f>E28+17</f>
        <v>41432</v>
      </c>
      <c r="G28" s="1299">
        <f>E28+21</f>
        <v>41436</v>
      </c>
      <c r="H28" s="1306" t="s">
        <v>7944</v>
      </c>
      <c r="I28" s="824" t="s">
        <v>7914</v>
      </c>
      <c r="J28" s="999" t="s">
        <v>2187</v>
      </c>
      <c r="K28" s="1000" t="s">
        <v>943</v>
      </c>
      <c r="L28" s="1000" t="s">
        <v>943</v>
      </c>
      <c r="M28" s="1307" t="s">
        <v>2170</v>
      </c>
      <c r="N28" s="999" t="s">
        <v>2187</v>
      </c>
      <c r="O28" s="2057">
        <v>41463</v>
      </c>
      <c r="P28" s="2053"/>
      <c r="Q28" s="2031"/>
      <c r="R28" s="2031"/>
      <c r="S28" s="2031"/>
      <c r="T28" s="2031"/>
      <c r="U28" s="2031"/>
      <c r="V28" s="2031"/>
    </row>
    <row r="29" spans="1:22" s="1682" customFormat="1">
      <c r="A29" s="1723" t="s">
        <v>3037</v>
      </c>
      <c r="B29" s="1697" t="s">
        <v>9308</v>
      </c>
      <c r="C29" s="1713"/>
      <c r="D29" s="1708"/>
      <c r="E29" s="1708"/>
      <c r="F29" s="1708"/>
      <c r="G29" s="1708"/>
      <c r="H29" s="1714"/>
      <c r="I29" s="1714"/>
      <c r="J29" s="1691" t="s">
        <v>4331</v>
      </c>
      <c r="K29" s="1692" t="s">
        <v>1196</v>
      </c>
      <c r="L29" s="1692" t="s">
        <v>2165</v>
      </c>
      <c r="M29" s="1692" t="s">
        <v>1953</v>
      </c>
      <c r="N29" s="1692" t="s">
        <v>2166</v>
      </c>
      <c r="O29" s="2056" t="s">
        <v>9138</v>
      </c>
      <c r="P29" s="2051"/>
      <c r="Q29" s="2031"/>
      <c r="R29" s="2031"/>
      <c r="S29" s="2031"/>
      <c r="T29" s="2031"/>
      <c r="U29" s="2031"/>
      <c r="V29" s="2031"/>
    </row>
    <row r="30" spans="1:22" s="1863" customFormat="1">
      <c r="A30" s="1913" t="s">
        <v>9320</v>
      </c>
      <c r="B30" s="1879" t="s">
        <v>9083</v>
      </c>
      <c r="C30" s="1879" t="s">
        <v>922</v>
      </c>
      <c r="D30" s="1868" t="s">
        <v>6129</v>
      </c>
      <c r="E30" s="1873">
        <v>41430</v>
      </c>
      <c r="F30" s="1874">
        <f>E30+17</f>
        <v>41447</v>
      </c>
      <c r="G30" s="1874">
        <f>E30+21</f>
        <v>41451</v>
      </c>
      <c r="H30" s="1718" t="s">
        <v>8275</v>
      </c>
      <c r="I30" s="1939" t="s">
        <v>8524</v>
      </c>
      <c r="J30" s="1875" t="s">
        <v>2187</v>
      </c>
      <c r="K30" s="1891" t="s">
        <v>1198</v>
      </c>
      <c r="L30" s="1908" t="s">
        <v>943</v>
      </c>
      <c r="M30" s="1909" t="s">
        <v>2170</v>
      </c>
      <c r="N30" s="1875" t="s">
        <v>2187</v>
      </c>
      <c r="O30" s="1897">
        <v>41463</v>
      </c>
      <c r="P30" s="1898">
        <v>1</v>
      </c>
      <c r="Q30" s="1878" t="s">
        <v>9692</v>
      </c>
      <c r="R30" s="2031"/>
      <c r="S30" s="2031"/>
      <c r="T30" s="2031"/>
      <c r="U30" s="2031"/>
      <c r="V30" s="2031"/>
    </row>
    <row r="31" spans="1:22" s="1863" customFormat="1">
      <c r="A31" s="1917" t="s">
        <v>9321</v>
      </c>
      <c r="B31" s="1879" t="s">
        <v>9083</v>
      </c>
      <c r="C31" s="1879" t="s">
        <v>922</v>
      </c>
      <c r="D31" s="1868" t="s">
        <v>6129</v>
      </c>
      <c r="E31" s="1873">
        <v>41430</v>
      </c>
      <c r="F31" s="1874">
        <f>E31+17</f>
        <v>41447</v>
      </c>
      <c r="G31" s="1874">
        <f>E31+21</f>
        <v>41451</v>
      </c>
      <c r="H31" s="1718" t="s">
        <v>8275</v>
      </c>
      <c r="I31" s="1939" t="s">
        <v>8524</v>
      </c>
      <c r="J31" s="1875" t="s">
        <v>2187</v>
      </c>
      <c r="K31" s="1931" t="s">
        <v>943</v>
      </c>
      <c r="L31" s="1908" t="s">
        <v>943</v>
      </c>
      <c r="M31" s="1909" t="s">
        <v>2170</v>
      </c>
      <c r="N31" s="1875" t="s">
        <v>2187</v>
      </c>
      <c r="O31" s="1897">
        <v>41450</v>
      </c>
      <c r="P31" s="1884"/>
      <c r="Q31" s="2033" t="s">
        <v>9603</v>
      </c>
      <c r="R31" s="2031"/>
      <c r="S31" s="2031"/>
      <c r="T31" s="2031"/>
      <c r="U31" s="2031"/>
      <c r="V31" s="2031"/>
    </row>
    <row r="32" spans="1:22" s="1863" customFormat="1">
      <c r="A32" s="1864" t="s">
        <v>9322</v>
      </c>
      <c r="B32" s="1879" t="s">
        <v>9083</v>
      </c>
      <c r="C32" s="1879" t="s">
        <v>922</v>
      </c>
      <c r="D32" s="1868" t="s">
        <v>6129</v>
      </c>
      <c r="E32" s="1873">
        <v>41430</v>
      </c>
      <c r="F32" s="1874">
        <f>E32+17</f>
        <v>41447</v>
      </c>
      <c r="G32" s="1874">
        <f>E32+21</f>
        <v>41451</v>
      </c>
      <c r="H32" s="1718" t="s">
        <v>8275</v>
      </c>
      <c r="I32" s="1939" t="s">
        <v>8524</v>
      </c>
      <c r="J32" s="1875" t="s">
        <v>2187</v>
      </c>
      <c r="K32" s="1891" t="s">
        <v>1198</v>
      </c>
      <c r="L32" s="1908" t="s">
        <v>943</v>
      </c>
      <c r="M32" s="1909" t="s">
        <v>2170</v>
      </c>
      <c r="N32" s="1875" t="s">
        <v>2187</v>
      </c>
      <c r="O32" s="1897">
        <v>41465</v>
      </c>
      <c r="P32" s="1898"/>
      <c r="Q32" s="2032" t="s">
        <v>9603</v>
      </c>
      <c r="R32" s="2031"/>
      <c r="S32" s="2031"/>
      <c r="T32" s="2031"/>
      <c r="U32" s="2031"/>
      <c r="V32" s="2031"/>
    </row>
    <row r="33" spans="1:22" s="1863" customFormat="1">
      <c r="A33" s="1919" t="s">
        <v>9323</v>
      </c>
      <c r="B33" s="1879" t="s">
        <v>9083</v>
      </c>
      <c r="C33" s="1879" t="s">
        <v>922</v>
      </c>
      <c r="D33" s="1868" t="s">
        <v>6129</v>
      </c>
      <c r="E33" s="1873">
        <v>41430</v>
      </c>
      <c r="F33" s="1874">
        <f>E33+17</f>
        <v>41447</v>
      </c>
      <c r="G33" s="1874">
        <f>E33+21</f>
        <v>41451</v>
      </c>
      <c r="H33" s="1718" t="s">
        <v>8275</v>
      </c>
      <c r="I33" s="1939" t="s">
        <v>8524</v>
      </c>
      <c r="J33" s="1875" t="s">
        <v>2187</v>
      </c>
      <c r="K33" s="1891" t="s">
        <v>1198</v>
      </c>
      <c r="L33" s="1908" t="s">
        <v>943</v>
      </c>
      <c r="M33" s="1909" t="s">
        <v>2170</v>
      </c>
      <c r="N33" s="1875" t="s">
        <v>2187</v>
      </c>
      <c r="O33" s="1897">
        <v>41464</v>
      </c>
      <c r="P33" s="1898">
        <v>8</v>
      </c>
      <c r="Q33" s="2031" t="s">
        <v>9484</v>
      </c>
      <c r="R33" s="2031"/>
      <c r="S33" s="2031"/>
      <c r="T33" s="2031"/>
      <c r="U33" s="2031"/>
      <c r="V33" s="2031"/>
    </row>
    <row r="34" spans="1:22" s="1682" customFormat="1">
      <c r="A34" s="1723" t="s">
        <v>3037</v>
      </c>
      <c r="B34" s="1697" t="s">
        <v>8373</v>
      </c>
      <c r="C34" s="1713"/>
      <c r="D34" s="1708"/>
      <c r="E34" s="1708"/>
      <c r="F34" s="1708"/>
      <c r="G34" s="1708"/>
      <c r="H34" s="1714"/>
      <c r="I34" s="1714"/>
      <c r="J34" s="1691" t="s">
        <v>4331</v>
      </c>
      <c r="K34" s="1692" t="s">
        <v>1196</v>
      </c>
      <c r="L34" s="1692" t="s">
        <v>2165</v>
      </c>
      <c r="M34" s="1692" t="s">
        <v>1953</v>
      </c>
      <c r="N34" s="1692" t="s">
        <v>2166</v>
      </c>
      <c r="O34" s="2056" t="s">
        <v>9231</v>
      </c>
      <c r="P34" s="2051"/>
      <c r="Q34" s="2031"/>
      <c r="R34" s="2031"/>
      <c r="S34" s="2031"/>
      <c r="T34" s="2031"/>
      <c r="U34" s="2031"/>
      <c r="V34" s="2031"/>
    </row>
    <row r="35" spans="1:22" s="1682" customFormat="1">
      <c r="A35" s="716" t="s">
        <v>9418</v>
      </c>
      <c r="B35" s="1710" t="s">
        <v>9083</v>
      </c>
      <c r="C35" s="1695" t="s">
        <v>922</v>
      </c>
      <c r="D35" s="1686" t="s">
        <v>6129</v>
      </c>
      <c r="E35" s="1688">
        <v>41436</v>
      </c>
      <c r="F35" s="1689">
        <f>E35+17</f>
        <v>41453</v>
      </c>
      <c r="G35" s="1689">
        <f>E35+21</f>
        <v>41457</v>
      </c>
      <c r="H35" s="1718" t="s">
        <v>7944</v>
      </c>
      <c r="I35" s="1715" t="s">
        <v>7914</v>
      </c>
      <c r="J35" s="1690" t="s">
        <v>2187</v>
      </c>
      <c r="K35" s="1700" t="s">
        <v>1198</v>
      </c>
      <c r="L35" s="1709" t="s">
        <v>943</v>
      </c>
      <c r="M35" s="1707" t="s">
        <v>2170</v>
      </c>
      <c r="N35" s="1690" t="s">
        <v>2187</v>
      </c>
      <c r="O35" s="1897">
        <v>41470</v>
      </c>
      <c r="P35" s="2049">
        <v>7</v>
      </c>
      <c r="Q35" s="1878" t="s">
        <v>9600</v>
      </c>
      <c r="R35" s="2031"/>
      <c r="S35" s="2031"/>
      <c r="T35" s="2031"/>
      <c r="U35" s="2031"/>
      <c r="V35" s="2031"/>
    </row>
    <row r="36" spans="1:22" s="1682" customFormat="1">
      <c r="A36" s="741" t="s">
        <v>9419</v>
      </c>
      <c r="B36" s="1710" t="s">
        <v>9206</v>
      </c>
      <c r="C36" s="1702" t="s">
        <v>923</v>
      </c>
      <c r="D36" s="1686" t="s">
        <v>6129</v>
      </c>
      <c r="E36" s="1688">
        <v>41436</v>
      </c>
      <c r="F36" s="1689">
        <f>E36+17</f>
        <v>41453</v>
      </c>
      <c r="G36" s="1689">
        <f>E36+21</f>
        <v>41457</v>
      </c>
      <c r="H36" s="1718" t="s">
        <v>7944</v>
      </c>
      <c r="I36" s="1715" t="s">
        <v>7914</v>
      </c>
      <c r="J36" s="1690" t="s">
        <v>2187</v>
      </c>
      <c r="K36" s="1700" t="s">
        <v>1198</v>
      </c>
      <c r="L36" s="1709" t="s">
        <v>943</v>
      </c>
      <c r="M36" s="1707" t="s">
        <v>2170</v>
      </c>
      <c r="N36" s="1690" t="s">
        <v>2187</v>
      </c>
      <c r="O36" s="1897">
        <v>41473</v>
      </c>
      <c r="P36" s="2049">
        <v>12</v>
      </c>
      <c r="Q36" s="2031" t="s">
        <v>9660</v>
      </c>
      <c r="R36" s="2031"/>
      <c r="S36" s="2031"/>
      <c r="T36" s="2031"/>
      <c r="U36" s="2031"/>
      <c r="V36" s="2031"/>
    </row>
    <row r="37" spans="1:22" s="1682" customFormat="1">
      <c r="A37" s="741" t="s">
        <v>9420</v>
      </c>
      <c r="B37" s="1710" t="s">
        <v>9206</v>
      </c>
      <c r="C37" s="1702" t="s">
        <v>923</v>
      </c>
      <c r="D37" s="1686" t="s">
        <v>6129</v>
      </c>
      <c r="E37" s="1688">
        <v>41436</v>
      </c>
      <c r="F37" s="1689">
        <f>E37+17</f>
        <v>41453</v>
      </c>
      <c r="G37" s="1689">
        <f>E37+21</f>
        <v>41457</v>
      </c>
      <c r="H37" s="1718" t="s">
        <v>7944</v>
      </c>
      <c r="I37" s="1715" t="s">
        <v>7914</v>
      </c>
      <c r="J37" s="1690" t="s">
        <v>2187</v>
      </c>
      <c r="K37" s="1700" t="s">
        <v>1198</v>
      </c>
      <c r="L37" s="1709" t="s">
        <v>943</v>
      </c>
      <c r="M37" s="1707" t="s">
        <v>2170</v>
      </c>
      <c r="N37" s="1690" t="s">
        <v>2187</v>
      </c>
      <c r="O37" s="1897">
        <v>41473</v>
      </c>
      <c r="P37" s="2049">
        <v>13</v>
      </c>
      <c r="Q37" s="2031" t="s">
        <v>9642</v>
      </c>
      <c r="R37" s="2031"/>
      <c r="S37" s="2031"/>
      <c r="T37" s="2031"/>
      <c r="U37" s="2031"/>
      <c r="V37" s="2031"/>
    </row>
    <row r="38" spans="1:22" s="1682" customFormat="1">
      <c r="A38" s="1723" t="s">
        <v>3037</v>
      </c>
      <c r="B38" s="1697" t="s">
        <v>8669</v>
      </c>
      <c r="C38" s="1713"/>
      <c r="D38" s="1708"/>
      <c r="E38" s="1708"/>
      <c r="F38" s="1708"/>
      <c r="G38" s="1708"/>
      <c r="H38" s="1714"/>
      <c r="I38" s="1714"/>
      <c r="J38" s="1691" t="s">
        <v>4331</v>
      </c>
      <c r="K38" s="1692" t="s">
        <v>1196</v>
      </c>
      <c r="L38" s="1692" t="s">
        <v>2165</v>
      </c>
      <c r="M38" s="1692" t="s">
        <v>1953</v>
      </c>
      <c r="N38" s="1692" t="s">
        <v>2166</v>
      </c>
      <c r="O38" s="2056" t="s">
        <v>9263</v>
      </c>
      <c r="P38" s="2051"/>
      <c r="Q38" s="2031"/>
      <c r="R38" s="2031"/>
      <c r="S38" s="2031"/>
      <c r="T38" s="2031"/>
      <c r="U38" s="2031"/>
      <c r="V38" s="2031"/>
    </row>
    <row r="39" spans="1:22" s="1711" customFormat="1">
      <c r="A39" s="1808" t="s">
        <v>9432</v>
      </c>
      <c r="B39" s="1307" t="s">
        <v>8893</v>
      </c>
      <c r="C39" s="1001" t="s">
        <v>922</v>
      </c>
      <c r="D39" s="582" t="s">
        <v>6129</v>
      </c>
      <c r="E39" s="1299">
        <v>41437</v>
      </c>
      <c r="F39" s="1299">
        <f>E39+17</f>
        <v>41454</v>
      </c>
      <c r="G39" s="1299">
        <f>E39+21</f>
        <v>41458</v>
      </c>
      <c r="H39" s="822" t="s">
        <v>8052</v>
      </c>
      <c r="I39" s="822" t="s">
        <v>8055</v>
      </c>
      <c r="J39" s="999" t="s">
        <v>2187</v>
      </c>
      <c r="K39" s="1000" t="s">
        <v>943</v>
      </c>
      <c r="L39" s="1000" t="s">
        <v>943</v>
      </c>
      <c r="M39" s="1001" t="s">
        <v>2170</v>
      </c>
      <c r="N39" s="999" t="s">
        <v>2187</v>
      </c>
      <c r="O39" s="1366">
        <v>41505</v>
      </c>
      <c r="P39" s="2050">
        <v>22</v>
      </c>
      <c r="Q39" s="1069" t="s">
        <v>9819</v>
      </c>
      <c r="R39" s="1290"/>
      <c r="S39" s="1069"/>
      <c r="T39" s="1069"/>
      <c r="U39" s="1069"/>
      <c r="V39" s="1069"/>
    </row>
    <row r="40" spans="1:22" s="1682" customFormat="1">
      <c r="A40" s="741" t="s">
        <v>9433</v>
      </c>
      <c r="B40" s="1695" t="s">
        <v>8893</v>
      </c>
      <c r="C40" s="1695" t="s">
        <v>922</v>
      </c>
      <c r="D40" s="1686" t="s">
        <v>6129</v>
      </c>
      <c r="E40" s="1689">
        <v>41437</v>
      </c>
      <c r="F40" s="1689">
        <f>E40+17</f>
        <v>41454</v>
      </c>
      <c r="G40" s="1689">
        <f>E40+21</f>
        <v>41458</v>
      </c>
      <c r="H40" s="796" t="s">
        <v>8052</v>
      </c>
      <c r="I40" s="796" t="s">
        <v>8055</v>
      </c>
      <c r="J40" s="1690" t="s">
        <v>2187</v>
      </c>
      <c r="K40" s="1700" t="s">
        <v>1198</v>
      </c>
      <c r="L40" s="1709" t="s">
        <v>943</v>
      </c>
      <c r="M40" s="1710" t="s">
        <v>2170</v>
      </c>
      <c r="N40" s="1690" t="s">
        <v>2187</v>
      </c>
      <c r="O40" s="1897">
        <v>41481</v>
      </c>
      <c r="P40" s="2049">
        <v>11</v>
      </c>
      <c r="Q40" s="2031" t="s">
        <v>9673</v>
      </c>
      <c r="R40" s="2031"/>
      <c r="S40" s="2031"/>
      <c r="T40" s="2031"/>
      <c r="U40" s="2031"/>
      <c r="V40" s="2031"/>
    </row>
    <row r="41" spans="1:22" s="1682" customFormat="1">
      <c r="A41" s="1723" t="s">
        <v>3037</v>
      </c>
      <c r="B41" s="1697" t="s">
        <v>9619</v>
      </c>
      <c r="C41" s="1713"/>
      <c r="D41" s="1708"/>
      <c r="E41" s="1708"/>
      <c r="F41" s="1708"/>
      <c r="G41" s="1708"/>
      <c r="H41" s="1714"/>
      <c r="I41" s="1714"/>
      <c r="J41" s="1691" t="s">
        <v>4331</v>
      </c>
      <c r="K41" s="1692" t="s">
        <v>1196</v>
      </c>
      <c r="L41" s="1692" t="s">
        <v>2165</v>
      </c>
      <c r="M41" s="1692" t="s">
        <v>1953</v>
      </c>
      <c r="N41" s="1692" t="s">
        <v>2166</v>
      </c>
      <c r="O41" s="2056" t="s">
        <v>9451</v>
      </c>
      <c r="P41" s="1898"/>
      <c r="Q41" s="2031"/>
      <c r="R41" s="2031"/>
      <c r="S41" s="2031"/>
      <c r="T41" s="2031"/>
      <c r="U41" s="2031"/>
      <c r="V41" s="2031"/>
    </row>
    <row r="42" spans="1:22" s="1863" customFormat="1">
      <c r="A42" s="1905" t="s">
        <v>9620</v>
      </c>
      <c r="B42" s="1932" t="s">
        <v>810</v>
      </c>
      <c r="C42" s="1879" t="s">
        <v>922</v>
      </c>
      <c r="D42" s="1905" t="s">
        <v>6129</v>
      </c>
      <c r="E42" s="1298">
        <v>41451</v>
      </c>
      <c r="F42" s="1983">
        <f t="shared" ref="F42:F47" si="4">E42+17</f>
        <v>41468</v>
      </c>
      <c r="G42" s="1983">
        <f t="shared" ref="G42:G47" si="5">E42+21</f>
        <v>41472</v>
      </c>
      <c r="H42" s="1984" t="s">
        <v>8275</v>
      </c>
      <c r="I42" s="1926" t="s">
        <v>8524</v>
      </c>
      <c r="J42" s="1930" t="s">
        <v>2187</v>
      </c>
      <c r="K42" s="1931" t="s">
        <v>943</v>
      </c>
      <c r="L42" s="1931" t="s">
        <v>943</v>
      </c>
      <c r="M42" s="1932" t="s">
        <v>2170</v>
      </c>
      <c r="N42" s="1930" t="s">
        <v>2187</v>
      </c>
      <c r="O42" s="1366">
        <v>41487</v>
      </c>
      <c r="P42" s="1984"/>
      <c r="Q42" s="1290"/>
      <c r="R42" s="2031"/>
      <c r="S42" s="2031"/>
      <c r="T42" s="2031"/>
      <c r="U42" s="2031"/>
      <c r="V42" s="2031"/>
    </row>
    <row r="43" spans="1:22" s="1863" customFormat="1">
      <c r="A43" s="1917" t="s">
        <v>9621</v>
      </c>
      <c r="B43" s="1932" t="s">
        <v>810</v>
      </c>
      <c r="C43" s="1879" t="s">
        <v>922</v>
      </c>
      <c r="D43" s="1905" t="s">
        <v>6129</v>
      </c>
      <c r="E43" s="1298">
        <v>41451</v>
      </c>
      <c r="F43" s="1983">
        <f t="shared" si="4"/>
        <v>41468</v>
      </c>
      <c r="G43" s="1983">
        <f t="shared" si="5"/>
        <v>41472</v>
      </c>
      <c r="H43" s="1984" t="s">
        <v>8275</v>
      </c>
      <c r="I43" s="1926" t="s">
        <v>8524</v>
      </c>
      <c r="J43" s="1930" t="s">
        <v>2187</v>
      </c>
      <c r="K43" s="1931" t="s">
        <v>943</v>
      </c>
      <c r="L43" s="1931" t="s">
        <v>943</v>
      </c>
      <c r="M43" s="1932" t="s">
        <v>2170</v>
      </c>
      <c r="N43" s="1930" t="s">
        <v>2187</v>
      </c>
      <c r="O43" s="1366">
        <v>41487</v>
      </c>
      <c r="P43" s="1984"/>
      <c r="Q43" s="1290"/>
      <c r="R43" s="2031"/>
      <c r="S43" s="2031"/>
      <c r="T43" s="2031"/>
      <c r="U43" s="2031"/>
      <c r="V43" s="2031"/>
    </row>
    <row r="44" spans="1:22" s="1863" customFormat="1">
      <c r="A44" s="1915" t="s">
        <v>9622</v>
      </c>
      <c r="B44" s="1909" t="s">
        <v>810</v>
      </c>
      <c r="C44" s="1909" t="s">
        <v>922</v>
      </c>
      <c r="D44" s="1868" t="s">
        <v>6129</v>
      </c>
      <c r="E44" s="1873">
        <v>41451</v>
      </c>
      <c r="F44" s="1874">
        <f t="shared" si="4"/>
        <v>41468</v>
      </c>
      <c r="G44" s="1874">
        <f t="shared" si="5"/>
        <v>41472</v>
      </c>
      <c r="H44" s="1718" t="s">
        <v>8275</v>
      </c>
      <c r="I44" s="1927" t="s">
        <v>8524</v>
      </c>
      <c r="J44" s="1875" t="s">
        <v>2187</v>
      </c>
      <c r="K44" s="1901" t="s">
        <v>1198</v>
      </c>
      <c r="L44" s="1908" t="s">
        <v>943</v>
      </c>
      <c r="M44" s="1909" t="s">
        <v>2170</v>
      </c>
      <c r="N44" s="1875" t="s">
        <v>2187</v>
      </c>
      <c r="O44" s="1897">
        <v>41487</v>
      </c>
      <c r="P44" s="1906">
        <v>10</v>
      </c>
      <c r="Q44" s="2031" t="s">
        <v>9755</v>
      </c>
      <c r="R44" s="2031"/>
      <c r="S44" s="2031"/>
      <c r="T44" s="2031"/>
      <c r="U44" s="2031"/>
      <c r="V44" s="2031"/>
    </row>
    <row r="45" spans="1:22" s="1863" customFormat="1">
      <c r="A45" s="1915" t="s">
        <v>9623</v>
      </c>
      <c r="B45" s="1909" t="s">
        <v>9694</v>
      </c>
      <c r="C45" s="1909" t="s">
        <v>923</v>
      </c>
      <c r="D45" s="1868" t="s">
        <v>6129</v>
      </c>
      <c r="E45" s="1873">
        <v>41451</v>
      </c>
      <c r="F45" s="1874">
        <f t="shared" si="4"/>
        <v>41468</v>
      </c>
      <c r="G45" s="1874">
        <f t="shared" si="5"/>
        <v>41472</v>
      </c>
      <c r="H45" s="1718" t="s">
        <v>8275</v>
      </c>
      <c r="I45" s="1927" t="s">
        <v>8524</v>
      </c>
      <c r="J45" s="1875" t="s">
        <v>2187</v>
      </c>
      <c r="K45" s="1901" t="s">
        <v>1198</v>
      </c>
      <c r="L45" s="1908" t="s">
        <v>943</v>
      </c>
      <c r="M45" s="1909" t="s">
        <v>2170</v>
      </c>
      <c r="N45" s="1875" t="s">
        <v>2187</v>
      </c>
      <c r="O45" s="1897">
        <v>41477</v>
      </c>
      <c r="P45" s="1906">
        <v>1</v>
      </c>
      <c r="Q45" s="615" t="s">
        <v>9756</v>
      </c>
      <c r="R45" s="2031"/>
      <c r="S45" s="2031"/>
      <c r="T45" s="2031"/>
      <c r="U45" s="2031"/>
      <c r="V45" s="2031"/>
    </row>
    <row r="46" spans="1:22" s="1863" customFormat="1">
      <c r="A46" s="1116" t="s">
        <v>9624</v>
      </c>
      <c r="B46" s="1932" t="s">
        <v>9694</v>
      </c>
      <c r="C46" s="1896" t="s">
        <v>923</v>
      </c>
      <c r="D46" s="1905" t="s">
        <v>6129</v>
      </c>
      <c r="E46" s="1298">
        <v>41451</v>
      </c>
      <c r="F46" s="1983">
        <f t="shared" si="4"/>
        <v>41468</v>
      </c>
      <c r="G46" s="1983">
        <f t="shared" si="5"/>
        <v>41472</v>
      </c>
      <c r="H46" s="1984" t="s">
        <v>8275</v>
      </c>
      <c r="I46" s="1926" t="s">
        <v>8524</v>
      </c>
      <c r="J46" s="1930" t="s">
        <v>2187</v>
      </c>
      <c r="K46" s="1931" t="s">
        <v>943</v>
      </c>
      <c r="L46" s="1931" t="s">
        <v>943</v>
      </c>
      <c r="M46" s="1932" t="s">
        <v>2170</v>
      </c>
      <c r="N46" s="1930" t="s">
        <v>2187</v>
      </c>
      <c r="O46" s="1366">
        <v>41491</v>
      </c>
      <c r="P46" s="1984"/>
      <c r="Q46" s="1290"/>
      <c r="R46" s="2031"/>
      <c r="S46" s="2031"/>
      <c r="T46" s="2031"/>
      <c r="U46" s="2031"/>
      <c r="V46" s="2031"/>
    </row>
    <row r="47" spans="1:22" s="1863" customFormat="1">
      <c r="A47" s="1915" t="s">
        <v>9625</v>
      </c>
      <c r="B47" s="1909" t="s">
        <v>9694</v>
      </c>
      <c r="C47" s="1896" t="s">
        <v>923</v>
      </c>
      <c r="D47" s="1868" t="s">
        <v>6129</v>
      </c>
      <c r="E47" s="1873">
        <v>41451</v>
      </c>
      <c r="F47" s="1874">
        <f t="shared" si="4"/>
        <v>41468</v>
      </c>
      <c r="G47" s="1874">
        <f t="shared" si="5"/>
        <v>41472</v>
      </c>
      <c r="H47" s="1718" t="s">
        <v>8275</v>
      </c>
      <c r="I47" s="1939" t="s">
        <v>8524</v>
      </c>
      <c r="J47" s="1875" t="s">
        <v>2187</v>
      </c>
      <c r="K47" s="1891" t="s">
        <v>1198</v>
      </c>
      <c r="L47" s="1908" t="s">
        <v>943</v>
      </c>
      <c r="M47" s="1909" t="s">
        <v>2170</v>
      </c>
      <c r="N47" s="1875" t="s">
        <v>2187</v>
      </c>
      <c r="O47" s="1897">
        <v>41491</v>
      </c>
      <c r="P47" s="2055">
        <v>6</v>
      </c>
      <c r="Q47" s="488" t="s">
        <v>10535</v>
      </c>
      <c r="R47" s="488"/>
      <c r="S47" s="488"/>
      <c r="T47" s="2031"/>
      <c r="U47" s="2031"/>
      <c r="V47" s="2031"/>
    </row>
    <row r="48" spans="1:22" s="1682" customFormat="1">
      <c r="A48" s="1723" t="s">
        <v>3037</v>
      </c>
      <c r="B48" s="1697" t="s">
        <v>9641</v>
      </c>
      <c r="C48" s="1713"/>
      <c r="D48" s="1708"/>
      <c r="E48" s="1708"/>
      <c r="F48" s="1708"/>
      <c r="G48" s="1708"/>
      <c r="H48" s="1714"/>
      <c r="I48" s="1714"/>
      <c r="J48" s="1691" t="s">
        <v>4331</v>
      </c>
      <c r="K48" s="1692" t="s">
        <v>1196</v>
      </c>
      <c r="L48" s="1692" t="s">
        <v>2165</v>
      </c>
      <c r="M48" s="1692" t="s">
        <v>1953</v>
      </c>
      <c r="N48" s="1692" t="s">
        <v>2166</v>
      </c>
      <c r="O48" s="2058" t="s">
        <v>9658</v>
      </c>
      <c r="P48" s="1898"/>
      <c r="Q48" s="2031"/>
      <c r="R48" s="2031"/>
      <c r="S48" s="2031"/>
      <c r="T48" s="2031"/>
      <c r="U48" s="2031"/>
      <c r="V48" s="2031"/>
    </row>
    <row r="49" spans="1:22" s="1863" customFormat="1">
      <c r="A49" s="1913" t="s">
        <v>9824</v>
      </c>
      <c r="B49" s="1909" t="s">
        <v>9854</v>
      </c>
      <c r="C49" s="1879" t="s">
        <v>922</v>
      </c>
      <c r="D49" s="1868" t="s">
        <v>6129</v>
      </c>
      <c r="E49" s="1873">
        <v>41466</v>
      </c>
      <c r="F49" s="1874">
        <f t="shared" ref="F49:F54" si="6">E49+17</f>
        <v>41483</v>
      </c>
      <c r="G49" s="1874">
        <f t="shared" ref="G49:G54" si="7">E49+21</f>
        <v>41487</v>
      </c>
      <c r="H49" s="1718" t="s">
        <v>7944</v>
      </c>
      <c r="I49" s="1927" t="s">
        <v>7914</v>
      </c>
      <c r="J49" s="1875" t="s">
        <v>2187</v>
      </c>
      <c r="K49" s="1891" t="s">
        <v>1198</v>
      </c>
      <c r="L49" s="1908" t="s">
        <v>943</v>
      </c>
      <c r="M49" s="1901" t="s">
        <v>2170</v>
      </c>
      <c r="N49" s="1875" t="s">
        <v>2187</v>
      </c>
      <c r="O49" s="1897">
        <v>41493</v>
      </c>
      <c r="P49" s="1898">
        <v>5</v>
      </c>
      <c r="Q49" s="2031" t="s">
        <v>9944</v>
      </c>
      <c r="R49" s="2031"/>
      <c r="S49" s="2031"/>
      <c r="T49" s="2031"/>
      <c r="U49" s="2031"/>
      <c r="V49" s="2031"/>
    </row>
    <row r="50" spans="1:22" s="1863" customFormat="1">
      <c r="A50" s="1915" t="s">
        <v>9825</v>
      </c>
      <c r="B50" s="1909" t="s">
        <v>539</v>
      </c>
      <c r="C50" s="1879" t="s">
        <v>922</v>
      </c>
      <c r="D50" s="1868" t="s">
        <v>6129</v>
      </c>
      <c r="E50" s="1873">
        <v>41466</v>
      </c>
      <c r="F50" s="1874">
        <f t="shared" si="6"/>
        <v>41483</v>
      </c>
      <c r="G50" s="1874">
        <f t="shared" si="7"/>
        <v>41487</v>
      </c>
      <c r="H50" s="1718" t="s">
        <v>7944</v>
      </c>
      <c r="I50" s="1927" t="s">
        <v>7914</v>
      </c>
      <c r="J50" s="1875" t="s">
        <v>2187</v>
      </c>
      <c r="K50" s="1891" t="s">
        <v>1198</v>
      </c>
      <c r="L50" s="1908" t="s">
        <v>943</v>
      </c>
      <c r="M50" s="1901" t="s">
        <v>2170</v>
      </c>
      <c r="N50" s="1875" t="s">
        <v>2187</v>
      </c>
      <c r="O50" s="1897">
        <v>41501</v>
      </c>
      <c r="P50" s="1884">
        <v>6</v>
      </c>
      <c r="Q50" s="2031" t="s">
        <v>10018</v>
      </c>
      <c r="R50" s="2031"/>
      <c r="S50" s="2031"/>
      <c r="T50" s="2031"/>
      <c r="U50" s="2031"/>
      <c r="V50" s="2031"/>
    </row>
    <row r="51" spans="1:22" s="1863" customFormat="1">
      <c r="A51" s="1915" t="s">
        <v>9826</v>
      </c>
      <c r="B51" s="1909" t="s">
        <v>9854</v>
      </c>
      <c r="C51" s="1879" t="s">
        <v>922</v>
      </c>
      <c r="D51" s="1868" t="s">
        <v>6129</v>
      </c>
      <c r="E51" s="1873">
        <v>41466</v>
      </c>
      <c r="F51" s="1874">
        <f t="shared" si="6"/>
        <v>41483</v>
      </c>
      <c r="G51" s="1874">
        <f t="shared" si="7"/>
        <v>41487</v>
      </c>
      <c r="H51" s="1718" t="s">
        <v>7944</v>
      </c>
      <c r="I51" s="1927" t="s">
        <v>7914</v>
      </c>
      <c r="J51" s="1875" t="s">
        <v>2187</v>
      </c>
      <c r="K51" s="1891" t="s">
        <v>1198</v>
      </c>
      <c r="L51" s="1908" t="s">
        <v>943</v>
      </c>
      <c r="M51" s="1901" t="s">
        <v>2170</v>
      </c>
      <c r="N51" s="1875" t="s">
        <v>2187</v>
      </c>
      <c r="O51" s="1897">
        <v>41493</v>
      </c>
      <c r="P51" s="2033"/>
      <c r="Q51" s="2033" t="s">
        <v>9976</v>
      </c>
      <c r="R51" s="2032"/>
      <c r="S51" s="2031"/>
      <c r="T51" s="2031"/>
      <c r="U51" s="2031"/>
      <c r="V51" s="2031"/>
    </row>
    <row r="52" spans="1:22" s="1863" customFormat="1">
      <c r="A52" s="1915" t="s">
        <v>9827</v>
      </c>
      <c r="B52" s="1909" t="s">
        <v>9854</v>
      </c>
      <c r="C52" s="1879" t="s">
        <v>922</v>
      </c>
      <c r="D52" s="1868" t="s">
        <v>6129</v>
      </c>
      <c r="E52" s="1873">
        <v>41466</v>
      </c>
      <c r="F52" s="1874">
        <f t="shared" si="6"/>
        <v>41483</v>
      </c>
      <c r="G52" s="1874">
        <f t="shared" si="7"/>
        <v>41487</v>
      </c>
      <c r="H52" s="1718" t="s">
        <v>7944</v>
      </c>
      <c r="I52" s="1927" t="s">
        <v>7914</v>
      </c>
      <c r="J52" s="1875" t="s">
        <v>2187</v>
      </c>
      <c r="K52" s="1891" t="s">
        <v>1198</v>
      </c>
      <c r="L52" s="1908" t="s">
        <v>943</v>
      </c>
      <c r="M52" s="1901" t="s">
        <v>2170</v>
      </c>
      <c r="N52" s="1875" t="s">
        <v>2187</v>
      </c>
      <c r="O52" s="1897">
        <v>41493</v>
      </c>
      <c r="P52" s="1898">
        <v>5</v>
      </c>
      <c r="Q52" s="2031" t="s">
        <v>9944</v>
      </c>
      <c r="R52" s="2031"/>
      <c r="S52" s="2031"/>
      <c r="T52" s="2031"/>
      <c r="U52" s="2031"/>
      <c r="V52" s="2031"/>
    </row>
    <row r="53" spans="1:22" s="1863" customFormat="1">
      <c r="A53" s="1917" t="s">
        <v>9828</v>
      </c>
      <c r="B53" s="1909" t="s">
        <v>9893</v>
      </c>
      <c r="C53" s="1932" t="s">
        <v>923</v>
      </c>
      <c r="D53" s="1905" t="s">
        <v>6129</v>
      </c>
      <c r="E53" s="1298">
        <v>41466</v>
      </c>
      <c r="F53" s="1983">
        <f t="shared" si="6"/>
        <v>41483</v>
      </c>
      <c r="G53" s="1983">
        <f t="shared" si="7"/>
        <v>41487</v>
      </c>
      <c r="H53" s="1984" t="s">
        <v>7944</v>
      </c>
      <c r="I53" s="1926" t="s">
        <v>7914</v>
      </c>
      <c r="J53" s="1930" t="s">
        <v>2187</v>
      </c>
      <c r="K53" s="1931" t="s">
        <v>943</v>
      </c>
      <c r="L53" s="1931" t="s">
        <v>943</v>
      </c>
      <c r="M53" s="1985" t="s">
        <v>2170</v>
      </c>
      <c r="N53" s="1930" t="s">
        <v>2187</v>
      </c>
      <c r="O53" s="1366">
        <v>41487</v>
      </c>
      <c r="P53" s="1984"/>
      <c r="Q53" s="2031"/>
      <c r="R53" s="2031"/>
      <c r="S53" s="2031"/>
      <c r="T53" s="2031"/>
      <c r="U53" s="2031"/>
      <c r="V53" s="2031"/>
    </row>
    <row r="54" spans="1:22" s="1863" customFormat="1">
      <c r="A54" s="1917" t="s">
        <v>9829</v>
      </c>
      <c r="B54" s="1909" t="s">
        <v>9893</v>
      </c>
      <c r="C54" s="1932" t="s">
        <v>923</v>
      </c>
      <c r="D54" s="1905" t="s">
        <v>6129</v>
      </c>
      <c r="E54" s="1298">
        <v>41466</v>
      </c>
      <c r="F54" s="1983">
        <f t="shared" si="6"/>
        <v>41483</v>
      </c>
      <c r="G54" s="1983">
        <f t="shared" si="7"/>
        <v>41487</v>
      </c>
      <c r="H54" s="1984" t="s">
        <v>7944</v>
      </c>
      <c r="I54" s="1926" t="s">
        <v>7914</v>
      </c>
      <c r="J54" s="1930" t="s">
        <v>2187</v>
      </c>
      <c r="K54" s="1931" t="s">
        <v>943</v>
      </c>
      <c r="L54" s="1931" t="s">
        <v>943</v>
      </c>
      <c r="M54" s="1985" t="s">
        <v>2170</v>
      </c>
      <c r="N54" s="1930" t="s">
        <v>2187</v>
      </c>
      <c r="O54" s="1366">
        <v>41487</v>
      </c>
      <c r="P54" s="1984"/>
      <c r="Q54" s="2031"/>
      <c r="R54" s="2031"/>
      <c r="S54" s="2031"/>
      <c r="T54" s="2031"/>
      <c r="U54" s="2031"/>
      <c r="V54" s="2031"/>
    </row>
    <row r="55" spans="1:22" s="1682" customFormat="1">
      <c r="A55" s="1723" t="s">
        <v>3037</v>
      </c>
      <c r="B55" s="1697" t="s">
        <v>9920</v>
      </c>
      <c r="C55" s="1713"/>
      <c r="D55" s="1708"/>
      <c r="E55" s="1708"/>
      <c r="F55" s="1708"/>
      <c r="G55" s="1708"/>
      <c r="H55" s="1714"/>
      <c r="I55" s="1714"/>
      <c r="J55" s="1691" t="s">
        <v>4331</v>
      </c>
      <c r="K55" s="1692" t="s">
        <v>1196</v>
      </c>
      <c r="L55" s="1692" t="s">
        <v>2165</v>
      </c>
      <c r="M55" s="1692" t="s">
        <v>1953</v>
      </c>
      <c r="N55" s="1692" t="s">
        <v>2166</v>
      </c>
      <c r="O55" s="2056" t="s">
        <v>9764</v>
      </c>
      <c r="P55" s="1898"/>
      <c r="Q55" s="2031"/>
      <c r="R55" s="2031"/>
      <c r="S55" s="2031"/>
      <c r="T55" s="2031"/>
      <c r="U55" s="2031"/>
      <c r="V55" s="2031"/>
    </row>
    <row r="56" spans="1:22" s="1711" customFormat="1">
      <c r="A56" s="1913" t="s">
        <v>9915</v>
      </c>
      <c r="B56" s="1909" t="s">
        <v>539</v>
      </c>
      <c r="C56" s="1879" t="s">
        <v>922</v>
      </c>
      <c r="D56" s="1868" t="s">
        <v>6129</v>
      </c>
      <c r="E56" s="1873">
        <v>41473</v>
      </c>
      <c r="F56" s="1874">
        <f>E56+17</f>
        <v>41490</v>
      </c>
      <c r="G56" s="1874">
        <f>E56+21</f>
        <v>41494</v>
      </c>
      <c r="H56" s="1718" t="s">
        <v>8275</v>
      </c>
      <c r="I56" s="1927" t="s">
        <v>8524</v>
      </c>
      <c r="J56" s="1875" t="s">
        <v>2187</v>
      </c>
      <c r="K56" s="1891" t="s">
        <v>1198</v>
      </c>
      <c r="L56" s="1908" t="s">
        <v>943</v>
      </c>
      <c r="M56" s="1909" t="s">
        <v>2170</v>
      </c>
      <c r="N56" s="1875" t="s">
        <v>2187</v>
      </c>
      <c r="O56" s="1356">
        <v>41513</v>
      </c>
      <c r="P56" s="1718">
        <v>8</v>
      </c>
      <c r="Q56" s="1069" t="s">
        <v>10093</v>
      </c>
      <c r="R56" s="1069"/>
      <c r="S56" s="1069"/>
      <c r="T56" s="1069"/>
      <c r="U56" s="1069"/>
      <c r="V56" s="1069"/>
    </row>
    <row r="57" spans="1:22" s="1863" customFormat="1">
      <c r="A57" s="1917" t="s">
        <v>9916</v>
      </c>
      <c r="B57" s="1932" t="s">
        <v>705</v>
      </c>
      <c r="C57" s="1932" t="s">
        <v>923</v>
      </c>
      <c r="D57" s="1905" t="s">
        <v>6129</v>
      </c>
      <c r="E57" s="1298">
        <v>41473</v>
      </c>
      <c r="F57" s="1983">
        <f>E57+17</f>
        <v>41490</v>
      </c>
      <c r="G57" s="1983">
        <f>E57+21</f>
        <v>41494</v>
      </c>
      <c r="H57" s="1984" t="s">
        <v>8275</v>
      </c>
      <c r="I57" s="1926" t="s">
        <v>8524</v>
      </c>
      <c r="J57" s="1930" t="s">
        <v>2187</v>
      </c>
      <c r="K57" s="1931" t="s">
        <v>943</v>
      </c>
      <c r="L57" s="1931" t="s">
        <v>943</v>
      </c>
      <c r="M57" s="1932" t="s">
        <v>2170</v>
      </c>
      <c r="N57" s="1930" t="s">
        <v>2187</v>
      </c>
      <c r="O57" s="1366">
        <v>41523</v>
      </c>
      <c r="P57" s="1984"/>
      <c r="Q57" s="2031"/>
      <c r="R57" s="2031"/>
      <c r="S57" s="2031"/>
      <c r="T57" s="2031"/>
      <c r="U57" s="2031"/>
      <c r="V57" s="2031"/>
    </row>
    <row r="58" spans="1:22" s="1863" customFormat="1">
      <c r="A58" s="1915" t="s">
        <v>9917</v>
      </c>
      <c r="B58" s="1909" t="s">
        <v>705</v>
      </c>
      <c r="C58" s="1896" t="s">
        <v>923</v>
      </c>
      <c r="D58" s="1868" t="s">
        <v>6129</v>
      </c>
      <c r="E58" s="1873">
        <v>41473</v>
      </c>
      <c r="F58" s="1874">
        <f>E58+17</f>
        <v>41490</v>
      </c>
      <c r="G58" s="1874">
        <f>E58+21</f>
        <v>41494</v>
      </c>
      <c r="H58" s="1718" t="s">
        <v>8275</v>
      </c>
      <c r="I58" s="1927" t="s">
        <v>8524</v>
      </c>
      <c r="J58" s="1875" t="s">
        <v>2187</v>
      </c>
      <c r="K58" s="1891" t="s">
        <v>1198</v>
      </c>
      <c r="L58" s="1908" t="s">
        <v>943</v>
      </c>
      <c r="M58" s="1909" t="s">
        <v>2170</v>
      </c>
      <c r="N58" s="1875" t="s">
        <v>2187</v>
      </c>
      <c r="O58" s="1897">
        <v>41515</v>
      </c>
      <c r="P58" s="1898">
        <v>15</v>
      </c>
      <c r="Q58" s="2031" t="s">
        <v>10049</v>
      </c>
      <c r="R58" s="2031"/>
      <c r="S58" s="2031"/>
      <c r="T58" s="2031"/>
      <c r="U58" s="2031"/>
      <c r="V58" s="2031"/>
    </row>
    <row r="59" spans="1:22" s="1863" customFormat="1">
      <c r="A59" s="1915" t="s">
        <v>9918</v>
      </c>
      <c r="B59" s="1909" t="s">
        <v>705</v>
      </c>
      <c r="C59" s="1896" t="s">
        <v>923</v>
      </c>
      <c r="D59" s="1868" t="s">
        <v>6129</v>
      </c>
      <c r="E59" s="1873">
        <v>41473</v>
      </c>
      <c r="F59" s="1874">
        <f>E59+17</f>
        <v>41490</v>
      </c>
      <c r="G59" s="1874">
        <f>E59+21</f>
        <v>41494</v>
      </c>
      <c r="H59" s="1718" t="s">
        <v>8275</v>
      </c>
      <c r="I59" s="1927" t="s">
        <v>8524</v>
      </c>
      <c r="J59" s="1875" t="s">
        <v>2187</v>
      </c>
      <c r="K59" s="1891" t="s">
        <v>1198</v>
      </c>
      <c r="L59" s="1908" t="s">
        <v>943</v>
      </c>
      <c r="M59" s="1909" t="s">
        <v>2170</v>
      </c>
      <c r="N59" s="1875" t="s">
        <v>2187</v>
      </c>
      <c r="O59" s="1897">
        <v>41514</v>
      </c>
      <c r="P59" s="1898">
        <v>11</v>
      </c>
      <c r="Q59" s="1878" t="s">
        <v>10091</v>
      </c>
      <c r="R59" s="2031"/>
      <c r="S59" s="2031"/>
      <c r="T59" s="2031"/>
      <c r="U59" s="2031"/>
      <c r="V59" s="2031"/>
    </row>
    <row r="60" spans="1:22" s="1863" customFormat="1">
      <c r="A60" s="1915" t="s">
        <v>9919</v>
      </c>
      <c r="B60" s="1909" t="s">
        <v>705</v>
      </c>
      <c r="C60" s="1896" t="s">
        <v>923</v>
      </c>
      <c r="D60" s="1868" t="s">
        <v>6129</v>
      </c>
      <c r="E60" s="1873">
        <v>41473</v>
      </c>
      <c r="F60" s="1874">
        <f>E60+17</f>
        <v>41490</v>
      </c>
      <c r="G60" s="1874">
        <f>E60+21</f>
        <v>41494</v>
      </c>
      <c r="H60" s="1718" t="s">
        <v>8275</v>
      </c>
      <c r="I60" s="1927" t="s">
        <v>8524</v>
      </c>
      <c r="J60" s="1875" t="s">
        <v>2187</v>
      </c>
      <c r="K60" s="1891" t="s">
        <v>1198</v>
      </c>
      <c r="L60" s="1908" t="s">
        <v>943</v>
      </c>
      <c r="M60" s="1909" t="s">
        <v>2170</v>
      </c>
      <c r="N60" s="1875" t="s">
        <v>2187</v>
      </c>
      <c r="O60" s="1897">
        <v>41522</v>
      </c>
      <c r="P60" s="1884">
        <v>11</v>
      </c>
      <c r="Q60" s="1878" t="s">
        <v>10172</v>
      </c>
      <c r="R60" s="2031"/>
      <c r="S60" s="2031"/>
      <c r="T60" s="2031"/>
      <c r="U60" s="2031"/>
      <c r="V60" s="2031"/>
    </row>
    <row r="61" spans="1:22" s="1682" customFormat="1">
      <c r="A61" s="1723" t="s">
        <v>3037</v>
      </c>
      <c r="B61" s="1697" t="s">
        <v>9920</v>
      </c>
      <c r="C61" s="1713"/>
      <c r="D61" s="1708"/>
      <c r="E61" s="1708"/>
      <c r="F61" s="1708"/>
      <c r="G61" s="1708"/>
      <c r="H61" s="1714"/>
      <c r="I61" s="1714"/>
      <c r="J61" s="1691" t="s">
        <v>4331</v>
      </c>
      <c r="K61" s="1692" t="s">
        <v>1196</v>
      </c>
      <c r="L61" s="1692" t="s">
        <v>2165</v>
      </c>
      <c r="M61" s="1692" t="s">
        <v>1953</v>
      </c>
      <c r="N61" s="1692" t="s">
        <v>2166</v>
      </c>
      <c r="O61" s="2056" t="s">
        <v>10533</v>
      </c>
      <c r="P61" s="1898"/>
      <c r="Q61" s="2031"/>
      <c r="R61" s="2031"/>
      <c r="S61" s="2031"/>
      <c r="T61" s="2031"/>
      <c r="U61" s="2031"/>
      <c r="V61" s="2031"/>
    </row>
    <row r="62" spans="1:22" s="1863" customFormat="1">
      <c r="A62" s="1913" t="s">
        <v>10175</v>
      </c>
      <c r="B62" s="1909" t="s">
        <v>539</v>
      </c>
      <c r="C62" s="1879" t="s">
        <v>922</v>
      </c>
      <c r="D62" s="1868" t="s">
        <v>6129</v>
      </c>
      <c r="E62" s="1873">
        <v>41495</v>
      </c>
      <c r="F62" s="1874">
        <f>E62+17</f>
        <v>41512</v>
      </c>
      <c r="G62" s="1874">
        <f>E62+21</f>
        <v>41516</v>
      </c>
      <c r="H62" s="1718" t="s">
        <v>8275</v>
      </c>
      <c r="I62" s="1927" t="s">
        <v>8524</v>
      </c>
      <c r="J62" s="1875" t="s">
        <v>2187</v>
      </c>
      <c r="K62" s="1891" t="s">
        <v>1198</v>
      </c>
      <c r="L62" s="1908" t="s">
        <v>943</v>
      </c>
      <c r="M62" s="1909" t="s">
        <v>2170</v>
      </c>
      <c r="N62" s="1875" t="s">
        <v>2187</v>
      </c>
      <c r="O62" s="1897">
        <v>41535</v>
      </c>
      <c r="P62" s="1884">
        <v>8</v>
      </c>
      <c r="Q62" s="2031" t="s">
        <v>10361</v>
      </c>
      <c r="R62" s="2031"/>
      <c r="S62" s="2031"/>
      <c r="T62" s="2031"/>
      <c r="U62" s="2031"/>
      <c r="V62" s="2031"/>
    </row>
    <row r="63" spans="1:22" s="1863" customFormat="1">
      <c r="A63" s="1116" t="s">
        <v>10176</v>
      </c>
      <c r="B63" s="1909" t="s">
        <v>539</v>
      </c>
      <c r="C63" s="1879" t="s">
        <v>922</v>
      </c>
      <c r="D63" s="1868" t="s">
        <v>6129</v>
      </c>
      <c r="E63" s="1873">
        <v>41495</v>
      </c>
      <c r="F63" s="1874">
        <f>E63+17</f>
        <v>41512</v>
      </c>
      <c r="G63" s="1874">
        <f>E63+21</f>
        <v>41516</v>
      </c>
      <c r="H63" s="1718" t="s">
        <v>8275</v>
      </c>
      <c r="I63" s="1927" t="s">
        <v>8524</v>
      </c>
      <c r="J63" s="1875" t="s">
        <v>2187</v>
      </c>
      <c r="K63" s="1931" t="s">
        <v>943</v>
      </c>
      <c r="L63" s="1908" t="s">
        <v>943</v>
      </c>
      <c r="M63" s="1909" t="s">
        <v>2170</v>
      </c>
      <c r="N63" s="1875" t="s">
        <v>2187</v>
      </c>
      <c r="O63" s="1897">
        <v>41548</v>
      </c>
      <c r="P63" s="2033">
        <v>8</v>
      </c>
      <c r="Q63" s="2033" t="s">
        <v>10550</v>
      </c>
      <c r="R63" s="2033"/>
      <c r="S63" s="2032"/>
      <c r="T63" s="2031"/>
      <c r="U63" s="2031"/>
      <c r="V63" s="2031"/>
    </row>
    <row r="64" spans="1:22" s="1863" customFormat="1">
      <c r="A64" s="1915" t="s">
        <v>10177</v>
      </c>
      <c r="B64" s="1909" t="s">
        <v>539</v>
      </c>
      <c r="C64" s="1879" t="s">
        <v>922</v>
      </c>
      <c r="D64" s="1868" t="s">
        <v>6129</v>
      </c>
      <c r="E64" s="1873">
        <v>41495</v>
      </c>
      <c r="F64" s="1874">
        <f>E64+17</f>
        <v>41512</v>
      </c>
      <c r="G64" s="1874">
        <f>E64+21</f>
        <v>41516</v>
      </c>
      <c r="H64" s="1718" t="s">
        <v>8275</v>
      </c>
      <c r="I64" s="1927" t="s">
        <v>8524</v>
      </c>
      <c r="J64" s="1875" t="s">
        <v>2187</v>
      </c>
      <c r="K64" s="1891" t="s">
        <v>1198</v>
      </c>
      <c r="L64" s="1908" t="s">
        <v>943</v>
      </c>
      <c r="M64" s="1909" t="s">
        <v>2170</v>
      </c>
      <c r="N64" s="1875" t="s">
        <v>2187</v>
      </c>
      <c r="O64" s="1897">
        <v>41548</v>
      </c>
      <c r="P64" s="2033">
        <v>8</v>
      </c>
      <c r="Q64" s="2033" t="s">
        <v>10551</v>
      </c>
      <c r="R64" s="2033"/>
      <c r="S64" s="2032"/>
      <c r="T64" s="2031"/>
      <c r="U64" s="2031"/>
      <c r="V64" s="2031"/>
    </row>
    <row r="65" spans="1:22" s="1863" customFormat="1">
      <c r="A65" s="1917" t="s">
        <v>10178</v>
      </c>
      <c r="B65" s="1909" t="s">
        <v>539</v>
      </c>
      <c r="C65" s="1879" t="s">
        <v>922</v>
      </c>
      <c r="D65" s="1868" t="s">
        <v>6129</v>
      </c>
      <c r="E65" s="1873">
        <v>41495</v>
      </c>
      <c r="F65" s="1874">
        <f>E65+17</f>
        <v>41512</v>
      </c>
      <c r="G65" s="1874">
        <f>E65+21</f>
        <v>41516</v>
      </c>
      <c r="H65" s="1718" t="s">
        <v>8275</v>
      </c>
      <c r="I65" s="1927" t="s">
        <v>8524</v>
      </c>
      <c r="J65" s="1875" t="s">
        <v>2187</v>
      </c>
      <c r="K65" s="1931" t="s">
        <v>943</v>
      </c>
      <c r="L65" s="1908" t="s">
        <v>943</v>
      </c>
      <c r="M65" s="1909" t="s">
        <v>2170</v>
      </c>
      <c r="N65" s="1875" t="s">
        <v>2187</v>
      </c>
      <c r="O65" s="1897">
        <v>41549</v>
      </c>
      <c r="P65" s="2033"/>
      <c r="Q65" s="2032"/>
      <c r="R65" s="2032"/>
      <c r="S65" s="2032"/>
      <c r="T65" s="2031"/>
      <c r="U65" s="2031"/>
      <c r="V65" s="2031"/>
    </row>
    <row r="66" spans="1:22" s="1863" customFormat="1">
      <c r="A66" s="1917" t="s">
        <v>10243</v>
      </c>
      <c r="B66" s="1909" t="s">
        <v>10017</v>
      </c>
      <c r="C66" s="1896" t="s">
        <v>923</v>
      </c>
      <c r="D66" s="1868" t="s">
        <v>6129</v>
      </c>
      <c r="E66" s="1873">
        <v>41495</v>
      </c>
      <c r="F66" s="1874">
        <f>E66+17</f>
        <v>41512</v>
      </c>
      <c r="G66" s="1874">
        <f>E66+21</f>
        <v>41516</v>
      </c>
      <c r="H66" s="1718" t="s">
        <v>8275</v>
      </c>
      <c r="I66" s="1927" t="s">
        <v>8524</v>
      </c>
      <c r="J66" s="1875" t="s">
        <v>2187</v>
      </c>
      <c r="K66" s="1931" t="s">
        <v>943</v>
      </c>
      <c r="L66" s="1908" t="s">
        <v>943</v>
      </c>
      <c r="M66" s="1909" t="s">
        <v>2170</v>
      </c>
      <c r="N66" s="1875" t="s">
        <v>2187</v>
      </c>
      <c r="O66" s="1897">
        <v>41563</v>
      </c>
      <c r="P66" s="2032"/>
      <c r="Q66" s="2032"/>
      <c r="R66" s="2032"/>
      <c r="S66" s="2032"/>
      <c r="T66" s="2031"/>
      <c r="U66" s="2031"/>
      <c r="V66" s="2031"/>
    </row>
    <row r="67" spans="1:22" s="1863" customFormat="1">
      <c r="A67" s="1723" t="s">
        <v>3037</v>
      </c>
      <c r="B67" s="1881" t="s">
        <v>10166</v>
      </c>
      <c r="C67" s="1912"/>
      <c r="D67" s="1903"/>
      <c r="E67" s="1903"/>
      <c r="F67" s="1903"/>
      <c r="G67" s="1903"/>
      <c r="H67" s="1923"/>
      <c r="I67" s="1923"/>
      <c r="J67" s="1876" t="s">
        <v>4331</v>
      </c>
      <c r="K67" s="1877" t="s">
        <v>1196</v>
      </c>
      <c r="L67" s="1877" t="s">
        <v>2165</v>
      </c>
      <c r="M67" s="1877" t="s">
        <v>1953</v>
      </c>
      <c r="N67" s="1877" t="s">
        <v>2166</v>
      </c>
      <c r="O67" s="2056" t="s">
        <v>10102</v>
      </c>
      <c r="P67" s="1898"/>
      <c r="Q67" s="2031"/>
      <c r="R67" s="2031"/>
      <c r="S67" s="2031"/>
      <c r="T67" s="2031"/>
      <c r="U67" s="2031"/>
      <c r="V67" s="2031"/>
    </row>
    <row r="68" spans="1:22" s="1687" customFormat="1">
      <c r="A68" s="1905" t="s">
        <v>10300</v>
      </c>
      <c r="B68" s="1985" t="s">
        <v>10090</v>
      </c>
      <c r="C68" s="1985"/>
      <c r="D68" s="1905" t="s">
        <v>6129</v>
      </c>
      <c r="E68" s="1983">
        <v>41503</v>
      </c>
      <c r="F68" s="1983">
        <f>E68+17</f>
        <v>41520</v>
      </c>
      <c r="G68" s="1983">
        <f>E68+21</f>
        <v>41524</v>
      </c>
      <c r="H68" s="822" t="s">
        <v>8052</v>
      </c>
      <c r="I68" s="822" t="s">
        <v>8055</v>
      </c>
      <c r="J68" s="1930" t="s">
        <v>2187</v>
      </c>
      <c r="K68" s="1931" t="s">
        <v>943</v>
      </c>
      <c r="L68" s="1472" t="s">
        <v>943</v>
      </c>
      <c r="M68" s="1985" t="s">
        <v>2170</v>
      </c>
      <c r="N68" s="1930" t="s">
        <v>2187</v>
      </c>
      <c r="O68" s="1681"/>
      <c r="P68" s="1681"/>
      <c r="Q68" s="488"/>
      <c r="R68" s="488"/>
      <c r="S68" s="488"/>
      <c r="T68" s="488"/>
      <c r="U68" s="488"/>
      <c r="V68" s="488"/>
    </row>
    <row r="69" spans="1:22" s="1863" customFormat="1">
      <c r="A69" s="1723" t="s">
        <v>3037</v>
      </c>
      <c r="B69" s="1881" t="s">
        <v>10308</v>
      </c>
      <c r="C69" s="1912"/>
      <c r="D69" s="1903"/>
      <c r="E69" s="1903"/>
      <c r="F69" s="1903"/>
      <c r="G69" s="1903"/>
      <c r="H69" s="1923"/>
      <c r="I69" s="1923"/>
      <c r="J69" s="1876" t="s">
        <v>4331</v>
      </c>
      <c r="K69" s="1877" t="s">
        <v>1196</v>
      </c>
      <c r="L69" s="1877" t="s">
        <v>2165</v>
      </c>
      <c r="M69" s="1877" t="s">
        <v>1953</v>
      </c>
      <c r="N69" s="1877" t="s">
        <v>2166</v>
      </c>
      <c r="O69" s="2056" t="s">
        <v>10164</v>
      </c>
      <c r="P69" s="1898"/>
      <c r="Q69" s="2031"/>
      <c r="R69" s="2031"/>
      <c r="S69" s="2031"/>
      <c r="T69" s="2031"/>
      <c r="U69" s="2031"/>
      <c r="V69" s="2031"/>
    </row>
    <row r="70" spans="1:22" s="1687" customFormat="1">
      <c r="A70" s="1913" t="s">
        <v>10301</v>
      </c>
      <c r="B70" s="1901" t="s">
        <v>10136</v>
      </c>
      <c r="C70" s="1879" t="s">
        <v>922</v>
      </c>
      <c r="D70" s="1868" t="s">
        <v>6129</v>
      </c>
      <c r="E70" s="1873">
        <v>41507</v>
      </c>
      <c r="F70" s="1874">
        <f t="shared" ref="F70:F77" si="8">E70+17</f>
        <v>41524</v>
      </c>
      <c r="G70" s="1874">
        <f t="shared" ref="G70:G77" si="9">E70+21</f>
        <v>41528</v>
      </c>
      <c r="H70" s="1718" t="s">
        <v>9112</v>
      </c>
      <c r="I70" s="1939" t="s">
        <v>9118</v>
      </c>
      <c r="J70" s="1875" t="s">
        <v>2187</v>
      </c>
      <c r="K70" s="1891" t="s">
        <v>1198</v>
      </c>
      <c r="L70" s="721" t="s">
        <v>943</v>
      </c>
      <c r="M70" s="1909" t="s">
        <v>2170</v>
      </c>
      <c r="N70" s="1875" t="s">
        <v>2187</v>
      </c>
      <c r="O70" s="710">
        <v>41544</v>
      </c>
      <c r="P70" s="1291">
        <v>10</v>
      </c>
      <c r="Q70" s="488" t="s">
        <v>10504</v>
      </c>
      <c r="R70" s="488"/>
      <c r="S70" s="488"/>
      <c r="T70" s="488"/>
      <c r="U70" s="488"/>
      <c r="V70" s="488"/>
    </row>
    <row r="71" spans="1:22" s="1863" customFormat="1">
      <c r="A71" s="1919" t="s">
        <v>10302</v>
      </c>
      <c r="B71" s="1901" t="s">
        <v>10136</v>
      </c>
      <c r="C71" s="1879" t="s">
        <v>922</v>
      </c>
      <c r="D71" s="1868" t="s">
        <v>6129</v>
      </c>
      <c r="E71" s="1873">
        <v>41507</v>
      </c>
      <c r="F71" s="1874">
        <f t="shared" si="8"/>
        <v>41524</v>
      </c>
      <c r="G71" s="1874">
        <f t="shared" si="9"/>
        <v>41528</v>
      </c>
      <c r="H71" s="1718" t="s">
        <v>9112</v>
      </c>
      <c r="I71" s="1939" t="s">
        <v>9118</v>
      </c>
      <c r="J71" s="1875" t="s">
        <v>2187</v>
      </c>
      <c r="K71" s="1891" t="s">
        <v>1198</v>
      </c>
      <c r="L71" s="721" t="s">
        <v>943</v>
      </c>
      <c r="M71" s="1909" t="s">
        <v>2170</v>
      </c>
      <c r="N71" s="1875" t="s">
        <v>2187</v>
      </c>
      <c r="O71" s="1897">
        <v>41549</v>
      </c>
      <c r="P71" s="1898">
        <v>12</v>
      </c>
      <c r="Q71" s="2031" t="s">
        <v>10544</v>
      </c>
      <c r="R71" s="2031"/>
      <c r="S71" s="2031"/>
      <c r="T71" s="2031"/>
      <c r="U71" s="2031"/>
      <c r="V71" s="2031"/>
    </row>
    <row r="72" spans="1:22" s="1863" customFormat="1">
      <c r="A72" s="1919" t="s">
        <v>10303</v>
      </c>
      <c r="B72" s="1901" t="s">
        <v>10136</v>
      </c>
      <c r="C72" s="1879" t="s">
        <v>922</v>
      </c>
      <c r="D72" s="1868" t="s">
        <v>6129</v>
      </c>
      <c r="E72" s="1873">
        <v>41507</v>
      </c>
      <c r="F72" s="1874">
        <f t="shared" si="8"/>
        <v>41524</v>
      </c>
      <c r="G72" s="1874">
        <f t="shared" si="9"/>
        <v>41528</v>
      </c>
      <c r="H72" s="1718" t="s">
        <v>9112</v>
      </c>
      <c r="I72" s="1939" t="s">
        <v>9118</v>
      </c>
      <c r="J72" s="1875" t="s">
        <v>2187</v>
      </c>
      <c r="K72" s="1891" t="s">
        <v>1198</v>
      </c>
      <c r="L72" s="721" t="s">
        <v>943</v>
      </c>
      <c r="M72" s="1909" t="s">
        <v>2170</v>
      </c>
      <c r="N72" s="1875" t="s">
        <v>2187</v>
      </c>
      <c r="O72" s="1897">
        <v>41547</v>
      </c>
      <c r="P72" s="1898">
        <v>4</v>
      </c>
      <c r="Q72" s="1878" t="s">
        <v>10593</v>
      </c>
      <c r="R72" s="2031"/>
      <c r="S72" s="1878"/>
      <c r="T72" s="2031"/>
      <c r="U72" s="2031"/>
      <c r="V72" s="2031"/>
    </row>
    <row r="73" spans="1:22" s="1863" customFormat="1">
      <c r="A73" s="1919" t="s">
        <v>10304</v>
      </c>
      <c r="B73" s="1901" t="s">
        <v>10136</v>
      </c>
      <c r="C73" s="1879" t="s">
        <v>922</v>
      </c>
      <c r="D73" s="1868" t="s">
        <v>6129</v>
      </c>
      <c r="E73" s="1873">
        <v>41507</v>
      </c>
      <c r="F73" s="1874">
        <f t="shared" si="8"/>
        <v>41524</v>
      </c>
      <c r="G73" s="1874">
        <f t="shared" si="9"/>
        <v>41528</v>
      </c>
      <c r="H73" s="1718" t="s">
        <v>9112</v>
      </c>
      <c r="I73" s="1939" t="s">
        <v>9118</v>
      </c>
      <c r="J73" s="1875" t="s">
        <v>2187</v>
      </c>
      <c r="K73" s="1891" t="s">
        <v>1198</v>
      </c>
      <c r="L73" s="721" t="s">
        <v>943</v>
      </c>
      <c r="M73" s="1909" t="s">
        <v>2170</v>
      </c>
      <c r="N73" s="1875" t="s">
        <v>2187</v>
      </c>
      <c r="O73" s="1897">
        <v>41540</v>
      </c>
      <c r="P73" s="1898">
        <v>3</v>
      </c>
      <c r="Q73" s="2031" t="s">
        <v>10543</v>
      </c>
      <c r="R73" s="2031"/>
      <c r="S73" s="2031"/>
      <c r="T73" s="2031"/>
      <c r="U73" s="2031"/>
      <c r="V73" s="2031"/>
    </row>
    <row r="74" spans="1:22" s="1863" customFormat="1">
      <c r="A74" s="1919" t="s">
        <v>10305</v>
      </c>
      <c r="B74" s="1901" t="s">
        <v>10017</v>
      </c>
      <c r="C74" s="1896" t="s">
        <v>923</v>
      </c>
      <c r="D74" s="1868" t="s">
        <v>6129</v>
      </c>
      <c r="E74" s="1873">
        <v>41507</v>
      </c>
      <c r="F74" s="1874">
        <f t="shared" si="8"/>
        <v>41524</v>
      </c>
      <c r="G74" s="1874">
        <f t="shared" si="9"/>
        <v>41528</v>
      </c>
      <c r="H74" s="1718" t="s">
        <v>9112</v>
      </c>
      <c r="I74" s="1939" t="s">
        <v>9118</v>
      </c>
      <c r="J74" s="1875" t="s">
        <v>2187</v>
      </c>
      <c r="K74" s="1891" t="s">
        <v>1198</v>
      </c>
      <c r="L74" s="721" t="s">
        <v>943</v>
      </c>
      <c r="M74" s="1909" t="s">
        <v>2170</v>
      </c>
      <c r="N74" s="1875" t="s">
        <v>2187</v>
      </c>
      <c r="O74" s="1886">
        <v>41541</v>
      </c>
      <c r="P74" s="1884">
        <v>6</v>
      </c>
      <c r="Q74" s="1878" t="s">
        <v>10515</v>
      </c>
      <c r="R74" s="2031"/>
      <c r="S74" s="1878"/>
      <c r="T74" s="2031"/>
      <c r="U74" s="2031"/>
      <c r="V74" s="2031"/>
    </row>
    <row r="75" spans="1:22" s="1863" customFormat="1">
      <c r="A75" s="1919" t="s">
        <v>10364</v>
      </c>
      <c r="B75" s="1901" t="s">
        <v>10017</v>
      </c>
      <c r="C75" s="1896" t="s">
        <v>923</v>
      </c>
      <c r="D75" s="1868" t="s">
        <v>6129</v>
      </c>
      <c r="E75" s="1873">
        <v>41507</v>
      </c>
      <c r="F75" s="1874">
        <f t="shared" si="8"/>
        <v>41524</v>
      </c>
      <c r="G75" s="1874">
        <f t="shared" si="9"/>
        <v>41528</v>
      </c>
      <c r="H75" s="1718" t="s">
        <v>9112</v>
      </c>
      <c r="I75" s="1939" t="s">
        <v>9118</v>
      </c>
      <c r="J75" s="1875" t="s">
        <v>2187</v>
      </c>
      <c r="K75" s="1891" t="s">
        <v>1198</v>
      </c>
      <c r="L75" s="721" t="s">
        <v>943</v>
      </c>
      <c r="M75" s="1909" t="s">
        <v>2170</v>
      </c>
      <c r="N75" s="1875" t="s">
        <v>2187</v>
      </c>
      <c r="O75" s="1897">
        <v>41540</v>
      </c>
      <c r="P75" s="1898">
        <v>4</v>
      </c>
      <c r="Q75" s="2031" t="s">
        <v>10545</v>
      </c>
      <c r="R75" s="2031"/>
      <c r="S75" s="2031"/>
      <c r="T75" s="2031"/>
      <c r="U75" s="2031"/>
      <c r="V75" s="2031"/>
    </row>
    <row r="76" spans="1:22" s="1863" customFormat="1">
      <c r="A76" s="1917" t="s">
        <v>10306</v>
      </c>
      <c r="B76" s="1985" t="s">
        <v>10017</v>
      </c>
      <c r="C76" s="1932" t="s">
        <v>923</v>
      </c>
      <c r="D76" s="1905" t="s">
        <v>6129</v>
      </c>
      <c r="E76" s="1298">
        <v>41507</v>
      </c>
      <c r="F76" s="1983">
        <f t="shared" si="8"/>
        <v>41524</v>
      </c>
      <c r="G76" s="1983">
        <f t="shared" si="9"/>
        <v>41528</v>
      </c>
      <c r="H76" s="1984" t="s">
        <v>9112</v>
      </c>
      <c r="I76" s="1926" t="s">
        <v>9118</v>
      </c>
      <c r="J76" s="1930" t="s">
        <v>2187</v>
      </c>
      <c r="K76" s="1931" t="s">
        <v>943</v>
      </c>
      <c r="L76" s="1472" t="s">
        <v>943</v>
      </c>
      <c r="M76" s="1932" t="s">
        <v>2170</v>
      </c>
      <c r="N76" s="1930" t="s">
        <v>2187</v>
      </c>
      <c r="O76" s="1984"/>
      <c r="P76" s="1984"/>
      <c r="Q76" s="2031"/>
      <c r="R76" s="2031"/>
      <c r="S76" s="2031"/>
      <c r="T76" s="2031"/>
      <c r="U76" s="2031"/>
      <c r="V76" s="2031"/>
    </row>
    <row r="77" spans="1:22" s="1863" customFormat="1">
      <c r="A77" s="1919" t="s">
        <v>10307</v>
      </c>
      <c r="B77" s="1901" t="s">
        <v>10017</v>
      </c>
      <c r="C77" s="1896" t="s">
        <v>923</v>
      </c>
      <c r="D77" s="1868" t="s">
        <v>6129</v>
      </c>
      <c r="E77" s="1873">
        <v>41507</v>
      </c>
      <c r="F77" s="1874">
        <f t="shared" si="8"/>
        <v>41524</v>
      </c>
      <c r="G77" s="1874">
        <f t="shared" si="9"/>
        <v>41528</v>
      </c>
      <c r="H77" s="1718" t="s">
        <v>9112</v>
      </c>
      <c r="I77" s="1939" t="s">
        <v>9118</v>
      </c>
      <c r="J77" s="1875" t="s">
        <v>2187</v>
      </c>
      <c r="K77" s="1891" t="s">
        <v>1198</v>
      </c>
      <c r="L77" s="721" t="s">
        <v>943</v>
      </c>
      <c r="M77" s="1909" t="s">
        <v>2170</v>
      </c>
      <c r="N77" s="1875" t="s">
        <v>2187</v>
      </c>
      <c r="O77" s="1897">
        <v>41537</v>
      </c>
      <c r="P77" s="1898">
        <v>2</v>
      </c>
      <c r="Q77" s="1878" t="s">
        <v>10516</v>
      </c>
      <c r="R77" s="2031"/>
      <c r="S77" s="1878"/>
      <c r="T77" s="2031"/>
      <c r="U77" s="2031"/>
      <c r="V77" s="2031"/>
    </row>
    <row r="78" spans="1:22" s="1863" customFormat="1">
      <c r="A78" s="1723" t="s">
        <v>3037</v>
      </c>
      <c r="B78" s="1881" t="s">
        <v>10288</v>
      </c>
      <c r="C78" s="1912"/>
      <c r="D78" s="1903"/>
      <c r="E78" s="1903"/>
      <c r="F78" s="1903"/>
      <c r="G78" s="1903"/>
      <c r="H78" s="1923"/>
      <c r="I78" s="1923"/>
      <c r="J78" s="1876" t="s">
        <v>4331</v>
      </c>
      <c r="K78" s="1877" t="s">
        <v>1196</v>
      </c>
      <c r="L78" s="1877" t="s">
        <v>2165</v>
      </c>
      <c r="M78" s="1877" t="s">
        <v>1953</v>
      </c>
      <c r="N78" s="1877" t="s">
        <v>2166</v>
      </c>
      <c r="O78" s="2056" t="s">
        <v>10289</v>
      </c>
      <c r="P78" s="1898"/>
      <c r="Q78" s="2031"/>
      <c r="R78" s="2031"/>
      <c r="S78" s="2031"/>
      <c r="T78" s="2031"/>
      <c r="U78" s="2031"/>
      <c r="V78" s="2031"/>
    </row>
    <row r="79" spans="1:22" s="1863" customFormat="1">
      <c r="A79" s="1913" t="s">
        <v>10450</v>
      </c>
      <c r="B79" s="1909" t="s">
        <v>10274</v>
      </c>
      <c r="C79" s="1879" t="s">
        <v>922</v>
      </c>
      <c r="D79" s="1868" t="s">
        <v>6129</v>
      </c>
      <c r="E79" s="1873">
        <v>41519</v>
      </c>
      <c r="F79" s="1874">
        <f t="shared" ref="F79:F85" si="10">E79+17</f>
        <v>41536</v>
      </c>
      <c r="G79" s="1874">
        <f t="shared" ref="G79:G85" si="11">E79+21</f>
        <v>41540</v>
      </c>
      <c r="H79" s="1718" t="s">
        <v>8275</v>
      </c>
      <c r="I79" s="1927" t="s">
        <v>8524</v>
      </c>
      <c r="J79" s="1875" t="s">
        <v>2187</v>
      </c>
      <c r="K79" s="1891" t="s">
        <v>1198</v>
      </c>
      <c r="L79" s="1908" t="s">
        <v>943</v>
      </c>
      <c r="M79" s="1909" t="s">
        <v>2170</v>
      </c>
      <c r="N79" s="1875" t="s">
        <v>2187</v>
      </c>
      <c r="O79" s="1897">
        <v>41555</v>
      </c>
      <c r="P79" s="2033">
        <v>7</v>
      </c>
      <c r="Q79" s="2032" t="s">
        <v>10665</v>
      </c>
      <c r="R79" s="2032"/>
      <c r="S79" s="2031"/>
      <c r="T79" s="2031"/>
      <c r="U79" s="2031"/>
    </row>
    <row r="80" spans="1:22" s="1863" customFormat="1">
      <c r="A80" s="1915" t="s">
        <v>10451</v>
      </c>
      <c r="B80" s="1909" t="s">
        <v>10274</v>
      </c>
      <c r="C80" s="1879" t="s">
        <v>922</v>
      </c>
      <c r="D80" s="1868" t="s">
        <v>6129</v>
      </c>
      <c r="E80" s="1873">
        <v>41519</v>
      </c>
      <c r="F80" s="1874">
        <f t="shared" si="10"/>
        <v>41536</v>
      </c>
      <c r="G80" s="1874">
        <f t="shared" si="11"/>
        <v>41540</v>
      </c>
      <c r="H80" s="1718" t="s">
        <v>8275</v>
      </c>
      <c r="I80" s="1927" t="s">
        <v>8524</v>
      </c>
      <c r="J80" s="1875" t="s">
        <v>2187</v>
      </c>
      <c r="K80" s="1891" t="s">
        <v>1198</v>
      </c>
      <c r="L80" s="1908" t="s">
        <v>943</v>
      </c>
      <c r="M80" s="1909" t="s">
        <v>2170</v>
      </c>
      <c r="N80" s="1875" t="s">
        <v>2187</v>
      </c>
      <c r="O80" s="1897">
        <v>41565</v>
      </c>
      <c r="P80" s="2033">
        <v>14</v>
      </c>
      <c r="Q80" s="2032" t="s">
        <v>10711</v>
      </c>
      <c r="R80" s="2032"/>
      <c r="S80" s="2031"/>
      <c r="T80" s="2031"/>
      <c r="U80" s="2031"/>
    </row>
    <row r="81" spans="1:24" s="1863" customFormat="1">
      <c r="A81" s="1917" t="s">
        <v>10452</v>
      </c>
      <c r="B81" s="1909" t="s">
        <v>10274</v>
      </c>
      <c r="C81" s="1932" t="s">
        <v>922</v>
      </c>
      <c r="D81" s="1905" t="s">
        <v>6129</v>
      </c>
      <c r="E81" s="1298">
        <v>41519</v>
      </c>
      <c r="F81" s="1983">
        <f t="shared" si="10"/>
        <v>41536</v>
      </c>
      <c r="G81" s="1983">
        <f t="shared" si="11"/>
        <v>41540</v>
      </c>
      <c r="H81" s="1984" t="s">
        <v>8275</v>
      </c>
      <c r="I81" s="1926" t="s">
        <v>8524</v>
      </c>
      <c r="J81" s="1930" t="s">
        <v>2187</v>
      </c>
      <c r="K81" s="1931" t="s">
        <v>943</v>
      </c>
      <c r="L81" s="1931" t="s">
        <v>943</v>
      </c>
      <c r="M81" s="1932" t="s">
        <v>2170</v>
      </c>
      <c r="N81" s="1930" t="s">
        <v>2187</v>
      </c>
      <c r="O81" s="1984"/>
      <c r="P81" s="1917"/>
      <c r="Q81" s="2032"/>
      <c r="R81" s="2032"/>
      <c r="S81" s="2031"/>
      <c r="T81" s="2031"/>
      <c r="U81" s="2031"/>
    </row>
    <row r="82" spans="1:24" s="1863" customFormat="1">
      <c r="A82" s="1915" t="s">
        <v>10453</v>
      </c>
      <c r="B82" s="1909" t="s">
        <v>10274</v>
      </c>
      <c r="C82" s="1879" t="s">
        <v>922</v>
      </c>
      <c r="D82" s="1868" t="s">
        <v>6129</v>
      </c>
      <c r="E82" s="1873">
        <v>41519</v>
      </c>
      <c r="F82" s="1874">
        <f t="shared" si="10"/>
        <v>41536</v>
      </c>
      <c r="G82" s="1874">
        <f t="shared" si="11"/>
        <v>41540</v>
      </c>
      <c r="H82" s="1718" t="s">
        <v>8275</v>
      </c>
      <c r="I82" s="1927" t="s">
        <v>8524</v>
      </c>
      <c r="J82" s="1875" t="s">
        <v>2187</v>
      </c>
      <c r="K82" s="1891" t="s">
        <v>1198</v>
      </c>
      <c r="L82" s="1908" t="s">
        <v>943</v>
      </c>
      <c r="M82" s="1909" t="s">
        <v>2170</v>
      </c>
      <c r="N82" s="1875" t="s">
        <v>2187</v>
      </c>
      <c r="O82" s="1897">
        <v>41579</v>
      </c>
      <c r="P82" s="2033">
        <v>3</v>
      </c>
      <c r="Q82" s="2032" t="s">
        <v>11043</v>
      </c>
      <c r="R82" s="2032"/>
      <c r="S82" s="2031"/>
      <c r="T82" s="2031"/>
      <c r="U82" s="2031"/>
    </row>
    <row r="83" spans="1:24" s="1863" customFormat="1">
      <c r="A83" s="1917" t="s">
        <v>10454</v>
      </c>
      <c r="B83" s="1909" t="s">
        <v>10274</v>
      </c>
      <c r="C83" s="1932" t="s">
        <v>922</v>
      </c>
      <c r="D83" s="1905" t="s">
        <v>6129</v>
      </c>
      <c r="E83" s="1298">
        <v>41519</v>
      </c>
      <c r="F83" s="1983">
        <f t="shared" si="10"/>
        <v>41536</v>
      </c>
      <c r="G83" s="1983">
        <f t="shared" si="11"/>
        <v>41540</v>
      </c>
      <c r="H83" s="1984" t="s">
        <v>8275</v>
      </c>
      <c r="I83" s="1926" t="s">
        <v>8524</v>
      </c>
      <c r="J83" s="1930" t="s">
        <v>2187</v>
      </c>
      <c r="K83" s="1931" t="s">
        <v>943</v>
      </c>
      <c r="L83" s="1931" t="s">
        <v>943</v>
      </c>
      <c r="M83" s="1932" t="s">
        <v>2170</v>
      </c>
      <c r="N83" s="1930" t="s">
        <v>2187</v>
      </c>
      <c r="O83" s="1984"/>
      <c r="P83" s="1917"/>
      <c r="Q83" s="1917"/>
      <c r="R83" s="2032"/>
      <c r="S83" s="2031"/>
      <c r="T83" s="2031"/>
      <c r="U83" s="2031"/>
    </row>
    <row r="84" spans="1:24" s="1863" customFormat="1">
      <c r="A84" s="1915" t="s">
        <v>10455</v>
      </c>
      <c r="B84" s="1909" t="s">
        <v>10573</v>
      </c>
      <c r="C84" s="1896" t="s">
        <v>923</v>
      </c>
      <c r="D84" s="1868" t="s">
        <v>6129</v>
      </c>
      <c r="E84" s="1873">
        <v>41519</v>
      </c>
      <c r="F84" s="1874">
        <f t="shared" si="10"/>
        <v>41536</v>
      </c>
      <c r="G84" s="1874">
        <f t="shared" si="11"/>
        <v>41540</v>
      </c>
      <c r="H84" s="1718" t="s">
        <v>8275</v>
      </c>
      <c r="I84" s="1927" t="s">
        <v>8524</v>
      </c>
      <c r="J84" s="1875" t="s">
        <v>2187</v>
      </c>
      <c r="K84" s="1891" t="s">
        <v>1198</v>
      </c>
      <c r="L84" s="1908" t="s">
        <v>943</v>
      </c>
      <c r="M84" s="1909" t="s">
        <v>2170</v>
      </c>
      <c r="N84" s="1875" t="s">
        <v>2187</v>
      </c>
      <c r="O84" s="1897">
        <v>41575</v>
      </c>
      <c r="P84" s="2033">
        <v>7</v>
      </c>
      <c r="Q84" s="2033" t="s">
        <v>10919</v>
      </c>
      <c r="R84" s="2032"/>
      <c r="S84" s="2031"/>
      <c r="T84" s="2031"/>
      <c r="U84" s="2031"/>
    </row>
    <row r="85" spans="1:24" s="1863" customFormat="1" ht="13.5">
      <c r="A85" s="1917" t="s">
        <v>10456</v>
      </c>
      <c r="B85" s="1993" t="s">
        <v>9972</v>
      </c>
      <c r="C85" s="1932" t="s">
        <v>923</v>
      </c>
      <c r="D85" s="1905" t="s">
        <v>6129</v>
      </c>
      <c r="E85" s="1298">
        <v>41519</v>
      </c>
      <c r="F85" s="1983">
        <f t="shared" si="10"/>
        <v>41536</v>
      </c>
      <c r="G85" s="1983">
        <f t="shared" si="11"/>
        <v>41540</v>
      </c>
      <c r="H85" s="1984" t="s">
        <v>8275</v>
      </c>
      <c r="I85" s="1926" t="s">
        <v>8524</v>
      </c>
      <c r="J85" s="1930" t="s">
        <v>2187</v>
      </c>
      <c r="K85" s="1931" t="s">
        <v>943</v>
      </c>
      <c r="L85" s="1931" t="s">
        <v>943</v>
      </c>
      <c r="M85" s="1932" t="s">
        <v>2170</v>
      </c>
      <c r="N85" s="1930" t="s">
        <v>2187</v>
      </c>
      <c r="O85" s="1366">
        <v>41533</v>
      </c>
      <c r="P85" s="1917"/>
      <c r="Q85" s="2032"/>
      <c r="R85" s="2032"/>
      <c r="S85" s="2031"/>
      <c r="T85" s="2031"/>
      <c r="U85" s="2031"/>
    </row>
    <row r="86" spans="1:24" s="1863" customFormat="1">
      <c r="A86" s="1723" t="s">
        <v>3037</v>
      </c>
      <c r="B86" s="1881" t="s">
        <v>10135</v>
      </c>
      <c r="C86" s="1912"/>
      <c r="D86" s="1903"/>
      <c r="E86" s="1903"/>
      <c r="F86" s="1903"/>
      <c r="G86" s="1903"/>
      <c r="H86" s="1923"/>
      <c r="I86" s="1923"/>
      <c r="J86" s="1876" t="s">
        <v>4331</v>
      </c>
      <c r="K86" s="1877" t="s">
        <v>1196</v>
      </c>
      <c r="L86" s="1877" t="s">
        <v>2165</v>
      </c>
      <c r="M86" s="1877" t="s">
        <v>1953</v>
      </c>
      <c r="N86" s="1877" t="s">
        <v>2166</v>
      </c>
      <c r="O86" s="2056" t="s">
        <v>10366</v>
      </c>
      <c r="P86" s="1898"/>
      <c r="Q86" s="2031"/>
      <c r="R86" s="2031"/>
      <c r="S86" s="2031"/>
      <c r="T86" s="2031"/>
      <c r="U86" s="2031"/>
      <c r="V86" s="2031"/>
    </row>
    <row r="87" spans="1:24" s="1863" customFormat="1">
      <c r="A87" s="1913" t="s">
        <v>10594</v>
      </c>
      <c r="B87" s="1901" t="s">
        <v>10360</v>
      </c>
      <c r="C87" s="1879" t="s">
        <v>922</v>
      </c>
      <c r="D87" s="1868" t="s">
        <v>6129</v>
      </c>
      <c r="E87" s="1873">
        <v>41527</v>
      </c>
      <c r="F87" s="1874">
        <f t="shared" ref="F87:F95" si="12">E87+17</f>
        <v>41544</v>
      </c>
      <c r="G87" s="1874">
        <f t="shared" ref="G87:G95" si="13">E87+21</f>
        <v>41548</v>
      </c>
      <c r="H87" s="1718" t="s">
        <v>9112</v>
      </c>
      <c r="I87" s="1939" t="s">
        <v>9118</v>
      </c>
      <c r="J87" s="1875" t="s">
        <v>2187</v>
      </c>
      <c r="K87" s="1891" t="s">
        <v>1198</v>
      </c>
      <c r="L87" s="721" t="s">
        <v>943</v>
      </c>
      <c r="M87" s="1909" t="s">
        <v>2170</v>
      </c>
      <c r="N87" s="1875" t="s">
        <v>2187</v>
      </c>
      <c r="O87" s="1897">
        <v>41565</v>
      </c>
      <c r="P87" s="2032">
        <v>11</v>
      </c>
      <c r="Q87" s="2032" t="s">
        <v>10752</v>
      </c>
      <c r="R87" s="2032"/>
      <c r="S87" s="2031"/>
      <c r="T87" s="2031"/>
      <c r="U87" s="2031"/>
    </row>
    <row r="88" spans="1:24" s="1917" customFormat="1">
      <c r="A88" s="1116" t="s">
        <v>10595</v>
      </c>
      <c r="B88" s="1985" t="s">
        <v>10360</v>
      </c>
      <c r="C88" s="1932" t="s">
        <v>922</v>
      </c>
      <c r="D88" s="1905" t="s">
        <v>6129</v>
      </c>
      <c r="E88" s="1298">
        <v>41527</v>
      </c>
      <c r="F88" s="1983">
        <f t="shared" si="12"/>
        <v>41544</v>
      </c>
      <c r="G88" s="1983">
        <f t="shared" si="13"/>
        <v>41548</v>
      </c>
      <c r="H88" s="1984" t="s">
        <v>9112</v>
      </c>
      <c r="I88" s="1926" t="s">
        <v>9118</v>
      </c>
      <c r="J88" s="1930" t="s">
        <v>2187</v>
      </c>
      <c r="K88" s="1931" t="s">
        <v>943</v>
      </c>
      <c r="L88" s="1472" t="s">
        <v>943</v>
      </c>
      <c r="M88" s="1932" t="s">
        <v>2170</v>
      </c>
      <c r="N88" s="1930" t="s">
        <v>2187</v>
      </c>
      <c r="O88" s="1366">
        <v>41592</v>
      </c>
      <c r="P88" s="1917">
        <v>24</v>
      </c>
      <c r="Q88" s="1711" t="s">
        <v>10919</v>
      </c>
      <c r="R88" s="1711"/>
      <c r="S88" s="1290"/>
      <c r="T88" s="1290"/>
    </row>
    <row r="89" spans="1:24" s="1917" customFormat="1">
      <c r="A89" s="1917" t="s">
        <v>10596</v>
      </c>
      <c r="B89" s="1985" t="s">
        <v>10360</v>
      </c>
      <c r="C89" s="1932" t="s">
        <v>922</v>
      </c>
      <c r="D89" s="1905" t="s">
        <v>6129</v>
      </c>
      <c r="E89" s="1298">
        <v>41527</v>
      </c>
      <c r="F89" s="1983">
        <f t="shared" si="12"/>
        <v>41544</v>
      </c>
      <c r="G89" s="1983">
        <f t="shared" si="13"/>
        <v>41548</v>
      </c>
      <c r="H89" s="1984" t="s">
        <v>9112</v>
      </c>
      <c r="I89" s="1926" t="s">
        <v>9118</v>
      </c>
      <c r="J89" s="1930" t="s">
        <v>2187</v>
      </c>
      <c r="K89" s="1931" t="s">
        <v>943</v>
      </c>
      <c r="L89" s="1472" t="s">
        <v>943</v>
      </c>
      <c r="M89" s="1932" t="s">
        <v>2170</v>
      </c>
      <c r="N89" s="1930" t="s">
        <v>2187</v>
      </c>
      <c r="O89" s="1366">
        <v>41592</v>
      </c>
      <c r="P89" s="1917">
        <v>10</v>
      </c>
      <c r="Q89" s="1917" t="s">
        <v>11258</v>
      </c>
      <c r="S89" s="1290"/>
      <c r="T89" s="1290"/>
    </row>
    <row r="90" spans="1:24" s="1917" customFormat="1">
      <c r="A90" s="1116" t="s">
        <v>10597</v>
      </c>
      <c r="B90" s="1985" t="s">
        <v>10360</v>
      </c>
      <c r="C90" s="1932" t="s">
        <v>922</v>
      </c>
      <c r="D90" s="1905" t="s">
        <v>6129</v>
      </c>
      <c r="E90" s="1298">
        <v>41527</v>
      </c>
      <c r="F90" s="1983">
        <f t="shared" si="12"/>
        <v>41544</v>
      </c>
      <c r="G90" s="1983">
        <f t="shared" si="13"/>
        <v>41548</v>
      </c>
      <c r="H90" s="1984" t="s">
        <v>9112</v>
      </c>
      <c r="I90" s="1926" t="s">
        <v>9118</v>
      </c>
      <c r="J90" s="1930" t="s">
        <v>2187</v>
      </c>
      <c r="K90" s="1931" t="s">
        <v>943</v>
      </c>
      <c r="L90" s="1472" t="s">
        <v>943</v>
      </c>
      <c r="M90" s="1932" t="s">
        <v>2170</v>
      </c>
      <c r="N90" s="1930" t="s">
        <v>2187</v>
      </c>
      <c r="O90" s="1366">
        <v>41582</v>
      </c>
      <c r="P90" s="1917">
        <v>14</v>
      </c>
      <c r="Q90" s="1711" t="s">
        <v>10919</v>
      </c>
      <c r="R90" s="1711"/>
      <c r="S90" s="1290"/>
      <c r="T90" s="1290"/>
      <c r="U90" s="1290"/>
    </row>
    <row r="91" spans="1:24" s="1863" customFormat="1">
      <c r="A91" s="1919" t="s">
        <v>10598</v>
      </c>
      <c r="B91" s="1901" t="s">
        <v>10360</v>
      </c>
      <c r="C91" s="1879" t="s">
        <v>922</v>
      </c>
      <c r="D91" s="1868" t="s">
        <v>6129</v>
      </c>
      <c r="E91" s="1873">
        <v>41527</v>
      </c>
      <c r="F91" s="1874">
        <f t="shared" si="12"/>
        <v>41544</v>
      </c>
      <c r="G91" s="1874">
        <f t="shared" si="13"/>
        <v>41548</v>
      </c>
      <c r="H91" s="1718" t="s">
        <v>9112</v>
      </c>
      <c r="I91" s="1939" t="s">
        <v>9118</v>
      </c>
      <c r="J91" s="1875" t="s">
        <v>2187</v>
      </c>
      <c r="K91" s="1891" t="s">
        <v>1198</v>
      </c>
      <c r="L91" s="721" t="s">
        <v>943</v>
      </c>
      <c r="M91" s="1909" t="s">
        <v>2170</v>
      </c>
      <c r="N91" s="1875" t="s">
        <v>2187</v>
      </c>
      <c r="O91" s="1897">
        <v>41557</v>
      </c>
      <c r="P91" s="2032">
        <v>6</v>
      </c>
      <c r="Q91" s="2032" t="s">
        <v>10713</v>
      </c>
      <c r="R91" s="2032"/>
      <c r="S91" s="2031"/>
      <c r="T91" s="2031"/>
      <c r="U91" s="2031"/>
    </row>
    <row r="92" spans="1:24" s="1917" customFormat="1">
      <c r="A92" s="1917" t="s">
        <v>10636</v>
      </c>
      <c r="B92" s="1932" t="s">
        <v>10573</v>
      </c>
      <c r="C92" s="1932" t="s">
        <v>923</v>
      </c>
      <c r="D92" s="1905" t="s">
        <v>6129</v>
      </c>
      <c r="E92" s="1298">
        <v>41527</v>
      </c>
      <c r="F92" s="1983">
        <f t="shared" si="12"/>
        <v>41544</v>
      </c>
      <c r="G92" s="1983">
        <f t="shared" si="13"/>
        <v>41548</v>
      </c>
      <c r="H92" s="1984" t="s">
        <v>9112</v>
      </c>
      <c r="I92" s="1926" t="s">
        <v>9118</v>
      </c>
      <c r="J92" s="1930" t="s">
        <v>2187</v>
      </c>
      <c r="K92" s="1931" t="s">
        <v>943</v>
      </c>
      <c r="L92" s="1472" t="s">
        <v>943</v>
      </c>
      <c r="M92" s="1932" t="s">
        <v>2170</v>
      </c>
      <c r="N92" s="1930" t="s">
        <v>2187</v>
      </c>
      <c r="O92" s="1554">
        <v>41578</v>
      </c>
      <c r="S92" s="1290"/>
      <c r="T92" s="1290"/>
      <c r="U92" s="1290"/>
    </row>
    <row r="93" spans="1:24" s="1863" customFormat="1">
      <c r="A93" s="1919" t="s">
        <v>10599</v>
      </c>
      <c r="B93" s="1879" t="s">
        <v>10573</v>
      </c>
      <c r="C93" s="1896" t="s">
        <v>923</v>
      </c>
      <c r="D93" s="1868" t="s">
        <v>6129</v>
      </c>
      <c r="E93" s="1873">
        <v>41527</v>
      </c>
      <c r="F93" s="1874">
        <f t="shared" si="12"/>
        <v>41544</v>
      </c>
      <c r="G93" s="1874">
        <f t="shared" si="13"/>
        <v>41548</v>
      </c>
      <c r="H93" s="1718" t="s">
        <v>9112</v>
      </c>
      <c r="I93" s="1939" t="s">
        <v>9118</v>
      </c>
      <c r="J93" s="1875" t="s">
        <v>2187</v>
      </c>
      <c r="K93" s="1891" t="s">
        <v>1198</v>
      </c>
      <c r="L93" s="721" t="s">
        <v>943</v>
      </c>
      <c r="M93" s="1909" t="s">
        <v>2170</v>
      </c>
      <c r="N93" s="1875" t="s">
        <v>2187</v>
      </c>
      <c r="O93" s="1897">
        <v>41561</v>
      </c>
      <c r="P93" s="2032">
        <v>12</v>
      </c>
      <c r="Q93" s="2032" t="s">
        <v>10703</v>
      </c>
      <c r="R93" s="2032"/>
      <c r="S93" s="2031"/>
      <c r="T93" s="2031"/>
      <c r="U93" s="2031"/>
    </row>
    <row r="94" spans="1:24" s="1863" customFormat="1">
      <c r="A94" s="1919" t="s">
        <v>10600</v>
      </c>
      <c r="B94" s="1879" t="s">
        <v>10573</v>
      </c>
      <c r="C94" s="1896" t="s">
        <v>923</v>
      </c>
      <c r="D94" s="1868" t="s">
        <v>6129</v>
      </c>
      <c r="E94" s="1873">
        <v>41527</v>
      </c>
      <c r="F94" s="1874">
        <f t="shared" si="12"/>
        <v>41544</v>
      </c>
      <c r="G94" s="1874">
        <f t="shared" si="13"/>
        <v>41548</v>
      </c>
      <c r="H94" s="1718" t="s">
        <v>9112</v>
      </c>
      <c r="I94" s="1939" t="s">
        <v>9118</v>
      </c>
      <c r="J94" s="1875" t="s">
        <v>2187</v>
      </c>
      <c r="K94" s="1891" t="s">
        <v>1198</v>
      </c>
      <c r="L94" s="721" t="s">
        <v>943</v>
      </c>
      <c r="M94" s="1909" t="s">
        <v>2170</v>
      </c>
      <c r="N94" s="1875" t="s">
        <v>2187</v>
      </c>
      <c r="O94" s="1897">
        <v>41565</v>
      </c>
      <c r="P94" s="1917">
        <v>8</v>
      </c>
      <c r="Q94" s="2032" t="s">
        <v>11107</v>
      </c>
      <c r="R94" s="2032"/>
      <c r="S94" s="2031"/>
      <c r="T94" s="2031"/>
      <c r="U94" s="2031"/>
    </row>
    <row r="95" spans="1:24" s="1863" customFormat="1">
      <c r="A95" s="1919" t="s">
        <v>10601</v>
      </c>
      <c r="B95" s="1879" t="s">
        <v>10573</v>
      </c>
      <c r="C95" s="1896" t="s">
        <v>923</v>
      </c>
      <c r="D95" s="1868" t="s">
        <v>6129</v>
      </c>
      <c r="E95" s="1873">
        <v>41527</v>
      </c>
      <c r="F95" s="1874">
        <f t="shared" si="12"/>
        <v>41544</v>
      </c>
      <c r="G95" s="1874">
        <f t="shared" si="13"/>
        <v>41548</v>
      </c>
      <c r="H95" s="1718" t="s">
        <v>9112</v>
      </c>
      <c r="I95" s="1939" t="s">
        <v>9118</v>
      </c>
      <c r="J95" s="1875" t="s">
        <v>2187</v>
      </c>
      <c r="K95" s="1891" t="s">
        <v>1198</v>
      </c>
      <c r="L95" s="721" t="s">
        <v>943</v>
      </c>
      <c r="M95" s="1909" t="s">
        <v>2170</v>
      </c>
      <c r="N95" s="1875" t="s">
        <v>2187</v>
      </c>
      <c r="O95" s="1897">
        <v>41555</v>
      </c>
      <c r="P95" s="2033">
        <v>4</v>
      </c>
      <c r="Q95" s="2032" t="s">
        <v>10712</v>
      </c>
      <c r="R95" s="2032"/>
      <c r="S95" s="2031"/>
      <c r="T95" s="2031"/>
      <c r="U95" s="2031"/>
      <c r="X95" s="1863" t="s">
        <v>10779</v>
      </c>
    </row>
    <row r="97" spans="1:22" ht="13.5" thickBot="1">
      <c r="A97" s="1568"/>
      <c r="B97" s="1568"/>
      <c r="C97" s="1568"/>
      <c r="D97" s="1568"/>
      <c r="E97" s="1568"/>
      <c r="F97" s="1568"/>
      <c r="G97" s="1568"/>
      <c r="H97" s="1568"/>
      <c r="I97" s="1568"/>
      <c r="J97" s="1568"/>
      <c r="K97" s="1568"/>
      <c r="L97" s="1568"/>
      <c r="M97" s="1568"/>
      <c r="N97" s="1568"/>
      <c r="O97" s="1568"/>
      <c r="P97" s="1568"/>
      <c r="Q97" s="1568"/>
      <c r="R97" s="1568"/>
      <c r="S97" s="1568"/>
      <c r="T97" s="1568"/>
      <c r="U97" s="1568"/>
      <c r="V97" s="1568"/>
    </row>
    <row r="99" spans="1:22" s="2032" customFormat="1">
      <c r="A99" s="2120" t="s">
        <v>5157</v>
      </c>
      <c r="B99" s="1881" t="s">
        <v>11727</v>
      </c>
      <c r="C99" s="1912"/>
      <c r="D99" s="1903"/>
      <c r="E99" s="1903"/>
      <c r="F99" s="1903"/>
      <c r="G99" s="1903"/>
      <c r="H99" s="1923"/>
      <c r="I99" s="1923"/>
      <c r="J99" s="1876" t="s">
        <v>4331</v>
      </c>
      <c r="K99" s="1877" t="s">
        <v>1196</v>
      </c>
      <c r="L99" s="1877" t="s">
        <v>2165</v>
      </c>
      <c r="M99" s="1877" t="s">
        <v>1953</v>
      </c>
      <c r="N99" s="1877" t="s">
        <v>2166</v>
      </c>
      <c r="O99" s="2115" t="s">
        <v>11846</v>
      </c>
    </row>
    <row r="100" spans="1:22" s="2032" customFormat="1">
      <c r="A100" s="2033" t="s">
        <v>11921</v>
      </c>
      <c r="B100" s="1896" t="s">
        <v>11726</v>
      </c>
      <c r="C100" s="1879" t="s">
        <v>922</v>
      </c>
      <c r="D100" s="1870" t="s">
        <v>6389</v>
      </c>
      <c r="E100" s="1874">
        <v>41631</v>
      </c>
      <c r="F100" s="1874">
        <f>E100+17</f>
        <v>41648</v>
      </c>
      <c r="G100" s="1874">
        <f>E100+21</f>
        <v>41652</v>
      </c>
      <c r="H100" s="1910" t="s">
        <v>10796</v>
      </c>
      <c r="I100" s="1927" t="s">
        <v>10807</v>
      </c>
      <c r="J100" s="721" t="s">
        <v>943</v>
      </c>
      <c r="K100" s="1891" t="s">
        <v>1198</v>
      </c>
      <c r="L100" s="721" t="s">
        <v>943</v>
      </c>
      <c r="M100" s="1901" t="s">
        <v>2170</v>
      </c>
      <c r="N100" s="1875" t="s">
        <v>2187</v>
      </c>
      <c r="O100" s="1897">
        <v>41666</v>
      </c>
      <c r="P100" s="2032">
        <v>35</v>
      </c>
      <c r="Q100" s="2033" t="s">
        <v>12144</v>
      </c>
    </row>
    <row r="101" spans="1:22" s="2032" customFormat="1">
      <c r="A101" s="1929" t="s">
        <v>11922</v>
      </c>
      <c r="B101" s="1896" t="s">
        <v>11726</v>
      </c>
      <c r="C101" s="1879" t="s">
        <v>922</v>
      </c>
      <c r="D101" s="1870" t="s">
        <v>6389</v>
      </c>
      <c r="E101" s="1874">
        <v>41631</v>
      </c>
      <c r="F101" s="1874">
        <f>E101+17</f>
        <v>41648</v>
      </c>
      <c r="G101" s="1874">
        <f>E101+21</f>
        <v>41652</v>
      </c>
      <c r="H101" s="1910" t="s">
        <v>10796</v>
      </c>
      <c r="I101" s="1927" t="s">
        <v>10807</v>
      </c>
      <c r="J101" s="721" t="s">
        <v>943</v>
      </c>
      <c r="K101" s="1891" t="s">
        <v>1198</v>
      </c>
      <c r="L101" s="721" t="s">
        <v>943</v>
      </c>
      <c r="M101" s="1901" t="s">
        <v>2170</v>
      </c>
      <c r="N101" s="1875" t="s">
        <v>2187</v>
      </c>
      <c r="O101" s="1897">
        <v>41689</v>
      </c>
      <c r="P101" s="2032">
        <v>58</v>
      </c>
      <c r="Q101" s="2032" t="s">
        <v>9693</v>
      </c>
      <c r="S101" s="2032" t="s">
        <v>12279</v>
      </c>
    </row>
    <row r="102" spans="1:22" s="2032" customFormat="1">
      <c r="A102" s="1919" t="s">
        <v>11923</v>
      </c>
      <c r="B102" s="1896" t="s">
        <v>11726</v>
      </c>
      <c r="C102" s="1879" t="s">
        <v>922</v>
      </c>
      <c r="D102" s="1870" t="s">
        <v>6389</v>
      </c>
      <c r="E102" s="1874">
        <v>41631</v>
      </c>
      <c r="F102" s="1874">
        <f>E102+17</f>
        <v>41648</v>
      </c>
      <c r="G102" s="1874">
        <f>E102+21</f>
        <v>41652</v>
      </c>
      <c r="H102" s="1910" t="s">
        <v>10796</v>
      </c>
      <c r="I102" s="1927" t="s">
        <v>10807</v>
      </c>
      <c r="J102" s="721" t="s">
        <v>943</v>
      </c>
      <c r="K102" s="1891" t="s">
        <v>1198</v>
      </c>
      <c r="L102" s="721" t="s">
        <v>943</v>
      </c>
      <c r="M102" s="1901" t="s">
        <v>2170</v>
      </c>
      <c r="N102" s="1875" t="s">
        <v>2187</v>
      </c>
      <c r="O102" s="1897">
        <v>41684</v>
      </c>
      <c r="P102" s="2032">
        <v>53</v>
      </c>
      <c r="Q102" s="2032" t="s">
        <v>9693</v>
      </c>
      <c r="S102" s="2032" t="s">
        <v>12193</v>
      </c>
    </row>
    <row r="103" spans="1:22" s="2032" customFormat="1">
      <c r="A103" s="1919" t="s">
        <v>11924</v>
      </c>
      <c r="B103" s="1896" t="s">
        <v>11726</v>
      </c>
      <c r="C103" s="1879" t="s">
        <v>922</v>
      </c>
      <c r="D103" s="1870" t="s">
        <v>6389</v>
      </c>
      <c r="E103" s="1874">
        <v>41631</v>
      </c>
      <c r="F103" s="1874">
        <f>E103+17</f>
        <v>41648</v>
      </c>
      <c r="G103" s="1874">
        <f>E103+21</f>
        <v>41652</v>
      </c>
      <c r="H103" s="1910" t="s">
        <v>10796</v>
      </c>
      <c r="I103" s="1927" t="s">
        <v>10807</v>
      </c>
      <c r="J103" s="721" t="s">
        <v>943</v>
      </c>
      <c r="K103" s="1891" t="s">
        <v>1198</v>
      </c>
      <c r="L103" s="721" t="s">
        <v>943</v>
      </c>
      <c r="M103" s="1901" t="s">
        <v>2170</v>
      </c>
      <c r="N103" s="1875" t="s">
        <v>2187</v>
      </c>
      <c r="O103" s="1897">
        <v>41703</v>
      </c>
      <c r="P103" s="2032">
        <v>72</v>
      </c>
      <c r="Q103" s="2033" t="s">
        <v>4401</v>
      </c>
      <c r="S103" s="2032" t="s">
        <v>12430</v>
      </c>
    </row>
    <row r="104" spans="1:22" s="2032" customFormat="1">
      <c r="A104" s="1919" t="s">
        <v>11925</v>
      </c>
      <c r="B104" s="1896" t="s">
        <v>11948</v>
      </c>
      <c r="C104" s="1879" t="s">
        <v>923</v>
      </c>
      <c r="D104" s="1870" t="s">
        <v>6389</v>
      </c>
      <c r="E104" s="1874">
        <v>41631</v>
      </c>
      <c r="F104" s="1874">
        <f>E104+17</f>
        <v>41648</v>
      </c>
      <c r="G104" s="1874">
        <f>E104+21</f>
        <v>41652</v>
      </c>
      <c r="H104" s="1910" t="s">
        <v>10796</v>
      </c>
      <c r="I104" s="1927" t="s">
        <v>10807</v>
      </c>
      <c r="J104" s="721" t="s">
        <v>943</v>
      </c>
      <c r="K104" s="1891" t="s">
        <v>1198</v>
      </c>
      <c r="L104" s="721" t="s">
        <v>943</v>
      </c>
      <c r="M104" s="1901" t="s">
        <v>2170</v>
      </c>
      <c r="N104" s="1875" t="s">
        <v>2187</v>
      </c>
      <c r="O104" s="1897">
        <v>41704</v>
      </c>
      <c r="P104" s="2032">
        <v>73</v>
      </c>
      <c r="Q104" s="2032" t="s">
        <v>6251</v>
      </c>
      <c r="S104" s="2032" t="s">
        <v>12383</v>
      </c>
    </row>
    <row r="105" spans="1:22" s="2032" customFormat="1">
      <c r="A105" s="2120" t="s">
        <v>5157</v>
      </c>
      <c r="B105" s="1881" t="s">
        <v>11826</v>
      </c>
      <c r="C105" s="1912"/>
      <c r="D105" s="1903"/>
      <c r="E105" s="1903"/>
      <c r="F105" s="1903"/>
      <c r="G105" s="1903"/>
      <c r="H105" s="1923"/>
      <c r="I105" s="1923"/>
      <c r="J105" s="1876" t="s">
        <v>4331</v>
      </c>
      <c r="K105" s="1877" t="s">
        <v>1196</v>
      </c>
      <c r="L105" s="1877" t="s">
        <v>2165</v>
      </c>
      <c r="M105" s="1877" t="s">
        <v>1953</v>
      </c>
      <c r="N105" s="1877" t="s">
        <v>2166</v>
      </c>
      <c r="O105" s="2115" t="s">
        <v>11845</v>
      </c>
    </row>
    <row r="106" spans="1:22" s="2032" customFormat="1">
      <c r="A106" s="1919" t="s">
        <v>11979</v>
      </c>
      <c r="B106" s="1879" t="s">
        <v>11827</v>
      </c>
      <c r="C106" s="1879" t="s">
        <v>922</v>
      </c>
      <c r="D106" s="1870" t="s">
        <v>6389</v>
      </c>
      <c r="E106" s="1874">
        <v>41639</v>
      </c>
      <c r="F106" s="1874">
        <f t="shared" ref="F106:F111" si="14">E106+17</f>
        <v>41656</v>
      </c>
      <c r="G106" s="1874">
        <f t="shared" ref="G106:G111" si="15">E106+21</f>
        <v>41660</v>
      </c>
      <c r="H106" s="1910" t="s">
        <v>10887</v>
      </c>
      <c r="I106" s="1927" t="s">
        <v>10904</v>
      </c>
      <c r="J106" s="721" t="s">
        <v>943</v>
      </c>
      <c r="K106" s="1891" t="s">
        <v>1198</v>
      </c>
      <c r="L106" s="721" t="s">
        <v>943</v>
      </c>
      <c r="M106" s="1901" t="s">
        <v>2170</v>
      </c>
      <c r="N106" s="1875" t="s">
        <v>2187</v>
      </c>
      <c r="O106" s="1897">
        <v>41708</v>
      </c>
      <c r="P106" s="2032">
        <v>69</v>
      </c>
      <c r="Q106" s="2032" t="s">
        <v>12588</v>
      </c>
    </row>
    <row r="107" spans="1:22" s="2032" customFormat="1">
      <c r="A107" s="1919" t="s">
        <v>11980</v>
      </c>
      <c r="B107" s="1879" t="s">
        <v>11827</v>
      </c>
      <c r="C107" s="1879" t="s">
        <v>922</v>
      </c>
      <c r="D107" s="1870" t="s">
        <v>6389</v>
      </c>
      <c r="E107" s="1874">
        <v>41639</v>
      </c>
      <c r="F107" s="1874">
        <f t="shared" si="14"/>
        <v>41656</v>
      </c>
      <c r="G107" s="1874">
        <f t="shared" si="15"/>
        <v>41660</v>
      </c>
      <c r="H107" s="1910" t="s">
        <v>10887</v>
      </c>
      <c r="I107" s="1927" t="s">
        <v>10904</v>
      </c>
      <c r="J107" s="721" t="s">
        <v>943</v>
      </c>
      <c r="K107" s="1891" t="s">
        <v>1198</v>
      </c>
      <c r="L107" s="721" t="s">
        <v>943</v>
      </c>
      <c r="M107" s="1901" t="s">
        <v>2170</v>
      </c>
      <c r="N107" s="1875" t="s">
        <v>2187</v>
      </c>
      <c r="O107" s="1897">
        <v>41738</v>
      </c>
      <c r="P107" s="2032">
        <v>99</v>
      </c>
      <c r="Q107" s="2032" t="s">
        <v>9693</v>
      </c>
      <c r="S107" s="2032" t="s">
        <v>12794</v>
      </c>
    </row>
    <row r="108" spans="1:22" s="2032" customFormat="1">
      <c r="A108" s="1919" t="s">
        <v>11981</v>
      </c>
      <c r="B108" s="1879" t="s">
        <v>11827</v>
      </c>
      <c r="C108" s="1879" t="s">
        <v>922</v>
      </c>
      <c r="D108" s="1870" t="s">
        <v>6389</v>
      </c>
      <c r="E108" s="1874">
        <v>41639</v>
      </c>
      <c r="F108" s="1874">
        <f t="shared" si="14"/>
        <v>41656</v>
      </c>
      <c r="G108" s="1874">
        <f t="shared" si="15"/>
        <v>41660</v>
      </c>
      <c r="H108" s="1910" t="s">
        <v>10887</v>
      </c>
      <c r="I108" s="1927" t="s">
        <v>10904</v>
      </c>
      <c r="J108" s="721" t="s">
        <v>943</v>
      </c>
      <c r="K108" s="1891" t="s">
        <v>1198</v>
      </c>
      <c r="L108" s="721" t="s">
        <v>943</v>
      </c>
      <c r="M108" s="1901" t="s">
        <v>2170</v>
      </c>
      <c r="N108" s="1875" t="s">
        <v>2187</v>
      </c>
      <c r="O108" s="1897">
        <v>41709</v>
      </c>
      <c r="P108" s="2032">
        <v>70</v>
      </c>
      <c r="Q108" s="2032" t="s">
        <v>9693</v>
      </c>
      <c r="S108" s="2032" t="s">
        <v>12430</v>
      </c>
    </row>
    <row r="109" spans="1:22" s="2032" customFormat="1">
      <c r="A109" s="1919" t="s">
        <v>12055</v>
      </c>
      <c r="B109" s="1879" t="s">
        <v>11948</v>
      </c>
      <c r="C109" s="1879" t="s">
        <v>923</v>
      </c>
      <c r="D109" s="1870" t="s">
        <v>6389</v>
      </c>
      <c r="E109" s="1874">
        <v>41639</v>
      </c>
      <c r="F109" s="1874">
        <f t="shared" si="14"/>
        <v>41656</v>
      </c>
      <c r="G109" s="1874">
        <f t="shared" si="15"/>
        <v>41660</v>
      </c>
      <c r="H109" s="1910" t="s">
        <v>10887</v>
      </c>
      <c r="I109" s="1927" t="s">
        <v>10904</v>
      </c>
      <c r="J109" s="721" t="s">
        <v>943</v>
      </c>
      <c r="K109" s="1891" t="s">
        <v>1198</v>
      </c>
      <c r="L109" s="721" t="s">
        <v>943</v>
      </c>
      <c r="M109" s="1901" t="s">
        <v>2170</v>
      </c>
      <c r="N109" s="1875" t="s">
        <v>2187</v>
      </c>
      <c r="O109" s="1897">
        <v>41712</v>
      </c>
      <c r="P109" s="2032">
        <v>73</v>
      </c>
      <c r="Q109" s="2032" t="s">
        <v>9693</v>
      </c>
      <c r="S109" s="2032" t="s">
        <v>12623</v>
      </c>
    </row>
    <row r="110" spans="1:22" s="2032" customFormat="1">
      <c r="A110" s="1919" t="s">
        <v>11982</v>
      </c>
      <c r="B110" s="1879" t="s">
        <v>11948</v>
      </c>
      <c r="C110" s="1879" t="s">
        <v>923</v>
      </c>
      <c r="D110" s="1870" t="s">
        <v>6389</v>
      </c>
      <c r="E110" s="1874">
        <v>41639</v>
      </c>
      <c r="F110" s="1874">
        <f t="shared" si="14"/>
        <v>41656</v>
      </c>
      <c r="G110" s="1874">
        <f t="shared" si="15"/>
        <v>41660</v>
      </c>
      <c r="H110" s="1910" t="s">
        <v>10887</v>
      </c>
      <c r="I110" s="1927" t="s">
        <v>10904</v>
      </c>
      <c r="J110" s="721" t="s">
        <v>943</v>
      </c>
      <c r="K110" s="1891" t="s">
        <v>1198</v>
      </c>
      <c r="L110" s="721" t="s">
        <v>943</v>
      </c>
      <c r="M110" s="1901" t="s">
        <v>2170</v>
      </c>
      <c r="N110" s="1875" t="s">
        <v>2187</v>
      </c>
      <c r="O110" s="1897">
        <v>41716</v>
      </c>
      <c r="P110" s="2032">
        <v>77</v>
      </c>
      <c r="Q110" s="2032" t="s">
        <v>9693</v>
      </c>
      <c r="S110" s="2032" t="s">
        <v>12587</v>
      </c>
    </row>
    <row r="111" spans="1:22" s="2032" customFormat="1">
      <c r="A111" s="1919" t="s">
        <v>11983</v>
      </c>
      <c r="B111" s="1879" t="s">
        <v>11948</v>
      </c>
      <c r="C111" s="1879" t="s">
        <v>923</v>
      </c>
      <c r="D111" s="1870" t="s">
        <v>6389</v>
      </c>
      <c r="E111" s="1874">
        <v>41639</v>
      </c>
      <c r="F111" s="1874">
        <f t="shared" si="14"/>
        <v>41656</v>
      </c>
      <c r="G111" s="1874">
        <f t="shared" si="15"/>
        <v>41660</v>
      </c>
      <c r="H111" s="1910" t="s">
        <v>10887</v>
      </c>
      <c r="I111" s="1927" t="s">
        <v>10904</v>
      </c>
      <c r="J111" s="721" t="s">
        <v>943</v>
      </c>
      <c r="K111" s="1891" t="s">
        <v>1198</v>
      </c>
      <c r="L111" s="721" t="s">
        <v>943</v>
      </c>
      <c r="M111" s="1901" t="s">
        <v>2170</v>
      </c>
      <c r="N111" s="1875" t="s">
        <v>2187</v>
      </c>
      <c r="O111" s="1897">
        <v>41730</v>
      </c>
      <c r="P111" s="2032">
        <v>91</v>
      </c>
      <c r="Q111" s="2032" t="s">
        <v>9693</v>
      </c>
      <c r="S111" s="2032" t="s">
        <v>12624</v>
      </c>
    </row>
    <row r="112" spans="1:22" s="2032" customFormat="1">
      <c r="A112" s="2120" t="s">
        <v>5157</v>
      </c>
      <c r="B112" s="1881" t="s">
        <v>12667</v>
      </c>
      <c r="C112" s="1912"/>
      <c r="D112" s="1903"/>
      <c r="E112" s="1903"/>
      <c r="F112" s="1903"/>
      <c r="G112" s="1903"/>
      <c r="H112" s="1923"/>
      <c r="I112" s="1923"/>
      <c r="J112" s="1876" t="s">
        <v>4331</v>
      </c>
      <c r="K112" s="1877" t="s">
        <v>1196</v>
      </c>
      <c r="L112" s="1694" t="s">
        <v>2165</v>
      </c>
      <c r="M112" s="1877" t="s">
        <v>1953</v>
      </c>
      <c r="N112" s="1877" t="s">
        <v>2166</v>
      </c>
      <c r="O112" s="2115" t="s">
        <v>11862</v>
      </c>
    </row>
    <row r="113" spans="1:25" s="2032" customFormat="1">
      <c r="A113" s="1913" t="s">
        <v>12101</v>
      </c>
      <c r="B113" s="1901" t="s">
        <v>11827</v>
      </c>
      <c r="C113" s="1879" t="s">
        <v>922</v>
      </c>
      <c r="D113" s="1870" t="s">
        <v>6389</v>
      </c>
      <c r="E113" s="1873">
        <v>41640</v>
      </c>
      <c r="F113" s="1874">
        <f t="shared" ref="F113:F118" si="16">E113+17</f>
        <v>41657</v>
      </c>
      <c r="G113" s="1874">
        <f t="shared" ref="G113:G118" si="17">E113+21</f>
        <v>41661</v>
      </c>
      <c r="H113" s="1939" t="s">
        <v>10407</v>
      </c>
      <c r="I113" s="1939" t="s">
        <v>10348</v>
      </c>
      <c r="J113" s="721" t="s">
        <v>943</v>
      </c>
      <c r="K113" s="1891" t="s">
        <v>1198</v>
      </c>
      <c r="L113" s="721" t="s">
        <v>943</v>
      </c>
      <c r="M113" s="1901" t="s">
        <v>2170</v>
      </c>
      <c r="N113" s="1875" t="s">
        <v>2187</v>
      </c>
      <c r="O113" s="1897">
        <v>41719</v>
      </c>
      <c r="P113" s="2032">
        <v>79</v>
      </c>
      <c r="Q113" s="2033" t="s">
        <v>4401</v>
      </c>
      <c r="S113" s="2032" t="s">
        <v>12625</v>
      </c>
    </row>
    <row r="114" spans="1:25" s="2032" customFormat="1">
      <c r="A114" s="1915" t="s">
        <v>12032</v>
      </c>
      <c r="B114" s="1901" t="s">
        <v>11850</v>
      </c>
      <c r="C114" s="1879" t="s">
        <v>923</v>
      </c>
      <c r="D114" s="1870" t="s">
        <v>6389</v>
      </c>
      <c r="E114" s="1873">
        <v>41640</v>
      </c>
      <c r="F114" s="1874">
        <f t="shared" si="16"/>
        <v>41657</v>
      </c>
      <c r="G114" s="1874">
        <f t="shared" si="17"/>
        <v>41661</v>
      </c>
      <c r="H114" s="1939" t="s">
        <v>10407</v>
      </c>
      <c r="I114" s="1939" t="s">
        <v>10348</v>
      </c>
      <c r="J114" s="721" t="s">
        <v>943</v>
      </c>
      <c r="K114" s="1891" t="s">
        <v>1198</v>
      </c>
      <c r="L114" s="721" t="s">
        <v>943</v>
      </c>
      <c r="M114" s="1901" t="s">
        <v>2170</v>
      </c>
      <c r="N114" s="1875" t="s">
        <v>2187</v>
      </c>
      <c r="O114" s="1897">
        <v>41736</v>
      </c>
      <c r="P114" s="2032">
        <v>96</v>
      </c>
      <c r="Q114" s="2032" t="s">
        <v>4401</v>
      </c>
      <c r="S114" s="2033" t="s">
        <v>12788</v>
      </c>
    </row>
    <row r="115" spans="1:25" s="2032" customFormat="1">
      <c r="A115" s="1915" t="s">
        <v>12033</v>
      </c>
      <c r="B115" s="1901" t="s">
        <v>11850</v>
      </c>
      <c r="C115" s="1879" t="s">
        <v>923</v>
      </c>
      <c r="D115" s="1870" t="s">
        <v>6389</v>
      </c>
      <c r="E115" s="1873">
        <v>41640</v>
      </c>
      <c r="F115" s="1874">
        <f t="shared" si="16"/>
        <v>41657</v>
      </c>
      <c r="G115" s="1874">
        <f t="shared" si="17"/>
        <v>41661</v>
      </c>
      <c r="H115" s="1939" t="s">
        <v>10407</v>
      </c>
      <c r="I115" s="1939" t="s">
        <v>10348</v>
      </c>
      <c r="J115" s="721" t="s">
        <v>943</v>
      </c>
      <c r="K115" s="1891" t="s">
        <v>1198</v>
      </c>
      <c r="L115" s="721" t="s">
        <v>943</v>
      </c>
      <c r="M115" s="1901" t="s">
        <v>2170</v>
      </c>
      <c r="N115" s="1875" t="s">
        <v>2187</v>
      </c>
      <c r="O115" s="1897">
        <v>41759</v>
      </c>
      <c r="P115" s="2032">
        <v>101</v>
      </c>
      <c r="Q115" s="2032" t="s">
        <v>13033</v>
      </c>
      <c r="S115" s="2032" t="s">
        <v>12878</v>
      </c>
    </row>
    <row r="116" spans="1:25" s="2032" customFormat="1">
      <c r="A116" s="2032" t="s">
        <v>12034</v>
      </c>
      <c r="B116" s="1901" t="s">
        <v>11850</v>
      </c>
      <c r="C116" s="1879" t="s">
        <v>923</v>
      </c>
      <c r="D116" s="1870" t="s">
        <v>6389</v>
      </c>
      <c r="E116" s="1873">
        <v>41640</v>
      </c>
      <c r="F116" s="1874">
        <f t="shared" si="16"/>
        <v>41657</v>
      </c>
      <c r="G116" s="1874">
        <f t="shared" si="17"/>
        <v>41661</v>
      </c>
      <c r="H116" s="1939" t="s">
        <v>10407</v>
      </c>
      <c r="I116" s="1939" t="s">
        <v>10348</v>
      </c>
      <c r="J116" s="721" t="s">
        <v>943</v>
      </c>
      <c r="K116" s="1891" t="s">
        <v>1198</v>
      </c>
      <c r="L116" s="721" t="s">
        <v>943</v>
      </c>
      <c r="M116" s="1901" t="s">
        <v>2170</v>
      </c>
      <c r="N116" s="1875" t="s">
        <v>2187</v>
      </c>
      <c r="O116" s="1897">
        <v>41759</v>
      </c>
      <c r="P116" s="2032">
        <v>101</v>
      </c>
      <c r="Q116" s="2032" t="s">
        <v>13033</v>
      </c>
    </row>
    <row r="117" spans="1:25" s="2032" customFormat="1">
      <c r="A117" s="1480" t="s">
        <v>12035</v>
      </c>
      <c r="B117" s="1901" t="s">
        <v>11850</v>
      </c>
      <c r="C117" s="1879" t="s">
        <v>923</v>
      </c>
      <c r="D117" s="1870" t="s">
        <v>6389</v>
      </c>
      <c r="E117" s="1873">
        <v>41640</v>
      </c>
      <c r="F117" s="1874">
        <f t="shared" si="16"/>
        <v>41657</v>
      </c>
      <c r="G117" s="1874">
        <f t="shared" si="17"/>
        <v>41661</v>
      </c>
      <c r="H117" s="1939" t="s">
        <v>10407</v>
      </c>
      <c r="I117" s="1939" t="s">
        <v>10348</v>
      </c>
      <c r="J117" s="721" t="s">
        <v>943</v>
      </c>
      <c r="K117" s="1891" t="s">
        <v>1198</v>
      </c>
      <c r="L117" s="721" t="s">
        <v>943</v>
      </c>
      <c r="M117" s="1901" t="s">
        <v>2170</v>
      </c>
      <c r="N117" s="1875" t="s">
        <v>2187</v>
      </c>
      <c r="O117" s="1897">
        <v>41736</v>
      </c>
      <c r="P117" s="2032">
        <v>96</v>
      </c>
      <c r="Q117" s="2032" t="s">
        <v>4401</v>
      </c>
      <c r="S117" s="2032" t="s">
        <v>12811</v>
      </c>
    </row>
    <row r="118" spans="1:25" s="2032" customFormat="1">
      <c r="A118" s="2032" t="s">
        <v>12036</v>
      </c>
      <c r="B118" s="1901" t="s">
        <v>11850</v>
      </c>
      <c r="C118" s="1879" t="s">
        <v>923</v>
      </c>
      <c r="D118" s="1870" t="s">
        <v>6389</v>
      </c>
      <c r="E118" s="1873">
        <v>41640</v>
      </c>
      <c r="F118" s="1874">
        <f t="shared" si="16"/>
        <v>41657</v>
      </c>
      <c r="G118" s="1874">
        <f t="shared" si="17"/>
        <v>41661</v>
      </c>
      <c r="H118" s="1939" t="s">
        <v>10407</v>
      </c>
      <c r="I118" s="1939" t="s">
        <v>10348</v>
      </c>
      <c r="J118" s="721" t="s">
        <v>943</v>
      </c>
      <c r="K118" s="1472" t="s">
        <v>943</v>
      </c>
      <c r="L118" s="721" t="s">
        <v>943</v>
      </c>
      <c r="M118" s="1901" t="s">
        <v>2170</v>
      </c>
      <c r="N118" s="1875" t="s">
        <v>2187</v>
      </c>
      <c r="O118" s="1897">
        <v>41681</v>
      </c>
      <c r="P118" s="2032">
        <v>41</v>
      </c>
      <c r="Q118" s="2032" t="s">
        <v>12280</v>
      </c>
    </row>
    <row r="119" spans="1:25" s="2032" customFormat="1" ht="13.5" thickBot="1">
      <c r="A119" s="1568"/>
      <c r="B119" s="1568"/>
      <c r="C119" s="2426"/>
      <c r="D119" s="1949"/>
      <c r="E119" s="2427"/>
      <c r="F119" s="2427"/>
      <c r="G119" s="2427"/>
      <c r="H119" s="2428"/>
      <c r="I119" s="2428"/>
      <c r="J119" s="1568"/>
      <c r="K119" s="1568"/>
      <c r="L119" s="1568"/>
      <c r="M119" s="1568"/>
      <c r="N119" s="1568"/>
      <c r="O119" s="2429"/>
      <c r="P119" s="1568"/>
      <c r="Q119" s="1568"/>
      <c r="R119" s="1568"/>
      <c r="S119" s="1568"/>
      <c r="T119" s="1568"/>
      <c r="U119" s="1568"/>
      <c r="V119" s="1568"/>
      <c r="W119" s="1568"/>
      <c r="X119" s="1568"/>
      <c r="Y119" s="1568"/>
    </row>
    <row r="121" spans="1:25" s="2032" customFormat="1">
      <c r="A121" s="2225" t="s">
        <v>5157</v>
      </c>
      <c r="B121" s="1881" t="s">
        <v>13695</v>
      </c>
      <c r="C121" s="1912"/>
      <c r="D121" s="1881"/>
      <c r="E121" s="1903"/>
      <c r="F121" s="1903"/>
      <c r="G121" s="1903"/>
      <c r="H121" s="1923"/>
      <c r="I121" s="1923"/>
      <c r="J121" s="1876" t="s">
        <v>4331</v>
      </c>
      <c r="K121" s="1877" t="s">
        <v>1196</v>
      </c>
      <c r="L121" s="1877" t="s">
        <v>2165</v>
      </c>
      <c r="M121" s="1877" t="s">
        <v>1953</v>
      </c>
      <c r="N121" s="1877" t="s">
        <v>2166</v>
      </c>
      <c r="O121" s="1878" t="s">
        <v>13573</v>
      </c>
    </row>
    <row r="122" spans="1:25" s="2032" customFormat="1">
      <c r="A122" s="1913" t="s">
        <v>13696</v>
      </c>
      <c r="B122" s="1901" t="s">
        <v>13534</v>
      </c>
      <c r="C122" s="1879" t="s">
        <v>923</v>
      </c>
      <c r="D122" s="1870" t="s">
        <v>6389</v>
      </c>
      <c r="E122" s="1873">
        <v>41814</v>
      </c>
      <c r="F122" s="1874">
        <f t="shared" ref="F122:F127" si="18">E122+17</f>
        <v>41831</v>
      </c>
      <c r="G122" s="1874">
        <f t="shared" ref="G122:G127" si="19">E122+21</f>
        <v>41835</v>
      </c>
      <c r="H122" s="1922" t="s">
        <v>13060</v>
      </c>
      <c r="I122" s="754" t="s">
        <v>12542</v>
      </c>
      <c r="J122" s="721" t="s">
        <v>943</v>
      </c>
      <c r="K122" s="1891" t="s">
        <v>1198</v>
      </c>
      <c r="L122" s="721" t="s">
        <v>943</v>
      </c>
      <c r="M122" s="1901" t="s">
        <v>2170</v>
      </c>
      <c r="N122" s="1875" t="s">
        <v>2187</v>
      </c>
      <c r="O122" s="1897">
        <v>41865</v>
      </c>
      <c r="P122" s="2033" t="s">
        <v>4401</v>
      </c>
      <c r="R122" s="2033" t="s">
        <v>14008</v>
      </c>
    </row>
    <row r="123" spans="1:25" s="2032" customFormat="1">
      <c r="A123" s="1982" t="s">
        <v>13745</v>
      </c>
      <c r="B123" s="1901" t="s">
        <v>13348</v>
      </c>
      <c r="C123" s="1879" t="s">
        <v>922</v>
      </c>
      <c r="D123" s="1870" t="s">
        <v>6389</v>
      </c>
      <c r="E123" s="1873">
        <v>41814</v>
      </c>
      <c r="F123" s="1874">
        <f t="shared" si="18"/>
        <v>41831</v>
      </c>
      <c r="G123" s="1874">
        <f t="shared" si="19"/>
        <v>41835</v>
      </c>
      <c r="H123" s="1922" t="s">
        <v>13060</v>
      </c>
      <c r="I123" s="754" t="s">
        <v>12542</v>
      </c>
      <c r="J123" s="721" t="s">
        <v>943</v>
      </c>
      <c r="K123" s="1472" t="s">
        <v>943</v>
      </c>
      <c r="L123" s="721" t="s">
        <v>943</v>
      </c>
      <c r="M123" s="1901" t="s">
        <v>2170</v>
      </c>
      <c r="N123" s="1875" t="s">
        <v>2187</v>
      </c>
      <c r="O123" s="1898"/>
    </row>
    <row r="124" spans="1:25" s="2032" customFormat="1">
      <c r="A124" s="1917" t="s">
        <v>13697</v>
      </c>
      <c r="B124" s="1901" t="s">
        <v>13534</v>
      </c>
      <c r="C124" s="1879" t="s">
        <v>923</v>
      </c>
      <c r="D124" s="1870" t="s">
        <v>6389</v>
      </c>
      <c r="E124" s="1873">
        <v>41814</v>
      </c>
      <c r="F124" s="1874">
        <f t="shared" si="18"/>
        <v>41831</v>
      </c>
      <c r="G124" s="1874">
        <f t="shared" si="19"/>
        <v>41835</v>
      </c>
      <c r="H124" s="1922" t="s">
        <v>13060</v>
      </c>
      <c r="I124" s="754" t="s">
        <v>12542</v>
      </c>
      <c r="J124" s="721" t="s">
        <v>943</v>
      </c>
      <c r="K124" s="1472" t="s">
        <v>943</v>
      </c>
      <c r="L124" s="721" t="s">
        <v>943</v>
      </c>
      <c r="M124" s="1901" t="s">
        <v>2170</v>
      </c>
      <c r="N124" s="1875" t="s">
        <v>2187</v>
      </c>
      <c r="O124" s="1897">
        <v>41880</v>
      </c>
      <c r="P124" s="2032" t="s">
        <v>4959</v>
      </c>
    </row>
    <row r="125" spans="1:25" s="2032" customFormat="1">
      <c r="A125" s="1919" t="s">
        <v>13698</v>
      </c>
      <c r="B125" s="1901" t="s">
        <v>13534</v>
      </c>
      <c r="C125" s="1879" t="s">
        <v>923</v>
      </c>
      <c r="D125" s="1870" t="s">
        <v>6389</v>
      </c>
      <c r="E125" s="1873">
        <v>41814</v>
      </c>
      <c r="F125" s="1874">
        <f t="shared" si="18"/>
        <v>41831</v>
      </c>
      <c r="G125" s="1874">
        <f t="shared" si="19"/>
        <v>41835</v>
      </c>
      <c r="H125" s="1922" t="s">
        <v>13060</v>
      </c>
      <c r="I125" s="754" t="s">
        <v>12542</v>
      </c>
      <c r="J125" s="721" t="s">
        <v>943</v>
      </c>
      <c r="K125" s="1891" t="s">
        <v>1198</v>
      </c>
      <c r="L125" s="721" t="s">
        <v>943</v>
      </c>
      <c r="M125" s="1901" t="s">
        <v>2170</v>
      </c>
      <c r="N125" s="1875" t="s">
        <v>2187</v>
      </c>
      <c r="O125" s="1897">
        <v>41901</v>
      </c>
      <c r="P125" s="2032" t="s">
        <v>14286</v>
      </c>
      <c r="Q125" s="2033" t="s">
        <v>4401</v>
      </c>
      <c r="R125" s="2033" t="s">
        <v>14278</v>
      </c>
    </row>
    <row r="126" spans="1:25" s="2032" customFormat="1">
      <c r="A126" s="1917" t="s">
        <v>13699</v>
      </c>
      <c r="B126" s="1901" t="s">
        <v>13534</v>
      </c>
      <c r="C126" s="1879" t="s">
        <v>923</v>
      </c>
      <c r="D126" s="1870" t="s">
        <v>6389</v>
      </c>
      <c r="E126" s="1873">
        <v>41814</v>
      </c>
      <c r="F126" s="1874">
        <f t="shared" si="18"/>
        <v>41831</v>
      </c>
      <c r="G126" s="1874">
        <f t="shared" si="19"/>
        <v>41835</v>
      </c>
      <c r="H126" s="1922" t="s">
        <v>13060</v>
      </c>
      <c r="I126" s="754" t="s">
        <v>12542</v>
      </c>
      <c r="J126" s="721" t="s">
        <v>943</v>
      </c>
      <c r="K126" s="1472" t="s">
        <v>943</v>
      </c>
      <c r="L126" s="721" t="s">
        <v>943</v>
      </c>
      <c r="M126" s="1901" t="s">
        <v>2170</v>
      </c>
      <c r="N126" s="1875" t="s">
        <v>2187</v>
      </c>
      <c r="O126" s="1897">
        <v>41880</v>
      </c>
      <c r="P126" s="2032" t="s">
        <v>4959</v>
      </c>
    </row>
    <row r="127" spans="1:25" s="2032" customFormat="1">
      <c r="A127" s="1917" t="s">
        <v>13700</v>
      </c>
      <c r="B127" s="1901" t="s">
        <v>13534</v>
      </c>
      <c r="C127" s="1879" t="s">
        <v>923</v>
      </c>
      <c r="D127" s="1870" t="s">
        <v>6389</v>
      </c>
      <c r="E127" s="1873">
        <v>41814</v>
      </c>
      <c r="F127" s="1874">
        <f t="shared" si="18"/>
        <v>41831</v>
      </c>
      <c r="G127" s="1874">
        <f t="shared" si="19"/>
        <v>41835</v>
      </c>
      <c r="H127" s="1922" t="s">
        <v>13060</v>
      </c>
      <c r="I127" s="754" t="s">
        <v>12542</v>
      </c>
      <c r="J127" s="721" t="s">
        <v>943</v>
      </c>
      <c r="K127" s="1472" t="s">
        <v>943</v>
      </c>
      <c r="L127" s="721" t="s">
        <v>943</v>
      </c>
      <c r="M127" s="1901" t="s">
        <v>2170</v>
      </c>
      <c r="N127" s="1875" t="s">
        <v>2187</v>
      </c>
      <c r="O127" s="1897">
        <v>41880</v>
      </c>
      <c r="P127" s="2032" t="s">
        <v>4959</v>
      </c>
    </row>
    <row r="128" spans="1:25" s="2032" customFormat="1">
      <c r="A128" s="2225" t="s">
        <v>5157</v>
      </c>
      <c r="B128" s="1881" t="s">
        <v>13610</v>
      </c>
      <c r="C128" s="1912"/>
      <c r="D128" s="1881" t="s">
        <v>13352</v>
      </c>
      <c r="E128" s="1903"/>
      <c r="F128" s="1903"/>
      <c r="G128" s="1903"/>
      <c r="H128" s="1923"/>
      <c r="I128" s="1923"/>
      <c r="J128" s="1876" t="s">
        <v>4331</v>
      </c>
      <c r="K128" s="1877" t="s">
        <v>1196</v>
      </c>
      <c r="L128" s="1877" t="s">
        <v>2165</v>
      </c>
      <c r="M128" s="1877" t="s">
        <v>1953</v>
      </c>
      <c r="N128" s="1877" t="s">
        <v>2166</v>
      </c>
      <c r="O128" s="1878" t="s">
        <v>13621</v>
      </c>
    </row>
    <row r="129" spans="1:18" s="1687" customFormat="1">
      <c r="A129" s="1808" t="s">
        <v>13827</v>
      </c>
      <c r="B129" s="1901" t="s">
        <v>13611</v>
      </c>
      <c r="C129" s="1879" t="s">
        <v>922</v>
      </c>
      <c r="D129" s="1870" t="s">
        <v>6389</v>
      </c>
      <c r="E129" s="1873">
        <v>41826</v>
      </c>
      <c r="F129" s="1874">
        <f t="shared" ref="F129:F134" si="20">E129+17</f>
        <v>41843</v>
      </c>
      <c r="G129" s="1874">
        <f t="shared" ref="G129:G134" si="21">E129+21</f>
        <v>41847</v>
      </c>
      <c r="H129" s="536" t="s">
        <v>12242</v>
      </c>
      <c r="I129" s="536" t="s">
        <v>12550</v>
      </c>
      <c r="J129" s="721" t="s">
        <v>943</v>
      </c>
      <c r="K129" s="1472" t="s">
        <v>943</v>
      </c>
      <c r="L129" s="721" t="s">
        <v>943</v>
      </c>
      <c r="M129" s="1901" t="s">
        <v>2170</v>
      </c>
      <c r="N129" s="1875" t="s">
        <v>2187</v>
      </c>
      <c r="O129" s="710">
        <v>41865</v>
      </c>
      <c r="P129" s="1888" t="s">
        <v>4401</v>
      </c>
      <c r="R129" s="1888" t="s">
        <v>14007</v>
      </c>
    </row>
    <row r="130" spans="1:18" s="2032" customFormat="1">
      <c r="A130" s="1915" t="s">
        <v>13828</v>
      </c>
      <c r="B130" s="1901" t="s">
        <v>13611</v>
      </c>
      <c r="C130" s="1879" t="s">
        <v>922</v>
      </c>
      <c r="D130" s="1870" t="s">
        <v>6389</v>
      </c>
      <c r="E130" s="1873">
        <v>41826</v>
      </c>
      <c r="F130" s="1874">
        <f t="shared" si="20"/>
        <v>41843</v>
      </c>
      <c r="G130" s="1874">
        <f t="shared" si="21"/>
        <v>41847</v>
      </c>
      <c r="H130" s="536" t="s">
        <v>12242</v>
      </c>
      <c r="I130" s="536" t="s">
        <v>12550</v>
      </c>
      <c r="J130" s="721" t="s">
        <v>943</v>
      </c>
      <c r="K130" s="1891" t="s">
        <v>1198</v>
      </c>
      <c r="L130" s="721" t="s">
        <v>943</v>
      </c>
      <c r="M130" s="1901" t="s">
        <v>2170</v>
      </c>
      <c r="N130" s="1875" t="s">
        <v>2187</v>
      </c>
      <c r="O130" s="1897">
        <v>41859</v>
      </c>
      <c r="P130" s="2032" t="s">
        <v>14049</v>
      </c>
      <c r="R130" s="2033" t="s">
        <v>13969</v>
      </c>
    </row>
    <row r="131" spans="1:18" s="2032" customFormat="1">
      <c r="A131" s="1917" t="s">
        <v>13829</v>
      </c>
      <c r="B131" s="1901" t="s">
        <v>13611</v>
      </c>
      <c r="C131" s="1879" t="s">
        <v>922</v>
      </c>
      <c r="D131" s="1870" t="s">
        <v>6389</v>
      </c>
      <c r="E131" s="1873">
        <v>41826</v>
      </c>
      <c r="F131" s="1874">
        <f t="shared" si="20"/>
        <v>41843</v>
      </c>
      <c r="G131" s="1874">
        <f t="shared" si="21"/>
        <v>41847</v>
      </c>
      <c r="H131" s="536" t="s">
        <v>12242</v>
      </c>
      <c r="I131" s="536" t="s">
        <v>12550</v>
      </c>
      <c r="J131" s="721" t="s">
        <v>943</v>
      </c>
      <c r="K131" s="1472" t="s">
        <v>943</v>
      </c>
      <c r="L131" s="721" t="s">
        <v>943</v>
      </c>
      <c r="M131" s="1901" t="s">
        <v>2170</v>
      </c>
      <c r="N131" s="1875" t="s">
        <v>2187</v>
      </c>
      <c r="O131" s="1898"/>
    </row>
    <row r="132" spans="1:18" s="2032" customFormat="1">
      <c r="A132" s="2082" t="s">
        <v>13830</v>
      </c>
      <c r="B132" s="1901" t="s">
        <v>13867</v>
      </c>
      <c r="C132" s="1879" t="s">
        <v>923</v>
      </c>
      <c r="D132" s="1870" t="s">
        <v>6389</v>
      </c>
      <c r="E132" s="1873">
        <v>41826</v>
      </c>
      <c r="F132" s="1874">
        <f t="shared" si="20"/>
        <v>41843</v>
      </c>
      <c r="G132" s="1874">
        <f t="shared" si="21"/>
        <v>41847</v>
      </c>
      <c r="H132" s="536" t="s">
        <v>12242</v>
      </c>
      <c r="I132" s="536" t="s">
        <v>12550</v>
      </c>
      <c r="J132" s="721" t="s">
        <v>943</v>
      </c>
      <c r="K132" s="1472" t="s">
        <v>943</v>
      </c>
      <c r="L132" s="721" t="s">
        <v>943</v>
      </c>
      <c r="M132" s="1901" t="s">
        <v>2170</v>
      </c>
      <c r="N132" s="1875" t="s">
        <v>2187</v>
      </c>
      <c r="O132" s="1897">
        <v>41925</v>
      </c>
      <c r="P132" s="2032" t="s">
        <v>4401</v>
      </c>
      <c r="R132" s="1888" t="s">
        <v>14690</v>
      </c>
    </row>
    <row r="133" spans="1:18" s="2032" customFormat="1">
      <c r="A133" s="2082" t="s">
        <v>13831</v>
      </c>
      <c r="B133" s="1901" t="s">
        <v>13867</v>
      </c>
      <c r="C133" s="1879" t="s">
        <v>923</v>
      </c>
      <c r="D133" s="1870" t="s">
        <v>6389</v>
      </c>
      <c r="E133" s="1873">
        <v>41826</v>
      </c>
      <c r="F133" s="1874">
        <f t="shared" si="20"/>
        <v>41843</v>
      </c>
      <c r="G133" s="1874">
        <f t="shared" si="21"/>
        <v>41847</v>
      </c>
      <c r="H133" s="536" t="s">
        <v>12242</v>
      </c>
      <c r="I133" s="536" t="s">
        <v>12550</v>
      </c>
      <c r="J133" s="721" t="s">
        <v>943</v>
      </c>
      <c r="K133" s="1472" t="s">
        <v>943</v>
      </c>
      <c r="L133" s="721" t="s">
        <v>943</v>
      </c>
      <c r="M133" s="1901" t="s">
        <v>2170</v>
      </c>
      <c r="N133" s="1875" t="s">
        <v>2187</v>
      </c>
      <c r="O133" s="1897">
        <v>41928</v>
      </c>
      <c r="P133" s="2032" t="s">
        <v>9480</v>
      </c>
      <c r="R133" s="1888" t="s">
        <v>14691</v>
      </c>
    </row>
    <row r="134" spans="1:18" s="2032" customFormat="1">
      <c r="A134" s="1917" t="s">
        <v>13832</v>
      </c>
      <c r="B134" s="1901" t="s">
        <v>13867</v>
      </c>
      <c r="C134" s="1879" t="s">
        <v>923</v>
      </c>
      <c r="D134" s="1870" t="s">
        <v>6389</v>
      </c>
      <c r="E134" s="1873">
        <v>41826</v>
      </c>
      <c r="F134" s="1874">
        <f t="shared" si="20"/>
        <v>41843</v>
      </c>
      <c r="G134" s="1874">
        <f t="shared" si="21"/>
        <v>41847</v>
      </c>
      <c r="H134" s="536" t="s">
        <v>12242</v>
      </c>
      <c r="I134" s="536" t="s">
        <v>12550</v>
      </c>
      <c r="J134" s="721" t="s">
        <v>943</v>
      </c>
      <c r="K134" s="1472" t="s">
        <v>943</v>
      </c>
      <c r="L134" s="721" t="s">
        <v>943</v>
      </c>
      <c r="M134" s="1901" t="s">
        <v>2170</v>
      </c>
      <c r="N134" s="1875" t="s">
        <v>2187</v>
      </c>
      <c r="O134" s="1897">
        <v>41929</v>
      </c>
      <c r="P134" s="2033" t="s">
        <v>4959</v>
      </c>
    </row>
    <row r="135" spans="1:18" s="2032" customFormat="1">
      <c r="A135" s="2120" t="s">
        <v>5157</v>
      </c>
      <c r="B135" s="1881" t="s">
        <v>13691</v>
      </c>
      <c r="C135" s="1912"/>
      <c r="D135" s="1903"/>
      <c r="E135" s="1903"/>
      <c r="F135" s="1903"/>
      <c r="G135" s="1903"/>
      <c r="H135" s="1923"/>
      <c r="I135" s="1923"/>
      <c r="J135" s="1876" t="s">
        <v>4331</v>
      </c>
      <c r="K135" s="1877" t="s">
        <v>1196</v>
      </c>
      <c r="L135" s="1877" t="s">
        <v>2165</v>
      </c>
      <c r="M135" s="1877" t="s">
        <v>1953</v>
      </c>
      <c r="N135" s="1877" t="s">
        <v>2166</v>
      </c>
      <c r="O135" s="1878" t="s">
        <v>13702</v>
      </c>
    </row>
    <row r="136" spans="1:18" s="1687" customFormat="1">
      <c r="A136" s="1905" t="s">
        <v>13959</v>
      </c>
      <c r="B136" s="1985" t="s">
        <v>13611</v>
      </c>
      <c r="C136" s="1932" t="s">
        <v>922</v>
      </c>
      <c r="D136" s="1982" t="s">
        <v>6389</v>
      </c>
      <c r="E136" s="1983">
        <v>41829</v>
      </c>
      <c r="F136" s="1983">
        <f>E136+17</f>
        <v>41846</v>
      </c>
      <c r="G136" s="1983">
        <f>E136+21</f>
        <v>41850</v>
      </c>
      <c r="H136" s="822" t="s">
        <v>12243</v>
      </c>
      <c r="I136" s="822" t="s">
        <v>12405</v>
      </c>
      <c r="J136" s="1472" t="s">
        <v>943</v>
      </c>
      <c r="K136" s="1472" t="s">
        <v>943</v>
      </c>
      <c r="L136" s="1472" t="s">
        <v>943</v>
      </c>
      <c r="M136" s="1985" t="s">
        <v>2170</v>
      </c>
      <c r="N136" s="1930" t="s">
        <v>2187</v>
      </c>
      <c r="O136" s="1681"/>
      <c r="P136" s="1982"/>
      <c r="Q136" s="1982"/>
    </row>
    <row r="137" spans="1:18" s="2032" customFormat="1">
      <c r="A137" s="1919" t="s">
        <v>13960</v>
      </c>
      <c r="B137" s="1879" t="s">
        <v>13611</v>
      </c>
      <c r="C137" s="1879" t="s">
        <v>922</v>
      </c>
      <c r="D137" s="1870" t="s">
        <v>6389</v>
      </c>
      <c r="E137" s="1874">
        <v>41829</v>
      </c>
      <c r="F137" s="1874">
        <f>E137+17</f>
        <v>41846</v>
      </c>
      <c r="G137" s="1874">
        <f>E137+21</f>
        <v>41850</v>
      </c>
      <c r="H137" s="1906" t="s">
        <v>12243</v>
      </c>
      <c r="I137" s="1906" t="s">
        <v>12405</v>
      </c>
      <c r="J137" s="721" t="s">
        <v>943</v>
      </c>
      <c r="K137" s="1891" t="s">
        <v>1198</v>
      </c>
      <c r="L137" s="721" t="s">
        <v>943</v>
      </c>
      <c r="M137" s="1901" t="s">
        <v>2170</v>
      </c>
      <c r="N137" s="1875" t="s">
        <v>2187</v>
      </c>
      <c r="O137" s="1897">
        <v>41865</v>
      </c>
      <c r="P137" s="2033" t="s">
        <v>4401</v>
      </c>
      <c r="R137" s="2032" t="s">
        <v>14026</v>
      </c>
    </row>
    <row r="138" spans="1:18" s="2032" customFormat="1">
      <c r="A138" s="1929" t="s">
        <v>13961</v>
      </c>
      <c r="B138" s="1879" t="s">
        <v>13867</v>
      </c>
      <c r="C138" s="1879" t="s">
        <v>923</v>
      </c>
      <c r="D138" s="1870" t="s">
        <v>6389</v>
      </c>
      <c r="E138" s="1874">
        <v>41829</v>
      </c>
      <c r="F138" s="1874">
        <f>E138+17</f>
        <v>41846</v>
      </c>
      <c r="G138" s="1874">
        <f>E138+21</f>
        <v>41850</v>
      </c>
      <c r="H138" s="1906" t="s">
        <v>12243</v>
      </c>
      <c r="I138" s="1906" t="s">
        <v>12405</v>
      </c>
      <c r="J138" s="721" t="s">
        <v>943</v>
      </c>
      <c r="K138" s="1891" t="s">
        <v>1198</v>
      </c>
      <c r="L138" s="721" t="s">
        <v>943</v>
      </c>
      <c r="M138" s="1901" t="s">
        <v>2170</v>
      </c>
      <c r="N138" s="1875" t="s">
        <v>2187</v>
      </c>
      <c r="O138" s="1897">
        <v>41912</v>
      </c>
      <c r="P138" s="2033" t="s">
        <v>4401</v>
      </c>
      <c r="R138" s="2032" t="s">
        <v>14240</v>
      </c>
    </row>
    <row r="139" spans="1:18" s="2032" customFormat="1">
      <c r="A139" s="1919" t="s">
        <v>13962</v>
      </c>
      <c r="B139" s="1879" t="s">
        <v>13867</v>
      </c>
      <c r="C139" s="1879" t="s">
        <v>923</v>
      </c>
      <c r="D139" s="1870" t="s">
        <v>6389</v>
      </c>
      <c r="E139" s="1874">
        <v>41829</v>
      </c>
      <c r="F139" s="1874">
        <f>E139+17</f>
        <v>41846</v>
      </c>
      <c r="G139" s="1874">
        <f>E139+21</f>
        <v>41850</v>
      </c>
      <c r="H139" s="1906" t="s">
        <v>12243</v>
      </c>
      <c r="I139" s="1906" t="s">
        <v>12405</v>
      </c>
      <c r="J139" s="721" t="s">
        <v>943</v>
      </c>
      <c r="K139" s="1891" t="s">
        <v>1198</v>
      </c>
      <c r="L139" s="721" t="s">
        <v>943</v>
      </c>
      <c r="M139" s="1901" t="s">
        <v>2170</v>
      </c>
      <c r="N139" s="1875" t="s">
        <v>2187</v>
      </c>
      <c r="O139" s="1897">
        <v>41865</v>
      </c>
      <c r="P139" s="2033" t="s">
        <v>4401</v>
      </c>
      <c r="R139" s="2033" t="s">
        <v>13970</v>
      </c>
    </row>
    <row r="140" spans="1:18" s="2032" customFormat="1">
      <c r="A140" s="2120" t="s">
        <v>5157</v>
      </c>
      <c r="B140" s="1881" t="s">
        <v>13328</v>
      </c>
      <c r="C140" s="1912"/>
      <c r="D140" s="1881"/>
      <c r="E140" s="1903"/>
      <c r="F140" s="1903"/>
      <c r="G140" s="1903"/>
      <c r="H140" s="1923"/>
      <c r="I140" s="1923"/>
      <c r="J140" s="1876" t="s">
        <v>4331</v>
      </c>
      <c r="K140" s="1877" t="s">
        <v>1196</v>
      </c>
      <c r="L140" s="1877" t="s">
        <v>2165</v>
      </c>
      <c r="M140" s="1877" t="s">
        <v>1953</v>
      </c>
      <c r="N140" s="1877" t="s">
        <v>2166</v>
      </c>
      <c r="O140" s="1878" t="s">
        <v>13780</v>
      </c>
    </row>
    <row r="141" spans="1:18" s="2032" customFormat="1">
      <c r="A141" s="1905" t="s">
        <v>13977</v>
      </c>
      <c r="B141" s="1985" t="s">
        <v>13779</v>
      </c>
      <c r="C141" s="1932" t="s">
        <v>922</v>
      </c>
      <c r="D141" s="1982" t="s">
        <v>6389</v>
      </c>
      <c r="E141" s="1298">
        <v>41836</v>
      </c>
      <c r="F141" s="1983">
        <f>E141+17</f>
        <v>41853</v>
      </c>
      <c r="G141" s="1983">
        <f>E141+21</f>
        <v>41857</v>
      </c>
      <c r="H141" s="1926" t="s">
        <v>12734</v>
      </c>
      <c r="I141" s="1926" t="s">
        <v>12404</v>
      </c>
      <c r="J141" s="1472" t="s">
        <v>943</v>
      </c>
      <c r="K141" s="1472" t="s">
        <v>943</v>
      </c>
      <c r="L141" s="1472" t="s">
        <v>943</v>
      </c>
      <c r="M141" s="1985" t="s">
        <v>2170</v>
      </c>
      <c r="N141" s="1930" t="s">
        <v>2187</v>
      </c>
      <c r="O141" s="1366">
        <v>41879</v>
      </c>
      <c r="P141" s="1917" t="s">
        <v>4959</v>
      </c>
      <c r="Q141" s="1917"/>
      <c r="R141" s="1917"/>
    </row>
    <row r="142" spans="1:18" s="2032" customFormat="1">
      <c r="A142" s="1917" t="s">
        <v>13978</v>
      </c>
      <c r="B142" s="1985" t="s">
        <v>13779</v>
      </c>
      <c r="C142" s="1932" t="s">
        <v>922</v>
      </c>
      <c r="D142" s="1982" t="s">
        <v>6389</v>
      </c>
      <c r="E142" s="1298">
        <v>41836</v>
      </c>
      <c r="F142" s="1983">
        <f>E142+17</f>
        <v>41853</v>
      </c>
      <c r="G142" s="1983">
        <f>E142+21</f>
        <v>41857</v>
      </c>
      <c r="H142" s="1926" t="s">
        <v>12734</v>
      </c>
      <c r="I142" s="1926" t="s">
        <v>12404</v>
      </c>
      <c r="J142" s="1472" t="s">
        <v>943</v>
      </c>
      <c r="K142" s="1472" t="s">
        <v>943</v>
      </c>
      <c r="L142" s="1472" t="s">
        <v>943</v>
      </c>
      <c r="M142" s="1985" t="s">
        <v>2170</v>
      </c>
      <c r="N142" s="1930" t="s">
        <v>2187</v>
      </c>
      <c r="O142" s="1366">
        <v>41879</v>
      </c>
      <c r="P142" s="1917" t="s">
        <v>4959</v>
      </c>
      <c r="Q142" s="1917"/>
      <c r="R142" s="1917"/>
    </row>
    <row r="143" spans="1:18" s="2032" customFormat="1">
      <c r="A143" s="1919" t="s">
        <v>14919</v>
      </c>
      <c r="B143" s="1879" t="s">
        <v>13823</v>
      </c>
      <c r="C143" s="1879" t="s">
        <v>922</v>
      </c>
      <c r="D143" s="1870" t="s">
        <v>6389</v>
      </c>
      <c r="E143" s="1873">
        <v>41836</v>
      </c>
      <c r="F143" s="1874">
        <f>E143+17</f>
        <v>41853</v>
      </c>
      <c r="G143" s="1874">
        <f>E143+21</f>
        <v>41857</v>
      </c>
      <c r="H143" s="1927" t="s">
        <v>12734</v>
      </c>
      <c r="I143" s="1927" t="s">
        <v>12404</v>
      </c>
      <c r="J143" s="721" t="s">
        <v>943</v>
      </c>
      <c r="K143" s="1891" t="s">
        <v>1198</v>
      </c>
      <c r="L143" s="721" t="s">
        <v>943</v>
      </c>
      <c r="M143" s="1901" t="s">
        <v>2170</v>
      </c>
      <c r="N143" s="1875" t="s">
        <v>2187</v>
      </c>
      <c r="O143" s="1898"/>
      <c r="R143" s="2032" t="s">
        <v>14920</v>
      </c>
    </row>
    <row r="144" spans="1:18" s="2032" customFormat="1">
      <c r="A144" s="1919" t="s">
        <v>13979</v>
      </c>
      <c r="B144" s="1879" t="s">
        <v>13823</v>
      </c>
      <c r="C144" s="1879" t="s">
        <v>922</v>
      </c>
      <c r="D144" s="1870" t="s">
        <v>6389</v>
      </c>
      <c r="E144" s="1873">
        <v>41836</v>
      </c>
      <c r="F144" s="1874">
        <f>E144+17</f>
        <v>41853</v>
      </c>
      <c r="G144" s="1874">
        <f>E144+21</f>
        <v>41857</v>
      </c>
      <c r="H144" s="1927" t="s">
        <v>12734</v>
      </c>
      <c r="I144" s="1927" t="s">
        <v>12404</v>
      </c>
      <c r="J144" s="721" t="s">
        <v>943</v>
      </c>
      <c r="K144" s="1891" t="s">
        <v>1198</v>
      </c>
      <c r="L144" s="721" t="s">
        <v>943</v>
      </c>
      <c r="M144" s="1901" t="s">
        <v>2170</v>
      </c>
      <c r="N144" s="1875" t="s">
        <v>2187</v>
      </c>
      <c r="O144" s="1897">
        <v>41897</v>
      </c>
      <c r="P144" s="2032" t="s">
        <v>9693</v>
      </c>
      <c r="R144" s="2033" t="s">
        <v>14289</v>
      </c>
    </row>
    <row r="145" spans="1:21" s="2032" customFormat="1">
      <c r="A145" s="2033" t="s">
        <v>14027</v>
      </c>
      <c r="B145" s="1896" t="s">
        <v>13826</v>
      </c>
      <c r="C145" s="1879" t="s">
        <v>923</v>
      </c>
      <c r="D145" s="1870" t="s">
        <v>6389</v>
      </c>
      <c r="E145" s="1873">
        <v>41836</v>
      </c>
      <c r="F145" s="1874">
        <f>E145+17</f>
        <v>41853</v>
      </c>
      <c r="G145" s="1874">
        <f>E145+21</f>
        <v>41857</v>
      </c>
      <c r="H145" s="1927" t="s">
        <v>12734</v>
      </c>
      <c r="I145" s="1927" t="s">
        <v>12404</v>
      </c>
      <c r="J145" s="721" t="s">
        <v>943</v>
      </c>
      <c r="K145" s="1891" t="s">
        <v>1198</v>
      </c>
      <c r="L145" s="721" t="s">
        <v>943</v>
      </c>
      <c r="M145" s="1901" t="s">
        <v>2170</v>
      </c>
      <c r="N145" s="1875" t="s">
        <v>2187</v>
      </c>
      <c r="O145" s="1897">
        <v>41936</v>
      </c>
      <c r="P145" s="2033" t="s">
        <v>4612</v>
      </c>
    </row>
    <row r="146" spans="1:21" s="2032" customFormat="1">
      <c r="A146" s="2120" t="s">
        <v>5157</v>
      </c>
      <c r="B146" s="1881" t="s">
        <v>14031</v>
      </c>
      <c r="C146" s="1912"/>
      <c r="D146" s="1881"/>
      <c r="E146" s="1903"/>
      <c r="F146" s="1903"/>
      <c r="G146" s="1903"/>
      <c r="H146" s="1923"/>
      <c r="I146" s="1923"/>
      <c r="J146" s="1876" t="s">
        <v>4331</v>
      </c>
      <c r="K146" s="1877" t="s">
        <v>1196</v>
      </c>
      <c r="L146" s="1877" t="s">
        <v>2165</v>
      </c>
      <c r="M146" s="1877" t="s">
        <v>1953</v>
      </c>
      <c r="N146" s="1877" t="s">
        <v>2166</v>
      </c>
      <c r="O146" s="1878" t="s">
        <v>17003</v>
      </c>
    </row>
    <row r="147" spans="1:21" s="2032" customFormat="1">
      <c r="A147" s="1808" t="s">
        <v>14032</v>
      </c>
      <c r="B147" s="1985" t="s">
        <v>13823</v>
      </c>
      <c r="C147" s="1932" t="s">
        <v>922</v>
      </c>
      <c r="D147" s="1982" t="s">
        <v>6389</v>
      </c>
      <c r="E147" s="1298">
        <v>41842</v>
      </c>
      <c r="F147" s="1983">
        <f>E147+17</f>
        <v>41859</v>
      </c>
      <c r="G147" s="1983">
        <f>E147+21</f>
        <v>41863</v>
      </c>
      <c r="H147" s="822" t="s">
        <v>13448</v>
      </c>
      <c r="I147" s="1926" t="s">
        <v>13063</v>
      </c>
      <c r="J147" s="721" t="s">
        <v>943</v>
      </c>
      <c r="K147" s="1472" t="s">
        <v>943</v>
      </c>
      <c r="L147" s="721" t="s">
        <v>943</v>
      </c>
      <c r="M147" s="1901" t="s">
        <v>2170</v>
      </c>
      <c r="N147" s="1875" t="s">
        <v>2187</v>
      </c>
      <c r="O147" s="1366">
        <v>41891</v>
      </c>
      <c r="P147" s="2032" t="s">
        <v>9693</v>
      </c>
      <c r="Q147" s="1917"/>
      <c r="R147" s="2033" t="s">
        <v>14277</v>
      </c>
    </row>
    <row r="148" spans="1:21" s="2032" customFormat="1">
      <c r="A148" s="1919" t="s">
        <v>14033</v>
      </c>
      <c r="B148" s="1879" t="s">
        <v>13823</v>
      </c>
      <c r="C148" s="1879" t="s">
        <v>922</v>
      </c>
      <c r="D148" s="1870" t="s">
        <v>6389</v>
      </c>
      <c r="E148" s="1873">
        <v>41842</v>
      </c>
      <c r="F148" s="1874">
        <f>E148+17</f>
        <v>41859</v>
      </c>
      <c r="G148" s="1874">
        <f>E148+21</f>
        <v>41863</v>
      </c>
      <c r="H148" s="1906" t="s">
        <v>13448</v>
      </c>
      <c r="I148" s="1910" t="s">
        <v>13063</v>
      </c>
      <c r="J148" s="721" t="s">
        <v>943</v>
      </c>
      <c r="K148" s="1891" t="s">
        <v>1198</v>
      </c>
      <c r="L148" s="721" t="s">
        <v>943</v>
      </c>
      <c r="M148" s="1901" t="s">
        <v>2170</v>
      </c>
      <c r="N148" s="1875" t="s">
        <v>2187</v>
      </c>
      <c r="O148" s="1897">
        <v>41897</v>
      </c>
      <c r="P148" s="2032" t="s">
        <v>9693</v>
      </c>
      <c r="R148" s="2033" t="s">
        <v>14290</v>
      </c>
    </row>
    <row r="149" spans="1:21" s="2032" customFormat="1">
      <c r="A149" s="1919" t="s">
        <v>14034</v>
      </c>
      <c r="B149" s="1879" t="s">
        <v>13823</v>
      </c>
      <c r="C149" s="1879" t="s">
        <v>922</v>
      </c>
      <c r="D149" s="1870" t="s">
        <v>6389</v>
      </c>
      <c r="E149" s="1873">
        <v>41842</v>
      </c>
      <c r="F149" s="1874">
        <f>E149+17</f>
        <v>41859</v>
      </c>
      <c r="G149" s="1874">
        <f>E149+21</f>
        <v>41863</v>
      </c>
      <c r="H149" s="1906" t="s">
        <v>13448</v>
      </c>
      <c r="I149" s="1910" t="s">
        <v>13063</v>
      </c>
      <c r="J149" s="721" t="s">
        <v>943</v>
      </c>
      <c r="K149" s="1891" t="s">
        <v>1198</v>
      </c>
      <c r="L149" s="721" t="s">
        <v>943</v>
      </c>
      <c r="M149" s="1901" t="s">
        <v>2170</v>
      </c>
      <c r="N149" s="1875" t="s">
        <v>2187</v>
      </c>
      <c r="O149" s="1897">
        <v>41879</v>
      </c>
      <c r="P149" s="2032" t="s">
        <v>9693</v>
      </c>
      <c r="R149" s="2033" t="s">
        <v>14154</v>
      </c>
    </row>
    <row r="150" spans="1:21" s="2032" customFormat="1">
      <c r="A150" s="1929" t="s">
        <v>14035</v>
      </c>
      <c r="B150" s="1879" t="s">
        <v>14023</v>
      </c>
      <c r="C150" s="1879" t="s">
        <v>923</v>
      </c>
      <c r="D150" s="1870" t="s">
        <v>6389</v>
      </c>
      <c r="E150" s="1873">
        <v>41842</v>
      </c>
      <c r="F150" s="1874">
        <f>E150+17</f>
        <v>41859</v>
      </c>
      <c r="G150" s="1874">
        <f>E150+21</f>
        <v>41863</v>
      </c>
      <c r="H150" s="1906" t="s">
        <v>13448</v>
      </c>
      <c r="I150" s="1910" t="s">
        <v>13063</v>
      </c>
      <c r="J150" s="721" t="s">
        <v>943</v>
      </c>
      <c r="K150" s="1891" t="s">
        <v>1198</v>
      </c>
      <c r="L150" s="721" t="s">
        <v>943</v>
      </c>
      <c r="M150" s="1901" t="s">
        <v>2170</v>
      </c>
      <c r="N150" s="1875" t="s">
        <v>2187</v>
      </c>
      <c r="O150" s="1897">
        <v>41891</v>
      </c>
      <c r="P150" s="2032" t="s">
        <v>9693</v>
      </c>
      <c r="R150" s="2032" t="s">
        <v>14241</v>
      </c>
    </row>
    <row r="151" spans="1:21" s="2032" customFormat="1">
      <c r="A151" s="1919" t="s">
        <v>14036</v>
      </c>
      <c r="B151" s="1879" t="s">
        <v>13823</v>
      </c>
      <c r="C151" s="1879" t="s">
        <v>922</v>
      </c>
      <c r="D151" s="1870" t="s">
        <v>6389</v>
      </c>
      <c r="E151" s="1873">
        <v>41842</v>
      </c>
      <c r="F151" s="1874">
        <f>E151+17</f>
        <v>41859</v>
      </c>
      <c r="G151" s="1874">
        <f>E151+21</f>
        <v>41863</v>
      </c>
      <c r="H151" s="1906" t="s">
        <v>13448</v>
      </c>
      <c r="I151" s="1910" t="s">
        <v>13063</v>
      </c>
      <c r="J151" s="721" t="s">
        <v>943</v>
      </c>
      <c r="K151" s="1891" t="s">
        <v>1198</v>
      </c>
      <c r="L151" s="721" t="s">
        <v>943</v>
      </c>
      <c r="M151" s="1901" t="s">
        <v>2170</v>
      </c>
      <c r="N151" s="1875" t="s">
        <v>2187</v>
      </c>
      <c r="O151" s="1897">
        <v>41879</v>
      </c>
      <c r="P151" s="2032" t="s">
        <v>9693</v>
      </c>
      <c r="R151" s="2033" t="s">
        <v>14157</v>
      </c>
    </row>
    <row r="152" spans="1:21" s="2032" customFormat="1">
      <c r="A152" s="2406" t="s">
        <v>5157</v>
      </c>
      <c r="B152" s="1881" t="s">
        <v>14004</v>
      </c>
      <c r="C152" s="1912"/>
      <c r="D152" s="1881"/>
      <c r="E152" s="1903"/>
      <c r="F152" s="1903"/>
      <c r="G152" s="1903"/>
      <c r="H152" s="1923"/>
      <c r="I152" s="1923"/>
      <c r="J152" s="1876" t="s">
        <v>4331</v>
      </c>
      <c r="K152" s="1877" t="s">
        <v>1196</v>
      </c>
      <c r="L152" s="1877" t="s">
        <v>2165</v>
      </c>
      <c r="M152" s="1877" t="s">
        <v>1953</v>
      </c>
      <c r="N152" s="1877" t="s">
        <v>2166</v>
      </c>
      <c r="O152" s="2593" t="s">
        <v>14028</v>
      </c>
      <c r="P152" s="738"/>
      <c r="Q152" s="738"/>
      <c r="R152" s="738"/>
      <c r="S152" s="738"/>
      <c r="T152" s="738"/>
      <c r="U152" s="2407"/>
    </row>
    <row r="153" spans="1:21" s="1711" customFormat="1">
      <c r="A153" s="2408" t="s">
        <v>14194</v>
      </c>
      <c r="B153" s="1875" t="s">
        <v>14005</v>
      </c>
      <c r="C153" s="135" t="s">
        <v>922</v>
      </c>
      <c r="D153" s="1868" t="s">
        <v>6389</v>
      </c>
      <c r="E153" s="1874">
        <v>41854</v>
      </c>
      <c r="F153" s="1874">
        <f>E153+17</f>
        <v>41871</v>
      </c>
      <c r="G153" s="1874">
        <f>E153+21</f>
        <v>41875</v>
      </c>
      <c r="H153" s="1906" t="s">
        <v>12242</v>
      </c>
      <c r="I153" s="1906" t="s">
        <v>12550</v>
      </c>
      <c r="J153" s="1515" t="s">
        <v>943</v>
      </c>
      <c r="K153" s="2300" t="s">
        <v>943</v>
      </c>
      <c r="L153" s="1515" t="s">
        <v>943</v>
      </c>
      <c r="M153" s="1875" t="s">
        <v>2170</v>
      </c>
      <c r="N153" s="1875" t="s">
        <v>2187</v>
      </c>
      <c r="O153" s="1356">
        <v>41946</v>
      </c>
      <c r="P153" s="1711" t="s">
        <v>3977</v>
      </c>
      <c r="Q153" s="596"/>
      <c r="R153" s="596" t="s">
        <v>14921</v>
      </c>
      <c r="S153" s="596"/>
      <c r="T153" s="596"/>
      <c r="U153" s="2409"/>
    </row>
    <row r="154" spans="1:21" s="2032" customFormat="1">
      <c r="A154" s="2410" t="s">
        <v>14195</v>
      </c>
      <c r="B154" s="1875" t="s">
        <v>14005</v>
      </c>
      <c r="C154" s="135" t="s">
        <v>922</v>
      </c>
      <c r="D154" s="1868" t="s">
        <v>6389</v>
      </c>
      <c r="E154" s="1874">
        <v>41854</v>
      </c>
      <c r="F154" s="1874">
        <f>E154+17</f>
        <v>41871</v>
      </c>
      <c r="G154" s="1874">
        <f>E154+21</f>
        <v>41875</v>
      </c>
      <c r="H154" s="1906" t="s">
        <v>12242</v>
      </c>
      <c r="I154" s="1906" t="s">
        <v>12550</v>
      </c>
      <c r="J154" s="1515" t="s">
        <v>943</v>
      </c>
      <c r="K154" s="30" t="s">
        <v>1198</v>
      </c>
      <c r="L154" s="1515" t="s">
        <v>943</v>
      </c>
      <c r="M154" s="1875" t="s">
        <v>2170</v>
      </c>
      <c r="N154" s="1875" t="s">
        <v>2187</v>
      </c>
      <c r="O154" s="667">
        <v>41901</v>
      </c>
      <c r="P154" s="1866" t="s">
        <v>4401</v>
      </c>
      <c r="Q154" s="1683"/>
      <c r="R154" s="1683" t="s">
        <v>14285</v>
      </c>
      <c r="S154" s="1683"/>
      <c r="T154" s="1683"/>
      <c r="U154" s="2411"/>
    </row>
    <row r="155" spans="1:21" s="2032" customFormat="1">
      <c r="A155" s="2412" t="s">
        <v>14196</v>
      </c>
      <c r="B155" s="1875" t="s">
        <v>14005</v>
      </c>
      <c r="C155" s="1314" t="s">
        <v>922</v>
      </c>
      <c r="D155" s="1905" t="s">
        <v>6389</v>
      </c>
      <c r="E155" s="1983">
        <v>41854</v>
      </c>
      <c r="F155" s="1983">
        <f>E155+17</f>
        <v>41871</v>
      </c>
      <c r="G155" s="1983">
        <f>E155+21</f>
        <v>41875</v>
      </c>
      <c r="H155" s="822" t="s">
        <v>12242</v>
      </c>
      <c r="I155" s="822" t="s">
        <v>12550</v>
      </c>
      <c r="J155" s="2300" t="s">
        <v>943</v>
      </c>
      <c r="K155" s="2300" t="s">
        <v>943</v>
      </c>
      <c r="L155" s="2300" t="s">
        <v>943</v>
      </c>
      <c r="M155" s="1930" t="s">
        <v>2170</v>
      </c>
      <c r="N155" s="1930" t="s">
        <v>2187</v>
      </c>
      <c r="O155" s="2413">
        <v>41922</v>
      </c>
      <c r="P155" s="733" t="s">
        <v>9480</v>
      </c>
      <c r="Q155" s="733"/>
      <c r="R155" s="1866" t="s">
        <v>14737</v>
      </c>
      <c r="S155" s="1683"/>
      <c r="T155" s="1683"/>
      <c r="U155" s="2411"/>
    </row>
    <row r="156" spans="1:21" s="2032" customFormat="1">
      <c r="A156" s="2410" t="s">
        <v>14197</v>
      </c>
      <c r="B156" s="1875" t="s">
        <v>14244</v>
      </c>
      <c r="C156" s="135" t="s">
        <v>923</v>
      </c>
      <c r="D156" s="1868" t="s">
        <v>6389</v>
      </c>
      <c r="E156" s="1874">
        <v>41854</v>
      </c>
      <c r="F156" s="1874">
        <f>E156+17</f>
        <v>41871</v>
      </c>
      <c r="G156" s="1874">
        <f>E156+21</f>
        <v>41875</v>
      </c>
      <c r="H156" s="1906" t="s">
        <v>12242</v>
      </c>
      <c r="I156" s="1906" t="s">
        <v>12550</v>
      </c>
      <c r="J156" s="1515" t="s">
        <v>943</v>
      </c>
      <c r="K156" s="30" t="s">
        <v>1198</v>
      </c>
      <c r="L156" s="1515" t="s">
        <v>943</v>
      </c>
      <c r="M156" s="1875" t="s">
        <v>2170</v>
      </c>
      <c r="N156" s="1875" t="s">
        <v>2187</v>
      </c>
      <c r="O156" s="667">
        <v>41906</v>
      </c>
      <c r="P156" s="1683" t="s">
        <v>4401</v>
      </c>
      <c r="Q156" s="1683"/>
      <c r="R156" s="1866" t="s">
        <v>14560</v>
      </c>
      <c r="S156" s="1683"/>
      <c r="T156" s="1683"/>
      <c r="U156" s="2411"/>
    </row>
    <row r="157" spans="1:21" s="2032" customFormat="1">
      <c r="A157" s="2410" t="s">
        <v>14198</v>
      </c>
      <c r="B157" s="1875" t="s">
        <v>14244</v>
      </c>
      <c r="C157" s="135" t="s">
        <v>923</v>
      </c>
      <c r="D157" s="1868" t="s">
        <v>6389</v>
      </c>
      <c r="E157" s="1874">
        <v>41854</v>
      </c>
      <c r="F157" s="1874">
        <f>E157+17</f>
        <v>41871</v>
      </c>
      <c r="G157" s="1874">
        <f>E157+21</f>
        <v>41875</v>
      </c>
      <c r="H157" s="1906" t="s">
        <v>12242</v>
      </c>
      <c r="I157" s="1906" t="s">
        <v>12550</v>
      </c>
      <c r="J157" s="1515" t="s">
        <v>943</v>
      </c>
      <c r="K157" s="30" t="s">
        <v>1198</v>
      </c>
      <c r="L157" s="1515" t="s">
        <v>943</v>
      </c>
      <c r="M157" s="1875" t="s">
        <v>2170</v>
      </c>
      <c r="N157" s="1875" t="s">
        <v>2187</v>
      </c>
      <c r="O157" s="667">
        <v>41914</v>
      </c>
      <c r="P157" s="1683" t="s">
        <v>4401</v>
      </c>
      <c r="Q157" s="1683"/>
      <c r="R157" s="1866" t="s">
        <v>14560</v>
      </c>
      <c r="S157" s="1683"/>
      <c r="T157" s="1683"/>
      <c r="U157" s="2411"/>
    </row>
    <row r="158" spans="1:21" s="2032" customFormat="1">
      <c r="A158" s="2420" t="s">
        <v>5157</v>
      </c>
      <c r="B158" s="820" t="s">
        <v>14175</v>
      </c>
      <c r="C158" s="2421"/>
      <c r="D158" s="820"/>
      <c r="E158" s="738"/>
      <c r="F158" s="738"/>
      <c r="G158" s="738"/>
      <c r="H158" s="2422"/>
      <c r="I158" s="2422"/>
      <c r="J158" s="2423" t="s">
        <v>4331</v>
      </c>
      <c r="K158" s="2347" t="s">
        <v>1196</v>
      </c>
      <c r="L158" s="2347" t="s">
        <v>2165</v>
      </c>
      <c r="M158" s="2347" t="s">
        <v>1953</v>
      </c>
      <c r="N158" s="2347" t="s">
        <v>2166</v>
      </c>
      <c r="O158" s="2593" t="s">
        <v>14204</v>
      </c>
      <c r="P158" s="738"/>
      <c r="Q158" s="738"/>
      <c r="R158" s="738"/>
      <c r="S158" s="738"/>
      <c r="T158" s="738"/>
      <c r="U158" s="2407"/>
    </row>
    <row r="159" spans="1:21" s="1711" customFormat="1">
      <c r="A159" s="2418" t="s">
        <v>14337</v>
      </c>
      <c r="B159" s="1930" t="s">
        <v>14005</v>
      </c>
      <c r="C159" s="1314" t="s">
        <v>922</v>
      </c>
      <c r="D159" s="1905" t="s">
        <v>6389</v>
      </c>
      <c r="E159" s="1983">
        <v>41869</v>
      </c>
      <c r="F159" s="1983">
        <f>E159+17</f>
        <v>41886</v>
      </c>
      <c r="G159" s="1983">
        <f>E159+21</f>
        <v>41890</v>
      </c>
      <c r="H159" s="822" t="s">
        <v>13448</v>
      </c>
      <c r="I159" s="1926" t="s">
        <v>13063</v>
      </c>
      <c r="J159" s="2300" t="s">
        <v>943</v>
      </c>
      <c r="K159" s="2300" t="s">
        <v>943</v>
      </c>
      <c r="L159" s="2300" t="s">
        <v>943</v>
      </c>
      <c r="M159" s="1930" t="s">
        <v>2170</v>
      </c>
      <c r="N159" s="1930" t="s">
        <v>2187</v>
      </c>
      <c r="O159" s="1926"/>
      <c r="P159" s="733"/>
      <c r="Q159" s="733"/>
      <c r="R159" s="596"/>
      <c r="S159" s="596"/>
      <c r="T159" s="596"/>
      <c r="U159" s="2409"/>
    </row>
    <row r="160" spans="1:21" s="2032" customFormat="1">
      <c r="A160" s="2424" t="s">
        <v>14338</v>
      </c>
      <c r="B160" s="135" t="s">
        <v>14005</v>
      </c>
      <c r="C160" s="613" t="s">
        <v>922</v>
      </c>
      <c r="D160" s="1868" t="s">
        <v>6389</v>
      </c>
      <c r="E160" s="1874">
        <v>41869</v>
      </c>
      <c r="F160" s="1874">
        <f>E160+17</f>
        <v>41886</v>
      </c>
      <c r="G160" s="1874">
        <f>E160+21</f>
        <v>41890</v>
      </c>
      <c r="H160" s="1906" t="s">
        <v>13448</v>
      </c>
      <c r="I160" s="1927" t="s">
        <v>13063</v>
      </c>
      <c r="J160" s="1515" t="s">
        <v>943</v>
      </c>
      <c r="K160" s="30" t="s">
        <v>1198</v>
      </c>
      <c r="L160" s="1515" t="s">
        <v>943</v>
      </c>
      <c r="M160" s="1875" t="s">
        <v>2170</v>
      </c>
      <c r="N160" s="1875" t="s">
        <v>2187</v>
      </c>
      <c r="O160" s="667">
        <v>41918</v>
      </c>
      <c r="P160" s="1683" t="s">
        <v>14869</v>
      </c>
      <c r="Q160" s="1683"/>
      <c r="R160" s="1683"/>
      <c r="S160" s="1683" t="s">
        <v>14839</v>
      </c>
      <c r="T160" s="1683"/>
      <c r="U160" s="2411"/>
    </row>
    <row r="161" spans="1:21" s="2032" customFormat="1">
      <c r="A161" s="2425" t="s">
        <v>14339</v>
      </c>
      <c r="B161" s="2414" t="s">
        <v>14176</v>
      </c>
      <c r="C161" s="2404" t="s">
        <v>923</v>
      </c>
      <c r="D161" s="620" t="s">
        <v>6389</v>
      </c>
      <c r="E161" s="2405">
        <v>41869</v>
      </c>
      <c r="F161" s="2405">
        <f>E161+17</f>
        <v>41886</v>
      </c>
      <c r="G161" s="2405">
        <f>E161+21</f>
        <v>41890</v>
      </c>
      <c r="H161" s="2415" t="s">
        <v>13448</v>
      </c>
      <c r="I161" s="2419" t="s">
        <v>13063</v>
      </c>
      <c r="J161" s="2416" t="s">
        <v>943</v>
      </c>
      <c r="K161" s="78" t="s">
        <v>1198</v>
      </c>
      <c r="L161" s="2416" t="s">
        <v>943</v>
      </c>
      <c r="M161" s="609" t="s">
        <v>2170</v>
      </c>
      <c r="N161" s="609" t="s">
        <v>2187</v>
      </c>
      <c r="O161" s="1897">
        <v>41974</v>
      </c>
      <c r="P161" s="2033" t="s">
        <v>4612</v>
      </c>
      <c r="Q161" s="614"/>
      <c r="R161" s="614"/>
      <c r="S161" s="614"/>
      <c r="T161" s="614"/>
      <c r="U161" s="2417"/>
    </row>
    <row r="162" spans="1:21" s="2032" customFormat="1">
      <c r="A162" s="2225" t="s">
        <v>5157</v>
      </c>
      <c r="B162" s="1881" t="s">
        <v>14324</v>
      </c>
      <c r="C162" s="1912"/>
      <c r="D162" s="1881"/>
      <c r="E162" s="1903"/>
      <c r="F162" s="1903"/>
      <c r="G162" s="1903"/>
      <c r="H162" s="1923"/>
      <c r="I162" s="1923"/>
      <c r="J162" s="1876" t="s">
        <v>4331</v>
      </c>
      <c r="K162" s="1877" t="s">
        <v>1196</v>
      </c>
      <c r="L162" s="1877" t="s">
        <v>2165</v>
      </c>
      <c r="M162" s="1877" t="s">
        <v>1953</v>
      </c>
      <c r="N162" s="1877" t="s">
        <v>2166</v>
      </c>
      <c r="O162" s="1878" t="s">
        <v>14340</v>
      </c>
    </row>
    <row r="163" spans="1:21" s="1711" customFormat="1">
      <c r="A163" s="1913" t="s">
        <v>14571</v>
      </c>
      <c r="B163" s="1901" t="s">
        <v>14233</v>
      </c>
      <c r="C163" s="1896" t="s">
        <v>922</v>
      </c>
      <c r="D163" s="1870" t="s">
        <v>6389</v>
      </c>
      <c r="E163" s="1873">
        <v>41882</v>
      </c>
      <c r="F163" s="1874">
        <f>E163+17</f>
        <v>41899</v>
      </c>
      <c r="G163" s="1874">
        <f>E163+21</f>
        <v>41903</v>
      </c>
      <c r="H163" s="1922" t="s">
        <v>13060</v>
      </c>
      <c r="I163" s="1922" t="s">
        <v>12542</v>
      </c>
      <c r="J163" s="721" t="s">
        <v>943</v>
      </c>
      <c r="K163" s="1901" t="s">
        <v>1198</v>
      </c>
      <c r="L163" s="721" t="s">
        <v>943</v>
      </c>
      <c r="M163" s="1901" t="s">
        <v>2170</v>
      </c>
      <c r="N163" s="1875" t="s">
        <v>2187</v>
      </c>
      <c r="O163" s="1356">
        <v>41982</v>
      </c>
      <c r="P163" s="1711" t="s">
        <v>4401</v>
      </c>
      <c r="S163" s="1711" t="s">
        <v>15545</v>
      </c>
    </row>
    <row r="164" spans="1:21" s="2032" customFormat="1">
      <c r="A164" s="1929" t="s">
        <v>14572</v>
      </c>
      <c r="B164" s="1901" t="s">
        <v>14233</v>
      </c>
      <c r="C164" s="1896" t="s">
        <v>922</v>
      </c>
      <c r="D164" s="1870" t="s">
        <v>6389</v>
      </c>
      <c r="E164" s="1873">
        <v>41882</v>
      </c>
      <c r="F164" s="1874">
        <f>E164+17</f>
        <v>41899</v>
      </c>
      <c r="G164" s="1874">
        <f>E164+21</f>
        <v>41903</v>
      </c>
      <c r="H164" s="1922" t="s">
        <v>13060</v>
      </c>
      <c r="I164" s="1922" t="s">
        <v>12542</v>
      </c>
      <c r="J164" s="721" t="s">
        <v>943</v>
      </c>
      <c r="K164" s="1901" t="s">
        <v>1198</v>
      </c>
      <c r="L164" s="721" t="s">
        <v>943</v>
      </c>
      <c r="M164" s="1901" t="s">
        <v>2170</v>
      </c>
      <c r="N164" s="1875" t="s">
        <v>2187</v>
      </c>
      <c r="O164" s="1897">
        <v>41953</v>
      </c>
      <c r="P164" s="2033" t="s">
        <v>15855</v>
      </c>
      <c r="S164" s="2032" t="s">
        <v>15158</v>
      </c>
    </row>
    <row r="165" spans="1:21" s="2032" customFormat="1">
      <c r="A165" s="2033" t="s">
        <v>14573</v>
      </c>
      <c r="B165" s="1901" t="s">
        <v>14614</v>
      </c>
      <c r="C165" s="1896" t="s">
        <v>923</v>
      </c>
      <c r="D165" s="1870" t="s">
        <v>6389</v>
      </c>
      <c r="E165" s="1873">
        <v>41882</v>
      </c>
      <c r="F165" s="1874">
        <f>E165+17</f>
        <v>41899</v>
      </c>
      <c r="G165" s="1874">
        <f>E165+21</f>
        <v>41903</v>
      </c>
      <c r="H165" s="1922" t="s">
        <v>13060</v>
      </c>
      <c r="I165" s="1922" t="s">
        <v>12542</v>
      </c>
      <c r="J165" s="721" t="s">
        <v>943</v>
      </c>
      <c r="K165" s="1901" t="s">
        <v>1198</v>
      </c>
      <c r="L165" s="721" t="s">
        <v>943</v>
      </c>
      <c r="M165" s="1901" t="s">
        <v>2170</v>
      </c>
      <c r="N165" s="1875" t="s">
        <v>2187</v>
      </c>
      <c r="O165" s="1897">
        <v>41984</v>
      </c>
      <c r="P165" s="2033" t="s">
        <v>13486</v>
      </c>
    </row>
    <row r="166" spans="1:21" s="2032" customFormat="1">
      <c r="A166" s="1929" t="s">
        <v>14574</v>
      </c>
      <c r="B166" s="1901" t="s">
        <v>14614</v>
      </c>
      <c r="C166" s="1896" t="s">
        <v>923</v>
      </c>
      <c r="D166" s="1870" t="s">
        <v>6389</v>
      </c>
      <c r="E166" s="1873">
        <v>41882</v>
      </c>
      <c r="F166" s="1874">
        <f>E166+17</f>
        <v>41899</v>
      </c>
      <c r="G166" s="1874">
        <f>E166+21</f>
        <v>41903</v>
      </c>
      <c r="H166" s="1922" t="s">
        <v>13060</v>
      </c>
      <c r="I166" s="1922" t="s">
        <v>12542</v>
      </c>
      <c r="J166" s="721" t="s">
        <v>943</v>
      </c>
      <c r="K166" s="1901" t="s">
        <v>1198</v>
      </c>
      <c r="L166" s="721" t="s">
        <v>943</v>
      </c>
      <c r="M166" s="1901" t="s">
        <v>2170</v>
      </c>
      <c r="N166" s="1875" t="s">
        <v>2187</v>
      </c>
      <c r="O166" s="1897">
        <v>41943</v>
      </c>
      <c r="P166" s="2033" t="s">
        <v>6251</v>
      </c>
      <c r="S166" s="2033" t="s">
        <v>15111</v>
      </c>
    </row>
    <row r="167" spans="1:21" s="2032" customFormat="1">
      <c r="A167" s="1929" t="s">
        <v>14575</v>
      </c>
      <c r="B167" s="1901" t="s">
        <v>14614</v>
      </c>
      <c r="C167" s="1896" t="s">
        <v>923</v>
      </c>
      <c r="D167" s="1870" t="s">
        <v>6389</v>
      </c>
      <c r="E167" s="1873">
        <v>41882</v>
      </c>
      <c r="F167" s="1874">
        <f>E167+17</f>
        <v>41899</v>
      </c>
      <c r="G167" s="1874">
        <f>E167+21</f>
        <v>41903</v>
      </c>
      <c r="H167" s="1922" t="s">
        <v>13060</v>
      </c>
      <c r="I167" s="1922" t="s">
        <v>12542</v>
      </c>
      <c r="J167" s="721" t="s">
        <v>943</v>
      </c>
      <c r="K167" s="1901" t="s">
        <v>1198</v>
      </c>
      <c r="L167" s="721" t="s">
        <v>943</v>
      </c>
      <c r="M167" s="1901" t="s">
        <v>2170</v>
      </c>
      <c r="N167" s="1875" t="s">
        <v>2187</v>
      </c>
      <c r="O167" s="1897">
        <v>41961</v>
      </c>
      <c r="P167" s="2033" t="s">
        <v>4401</v>
      </c>
      <c r="S167" s="2032" t="s">
        <v>15159</v>
      </c>
    </row>
    <row r="168" spans="1:21" s="2032" customFormat="1">
      <c r="A168" s="2120" t="s">
        <v>5157</v>
      </c>
      <c r="B168" s="1881" t="s">
        <v>14031</v>
      </c>
      <c r="C168" s="1912"/>
      <c r="D168" s="1881"/>
      <c r="E168" s="1903"/>
      <c r="F168" s="1903"/>
      <c r="G168" s="1903"/>
      <c r="H168" s="1923"/>
      <c r="I168" s="1923"/>
      <c r="J168" s="1876" t="s">
        <v>4331</v>
      </c>
      <c r="K168" s="1877" t="s">
        <v>1196</v>
      </c>
      <c r="L168" s="1877" t="s">
        <v>2165</v>
      </c>
      <c r="M168" s="1877" t="s">
        <v>1953</v>
      </c>
      <c r="N168" s="1877" t="s">
        <v>2166</v>
      </c>
      <c r="O168" s="2115" t="s">
        <v>15103</v>
      </c>
    </row>
    <row r="169" spans="1:21" s="2032" customFormat="1">
      <c r="A169" s="1905" t="s">
        <v>15316</v>
      </c>
      <c r="B169" s="1985" t="s">
        <v>15101</v>
      </c>
      <c r="C169" s="1932" t="s">
        <v>922</v>
      </c>
      <c r="D169" s="1982" t="s">
        <v>6389</v>
      </c>
      <c r="E169" s="1298">
        <v>41935</v>
      </c>
      <c r="F169" s="1983">
        <f t="shared" ref="F169:F173" si="22">E169+17</f>
        <v>41952</v>
      </c>
      <c r="G169" s="1983">
        <f t="shared" ref="G169:G173" si="23">E169+21</f>
        <v>41956</v>
      </c>
      <c r="H169" s="822" t="s">
        <v>13448</v>
      </c>
      <c r="I169" s="1926" t="s">
        <v>13063</v>
      </c>
      <c r="J169" s="1472" t="s">
        <v>943</v>
      </c>
      <c r="K169" s="1472" t="s">
        <v>943</v>
      </c>
      <c r="L169" s="1472" t="s">
        <v>943</v>
      </c>
      <c r="M169" s="1985" t="s">
        <v>2170</v>
      </c>
      <c r="N169" s="1930" t="s">
        <v>2187</v>
      </c>
      <c r="O169" s="1366">
        <v>42054</v>
      </c>
      <c r="P169" s="1875" t="s">
        <v>6110</v>
      </c>
      <c r="Q169" s="1917"/>
      <c r="R169" s="1917"/>
    </row>
    <row r="170" spans="1:21" s="2032" customFormat="1">
      <c r="A170" s="1116" t="s">
        <v>15317</v>
      </c>
      <c r="B170" s="1985" t="s">
        <v>15101</v>
      </c>
      <c r="C170" s="1932" t="s">
        <v>922</v>
      </c>
      <c r="D170" s="1982" t="s">
        <v>6389</v>
      </c>
      <c r="E170" s="1298">
        <v>41935</v>
      </c>
      <c r="F170" s="1983">
        <f t="shared" si="22"/>
        <v>41952</v>
      </c>
      <c r="G170" s="1983">
        <f t="shared" si="23"/>
        <v>41956</v>
      </c>
      <c r="H170" s="822" t="s">
        <v>13448</v>
      </c>
      <c r="I170" s="1926" t="s">
        <v>13063</v>
      </c>
      <c r="J170" s="1472" t="s">
        <v>943</v>
      </c>
      <c r="K170" s="1472" t="s">
        <v>943</v>
      </c>
      <c r="L170" s="1472" t="s">
        <v>943</v>
      </c>
      <c r="M170" s="1985" t="s">
        <v>2170</v>
      </c>
      <c r="N170" s="1930" t="s">
        <v>2187</v>
      </c>
      <c r="O170" s="1366">
        <v>42054</v>
      </c>
      <c r="P170" s="1917" t="s">
        <v>9693</v>
      </c>
      <c r="Q170" s="1917"/>
      <c r="R170" s="1917"/>
      <c r="S170" s="2032" t="s">
        <v>16474</v>
      </c>
    </row>
    <row r="171" spans="1:21" s="2032" customFormat="1">
      <c r="A171" s="1248" t="s">
        <v>15318</v>
      </c>
      <c r="B171" s="1985" t="s">
        <v>15101</v>
      </c>
      <c r="C171" s="1932" t="s">
        <v>922</v>
      </c>
      <c r="D171" s="1982" t="s">
        <v>6389</v>
      </c>
      <c r="E171" s="1298">
        <v>41935</v>
      </c>
      <c r="F171" s="1983">
        <f t="shared" si="22"/>
        <v>41952</v>
      </c>
      <c r="G171" s="1983">
        <f t="shared" si="23"/>
        <v>41956</v>
      </c>
      <c r="H171" s="822" t="s">
        <v>13448</v>
      </c>
      <c r="I171" s="1926" t="s">
        <v>13063</v>
      </c>
      <c r="J171" s="1472" t="s">
        <v>943</v>
      </c>
      <c r="K171" s="1472" t="s">
        <v>943</v>
      </c>
      <c r="L171" s="1472" t="s">
        <v>943</v>
      </c>
      <c r="M171" s="1985" t="s">
        <v>2170</v>
      </c>
      <c r="N171" s="1930" t="s">
        <v>2187</v>
      </c>
      <c r="O171" s="1366">
        <v>42031</v>
      </c>
      <c r="P171" s="1917" t="s">
        <v>12280</v>
      </c>
      <c r="Q171" s="1917"/>
      <c r="R171" s="1917"/>
      <c r="S171" s="2033" t="s">
        <v>16085</v>
      </c>
    </row>
    <row r="172" spans="1:21" s="2032" customFormat="1">
      <c r="A172" s="1915" t="s">
        <v>15319</v>
      </c>
      <c r="B172" s="1879" t="s">
        <v>15101</v>
      </c>
      <c r="C172" s="1896" t="s">
        <v>922</v>
      </c>
      <c r="D172" s="1870" t="s">
        <v>6389</v>
      </c>
      <c r="E172" s="1873">
        <v>41935</v>
      </c>
      <c r="F172" s="1874">
        <f t="shared" si="22"/>
        <v>41952</v>
      </c>
      <c r="G172" s="1874">
        <f t="shared" si="23"/>
        <v>41956</v>
      </c>
      <c r="H172" s="1906" t="s">
        <v>13448</v>
      </c>
      <c r="I172" s="1927" t="s">
        <v>13063</v>
      </c>
      <c r="J172" s="721" t="s">
        <v>943</v>
      </c>
      <c r="K172" s="1901" t="s">
        <v>1198</v>
      </c>
      <c r="L172" s="721" t="s">
        <v>943</v>
      </c>
      <c r="M172" s="1901" t="s">
        <v>2170</v>
      </c>
      <c r="N172" s="1875" t="s">
        <v>2187</v>
      </c>
      <c r="O172" s="1897">
        <v>42009</v>
      </c>
      <c r="P172" s="1875" t="s">
        <v>9693</v>
      </c>
      <c r="S172" s="2032" t="s">
        <v>15980</v>
      </c>
    </row>
    <row r="173" spans="1:21" s="2032" customFormat="1">
      <c r="A173" s="2033" t="s">
        <v>16288</v>
      </c>
      <c r="B173" s="1879" t="s">
        <v>15332</v>
      </c>
      <c r="C173" s="1896" t="s">
        <v>923</v>
      </c>
      <c r="D173" s="1870" t="s">
        <v>6389</v>
      </c>
      <c r="E173" s="1873">
        <v>41935</v>
      </c>
      <c r="F173" s="1874">
        <f t="shared" si="22"/>
        <v>41952</v>
      </c>
      <c r="G173" s="1874">
        <f t="shared" si="23"/>
        <v>41956</v>
      </c>
      <c r="H173" s="1906" t="s">
        <v>13448</v>
      </c>
      <c r="I173" s="1927" t="s">
        <v>13063</v>
      </c>
      <c r="J173" s="721" t="s">
        <v>943</v>
      </c>
      <c r="K173" s="1901" t="s">
        <v>1198</v>
      </c>
      <c r="L173" s="721" t="s">
        <v>943</v>
      </c>
      <c r="M173" s="1901" t="s">
        <v>2170</v>
      </c>
      <c r="N173" s="1875" t="s">
        <v>2187</v>
      </c>
      <c r="O173" s="1897">
        <v>42047</v>
      </c>
      <c r="P173" s="1875" t="s">
        <v>6110</v>
      </c>
    </row>
    <row r="174" spans="1:21" s="2032" customFormat="1">
      <c r="A174" s="2120" t="s">
        <v>5157</v>
      </c>
      <c r="B174" s="1881" t="s">
        <v>15677</v>
      </c>
      <c r="C174" s="1912"/>
      <c r="D174" s="1881"/>
      <c r="E174" s="1903"/>
      <c r="F174" s="1903"/>
      <c r="G174" s="1903"/>
      <c r="H174" s="1923"/>
      <c r="I174" s="1923"/>
      <c r="J174" s="1876" t="s">
        <v>4331</v>
      </c>
      <c r="K174" s="1877" t="s">
        <v>1196</v>
      </c>
      <c r="L174" s="1877" t="s">
        <v>2165</v>
      </c>
      <c r="M174" s="1877" t="s">
        <v>1953</v>
      </c>
      <c r="N174" s="1877" t="s">
        <v>2166</v>
      </c>
      <c r="O174" s="2592" t="s">
        <v>15882</v>
      </c>
    </row>
    <row r="175" spans="1:21" s="2032" customFormat="1">
      <c r="A175" s="1905" t="s">
        <v>15907</v>
      </c>
      <c r="B175" s="1985" t="s">
        <v>15678</v>
      </c>
      <c r="C175" s="1932" t="s">
        <v>922</v>
      </c>
      <c r="D175" s="1982" t="s">
        <v>6389</v>
      </c>
      <c r="E175" s="1298">
        <v>41976</v>
      </c>
      <c r="F175" s="1983">
        <f>E175+17</f>
        <v>41993</v>
      </c>
      <c r="G175" s="1983">
        <f>E175+21</f>
        <v>41997</v>
      </c>
      <c r="H175" s="1905" t="s">
        <v>15026</v>
      </c>
      <c r="I175" s="1905" t="s">
        <v>15342</v>
      </c>
      <c r="J175" s="721" t="s">
        <v>943</v>
      </c>
      <c r="K175" s="1472" t="s">
        <v>943</v>
      </c>
      <c r="L175" s="1472" t="s">
        <v>943</v>
      </c>
      <c r="M175" s="1985" t="s">
        <v>2170</v>
      </c>
      <c r="N175" s="1875" t="s">
        <v>2187</v>
      </c>
      <c r="O175" s="1366">
        <v>41997</v>
      </c>
      <c r="P175" s="1917" t="s">
        <v>4959</v>
      </c>
      <c r="Q175" s="1917"/>
    </row>
    <row r="176" spans="1:21" s="2032" customFormat="1">
      <c r="A176" s="1919" t="s">
        <v>15934</v>
      </c>
      <c r="B176" s="1879" t="s">
        <v>16019</v>
      </c>
      <c r="C176" s="1896" t="s">
        <v>923</v>
      </c>
      <c r="D176" s="1870" t="s">
        <v>6389</v>
      </c>
      <c r="E176" s="1873">
        <v>41976</v>
      </c>
      <c r="F176" s="1874">
        <f t="shared" ref="F176:F178" si="24">E176+17</f>
        <v>41993</v>
      </c>
      <c r="G176" s="1874">
        <f t="shared" ref="G176:G178" si="25">E176+21</f>
        <v>41997</v>
      </c>
      <c r="H176" s="1868" t="s">
        <v>15026</v>
      </c>
      <c r="I176" s="1868" t="s">
        <v>15342</v>
      </c>
      <c r="J176" s="721" t="s">
        <v>943</v>
      </c>
      <c r="K176" s="1901" t="s">
        <v>1198</v>
      </c>
      <c r="L176" s="721" t="s">
        <v>943</v>
      </c>
      <c r="M176" s="1901" t="s">
        <v>2170</v>
      </c>
      <c r="N176" s="1875" t="s">
        <v>2187</v>
      </c>
      <c r="O176" s="1897">
        <v>42026</v>
      </c>
      <c r="P176" s="1917" t="s">
        <v>9693</v>
      </c>
      <c r="S176" s="2033" t="s">
        <v>16250</v>
      </c>
    </row>
    <row r="177" spans="1:19" s="2032" customFormat="1">
      <c r="A177" s="1919" t="s">
        <v>15908</v>
      </c>
      <c r="B177" s="1879" t="s">
        <v>16019</v>
      </c>
      <c r="C177" s="1896" t="s">
        <v>923</v>
      </c>
      <c r="D177" s="1870" t="s">
        <v>6389</v>
      </c>
      <c r="E177" s="1873">
        <v>41976</v>
      </c>
      <c r="F177" s="1874">
        <f t="shared" si="24"/>
        <v>41993</v>
      </c>
      <c r="G177" s="1874">
        <f t="shared" si="25"/>
        <v>41997</v>
      </c>
      <c r="H177" s="1868" t="s">
        <v>15026</v>
      </c>
      <c r="I177" s="1868" t="s">
        <v>15342</v>
      </c>
      <c r="J177" s="721" t="s">
        <v>943</v>
      </c>
      <c r="K177" s="1901" t="s">
        <v>1198</v>
      </c>
      <c r="L177" s="721" t="s">
        <v>943</v>
      </c>
      <c r="M177" s="1901" t="s">
        <v>2170</v>
      </c>
      <c r="N177" s="1875" t="s">
        <v>2187</v>
      </c>
      <c r="O177" s="1897">
        <v>42044</v>
      </c>
      <c r="P177" s="1917" t="s">
        <v>9693</v>
      </c>
      <c r="S177" s="2033" t="s">
        <v>16629</v>
      </c>
    </row>
    <row r="178" spans="1:19" s="2032" customFormat="1">
      <c r="A178" s="1116" t="s">
        <v>15909</v>
      </c>
      <c r="B178" s="1932" t="s">
        <v>16019</v>
      </c>
      <c r="C178" s="1932" t="s">
        <v>923</v>
      </c>
      <c r="D178" s="1982" t="s">
        <v>6389</v>
      </c>
      <c r="E178" s="1298">
        <v>41976</v>
      </c>
      <c r="F178" s="1983">
        <f t="shared" si="24"/>
        <v>41993</v>
      </c>
      <c r="G178" s="1983">
        <f t="shared" si="25"/>
        <v>41997</v>
      </c>
      <c r="H178" s="1905" t="s">
        <v>15026</v>
      </c>
      <c r="I178" s="1905" t="s">
        <v>15342</v>
      </c>
      <c r="J178" s="721" t="s">
        <v>943</v>
      </c>
      <c r="K178" s="1472" t="s">
        <v>943</v>
      </c>
      <c r="L178" s="1472" t="s">
        <v>943</v>
      </c>
      <c r="M178" s="1985" t="s">
        <v>2170</v>
      </c>
      <c r="N178" s="1875" t="s">
        <v>2187</v>
      </c>
      <c r="O178" s="1366">
        <v>42019</v>
      </c>
      <c r="P178" s="1917" t="s">
        <v>16439</v>
      </c>
      <c r="Q178" s="1917"/>
      <c r="R178" s="1917"/>
      <c r="S178" s="2033" t="s">
        <v>16250</v>
      </c>
    </row>
    <row r="179" spans="1:19" s="2032" customFormat="1">
      <c r="A179" s="2120" t="s">
        <v>5157</v>
      </c>
      <c r="B179" s="1881" t="s">
        <v>15731</v>
      </c>
      <c r="C179" s="1912"/>
      <c r="D179" s="1881"/>
      <c r="E179" s="1903"/>
      <c r="F179" s="1903"/>
      <c r="G179" s="1903"/>
      <c r="H179" s="1923"/>
      <c r="I179" s="1923"/>
      <c r="J179" s="1876" t="s">
        <v>4331</v>
      </c>
      <c r="K179" s="1877" t="s">
        <v>1196</v>
      </c>
      <c r="L179" s="1877" t="s">
        <v>2165</v>
      </c>
      <c r="M179" s="1877" t="s">
        <v>1953</v>
      </c>
      <c r="N179" s="1877" t="s">
        <v>2166</v>
      </c>
      <c r="O179" s="2592" t="s">
        <v>16504</v>
      </c>
    </row>
    <row r="180" spans="1:19" s="2032" customFormat="1">
      <c r="A180" s="1808" t="s">
        <v>15981</v>
      </c>
      <c r="B180" s="1932" t="s">
        <v>15678</v>
      </c>
      <c r="C180" s="1932" t="s">
        <v>922</v>
      </c>
      <c r="D180" s="1982" t="s">
        <v>6389</v>
      </c>
      <c r="E180" s="1298">
        <v>41977</v>
      </c>
      <c r="F180" s="1983">
        <f>E180+17</f>
        <v>41994</v>
      </c>
      <c r="G180" s="1983">
        <f>E180+21</f>
        <v>41998</v>
      </c>
      <c r="H180" s="822" t="s">
        <v>14322</v>
      </c>
      <c r="I180" s="822" t="s">
        <v>14254</v>
      </c>
      <c r="J180" s="1472" t="s">
        <v>943</v>
      </c>
      <c r="K180" s="1472" t="s">
        <v>943</v>
      </c>
      <c r="L180" s="1472" t="s">
        <v>943</v>
      </c>
      <c r="M180" s="1985" t="s">
        <v>2170</v>
      </c>
      <c r="N180" s="1930" t="s">
        <v>2187</v>
      </c>
      <c r="O180" s="1366">
        <v>42025</v>
      </c>
      <c r="P180" s="1917" t="s">
        <v>16505</v>
      </c>
      <c r="Q180" s="1917"/>
      <c r="S180" s="2033" t="s">
        <v>16401</v>
      </c>
    </row>
    <row r="181" spans="1:19" s="2032" customFormat="1">
      <c r="A181" s="1919" t="s">
        <v>15982</v>
      </c>
      <c r="B181" s="1879" t="s">
        <v>15678</v>
      </c>
      <c r="C181" s="1896" t="s">
        <v>922</v>
      </c>
      <c r="D181" s="1870" t="s">
        <v>6389</v>
      </c>
      <c r="E181" s="1873">
        <v>41977</v>
      </c>
      <c r="F181" s="1874">
        <f t="shared" ref="F181:F183" si="26">E181+17</f>
        <v>41994</v>
      </c>
      <c r="G181" s="1874">
        <f t="shared" ref="G181:G183" si="27">E181+21</f>
        <v>41998</v>
      </c>
      <c r="H181" s="1906" t="s">
        <v>14322</v>
      </c>
      <c r="I181" s="1906" t="s">
        <v>14254</v>
      </c>
      <c r="J181" s="721" t="s">
        <v>943</v>
      </c>
      <c r="K181" s="1901" t="s">
        <v>1198</v>
      </c>
      <c r="L181" s="721" t="s">
        <v>943</v>
      </c>
      <c r="M181" s="1901" t="s">
        <v>2170</v>
      </c>
      <c r="N181" s="1875" t="s">
        <v>2187</v>
      </c>
      <c r="O181" s="1897">
        <v>42024</v>
      </c>
      <c r="P181" s="1875" t="s">
        <v>16503</v>
      </c>
      <c r="S181" s="2032" t="s">
        <v>16502</v>
      </c>
    </row>
    <row r="182" spans="1:19" s="2032" customFormat="1">
      <c r="A182" s="1919" t="s">
        <v>16006</v>
      </c>
      <c r="B182" s="1879" t="s">
        <v>16019</v>
      </c>
      <c r="C182" s="1896" t="s">
        <v>923</v>
      </c>
      <c r="D182" s="1870" t="s">
        <v>6389</v>
      </c>
      <c r="E182" s="1873">
        <v>41977</v>
      </c>
      <c r="F182" s="1874">
        <f t="shared" si="26"/>
        <v>41994</v>
      </c>
      <c r="G182" s="1874">
        <f t="shared" si="27"/>
        <v>41998</v>
      </c>
      <c r="H182" s="1906" t="s">
        <v>14322</v>
      </c>
      <c r="I182" s="1906" t="s">
        <v>14254</v>
      </c>
      <c r="J182" s="721" t="s">
        <v>943</v>
      </c>
      <c r="K182" s="1901" t="s">
        <v>1198</v>
      </c>
      <c r="L182" s="721" t="s">
        <v>943</v>
      </c>
      <c r="M182" s="1901" t="s">
        <v>2170</v>
      </c>
      <c r="N182" s="1875" t="s">
        <v>2187</v>
      </c>
      <c r="O182" s="1898"/>
      <c r="S182" s="2032" t="s">
        <v>16792</v>
      </c>
    </row>
    <row r="183" spans="1:19" s="2032" customFormat="1">
      <c r="A183" s="1116" t="s">
        <v>16007</v>
      </c>
      <c r="B183" s="1932" t="s">
        <v>16019</v>
      </c>
      <c r="C183" s="1932" t="s">
        <v>923</v>
      </c>
      <c r="D183" s="1982" t="s">
        <v>6389</v>
      </c>
      <c r="E183" s="1298">
        <v>41977</v>
      </c>
      <c r="F183" s="1983">
        <f t="shared" si="26"/>
        <v>41994</v>
      </c>
      <c r="G183" s="1983">
        <f t="shared" si="27"/>
        <v>41998</v>
      </c>
      <c r="H183" s="822" t="s">
        <v>14322</v>
      </c>
      <c r="I183" s="822" t="s">
        <v>14254</v>
      </c>
      <c r="J183" s="1472" t="s">
        <v>943</v>
      </c>
      <c r="K183" s="1472" t="s">
        <v>943</v>
      </c>
      <c r="L183" s="1472" t="s">
        <v>943</v>
      </c>
      <c r="M183" s="1985" t="s">
        <v>2170</v>
      </c>
      <c r="N183" s="1930" t="s">
        <v>2187</v>
      </c>
      <c r="O183" s="1984"/>
      <c r="P183" s="1917"/>
      <c r="Q183" s="1917"/>
      <c r="S183" s="2032" t="s">
        <v>16793</v>
      </c>
    </row>
    <row r="184" spans="1:19" s="2032" customFormat="1">
      <c r="A184" s="2120" t="s">
        <v>5157</v>
      </c>
      <c r="B184" s="1881" t="s">
        <v>16173</v>
      </c>
      <c r="C184" s="1912"/>
      <c r="D184" s="1881"/>
      <c r="E184" s="1903"/>
      <c r="F184" s="1903"/>
      <c r="G184" s="1903"/>
      <c r="H184" s="1923"/>
      <c r="I184" s="1923"/>
      <c r="J184" s="1876" t="s">
        <v>4331</v>
      </c>
      <c r="K184" s="1877" t="s">
        <v>1196</v>
      </c>
      <c r="L184" s="1877" t="s">
        <v>2165</v>
      </c>
      <c r="M184" s="1877" t="s">
        <v>1953</v>
      </c>
      <c r="N184" s="1877" t="s">
        <v>2166</v>
      </c>
      <c r="O184" s="2592" t="s">
        <v>16160</v>
      </c>
    </row>
    <row r="185" spans="1:19" s="2032" customFormat="1">
      <c r="A185" s="1913" t="s">
        <v>16285</v>
      </c>
      <c r="B185" s="1879" t="s">
        <v>16105</v>
      </c>
      <c r="C185" s="1879" t="s">
        <v>922</v>
      </c>
      <c r="D185" s="1870" t="s">
        <v>6389</v>
      </c>
      <c r="E185" s="1873">
        <v>41998</v>
      </c>
      <c r="F185" s="1874">
        <f>E185+17</f>
        <v>42015</v>
      </c>
      <c r="G185" s="1874">
        <f>E185+21</f>
        <v>42019</v>
      </c>
      <c r="H185" s="1906" t="s">
        <v>15026</v>
      </c>
      <c r="I185" s="1906" t="s">
        <v>14819</v>
      </c>
      <c r="J185" s="721" t="s">
        <v>943</v>
      </c>
      <c r="K185" s="1901" t="s">
        <v>1198</v>
      </c>
      <c r="L185" s="721" t="s">
        <v>943</v>
      </c>
      <c r="M185" s="1901" t="s">
        <v>2170</v>
      </c>
      <c r="N185" s="1875" t="s">
        <v>2187</v>
      </c>
      <c r="O185" s="1898"/>
      <c r="R185" s="2033" t="s">
        <v>16936</v>
      </c>
    </row>
    <row r="186" spans="1:19" s="2032" customFormat="1">
      <c r="A186" s="1919" t="s">
        <v>16287</v>
      </c>
      <c r="B186" s="1879" t="s">
        <v>16105</v>
      </c>
      <c r="C186" s="1879" t="s">
        <v>922</v>
      </c>
      <c r="D186" s="1870" t="s">
        <v>6389</v>
      </c>
      <c r="E186" s="1873">
        <v>41998</v>
      </c>
      <c r="F186" s="1874">
        <f t="shared" ref="F186:F187" si="28">E186+17</f>
        <v>42015</v>
      </c>
      <c r="G186" s="1874">
        <f t="shared" ref="G186:G187" si="29">E186+21</f>
        <v>42019</v>
      </c>
      <c r="H186" s="1906" t="s">
        <v>15026</v>
      </c>
      <c r="I186" s="1906" t="s">
        <v>14819</v>
      </c>
      <c r="J186" s="721" t="s">
        <v>943</v>
      </c>
      <c r="K186" s="1901" t="s">
        <v>1198</v>
      </c>
      <c r="L186" s="721" t="s">
        <v>943</v>
      </c>
      <c r="M186" s="1901" t="s">
        <v>2170</v>
      </c>
      <c r="N186" s="1875" t="s">
        <v>2187</v>
      </c>
      <c r="O186" s="1898"/>
      <c r="R186" s="2033" t="s">
        <v>16937</v>
      </c>
    </row>
    <row r="187" spans="1:19" s="2032" customFormat="1">
      <c r="A187" s="1919" t="s">
        <v>16286</v>
      </c>
      <c r="B187" s="1879" t="s">
        <v>16457</v>
      </c>
      <c r="C187" s="1879" t="s">
        <v>923</v>
      </c>
      <c r="D187" s="1870" t="s">
        <v>6389</v>
      </c>
      <c r="E187" s="1873">
        <v>41998</v>
      </c>
      <c r="F187" s="1874">
        <f t="shared" si="28"/>
        <v>42015</v>
      </c>
      <c r="G187" s="1874">
        <f t="shared" si="29"/>
        <v>42019</v>
      </c>
      <c r="H187" s="1906" t="s">
        <v>15026</v>
      </c>
      <c r="I187" s="1906" t="s">
        <v>14819</v>
      </c>
      <c r="J187" s="721" t="s">
        <v>943</v>
      </c>
      <c r="K187" s="1901" t="s">
        <v>1198</v>
      </c>
      <c r="L187" s="721" t="s">
        <v>943</v>
      </c>
      <c r="M187" s="1901" t="s">
        <v>2170</v>
      </c>
      <c r="N187" s="1875" t="s">
        <v>2187</v>
      </c>
      <c r="O187" s="1898"/>
      <c r="R187" s="2033" t="s">
        <v>16854</v>
      </c>
    </row>
    <row r="188" spans="1:19" s="2032" customFormat="1">
      <c r="A188" s="2120" t="s">
        <v>5157</v>
      </c>
      <c r="B188" s="1881" t="s">
        <v>16112</v>
      </c>
      <c r="C188" s="1912"/>
      <c r="D188" s="1881"/>
      <c r="E188" s="1903"/>
      <c r="F188" s="1903"/>
      <c r="G188" s="1903"/>
      <c r="H188" s="1923"/>
      <c r="I188" s="1923"/>
      <c r="J188" s="1876" t="s">
        <v>4331</v>
      </c>
      <c r="K188" s="1877" t="s">
        <v>1196</v>
      </c>
      <c r="L188" s="1877" t="s">
        <v>2165</v>
      </c>
      <c r="M188" s="1877" t="s">
        <v>1953</v>
      </c>
      <c r="N188" s="1877" t="s">
        <v>2166</v>
      </c>
      <c r="O188" s="2592" t="s">
        <v>16160</v>
      </c>
    </row>
    <row r="189" spans="1:19" s="2032" customFormat="1">
      <c r="A189" s="1913" t="s">
        <v>16326</v>
      </c>
      <c r="B189" s="1879" t="s">
        <v>16105</v>
      </c>
      <c r="C189" s="1879" t="s">
        <v>922</v>
      </c>
      <c r="D189" s="1870" t="s">
        <v>6389</v>
      </c>
      <c r="E189" s="1873">
        <v>41999</v>
      </c>
      <c r="F189" s="1874">
        <f t="shared" ref="F189:F195" si="30">E189+17</f>
        <v>42016</v>
      </c>
      <c r="G189" s="1874">
        <f t="shared" ref="G189:G195" si="31">E189+21</f>
        <v>42020</v>
      </c>
      <c r="H189" s="1906" t="s">
        <v>14322</v>
      </c>
      <c r="I189" s="1906" t="s">
        <v>14254</v>
      </c>
      <c r="J189" s="721" t="s">
        <v>943</v>
      </c>
      <c r="K189" s="1901" t="s">
        <v>1198</v>
      </c>
      <c r="L189" s="721" t="s">
        <v>943</v>
      </c>
      <c r="M189" s="1901" t="s">
        <v>2170</v>
      </c>
      <c r="N189" s="1875" t="s">
        <v>2187</v>
      </c>
      <c r="O189" s="1109">
        <v>42052</v>
      </c>
      <c r="P189" s="1875" t="s">
        <v>16965</v>
      </c>
      <c r="S189" s="2033" t="s">
        <v>16938</v>
      </c>
    </row>
    <row r="190" spans="1:19" s="2032" customFormat="1">
      <c r="A190" s="1905" t="s">
        <v>16327</v>
      </c>
      <c r="B190" s="1879" t="s">
        <v>16105</v>
      </c>
      <c r="C190" s="1932" t="s">
        <v>922</v>
      </c>
      <c r="D190" s="1982" t="s">
        <v>6389</v>
      </c>
      <c r="E190" s="1298">
        <v>41999</v>
      </c>
      <c r="F190" s="1983">
        <f t="shared" si="30"/>
        <v>42016</v>
      </c>
      <c r="G190" s="1983">
        <f t="shared" si="31"/>
        <v>42020</v>
      </c>
      <c r="H190" s="822" t="s">
        <v>14322</v>
      </c>
      <c r="I190" s="822" t="s">
        <v>14254</v>
      </c>
      <c r="J190" s="1472" t="s">
        <v>943</v>
      </c>
      <c r="K190" s="1472" t="s">
        <v>943</v>
      </c>
      <c r="L190" s="1472" t="s">
        <v>943</v>
      </c>
      <c r="M190" s="1985" t="s">
        <v>2170</v>
      </c>
      <c r="N190" s="1930" t="s">
        <v>2187</v>
      </c>
      <c r="O190" s="1366">
        <v>42089</v>
      </c>
      <c r="P190" s="1917" t="s">
        <v>4959</v>
      </c>
    </row>
    <row r="191" spans="1:19" s="2032" customFormat="1">
      <c r="A191" s="1905" t="s">
        <v>16328</v>
      </c>
      <c r="B191" s="1879" t="s">
        <v>16105</v>
      </c>
      <c r="C191" s="1932" t="s">
        <v>922</v>
      </c>
      <c r="D191" s="1982" t="s">
        <v>6389</v>
      </c>
      <c r="E191" s="1298">
        <v>41999</v>
      </c>
      <c r="F191" s="1983">
        <f t="shared" si="30"/>
        <v>42016</v>
      </c>
      <c r="G191" s="1983">
        <f t="shared" si="31"/>
        <v>42020</v>
      </c>
      <c r="H191" s="822" t="s">
        <v>14322</v>
      </c>
      <c r="I191" s="822" t="s">
        <v>14254</v>
      </c>
      <c r="J191" s="1472" t="s">
        <v>943</v>
      </c>
      <c r="K191" s="1472" t="s">
        <v>943</v>
      </c>
      <c r="L191" s="1472" t="s">
        <v>943</v>
      </c>
      <c r="M191" s="1985" t="s">
        <v>2170</v>
      </c>
      <c r="N191" s="1930" t="s">
        <v>2187</v>
      </c>
      <c r="O191" s="1366">
        <v>42089</v>
      </c>
      <c r="P191" s="1917" t="s">
        <v>4959</v>
      </c>
    </row>
    <row r="192" spans="1:19" s="2032" customFormat="1">
      <c r="A192" s="1303" t="s">
        <v>16329</v>
      </c>
      <c r="B192" s="1879" t="s">
        <v>16457</v>
      </c>
      <c r="C192" s="1879" t="s">
        <v>923</v>
      </c>
      <c r="D192" s="1870" t="s">
        <v>6389</v>
      </c>
      <c r="E192" s="1873">
        <v>41999</v>
      </c>
      <c r="F192" s="1874">
        <f t="shared" si="30"/>
        <v>42016</v>
      </c>
      <c r="G192" s="1874">
        <f t="shared" si="31"/>
        <v>42020</v>
      </c>
      <c r="H192" s="1906" t="s">
        <v>14322</v>
      </c>
      <c r="I192" s="1906" t="s">
        <v>14254</v>
      </c>
      <c r="J192" s="721" t="s">
        <v>943</v>
      </c>
      <c r="K192" s="1901" t="s">
        <v>1198</v>
      </c>
      <c r="L192" s="721" t="s">
        <v>943</v>
      </c>
      <c r="M192" s="1901" t="s">
        <v>2170</v>
      </c>
      <c r="N192" s="1875" t="s">
        <v>2187</v>
      </c>
      <c r="O192" s="1897">
        <v>42061</v>
      </c>
      <c r="P192" s="1875" t="s">
        <v>9693</v>
      </c>
      <c r="S192" s="2032" t="s">
        <v>16794</v>
      </c>
    </row>
    <row r="193" spans="1:18" s="2032" customFormat="1">
      <c r="A193" s="1905" t="s">
        <v>16330</v>
      </c>
      <c r="B193" s="1879" t="s">
        <v>16457</v>
      </c>
      <c r="C193" s="1932" t="s">
        <v>923</v>
      </c>
      <c r="D193" s="1982" t="s">
        <v>6389</v>
      </c>
      <c r="E193" s="1298">
        <v>41999</v>
      </c>
      <c r="F193" s="1983">
        <f t="shared" si="30"/>
        <v>42016</v>
      </c>
      <c r="G193" s="1983">
        <f t="shared" si="31"/>
        <v>42020</v>
      </c>
      <c r="H193" s="822" t="s">
        <v>14322</v>
      </c>
      <c r="I193" s="822" t="s">
        <v>14254</v>
      </c>
      <c r="J193" s="1472" t="s">
        <v>943</v>
      </c>
      <c r="K193" s="1472" t="s">
        <v>943</v>
      </c>
      <c r="L193" s="1472" t="s">
        <v>943</v>
      </c>
      <c r="M193" s="1985" t="s">
        <v>2170</v>
      </c>
      <c r="N193" s="1930" t="s">
        <v>2187</v>
      </c>
      <c r="O193" s="1366">
        <v>42104</v>
      </c>
      <c r="P193" s="1917" t="s">
        <v>17758</v>
      </c>
    </row>
    <row r="194" spans="1:18" s="2032" customFormat="1">
      <c r="A194" s="1905" t="s">
        <v>16331</v>
      </c>
      <c r="B194" s="1879" t="s">
        <v>16457</v>
      </c>
      <c r="C194" s="1932" t="s">
        <v>923</v>
      </c>
      <c r="D194" s="1982" t="s">
        <v>6389</v>
      </c>
      <c r="E194" s="1298">
        <v>41999</v>
      </c>
      <c r="F194" s="1983">
        <f t="shared" si="30"/>
        <v>42016</v>
      </c>
      <c r="G194" s="1983">
        <f t="shared" si="31"/>
        <v>42020</v>
      </c>
      <c r="H194" s="822" t="s">
        <v>14322</v>
      </c>
      <c r="I194" s="822" t="s">
        <v>14254</v>
      </c>
      <c r="J194" s="1472" t="s">
        <v>943</v>
      </c>
      <c r="K194" s="1472" t="s">
        <v>943</v>
      </c>
      <c r="L194" s="1472" t="s">
        <v>943</v>
      </c>
      <c r="M194" s="1985" t="s">
        <v>2170</v>
      </c>
      <c r="N194" s="1930" t="s">
        <v>2187</v>
      </c>
      <c r="O194" s="1366">
        <v>42104</v>
      </c>
      <c r="P194" s="1917" t="s">
        <v>17758</v>
      </c>
    </row>
    <row r="195" spans="1:18" s="2032" customFormat="1">
      <c r="A195" s="9" t="s">
        <v>16332</v>
      </c>
      <c r="B195" s="1879" t="s">
        <v>16457</v>
      </c>
      <c r="C195" s="1879" t="s">
        <v>923</v>
      </c>
      <c r="D195" s="1870" t="s">
        <v>6389</v>
      </c>
      <c r="E195" s="1873">
        <v>41999</v>
      </c>
      <c r="F195" s="1874">
        <f t="shared" si="30"/>
        <v>42016</v>
      </c>
      <c r="G195" s="1874">
        <f t="shared" si="31"/>
        <v>42020</v>
      </c>
      <c r="H195" s="1906" t="s">
        <v>14322</v>
      </c>
      <c r="I195" s="1906" t="s">
        <v>14254</v>
      </c>
      <c r="J195" s="721" t="s">
        <v>943</v>
      </c>
      <c r="K195" s="1901" t="s">
        <v>1198</v>
      </c>
      <c r="L195" s="721" t="s">
        <v>943</v>
      </c>
      <c r="M195" s="1901" t="s">
        <v>2170</v>
      </c>
      <c r="N195" s="1875" t="s">
        <v>2187</v>
      </c>
      <c r="O195" s="1356">
        <v>42104</v>
      </c>
      <c r="P195" s="1711" t="s">
        <v>17758</v>
      </c>
    </row>
    <row r="196" spans="1:18" s="2032" customFormat="1">
      <c r="A196" s="2120" t="s">
        <v>5157</v>
      </c>
      <c r="B196" s="1881" t="s">
        <v>16470</v>
      </c>
      <c r="C196" s="1912"/>
      <c r="D196" s="1881"/>
      <c r="E196" s="1903"/>
      <c r="F196" s="1903"/>
      <c r="G196" s="1903"/>
      <c r="H196" s="1923"/>
      <c r="I196" s="1923"/>
      <c r="J196" s="1876" t="s">
        <v>4331</v>
      </c>
      <c r="K196" s="1877" t="s">
        <v>1196</v>
      </c>
      <c r="L196" s="1877" t="s">
        <v>2165</v>
      </c>
      <c r="M196" s="1877" t="s">
        <v>1953</v>
      </c>
      <c r="N196" s="1877" t="s">
        <v>2166</v>
      </c>
      <c r="O196" s="2592" t="s">
        <v>16506</v>
      </c>
    </row>
    <row r="197" spans="1:18" s="2032" customFormat="1">
      <c r="A197" s="1913" t="s">
        <v>16705</v>
      </c>
      <c r="B197" s="1879" t="s">
        <v>16469</v>
      </c>
      <c r="C197" s="1879" t="s">
        <v>922</v>
      </c>
      <c r="D197" s="1870" t="s">
        <v>6389</v>
      </c>
      <c r="E197" s="1873">
        <v>42021</v>
      </c>
      <c r="F197" s="1874">
        <f t="shared" ref="F197:F203" si="32">E197+17</f>
        <v>42038</v>
      </c>
      <c r="G197" s="1874">
        <f t="shared" ref="G197:G203" si="33">E197+21</f>
        <v>42042</v>
      </c>
      <c r="H197" s="1906" t="s">
        <v>15026</v>
      </c>
      <c r="I197" s="1906" t="s">
        <v>14819</v>
      </c>
      <c r="J197" s="721" t="s">
        <v>943</v>
      </c>
      <c r="K197" s="1901" t="s">
        <v>1198</v>
      </c>
      <c r="L197" s="721" t="s">
        <v>943</v>
      </c>
      <c r="M197" s="1901" t="s">
        <v>2170</v>
      </c>
      <c r="N197" s="1875" t="s">
        <v>2187</v>
      </c>
      <c r="O197" s="1897">
        <v>42069</v>
      </c>
      <c r="P197" s="1875" t="s">
        <v>17242</v>
      </c>
      <c r="R197" s="2032" t="s">
        <v>17097</v>
      </c>
    </row>
    <row r="198" spans="1:18" s="2032" customFormat="1">
      <c r="A198" s="1919" t="s">
        <v>16706</v>
      </c>
      <c r="B198" s="1879" t="s">
        <v>16469</v>
      </c>
      <c r="C198" s="1879" t="s">
        <v>922</v>
      </c>
      <c r="D198" s="1870" t="s">
        <v>6389</v>
      </c>
      <c r="E198" s="1873">
        <v>42021</v>
      </c>
      <c r="F198" s="1874">
        <f t="shared" si="32"/>
        <v>42038</v>
      </c>
      <c r="G198" s="1874">
        <f t="shared" si="33"/>
        <v>42042</v>
      </c>
      <c r="H198" s="1906" t="s">
        <v>15026</v>
      </c>
      <c r="I198" s="1906" t="s">
        <v>14819</v>
      </c>
      <c r="J198" s="721" t="s">
        <v>943</v>
      </c>
      <c r="K198" s="1901" t="s">
        <v>1198</v>
      </c>
      <c r="L198" s="721" t="s">
        <v>943</v>
      </c>
      <c r="M198" s="1901" t="s">
        <v>2170</v>
      </c>
      <c r="N198" s="1875" t="s">
        <v>2187</v>
      </c>
      <c r="O198" s="1897">
        <v>42072</v>
      </c>
      <c r="P198" s="2033" t="s">
        <v>4401</v>
      </c>
      <c r="R198" s="2032" t="s">
        <v>17098</v>
      </c>
    </row>
    <row r="199" spans="1:18" s="2032" customFormat="1">
      <c r="A199" s="1919" t="s">
        <v>16707</v>
      </c>
      <c r="B199" s="1879" t="s">
        <v>16469</v>
      </c>
      <c r="C199" s="1879" t="s">
        <v>922</v>
      </c>
      <c r="D199" s="1870" t="s">
        <v>6389</v>
      </c>
      <c r="E199" s="1873">
        <v>42021</v>
      </c>
      <c r="F199" s="1874">
        <f t="shared" si="32"/>
        <v>42038</v>
      </c>
      <c r="G199" s="1874">
        <f t="shared" si="33"/>
        <v>42042</v>
      </c>
      <c r="H199" s="1906" t="s">
        <v>15026</v>
      </c>
      <c r="I199" s="1906" t="s">
        <v>14819</v>
      </c>
      <c r="J199" s="721" t="s">
        <v>943</v>
      </c>
      <c r="K199" s="1901" t="s">
        <v>1198</v>
      </c>
      <c r="L199" s="721" t="s">
        <v>943</v>
      </c>
      <c r="M199" s="1901" t="s">
        <v>2170</v>
      </c>
      <c r="N199" s="1875" t="s">
        <v>2187</v>
      </c>
      <c r="O199" s="1897">
        <v>42073</v>
      </c>
      <c r="P199" s="1875" t="s">
        <v>9693</v>
      </c>
      <c r="R199" s="2032" t="s">
        <v>17099</v>
      </c>
    </row>
    <row r="200" spans="1:18" s="2032" customFormat="1">
      <c r="A200" s="1917" t="s">
        <v>17332</v>
      </c>
      <c r="B200" s="1932" t="s">
        <v>16500</v>
      </c>
      <c r="C200" s="1932" t="s">
        <v>922</v>
      </c>
      <c r="D200" s="1982" t="s">
        <v>6389</v>
      </c>
      <c r="E200" s="1298">
        <v>42021</v>
      </c>
      <c r="F200" s="1983">
        <f t="shared" si="32"/>
        <v>42038</v>
      </c>
      <c r="G200" s="1983">
        <f t="shared" si="33"/>
        <v>42042</v>
      </c>
      <c r="H200" s="822" t="s">
        <v>15026</v>
      </c>
      <c r="I200" s="822" t="s">
        <v>14819</v>
      </c>
      <c r="J200" s="1472" t="s">
        <v>943</v>
      </c>
      <c r="K200" s="1472" t="s">
        <v>943</v>
      </c>
      <c r="L200" s="1472" t="s">
        <v>943</v>
      </c>
      <c r="M200" s="1985" t="s">
        <v>2170</v>
      </c>
      <c r="N200" s="1930" t="s">
        <v>2187</v>
      </c>
      <c r="O200" s="1984"/>
      <c r="P200" s="1917"/>
    </row>
    <row r="201" spans="1:18" s="2032" customFormat="1">
      <c r="A201" s="2033" t="s">
        <v>16708</v>
      </c>
      <c r="B201" s="1879" t="s">
        <v>16096</v>
      </c>
      <c r="C201" s="1879" t="s">
        <v>923</v>
      </c>
      <c r="D201" s="1870" t="s">
        <v>6389</v>
      </c>
      <c r="E201" s="1873">
        <v>42021</v>
      </c>
      <c r="F201" s="1874">
        <f t="shared" si="32"/>
        <v>42038</v>
      </c>
      <c r="G201" s="1874">
        <f t="shared" si="33"/>
        <v>42042</v>
      </c>
      <c r="H201" s="1906" t="s">
        <v>15026</v>
      </c>
      <c r="I201" s="1906" t="s">
        <v>14819</v>
      </c>
      <c r="J201" s="721" t="s">
        <v>943</v>
      </c>
      <c r="K201" s="1901" t="s">
        <v>1198</v>
      </c>
      <c r="L201" s="721" t="s">
        <v>943</v>
      </c>
      <c r="M201" s="1901" t="s">
        <v>2170</v>
      </c>
      <c r="N201" s="1875" t="s">
        <v>2187</v>
      </c>
      <c r="O201" s="1898"/>
    </row>
    <row r="202" spans="1:18" s="2032" customFormat="1">
      <c r="A202" s="2033" t="s">
        <v>16779</v>
      </c>
      <c r="B202" s="1879" t="s">
        <v>16096</v>
      </c>
      <c r="C202" s="1879" t="s">
        <v>923</v>
      </c>
      <c r="D202" s="1870" t="s">
        <v>6389</v>
      </c>
      <c r="E202" s="1873">
        <v>42021</v>
      </c>
      <c r="F202" s="1874">
        <f t="shared" si="32"/>
        <v>42038</v>
      </c>
      <c r="G202" s="1874">
        <f t="shared" si="33"/>
        <v>42042</v>
      </c>
      <c r="H202" s="1906" t="s">
        <v>15026</v>
      </c>
      <c r="I202" s="1906" t="s">
        <v>14819</v>
      </c>
      <c r="J202" s="721" t="s">
        <v>943</v>
      </c>
      <c r="K202" s="1901" t="s">
        <v>1198</v>
      </c>
      <c r="L202" s="721" t="s">
        <v>943</v>
      </c>
      <c r="M202" s="1901" t="s">
        <v>2170</v>
      </c>
      <c r="N202" s="1875" t="s">
        <v>2187</v>
      </c>
      <c r="O202" s="1898"/>
    </row>
    <row r="203" spans="1:18" s="2032" customFormat="1">
      <c r="A203" s="1919" t="s">
        <v>16709</v>
      </c>
      <c r="B203" s="1879" t="s">
        <v>16096</v>
      </c>
      <c r="C203" s="1879" t="s">
        <v>923</v>
      </c>
      <c r="D203" s="1870" t="s">
        <v>6389</v>
      </c>
      <c r="E203" s="1873">
        <v>42021</v>
      </c>
      <c r="F203" s="1874">
        <f t="shared" si="32"/>
        <v>42038</v>
      </c>
      <c r="G203" s="1874">
        <f t="shared" si="33"/>
        <v>42042</v>
      </c>
      <c r="H203" s="1906" t="s">
        <v>15026</v>
      </c>
      <c r="I203" s="1906" t="s">
        <v>14819</v>
      </c>
      <c r="J203" s="721" t="s">
        <v>943</v>
      </c>
      <c r="K203" s="1901" t="s">
        <v>1198</v>
      </c>
      <c r="L203" s="721" t="s">
        <v>943</v>
      </c>
      <c r="M203" s="1901" t="s">
        <v>2170</v>
      </c>
      <c r="N203" s="1875" t="s">
        <v>2187</v>
      </c>
      <c r="O203" s="1898"/>
      <c r="R203" s="2033" t="s">
        <v>17639</v>
      </c>
    </row>
    <row r="204" spans="1:18" s="2032" customFormat="1">
      <c r="A204" s="2120" t="s">
        <v>5157</v>
      </c>
      <c r="B204" s="1881" t="s">
        <v>16771</v>
      </c>
      <c r="C204" s="1912"/>
      <c r="D204" s="1881" t="s">
        <v>16501</v>
      </c>
      <c r="E204" s="1903"/>
      <c r="F204" s="1903"/>
      <c r="G204" s="1903"/>
      <c r="H204" s="1923"/>
      <c r="I204" s="1923"/>
      <c r="J204" s="1876" t="s">
        <v>4331</v>
      </c>
      <c r="K204" s="1877" t="s">
        <v>1196</v>
      </c>
      <c r="L204" s="1877" t="s">
        <v>2165</v>
      </c>
      <c r="M204" s="1877" t="s">
        <v>1953</v>
      </c>
      <c r="N204" s="1877" t="s">
        <v>2166</v>
      </c>
      <c r="O204" s="3094" t="s">
        <v>16544</v>
      </c>
    </row>
    <row r="205" spans="1:18" s="2032" customFormat="1">
      <c r="A205" s="1808" t="s">
        <v>16765</v>
      </c>
      <c r="B205" s="1932" t="s">
        <v>16500</v>
      </c>
      <c r="C205" s="1932" t="s">
        <v>922</v>
      </c>
      <c r="D205" s="1982" t="s">
        <v>6389</v>
      </c>
      <c r="E205" s="1298">
        <v>42025</v>
      </c>
      <c r="F205" s="1983">
        <f>E205+17</f>
        <v>42042</v>
      </c>
      <c r="G205" s="1983">
        <f>E205+21</f>
        <v>42046</v>
      </c>
      <c r="H205" s="822" t="s">
        <v>15025</v>
      </c>
      <c r="I205" s="822" t="s">
        <v>14626</v>
      </c>
      <c r="J205" s="721" t="s">
        <v>943</v>
      </c>
      <c r="K205" s="1472" t="s">
        <v>943</v>
      </c>
      <c r="L205" s="721" t="s">
        <v>943</v>
      </c>
      <c r="M205" s="1901" t="s">
        <v>2170</v>
      </c>
      <c r="N205" s="1875" t="s">
        <v>2187</v>
      </c>
      <c r="O205" s="1366">
        <v>42097</v>
      </c>
      <c r="P205" s="1917" t="s">
        <v>17698</v>
      </c>
      <c r="R205" s="2032" t="s">
        <v>17624</v>
      </c>
    </row>
    <row r="206" spans="1:18" s="2032" customFormat="1">
      <c r="A206" s="1919" t="s">
        <v>16766</v>
      </c>
      <c r="B206" s="1879" t="s">
        <v>16500</v>
      </c>
      <c r="C206" s="1879" t="s">
        <v>922</v>
      </c>
      <c r="D206" s="1870" t="s">
        <v>6389</v>
      </c>
      <c r="E206" s="1873">
        <v>42025</v>
      </c>
      <c r="F206" s="1874">
        <f t="shared" ref="F206:F210" si="34">E206+17</f>
        <v>42042</v>
      </c>
      <c r="G206" s="1874">
        <f t="shared" ref="G206:G210" si="35">E206+21</f>
        <v>42046</v>
      </c>
      <c r="H206" s="1906" t="s">
        <v>15025</v>
      </c>
      <c r="I206" s="1906" t="s">
        <v>14626</v>
      </c>
      <c r="J206" s="721" t="s">
        <v>943</v>
      </c>
      <c r="K206" s="1901" t="s">
        <v>1198</v>
      </c>
      <c r="L206" s="721" t="s">
        <v>943</v>
      </c>
      <c r="M206" s="1901" t="s">
        <v>2170</v>
      </c>
      <c r="N206" s="1875" t="s">
        <v>2187</v>
      </c>
      <c r="O206" s="1109">
        <v>42117</v>
      </c>
      <c r="P206" s="1875" t="s">
        <v>9693</v>
      </c>
      <c r="R206" s="1875" t="s">
        <v>17886</v>
      </c>
    </row>
    <row r="207" spans="1:18" s="2032" customFormat="1">
      <c r="A207" s="1919" t="s">
        <v>16767</v>
      </c>
      <c r="B207" s="1879" t="s">
        <v>16500</v>
      </c>
      <c r="C207" s="1879" t="s">
        <v>922</v>
      </c>
      <c r="D207" s="1870" t="s">
        <v>6389</v>
      </c>
      <c r="E207" s="1873">
        <v>42025</v>
      </c>
      <c r="F207" s="1874">
        <f t="shared" si="34"/>
        <v>42042</v>
      </c>
      <c r="G207" s="1874">
        <f t="shared" si="35"/>
        <v>42046</v>
      </c>
      <c r="H207" s="1906" t="s">
        <v>15025</v>
      </c>
      <c r="I207" s="1906" t="s">
        <v>14626</v>
      </c>
      <c r="J207" s="721" t="s">
        <v>943</v>
      </c>
      <c r="K207" s="1901" t="s">
        <v>1198</v>
      </c>
      <c r="L207" s="721" t="s">
        <v>943</v>
      </c>
      <c r="M207" s="1901" t="s">
        <v>2170</v>
      </c>
      <c r="N207" s="1875" t="s">
        <v>2187</v>
      </c>
      <c r="O207" s="1897">
        <v>42075</v>
      </c>
      <c r="P207" s="1875" t="s">
        <v>16439</v>
      </c>
      <c r="R207" s="2032" t="s">
        <v>17109</v>
      </c>
    </row>
    <row r="208" spans="1:18" s="2032" customFormat="1">
      <c r="A208" s="1919" t="s">
        <v>16768</v>
      </c>
      <c r="B208" s="1879" t="s">
        <v>16962</v>
      </c>
      <c r="C208" s="1879" t="s">
        <v>923</v>
      </c>
      <c r="D208" s="1870" t="s">
        <v>6389</v>
      </c>
      <c r="E208" s="1873">
        <v>42025</v>
      </c>
      <c r="F208" s="1874">
        <f t="shared" si="34"/>
        <v>42042</v>
      </c>
      <c r="G208" s="1874">
        <f t="shared" si="35"/>
        <v>42046</v>
      </c>
      <c r="H208" s="1906" t="s">
        <v>15025</v>
      </c>
      <c r="I208" s="1906" t="s">
        <v>14626</v>
      </c>
      <c r="J208" s="721" t="s">
        <v>943</v>
      </c>
      <c r="K208" s="1901" t="s">
        <v>1198</v>
      </c>
      <c r="L208" s="721" t="s">
        <v>943</v>
      </c>
      <c r="M208" s="1901" t="s">
        <v>2170</v>
      </c>
      <c r="N208" s="1875" t="s">
        <v>2187</v>
      </c>
      <c r="O208" s="1897">
        <v>42090</v>
      </c>
      <c r="P208" s="1875" t="s">
        <v>17584</v>
      </c>
      <c r="R208" s="2032" t="s">
        <v>17464</v>
      </c>
    </row>
    <row r="209" spans="1:18" s="2032" customFormat="1">
      <c r="A209" s="1919" t="s">
        <v>16769</v>
      </c>
      <c r="B209" s="1879" t="s">
        <v>16962</v>
      </c>
      <c r="C209" s="1879" t="s">
        <v>923</v>
      </c>
      <c r="D209" s="1870" t="s">
        <v>6389</v>
      </c>
      <c r="E209" s="1873">
        <v>42025</v>
      </c>
      <c r="F209" s="1874">
        <f t="shared" si="34"/>
        <v>42042</v>
      </c>
      <c r="G209" s="1874">
        <f t="shared" si="35"/>
        <v>42046</v>
      </c>
      <c r="H209" s="1906" t="s">
        <v>15025</v>
      </c>
      <c r="I209" s="1906" t="s">
        <v>14626</v>
      </c>
      <c r="J209" s="721" t="s">
        <v>943</v>
      </c>
      <c r="K209" s="1901" t="s">
        <v>1198</v>
      </c>
      <c r="L209" s="721" t="s">
        <v>943</v>
      </c>
      <c r="M209" s="1901" t="s">
        <v>2170</v>
      </c>
      <c r="N209" s="1875" t="s">
        <v>2187</v>
      </c>
      <c r="O209" s="1897">
        <v>42117</v>
      </c>
      <c r="P209" s="1875" t="s">
        <v>9693</v>
      </c>
      <c r="R209" s="2033" t="s">
        <v>17703</v>
      </c>
    </row>
    <row r="210" spans="1:18" s="2032" customFormat="1">
      <c r="A210" s="1116" t="s">
        <v>16770</v>
      </c>
      <c r="B210" s="1879" t="s">
        <v>16962</v>
      </c>
      <c r="C210" s="1932" t="s">
        <v>923</v>
      </c>
      <c r="D210" s="1982" t="s">
        <v>6389</v>
      </c>
      <c r="E210" s="1298">
        <v>42025</v>
      </c>
      <c r="F210" s="1983">
        <f t="shared" si="34"/>
        <v>42042</v>
      </c>
      <c r="G210" s="1983">
        <f t="shared" si="35"/>
        <v>42046</v>
      </c>
      <c r="H210" s="822" t="s">
        <v>15025</v>
      </c>
      <c r="I210" s="822" t="s">
        <v>14626</v>
      </c>
      <c r="J210" s="721" t="s">
        <v>943</v>
      </c>
      <c r="K210" s="1472" t="s">
        <v>943</v>
      </c>
      <c r="L210" s="721" t="s">
        <v>943</v>
      </c>
      <c r="M210" s="1901" t="s">
        <v>2170</v>
      </c>
      <c r="N210" s="1875" t="s">
        <v>2187</v>
      </c>
      <c r="O210" s="2652">
        <v>42121</v>
      </c>
      <c r="P210" s="1917" t="s">
        <v>9693</v>
      </c>
      <c r="Q210" s="1917"/>
      <c r="R210" s="1917" t="s">
        <v>17784</v>
      </c>
    </row>
    <row r="211" spans="1:18" s="2032" customFormat="1">
      <c r="A211" s="2120" t="s">
        <v>5157</v>
      </c>
      <c r="B211" s="1881" t="s">
        <v>15677</v>
      </c>
      <c r="C211" s="1912"/>
      <c r="D211" s="1881"/>
      <c r="E211" s="1903"/>
      <c r="F211" s="1903"/>
      <c r="G211" s="1903"/>
      <c r="H211" s="1923"/>
      <c r="I211" s="1923"/>
      <c r="J211" s="1876" t="s">
        <v>4331</v>
      </c>
      <c r="K211" s="1877" t="s">
        <v>1196</v>
      </c>
      <c r="L211" s="1877" t="s">
        <v>2165</v>
      </c>
      <c r="M211" s="1877" t="s">
        <v>1953</v>
      </c>
      <c r="N211" s="1877" t="s">
        <v>2166</v>
      </c>
      <c r="O211" s="3094" t="s">
        <v>16852</v>
      </c>
    </row>
    <row r="212" spans="1:18" s="2032" customFormat="1">
      <c r="A212" s="1913" t="s">
        <v>17119</v>
      </c>
      <c r="B212" s="1879" t="s">
        <v>16851</v>
      </c>
      <c r="C212" s="1879" t="s">
        <v>923</v>
      </c>
      <c r="D212" s="1870" t="s">
        <v>6389</v>
      </c>
      <c r="E212" s="1873">
        <v>42047</v>
      </c>
      <c r="F212" s="1874">
        <f t="shared" ref="F212:F215" si="36">E212+17</f>
        <v>42064</v>
      </c>
      <c r="G212" s="1874">
        <f t="shared" ref="G212:G215" si="37">E212+21</f>
        <v>42068</v>
      </c>
      <c r="H212" s="1906" t="s">
        <v>15026</v>
      </c>
      <c r="I212" s="1906" t="s">
        <v>14819</v>
      </c>
      <c r="J212" s="721" t="s">
        <v>943</v>
      </c>
      <c r="K212" s="1901" t="s">
        <v>1198</v>
      </c>
      <c r="L212" s="721" t="s">
        <v>943</v>
      </c>
      <c r="M212" s="1901" t="s">
        <v>2170</v>
      </c>
      <c r="N212" s="1875" t="s">
        <v>2187</v>
      </c>
      <c r="O212" s="1897">
        <v>42117</v>
      </c>
      <c r="P212" s="1875" t="s">
        <v>9693</v>
      </c>
      <c r="R212" s="2032" t="s">
        <v>17725</v>
      </c>
    </row>
    <row r="213" spans="1:18" s="2032" customFormat="1">
      <c r="A213" s="1917" t="s">
        <v>17230</v>
      </c>
      <c r="B213" s="1932" t="s">
        <v>16962</v>
      </c>
      <c r="C213" s="1932" t="s">
        <v>922</v>
      </c>
      <c r="D213" s="1982" t="s">
        <v>6389</v>
      </c>
      <c r="E213" s="1298">
        <v>42047</v>
      </c>
      <c r="F213" s="1983">
        <f t="shared" si="36"/>
        <v>42064</v>
      </c>
      <c r="G213" s="1983">
        <f t="shared" si="37"/>
        <v>42068</v>
      </c>
      <c r="H213" s="822" t="s">
        <v>15026</v>
      </c>
      <c r="I213" s="822" t="s">
        <v>14819</v>
      </c>
      <c r="J213" s="1472" t="s">
        <v>943</v>
      </c>
      <c r="K213" s="1472" t="s">
        <v>943</v>
      </c>
      <c r="L213" s="1472" t="s">
        <v>943</v>
      </c>
      <c r="M213" s="1985" t="s">
        <v>2170</v>
      </c>
      <c r="N213" s="1930" t="s">
        <v>2187</v>
      </c>
      <c r="O213" s="1366">
        <v>42139</v>
      </c>
      <c r="P213" s="1917" t="s">
        <v>4959</v>
      </c>
    </row>
    <row r="214" spans="1:18" s="2032" customFormat="1">
      <c r="A214" s="1919" t="s">
        <v>17120</v>
      </c>
      <c r="B214" s="1879" t="s">
        <v>16851</v>
      </c>
      <c r="C214" s="1879" t="s">
        <v>923</v>
      </c>
      <c r="D214" s="1870" t="s">
        <v>6389</v>
      </c>
      <c r="E214" s="1873">
        <v>42047</v>
      </c>
      <c r="F214" s="1874">
        <f t="shared" si="36"/>
        <v>42064</v>
      </c>
      <c r="G214" s="1874">
        <f t="shared" si="37"/>
        <v>42068</v>
      </c>
      <c r="H214" s="1906" t="s">
        <v>15026</v>
      </c>
      <c r="I214" s="1906" t="s">
        <v>14819</v>
      </c>
      <c r="J214" s="721" t="s">
        <v>943</v>
      </c>
      <c r="K214" s="1901" t="s">
        <v>1198</v>
      </c>
      <c r="L214" s="721" t="s">
        <v>943</v>
      </c>
      <c r="M214" s="1901" t="s">
        <v>2170</v>
      </c>
      <c r="N214" s="1875" t="s">
        <v>2187</v>
      </c>
      <c r="O214" s="1897">
        <v>42083</v>
      </c>
      <c r="P214" s="1875" t="s">
        <v>9693</v>
      </c>
      <c r="R214" s="2033" t="s">
        <v>17378</v>
      </c>
    </row>
    <row r="215" spans="1:18" s="2032" customFormat="1">
      <c r="A215" s="1917" t="s">
        <v>17121</v>
      </c>
      <c r="B215" s="1879" t="s">
        <v>16851</v>
      </c>
      <c r="C215" s="1932" t="s">
        <v>923</v>
      </c>
      <c r="D215" s="1982" t="s">
        <v>6389</v>
      </c>
      <c r="E215" s="1298">
        <v>42047</v>
      </c>
      <c r="F215" s="1983">
        <f t="shared" si="36"/>
        <v>42064</v>
      </c>
      <c r="G215" s="1983">
        <f t="shared" si="37"/>
        <v>42068</v>
      </c>
      <c r="H215" s="822" t="s">
        <v>15026</v>
      </c>
      <c r="I215" s="822" t="s">
        <v>14819</v>
      </c>
      <c r="J215" s="1472" t="s">
        <v>943</v>
      </c>
      <c r="K215" s="1472" t="s">
        <v>943</v>
      </c>
      <c r="L215" s="1472" t="s">
        <v>943</v>
      </c>
      <c r="M215" s="1985" t="s">
        <v>2170</v>
      </c>
      <c r="N215" s="1930" t="s">
        <v>2187</v>
      </c>
      <c r="O215" s="1366">
        <v>42124</v>
      </c>
      <c r="P215" s="1917" t="s">
        <v>4959</v>
      </c>
    </row>
    <row r="216" spans="1:18" s="2032" customFormat="1" ht="13.5" thickBot="1">
      <c r="A216" s="1940" t="s">
        <v>5157</v>
      </c>
      <c r="B216" s="1881" t="s">
        <v>17806</v>
      </c>
      <c r="C216" s="1912"/>
      <c r="D216" s="1881"/>
      <c r="E216" s="1903"/>
      <c r="F216" s="1903"/>
      <c r="G216" s="1903"/>
      <c r="H216" s="1923"/>
      <c r="I216" s="1923"/>
      <c r="J216" s="1876" t="s">
        <v>4331</v>
      </c>
      <c r="K216" s="1877" t="s">
        <v>1196</v>
      </c>
      <c r="L216" s="1877" t="s">
        <v>2165</v>
      </c>
      <c r="M216" s="1877" t="s">
        <v>1953</v>
      </c>
      <c r="N216" s="1877" t="s">
        <v>2166</v>
      </c>
      <c r="O216" s="828" t="s">
        <v>17685</v>
      </c>
    </row>
    <row r="217" spans="1:18" s="2032" customFormat="1">
      <c r="A217" s="1913" t="s">
        <v>18020</v>
      </c>
      <c r="B217" s="1909" t="s">
        <v>17664</v>
      </c>
      <c r="C217" s="1879" t="s">
        <v>922</v>
      </c>
      <c r="D217" s="1870" t="s">
        <v>6389</v>
      </c>
      <c r="E217" s="1873">
        <v>42095</v>
      </c>
      <c r="F217" s="1874">
        <f>E217+17</f>
        <v>42112</v>
      </c>
      <c r="G217" s="1874">
        <f>E217+21</f>
        <v>42116</v>
      </c>
      <c r="H217" s="1910" t="s">
        <v>16840</v>
      </c>
      <c r="I217" s="1910" t="s">
        <v>16231</v>
      </c>
      <c r="J217" s="721" t="s">
        <v>943</v>
      </c>
      <c r="K217" s="1901" t="s">
        <v>1198</v>
      </c>
      <c r="L217" s="721" t="s">
        <v>943</v>
      </c>
      <c r="M217" s="1901" t="s">
        <v>2170</v>
      </c>
      <c r="N217" s="1875" t="s">
        <v>2187</v>
      </c>
      <c r="O217" s="1897">
        <v>42195</v>
      </c>
      <c r="P217" s="1875" t="s">
        <v>16439</v>
      </c>
      <c r="R217" s="2032" t="s">
        <v>18848</v>
      </c>
    </row>
    <row r="218" spans="1:18" s="2032" customFormat="1">
      <c r="A218" s="1919" t="s">
        <v>18021</v>
      </c>
      <c r="B218" s="1909" t="s">
        <v>17664</v>
      </c>
      <c r="C218" s="1879" t="s">
        <v>922</v>
      </c>
      <c r="D218" s="1870" t="s">
        <v>6389</v>
      </c>
      <c r="E218" s="1873">
        <v>42095</v>
      </c>
      <c r="F218" s="1874">
        <f t="shared" ref="F218:F223" si="38">E218+17</f>
        <v>42112</v>
      </c>
      <c r="G218" s="1874">
        <f t="shared" ref="G218:G223" si="39">E218+21</f>
        <v>42116</v>
      </c>
      <c r="H218" s="1910" t="s">
        <v>16840</v>
      </c>
      <c r="I218" s="1910" t="s">
        <v>16231</v>
      </c>
      <c r="J218" s="721" t="s">
        <v>943</v>
      </c>
      <c r="K218" s="1901" t="s">
        <v>1198</v>
      </c>
      <c r="L218" s="721" t="s">
        <v>943</v>
      </c>
      <c r="M218" s="1901" t="s">
        <v>2170</v>
      </c>
      <c r="N218" s="1875" t="s">
        <v>2187</v>
      </c>
      <c r="O218" s="1897">
        <v>42138</v>
      </c>
      <c r="P218" s="1875" t="s">
        <v>9693</v>
      </c>
      <c r="R218" s="2033" t="s">
        <v>18028</v>
      </c>
    </row>
    <row r="219" spans="1:18" s="2032" customFormat="1">
      <c r="A219" s="1915" t="s">
        <v>17801</v>
      </c>
      <c r="B219" s="1909" t="s">
        <v>17866</v>
      </c>
      <c r="C219" s="1879" t="s">
        <v>923</v>
      </c>
      <c r="D219" s="1870" t="s">
        <v>6389</v>
      </c>
      <c r="E219" s="1873">
        <v>42095</v>
      </c>
      <c r="F219" s="1874">
        <f t="shared" si="38"/>
        <v>42112</v>
      </c>
      <c r="G219" s="1874">
        <f t="shared" si="39"/>
        <v>42116</v>
      </c>
      <c r="H219" s="1910" t="s">
        <v>16840</v>
      </c>
      <c r="I219" s="1910" t="s">
        <v>16231</v>
      </c>
      <c r="J219" s="721" t="s">
        <v>943</v>
      </c>
      <c r="K219" s="1901" t="s">
        <v>1198</v>
      </c>
      <c r="L219" s="721" t="s">
        <v>943</v>
      </c>
      <c r="M219" s="1901" t="s">
        <v>2170</v>
      </c>
      <c r="N219" s="1875" t="s">
        <v>2187</v>
      </c>
      <c r="O219" s="1897">
        <v>42165</v>
      </c>
      <c r="P219" s="1875" t="s">
        <v>9693</v>
      </c>
      <c r="R219" s="2032" t="s">
        <v>18407</v>
      </c>
    </row>
    <row r="220" spans="1:18" s="2032" customFormat="1">
      <c r="A220" s="2032" t="s">
        <v>17802</v>
      </c>
      <c r="B220" s="1909" t="s">
        <v>17866</v>
      </c>
      <c r="C220" s="1879" t="s">
        <v>923</v>
      </c>
      <c r="D220" s="1870" t="s">
        <v>6389</v>
      </c>
      <c r="E220" s="1873">
        <v>42095</v>
      </c>
      <c r="F220" s="1874">
        <f t="shared" si="38"/>
        <v>42112</v>
      </c>
      <c r="G220" s="1874">
        <f t="shared" si="39"/>
        <v>42116</v>
      </c>
      <c r="H220" s="1910" t="s">
        <v>16840</v>
      </c>
      <c r="I220" s="1910" t="s">
        <v>16231</v>
      </c>
      <c r="J220" s="721" t="s">
        <v>943</v>
      </c>
      <c r="K220" s="1901" t="s">
        <v>1198</v>
      </c>
      <c r="L220" s="721" t="s">
        <v>943</v>
      </c>
      <c r="M220" s="1901" t="s">
        <v>2170</v>
      </c>
      <c r="N220" s="1875" t="s">
        <v>2187</v>
      </c>
      <c r="O220" s="1897">
        <v>42130</v>
      </c>
      <c r="P220" s="1875" t="s">
        <v>6457</v>
      </c>
    </row>
    <row r="221" spans="1:18" s="2032" customFormat="1">
      <c r="A221" s="1915" t="s">
        <v>17803</v>
      </c>
      <c r="B221" s="1909" t="s">
        <v>17866</v>
      </c>
      <c r="C221" s="1879" t="s">
        <v>923</v>
      </c>
      <c r="D221" s="1870" t="s">
        <v>6389</v>
      </c>
      <c r="E221" s="1873">
        <v>42095</v>
      </c>
      <c r="F221" s="1874">
        <f t="shared" si="38"/>
        <v>42112</v>
      </c>
      <c r="G221" s="1874">
        <f t="shared" si="39"/>
        <v>42116</v>
      </c>
      <c r="H221" s="1910" t="s">
        <v>16840</v>
      </c>
      <c r="I221" s="1910" t="s">
        <v>16231</v>
      </c>
      <c r="J221" s="721" t="s">
        <v>943</v>
      </c>
      <c r="K221" s="1901" t="s">
        <v>1198</v>
      </c>
      <c r="L221" s="721" t="s">
        <v>943</v>
      </c>
      <c r="M221" s="1901" t="s">
        <v>2170</v>
      </c>
      <c r="N221" s="1875" t="s">
        <v>2187</v>
      </c>
      <c r="O221" s="1897">
        <v>42128</v>
      </c>
      <c r="P221" s="1875" t="s">
        <v>17698</v>
      </c>
      <c r="R221" s="2033" t="s">
        <v>17924</v>
      </c>
    </row>
    <row r="222" spans="1:18" s="2032" customFormat="1">
      <c r="A222" s="1915" t="s">
        <v>17804</v>
      </c>
      <c r="B222" s="1909" t="s">
        <v>17866</v>
      </c>
      <c r="C222" s="1879" t="s">
        <v>923</v>
      </c>
      <c r="D222" s="1870" t="s">
        <v>6389</v>
      </c>
      <c r="E222" s="1873">
        <v>42095</v>
      </c>
      <c r="F222" s="1874">
        <f t="shared" si="38"/>
        <v>42112</v>
      </c>
      <c r="G222" s="1874">
        <f t="shared" si="39"/>
        <v>42116</v>
      </c>
      <c r="H222" s="1910" t="s">
        <v>16840</v>
      </c>
      <c r="I222" s="1910" t="s">
        <v>16231</v>
      </c>
      <c r="J222" s="721" t="s">
        <v>943</v>
      </c>
      <c r="K222" s="1901" t="s">
        <v>1198</v>
      </c>
      <c r="L222" s="721" t="s">
        <v>943</v>
      </c>
      <c r="M222" s="1901" t="s">
        <v>2170</v>
      </c>
      <c r="N222" s="1875" t="s">
        <v>2187</v>
      </c>
      <c r="O222" s="1897">
        <v>42150</v>
      </c>
      <c r="P222" s="1875" t="s">
        <v>9693</v>
      </c>
      <c r="R222" s="2033" t="s">
        <v>18324</v>
      </c>
    </row>
    <row r="223" spans="1:18" s="2032" customFormat="1">
      <c r="A223" s="1915" t="s">
        <v>17805</v>
      </c>
      <c r="B223" s="1909" t="s">
        <v>17866</v>
      </c>
      <c r="C223" s="1879" t="s">
        <v>923</v>
      </c>
      <c r="D223" s="1870" t="s">
        <v>6389</v>
      </c>
      <c r="E223" s="1873">
        <v>42095</v>
      </c>
      <c r="F223" s="1874">
        <f t="shared" si="38"/>
        <v>42112</v>
      </c>
      <c r="G223" s="1874">
        <f t="shared" si="39"/>
        <v>42116</v>
      </c>
      <c r="H223" s="1910" t="s">
        <v>16840</v>
      </c>
      <c r="I223" s="1910" t="s">
        <v>16231</v>
      </c>
      <c r="J223" s="721" t="s">
        <v>943</v>
      </c>
      <c r="K223" s="1901" t="s">
        <v>1198</v>
      </c>
      <c r="L223" s="721" t="s">
        <v>943</v>
      </c>
      <c r="M223" s="1901" t="s">
        <v>2170</v>
      </c>
      <c r="N223" s="1875" t="s">
        <v>2187</v>
      </c>
      <c r="O223" s="1897">
        <v>42130</v>
      </c>
      <c r="P223" s="1875" t="s">
        <v>6457</v>
      </c>
      <c r="R223" s="2032" t="s">
        <v>18094</v>
      </c>
    </row>
    <row r="224" spans="1:18" s="2032" customFormat="1" ht="13.5" thickBot="1">
      <c r="A224" s="2714" t="s">
        <v>5157</v>
      </c>
      <c r="B224" s="1881" t="s">
        <v>16917</v>
      </c>
      <c r="C224" s="1912"/>
      <c r="D224" s="1881"/>
      <c r="E224" s="1903"/>
      <c r="F224" s="1903"/>
      <c r="G224" s="1903"/>
      <c r="H224" s="1923"/>
      <c r="I224" s="1923"/>
      <c r="J224" s="1876" t="s">
        <v>4331</v>
      </c>
      <c r="K224" s="1877" t="s">
        <v>1196</v>
      </c>
      <c r="L224" s="1877" t="s">
        <v>2165</v>
      </c>
      <c r="M224" s="1877" t="s">
        <v>1953</v>
      </c>
      <c r="N224" s="1877" t="s">
        <v>2166</v>
      </c>
      <c r="O224" s="828" t="s">
        <v>17686</v>
      </c>
    </row>
    <row r="225" spans="1:18" s="1687" customFormat="1">
      <c r="A225" s="1868" t="s">
        <v>17807</v>
      </c>
      <c r="B225" s="1901" t="s">
        <v>17867</v>
      </c>
      <c r="C225" s="1879" t="s">
        <v>923</v>
      </c>
      <c r="D225" s="1870" t="s">
        <v>6389</v>
      </c>
      <c r="E225" s="1873">
        <v>42095</v>
      </c>
      <c r="F225" s="1874">
        <f>E225+17</f>
        <v>42112</v>
      </c>
      <c r="G225" s="1874">
        <f>E225+21</f>
        <v>42116</v>
      </c>
      <c r="H225" s="1809" t="s">
        <v>16163</v>
      </c>
      <c r="I225" s="1809" t="s">
        <v>15742</v>
      </c>
      <c r="J225" s="721" t="s">
        <v>943</v>
      </c>
      <c r="K225" s="1901" t="s">
        <v>1198</v>
      </c>
      <c r="L225" s="721" t="s">
        <v>943</v>
      </c>
      <c r="M225" s="1901" t="s">
        <v>2170</v>
      </c>
      <c r="N225" s="1875" t="s">
        <v>2187</v>
      </c>
      <c r="O225" s="710">
        <v>42191</v>
      </c>
      <c r="P225" s="1875" t="s">
        <v>19110</v>
      </c>
    </row>
    <row r="226" spans="1:18" s="2032" customFormat="1">
      <c r="A226" s="1915" t="s">
        <v>17808</v>
      </c>
      <c r="B226" s="1901" t="s">
        <v>17912</v>
      </c>
      <c r="C226" s="1879" t="s">
        <v>922</v>
      </c>
      <c r="D226" s="1870" t="s">
        <v>6389</v>
      </c>
      <c r="E226" s="1873">
        <v>42095</v>
      </c>
      <c r="F226" s="1874">
        <f t="shared" ref="F226:F229" si="40">E226+17</f>
        <v>42112</v>
      </c>
      <c r="G226" s="1874">
        <f t="shared" ref="G226:G229" si="41">E226+21</f>
        <v>42116</v>
      </c>
      <c r="H226" s="1809" t="s">
        <v>16163</v>
      </c>
      <c r="I226" s="1809" t="s">
        <v>15742</v>
      </c>
      <c r="J226" s="721" t="s">
        <v>943</v>
      </c>
      <c r="K226" s="1784"/>
      <c r="L226" s="721" t="s">
        <v>943</v>
      </c>
      <c r="M226" s="1901" t="s">
        <v>2170</v>
      </c>
      <c r="N226" s="1875" t="s">
        <v>2187</v>
      </c>
      <c r="O226" s="3096"/>
      <c r="P226" s="2033" t="s">
        <v>19615</v>
      </c>
      <c r="R226" s="2032" t="s">
        <v>19447</v>
      </c>
    </row>
    <row r="227" spans="1:18" s="2032" customFormat="1">
      <c r="A227" s="1915" t="s">
        <v>17809</v>
      </c>
      <c r="B227" s="1901" t="s">
        <v>17664</v>
      </c>
      <c r="C227" s="1879" t="s">
        <v>922</v>
      </c>
      <c r="D227" s="1870" t="s">
        <v>6389</v>
      </c>
      <c r="E227" s="1873">
        <v>42095</v>
      </c>
      <c r="F227" s="1874">
        <f t="shared" si="40"/>
        <v>42112</v>
      </c>
      <c r="G227" s="1874">
        <f t="shared" si="41"/>
        <v>42116</v>
      </c>
      <c r="H227" s="1809" t="s">
        <v>16163</v>
      </c>
      <c r="I227" s="1809" t="s">
        <v>15742</v>
      </c>
      <c r="J227" s="721" t="s">
        <v>943</v>
      </c>
      <c r="K227" s="1901" t="s">
        <v>1198</v>
      </c>
      <c r="L227" s="721" t="s">
        <v>943</v>
      </c>
      <c r="M227" s="1901" t="s">
        <v>2170</v>
      </c>
      <c r="N227" s="1875" t="s">
        <v>2187</v>
      </c>
      <c r="O227" s="1897">
        <v>42200</v>
      </c>
      <c r="P227" s="1875" t="s">
        <v>9693</v>
      </c>
      <c r="R227" s="2032" t="s">
        <v>18848</v>
      </c>
    </row>
    <row r="228" spans="1:18" s="2032" customFormat="1">
      <c r="A228" s="2032" t="s">
        <v>17810</v>
      </c>
      <c r="B228" s="1901" t="s">
        <v>17664</v>
      </c>
      <c r="C228" s="1879" t="s">
        <v>922</v>
      </c>
      <c r="D228" s="1870" t="s">
        <v>6389</v>
      </c>
      <c r="E228" s="1873">
        <v>42095</v>
      </c>
      <c r="F228" s="1874">
        <f t="shared" si="40"/>
        <v>42112</v>
      </c>
      <c r="G228" s="1874">
        <f t="shared" si="41"/>
        <v>42116</v>
      </c>
      <c r="H228" s="1809" t="s">
        <v>16163</v>
      </c>
      <c r="I228" s="1809" t="s">
        <v>15742</v>
      </c>
      <c r="J228" s="721" t="s">
        <v>943</v>
      </c>
      <c r="K228" s="1901" t="s">
        <v>1198</v>
      </c>
      <c r="L228" s="721" t="s">
        <v>943</v>
      </c>
      <c r="M228" s="1901" t="s">
        <v>2170</v>
      </c>
      <c r="N228" s="1875" t="s">
        <v>2187</v>
      </c>
      <c r="O228" s="1897">
        <v>42177</v>
      </c>
      <c r="P228" s="1875" t="s">
        <v>19215</v>
      </c>
    </row>
    <row r="229" spans="1:18" s="2032" customFormat="1">
      <c r="A229" s="1915" t="s">
        <v>17811</v>
      </c>
      <c r="B229" s="1901" t="s">
        <v>17867</v>
      </c>
      <c r="C229" s="1879" t="s">
        <v>923</v>
      </c>
      <c r="D229" s="1870" t="s">
        <v>6389</v>
      </c>
      <c r="E229" s="1873">
        <v>42095</v>
      </c>
      <c r="F229" s="1874">
        <f t="shared" si="40"/>
        <v>42112</v>
      </c>
      <c r="G229" s="1874">
        <f t="shared" si="41"/>
        <v>42116</v>
      </c>
      <c r="H229" s="1809" t="s">
        <v>16163</v>
      </c>
      <c r="I229" s="1809" t="s">
        <v>15742</v>
      </c>
      <c r="J229" s="721" t="s">
        <v>943</v>
      </c>
      <c r="K229" s="1901" t="s">
        <v>1198</v>
      </c>
      <c r="L229" s="721" t="s">
        <v>943</v>
      </c>
      <c r="M229" s="1901" t="s">
        <v>2170</v>
      </c>
      <c r="N229" s="1875" t="s">
        <v>2187</v>
      </c>
      <c r="O229" s="1897">
        <v>42195</v>
      </c>
      <c r="P229" s="1875" t="s">
        <v>19214</v>
      </c>
      <c r="R229" s="2032" t="s">
        <v>19200</v>
      </c>
    </row>
    <row r="230" spans="1:18" s="2032" customFormat="1" ht="13.5" thickBot="1">
      <c r="A230" s="2120" t="s">
        <v>5157</v>
      </c>
      <c r="B230" s="1881" t="s">
        <v>17911</v>
      </c>
      <c r="C230" s="1912"/>
      <c r="D230" s="1881" t="s">
        <v>17152</v>
      </c>
      <c r="E230" s="1903"/>
      <c r="F230" s="1903"/>
      <c r="G230" s="1903"/>
      <c r="H230" s="1923"/>
      <c r="I230" s="1923"/>
      <c r="J230" s="1876" t="s">
        <v>4331</v>
      </c>
      <c r="K230" s="1877" t="s">
        <v>1196</v>
      </c>
      <c r="L230" s="1877" t="s">
        <v>2165</v>
      </c>
      <c r="M230" s="1877" t="s">
        <v>1953</v>
      </c>
      <c r="N230" s="1877" t="s">
        <v>2166</v>
      </c>
      <c r="O230" s="828" t="s">
        <v>17962</v>
      </c>
    </row>
    <row r="231" spans="1:18" s="2032" customFormat="1">
      <c r="A231" s="1913" t="s">
        <v>18176</v>
      </c>
      <c r="B231" s="1901" t="s">
        <v>17912</v>
      </c>
      <c r="C231" s="1879" t="s">
        <v>922</v>
      </c>
      <c r="D231" s="1870" t="s">
        <v>6389</v>
      </c>
      <c r="E231" s="1873">
        <v>42120</v>
      </c>
      <c r="F231" s="1874">
        <f>E231+17</f>
        <v>42137</v>
      </c>
      <c r="G231" s="1874">
        <f>E231+21</f>
        <v>42141</v>
      </c>
      <c r="H231" s="1925" t="s">
        <v>16844</v>
      </c>
      <c r="I231" s="1925" t="s">
        <v>16805</v>
      </c>
      <c r="J231" s="721" t="s">
        <v>943</v>
      </c>
      <c r="K231" s="1901" t="s">
        <v>1198</v>
      </c>
      <c r="L231" s="721" t="s">
        <v>943</v>
      </c>
      <c r="M231" s="1901" t="s">
        <v>2170</v>
      </c>
      <c r="N231" s="1875" t="s">
        <v>2187</v>
      </c>
      <c r="O231" s="584"/>
      <c r="P231" s="1875" t="s">
        <v>19872</v>
      </c>
      <c r="R231" s="2033" t="s">
        <v>19814</v>
      </c>
    </row>
    <row r="232" spans="1:18" s="2032" customFormat="1">
      <c r="A232" s="9" t="s">
        <v>18177</v>
      </c>
      <c r="B232" s="1901" t="s">
        <v>17912</v>
      </c>
      <c r="C232" s="1879" t="s">
        <v>922</v>
      </c>
      <c r="D232" s="1870" t="s">
        <v>6389</v>
      </c>
      <c r="E232" s="1873">
        <v>42120</v>
      </c>
      <c r="F232" s="1874">
        <f t="shared" ref="F232:F234" si="42">E232+17</f>
        <v>42137</v>
      </c>
      <c r="G232" s="1874">
        <f t="shared" ref="G232:G234" si="43">E232+21</f>
        <v>42141</v>
      </c>
      <c r="H232" s="1925" t="s">
        <v>16844</v>
      </c>
      <c r="I232" s="1925" t="s">
        <v>16805</v>
      </c>
      <c r="J232" s="721" t="s">
        <v>943</v>
      </c>
      <c r="K232" s="1901" t="s">
        <v>1198</v>
      </c>
      <c r="L232" s="721" t="s">
        <v>943</v>
      </c>
      <c r="M232" s="1901" t="s">
        <v>2170</v>
      </c>
      <c r="N232" s="1875" t="s">
        <v>2187</v>
      </c>
      <c r="O232" s="3096"/>
    </row>
    <row r="233" spans="1:18" s="2032" customFormat="1">
      <c r="A233" s="1303" t="s">
        <v>18178</v>
      </c>
      <c r="B233" s="1901" t="s">
        <v>17912</v>
      </c>
      <c r="C233" s="1879" t="s">
        <v>922</v>
      </c>
      <c r="D233" s="1870" t="s">
        <v>6389</v>
      </c>
      <c r="E233" s="1873">
        <v>42120</v>
      </c>
      <c r="F233" s="1874">
        <f t="shared" si="42"/>
        <v>42137</v>
      </c>
      <c r="G233" s="1874">
        <f t="shared" si="43"/>
        <v>42141</v>
      </c>
      <c r="H233" s="1925" t="s">
        <v>16844</v>
      </c>
      <c r="I233" s="1925" t="s">
        <v>16805</v>
      </c>
      <c r="J233" s="721" t="s">
        <v>943</v>
      </c>
      <c r="K233" s="1901" t="s">
        <v>1198</v>
      </c>
      <c r="L233" s="721" t="s">
        <v>943</v>
      </c>
      <c r="M233" s="1901" t="s">
        <v>2170</v>
      </c>
      <c r="N233" s="1875" t="s">
        <v>2187</v>
      </c>
      <c r="O233" s="3096"/>
      <c r="P233" s="1875" t="s">
        <v>19994</v>
      </c>
    </row>
    <row r="234" spans="1:18" s="2032" customFormat="1">
      <c r="A234" s="1303" t="s">
        <v>18179</v>
      </c>
      <c r="B234" s="1879" t="s">
        <v>18225</v>
      </c>
      <c r="C234" s="1879" t="s">
        <v>923</v>
      </c>
      <c r="D234" s="1870" t="s">
        <v>6389</v>
      </c>
      <c r="E234" s="1873">
        <v>42120</v>
      </c>
      <c r="F234" s="1874">
        <f t="shared" si="42"/>
        <v>42137</v>
      </c>
      <c r="G234" s="1874">
        <f t="shared" si="43"/>
        <v>42141</v>
      </c>
      <c r="H234" s="1925" t="s">
        <v>16844</v>
      </c>
      <c r="I234" s="1925" t="s">
        <v>16805</v>
      </c>
      <c r="J234" s="721" t="s">
        <v>943</v>
      </c>
      <c r="K234" s="1901" t="s">
        <v>1198</v>
      </c>
      <c r="L234" s="721" t="s">
        <v>943</v>
      </c>
      <c r="M234" s="1901" t="s">
        <v>2170</v>
      </c>
      <c r="N234" s="1875" t="s">
        <v>2187</v>
      </c>
      <c r="O234" s="1897">
        <v>42200</v>
      </c>
      <c r="P234" s="1875" t="s">
        <v>9693</v>
      </c>
      <c r="R234" s="2032" t="s">
        <v>19108</v>
      </c>
    </row>
    <row r="235" spans="1:18" s="2032" customFormat="1" ht="13.5" thickBot="1">
      <c r="A235" s="2120" t="s">
        <v>5157</v>
      </c>
      <c r="B235" s="1881" t="s">
        <v>17915</v>
      </c>
      <c r="C235" s="1912"/>
      <c r="D235" s="1881" t="s">
        <v>17914</v>
      </c>
      <c r="E235" s="1903"/>
      <c r="F235" s="1903"/>
      <c r="G235" s="1903"/>
      <c r="H235" s="1923"/>
      <c r="I235" s="1923"/>
      <c r="J235" s="1876" t="s">
        <v>4331</v>
      </c>
      <c r="K235" s="1877" t="s">
        <v>1196</v>
      </c>
      <c r="L235" s="1877" t="s">
        <v>2165</v>
      </c>
      <c r="M235" s="1877" t="s">
        <v>1953</v>
      </c>
      <c r="N235" s="1877" t="s">
        <v>2166</v>
      </c>
      <c r="O235" s="828" t="s">
        <v>17962</v>
      </c>
    </row>
    <row r="236" spans="1:18" s="2032" customFormat="1">
      <c r="A236" s="1913" t="s">
        <v>18180</v>
      </c>
      <c r="B236" s="1879" t="s">
        <v>18225</v>
      </c>
      <c r="C236" s="1879" t="s">
        <v>923</v>
      </c>
      <c r="D236" s="1870" t="s">
        <v>6389</v>
      </c>
      <c r="E236" s="1873">
        <v>42121</v>
      </c>
      <c r="F236" s="1874">
        <f>E236+17</f>
        <v>42138</v>
      </c>
      <c r="G236" s="1874">
        <f>E236+21</f>
        <v>42142</v>
      </c>
      <c r="H236" s="3096" t="s">
        <v>17214</v>
      </c>
      <c r="I236" s="1884" t="s">
        <v>17339</v>
      </c>
      <c r="J236" s="721" t="s">
        <v>943</v>
      </c>
      <c r="K236" s="1901" t="s">
        <v>1198</v>
      </c>
      <c r="L236" s="721" t="s">
        <v>943</v>
      </c>
      <c r="M236" s="1901" t="s">
        <v>2170</v>
      </c>
      <c r="N236" s="1875" t="s">
        <v>2187</v>
      </c>
      <c r="O236" s="1897">
        <v>42200</v>
      </c>
      <c r="P236" s="1875" t="s">
        <v>9693</v>
      </c>
      <c r="R236" s="2033" t="s">
        <v>19190</v>
      </c>
    </row>
    <row r="237" spans="1:18" s="2032" customFormat="1">
      <c r="A237" s="1303" t="s">
        <v>18181</v>
      </c>
      <c r="B237" s="1879" t="s">
        <v>18225</v>
      </c>
      <c r="C237" s="1879" t="s">
        <v>923</v>
      </c>
      <c r="D237" s="1870" t="s">
        <v>6389</v>
      </c>
      <c r="E237" s="1873">
        <v>42121</v>
      </c>
      <c r="F237" s="1874">
        <f>E237+17</f>
        <v>42138</v>
      </c>
      <c r="G237" s="1874">
        <f>E237+21</f>
        <v>42142</v>
      </c>
      <c r="H237" s="3096" t="s">
        <v>17214</v>
      </c>
      <c r="I237" s="1884" t="s">
        <v>17339</v>
      </c>
      <c r="J237" s="721" t="s">
        <v>943</v>
      </c>
      <c r="K237" s="1901" t="s">
        <v>1198</v>
      </c>
      <c r="L237" s="721" t="s">
        <v>943</v>
      </c>
      <c r="M237" s="1901" t="s">
        <v>2170</v>
      </c>
      <c r="N237" s="1875" t="s">
        <v>2187</v>
      </c>
      <c r="O237" s="1897">
        <v>42191</v>
      </c>
      <c r="P237" s="1875" t="s">
        <v>6251</v>
      </c>
      <c r="R237" s="2033" t="s">
        <v>18949</v>
      </c>
    </row>
    <row r="238" spans="1:18" s="2032" customFormat="1" ht="13.5" thickBot="1">
      <c r="A238" s="2120" t="s">
        <v>5157</v>
      </c>
      <c r="B238" s="1881" t="s">
        <v>17922</v>
      </c>
      <c r="C238" s="1912"/>
      <c r="D238" s="1881"/>
      <c r="E238" s="1903"/>
      <c r="F238" s="1903"/>
      <c r="G238" s="1903"/>
      <c r="H238" s="1923"/>
      <c r="I238" s="1923"/>
      <c r="J238" s="1876" t="s">
        <v>4331</v>
      </c>
      <c r="K238" s="1877" t="s">
        <v>1196</v>
      </c>
      <c r="L238" s="1877" t="s">
        <v>2165</v>
      </c>
      <c r="M238" s="1877" t="s">
        <v>1953</v>
      </c>
      <c r="N238" s="1877" t="s">
        <v>2166</v>
      </c>
      <c r="O238" s="828" t="s">
        <v>17962</v>
      </c>
    </row>
    <row r="239" spans="1:18" s="2032" customFormat="1">
      <c r="A239" s="1905" t="s">
        <v>18205</v>
      </c>
      <c r="B239" s="1932" t="s">
        <v>17923</v>
      </c>
      <c r="C239" s="1932" t="s">
        <v>922</v>
      </c>
      <c r="D239" s="1982" t="s">
        <v>6389</v>
      </c>
      <c r="E239" s="1298">
        <v>42122</v>
      </c>
      <c r="F239" s="1983">
        <f>E239+17</f>
        <v>42139</v>
      </c>
      <c r="G239" s="1983">
        <f>E239+21</f>
        <v>42143</v>
      </c>
      <c r="H239" s="1926" t="s">
        <v>16840</v>
      </c>
      <c r="I239" s="1926" t="s">
        <v>16231</v>
      </c>
      <c r="J239" s="1472" t="s">
        <v>943</v>
      </c>
      <c r="K239" s="1472" t="s">
        <v>943</v>
      </c>
      <c r="L239" s="1472" t="s">
        <v>943</v>
      </c>
      <c r="M239" s="1985" t="s">
        <v>2170</v>
      </c>
      <c r="N239" s="1930" t="s">
        <v>2187</v>
      </c>
      <c r="O239" s="1366">
        <v>42186</v>
      </c>
      <c r="P239" s="1917" t="s">
        <v>4959</v>
      </c>
    </row>
    <row r="240" spans="1:18" s="2032" customFormat="1">
      <c r="A240" s="1915" t="s">
        <v>18206</v>
      </c>
      <c r="B240" s="1879" t="s">
        <v>17923</v>
      </c>
      <c r="C240" s="1879" t="s">
        <v>922</v>
      </c>
      <c r="D240" s="1870" t="s">
        <v>6389</v>
      </c>
      <c r="E240" s="1873">
        <v>42122</v>
      </c>
      <c r="F240" s="1874">
        <f t="shared" ref="F240:F242" si="44">E240+17</f>
        <v>42139</v>
      </c>
      <c r="G240" s="1874">
        <f t="shared" ref="G240:G242" si="45">E240+21</f>
        <v>42143</v>
      </c>
      <c r="H240" s="1910" t="s">
        <v>16840</v>
      </c>
      <c r="I240" s="1910" t="s">
        <v>16231</v>
      </c>
      <c r="J240" s="721" t="s">
        <v>943</v>
      </c>
      <c r="K240" s="1901" t="s">
        <v>1198</v>
      </c>
      <c r="L240" s="721" t="s">
        <v>943</v>
      </c>
      <c r="M240" s="1901" t="s">
        <v>2170</v>
      </c>
      <c r="N240" s="1875" t="s">
        <v>2187</v>
      </c>
      <c r="O240" s="1897">
        <v>42174</v>
      </c>
      <c r="P240" s="1875" t="s">
        <v>9693</v>
      </c>
      <c r="R240" s="2032" t="s">
        <v>18362</v>
      </c>
    </row>
    <row r="241" spans="1:18" s="2032" customFormat="1">
      <c r="A241" s="1917" t="s">
        <v>18207</v>
      </c>
      <c r="B241" s="1879" t="s">
        <v>17923</v>
      </c>
      <c r="C241" s="1932" t="s">
        <v>922</v>
      </c>
      <c r="D241" s="1982" t="s">
        <v>6389</v>
      </c>
      <c r="E241" s="1298">
        <v>42122</v>
      </c>
      <c r="F241" s="1983">
        <f t="shared" si="44"/>
        <v>42139</v>
      </c>
      <c r="G241" s="1983">
        <f t="shared" si="45"/>
        <v>42143</v>
      </c>
      <c r="H241" s="1926" t="s">
        <v>16840</v>
      </c>
      <c r="I241" s="1926" t="s">
        <v>16231</v>
      </c>
      <c r="J241" s="1472" t="s">
        <v>943</v>
      </c>
      <c r="K241" s="1472" t="s">
        <v>943</v>
      </c>
      <c r="L241" s="1472" t="s">
        <v>943</v>
      </c>
      <c r="M241" s="1985" t="s">
        <v>2170</v>
      </c>
      <c r="N241" s="1930" t="s">
        <v>2187</v>
      </c>
      <c r="O241" s="1366">
        <v>42186</v>
      </c>
      <c r="P241" s="1917" t="s">
        <v>4959</v>
      </c>
    </row>
    <row r="242" spans="1:18" s="2032" customFormat="1">
      <c r="A242" s="1929" t="s">
        <v>18241</v>
      </c>
      <c r="B242" s="1879" t="s">
        <v>18225</v>
      </c>
      <c r="C242" s="1879" t="s">
        <v>923</v>
      </c>
      <c r="D242" s="1870" t="s">
        <v>6389</v>
      </c>
      <c r="E242" s="1873">
        <v>42122</v>
      </c>
      <c r="F242" s="1874">
        <f t="shared" si="44"/>
        <v>42139</v>
      </c>
      <c r="G242" s="1874">
        <f t="shared" si="45"/>
        <v>42143</v>
      </c>
      <c r="H242" s="1910" t="s">
        <v>16840</v>
      </c>
      <c r="I242" s="1910" t="s">
        <v>16231</v>
      </c>
      <c r="J242" s="721" t="s">
        <v>943</v>
      </c>
      <c r="K242" s="1901" t="s">
        <v>1198</v>
      </c>
      <c r="L242" s="721" t="s">
        <v>943</v>
      </c>
      <c r="M242" s="1901" t="s">
        <v>2170</v>
      </c>
      <c r="N242" s="1875" t="s">
        <v>2187</v>
      </c>
      <c r="O242" s="1897">
        <v>42165</v>
      </c>
      <c r="P242" s="1875" t="s">
        <v>9693</v>
      </c>
      <c r="R242" s="2032" t="s">
        <v>18382</v>
      </c>
    </row>
    <row r="243" spans="1:18" s="2032" customFormat="1" ht="13.5" thickBot="1">
      <c r="A243" s="2120" t="s">
        <v>5157</v>
      </c>
      <c r="B243" s="1881" t="s">
        <v>18432</v>
      </c>
      <c r="C243" s="1912"/>
      <c r="D243" s="1881"/>
      <c r="E243" s="1903"/>
      <c r="F243" s="1903"/>
      <c r="G243" s="1903"/>
      <c r="H243" s="1923"/>
      <c r="I243" s="1923"/>
      <c r="J243" s="1876" t="s">
        <v>4331</v>
      </c>
      <c r="K243" s="1877" t="s">
        <v>1196</v>
      </c>
      <c r="L243" s="1877" t="s">
        <v>2165</v>
      </c>
      <c r="M243" s="1877" t="s">
        <v>1953</v>
      </c>
      <c r="N243" s="1877" t="s">
        <v>2166</v>
      </c>
      <c r="O243" s="828" t="s">
        <v>18454</v>
      </c>
    </row>
    <row r="244" spans="1:18" s="2032" customFormat="1">
      <c r="A244" s="1905" t="s">
        <v>18720</v>
      </c>
      <c r="B244" s="1333"/>
      <c r="C244" s="1932" t="s">
        <v>922</v>
      </c>
      <c r="D244" s="1982" t="s">
        <v>6389</v>
      </c>
      <c r="E244" s="1298">
        <v>42151</v>
      </c>
      <c r="F244" s="1983">
        <f>E244+17</f>
        <v>42168</v>
      </c>
      <c r="G244" s="1983">
        <f>E244+21</f>
        <v>42172</v>
      </c>
      <c r="H244" s="1984" t="s">
        <v>17683</v>
      </c>
      <c r="I244" s="1984" t="s">
        <v>17118</v>
      </c>
      <c r="J244" s="1472" t="s">
        <v>943</v>
      </c>
      <c r="K244" s="1472" t="s">
        <v>943</v>
      </c>
      <c r="L244" s="1472" t="s">
        <v>943</v>
      </c>
      <c r="M244" s="1901" t="s">
        <v>2170</v>
      </c>
      <c r="N244" s="1930" t="s">
        <v>2187</v>
      </c>
      <c r="O244" s="1366">
        <v>42174</v>
      </c>
      <c r="P244" s="1917" t="s">
        <v>6113</v>
      </c>
    </row>
    <row r="245" spans="1:18" s="2032" customFormat="1">
      <c r="A245" s="1917" t="s">
        <v>18721</v>
      </c>
      <c r="B245" s="1932" t="s">
        <v>18439</v>
      </c>
      <c r="C245" s="1932" t="s">
        <v>922</v>
      </c>
      <c r="D245" s="1982" t="s">
        <v>6389</v>
      </c>
      <c r="E245" s="1298">
        <v>42151</v>
      </c>
      <c r="F245" s="1983">
        <f t="shared" ref="F245:F248" si="46">E245+17</f>
        <v>42168</v>
      </c>
      <c r="G245" s="1983">
        <f t="shared" ref="G245:G248" si="47">E245+21</f>
        <v>42172</v>
      </c>
      <c r="H245" s="1984" t="s">
        <v>17683</v>
      </c>
      <c r="I245" s="1984" t="s">
        <v>17118</v>
      </c>
      <c r="J245" s="1472" t="s">
        <v>943</v>
      </c>
      <c r="K245" s="1472" t="s">
        <v>943</v>
      </c>
      <c r="L245" s="1472" t="s">
        <v>943</v>
      </c>
      <c r="M245" s="1901" t="s">
        <v>2170</v>
      </c>
      <c r="N245" s="1930" t="s">
        <v>2187</v>
      </c>
      <c r="O245" s="1984"/>
      <c r="P245" s="1917"/>
    </row>
    <row r="246" spans="1:18" s="2032" customFormat="1">
      <c r="A246" s="2033" t="s">
        <v>18722</v>
      </c>
      <c r="B246" s="1879" t="s">
        <v>18433</v>
      </c>
      <c r="C246" s="1879" t="s">
        <v>923</v>
      </c>
      <c r="D246" s="1870" t="s">
        <v>6389</v>
      </c>
      <c r="E246" s="1873">
        <v>42151</v>
      </c>
      <c r="F246" s="1874">
        <f t="shared" si="46"/>
        <v>42168</v>
      </c>
      <c r="G246" s="1874">
        <f t="shared" si="47"/>
        <v>42172</v>
      </c>
      <c r="H246" s="1884" t="s">
        <v>17683</v>
      </c>
      <c r="I246" s="1884" t="s">
        <v>17118</v>
      </c>
      <c r="J246" s="721" t="s">
        <v>943</v>
      </c>
      <c r="K246" s="1901" t="s">
        <v>1198</v>
      </c>
      <c r="L246" s="721" t="s">
        <v>943</v>
      </c>
      <c r="M246" s="1901" t="s">
        <v>2170</v>
      </c>
      <c r="N246" s="1875" t="s">
        <v>2187</v>
      </c>
      <c r="O246" s="3096"/>
    </row>
    <row r="247" spans="1:18" s="2032" customFormat="1">
      <c r="A247" s="2033" t="s">
        <v>18723</v>
      </c>
      <c r="B247" s="1879" t="s">
        <v>18433</v>
      </c>
      <c r="C247" s="1879" t="s">
        <v>923</v>
      </c>
      <c r="D247" s="1870" t="s">
        <v>6389</v>
      </c>
      <c r="E247" s="1873">
        <v>42151</v>
      </c>
      <c r="F247" s="1874">
        <f t="shared" si="46"/>
        <v>42168</v>
      </c>
      <c r="G247" s="1874">
        <f t="shared" si="47"/>
        <v>42172</v>
      </c>
      <c r="H247" s="1884" t="s">
        <v>17683</v>
      </c>
      <c r="I247" s="1884" t="s">
        <v>17118</v>
      </c>
      <c r="J247" s="721" t="s">
        <v>943</v>
      </c>
      <c r="K247" s="1901" t="s">
        <v>1198</v>
      </c>
      <c r="L247" s="721" t="s">
        <v>943</v>
      </c>
      <c r="M247" s="1901" t="s">
        <v>2170</v>
      </c>
      <c r="N247" s="1875" t="s">
        <v>2187</v>
      </c>
      <c r="O247" s="3096"/>
    </row>
    <row r="248" spans="1:18" s="2032" customFormat="1">
      <c r="A248" s="1917" t="s">
        <v>18724</v>
      </c>
      <c r="B248" s="1879" t="s">
        <v>18433</v>
      </c>
      <c r="C248" s="1932" t="s">
        <v>923</v>
      </c>
      <c r="D248" s="1982" t="s">
        <v>6389</v>
      </c>
      <c r="E248" s="1298">
        <v>42151</v>
      </c>
      <c r="F248" s="1983">
        <f t="shared" si="46"/>
        <v>42168</v>
      </c>
      <c r="G248" s="1983">
        <f t="shared" si="47"/>
        <v>42172</v>
      </c>
      <c r="H248" s="1984" t="s">
        <v>17683</v>
      </c>
      <c r="I248" s="1984" t="s">
        <v>17118</v>
      </c>
      <c r="J248" s="1472" t="s">
        <v>943</v>
      </c>
      <c r="K248" s="1472" t="s">
        <v>943</v>
      </c>
      <c r="L248" s="1472" t="s">
        <v>943</v>
      </c>
      <c r="M248" s="1901" t="s">
        <v>2170</v>
      </c>
      <c r="N248" s="1930" t="s">
        <v>2187</v>
      </c>
      <c r="O248" s="1984"/>
      <c r="P248" s="1917"/>
    </row>
    <row r="249" spans="1:18" s="2032" customFormat="1">
      <c r="A249" s="2120" t="s">
        <v>5157</v>
      </c>
      <c r="B249" s="1881" t="s">
        <v>18670</v>
      </c>
      <c r="C249" s="1912"/>
      <c r="D249" s="1881"/>
      <c r="E249" s="1903"/>
      <c r="F249" s="1903"/>
      <c r="G249" s="1903"/>
      <c r="H249" s="1923"/>
      <c r="I249" s="1923"/>
      <c r="J249" s="1876" t="s">
        <v>4331</v>
      </c>
      <c r="K249" s="1877" t="s">
        <v>1196</v>
      </c>
      <c r="L249" s="1877" t="s">
        <v>2165</v>
      </c>
      <c r="M249" s="1877" t="s">
        <v>1953</v>
      </c>
      <c r="N249" s="1877" t="s">
        <v>2166</v>
      </c>
      <c r="O249" s="657" t="s">
        <v>18671</v>
      </c>
    </row>
    <row r="250" spans="1:18" s="2032" customFormat="1">
      <c r="A250" s="1917" t="s">
        <v>18917</v>
      </c>
      <c r="B250" s="1932" t="s">
        <v>18276</v>
      </c>
      <c r="C250" s="1932" t="s">
        <v>922</v>
      </c>
      <c r="D250" s="1982" t="s">
        <v>6389</v>
      </c>
      <c r="E250" s="1298">
        <v>42166</v>
      </c>
      <c r="F250" s="1983">
        <f>E250+17</f>
        <v>42183</v>
      </c>
      <c r="G250" s="1983">
        <f>E250+21</f>
        <v>42187</v>
      </c>
      <c r="H250" s="822" t="s">
        <v>17214</v>
      </c>
      <c r="I250" s="1926" t="s">
        <v>18646</v>
      </c>
      <c r="J250" s="1472" t="s">
        <v>943</v>
      </c>
      <c r="K250" s="1472" t="s">
        <v>943</v>
      </c>
      <c r="L250" s="1472" t="s">
        <v>943</v>
      </c>
      <c r="M250" s="1985" t="s">
        <v>2170</v>
      </c>
      <c r="N250" s="1930" t="s">
        <v>2187</v>
      </c>
      <c r="O250" s="1984"/>
      <c r="P250" s="1917"/>
    </row>
    <row r="251" spans="1:18" s="2032" customFormat="1">
      <c r="A251" s="1919" t="s">
        <v>18918</v>
      </c>
      <c r="B251" s="1879" t="s">
        <v>18276</v>
      </c>
      <c r="C251" s="1896" t="s">
        <v>922</v>
      </c>
      <c r="D251" s="1870" t="s">
        <v>6389</v>
      </c>
      <c r="E251" s="1873">
        <v>42166</v>
      </c>
      <c r="F251" s="1874">
        <f>E251+17</f>
        <v>42183</v>
      </c>
      <c r="G251" s="1874">
        <f>E251+21</f>
        <v>42187</v>
      </c>
      <c r="H251" s="3089" t="s">
        <v>17214</v>
      </c>
      <c r="I251" s="3088" t="s">
        <v>18646</v>
      </c>
      <c r="J251" s="721" t="s">
        <v>943</v>
      </c>
      <c r="K251" s="1901" t="s">
        <v>1198</v>
      </c>
      <c r="L251" s="721" t="s">
        <v>943</v>
      </c>
      <c r="M251" s="1901" t="s">
        <v>2170</v>
      </c>
      <c r="N251" s="1875" t="s">
        <v>2187</v>
      </c>
      <c r="O251" s="1121" t="s">
        <v>19873</v>
      </c>
      <c r="Q251" s="2033" t="s">
        <v>19683</v>
      </c>
    </row>
    <row r="252" spans="1:18" s="2032" customFormat="1">
      <c r="A252" s="1116" t="s">
        <v>18919</v>
      </c>
      <c r="B252" s="1932" t="s">
        <v>19126</v>
      </c>
      <c r="C252" s="1932" t="s">
        <v>923</v>
      </c>
      <c r="D252" s="1982" t="s">
        <v>6389</v>
      </c>
      <c r="E252" s="1298">
        <v>42166</v>
      </c>
      <c r="F252" s="1983">
        <f t="shared" ref="F252" si="48">E252+17</f>
        <v>42183</v>
      </c>
      <c r="G252" s="1983">
        <f t="shared" ref="G252" si="49">E252+21</f>
        <v>42187</v>
      </c>
      <c r="H252" s="822" t="s">
        <v>17214</v>
      </c>
      <c r="I252" s="1926" t="s">
        <v>18646</v>
      </c>
      <c r="J252" s="1472" t="s">
        <v>943</v>
      </c>
      <c r="K252" s="1472" t="s">
        <v>943</v>
      </c>
      <c r="L252" s="1472" t="s">
        <v>943</v>
      </c>
      <c r="M252" s="1985" t="s">
        <v>2170</v>
      </c>
      <c r="N252" s="1930" t="s">
        <v>2187</v>
      </c>
      <c r="O252" s="2033" t="s">
        <v>19614</v>
      </c>
      <c r="P252" s="1917"/>
      <c r="Q252" s="1069" t="s">
        <v>19444</v>
      </c>
    </row>
    <row r="253" spans="1:18" s="2032" customFormat="1">
      <c r="A253" s="1116" t="s">
        <v>18920</v>
      </c>
      <c r="B253" s="1932" t="s">
        <v>19126</v>
      </c>
      <c r="C253" s="1932" t="s">
        <v>923</v>
      </c>
      <c r="D253" s="1982" t="s">
        <v>6389</v>
      </c>
      <c r="E253" s="1298">
        <v>42166</v>
      </c>
      <c r="F253" s="1983">
        <f>E253+17</f>
        <v>42183</v>
      </c>
      <c r="G253" s="1983">
        <f>E253+21</f>
        <v>42187</v>
      </c>
      <c r="H253" s="822" t="s">
        <v>17214</v>
      </c>
      <c r="I253" s="1926" t="s">
        <v>18646</v>
      </c>
      <c r="J253" s="1472" t="s">
        <v>943</v>
      </c>
      <c r="K253" s="1472" t="s">
        <v>943</v>
      </c>
      <c r="L253" s="1472" t="s">
        <v>943</v>
      </c>
      <c r="M253" s="1985" t="s">
        <v>2170</v>
      </c>
      <c r="N253" s="1930" t="s">
        <v>2187</v>
      </c>
      <c r="O253" s="2502" t="s">
        <v>19875</v>
      </c>
      <c r="P253" s="1917"/>
    </row>
    <row r="254" spans="1:18" s="2032" customFormat="1">
      <c r="A254" s="2033" t="s">
        <v>18921</v>
      </c>
      <c r="B254" s="1909" t="s">
        <v>19126</v>
      </c>
      <c r="C254" s="1879" t="s">
        <v>923</v>
      </c>
      <c r="D254" s="1870" t="s">
        <v>6389</v>
      </c>
      <c r="E254" s="1873">
        <v>42166</v>
      </c>
      <c r="F254" s="1874">
        <f>E254+17</f>
        <v>42183</v>
      </c>
      <c r="G254" s="1874">
        <f>E254+21</f>
        <v>42187</v>
      </c>
      <c r="H254" s="3089" t="s">
        <v>17214</v>
      </c>
      <c r="I254" s="3088" t="s">
        <v>18646</v>
      </c>
      <c r="J254" s="721" t="s">
        <v>943</v>
      </c>
      <c r="K254" s="1901" t="s">
        <v>1198</v>
      </c>
      <c r="L254" s="721" t="s">
        <v>943</v>
      </c>
      <c r="M254" s="1901" t="s">
        <v>2170</v>
      </c>
      <c r="N254" s="1875" t="s">
        <v>2187</v>
      </c>
      <c r="O254" s="3096"/>
    </row>
    <row r="255" spans="1:18" s="2032" customFormat="1">
      <c r="A255" s="2120" t="s">
        <v>5157</v>
      </c>
      <c r="B255" s="1881" t="s">
        <v>17806</v>
      </c>
      <c r="C255" s="1912"/>
      <c r="D255" s="1881"/>
      <c r="E255" s="1903"/>
      <c r="F255" s="1903"/>
      <c r="G255" s="1903"/>
      <c r="H255" s="1923"/>
      <c r="I255" s="1923"/>
      <c r="J255" s="1876" t="s">
        <v>4331</v>
      </c>
      <c r="K255" s="1877" t="s">
        <v>1196</v>
      </c>
      <c r="L255" s="1877" t="s">
        <v>2165</v>
      </c>
      <c r="M255" s="1877" t="s">
        <v>1953</v>
      </c>
      <c r="N255" s="1877" t="s">
        <v>2166</v>
      </c>
      <c r="O255" s="657" t="s">
        <v>18671</v>
      </c>
    </row>
    <row r="256" spans="1:18" s="2032" customFormat="1">
      <c r="A256" s="2033" t="s">
        <v>18922</v>
      </c>
      <c r="B256" s="1879" t="s">
        <v>18276</v>
      </c>
      <c r="C256" s="1896" t="s">
        <v>922</v>
      </c>
      <c r="D256" s="1870" t="s">
        <v>6389</v>
      </c>
      <c r="E256" s="1873">
        <v>42167</v>
      </c>
      <c r="F256" s="1874">
        <f t="shared" ref="F256:F262" si="50">E256+17</f>
        <v>42184</v>
      </c>
      <c r="G256" s="1874">
        <f t="shared" ref="G256:G262" si="51">E256+21</f>
        <v>42188</v>
      </c>
      <c r="H256" s="3088" t="s">
        <v>16840</v>
      </c>
      <c r="I256" s="3088" t="s">
        <v>16805</v>
      </c>
      <c r="J256" s="721" t="s">
        <v>943</v>
      </c>
      <c r="K256" s="1901" t="s">
        <v>1198</v>
      </c>
      <c r="L256" s="721" t="s">
        <v>943</v>
      </c>
      <c r="M256" s="1901" t="s">
        <v>2170</v>
      </c>
      <c r="N256" s="1875" t="s">
        <v>2187</v>
      </c>
      <c r="O256" s="3096"/>
    </row>
    <row r="257" spans="1:17" s="2032" customFormat="1">
      <c r="A257" s="1919" t="s">
        <v>19205</v>
      </c>
      <c r="B257" s="1896" t="s">
        <v>18789</v>
      </c>
      <c r="C257" s="1879" t="s">
        <v>923</v>
      </c>
      <c r="D257" s="1870" t="s">
        <v>6389</v>
      </c>
      <c r="E257" s="1873">
        <v>42167</v>
      </c>
      <c r="F257" s="1874">
        <f t="shared" si="50"/>
        <v>42184</v>
      </c>
      <c r="G257" s="1874">
        <f t="shared" si="51"/>
        <v>42188</v>
      </c>
      <c r="H257" s="3088" t="s">
        <v>16840</v>
      </c>
      <c r="I257" s="3088" t="s">
        <v>16805</v>
      </c>
      <c r="J257" s="721" t="s">
        <v>943</v>
      </c>
      <c r="K257" s="1901" t="s">
        <v>1198</v>
      </c>
      <c r="L257" s="721" t="s">
        <v>943</v>
      </c>
      <c r="M257" s="1901" t="s">
        <v>2170</v>
      </c>
      <c r="N257" s="1875" t="s">
        <v>2187</v>
      </c>
      <c r="O257" s="1878" t="s">
        <v>19614</v>
      </c>
      <c r="Q257" s="1878" t="s">
        <v>19446</v>
      </c>
    </row>
    <row r="258" spans="1:17" s="2032" customFormat="1">
      <c r="A258" s="1919" t="s">
        <v>18923</v>
      </c>
      <c r="B258" s="1879" t="s">
        <v>18276</v>
      </c>
      <c r="C258" s="1896" t="s">
        <v>922</v>
      </c>
      <c r="D258" s="1870" t="s">
        <v>6389</v>
      </c>
      <c r="E258" s="1873">
        <v>42167</v>
      </c>
      <c r="F258" s="1874">
        <f t="shared" si="50"/>
        <v>42184</v>
      </c>
      <c r="G258" s="1874">
        <f t="shared" si="51"/>
        <v>42188</v>
      </c>
      <c r="H258" s="3088" t="s">
        <v>16840</v>
      </c>
      <c r="I258" s="3088" t="s">
        <v>16805</v>
      </c>
      <c r="J258" s="721" t="s">
        <v>943</v>
      </c>
      <c r="K258" s="1901" t="s">
        <v>1198</v>
      </c>
      <c r="L258" s="721" t="s">
        <v>943</v>
      </c>
      <c r="M258" s="1901" t="s">
        <v>2170</v>
      </c>
      <c r="N258" s="1875" t="s">
        <v>2187</v>
      </c>
      <c r="O258" s="1121" t="s">
        <v>19774</v>
      </c>
      <c r="Q258" s="1878" t="s">
        <v>19445</v>
      </c>
    </row>
    <row r="259" spans="1:17" s="2032" customFormat="1">
      <c r="A259" s="1919" t="s">
        <v>18924</v>
      </c>
      <c r="B259" s="1896" t="s">
        <v>18789</v>
      </c>
      <c r="C259" s="1879" t="s">
        <v>923</v>
      </c>
      <c r="D259" s="1870" t="s">
        <v>6389</v>
      </c>
      <c r="E259" s="1873">
        <v>42167</v>
      </c>
      <c r="F259" s="1874">
        <f t="shared" si="50"/>
        <v>42184</v>
      </c>
      <c r="G259" s="1874">
        <f t="shared" si="51"/>
        <v>42188</v>
      </c>
      <c r="H259" s="3088" t="s">
        <v>16840</v>
      </c>
      <c r="I259" s="3088" t="s">
        <v>16805</v>
      </c>
      <c r="J259" s="721" t="s">
        <v>943</v>
      </c>
      <c r="K259" s="1901" t="s">
        <v>1198</v>
      </c>
      <c r="L259" s="721" t="s">
        <v>943</v>
      </c>
      <c r="M259" s="1901" t="s">
        <v>2170</v>
      </c>
      <c r="N259" s="1875" t="s">
        <v>2187</v>
      </c>
      <c r="O259" s="1878" t="s">
        <v>19614</v>
      </c>
      <c r="Q259" s="1878" t="s">
        <v>19445</v>
      </c>
    </row>
    <row r="260" spans="1:17" s="2032" customFormat="1">
      <c r="A260" s="2033" t="s">
        <v>18925</v>
      </c>
      <c r="B260" s="1896" t="s">
        <v>18789</v>
      </c>
      <c r="C260" s="1879" t="s">
        <v>923</v>
      </c>
      <c r="D260" s="1870" t="s">
        <v>6389</v>
      </c>
      <c r="E260" s="1873">
        <v>42167</v>
      </c>
      <c r="F260" s="1874">
        <f t="shared" si="50"/>
        <v>42184</v>
      </c>
      <c r="G260" s="1874">
        <f t="shared" si="51"/>
        <v>42188</v>
      </c>
      <c r="H260" s="3088" t="s">
        <v>16840</v>
      </c>
      <c r="I260" s="3088" t="s">
        <v>16805</v>
      </c>
      <c r="J260" s="721" t="s">
        <v>943</v>
      </c>
      <c r="K260" s="1901" t="s">
        <v>1198</v>
      </c>
      <c r="L260" s="721" t="s">
        <v>943</v>
      </c>
      <c r="M260" s="1901" t="s">
        <v>2170</v>
      </c>
      <c r="N260" s="1875" t="s">
        <v>2187</v>
      </c>
      <c r="O260" s="2031"/>
    </row>
    <row r="261" spans="1:17" s="2032" customFormat="1">
      <c r="A261" s="1919" t="s">
        <v>18926</v>
      </c>
      <c r="B261" s="1896" t="s">
        <v>18789</v>
      </c>
      <c r="C261" s="1879" t="s">
        <v>923</v>
      </c>
      <c r="D261" s="1870" t="s">
        <v>6389</v>
      </c>
      <c r="E261" s="1873">
        <v>42167</v>
      </c>
      <c r="F261" s="1874">
        <f t="shared" si="50"/>
        <v>42184</v>
      </c>
      <c r="G261" s="1874">
        <f t="shared" si="51"/>
        <v>42188</v>
      </c>
      <c r="H261" s="3088" t="s">
        <v>16840</v>
      </c>
      <c r="I261" s="3088" t="s">
        <v>16805</v>
      </c>
      <c r="J261" s="721" t="s">
        <v>943</v>
      </c>
      <c r="K261" s="1901" t="s">
        <v>1198</v>
      </c>
      <c r="L261" s="721" t="s">
        <v>943</v>
      </c>
      <c r="M261" s="1901" t="s">
        <v>2170</v>
      </c>
      <c r="N261" s="1875" t="s">
        <v>2187</v>
      </c>
      <c r="O261" s="1121" t="s">
        <v>19774</v>
      </c>
      <c r="Q261" s="2031" t="s">
        <v>19578</v>
      </c>
    </row>
    <row r="262" spans="1:17" s="2032" customFormat="1">
      <c r="A262" s="2033" t="s">
        <v>18927</v>
      </c>
      <c r="B262" s="1896" t="s">
        <v>18789</v>
      </c>
      <c r="C262" s="1879" t="s">
        <v>923</v>
      </c>
      <c r="D262" s="1870" t="s">
        <v>6389</v>
      </c>
      <c r="E262" s="1873">
        <v>42167</v>
      </c>
      <c r="F262" s="1874">
        <f t="shared" si="50"/>
        <v>42184</v>
      </c>
      <c r="G262" s="1874">
        <f t="shared" si="51"/>
        <v>42188</v>
      </c>
      <c r="H262" s="3088" t="s">
        <v>16840</v>
      </c>
      <c r="I262" s="3088" t="s">
        <v>16805</v>
      </c>
      <c r="J262" s="721" t="s">
        <v>943</v>
      </c>
      <c r="K262" s="1901" t="s">
        <v>1198</v>
      </c>
      <c r="L262" s="721" t="s">
        <v>943</v>
      </c>
      <c r="M262" s="1901" t="s">
        <v>2170</v>
      </c>
      <c r="N262" s="1875" t="s">
        <v>2187</v>
      </c>
      <c r="O262" s="3095" t="s">
        <v>19874</v>
      </c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S73"/>
  <sheetViews>
    <sheetView topLeftCell="A43" workbookViewId="0">
      <selection activeCell="I77" sqref="I77"/>
    </sheetView>
  </sheetViews>
  <sheetFormatPr defaultRowHeight="12.75"/>
  <cols>
    <col min="1" max="1" width="21.85546875" customWidth="1"/>
    <col min="2" max="2" width="14.42578125" customWidth="1"/>
    <col min="5" max="5" width="9.28515625" bestFit="1" customWidth="1"/>
    <col min="6" max="7" width="9.7109375" bestFit="1" customWidth="1"/>
  </cols>
  <sheetData>
    <row r="1" spans="1:18">
      <c r="A1" s="1579" t="s">
        <v>8531</v>
      </c>
    </row>
    <row r="2" spans="1:18" ht="13.5" customHeight="1"/>
    <row r="3" spans="1:18" ht="13.5" customHeight="1">
      <c r="A3" s="512" t="s">
        <v>5389</v>
      </c>
      <c r="B3" s="544" t="s">
        <v>7069</v>
      </c>
      <c r="C3" s="711"/>
      <c r="D3" s="544"/>
      <c r="E3" s="544"/>
      <c r="F3" s="544"/>
      <c r="G3" s="544"/>
      <c r="H3" s="787"/>
      <c r="I3" s="787"/>
      <c r="J3" s="129" t="s">
        <v>4331</v>
      </c>
      <c r="K3" s="130" t="s">
        <v>1196</v>
      </c>
      <c r="L3" s="130" t="s">
        <v>2165</v>
      </c>
      <c r="M3" s="130" t="s">
        <v>1953</v>
      </c>
      <c r="N3" s="130" t="s">
        <v>2166</v>
      </c>
      <c r="O3" s="1094"/>
      <c r="P3" s="161"/>
    </row>
    <row r="4" spans="1:18" ht="13.5" customHeight="1">
      <c r="A4" s="2" t="s">
        <v>7070</v>
      </c>
      <c r="B4" s="503" t="s">
        <v>6884</v>
      </c>
      <c r="C4" s="163" t="s">
        <v>922</v>
      </c>
      <c r="D4" s="2" t="s">
        <v>5389</v>
      </c>
      <c r="E4" s="109">
        <v>41249</v>
      </c>
      <c r="F4" s="110">
        <f>E4+17</f>
        <v>41266</v>
      </c>
      <c r="G4" s="110">
        <f>E4+21</f>
        <v>41270</v>
      </c>
      <c r="H4" s="998" t="s">
        <v>4866</v>
      </c>
      <c r="I4" s="796" t="s">
        <v>5228</v>
      </c>
      <c r="J4" s="493" t="s">
        <v>2187</v>
      </c>
      <c r="K4" s="324" t="s">
        <v>1198</v>
      </c>
      <c r="L4" s="211" t="s">
        <v>2169</v>
      </c>
      <c r="M4" s="164" t="s">
        <v>943</v>
      </c>
      <c r="N4" s="493" t="s">
        <v>2187</v>
      </c>
      <c r="O4" s="509"/>
    </row>
    <row r="5" spans="1:18" ht="13.5" customHeight="1">
      <c r="A5" s="1180" t="s">
        <v>7071</v>
      </c>
      <c r="B5" s="1565" t="s">
        <v>6884</v>
      </c>
      <c r="C5" s="1565" t="s">
        <v>922</v>
      </c>
      <c r="D5" s="1583" t="s">
        <v>5389</v>
      </c>
      <c r="E5" s="1584">
        <v>41249</v>
      </c>
      <c r="F5" s="1562">
        <f>E5+17</f>
        <v>41266</v>
      </c>
      <c r="G5" s="1562">
        <f>E5+21</f>
        <v>41270</v>
      </c>
      <c r="H5" s="1585" t="s">
        <v>4866</v>
      </c>
      <c r="I5" s="1563" t="s">
        <v>5228</v>
      </c>
      <c r="J5" s="1564" t="s">
        <v>2187</v>
      </c>
      <c r="K5" s="1586" t="s">
        <v>943</v>
      </c>
      <c r="L5" s="1565" t="s">
        <v>2169</v>
      </c>
      <c r="M5" s="1586" t="s">
        <v>943</v>
      </c>
      <c r="N5" s="1564" t="s">
        <v>2187</v>
      </c>
      <c r="O5" s="1499"/>
    </row>
    <row r="6" spans="1:18" ht="13.5" customHeight="1">
      <c r="A6" s="9" t="s">
        <v>7072</v>
      </c>
      <c r="B6" s="503" t="s">
        <v>6884</v>
      </c>
      <c r="C6" s="163" t="s">
        <v>922</v>
      </c>
      <c r="D6" s="2" t="s">
        <v>5389</v>
      </c>
      <c r="E6" s="109">
        <v>41249</v>
      </c>
      <c r="F6" s="110">
        <f>E6+17</f>
        <v>41266</v>
      </c>
      <c r="G6" s="110">
        <f>E6+21</f>
        <v>41270</v>
      </c>
      <c r="H6" s="998" t="s">
        <v>4866</v>
      </c>
      <c r="I6" s="796" t="s">
        <v>5228</v>
      </c>
      <c r="J6" s="493" t="s">
        <v>2187</v>
      </c>
      <c r="K6" s="324" t="s">
        <v>1198</v>
      </c>
      <c r="L6" s="211" t="s">
        <v>2169</v>
      </c>
      <c r="M6" s="164" t="s">
        <v>943</v>
      </c>
      <c r="N6" s="493" t="s">
        <v>2187</v>
      </c>
      <c r="O6" s="509"/>
      <c r="P6" s="2" t="s">
        <v>7699</v>
      </c>
    </row>
    <row r="7" spans="1:18" ht="13.5" customHeight="1">
      <c r="A7" s="1354" t="s">
        <v>7073</v>
      </c>
      <c r="B7" s="1043" t="s">
        <v>7700</v>
      </c>
      <c r="C7" s="1043" t="s">
        <v>923</v>
      </c>
      <c r="D7" s="1115" t="s">
        <v>5389</v>
      </c>
      <c r="E7" s="1470">
        <v>41249</v>
      </c>
      <c r="F7" s="1345">
        <f>E7+17</f>
        <v>41266</v>
      </c>
      <c r="G7" s="1345">
        <f>E7+21</f>
        <v>41270</v>
      </c>
      <c r="H7" s="1471" t="s">
        <v>4866</v>
      </c>
      <c r="I7" s="1347" t="s">
        <v>5228</v>
      </c>
      <c r="J7" s="1044" t="s">
        <v>2187</v>
      </c>
      <c r="K7" s="1042" t="s">
        <v>1198</v>
      </c>
      <c r="L7" s="1042" t="s">
        <v>2169</v>
      </c>
      <c r="M7" s="1041" t="s">
        <v>943</v>
      </c>
      <c r="N7" s="1044" t="s">
        <v>2187</v>
      </c>
      <c r="O7" s="506">
        <v>41340</v>
      </c>
      <c r="P7" s="1519" t="s">
        <v>8036</v>
      </c>
    </row>
    <row r="8" spans="1:18" ht="13.5" customHeight="1">
      <c r="A8" s="9" t="s">
        <v>7074</v>
      </c>
      <c r="B8" s="163" t="s">
        <v>7160</v>
      </c>
      <c r="C8" s="163" t="s">
        <v>923</v>
      </c>
      <c r="D8" s="2" t="s">
        <v>5389</v>
      </c>
      <c r="E8" s="109">
        <v>41249</v>
      </c>
      <c r="F8" s="110">
        <f>E8+17</f>
        <v>41266</v>
      </c>
      <c r="G8" s="110">
        <f>E8+21</f>
        <v>41270</v>
      </c>
      <c r="H8" s="998" t="s">
        <v>4866</v>
      </c>
      <c r="I8" s="796" t="s">
        <v>5228</v>
      </c>
      <c r="J8" s="493" t="s">
        <v>2187</v>
      </c>
      <c r="K8" s="324" t="s">
        <v>1198</v>
      </c>
      <c r="L8" s="211" t="s">
        <v>2169</v>
      </c>
      <c r="M8" s="164" t="s">
        <v>943</v>
      </c>
      <c r="N8" s="493" t="s">
        <v>2187</v>
      </c>
      <c r="O8" s="509"/>
      <c r="P8" s="2" t="s">
        <v>7699</v>
      </c>
    </row>
    <row r="9" spans="1:18" s="1863" customFormat="1">
      <c r="A9" s="1899" t="s">
        <v>5389</v>
      </c>
      <c r="B9" s="1881" t="s">
        <v>7961</v>
      </c>
      <c r="C9" s="1882"/>
      <c r="D9" s="1903"/>
      <c r="E9" s="1903"/>
      <c r="F9" s="1903"/>
      <c r="G9" s="1903"/>
      <c r="H9" s="1923"/>
      <c r="I9" s="1923"/>
      <c r="J9" s="1876" t="s">
        <v>4331</v>
      </c>
      <c r="K9" s="1877" t="s">
        <v>1196</v>
      </c>
      <c r="L9" s="1877" t="s">
        <v>2165</v>
      </c>
      <c r="M9" s="1877" t="s">
        <v>1953</v>
      </c>
      <c r="N9" s="1877" t="s">
        <v>2166</v>
      </c>
      <c r="O9" s="1611" t="s">
        <v>7963</v>
      </c>
      <c r="P9" s="1903"/>
      <c r="Q9" s="1903"/>
      <c r="R9" s="1903"/>
    </row>
    <row r="10" spans="1:18" s="1863" customFormat="1">
      <c r="A10" s="1868" t="s">
        <v>7964</v>
      </c>
      <c r="B10" s="1909" t="s">
        <v>7820</v>
      </c>
      <c r="C10" s="1909" t="s">
        <v>922</v>
      </c>
      <c r="D10" s="1711" t="s">
        <v>5389</v>
      </c>
      <c r="E10" s="1874">
        <v>41320</v>
      </c>
      <c r="F10" s="1874">
        <f>E10+17</f>
        <v>41337</v>
      </c>
      <c r="G10" s="1874">
        <f>E10+21</f>
        <v>41341</v>
      </c>
      <c r="H10" s="1906" t="s">
        <v>6977</v>
      </c>
      <c r="I10" s="1906" t="s">
        <v>5228</v>
      </c>
      <c r="J10" s="1875" t="s">
        <v>2187</v>
      </c>
      <c r="K10" s="1891" t="s">
        <v>1198</v>
      </c>
      <c r="L10" s="1879" t="s">
        <v>2169</v>
      </c>
      <c r="M10" s="1908" t="s">
        <v>943</v>
      </c>
      <c r="N10" s="1875" t="s">
        <v>2187</v>
      </c>
      <c r="O10" s="1897">
        <v>41443</v>
      </c>
      <c r="P10" s="1864" t="s">
        <v>9036</v>
      </c>
    </row>
    <row r="11" spans="1:18" s="1863" customFormat="1">
      <c r="A11" s="1863" t="s">
        <v>7965</v>
      </c>
      <c r="B11" s="1909" t="s">
        <v>7820</v>
      </c>
      <c r="C11" s="1896" t="s">
        <v>922</v>
      </c>
      <c r="D11" s="1711" t="s">
        <v>5389</v>
      </c>
      <c r="E11" s="1874">
        <v>41320</v>
      </c>
      <c r="F11" s="1874">
        <f t="shared" ref="F11:F18" si="0">E11+17</f>
        <v>41337</v>
      </c>
      <c r="G11" s="1874">
        <f t="shared" ref="G11:G18" si="1">E11+21</f>
        <v>41341</v>
      </c>
      <c r="H11" s="1906" t="s">
        <v>6977</v>
      </c>
      <c r="I11" s="1906" t="s">
        <v>5228</v>
      </c>
      <c r="J11" s="1875" t="s">
        <v>2187</v>
      </c>
      <c r="K11" s="1891" t="s">
        <v>1198</v>
      </c>
      <c r="L11" s="1880" t="s">
        <v>943</v>
      </c>
      <c r="M11" s="1908" t="s">
        <v>943</v>
      </c>
      <c r="N11" s="1875" t="s">
        <v>2187</v>
      </c>
      <c r="O11" s="1897">
        <v>41443</v>
      </c>
      <c r="P11" s="1864" t="s">
        <v>9036</v>
      </c>
    </row>
    <row r="12" spans="1:18" s="1863" customFormat="1">
      <c r="A12" s="1863" t="s">
        <v>7966</v>
      </c>
      <c r="B12" s="1909" t="s">
        <v>7820</v>
      </c>
      <c r="C12" s="1896" t="s">
        <v>922</v>
      </c>
      <c r="D12" s="1711" t="s">
        <v>5389</v>
      </c>
      <c r="E12" s="1874">
        <v>41320</v>
      </c>
      <c r="F12" s="1874">
        <f t="shared" si="0"/>
        <v>41337</v>
      </c>
      <c r="G12" s="1874">
        <f t="shared" si="1"/>
        <v>41341</v>
      </c>
      <c r="H12" s="1906" t="s">
        <v>6977</v>
      </c>
      <c r="I12" s="1906" t="s">
        <v>5228</v>
      </c>
      <c r="J12" s="1875" t="s">
        <v>2187</v>
      </c>
      <c r="K12" s="1891" t="s">
        <v>1198</v>
      </c>
      <c r="L12" s="1880" t="s">
        <v>943</v>
      </c>
      <c r="M12" s="1908" t="s">
        <v>943</v>
      </c>
      <c r="N12" s="1875" t="s">
        <v>2187</v>
      </c>
      <c r="O12" s="1897">
        <v>41443</v>
      </c>
      <c r="P12" s="1864" t="s">
        <v>9036</v>
      </c>
    </row>
    <row r="13" spans="1:18" s="1863" customFormat="1">
      <c r="A13" s="1863" t="s">
        <v>7967</v>
      </c>
      <c r="B13" s="1909" t="s">
        <v>7820</v>
      </c>
      <c r="C13" s="1896" t="s">
        <v>922</v>
      </c>
      <c r="D13" s="1711" t="s">
        <v>5389</v>
      </c>
      <c r="E13" s="1874">
        <v>41320</v>
      </c>
      <c r="F13" s="1874">
        <f t="shared" si="0"/>
        <v>41337</v>
      </c>
      <c r="G13" s="1874">
        <f t="shared" si="1"/>
        <v>41341</v>
      </c>
      <c r="H13" s="1906" t="s">
        <v>6977</v>
      </c>
      <c r="I13" s="1906" t="s">
        <v>5228</v>
      </c>
      <c r="J13" s="1875" t="s">
        <v>2187</v>
      </c>
      <c r="K13" s="1891" t="s">
        <v>1198</v>
      </c>
      <c r="L13" s="1879" t="s">
        <v>2169</v>
      </c>
      <c r="M13" s="1908" t="s">
        <v>943</v>
      </c>
      <c r="N13" s="1875" t="s">
        <v>2187</v>
      </c>
      <c r="O13" s="1897">
        <v>41443</v>
      </c>
      <c r="P13" s="1864" t="s">
        <v>9036</v>
      </c>
    </row>
    <row r="14" spans="1:18" s="1863" customFormat="1">
      <c r="A14" s="1863" t="s">
        <v>7968</v>
      </c>
      <c r="B14" s="1909" t="s">
        <v>7988</v>
      </c>
      <c r="C14" s="1896" t="s">
        <v>923</v>
      </c>
      <c r="D14" s="1711" t="s">
        <v>5389</v>
      </c>
      <c r="E14" s="1874">
        <v>41320</v>
      </c>
      <c r="F14" s="1874">
        <f t="shared" si="0"/>
        <v>41337</v>
      </c>
      <c r="G14" s="1874">
        <f t="shared" si="1"/>
        <v>41341</v>
      </c>
      <c r="H14" s="1906" t="s">
        <v>6977</v>
      </c>
      <c r="I14" s="1906" t="s">
        <v>5228</v>
      </c>
      <c r="J14" s="1875" t="s">
        <v>2187</v>
      </c>
      <c r="K14" s="1891" t="s">
        <v>1198</v>
      </c>
      <c r="L14" s="1879" t="s">
        <v>2169</v>
      </c>
      <c r="M14" s="1908" t="s">
        <v>943</v>
      </c>
      <c r="N14" s="1875" t="s">
        <v>2187</v>
      </c>
      <c r="O14" s="1897">
        <v>41443</v>
      </c>
      <c r="P14" s="1864" t="s">
        <v>9036</v>
      </c>
    </row>
    <row r="15" spans="1:18" s="1863" customFormat="1">
      <c r="A15" s="1863" t="s">
        <v>7993</v>
      </c>
      <c r="B15" s="1909" t="s">
        <v>7820</v>
      </c>
      <c r="C15" s="1896" t="s">
        <v>922</v>
      </c>
      <c r="D15" s="1711" t="s">
        <v>5389</v>
      </c>
      <c r="E15" s="1874">
        <v>41320</v>
      </c>
      <c r="F15" s="1874">
        <f t="shared" si="0"/>
        <v>41337</v>
      </c>
      <c r="G15" s="1874">
        <f t="shared" si="1"/>
        <v>41341</v>
      </c>
      <c r="H15" s="1906" t="s">
        <v>6977</v>
      </c>
      <c r="I15" s="1906" t="s">
        <v>5228</v>
      </c>
      <c r="J15" s="1875" t="s">
        <v>2187</v>
      </c>
      <c r="K15" s="1891" t="s">
        <v>1198</v>
      </c>
      <c r="L15" s="1880" t="s">
        <v>943</v>
      </c>
      <c r="M15" s="1908" t="s">
        <v>943</v>
      </c>
      <c r="N15" s="1875" t="s">
        <v>2187</v>
      </c>
      <c r="O15" s="1897">
        <v>41443</v>
      </c>
      <c r="P15" s="1864" t="s">
        <v>9036</v>
      </c>
    </row>
    <row r="16" spans="1:18" s="1863" customFormat="1">
      <c r="A16" s="1863" t="s">
        <v>7969</v>
      </c>
      <c r="B16" s="1909" t="s">
        <v>7988</v>
      </c>
      <c r="C16" s="1896" t="s">
        <v>923</v>
      </c>
      <c r="D16" s="1711" t="s">
        <v>5389</v>
      </c>
      <c r="E16" s="1874">
        <v>41320</v>
      </c>
      <c r="F16" s="1874">
        <f t="shared" si="0"/>
        <v>41337</v>
      </c>
      <c r="G16" s="1874">
        <f t="shared" si="1"/>
        <v>41341</v>
      </c>
      <c r="H16" s="1906" t="s">
        <v>6977</v>
      </c>
      <c r="I16" s="1906" t="s">
        <v>5228</v>
      </c>
      <c r="J16" s="1875" t="s">
        <v>2187</v>
      </c>
      <c r="K16" s="1891" t="s">
        <v>1198</v>
      </c>
      <c r="L16" s="1880" t="s">
        <v>943</v>
      </c>
      <c r="M16" s="1908" t="s">
        <v>943</v>
      </c>
      <c r="N16" s="1875" t="s">
        <v>2187</v>
      </c>
      <c r="O16" s="1897">
        <v>41443</v>
      </c>
      <c r="P16" s="1864" t="s">
        <v>9036</v>
      </c>
    </row>
    <row r="17" spans="1:19" s="1863" customFormat="1">
      <c r="A17" s="1863" t="s">
        <v>7970</v>
      </c>
      <c r="B17" s="1909" t="s">
        <v>7988</v>
      </c>
      <c r="C17" s="1896" t="s">
        <v>923</v>
      </c>
      <c r="D17" s="1711" t="s">
        <v>5389</v>
      </c>
      <c r="E17" s="1874">
        <v>41320</v>
      </c>
      <c r="F17" s="1874">
        <f t="shared" si="0"/>
        <v>41337</v>
      </c>
      <c r="G17" s="1874">
        <f t="shared" si="1"/>
        <v>41341</v>
      </c>
      <c r="H17" s="1906" t="s">
        <v>6977</v>
      </c>
      <c r="I17" s="1906" t="s">
        <v>5228</v>
      </c>
      <c r="J17" s="1875" t="s">
        <v>2187</v>
      </c>
      <c r="K17" s="1891" t="s">
        <v>1198</v>
      </c>
      <c r="L17" s="1879" t="s">
        <v>2169</v>
      </c>
      <c r="M17" s="1908" t="s">
        <v>943</v>
      </c>
      <c r="N17" s="1875" t="s">
        <v>2187</v>
      </c>
      <c r="O17" s="1897">
        <v>41443</v>
      </c>
      <c r="P17" s="1864" t="s">
        <v>9036</v>
      </c>
    </row>
    <row r="18" spans="1:19" s="1863" customFormat="1">
      <c r="A18" s="1863" t="s">
        <v>7971</v>
      </c>
      <c r="B18" s="1909" t="s">
        <v>7988</v>
      </c>
      <c r="C18" s="1896" t="s">
        <v>923</v>
      </c>
      <c r="D18" s="1711" t="s">
        <v>5389</v>
      </c>
      <c r="E18" s="1874">
        <v>41320</v>
      </c>
      <c r="F18" s="1874">
        <f t="shared" si="0"/>
        <v>41337</v>
      </c>
      <c r="G18" s="1874">
        <f t="shared" si="1"/>
        <v>41341</v>
      </c>
      <c r="H18" s="1906" t="s">
        <v>6977</v>
      </c>
      <c r="I18" s="1906" t="s">
        <v>5228</v>
      </c>
      <c r="J18" s="1875" t="s">
        <v>2187</v>
      </c>
      <c r="K18" s="1891" t="s">
        <v>1198</v>
      </c>
      <c r="L18" s="1879" t="s">
        <v>2169</v>
      </c>
      <c r="M18" s="1908" t="s">
        <v>943</v>
      </c>
      <c r="N18" s="1875" t="s">
        <v>2187</v>
      </c>
      <c r="O18" s="1898"/>
      <c r="P18" s="1864" t="s">
        <v>9734</v>
      </c>
    </row>
    <row r="19" spans="1:19" s="1682" customFormat="1">
      <c r="A19" s="1705" t="s">
        <v>5389</v>
      </c>
      <c r="B19" s="1697" t="s">
        <v>7880</v>
      </c>
      <c r="C19" s="172"/>
      <c r="D19" s="1708"/>
      <c r="E19" s="1708"/>
      <c r="F19" s="1708"/>
      <c r="G19" s="1708"/>
      <c r="H19" s="1714"/>
      <c r="I19" s="1714"/>
      <c r="J19" s="1691" t="s">
        <v>4331</v>
      </c>
      <c r="K19" s="1692" t="s">
        <v>1196</v>
      </c>
      <c r="L19" s="1692" t="s">
        <v>2165</v>
      </c>
      <c r="M19" s="1692" t="s">
        <v>1953</v>
      </c>
      <c r="N19" s="1692" t="s">
        <v>2166</v>
      </c>
      <c r="O19" s="172" t="s">
        <v>8629</v>
      </c>
      <c r="P19" s="1708"/>
      <c r="Q19" s="1708"/>
      <c r="R19" s="1708"/>
      <c r="S19" s="623">
        <v>41393</v>
      </c>
    </row>
    <row r="20" spans="1:19" s="1917" customFormat="1">
      <c r="A20" s="1905" t="s">
        <v>8757</v>
      </c>
      <c r="B20" s="1932" t="s">
        <v>1182</v>
      </c>
      <c r="C20" s="1932" t="s">
        <v>922</v>
      </c>
      <c r="D20" s="1917" t="s">
        <v>5389</v>
      </c>
      <c r="E20" s="1298">
        <v>41388</v>
      </c>
      <c r="F20" s="1983">
        <f>E20+17</f>
        <v>41405</v>
      </c>
      <c r="G20" s="1983">
        <f>E20+21</f>
        <v>41409</v>
      </c>
      <c r="H20" s="1984" t="s">
        <v>6953</v>
      </c>
      <c r="I20" s="1984" t="s">
        <v>6954</v>
      </c>
      <c r="J20" s="1932" t="s">
        <v>2187</v>
      </c>
      <c r="K20" s="1931" t="s">
        <v>943</v>
      </c>
      <c r="L20" s="1931" t="s">
        <v>943</v>
      </c>
      <c r="M20" s="1472" t="s">
        <v>943</v>
      </c>
      <c r="N20" s="1930" t="s">
        <v>2187</v>
      </c>
      <c r="O20" s="1366">
        <v>41494</v>
      </c>
      <c r="P20" s="1917" t="s">
        <v>6110</v>
      </c>
    </row>
    <row r="21" spans="1:19" s="1863" customFormat="1">
      <c r="A21" s="1864" t="s">
        <v>8758</v>
      </c>
      <c r="B21" s="1909" t="s">
        <v>1182</v>
      </c>
      <c r="C21" s="1879" t="s">
        <v>922</v>
      </c>
      <c r="D21" s="1711" t="s">
        <v>5389</v>
      </c>
      <c r="E21" s="1873">
        <v>41388</v>
      </c>
      <c r="F21" s="1874">
        <f>E21+17</f>
        <v>41405</v>
      </c>
      <c r="G21" s="1874">
        <f>E21+21</f>
        <v>41409</v>
      </c>
      <c r="H21" s="1718" t="s">
        <v>6953</v>
      </c>
      <c r="I21" s="1718" t="s">
        <v>6954</v>
      </c>
      <c r="J21" s="1879" t="s">
        <v>2187</v>
      </c>
      <c r="K21" s="1891" t="s">
        <v>1198</v>
      </c>
      <c r="L21" s="1909" t="s">
        <v>2169</v>
      </c>
      <c r="M21" s="1889" t="s">
        <v>943</v>
      </c>
      <c r="N21" s="1875" t="s">
        <v>2187</v>
      </c>
      <c r="O21" s="1897">
        <v>41494</v>
      </c>
      <c r="P21" s="1864" t="s">
        <v>6110</v>
      </c>
    </row>
    <row r="22" spans="1:19" s="1863" customFormat="1">
      <c r="A22" s="1917" t="s">
        <v>8816</v>
      </c>
      <c r="B22" s="1932" t="s">
        <v>8834</v>
      </c>
      <c r="C22" s="1932" t="s">
        <v>923</v>
      </c>
      <c r="D22" s="1917" t="s">
        <v>5389</v>
      </c>
      <c r="E22" s="1298">
        <v>41388</v>
      </c>
      <c r="F22" s="1983">
        <f>E22+17</f>
        <v>41405</v>
      </c>
      <c r="G22" s="1983">
        <f>E22+21</f>
        <v>41409</v>
      </c>
      <c r="H22" s="1984" t="s">
        <v>6953</v>
      </c>
      <c r="I22" s="1984" t="s">
        <v>6954</v>
      </c>
      <c r="J22" s="1932" t="s">
        <v>2187</v>
      </c>
      <c r="K22" s="1931" t="s">
        <v>943</v>
      </c>
      <c r="L22" s="1932" t="s">
        <v>2169</v>
      </c>
      <c r="M22" s="1472" t="s">
        <v>943</v>
      </c>
      <c r="N22" s="1930" t="s">
        <v>2187</v>
      </c>
      <c r="O22" s="1366">
        <v>41410</v>
      </c>
      <c r="P22" s="1917" t="s">
        <v>4959</v>
      </c>
    </row>
    <row r="23" spans="1:19" s="1682" customFormat="1">
      <c r="A23" s="1705" t="s">
        <v>5389</v>
      </c>
      <c r="B23" s="1697" t="s">
        <v>8508</v>
      </c>
      <c r="C23" s="172"/>
      <c r="D23" s="1708"/>
      <c r="E23" s="1708"/>
      <c r="F23" s="1708"/>
      <c r="G23" s="1708"/>
      <c r="H23" s="1714"/>
      <c r="I23" s="1714"/>
      <c r="J23" s="1691" t="s">
        <v>4331</v>
      </c>
      <c r="K23" s="1692" t="s">
        <v>1196</v>
      </c>
      <c r="L23" s="1692" t="s">
        <v>2165</v>
      </c>
      <c r="M23" s="1692" t="s">
        <v>1953</v>
      </c>
      <c r="N23" s="1692" t="s">
        <v>2166</v>
      </c>
      <c r="O23" s="172" t="s">
        <v>8592</v>
      </c>
      <c r="P23" s="1708"/>
      <c r="Q23" s="1708"/>
      <c r="R23" s="1708"/>
      <c r="S23" s="623">
        <v>41390</v>
      </c>
    </row>
    <row r="24" spans="1:19" s="1863" customFormat="1">
      <c r="A24" s="1905" t="s">
        <v>8759</v>
      </c>
      <c r="B24" s="1932" t="s">
        <v>8507</v>
      </c>
      <c r="C24" s="1932" t="s">
        <v>922</v>
      </c>
      <c r="D24" s="1917" t="s">
        <v>5389</v>
      </c>
      <c r="E24" s="1298">
        <v>41388</v>
      </c>
      <c r="F24" s="1983">
        <f>E24+17</f>
        <v>41405</v>
      </c>
      <c r="G24" s="1983">
        <f>E24+21</f>
        <v>41409</v>
      </c>
      <c r="H24" s="822" t="s">
        <v>6977</v>
      </c>
      <c r="I24" s="822" t="s">
        <v>5228</v>
      </c>
      <c r="J24" s="1930" t="s">
        <v>2187</v>
      </c>
      <c r="K24" s="1931" t="s">
        <v>943</v>
      </c>
      <c r="L24" s="1931" t="s">
        <v>943</v>
      </c>
      <c r="M24" s="1931" t="s">
        <v>943</v>
      </c>
      <c r="N24" s="1930" t="s">
        <v>2187</v>
      </c>
      <c r="O24" s="1366">
        <v>41417</v>
      </c>
      <c r="P24" s="1917" t="s">
        <v>4959</v>
      </c>
    </row>
    <row r="25" spans="1:19" s="1863" customFormat="1">
      <c r="A25" s="1864" t="s">
        <v>8760</v>
      </c>
      <c r="B25" s="1909" t="s">
        <v>300</v>
      </c>
      <c r="C25" s="1879" t="s">
        <v>922</v>
      </c>
      <c r="D25" s="1711" t="s">
        <v>5389</v>
      </c>
      <c r="E25" s="1873">
        <v>41388</v>
      </c>
      <c r="F25" s="1874">
        <f t="shared" ref="F25:F33" si="2">E25+17</f>
        <v>41405</v>
      </c>
      <c r="G25" s="1874">
        <f t="shared" ref="G25:G33" si="3">E25+21</f>
        <v>41409</v>
      </c>
      <c r="H25" s="1906" t="s">
        <v>6977</v>
      </c>
      <c r="I25" s="1906" t="s">
        <v>5228</v>
      </c>
      <c r="J25" s="1875" t="s">
        <v>2187</v>
      </c>
      <c r="K25" s="1891" t="s">
        <v>1198</v>
      </c>
      <c r="L25" s="1908" t="s">
        <v>943</v>
      </c>
      <c r="M25" s="1908" t="s">
        <v>943</v>
      </c>
      <c r="N25" s="1875" t="s">
        <v>2187</v>
      </c>
      <c r="O25" s="1897">
        <v>41488</v>
      </c>
      <c r="P25" s="1864" t="s">
        <v>6110</v>
      </c>
    </row>
    <row r="26" spans="1:19" s="1863" customFormat="1">
      <c r="A26" s="1917" t="s">
        <v>8761</v>
      </c>
      <c r="B26" s="1932" t="s">
        <v>8507</v>
      </c>
      <c r="C26" s="1932" t="s">
        <v>922</v>
      </c>
      <c r="D26" s="1917" t="s">
        <v>5389</v>
      </c>
      <c r="E26" s="1298">
        <v>41388</v>
      </c>
      <c r="F26" s="1983">
        <f t="shared" si="2"/>
        <v>41405</v>
      </c>
      <c r="G26" s="1983">
        <f t="shared" si="3"/>
        <v>41409</v>
      </c>
      <c r="H26" s="822" t="s">
        <v>6977</v>
      </c>
      <c r="I26" s="822" t="s">
        <v>5228</v>
      </c>
      <c r="J26" s="1930" t="s">
        <v>2187</v>
      </c>
      <c r="K26" s="1931" t="s">
        <v>943</v>
      </c>
      <c r="L26" s="1932" t="s">
        <v>2169</v>
      </c>
      <c r="M26" s="1931" t="s">
        <v>943</v>
      </c>
      <c r="N26" s="1930" t="s">
        <v>2187</v>
      </c>
      <c r="O26" s="1366">
        <v>41417</v>
      </c>
      <c r="P26" s="1917" t="s">
        <v>4959</v>
      </c>
    </row>
    <row r="27" spans="1:19" s="1863" customFormat="1">
      <c r="A27" s="1864" t="s">
        <v>8762</v>
      </c>
      <c r="B27" s="1909" t="s">
        <v>300</v>
      </c>
      <c r="C27" s="1879" t="s">
        <v>922</v>
      </c>
      <c r="D27" s="1711" t="s">
        <v>5389</v>
      </c>
      <c r="E27" s="1873">
        <v>41388</v>
      </c>
      <c r="F27" s="1874">
        <f t="shared" si="2"/>
        <v>41405</v>
      </c>
      <c r="G27" s="1874">
        <f t="shared" si="3"/>
        <v>41409</v>
      </c>
      <c r="H27" s="1906" t="s">
        <v>6977</v>
      </c>
      <c r="I27" s="1906" t="s">
        <v>5228</v>
      </c>
      <c r="J27" s="1875" t="s">
        <v>2187</v>
      </c>
      <c r="K27" s="1891" t="s">
        <v>1198</v>
      </c>
      <c r="L27" s="1909" t="s">
        <v>2169</v>
      </c>
      <c r="M27" s="1908" t="s">
        <v>943</v>
      </c>
      <c r="N27" s="1875" t="s">
        <v>2187</v>
      </c>
      <c r="O27" s="1897">
        <v>41488</v>
      </c>
      <c r="P27" s="1864" t="s">
        <v>6110</v>
      </c>
    </row>
    <row r="28" spans="1:19" s="1863" customFormat="1">
      <c r="A28" s="1917" t="s">
        <v>8763</v>
      </c>
      <c r="B28" s="1932" t="s">
        <v>8507</v>
      </c>
      <c r="C28" s="1932" t="s">
        <v>922</v>
      </c>
      <c r="D28" s="1917" t="s">
        <v>5389</v>
      </c>
      <c r="E28" s="1298">
        <v>41388</v>
      </c>
      <c r="F28" s="1983">
        <f t="shared" si="2"/>
        <v>41405</v>
      </c>
      <c r="G28" s="1983">
        <f t="shared" si="3"/>
        <v>41409</v>
      </c>
      <c r="H28" s="822" t="s">
        <v>6977</v>
      </c>
      <c r="I28" s="822" t="s">
        <v>5228</v>
      </c>
      <c r="J28" s="1930" t="s">
        <v>2187</v>
      </c>
      <c r="K28" s="1931" t="s">
        <v>943</v>
      </c>
      <c r="L28" s="1932" t="s">
        <v>2169</v>
      </c>
      <c r="M28" s="1931" t="s">
        <v>943</v>
      </c>
      <c r="N28" s="1930" t="s">
        <v>2187</v>
      </c>
      <c r="O28" s="1366">
        <v>41417</v>
      </c>
      <c r="P28" s="1917" t="s">
        <v>4959</v>
      </c>
    </row>
    <row r="29" spans="1:19" s="1863" customFormat="1">
      <c r="A29" s="1917" t="s">
        <v>8764</v>
      </c>
      <c r="B29" s="1932" t="s">
        <v>8916</v>
      </c>
      <c r="C29" s="1932" t="s">
        <v>923</v>
      </c>
      <c r="D29" s="1917" t="s">
        <v>5389</v>
      </c>
      <c r="E29" s="1298">
        <v>41388</v>
      </c>
      <c r="F29" s="1983">
        <f t="shared" si="2"/>
        <v>41405</v>
      </c>
      <c r="G29" s="1983">
        <f t="shared" si="3"/>
        <v>41409</v>
      </c>
      <c r="H29" s="822" t="s">
        <v>6977</v>
      </c>
      <c r="I29" s="822" t="s">
        <v>5228</v>
      </c>
      <c r="J29" s="1930" t="s">
        <v>2187</v>
      </c>
      <c r="K29" s="1931" t="s">
        <v>943</v>
      </c>
      <c r="L29" s="1932" t="s">
        <v>2169</v>
      </c>
      <c r="M29" s="1931" t="s">
        <v>943</v>
      </c>
      <c r="N29" s="1930" t="s">
        <v>2187</v>
      </c>
      <c r="O29" s="1366">
        <v>41417</v>
      </c>
      <c r="P29" s="1917" t="s">
        <v>4959</v>
      </c>
    </row>
    <row r="30" spans="1:19" s="1863" customFormat="1">
      <c r="A30" s="1917" t="s">
        <v>8765</v>
      </c>
      <c r="B30" s="1932" t="s">
        <v>8916</v>
      </c>
      <c r="C30" s="1932" t="s">
        <v>923</v>
      </c>
      <c r="D30" s="1917" t="s">
        <v>5389</v>
      </c>
      <c r="E30" s="1298">
        <v>41388</v>
      </c>
      <c r="F30" s="1983">
        <f t="shared" si="2"/>
        <v>41405</v>
      </c>
      <c r="G30" s="1983">
        <f t="shared" si="3"/>
        <v>41409</v>
      </c>
      <c r="H30" s="822" t="s">
        <v>6977</v>
      </c>
      <c r="I30" s="822" t="s">
        <v>5228</v>
      </c>
      <c r="J30" s="1930" t="s">
        <v>2187</v>
      </c>
      <c r="K30" s="1931" t="s">
        <v>943</v>
      </c>
      <c r="L30" s="1932" t="s">
        <v>2169</v>
      </c>
      <c r="M30" s="1931" t="s">
        <v>943</v>
      </c>
      <c r="N30" s="1930" t="s">
        <v>2187</v>
      </c>
      <c r="O30" s="1366">
        <v>41417</v>
      </c>
      <c r="P30" s="1917" t="s">
        <v>4959</v>
      </c>
    </row>
    <row r="31" spans="1:19" s="1863" customFormat="1">
      <c r="A31" s="1864" t="s">
        <v>8766</v>
      </c>
      <c r="B31" s="1909" t="s">
        <v>8817</v>
      </c>
      <c r="C31" s="1896" t="s">
        <v>923</v>
      </c>
      <c r="D31" s="1711" t="s">
        <v>5389</v>
      </c>
      <c r="E31" s="1873">
        <v>41388</v>
      </c>
      <c r="F31" s="1874">
        <f t="shared" si="2"/>
        <v>41405</v>
      </c>
      <c r="G31" s="1874">
        <f t="shared" si="3"/>
        <v>41409</v>
      </c>
      <c r="H31" s="1906" t="s">
        <v>6977</v>
      </c>
      <c r="I31" s="1906" t="s">
        <v>5228</v>
      </c>
      <c r="J31" s="1875" t="s">
        <v>2187</v>
      </c>
      <c r="K31" s="1891" t="s">
        <v>1198</v>
      </c>
      <c r="L31" s="1908" t="s">
        <v>943</v>
      </c>
      <c r="M31" s="1908" t="s">
        <v>943</v>
      </c>
      <c r="N31" s="1875" t="s">
        <v>2187</v>
      </c>
      <c r="O31" s="1897">
        <v>41488</v>
      </c>
      <c r="P31" s="1864" t="s">
        <v>6110</v>
      </c>
    </row>
    <row r="32" spans="1:19" s="1863" customFormat="1">
      <c r="A32" s="1864" t="s">
        <v>8767</v>
      </c>
      <c r="B32" s="1909" t="s">
        <v>8817</v>
      </c>
      <c r="C32" s="1896" t="s">
        <v>923</v>
      </c>
      <c r="D32" s="1711" t="s">
        <v>5389</v>
      </c>
      <c r="E32" s="1873">
        <v>41388</v>
      </c>
      <c r="F32" s="1874">
        <f t="shared" si="2"/>
        <v>41405</v>
      </c>
      <c r="G32" s="1874">
        <f t="shared" si="3"/>
        <v>41409</v>
      </c>
      <c r="H32" s="1906" t="s">
        <v>6977</v>
      </c>
      <c r="I32" s="1906" t="s">
        <v>5228</v>
      </c>
      <c r="J32" s="1875" t="s">
        <v>2187</v>
      </c>
      <c r="K32" s="1891" t="s">
        <v>1198</v>
      </c>
      <c r="L32" s="1908" t="s">
        <v>943</v>
      </c>
      <c r="M32" s="1908" t="s">
        <v>943</v>
      </c>
      <c r="N32" s="1875" t="s">
        <v>2187</v>
      </c>
      <c r="O32" s="1897">
        <v>41488</v>
      </c>
      <c r="P32" s="1864" t="s">
        <v>6110</v>
      </c>
    </row>
    <row r="33" spans="1:19" s="1863" customFormat="1">
      <c r="A33" s="1917" t="s">
        <v>8768</v>
      </c>
      <c r="B33" s="1932" t="s">
        <v>8916</v>
      </c>
      <c r="C33" s="1932" t="s">
        <v>923</v>
      </c>
      <c r="D33" s="1917" t="s">
        <v>5389</v>
      </c>
      <c r="E33" s="1298">
        <v>41388</v>
      </c>
      <c r="F33" s="1983">
        <f t="shared" si="2"/>
        <v>41405</v>
      </c>
      <c r="G33" s="1983">
        <f t="shared" si="3"/>
        <v>41409</v>
      </c>
      <c r="H33" s="822" t="s">
        <v>6977</v>
      </c>
      <c r="I33" s="822" t="s">
        <v>5228</v>
      </c>
      <c r="J33" s="1930" t="s">
        <v>2187</v>
      </c>
      <c r="K33" s="1931" t="s">
        <v>943</v>
      </c>
      <c r="L33" s="1932" t="s">
        <v>2169</v>
      </c>
      <c r="M33" s="1931" t="s">
        <v>943</v>
      </c>
      <c r="N33" s="1930" t="s">
        <v>2187</v>
      </c>
      <c r="O33" s="1366">
        <v>41417</v>
      </c>
      <c r="P33" s="1917" t="s">
        <v>4959</v>
      </c>
    </row>
    <row r="34" spans="1:19" s="1682" customFormat="1">
      <c r="A34" s="1705" t="s">
        <v>5389</v>
      </c>
      <c r="B34" s="1697" t="s">
        <v>8682</v>
      </c>
      <c r="C34" s="172"/>
      <c r="D34" s="1708"/>
      <c r="E34" s="1708"/>
      <c r="F34" s="1708"/>
      <c r="G34" s="1708"/>
      <c r="H34" s="1714"/>
      <c r="I34" s="1714"/>
      <c r="J34" s="1691" t="s">
        <v>4331</v>
      </c>
      <c r="K34" s="1692" t="s">
        <v>1196</v>
      </c>
      <c r="L34" s="1692" t="s">
        <v>2165</v>
      </c>
      <c r="M34" s="1692" t="s">
        <v>1953</v>
      </c>
      <c r="N34" s="1692" t="s">
        <v>2166</v>
      </c>
      <c r="O34" s="1712" t="s">
        <v>8705</v>
      </c>
      <c r="S34" s="1703"/>
    </row>
    <row r="35" spans="1:19" s="1711" customFormat="1">
      <c r="A35" s="1905" t="s">
        <v>8825</v>
      </c>
      <c r="B35" s="1985" t="s">
        <v>8507</v>
      </c>
      <c r="C35" s="1932" t="s">
        <v>922</v>
      </c>
      <c r="D35" s="1982" t="s">
        <v>5389</v>
      </c>
      <c r="E35" s="1298">
        <v>41395</v>
      </c>
      <c r="F35" s="1983">
        <f>E35+17</f>
        <v>41412</v>
      </c>
      <c r="G35" s="1983">
        <f>E35+21</f>
        <v>41416</v>
      </c>
      <c r="H35" s="1984" t="s">
        <v>7982</v>
      </c>
      <c r="I35" s="1984" t="s">
        <v>6298</v>
      </c>
      <c r="J35" s="1930" t="s">
        <v>2187</v>
      </c>
      <c r="K35" s="1931" t="s">
        <v>943</v>
      </c>
      <c r="L35" s="1932" t="s">
        <v>2169</v>
      </c>
      <c r="M35" s="1931" t="s">
        <v>943</v>
      </c>
      <c r="N35" s="1930" t="s">
        <v>2187</v>
      </c>
      <c r="O35" s="1366">
        <v>41417</v>
      </c>
      <c r="P35" s="1917" t="s">
        <v>4959</v>
      </c>
      <c r="Q35" s="1863"/>
      <c r="S35" s="1703"/>
    </row>
    <row r="36" spans="1:19" s="1863" customFormat="1">
      <c r="A36" s="1917" t="s">
        <v>8826</v>
      </c>
      <c r="B36" s="1932" t="s">
        <v>8507</v>
      </c>
      <c r="C36" s="1932" t="s">
        <v>922</v>
      </c>
      <c r="D36" s="1982" t="s">
        <v>5389</v>
      </c>
      <c r="E36" s="1298">
        <v>41395</v>
      </c>
      <c r="F36" s="1983">
        <f t="shared" ref="F36:F44" si="4">E36+17</f>
        <v>41412</v>
      </c>
      <c r="G36" s="1983">
        <f t="shared" ref="G36:G44" si="5">E36+21</f>
        <v>41416</v>
      </c>
      <c r="H36" s="1984" t="s">
        <v>7982</v>
      </c>
      <c r="I36" s="1984" t="s">
        <v>6298</v>
      </c>
      <c r="J36" s="1930" t="s">
        <v>2187</v>
      </c>
      <c r="K36" s="1931" t="s">
        <v>943</v>
      </c>
      <c r="L36" s="1932" t="s">
        <v>2169</v>
      </c>
      <c r="M36" s="1931" t="s">
        <v>943</v>
      </c>
      <c r="N36" s="1930" t="s">
        <v>2187</v>
      </c>
      <c r="O36" s="1366">
        <v>41417</v>
      </c>
      <c r="P36" s="1917" t="s">
        <v>4959</v>
      </c>
      <c r="S36" s="1703"/>
    </row>
    <row r="37" spans="1:19" s="1863" customFormat="1">
      <c r="A37" s="1863" t="s">
        <v>8827</v>
      </c>
      <c r="B37" s="1879" t="s">
        <v>300</v>
      </c>
      <c r="C37" s="1879" t="s">
        <v>922</v>
      </c>
      <c r="D37" s="1870" t="s">
        <v>5389</v>
      </c>
      <c r="E37" s="1873">
        <v>41395</v>
      </c>
      <c r="F37" s="1874">
        <f t="shared" si="4"/>
        <v>41412</v>
      </c>
      <c r="G37" s="1874">
        <f t="shared" si="5"/>
        <v>41416</v>
      </c>
      <c r="H37" s="1718" t="s">
        <v>7982</v>
      </c>
      <c r="I37" s="1718" t="s">
        <v>6298</v>
      </c>
      <c r="J37" s="1875" t="s">
        <v>2187</v>
      </c>
      <c r="K37" s="1891" t="s">
        <v>1198</v>
      </c>
      <c r="L37" s="1909" t="s">
        <v>2169</v>
      </c>
      <c r="M37" s="1908" t="s">
        <v>943</v>
      </c>
      <c r="N37" s="1875" t="s">
        <v>2187</v>
      </c>
      <c r="O37" s="1897">
        <v>41488</v>
      </c>
      <c r="P37" s="1864" t="s">
        <v>6110</v>
      </c>
    </row>
    <row r="38" spans="1:19" s="1863" customFormat="1">
      <c r="A38" s="1863" t="s">
        <v>8917</v>
      </c>
      <c r="B38" s="1879" t="s">
        <v>300</v>
      </c>
      <c r="C38" s="1879" t="s">
        <v>922</v>
      </c>
      <c r="D38" s="1870" t="s">
        <v>5389</v>
      </c>
      <c r="E38" s="1873">
        <v>41395</v>
      </c>
      <c r="F38" s="1874">
        <f t="shared" si="4"/>
        <v>41412</v>
      </c>
      <c r="G38" s="1874">
        <f t="shared" si="5"/>
        <v>41416</v>
      </c>
      <c r="H38" s="1718" t="s">
        <v>7982</v>
      </c>
      <c r="I38" s="1718" t="s">
        <v>6298</v>
      </c>
      <c r="J38" s="1875" t="s">
        <v>2187</v>
      </c>
      <c r="K38" s="1891" t="s">
        <v>1198</v>
      </c>
      <c r="L38" s="1909" t="s">
        <v>2169</v>
      </c>
      <c r="M38" s="1908" t="s">
        <v>943</v>
      </c>
      <c r="N38" s="1875" t="s">
        <v>2187</v>
      </c>
      <c r="O38" s="1897">
        <v>41488</v>
      </c>
      <c r="P38" s="1864" t="s">
        <v>6110</v>
      </c>
    </row>
    <row r="39" spans="1:19" s="1863" customFormat="1">
      <c r="A39" s="1917" t="s">
        <v>8828</v>
      </c>
      <c r="B39" s="1932" t="s">
        <v>1890</v>
      </c>
      <c r="C39" s="1932" t="s">
        <v>923</v>
      </c>
      <c r="D39" s="1982" t="s">
        <v>5389</v>
      </c>
      <c r="E39" s="1298">
        <v>41395</v>
      </c>
      <c r="F39" s="1983">
        <f t="shared" si="4"/>
        <v>41412</v>
      </c>
      <c r="G39" s="1983">
        <f t="shared" si="5"/>
        <v>41416</v>
      </c>
      <c r="H39" s="1984" t="s">
        <v>7982</v>
      </c>
      <c r="I39" s="1984" t="s">
        <v>6298</v>
      </c>
      <c r="J39" s="1930" t="s">
        <v>2187</v>
      </c>
      <c r="K39" s="1931" t="s">
        <v>943</v>
      </c>
      <c r="L39" s="1932" t="s">
        <v>2169</v>
      </c>
      <c r="M39" s="1931" t="s">
        <v>943</v>
      </c>
      <c r="N39" s="1930" t="s">
        <v>2187</v>
      </c>
      <c r="O39" s="1897">
        <v>41488</v>
      </c>
      <c r="P39" s="1864" t="s">
        <v>6110</v>
      </c>
    </row>
    <row r="40" spans="1:19" s="1863" customFormat="1">
      <c r="A40" s="1863" t="s">
        <v>8829</v>
      </c>
      <c r="B40" s="1879" t="s">
        <v>1890</v>
      </c>
      <c r="C40" s="1896" t="s">
        <v>923</v>
      </c>
      <c r="D40" s="1870" t="s">
        <v>5389</v>
      </c>
      <c r="E40" s="1873">
        <v>41395</v>
      </c>
      <c r="F40" s="1874">
        <f t="shared" si="4"/>
        <v>41412</v>
      </c>
      <c r="G40" s="1874">
        <f t="shared" si="5"/>
        <v>41416</v>
      </c>
      <c r="H40" s="1718" t="s">
        <v>7982</v>
      </c>
      <c r="I40" s="1718" t="s">
        <v>6298</v>
      </c>
      <c r="J40" s="1875" t="s">
        <v>2187</v>
      </c>
      <c r="K40" s="1891" t="s">
        <v>1198</v>
      </c>
      <c r="L40" s="1909" t="s">
        <v>2169</v>
      </c>
      <c r="M40" s="1908" t="s">
        <v>943</v>
      </c>
      <c r="N40" s="1875" t="s">
        <v>2187</v>
      </c>
      <c r="O40" s="1897">
        <v>41488</v>
      </c>
      <c r="P40" s="1864" t="s">
        <v>6110</v>
      </c>
    </row>
    <row r="41" spans="1:19" s="1863" customFormat="1">
      <c r="A41" s="1863" t="s">
        <v>8830</v>
      </c>
      <c r="B41" s="1879" t="s">
        <v>1890</v>
      </c>
      <c r="C41" s="1896" t="s">
        <v>923</v>
      </c>
      <c r="D41" s="1870" t="s">
        <v>5389</v>
      </c>
      <c r="E41" s="1873">
        <v>41395</v>
      </c>
      <c r="F41" s="1874">
        <f t="shared" si="4"/>
        <v>41412</v>
      </c>
      <c r="G41" s="1874">
        <f t="shared" si="5"/>
        <v>41416</v>
      </c>
      <c r="H41" s="1718" t="s">
        <v>7982</v>
      </c>
      <c r="I41" s="1718" t="s">
        <v>6298</v>
      </c>
      <c r="J41" s="1875" t="s">
        <v>2187</v>
      </c>
      <c r="K41" s="1891" t="s">
        <v>1198</v>
      </c>
      <c r="L41" s="1909" t="s">
        <v>2169</v>
      </c>
      <c r="M41" s="1908" t="s">
        <v>943</v>
      </c>
      <c r="N41" s="1875" t="s">
        <v>2187</v>
      </c>
      <c r="O41" s="1897">
        <v>41488</v>
      </c>
      <c r="P41" s="1864" t="s">
        <v>6110</v>
      </c>
    </row>
    <row r="42" spans="1:19" s="1863" customFormat="1">
      <c r="A42" s="1863" t="s">
        <v>8831</v>
      </c>
      <c r="B42" s="1879" t="s">
        <v>1890</v>
      </c>
      <c r="C42" s="1896" t="s">
        <v>923</v>
      </c>
      <c r="D42" s="1870" t="s">
        <v>5389</v>
      </c>
      <c r="E42" s="1873">
        <v>41395</v>
      </c>
      <c r="F42" s="1874">
        <f t="shared" si="4"/>
        <v>41412</v>
      </c>
      <c r="G42" s="1874">
        <f t="shared" si="5"/>
        <v>41416</v>
      </c>
      <c r="H42" s="1718" t="s">
        <v>7982</v>
      </c>
      <c r="I42" s="1718" t="s">
        <v>6298</v>
      </c>
      <c r="J42" s="1875" t="s">
        <v>2187</v>
      </c>
      <c r="K42" s="1891" t="s">
        <v>1198</v>
      </c>
      <c r="L42" s="1909" t="s">
        <v>2169</v>
      </c>
      <c r="M42" s="1908" t="s">
        <v>943</v>
      </c>
      <c r="N42" s="1875" t="s">
        <v>2187</v>
      </c>
      <c r="O42" s="1897">
        <v>41488</v>
      </c>
      <c r="P42" s="1864" t="s">
        <v>6110</v>
      </c>
    </row>
    <row r="43" spans="1:19" s="1863" customFormat="1">
      <c r="A43" s="1917" t="s">
        <v>8832</v>
      </c>
      <c r="B43" s="1932" t="s">
        <v>8916</v>
      </c>
      <c r="C43" s="1932" t="s">
        <v>923</v>
      </c>
      <c r="D43" s="1982" t="s">
        <v>5389</v>
      </c>
      <c r="E43" s="1298">
        <v>41395</v>
      </c>
      <c r="F43" s="1983">
        <f t="shared" si="4"/>
        <v>41412</v>
      </c>
      <c r="G43" s="1983">
        <f t="shared" si="5"/>
        <v>41416</v>
      </c>
      <c r="H43" s="1984" t="s">
        <v>7982</v>
      </c>
      <c r="I43" s="1984" t="s">
        <v>6298</v>
      </c>
      <c r="J43" s="1930" t="s">
        <v>2187</v>
      </c>
      <c r="K43" s="1931" t="s">
        <v>943</v>
      </c>
      <c r="L43" s="1932" t="s">
        <v>2169</v>
      </c>
      <c r="M43" s="1931" t="s">
        <v>943</v>
      </c>
      <c r="N43" s="1930" t="s">
        <v>2187</v>
      </c>
      <c r="O43" s="1366">
        <v>41417</v>
      </c>
      <c r="P43" s="1917" t="s">
        <v>4959</v>
      </c>
    </row>
    <row r="44" spans="1:19" s="1863" customFormat="1">
      <c r="A44" s="1917" t="s">
        <v>8833</v>
      </c>
      <c r="B44" s="1932" t="s">
        <v>8916</v>
      </c>
      <c r="C44" s="1932" t="s">
        <v>923</v>
      </c>
      <c r="D44" s="1982" t="s">
        <v>5389</v>
      </c>
      <c r="E44" s="1298">
        <v>41395</v>
      </c>
      <c r="F44" s="1983">
        <f t="shared" si="4"/>
        <v>41412</v>
      </c>
      <c r="G44" s="1983">
        <f t="shared" si="5"/>
        <v>41416</v>
      </c>
      <c r="H44" s="1984" t="s">
        <v>7982</v>
      </c>
      <c r="I44" s="1984" t="s">
        <v>6298</v>
      </c>
      <c r="J44" s="1930" t="s">
        <v>2187</v>
      </c>
      <c r="K44" s="1931" t="s">
        <v>943</v>
      </c>
      <c r="L44" s="1932" t="s">
        <v>2169</v>
      </c>
      <c r="M44" s="1931" t="s">
        <v>943</v>
      </c>
      <c r="N44" s="1930" t="s">
        <v>2187</v>
      </c>
      <c r="O44" s="1366">
        <v>41417</v>
      </c>
      <c r="P44" s="1917" t="s">
        <v>4959</v>
      </c>
    </row>
    <row r="45" spans="1:19" s="1682" customFormat="1">
      <c r="A45" s="1705" t="s">
        <v>5389</v>
      </c>
      <c r="B45" s="1697" t="s">
        <v>8724</v>
      </c>
      <c r="C45" s="172"/>
      <c r="D45" s="1708"/>
      <c r="E45" s="1708"/>
      <c r="F45" s="1708"/>
      <c r="G45" s="1708"/>
      <c r="H45" s="1714"/>
      <c r="I45" s="1714"/>
      <c r="J45" s="1691" t="s">
        <v>4331</v>
      </c>
      <c r="K45" s="1692" t="s">
        <v>1196</v>
      </c>
      <c r="L45" s="1692" t="s">
        <v>2165</v>
      </c>
      <c r="M45" s="1692" t="s">
        <v>1953</v>
      </c>
      <c r="N45" s="1692" t="s">
        <v>2166</v>
      </c>
      <c r="O45" s="161" t="s">
        <v>8749</v>
      </c>
    </row>
    <row r="46" spans="1:19" s="1863" customFormat="1">
      <c r="A46" s="1868" t="s">
        <v>8903</v>
      </c>
      <c r="B46" s="1901" t="s">
        <v>8725</v>
      </c>
      <c r="C46" s="1879" t="s">
        <v>922</v>
      </c>
      <c r="D46" s="1870" t="s">
        <v>5389</v>
      </c>
      <c r="E46" s="1873">
        <v>41400</v>
      </c>
      <c r="F46" s="1874">
        <f>E46+17</f>
        <v>41417</v>
      </c>
      <c r="G46" s="1874">
        <f>E46+21</f>
        <v>41421</v>
      </c>
      <c r="H46" s="1925" t="s">
        <v>7842</v>
      </c>
      <c r="I46" s="1906" t="s">
        <v>7883</v>
      </c>
      <c r="J46" s="1875" t="s">
        <v>2187</v>
      </c>
      <c r="K46" s="1891" t="s">
        <v>1198</v>
      </c>
      <c r="L46" s="1908" t="s">
        <v>943</v>
      </c>
      <c r="M46" s="1908" t="s">
        <v>943</v>
      </c>
      <c r="N46" s="1875" t="s">
        <v>2187</v>
      </c>
      <c r="O46" s="1897">
        <v>41494</v>
      </c>
      <c r="P46" s="1864" t="s">
        <v>6110</v>
      </c>
    </row>
    <row r="47" spans="1:19" s="1863" customFormat="1">
      <c r="A47" s="1863" t="s">
        <v>8904</v>
      </c>
      <c r="B47" s="1901" t="s">
        <v>8725</v>
      </c>
      <c r="C47" s="1879" t="s">
        <v>922</v>
      </c>
      <c r="D47" s="1870" t="s">
        <v>5389</v>
      </c>
      <c r="E47" s="1873">
        <v>41400</v>
      </c>
      <c r="F47" s="1874">
        <f t="shared" ref="F47:F52" si="6">E47+17</f>
        <v>41417</v>
      </c>
      <c r="G47" s="1874">
        <f t="shared" ref="G47:G52" si="7">E47+21</f>
        <v>41421</v>
      </c>
      <c r="H47" s="1925" t="s">
        <v>7842</v>
      </c>
      <c r="I47" s="1906" t="s">
        <v>7883</v>
      </c>
      <c r="J47" s="1875" t="s">
        <v>2187</v>
      </c>
      <c r="K47" s="1891" t="s">
        <v>1198</v>
      </c>
      <c r="L47" s="1909" t="s">
        <v>2169</v>
      </c>
      <c r="M47" s="1908" t="s">
        <v>943</v>
      </c>
      <c r="N47" s="1875" t="s">
        <v>2187</v>
      </c>
      <c r="O47" s="1897">
        <v>41494</v>
      </c>
      <c r="P47" s="1864" t="s">
        <v>6110</v>
      </c>
    </row>
    <row r="48" spans="1:19" s="1863" customFormat="1">
      <c r="A48" s="1863" t="s">
        <v>8905</v>
      </c>
      <c r="B48" s="1901" t="s">
        <v>8725</v>
      </c>
      <c r="C48" s="1879" t="s">
        <v>922</v>
      </c>
      <c r="D48" s="1870" t="s">
        <v>5389</v>
      </c>
      <c r="E48" s="1873">
        <v>41400</v>
      </c>
      <c r="F48" s="1874">
        <f t="shared" si="6"/>
        <v>41417</v>
      </c>
      <c r="G48" s="1874">
        <f t="shared" si="7"/>
        <v>41421</v>
      </c>
      <c r="H48" s="1925" t="s">
        <v>7842</v>
      </c>
      <c r="I48" s="1906" t="s">
        <v>7883</v>
      </c>
      <c r="J48" s="1875" t="s">
        <v>2187</v>
      </c>
      <c r="K48" s="1891" t="s">
        <v>1198</v>
      </c>
      <c r="L48" s="1908" t="s">
        <v>943</v>
      </c>
      <c r="M48" s="1908" t="s">
        <v>943</v>
      </c>
      <c r="N48" s="1875" t="s">
        <v>2187</v>
      </c>
      <c r="O48" s="1897">
        <v>41494</v>
      </c>
      <c r="P48" s="1864" t="s">
        <v>6110</v>
      </c>
    </row>
    <row r="49" spans="1:17" s="1863" customFormat="1">
      <c r="A49" s="1863" t="s">
        <v>8906</v>
      </c>
      <c r="B49" s="1901" t="s">
        <v>8978</v>
      </c>
      <c r="C49" s="1896" t="s">
        <v>923</v>
      </c>
      <c r="D49" s="1870" t="s">
        <v>5389</v>
      </c>
      <c r="E49" s="1873">
        <v>41400</v>
      </c>
      <c r="F49" s="1874">
        <f t="shared" si="6"/>
        <v>41417</v>
      </c>
      <c r="G49" s="1874">
        <f t="shared" si="7"/>
        <v>41421</v>
      </c>
      <c r="H49" s="1925" t="s">
        <v>7842</v>
      </c>
      <c r="I49" s="1906" t="s">
        <v>7883</v>
      </c>
      <c r="J49" s="1875" t="s">
        <v>2187</v>
      </c>
      <c r="K49" s="1891" t="s">
        <v>1198</v>
      </c>
      <c r="L49" s="1909" t="s">
        <v>2169</v>
      </c>
      <c r="M49" s="1908" t="s">
        <v>943</v>
      </c>
      <c r="N49" s="1875" t="s">
        <v>2187</v>
      </c>
      <c r="O49" s="1897">
        <v>41494</v>
      </c>
      <c r="P49" s="1864" t="s">
        <v>6110</v>
      </c>
    </row>
    <row r="50" spans="1:17" s="1863" customFormat="1">
      <c r="A50" s="1917" t="s">
        <v>8907</v>
      </c>
      <c r="B50" s="1985" t="s">
        <v>8978</v>
      </c>
      <c r="C50" s="1932" t="s">
        <v>923</v>
      </c>
      <c r="D50" s="1982" t="s">
        <v>5389</v>
      </c>
      <c r="E50" s="1298">
        <v>41400</v>
      </c>
      <c r="F50" s="1983">
        <f t="shared" si="6"/>
        <v>41417</v>
      </c>
      <c r="G50" s="1983">
        <f t="shared" si="7"/>
        <v>41421</v>
      </c>
      <c r="H50" s="822" t="s">
        <v>7842</v>
      </c>
      <c r="I50" s="822" t="s">
        <v>7883</v>
      </c>
      <c r="J50" s="1930" t="s">
        <v>2187</v>
      </c>
      <c r="K50" s="1931" t="s">
        <v>943</v>
      </c>
      <c r="L50" s="1931" t="s">
        <v>943</v>
      </c>
      <c r="M50" s="1931" t="s">
        <v>943</v>
      </c>
      <c r="N50" s="1930" t="s">
        <v>2187</v>
      </c>
      <c r="O50" s="1897">
        <v>41494</v>
      </c>
      <c r="P50" s="1864" t="s">
        <v>6110</v>
      </c>
      <c r="Q50" s="1917"/>
    </row>
    <row r="51" spans="1:17" s="1863" customFormat="1">
      <c r="A51" s="1863" t="s">
        <v>8908</v>
      </c>
      <c r="B51" s="1901" t="s">
        <v>8978</v>
      </c>
      <c r="C51" s="1896" t="s">
        <v>923</v>
      </c>
      <c r="D51" s="1870" t="s">
        <v>5389</v>
      </c>
      <c r="E51" s="1873">
        <v>41400</v>
      </c>
      <c r="F51" s="1874">
        <f t="shared" si="6"/>
        <v>41417</v>
      </c>
      <c r="G51" s="1874">
        <f t="shared" si="7"/>
        <v>41421</v>
      </c>
      <c r="H51" s="1925" t="s">
        <v>7842</v>
      </c>
      <c r="I51" s="1906" t="s">
        <v>7883</v>
      </c>
      <c r="J51" s="1875" t="s">
        <v>2187</v>
      </c>
      <c r="K51" s="1891" t="s">
        <v>1198</v>
      </c>
      <c r="L51" s="1908" t="s">
        <v>943</v>
      </c>
      <c r="M51" s="1908" t="s">
        <v>943</v>
      </c>
      <c r="N51" s="1875" t="s">
        <v>2187</v>
      </c>
      <c r="O51" s="1897">
        <v>41494</v>
      </c>
      <c r="P51" s="1864" t="s">
        <v>6110</v>
      </c>
    </row>
    <row r="52" spans="1:17" s="1863" customFormat="1">
      <c r="A52" s="1863" t="s">
        <v>8909</v>
      </c>
      <c r="B52" s="1901" t="s">
        <v>8978</v>
      </c>
      <c r="C52" s="1896" t="s">
        <v>923</v>
      </c>
      <c r="D52" s="1870" t="s">
        <v>5389</v>
      </c>
      <c r="E52" s="1873">
        <v>41400</v>
      </c>
      <c r="F52" s="1874">
        <f t="shared" si="6"/>
        <v>41417</v>
      </c>
      <c r="G52" s="1874">
        <f t="shared" si="7"/>
        <v>41421</v>
      </c>
      <c r="H52" s="1925" t="s">
        <v>7842</v>
      </c>
      <c r="I52" s="1906" t="s">
        <v>7883</v>
      </c>
      <c r="J52" s="1875" t="s">
        <v>2187</v>
      </c>
      <c r="K52" s="1891" t="s">
        <v>1198</v>
      </c>
      <c r="L52" s="1908" t="s">
        <v>943</v>
      </c>
      <c r="M52" s="1908" t="s">
        <v>943</v>
      </c>
      <c r="N52" s="1875" t="s">
        <v>2187</v>
      </c>
      <c r="O52" s="1897">
        <v>41494</v>
      </c>
      <c r="P52" s="1864" t="s">
        <v>6110</v>
      </c>
    </row>
    <row r="57" spans="1:17">
      <c r="A57" s="1831" t="s">
        <v>10394</v>
      </c>
    </row>
    <row r="58" spans="1:17" s="1863" customFormat="1">
      <c r="A58" s="1899" t="s">
        <v>5389</v>
      </c>
      <c r="B58" s="1881" t="s">
        <v>9490</v>
      </c>
      <c r="C58" s="1882"/>
      <c r="D58" s="1903"/>
      <c r="E58" s="1903"/>
      <c r="F58" s="1903"/>
      <c r="G58" s="1903"/>
      <c r="H58" s="1923"/>
      <c r="I58" s="1923"/>
      <c r="J58" s="1876" t="s">
        <v>4331</v>
      </c>
      <c r="K58" s="1877" t="s">
        <v>1196</v>
      </c>
      <c r="L58" s="1877" t="s">
        <v>2165</v>
      </c>
      <c r="M58" s="1877" t="s">
        <v>1953</v>
      </c>
      <c r="N58" s="1877" t="s">
        <v>2166</v>
      </c>
      <c r="O58" s="1868" t="s">
        <v>9574</v>
      </c>
    </row>
    <row r="59" spans="1:17" s="1863" customFormat="1">
      <c r="A59" s="1868" t="s">
        <v>9676</v>
      </c>
      <c r="B59" s="1901" t="s">
        <v>917</v>
      </c>
      <c r="C59" s="1896" t="s">
        <v>923</v>
      </c>
      <c r="D59" s="1870" t="s">
        <v>5389</v>
      </c>
      <c r="E59" s="1873">
        <v>41453</v>
      </c>
      <c r="F59" s="1874">
        <f>E59+17</f>
        <v>41470</v>
      </c>
      <c r="G59" s="1874">
        <f>E59+21</f>
        <v>41474</v>
      </c>
      <c r="H59" s="1884" t="s">
        <v>8783</v>
      </c>
      <c r="I59" s="1884" t="s">
        <v>8575</v>
      </c>
      <c r="J59" s="1875" t="s">
        <v>2187</v>
      </c>
      <c r="K59" s="1891" t="s">
        <v>1198</v>
      </c>
      <c r="L59" s="1901" t="s">
        <v>2169</v>
      </c>
      <c r="M59" s="1908" t="s">
        <v>943</v>
      </c>
      <c r="N59" s="1875" t="s">
        <v>2187</v>
      </c>
      <c r="O59" s="1897">
        <v>41543</v>
      </c>
      <c r="P59" s="1864" t="s">
        <v>10620</v>
      </c>
    </row>
    <row r="60" spans="1:17" s="1863" customFormat="1">
      <c r="A60" s="1864" t="s">
        <v>9677</v>
      </c>
      <c r="B60" s="1901" t="s">
        <v>917</v>
      </c>
      <c r="C60" s="1896" t="s">
        <v>923</v>
      </c>
      <c r="D60" s="1870" t="s">
        <v>5389</v>
      </c>
      <c r="E60" s="1873">
        <v>41453</v>
      </c>
      <c r="F60" s="1874">
        <f>E60+17</f>
        <v>41470</v>
      </c>
      <c r="G60" s="1874">
        <f>E60+21</f>
        <v>41474</v>
      </c>
      <c r="H60" s="1884" t="s">
        <v>8783</v>
      </c>
      <c r="I60" s="1884" t="s">
        <v>8575</v>
      </c>
      <c r="J60" s="1875" t="s">
        <v>2187</v>
      </c>
      <c r="K60" s="1891" t="s">
        <v>1198</v>
      </c>
      <c r="L60" s="1901" t="s">
        <v>2169</v>
      </c>
      <c r="M60" s="1908" t="s">
        <v>943</v>
      </c>
      <c r="N60" s="1875" t="s">
        <v>2187</v>
      </c>
      <c r="O60" s="1897">
        <v>41543</v>
      </c>
      <c r="P60" s="1864" t="s">
        <v>10620</v>
      </c>
    </row>
    <row r="61" spans="1:17" s="1863" customFormat="1">
      <c r="A61" s="1864" t="s">
        <v>9678</v>
      </c>
      <c r="B61" s="1901" t="s">
        <v>917</v>
      </c>
      <c r="C61" s="1896" t="s">
        <v>923</v>
      </c>
      <c r="D61" s="1870" t="s">
        <v>5389</v>
      </c>
      <c r="E61" s="1873">
        <v>41453</v>
      </c>
      <c r="F61" s="1874">
        <f>E61+17</f>
        <v>41470</v>
      </c>
      <c r="G61" s="1874">
        <f>E61+21</f>
        <v>41474</v>
      </c>
      <c r="H61" s="1884" t="s">
        <v>8783</v>
      </c>
      <c r="I61" s="1884" t="s">
        <v>8575</v>
      </c>
      <c r="J61" s="1875" t="s">
        <v>2187</v>
      </c>
      <c r="K61" s="1891" t="s">
        <v>1198</v>
      </c>
      <c r="L61" s="1901" t="s">
        <v>2169</v>
      </c>
      <c r="M61" s="1908" t="s">
        <v>943</v>
      </c>
      <c r="N61" s="1875" t="s">
        <v>2187</v>
      </c>
      <c r="O61" s="1897">
        <v>41543</v>
      </c>
      <c r="P61" s="1864" t="s">
        <v>10620</v>
      </c>
    </row>
    <row r="62" spans="1:17" s="1863" customFormat="1">
      <c r="A62" s="1864" t="s">
        <v>9679</v>
      </c>
      <c r="B62" s="1901" t="s">
        <v>917</v>
      </c>
      <c r="C62" s="1896" t="s">
        <v>923</v>
      </c>
      <c r="D62" s="1870" t="s">
        <v>5389</v>
      </c>
      <c r="E62" s="1873">
        <v>41453</v>
      </c>
      <c r="F62" s="1874">
        <f>E62+17</f>
        <v>41470</v>
      </c>
      <c r="G62" s="1874">
        <f>E62+21</f>
        <v>41474</v>
      </c>
      <c r="H62" s="1884" t="s">
        <v>8783</v>
      </c>
      <c r="I62" s="1884" t="s">
        <v>8575</v>
      </c>
      <c r="J62" s="1875" t="s">
        <v>2187</v>
      </c>
      <c r="K62" s="1891" t="s">
        <v>1198</v>
      </c>
      <c r="L62" s="1901" t="s">
        <v>2169</v>
      </c>
      <c r="M62" s="1908" t="s">
        <v>943</v>
      </c>
      <c r="N62" s="1875" t="s">
        <v>2187</v>
      </c>
      <c r="O62" s="1897">
        <v>41543</v>
      </c>
      <c r="P62" s="1864" t="s">
        <v>10620</v>
      </c>
    </row>
    <row r="63" spans="1:17" s="1863" customFormat="1">
      <c r="A63" s="1864" t="s">
        <v>9680</v>
      </c>
      <c r="B63" s="1901" t="s">
        <v>917</v>
      </c>
      <c r="C63" s="1896" t="s">
        <v>923</v>
      </c>
      <c r="D63" s="1870" t="s">
        <v>5389</v>
      </c>
      <c r="E63" s="1873">
        <v>41453</v>
      </c>
      <c r="F63" s="1874">
        <f>E63+17</f>
        <v>41470</v>
      </c>
      <c r="G63" s="1874">
        <f>E63+21</f>
        <v>41474</v>
      </c>
      <c r="H63" s="1884" t="s">
        <v>8783</v>
      </c>
      <c r="I63" s="1884" t="s">
        <v>8575</v>
      </c>
      <c r="J63" s="1875" t="s">
        <v>2187</v>
      </c>
      <c r="K63" s="1931" t="s">
        <v>943</v>
      </c>
      <c r="L63" s="1901" t="s">
        <v>2169</v>
      </c>
      <c r="M63" s="1908" t="s">
        <v>943</v>
      </c>
      <c r="N63" s="1875" t="s">
        <v>2187</v>
      </c>
      <c r="O63" s="1897">
        <v>41543</v>
      </c>
      <c r="P63" s="1864" t="s">
        <v>10620</v>
      </c>
    </row>
    <row r="64" spans="1:17">
      <c r="A64" s="1831" t="s">
        <v>9775</v>
      </c>
    </row>
    <row r="65" spans="1:16" s="1863" customFormat="1">
      <c r="A65" s="1899" t="s">
        <v>5389</v>
      </c>
      <c r="B65" s="1881" t="s">
        <v>9493</v>
      </c>
      <c r="C65" s="1882"/>
      <c r="D65" s="1903"/>
      <c r="E65" s="1903"/>
      <c r="F65" s="1903"/>
      <c r="G65" s="1903"/>
      <c r="H65" s="1923"/>
      <c r="I65" s="1923"/>
      <c r="J65" s="1876" t="s">
        <v>4331</v>
      </c>
      <c r="K65" s="1877" t="s">
        <v>1196</v>
      </c>
      <c r="L65" s="1877" t="s">
        <v>2165</v>
      </c>
      <c r="M65" s="1877" t="s">
        <v>1953</v>
      </c>
      <c r="N65" s="1877" t="s">
        <v>2166</v>
      </c>
      <c r="O65" s="1868" t="s">
        <v>9765</v>
      </c>
    </row>
    <row r="66" spans="1:16" s="1863" customFormat="1">
      <c r="A66" s="1868" t="s">
        <v>9684</v>
      </c>
      <c r="B66" s="1901" t="s">
        <v>9492</v>
      </c>
      <c r="C66" s="1879" t="s">
        <v>922</v>
      </c>
      <c r="D66" s="1870" t="s">
        <v>5389</v>
      </c>
      <c r="E66" s="1873">
        <v>41455</v>
      </c>
      <c r="F66" s="1874">
        <f>E66+17</f>
        <v>41472</v>
      </c>
      <c r="G66" s="1874">
        <f>E66+21</f>
        <v>41476</v>
      </c>
      <c r="H66" s="1884" t="s">
        <v>8574</v>
      </c>
      <c r="I66" s="1884" t="s">
        <v>8840</v>
      </c>
      <c r="J66" s="1875" t="s">
        <v>2187</v>
      </c>
      <c r="K66" s="1891" t="s">
        <v>1198</v>
      </c>
      <c r="L66" s="1909" t="s">
        <v>2169</v>
      </c>
      <c r="M66" s="1908" t="s">
        <v>943</v>
      </c>
      <c r="N66" s="1875" t="s">
        <v>2187</v>
      </c>
      <c r="O66" s="1898"/>
    </row>
    <row r="67" spans="1:16" s="1863" customFormat="1">
      <c r="A67" s="1864" t="s">
        <v>9685</v>
      </c>
      <c r="B67" s="1901" t="s">
        <v>9492</v>
      </c>
      <c r="C67" s="1879" t="s">
        <v>922</v>
      </c>
      <c r="D67" s="1870" t="s">
        <v>5389</v>
      </c>
      <c r="E67" s="1873">
        <v>41455</v>
      </c>
      <c r="F67" s="1874">
        <f t="shared" ref="F67:F73" si="8">E67+17</f>
        <v>41472</v>
      </c>
      <c r="G67" s="1874">
        <f t="shared" ref="G67:G73" si="9">E67+21</f>
        <v>41476</v>
      </c>
      <c r="H67" s="1884" t="s">
        <v>8574</v>
      </c>
      <c r="I67" s="1884" t="s">
        <v>8840</v>
      </c>
      <c r="J67" s="1875" t="s">
        <v>2187</v>
      </c>
      <c r="K67" s="1891" t="s">
        <v>1198</v>
      </c>
      <c r="L67" s="1909" t="s">
        <v>2169</v>
      </c>
      <c r="M67" s="1908" t="s">
        <v>943</v>
      </c>
      <c r="N67" s="1875" t="s">
        <v>2187</v>
      </c>
      <c r="O67" s="1898"/>
    </row>
    <row r="68" spans="1:16" s="1917" customFormat="1">
      <c r="A68" s="1917" t="s">
        <v>9686</v>
      </c>
      <c r="B68" s="1932" t="s">
        <v>9335</v>
      </c>
      <c r="C68" s="1932" t="s">
        <v>922</v>
      </c>
      <c r="D68" s="1982" t="s">
        <v>5389</v>
      </c>
      <c r="E68" s="1298">
        <v>41455</v>
      </c>
      <c r="F68" s="1983">
        <f t="shared" si="8"/>
        <v>41472</v>
      </c>
      <c r="G68" s="1983">
        <f t="shared" si="9"/>
        <v>41476</v>
      </c>
      <c r="H68" s="1984" t="s">
        <v>8574</v>
      </c>
      <c r="I68" s="1984" t="s">
        <v>8840</v>
      </c>
      <c r="J68" s="1930" t="s">
        <v>2187</v>
      </c>
      <c r="K68" s="1931" t="s">
        <v>943</v>
      </c>
      <c r="L68" s="1932" t="s">
        <v>2169</v>
      </c>
      <c r="M68" s="1931" t="s">
        <v>943</v>
      </c>
      <c r="N68" s="1930" t="s">
        <v>2187</v>
      </c>
      <c r="O68" s="1554">
        <v>41480</v>
      </c>
      <c r="P68" s="1917" t="s">
        <v>4959</v>
      </c>
    </row>
    <row r="69" spans="1:16" s="1863" customFormat="1">
      <c r="A69" s="1864" t="s">
        <v>9687</v>
      </c>
      <c r="B69" s="1901" t="s">
        <v>9492</v>
      </c>
      <c r="C69" s="1879" t="s">
        <v>922</v>
      </c>
      <c r="D69" s="1870" t="s">
        <v>5389</v>
      </c>
      <c r="E69" s="1873">
        <v>41455</v>
      </c>
      <c r="F69" s="1874">
        <f t="shared" si="8"/>
        <v>41472</v>
      </c>
      <c r="G69" s="1874">
        <f t="shared" si="9"/>
        <v>41476</v>
      </c>
      <c r="H69" s="1884" t="s">
        <v>8574</v>
      </c>
      <c r="I69" s="1884" t="s">
        <v>8840</v>
      </c>
      <c r="J69" s="1875" t="s">
        <v>2187</v>
      </c>
      <c r="K69" s="1891" t="s">
        <v>1198</v>
      </c>
      <c r="L69" s="1909" t="s">
        <v>2169</v>
      </c>
      <c r="M69" s="1908" t="s">
        <v>943</v>
      </c>
      <c r="N69" s="1875" t="s">
        <v>2187</v>
      </c>
      <c r="O69" s="1898"/>
    </row>
    <row r="70" spans="1:16" s="1863" customFormat="1">
      <c r="A70" s="1864" t="s">
        <v>9688</v>
      </c>
      <c r="B70" s="1901" t="s">
        <v>9492</v>
      </c>
      <c r="C70" s="1879" t="s">
        <v>922</v>
      </c>
      <c r="D70" s="1870" t="s">
        <v>5389</v>
      </c>
      <c r="E70" s="1873">
        <v>41455</v>
      </c>
      <c r="F70" s="1874">
        <f t="shared" si="8"/>
        <v>41472</v>
      </c>
      <c r="G70" s="1874">
        <f t="shared" si="9"/>
        <v>41476</v>
      </c>
      <c r="H70" s="1884" t="s">
        <v>8574</v>
      </c>
      <c r="I70" s="1884" t="s">
        <v>8840</v>
      </c>
      <c r="J70" s="1875" t="s">
        <v>2187</v>
      </c>
      <c r="K70" s="1891" t="s">
        <v>1198</v>
      </c>
      <c r="L70" s="1909" t="s">
        <v>2169</v>
      </c>
      <c r="M70" s="1908" t="s">
        <v>943</v>
      </c>
      <c r="N70" s="1875" t="s">
        <v>2187</v>
      </c>
      <c r="O70" s="1898"/>
    </row>
    <row r="71" spans="1:16" s="1917" customFormat="1">
      <c r="A71" s="1917" t="s">
        <v>9689</v>
      </c>
      <c r="B71" s="1932" t="s">
        <v>9335</v>
      </c>
      <c r="C71" s="1932" t="s">
        <v>922</v>
      </c>
      <c r="D71" s="1982" t="s">
        <v>5389</v>
      </c>
      <c r="E71" s="1298">
        <v>41455</v>
      </c>
      <c r="F71" s="1983">
        <f t="shared" si="8"/>
        <v>41472</v>
      </c>
      <c r="G71" s="1983">
        <f t="shared" si="9"/>
        <v>41476</v>
      </c>
      <c r="H71" s="1984" t="s">
        <v>8574</v>
      </c>
      <c r="I71" s="1984" t="s">
        <v>8840</v>
      </c>
      <c r="J71" s="1930" t="s">
        <v>2187</v>
      </c>
      <c r="K71" s="1931" t="s">
        <v>943</v>
      </c>
      <c r="L71" s="1932" t="s">
        <v>2169</v>
      </c>
      <c r="M71" s="1931" t="s">
        <v>943</v>
      </c>
      <c r="N71" s="1930" t="s">
        <v>2187</v>
      </c>
      <c r="O71" s="1554">
        <v>41480</v>
      </c>
      <c r="P71" s="1917" t="s">
        <v>4959</v>
      </c>
    </row>
    <row r="72" spans="1:16" s="1863" customFormat="1">
      <c r="A72" s="1864" t="s">
        <v>9690</v>
      </c>
      <c r="B72" s="1879" t="s">
        <v>9334</v>
      </c>
      <c r="C72" s="1896" t="s">
        <v>923</v>
      </c>
      <c r="D72" s="1870" t="s">
        <v>5389</v>
      </c>
      <c r="E72" s="1873">
        <v>41455</v>
      </c>
      <c r="F72" s="1874">
        <f t="shared" si="8"/>
        <v>41472</v>
      </c>
      <c r="G72" s="1874">
        <f t="shared" si="9"/>
        <v>41476</v>
      </c>
      <c r="H72" s="1884" t="s">
        <v>8574</v>
      </c>
      <c r="I72" s="1884" t="s">
        <v>8840</v>
      </c>
      <c r="J72" s="1875" t="s">
        <v>2187</v>
      </c>
      <c r="K72" s="1891" t="s">
        <v>1198</v>
      </c>
      <c r="L72" s="1909" t="s">
        <v>2169</v>
      </c>
      <c r="M72" s="1908" t="s">
        <v>943</v>
      </c>
      <c r="N72" s="1875" t="s">
        <v>2187</v>
      </c>
      <c r="O72" s="1898"/>
    </row>
    <row r="73" spans="1:16" s="1863" customFormat="1">
      <c r="A73" s="1864" t="s">
        <v>9691</v>
      </c>
      <c r="B73" s="1879" t="s">
        <v>9334</v>
      </c>
      <c r="C73" s="1896" t="s">
        <v>923</v>
      </c>
      <c r="D73" s="1870" t="s">
        <v>5389</v>
      </c>
      <c r="E73" s="1873">
        <v>41455</v>
      </c>
      <c r="F73" s="1874">
        <f t="shared" si="8"/>
        <v>41472</v>
      </c>
      <c r="G73" s="1874">
        <f t="shared" si="9"/>
        <v>41476</v>
      </c>
      <c r="H73" s="1884" t="s">
        <v>8574</v>
      </c>
      <c r="I73" s="1884" t="s">
        <v>8840</v>
      </c>
      <c r="J73" s="1875" t="s">
        <v>2187</v>
      </c>
      <c r="K73" s="1891" t="s">
        <v>1198</v>
      </c>
      <c r="L73" s="1909" t="s">
        <v>2169</v>
      </c>
      <c r="M73" s="1908" t="s">
        <v>943</v>
      </c>
      <c r="N73" s="1875" t="s">
        <v>2187</v>
      </c>
      <c r="O73" s="1898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V11"/>
  <sheetViews>
    <sheetView workbookViewId="0">
      <selection activeCell="P14" sqref="P14"/>
    </sheetView>
  </sheetViews>
  <sheetFormatPr defaultRowHeight="12.75"/>
  <cols>
    <col min="1" max="1" width="32" bestFit="1" customWidth="1"/>
  </cols>
  <sheetData>
    <row r="1" spans="1:22" ht="13.5" thickBot="1"/>
    <row r="2" spans="1:22">
      <c r="A2" s="1582" t="s">
        <v>8532</v>
      </c>
      <c r="B2" s="1064"/>
      <c r="C2" s="1064"/>
      <c r="D2" s="1064"/>
      <c r="E2" s="1064"/>
      <c r="F2" s="1064"/>
      <c r="G2" s="1064"/>
      <c r="H2" s="1064"/>
      <c r="I2" s="1064"/>
      <c r="J2" s="1064"/>
      <c r="K2" s="1064"/>
      <c r="L2" s="1064"/>
      <c r="M2" s="1064"/>
      <c r="N2" s="1064"/>
      <c r="O2" s="1064"/>
      <c r="P2" s="1566"/>
    </row>
    <row r="3" spans="1:22">
      <c r="A3" s="1730" t="s">
        <v>5389</v>
      </c>
      <c r="B3" s="171" t="s">
        <v>7704</v>
      </c>
      <c r="C3" s="711"/>
      <c r="D3" s="544"/>
      <c r="E3" s="544"/>
      <c r="F3" s="544"/>
      <c r="G3" s="544"/>
      <c r="H3" s="787"/>
      <c r="I3" s="787"/>
      <c r="J3" s="129" t="s">
        <v>4331</v>
      </c>
      <c r="K3" s="130" t="s">
        <v>1196</v>
      </c>
      <c r="L3" s="130" t="s">
        <v>2165</v>
      </c>
      <c r="M3" s="130" t="s">
        <v>1953</v>
      </c>
      <c r="N3" s="130" t="s">
        <v>2166</v>
      </c>
      <c r="O3" s="3"/>
      <c r="P3" s="1567"/>
    </row>
    <row r="4" spans="1:22" s="1863" customFormat="1">
      <c r="A4" s="1145" t="s">
        <v>7850</v>
      </c>
      <c r="B4" s="1909" t="s">
        <v>7705</v>
      </c>
      <c r="C4" s="1909" t="s">
        <v>922</v>
      </c>
      <c r="D4" s="1711" t="s">
        <v>5389</v>
      </c>
      <c r="E4" s="1873">
        <v>41311</v>
      </c>
      <c r="F4" s="1874">
        <f t="shared" ref="F4:F11" si="0">E4+17</f>
        <v>41328</v>
      </c>
      <c r="G4" s="1874">
        <f t="shared" ref="G4:G11" si="1">E4+21</f>
        <v>41332</v>
      </c>
      <c r="H4" s="1884" t="s">
        <v>6951</v>
      </c>
      <c r="I4" s="1884" t="s">
        <v>6952</v>
      </c>
      <c r="J4" s="1875" t="s">
        <v>2187</v>
      </c>
      <c r="K4" s="1891" t="s">
        <v>1198</v>
      </c>
      <c r="L4" s="1879" t="s">
        <v>2169</v>
      </c>
      <c r="M4" s="1880" t="s">
        <v>943</v>
      </c>
      <c r="N4" s="1875" t="s">
        <v>2187</v>
      </c>
      <c r="O4" s="1898"/>
      <c r="Q4" s="1864" t="s">
        <v>10671</v>
      </c>
      <c r="R4" s="1864" t="s">
        <v>9005</v>
      </c>
      <c r="T4" s="1863" t="s">
        <v>9556</v>
      </c>
      <c r="U4" s="1864" t="s">
        <v>10552</v>
      </c>
      <c r="V4" s="1864" t="s">
        <v>10553</v>
      </c>
    </row>
    <row r="5" spans="1:22" s="1863" customFormat="1">
      <c r="A5" s="1917" t="s">
        <v>7851</v>
      </c>
      <c r="B5" s="1932" t="s">
        <v>7705</v>
      </c>
      <c r="C5" s="1932" t="s">
        <v>922</v>
      </c>
      <c r="D5" s="1917" t="s">
        <v>5389</v>
      </c>
      <c r="E5" s="1298">
        <v>41311</v>
      </c>
      <c r="F5" s="1983">
        <f t="shared" si="0"/>
        <v>41328</v>
      </c>
      <c r="G5" s="1983">
        <f t="shared" si="1"/>
        <v>41332</v>
      </c>
      <c r="H5" s="1984" t="s">
        <v>6951</v>
      </c>
      <c r="I5" s="1984" t="s">
        <v>6952</v>
      </c>
      <c r="J5" s="1875" t="s">
        <v>2187</v>
      </c>
      <c r="K5" s="1472" t="s">
        <v>943</v>
      </c>
      <c r="L5" s="1932" t="s">
        <v>2169</v>
      </c>
      <c r="M5" s="1931" t="s">
        <v>943</v>
      </c>
      <c r="N5" s="1930" t="s">
        <v>2187</v>
      </c>
      <c r="O5" s="1897">
        <v>41443</v>
      </c>
      <c r="P5" s="1864" t="s">
        <v>9036</v>
      </c>
    </row>
    <row r="6" spans="1:22" s="1863" customFormat="1">
      <c r="A6" s="1863" t="s">
        <v>7852</v>
      </c>
      <c r="B6" s="1909" t="s">
        <v>7705</v>
      </c>
      <c r="C6" s="1909" t="s">
        <v>922</v>
      </c>
      <c r="D6" s="1711" t="s">
        <v>5389</v>
      </c>
      <c r="E6" s="1873">
        <v>41311</v>
      </c>
      <c r="F6" s="1874">
        <f t="shared" si="0"/>
        <v>41328</v>
      </c>
      <c r="G6" s="1874">
        <f t="shared" si="1"/>
        <v>41332</v>
      </c>
      <c r="H6" s="1884" t="s">
        <v>6951</v>
      </c>
      <c r="I6" s="1884" t="s">
        <v>6952</v>
      </c>
      <c r="J6" s="1875" t="s">
        <v>2187</v>
      </c>
      <c r="K6" s="1891" t="s">
        <v>1198</v>
      </c>
      <c r="L6" s="1879" t="s">
        <v>2169</v>
      </c>
      <c r="M6" s="1880" t="s">
        <v>943</v>
      </c>
      <c r="N6" s="1875" t="s">
        <v>2187</v>
      </c>
      <c r="O6" s="1897">
        <v>41443</v>
      </c>
      <c r="P6" s="1864" t="s">
        <v>9036</v>
      </c>
    </row>
    <row r="7" spans="1:22" s="1863" customFormat="1">
      <c r="A7" s="1548" t="s">
        <v>7853</v>
      </c>
      <c r="B7" s="1909" t="s">
        <v>7705</v>
      </c>
      <c r="C7" s="1909" t="s">
        <v>922</v>
      </c>
      <c r="D7" s="1711" t="s">
        <v>5389</v>
      </c>
      <c r="E7" s="1873">
        <v>41311</v>
      </c>
      <c r="F7" s="1874">
        <f t="shared" si="0"/>
        <v>41328</v>
      </c>
      <c r="G7" s="1874">
        <f t="shared" si="1"/>
        <v>41332</v>
      </c>
      <c r="H7" s="1884" t="s">
        <v>6951</v>
      </c>
      <c r="I7" s="1884" t="s">
        <v>6952</v>
      </c>
      <c r="J7" s="1875" t="s">
        <v>2187</v>
      </c>
      <c r="K7" s="1891" t="s">
        <v>1198</v>
      </c>
      <c r="L7" s="1879" t="s">
        <v>2169</v>
      </c>
      <c r="M7" s="1880" t="s">
        <v>943</v>
      </c>
      <c r="N7" s="1875" t="s">
        <v>2187</v>
      </c>
      <c r="O7" s="1897">
        <v>41373</v>
      </c>
      <c r="P7" s="1864" t="s">
        <v>8374</v>
      </c>
      <c r="U7" s="1863" t="s">
        <v>8375</v>
      </c>
    </row>
    <row r="8" spans="1:22" s="1863" customFormat="1">
      <c r="A8" s="1915" t="s">
        <v>7854</v>
      </c>
      <c r="B8" s="1909" t="s">
        <v>9085</v>
      </c>
      <c r="C8" s="1879" t="s">
        <v>923</v>
      </c>
      <c r="D8" s="1711" t="s">
        <v>5389</v>
      </c>
      <c r="E8" s="1873">
        <v>41311</v>
      </c>
      <c r="F8" s="1874">
        <f t="shared" si="0"/>
        <v>41328</v>
      </c>
      <c r="G8" s="1874">
        <f t="shared" si="1"/>
        <v>41332</v>
      </c>
      <c r="H8" s="1884" t="s">
        <v>6951</v>
      </c>
      <c r="I8" s="1884" t="s">
        <v>6952</v>
      </c>
      <c r="J8" s="1875" t="s">
        <v>2187</v>
      </c>
      <c r="K8" s="1891" t="s">
        <v>1198</v>
      </c>
      <c r="L8" s="1879" t="s">
        <v>2169</v>
      </c>
      <c r="M8" s="1880" t="s">
        <v>943</v>
      </c>
      <c r="N8" s="1875" t="s">
        <v>2187</v>
      </c>
      <c r="O8" s="1897">
        <v>41431</v>
      </c>
      <c r="P8" s="1864" t="s">
        <v>9122</v>
      </c>
      <c r="S8" s="1864" t="s">
        <v>9006</v>
      </c>
    </row>
    <row r="9" spans="1:22" s="1863" customFormat="1">
      <c r="A9" s="1917" t="s">
        <v>7855</v>
      </c>
      <c r="B9" s="1932" t="s">
        <v>7937</v>
      </c>
      <c r="C9" s="1932" t="s">
        <v>923</v>
      </c>
      <c r="D9" s="1917" t="s">
        <v>5389</v>
      </c>
      <c r="E9" s="1298">
        <v>41311</v>
      </c>
      <c r="F9" s="1983">
        <f t="shared" si="0"/>
        <v>41328</v>
      </c>
      <c r="G9" s="1983">
        <f t="shared" si="1"/>
        <v>41332</v>
      </c>
      <c r="H9" s="1984" t="s">
        <v>6951</v>
      </c>
      <c r="I9" s="1984" t="s">
        <v>6952</v>
      </c>
      <c r="J9" s="1875" t="s">
        <v>2187</v>
      </c>
      <c r="K9" s="1472" t="s">
        <v>943</v>
      </c>
      <c r="L9" s="1932" t="s">
        <v>2169</v>
      </c>
      <c r="M9" s="1931" t="s">
        <v>943</v>
      </c>
      <c r="N9" s="1930" t="s">
        <v>2187</v>
      </c>
      <c r="O9" s="1366">
        <v>41431</v>
      </c>
      <c r="P9" s="1917" t="s">
        <v>4959</v>
      </c>
    </row>
    <row r="10" spans="1:22" s="1863" customFormat="1">
      <c r="A10" s="1863" t="s">
        <v>7856</v>
      </c>
      <c r="B10" s="1909" t="s">
        <v>9032</v>
      </c>
      <c r="C10" s="1879" t="s">
        <v>923</v>
      </c>
      <c r="D10" s="1711" t="s">
        <v>5389</v>
      </c>
      <c r="E10" s="1873">
        <v>41311</v>
      </c>
      <c r="F10" s="1874">
        <f t="shared" si="0"/>
        <v>41328</v>
      </c>
      <c r="G10" s="1874">
        <f t="shared" si="1"/>
        <v>41332</v>
      </c>
      <c r="H10" s="1884" t="s">
        <v>6951</v>
      </c>
      <c r="I10" s="1884" t="s">
        <v>6952</v>
      </c>
      <c r="J10" s="1875" t="s">
        <v>2187</v>
      </c>
      <c r="K10" s="1891" t="s">
        <v>1198</v>
      </c>
      <c r="L10" s="1879" t="s">
        <v>2169</v>
      </c>
      <c r="M10" s="1880" t="s">
        <v>943</v>
      </c>
      <c r="N10" s="1875" t="s">
        <v>2187</v>
      </c>
      <c r="O10" s="1897">
        <v>41437</v>
      </c>
      <c r="P10" s="1864" t="s">
        <v>3532</v>
      </c>
    </row>
    <row r="11" spans="1:22" s="1863" customFormat="1">
      <c r="A11" s="1915" t="s">
        <v>7857</v>
      </c>
      <c r="B11" s="1909" t="s">
        <v>8264</v>
      </c>
      <c r="C11" s="1879" t="s">
        <v>923</v>
      </c>
      <c r="D11" s="1711" t="s">
        <v>5389</v>
      </c>
      <c r="E11" s="1873">
        <v>41311</v>
      </c>
      <c r="F11" s="1874">
        <f t="shared" si="0"/>
        <v>41328</v>
      </c>
      <c r="G11" s="1874">
        <f t="shared" si="1"/>
        <v>41332</v>
      </c>
      <c r="H11" s="1884" t="s">
        <v>6951</v>
      </c>
      <c r="I11" s="1884" t="s">
        <v>6952</v>
      </c>
      <c r="J11" s="1875" t="s">
        <v>2187</v>
      </c>
      <c r="K11" s="1891" t="s">
        <v>1198</v>
      </c>
      <c r="L11" s="1879" t="s">
        <v>2169</v>
      </c>
      <c r="M11" s="1880" t="s">
        <v>943</v>
      </c>
      <c r="N11" s="1875" t="s">
        <v>2187</v>
      </c>
      <c r="O11" s="1897">
        <v>41375</v>
      </c>
      <c r="P11" s="1863" t="s">
        <v>4401</v>
      </c>
      <c r="Q11" s="1863" t="s">
        <v>8265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T35"/>
  <sheetViews>
    <sheetView topLeftCell="A7" workbookViewId="0">
      <selection activeCell="I37" sqref="I37"/>
    </sheetView>
  </sheetViews>
  <sheetFormatPr defaultRowHeight="12.75"/>
  <cols>
    <col min="1" max="1" width="17.5703125" customWidth="1"/>
    <col min="2" max="2" width="16.140625" bestFit="1" customWidth="1"/>
    <col min="3" max="3" width="2.5703125" bestFit="1" customWidth="1"/>
    <col min="5" max="5" width="9.28515625" bestFit="1" customWidth="1"/>
    <col min="6" max="6" width="26.42578125" bestFit="1" customWidth="1"/>
    <col min="16" max="16" width="12.5703125" customWidth="1"/>
  </cols>
  <sheetData>
    <row r="1" spans="1:17" ht="13.5" thickBot="1"/>
    <row r="2" spans="1:17" ht="13.5" thickBot="1">
      <c r="A2" s="1576" t="s">
        <v>8530</v>
      </c>
      <c r="B2" s="1577"/>
      <c r="C2" s="1577"/>
      <c r="D2" s="1577"/>
      <c r="E2" s="1577"/>
      <c r="F2" s="1577"/>
      <c r="G2" s="1577"/>
      <c r="H2" s="1577"/>
      <c r="I2" s="1577"/>
      <c r="J2" s="1577"/>
      <c r="K2" s="1577"/>
      <c r="L2" s="1577"/>
      <c r="M2" s="1577"/>
      <c r="N2" s="1577"/>
      <c r="O2" s="1577"/>
      <c r="P2" s="1578"/>
    </row>
    <row r="3" spans="1:17">
      <c r="A3" s="1571" t="s">
        <v>5389</v>
      </c>
      <c r="B3" s="5" t="s">
        <v>8088</v>
      </c>
      <c r="C3" s="1572"/>
      <c r="D3" s="614"/>
      <c r="E3" s="614"/>
      <c r="F3" s="614"/>
      <c r="G3" s="614"/>
      <c r="H3" s="1573"/>
      <c r="I3" s="1573"/>
      <c r="J3" s="1574" t="s">
        <v>4331</v>
      </c>
      <c r="K3" s="1575" t="s">
        <v>1196</v>
      </c>
      <c r="L3" s="1575" t="s">
        <v>2165</v>
      </c>
      <c r="M3" s="1575" t="s">
        <v>1953</v>
      </c>
      <c r="N3" s="1575" t="s">
        <v>2166</v>
      </c>
      <c r="O3" s="1474" t="s">
        <v>8341</v>
      </c>
      <c r="P3" s="1567"/>
    </row>
    <row r="4" spans="1:17" s="1863" customFormat="1">
      <c r="A4" s="1868" t="s">
        <v>8089</v>
      </c>
      <c r="B4" s="1909" t="s">
        <v>1975</v>
      </c>
      <c r="C4" s="1879" t="s">
        <v>922</v>
      </c>
      <c r="D4" s="1711" t="s">
        <v>5389</v>
      </c>
      <c r="E4" s="1874">
        <v>41330</v>
      </c>
      <c r="F4" s="1874">
        <f>E4+17</f>
        <v>41347</v>
      </c>
      <c r="G4" s="1874">
        <f>E4+21</f>
        <v>41351</v>
      </c>
      <c r="H4" s="1884" t="s">
        <v>7639</v>
      </c>
      <c r="I4" s="1884" t="s">
        <v>7640</v>
      </c>
      <c r="J4" s="111" t="s">
        <v>2187</v>
      </c>
      <c r="K4" s="1891" t="s">
        <v>1198</v>
      </c>
      <c r="L4" s="1879" t="s">
        <v>2169</v>
      </c>
      <c r="M4" s="1880" t="s">
        <v>943</v>
      </c>
      <c r="N4" s="1875" t="s">
        <v>2187</v>
      </c>
      <c r="O4" s="1897">
        <v>41458</v>
      </c>
      <c r="P4" s="1864" t="s">
        <v>9036</v>
      </c>
    </row>
    <row r="5" spans="1:17" s="1863" customFormat="1">
      <c r="A5" s="1917" t="s">
        <v>8090</v>
      </c>
      <c r="B5" s="1909" t="s">
        <v>1975</v>
      </c>
      <c r="C5" s="1932" t="s">
        <v>922</v>
      </c>
      <c r="D5" s="1917" t="s">
        <v>5389</v>
      </c>
      <c r="E5" s="1983">
        <v>41330</v>
      </c>
      <c r="F5" s="1983">
        <f>E5+17</f>
        <v>41347</v>
      </c>
      <c r="G5" s="1983">
        <f>E5+21</f>
        <v>41351</v>
      </c>
      <c r="H5" s="1984" t="s">
        <v>7639</v>
      </c>
      <c r="I5" s="1984" t="s">
        <v>7640</v>
      </c>
      <c r="J5" s="1930" t="s">
        <v>2187</v>
      </c>
      <c r="K5" s="1931" t="s">
        <v>943</v>
      </c>
      <c r="L5" s="1879" t="s">
        <v>2169</v>
      </c>
      <c r="M5" s="1880" t="s">
        <v>943</v>
      </c>
      <c r="N5" s="1875" t="s">
        <v>2187</v>
      </c>
      <c r="O5" s="1897">
        <v>41458</v>
      </c>
      <c r="P5" s="1864" t="s">
        <v>9036</v>
      </c>
    </row>
    <row r="6" spans="1:17" s="1863" customFormat="1">
      <c r="A6" s="1863" t="s">
        <v>8091</v>
      </c>
      <c r="B6" s="1909" t="s">
        <v>1975</v>
      </c>
      <c r="C6" s="1879" t="s">
        <v>922</v>
      </c>
      <c r="D6" s="1711" t="s">
        <v>5389</v>
      </c>
      <c r="E6" s="1874">
        <v>41330</v>
      </c>
      <c r="F6" s="1874">
        <f>E6+17</f>
        <v>41347</v>
      </c>
      <c r="G6" s="1874">
        <f>E6+21</f>
        <v>41351</v>
      </c>
      <c r="H6" s="1884" t="s">
        <v>7639</v>
      </c>
      <c r="I6" s="1884" t="s">
        <v>7640</v>
      </c>
      <c r="J6" s="111" t="s">
        <v>2187</v>
      </c>
      <c r="K6" s="1891" t="s">
        <v>1198</v>
      </c>
      <c r="L6" s="1879" t="s">
        <v>2169</v>
      </c>
      <c r="M6" s="1880" t="s">
        <v>943</v>
      </c>
      <c r="N6" s="1875" t="s">
        <v>2187</v>
      </c>
      <c r="O6" s="1897">
        <v>41458</v>
      </c>
      <c r="P6" s="1864" t="s">
        <v>9036</v>
      </c>
    </row>
    <row r="7" spans="1:17" s="1863" customFormat="1">
      <c r="A7" s="1917" t="s">
        <v>8092</v>
      </c>
      <c r="B7" s="1909" t="s">
        <v>8096</v>
      </c>
      <c r="C7" s="1932" t="s">
        <v>923</v>
      </c>
      <c r="D7" s="1917" t="s">
        <v>5389</v>
      </c>
      <c r="E7" s="1983">
        <v>41330</v>
      </c>
      <c r="F7" s="1983">
        <f>E7+17</f>
        <v>41347</v>
      </c>
      <c r="G7" s="1983">
        <f>E7+21</f>
        <v>41351</v>
      </c>
      <c r="H7" s="1984" t="s">
        <v>7639</v>
      </c>
      <c r="I7" s="1984" t="s">
        <v>7640</v>
      </c>
      <c r="J7" s="1930" t="s">
        <v>2187</v>
      </c>
      <c r="K7" s="1931" t="s">
        <v>943</v>
      </c>
      <c r="L7" s="1879" t="s">
        <v>2169</v>
      </c>
      <c r="M7" s="1880" t="s">
        <v>943</v>
      </c>
      <c r="N7" s="1875" t="s">
        <v>2187</v>
      </c>
      <c r="O7" s="1897">
        <v>41458</v>
      </c>
      <c r="P7" s="1864" t="s">
        <v>4959</v>
      </c>
    </row>
    <row r="8" spans="1:17" s="1863" customFormat="1">
      <c r="A8" s="1863" t="s">
        <v>8093</v>
      </c>
      <c r="B8" s="1909" t="s">
        <v>8096</v>
      </c>
      <c r="C8" s="1896" t="s">
        <v>923</v>
      </c>
      <c r="D8" s="1711" t="s">
        <v>5389</v>
      </c>
      <c r="E8" s="1874">
        <v>41330</v>
      </c>
      <c r="F8" s="1874">
        <f>E8+17</f>
        <v>41347</v>
      </c>
      <c r="G8" s="1874">
        <f>E8+21</f>
        <v>41351</v>
      </c>
      <c r="H8" s="1884" t="s">
        <v>7639</v>
      </c>
      <c r="I8" s="1884" t="s">
        <v>7640</v>
      </c>
      <c r="J8" s="111" t="s">
        <v>2187</v>
      </c>
      <c r="K8" s="1891" t="s">
        <v>1198</v>
      </c>
      <c r="L8" s="1879" t="s">
        <v>2169</v>
      </c>
      <c r="M8" s="1880" t="s">
        <v>943</v>
      </c>
      <c r="N8" s="1875" t="s">
        <v>2187</v>
      </c>
      <c r="O8" s="1897">
        <v>41466</v>
      </c>
      <c r="P8" s="9" t="s">
        <v>9036</v>
      </c>
    </row>
    <row r="9" spans="1:17">
      <c r="A9" s="1065" t="s">
        <v>5389</v>
      </c>
      <c r="B9" s="171" t="s">
        <v>7744</v>
      </c>
      <c r="C9" s="172"/>
      <c r="D9" s="544"/>
      <c r="E9" s="544"/>
      <c r="F9" s="544"/>
      <c r="G9" s="544"/>
      <c r="H9" s="787"/>
      <c r="I9" s="787"/>
      <c r="J9" s="129" t="s">
        <v>4331</v>
      </c>
      <c r="K9" s="130" t="s">
        <v>1196</v>
      </c>
      <c r="L9" s="130" t="s">
        <v>2165</v>
      </c>
      <c r="M9" s="130" t="s">
        <v>1953</v>
      </c>
      <c r="N9" s="130" t="s">
        <v>2166</v>
      </c>
      <c r="O9" s="1581" t="s">
        <v>8553</v>
      </c>
      <c r="P9" s="1567"/>
    </row>
    <row r="10" spans="1:17" s="1863" customFormat="1">
      <c r="A10" s="1868" t="s">
        <v>8243</v>
      </c>
      <c r="B10" s="1909" t="s">
        <v>8096</v>
      </c>
      <c r="C10" s="1896" t="s">
        <v>923</v>
      </c>
      <c r="D10" s="1711" t="s">
        <v>5389</v>
      </c>
      <c r="E10" s="1874">
        <v>41346</v>
      </c>
      <c r="F10" s="1874">
        <f t="shared" ref="F10:F15" si="0">E10+17</f>
        <v>41363</v>
      </c>
      <c r="G10" s="1874">
        <f t="shared" ref="G10:G15" si="1">E10+21</f>
        <v>41367</v>
      </c>
      <c r="H10" s="1906" t="s">
        <v>6977</v>
      </c>
      <c r="I10" s="1906" t="s">
        <v>5228</v>
      </c>
      <c r="J10" s="1875" t="s">
        <v>2187</v>
      </c>
      <c r="K10" s="1891" t="s">
        <v>1198</v>
      </c>
      <c r="L10" s="1908" t="s">
        <v>943</v>
      </c>
      <c r="M10" s="1908" t="s">
        <v>943</v>
      </c>
      <c r="N10" s="1875" t="s">
        <v>2187</v>
      </c>
      <c r="O10" s="1897">
        <v>41466</v>
      </c>
      <c r="P10" s="9" t="s">
        <v>9036</v>
      </c>
    </row>
    <row r="11" spans="1:17" s="1863" customFormat="1">
      <c r="A11" s="1863" t="s">
        <v>8244</v>
      </c>
      <c r="B11" s="1909" t="s">
        <v>8096</v>
      </c>
      <c r="C11" s="1896" t="s">
        <v>923</v>
      </c>
      <c r="D11" s="1711" t="s">
        <v>5389</v>
      </c>
      <c r="E11" s="1874">
        <v>41346</v>
      </c>
      <c r="F11" s="1874">
        <f t="shared" si="0"/>
        <v>41363</v>
      </c>
      <c r="G11" s="1874">
        <f t="shared" si="1"/>
        <v>41367</v>
      </c>
      <c r="H11" s="1906" t="s">
        <v>6977</v>
      </c>
      <c r="I11" s="1906" t="s">
        <v>5228</v>
      </c>
      <c r="J11" s="1875" t="s">
        <v>2187</v>
      </c>
      <c r="K11" s="1891" t="s">
        <v>1198</v>
      </c>
      <c r="L11" s="1908" t="s">
        <v>943</v>
      </c>
      <c r="M11" s="1908" t="s">
        <v>943</v>
      </c>
      <c r="N11" s="1875" t="s">
        <v>2187</v>
      </c>
      <c r="O11" s="1897">
        <v>41466</v>
      </c>
      <c r="P11" s="9" t="s">
        <v>9036</v>
      </c>
    </row>
    <row r="12" spans="1:17" s="1863" customFormat="1">
      <c r="A12" s="1863" t="s">
        <v>8245</v>
      </c>
      <c r="B12" s="1909" t="s">
        <v>8289</v>
      </c>
      <c r="C12" s="1896" t="s">
        <v>923</v>
      </c>
      <c r="D12" s="1711" t="s">
        <v>5389</v>
      </c>
      <c r="E12" s="1874">
        <v>41346</v>
      </c>
      <c r="F12" s="1874">
        <f t="shared" si="0"/>
        <v>41363</v>
      </c>
      <c r="G12" s="1874">
        <f t="shared" si="1"/>
        <v>41367</v>
      </c>
      <c r="H12" s="1906" t="s">
        <v>6977</v>
      </c>
      <c r="I12" s="1906" t="s">
        <v>5228</v>
      </c>
      <c r="J12" s="1875" t="s">
        <v>2187</v>
      </c>
      <c r="K12" s="1891" t="s">
        <v>1198</v>
      </c>
      <c r="L12" s="1908" t="s">
        <v>943</v>
      </c>
      <c r="M12" s="1908" t="s">
        <v>943</v>
      </c>
      <c r="N12" s="1875" t="s">
        <v>2187</v>
      </c>
      <c r="O12" s="1897">
        <v>41466</v>
      </c>
      <c r="P12" s="9" t="s">
        <v>9036</v>
      </c>
    </row>
    <row r="13" spans="1:17" s="1863" customFormat="1">
      <c r="A13" s="1915" t="s">
        <v>8246</v>
      </c>
      <c r="B13" s="1909" t="s">
        <v>8289</v>
      </c>
      <c r="C13" s="1896" t="s">
        <v>923</v>
      </c>
      <c r="D13" s="1711" t="s">
        <v>5389</v>
      </c>
      <c r="E13" s="1874">
        <v>41346</v>
      </c>
      <c r="F13" s="1874">
        <f t="shared" si="0"/>
        <v>41363</v>
      </c>
      <c r="G13" s="1874">
        <f t="shared" si="1"/>
        <v>41367</v>
      </c>
      <c r="H13" s="1906" t="s">
        <v>6977</v>
      </c>
      <c r="I13" s="1906" t="s">
        <v>5228</v>
      </c>
      <c r="J13" s="1875" t="s">
        <v>2187</v>
      </c>
      <c r="K13" s="1891" t="s">
        <v>1198</v>
      </c>
      <c r="L13" s="1879" t="s">
        <v>2169</v>
      </c>
      <c r="M13" s="1908" t="s">
        <v>943</v>
      </c>
      <c r="N13" s="1875" t="s">
        <v>2187</v>
      </c>
      <c r="O13" s="1897">
        <v>41422</v>
      </c>
      <c r="P13" s="1864" t="s">
        <v>4401</v>
      </c>
      <c r="Q13" s="1864" t="s">
        <v>9007</v>
      </c>
    </row>
    <row r="14" spans="1:17" s="1863" customFormat="1">
      <c r="A14" s="1917" t="s">
        <v>8247</v>
      </c>
      <c r="B14" s="1909" t="s">
        <v>8289</v>
      </c>
      <c r="C14" s="1932" t="s">
        <v>923</v>
      </c>
      <c r="D14" s="1917" t="s">
        <v>5389</v>
      </c>
      <c r="E14" s="1983">
        <v>41346</v>
      </c>
      <c r="F14" s="1983">
        <f t="shared" si="0"/>
        <v>41363</v>
      </c>
      <c r="G14" s="1983">
        <f t="shared" si="1"/>
        <v>41367</v>
      </c>
      <c r="H14" s="822" t="s">
        <v>6977</v>
      </c>
      <c r="I14" s="822" t="s">
        <v>5228</v>
      </c>
      <c r="J14" s="1930" t="s">
        <v>2187</v>
      </c>
      <c r="K14" s="1931" t="s">
        <v>943</v>
      </c>
      <c r="L14" s="1932" t="s">
        <v>2169</v>
      </c>
      <c r="M14" s="1931" t="s">
        <v>943</v>
      </c>
      <c r="N14" s="1930" t="s">
        <v>2187</v>
      </c>
      <c r="O14" s="1897">
        <v>41466</v>
      </c>
      <c r="P14" s="9" t="s">
        <v>9036</v>
      </c>
      <c r="Q14" s="1917"/>
    </row>
    <row r="15" spans="1:17" s="1863" customFormat="1">
      <c r="A15" s="1863" t="s">
        <v>8248</v>
      </c>
      <c r="B15" s="1909" t="s">
        <v>8289</v>
      </c>
      <c r="C15" s="1896" t="s">
        <v>923</v>
      </c>
      <c r="D15" s="1711" t="s">
        <v>5389</v>
      </c>
      <c r="E15" s="1874">
        <v>41346</v>
      </c>
      <c r="F15" s="1874">
        <f t="shared" si="0"/>
        <v>41363</v>
      </c>
      <c r="G15" s="1874">
        <f t="shared" si="1"/>
        <v>41367</v>
      </c>
      <c r="H15" s="1906" t="s">
        <v>6977</v>
      </c>
      <c r="I15" s="1906" t="s">
        <v>5228</v>
      </c>
      <c r="J15" s="1875" t="s">
        <v>2187</v>
      </c>
      <c r="K15" s="1891" t="s">
        <v>1198</v>
      </c>
      <c r="L15" s="1879" t="s">
        <v>2169</v>
      </c>
      <c r="M15" s="1908" t="s">
        <v>943</v>
      </c>
      <c r="N15" s="1875" t="s">
        <v>2187</v>
      </c>
      <c r="O15" s="1897">
        <v>41466</v>
      </c>
      <c r="P15" s="9" t="s">
        <v>9036</v>
      </c>
    </row>
    <row r="16" spans="1:17">
      <c r="A16" s="1065" t="s">
        <v>5389</v>
      </c>
      <c r="B16" s="171" t="s">
        <v>8439</v>
      </c>
      <c r="C16" s="172"/>
      <c r="D16" s="544"/>
      <c r="E16" s="544"/>
      <c r="F16" s="544"/>
      <c r="G16" s="544"/>
      <c r="H16" s="787"/>
      <c r="I16" s="787"/>
      <c r="J16" s="129" t="s">
        <v>4331</v>
      </c>
      <c r="K16" s="130" t="s">
        <v>1196</v>
      </c>
      <c r="L16" s="130" t="s">
        <v>2165</v>
      </c>
      <c r="M16" s="130" t="s">
        <v>1953</v>
      </c>
      <c r="N16" s="130" t="s">
        <v>2166</v>
      </c>
      <c r="O16" s="1474" t="s">
        <v>8341</v>
      </c>
      <c r="P16" s="1567"/>
    </row>
    <row r="17" spans="1:20" s="1687" customFormat="1">
      <c r="A17" s="1868" t="s">
        <v>8440</v>
      </c>
      <c r="B17" s="1901" t="s">
        <v>8312</v>
      </c>
      <c r="C17" s="1879" t="s">
        <v>922</v>
      </c>
      <c r="D17" s="1870" t="s">
        <v>5389</v>
      </c>
      <c r="E17" s="1873">
        <v>41367</v>
      </c>
      <c r="F17" s="1874">
        <f>E17+17</f>
        <v>41384</v>
      </c>
      <c r="G17" s="1874">
        <f>E17+21</f>
        <v>41388</v>
      </c>
      <c r="H17" s="1925" t="s">
        <v>7563</v>
      </c>
      <c r="I17" s="1906" t="s">
        <v>7742</v>
      </c>
      <c r="J17" s="111" t="s">
        <v>2187</v>
      </c>
      <c r="K17" s="1891" t="s">
        <v>1198</v>
      </c>
      <c r="L17" s="1908" t="s">
        <v>943</v>
      </c>
      <c r="M17" s="1908" t="s">
        <v>943</v>
      </c>
      <c r="N17" s="111" t="s">
        <v>2187</v>
      </c>
      <c r="O17" s="710">
        <v>41415</v>
      </c>
      <c r="P17" s="1888" t="s">
        <v>4401</v>
      </c>
    </row>
    <row r="18" spans="1:20" s="1863" customFormat="1">
      <c r="A18" s="1917" t="s">
        <v>8441</v>
      </c>
      <c r="B18" s="1985" t="s">
        <v>8312</v>
      </c>
      <c r="C18" s="1932" t="s">
        <v>922</v>
      </c>
      <c r="D18" s="1982" t="s">
        <v>5389</v>
      </c>
      <c r="E18" s="1298">
        <v>41367</v>
      </c>
      <c r="F18" s="1983">
        <f>E18+17</f>
        <v>41384</v>
      </c>
      <c r="G18" s="1983">
        <f>E18+21</f>
        <v>41388</v>
      </c>
      <c r="H18" s="822" t="s">
        <v>7563</v>
      </c>
      <c r="I18" s="822" t="s">
        <v>7742</v>
      </c>
      <c r="J18" s="1930" t="s">
        <v>2187</v>
      </c>
      <c r="K18" s="1931" t="s">
        <v>943</v>
      </c>
      <c r="L18" s="1931" t="s">
        <v>943</v>
      </c>
      <c r="M18" s="1931" t="s">
        <v>943</v>
      </c>
      <c r="N18" s="1930" t="s">
        <v>2187</v>
      </c>
      <c r="O18" s="1897">
        <v>41488</v>
      </c>
      <c r="P18" s="1864" t="s">
        <v>6110</v>
      </c>
      <c r="Q18" s="1917"/>
    </row>
    <row r="19" spans="1:20" s="1863" customFormat="1">
      <c r="A19" s="1863" t="s">
        <v>8442</v>
      </c>
      <c r="B19" s="1901" t="s">
        <v>81</v>
      </c>
      <c r="C19" s="1896" t="s">
        <v>923</v>
      </c>
      <c r="D19" s="1870" t="s">
        <v>5389</v>
      </c>
      <c r="E19" s="1873">
        <v>41367</v>
      </c>
      <c r="F19" s="1874">
        <f>E19+17</f>
        <v>41384</v>
      </c>
      <c r="G19" s="1874">
        <f>E19+21</f>
        <v>41388</v>
      </c>
      <c r="H19" s="1925" t="s">
        <v>7563</v>
      </c>
      <c r="I19" s="1906" t="s">
        <v>7742</v>
      </c>
      <c r="J19" s="111" t="s">
        <v>2187</v>
      </c>
      <c r="K19" s="1891" t="s">
        <v>1198</v>
      </c>
      <c r="L19" s="1908" t="s">
        <v>943</v>
      </c>
      <c r="M19" s="1908" t="s">
        <v>943</v>
      </c>
      <c r="N19" s="111" t="s">
        <v>2187</v>
      </c>
      <c r="O19" s="1897">
        <v>41488</v>
      </c>
      <c r="P19" s="9" t="s">
        <v>6110</v>
      </c>
    </row>
    <row r="20" spans="1:20" s="1682" customFormat="1">
      <c r="A20" s="1705" t="s">
        <v>5389</v>
      </c>
      <c r="B20" s="1697" t="s">
        <v>8371</v>
      </c>
      <c r="C20" s="172"/>
      <c r="D20" s="1708"/>
      <c r="E20" s="1708"/>
      <c r="F20" s="1708"/>
      <c r="G20" s="1708"/>
      <c r="H20" s="1714"/>
      <c r="I20" s="1714"/>
      <c r="J20" s="1691" t="s">
        <v>4331</v>
      </c>
      <c r="K20" s="1692" t="s">
        <v>1196</v>
      </c>
      <c r="L20" s="1692" t="s">
        <v>2165</v>
      </c>
      <c r="M20" s="1692" t="s">
        <v>1953</v>
      </c>
      <c r="N20" s="1692" t="s">
        <v>2166</v>
      </c>
      <c r="O20" s="1611" t="s">
        <v>8341</v>
      </c>
      <c r="P20" s="1708"/>
    </row>
    <row r="21" spans="1:20" s="1863" customFormat="1">
      <c r="A21" s="1868" t="s">
        <v>8513</v>
      </c>
      <c r="B21" s="1693" t="s">
        <v>8312</v>
      </c>
      <c r="C21" s="1879" t="s">
        <v>922</v>
      </c>
      <c r="D21" s="1870" t="s">
        <v>5389</v>
      </c>
      <c r="E21" s="1873">
        <v>41373</v>
      </c>
      <c r="F21" s="1874">
        <f>E21+17</f>
        <v>41390</v>
      </c>
      <c r="G21" s="1874">
        <f>E21+21</f>
        <v>41394</v>
      </c>
      <c r="H21" s="1925" t="s">
        <v>7562</v>
      </c>
      <c r="I21" s="1906" t="s">
        <v>8070</v>
      </c>
      <c r="J21" s="1875" t="s">
        <v>2187</v>
      </c>
      <c r="K21" s="1891" t="s">
        <v>1198</v>
      </c>
      <c r="L21" s="1908" t="s">
        <v>943</v>
      </c>
      <c r="M21" s="1908" t="s">
        <v>943</v>
      </c>
      <c r="N21" s="1875" t="s">
        <v>2187</v>
      </c>
      <c r="O21" s="1897">
        <v>41488</v>
      </c>
      <c r="P21" s="1864" t="s">
        <v>6110</v>
      </c>
    </row>
    <row r="22" spans="1:20" s="1863" customFormat="1">
      <c r="A22" s="1917" t="s">
        <v>8514</v>
      </c>
      <c r="B22" s="1901" t="s">
        <v>1182</v>
      </c>
      <c r="C22" s="1932" t="s">
        <v>922</v>
      </c>
      <c r="D22" s="1982" t="s">
        <v>5389</v>
      </c>
      <c r="E22" s="1298">
        <v>41373</v>
      </c>
      <c r="F22" s="1983">
        <f t="shared" ref="F22:F28" si="2">E22+17</f>
        <v>41390</v>
      </c>
      <c r="G22" s="1983">
        <f t="shared" ref="G22:G28" si="3">E22+21</f>
        <v>41394</v>
      </c>
      <c r="H22" s="822" t="s">
        <v>7562</v>
      </c>
      <c r="I22" s="822" t="s">
        <v>8070</v>
      </c>
      <c r="J22" s="1875" t="s">
        <v>2187</v>
      </c>
      <c r="K22" s="1931" t="s">
        <v>943</v>
      </c>
      <c r="L22" s="1879" t="s">
        <v>2169</v>
      </c>
      <c r="M22" s="1931" t="s">
        <v>943</v>
      </c>
      <c r="N22" s="1930" t="s">
        <v>2187</v>
      </c>
      <c r="O22" s="1897">
        <v>41494</v>
      </c>
      <c r="P22" s="1864" t="s">
        <v>6110</v>
      </c>
    </row>
    <row r="23" spans="1:20" s="1863" customFormat="1">
      <c r="A23" s="1864" t="s">
        <v>8515</v>
      </c>
      <c r="B23" s="1693" t="s">
        <v>8312</v>
      </c>
      <c r="C23" s="1879" t="s">
        <v>922</v>
      </c>
      <c r="D23" s="1870" t="s">
        <v>5389</v>
      </c>
      <c r="E23" s="1873">
        <v>41373</v>
      </c>
      <c r="F23" s="1874">
        <f t="shared" si="2"/>
        <v>41390</v>
      </c>
      <c r="G23" s="1874">
        <f t="shared" si="3"/>
        <v>41394</v>
      </c>
      <c r="H23" s="1925" t="s">
        <v>7562</v>
      </c>
      <c r="I23" s="1906" t="s">
        <v>8070</v>
      </c>
      <c r="J23" s="1875" t="s">
        <v>2187</v>
      </c>
      <c r="K23" s="1891" t="s">
        <v>1198</v>
      </c>
      <c r="L23" s="1908" t="s">
        <v>943</v>
      </c>
      <c r="M23" s="1908" t="s">
        <v>943</v>
      </c>
      <c r="N23" s="1875" t="s">
        <v>2187</v>
      </c>
      <c r="O23" s="1897">
        <v>41488</v>
      </c>
      <c r="P23" s="1864" t="s">
        <v>6110</v>
      </c>
    </row>
    <row r="24" spans="1:20" s="1863" customFormat="1">
      <c r="A24" s="1917" t="s">
        <v>8516</v>
      </c>
      <c r="B24" s="1901" t="s">
        <v>1182</v>
      </c>
      <c r="C24" s="1932" t="s">
        <v>922</v>
      </c>
      <c r="D24" s="1982" t="s">
        <v>5389</v>
      </c>
      <c r="E24" s="1298">
        <v>41373</v>
      </c>
      <c r="F24" s="1983">
        <f t="shared" si="2"/>
        <v>41390</v>
      </c>
      <c r="G24" s="1983">
        <f t="shared" si="3"/>
        <v>41394</v>
      </c>
      <c r="H24" s="822" t="s">
        <v>7562</v>
      </c>
      <c r="I24" s="822" t="s">
        <v>8070</v>
      </c>
      <c r="J24" s="1875" t="s">
        <v>2187</v>
      </c>
      <c r="K24" s="1931" t="s">
        <v>943</v>
      </c>
      <c r="L24" s="1908" t="s">
        <v>943</v>
      </c>
      <c r="M24" s="1931" t="s">
        <v>943</v>
      </c>
      <c r="N24" s="1930" t="s">
        <v>2187</v>
      </c>
      <c r="O24" s="1897">
        <v>41494</v>
      </c>
      <c r="P24" s="1864" t="s">
        <v>6110</v>
      </c>
    </row>
    <row r="25" spans="1:20" s="1863" customFormat="1">
      <c r="A25" s="1864" t="s">
        <v>8517</v>
      </c>
      <c r="B25" s="1693" t="s">
        <v>8312</v>
      </c>
      <c r="C25" s="1879" t="s">
        <v>922</v>
      </c>
      <c r="D25" s="1870" t="s">
        <v>5389</v>
      </c>
      <c r="E25" s="1873">
        <v>41373</v>
      </c>
      <c r="F25" s="1874">
        <f t="shared" si="2"/>
        <v>41390</v>
      </c>
      <c r="G25" s="1874">
        <f t="shared" si="3"/>
        <v>41394</v>
      </c>
      <c r="H25" s="1925" t="s">
        <v>7562</v>
      </c>
      <c r="I25" s="1906" t="s">
        <v>8070</v>
      </c>
      <c r="J25" s="1875" t="s">
        <v>2187</v>
      </c>
      <c r="K25" s="1891" t="s">
        <v>1198</v>
      </c>
      <c r="L25" s="1908" t="s">
        <v>943</v>
      </c>
      <c r="M25" s="1908" t="s">
        <v>943</v>
      </c>
      <c r="N25" s="1875" t="s">
        <v>2187</v>
      </c>
      <c r="O25" s="1897">
        <v>41488</v>
      </c>
      <c r="P25" s="1864" t="s">
        <v>6110</v>
      </c>
    </row>
    <row r="26" spans="1:20" s="1863" customFormat="1">
      <c r="A26" s="1919" t="s">
        <v>8518</v>
      </c>
      <c r="B26" s="1693" t="s">
        <v>9123</v>
      </c>
      <c r="C26" s="1879" t="s">
        <v>923</v>
      </c>
      <c r="D26" s="1870" t="s">
        <v>5389</v>
      </c>
      <c r="E26" s="1873">
        <v>41373</v>
      </c>
      <c r="F26" s="1874">
        <f t="shared" si="2"/>
        <v>41390</v>
      </c>
      <c r="G26" s="1874">
        <f t="shared" si="3"/>
        <v>41394</v>
      </c>
      <c r="H26" s="1925" t="s">
        <v>7562</v>
      </c>
      <c r="I26" s="1906" t="s">
        <v>8070</v>
      </c>
      <c r="J26" s="1875" t="s">
        <v>2187</v>
      </c>
      <c r="K26" s="1891" t="s">
        <v>1198</v>
      </c>
      <c r="L26" s="1879" t="s">
        <v>2169</v>
      </c>
      <c r="M26" s="1908" t="s">
        <v>943</v>
      </c>
      <c r="N26" s="1875" t="s">
        <v>2187</v>
      </c>
      <c r="O26" s="1897">
        <v>41435</v>
      </c>
      <c r="P26" s="1864" t="s">
        <v>4401</v>
      </c>
      <c r="S26" s="1864" t="s">
        <v>8999</v>
      </c>
      <c r="T26" s="1864" t="s">
        <v>9086</v>
      </c>
    </row>
    <row r="27" spans="1:20" s="1863" customFormat="1">
      <c r="A27" s="1919" t="s">
        <v>8519</v>
      </c>
      <c r="B27" s="1693" t="s">
        <v>81</v>
      </c>
      <c r="C27" s="1896" t="s">
        <v>923</v>
      </c>
      <c r="D27" s="1870" t="s">
        <v>5389</v>
      </c>
      <c r="E27" s="1873">
        <v>41373</v>
      </c>
      <c r="F27" s="1874">
        <f t="shared" si="2"/>
        <v>41390</v>
      </c>
      <c r="G27" s="1874">
        <f t="shared" si="3"/>
        <v>41394</v>
      </c>
      <c r="H27" s="1925" t="s">
        <v>7562</v>
      </c>
      <c r="I27" s="1906" t="s">
        <v>8070</v>
      </c>
      <c r="J27" s="1875" t="s">
        <v>2187</v>
      </c>
      <c r="K27" s="1891" t="s">
        <v>1198</v>
      </c>
      <c r="L27" s="1879" t="s">
        <v>2169</v>
      </c>
      <c r="M27" s="1908" t="s">
        <v>943</v>
      </c>
      <c r="N27" s="1875" t="s">
        <v>2187</v>
      </c>
      <c r="O27" s="1897">
        <v>41423</v>
      </c>
      <c r="P27" s="1864" t="s">
        <v>4401</v>
      </c>
      <c r="S27" s="1864" t="s">
        <v>9000</v>
      </c>
    </row>
    <row r="28" spans="1:20" s="1863" customFormat="1">
      <c r="A28" s="1864" t="s">
        <v>8520</v>
      </c>
      <c r="B28" s="1693" t="s">
        <v>81</v>
      </c>
      <c r="C28" s="1896" t="s">
        <v>923</v>
      </c>
      <c r="D28" s="1870" t="s">
        <v>5389</v>
      </c>
      <c r="E28" s="1873">
        <v>41373</v>
      </c>
      <c r="F28" s="1874">
        <f t="shared" si="2"/>
        <v>41390</v>
      </c>
      <c r="G28" s="1874">
        <f t="shared" si="3"/>
        <v>41394</v>
      </c>
      <c r="H28" s="1925" t="s">
        <v>7562</v>
      </c>
      <c r="I28" s="1906" t="s">
        <v>8070</v>
      </c>
      <c r="J28" s="1875" t="s">
        <v>2187</v>
      </c>
      <c r="K28" s="1891" t="s">
        <v>1198</v>
      </c>
      <c r="L28" s="1908" t="s">
        <v>943</v>
      </c>
      <c r="M28" s="1908" t="s">
        <v>943</v>
      </c>
      <c r="N28" s="1875" t="s">
        <v>2187</v>
      </c>
      <c r="O28" s="1897">
        <v>41488</v>
      </c>
      <c r="P28" s="1864" t="s">
        <v>6110</v>
      </c>
    </row>
    <row r="30" spans="1:20">
      <c r="G30" s="2" t="s">
        <v>8555</v>
      </c>
      <c r="H30" s="1864" t="s">
        <v>10672</v>
      </c>
      <c r="I30" s="1864" t="s">
        <v>6471</v>
      </c>
    </row>
    <row r="31" spans="1:20">
      <c r="F31" s="2" t="s">
        <v>8556</v>
      </c>
      <c r="G31" s="2">
        <v>16</v>
      </c>
      <c r="H31">
        <v>3</v>
      </c>
      <c r="I31" s="1996">
        <f>H31/G31*100</f>
        <v>18.75</v>
      </c>
      <c r="J31" s="2"/>
      <c r="L31" s="2"/>
    </row>
    <row r="32" spans="1:20">
      <c r="F32" s="2" t="s">
        <v>8554</v>
      </c>
      <c r="G32">
        <v>6</v>
      </c>
      <c r="H32">
        <v>4</v>
      </c>
      <c r="I32" s="1996">
        <f>H32/G32*100</f>
        <v>66.666666666666657</v>
      </c>
    </row>
    <row r="33" spans="6:17">
      <c r="F33" s="2" t="s">
        <v>8557</v>
      </c>
      <c r="G33">
        <v>29</v>
      </c>
      <c r="H33">
        <v>1</v>
      </c>
      <c r="I33" s="1996">
        <f>H33/G33*100</f>
        <v>3.4482758620689653</v>
      </c>
      <c r="J33" s="2"/>
    </row>
    <row r="35" spans="6:17">
      <c r="Q35" s="734"/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R55"/>
  <sheetViews>
    <sheetView workbookViewId="0">
      <selection activeCell="P34" sqref="P34"/>
    </sheetView>
  </sheetViews>
  <sheetFormatPr defaultColWidth="9.140625" defaultRowHeight="12.75"/>
  <cols>
    <col min="1" max="1" width="32" style="1863" bestFit="1" customWidth="1"/>
    <col min="2" max="16384" width="9.140625" style="1863"/>
  </cols>
  <sheetData>
    <row r="1" spans="1:18" ht="13.5" thickBot="1">
      <c r="L1" s="1864" t="s">
        <v>10396</v>
      </c>
    </row>
    <row r="2" spans="1:18">
      <c r="A2" s="1582" t="s">
        <v>10390</v>
      </c>
      <c r="B2" s="1064"/>
      <c r="C2" s="1064"/>
      <c r="D2" s="1064"/>
      <c r="E2" s="1064"/>
      <c r="F2" s="1064"/>
      <c r="G2" s="1064"/>
      <c r="H2" s="1064"/>
      <c r="I2" s="1064"/>
      <c r="J2" s="1064"/>
      <c r="K2" s="1064"/>
      <c r="L2" s="1064"/>
      <c r="M2" s="1064"/>
      <c r="N2" s="1064"/>
      <c r="O2" s="1064"/>
      <c r="P2" s="1566"/>
    </row>
    <row r="3" spans="1:18">
      <c r="A3" s="1899" t="s">
        <v>5389</v>
      </c>
      <c r="B3" s="1881" t="s">
        <v>9026</v>
      </c>
      <c r="C3" s="1882"/>
      <c r="D3" s="1903"/>
      <c r="E3" s="1903"/>
      <c r="F3" s="1903"/>
      <c r="G3" s="1903"/>
      <c r="H3" s="1923"/>
      <c r="I3" s="1923"/>
      <c r="J3" s="1876" t="s">
        <v>4331</v>
      </c>
      <c r="K3" s="1877" t="s">
        <v>1196</v>
      </c>
      <c r="L3" s="1877" t="s">
        <v>2165</v>
      </c>
      <c r="M3" s="1877" t="s">
        <v>1953</v>
      </c>
      <c r="N3" s="1877" t="s">
        <v>2166</v>
      </c>
      <c r="O3" s="1884" t="s">
        <v>9177</v>
      </c>
      <c r="Q3" s="1703"/>
    </row>
    <row r="4" spans="1:18" s="1711" customFormat="1">
      <c r="A4" s="1868" t="s">
        <v>9356</v>
      </c>
      <c r="B4" s="1901" t="s">
        <v>9142</v>
      </c>
      <c r="C4" s="1879" t="s">
        <v>922</v>
      </c>
      <c r="D4" s="1870" t="s">
        <v>5389</v>
      </c>
      <c r="E4" s="1873">
        <v>41432</v>
      </c>
      <c r="F4" s="1874">
        <f t="shared" ref="F4:F9" si="0">E4+17</f>
        <v>41449</v>
      </c>
      <c r="G4" s="1874">
        <f t="shared" ref="G4:G9" si="1">E4+21</f>
        <v>41453</v>
      </c>
      <c r="H4" s="1906" t="s">
        <v>7563</v>
      </c>
      <c r="I4" s="1906" t="s">
        <v>7742</v>
      </c>
      <c r="J4" s="1875" t="s">
        <v>2187</v>
      </c>
      <c r="K4" s="1891" t="s">
        <v>1198</v>
      </c>
      <c r="L4" s="1908" t="s">
        <v>943</v>
      </c>
      <c r="M4" s="1908" t="s">
        <v>943</v>
      </c>
      <c r="N4" s="1875" t="s">
        <v>2187</v>
      </c>
      <c r="O4" s="1718"/>
      <c r="Q4" s="1703"/>
    </row>
    <row r="5" spans="1:18">
      <c r="A5" s="1917" t="s">
        <v>9357</v>
      </c>
      <c r="B5" s="1901" t="s">
        <v>9142</v>
      </c>
      <c r="C5" s="1879" t="s">
        <v>922</v>
      </c>
      <c r="D5" s="1870" t="s">
        <v>5389</v>
      </c>
      <c r="E5" s="1873">
        <v>41432</v>
      </c>
      <c r="F5" s="1874">
        <f t="shared" si="0"/>
        <v>41449</v>
      </c>
      <c r="G5" s="1874">
        <f t="shared" si="1"/>
        <v>41453</v>
      </c>
      <c r="H5" s="1906" t="s">
        <v>7563</v>
      </c>
      <c r="I5" s="1906" t="s">
        <v>7742</v>
      </c>
      <c r="J5" s="1875" t="s">
        <v>2187</v>
      </c>
      <c r="K5" s="1931" t="s">
        <v>943</v>
      </c>
      <c r="L5" s="1908" t="s">
        <v>943</v>
      </c>
      <c r="M5" s="1908" t="s">
        <v>943</v>
      </c>
      <c r="N5" s="1875" t="s">
        <v>2187</v>
      </c>
      <c r="O5" s="1898"/>
      <c r="Q5" s="1693"/>
    </row>
    <row r="6" spans="1:18">
      <c r="A6" s="1919" t="s">
        <v>9358</v>
      </c>
      <c r="B6" s="1901" t="s">
        <v>9142</v>
      </c>
      <c r="C6" s="1879" t="s">
        <v>922</v>
      </c>
      <c r="D6" s="1870" t="s">
        <v>5389</v>
      </c>
      <c r="E6" s="1873">
        <v>41432</v>
      </c>
      <c r="F6" s="1874">
        <f t="shared" si="0"/>
        <v>41449</v>
      </c>
      <c r="G6" s="1874">
        <f t="shared" si="1"/>
        <v>41453</v>
      </c>
      <c r="H6" s="1906" t="s">
        <v>7563</v>
      </c>
      <c r="I6" s="1906" t="s">
        <v>7742</v>
      </c>
      <c r="J6" s="1875" t="s">
        <v>2187</v>
      </c>
      <c r="K6" s="1891" t="s">
        <v>1198</v>
      </c>
      <c r="L6" s="1908" t="s">
        <v>943</v>
      </c>
      <c r="M6" s="1908" t="s">
        <v>943</v>
      </c>
      <c r="N6" s="1875" t="s">
        <v>2187</v>
      </c>
      <c r="O6" s="1897">
        <v>41491</v>
      </c>
      <c r="P6" s="1863" t="s">
        <v>3532</v>
      </c>
      <c r="Q6" s="1703"/>
    </row>
    <row r="7" spans="1:18">
      <c r="A7" s="1919" t="s">
        <v>9359</v>
      </c>
      <c r="B7" s="1901" t="s">
        <v>9142</v>
      </c>
      <c r="C7" s="1879" t="s">
        <v>922</v>
      </c>
      <c r="D7" s="1870" t="s">
        <v>5389</v>
      </c>
      <c r="E7" s="1873">
        <v>41432</v>
      </c>
      <c r="F7" s="1874">
        <f t="shared" si="0"/>
        <v>41449</v>
      </c>
      <c r="G7" s="1874">
        <f t="shared" si="1"/>
        <v>41453</v>
      </c>
      <c r="H7" s="1906" t="s">
        <v>7563</v>
      </c>
      <c r="I7" s="1906" t="s">
        <v>7742</v>
      </c>
      <c r="J7" s="1875" t="s">
        <v>2187</v>
      </c>
      <c r="K7" s="1891" t="s">
        <v>1198</v>
      </c>
      <c r="L7" s="1908" t="s">
        <v>943</v>
      </c>
      <c r="M7" s="1908" t="s">
        <v>943</v>
      </c>
      <c r="N7" s="1875" t="s">
        <v>2187</v>
      </c>
      <c r="O7" s="1994">
        <v>41533</v>
      </c>
      <c r="P7" s="1863" t="s">
        <v>4401</v>
      </c>
      <c r="Q7" s="9"/>
      <c r="R7" s="1864" t="s">
        <v>10356</v>
      </c>
    </row>
    <row r="8" spans="1:18">
      <c r="A8" s="1864" t="s">
        <v>9360</v>
      </c>
      <c r="B8" s="1901" t="s">
        <v>9142</v>
      </c>
      <c r="C8" s="1879" t="s">
        <v>922</v>
      </c>
      <c r="D8" s="1870" t="s">
        <v>5389</v>
      </c>
      <c r="E8" s="1873">
        <v>41432</v>
      </c>
      <c r="F8" s="1874">
        <f t="shared" si="0"/>
        <v>41449</v>
      </c>
      <c r="G8" s="1874">
        <f t="shared" si="1"/>
        <v>41453</v>
      </c>
      <c r="H8" s="1906" t="s">
        <v>7563</v>
      </c>
      <c r="I8" s="1906" t="s">
        <v>7742</v>
      </c>
      <c r="J8" s="1875" t="s">
        <v>2187</v>
      </c>
      <c r="K8" s="1891" t="s">
        <v>1198</v>
      </c>
      <c r="L8" s="1908" t="s">
        <v>943</v>
      </c>
      <c r="M8" s="1908" t="s">
        <v>943</v>
      </c>
      <c r="N8" s="1875" t="s">
        <v>2187</v>
      </c>
      <c r="O8" s="1898"/>
      <c r="Q8" s="9"/>
    </row>
    <row r="9" spans="1:18">
      <c r="A9" s="1864" t="s">
        <v>9361</v>
      </c>
      <c r="B9" s="1901" t="s">
        <v>9435</v>
      </c>
      <c r="C9" s="1896" t="s">
        <v>923</v>
      </c>
      <c r="D9" s="1870" t="s">
        <v>5389</v>
      </c>
      <c r="E9" s="1873">
        <v>41432</v>
      </c>
      <c r="F9" s="1874">
        <f t="shared" si="0"/>
        <v>41449</v>
      </c>
      <c r="G9" s="1874">
        <f t="shared" si="1"/>
        <v>41453</v>
      </c>
      <c r="H9" s="1906" t="s">
        <v>7563</v>
      </c>
      <c r="I9" s="1906" t="s">
        <v>7742</v>
      </c>
      <c r="J9" s="1875" t="s">
        <v>2187</v>
      </c>
      <c r="K9" s="1891" t="s">
        <v>1198</v>
      </c>
      <c r="L9" s="1908" t="s">
        <v>943</v>
      </c>
      <c r="M9" s="1908" t="s">
        <v>943</v>
      </c>
      <c r="N9" s="1875" t="s">
        <v>2187</v>
      </c>
      <c r="O9" s="1897">
        <v>41536</v>
      </c>
      <c r="P9" s="1863" t="s">
        <v>6110</v>
      </c>
      <c r="Q9" s="9"/>
    </row>
    <row r="10" spans="1:18">
      <c r="A10" s="1899" t="s">
        <v>5389</v>
      </c>
      <c r="B10" s="1881" t="s">
        <v>9160</v>
      </c>
      <c r="C10" s="1882"/>
      <c r="D10" s="1903"/>
      <c r="E10" s="1903"/>
      <c r="F10" s="1903"/>
      <c r="G10" s="1903"/>
      <c r="H10" s="1923"/>
      <c r="I10" s="1923"/>
      <c r="J10" s="1876" t="s">
        <v>4331</v>
      </c>
      <c r="K10" s="1877" t="s">
        <v>1196</v>
      </c>
      <c r="L10" s="1877" t="s">
        <v>2165</v>
      </c>
      <c r="M10" s="1877" t="s">
        <v>1953</v>
      </c>
      <c r="N10" s="1877" t="s">
        <v>2166</v>
      </c>
      <c r="O10" s="1868" t="s">
        <v>9169</v>
      </c>
      <c r="P10" s="1717" t="s">
        <v>9251</v>
      </c>
      <c r="Q10" s="1716" t="s">
        <v>9252</v>
      </c>
    </row>
    <row r="11" spans="1:18">
      <c r="A11" s="1868" t="s">
        <v>9401</v>
      </c>
      <c r="B11" s="1901" t="s">
        <v>952</v>
      </c>
      <c r="C11" s="1879" t="s">
        <v>922</v>
      </c>
      <c r="D11" s="1870" t="s">
        <v>5389</v>
      </c>
      <c r="E11" s="1873">
        <v>41435</v>
      </c>
      <c r="F11" s="1874">
        <f>E11+17</f>
        <v>41452</v>
      </c>
      <c r="G11" s="1874">
        <f>E11+21</f>
        <v>41456</v>
      </c>
      <c r="H11" s="1884" t="s">
        <v>8574</v>
      </c>
      <c r="I11" s="1884" t="s">
        <v>8840</v>
      </c>
      <c r="J11" s="1875" t="s">
        <v>2187</v>
      </c>
      <c r="K11" s="1891" t="s">
        <v>1198</v>
      </c>
      <c r="L11" s="1909" t="s">
        <v>2169</v>
      </c>
      <c r="M11" s="1908" t="s">
        <v>943</v>
      </c>
      <c r="N11" s="1875" t="s">
        <v>2187</v>
      </c>
      <c r="O11" s="1898"/>
    </row>
    <row r="12" spans="1:18">
      <c r="A12" s="1867" t="s">
        <v>9402</v>
      </c>
      <c r="B12" s="1901" t="s">
        <v>952</v>
      </c>
      <c r="C12" s="1879" t="s">
        <v>922</v>
      </c>
      <c r="D12" s="1870" t="s">
        <v>5389</v>
      </c>
      <c r="E12" s="1873">
        <v>41435</v>
      </c>
      <c r="F12" s="1874">
        <f t="shared" ref="F12:F19" si="2">E12+17</f>
        <v>41452</v>
      </c>
      <c r="G12" s="1874">
        <f t="shared" ref="G12:G19" si="3">E12+21</f>
        <v>41456</v>
      </c>
      <c r="H12" s="1884" t="s">
        <v>8574</v>
      </c>
      <c r="I12" s="1884" t="s">
        <v>8840</v>
      </c>
      <c r="J12" s="1875" t="s">
        <v>2187</v>
      </c>
      <c r="K12" s="1891" t="s">
        <v>1198</v>
      </c>
      <c r="L12" s="1909" t="s">
        <v>2169</v>
      </c>
      <c r="M12" s="1908" t="s">
        <v>943</v>
      </c>
      <c r="N12" s="1875" t="s">
        <v>2187</v>
      </c>
      <c r="O12" s="1898"/>
    </row>
    <row r="13" spans="1:18">
      <c r="A13" s="1905" t="s">
        <v>9403</v>
      </c>
      <c r="B13" s="1901" t="s">
        <v>952</v>
      </c>
      <c r="C13" s="1932" t="s">
        <v>922</v>
      </c>
      <c r="D13" s="1982" t="s">
        <v>5389</v>
      </c>
      <c r="E13" s="1298">
        <v>41435</v>
      </c>
      <c r="F13" s="1983">
        <f t="shared" si="2"/>
        <v>41452</v>
      </c>
      <c r="G13" s="1983">
        <f t="shared" si="3"/>
        <v>41456</v>
      </c>
      <c r="H13" s="1984" t="s">
        <v>8574</v>
      </c>
      <c r="I13" s="1984" t="s">
        <v>8840</v>
      </c>
      <c r="J13" s="1875" t="s">
        <v>2187</v>
      </c>
      <c r="K13" s="1931" t="s">
        <v>943</v>
      </c>
      <c r="L13" s="1932" t="s">
        <v>2169</v>
      </c>
      <c r="M13" s="1931" t="s">
        <v>943</v>
      </c>
      <c r="N13" s="1875" t="s">
        <v>2187</v>
      </c>
      <c r="O13" s="1366">
        <v>41466</v>
      </c>
      <c r="P13" s="1917" t="s">
        <v>4959</v>
      </c>
    </row>
    <row r="14" spans="1:18">
      <c r="A14" s="1867" t="s">
        <v>9404</v>
      </c>
      <c r="B14" s="1901" t="s">
        <v>1280</v>
      </c>
      <c r="C14" s="1879" t="s">
        <v>922</v>
      </c>
      <c r="D14" s="1870" t="s">
        <v>5389</v>
      </c>
      <c r="E14" s="1873">
        <v>41435</v>
      </c>
      <c r="F14" s="1874">
        <f t="shared" si="2"/>
        <v>41452</v>
      </c>
      <c r="G14" s="1874">
        <f t="shared" si="3"/>
        <v>41456</v>
      </c>
      <c r="H14" s="1884" t="s">
        <v>8574</v>
      </c>
      <c r="I14" s="1884" t="s">
        <v>8840</v>
      </c>
      <c r="J14" s="1875" t="s">
        <v>2187</v>
      </c>
      <c r="K14" s="1891" t="s">
        <v>1198</v>
      </c>
      <c r="L14" s="1909" t="s">
        <v>2169</v>
      </c>
      <c r="M14" s="1908" t="s">
        <v>943</v>
      </c>
      <c r="N14" s="1875" t="s">
        <v>2187</v>
      </c>
      <c r="O14" s="1898"/>
    </row>
    <row r="15" spans="1:18">
      <c r="A15" s="1867" t="s">
        <v>9405</v>
      </c>
      <c r="B15" s="1901" t="s">
        <v>1280</v>
      </c>
      <c r="C15" s="1879" t="s">
        <v>922</v>
      </c>
      <c r="D15" s="1870" t="s">
        <v>5389</v>
      </c>
      <c r="E15" s="1873">
        <v>41435</v>
      </c>
      <c r="F15" s="1874">
        <f t="shared" si="2"/>
        <v>41452</v>
      </c>
      <c r="G15" s="1874">
        <f t="shared" si="3"/>
        <v>41456</v>
      </c>
      <c r="H15" s="1884" t="s">
        <v>8574</v>
      </c>
      <c r="I15" s="1884" t="s">
        <v>8840</v>
      </c>
      <c r="J15" s="1875" t="s">
        <v>2187</v>
      </c>
      <c r="K15" s="1891" t="s">
        <v>1198</v>
      </c>
      <c r="L15" s="1909" t="s">
        <v>2169</v>
      </c>
      <c r="M15" s="1908" t="s">
        <v>943</v>
      </c>
      <c r="N15" s="1875" t="s">
        <v>2187</v>
      </c>
      <c r="O15" s="1898"/>
    </row>
    <row r="16" spans="1:18">
      <c r="A16" s="1867" t="s">
        <v>9406</v>
      </c>
      <c r="B16" s="1901" t="s">
        <v>1280</v>
      </c>
      <c r="C16" s="1879" t="s">
        <v>922</v>
      </c>
      <c r="D16" s="1870" t="s">
        <v>5389</v>
      </c>
      <c r="E16" s="1873">
        <v>41435</v>
      </c>
      <c r="F16" s="1874">
        <f t="shared" si="2"/>
        <v>41452</v>
      </c>
      <c r="G16" s="1874">
        <f t="shared" si="3"/>
        <v>41456</v>
      </c>
      <c r="H16" s="1884" t="s">
        <v>8574</v>
      </c>
      <c r="I16" s="1884" t="s">
        <v>8840</v>
      </c>
      <c r="J16" s="1875" t="s">
        <v>2187</v>
      </c>
      <c r="K16" s="1891" t="s">
        <v>1198</v>
      </c>
      <c r="L16" s="1909" t="s">
        <v>2169</v>
      </c>
      <c r="M16" s="1908" t="s">
        <v>943</v>
      </c>
      <c r="N16" s="1875" t="s">
        <v>2187</v>
      </c>
      <c r="O16" s="1898"/>
    </row>
    <row r="17" spans="1:18">
      <c r="A17" s="1867" t="s">
        <v>9495</v>
      </c>
      <c r="B17" s="1879" t="s">
        <v>9435</v>
      </c>
      <c r="C17" s="1896" t="s">
        <v>923</v>
      </c>
      <c r="D17" s="1870" t="s">
        <v>5389</v>
      </c>
      <c r="E17" s="1873">
        <v>41435</v>
      </c>
      <c r="F17" s="1874">
        <f t="shared" si="2"/>
        <v>41452</v>
      </c>
      <c r="G17" s="1874">
        <f t="shared" si="3"/>
        <v>41456</v>
      </c>
      <c r="H17" s="1884" t="s">
        <v>8574</v>
      </c>
      <c r="I17" s="1884" t="s">
        <v>8840</v>
      </c>
      <c r="J17" s="1875" t="s">
        <v>2187</v>
      </c>
      <c r="K17" s="1891" t="s">
        <v>1198</v>
      </c>
      <c r="L17" s="1909" t="s">
        <v>2169</v>
      </c>
      <c r="M17" s="1908" t="s">
        <v>943</v>
      </c>
      <c r="N17" s="1875" t="s">
        <v>2187</v>
      </c>
      <c r="O17" s="1898"/>
    </row>
    <row r="18" spans="1:18">
      <c r="A18" s="1867" t="s">
        <v>9407</v>
      </c>
      <c r="B18" s="1879" t="s">
        <v>9435</v>
      </c>
      <c r="C18" s="1896" t="s">
        <v>923</v>
      </c>
      <c r="D18" s="1870" t="s">
        <v>5389</v>
      </c>
      <c r="E18" s="1873">
        <v>41435</v>
      </c>
      <c r="F18" s="1874">
        <f t="shared" si="2"/>
        <v>41452</v>
      </c>
      <c r="G18" s="1874">
        <f t="shared" si="3"/>
        <v>41456</v>
      </c>
      <c r="H18" s="1884" t="s">
        <v>8574</v>
      </c>
      <c r="I18" s="1884" t="s">
        <v>8840</v>
      </c>
      <c r="J18" s="1875" t="s">
        <v>2187</v>
      </c>
      <c r="K18" s="1891" t="s">
        <v>1198</v>
      </c>
      <c r="L18" s="1909" t="s">
        <v>2169</v>
      </c>
      <c r="M18" s="1908" t="s">
        <v>943</v>
      </c>
      <c r="N18" s="1875" t="s">
        <v>2187</v>
      </c>
      <c r="O18" s="1898"/>
    </row>
    <row r="19" spans="1:18">
      <c r="A19" s="1905" t="s">
        <v>9408</v>
      </c>
      <c r="B19" s="1879" t="s">
        <v>9435</v>
      </c>
      <c r="C19" s="1932" t="s">
        <v>923</v>
      </c>
      <c r="D19" s="1982" t="s">
        <v>5389</v>
      </c>
      <c r="E19" s="1298">
        <v>41435</v>
      </c>
      <c r="F19" s="1983">
        <f t="shared" si="2"/>
        <v>41452</v>
      </c>
      <c r="G19" s="1983">
        <f t="shared" si="3"/>
        <v>41456</v>
      </c>
      <c r="H19" s="1984" t="s">
        <v>8574</v>
      </c>
      <c r="I19" s="1984" t="s">
        <v>8840</v>
      </c>
      <c r="J19" s="1875" t="s">
        <v>2187</v>
      </c>
      <c r="K19" s="1931" t="s">
        <v>943</v>
      </c>
      <c r="L19" s="1932" t="s">
        <v>2169</v>
      </c>
      <c r="M19" s="1931" t="s">
        <v>943</v>
      </c>
      <c r="N19" s="1875" t="s">
        <v>2187</v>
      </c>
      <c r="O19" s="1984"/>
      <c r="P19" s="1917"/>
    </row>
    <row r="20" spans="1:18">
      <c r="A20" s="1899" t="s">
        <v>5389</v>
      </c>
      <c r="B20" s="1881" t="s">
        <v>9211</v>
      </c>
      <c r="C20" s="1882"/>
      <c r="D20" s="1903"/>
      <c r="E20" s="1903"/>
      <c r="F20" s="1903"/>
      <c r="G20" s="1903"/>
      <c r="H20" s="1923"/>
      <c r="I20" s="1923"/>
      <c r="J20" s="1876" t="s">
        <v>4331</v>
      </c>
      <c r="K20" s="1877" t="s">
        <v>1196</v>
      </c>
      <c r="L20" s="1877" t="s">
        <v>2165</v>
      </c>
      <c r="M20" s="1877" t="s">
        <v>1953</v>
      </c>
      <c r="N20" s="1877" t="s">
        <v>2166</v>
      </c>
      <c r="O20" s="615" t="s">
        <v>9169</v>
      </c>
      <c r="Q20" s="1717" t="s">
        <v>9251</v>
      </c>
      <c r="R20" s="1716" t="s">
        <v>9252</v>
      </c>
    </row>
    <row r="21" spans="1:18">
      <c r="A21" s="1905" t="s">
        <v>9424</v>
      </c>
      <c r="B21" s="1985" t="s">
        <v>308</v>
      </c>
      <c r="C21" s="1932" t="s">
        <v>922</v>
      </c>
      <c r="D21" s="1982" t="s">
        <v>5389</v>
      </c>
      <c r="E21" s="1298">
        <v>41437</v>
      </c>
      <c r="F21" s="1983">
        <f>E21+17</f>
        <v>41454</v>
      </c>
      <c r="G21" s="1983">
        <f>E21+21</f>
        <v>41458</v>
      </c>
      <c r="H21" s="1984" t="s">
        <v>8673</v>
      </c>
      <c r="I21" s="1984" t="s">
        <v>2091</v>
      </c>
      <c r="J21" s="1930" t="s">
        <v>2187</v>
      </c>
      <c r="K21" s="1931" t="s">
        <v>943</v>
      </c>
      <c r="L21" s="1931" t="s">
        <v>943</v>
      </c>
      <c r="M21" s="1985" t="s">
        <v>2170</v>
      </c>
      <c r="N21" s="1930" t="s">
        <v>2187</v>
      </c>
      <c r="O21" s="1984"/>
      <c r="P21" s="1917"/>
      <c r="Q21" s="1917"/>
    </row>
    <row r="22" spans="1:18">
      <c r="A22" s="1864" t="s">
        <v>9425</v>
      </c>
      <c r="B22" s="1879" t="s">
        <v>308</v>
      </c>
      <c r="C22" s="1879" t="s">
        <v>922</v>
      </c>
      <c r="D22" s="1870" t="s">
        <v>5389</v>
      </c>
      <c r="E22" s="1873">
        <v>41437</v>
      </c>
      <c r="F22" s="1874">
        <f t="shared" ref="F22:F28" si="4">E22+17</f>
        <v>41454</v>
      </c>
      <c r="G22" s="1874">
        <f t="shared" ref="G22:G28" si="5">E22+21</f>
        <v>41458</v>
      </c>
      <c r="H22" s="1884" t="s">
        <v>8673</v>
      </c>
      <c r="I22" s="1884" t="s">
        <v>2091</v>
      </c>
      <c r="J22" s="1875" t="s">
        <v>2187</v>
      </c>
      <c r="K22" s="1891" t="s">
        <v>1198</v>
      </c>
      <c r="L22" s="1909" t="s">
        <v>2169</v>
      </c>
      <c r="M22" s="1901" t="s">
        <v>2170</v>
      </c>
      <c r="N22" s="1875" t="s">
        <v>2187</v>
      </c>
      <c r="O22" s="1898"/>
    </row>
    <row r="23" spans="1:18">
      <c r="A23" s="1864" t="s">
        <v>9426</v>
      </c>
      <c r="B23" s="1879" t="s">
        <v>308</v>
      </c>
      <c r="C23" s="1879" t="s">
        <v>922</v>
      </c>
      <c r="D23" s="1870" t="s">
        <v>5389</v>
      </c>
      <c r="E23" s="1873">
        <v>41437</v>
      </c>
      <c r="F23" s="1874">
        <f t="shared" si="4"/>
        <v>41454</v>
      </c>
      <c r="G23" s="1874">
        <f t="shared" si="5"/>
        <v>41458</v>
      </c>
      <c r="H23" s="1884" t="s">
        <v>8673</v>
      </c>
      <c r="I23" s="1884" t="s">
        <v>2091</v>
      </c>
      <c r="J23" s="1875" t="s">
        <v>2187</v>
      </c>
      <c r="K23" s="1891" t="s">
        <v>1198</v>
      </c>
      <c r="L23" s="1909" t="s">
        <v>2169</v>
      </c>
      <c r="M23" s="1901" t="s">
        <v>2170</v>
      </c>
      <c r="N23" s="1875" t="s">
        <v>2187</v>
      </c>
      <c r="O23" s="1898"/>
    </row>
    <row r="24" spans="1:18">
      <c r="A24" s="1917" t="s">
        <v>9427</v>
      </c>
      <c r="B24" s="1879" t="s">
        <v>308</v>
      </c>
      <c r="C24" s="1932" t="s">
        <v>922</v>
      </c>
      <c r="D24" s="1982" t="s">
        <v>5389</v>
      </c>
      <c r="E24" s="1298">
        <v>41437</v>
      </c>
      <c r="F24" s="1983">
        <f t="shared" si="4"/>
        <v>41454</v>
      </c>
      <c r="G24" s="1983">
        <f t="shared" si="5"/>
        <v>41458</v>
      </c>
      <c r="H24" s="1984" t="s">
        <v>8673</v>
      </c>
      <c r="I24" s="1984" t="s">
        <v>2091</v>
      </c>
      <c r="J24" s="1930" t="s">
        <v>2187</v>
      </c>
      <c r="K24" s="1931" t="s">
        <v>943</v>
      </c>
      <c r="L24" s="1932" t="s">
        <v>2169</v>
      </c>
      <c r="M24" s="1985" t="s">
        <v>2170</v>
      </c>
      <c r="N24" s="1930" t="s">
        <v>2187</v>
      </c>
      <c r="O24" s="1984"/>
      <c r="P24" s="1917"/>
      <c r="Q24" s="1917"/>
    </row>
    <row r="25" spans="1:18">
      <c r="A25" s="1917" t="s">
        <v>9428</v>
      </c>
      <c r="B25" s="1879" t="s">
        <v>308</v>
      </c>
      <c r="C25" s="1932" t="s">
        <v>922</v>
      </c>
      <c r="D25" s="1982" t="s">
        <v>5389</v>
      </c>
      <c r="E25" s="1298">
        <v>41437</v>
      </c>
      <c r="F25" s="1983">
        <f t="shared" si="4"/>
        <v>41454</v>
      </c>
      <c r="G25" s="1983">
        <f t="shared" si="5"/>
        <v>41458</v>
      </c>
      <c r="H25" s="1984" t="s">
        <v>8673</v>
      </c>
      <c r="I25" s="1984" t="s">
        <v>2091</v>
      </c>
      <c r="J25" s="1930" t="s">
        <v>2187</v>
      </c>
      <c r="K25" s="1931" t="s">
        <v>943</v>
      </c>
      <c r="L25" s="1932" t="s">
        <v>2169</v>
      </c>
      <c r="M25" s="1985" t="s">
        <v>2170</v>
      </c>
      <c r="N25" s="1930" t="s">
        <v>2187</v>
      </c>
      <c r="O25" s="1984"/>
      <c r="P25" s="1917"/>
      <c r="Q25" s="818"/>
    </row>
    <row r="26" spans="1:18">
      <c r="A26" s="1917" t="s">
        <v>9429</v>
      </c>
      <c r="B26" s="1879" t="s">
        <v>1373</v>
      </c>
      <c r="C26" s="1932" t="s">
        <v>923</v>
      </c>
      <c r="D26" s="1982" t="s">
        <v>5389</v>
      </c>
      <c r="E26" s="1298">
        <v>41437</v>
      </c>
      <c r="F26" s="1983">
        <f t="shared" si="4"/>
        <v>41454</v>
      </c>
      <c r="G26" s="1983">
        <f t="shared" si="5"/>
        <v>41458</v>
      </c>
      <c r="H26" s="1984" t="s">
        <v>8673</v>
      </c>
      <c r="I26" s="1984" t="s">
        <v>2091</v>
      </c>
      <c r="J26" s="1930" t="s">
        <v>2187</v>
      </c>
      <c r="K26" s="1931" t="s">
        <v>943</v>
      </c>
      <c r="L26" s="1932" t="s">
        <v>2169</v>
      </c>
      <c r="M26" s="1985" t="s">
        <v>2170</v>
      </c>
      <c r="N26" s="1930" t="s">
        <v>2187</v>
      </c>
      <c r="O26" s="1984"/>
      <c r="P26" s="1917"/>
      <c r="Q26" s="1917"/>
    </row>
    <row r="27" spans="1:18">
      <c r="A27" s="1917" t="s">
        <v>9430</v>
      </c>
      <c r="B27" s="1879" t="s">
        <v>1373</v>
      </c>
      <c r="C27" s="1932" t="s">
        <v>923</v>
      </c>
      <c r="D27" s="1982" t="s">
        <v>5389</v>
      </c>
      <c r="E27" s="1298">
        <v>41437</v>
      </c>
      <c r="F27" s="1983">
        <f t="shared" si="4"/>
        <v>41454</v>
      </c>
      <c r="G27" s="1983">
        <f t="shared" si="5"/>
        <v>41458</v>
      </c>
      <c r="H27" s="1984" t="s">
        <v>8673</v>
      </c>
      <c r="I27" s="1984" t="s">
        <v>2091</v>
      </c>
      <c r="J27" s="1930" t="s">
        <v>2187</v>
      </c>
      <c r="K27" s="1931" t="s">
        <v>943</v>
      </c>
      <c r="L27" s="1932" t="s">
        <v>2169</v>
      </c>
      <c r="M27" s="1985" t="s">
        <v>2170</v>
      </c>
      <c r="N27" s="1930" t="s">
        <v>2187</v>
      </c>
      <c r="O27" s="1984"/>
      <c r="P27" s="1917"/>
      <c r="Q27" s="1917"/>
    </row>
    <row r="28" spans="1:18">
      <c r="A28" s="1864" t="s">
        <v>9431</v>
      </c>
      <c r="B28" s="1879" t="s">
        <v>1373</v>
      </c>
      <c r="C28" s="1896" t="s">
        <v>923</v>
      </c>
      <c r="D28" s="1870" t="s">
        <v>5389</v>
      </c>
      <c r="E28" s="1873">
        <v>41437</v>
      </c>
      <c r="F28" s="1874">
        <f t="shared" si="4"/>
        <v>41454</v>
      </c>
      <c r="G28" s="1874">
        <f t="shared" si="5"/>
        <v>41458</v>
      </c>
      <c r="H28" s="1884" t="s">
        <v>8673</v>
      </c>
      <c r="I28" s="1884" t="s">
        <v>2091</v>
      </c>
      <c r="J28" s="1875" t="s">
        <v>2187</v>
      </c>
      <c r="K28" s="1891" t="s">
        <v>1198</v>
      </c>
      <c r="L28" s="1909" t="s">
        <v>2169</v>
      </c>
      <c r="M28" s="1901" t="s">
        <v>2170</v>
      </c>
      <c r="N28" s="1875" t="s">
        <v>2187</v>
      </c>
      <c r="O28" s="1898"/>
    </row>
    <row r="38" spans="1:16" ht="13.5" thickBot="1"/>
    <row r="39" spans="1:16">
      <c r="A39" s="1582" t="s">
        <v>10392</v>
      </c>
      <c r="M39" s="1864" t="s">
        <v>10397</v>
      </c>
    </row>
    <row r="40" spans="1:16">
      <c r="A40" s="1899" t="s">
        <v>5389</v>
      </c>
      <c r="B40" s="1881" t="s">
        <v>9303</v>
      </c>
      <c r="C40" s="1882"/>
      <c r="D40" s="1903"/>
      <c r="E40" s="1903"/>
      <c r="F40" s="1903"/>
      <c r="G40" s="1903"/>
      <c r="H40" s="1923"/>
      <c r="I40" s="1923"/>
      <c r="J40" s="1876" t="s">
        <v>4331</v>
      </c>
      <c r="K40" s="1877" t="s">
        <v>1196</v>
      </c>
      <c r="L40" s="1877" t="s">
        <v>2165</v>
      </c>
      <c r="M40" s="1877" t="s">
        <v>1953</v>
      </c>
      <c r="N40" s="1877" t="s">
        <v>2166</v>
      </c>
      <c r="O40" s="1878" t="s">
        <v>10391</v>
      </c>
    </row>
    <row r="41" spans="1:16">
      <c r="A41" s="1868" t="s">
        <v>9525</v>
      </c>
      <c r="B41" s="1901" t="s">
        <v>2013</v>
      </c>
      <c r="C41" s="1879" t="s">
        <v>922</v>
      </c>
      <c r="D41" s="1870" t="s">
        <v>5389</v>
      </c>
      <c r="E41" s="1873">
        <v>41444</v>
      </c>
      <c r="F41" s="1874">
        <f>E41+17</f>
        <v>41461</v>
      </c>
      <c r="G41" s="1874">
        <f>E41+21</f>
        <v>41465</v>
      </c>
      <c r="H41" s="1884" t="s">
        <v>401</v>
      </c>
      <c r="I41" s="1884" t="s">
        <v>9008</v>
      </c>
      <c r="J41" s="1875" t="s">
        <v>2187</v>
      </c>
      <c r="K41" s="1891" t="s">
        <v>1198</v>
      </c>
      <c r="L41" s="1909" t="s">
        <v>2169</v>
      </c>
      <c r="M41" s="1908" t="s">
        <v>943</v>
      </c>
      <c r="N41" s="1875" t="s">
        <v>2187</v>
      </c>
      <c r="O41" s="1898"/>
    </row>
    <row r="42" spans="1:16">
      <c r="A42" s="1863" t="s">
        <v>9526</v>
      </c>
      <c r="B42" s="1901" t="s">
        <v>2013</v>
      </c>
      <c r="C42" s="1879" t="s">
        <v>922</v>
      </c>
      <c r="D42" s="1870" t="s">
        <v>5389</v>
      </c>
      <c r="E42" s="1873">
        <v>41444</v>
      </c>
      <c r="F42" s="1874">
        <f t="shared" ref="F42:F49" si="6">E42+17</f>
        <v>41461</v>
      </c>
      <c r="G42" s="1874">
        <f t="shared" ref="G42:G49" si="7">E42+21</f>
        <v>41465</v>
      </c>
      <c r="H42" s="1884" t="s">
        <v>401</v>
      </c>
      <c r="I42" s="1884" t="s">
        <v>9008</v>
      </c>
      <c r="J42" s="1875" t="s">
        <v>2187</v>
      </c>
      <c r="K42" s="1891" t="s">
        <v>1198</v>
      </c>
      <c r="L42" s="1909" t="s">
        <v>2169</v>
      </c>
      <c r="M42" s="1908" t="s">
        <v>943</v>
      </c>
      <c r="N42" s="1875" t="s">
        <v>2187</v>
      </c>
      <c r="O42" s="1898"/>
    </row>
    <row r="43" spans="1:16">
      <c r="A43" s="1863" t="s">
        <v>9527</v>
      </c>
      <c r="B43" s="1901" t="s">
        <v>2013</v>
      </c>
      <c r="C43" s="1879" t="s">
        <v>922</v>
      </c>
      <c r="D43" s="1870" t="s">
        <v>5389</v>
      </c>
      <c r="E43" s="1873">
        <v>41444</v>
      </c>
      <c r="F43" s="1874">
        <f t="shared" si="6"/>
        <v>41461</v>
      </c>
      <c r="G43" s="1874">
        <f t="shared" si="7"/>
        <v>41465</v>
      </c>
      <c r="H43" s="1884" t="s">
        <v>401</v>
      </c>
      <c r="I43" s="1884" t="s">
        <v>9008</v>
      </c>
      <c r="J43" s="1875" t="s">
        <v>2187</v>
      </c>
      <c r="K43" s="1891" t="s">
        <v>1198</v>
      </c>
      <c r="L43" s="1909" t="s">
        <v>2169</v>
      </c>
      <c r="M43" s="1908" t="s">
        <v>943</v>
      </c>
      <c r="N43" s="1875" t="s">
        <v>2187</v>
      </c>
      <c r="O43" s="1898"/>
    </row>
    <row r="44" spans="1:16">
      <c r="A44" s="1863" t="s">
        <v>9528</v>
      </c>
      <c r="B44" s="1901" t="s">
        <v>2013</v>
      </c>
      <c r="C44" s="1879" t="s">
        <v>922</v>
      </c>
      <c r="D44" s="1870" t="s">
        <v>5389</v>
      </c>
      <c r="E44" s="1873">
        <v>41444</v>
      </c>
      <c r="F44" s="1874">
        <f t="shared" si="6"/>
        <v>41461</v>
      </c>
      <c r="G44" s="1874">
        <f t="shared" si="7"/>
        <v>41465</v>
      </c>
      <c r="H44" s="1884" t="s">
        <v>401</v>
      </c>
      <c r="I44" s="1884" t="s">
        <v>9008</v>
      </c>
      <c r="J44" s="1875" t="s">
        <v>2187</v>
      </c>
      <c r="K44" s="1891" t="s">
        <v>1198</v>
      </c>
      <c r="L44" s="1909" t="s">
        <v>2169</v>
      </c>
      <c r="M44" s="1908" t="s">
        <v>943</v>
      </c>
      <c r="N44" s="1875" t="s">
        <v>2187</v>
      </c>
      <c r="O44" s="1898"/>
    </row>
    <row r="45" spans="1:16">
      <c r="A45" s="1863" t="s">
        <v>9529</v>
      </c>
      <c r="B45" s="1901" t="s">
        <v>2013</v>
      </c>
      <c r="C45" s="1879" t="s">
        <v>922</v>
      </c>
      <c r="D45" s="1870" t="s">
        <v>5389</v>
      </c>
      <c r="E45" s="1873">
        <v>41444</v>
      </c>
      <c r="F45" s="1874">
        <f t="shared" si="6"/>
        <v>41461</v>
      </c>
      <c r="G45" s="1874">
        <f t="shared" si="7"/>
        <v>41465</v>
      </c>
      <c r="H45" s="1884" t="s">
        <v>401</v>
      </c>
      <c r="I45" s="1884" t="s">
        <v>9008</v>
      </c>
      <c r="J45" s="1875" t="s">
        <v>2187</v>
      </c>
      <c r="K45" s="1891" t="s">
        <v>1198</v>
      </c>
      <c r="L45" s="1908" t="s">
        <v>943</v>
      </c>
      <c r="M45" s="1908" t="s">
        <v>943</v>
      </c>
      <c r="N45" s="1875" t="s">
        <v>2187</v>
      </c>
      <c r="O45" s="1898"/>
    </row>
    <row r="46" spans="1:16">
      <c r="A46" s="1917" t="s">
        <v>9530</v>
      </c>
      <c r="B46" s="1932" t="s">
        <v>1280</v>
      </c>
      <c r="C46" s="1932" t="s">
        <v>922</v>
      </c>
      <c r="D46" s="1982" t="s">
        <v>5389</v>
      </c>
      <c r="E46" s="1298">
        <v>41444</v>
      </c>
      <c r="F46" s="1983">
        <f t="shared" si="6"/>
        <v>41461</v>
      </c>
      <c r="G46" s="1983">
        <f t="shared" si="7"/>
        <v>41465</v>
      </c>
      <c r="H46" s="1984" t="s">
        <v>401</v>
      </c>
      <c r="I46" s="1984" t="s">
        <v>9008</v>
      </c>
      <c r="J46" s="1930" t="s">
        <v>2187</v>
      </c>
      <c r="K46" s="1931" t="s">
        <v>943</v>
      </c>
      <c r="L46" s="1932" t="s">
        <v>2169</v>
      </c>
      <c r="M46" s="1931" t="s">
        <v>943</v>
      </c>
      <c r="N46" s="1930" t="s">
        <v>2187</v>
      </c>
      <c r="O46" s="1366">
        <v>41466</v>
      </c>
      <c r="P46" s="1917" t="s">
        <v>4959</v>
      </c>
    </row>
    <row r="47" spans="1:16">
      <c r="A47" s="1863" t="s">
        <v>9531</v>
      </c>
      <c r="B47" s="1901" t="s">
        <v>2323</v>
      </c>
      <c r="C47" s="1896" t="s">
        <v>923</v>
      </c>
      <c r="D47" s="1870" t="s">
        <v>5389</v>
      </c>
      <c r="E47" s="1873">
        <v>41444</v>
      </c>
      <c r="F47" s="1874">
        <f t="shared" si="6"/>
        <v>41461</v>
      </c>
      <c r="G47" s="1874">
        <f t="shared" si="7"/>
        <v>41465</v>
      </c>
      <c r="H47" s="1884" t="s">
        <v>401</v>
      </c>
      <c r="I47" s="1884" t="s">
        <v>9008</v>
      </c>
      <c r="J47" s="1875" t="s">
        <v>2187</v>
      </c>
      <c r="K47" s="1891" t="s">
        <v>1198</v>
      </c>
      <c r="L47" s="1908" t="s">
        <v>943</v>
      </c>
      <c r="M47" s="1908" t="s">
        <v>943</v>
      </c>
      <c r="N47" s="1875" t="s">
        <v>2187</v>
      </c>
      <c r="O47" s="1898"/>
    </row>
    <row r="48" spans="1:16">
      <c r="A48" s="1863" t="s">
        <v>9532</v>
      </c>
      <c r="B48" s="1901" t="s">
        <v>2323</v>
      </c>
      <c r="C48" s="1896" t="s">
        <v>923</v>
      </c>
      <c r="D48" s="1870" t="s">
        <v>5389</v>
      </c>
      <c r="E48" s="1873">
        <v>41444</v>
      </c>
      <c r="F48" s="1874">
        <f t="shared" si="6"/>
        <v>41461</v>
      </c>
      <c r="G48" s="1874">
        <f t="shared" si="7"/>
        <v>41465</v>
      </c>
      <c r="H48" s="1884" t="s">
        <v>401</v>
      </c>
      <c r="I48" s="1884" t="s">
        <v>9008</v>
      </c>
      <c r="J48" s="1875" t="s">
        <v>2187</v>
      </c>
      <c r="K48" s="1891" t="s">
        <v>1198</v>
      </c>
      <c r="L48" s="1909" t="s">
        <v>2169</v>
      </c>
      <c r="M48" s="1908" t="s">
        <v>943</v>
      </c>
      <c r="N48" s="1875" t="s">
        <v>2187</v>
      </c>
      <c r="O48" s="1898"/>
    </row>
    <row r="49" spans="1:15">
      <c r="A49" s="1863" t="s">
        <v>9533</v>
      </c>
      <c r="B49" s="1901" t="s">
        <v>2323</v>
      </c>
      <c r="C49" s="1896" t="s">
        <v>923</v>
      </c>
      <c r="D49" s="1870" t="s">
        <v>5389</v>
      </c>
      <c r="E49" s="1873">
        <v>41444</v>
      </c>
      <c r="F49" s="1874">
        <f t="shared" si="6"/>
        <v>41461</v>
      </c>
      <c r="G49" s="1874">
        <f t="shared" si="7"/>
        <v>41465</v>
      </c>
      <c r="H49" s="1884" t="s">
        <v>401</v>
      </c>
      <c r="I49" s="1884" t="s">
        <v>9008</v>
      </c>
      <c r="J49" s="1875" t="s">
        <v>2187</v>
      </c>
      <c r="K49" s="1931" t="s">
        <v>943</v>
      </c>
      <c r="L49" s="1909" t="s">
        <v>2169</v>
      </c>
      <c r="M49" s="1908" t="s">
        <v>943</v>
      </c>
      <c r="N49" s="1875" t="s">
        <v>2187</v>
      </c>
      <c r="O49" s="1898"/>
    </row>
    <row r="50" spans="1:15">
      <c r="A50" s="1899" t="s">
        <v>5389</v>
      </c>
      <c r="B50" s="1881" t="s">
        <v>9490</v>
      </c>
      <c r="C50" s="1882"/>
      <c r="D50" s="1903"/>
      <c r="E50" s="1903"/>
      <c r="F50" s="1903"/>
      <c r="G50" s="1903"/>
      <c r="H50" s="1923"/>
      <c r="I50" s="1923"/>
      <c r="J50" s="1876" t="s">
        <v>4331</v>
      </c>
      <c r="K50" s="1877" t="s">
        <v>1196</v>
      </c>
      <c r="L50" s="1877" t="s">
        <v>2165</v>
      </c>
      <c r="M50" s="1877" t="s">
        <v>1953</v>
      </c>
      <c r="N50" s="1877" t="s">
        <v>2166</v>
      </c>
      <c r="O50" s="1868" t="s">
        <v>9574</v>
      </c>
    </row>
    <row r="51" spans="1:15">
      <c r="A51" s="1868" t="s">
        <v>9676</v>
      </c>
      <c r="B51" s="1901" t="s">
        <v>917</v>
      </c>
      <c r="C51" s="1896" t="s">
        <v>923</v>
      </c>
      <c r="D51" s="1870" t="s">
        <v>5389</v>
      </c>
      <c r="E51" s="1873">
        <v>41453</v>
      </c>
      <c r="F51" s="1874">
        <f>E51+17</f>
        <v>41470</v>
      </c>
      <c r="G51" s="1874">
        <f>E51+21</f>
        <v>41474</v>
      </c>
      <c r="H51" s="1884" t="s">
        <v>8783</v>
      </c>
      <c r="I51" s="1884" t="s">
        <v>8575</v>
      </c>
      <c r="J51" s="1875" t="s">
        <v>2187</v>
      </c>
      <c r="K51" s="1891" t="s">
        <v>1198</v>
      </c>
      <c r="L51" s="1901" t="s">
        <v>2169</v>
      </c>
      <c r="M51" s="1908" t="s">
        <v>943</v>
      </c>
      <c r="N51" s="1875" t="s">
        <v>2187</v>
      </c>
      <c r="O51" s="1898"/>
    </row>
    <row r="52" spans="1:15">
      <c r="A52" s="1864" t="s">
        <v>9677</v>
      </c>
      <c r="B52" s="1901" t="s">
        <v>917</v>
      </c>
      <c r="C52" s="1896" t="s">
        <v>923</v>
      </c>
      <c r="D52" s="1870" t="s">
        <v>5389</v>
      </c>
      <c r="E52" s="1873">
        <v>41453</v>
      </c>
      <c r="F52" s="1874">
        <f>E52+17</f>
        <v>41470</v>
      </c>
      <c r="G52" s="1874">
        <f>E52+21</f>
        <v>41474</v>
      </c>
      <c r="H52" s="1884" t="s">
        <v>8783</v>
      </c>
      <c r="I52" s="1884" t="s">
        <v>8575</v>
      </c>
      <c r="J52" s="1875" t="s">
        <v>2187</v>
      </c>
      <c r="K52" s="1891" t="s">
        <v>1198</v>
      </c>
      <c r="L52" s="1901" t="s">
        <v>2169</v>
      </c>
      <c r="M52" s="1908" t="s">
        <v>943</v>
      </c>
      <c r="N52" s="1875" t="s">
        <v>2187</v>
      </c>
      <c r="O52" s="1898"/>
    </row>
    <row r="53" spans="1:15">
      <c r="A53" s="1864" t="s">
        <v>9678</v>
      </c>
      <c r="B53" s="1901" t="s">
        <v>917</v>
      </c>
      <c r="C53" s="1896" t="s">
        <v>923</v>
      </c>
      <c r="D53" s="1870" t="s">
        <v>5389</v>
      </c>
      <c r="E53" s="1873">
        <v>41453</v>
      </c>
      <c r="F53" s="1874">
        <f>E53+17</f>
        <v>41470</v>
      </c>
      <c r="G53" s="1874">
        <f>E53+21</f>
        <v>41474</v>
      </c>
      <c r="H53" s="1884" t="s">
        <v>8783</v>
      </c>
      <c r="I53" s="1884" t="s">
        <v>8575</v>
      </c>
      <c r="J53" s="1875" t="s">
        <v>2187</v>
      </c>
      <c r="K53" s="1891" t="s">
        <v>1198</v>
      </c>
      <c r="L53" s="1901" t="s">
        <v>2169</v>
      </c>
      <c r="M53" s="1908" t="s">
        <v>943</v>
      </c>
      <c r="N53" s="1875" t="s">
        <v>2187</v>
      </c>
      <c r="O53" s="1898"/>
    </row>
    <row r="54" spans="1:15">
      <c r="A54" s="1864" t="s">
        <v>9679</v>
      </c>
      <c r="B54" s="1901" t="s">
        <v>917</v>
      </c>
      <c r="C54" s="1896" t="s">
        <v>923</v>
      </c>
      <c r="D54" s="1870" t="s">
        <v>5389</v>
      </c>
      <c r="E54" s="1873">
        <v>41453</v>
      </c>
      <c r="F54" s="1874">
        <f>E54+17</f>
        <v>41470</v>
      </c>
      <c r="G54" s="1874">
        <f>E54+21</f>
        <v>41474</v>
      </c>
      <c r="H54" s="1884" t="s">
        <v>8783</v>
      </c>
      <c r="I54" s="1884" t="s">
        <v>8575</v>
      </c>
      <c r="J54" s="1875" t="s">
        <v>2187</v>
      </c>
      <c r="K54" s="1891" t="s">
        <v>1198</v>
      </c>
      <c r="L54" s="1901" t="s">
        <v>2169</v>
      </c>
      <c r="M54" s="1908" t="s">
        <v>943</v>
      </c>
      <c r="N54" s="1875" t="s">
        <v>2187</v>
      </c>
      <c r="O54" s="1898"/>
    </row>
    <row r="55" spans="1:15">
      <c r="A55" s="1864" t="s">
        <v>9680</v>
      </c>
      <c r="B55" s="1901" t="s">
        <v>917</v>
      </c>
      <c r="C55" s="1896" t="s">
        <v>923</v>
      </c>
      <c r="D55" s="1870" t="s">
        <v>5389</v>
      </c>
      <c r="E55" s="1873">
        <v>41453</v>
      </c>
      <c r="F55" s="1874">
        <f>E55+17</f>
        <v>41470</v>
      </c>
      <c r="G55" s="1874">
        <f>E55+21</f>
        <v>41474</v>
      </c>
      <c r="H55" s="1884" t="s">
        <v>8783</v>
      </c>
      <c r="I55" s="1884" t="s">
        <v>8575</v>
      </c>
      <c r="J55" s="1875" t="s">
        <v>2187</v>
      </c>
      <c r="K55" s="1931" t="s">
        <v>943</v>
      </c>
      <c r="L55" s="1901" t="s">
        <v>2169</v>
      </c>
      <c r="M55" s="1908" t="s">
        <v>943</v>
      </c>
      <c r="N55" s="1875" t="s">
        <v>2187</v>
      </c>
      <c r="O55" s="1898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AQ44"/>
  <sheetViews>
    <sheetView topLeftCell="A4" workbookViewId="0">
      <selection activeCell="B12" sqref="B12"/>
    </sheetView>
  </sheetViews>
  <sheetFormatPr defaultRowHeight="15" customHeight="1"/>
  <cols>
    <col min="1" max="14" width="9.5703125" customWidth="1"/>
    <col min="15" max="15" width="10.140625" bestFit="1" customWidth="1"/>
    <col min="16" max="16" width="10.42578125" customWidth="1"/>
    <col min="17" max="24" width="9.5703125" customWidth="1"/>
  </cols>
  <sheetData>
    <row r="1" spans="1:43" ht="15" customHeight="1">
      <c r="A1" s="512" t="s">
        <v>3770</v>
      </c>
      <c r="B1" s="171" t="s">
        <v>4487</v>
      </c>
      <c r="C1" s="711"/>
      <c r="D1" s="544"/>
      <c r="E1" s="544"/>
      <c r="F1" s="544"/>
      <c r="G1" s="544"/>
      <c r="H1" s="787"/>
      <c r="I1" s="787"/>
      <c r="J1" s="129" t="s">
        <v>4331</v>
      </c>
      <c r="K1" s="130" t="s">
        <v>1196</v>
      </c>
      <c r="L1" s="130" t="s">
        <v>2165</v>
      </c>
      <c r="M1" s="130" t="s">
        <v>1953</v>
      </c>
      <c r="N1" s="130" t="s">
        <v>2166</v>
      </c>
      <c r="O1" s="533"/>
      <c r="P1" s="161" t="s">
        <v>4907</v>
      </c>
      <c r="AK1" s="1219"/>
      <c r="AL1" s="1220"/>
      <c r="AM1" s="1217"/>
      <c r="AN1" s="1221"/>
      <c r="AO1" s="1221"/>
      <c r="AP1" s="1222"/>
      <c r="AQ1" s="1223"/>
    </row>
    <row r="2" spans="1:43" ht="15" customHeight="1">
      <c r="A2" s="582" t="s">
        <v>4629</v>
      </c>
      <c r="B2" s="497" t="s">
        <v>4486</v>
      </c>
      <c r="C2" s="493" t="s">
        <v>922</v>
      </c>
      <c r="D2" s="10" t="s">
        <v>3770</v>
      </c>
      <c r="E2" s="109">
        <v>41070</v>
      </c>
      <c r="F2" s="110">
        <f t="shared" ref="F2:F8" si="0">E2+17</f>
        <v>41087</v>
      </c>
      <c r="G2" s="176">
        <f t="shared" ref="G2:G8" si="1">E2+21</f>
        <v>41091</v>
      </c>
      <c r="H2" s="760" t="s">
        <v>3844</v>
      </c>
      <c r="I2" s="760" t="s">
        <v>3839</v>
      </c>
      <c r="J2" s="493" t="s">
        <v>2187</v>
      </c>
      <c r="K2" s="164" t="s">
        <v>943</v>
      </c>
      <c r="L2" s="211" t="s">
        <v>2169</v>
      </c>
      <c r="M2" s="626" t="s">
        <v>943</v>
      </c>
      <c r="N2" s="493" t="s">
        <v>2187</v>
      </c>
      <c r="O2" s="493"/>
      <c r="P2" s="506">
        <v>41102</v>
      </c>
      <c r="Q2" s="2" t="s">
        <v>4614</v>
      </c>
      <c r="AK2" s="1224"/>
      <c r="AL2" s="1221"/>
      <c r="AM2" s="1217"/>
      <c r="AN2" s="1221"/>
      <c r="AO2" s="1221"/>
      <c r="AP2" s="1222"/>
      <c r="AQ2" s="1223"/>
    </row>
    <row r="3" spans="1:43" ht="15" customHeight="1">
      <c r="A3" s="734" t="s">
        <v>4630</v>
      </c>
      <c r="B3" s="497" t="s">
        <v>4486</v>
      </c>
      <c r="C3" s="163" t="s">
        <v>922</v>
      </c>
      <c r="D3" s="10" t="s">
        <v>3770</v>
      </c>
      <c r="E3" s="109">
        <v>41070</v>
      </c>
      <c r="F3" s="110">
        <f t="shared" si="0"/>
        <v>41087</v>
      </c>
      <c r="G3" s="176">
        <f t="shared" si="1"/>
        <v>41091</v>
      </c>
      <c r="H3" s="760" t="s">
        <v>3844</v>
      </c>
      <c r="I3" s="760" t="s">
        <v>3839</v>
      </c>
      <c r="J3" s="493" t="s">
        <v>2187</v>
      </c>
      <c r="K3" s="164" t="s">
        <v>943</v>
      </c>
      <c r="L3" s="211" t="s">
        <v>2169</v>
      </c>
      <c r="M3" s="626" t="s">
        <v>943</v>
      </c>
      <c r="N3" s="493" t="s">
        <v>2187</v>
      </c>
      <c r="O3" s="493"/>
      <c r="P3" s="506">
        <v>41102</v>
      </c>
      <c r="Q3" s="2" t="s">
        <v>4614</v>
      </c>
      <c r="AK3" s="1224"/>
      <c r="AL3" s="1221"/>
      <c r="AM3" s="1217"/>
      <c r="AN3" s="1221"/>
      <c r="AO3" s="1221"/>
      <c r="AP3" s="1222"/>
      <c r="AQ3" s="1223"/>
    </row>
    <row r="4" spans="1:43" ht="15" customHeight="1">
      <c r="A4" s="996" t="s">
        <v>4921</v>
      </c>
      <c r="B4" s="497" t="s">
        <v>4707</v>
      </c>
      <c r="C4" s="163" t="s">
        <v>922</v>
      </c>
      <c r="D4" s="10" t="s">
        <v>3770</v>
      </c>
      <c r="E4" s="109">
        <v>41070</v>
      </c>
      <c r="F4" s="110">
        <f t="shared" si="0"/>
        <v>41087</v>
      </c>
      <c r="G4" s="176">
        <f t="shared" si="1"/>
        <v>41091</v>
      </c>
      <c r="H4" s="760" t="s">
        <v>3844</v>
      </c>
      <c r="I4" s="760" t="s">
        <v>3839</v>
      </c>
      <c r="J4" s="493" t="s">
        <v>2187</v>
      </c>
      <c r="K4" s="324" t="s">
        <v>1198</v>
      </c>
      <c r="L4" s="211" t="s">
        <v>2169</v>
      </c>
      <c r="M4" s="626" t="s">
        <v>943</v>
      </c>
      <c r="N4" s="493" t="s">
        <v>2187</v>
      </c>
      <c r="O4" s="493">
        <v>109</v>
      </c>
      <c r="P4" s="506">
        <v>41178</v>
      </c>
      <c r="Q4" s="2" t="s">
        <v>4922</v>
      </c>
      <c r="R4" s="2" t="s">
        <v>5651</v>
      </c>
      <c r="AG4" s="1217"/>
      <c r="AH4" s="1218"/>
      <c r="AI4" s="1218"/>
      <c r="AJ4" s="1217"/>
      <c r="AK4" s="1225"/>
      <c r="AL4" s="1217"/>
      <c r="AM4" s="1217"/>
      <c r="AN4" s="1226"/>
      <c r="AO4" s="1217"/>
      <c r="AP4" s="1217"/>
      <c r="AQ4" s="1227"/>
    </row>
    <row r="5" spans="1:43" ht="15" customHeight="1">
      <c r="A5" s="734" t="s">
        <v>4631</v>
      </c>
      <c r="B5" s="497" t="s">
        <v>4486</v>
      </c>
      <c r="C5" s="163" t="s">
        <v>922</v>
      </c>
      <c r="D5" s="10" t="s">
        <v>3770</v>
      </c>
      <c r="E5" s="109">
        <v>41070</v>
      </c>
      <c r="F5" s="110">
        <f t="shared" si="0"/>
        <v>41087</v>
      </c>
      <c r="G5" s="176">
        <f t="shared" si="1"/>
        <v>41091</v>
      </c>
      <c r="H5" s="760" t="s">
        <v>3844</v>
      </c>
      <c r="I5" s="760" t="s">
        <v>3839</v>
      </c>
      <c r="J5" s="493" t="s">
        <v>2187</v>
      </c>
      <c r="K5" s="164" t="s">
        <v>943</v>
      </c>
      <c r="L5" s="211" t="s">
        <v>2169</v>
      </c>
      <c r="M5" s="626" t="s">
        <v>943</v>
      </c>
      <c r="N5" s="493" t="s">
        <v>2187</v>
      </c>
      <c r="O5" s="493"/>
      <c r="P5" s="506">
        <v>41116</v>
      </c>
      <c r="Q5" s="2" t="s">
        <v>4614</v>
      </c>
      <c r="AK5" s="1225"/>
      <c r="AL5" s="1217"/>
      <c r="AM5" s="1217"/>
      <c r="AN5" s="1217"/>
      <c r="AO5" s="1217"/>
      <c r="AP5" s="1217"/>
      <c r="AQ5" s="1227"/>
    </row>
    <row r="6" spans="1:43" ht="15" customHeight="1">
      <c r="A6" s="741" t="s">
        <v>4632</v>
      </c>
      <c r="B6" s="497" t="s">
        <v>4670</v>
      </c>
      <c r="C6" s="163" t="s">
        <v>923</v>
      </c>
      <c r="D6" s="10" t="s">
        <v>3770</v>
      </c>
      <c r="E6" s="109">
        <v>41070</v>
      </c>
      <c r="F6" s="110">
        <f t="shared" si="0"/>
        <v>41087</v>
      </c>
      <c r="G6" s="176">
        <f t="shared" si="1"/>
        <v>41091</v>
      </c>
      <c r="H6" s="760" t="s">
        <v>3844</v>
      </c>
      <c r="I6" s="760" t="s">
        <v>3839</v>
      </c>
      <c r="J6" s="493" t="s">
        <v>2187</v>
      </c>
      <c r="K6" s="324" t="s">
        <v>1198</v>
      </c>
      <c r="L6" s="211" t="s">
        <v>2169</v>
      </c>
      <c r="M6" s="626" t="s">
        <v>943</v>
      </c>
      <c r="N6" s="493" t="s">
        <v>2187</v>
      </c>
      <c r="O6" s="493">
        <v>51</v>
      </c>
      <c r="P6" s="506">
        <v>41120</v>
      </c>
      <c r="Q6" s="2" t="s">
        <v>4401</v>
      </c>
      <c r="AK6" s="1225"/>
      <c r="AL6" s="1217"/>
      <c r="AM6" s="1217"/>
      <c r="AN6" s="1217"/>
      <c r="AO6" s="1217"/>
      <c r="AP6" s="1217"/>
      <c r="AQ6" s="1227"/>
    </row>
    <row r="7" spans="1:43" ht="15" customHeight="1">
      <c r="A7" s="741" t="s">
        <v>4633</v>
      </c>
      <c r="B7" s="497" t="s">
        <v>4670</v>
      </c>
      <c r="C7" s="163" t="s">
        <v>923</v>
      </c>
      <c r="D7" s="10" t="s">
        <v>3770</v>
      </c>
      <c r="E7" s="109">
        <v>41070</v>
      </c>
      <c r="F7" s="110">
        <f t="shared" si="0"/>
        <v>41087</v>
      </c>
      <c r="G7" s="176">
        <f t="shared" si="1"/>
        <v>41091</v>
      </c>
      <c r="H7" s="760" t="s">
        <v>3844</v>
      </c>
      <c r="I7" s="760" t="s">
        <v>3839</v>
      </c>
      <c r="J7" s="493" t="s">
        <v>2187</v>
      </c>
      <c r="K7" s="324" t="s">
        <v>1198</v>
      </c>
      <c r="L7" s="211" t="s">
        <v>2169</v>
      </c>
      <c r="M7" s="626" t="s">
        <v>943</v>
      </c>
      <c r="N7" s="493" t="s">
        <v>2187</v>
      </c>
      <c r="O7" s="493">
        <v>37</v>
      </c>
      <c r="P7" s="506">
        <v>41106</v>
      </c>
      <c r="Q7" s="2" t="s">
        <v>4929</v>
      </c>
      <c r="AK7" s="1225"/>
      <c r="AL7" s="1217"/>
      <c r="AM7" s="1217"/>
      <c r="AN7" s="1217"/>
      <c r="AO7" s="1217"/>
      <c r="AP7" s="1217"/>
      <c r="AQ7" s="1227"/>
    </row>
    <row r="8" spans="1:43" ht="15" customHeight="1">
      <c r="A8" s="734" t="s">
        <v>4634</v>
      </c>
      <c r="B8" s="497" t="s">
        <v>4670</v>
      </c>
      <c r="C8" s="163" t="s">
        <v>923</v>
      </c>
      <c r="D8" s="10" t="s">
        <v>3770</v>
      </c>
      <c r="E8" s="109">
        <v>41070</v>
      </c>
      <c r="F8" s="110">
        <f t="shared" si="0"/>
        <v>41087</v>
      </c>
      <c r="G8" s="176">
        <f t="shared" si="1"/>
        <v>41091</v>
      </c>
      <c r="H8" s="760" t="s">
        <v>3844</v>
      </c>
      <c r="I8" s="760" t="s">
        <v>3839</v>
      </c>
      <c r="J8" s="493" t="s">
        <v>2187</v>
      </c>
      <c r="K8" s="164" t="s">
        <v>943</v>
      </c>
      <c r="L8" s="211" t="s">
        <v>2169</v>
      </c>
      <c r="M8" s="626" t="s">
        <v>943</v>
      </c>
      <c r="N8" s="493" t="s">
        <v>2187</v>
      </c>
      <c r="O8" s="493"/>
      <c r="P8" s="506">
        <v>41128</v>
      </c>
      <c r="Q8" s="2" t="s">
        <v>4612</v>
      </c>
      <c r="AK8" s="1225"/>
      <c r="AL8" s="1217"/>
      <c r="AM8" s="1217"/>
      <c r="AN8" s="1226"/>
      <c r="AO8" s="1217"/>
      <c r="AP8" s="1217"/>
      <c r="AQ8" s="1227"/>
    </row>
    <row r="9" spans="1:43" ht="15" customHeight="1">
      <c r="A9" s="512" t="s">
        <v>5389</v>
      </c>
      <c r="B9" s="544" t="s">
        <v>5390</v>
      </c>
      <c r="C9" s="711"/>
      <c r="D9" s="544"/>
      <c r="E9" s="544"/>
      <c r="F9" s="544"/>
      <c r="G9" s="544"/>
      <c r="H9" s="787"/>
      <c r="I9" s="787"/>
      <c r="J9" s="129" t="s">
        <v>4331</v>
      </c>
      <c r="K9" s="130" t="s">
        <v>1196</v>
      </c>
      <c r="L9" s="130" t="s">
        <v>2165</v>
      </c>
      <c r="M9" s="130" t="s">
        <v>1953</v>
      </c>
      <c r="N9" s="130" t="s">
        <v>2166</v>
      </c>
      <c r="O9" s="533"/>
      <c r="P9" s="161" t="s">
        <v>5890</v>
      </c>
    </row>
    <row r="10" spans="1:43" ht="15" customHeight="1">
      <c r="A10" s="498" t="s">
        <v>5671</v>
      </c>
      <c r="B10" s="480" t="s">
        <v>5391</v>
      </c>
      <c r="C10" s="501" t="s">
        <v>922</v>
      </c>
      <c r="D10" s="498" t="s">
        <v>5389</v>
      </c>
      <c r="E10" s="516">
        <v>41162</v>
      </c>
      <c r="F10" s="516">
        <f t="shared" ref="F10:F20" si="2">E10+17</f>
        <v>41179</v>
      </c>
      <c r="G10" s="1081">
        <f t="shared" ref="G10:G20" si="3">E10+21</f>
        <v>41183</v>
      </c>
      <c r="H10" s="1082" t="s">
        <v>4840</v>
      </c>
      <c r="I10" s="1083" t="s">
        <v>4849</v>
      </c>
      <c r="J10" s="517" t="s">
        <v>2187</v>
      </c>
      <c r="K10" s="480" t="s">
        <v>1198</v>
      </c>
      <c r="L10" s="501" t="s">
        <v>2169</v>
      </c>
      <c r="M10" s="1084" t="s">
        <v>943</v>
      </c>
      <c r="N10" s="517" t="s">
        <v>2187</v>
      </c>
      <c r="P10" s="1085">
        <v>41185</v>
      </c>
      <c r="Q10" s="554" t="s">
        <v>5771</v>
      </c>
      <c r="R10" s="554"/>
      <c r="S10" s="554"/>
      <c r="T10" s="554"/>
    </row>
    <row r="11" spans="1:43" ht="15" customHeight="1">
      <c r="A11" s="717" t="s">
        <v>5672</v>
      </c>
      <c r="B11" s="503" t="s">
        <v>5391</v>
      </c>
      <c r="C11" s="163" t="s">
        <v>922</v>
      </c>
      <c r="D11" s="10" t="s">
        <v>5389</v>
      </c>
      <c r="E11" s="110">
        <v>41162</v>
      </c>
      <c r="F11" s="110">
        <f t="shared" si="2"/>
        <v>41179</v>
      </c>
      <c r="G11" s="175">
        <f t="shared" si="3"/>
        <v>41183</v>
      </c>
      <c r="H11" s="796" t="s">
        <v>4840</v>
      </c>
      <c r="I11" s="998" t="s">
        <v>4849</v>
      </c>
      <c r="J11" s="111" t="s">
        <v>2187</v>
      </c>
      <c r="K11" s="324" t="s">
        <v>1198</v>
      </c>
      <c r="L11" s="211" t="s">
        <v>2169</v>
      </c>
      <c r="M11" s="626" t="s">
        <v>943</v>
      </c>
      <c r="N11" s="111" t="s">
        <v>2187</v>
      </c>
      <c r="O11">
        <v>46</v>
      </c>
      <c r="P11" s="506">
        <v>41208</v>
      </c>
      <c r="Q11" t="s">
        <v>4401</v>
      </c>
    </row>
    <row r="12" spans="1:43" ht="15" customHeight="1">
      <c r="A12" s="717" t="s">
        <v>5673</v>
      </c>
      <c r="B12" s="503" t="s">
        <v>5391</v>
      </c>
      <c r="C12" s="163" t="s">
        <v>922</v>
      </c>
      <c r="D12" s="10" t="s">
        <v>5389</v>
      </c>
      <c r="E12" s="110">
        <v>41162</v>
      </c>
      <c r="F12" s="110">
        <f t="shared" si="2"/>
        <v>41179</v>
      </c>
      <c r="G12" s="175">
        <f t="shared" si="3"/>
        <v>41183</v>
      </c>
      <c r="H12" s="796" t="s">
        <v>4840</v>
      </c>
      <c r="I12" s="998" t="s">
        <v>4849</v>
      </c>
      <c r="J12" s="111" t="s">
        <v>2187</v>
      </c>
      <c r="K12" s="324" t="s">
        <v>1198</v>
      </c>
      <c r="L12" s="211" t="s">
        <v>2169</v>
      </c>
      <c r="M12" s="626" t="s">
        <v>943</v>
      </c>
      <c r="N12" s="111" t="s">
        <v>2187</v>
      </c>
      <c r="O12">
        <v>49</v>
      </c>
      <c r="P12" s="506">
        <v>41187</v>
      </c>
      <c r="Q12" t="s">
        <v>5827</v>
      </c>
    </row>
    <row r="13" spans="1:43" ht="15" customHeight="1">
      <c r="A13" s="582" t="s">
        <v>5674</v>
      </c>
      <c r="B13" s="503" t="s">
        <v>5391</v>
      </c>
      <c r="C13" s="163" t="s">
        <v>922</v>
      </c>
      <c r="D13" s="10" t="s">
        <v>5389</v>
      </c>
      <c r="E13" s="110">
        <v>41162</v>
      </c>
      <c r="F13" s="110">
        <f t="shared" si="2"/>
        <v>41179</v>
      </c>
      <c r="G13" s="175">
        <f t="shared" si="3"/>
        <v>41183</v>
      </c>
      <c r="H13" s="796" t="s">
        <v>4840</v>
      </c>
      <c r="I13" s="998" t="s">
        <v>4849</v>
      </c>
      <c r="J13" s="111" t="s">
        <v>2187</v>
      </c>
      <c r="K13" s="164" t="s">
        <v>943</v>
      </c>
      <c r="L13" s="211" t="s">
        <v>2169</v>
      </c>
      <c r="M13" s="626" t="s">
        <v>943</v>
      </c>
      <c r="N13" s="111" t="s">
        <v>2187</v>
      </c>
      <c r="P13" s="506">
        <v>41222</v>
      </c>
      <c r="Q13" t="s">
        <v>4959</v>
      </c>
    </row>
    <row r="14" spans="1:43" ht="15" customHeight="1">
      <c r="A14" s="717" t="s">
        <v>5675</v>
      </c>
      <c r="B14" s="503" t="s">
        <v>5391</v>
      </c>
      <c r="C14" s="163" t="s">
        <v>922</v>
      </c>
      <c r="D14" s="10" t="s">
        <v>5389</v>
      </c>
      <c r="E14" s="110">
        <v>41162</v>
      </c>
      <c r="F14" s="110">
        <f t="shared" si="2"/>
        <v>41179</v>
      </c>
      <c r="G14" s="175">
        <f t="shared" si="3"/>
        <v>41183</v>
      </c>
      <c r="H14" s="796" t="s">
        <v>4840</v>
      </c>
      <c r="I14" s="998" t="s">
        <v>4849</v>
      </c>
      <c r="J14" s="111" t="s">
        <v>2187</v>
      </c>
      <c r="K14" s="324" t="s">
        <v>1198</v>
      </c>
      <c r="L14" s="211" t="s">
        <v>2169</v>
      </c>
      <c r="M14" s="626" t="s">
        <v>943</v>
      </c>
      <c r="N14" s="111" t="s">
        <v>2187</v>
      </c>
      <c r="O14">
        <v>35</v>
      </c>
      <c r="P14" s="506">
        <v>41197</v>
      </c>
      <c r="Q14" t="s">
        <v>4401</v>
      </c>
    </row>
    <row r="15" spans="1:43" ht="15" customHeight="1">
      <c r="A15" s="582" t="s">
        <v>5676</v>
      </c>
      <c r="B15" s="163" t="s">
        <v>5717</v>
      </c>
      <c r="C15" s="163" t="s">
        <v>922</v>
      </c>
      <c r="D15" s="10" t="s">
        <v>5389</v>
      </c>
      <c r="E15" s="110">
        <v>41162</v>
      </c>
      <c r="F15" s="110">
        <f t="shared" si="2"/>
        <v>41179</v>
      </c>
      <c r="G15" s="175">
        <f t="shared" si="3"/>
        <v>41183</v>
      </c>
      <c r="H15" s="796" t="s">
        <v>4840</v>
      </c>
      <c r="I15" s="998" t="s">
        <v>4849</v>
      </c>
      <c r="J15" s="111" t="s">
        <v>2187</v>
      </c>
      <c r="K15" s="164" t="s">
        <v>943</v>
      </c>
      <c r="L15" s="211" t="s">
        <v>2169</v>
      </c>
      <c r="M15" s="626" t="s">
        <v>943</v>
      </c>
      <c r="N15" s="111" t="s">
        <v>2187</v>
      </c>
      <c r="P15" s="506">
        <v>41187</v>
      </c>
      <c r="Q15" s="2" t="s">
        <v>4959</v>
      </c>
    </row>
    <row r="16" spans="1:43" ht="15" customHeight="1">
      <c r="A16" s="582" t="s">
        <v>5677</v>
      </c>
      <c r="B16" s="163" t="s">
        <v>5717</v>
      </c>
      <c r="C16" s="163" t="s">
        <v>922</v>
      </c>
      <c r="D16" s="10" t="s">
        <v>5389</v>
      </c>
      <c r="E16" s="110">
        <v>41162</v>
      </c>
      <c r="F16" s="110">
        <f t="shared" si="2"/>
        <v>41179</v>
      </c>
      <c r="G16" s="175">
        <f t="shared" si="3"/>
        <v>41183</v>
      </c>
      <c r="H16" s="796" t="s">
        <v>4840</v>
      </c>
      <c r="I16" s="998" t="s">
        <v>4849</v>
      </c>
      <c r="J16" s="111" t="s">
        <v>2187</v>
      </c>
      <c r="K16" s="164" t="s">
        <v>943</v>
      </c>
      <c r="L16" s="211" t="s">
        <v>2169</v>
      </c>
      <c r="M16" s="626" t="s">
        <v>943</v>
      </c>
      <c r="N16" s="111" t="s">
        <v>2187</v>
      </c>
      <c r="P16" s="506">
        <v>41187</v>
      </c>
      <c r="Q16" s="2" t="s">
        <v>4959</v>
      </c>
    </row>
    <row r="17" spans="1:19" ht="15" customHeight="1">
      <c r="A17" s="717" t="s">
        <v>5678</v>
      </c>
      <c r="B17" s="163" t="s">
        <v>5718</v>
      </c>
      <c r="C17" s="163" t="s">
        <v>923</v>
      </c>
      <c r="D17" s="10" t="s">
        <v>5389</v>
      </c>
      <c r="E17" s="110">
        <v>41162</v>
      </c>
      <c r="F17" s="110">
        <f t="shared" si="2"/>
        <v>41179</v>
      </c>
      <c r="G17" s="175">
        <f t="shared" si="3"/>
        <v>41183</v>
      </c>
      <c r="H17" s="796" t="s">
        <v>4840</v>
      </c>
      <c r="I17" s="998" t="s">
        <v>4849</v>
      </c>
      <c r="J17" s="111" t="s">
        <v>2187</v>
      </c>
      <c r="K17" s="324" t="s">
        <v>1198</v>
      </c>
      <c r="L17" s="211" t="s">
        <v>2169</v>
      </c>
      <c r="M17" s="626" t="s">
        <v>943</v>
      </c>
      <c r="N17" s="111" t="s">
        <v>2187</v>
      </c>
      <c r="O17">
        <v>59</v>
      </c>
      <c r="P17" s="506">
        <v>41221</v>
      </c>
      <c r="Q17" s="2" t="s">
        <v>4401</v>
      </c>
    </row>
    <row r="18" spans="1:19" ht="15" customHeight="1">
      <c r="A18" s="717" t="s">
        <v>5679</v>
      </c>
      <c r="B18" s="163" t="s">
        <v>5718</v>
      </c>
      <c r="C18" s="163" t="s">
        <v>923</v>
      </c>
      <c r="D18" s="10" t="s">
        <v>5389</v>
      </c>
      <c r="E18" s="110">
        <v>41162</v>
      </c>
      <c r="F18" s="110">
        <f t="shared" si="2"/>
        <v>41179</v>
      </c>
      <c r="G18" s="175">
        <f t="shared" si="3"/>
        <v>41183</v>
      </c>
      <c r="H18" s="796" t="s">
        <v>4840</v>
      </c>
      <c r="I18" s="998" t="s">
        <v>4849</v>
      </c>
      <c r="J18" s="111" t="s">
        <v>2187</v>
      </c>
      <c r="K18" s="324" t="s">
        <v>1198</v>
      </c>
      <c r="L18" s="211" t="s">
        <v>2169</v>
      </c>
      <c r="M18" s="626" t="s">
        <v>943</v>
      </c>
      <c r="N18" s="111" t="s">
        <v>2187</v>
      </c>
      <c r="O18">
        <v>36</v>
      </c>
      <c r="P18" s="506">
        <v>41198</v>
      </c>
      <c r="Q18" t="s">
        <v>5975</v>
      </c>
    </row>
    <row r="19" spans="1:19" ht="15" customHeight="1">
      <c r="A19" s="582" t="s">
        <v>5680</v>
      </c>
      <c r="B19" s="163" t="s">
        <v>5718</v>
      </c>
      <c r="C19" s="163" t="s">
        <v>923</v>
      </c>
      <c r="D19" s="10" t="s">
        <v>5389</v>
      </c>
      <c r="E19" s="110">
        <v>41162</v>
      </c>
      <c r="F19" s="110">
        <f t="shared" si="2"/>
        <v>41179</v>
      </c>
      <c r="G19" s="175">
        <f t="shared" si="3"/>
        <v>41183</v>
      </c>
      <c r="H19" s="796" t="s">
        <v>4840</v>
      </c>
      <c r="I19" s="998" t="s">
        <v>4849</v>
      </c>
      <c r="J19" s="111" t="s">
        <v>2187</v>
      </c>
      <c r="K19" s="164" t="s">
        <v>943</v>
      </c>
      <c r="L19" s="211" t="s">
        <v>2169</v>
      </c>
      <c r="M19" s="626" t="s">
        <v>943</v>
      </c>
      <c r="N19" s="111" t="s">
        <v>2187</v>
      </c>
      <c r="P19" s="506">
        <v>41228</v>
      </c>
      <c r="Q19" s="2" t="s">
        <v>4959</v>
      </c>
    </row>
    <row r="20" spans="1:19" ht="15" customHeight="1">
      <c r="A20" s="582" t="s">
        <v>5681</v>
      </c>
      <c r="B20" s="163" t="s">
        <v>5718</v>
      </c>
      <c r="C20" s="163" t="s">
        <v>923</v>
      </c>
      <c r="D20" s="10" t="s">
        <v>5389</v>
      </c>
      <c r="E20" s="110">
        <v>41162</v>
      </c>
      <c r="F20" s="110">
        <f t="shared" si="2"/>
        <v>41179</v>
      </c>
      <c r="G20" s="175">
        <f t="shared" si="3"/>
        <v>41183</v>
      </c>
      <c r="H20" s="796" t="s">
        <v>4840</v>
      </c>
      <c r="I20" s="998" t="s">
        <v>4849</v>
      </c>
      <c r="J20" s="111" t="s">
        <v>2187</v>
      </c>
      <c r="K20" s="164" t="s">
        <v>943</v>
      </c>
      <c r="L20" s="211" t="s">
        <v>2169</v>
      </c>
      <c r="M20" s="626" t="s">
        <v>943</v>
      </c>
      <c r="N20" s="111" t="s">
        <v>2187</v>
      </c>
      <c r="P20" s="506">
        <v>41228</v>
      </c>
      <c r="Q20" s="2" t="s">
        <v>4959</v>
      </c>
    </row>
    <row r="21" spans="1:19" ht="15" customHeight="1">
      <c r="A21" s="512" t="s">
        <v>5389</v>
      </c>
      <c r="B21" s="171" t="s">
        <v>5809</v>
      </c>
      <c r="C21" s="711"/>
      <c r="D21" s="544"/>
      <c r="E21" s="544"/>
      <c r="F21" s="544"/>
      <c r="G21" s="544"/>
      <c r="H21" s="787"/>
      <c r="I21" s="787"/>
      <c r="J21" s="129" t="s">
        <v>4331</v>
      </c>
      <c r="K21" s="130" t="s">
        <v>1196</v>
      </c>
      <c r="L21" s="130" t="s">
        <v>2165</v>
      </c>
      <c r="M21" s="130" t="s">
        <v>1953</v>
      </c>
      <c r="N21" s="130" t="s">
        <v>2166</v>
      </c>
      <c r="O21" s="533"/>
      <c r="P21" s="161" t="s">
        <v>5891</v>
      </c>
      <c r="S21" s="4">
        <v>41174</v>
      </c>
    </row>
    <row r="22" spans="1:19" ht="15" customHeight="1">
      <c r="A22" s="2385" t="s">
        <v>5810</v>
      </c>
      <c r="B22" s="1879" t="s">
        <v>5589</v>
      </c>
      <c r="C22" s="1879" t="s">
        <v>922</v>
      </c>
      <c r="D22" s="2033" t="s">
        <v>5389</v>
      </c>
      <c r="E22" s="109">
        <v>41172</v>
      </c>
      <c r="F22" s="110">
        <f>E22+17</f>
        <v>41189</v>
      </c>
      <c r="G22" s="110">
        <f>E22+21</f>
        <v>41193</v>
      </c>
      <c r="H22" s="1906" t="s">
        <v>4841</v>
      </c>
      <c r="I22" s="1038" t="s">
        <v>4851</v>
      </c>
      <c r="J22" s="111" t="s">
        <v>2187</v>
      </c>
      <c r="K22" s="1880" t="s">
        <v>943</v>
      </c>
      <c r="L22" s="1887" t="s">
        <v>2169</v>
      </c>
      <c r="M22" s="1880" t="s">
        <v>943</v>
      </c>
      <c r="N22" s="111" t="s">
        <v>2187</v>
      </c>
      <c r="O22" s="1897">
        <v>41222</v>
      </c>
      <c r="P22" s="2032" t="s">
        <v>4959</v>
      </c>
      <c r="Q22" s="2032"/>
      <c r="R22" s="2032"/>
    </row>
    <row r="23" spans="1:19" ht="15" customHeight="1">
      <c r="A23" s="2385" t="s">
        <v>5811</v>
      </c>
      <c r="B23" s="1879" t="s">
        <v>5589</v>
      </c>
      <c r="C23" s="1879" t="s">
        <v>922</v>
      </c>
      <c r="D23" s="2033" t="s">
        <v>5389</v>
      </c>
      <c r="E23" s="109">
        <v>41172</v>
      </c>
      <c r="F23" s="110">
        <f t="shared" ref="F23:F31" si="4">E23+17</f>
        <v>41189</v>
      </c>
      <c r="G23" s="110">
        <f t="shared" ref="G23:G31" si="5">E23+21</f>
        <v>41193</v>
      </c>
      <c r="H23" s="1906" t="s">
        <v>4841</v>
      </c>
      <c r="I23" s="1038" t="s">
        <v>4851</v>
      </c>
      <c r="J23" s="111" t="s">
        <v>2187</v>
      </c>
      <c r="K23" s="1880" t="s">
        <v>943</v>
      </c>
      <c r="L23" s="1887" t="s">
        <v>2169</v>
      </c>
      <c r="M23" s="1880" t="s">
        <v>943</v>
      </c>
      <c r="N23" s="111" t="s">
        <v>2187</v>
      </c>
      <c r="O23" s="1897">
        <v>41222</v>
      </c>
      <c r="P23" s="2032" t="s">
        <v>4959</v>
      </c>
      <c r="Q23" s="2032"/>
      <c r="R23" s="2032"/>
    </row>
    <row r="24" spans="1:19" ht="15" customHeight="1">
      <c r="A24" s="2385" t="s">
        <v>5812</v>
      </c>
      <c r="B24" s="1879" t="s">
        <v>5589</v>
      </c>
      <c r="C24" s="1879" t="s">
        <v>922</v>
      </c>
      <c r="D24" s="2033" t="s">
        <v>5389</v>
      </c>
      <c r="E24" s="109">
        <v>41172</v>
      </c>
      <c r="F24" s="110">
        <f t="shared" si="4"/>
        <v>41189</v>
      </c>
      <c r="G24" s="110">
        <f t="shared" si="5"/>
        <v>41193</v>
      </c>
      <c r="H24" s="1906" t="s">
        <v>4841</v>
      </c>
      <c r="I24" s="1038" t="s">
        <v>4851</v>
      </c>
      <c r="J24" s="111" t="s">
        <v>2187</v>
      </c>
      <c r="K24" s="1880" t="s">
        <v>943</v>
      </c>
      <c r="L24" s="1887" t="s">
        <v>2169</v>
      </c>
      <c r="M24" s="1880" t="s">
        <v>943</v>
      </c>
      <c r="N24" s="111" t="s">
        <v>2187</v>
      </c>
      <c r="O24" s="1897">
        <v>41222</v>
      </c>
      <c r="P24" s="2032" t="s">
        <v>4959</v>
      </c>
      <c r="Q24" s="2032"/>
      <c r="R24" s="2032"/>
    </row>
    <row r="25" spans="1:19" ht="15" customHeight="1">
      <c r="A25" s="2385" t="s">
        <v>5813</v>
      </c>
      <c r="B25" s="1879" t="s">
        <v>5589</v>
      </c>
      <c r="C25" s="1879" t="s">
        <v>922</v>
      </c>
      <c r="D25" s="2033" t="s">
        <v>5389</v>
      </c>
      <c r="E25" s="109">
        <v>41172</v>
      </c>
      <c r="F25" s="110">
        <f t="shared" si="4"/>
        <v>41189</v>
      </c>
      <c r="G25" s="110">
        <f t="shared" si="5"/>
        <v>41193</v>
      </c>
      <c r="H25" s="1906" t="s">
        <v>4841</v>
      </c>
      <c r="I25" s="1038" t="s">
        <v>4851</v>
      </c>
      <c r="J25" s="111" t="s">
        <v>2187</v>
      </c>
      <c r="K25" s="1880" t="s">
        <v>943</v>
      </c>
      <c r="L25" s="1880" t="s">
        <v>943</v>
      </c>
      <c r="M25" s="1880" t="s">
        <v>943</v>
      </c>
      <c r="N25" s="111" t="s">
        <v>2187</v>
      </c>
      <c r="O25" s="1897">
        <v>41222</v>
      </c>
      <c r="P25" s="2032" t="s">
        <v>4959</v>
      </c>
      <c r="Q25" s="2032"/>
      <c r="R25" s="2032"/>
    </row>
    <row r="26" spans="1:19" ht="15" customHeight="1">
      <c r="A26" s="1919" t="s">
        <v>5829</v>
      </c>
      <c r="B26" s="1879" t="s">
        <v>6030</v>
      </c>
      <c r="C26" s="1879" t="s">
        <v>922</v>
      </c>
      <c r="D26" s="2033" t="s">
        <v>5389</v>
      </c>
      <c r="E26" s="109">
        <v>41172</v>
      </c>
      <c r="F26" s="110">
        <f t="shared" si="4"/>
        <v>41189</v>
      </c>
      <c r="G26" s="110">
        <f t="shared" si="5"/>
        <v>41193</v>
      </c>
      <c r="H26" s="1906" t="s">
        <v>4841</v>
      </c>
      <c r="I26" s="1038" t="s">
        <v>4851</v>
      </c>
      <c r="J26" s="111" t="s">
        <v>2187</v>
      </c>
      <c r="K26" s="1891" t="s">
        <v>1198</v>
      </c>
      <c r="L26" s="1880" t="s">
        <v>943</v>
      </c>
      <c r="M26" s="1880" t="s">
        <v>943</v>
      </c>
      <c r="N26" s="111" t="s">
        <v>2187</v>
      </c>
      <c r="O26" s="1886" t="s">
        <v>15050</v>
      </c>
      <c r="P26" s="2033" t="s">
        <v>4442</v>
      </c>
      <c r="Q26" s="2032"/>
      <c r="R26" s="2032"/>
    </row>
    <row r="27" spans="1:19" ht="15" customHeight="1">
      <c r="A27" s="1919" t="s">
        <v>5814</v>
      </c>
      <c r="B27" s="1879" t="s">
        <v>5391</v>
      </c>
      <c r="C27" s="1879" t="s">
        <v>922</v>
      </c>
      <c r="D27" s="2033" t="s">
        <v>5389</v>
      </c>
      <c r="E27" s="109">
        <v>41172</v>
      </c>
      <c r="F27" s="110">
        <f t="shared" si="4"/>
        <v>41189</v>
      </c>
      <c r="G27" s="110">
        <f t="shared" si="5"/>
        <v>41193</v>
      </c>
      <c r="H27" s="1906" t="s">
        <v>4841</v>
      </c>
      <c r="I27" s="1038" t="s">
        <v>4851</v>
      </c>
      <c r="J27" s="111" t="s">
        <v>2187</v>
      </c>
      <c r="K27" s="1891" t="s">
        <v>1198</v>
      </c>
      <c r="L27" s="1887" t="s">
        <v>2169</v>
      </c>
      <c r="M27" s="1880" t="s">
        <v>943</v>
      </c>
      <c r="N27" s="111" t="s">
        <v>2187</v>
      </c>
      <c r="O27" s="1897">
        <v>41239</v>
      </c>
      <c r="P27" s="2032" t="s">
        <v>4401</v>
      </c>
      <c r="Q27" s="2032"/>
      <c r="R27" s="2032"/>
    </row>
    <row r="28" spans="1:19" ht="15" customHeight="1">
      <c r="A28" s="2033" t="s">
        <v>5815</v>
      </c>
      <c r="B28" s="1879" t="s">
        <v>5901</v>
      </c>
      <c r="C28" s="1879" t="s">
        <v>923</v>
      </c>
      <c r="D28" s="2033" t="s">
        <v>5389</v>
      </c>
      <c r="E28" s="109">
        <v>41172</v>
      </c>
      <c r="F28" s="110">
        <f t="shared" si="4"/>
        <v>41189</v>
      </c>
      <c r="G28" s="110">
        <f t="shared" si="5"/>
        <v>41193</v>
      </c>
      <c r="H28" s="1906" t="s">
        <v>4841</v>
      </c>
      <c r="I28" s="1038" t="s">
        <v>4851</v>
      </c>
      <c r="J28" s="111" t="s">
        <v>2187</v>
      </c>
      <c r="K28" s="1891" t="s">
        <v>1198</v>
      </c>
      <c r="L28" s="1887" t="s">
        <v>2169</v>
      </c>
      <c r="M28" s="1880" t="s">
        <v>943</v>
      </c>
      <c r="N28" s="111" t="s">
        <v>2187</v>
      </c>
      <c r="O28" s="1897">
        <v>41299</v>
      </c>
      <c r="P28" s="2032" t="s">
        <v>7219</v>
      </c>
      <c r="Q28" s="2032" t="s">
        <v>4696</v>
      </c>
      <c r="R28" s="2032"/>
    </row>
    <row r="29" spans="1:19" ht="15" customHeight="1">
      <c r="A29" s="2033" t="s">
        <v>5816</v>
      </c>
      <c r="B29" s="1879" t="s">
        <v>5901</v>
      </c>
      <c r="C29" s="1879" t="s">
        <v>923</v>
      </c>
      <c r="D29" s="2033" t="s">
        <v>5389</v>
      </c>
      <c r="E29" s="109">
        <v>41172</v>
      </c>
      <c r="F29" s="110">
        <f t="shared" si="4"/>
        <v>41189</v>
      </c>
      <c r="G29" s="110">
        <f t="shared" si="5"/>
        <v>41193</v>
      </c>
      <c r="H29" s="1906" t="s">
        <v>4841</v>
      </c>
      <c r="I29" s="1038" t="s">
        <v>4851</v>
      </c>
      <c r="J29" s="111" t="s">
        <v>2187</v>
      </c>
      <c r="K29" s="1891" t="s">
        <v>1198</v>
      </c>
      <c r="L29" s="1880" t="s">
        <v>943</v>
      </c>
      <c r="M29" s="1880" t="s">
        <v>943</v>
      </c>
      <c r="N29" s="111" t="s">
        <v>2187</v>
      </c>
      <c r="O29" s="1897">
        <v>41276</v>
      </c>
      <c r="P29" s="2032" t="s">
        <v>6110</v>
      </c>
      <c r="Q29" s="2032"/>
      <c r="R29" s="2032"/>
    </row>
    <row r="30" spans="1:19" ht="15" customHeight="1">
      <c r="A30" s="2385" t="s">
        <v>5817</v>
      </c>
      <c r="B30" s="1879" t="s">
        <v>5901</v>
      </c>
      <c r="C30" s="1879" t="s">
        <v>923</v>
      </c>
      <c r="D30" s="2033" t="s">
        <v>5389</v>
      </c>
      <c r="E30" s="109">
        <v>41172</v>
      </c>
      <c r="F30" s="110">
        <f t="shared" si="4"/>
        <v>41189</v>
      </c>
      <c r="G30" s="110">
        <f t="shared" si="5"/>
        <v>41193</v>
      </c>
      <c r="H30" s="1906" t="s">
        <v>4841</v>
      </c>
      <c r="I30" s="1038" t="s">
        <v>4851</v>
      </c>
      <c r="J30" s="111" t="s">
        <v>2187</v>
      </c>
      <c r="K30" s="1880" t="s">
        <v>943</v>
      </c>
      <c r="L30" s="1880" t="s">
        <v>943</v>
      </c>
      <c r="M30" s="1880" t="s">
        <v>943</v>
      </c>
      <c r="N30" s="111" t="s">
        <v>2187</v>
      </c>
      <c r="O30" s="1897">
        <v>41276</v>
      </c>
      <c r="P30" s="2032" t="s">
        <v>6110</v>
      </c>
      <c r="Q30" s="2032"/>
      <c r="R30" s="2032"/>
    </row>
    <row r="31" spans="1:19" ht="15" customHeight="1">
      <c r="A31" s="1888" t="s">
        <v>5818</v>
      </c>
      <c r="B31" s="1879" t="s">
        <v>5901</v>
      </c>
      <c r="C31" s="1879" t="s">
        <v>923</v>
      </c>
      <c r="D31" s="2033" t="s">
        <v>5389</v>
      </c>
      <c r="E31" s="109">
        <v>41172</v>
      </c>
      <c r="F31" s="110">
        <f t="shared" si="4"/>
        <v>41189</v>
      </c>
      <c r="G31" s="110">
        <f t="shared" si="5"/>
        <v>41193</v>
      </c>
      <c r="H31" s="1906" t="s">
        <v>4841</v>
      </c>
      <c r="I31" s="1038" t="s">
        <v>4851</v>
      </c>
      <c r="J31" s="111" t="s">
        <v>2187</v>
      </c>
      <c r="K31" s="1891" t="s">
        <v>1198</v>
      </c>
      <c r="L31" s="1887" t="s">
        <v>2169</v>
      </c>
      <c r="M31" s="1880" t="s">
        <v>943</v>
      </c>
      <c r="N31" s="111" t="s">
        <v>2187</v>
      </c>
      <c r="O31" s="1897">
        <v>41276</v>
      </c>
      <c r="P31" s="2032" t="s">
        <v>6110</v>
      </c>
      <c r="Q31" s="2032"/>
      <c r="R31" s="2032"/>
    </row>
    <row r="36" spans="3:12" ht="15" customHeight="1">
      <c r="C36" s="2" t="s">
        <v>6600</v>
      </c>
      <c r="D36" s="2" t="s">
        <v>6598</v>
      </c>
      <c r="E36" s="2" t="s">
        <v>3885</v>
      </c>
      <c r="F36" s="2" t="s">
        <v>6738</v>
      </c>
      <c r="G36" s="2" t="s">
        <v>6574</v>
      </c>
      <c r="K36" s="2" t="s">
        <v>6067</v>
      </c>
      <c r="L36" s="2" t="s">
        <v>6169</v>
      </c>
    </row>
    <row r="37" spans="3:12" ht="15" customHeight="1">
      <c r="C37" s="1217" t="s">
        <v>6731</v>
      </c>
      <c r="D37" s="1218">
        <v>41070</v>
      </c>
      <c r="E37" s="1218">
        <v>41178</v>
      </c>
      <c r="F37">
        <v>1</v>
      </c>
      <c r="G37" s="1217">
        <f t="shared" ref="G37:G44" si="6">E37-D37</f>
        <v>108</v>
      </c>
    </row>
    <row r="38" spans="3:12" ht="15" customHeight="1">
      <c r="C38" s="1217" t="s">
        <v>6732</v>
      </c>
      <c r="D38" s="1218">
        <v>41070</v>
      </c>
      <c r="E38" s="1218">
        <v>41120</v>
      </c>
      <c r="F38">
        <v>1</v>
      </c>
      <c r="G38" s="1217">
        <f t="shared" si="6"/>
        <v>50</v>
      </c>
    </row>
    <row r="39" spans="3:12" ht="15" customHeight="1">
      <c r="C39" s="1217" t="s">
        <v>6733</v>
      </c>
      <c r="D39" s="1218">
        <v>41070</v>
      </c>
      <c r="E39" s="1218">
        <v>41106</v>
      </c>
      <c r="F39">
        <v>1</v>
      </c>
      <c r="G39" s="1217">
        <f t="shared" si="6"/>
        <v>36</v>
      </c>
    </row>
    <row r="40" spans="3:12" ht="15" customHeight="1">
      <c r="C40" s="1217" t="s">
        <v>6734</v>
      </c>
      <c r="D40" s="1218">
        <v>41162</v>
      </c>
      <c r="E40" s="1218">
        <v>41208</v>
      </c>
      <c r="F40">
        <v>1</v>
      </c>
      <c r="G40" s="1217">
        <f t="shared" si="6"/>
        <v>46</v>
      </c>
    </row>
    <row r="41" spans="3:12" ht="15" customHeight="1">
      <c r="C41" s="1217" t="s">
        <v>6735</v>
      </c>
      <c r="D41" s="1218">
        <v>41162</v>
      </c>
      <c r="E41" s="1218">
        <v>41211</v>
      </c>
      <c r="F41">
        <v>1</v>
      </c>
      <c r="G41" s="1217">
        <f t="shared" si="6"/>
        <v>49</v>
      </c>
    </row>
    <row r="42" spans="3:12" ht="15" customHeight="1">
      <c r="C42" s="1217" t="s">
        <v>6736</v>
      </c>
      <c r="D42" s="1218">
        <v>41162</v>
      </c>
      <c r="E42" s="1218">
        <v>41197</v>
      </c>
      <c r="F42">
        <v>1</v>
      </c>
      <c r="G42" s="1217">
        <f t="shared" si="6"/>
        <v>35</v>
      </c>
    </row>
    <row r="43" spans="3:12" ht="15" customHeight="1">
      <c r="C43" s="1217" t="s">
        <v>6920</v>
      </c>
      <c r="D43" s="1218">
        <v>41162</v>
      </c>
      <c r="E43" s="506">
        <v>41221</v>
      </c>
      <c r="F43">
        <v>1</v>
      </c>
      <c r="G43" s="1217">
        <f t="shared" si="6"/>
        <v>59</v>
      </c>
    </row>
    <row r="44" spans="3:12" ht="15" customHeight="1">
      <c r="C44" s="1217" t="s">
        <v>6737</v>
      </c>
      <c r="D44" s="1218">
        <v>41162</v>
      </c>
      <c r="E44" s="1218">
        <v>41198</v>
      </c>
      <c r="F44">
        <v>1</v>
      </c>
      <c r="G44" s="1217">
        <f t="shared" si="6"/>
        <v>36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R24"/>
  <sheetViews>
    <sheetView workbookViewId="0">
      <selection activeCell="H45" sqref="H45"/>
    </sheetView>
  </sheetViews>
  <sheetFormatPr defaultRowHeight="12.75"/>
  <cols>
    <col min="1" max="1" width="45.42578125" bestFit="1" customWidth="1"/>
    <col min="4" max="4" width="41.7109375" bestFit="1" customWidth="1"/>
    <col min="5" max="6" width="9.7109375" bestFit="1" customWidth="1"/>
    <col min="12" max="12" width="7.5703125" bestFit="1" customWidth="1"/>
    <col min="13" max="13" width="10.7109375" bestFit="1" customWidth="1"/>
    <col min="14" max="14" width="12.42578125" bestFit="1" customWidth="1"/>
  </cols>
  <sheetData>
    <row r="1" spans="1:18">
      <c r="A1" s="512" t="s">
        <v>5389</v>
      </c>
      <c r="B1" s="544" t="s">
        <v>6029</v>
      </c>
      <c r="C1" s="711"/>
      <c r="D1" s="544"/>
      <c r="E1" s="544"/>
      <c r="F1" s="544"/>
      <c r="G1" s="544"/>
      <c r="H1" s="787"/>
      <c r="I1" s="787"/>
      <c r="J1" s="129" t="s">
        <v>4331</v>
      </c>
      <c r="K1" s="130" t="s">
        <v>1196</v>
      </c>
      <c r="L1" s="130" t="s">
        <v>2165</v>
      </c>
      <c r="M1" s="130" t="s">
        <v>1953</v>
      </c>
      <c r="N1" s="130" t="s">
        <v>2166</v>
      </c>
      <c r="O1" s="161" t="s">
        <v>6133</v>
      </c>
    </row>
    <row r="2" spans="1:18">
      <c r="A2" s="2" t="s">
        <v>6238</v>
      </c>
      <c r="B2" s="503" t="s">
        <v>6030</v>
      </c>
      <c r="C2" s="163" t="s">
        <v>922</v>
      </c>
      <c r="D2" s="2" t="s">
        <v>5389</v>
      </c>
      <c r="E2" s="109">
        <v>41202</v>
      </c>
      <c r="F2" s="110">
        <f t="shared" ref="F2:F8" si="0">E2+17</f>
        <v>41219</v>
      </c>
      <c r="G2" s="110">
        <f t="shared" ref="G2:G8" si="1">E2+21</f>
        <v>41223</v>
      </c>
      <c r="H2" s="998" t="s">
        <v>4866</v>
      </c>
      <c r="I2" s="796" t="s">
        <v>5228</v>
      </c>
      <c r="J2" s="111" t="s">
        <v>2187</v>
      </c>
      <c r="K2" s="324" t="s">
        <v>1198</v>
      </c>
      <c r="L2" s="211" t="s">
        <v>2169</v>
      </c>
      <c r="M2" s="164" t="s">
        <v>943</v>
      </c>
      <c r="N2" s="111" t="s">
        <v>2187</v>
      </c>
      <c r="O2" s="509"/>
    </row>
    <row r="3" spans="1:18">
      <c r="A3" s="2" t="s">
        <v>6239</v>
      </c>
      <c r="B3" s="503" t="s">
        <v>6030</v>
      </c>
      <c r="C3" s="163" t="s">
        <v>922</v>
      </c>
      <c r="D3" s="2" t="s">
        <v>5389</v>
      </c>
      <c r="E3" s="109">
        <v>41202</v>
      </c>
      <c r="F3" s="110">
        <f t="shared" si="0"/>
        <v>41219</v>
      </c>
      <c r="G3" s="110">
        <f t="shared" si="1"/>
        <v>41223</v>
      </c>
      <c r="H3" s="998" t="s">
        <v>4866</v>
      </c>
      <c r="I3" s="796" t="s">
        <v>5228</v>
      </c>
      <c r="J3" s="493" t="s">
        <v>5976</v>
      </c>
      <c r="K3" s="324" t="s">
        <v>1198</v>
      </c>
      <c r="L3" s="211" t="s">
        <v>2169</v>
      </c>
      <c r="M3" s="164" t="s">
        <v>943</v>
      </c>
      <c r="N3" s="111" t="s">
        <v>2187</v>
      </c>
      <c r="O3" s="509"/>
    </row>
    <row r="4" spans="1:18">
      <c r="A4" s="734" t="s">
        <v>6240</v>
      </c>
      <c r="B4" s="503" t="s">
        <v>6030</v>
      </c>
      <c r="C4" s="163" t="s">
        <v>922</v>
      </c>
      <c r="D4" s="2" t="s">
        <v>5389</v>
      </c>
      <c r="E4" s="109">
        <v>41202</v>
      </c>
      <c r="F4" s="110">
        <f t="shared" si="0"/>
        <v>41219</v>
      </c>
      <c r="G4" s="110">
        <f t="shared" si="1"/>
        <v>41223</v>
      </c>
      <c r="H4" s="998" t="s">
        <v>4866</v>
      </c>
      <c r="I4" s="796" t="s">
        <v>5228</v>
      </c>
      <c r="J4" s="493" t="s">
        <v>5976</v>
      </c>
      <c r="K4" s="164" t="s">
        <v>943</v>
      </c>
      <c r="L4" s="211" t="s">
        <v>2169</v>
      </c>
      <c r="M4" s="164" t="s">
        <v>943</v>
      </c>
      <c r="N4" s="111" t="s">
        <v>2187</v>
      </c>
      <c r="O4" s="509"/>
    </row>
    <row r="5" spans="1:18">
      <c r="A5" s="734" t="s">
        <v>6241</v>
      </c>
      <c r="B5" s="503" t="s">
        <v>6030</v>
      </c>
      <c r="C5" s="163" t="s">
        <v>922</v>
      </c>
      <c r="D5" s="2" t="s">
        <v>5389</v>
      </c>
      <c r="E5" s="109">
        <v>41202</v>
      </c>
      <c r="F5" s="110">
        <f t="shared" si="0"/>
        <v>41219</v>
      </c>
      <c r="G5" s="110">
        <f t="shared" si="1"/>
        <v>41223</v>
      </c>
      <c r="H5" s="998" t="s">
        <v>4866</v>
      </c>
      <c r="I5" s="796" t="s">
        <v>5228</v>
      </c>
      <c r="J5" s="493" t="s">
        <v>5976</v>
      </c>
      <c r="K5" s="164" t="s">
        <v>943</v>
      </c>
      <c r="L5" s="211" t="s">
        <v>2169</v>
      </c>
      <c r="M5" s="164" t="s">
        <v>943</v>
      </c>
      <c r="N5" s="111" t="s">
        <v>2187</v>
      </c>
      <c r="O5" s="509"/>
    </row>
    <row r="6" spans="1:18">
      <c r="A6" s="2" t="s">
        <v>6242</v>
      </c>
      <c r="B6" s="503" t="s">
        <v>6314</v>
      </c>
      <c r="C6" s="163" t="s">
        <v>923</v>
      </c>
      <c r="D6" s="2" t="s">
        <v>5389</v>
      </c>
      <c r="E6" s="109">
        <v>41202</v>
      </c>
      <c r="F6" s="110">
        <f t="shared" si="0"/>
        <v>41219</v>
      </c>
      <c r="G6" s="110">
        <f t="shared" si="1"/>
        <v>41223</v>
      </c>
      <c r="H6" s="998" t="s">
        <v>4866</v>
      </c>
      <c r="I6" s="796" t="s">
        <v>5228</v>
      </c>
      <c r="J6" s="493" t="s">
        <v>5976</v>
      </c>
      <c r="K6" s="324" t="s">
        <v>1198</v>
      </c>
      <c r="L6" s="211" t="s">
        <v>2169</v>
      </c>
      <c r="M6" s="164" t="s">
        <v>943</v>
      </c>
      <c r="N6" s="111" t="s">
        <v>2187</v>
      </c>
      <c r="O6" s="509"/>
    </row>
    <row r="7" spans="1:18">
      <c r="A7" s="2" t="s">
        <v>6243</v>
      </c>
      <c r="B7" s="503" t="s">
        <v>6314</v>
      </c>
      <c r="C7" s="163" t="s">
        <v>923</v>
      </c>
      <c r="D7" s="2" t="s">
        <v>5389</v>
      </c>
      <c r="E7" s="109">
        <v>41202</v>
      </c>
      <c r="F7" s="110">
        <f t="shared" si="0"/>
        <v>41219</v>
      </c>
      <c r="G7" s="110">
        <f t="shared" si="1"/>
        <v>41223</v>
      </c>
      <c r="H7" s="998" t="s">
        <v>4866</v>
      </c>
      <c r="I7" s="796" t="s">
        <v>5228</v>
      </c>
      <c r="J7" s="493" t="s">
        <v>5976</v>
      </c>
      <c r="K7" s="324" t="s">
        <v>1198</v>
      </c>
      <c r="L7" s="211" t="s">
        <v>2169</v>
      </c>
      <c r="M7" s="164" t="s">
        <v>943</v>
      </c>
      <c r="N7" s="111" t="s">
        <v>2187</v>
      </c>
      <c r="O7" s="509"/>
    </row>
    <row r="8" spans="1:18">
      <c r="A8" s="2" t="s">
        <v>6244</v>
      </c>
      <c r="B8" s="503" t="s">
        <v>6314</v>
      </c>
      <c r="C8" s="163" t="s">
        <v>923</v>
      </c>
      <c r="D8" s="2" t="s">
        <v>5389</v>
      </c>
      <c r="E8" s="109">
        <v>41202</v>
      </c>
      <c r="F8" s="110">
        <f t="shared" si="0"/>
        <v>41219</v>
      </c>
      <c r="G8" s="110">
        <f t="shared" si="1"/>
        <v>41223</v>
      </c>
      <c r="H8" s="998" t="s">
        <v>4866</v>
      </c>
      <c r="I8" s="796" t="s">
        <v>5228</v>
      </c>
      <c r="J8" s="111" t="s">
        <v>2187</v>
      </c>
      <c r="K8" s="324" t="s">
        <v>1198</v>
      </c>
      <c r="L8" s="211" t="s">
        <v>2169</v>
      </c>
      <c r="M8" s="164" t="s">
        <v>943</v>
      </c>
      <c r="N8" s="111" t="s">
        <v>2187</v>
      </c>
      <c r="O8" s="509"/>
    </row>
    <row r="9" spans="1:18" s="9" customFormat="1">
      <c r="A9" s="27"/>
      <c r="B9" s="10"/>
      <c r="C9" s="30"/>
      <c r="H9" s="1080"/>
      <c r="I9" s="1080"/>
      <c r="J9" s="27"/>
      <c r="K9" s="535"/>
      <c r="L9" s="535"/>
      <c r="M9" s="535"/>
      <c r="N9" s="535"/>
      <c r="O9" s="317"/>
      <c r="R9" s="51"/>
    </row>
    <row r="10" spans="1:18" s="9" customFormat="1">
      <c r="A10" s="10"/>
      <c r="B10" s="136"/>
      <c r="C10" s="136"/>
      <c r="D10" s="10"/>
      <c r="E10" s="110"/>
      <c r="F10" s="110"/>
      <c r="G10" s="110"/>
      <c r="H10" s="796"/>
      <c r="I10" s="1038"/>
      <c r="J10" s="111"/>
      <c r="K10" s="534"/>
      <c r="L10" s="136"/>
      <c r="M10" s="493"/>
      <c r="N10" s="111"/>
      <c r="O10" s="536"/>
    </row>
    <row r="11" spans="1:18" s="9" customFormat="1">
      <c r="A11" s="10"/>
      <c r="B11" s="136"/>
      <c r="C11" s="136"/>
      <c r="D11" s="10"/>
      <c r="E11" s="110"/>
      <c r="F11" s="110"/>
      <c r="G11" s="110"/>
      <c r="H11" s="796"/>
      <c r="I11" s="1038"/>
      <c r="J11" s="111"/>
      <c r="K11" s="534"/>
      <c r="L11" s="136"/>
      <c r="M11" s="534"/>
      <c r="N11" s="111"/>
      <c r="O11" s="536"/>
    </row>
    <row r="12" spans="1:18" s="9" customFormat="1">
      <c r="A12" s="10"/>
      <c r="B12" s="136"/>
      <c r="C12" s="136"/>
      <c r="D12" s="10"/>
      <c r="E12" s="110"/>
      <c r="F12" s="110"/>
      <c r="G12" s="110"/>
      <c r="H12" s="796"/>
      <c r="I12" s="1038"/>
      <c r="J12" s="111"/>
      <c r="K12" s="534"/>
      <c r="L12" s="136"/>
      <c r="M12" s="534"/>
      <c r="N12" s="111"/>
      <c r="O12" s="536"/>
    </row>
    <row r="13" spans="1:18" s="9" customFormat="1">
      <c r="A13" s="10"/>
      <c r="B13" s="136"/>
      <c r="C13" s="136"/>
      <c r="D13" s="10"/>
      <c r="E13" s="110"/>
      <c r="F13" s="110"/>
      <c r="G13" s="110"/>
      <c r="H13" s="796"/>
      <c r="I13" s="1038"/>
      <c r="J13" s="111"/>
      <c r="K13" s="534"/>
      <c r="L13" s="534"/>
      <c r="M13" s="534"/>
      <c r="N13" s="111"/>
      <c r="O13" s="536"/>
    </row>
    <row r="14" spans="1:18" s="9" customFormat="1">
      <c r="A14" s="10"/>
      <c r="B14" s="136"/>
      <c r="C14" s="136"/>
      <c r="D14" s="10"/>
      <c r="E14" s="110"/>
      <c r="F14" s="110"/>
      <c r="G14" s="110"/>
      <c r="H14" s="796"/>
      <c r="I14" s="1038"/>
      <c r="J14" s="111"/>
      <c r="K14" s="136" t="s">
        <v>6476</v>
      </c>
      <c r="L14" s="534"/>
      <c r="M14" s="534"/>
      <c r="N14" s="111"/>
      <c r="O14" s="536"/>
    </row>
    <row r="15" spans="1:18" s="9" customFormat="1">
      <c r="A15" s="10"/>
      <c r="B15" s="136"/>
      <c r="C15" s="136"/>
      <c r="D15" s="10"/>
      <c r="E15" s="110"/>
      <c r="F15" s="110"/>
      <c r="G15" s="110"/>
      <c r="H15" s="796"/>
      <c r="I15" s="1038"/>
      <c r="J15" s="111"/>
      <c r="K15" s="30"/>
      <c r="L15" s="136"/>
      <c r="M15" s="534"/>
      <c r="N15" s="111"/>
      <c r="O15" s="536"/>
    </row>
    <row r="16" spans="1:18" s="9" customFormat="1">
      <c r="A16" s="10"/>
      <c r="B16" s="136"/>
      <c r="C16" s="136"/>
      <c r="D16" s="10"/>
      <c r="E16" s="110"/>
      <c r="F16" s="110"/>
      <c r="G16" s="110"/>
      <c r="H16" s="796"/>
      <c r="I16" s="1038"/>
      <c r="J16" s="111"/>
      <c r="K16" s="30"/>
      <c r="L16" s="136"/>
      <c r="M16" s="534"/>
      <c r="N16" s="111"/>
      <c r="O16" s="536"/>
    </row>
    <row r="17" spans="1:15" s="9" customFormat="1">
      <c r="A17" s="10"/>
      <c r="B17" s="136"/>
      <c r="C17" s="136"/>
      <c r="D17" s="10"/>
      <c r="E17" s="110"/>
      <c r="F17" s="110"/>
      <c r="G17" s="110"/>
      <c r="H17" s="796"/>
      <c r="I17" s="1038"/>
      <c r="J17" s="111"/>
      <c r="K17" s="30"/>
      <c r="L17" s="534"/>
      <c r="M17" s="534"/>
      <c r="N17" s="111"/>
      <c r="O17" s="536"/>
    </row>
    <row r="18" spans="1:15" s="9" customFormat="1">
      <c r="A18" s="10"/>
      <c r="B18" s="136"/>
      <c r="C18" s="136"/>
      <c r="D18" s="10"/>
      <c r="E18" s="110"/>
      <c r="F18" s="110"/>
      <c r="G18" s="110"/>
      <c r="H18" s="796"/>
      <c r="I18" s="1038"/>
      <c r="J18" s="111"/>
      <c r="K18" s="534"/>
      <c r="L18" s="534"/>
      <c r="M18" s="534"/>
      <c r="N18" s="111"/>
      <c r="O18" s="536"/>
    </row>
    <row r="19" spans="1:15" s="9" customFormat="1">
      <c r="A19" s="10"/>
      <c r="B19" s="136"/>
      <c r="C19" s="136"/>
      <c r="D19" s="10"/>
      <c r="E19" s="110"/>
      <c r="F19" s="110"/>
      <c r="G19" s="110"/>
      <c r="H19" s="796"/>
      <c r="I19" s="1038"/>
      <c r="J19" s="111"/>
      <c r="K19" s="30"/>
      <c r="L19" s="136"/>
      <c r="M19" s="534"/>
      <c r="N19" s="111"/>
      <c r="O19" s="536"/>
    </row>
    <row r="20" spans="1:15" s="9" customFormat="1"/>
    <row r="21" spans="1:15" s="9" customFormat="1"/>
    <row r="24" spans="1:15">
      <c r="K24" s="2"/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indexed="29"/>
  </sheetPr>
  <dimension ref="A1:IV89"/>
  <sheetViews>
    <sheetView zoomScale="80" zoomScaleNormal="80" workbookViewId="0">
      <selection activeCell="G63" sqref="G63"/>
    </sheetView>
  </sheetViews>
  <sheetFormatPr defaultColWidth="11.7109375" defaultRowHeight="12.75"/>
  <cols>
    <col min="1" max="1" width="13.140625" style="833" customWidth="1"/>
    <col min="2" max="2" width="13.140625" style="834" customWidth="1"/>
    <col min="3" max="14" width="13.140625" style="833" customWidth="1"/>
    <col min="15" max="15" width="13.140625" style="993" customWidth="1"/>
    <col min="16" max="16" width="13.140625" style="833" customWidth="1"/>
    <col min="17" max="17" width="13.140625" style="835" customWidth="1"/>
    <col min="18" max="27" width="13.140625" style="833" customWidth="1"/>
    <col min="28" max="16384" width="11.7109375" style="833"/>
  </cols>
  <sheetData>
    <row r="1" spans="1:17" s="829" customFormat="1" ht="13.5" thickBot="1">
      <c r="A1" s="836" t="s">
        <v>2102</v>
      </c>
      <c r="B1" s="837" t="s">
        <v>324</v>
      </c>
      <c r="C1" s="838" t="s">
        <v>2202</v>
      </c>
      <c r="D1" s="838" t="s">
        <v>380</v>
      </c>
      <c r="E1" s="839" t="s">
        <v>381</v>
      </c>
      <c r="F1" s="839" t="s">
        <v>1249</v>
      </c>
      <c r="G1" s="838" t="s">
        <v>1949</v>
      </c>
      <c r="H1" s="838" t="s">
        <v>1950</v>
      </c>
      <c r="I1" s="838"/>
      <c r="J1" s="840"/>
      <c r="K1" s="840"/>
      <c r="L1" s="841"/>
      <c r="M1" s="841"/>
      <c r="N1" s="842" t="s">
        <v>2479</v>
      </c>
      <c r="O1" s="979"/>
      <c r="P1" s="842" t="s">
        <v>5297</v>
      </c>
      <c r="Q1" s="844"/>
    </row>
    <row r="2" spans="1:17" s="890" customFormat="1">
      <c r="A2" s="845" t="s">
        <v>103</v>
      </c>
      <c r="B2" s="918" t="s">
        <v>1202</v>
      </c>
      <c r="C2" s="847"/>
      <c r="D2" s="919"/>
      <c r="E2" s="849"/>
      <c r="F2" s="849"/>
      <c r="G2" s="920"/>
      <c r="H2" s="920"/>
      <c r="I2" s="845" t="s">
        <v>2164</v>
      </c>
      <c r="J2" s="851" t="s">
        <v>2165</v>
      </c>
      <c r="K2" s="851" t="s">
        <v>1196</v>
      </c>
      <c r="L2" s="851" t="s">
        <v>1953</v>
      </c>
      <c r="M2" s="851" t="s">
        <v>2166</v>
      </c>
      <c r="O2" s="980"/>
      <c r="P2" s="967">
        <f ca="1">TODAY()-E3</f>
        <v>1581</v>
      </c>
      <c r="Q2" s="921" t="s">
        <v>1772</v>
      </c>
    </row>
    <row r="3" spans="1:17" s="901" customFormat="1">
      <c r="A3" s="981" t="s">
        <v>1757</v>
      </c>
      <c r="B3" s="900" t="s">
        <v>609</v>
      </c>
      <c r="C3" s="952" t="s">
        <v>922</v>
      </c>
      <c r="D3" s="873" t="s">
        <v>2179</v>
      </c>
      <c r="E3" s="902">
        <v>40662</v>
      </c>
      <c r="F3" s="902">
        <f t="shared" ref="F3:F9" si="0">E3+21</f>
        <v>40683</v>
      </c>
      <c r="G3" s="899" t="s">
        <v>1955</v>
      </c>
      <c r="H3" s="903" t="s">
        <v>1959</v>
      </c>
      <c r="I3" s="904" t="s">
        <v>943</v>
      </c>
      <c r="J3" s="904" t="s">
        <v>943</v>
      </c>
      <c r="K3" s="906" t="s">
        <v>1198</v>
      </c>
      <c r="L3" s="906" t="s">
        <v>2170</v>
      </c>
      <c r="M3" s="906" t="s">
        <v>1251</v>
      </c>
      <c r="N3" s="896">
        <v>40716</v>
      </c>
      <c r="O3" s="982"/>
      <c r="P3" s="908">
        <f t="shared" ref="P3:P9" si="1">N3-E3</f>
        <v>54</v>
      </c>
      <c r="Q3" s="913" t="s">
        <v>1493</v>
      </c>
    </row>
    <row r="4" spans="1:17" s="901" customFormat="1">
      <c r="A4" s="983" t="s">
        <v>1758</v>
      </c>
      <c r="B4" s="900" t="s">
        <v>609</v>
      </c>
      <c r="C4" s="952" t="s">
        <v>922</v>
      </c>
      <c r="D4" s="873" t="s">
        <v>2179</v>
      </c>
      <c r="E4" s="902">
        <v>40662</v>
      </c>
      <c r="F4" s="902">
        <f t="shared" si="0"/>
        <v>40683</v>
      </c>
      <c r="G4" s="899" t="s">
        <v>1955</v>
      </c>
      <c r="H4" s="903" t="s">
        <v>1959</v>
      </c>
      <c r="I4" s="904" t="s">
        <v>943</v>
      </c>
      <c r="J4" s="904" t="s">
        <v>943</v>
      </c>
      <c r="K4" s="906" t="s">
        <v>1198</v>
      </c>
      <c r="L4" s="906" t="s">
        <v>2170</v>
      </c>
      <c r="M4" s="906" t="s">
        <v>1251</v>
      </c>
      <c r="N4" s="911">
        <v>40781</v>
      </c>
      <c r="O4" s="982"/>
      <c r="P4" s="908">
        <f t="shared" si="1"/>
        <v>119</v>
      </c>
      <c r="Q4" s="890" t="s">
        <v>2403</v>
      </c>
    </row>
    <row r="5" spans="1:17" s="927" customFormat="1">
      <c r="A5" s="927" t="s">
        <v>1759</v>
      </c>
      <c r="B5" s="941" t="s">
        <v>609</v>
      </c>
      <c r="C5" s="950" t="s">
        <v>922</v>
      </c>
      <c r="D5" s="931" t="s">
        <v>2179</v>
      </c>
      <c r="E5" s="932">
        <v>40662</v>
      </c>
      <c r="F5" s="932">
        <f t="shared" si="0"/>
        <v>40683</v>
      </c>
      <c r="G5" s="933" t="s">
        <v>1955</v>
      </c>
      <c r="H5" s="934" t="s">
        <v>1959</v>
      </c>
      <c r="I5" s="894" t="s">
        <v>943</v>
      </c>
      <c r="J5" s="894" t="s">
        <v>943</v>
      </c>
      <c r="K5" s="942" t="s">
        <v>1198</v>
      </c>
      <c r="L5" s="942" t="s">
        <v>2170</v>
      </c>
      <c r="M5" s="942" t="s">
        <v>1251</v>
      </c>
      <c r="N5" s="984">
        <v>40784</v>
      </c>
      <c r="O5" s="985"/>
      <c r="P5" s="949">
        <f t="shared" si="1"/>
        <v>122</v>
      </c>
      <c r="Q5" s="927" t="s">
        <v>899</v>
      </c>
    </row>
    <row r="6" spans="1:17" s="927" customFormat="1">
      <c r="A6" s="927" t="s">
        <v>1776</v>
      </c>
      <c r="B6" s="941" t="s">
        <v>1780</v>
      </c>
      <c r="C6" s="927" t="s">
        <v>923</v>
      </c>
      <c r="D6" s="931" t="s">
        <v>2179</v>
      </c>
      <c r="E6" s="932">
        <v>40662</v>
      </c>
      <c r="F6" s="932">
        <f t="shared" si="0"/>
        <v>40683</v>
      </c>
      <c r="G6" s="933" t="s">
        <v>1955</v>
      </c>
      <c r="H6" s="934" t="s">
        <v>1959</v>
      </c>
      <c r="I6" s="894" t="s">
        <v>943</v>
      </c>
      <c r="J6" s="894" t="s">
        <v>943</v>
      </c>
      <c r="K6" s="894" t="s">
        <v>943</v>
      </c>
      <c r="L6" s="942" t="s">
        <v>2170</v>
      </c>
      <c r="M6" s="942" t="s">
        <v>1251</v>
      </c>
      <c r="N6" s="911">
        <v>40689</v>
      </c>
      <c r="O6" s="980"/>
      <c r="P6" s="949">
        <f t="shared" si="1"/>
        <v>27</v>
      </c>
      <c r="Q6" s="890" t="s">
        <v>1242</v>
      </c>
    </row>
    <row r="7" spans="1:17" s="901" customFormat="1">
      <c r="A7" s="983" t="s">
        <v>1777</v>
      </c>
      <c r="B7" s="900" t="s">
        <v>1780</v>
      </c>
      <c r="C7" s="901" t="s">
        <v>923</v>
      </c>
      <c r="D7" s="873" t="s">
        <v>2179</v>
      </c>
      <c r="E7" s="902">
        <v>40662</v>
      </c>
      <c r="F7" s="902">
        <f t="shared" si="0"/>
        <v>40683</v>
      </c>
      <c r="G7" s="899" t="s">
        <v>1955</v>
      </c>
      <c r="H7" s="903" t="s">
        <v>1959</v>
      </c>
      <c r="I7" s="904" t="s">
        <v>943</v>
      </c>
      <c r="J7" s="904" t="s">
        <v>943</v>
      </c>
      <c r="K7" s="906" t="s">
        <v>1198</v>
      </c>
      <c r="L7" s="906" t="s">
        <v>2170</v>
      </c>
      <c r="M7" s="906" t="s">
        <v>1251</v>
      </c>
      <c r="N7" s="911">
        <v>40721</v>
      </c>
      <c r="O7" s="982"/>
      <c r="P7" s="908">
        <f t="shared" si="1"/>
        <v>59</v>
      </c>
      <c r="Q7" s="890" t="s">
        <v>1394</v>
      </c>
    </row>
    <row r="8" spans="1:17" s="901" customFormat="1">
      <c r="A8" s="983" t="s">
        <v>1778</v>
      </c>
      <c r="B8" s="900" t="s">
        <v>1780</v>
      </c>
      <c r="C8" s="901" t="s">
        <v>923</v>
      </c>
      <c r="D8" s="873" t="s">
        <v>2179</v>
      </c>
      <c r="E8" s="902">
        <v>40662</v>
      </c>
      <c r="F8" s="902">
        <f t="shared" si="0"/>
        <v>40683</v>
      </c>
      <c r="G8" s="899" t="s">
        <v>1955</v>
      </c>
      <c r="H8" s="903" t="s">
        <v>1959</v>
      </c>
      <c r="I8" s="904" t="s">
        <v>943</v>
      </c>
      <c r="J8" s="904" t="s">
        <v>943</v>
      </c>
      <c r="K8" s="906" t="s">
        <v>1198</v>
      </c>
      <c r="L8" s="906" t="s">
        <v>2170</v>
      </c>
      <c r="M8" s="906" t="s">
        <v>1251</v>
      </c>
      <c r="N8" s="911">
        <v>40751</v>
      </c>
      <c r="O8" s="982"/>
      <c r="P8" s="908">
        <f t="shared" si="1"/>
        <v>89</v>
      </c>
      <c r="Q8" s="890" t="s">
        <v>2286</v>
      </c>
    </row>
    <row r="9" spans="1:17" s="901" customFormat="1" ht="13.5" thickBot="1">
      <c r="A9" s="983" t="s">
        <v>1779</v>
      </c>
      <c r="B9" s="900" t="s">
        <v>1780</v>
      </c>
      <c r="C9" s="901" t="s">
        <v>923</v>
      </c>
      <c r="D9" s="873" t="s">
        <v>2179</v>
      </c>
      <c r="E9" s="902">
        <v>40662</v>
      </c>
      <c r="F9" s="902">
        <f t="shared" si="0"/>
        <v>40683</v>
      </c>
      <c r="G9" s="899" t="s">
        <v>1955</v>
      </c>
      <c r="H9" s="903" t="s">
        <v>1959</v>
      </c>
      <c r="I9" s="904" t="s">
        <v>943</v>
      </c>
      <c r="J9" s="904" t="s">
        <v>943</v>
      </c>
      <c r="K9" s="906" t="s">
        <v>1198</v>
      </c>
      <c r="L9" s="906" t="s">
        <v>2170</v>
      </c>
      <c r="M9" s="906" t="s">
        <v>1251</v>
      </c>
      <c r="N9" s="896">
        <v>40801</v>
      </c>
      <c r="O9" s="982"/>
      <c r="P9" s="908">
        <f t="shared" si="1"/>
        <v>139</v>
      </c>
      <c r="Q9" s="890" t="s">
        <v>1799</v>
      </c>
    </row>
    <row r="10" spans="1:17" s="927" customFormat="1">
      <c r="A10" s="936" t="s">
        <v>103</v>
      </c>
      <c r="B10" s="863" t="s">
        <v>1652</v>
      </c>
      <c r="C10" s="937"/>
      <c r="D10" s="938"/>
      <c r="E10" s="939"/>
      <c r="F10" s="939"/>
      <c r="G10" s="852"/>
      <c r="H10" s="852"/>
      <c r="I10" s="936" t="s">
        <v>2164</v>
      </c>
      <c r="J10" s="940" t="s">
        <v>2165</v>
      </c>
      <c r="K10" s="940" t="s">
        <v>1196</v>
      </c>
      <c r="L10" s="940" t="s">
        <v>1953</v>
      </c>
      <c r="M10" s="940" t="s">
        <v>2166</v>
      </c>
      <c r="O10" s="985"/>
      <c r="P10" s="967">
        <f ca="1">TODAY()-E11</f>
        <v>1564</v>
      </c>
      <c r="Q10" s="948" t="s">
        <v>526</v>
      </c>
    </row>
    <row r="11" spans="1:17" s="922" customFormat="1">
      <c r="A11" s="986" t="s">
        <v>1085</v>
      </c>
      <c r="B11" s="900" t="s">
        <v>1699</v>
      </c>
      <c r="C11" s="952" t="s">
        <v>923</v>
      </c>
      <c r="D11" s="969" t="s">
        <v>2179</v>
      </c>
      <c r="E11" s="970">
        <v>40679</v>
      </c>
      <c r="F11" s="970">
        <f>E11+21</f>
        <v>40700</v>
      </c>
      <c r="G11" s="971" t="s">
        <v>1954</v>
      </c>
      <c r="H11" s="972" t="s">
        <v>1958</v>
      </c>
      <c r="I11" s="904" t="s">
        <v>943</v>
      </c>
      <c r="J11" s="904" t="s">
        <v>943</v>
      </c>
      <c r="K11" s="906" t="s">
        <v>1198</v>
      </c>
      <c r="L11" s="906" t="s">
        <v>2170</v>
      </c>
      <c r="M11" s="906" t="s">
        <v>1251</v>
      </c>
      <c r="N11" s="987">
        <v>40739</v>
      </c>
      <c r="O11" s="988"/>
      <c r="P11" s="908">
        <f>N11-E11</f>
        <v>60</v>
      </c>
      <c r="Q11" s="946" t="s">
        <v>2217</v>
      </c>
    </row>
    <row r="12" spans="1:17" s="890" customFormat="1" ht="13.5" thickBot="1">
      <c r="A12" s="890" t="s">
        <v>1086</v>
      </c>
      <c r="B12" s="926" t="s">
        <v>1774</v>
      </c>
      <c r="C12" s="890" t="s">
        <v>922</v>
      </c>
      <c r="D12" s="931" t="s">
        <v>2179</v>
      </c>
      <c r="E12" s="932">
        <v>40679</v>
      </c>
      <c r="F12" s="932">
        <f>E12+21</f>
        <v>40700</v>
      </c>
      <c r="G12" s="933" t="s">
        <v>1954</v>
      </c>
      <c r="H12" s="934" t="s">
        <v>1958</v>
      </c>
      <c r="I12" s="893" t="s">
        <v>943</v>
      </c>
      <c r="J12" s="893" t="s">
        <v>943</v>
      </c>
      <c r="K12" s="893" t="s">
        <v>943</v>
      </c>
      <c r="L12" s="895" t="s">
        <v>2170</v>
      </c>
      <c r="M12" s="895" t="s">
        <v>1251</v>
      </c>
      <c r="N12" s="911">
        <v>40732</v>
      </c>
      <c r="O12" s="980"/>
      <c r="P12" s="949">
        <f>N12-E12</f>
        <v>53</v>
      </c>
      <c r="Q12" s="890" t="s">
        <v>909</v>
      </c>
    </row>
    <row r="13" spans="1:17" s="890" customFormat="1">
      <c r="A13" s="845" t="s">
        <v>103</v>
      </c>
      <c r="B13" s="918" t="s">
        <v>1202</v>
      </c>
      <c r="C13" s="847"/>
      <c r="D13" s="919"/>
      <c r="E13" s="849"/>
      <c r="F13" s="849"/>
      <c r="G13" s="920"/>
      <c r="H13" s="920"/>
      <c r="I13" s="845" t="s">
        <v>2164</v>
      </c>
      <c r="J13" s="851" t="s">
        <v>2165</v>
      </c>
      <c r="K13" s="851" t="s">
        <v>1196</v>
      </c>
      <c r="L13" s="851" t="s">
        <v>1953</v>
      </c>
      <c r="M13" s="851" t="s">
        <v>2166</v>
      </c>
      <c r="O13" s="980"/>
      <c r="P13" s="967">
        <f ca="1">TODAY()-E14</f>
        <v>1558</v>
      </c>
      <c r="Q13" s="921" t="s">
        <v>14</v>
      </c>
    </row>
    <row r="14" spans="1:17" s="890" customFormat="1">
      <c r="A14" s="855" t="s">
        <v>1706</v>
      </c>
      <c r="B14" s="926" t="s">
        <v>1774</v>
      </c>
      <c r="C14" s="950" t="s">
        <v>922</v>
      </c>
      <c r="D14" s="855" t="s">
        <v>2179</v>
      </c>
      <c r="E14" s="891">
        <v>40685</v>
      </c>
      <c r="F14" s="891">
        <f t="shared" ref="F14:F20" si="2">E14+21</f>
        <v>40706</v>
      </c>
      <c r="G14" s="888" t="s">
        <v>1955</v>
      </c>
      <c r="H14" s="892" t="s">
        <v>1959</v>
      </c>
      <c r="I14" s="893" t="s">
        <v>943</v>
      </c>
      <c r="J14" s="893" t="s">
        <v>943</v>
      </c>
      <c r="K14" s="893" t="s">
        <v>943</v>
      </c>
      <c r="L14" s="895" t="s">
        <v>2170</v>
      </c>
      <c r="M14" s="895" t="s">
        <v>1251</v>
      </c>
      <c r="N14" s="896">
        <v>40732</v>
      </c>
      <c r="O14" s="980"/>
      <c r="P14" s="949">
        <f>N14-E14</f>
        <v>47</v>
      </c>
      <c r="Q14" s="890" t="s">
        <v>909</v>
      </c>
    </row>
    <row r="15" spans="1:17" s="890" customFormat="1">
      <c r="A15" s="890" t="s">
        <v>1702</v>
      </c>
      <c r="B15" s="926" t="s">
        <v>1774</v>
      </c>
      <c r="C15" s="950" t="s">
        <v>922</v>
      </c>
      <c r="D15" s="855" t="s">
        <v>2179</v>
      </c>
      <c r="E15" s="891">
        <v>40685</v>
      </c>
      <c r="F15" s="891">
        <f t="shared" si="2"/>
        <v>40706</v>
      </c>
      <c r="G15" s="888" t="s">
        <v>1955</v>
      </c>
      <c r="H15" s="892" t="s">
        <v>1959</v>
      </c>
      <c r="I15" s="893" t="s">
        <v>943</v>
      </c>
      <c r="J15" s="893" t="s">
        <v>943</v>
      </c>
      <c r="K15" s="893" t="s">
        <v>943</v>
      </c>
      <c r="L15" s="895" t="s">
        <v>2170</v>
      </c>
      <c r="M15" s="895" t="s">
        <v>1251</v>
      </c>
      <c r="N15" s="911">
        <v>40732</v>
      </c>
      <c r="O15" s="980"/>
      <c r="P15" s="949">
        <f>N15-E15</f>
        <v>47</v>
      </c>
      <c r="Q15" s="890" t="s">
        <v>909</v>
      </c>
    </row>
    <row r="16" spans="1:17" s="890" customFormat="1">
      <c r="A16" s="890" t="s">
        <v>1703</v>
      </c>
      <c r="B16" s="926" t="s">
        <v>1774</v>
      </c>
      <c r="C16" s="950" t="s">
        <v>922</v>
      </c>
      <c r="D16" s="855" t="s">
        <v>2179</v>
      </c>
      <c r="E16" s="891">
        <v>40685</v>
      </c>
      <c r="F16" s="891">
        <f t="shared" si="2"/>
        <v>40706</v>
      </c>
      <c r="G16" s="888" t="s">
        <v>1955</v>
      </c>
      <c r="H16" s="892" t="s">
        <v>1959</v>
      </c>
      <c r="I16" s="893" t="s">
        <v>943</v>
      </c>
      <c r="J16" s="893" t="s">
        <v>943</v>
      </c>
      <c r="K16" s="893" t="s">
        <v>943</v>
      </c>
      <c r="L16" s="895" t="s">
        <v>2170</v>
      </c>
      <c r="M16" s="895" t="s">
        <v>1251</v>
      </c>
      <c r="N16" s="911">
        <v>40732</v>
      </c>
      <c r="O16" s="980"/>
      <c r="P16" s="949">
        <f>N16-E16</f>
        <v>47</v>
      </c>
      <c r="Q16" s="890" t="s">
        <v>909</v>
      </c>
    </row>
    <row r="17" spans="1:17" s="901" customFormat="1">
      <c r="A17" s="983" t="s">
        <v>1704</v>
      </c>
      <c r="B17" s="900" t="s">
        <v>1774</v>
      </c>
      <c r="C17" s="952" t="s">
        <v>922</v>
      </c>
      <c r="D17" s="873" t="s">
        <v>2179</v>
      </c>
      <c r="E17" s="902">
        <v>40685</v>
      </c>
      <c r="F17" s="902">
        <f t="shared" si="2"/>
        <v>40706</v>
      </c>
      <c r="G17" s="899" t="s">
        <v>1955</v>
      </c>
      <c r="H17" s="903" t="s">
        <v>1959</v>
      </c>
      <c r="I17" s="904" t="s">
        <v>943</v>
      </c>
      <c r="J17" s="904" t="s">
        <v>943</v>
      </c>
      <c r="K17" s="976" t="s">
        <v>1198</v>
      </c>
      <c r="L17" s="906" t="s">
        <v>2170</v>
      </c>
      <c r="M17" s="906" t="s">
        <v>1251</v>
      </c>
      <c r="N17" s="907">
        <v>40759</v>
      </c>
      <c r="O17" s="982"/>
      <c r="P17" s="908">
        <f>N17-E17</f>
        <v>74</v>
      </c>
      <c r="Q17" s="909" t="s">
        <v>754</v>
      </c>
    </row>
    <row r="18" spans="1:17" s="890" customFormat="1">
      <c r="A18" s="890" t="s">
        <v>1707</v>
      </c>
      <c r="B18" s="926" t="s">
        <v>1699</v>
      </c>
      <c r="C18" s="890" t="s">
        <v>923</v>
      </c>
      <c r="D18" s="855" t="s">
        <v>2179</v>
      </c>
      <c r="E18" s="891">
        <v>40685</v>
      </c>
      <c r="F18" s="891">
        <f t="shared" si="2"/>
        <v>40706</v>
      </c>
      <c r="G18" s="888" t="s">
        <v>1955</v>
      </c>
      <c r="H18" s="892" t="s">
        <v>1959</v>
      </c>
      <c r="I18" s="893" t="s">
        <v>943</v>
      </c>
      <c r="J18" s="893" t="s">
        <v>943</v>
      </c>
      <c r="K18" s="893" t="s">
        <v>943</v>
      </c>
      <c r="L18" s="895" t="s">
        <v>2170</v>
      </c>
      <c r="M18" s="895" t="s">
        <v>1251</v>
      </c>
      <c r="N18" s="911">
        <v>40750</v>
      </c>
      <c r="O18" s="980"/>
      <c r="Q18" s="913" t="s">
        <v>1769</v>
      </c>
    </row>
    <row r="19" spans="1:17" s="901" customFormat="1">
      <c r="A19" s="983" t="s">
        <v>1700</v>
      </c>
      <c r="B19" s="900" t="s">
        <v>1699</v>
      </c>
      <c r="C19" s="901" t="s">
        <v>923</v>
      </c>
      <c r="D19" s="873" t="s">
        <v>2179</v>
      </c>
      <c r="E19" s="902">
        <v>40685</v>
      </c>
      <c r="F19" s="902">
        <f t="shared" si="2"/>
        <v>40706</v>
      </c>
      <c r="G19" s="899" t="s">
        <v>1955</v>
      </c>
      <c r="H19" s="903" t="s">
        <v>1959</v>
      </c>
      <c r="I19" s="904" t="s">
        <v>943</v>
      </c>
      <c r="J19" s="904" t="s">
        <v>943</v>
      </c>
      <c r="K19" s="976" t="s">
        <v>1198</v>
      </c>
      <c r="L19" s="906" t="s">
        <v>2170</v>
      </c>
      <c r="M19" s="906" t="s">
        <v>1251</v>
      </c>
      <c r="N19" s="907">
        <v>40749</v>
      </c>
      <c r="O19" s="982"/>
      <c r="P19" s="908">
        <f>N19-E19</f>
        <v>64</v>
      </c>
      <c r="Q19" s="909" t="s">
        <v>2157</v>
      </c>
    </row>
    <row r="20" spans="1:17" s="901" customFormat="1" ht="13.5" thickBot="1">
      <c r="A20" s="983" t="s">
        <v>1701</v>
      </c>
      <c r="B20" s="900" t="s">
        <v>1699</v>
      </c>
      <c r="C20" s="901" t="s">
        <v>923</v>
      </c>
      <c r="D20" s="873" t="s">
        <v>2179</v>
      </c>
      <c r="E20" s="902">
        <v>40685</v>
      </c>
      <c r="F20" s="902">
        <f t="shared" si="2"/>
        <v>40706</v>
      </c>
      <c r="G20" s="899" t="s">
        <v>1955</v>
      </c>
      <c r="H20" s="903" t="s">
        <v>1959</v>
      </c>
      <c r="I20" s="904" t="s">
        <v>943</v>
      </c>
      <c r="J20" s="904" t="s">
        <v>943</v>
      </c>
      <c r="K20" s="976" t="s">
        <v>1198</v>
      </c>
      <c r="L20" s="906" t="s">
        <v>2170</v>
      </c>
      <c r="M20" s="906" t="s">
        <v>1251</v>
      </c>
      <c r="N20" s="923">
        <v>40749</v>
      </c>
      <c r="O20" s="982"/>
      <c r="P20" s="908">
        <f>N20-E20</f>
        <v>64</v>
      </c>
      <c r="Q20" s="925" t="s">
        <v>2156</v>
      </c>
    </row>
    <row r="21" spans="1:17" s="927" customFormat="1">
      <c r="A21" s="936" t="s">
        <v>103</v>
      </c>
      <c r="B21" s="863" t="s">
        <v>1653</v>
      </c>
      <c r="C21" s="937"/>
      <c r="D21" s="938"/>
      <c r="E21" s="939"/>
      <c r="F21" s="939"/>
      <c r="G21" s="852"/>
      <c r="H21" s="852"/>
      <c r="I21" s="936" t="s">
        <v>2164</v>
      </c>
      <c r="J21" s="940" t="s">
        <v>2165</v>
      </c>
      <c r="K21" s="940" t="s">
        <v>1196</v>
      </c>
      <c r="L21" s="940" t="s">
        <v>1953</v>
      </c>
      <c r="M21" s="940" t="s">
        <v>2166</v>
      </c>
      <c r="O21" s="985"/>
      <c r="P21" s="967">
        <f ca="1">TODAY()-E22</f>
        <v>1544</v>
      </c>
      <c r="Q21" s="944" t="s">
        <v>538</v>
      </c>
    </row>
    <row r="22" spans="1:17" s="922" customFormat="1">
      <c r="A22" s="986" t="s">
        <v>726</v>
      </c>
      <c r="B22" s="900" t="s">
        <v>1654</v>
      </c>
      <c r="C22" s="952" t="s">
        <v>922</v>
      </c>
      <c r="D22" s="969" t="s">
        <v>2179</v>
      </c>
      <c r="E22" s="970">
        <v>40699</v>
      </c>
      <c r="F22" s="970">
        <f t="shared" ref="F22:F27" si="3">E22+21</f>
        <v>40720</v>
      </c>
      <c r="G22" s="971" t="s">
        <v>1954</v>
      </c>
      <c r="H22" s="972" t="s">
        <v>1958</v>
      </c>
      <c r="I22" s="904" t="s">
        <v>943</v>
      </c>
      <c r="J22" s="904" t="s">
        <v>943</v>
      </c>
      <c r="K22" s="976" t="s">
        <v>1198</v>
      </c>
      <c r="L22" s="906" t="s">
        <v>2170</v>
      </c>
      <c r="M22" s="906" t="s">
        <v>1251</v>
      </c>
      <c r="N22" s="943">
        <v>40757</v>
      </c>
      <c r="O22" s="988"/>
      <c r="P22" s="908">
        <f>N22-E22</f>
        <v>58</v>
      </c>
      <c r="Q22" s="935" t="s">
        <v>1979</v>
      </c>
    </row>
    <row r="23" spans="1:17" s="901" customFormat="1">
      <c r="A23" s="983" t="s">
        <v>1921</v>
      </c>
      <c r="B23" s="900" t="s">
        <v>1654</v>
      </c>
      <c r="C23" s="952" t="s">
        <v>922</v>
      </c>
      <c r="D23" s="969" t="s">
        <v>2179</v>
      </c>
      <c r="E23" s="970">
        <v>40699</v>
      </c>
      <c r="F23" s="970">
        <f t="shared" si="3"/>
        <v>40720</v>
      </c>
      <c r="G23" s="971" t="s">
        <v>1954</v>
      </c>
      <c r="H23" s="972" t="s">
        <v>1958</v>
      </c>
      <c r="I23" s="904" t="s">
        <v>943</v>
      </c>
      <c r="J23" s="906" t="s">
        <v>608</v>
      </c>
      <c r="K23" s="976" t="s">
        <v>1198</v>
      </c>
      <c r="L23" s="906" t="s">
        <v>2170</v>
      </c>
      <c r="M23" s="906" t="s">
        <v>1251</v>
      </c>
      <c r="N23" s="911">
        <v>40744</v>
      </c>
      <c r="O23" s="982"/>
      <c r="P23" s="908">
        <f>N23-E23</f>
        <v>45</v>
      </c>
      <c r="Q23" s="890" t="s">
        <v>2263</v>
      </c>
    </row>
    <row r="24" spans="1:17" s="890" customFormat="1">
      <c r="A24" s="890" t="s">
        <v>1922</v>
      </c>
      <c r="B24" s="926" t="s">
        <v>1654</v>
      </c>
      <c r="C24" s="950" t="s">
        <v>922</v>
      </c>
      <c r="D24" s="931" t="s">
        <v>2179</v>
      </c>
      <c r="E24" s="932">
        <v>40699</v>
      </c>
      <c r="F24" s="932">
        <f t="shared" si="3"/>
        <v>40720</v>
      </c>
      <c r="G24" s="933" t="s">
        <v>1954</v>
      </c>
      <c r="H24" s="934" t="s">
        <v>1958</v>
      </c>
      <c r="I24" s="893" t="s">
        <v>943</v>
      </c>
      <c r="J24" s="893" t="s">
        <v>943</v>
      </c>
      <c r="K24" s="893" t="s">
        <v>943</v>
      </c>
      <c r="L24" s="895" t="s">
        <v>2170</v>
      </c>
      <c r="M24" s="895" t="s">
        <v>1251</v>
      </c>
      <c r="N24" s="178">
        <v>40732</v>
      </c>
      <c r="P24" s="949">
        <f>N24-E24</f>
        <v>33</v>
      </c>
      <c r="Q24" s="2" t="s">
        <v>909</v>
      </c>
    </row>
    <row r="25" spans="1:17" s="890" customFormat="1">
      <c r="A25" s="890" t="s">
        <v>635</v>
      </c>
      <c r="B25" s="926" t="s">
        <v>725</v>
      </c>
      <c r="C25" s="890" t="s">
        <v>923</v>
      </c>
      <c r="D25" s="931" t="s">
        <v>2179</v>
      </c>
      <c r="E25" s="932">
        <v>40699</v>
      </c>
      <c r="F25" s="932">
        <f t="shared" si="3"/>
        <v>40720</v>
      </c>
      <c r="G25" s="933" t="s">
        <v>1954</v>
      </c>
      <c r="H25" s="934" t="s">
        <v>1958</v>
      </c>
      <c r="I25" s="893" t="s">
        <v>943</v>
      </c>
      <c r="J25" s="893" t="s">
        <v>943</v>
      </c>
      <c r="K25" s="893" t="s">
        <v>943</v>
      </c>
      <c r="L25" s="895" t="s">
        <v>2170</v>
      </c>
      <c r="M25" s="895" t="s">
        <v>1251</v>
      </c>
      <c r="N25" s="178">
        <v>40834</v>
      </c>
      <c r="Q25" s="2" t="s">
        <v>909</v>
      </c>
    </row>
    <row r="26" spans="1:17" s="927" customFormat="1">
      <c r="A26" s="927" t="s">
        <v>636</v>
      </c>
      <c r="B26" s="941" t="s">
        <v>725</v>
      </c>
      <c r="C26" s="927" t="s">
        <v>923</v>
      </c>
      <c r="D26" s="931" t="s">
        <v>2179</v>
      </c>
      <c r="E26" s="932">
        <v>40699</v>
      </c>
      <c r="F26" s="932">
        <f t="shared" si="3"/>
        <v>40720</v>
      </c>
      <c r="G26" s="933" t="s">
        <v>1954</v>
      </c>
      <c r="H26" s="934" t="s">
        <v>1958</v>
      </c>
      <c r="I26" s="894" t="s">
        <v>943</v>
      </c>
      <c r="J26" s="942" t="s">
        <v>2169</v>
      </c>
      <c r="K26" s="977" t="s">
        <v>1198</v>
      </c>
      <c r="L26" s="942" t="s">
        <v>2170</v>
      </c>
      <c r="M26" s="942" t="s">
        <v>1251</v>
      </c>
      <c r="N26" s="178">
        <v>40834</v>
      </c>
      <c r="Q26" s="2" t="s">
        <v>899</v>
      </c>
    </row>
    <row r="27" spans="1:17" s="901" customFormat="1" ht="13.5" thickBot="1">
      <c r="A27" s="983" t="s">
        <v>1923</v>
      </c>
      <c r="B27" s="900" t="s">
        <v>725</v>
      </c>
      <c r="C27" s="901" t="s">
        <v>923</v>
      </c>
      <c r="D27" s="969" t="s">
        <v>2179</v>
      </c>
      <c r="E27" s="970">
        <v>40699</v>
      </c>
      <c r="F27" s="970">
        <f t="shared" si="3"/>
        <v>40720</v>
      </c>
      <c r="G27" s="971" t="s">
        <v>1954</v>
      </c>
      <c r="H27" s="972" t="s">
        <v>1958</v>
      </c>
      <c r="I27" s="904" t="s">
        <v>943</v>
      </c>
      <c r="J27" s="904" t="s">
        <v>943</v>
      </c>
      <c r="K27" s="976" t="s">
        <v>1198</v>
      </c>
      <c r="L27" s="906" t="s">
        <v>2170</v>
      </c>
      <c r="M27" s="906" t="s">
        <v>1251</v>
      </c>
      <c r="N27" s="896">
        <v>40777</v>
      </c>
      <c r="O27" s="982"/>
      <c r="P27" s="908">
        <f>N27-E27</f>
        <v>78</v>
      </c>
      <c r="Q27" s="890" t="s">
        <v>1283</v>
      </c>
    </row>
    <row r="28" spans="1:17" s="890" customFormat="1">
      <c r="A28" s="845" t="s">
        <v>103</v>
      </c>
      <c r="B28" s="918" t="s">
        <v>643</v>
      </c>
      <c r="C28" s="847"/>
      <c r="D28" s="919"/>
      <c r="E28" s="849"/>
      <c r="F28" s="849"/>
      <c r="G28" s="920"/>
      <c r="H28" s="920"/>
      <c r="I28" s="845" t="s">
        <v>2164</v>
      </c>
      <c r="J28" s="851" t="s">
        <v>2165</v>
      </c>
      <c r="K28" s="851" t="s">
        <v>1196</v>
      </c>
      <c r="L28" s="851" t="s">
        <v>1953</v>
      </c>
      <c r="M28" s="851" t="s">
        <v>2166</v>
      </c>
      <c r="N28" s="920"/>
      <c r="O28" s="989"/>
      <c r="P28" s="967">
        <f ca="1">TODAY()-E29</f>
        <v>1513</v>
      </c>
      <c r="Q28" s="948" t="s">
        <v>1909</v>
      </c>
    </row>
    <row r="29" spans="1:17" s="901" customFormat="1">
      <c r="A29" s="981" t="s">
        <v>773</v>
      </c>
      <c r="B29" s="900" t="s">
        <v>1654</v>
      </c>
      <c r="C29" s="952" t="s">
        <v>922</v>
      </c>
      <c r="D29" s="873" t="s">
        <v>2179</v>
      </c>
      <c r="E29" s="902">
        <v>40730</v>
      </c>
      <c r="F29" s="902">
        <f t="shared" ref="F29:F34" si="4">E29+21</f>
        <v>40751</v>
      </c>
      <c r="G29" s="899" t="s">
        <v>1350</v>
      </c>
      <c r="H29" s="990" t="s">
        <v>642</v>
      </c>
      <c r="I29" s="906" t="s">
        <v>608</v>
      </c>
      <c r="J29" s="906" t="s">
        <v>2169</v>
      </c>
      <c r="K29" s="976" t="s">
        <v>1198</v>
      </c>
      <c r="L29" s="906" t="s">
        <v>2535</v>
      </c>
      <c r="M29" s="906" t="s">
        <v>1251</v>
      </c>
      <c r="N29" s="923">
        <v>40777</v>
      </c>
      <c r="O29" s="991"/>
      <c r="P29" s="908">
        <f t="shared" ref="P29:P34" si="5">N29-E29</f>
        <v>47</v>
      </c>
      <c r="Q29" s="913" t="s">
        <v>345</v>
      </c>
    </row>
    <row r="30" spans="1:17" s="890" customFormat="1">
      <c r="A30" s="890" t="s">
        <v>774</v>
      </c>
      <c r="B30" s="926" t="s">
        <v>2103</v>
      </c>
      <c r="C30" s="890" t="s">
        <v>923</v>
      </c>
      <c r="D30" s="855" t="s">
        <v>2179</v>
      </c>
      <c r="E30" s="891">
        <v>40730</v>
      </c>
      <c r="F30" s="891">
        <f t="shared" si="4"/>
        <v>40751</v>
      </c>
      <c r="G30" s="888" t="s">
        <v>1350</v>
      </c>
      <c r="H30" s="992" t="s">
        <v>642</v>
      </c>
      <c r="I30" s="890" t="s">
        <v>608</v>
      </c>
      <c r="J30" s="895" t="s">
        <v>2169</v>
      </c>
      <c r="K30" s="893" t="s">
        <v>943</v>
      </c>
      <c r="L30" s="895" t="s">
        <v>2170</v>
      </c>
      <c r="M30" s="895" t="s">
        <v>1251</v>
      </c>
      <c r="N30" s="911">
        <v>40795</v>
      </c>
      <c r="O30" s="980"/>
      <c r="P30" s="949">
        <f t="shared" si="5"/>
        <v>65</v>
      </c>
      <c r="Q30" s="890" t="s">
        <v>909</v>
      </c>
    </row>
    <row r="31" spans="1:17" s="901" customFormat="1">
      <c r="A31" s="983" t="s">
        <v>2104</v>
      </c>
      <c r="B31" s="900" t="s">
        <v>2103</v>
      </c>
      <c r="C31" s="901" t="s">
        <v>923</v>
      </c>
      <c r="D31" s="873" t="s">
        <v>2179</v>
      </c>
      <c r="E31" s="902">
        <v>40730</v>
      </c>
      <c r="F31" s="902">
        <f t="shared" si="4"/>
        <v>40751</v>
      </c>
      <c r="G31" s="899" t="s">
        <v>1350</v>
      </c>
      <c r="H31" s="990" t="s">
        <v>642</v>
      </c>
      <c r="I31" s="901" t="s">
        <v>608</v>
      </c>
      <c r="J31" s="906" t="s">
        <v>2169</v>
      </c>
      <c r="K31" s="976" t="s">
        <v>1198</v>
      </c>
      <c r="L31" s="906" t="s">
        <v>2170</v>
      </c>
      <c r="M31" s="906" t="s">
        <v>1251</v>
      </c>
      <c r="N31" s="907">
        <v>40770</v>
      </c>
      <c r="O31" s="982"/>
      <c r="P31" s="908">
        <f t="shared" si="5"/>
        <v>40</v>
      </c>
      <c r="Q31" s="890" t="s">
        <v>1381</v>
      </c>
    </row>
    <row r="32" spans="1:17" s="890" customFormat="1">
      <c r="A32" s="890" t="s">
        <v>2105</v>
      </c>
      <c r="B32" s="926" t="s">
        <v>2103</v>
      </c>
      <c r="C32" s="890" t="s">
        <v>923</v>
      </c>
      <c r="D32" s="855" t="s">
        <v>2179</v>
      </c>
      <c r="E32" s="891">
        <v>40730</v>
      </c>
      <c r="F32" s="891">
        <f t="shared" si="4"/>
        <v>40751</v>
      </c>
      <c r="G32" s="888" t="s">
        <v>1350</v>
      </c>
      <c r="H32" s="992" t="s">
        <v>642</v>
      </c>
      <c r="I32" s="890" t="s">
        <v>608</v>
      </c>
      <c r="J32" s="895" t="s">
        <v>2169</v>
      </c>
      <c r="K32" s="893" t="s">
        <v>943</v>
      </c>
      <c r="L32" s="895" t="s">
        <v>2170</v>
      </c>
      <c r="M32" s="895" t="s">
        <v>1251</v>
      </c>
      <c r="N32" s="911">
        <v>40795</v>
      </c>
      <c r="O32" s="980"/>
      <c r="P32" s="949">
        <f t="shared" si="5"/>
        <v>65</v>
      </c>
      <c r="Q32" s="890" t="s">
        <v>909</v>
      </c>
    </row>
    <row r="33" spans="1:256" s="890" customFormat="1">
      <c r="A33" s="890" t="s">
        <v>2106</v>
      </c>
      <c r="B33" s="926" t="s">
        <v>2103</v>
      </c>
      <c r="C33" s="890" t="s">
        <v>923</v>
      </c>
      <c r="D33" s="855" t="s">
        <v>2179</v>
      </c>
      <c r="E33" s="891">
        <v>40730</v>
      </c>
      <c r="F33" s="891">
        <f t="shared" si="4"/>
        <v>40751</v>
      </c>
      <c r="G33" s="888" t="s">
        <v>1350</v>
      </c>
      <c r="H33" s="992" t="s">
        <v>642</v>
      </c>
      <c r="I33" s="890" t="s">
        <v>608</v>
      </c>
      <c r="J33" s="895" t="s">
        <v>2169</v>
      </c>
      <c r="K33" s="893" t="s">
        <v>943</v>
      </c>
      <c r="L33" s="895" t="s">
        <v>2170</v>
      </c>
      <c r="M33" s="895" t="s">
        <v>1251</v>
      </c>
      <c r="N33" s="911">
        <v>40795</v>
      </c>
      <c r="O33" s="980"/>
      <c r="P33" s="949">
        <f t="shared" si="5"/>
        <v>65</v>
      </c>
      <c r="Q33" s="890" t="s">
        <v>909</v>
      </c>
    </row>
    <row r="34" spans="1:256" s="901" customFormat="1">
      <c r="A34" s="983" t="s">
        <v>2107</v>
      </c>
      <c r="B34" s="900" t="s">
        <v>2103</v>
      </c>
      <c r="C34" s="901" t="s">
        <v>923</v>
      </c>
      <c r="D34" s="873" t="s">
        <v>2179</v>
      </c>
      <c r="E34" s="902">
        <v>40730</v>
      </c>
      <c r="F34" s="902">
        <f t="shared" si="4"/>
        <v>40751</v>
      </c>
      <c r="G34" s="899" t="s">
        <v>1350</v>
      </c>
      <c r="H34" s="990" t="s">
        <v>642</v>
      </c>
      <c r="I34" s="904" t="s">
        <v>943</v>
      </c>
      <c r="J34" s="906" t="s">
        <v>2169</v>
      </c>
      <c r="K34" s="904" t="s">
        <v>943</v>
      </c>
      <c r="L34" s="906" t="s">
        <v>2170</v>
      </c>
      <c r="M34" s="906" t="s">
        <v>1251</v>
      </c>
      <c r="N34" s="923">
        <v>40778</v>
      </c>
      <c r="O34" s="991"/>
      <c r="P34" s="908">
        <f t="shared" si="5"/>
        <v>48</v>
      </c>
      <c r="Q34" s="890" t="s">
        <v>2314</v>
      </c>
    </row>
    <row r="37" spans="1:256">
      <c r="I37" s="833" t="s">
        <v>5313</v>
      </c>
      <c r="K37" s="833" t="s">
        <v>5317</v>
      </c>
      <c r="M37" s="978">
        <f>15/17</f>
        <v>0.88235294117647056</v>
      </c>
    </row>
    <row r="39" spans="1:256" s="3" customFormat="1">
      <c r="A39" s="512" t="s">
        <v>2816</v>
      </c>
      <c r="B39" s="167" t="s">
        <v>3369</v>
      </c>
      <c r="C39" s="504"/>
      <c r="D39" s="171"/>
      <c r="E39" s="170"/>
      <c r="F39" s="170"/>
      <c r="G39" s="170"/>
      <c r="H39" s="748"/>
      <c r="I39" s="748"/>
      <c r="J39" s="129" t="s">
        <v>2164</v>
      </c>
      <c r="K39" s="130" t="s">
        <v>1196</v>
      </c>
      <c r="L39" s="130" t="s">
        <v>2165</v>
      </c>
      <c r="M39" s="130" t="s">
        <v>1953</v>
      </c>
      <c r="N39" s="130" t="s">
        <v>2166</v>
      </c>
      <c r="O39" s="172" t="s">
        <v>3368</v>
      </c>
      <c r="P39" s="172"/>
      <c r="Q39" s="129"/>
      <c r="R39" s="167"/>
      <c r="S39" s="504"/>
      <c r="T39" s="171"/>
      <c r="U39" s="170"/>
      <c r="V39" s="257"/>
      <c r="W39" s="257"/>
      <c r="X39" s="6"/>
      <c r="Y39" s="90"/>
      <c r="Z39" s="7"/>
      <c r="AA39" s="533"/>
      <c r="AB39" s="533"/>
      <c r="AC39" s="533"/>
      <c r="AD39" s="533"/>
      <c r="AI39" s="532"/>
      <c r="AJ39" s="6"/>
      <c r="AK39" s="693"/>
      <c r="AL39" s="693" t="s">
        <v>6716</v>
      </c>
      <c r="AM39" s="693"/>
      <c r="AN39" s="693"/>
      <c r="AO39" s="90"/>
      <c r="AP39" s="7"/>
      <c r="AQ39" s="533"/>
      <c r="AR39" s="533"/>
      <c r="AS39" s="533"/>
      <c r="AT39" s="533"/>
      <c r="AU39" s="6"/>
      <c r="AV39" s="90"/>
      <c r="AW39" s="7"/>
      <c r="AX39" s="320"/>
      <c r="AY39" s="532"/>
      <c r="AZ39" s="6"/>
      <c r="BA39" s="257"/>
      <c r="BB39" s="257"/>
      <c r="BC39" s="257"/>
      <c r="BD39" s="6"/>
      <c r="BE39" s="90"/>
      <c r="BF39" s="7"/>
      <c r="BG39" s="533"/>
      <c r="BH39" s="533"/>
      <c r="BI39" s="533"/>
      <c r="BJ39" s="533"/>
      <c r="BK39" s="6"/>
      <c r="BL39" s="90"/>
      <c r="BM39" s="7"/>
      <c r="BN39" s="320"/>
      <c r="BO39" s="532"/>
      <c r="BP39" s="6"/>
      <c r="BQ39" s="257"/>
      <c r="BR39" s="257"/>
      <c r="BS39" s="257"/>
      <c r="BT39" s="6"/>
      <c r="BU39" s="90"/>
      <c r="BV39" s="7"/>
      <c r="BW39" s="533"/>
      <c r="BX39" s="533"/>
      <c r="BY39" s="533"/>
      <c r="BZ39" s="533"/>
      <c r="CA39" s="6"/>
      <c r="CB39" s="90"/>
      <c r="CC39" s="7"/>
      <c r="CD39" s="320"/>
      <c r="CE39" s="532"/>
      <c r="CF39" s="6"/>
      <c r="CG39" s="257"/>
      <c r="CH39" s="257"/>
      <c r="CI39" s="257"/>
      <c r="CJ39" s="6"/>
      <c r="CK39" s="90"/>
      <c r="CL39" s="7"/>
      <c r="CM39" s="533"/>
      <c r="CN39" s="533"/>
      <c r="CO39" s="533"/>
      <c r="CP39" s="533"/>
      <c r="CQ39" s="6"/>
      <c r="CR39" s="90"/>
      <c r="CS39" s="7"/>
      <c r="CT39" s="320"/>
      <c r="CU39" s="532"/>
      <c r="CV39" s="6"/>
      <c r="CW39" s="257"/>
      <c r="CX39" s="257"/>
      <c r="CY39" s="257"/>
      <c r="CZ39" s="6"/>
      <c r="DA39" s="90"/>
      <c r="DB39" s="7"/>
      <c r="DC39" s="533"/>
      <c r="DD39" s="533"/>
      <c r="DE39" s="533"/>
      <c r="DF39" s="533"/>
      <c r="DG39" s="6"/>
      <c r="DH39" s="90"/>
      <c r="DI39" s="7"/>
      <c r="DJ39" s="320"/>
      <c r="DK39" s="532"/>
      <c r="DL39" s="6"/>
      <c r="DM39" s="257"/>
      <c r="DN39" s="257"/>
      <c r="DO39" s="257"/>
      <c r="DP39" s="6"/>
      <c r="DQ39" s="90"/>
      <c r="DR39" s="7"/>
      <c r="DS39" s="533"/>
      <c r="DT39" s="533"/>
      <c r="DU39" s="533"/>
      <c r="DV39" s="533"/>
      <c r="DW39" s="6"/>
      <c r="DX39" s="90"/>
      <c r="DY39" s="7"/>
      <c r="DZ39" s="320"/>
      <c r="EA39" s="532"/>
      <c r="EB39" s="6"/>
      <c r="EC39" s="257"/>
      <c r="ED39" s="257"/>
      <c r="EE39" s="257"/>
      <c r="EF39" s="6"/>
      <c r="EG39" s="90"/>
      <c r="EH39" s="7"/>
      <c r="EI39" s="533"/>
      <c r="EJ39" s="533"/>
      <c r="EK39" s="533"/>
      <c r="EL39" s="533"/>
      <c r="EM39" s="6"/>
      <c r="EN39" s="90"/>
      <c r="EO39" s="7"/>
      <c r="EP39" s="320"/>
      <c r="EQ39" s="532"/>
      <c r="ER39" s="6"/>
      <c r="ES39" s="257"/>
      <c r="ET39" s="257"/>
      <c r="EU39" s="257"/>
      <c r="EV39" s="6"/>
      <c r="EW39" s="90"/>
      <c r="EX39" s="7"/>
      <c r="EY39" s="533"/>
      <c r="EZ39" s="533"/>
      <c r="FA39" s="533"/>
      <c r="FB39" s="533"/>
      <c r="FC39" s="6"/>
      <c r="FD39" s="90"/>
      <c r="FE39" s="7"/>
      <c r="FF39" s="320"/>
      <c r="FG39" s="532"/>
      <c r="FH39" s="6"/>
      <c r="FI39" s="257"/>
      <c r="FJ39" s="257"/>
      <c r="FK39" s="257"/>
      <c r="FL39" s="6"/>
      <c r="FM39" s="90"/>
      <c r="FN39" s="7"/>
      <c r="FO39" s="533"/>
      <c r="FP39" s="533"/>
      <c r="FQ39" s="533"/>
      <c r="FR39" s="533"/>
      <c r="FS39" s="6"/>
      <c r="FT39" s="90"/>
      <c r="FU39" s="7"/>
      <c r="FV39" s="320"/>
      <c r="FW39" s="532"/>
      <c r="FX39" s="6"/>
      <c r="FY39" s="257"/>
      <c r="FZ39" s="257"/>
      <c r="GA39" s="257"/>
      <c r="GB39" s="6"/>
      <c r="GC39" s="90"/>
      <c r="GD39" s="7"/>
      <c r="GE39" s="533"/>
      <c r="GF39" s="533"/>
      <c r="GG39" s="533"/>
      <c r="GH39" s="533"/>
      <c r="GI39" s="6"/>
      <c r="GJ39" s="90"/>
      <c r="GK39" s="7"/>
      <c r="GL39" s="320"/>
      <c r="GM39" s="532"/>
      <c r="GN39" s="6"/>
      <c r="GO39" s="257"/>
      <c r="GP39" s="257"/>
      <c r="GQ39" s="257"/>
      <c r="GR39" s="6"/>
      <c r="GS39" s="90"/>
      <c r="GT39" s="7"/>
      <c r="GU39" s="533"/>
      <c r="GV39" s="533"/>
      <c r="GW39" s="533"/>
      <c r="GX39" s="533"/>
      <c r="GY39" s="6"/>
      <c r="GZ39" s="90"/>
      <c r="HA39" s="7"/>
      <c r="HB39" s="320"/>
      <c r="HC39" s="532"/>
      <c r="HD39" s="6"/>
      <c r="HE39" s="257"/>
      <c r="HF39" s="257"/>
      <c r="HG39" s="257"/>
      <c r="HH39" s="6"/>
      <c r="HI39" s="90"/>
      <c r="HJ39" s="7"/>
      <c r="HK39" s="533"/>
      <c r="HL39" s="533"/>
      <c r="HM39" s="533"/>
      <c r="HN39" s="533"/>
      <c r="HO39" s="6"/>
      <c r="HP39" s="90"/>
      <c r="HQ39" s="7"/>
      <c r="HR39" s="320"/>
      <c r="HS39" s="532"/>
      <c r="HT39" s="6"/>
      <c r="HU39" s="257"/>
      <c r="HV39" s="257"/>
      <c r="HW39" s="257"/>
      <c r="HX39" s="6"/>
      <c r="HY39" s="90"/>
      <c r="HZ39" s="7"/>
      <c r="IA39" s="533"/>
      <c r="IB39" s="533"/>
      <c r="IC39" s="533"/>
      <c r="ID39" s="533"/>
      <c r="IE39" s="6"/>
      <c r="IF39" s="90"/>
      <c r="IG39" s="7"/>
      <c r="IH39" s="320"/>
      <c r="II39" s="532"/>
      <c r="IJ39" s="6"/>
      <c r="IK39" s="257"/>
      <c r="IL39" s="257"/>
      <c r="IM39" s="257"/>
      <c r="IN39" s="6"/>
      <c r="IO39" s="90"/>
      <c r="IP39" s="7"/>
      <c r="IQ39" s="533"/>
      <c r="IR39" s="533"/>
      <c r="IS39" s="533"/>
      <c r="IT39" s="533"/>
      <c r="IU39" s="6"/>
      <c r="IV39" s="90"/>
    </row>
    <row r="40" spans="1:256" customFormat="1">
      <c r="A40" s="582" t="s">
        <v>3481</v>
      </c>
      <c r="B40" s="497" t="s">
        <v>3363</v>
      </c>
      <c r="C40" s="493" t="s">
        <v>922</v>
      </c>
      <c r="D40" s="6" t="s">
        <v>2179</v>
      </c>
      <c r="E40" s="109">
        <v>40949</v>
      </c>
      <c r="F40" s="110">
        <f t="shared" ref="F40:F46" si="6">E40+17</f>
        <v>40966</v>
      </c>
      <c r="G40" s="176">
        <f t="shared" ref="G40:G46" si="7">E40+21</f>
        <v>40970</v>
      </c>
      <c r="H40" s="749" t="s">
        <v>2854</v>
      </c>
      <c r="I40" s="749" t="s">
        <v>3102</v>
      </c>
      <c r="J40" s="164" t="s">
        <v>943</v>
      </c>
      <c r="K40" s="258" t="s">
        <v>943</v>
      </c>
      <c r="L40" s="164" t="s">
        <v>943</v>
      </c>
      <c r="M40" s="163" t="s">
        <v>2170</v>
      </c>
      <c r="N40" s="111" t="s">
        <v>2187</v>
      </c>
      <c r="O40" s="506">
        <v>41032</v>
      </c>
      <c r="P40" s="2" t="s">
        <v>4108</v>
      </c>
      <c r="AE40" s="833"/>
      <c r="AF40" s="833"/>
      <c r="AG40" s="833"/>
      <c r="AH40" s="833"/>
      <c r="AK40" s="693"/>
      <c r="AL40" s="693"/>
      <c r="AM40" s="693"/>
      <c r="AN40" s="693"/>
    </row>
    <row r="41" spans="1:256" customFormat="1">
      <c r="A41" s="22" t="s">
        <v>3482</v>
      </c>
      <c r="B41" s="497" t="s">
        <v>3363</v>
      </c>
      <c r="C41" s="493" t="s">
        <v>922</v>
      </c>
      <c r="D41" s="6" t="s">
        <v>2179</v>
      </c>
      <c r="E41" s="109">
        <v>40949</v>
      </c>
      <c r="F41" s="110">
        <f t="shared" si="6"/>
        <v>40966</v>
      </c>
      <c r="G41" s="176">
        <f t="shared" si="7"/>
        <v>40970</v>
      </c>
      <c r="H41" s="749" t="s">
        <v>2854</v>
      </c>
      <c r="I41" s="749" t="s">
        <v>3102</v>
      </c>
      <c r="J41" s="164" t="s">
        <v>943</v>
      </c>
      <c r="K41" s="324" t="s">
        <v>1198</v>
      </c>
      <c r="L41" s="164" t="s">
        <v>943</v>
      </c>
      <c r="M41" s="163" t="s">
        <v>2170</v>
      </c>
      <c r="N41" s="111" t="s">
        <v>2187</v>
      </c>
      <c r="O41" s="187">
        <v>40973</v>
      </c>
      <c r="P41" t="s">
        <v>3532</v>
      </c>
      <c r="AB41" s="833"/>
      <c r="AC41" s="833"/>
      <c r="AD41" s="833"/>
      <c r="AE41" s="833"/>
      <c r="AF41" s="833"/>
      <c r="AG41" s="833"/>
      <c r="AH41" s="833"/>
      <c r="AK41" s="833"/>
      <c r="AL41" s="833"/>
      <c r="AM41" s="833"/>
      <c r="AN41" s="833"/>
    </row>
    <row r="42" spans="1:256" customFormat="1">
      <c r="A42" s="716" t="s">
        <v>3483</v>
      </c>
      <c r="B42" s="497" t="s">
        <v>3363</v>
      </c>
      <c r="C42" s="493" t="s">
        <v>922</v>
      </c>
      <c r="D42" s="6" t="s">
        <v>2179</v>
      </c>
      <c r="E42" s="109">
        <v>40949</v>
      </c>
      <c r="F42" s="110">
        <f t="shared" si="6"/>
        <v>40966</v>
      </c>
      <c r="G42" s="176">
        <f t="shared" si="7"/>
        <v>40970</v>
      </c>
      <c r="H42" s="749" t="s">
        <v>2854</v>
      </c>
      <c r="I42" s="749" t="s">
        <v>3102</v>
      </c>
      <c r="J42" s="164" t="s">
        <v>943</v>
      </c>
      <c r="K42" s="324" t="s">
        <v>1198</v>
      </c>
      <c r="L42" s="164" t="s">
        <v>943</v>
      </c>
      <c r="M42" s="163" t="s">
        <v>2170</v>
      </c>
      <c r="N42" s="111" t="s">
        <v>2187</v>
      </c>
      <c r="O42" s="506">
        <v>41019</v>
      </c>
      <c r="P42" s="317" t="s">
        <v>3948</v>
      </c>
      <c r="S42" s="2" t="s">
        <v>4021</v>
      </c>
      <c r="AB42" s="833"/>
      <c r="AC42" s="833"/>
      <c r="AD42" s="833"/>
      <c r="AE42" s="833"/>
      <c r="AF42" s="833"/>
      <c r="AG42" s="833"/>
      <c r="AH42" s="833"/>
      <c r="AK42" s="833"/>
      <c r="AL42" s="833"/>
      <c r="AM42" s="833"/>
      <c r="AN42" s="833"/>
    </row>
    <row r="43" spans="1:256" customFormat="1">
      <c r="A43" s="716" t="s">
        <v>3484</v>
      </c>
      <c r="B43" s="497" t="s">
        <v>3363</v>
      </c>
      <c r="C43" s="493" t="s">
        <v>922</v>
      </c>
      <c r="D43" s="6" t="s">
        <v>2179</v>
      </c>
      <c r="E43" s="109">
        <v>40949</v>
      </c>
      <c r="F43" s="110">
        <f t="shared" si="6"/>
        <v>40966</v>
      </c>
      <c r="G43" s="176">
        <f t="shared" si="7"/>
        <v>40970</v>
      </c>
      <c r="H43" s="749" t="s">
        <v>2854</v>
      </c>
      <c r="I43" s="749" t="s">
        <v>3102</v>
      </c>
      <c r="J43" s="164" t="s">
        <v>943</v>
      </c>
      <c r="K43" s="324" t="s">
        <v>1198</v>
      </c>
      <c r="L43" s="164" t="s">
        <v>943</v>
      </c>
      <c r="M43" s="163" t="s">
        <v>2170</v>
      </c>
      <c r="N43" s="111" t="s">
        <v>2187</v>
      </c>
      <c r="O43" s="506">
        <v>41026</v>
      </c>
      <c r="P43" s="2" t="s">
        <v>4791</v>
      </c>
      <c r="AB43" s="833"/>
      <c r="AC43" s="833"/>
      <c r="AD43" s="833"/>
      <c r="AE43" s="833"/>
      <c r="AF43" s="833"/>
      <c r="AG43" s="833"/>
      <c r="AH43" s="833"/>
      <c r="AK43" s="833"/>
      <c r="AL43" s="833"/>
      <c r="AM43" s="833"/>
      <c r="AN43" s="833"/>
    </row>
    <row r="44" spans="1:256" customFormat="1">
      <c r="A44" s="582" t="s">
        <v>3485</v>
      </c>
      <c r="B44" s="497" t="s">
        <v>3363</v>
      </c>
      <c r="C44" s="493" t="s">
        <v>922</v>
      </c>
      <c r="D44" s="6" t="s">
        <v>2179</v>
      </c>
      <c r="E44" s="109">
        <v>40949</v>
      </c>
      <c r="F44" s="110">
        <f t="shared" si="6"/>
        <v>40966</v>
      </c>
      <c r="G44" s="176">
        <f t="shared" si="7"/>
        <v>40970</v>
      </c>
      <c r="H44" s="749" t="s">
        <v>2854</v>
      </c>
      <c r="I44" s="749" t="s">
        <v>3102</v>
      </c>
      <c r="J44" s="164" t="s">
        <v>943</v>
      </c>
      <c r="K44" s="258" t="s">
        <v>943</v>
      </c>
      <c r="L44" s="164" t="s">
        <v>943</v>
      </c>
      <c r="M44" s="163" t="s">
        <v>2170</v>
      </c>
      <c r="N44" s="111" t="s">
        <v>2187</v>
      </c>
      <c r="O44" s="506">
        <v>41032</v>
      </c>
      <c r="P44" s="2" t="s">
        <v>4108</v>
      </c>
      <c r="AB44" s="833"/>
      <c r="AC44" s="833"/>
      <c r="AD44" s="833"/>
      <c r="AE44" s="833"/>
      <c r="AF44" s="833"/>
      <c r="AG44" s="833"/>
      <c r="AH44" s="833"/>
      <c r="AK44" s="833"/>
      <c r="AL44" s="833"/>
      <c r="AM44" s="833"/>
      <c r="AN44" s="833"/>
    </row>
    <row r="45" spans="1:256" customFormat="1">
      <c r="A45" s="716" t="s">
        <v>3486</v>
      </c>
      <c r="B45" s="497" t="s">
        <v>3363</v>
      </c>
      <c r="C45" s="493" t="s">
        <v>922</v>
      </c>
      <c r="D45" s="6" t="s">
        <v>2179</v>
      </c>
      <c r="E45" s="109">
        <v>40949</v>
      </c>
      <c r="F45" s="110">
        <f t="shared" si="6"/>
        <v>40966</v>
      </c>
      <c r="G45" s="176">
        <f t="shared" si="7"/>
        <v>40970</v>
      </c>
      <c r="H45" s="749" t="s">
        <v>2854</v>
      </c>
      <c r="I45" s="749" t="s">
        <v>3102</v>
      </c>
      <c r="J45" s="164" t="s">
        <v>943</v>
      </c>
      <c r="K45" s="324" t="s">
        <v>1198</v>
      </c>
      <c r="L45" s="164" t="s">
        <v>943</v>
      </c>
      <c r="M45" s="163" t="s">
        <v>2170</v>
      </c>
      <c r="N45" s="111" t="s">
        <v>2187</v>
      </c>
      <c r="O45" s="187" t="s">
        <v>4925</v>
      </c>
      <c r="P45" s="2" t="s">
        <v>4926</v>
      </c>
      <c r="AB45" s="833"/>
      <c r="AC45" s="833"/>
      <c r="AD45" s="833"/>
      <c r="AE45" s="833"/>
      <c r="AF45" s="833"/>
      <c r="AG45" s="833"/>
      <c r="AH45" s="833"/>
      <c r="AK45" s="833"/>
      <c r="AL45" s="833"/>
      <c r="AM45" s="833"/>
      <c r="AN45" s="833"/>
    </row>
    <row r="46" spans="1:256" customFormat="1">
      <c r="A46" s="582" t="s">
        <v>3487</v>
      </c>
      <c r="B46" s="497" t="s">
        <v>3488</v>
      </c>
      <c r="C46" s="493" t="s">
        <v>923</v>
      </c>
      <c r="D46" s="6" t="s">
        <v>2179</v>
      </c>
      <c r="E46" s="109">
        <v>40949</v>
      </c>
      <c r="F46" s="110">
        <f t="shared" si="6"/>
        <v>40966</v>
      </c>
      <c r="G46" s="176">
        <f t="shared" si="7"/>
        <v>40970</v>
      </c>
      <c r="H46" s="749" t="s">
        <v>2854</v>
      </c>
      <c r="I46" s="749" t="s">
        <v>3102</v>
      </c>
      <c r="J46" s="164" t="s">
        <v>943</v>
      </c>
      <c r="K46" s="258" t="s">
        <v>943</v>
      </c>
      <c r="L46" s="164" t="s">
        <v>943</v>
      </c>
      <c r="M46" s="163" t="s">
        <v>2170</v>
      </c>
      <c r="N46" s="111" t="s">
        <v>2187</v>
      </c>
      <c r="O46" s="506">
        <v>40977</v>
      </c>
      <c r="P46" s="2" t="s">
        <v>3621</v>
      </c>
      <c r="AB46" s="833"/>
      <c r="AC46" s="833"/>
      <c r="AD46" s="833"/>
      <c r="AE46" s="833"/>
      <c r="AF46" s="833"/>
      <c r="AG46" s="833"/>
      <c r="AH46" s="833"/>
      <c r="AK46" s="833"/>
      <c r="AL46" s="833"/>
      <c r="AM46" s="833"/>
      <c r="AN46" s="833"/>
    </row>
    <row r="47" spans="1:256" s="3" customFormat="1">
      <c r="A47" s="512" t="s">
        <v>2717</v>
      </c>
      <c r="B47" s="167" t="s">
        <v>3672</v>
      </c>
      <c r="C47" s="504"/>
      <c r="D47" s="171"/>
      <c r="E47" s="170"/>
      <c r="F47" s="170"/>
      <c r="G47" s="170"/>
      <c r="H47" s="748"/>
      <c r="I47" s="748"/>
      <c r="J47" s="129" t="s">
        <v>2164</v>
      </c>
      <c r="K47" s="130" t="s">
        <v>1196</v>
      </c>
      <c r="L47" s="130" t="s">
        <v>2165</v>
      </c>
      <c r="M47" s="130" t="s">
        <v>1953</v>
      </c>
      <c r="N47" s="130" t="s">
        <v>2166</v>
      </c>
      <c r="O47" s="585"/>
      <c r="P47" s="665" t="s">
        <v>3751</v>
      </c>
      <c r="Q47" s="129"/>
      <c r="R47" s="167"/>
      <c r="S47" s="504"/>
      <c r="T47" s="171"/>
      <c r="U47" s="170"/>
      <c r="V47" s="257"/>
      <c r="W47" s="257"/>
      <c r="X47" s="6"/>
      <c r="Y47" s="90"/>
      <c r="Z47" s="7"/>
      <c r="AA47" s="533"/>
      <c r="AI47" s="532"/>
      <c r="AJ47" s="6"/>
      <c r="AO47" s="90"/>
      <c r="AP47" s="7"/>
      <c r="AQ47" s="533"/>
      <c r="AR47" s="533"/>
      <c r="AS47" s="533"/>
      <c r="AT47" s="533"/>
      <c r="AU47" s="6"/>
      <c r="AV47" s="90"/>
      <c r="AW47" s="7"/>
      <c r="AX47" s="320"/>
      <c r="AY47" s="532"/>
      <c r="AZ47" s="6"/>
      <c r="BA47" s="257"/>
      <c r="BB47" s="257"/>
      <c r="BC47" s="257"/>
      <c r="BD47" s="6"/>
      <c r="BE47" s="90"/>
      <c r="BF47" s="7"/>
      <c r="BG47" s="533"/>
      <c r="BH47" s="533"/>
      <c r="BI47" s="533"/>
      <c r="BJ47" s="533"/>
      <c r="BK47" s="6"/>
      <c r="BL47" s="90"/>
      <c r="BM47" s="7"/>
      <c r="BN47" s="320"/>
      <c r="BO47" s="532"/>
      <c r="BP47" s="6"/>
      <c r="BQ47" s="257"/>
      <c r="BR47" s="257"/>
      <c r="BS47" s="257"/>
      <c r="BT47" s="6"/>
      <c r="BU47" s="90"/>
      <c r="BV47" s="7"/>
      <c r="BW47" s="533"/>
      <c r="BX47" s="533"/>
      <c r="BY47" s="533"/>
      <c r="BZ47" s="533"/>
      <c r="CA47" s="6"/>
      <c r="CB47" s="90"/>
      <c r="CC47" s="7"/>
      <c r="CD47" s="320"/>
      <c r="CE47" s="532"/>
      <c r="CF47" s="6"/>
      <c r="CG47" s="257"/>
      <c r="CH47" s="257"/>
      <c r="CI47" s="257"/>
      <c r="CJ47" s="6"/>
      <c r="CK47" s="90"/>
      <c r="CL47" s="7"/>
      <c r="CM47" s="533"/>
      <c r="CN47" s="533"/>
      <c r="CO47" s="533"/>
      <c r="CP47" s="533"/>
      <c r="CQ47" s="6"/>
      <c r="CR47" s="90"/>
      <c r="CS47" s="7"/>
      <c r="CT47" s="320"/>
      <c r="CU47" s="532"/>
      <c r="CV47" s="6"/>
      <c r="CW47" s="257"/>
      <c r="CX47" s="257"/>
      <c r="CY47" s="257"/>
      <c r="CZ47" s="6"/>
      <c r="DA47" s="90"/>
      <c r="DB47" s="7"/>
      <c r="DC47" s="533"/>
      <c r="DD47" s="533"/>
      <c r="DE47" s="533"/>
      <c r="DF47" s="533"/>
      <c r="DG47" s="6"/>
      <c r="DH47" s="90"/>
      <c r="DI47" s="7"/>
      <c r="DJ47" s="320"/>
      <c r="DK47" s="532"/>
      <c r="DL47" s="6"/>
      <c r="DM47" s="257"/>
      <c r="DN47" s="257"/>
      <c r="DO47" s="257"/>
      <c r="DP47" s="6"/>
      <c r="DQ47" s="90"/>
      <c r="DR47" s="7"/>
      <c r="DS47" s="533"/>
      <c r="DT47" s="533"/>
      <c r="DU47" s="533"/>
      <c r="DV47" s="533"/>
      <c r="DW47" s="6"/>
      <c r="DX47" s="90"/>
      <c r="DY47" s="7"/>
      <c r="DZ47" s="320"/>
      <c r="EA47" s="532"/>
      <c r="EB47" s="6"/>
      <c r="EC47" s="257"/>
      <c r="ED47" s="257"/>
      <c r="EE47" s="257"/>
      <c r="EF47" s="6"/>
      <c r="EG47" s="90"/>
      <c r="EH47" s="7"/>
      <c r="EI47" s="533"/>
      <c r="EJ47" s="533"/>
      <c r="EK47" s="533"/>
      <c r="EL47" s="533"/>
      <c r="EM47" s="6"/>
      <c r="EN47" s="90"/>
      <c r="EO47" s="7"/>
      <c r="EP47" s="320"/>
      <c r="EQ47" s="532"/>
      <c r="ER47" s="6"/>
      <c r="ES47" s="257"/>
      <c r="ET47" s="257"/>
      <c r="EU47" s="257"/>
      <c r="EV47" s="6"/>
      <c r="EW47" s="90"/>
      <c r="EX47" s="7"/>
      <c r="EY47" s="533"/>
      <c r="EZ47" s="533"/>
      <c r="FA47" s="533"/>
      <c r="FB47" s="533"/>
      <c r="FC47" s="6"/>
      <c r="FD47" s="90"/>
      <c r="FE47" s="7"/>
      <c r="FF47" s="320"/>
      <c r="FG47" s="532"/>
      <c r="FH47" s="6"/>
      <c r="FI47" s="257"/>
      <c r="FJ47" s="257"/>
      <c r="FK47" s="257"/>
      <c r="FL47" s="6"/>
      <c r="FM47" s="90"/>
      <c r="FN47" s="7"/>
      <c r="FO47" s="533"/>
      <c r="FP47" s="533"/>
      <c r="FQ47" s="533"/>
      <c r="FR47" s="533"/>
      <c r="FS47" s="6"/>
      <c r="FT47" s="90"/>
      <c r="FU47" s="7"/>
      <c r="FV47" s="320"/>
      <c r="FW47" s="532"/>
      <c r="FX47" s="6"/>
      <c r="FY47" s="257"/>
      <c r="FZ47" s="257"/>
      <c r="GA47" s="257"/>
      <c r="GB47" s="6"/>
      <c r="GC47" s="90"/>
      <c r="GD47" s="7"/>
      <c r="GE47" s="533"/>
      <c r="GF47" s="533"/>
      <c r="GG47" s="533"/>
      <c r="GH47" s="533"/>
      <c r="GI47" s="6"/>
      <c r="GJ47" s="90"/>
      <c r="GK47" s="7"/>
      <c r="GL47" s="320"/>
      <c r="GM47" s="532"/>
      <c r="GN47" s="6"/>
      <c r="GO47" s="257"/>
      <c r="GP47" s="257"/>
      <c r="GQ47" s="257"/>
      <c r="GR47" s="6"/>
      <c r="GS47" s="90"/>
      <c r="GT47" s="7"/>
      <c r="GU47" s="533"/>
      <c r="GV47" s="533"/>
      <c r="GW47" s="533"/>
      <c r="GX47" s="533"/>
      <c r="GY47" s="6"/>
      <c r="GZ47" s="90"/>
      <c r="HA47" s="7"/>
      <c r="HB47" s="320"/>
      <c r="HC47" s="532"/>
      <c r="HD47" s="6"/>
      <c r="HE47" s="257"/>
      <c r="HF47" s="257"/>
      <c r="HG47" s="257"/>
      <c r="HH47" s="6"/>
      <c r="HI47" s="90"/>
      <c r="HJ47" s="7"/>
      <c r="HK47" s="533"/>
      <c r="HL47" s="533"/>
      <c r="HM47" s="533"/>
      <c r="HN47" s="533"/>
      <c r="HO47" s="6"/>
      <c r="HP47" s="90"/>
      <c r="HQ47" s="7"/>
      <c r="HR47" s="320"/>
      <c r="HS47" s="532"/>
      <c r="HT47" s="6"/>
      <c r="HU47" s="257"/>
      <c r="HV47" s="257"/>
      <c r="HW47" s="257"/>
      <c r="HX47" s="6"/>
      <c r="HY47" s="90"/>
      <c r="HZ47" s="7"/>
      <c r="IA47" s="533"/>
      <c r="IB47" s="533"/>
      <c r="IC47" s="533"/>
      <c r="ID47" s="533"/>
      <c r="IE47" s="6"/>
      <c r="IF47" s="90"/>
      <c r="IG47" s="7"/>
      <c r="IH47" s="320"/>
      <c r="II47" s="532"/>
      <c r="IJ47" s="6"/>
      <c r="IK47" s="257"/>
      <c r="IL47" s="257"/>
      <c r="IM47" s="257"/>
      <c r="IN47" s="6"/>
      <c r="IO47" s="90"/>
      <c r="IP47" s="7"/>
      <c r="IQ47" s="533"/>
      <c r="IR47" s="533"/>
      <c r="IS47" s="533"/>
      <c r="IT47" s="533"/>
      <c r="IU47" s="6"/>
      <c r="IV47" s="90"/>
    </row>
    <row r="48" spans="1:256" customFormat="1">
      <c r="A48" s="716" t="s">
        <v>3696</v>
      </c>
      <c r="B48" s="497" t="s">
        <v>3527</v>
      </c>
      <c r="C48" s="493" t="s">
        <v>922</v>
      </c>
      <c r="D48" s="6" t="s">
        <v>2179</v>
      </c>
      <c r="E48" s="109">
        <v>40973</v>
      </c>
      <c r="F48" s="110">
        <f t="shared" ref="F48:F56" si="8">E48+17</f>
        <v>40990</v>
      </c>
      <c r="G48" s="176">
        <f t="shared" ref="G48:G56" si="9">E48+21</f>
        <v>40994</v>
      </c>
      <c r="H48" s="749" t="s">
        <v>2854</v>
      </c>
      <c r="I48" s="749" t="s">
        <v>3102</v>
      </c>
      <c r="J48" s="631" t="s">
        <v>943</v>
      </c>
      <c r="K48" s="324" t="s">
        <v>1198</v>
      </c>
      <c r="L48" s="626" t="s">
        <v>943</v>
      </c>
      <c r="M48" s="627" t="s">
        <v>2170</v>
      </c>
      <c r="N48" s="493" t="s">
        <v>2187</v>
      </c>
      <c r="O48" s="506">
        <v>41022</v>
      </c>
      <c r="P48" t="s">
        <v>3977</v>
      </c>
      <c r="Q48" s="693" t="s">
        <v>4105</v>
      </c>
      <c r="R48" t="s">
        <v>4154</v>
      </c>
      <c r="AB48" s="833"/>
      <c r="AC48" s="833"/>
      <c r="AD48" s="833"/>
      <c r="AE48" s="833"/>
      <c r="AF48" s="833"/>
      <c r="AG48" s="833"/>
      <c r="AH48" s="833"/>
      <c r="AK48" s="833"/>
      <c r="AL48" s="833"/>
      <c r="AM48" s="833"/>
      <c r="AN48" s="833"/>
    </row>
    <row r="49" spans="1:40" customFormat="1">
      <c r="A49" s="716" t="s">
        <v>3697</v>
      </c>
      <c r="B49" s="497" t="s">
        <v>3527</v>
      </c>
      <c r="C49" s="493" t="s">
        <v>922</v>
      </c>
      <c r="D49" s="6" t="s">
        <v>2179</v>
      </c>
      <c r="E49" s="109">
        <v>40973</v>
      </c>
      <c r="F49" s="110">
        <f t="shared" si="8"/>
        <v>40990</v>
      </c>
      <c r="G49" s="176">
        <f t="shared" si="9"/>
        <v>40994</v>
      </c>
      <c r="H49" s="749" t="s">
        <v>2854</v>
      </c>
      <c r="I49" s="749" t="s">
        <v>3102</v>
      </c>
      <c r="J49" s="631" t="s">
        <v>943</v>
      </c>
      <c r="K49" s="324" t="s">
        <v>1198</v>
      </c>
      <c r="L49" s="626" t="s">
        <v>943</v>
      </c>
      <c r="M49" s="627" t="s">
        <v>2170</v>
      </c>
      <c r="N49" s="493" t="s">
        <v>2187</v>
      </c>
      <c r="O49" s="506">
        <v>41019</v>
      </c>
      <c r="P49" t="s">
        <v>3977</v>
      </c>
      <c r="Q49" s="693" t="s">
        <v>4105</v>
      </c>
      <c r="R49" t="s">
        <v>4154</v>
      </c>
      <c r="AB49" s="833"/>
      <c r="AC49" s="833"/>
      <c r="AD49" s="833"/>
      <c r="AE49" s="833"/>
      <c r="AF49" s="833"/>
      <c r="AG49" s="833"/>
      <c r="AH49" s="833"/>
      <c r="AK49" s="833"/>
      <c r="AL49" s="833"/>
      <c r="AM49" s="833"/>
      <c r="AN49" s="833"/>
    </row>
    <row r="50" spans="1:40" customFormat="1">
      <c r="A50" s="716" t="s">
        <v>3698</v>
      </c>
      <c r="B50" s="497" t="s">
        <v>3527</v>
      </c>
      <c r="C50" s="493" t="s">
        <v>922</v>
      </c>
      <c r="D50" s="6" t="s">
        <v>2179</v>
      </c>
      <c r="E50" s="109">
        <v>40973</v>
      </c>
      <c r="F50" s="110">
        <f t="shared" si="8"/>
        <v>40990</v>
      </c>
      <c r="G50" s="176">
        <f t="shared" si="9"/>
        <v>40994</v>
      </c>
      <c r="H50" s="749" t="s">
        <v>2854</v>
      </c>
      <c r="I50" s="749" t="s">
        <v>3102</v>
      </c>
      <c r="J50" s="631" t="s">
        <v>943</v>
      </c>
      <c r="K50" s="324" t="s">
        <v>1198</v>
      </c>
      <c r="L50" s="626" t="s">
        <v>943</v>
      </c>
      <c r="M50" s="627" t="s">
        <v>2170</v>
      </c>
      <c r="N50" s="493" t="s">
        <v>2187</v>
      </c>
      <c r="O50" s="506">
        <v>41023</v>
      </c>
      <c r="P50" t="s">
        <v>3977</v>
      </c>
      <c r="Q50" s="693" t="s">
        <v>4105</v>
      </c>
      <c r="R50" t="s">
        <v>4792</v>
      </c>
      <c r="AB50" s="833"/>
      <c r="AC50" s="833"/>
      <c r="AD50" s="833"/>
      <c r="AE50" s="833"/>
      <c r="AF50" s="833"/>
      <c r="AG50" s="833"/>
      <c r="AH50" s="833"/>
      <c r="AK50" s="833"/>
      <c r="AL50" s="833"/>
      <c r="AM50" s="833"/>
      <c r="AN50" s="833"/>
    </row>
    <row r="51" spans="1:40" customFormat="1">
      <c r="A51" s="596" t="s">
        <v>3699</v>
      </c>
      <c r="B51" s="497" t="s">
        <v>3721</v>
      </c>
      <c r="C51" s="493" t="s">
        <v>922</v>
      </c>
      <c r="D51" s="6" t="s">
        <v>2179</v>
      </c>
      <c r="E51" s="109">
        <v>40973</v>
      </c>
      <c r="F51" s="110">
        <f t="shared" si="8"/>
        <v>40990</v>
      </c>
      <c r="G51" s="176">
        <f t="shared" si="9"/>
        <v>40994</v>
      </c>
      <c r="H51" s="749" t="s">
        <v>2854</v>
      </c>
      <c r="I51" s="749" t="s">
        <v>3102</v>
      </c>
      <c r="J51" s="631" t="s">
        <v>943</v>
      </c>
      <c r="K51" s="324" t="s">
        <v>1198</v>
      </c>
      <c r="L51" s="626" t="s">
        <v>943</v>
      </c>
      <c r="M51" s="627" t="s">
        <v>2170</v>
      </c>
      <c r="N51" s="493" t="s">
        <v>2187</v>
      </c>
      <c r="O51" s="506">
        <v>41075</v>
      </c>
      <c r="P51" t="s">
        <v>3399</v>
      </c>
      <c r="Q51" s="693" t="s">
        <v>4551</v>
      </c>
      <c r="AB51" s="833"/>
      <c r="AC51" s="833"/>
      <c r="AD51" s="833"/>
      <c r="AE51" s="833"/>
    </row>
    <row r="52" spans="1:40" customFormat="1">
      <c r="A52" s="742" t="s">
        <v>3700</v>
      </c>
      <c r="B52" s="497" t="s">
        <v>3527</v>
      </c>
      <c r="C52" s="493" t="s">
        <v>922</v>
      </c>
      <c r="D52" s="6" t="s">
        <v>2179</v>
      </c>
      <c r="E52" s="109">
        <v>40973</v>
      </c>
      <c r="F52" s="110">
        <f t="shared" si="8"/>
        <v>40990</v>
      </c>
      <c r="G52" s="176">
        <f t="shared" si="9"/>
        <v>40994</v>
      </c>
      <c r="H52" s="749" t="s">
        <v>2854</v>
      </c>
      <c r="I52" s="749" t="s">
        <v>3102</v>
      </c>
      <c r="J52" s="631" t="s">
        <v>943</v>
      </c>
      <c r="K52" s="324" t="s">
        <v>1198</v>
      </c>
      <c r="L52" s="626" t="s">
        <v>943</v>
      </c>
      <c r="M52" s="627" t="s">
        <v>2170</v>
      </c>
      <c r="N52" s="493" t="s">
        <v>2187</v>
      </c>
      <c r="O52" s="506">
        <v>41032</v>
      </c>
      <c r="P52" t="s">
        <v>3977</v>
      </c>
      <c r="Q52" s="693" t="s">
        <v>4105</v>
      </c>
      <c r="R52" s="663" t="s">
        <v>3744</v>
      </c>
      <c r="AB52" s="833"/>
      <c r="AC52" s="833"/>
      <c r="AD52" s="833"/>
      <c r="AE52" s="833"/>
    </row>
    <row r="53" spans="1:40" customFormat="1">
      <c r="A53" s="742" t="s">
        <v>3701</v>
      </c>
      <c r="B53" s="497" t="s">
        <v>3721</v>
      </c>
      <c r="C53" s="493" t="s">
        <v>922</v>
      </c>
      <c r="D53" s="6" t="s">
        <v>2179</v>
      </c>
      <c r="E53" s="109">
        <v>40973</v>
      </c>
      <c r="F53" s="110">
        <f t="shared" si="8"/>
        <v>40990</v>
      </c>
      <c r="G53" s="176">
        <f t="shared" si="9"/>
        <v>40994</v>
      </c>
      <c r="H53" s="749" t="s">
        <v>2854</v>
      </c>
      <c r="I53" s="749" t="s">
        <v>3102</v>
      </c>
      <c r="J53" s="631" t="s">
        <v>943</v>
      </c>
      <c r="K53" s="324" t="s">
        <v>1198</v>
      </c>
      <c r="L53" s="626" t="s">
        <v>943</v>
      </c>
      <c r="M53" s="627" t="s">
        <v>2170</v>
      </c>
      <c r="N53" s="493" t="s">
        <v>2187</v>
      </c>
      <c r="O53" s="506">
        <v>41024</v>
      </c>
      <c r="P53" t="s">
        <v>3977</v>
      </c>
      <c r="Q53" s="2" t="s">
        <v>4153</v>
      </c>
      <c r="AB53" s="833"/>
      <c r="AC53" s="833"/>
      <c r="AD53" s="833"/>
      <c r="AE53" s="833"/>
    </row>
    <row r="54" spans="1:40" customFormat="1">
      <c r="A54" s="716" t="s">
        <v>3702</v>
      </c>
      <c r="B54" s="497" t="s">
        <v>3721</v>
      </c>
      <c r="C54" s="493" t="s">
        <v>922</v>
      </c>
      <c r="D54" s="6" t="s">
        <v>2179</v>
      </c>
      <c r="E54" s="109">
        <v>40973</v>
      </c>
      <c r="F54" s="110">
        <f t="shared" si="8"/>
        <v>40990</v>
      </c>
      <c r="G54" s="176">
        <f t="shared" si="9"/>
        <v>40994</v>
      </c>
      <c r="H54" s="749" t="s">
        <v>2854</v>
      </c>
      <c r="I54" s="749" t="s">
        <v>3102</v>
      </c>
      <c r="J54" s="631" t="s">
        <v>943</v>
      </c>
      <c r="K54" s="324" t="s">
        <v>1198</v>
      </c>
      <c r="L54" s="626" t="s">
        <v>943</v>
      </c>
      <c r="M54" s="627" t="s">
        <v>2170</v>
      </c>
      <c r="N54" s="493" t="s">
        <v>2187</v>
      </c>
      <c r="O54" s="506">
        <v>41030</v>
      </c>
      <c r="P54" t="s">
        <v>3977</v>
      </c>
      <c r="Q54" s="693" t="s">
        <v>4790</v>
      </c>
      <c r="AB54" s="833"/>
      <c r="AC54" s="833"/>
      <c r="AD54" s="833"/>
      <c r="AE54" s="833"/>
    </row>
    <row r="55" spans="1:40" customFormat="1">
      <c r="A55" s="733" t="s">
        <v>3703</v>
      </c>
      <c r="B55" s="497" t="s">
        <v>3721</v>
      </c>
      <c r="C55" s="493" t="s">
        <v>922</v>
      </c>
      <c r="D55" s="6" t="s">
        <v>2179</v>
      </c>
      <c r="E55" s="109">
        <v>40973</v>
      </c>
      <c r="F55" s="110">
        <f t="shared" si="8"/>
        <v>40990</v>
      </c>
      <c r="G55" s="176">
        <f t="shared" si="9"/>
        <v>40994</v>
      </c>
      <c r="H55" s="749" t="s">
        <v>2854</v>
      </c>
      <c r="I55" s="749" t="s">
        <v>3102</v>
      </c>
      <c r="J55" s="631" t="s">
        <v>943</v>
      </c>
      <c r="K55" s="258" t="s">
        <v>943</v>
      </c>
      <c r="L55" s="626" t="s">
        <v>943</v>
      </c>
      <c r="M55" s="627" t="s">
        <v>2170</v>
      </c>
      <c r="N55" s="493" t="s">
        <v>2187</v>
      </c>
      <c r="O55" s="506">
        <v>41075</v>
      </c>
      <c r="P55" t="s">
        <v>3399</v>
      </c>
      <c r="Q55" s="693" t="s">
        <v>4551</v>
      </c>
      <c r="AB55" s="833"/>
      <c r="AC55" s="833"/>
      <c r="AD55" s="833"/>
      <c r="AE55" s="833"/>
    </row>
    <row r="56" spans="1:40" customFormat="1">
      <c r="A56" s="716" t="s">
        <v>3704</v>
      </c>
      <c r="B56" s="497" t="s">
        <v>3721</v>
      </c>
      <c r="C56" s="493" t="s">
        <v>922</v>
      </c>
      <c r="D56" s="6" t="s">
        <v>2179</v>
      </c>
      <c r="E56" s="109">
        <v>40973</v>
      </c>
      <c r="F56" s="110">
        <f t="shared" si="8"/>
        <v>40990</v>
      </c>
      <c r="G56" s="176">
        <f t="shared" si="9"/>
        <v>40994</v>
      </c>
      <c r="H56" s="749" t="s">
        <v>2854</v>
      </c>
      <c r="I56" s="749" t="s">
        <v>3102</v>
      </c>
      <c r="J56" s="631" t="s">
        <v>943</v>
      </c>
      <c r="K56" s="324" t="s">
        <v>1198</v>
      </c>
      <c r="L56" s="626" t="s">
        <v>943</v>
      </c>
      <c r="M56" s="627" t="s">
        <v>2170</v>
      </c>
      <c r="N56" s="493" t="s">
        <v>2187</v>
      </c>
      <c r="O56" s="506">
        <v>41033</v>
      </c>
      <c r="P56" t="s">
        <v>3977</v>
      </c>
      <c r="Q56" s="693" t="s">
        <v>4105</v>
      </c>
      <c r="R56" s="2" t="s">
        <v>4152</v>
      </c>
      <c r="AB56" s="833"/>
      <c r="AC56" s="833"/>
      <c r="AD56" s="833"/>
      <c r="AE56" s="833"/>
    </row>
    <row r="57" spans="1:40" customFormat="1">
      <c r="A57" s="22"/>
      <c r="B57" s="497"/>
      <c r="C57" s="493"/>
      <c r="D57" s="6"/>
      <c r="E57" s="109"/>
      <c r="F57" s="110"/>
      <c r="G57" s="176"/>
      <c r="H57" s="749"/>
      <c r="I57" s="749"/>
      <c r="J57" s="631"/>
      <c r="K57" s="324"/>
      <c r="L57" s="626"/>
      <c r="M57" s="627"/>
      <c r="N57" s="493"/>
      <c r="O57" s="506"/>
      <c r="Q57" s="693"/>
      <c r="R57" s="2"/>
    </row>
    <row r="58" spans="1:40" customFormat="1">
      <c r="A58" s="22"/>
      <c r="B58" s="497"/>
      <c r="C58" s="493"/>
      <c r="D58" s="6"/>
      <c r="E58" s="109"/>
      <c r="F58" s="110"/>
      <c r="G58" s="176"/>
      <c r="H58" s="749"/>
      <c r="I58" s="749"/>
      <c r="J58" s="631"/>
      <c r="K58" s="324"/>
      <c r="L58" s="626"/>
      <c r="M58" s="627"/>
      <c r="N58" s="493"/>
      <c r="O58" s="506"/>
      <c r="Q58" s="693"/>
      <c r="R58" s="2"/>
    </row>
    <row r="59" spans="1:40" customFormat="1">
      <c r="A59" s="22"/>
      <c r="B59" s="497"/>
      <c r="C59" s="493"/>
      <c r="D59" s="6"/>
      <c r="E59" s="109"/>
      <c r="F59" s="110"/>
      <c r="G59" s="176"/>
      <c r="H59" s="749"/>
      <c r="I59" s="749"/>
      <c r="J59" s="631"/>
      <c r="K59" s="324"/>
      <c r="L59" s="626"/>
      <c r="M59" s="627"/>
      <c r="N59" s="493"/>
      <c r="O59" s="506"/>
      <c r="Q59" s="693"/>
      <c r="R59" s="2"/>
    </row>
    <row r="60" spans="1:40" customFormat="1">
      <c r="A60" s="22"/>
      <c r="B60" s="497"/>
      <c r="C60" s="493"/>
      <c r="D60" s="6"/>
      <c r="E60" s="109"/>
      <c r="F60" s="110"/>
      <c r="G60" s="176"/>
      <c r="H60" s="749"/>
      <c r="I60" s="749"/>
      <c r="J60" s="631"/>
      <c r="K60" s="324"/>
      <c r="L60" s="626"/>
      <c r="M60" s="627"/>
      <c r="N60" s="493"/>
      <c r="O60" s="506"/>
      <c r="Q60" s="693"/>
      <c r="R60" s="2"/>
    </row>
    <row r="61" spans="1:40" customFormat="1">
      <c r="A61" s="22"/>
      <c r="B61" s="497"/>
      <c r="C61" s="493"/>
      <c r="D61" s="6"/>
      <c r="E61" s="109"/>
      <c r="F61" s="110"/>
      <c r="G61" s="176"/>
      <c r="H61" s="749"/>
      <c r="I61" s="749"/>
      <c r="J61" s="631"/>
      <c r="K61" s="324"/>
      <c r="L61" s="626"/>
      <c r="M61" s="627"/>
      <c r="N61" s="493"/>
      <c r="O61" s="506"/>
      <c r="Q61" s="693"/>
      <c r="R61" s="2"/>
    </row>
    <row r="62" spans="1:40" customFormat="1">
      <c r="A62" s="22"/>
      <c r="B62" s="497"/>
      <c r="C62" s="493"/>
      <c r="D62" s="6"/>
      <c r="E62" s="109"/>
      <c r="F62" s="110"/>
      <c r="G62" s="176"/>
      <c r="H62" s="749"/>
      <c r="I62" s="749"/>
      <c r="J62" s="631"/>
      <c r="K62" s="324"/>
      <c r="L62" s="626"/>
      <c r="M62" s="627"/>
      <c r="N62" s="493"/>
      <c r="O62" s="506"/>
      <c r="Q62" s="693"/>
      <c r="R62" s="2"/>
    </row>
    <row r="63" spans="1:40" customFormat="1">
      <c r="A63" s="22"/>
      <c r="B63" s="497"/>
      <c r="C63" s="493"/>
      <c r="D63" s="6"/>
      <c r="E63" s="109"/>
      <c r="F63" s="110"/>
      <c r="G63" s="176"/>
      <c r="H63" s="749"/>
      <c r="I63" s="749"/>
      <c r="J63" s="631"/>
      <c r="K63" s="324"/>
      <c r="L63" s="626"/>
      <c r="M63" s="627"/>
      <c r="N63" s="493"/>
      <c r="O63" s="506"/>
      <c r="Q63" s="693"/>
      <c r="R63" s="2"/>
    </row>
    <row r="64" spans="1:40" customFormat="1">
      <c r="A64" s="22"/>
      <c r="B64" s="497"/>
      <c r="C64" s="493"/>
      <c r="D64" s="6"/>
      <c r="E64" s="109"/>
      <c r="F64" s="110"/>
      <c r="G64" s="176"/>
      <c r="H64" s="749"/>
      <c r="I64" s="749"/>
      <c r="J64" s="631"/>
      <c r="K64" s="324"/>
      <c r="L64" s="626"/>
      <c r="M64" s="627"/>
      <c r="N64" s="493"/>
      <c r="O64" s="506"/>
      <c r="Q64" s="693"/>
      <c r="R64" s="2"/>
    </row>
    <row r="66" spans="1:256" s="3" customFormat="1">
      <c r="A66" s="512" t="s">
        <v>2816</v>
      </c>
      <c r="B66" s="167" t="s">
        <v>3230</v>
      </c>
      <c r="C66" s="504"/>
      <c r="D66" s="171"/>
      <c r="E66" s="170"/>
      <c r="F66" s="170"/>
      <c r="G66" s="170"/>
      <c r="H66" s="748"/>
      <c r="I66" s="748"/>
      <c r="J66" s="129" t="s">
        <v>2164</v>
      </c>
      <c r="K66" s="130" t="s">
        <v>1196</v>
      </c>
      <c r="L66" s="130" t="s">
        <v>2165</v>
      </c>
      <c r="M66" s="130" t="s">
        <v>1953</v>
      </c>
      <c r="N66" s="130" t="s">
        <v>2166</v>
      </c>
      <c r="O66" s="585"/>
      <c r="P66" s="172" t="s">
        <v>3476</v>
      </c>
      <c r="Q66" s="7"/>
      <c r="R66" s="320"/>
      <c r="S66" s="532"/>
      <c r="T66" s="6"/>
      <c r="U66" s="257"/>
      <c r="V66" s="257"/>
      <c r="W66" s="257"/>
      <c r="X66" s="6"/>
      <c r="Y66" s="90"/>
      <c r="Z66" s="7"/>
      <c r="AA66" s="533"/>
      <c r="AB66" s="533"/>
      <c r="AC66" s="533"/>
      <c r="AD66" s="533"/>
      <c r="AE66" s="6"/>
      <c r="AF66" s="90"/>
      <c r="AG66" s="7"/>
      <c r="AH66" s="320"/>
      <c r="AI66" s="532"/>
      <c r="AJ66" s="6"/>
      <c r="AK66" s="257"/>
      <c r="AL66" s="257"/>
      <c r="AM66" s="257"/>
      <c r="AN66" s="6"/>
      <c r="AO66" s="90"/>
      <c r="AP66" s="7"/>
      <c r="AQ66" s="533"/>
      <c r="AR66" s="533"/>
      <c r="AS66" s="533"/>
      <c r="AT66" s="533"/>
      <c r="AU66" s="6"/>
      <c r="AV66" s="90"/>
      <c r="AW66" s="7"/>
      <c r="AX66" s="320"/>
      <c r="AY66" s="532"/>
      <c r="AZ66" s="6"/>
      <c r="BA66" s="257"/>
      <c r="BB66" s="257"/>
      <c r="BC66" s="257"/>
      <c r="BD66" s="6"/>
      <c r="BE66" s="90"/>
      <c r="BF66" s="7"/>
      <c r="BG66" s="533"/>
      <c r="BH66" s="533"/>
      <c r="BI66" s="533"/>
      <c r="BJ66" s="533"/>
      <c r="BK66" s="6"/>
      <c r="BL66" s="90"/>
      <c r="BM66" s="7"/>
      <c r="BN66" s="320"/>
      <c r="BO66" s="532"/>
      <c r="BP66" s="6"/>
      <c r="BQ66" s="257"/>
      <c r="BR66" s="257"/>
      <c r="BS66" s="257"/>
      <c r="BT66" s="6"/>
      <c r="BU66" s="90"/>
      <c r="BV66" s="7"/>
      <c r="BW66" s="533"/>
      <c r="BX66" s="533"/>
      <c r="BY66" s="533"/>
      <c r="BZ66" s="533"/>
      <c r="CA66" s="6"/>
      <c r="CB66" s="90"/>
      <c r="CC66" s="7"/>
      <c r="CD66" s="320"/>
      <c r="CE66" s="532"/>
      <c r="CF66" s="6"/>
      <c r="CG66" s="257"/>
      <c r="CH66" s="257"/>
      <c r="CI66" s="257"/>
      <c r="CJ66" s="6"/>
      <c r="CK66" s="90"/>
      <c r="CL66" s="7"/>
      <c r="CM66" s="533"/>
      <c r="CN66" s="533"/>
      <c r="CO66" s="533"/>
      <c r="CP66" s="533"/>
      <c r="CQ66" s="6"/>
      <c r="CR66" s="90"/>
      <c r="CS66" s="7"/>
      <c r="CT66" s="320"/>
      <c r="CU66" s="532"/>
      <c r="CV66" s="6"/>
      <c r="CW66" s="257"/>
      <c r="CX66" s="257"/>
      <c r="CY66" s="257"/>
      <c r="CZ66" s="6"/>
      <c r="DA66" s="90"/>
      <c r="DB66" s="7"/>
      <c r="DC66" s="533"/>
      <c r="DD66" s="533"/>
      <c r="DE66" s="533"/>
      <c r="DF66" s="533"/>
      <c r="DG66" s="6"/>
      <c r="DH66" s="90"/>
      <c r="DI66" s="7"/>
      <c r="DJ66" s="320"/>
      <c r="DK66" s="532"/>
      <c r="DL66" s="6"/>
      <c r="DM66" s="257"/>
      <c r="DN66" s="257"/>
      <c r="DO66" s="257"/>
      <c r="DP66" s="6"/>
      <c r="DQ66" s="90"/>
      <c r="DR66" s="7"/>
      <c r="DS66" s="533"/>
      <c r="DT66" s="533"/>
      <c r="DU66" s="533"/>
      <c r="DV66" s="533"/>
      <c r="DW66" s="6"/>
      <c r="DX66" s="90"/>
      <c r="DY66" s="7"/>
      <c r="DZ66" s="320"/>
      <c r="EA66" s="532"/>
      <c r="EB66" s="6"/>
      <c r="EC66" s="257"/>
      <c r="ED66" s="257"/>
      <c r="EE66" s="257"/>
      <c r="EF66" s="6"/>
      <c r="EG66" s="90"/>
      <c r="EH66" s="7"/>
      <c r="EI66" s="533"/>
      <c r="EJ66" s="533"/>
      <c r="EK66" s="533"/>
      <c r="EL66" s="533"/>
      <c r="EM66" s="6"/>
      <c r="EN66" s="90"/>
      <c r="EO66" s="7"/>
      <c r="EP66" s="320"/>
      <c r="EQ66" s="532"/>
      <c r="ER66" s="6"/>
      <c r="ES66" s="257"/>
      <c r="ET66" s="257"/>
      <c r="EU66" s="257"/>
      <c r="EV66" s="6"/>
      <c r="EW66" s="90"/>
      <c r="EX66" s="7"/>
      <c r="EY66" s="533"/>
      <c r="EZ66" s="533"/>
      <c r="FA66" s="533"/>
      <c r="FB66" s="533"/>
      <c r="FC66" s="6"/>
      <c r="FD66" s="90"/>
      <c r="FE66" s="7"/>
      <c r="FF66" s="320"/>
      <c r="FG66" s="532"/>
      <c r="FH66" s="6"/>
      <c r="FI66" s="257"/>
      <c r="FJ66" s="257"/>
      <c r="FK66" s="257"/>
      <c r="FL66" s="6"/>
      <c r="FM66" s="90"/>
      <c r="FN66" s="7"/>
      <c r="FO66" s="533"/>
      <c r="FP66" s="533"/>
      <c r="FQ66" s="533"/>
      <c r="FR66" s="533"/>
      <c r="FS66" s="6"/>
      <c r="FT66" s="90"/>
      <c r="FU66" s="7"/>
      <c r="FV66" s="320"/>
      <c r="FW66" s="532"/>
      <c r="FX66" s="6"/>
      <c r="FY66" s="257"/>
      <c r="FZ66" s="257"/>
      <c r="GA66" s="257"/>
      <c r="GB66" s="6"/>
      <c r="GC66" s="90"/>
      <c r="GD66" s="7"/>
      <c r="GE66" s="533"/>
      <c r="GF66" s="533"/>
      <c r="GG66" s="533"/>
      <c r="GH66" s="533"/>
      <c r="GI66" s="6"/>
      <c r="GJ66" s="90"/>
      <c r="GK66" s="7"/>
      <c r="GL66" s="320"/>
      <c r="GM66" s="532"/>
      <c r="GN66" s="6"/>
      <c r="GO66" s="257"/>
      <c r="GP66" s="257"/>
      <c r="GQ66" s="257"/>
      <c r="GR66" s="6"/>
      <c r="GS66" s="90"/>
      <c r="GT66" s="7"/>
      <c r="GU66" s="533"/>
      <c r="GV66" s="533"/>
      <c r="GW66" s="533"/>
      <c r="GX66" s="533"/>
      <c r="GY66" s="6"/>
      <c r="GZ66" s="90"/>
      <c r="HA66" s="7"/>
      <c r="HB66" s="320"/>
      <c r="HC66" s="532"/>
      <c r="HD66" s="6"/>
      <c r="HE66" s="257"/>
      <c r="HF66" s="257"/>
      <c r="HG66" s="257"/>
      <c r="HH66" s="6"/>
      <c r="HI66" s="90"/>
      <c r="HJ66" s="7"/>
      <c r="HK66" s="533"/>
      <c r="HL66" s="533"/>
      <c r="HM66" s="533"/>
      <c r="HN66" s="533"/>
      <c r="HO66" s="6"/>
      <c r="HP66" s="90"/>
      <c r="HQ66" s="7"/>
      <c r="HR66" s="320"/>
      <c r="HS66" s="532"/>
      <c r="HT66" s="6"/>
      <c r="HU66" s="257"/>
      <c r="HV66" s="257"/>
      <c r="HW66" s="257"/>
      <c r="HX66" s="6"/>
      <c r="HY66" s="90"/>
      <c r="HZ66" s="7"/>
      <c r="IA66" s="533"/>
      <c r="IB66" s="533"/>
      <c r="IC66" s="533"/>
      <c r="ID66" s="533"/>
      <c r="IE66" s="6"/>
      <c r="IF66" s="90"/>
      <c r="IG66" s="7"/>
      <c r="IH66" s="320"/>
      <c r="II66" s="532"/>
      <c r="IJ66" s="6"/>
      <c r="IK66" s="257"/>
      <c r="IL66" s="257"/>
      <c r="IM66" s="257"/>
      <c r="IN66" s="6"/>
      <c r="IO66" s="90"/>
      <c r="IP66" s="7"/>
      <c r="IQ66" s="533"/>
      <c r="IR66" s="533"/>
      <c r="IS66" s="533"/>
      <c r="IT66" s="533"/>
      <c r="IU66" s="6"/>
      <c r="IV66" s="90"/>
    </row>
    <row r="67" spans="1:256" customFormat="1">
      <c r="A67" s="2" t="s">
        <v>3598</v>
      </c>
      <c r="B67" s="497" t="s">
        <v>3475</v>
      </c>
      <c r="C67" s="163" t="s">
        <v>922</v>
      </c>
      <c r="D67" s="10" t="s">
        <v>2974</v>
      </c>
      <c r="E67" s="109">
        <v>40962</v>
      </c>
      <c r="F67" s="110">
        <f t="shared" ref="F67:F72" si="10">E67+17</f>
        <v>40979</v>
      </c>
      <c r="G67" s="176">
        <f t="shared" ref="G67:G72" si="11">E67+21</f>
        <v>40983</v>
      </c>
      <c r="H67" s="749" t="s">
        <v>2927</v>
      </c>
      <c r="I67" s="749" t="s">
        <v>2929</v>
      </c>
      <c r="J67" s="164" t="s">
        <v>943</v>
      </c>
      <c r="K67" s="324" t="s">
        <v>1198</v>
      </c>
      <c r="L67" s="211" t="s">
        <v>2169</v>
      </c>
      <c r="M67" s="631" t="s">
        <v>943</v>
      </c>
      <c r="N67" s="164" t="s">
        <v>943</v>
      </c>
      <c r="O67" s="506">
        <v>41026</v>
      </c>
      <c r="P67" s="2" t="s">
        <v>3399</v>
      </c>
    </row>
    <row r="68" spans="1:256" customFormat="1">
      <c r="A68" s="2" t="s">
        <v>3599</v>
      </c>
      <c r="B68" s="497" t="s">
        <v>3475</v>
      </c>
      <c r="C68" s="163" t="s">
        <v>922</v>
      </c>
      <c r="D68" s="10" t="s">
        <v>2974</v>
      </c>
      <c r="E68" s="109">
        <v>40962</v>
      </c>
      <c r="F68" s="110">
        <f t="shared" si="10"/>
        <v>40979</v>
      </c>
      <c r="G68" s="176">
        <f t="shared" si="11"/>
        <v>40983</v>
      </c>
      <c r="H68" s="749" t="s">
        <v>2927</v>
      </c>
      <c r="I68" s="749" t="s">
        <v>2929</v>
      </c>
      <c r="J68" s="164" t="s">
        <v>943</v>
      </c>
      <c r="K68" s="324" t="s">
        <v>1198</v>
      </c>
      <c r="L68" s="211" t="s">
        <v>2169</v>
      </c>
      <c r="M68" s="630" t="s">
        <v>2535</v>
      </c>
      <c r="N68" s="164" t="s">
        <v>943</v>
      </c>
      <c r="O68" s="506">
        <v>41066</v>
      </c>
      <c r="P68" s="2" t="s">
        <v>4443</v>
      </c>
    </row>
    <row r="69" spans="1:256" customFormat="1">
      <c r="A69" s="2" t="s">
        <v>3600</v>
      </c>
      <c r="B69" s="497" t="s">
        <v>3475</v>
      </c>
      <c r="C69" s="163" t="s">
        <v>922</v>
      </c>
      <c r="D69" s="10" t="s">
        <v>2974</v>
      </c>
      <c r="E69" s="109">
        <v>40962</v>
      </c>
      <c r="F69" s="110">
        <f t="shared" si="10"/>
        <v>40979</v>
      </c>
      <c r="G69" s="176">
        <f t="shared" si="11"/>
        <v>40983</v>
      </c>
      <c r="H69" s="749" t="s">
        <v>2927</v>
      </c>
      <c r="I69" s="749" t="s">
        <v>2929</v>
      </c>
      <c r="J69" s="164" t="s">
        <v>943</v>
      </c>
      <c r="K69" s="258" t="s">
        <v>943</v>
      </c>
      <c r="L69" s="211" t="s">
        <v>2169</v>
      </c>
      <c r="M69" s="630" t="s">
        <v>2535</v>
      </c>
      <c r="N69" s="164" t="s">
        <v>943</v>
      </c>
      <c r="O69" s="506">
        <v>41026</v>
      </c>
      <c r="P69" s="2" t="s">
        <v>3399</v>
      </c>
    </row>
    <row r="70" spans="1:256" customFormat="1">
      <c r="A70" s="2" t="s">
        <v>3601</v>
      </c>
      <c r="B70" s="497" t="s">
        <v>1398</v>
      </c>
      <c r="C70" s="163" t="s">
        <v>923</v>
      </c>
      <c r="D70" s="10" t="s">
        <v>2974</v>
      </c>
      <c r="E70" s="109">
        <v>40962</v>
      </c>
      <c r="F70" s="110">
        <f t="shared" si="10"/>
        <v>40979</v>
      </c>
      <c r="G70" s="176">
        <f t="shared" si="11"/>
        <v>40983</v>
      </c>
      <c r="H70" s="749" t="s">
        <v>2927</v>
      </c>
      <c r="I70" s="749" t="s">
        <v>2929</v>
      </c>
      <c r="J70" s="164" t="s">
        <v>943</v>
      </c>
      <c r="K70" s="324" t="s">
        <v>1198</v>
      </c>
      <c r="L70" s="211" t="s">
        <v>2169</v>
      </c>
      <c r="M70" s="630" t="s">
        <v>2535</v>
      </c>
      <c r="N70" s="164" t="s">
        <v>943</v>
      </c>
      <c r="O70" s="509"/>
      <c r="P70" s="2" t="s">
        <v>4641</v>
      </c>
    </row>
    <row r="71" spans="1:256" customFormat="1">
      <c r="A71" s="2" t="s">
        <v>3602</v>
      </c>
      <c r="B71" s="497" t="s">
        <v>1398</v>
      </c>
      <c r="C71" s="163" t="s">
        <v>923</v>
      </c>
      <c r="D71" s="10" t="s">
        <v>2974</v>
      </c>
      <c r="E71" s="109">
        <v>40962</v>
      </c>
      <c r="F71" s="110">
        <f t="shared" si="10"/>
        <v>40979</v>
      </c>
      <c r="G71" s="176">
        <f t="shared" si="11"/>
        <v>40983</v>
      </c>
      <c r="H71" s="749" t="s">
        <v>3596</v>
      </c>
      <c r="I71" s="749" t="s">
        <v>3597</v>
      </c>
      <c r="J71" s="164" t="s">
        <v>943</v>
      </c>
      <c r="K71" s="324" t="s">
        <v>1198</v>
      </c>
      <c r="L71" s="211" t="s">
        <v>2169</v>
      </c>
      <c r="M71" s="631" t="s">
        <v>943</v>
      </c>
      <c r="N71" s="164" t="s">
        <v>943</v>
      </c>
      <c r="O71" s="509"/>
      <c r="P71" s="2" t="s">
        <v>3756</v>
      </c>
    </row>
    <row r="72" spans="1:256" customFormat="1">
      <c r="A72" s="2" t="s">
        <v>3603</v>
      </c>
      <c r="B72" s="497" t="s">
        <v>1398</v>
      </c>
      <c r="C72" s="163" t="s">
        <v>923</v>
      </c>
      <c r="D72" s="10" t="s">
        <v>2974</v>
      </c>
      <c r="E72" s="109">
        <v>40962</v>
      </c>
      <c r="F72" s="110">
        <f t="shared" si="10"/>
        <v>40979</v>
      </c>
      <c r="G72" s="176">
        <f t="shared" si="11"/>
        <v>40983</v>
      </c>
      <c r="H72" s="749" t="s">
        <v>2927</v>
      </c>
      <c r="I72" s="749" t="s">
        <v>2929</v>
      </c>
      <c r="J72" s="164" t="s">
        <v>943</v>
      </c>
      <c r="K72" s="258" t="s">
        <v>943</v>
      </c>
      <c r="L72" s="211" t="s">
        <v>2169</v>
      </c>
      <c r="M72" s="631" t="s">
        <v>943</v>
      </c>
      <c r="N72" s="164" t="s">
        <v>943</v>
      </c>
      <c r="O72" s="506">
        <v>41001</v>
      </c>
      <c r="P72" t="s">
        <v>3162</v>
      </c>
    </row>
    <row r="77" spans="1:256">
      <c r="D77" s="833" t="s">
        <v>6600</v>
      </c>
      <c r="E77" s="833" t="s">
        <v>6717</v>
      </c>
      <c r="F77" s="833" t="s">
        <v>3885</v>
      </c>
      <c r="G77" s="833" t="s">
        <v>6718</v>
      </c>
    </row>
    <row r="78" spans="1:256">
      <c r="C78" s="833" t="s">
        <v>6639</v>
      </c>
      <c r="D78" s="22" t="s">
        <v>3482</v>
      </c>
      <c r="E78" s="21"/>
      <c r="F78" s="21"/>
      <c r="G78" s="21" t="s">
        <v>3532</v>
      </c>
    </row>
    <row r="79" spans="1:256">
      <c r="C79" s="833" t="s">
        <v>6640</v>
      </c>
      <c r="D79" s="1007" t="s">
        <v>3483</v>
      </c>
      <c r="E79" s="1215">
        <v>40949</v>
      </c>
      <c r="F79" s="710">
        <v>41019</v>
      </c>
      <c r="G79" s="1142">
        <f t="shared" ref="G79:G84" si="12">F79-E79</f>
        <v>70</v>
      </c>
    </row>
    <row r="80" spans="1:256">
      <c r="C80" s="833" t="s">
        <v>6641</v>
      </c>
      <c r="D80" s="1007" t="s">
        <v>3484</v>
      </c>
      <c r="E80" s="1215">
        <v>40949</v>
      </c>
      <c r="F80" s="710">
        <v>41026</v>
      </c>
      <c r="G80" s="1142">
        <f t="shared" si="12"/>
        <v>77</v>
      </c>
    </row>
    <row r="81" spans="3:7">
      <c r="C81" s="833" t="s">
        <v>6642</v>
      </c>
      <c r="D81" s="1007" t="s">
        <v>3486</v>
      </c>
      <c r="E81" s="1215">
        <v>40949</v>
      </c>
      <c r="F81" s="1168">
        <v>41009</v>
      </c>
      <c r="G81" s="1142">
        <f t="shared" si="12"/>
        <v>60</v>
      </c>
    </row>
    <row r="82" spans="3:7">
      <c r="C82" s="833" t="s">
        <v>6643</v>
      </c>
      <c r="D82" s="1007" t="s">
        <v>3696</v>
      </c>
      <c r="E82" s="1215">
        <v>40973</v>
      </c>
      <c r="F82" s="710">
        <v>41022</v>
      </c>
      <c r="G82" s="1142">
        <f t="shared" si="12"/>
        <v>49</v>
      </c>
    </row>
    <row r="83" spans="3:7">
      <c r="C83" s="833" t="s">
        <v>6644</v>
      </c>
      <c r="D83" s="1007" t="s">
        <v>3697</v>
      </c>
      <c r="E83" s="1215">
        <v>40973</v>
      </c>
      <c r="F83" s="710">
        <v>41019</v>
      </c>
      <c r="G83" s="1142">
        <f t="shared" si="12"/>
        <v>46</v>
      </c>
    </row>
    <row r="84" spans="3:7">
      <c r="C84" s="833" t="s">
        <v>6645</v>
      </c>
      <c r="D84" s="1007" t="s">
        <v>3698</v>
      </c>
      <c r="E84" s="1215">
        <v>40973</v>
      </c>
      <c r="F84" s="710">
        <v>41023</v>
      </c>
      <c r="G84" s="1142">
        <f t="shared" si="12"/>
        <v>50</v>
      </c>
    </row>
    <row r="85" spans="3:7">
      <c r="C85" s="833" t="s">
        <v>6646</v>
      </c>
      <c r="D85" s="22" t="s">
        <v>3699</v>
      </c>
      <c r="E85" s="1215">
        <v>40974</v>
      </c>
      <c r="F85" s="52">
        <v>41073</v>
      </c>
      <c r="G85" s="21">
        <v>100</v>
      </c>
    </row>
    <row r="86" spans="3:7">
      <c r="C86" s="833" t="s">
        <v>6647</v>
      </c>
      <c r="D86" s="1216" t="s">
        <v>3700</v>
      </c>
      <c r="E86" s="1215">
        <v>40973</v>
      </c>
      <c r="F86" s="710">
        <v>41032</v>
      </c>
      <c r="G86" s="1142">
        <f>F86-E86</f>
        <v>59</v>
      </c>
    </row>
    <row r="87" spans="3:7">
      <c r="C87" s="833" t="s">
        <v>6650</v>
      </c>
      <c r="D87" s="1216" t="s">
        <v>3701</v>
      </c>
      <c r="E87" s="1215">
        <v>40973</v>
      </c>
      <c r="F87" s="710">
        <v>41024</v>
      </c>
      <c r="G87" s="1142">
        <f>F87-E87</f>
        <v>51</v>
      </c>
    </row>
    <row r="88" spans="3:7">
      <c r="C88" s="833" t="s">
        <v>6651</v>
      </c>
      <c r="D88" s="1007" t="s">
        <v>3702</v>
      </c>
      <c r="E88" s="1215">
        <v>40973</v>
      </c>
      <c r="F88" s="710">
        <v>41030</v>
      </c>
      <c r="G88" s="1142">
        <f>F88-E88</f>
        <v>57</v>
      </c>
    </row>
    <row r="89" spans="3:7">
      <c r="C89" s="833" t="s">
        <v>6652</v>
      </c>
      <c r="D89" s="1007" t="s">
        <v>3704</v>
      </c>
      <c r="E89" s="1215">
        <v>40973</v>
      </c>
      <c r="F89" s="710">
        <v>41033</v>
      </c>
      <c r="G89" s="1142">
        <f>F89-E89</f>
        <v>60</v>
      </c>
    </row>
  </sheetData>
  <pageMargins left="0.75" right="0.75" top="1" bottom="1" header="0.5" footer="0.5"/>
  <pageSetup orientation="portrait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IV75"/>
  <sheetViews>
    <sheetView topLeftCell="A7" zoomScale="98" zoomScaleNormal="98" workbookViewId="0">
      <selection activeCell="M75" sqref="M75"/>
    </sheetView>
  </sheetViews>
  <sheetFormatPr defaultColWidth="17.42578125" defaultRowHeight="17.25" customHeight="1"/>
  <cols>
    <col min="1" max="1" width="11" style="2" customWidth="1"/>
    <col min="2" max="11" width="11.7109375" style="2" customWidth="1"/>
    <col min="12" max="15" width="11" style="2" customWidth="1"/>
    <col min="16" max="16" width="18.140625" style="2" customWidth="1"/>
    <col min="17" max="17" width="17.42578125" style="2"/>
    <col min="18" max="18" width="15" style="2" customWidth="1"/>
    <col min="19" max="23" width="17.42578125" style="2" hidden="1" customWidth="1"/>
    <col min="24" max="24" width="13.140625" style="2" customWidth="1"/>
    <col min="25" max="25" width="12.7109375" style="2" customWidth="1"/>
    <col min="26" max="26" width="13.42578125" style="2" customWidth="1"/>
    <col min="27" max="27" width="12.140625" style="2" customWidth="1"/>
    <col min="28" max="28" width="14.7109375" style="2" customWidth="1"/>
    <col min="29" max="16384" width="17.42578125" style="2"/>
  </cols>
  <sheetData>
    <row r="1" spans="1:256" s="6" customFormat="1" ht="17.25" customHeight="1">
      <c r="A1" s="512" t="s">
        <v>2717</v>
      </c>
      <c r="B1" s="167" t="s">
        <v>4353</v>
      </c>
      <c r="C1" s="504"/>
      <c r="D1" s="171"/>
      <c r="E1" s="170"/>
      <c r="F1" s="170"/>
      <c r="G1" s="170"/>
      <c r="H1" s="748"/>
      <c r="I1" s="748"/>
      <c r="J1" s="129" t="s">
        <v>4331</v>
      </c>
      <c r="K1" s="130" t="s">
        <v>1196</v>
      </c>
      <c r="L1" s="130" t="s">
        <v>2165</v>
      </c>
      <c r="M1" s="130" t="s">
        <v>1953</v>
      </c>
      <c r="N1" s="130" t="s">
        <v>2166</v>
      </c>
      <c r="O1" s="585"/>
      <c r="P1" s="172" t="s">
        <v>4279</v>
      </c>
      <c r="Q1" s="129"/>
      <c r="R1" s="167"/>
      <c r="S1" s="504"/>
      <c r="T1" s="171"/>
      <c r="U1" s="170"/>
      <c r="V1" s="257"/>
      <c r="W1" s="257"/>
      <c r="Y1" s="10" t="s">
        <v>6600</v>
      </c>
      <c r="Z1" s="10" t="s">
        <v>6598</v>
      </c>
      <c r="AA1" s="10" t="s">
        <v>6599</v>
      </c>
      <c r="AB1" s="10" t="s">
        <v>6574</v>
      </c>
      <c r="AC1" s="10" t="s">
        <v>6573</v>
      </c>
      <c r="AD1" s="1183"/>
      <c r="AE1" s="1182"/>
      <c r="AF1" s="1182"/>
      <c r="AG1" s="1183"/>
      <c r="AH1" s="1183"/>
      <c r="AI1" s="1183"/>
      <c r="AJ1" s="1183"/>
      <c r="AK1" s="1183"/>
      <c r="AL1" s="1183"/>
      <c r="AM1" s="1183"/>
      <c r="AN1" s="1183"/>
      <c r="AO1" s="317"/>
      <c r="AP1" s="7"/>
      <c r="AQ1" s="533"/>
      <c r="AR1" s="533"/>
      <c r="AS1" s="533"/>
      <c r="AT1" s="533"/>
      <c r="AV1" s="90"/>
      <c r="AW1" s="7"/>
      <c r="AX1" s="320"/>
      <c r="AY1" s="532"/>
      <c r="BA1" s="257"/>
      <c r="BB1" s="257"/>
      <c r="BC1" s="257"/>
      <c r="BE1" s="90"/>
      <c r="BF1" s="7"/>
      <c r="BG1" s="533"/>
      <c r="BH1" s="533"/>
      <c r="BI1" s="533"/>
      <c r="BJ1" s="533"/>
      <c r="BL1" s="90"/>
      <c r="BM1" s="7"/>
      <c r="BN1" s="320"/>
      <c r="BO1" s="532"/>
      <c r="BQ1" s="257"/>
      <c r="BR1" s="257"/>
      <c r="BS1" s="257"/>
      <c r="BU1" s="90"/>
      <c r="BV1" s="7"/>
      <c r="BW1" s="533"/>
      <c r="BX1" s="533"/>
      <c r="BY1" s="533"/>
      <c r="BZ1" s="533"/>
      <c r="CB1" s="90"/>
      <c r="CC1" s="7"/>
      <c r="CD1" s="320"/>
      <c r="CE1" s="532"/>
      <c r="CG1" s="257"/>
      <c r="CH1" s="257"/>
      <c r="CI1" s="257"/>
      <c r="CK1" s="90"/>
      <c r="CL1" s="7"/>
      <c r="CM1" s="533"/>
      <c r="CN1" s="533"/>
      <c r="CO1" s="533"/>
      <c r="CP1" s="533"/>
      <c r="CR1" s="90"/>
      <c r="CS1" s="7"/>
      <c r="CT1" s="320"/>
      <c r="CU1" s="532"/>
      <c r="CW1" s="257"/>
      <c r="CX1" s="257"/>
      <c r="CY1" s="257"/>
      <c r="DA1" s="90"/>
      <c r="DB1" s="7"/>
      <c r="DC1" s="533"/>
      <c r="DD1" s="533"/>
      <c r="DE1" s="533"/>
      <c r="DF1" s="533"/>
      <c r="DH1" s="90"/>
      <c r="DI1" s="7"/>
      <c r="DJ1" s="320"/>
      <c r="DK1" s="532"/>
      <c r="DM1" s="257"/>
      <c r="DN1" s="257"/>
      <c r="DO1" s="257"/>
      <c r="DQ1" s="90"/>
      <c r="DR1" s="7"/>
      <c r="DS1" s="533"/>
      <c r="DT1" s="533"/>
      <c r="DU1" s="533"/>
      <c r="DV1" s="533"/>
      <c r="DX1" s="90"/>
      <c r="DY1" s="7"/>
      <c r="DZ1" s="320"/>
      <c r="EA1" s="532"/>
      <c r="EC1" s="257"/>
      <c r="ED1" s="257"/>
      <c r="EE1" s="257"/>
      <c r="EG1" s="90"/>
      <c r="EH1" s="7"/>
      <c r="EI1" s="533"/>
      <c r="EJ1" s="533"/>
      <c r="EK1" s="533"/>
      <c r="EL1" s="533"/>
      <c r="EN1" s="90"/>
      <c r="EO1" s="7"/>
      <c r="EP1" s="320"/>
      <c r="EQ1" s="532"/>
      <c r="ES1" s="257"/>
      <c r="ET1" s="257"/>
      <c r="EU1" s="257"/>
      <c r="EW1" s="90"/>
      <c r="EX1" s="7"/>
      <c r="EY1" s="533"/>
      <c r="EZ1" s="533"/>
      <c r="FA1" s="533"/>
      <c r="FB1" s="533"/>
      <c r="FD1" s="90"/>
      <c r="FE1" s="7"/>
      <c r="FF1" s="320"/>
      <c r="FG1" s="532"/>
      <c r="FI1" s="257"/>
      <c r="FJ1" s="257"/>
      <c r="FK1" s="257"/>
      <c r="FM1" s="90"/>
      <c r="FN1" s="7"/>
      <c r="FO1" s="533"/>
      <c r="FP1" s="533"/>
      <c r="FQ1" s="533"/>
      <c r="FR1" s="533"/>
      <c r="FT1" s="90"/>
      <c r="FU1" s="7"/>
      <c r="FV1" s="320"/>
      <c r="FW1" s="532"/>
      <c r="FY1" s="257"/>
      <c r="FZ1" s="257"/>
      <c r="GA1" s="257"/>
      <c r="GC1" s="90"/>
      <c r="GD1" s="7"/>
      <c r="GE1" s="533"/>
      <c r="GF1" s="533"/>
      <c r="GG1" s="533"/>
      <c r="GH1" s="533"/>
      <c r="GJ1" s="90"/>
      <c r="GK1" s="7"/>
      <c r="GL1" s="320"/>
      <c r="GM1" s="532"/>
      <c r="GO1" s="257"/>
      <c r="GP1" s="257"/>
      <c r="GQ1" s="257"/>
      <c r="GS1" s="90"/>
      <c r="GT1" s="7"/>
      <c r="GU1" s="533"/>
      <c r="GV1" s="533"/>
      <c r="GW1" s="533"/>
      <c r="GX1" s="533"/>
      <c r="GZ1" s="90"/>
      <c r="HA1" s="7"/>
      <c r="HB1" s="320"/>
      <c r="HC1" s="532"/>
      <c r="HE1" s="257"/>
      <c r="HF1" s="257"/>
      <c r="HG1" s="257"/>
      <c r="HI1" s="90"/>
      <c r="HJ1" s="7"/>
      <c r="HK1" s="533"/>
      <c r="HL1" s="533"/>
      <c r="HM1" s="533"/>
      <c r="HN1" s="533"/>
      <c r="HP1" s="90"/>
      <c r="HQ1" s="7"/>
      <c r="HR1" s="320"/>
      <c r="HS1" s="532"/>
      <c r="HU1" s="257"/>
      <c r="HV1" s="257"/>
      <c r="HW1" s="257"/>
      <c r="HY1" s="90"/>
      <c r="HZ1" s="7"/>
      <c r="IA1" s="533"/>
      <c r="IB1" s="533"/>
      <c r="IC1" s="533"/>
      <c r="ID1" s="533"/>
      <c r="IF1" s="90"/>
      <c r="IG1" s="7"/>
      <c r="IH1" s="320"/>
      <c r="II1" s="532"/>
      <c r="IK1" s="257"/>
      <c r="IL1" s="257"/>
      <c r="IM1" s="257"/>
      <c r="IO1" s="90"/>
      <c r="IP1" s="7"/>
      <c r="IQ1" s="533"/>
      <c r="IR1" s="533"/>
      <c r="IS1" s="533"/>
      <c r="IT1" s="533"/>
      <c r="IV1" s="90"/>
    </row>
    <row r="2" spans="1:256" s="6" customFormat="1" ht="17.25" customHeight="1">
      <c r="A2" s="733" t="s">
        <v>4354</v>
      </c>
      <c r="B2" s="163" t="s">
        <v>4252</v>
      </c>
      <c r="C2" s="163" t="s">
        <v>922</v>
      </c>
      <c r="D2" s="2" t="s">
        <v>2717</v>
      </c>
      <c r="E2" s="595">
        <v>41041</v>
      </c>
      <c r="F2" s="492">
        <f t="shared" ref="F2:F13" si="0">E2+17</f>
        <v>41058</v>
      </c>
      <c r="G2" s="492">
        <f t="shared" ref="G2:G13" si="1">E2+21</f>
        <v>41062</v>
      </c>
      <c r="H2" s="767" t="s">
        <v>3360</v>
      </c>
      <c r="I2" s="768" t="s">
        <v>3361</v>
      </c>
      <c r="J2" s="631" t="s">
        <v>943</v>
      </c>
      <c r="K2" s="626" t="s">
        <v>943</v>
      </c>
      <c r="L2" s="626" t="s">
        <v>943</v>
      </c>
      <c r="M2" s="627" t="s">
        <v>2170</v>
      </c>
      <c r="N2" s="493" t="s">
        <v>2187</v>
      </c>
      <c r="O2" s="586">
        <v>41145</v>
      </c>
      <c r="P2" s="90" t="s">
        <v>5200</v>
      </c>
      <c r="Q2" s="7"/>
      <c r="R2" s="320"/>
      <c r="S2" s="532"/>
      <c r="U2" s="257"/>
      <c r="V2" s="257"/>
      <c r="W2" s="257"/>
      <c r="Y2" s="733"/>
      <c r="Z2" s="317"/>
      <c r="AA2" s="586"/>
      <c r="AB2" s="136"/>
      <c r="AC2" s="535"/>
      <c r="AD2" s="1183"/>
      <c r="AE2" s="1182"/>
      <c r="AF2" s="1182"/>
      <c r="AG2" s="1183"/>
      <c r="AH2" s="1183"/>
      <c r="AI2" s="1183"/>
      <c r="AJ2" s="1183"/>
      <c r="AK2" s="1183"/>
      <c r="AL2" s="1183"/>
      <c r="AM2" s="1183"/>
      <c r="AN2" s="1183"/>
      <c r="AO2" s="317"/>
      <c r="AP2" s="7"/>
      <c r="AQ2" s="533"/>
      <c r="AR2" s="533"/>
      <c r="AS2" s="533"/>
      <c r="AT2" s="533"/>
      <c r="AV2" s="90"/>
      <c r="AW2" s="7"/>
      <c r="AX2" s="320"/>
      <c r="AY2" s="532"/>
      <c r="BA2" s="257"/>
      <c r="BB2" s="257"/>
      <c r="BC2" s="257"/>
      <c r="BE2" s="90"/>
      <c r="BF2" s="7"/>
      <c r="BG2" s="533"/>
      <c r="BH2" s="533"/>
      <c r="BI2" s="533"/>
      <c r="BJ2" s="533"/>
      <c r="BL2" s="90"/>
      <c r="BM2" s="7"/>
      <c r="BN2" s="320"/>
      <c r="BO2" s="532"/>
      <c r="BQ2" s="257"/>
      <c r="BR2" s="257"/>
      <c r="BS2" s="257"/>
      <c r="BU2" s="90"/>
      <c r="BV2" s="7"/>
      <c r="BW2" s="533"/>
      <c r="BX2" s="533"/>
      <c r="BY2" s="533"/>
      <c r="BZ2" s="533"/>
      <c r="CB2" s="90"/>
      <c r="CC2" s="7"/>
      <c r="CD2" s="320"/>
      <c r="CE2" s="532"/>
      <c r="CG2" s="257"/>
      <c r="CH2" s="257"/>
      <c r="CI2" s="257"/>
      <c r="CK2" s="90"/>
      <c r="CL2" s="7"/>
      <c r="CM2" s="533"/>
      <c r="CN2" s="533"/>
      <c r="CO2" s="533"/>
      <c r="CP2" s="533"/>
      <c r="CR2" s="90"/>
      <c r="CS2" s="7"/>
      <c r="CT2" s="320"/>
      <c r="CU2" s="532"/>
      <c r="CW2" s="257"/>
      <c r="CX2" s="257"/>
      <c r="CY2" s="257"/>
      <c r="DA2" s="90"/>
      <c r="DB2" s="7"/>
      <c r="DC2" s="533"/>
      <c r="DD2" s="533"/>
      <c r="DE2" s="533"/>
      <c r="DF2" s="533"/>
      <c r="DH2" s="90"/>
      <c r="DI2" s="7"/>
      <c r="DJ2" s="320"/>
      <c r="DK2" s="532"/>
      <c r="DM2" s="257"/>
      <c r="DN2" s="257"/>
      <c r="DO2" s="257"/>
      <c r="DQ2" s="90"/>
      <c r="DR2" s="7"/>
      <c r="DS2" s="533"/>
      <c r="DT2" s="533"/>
      <c r="DU2" s="533"/>
      <c r="DV2" s="533"/>
      <c r="DX2" s="90"/>
      <c r="DY2" s="7"/>
      <c r="DZ2" s="320"/>
      <c r="EA2" s="532"/>
      <c r="EC2" s="257"/>
      <c r="ED2" s="257"/>
      <c r="EE2" s="257"/>
      <c r="EG2" s="90"/>
      <c r="EH2" s="7"/>
      <c r="EI2" s="533"/>
      <c r="EJ2" s="533"/>
      <c r="EK2" s="533"/>
      <c r="EL2" s="533"/>
      <c r="EN2" s="90"/>
      <c r="EO2" s="7"/>
      <c r="EP2" s="320"/>
      <c r="EQ2" s="532"/>
      <c r="ES2" s="257"/>
      <c r="ET2" s="257"/>
      <c r="EU2" s="257"/>
      <c r="EW2" s="90"/>
      <c r="EX2" s="7"/>
      <c r="EY2" s="533"/>
      <c r="EZ2" s="533"/>
      <c r="FA2" s="533"/>
      <c r="FB2" s="533"/>
      <c r="FD2" s="90"/>
      <c r="FE2" s="7"/>
      <c r="FF2" s="320"/>
      <c r="FG2" s="532"/>
      <c r="FI2" s="257"/>
      <c r="FJ2" s="257"/>
      <c r="FK2" s="257"/>
      <c r="FM2" s="90"/>
      <c r="FN2" s="7"/>
      <c r="FO2" s="533"/>
      <c r="FP2" s="533"/>
      <c r="FQ2" s="533"/>
      <c r="FR2" s="533"/>
      <c r="FT2" s="90"/>
      <c r="FU2" s="7"/>
      <c r="FV2" s="320"/>
      <c r="FW2" s="532"/>
      <c r="FY2" s="257"/>
      <c r="FZ2" s="257"/>
      <c r="GA2" s="257"/>
      <c r="GC2" s="90"/>
      <c r="GD2" s="7"/>
      <c r="GE2" s="533"/>
      <c r="GF2" s="533"/>
      <c r="GG2" s="533"/>
      <c r="GH2" s="533"/>
      <c r="GJ2" s="90"/>
      <c r="GK2" s="7"/>
      <c r="GL2" s="320"/>
      <c r="GM2" s="532"/>
      <c r="GO2" s="257"/>
      <c r="GP2" s="257"/>
      <c r="GQ2" s="257"/>
      <c r="GS2" s="90"/>
      <c r="GT2" s="7"/>
      <c r="GU2" s="533"/>
      <c r="GV2" s="533"/>
      <c r="GW2" s="533"/>
      <c r="GX2" s="533"/>
      <c r="GZ2" s="90"/>
      <c r="HA2" s="7"/>
      <c r="HB2" s="320"/>
      <c r="HC2" s="532"/>
      <c r="HE2" s="257"/>
      <c r="HF2" s="257"/>
      <c r="HG2" s="257"/>
      <c r="HI2" s="90"/>
      <c r="HJ2" s="7"/>
      <c r="HK2" s="533"/>
      <c r="HL2" s="533"/>
      <c r="HM2" s="533"/>
      <c r="HN2" s="533"/>
      <c r="HP2" s="90"/>
      <c r="HQ2" s="7"/>
      <c r="HR2" s="320"/>
      <c r="HS2" s="532"/>
      <c r="HU2" s="257"/>
      <c r="HV2" s="257"/>
      <c r="HW2" s="257"/>
      <c r="HY2" s="90"/>
      <c r="HZ2" s="7"/>
      <c r="IA2" s="533"/>
      <c r="IB2" s="533"/>
      <c r="IC2" s="533"/>
      <c r="ID2" s="533"/>
      <c r="IF2" s="90"/>
      <c r="IG2" s="7"/>
      <c r="IH2" s="320"/>
      <c r="II2" s="532"/>
      <c r="IK2" s="257"/>
      <c r="IL2" s="257"/>
      <c r="IM2" s="257"/>
      <c r="IO2" s="90"/>
      <c r="IP2" s="7"/>
      <c r="IQ2" s="533"/>
      <c r="IR2" s="533"/>
      <c r="IS2" s="533"/>
      <c r="IT2" s="533"/>
      <c r="IV2" s="90"/>
    </row>
    <row r="3" spans="1:256" s="6" customFormat="1" ht="17.25" customHeight="1">
      <c r="A3" s="6" t="s">
        <v>4355</v>
      </c>
      <c r="B3" s="163" t="s">
        <v>4252</v>
      </c>
      <c r="C3" s="163" t="s">
        <v>922</v>
      </c>
      <c r="D3" s="2" t="s">
        <v>2717</v>
      </c>
      <c r="E3" s="595">
        <v>41041</v>
      </c>
      <c r="F3" s="492">
        <f t="shared" si="0"/>
        <v>41058</v>
      </c>
      <c r="G3" s="492">
        <f t="shared" si="1"/>
        <v>41062</v>
      </c>
      <c r="H3" s="767" t="s">
        <v>3360</v>
      </c>
      <c r="I3" s="768" t="s">
        <v>3361</v>
      </c>
      <c r="J3" s="631" t="s">
        <v>943</v>
      </c>
      <c r="K3" s="211" t="s">
        <v>1198</v>
      </c>
      <c r="L3" s="626" t="s">
        <v>943</v>
      </c>
      <c r="M3" s="627" t="s">
        <v>2535</v>
      </c>
      <c r="N3" s="493" t="s">
        <v>2187</v>
      </c>
      <c r="O3" s="586">
        <v>41145</v>
      </c>
      <c r="P3" s="90" t="s">
        <v>5200</v>
      </c>
      <c r="Q3" s="7"/>
      <c r="R3" s="320"/>
      <c r="S3" s="532"/>
      <c r="U3" s="257"/>
      <c r="V3" s="257"/>
      <c r="W3" s="257"/>
      <c r="Y3" s="136"/>
      <c r="Z3" s="1182"/>
      <c r="AA3" s="586"/>
      <c r="AB3" s="136"/>
      <c r="AC3" s="136"/>
      <c r="AD3" s="1183"/>
      <c r="AE3" s="1182"/>
      <c r="AF3" s="1182"/>
      <c r="AG3" s="1183"/>
      <c r="AH3" s="1183"/>
      <c r="AI3" s="1183"/>
      <c r="AJ3" s="1183"/>
      <c r="AK3" s="1183"/>
      <c r="AL3" s="1183"/>
      <c r="AM3" s="1183"/>
      <c r="AN3" s="1183"/>
      <c r="AO3" s="317"/>
      <c r="AP3" s="7"/>
      <c r="AQ3" s="533"/>
      <c r="AR3" s="533"/>
      <c r="AS3" s="533"/>
      <c r="AT3" s="533"/>
      <c r="AV3" s="90"/>
      <c r="AW3" s="7"/>
      <c r="AX3" s="320"/>
      <c r="AY3" s="532"/>
      <c r="BA3" s="257"/>
      <c r="BB3" s="257"/>
      <c r="BC3" s="257"/>
      <c r="BE3" s="90"/>
      <c r="BF3" s="7"/>
      <c r="BG3" s="533"/>
      <c r="BH3" s="533"/>
      <c r="BI3" s="533"/>
      <c r="BJ3" s="533"/>
      <c r="BL3" s="90"/>
      <c r="BM3" s="7"/>
      <c r="BN3" s="320"/>
      <c r="BO3" s="532"/>
      <c r="BQ3" s="257"/>
      <c r="BR3" s="257"/>
      <c r="BS3" s="257"/>
      <c r="BU3" s="90"/>
      <c r="BV3" s="7"/>
      <c r="BW3" s="533"/>
      <c r="BX3" s="533"/>
      <c r="BY3" s="533"/>
      <c r="BZ3" s="533"/>
      <c r="CB3" s="90"/>
      <c r="CC3" s="7"/>
      <c r="CD3" s="320"/>
      <c r="CE3" s="532"/>
      <c r="CG3" s="257"/>
      <c r="CH3" s="257"/>
      <c r="CI3" s="257"/>
      <c r="CK3" s="90"/>
      <c r="CL3" s="7"/>
      <c r="CM3" s="533"/>
      <c r="CN3" s="533"/>
      <c r="CO3" s="533"/>
      <c r="CP3" s="533"/>
      <c r="CR3" s="90"/>
      <c r="CS3" s="7"/>
      <c r="CT3" s="320"/>
      <c r="CU3" s="532"/>
      <c r="CW3" s="257"/>
      <c r="CX3" s="257"/>
      <c r="CY3" s="257"/>
      <c r="DA3" s="90"/>
      <c r="DB3" s="7"/>
      <c r="DC3" s="533"/>
      <c r="DD3" s="533"/>
      <c r="DE3" s="533"/>
      <c r="DF3" s="533"/>
      <c r="DH3" s="90"/>
      <c r="DI3" s="7"/>
      <c r="DJ3" s="320"/>
      <c r="DK3" s="532"/>
      <c r="DM3" s="257"/>
      <c r="DN3" s="257"/>
      <c r="DO3" s="257"/>
      <c r="DQ3" s="90"/>
      <c r="DR3" s="7"/>
      <c r="DS3" s="533"/>
      <c r="DT3" s="533"/>
      <c r="DU3" s="533"/>
      <c r="DV3" s="533"/>
      <c r="DX3" s="90"/>
      <c r="DY3" s="7"/>
      <c r="DZ3" s="320"/>
      <c r="EA3" s="532"/>
      <c r="EC3" s="257"/>
      <c r="ED3" s="257"/>
      <c r="EE3" s="257"/>
      <c r="EG3" s="90"/>
      <c r="EH3" s="7"/>
      <c r="EI3" s="533"/>
      <c r="EJ3" s="533"/>
      <c r="EK3" s="533"/>
      <c r="EL3" s="533"/>
      <c r="EN3" s="90"/>
      <c r="EO3" s="7"/>
      <c r="EP3" s="320"/>
      <c r="EQ3" s="532"/>
      <c r="ES3" s="257"/>
      <c r="ET3" s="257"/>
      <c r="EU3" s="257"/>
      <c r="EW3" s="90"/>
      <c r="EX3" s="7"/>
      <c r="EY3" s="533"/>
      <c r="EZ3" s="533"/>
      <c r="FA3" s="533"/>
      <c r="FB3" s="533"/>
      <c r="FD3" s="90"/>
      <c r="FE3" s="7"/>
      <c r="FF3" s="320"/>
      <c r="FG3" s="532"/>
      <c r="FI3" s="257"/>
      <c r="FJ3" s="257"/>
      <c r="FK3" s="257"/>
      <c r="FM3" s="90"/>
      <c r="FN3" s="7"/>
      <c r="FO3" s="533"/>
      <c r="FP3" s="533"/>
      <c r="FQ3" s="533"/>
      <c r="FR3" s="533"/>
      <c r="FT3" s="90"/>
      <c r="FU3" s="7"/>
      <c r="FV3" s="320"/>
      <c r="FW3" s="532"/>
      <c r="FY3" s="257"/>
      <c r="FZ3" s="257"/>
      <c r="GA3" s="257"/>
      <c r="GC3" s="90"/>
      <c r="GD3" s="7"/>
      <c r="GE3" s="533"/>
      <c r="GF3" s="533"/>
      <c r="GG3" s="533"/>
      <c r="GH3" s="533"/>
      <c r="GJ3" s="90"/>
      <c r="GK3" s="7"/>
      <c r="GL3" s="320"/>
      <c r="GM3" s="532"/>
      <c r="GO3" s="257"/>
      <c r="GP3" s="257"/>
      <c r="GQ3" s="257"/>
      <c r="GS3" s="90"/>
      <c r="GT3" s="7"/>
      <c r="GU3" s="533"/>
      <c r="GV3" s="533"/>
      <c r="GW3" s="533"/>
      <c r="GX3" s="533"/>
      <c r="GZ3" s="90"/>
      <c r="HA3" s="7"/>
      <c r="HB3" s="320"/>
      <c r="HC3" s="532"/>
      <c r="HE3" s="257"/>
      <c r="HF3" s="257"/>
      <c r="HG3" s="257"/>
      <c r="HI3" s="90"/>
      <c r="HJ3" s="7"/>
      <c r="HK3" s="533"/>
      <c r="HL3" s="533"/>
      <c r="HM3" s="533"/>
      <c r="HN3" s="533"/>
      <c r="HP3" s="90"/>
      <c r="HQ3" s="7"/>
      <c r="HR3" s="320"/>
      <c r="HS3" s="532"/>
      <c r="HU3" s="257"/>
      <c r="HV3" s="257"/>
      <c r="HW3" s="257"/>
      <c r="HY3" s="90"/>
      <c r="HZ3" s="7"/>
      <c r="IA3" s="533"/>
      <c r="IB3" s="533"/>
      <c r="IC3" s="533"/>
      <c r="ID3" s="533"/>
      <c r="IF3" s="90"/>
      <c r="IG3" s="7"/>
      <c r="IH3" s="320"/>
      <c r="II3" s="532"/>
      <c r="IK3" s="257"/>
      <c r="IL3" s="257"/>
      <c r="IM3" s="257"/>
      <c r="IO3" s="90"/>
      <c r="IP3" s="7"/>
      <c r="IQ3" s="533"/>
      <c r="IR3" s="533"/>
      <c r="IS3" s="533"/>
      <c r="IT3" s="533"/>
      <c r="IV3" s="90"/>
    </row>
    <row r="4" spans="1:256" s="6" customFormat="1" ht="17.25" customHeight="1">
      <c r="A4" s="732" t="s">
        <v>4356</v>
      </c>
      <c r="B4" s="728" t="s">
        <v>4252</v>
      </c>
      <c r="C4" s="163" t="s">
        <v>922</v>
      </c>
      <c r="D4" s="2" t="s">
        <v>2717</v>
      </c>
      <c r="E4" s="595">
        <v>41041</v>
      </c>
      <c r="F4" s="492">
        <f t="shared" si="0"/>
        <v>41058</v>
      </c>
      <c r="G4" s="492">
        <f t="shared" si="1"/>
        <v>41062</v>
      </c>
      <c r="H4" s="767" t="s">
        <v>3360</v>
      </c>
      <c r="I4" s="768" t="s">
        <v>3361</v>
      </c>
      <c r="J4" s="631" t="s">
        <v>943</v>
      </c>
      <c r="K4" s="211" t="s">
        <v>1198</v>
      </c>
      <c r="L4" s="626" t="s">
        <v>943</v>
      </c>
      <c r="M4" s="627" t="s">
        <v>2535</v>
      </c>
      <c r="N4" s="493" t="s">
        <v>2187</v>
      </c>
      <c r="O4" s="586">
        <v>41145</v>
      </c>
      <c r="P4" s="90" t="s">
        <v>5200</v>
      </c>
      <c r="Q4" s="7"/>
      <c r="R4" s="320"/>
      <c r="S4" s="532"/>
      <c r="U4" s="257"/>
      <c r="V4" s="257"/>
      <c r="W4" s="257"/>
      <c r="Y4" s="136"/>
      <c r="Z4" s="1182"/>
      <c r="AA4" s="586"/>
      <c r="AB4" s="136"/>
      <c r="AC4" s="136"/>
      <c r="AD4" s="1068"/>
      <c r="AE4" s="1136"/>
      <c r="AF4" s="1197"/>
      <c r="AG4" s="1183"/>
      <c r="AH4" s="1183"/>
      <c r="AI4" s="1198"/>
      <c r="AJ4" s="1199"/>
      <c r="AK4" s="1200"/>
      <c r="AL4" s="1201"/>
      <c r="AM4" s="1197"/>
      <c r="AN4" s="1184"/>
      <c r="AO4" s="317"/>
      <c r="AP4" s="7"/>
      <c r="AQ4" s="533"/>
      <c r="AR4" s="533"/>
      <c r="AS4" s="533"/>
      <c r="AT4" s="533"/>
      <c r="AV4" s="90"/>
      <c r="AW4" s="7"/>
      <c r="AX4" s="320"/>
      <c r="AY4" s="532"/>
      <c r="BA4" s="257"/>
      <c r="BB4" s="257"/>
      <c r="BC4" s="257"/>
      <c r="BE4" s="90"/>
      <c r="BF4" s="7"/>
      <c r="BG4" s="533"/>
      <c r="BH4" s="533"/>
      <c r="BI4" s="533"/>
      <c r="BJ4" s="533"/>
      <c r="BL4" s="90"/>
      <c r="BM4" s="7"/>
      <c r="BN4" s="320"/>
      <c r="BO4" s="532"/>
      <c r="BQ4" s="257"/>
      <c r="BR4" s="257"/>
      <c r="BS4" s="257"/>
      <c r="BU4" s="90"/>
      <c r="BV4" s="7"/>
      <c r="BW4" s="533"/>
      <c r="BX4" s="533"/>
      <c r="BY4" s="533"/>
      <c r="BZ4" s="533"/>
      <c r="CB4" s="90"/>
      <c r="CC4" s="7"/>
      <c r="CD4" s="320"/>
      <c r="CE4" s="532"/>
      <c r="CG4" s="257"/>
      <c r="CH4" s="257"/>
      <c r="CI4" s="257"/>
      <c r="CK4" s="90"/>
      <c r="CL4" s="7"/>
      <c r="CM4" s="533"/>
      <c r="CN4" s="533"/>
      <c r="CO4" s="533"/>
      <c r="CP4" s="533"/>
      <c r="CR4" s="90"/>
      <c r="CS4" s="7"/>
      <c r="CT4" s="320"/>
      <c r="CU4" s="532"/>
      <c r="CW4" s="257"/>
      <c r="CX4" s="257"/>
      <c r="CY4" s="257"/>
      <c r="DA4" s="90"/>
      <c r="DB4" s="7"/>
      <c r="DC4" s="533"/>
      <c r="DD4" s="533"/>
      <c r="DE4" s="533"/>
      <c r="DF4" s="533"/>
      <c r="DH4" s="90"/>
      <c r="DI4" s="7"/>
      <c r="DJ4" s="320"/>
      <c r="DK4" s="532"/>
      <c r="DM4" s="257"/>
      <c r="DN4" s="257"/>
      <c r="DO4" s="257"/>
      <c r="DQ4" s="90"/>
      <c r="DR4" s="7"/>
      <c r="DS4" s="533"/>
      <c r="DT4" s="533"/>
      <c r="DU4" s="533"/>
      <c r="DV4" s="533"/>
      <c r="DX4" s="90"/>
      <c r="DY4" s="7"/>
      <c r="DZ4" s="320"/>
      <c r="EA4" s="532"/>
      <c r="EC4" s="257"/>
      <c r="ED4" s="257"/>
      <c r="EE4" s="257"/>
      <c r="EG4" s="90"/>
      <c r="EH4" s="7"/>
      <c r="EI4" s="533"/>
      <c r="EJ4" s="533"/>
      <c r="EK4" s="533"/>
      <c r="EL4" s="533"/>
      <c r="EN4" s="90"/>
      <c r="EO4" s="7"/>
      <c r="EP4" s="320"/>
      <c r="EQ4" s="532"/>
      <c r="ES4" s="257"/>
      <c r="ET4" s="257"/>
      <c r="EU4" s="257"/>
      <c r="EW4" s="90"/>
      <c r="EX4" s="7"/>
      <c r="EY4" s="533"/>
      <c r="EZ4" s="533"/>
      <c r="FA4" s="533"/>
      <c r="FB4" s="533"/>
      <c r="FD4" s="90"/>
      <c r="FE4" s="7"/>
      <c r="FF4" s="320"/>
      <c r="FG4" s="532"/>
      <c r="FI4" s="257"/>
      <c r="FJ4" s="257"/>
      <c r="FK4" s="257"/>
      <c r="FM4" s="90"/>
      <c r="FN4" s="7"/>
      <c r="FO4" s="533"/>
      <c r="FP4" s="533"/>
      <c r="FQ4" s="533"/>
      <c r="FR4" s="533"/>
      <c r="FT4" s="90"/>
      <c r="FU4" s="7"/>
      <c r="FV4" s="320"/>
      <c r="FW4" s="532"/>
      <c r="FY4" s="257"/>
      <c r="FZ4" s="257"/>
      <c r="GA4" s="257"/>
      <c r="GC4" s="90"/>
      <c r="GD4" s="7"/>
      <c r="GE4" s="533"/>
      <c r="GF4" s="533"/>
      <c r="GG4" s="533"/>
      <c r="GH4" s="533"/>
      <c r="GJ4" s="90"/>
      <c r="GK4" s="7"/>
      <c r="GL4" s="320"/>
      <c r="GM4" s="532"/>
      <c r="GO4" s="257"/>
      <c r="GP4" s="257"/>
      <c r="GQ4" s="257"/>
      <c r="GS4" s="90"/>
      <c r="GT4" s="7"/>
      <c r="GU4" s="533"/>
      <c r="GV4" s="533"/>
      <c r="GW4" s="533"/>
      <c r="GX4" s="533"/>
      <c r="GZ4" s="90"/>
      <c r="HA4" s="7"/>
      <c r="HB4" s="320"/>
      <c r="HC4" s="532"/>
      <c r="HE4" s="257"/>
      <c r="HF4" s="257"/>
      <c r="HG4" s="257"/>
      <c r="HI4" s="90"/>
      <c r="HJ4" s="7"/>
      <c r="HK4" s="533"/>
      <c r="HL4" s="533"/>
      <c r="HM4" s="533"/>
      <c r="HN4" s="533"/>
      <c r="HP4" s="90"/>
      <c r="HQ4" s="7"/>
      <c r="HR4" s="320"/>
      <c r="HS4" s="532"/>
      <c r="HU4" s="257"/>
      <c r="HV4" s="257"/>
      <c r="HW4" s="257"/>
      <c r="HY4" s="90"/>
      <c r="HZ4" s="7"/>
      <c r="IA4" s="533"/>
      <c r="IB4" s="533"/>
      <c r="IC4" s="533"/>
      <c r="ID4" s="533"/>
      <c r="IF4" s="90"/>
      <c r="IG4" s="7"/>
      <c r="IH4" s="320"/>
      <c r="II4" s="532"/>
      <c r="IK4" s="257"/>
      <c r="IL4" s="257"/>
      <c r="IM4" s="257"/>
      <c r="IO4" s="90"/>
      <c r="IP4" s="7"/>
      <c r="IQ4" s="533"/>
      <c r="IR4" s="533"/>
      <c r="IS4" s="533"/>
      <c r="IT4" s="533"/>
      <c r="IV4" s="90"/>
    </row>
    <row r="5" spans="1:256" s="6" customFormat="1" ht="17.25" customHeight="1">
      <c r="A5" s="717" t="s">
        <v>4357</v>
      </c>
      <c r="B5" s="163" t="s">
        <v>4252</v>
      </c>
      <c r="C5" s="163" t="s">
        <v>922</v>
      </c>
      <c r="D5" s="2" t="s">
        <v>2717</v>
      </c>
      <c r="E5" s="595">
        <v>41041</v>
      </c>
      <c r="F5" s="492">
        <f t="shared" si="0"/>
        <v>41058</v>
      </c>
      <c r="G5" s="492">
        <f t="shared" si="1"/>
        <v>41062</v>
      </c>
      <c r="H5" s="767" t="s">
        <v>3360</v>
      </c>
      <c r="I5" s="768" t="s">
        <v>3361</v>
      </c>
      <c r="J5" s="1041" t="s">
        <v>943</v>
      </c>
      <c r="K5" s="1042" t="s">
        <v>1198</v>
      </c>
      <c r="L5" s="1181" t="s">
        <v>943</v>
      </c>
      <c r="M5" s="1042" t="s">
        <v>2170</v>
      </c>
      <c r="N5" s="1044" t="s">
        <v>2187</v>
      </c>
      <c r="O5" s="586">
        <v>41086</v>
      </c>
      <c r="P5" s="90" t="s">
        <v>4859</v>
      </c>
      <c r="Q5" s="7"/>
      <c r="R5" s="320"/>
      <c r="S5" s="532"/>
      <c r="U5" s="257"/>
      <c r="V5" s="257"/>
      <c r="W5" s="257"/>
      <c r="Y5" s="136" t="s">
        <v>6609</v>
      </c>
      <c r="Z5" s="1182">
        <v>41041</v>
      </c>
      <c r="AA5" s="586">
        <v>41086</v>
      </c>
      <c r="AB5" s="136">
        <v>1</v>
      </c>
      <c r="AC5" s="1183">
        <f>AA5-Z5</f>
        <v>45</v>
      </c>
      <c r="AD5" s="1068"/>
      <c r="AE5" s="1136"/>
      <c r="AF5" s="1197"/>
      <c r="AG5" s="1183"/>
      <c r="AH5" s="1183"/>
      <c r="AI5" s="1198"/>
      <c r="AJ5" s="1199"/>
      <c r="AK5" s="1200"/>
      <c r="AL5" s="1201"/>
      <c r="AM5" s="1197"/>
      <c r="AN5" s="1184"/>
      <c r="AO5" s="317"/>
      <c r="AP5" s="7"/>
      <c r="AQ5" s="533"/>
      <c r="AR5" s="533"/>
      <c r="AS5" s="533"/>
      <c r="AT5" s="533"/>
      <c r="AV5" s="90"/>
      <c r="AW5" s="7"/>
      <c r="AX5" s="320"/>
      <c r="AY5" s="532"/>
      <c r="BA5" s="257"/>
      <c r="BB5" s="257"/>
      <c r="BC5" s="257"/>
      <c r="BE5" s="90"/>
      <c r="BF5" s="7"/>
      <c r="BG5" s="533"/>
      <c r="BH5" s="533"/>
      <c r="BI5" s="533"/>
      <c r="BJ5" s="533"/>
      <c r="BL5" s="90"/>
      <c r="BM5" s="7"/>
      <c r="BN5" s="320"/>
      <c r="BO5" s="532"/>
      <c r="BQ5" s="257"/>
      <c r="BR5" s="257"/>
      <c r="BS5" s="257"/>
      <c r="BU5" s="90"/>
      <c r="BV5" s="7"/>
      <c r="BW5" s="533"/>
      <c r="BX5" s="533"/>
      <c r="BY5" s="533"/>
      <c r="BZ5" s="533"/>
      <c r="CB5" s="90"/>
      <c r="CC5" s="7"/>
      <c r="CD5" s="320"/>
      <c r="CE5" s="532"/>
      <c r="CG5" s="257"/>
      <c r="CH5" s="257"/>
      <c r="CI5" s="257"/>
      <c r="CK5" s="90"/>
      <c r="CL5" s="7"/>
      <c r="CM5" s="533"/>
      <c r="CN5" s="533"/>
      <c r="CO5" s="533"/>
      <c r="CP5" s="533"/>
      <c r="CR5" s="90"/>
      <c r="CS5" s="7"/>
      <c r="CT5" s="320"/>
      <c r="CU5" s="532"/>
      <c r="CW5" s="257"/>
      <c r="CX5" s="257"/>
      <c r="CY5" s="257"/>
      <c r="DA5" s="90"/>
      <c r="DB5" s="7"/>
      <c r="DC5" s="533"/>
      <c r="DD5" s="533"/>
      <c r="DE5" s="533"/>
      <c r="DF5" s="533"/>
      <c r="DH5" s="90"/>
      <c r="DI5" s="7"/>
      <c r="DJ5" s="320"/>
      <c r="DK5" s="532"/>
      <c r="DM5" s="257"/>
      <c r="DN5" s="257"/>
      <c r="DO5" s="257"/>
      <c r="DQ5" s="90"/>
      <c r="DR5" s="7"/>
      <c r="DS5" s="533"/>
      <c r="DT5" s="533"/>
      <c r="DU5" s="533"/>
      <c r="DV5" s="533"/>
      <c r="DX5" s="90"/>
      <c r="DY5" s="7"/>
      <c r="DZ5" s="320"/>
      <c r="EA5" s="532"/>
      <c r="EC5" s="257"/>
      <c r="ED5" s="257"/>
      <c r="EE5" s="257"/>
      <c r="EG5" s="90"/>
      <c r="EH5" s="7"/>
      <c r="EI5" s="533"/>
      <c r="EJ5" s="533"/>
      <c r="EK5" s="533"/>
      <c r="EL5" s="533"/>
      <c r="EN5" s="90"/>
      <c r="EO5" s="7"/>
      <c r="EP5" s="320"/>
      <c r="EQ5" s="532"/>
      <c r="ES5" s="257"/>
      <c r="ET5" s="257"/>
      <c r="EU5" s="257"/>
      <c r="EW5" s="90"/>
      <c r="EX5" s="7"/>
      <c r="EY5" s="533"/>
      <c r="EZ5" s="533"/>
      <c r="FA5" s="533"/>
      <c r="FB5" s="533"/>
      <c r="FD5" s="90"/>
      <c r="FE5" s="7"/>
      <c r="FF5" s="320"/>
      <c r="FG5" s="532"/>
      <c r="FI5" s="257"/>
      <c r="FJ5" s="257"/>
      <c r="FK5" s="257"/>
      <c r="FM5" s="90"/>
      <c r="FN5" s="7"/>
      <c r="FO5" s="533"/>
      <c r="FP5" s="533"/>
      <c r="FQ5" s="533"/>
      <c r="FR5" s="533"/>
      <c r="FT5" s="90"/>
      <c r="FU5" s="7"/>
      <c r="FV5" s="320"/>
      <c r="FW5" s="532"/>
      <c r="FY5" s="257"/>
      <c r="FZ5" s="257"/>
      <c r="GA5" s="257"/>
      <c r="GC5" s="90"/>
      <c r="GD5" s="7"/>
      <c r="GE5" s="533"/>
      <c r="GF5" s="533"/>
      <c r="GG5" s="533"/>
      <c r="GH5" s="533"/>
      <c r="GJ5" s="90"/>
      <c r="GK5" s="7"/>
      <c r="GL5" s="320"/>
      <c r="GM5" s="532"/>
      <c r="GO5" s="257"/>
      <c r="GP5" s="257"/>
      <c r="GQ5" s="257"/>
      <c r="GS5" s="90"/>
      <c r="GT5" s="7"/>
      <c r="GU5" s="533"/>
      <c r="GV5" s="533"/>
      <c r="GW5" s="533"/>
      <c r="GX5" s="533"/>
      <c r="GZ5" s="90"/>
      <c r="HA5" s="7"/>
      <c r="HB5" s="320"/>
      <c r="HC5" s="532"/>
      <c r="HE5" s="257"/>
      <c r="HF5" s="257"/>
      <c r="HG5" s="257"/>
      <c r="HI5" s="90"/>
      <c r="HJ5" s="7"/>
      <c r="HK5" s="533"/>
      <c r="HL5" s="533"/>
      <c r="HM5" s="533"/>
      <c r="HN5" s="533"/>
      <c r="HP5" s="90"/>
      <c r="HQ5" s="7"/>
      <c r="HR5" s="320"/>
      <c r="HS5" s="532"/>
      <c r="HU5" s="257"/>
      <c r="HV5" s="257"/>
      <c r="HW5" s="257"/>
      <c r="HY5" s="90"/>
      <c r="HZ5" s="7"/>
      <c r="IA5" s="533"/>
      <c r="IB5" s="533"/>
      <c r="IC5" s="533"/>
      <c r="ID5" s="533"/>
      <c r="IF5" s="90"/>
      <c r="IG5" s="7"/>
      <c r="IH5" s="320"/>
      <c r="II5" s="532"/>
      <c r="IK5" s="257"/>
      <c r="IL5" s="257"/>
      <c r="IM5" s="257"/>
      <c r="IO5" s="90"/>
      <c r="IP5" s="7"/>
      <c r="IQ5" s="533"/>
      <c r="IR5" s="533"/>
      <c r="IS5" s="533"/>
      <c r="IT5" s="533"/>
      <c r="IV5" s="90"/>
    </row>
    <row r="6" spans="1:256" s="6" customFormat="1" ht="17.25" customHeight="1">
      <c r="A6" s="6" t="s">
        <v>4358</v>
      </c>
      <c r="B6" s="163" t="s">
        <v>4252</v>
      </c>
      <c r="C6" s="163" t="s">
        <v>922</v>
      </c>
      <c r="D6" s="2" t="s">
        <v>2717</v>
      </c>
      <c r="E6" s="595">
        <v>41041</v>
      </c>
      <c r="F6" s="492">
        <f t="shared" si="0"/>
        <v>41058</v>
      </c>
      <c r="G6" s="492">
        <f t="shared" si="1"/>
        <v>41062</v>
      </c>
      <c r="H6" s="767" t="s">
        <v>3360</v>
      </c>
      <c r="I6" s="768" t="s">
        <v>3361</v>
      </c>
      <c r="J6" s="1041" t="s">
        <v>943</v>
      </c>
      <c r="K6" s="1042" t="s">
        <v>1198</v>
      </c>
      <c r="L6" s="1181" t="s">
        <v>943</v>
      </c>
      <c r="M6" s="1042" t="s">
        <v>2170</v>
      </c>
      <c r="N6" s="1044" t="s">
        <v>2187</v>
      </c>
      <c r="O6" s="586">
        <v>41145</v>
      </c>
      <c r="P6" s="90" t="s">
        <v>5200</v>
      </c>
      <c r="Q6" s="7"/>
      <c r="R6" s="320"/>
      <c r="S6" s="532"/>
      <c r="U6" s="257"/>
      <c r="V6" s="257"/>
      <c r="W6" s="257"/>
      <c r="Y6" s="136" t="s">
        <v>6613</v>
      </c>
      <c r="Z6" s="1182">
        <v>41041</v>
      </c>
      <c r="AA6" s="586">
        <v>41145</v>
      </c>
      <c r="AB6" s="136">
        <v>0</v>
      </c>
      <c r="AC6" s="136">
        <v>100</v>
      </c>
      <c r="AD6" s="1068"/>
      <c r="AE6" s="1136"/>
      <c r="AF6" s="1197"/>
      <c r="AG6" s="1183"/>
      <c r="AH6" s="1183"/>
      <c r="AI6" s="1198"/>
      <c r="AJ6" s="1199"/>
      <c r="AK6" s="1200"/>
      <c r="AL6" s="1201"/>
      <c r="AM6" s="1197"/>
      <c r="AN6" s="1184"/>
      <c r="AO6" s="317"/>
      <c r="AP6" s="7"/>
      <c r="AQ6" s="533"/>
      <c r="AR6" s="533"/>
      <c r="AS6" s="533"/>
      <c r="AT6" s="533"/>
      <c r="AV6" s="90"/>
      <c r="AW6" s="7"/>
      <c r="AX6" s="320"/>
      <c r="AY6" s="532"/>
      <c r="BA6" s="257"/>
      <c r="BB6" s="257"/>
      <c r="BC6" s="257"/>
      <c r="BE6" s="90"/>
      <c r="BF6" s="7"/>
      <c r="BG6" s="533"/>
      <c r="BH6" s="533"/>
      <c r="BI6" s="533"/>
      <c r="BJ6" s="533"/>
      <c r="BL6" s="90"/>
      <c r="BM6" s="7"/>
      <c r="BN6" s="320"/>
      <c r="BO6" s="532"/>
      <c r="BQ6" s="257"/>
      <c r="BR6" s="257"/>
      <c r="BS6" s="257"/>
      <c r="BU6" s="90"/>
      <c r="BV6" s="7"/>
      <c r="BW6" s="533"/>
      <c r="BX6" s="533"/>
      <c r="BY6" s="533"/>
      <c r="BZ6" s="533"/>
      <c r="CB6" s="90"/>
      <c r="CC6" s="7"/>
      <c r="CD6" s="320"/>
      <c r="CE6" s="532"/>
      <c r="CG6" s="257"/>
      <c r="CH6" s="257"/>
      <c r="CI6" s="257"/>
      <c r="CK6" s="90"/>
      <c r="CL6" s="7"/>
      <c r="CM6" s="533"/>
      <c r="CN6" s="533"/>
      <c r="CO6" s="533"/>
      <c r="CP6" s="533"/>
      <c r="CR6" s="90"/>
      <c r="CS6" s="7"/>
      <c r="CT6" s="320"/>
      <c r="CU6" s="532"/>
      <c r="CW6" s="257"/>
      <c r="CX6" s="257"/>
      <c r="CY6" s="257"/>
      <c r="DA6" s="90"/>
      <c r="DB6" s="7"/>
      <c r="DC6" s="533"/>
      <c r="DD6" s="533"/>
      <c r="DE6" s="533"/>
      <c r="DF6" s="533"/>
      <c r="DH6" s="90"/>
      <c r="DI6" s="7"/>
      <c r="DJ6" s="320"/>
      <c r="DK6" s="532"/>
      <c r="DM6" s="257"/>
      <c r="DN6" s="257"/>
      <c r="DO6" s="257"/>
      <c r="DQ6" s="90"/>
      <c r="DR6" s="7"/>
      <c r="DS6" s="533"/>
      <c r="DT6" s="533"/>
      <c r="DU6" s="533"/>
      <c r="DV6" s="533"/>
      <c r="DX6" s="90"/>
      <c r="DY6" s="7"/>
      <c r="DZ6" s="320"/>
      <c r="EA6" s="532"/>
      <c r="EC6" s="257"/>
      <c r="ED6" s="257"/>
      <c r="EE6" s="257"/>
      <c r="EG6" s="90"/>
      <c r="EH6" s="7"/>
      <c r="EI6" s="533"/>
      <c r="EJ6" s="533"/>
      <c r="EK6" s="533"/>
      <c r="EL6" s="533"/>
      <c r="EN6" s="90"/>
      <c r="EO6" s="7"/>
      <c r="EP6" s="320"/>
      <c r="EQ6" s="532"/>
      <c r="ES6" s="257"/>
      <c r="ET6" s="257"/>
      <c r="EU6" s="257"/>
      <c r="EW6" s="90"/>
      <c r="EX6" s="7"/>
      <c r="EY6" s="533"/>
      <c r="EZ6" s="533"/>
      <c r="FA6" s="533"/>
      <c r="FB6" s="533"/>
      <c r="FD6" s="90"/>
      <c r="FE6" s="7"/>
      <c r="FF6" s="320"/>
      <c r="FG6" s="532"/>
      <c r="FI6" s="257"/>
      <c r="FJ6" s="257"/>
      <c r="FK6" s="257"/>
      <c r="FM6" s="90"/>
      <c r="FN6" s="7"/>
      <c r="FO6" s="533"/>
      <c r="FP6" s="533"/>
      <c r="FQ6" s="533"/>
      <c r="FR6" s="533"/>
      <c r="FT6" s="90"/>
      <c r="FU6" s="7"/>
      <c r="FV6" s="320"/>
      <c r="FW6" s="532"/>
      <c r="FY6" s="257"/>
      <c r="FZ6" s="257"/>
      <c r="GA6" s="257"/>
      <c r="GC6" s="90"/>
      <c r="GD6" s="7"/>
      <c r="GE6" s="533"/>
      <c r="GF6" s="533"/>
      <c r="GG6" s="533"/>
      <c r="GH6" s="533"/>
      <c r="GJ6" s="90"/>
      <c r="GK6" s="7"/>
      <c r="GL6" s="320"/>
      <c r="GM6" s="532"/>
      <c r="GO6" s="257"/>
      <c r="GP6" s="257"/>
      <c r="GQ6" s="257"/>
      <c r="GS6" s="90"/>
      <c r="GT6" s="7"/>
      <c r="GU6" s="533"/>
      <c r="GV6" s="533"/>
      <c r="GW6" s="533"/>
      <c r="GX6" s="533"/>
      <c r="GZ6" s="90"/>
      <c r="HA6" s="7"/>
      <c r="HB6" s="320"/>
      <c r="HC6" s="532"/>
      <c r="HE6" s="257"/>
      <c r="HF6" s="257"/>
      <c r="HG6" s="257"/>
      <c r="HI6" s="90"/>
      <c r="HJ6" s="7"/>
      <c r="HK6" s="533"/>
      <c r="HL6" s="533"/>
      <c r="HM6" s="533"/>
      <c r="HN6" s="533"/>
      <c r="HP6" s="90"/>
      <c r="HQ6" s="7"/>
      <c r="HR6" s="320"/>
      <c r="HS6" s="532"/>
      <c r="HU6" s="257"/>
      <c r="HV6" s="257"/>
      <c r="HW6" s="257"/>
      <c r="HY6" s="90"/>
      <c r="HZ6" s="7"/>
      <c r="IA6" s="533"/>
      <c r="IB6" s="533"/>
      <c r="IC6" s="533"/>
      <c r="ID6" s="533"/>
      <c r="IF6" s="90"/>
      <c r="IG6" s="7"/>
      <c r="IH6" s="320"/>
      <c r="II6" s="532"/>
      <c r="IK6" s="257"/>
      <c r="IL6" s="257"/>
      <c r="IM6" s="257"/>
      <c r="IO6" s="90"/>
      <c r="IP6" s="7"/>
      <c r="IQ6" s="533"/>
      <c r="IR6" s="533"/>
      <c r="IS6" s="533"/>
      <c r="IT6" s="533"/>
      <c r="IV6" s="90"/>
    </row>
    <row r="7" spans="1:256" s="6" customFormat="1" ht="17.25" customHeight="1">
      <c r="A7" s="6" t="s">
        <v>4359</v>
      </c>
      <c r="B7" s="163" t="s">
        <v>4422</v>
      </c>
      <c r="C7" s="163" t="s">
        <v>923</v>
      </c>
      <c r="D7" s="2" t="s">
        <v>2717</v>
      </c>
      <c r="E7" s="595">
        <v>41041</v>
      </c>
      <c r="F7" s="492">
        <f t="shared" si="0"/>
        <v>41058</v>
      </c>
      <c r="G7" s="492">
        <f t="shared" si="1"/>
        <v>41062</v>
      </c>
      <c r="H7" s="767" t="s">
        <v>3360</v>
      </c>
      <c r="I7" s="768" t="s">
        <v>3361</v>
      </c>
      <c r="J7" s="1041" t="s">
        <v>943</v>
      </c>
      <c r="K7" s="1042" t="s">
        <v>1198</v>
      </c>
      <c r="L7" s="1181" t="s">
        <v>943</v>
      </c>
      <c r="M7" s="1042" t="s">
        <v>2170</v>
      </c>
      <c r="N7" s="1044" t="s">
        <v>2187</v>
      </c>
      <c r="O7" s="586">
        <v>41145</v>
      </c>
      <c r="P7" s="90" t="s">
        <v>5201</v>
      </c>
      <c r="Q7" s="7"/>
      <c r="R7" s="320"/>
      <c r="S7" s="532"/>
      <c r="U7" s="257"/>
      <c r="V7" s="257"/>
      <c r="W7" s="257"/>
      <c r="Y7" s="136" t="s">
        <v>6614</v>
      </c>
      <c r="Z7" s="1182">
        <v>41041</v>
      </c>
      <c r="AA7" s="586">
        <v>41145</v>
      </c>
      <c r="AB7" s="136">
        <v>0</v>
      </c>
      <c r="AC7" s="136">
        <v>100</v>
      </c>
      <c r="AD7" s="1068"/>
      <c r="AE7" s="1136"/>
      <c r="AF7" s="629"/>
      <c r="AG7" s="1183"/>
      <c r="AH7" s="1183"/>
      <c r="AI7" s="1198"/>
      <c r="AJ7" s="1199"/>
      <c r="AK7" s="1200"/>
      <c r="AL7" s="1201"/>
      <c r="AM7" s="1197"/>
      <c r="AN7" s="1184"/>
      <c r="AO7" s="317"/>
      <c r="AP7" s="7"/>
      <c r="AQ7" s="533"/>
      <c r="AR7" s="533"/>
      <c r="AS7" s="533"/>
      <c r="AT7" s="533"/>
      <c r="AV7" s="90"/>
      <c r="AW7" s="7"/>
      <c r="AX7" s="320"/>
      <c r="AY7" s="532"/>
      <c r="BA7" s="257"/>
      <c r="BB7" s="257"/>
      <c r="BC7" s="257"/>
      <c r="BE7" s="90"/>
      <c r="BF7" s="7"/>
      <c r="BG7" s="533"/>
      <c r="BH7" s="533"/>
      <c r="BI7" s="533"/>
      <c r="BJ7" s="533"/>
      <c r="BL7" s="90"/>
      <c r="BM7" s="7"/>
      <c r="BN7" s="320"/>
      <c r="BO7" s="532"/>
      <c r="BQ7" s="257"/>
      <c r="BR7" s="257"/>
      <c r="BS7" s="257"/>
      <c r="BU7" s="90"/>
      <c r="BV7" s="7"/>
      <c r="BW7" s="533"/>
      <c r="BX7" s="533"/>
      <c r="BY7" s="533"/>
      <c r="BZ7" s="533"/>
      <c r="CB7" s="90"/>
      <c r="CC7" s="7"/>
      <c r="CD7" s="320"/>
      <c r="CE7" s="532"/>
      <c r="CG7" s="257"/>
      <c r="CH7" s="257"/>
      <c r="CI7" s="257"/>
      <c r="CK7" s="90"/>
      <c r="CL7" s="7"/>
      <c r="CM7" s="533"/>
      <c r="CN7" s="533"/>
      <c r="CO7" s="533"/>
      <c r="CP7" s="533"/>
      <c r="CR7" s="90"/>
      <c r="CS7" s="7"/>
      <c r="CT7" s="320"/>
      <c r="CU7" s="532"/>
      <c r="CW7" s="257"/>
      <c r="CX7" s="257"/>
      <c r="CY7" s="257"/>
      <c r="DA7" s="90"/>
      <c r="DB7" s="7"/>
      <c r="DC7" s="533"/>
      <c r="DD7" s="533"/>
      <c r="DE7" s="533"/>
      <c r="DF7" s="533"/>
      <c r="DH7" s="90"/>
      <c r="DI7" s="7"/>
      <c r="DJ7" s="320"/>
      <c r="DK7" s="532"/>
      <c r="DM7" s="257"/>
      <c r="DN7" s="257"/>
      <c r="DO7" s="257"/>
      <c r="DQ7" s="90"/>
      <c r="DR7" s="7"/>
      <c r="DS7" s="533"/>
      <c r="DT7" s="533"/>
      <c r="DU7" s="533"/>
      <c r="DV7" s="533"/>
      <c r="DX7" s="90"/>
      <c r="DY7" s="7"/>
      <c r="DZ7" s="320"/>
      <c r="EA7" s="532"/>
      <c r="EC7" s="257"/>
      <c r="ED7" s="257"/>
      <c r="EE7" s="257"/>
      <c r="EG7" s="90"/>
      <c r="EH7" s="7"/>
      <c r="EI7" s="533"/>
      <c r="EJ7" s="533"/>
      <c r="EK7" s="533"/>
      <c r="EL7" s="533"/>
      <c r="EN7" s="90"/>
      <c r="EO7" s="7"/>
      <c r="EP7" s="320"/>
      <c r="EQ7" s="532"/>
      <c r="ES7" s="257"/>
      <c r="ET7" s="257"/>
      <c r="EU7" s="257"/>
      <c r="EW7" s="90"/>
      <c r="EX7" s="7"/>
      <c r="EY7" s="533"/>
      <c r="EZ7" s="533"/>
      <c r="FA7" s="533"/>
      <c r="FB7" s="533"/>
      <c r="FD7" s="90"/>
      <c r="FE7" s="7"/>
      <c r="FF7" s="320"/>
      <c r="FG7" s="532"/>
      <c r="FI7" s="257"/>
      <c r="FJ7" s="257"/>
      <c r="FK7" s="257"/>
      <c r="FM7" s="90"/>
      <c r="FN7" s="7"/>
      <c r="FO7" s="533"/>
      <c r="FP7" s="533"/>
      <c r="FQ7" s="533"/>
      <c r="FR7" s="533"/>
      <c r="FT7" s="90"/>
      <c r="FU7" s="7"/>
      <c r="FV7" s="320"/>
      <c r="FW7" s="532"/>
      <c r="FY7" s="257"/>
      <c r="FZ7" s="257"/>
      <c r="GA7" s="257"/>
      <c r="GC7" s="90"/>
      <c r="GD7" s="7"/>
      <c r="GE7" s="533"/>
      <c r="GF7" s="533"/>
      <c r="GG7" s="533"/>
      <c r="GH7" s="533"/>
      <c r="GJ7" s="90"/>
      <c r="GK7" s="7"/>
      <c r="GL7" s="320"/>
      <c r="GM7" s="532"/>
      <c r="GO7" s="257"/>
      <c r="GP7" s="257"/>
      <c r="GQ7" s="257"/>
      <c r="GS7" s="90"/>
      <c r="GT7" s="7"/>
      <c r="GU7" s="533"/>
      <c r="GV7" s="533"/>
      <c r="GW7" s="533"/>
      <c r="GX7" s="533"/>
      <c r="GZ7" s="90"/>
      <c r="HA7" s="7"/>
      <c r="HB7" s="320"/>
      <c r="HC7" s="532"/>
      <c r="HE7" s="257"/>
      <c r="HF7" s="257"/>
      <c r="HG7" s="257"/>
      <c r="HI7" s="90"/>
      <c r="HJ7" s="7"/>
      <c r="HK7" s="533"/>
      <c r="HL7" s="533"/>
      <c r="HM7" s="533"/>
      <c r="HN7" s="533"/>
      <c r="HP7" s="90"/>
      <c r="HQ7" s="7"/>
      <c r="HR7" s="320"/>
      <c r="HS7" s="532"/>
      <c r="HU7" s="257"/>
      <c r="HV7" s="257"/>
      <c r="HW7" s="257"/>
      <c r="HY7" s="90"/>
      <c r="HZ7" s="7"/>
      <c r="IA7" s="533"/>
      <c r="IB7" s="533"/>
      <c r="IC7" s="533"/>
      <c r="ID7" s="533"/>
      <c r="IF7" s="90"/>
      <c r="IG7" s="7"/>
      <c r="IH7" s="320"/>
      <c r="II7" s="532"/>
      <c r="IK7" s="257"/>
      <c r="IL7" s="257"/>
      <c r="IM7" s="257"/>
      <c r="IO7" s="90"/>
      <c r="IP7" s="7"/>
      <c r="IQ7" s="533"/>
      <c r="IR7" s="533"/>
      <c r="IS7" s="533"/>
      <c r="IT7" s="533"/>
      <c r="IV7" s="90"/>
    </row>
    <row r="8" spans="1:256" s="6" customFormat="1" ht="17.25" customHeight="1">
      <c r="A8" s="717" t="s">
        <v>4360</v>
      </c>
      <c r="B8" s="163" t="s">
        <v>4422</v>
      </c>
      <c r="C8" s="163" t="s">
        <v>923</v>
      </c>
      <c r="D8" s="2" t="s">
        <v>2717</v>
      </c>
      <c r="E8" s="595">
        <v>41041</v>
      </c>
      <c r="F8" s="492">
        <f t="shared" si="0"/>
        <v>41058</v>
      </c>
      <c r="G8" s="492">
        <f t="shared" si="1"/>
        <v>41062</v>
      </c>
      <c r="H8" s="767" t="s">
        <v>3360</v>
      </c>
      <c r="I8" s="768" t="s">
        <v>3361</v>
      </c>
      <c r="J8" s="1041" t="s">
        <v>943</v>
      </c>
      <c r="K8" s="1042" t="s">
        <v>1198</v>
      </c>
      <c r="L8" s="1181" t="s">
        <v>943</v>
      </c>
      <c r="M8" s="1042" t="s">
        <v>2170</v>
      </c>
      <c r="N8" s="1044" t="s">
        <v>2187</v>
      </c>
      <c r="O8" s="586">
        <v>41082</v>
      </c>
      <c r="P8" s="90" t="s">
        <v>4603</v>
      </c>
      <c r="Q8" s="7"/>
      <c r="R8" s="320"/>
      <c r="S8" s="532"/>
      <c r="U8" s="257"/>
      <c r="V8" s="257"/>
      <c r="W8" s="257"/>
      <c r="Y8" s="136" t="s">
        <v>6610</v>
      </c>
      <c r="Z8" s="1182">
        <v>41041</v>
      </c>
      <c r="AA8" s="586">
        <v>41082</v>
      </c>
      <c r="AB8" s="136">
        <v>1</v>
      </c>
      <c r="AC8" s="1183">
        <f>AA8-Z8</f>
        <v>41</v>
      </c>
      <c r="AD8" s="1068"/>
      <c r="AE8" s="1136"/>
      <c r="AF8" s="1197"/>
      <c r="AG8" s="1183"/>
      <c r="AH8" s="1183"/>
      <c r="AI8" s="1198"/>
      <c r="AJ8" s="1199"/>
      <c r="AK8" s="1200"/>
      <c r="AL8" s="1201"/>
      <c r="AM8" s="1197"/>
      <c r="AN8" s="1184"/>
      <c r="AO8" s="317"/>
      <c r="AP8" s="7"/>
      <c r="AQ8" s="533"/>
      <c r="AR8" s="533"/>
      <c r="AS8" s="533"/>
      <c r="AT8" s="533"/>
      <c r="AV8" s="90"/>
      <c r="AW8" s="7"/>
      <c r="AX8" s="320"/>
      <c r="AY8" s="532"/>
      <c r="BA8" s="257"/>
      <c r="BB8" s="257"/>
      <c r="BC8" s="257"/>
      <c r="BE8" s="90"/>
      <c r="BF8" s="7"/>
      <c r="BG8" s="533"/>
      <c r="BH8" s="533"/>
      <c r="BI8" s="533"/>
      <c r="BJ8" s="533"/>
      <c r="BL8" s="90"/>
      <c r="BM8" s="7"/>
      <c r="BN8" s="320"/>
      <c r="BO8" s="532"/>
      <c r="BQ8" s="257"/>
      <c r="BR8" s="257"/>
      <c r="BS8" s="257"/>
      <c r="BU8" s="90"/>
      <c r="BV8" s="7"/>
      <c r="BW8" s="533"/>
      <c r="BX8" s="533"/>
      <c r="BY8" s="533"/>
      <c r="BZ8" s="533"/>
      <c r="CB8" s="90"/>
      <c r="CC8" s="7"/>
      <c r="CD8" s="320"/>
      <c r="CE8" s="532"/>
      <c r="CG8" s="257"/>
      <c r="CH8" s="257"/>
      <c r="CI8" s="257"/>
      <c r="CK8" s="90"/>
      <c r="CL8" s="7"/>
      <c r="CM8" s="533"/>
      <c r="CN8" s="533"/>
      <c r="CO8" s="533"/>
      <c r="CP8" s="533"/>
      <c r="CR8" s="90"/>
      <c r="CS8" s="7"/>
      <c r="CT8" s="320"/>
      <c r="CU8" s="532"/>
      <c r="CW8" s="257"/>
      <c r="CX8" s="257"/>
      <c r="CY8" s="257"/>
      <c r="DA8" s="90"/>
      <c r="DB8" s="7"/>
      <c r="DC8" s="533"/>
      <c r="DD8" s="533"/>
      <c r="DE8" s="533"/>
      <c r="DF8" s="533"/>
      <c r="DH8" s="90"/>
      <c r="DI8" s="7"/>
      <c r="DJ8" s="320"/>
      <c r="DK8" s="532"/>
      <c r="DM8" s="257"/>
      <c r="DN8" s="257"/>
      <c r="DO8" s="257"/>
      <c r="DQ8" s="90"/>
      <c r="DR8" s="7"/>
      <c r="DS8" s="533"/>
      <c r="DT8" s="533"/>
      <c r="DU8" s="533"/>
      <c r="DV8" s="533"/>
      <c r="DX8" s="90"/>
      <c r="DY8" s="7"/>
      <c r="DZ8" s="320"/>
      <c r="EA8" s="532"/>
      <c r="EC8" s="257"/>
      <c r="ED8" s="257"/>
      <c r="EE8" s="257"/>
      <c r="EG8" s="90"/>
      <c r="EH8" s="7"/>
      <c r="EI8" s="533"/>
      <c r="EJ8" s="533"/>
      <c r="EK8" s="533"/>
      <c r="EL8" s="533"/>
      <c r="EN8" s="90"/>
      <c r="EO8" s="7"/>
      <c r="EP8" s="320"/>
      <c r="EQ8" s="532"/>
      <c r="ES8" s="257"/>
      <c r="ET8" s="257"/>
      <c r="EU8" s="257"/>
      <c r="EW8" s="90"/>
      <c r="EX8" s="7"/>
      <c r="EY8" s="533"/>
      <c r="EZ8" s="533"/>
      <c r="FA8" s="533"/>
      <c r="FB8" s="533"/>
      <c r="FD8" s="90"/>
      <c r="FE8" s="7"/>
      <c r="FF8" s="320"/>
      <c r="FG8" s="532"/>
      <c r="FI8" s="257"/>
      <c r="FJ8" s="257"/>
      <c r="FK8" s="257"/>
      <c r="FM8" s="90"/>
      <c r="FN8" s="7"/>
      <c r="FO8" s="533"/>
      <c r="FP8" s="533"/>
      <c r="FQ8" s="533"/>
      <c r="FR8" s="533"/>
      <c r="FT8" s="90"/>
      <c r="FU8" s="7"/>
      <c r="FV8" s="320"/>
      <c r="FW8" s="532"/>
      <c r="FY8" s="257"/>
      <c r="FZ8" s="257"/>
      <c r="GA8" s="257"/>
      <c r="GC8" s="90"/>
      <c r="GD8" s="7"/>
      <c r="GE8" s="533"/>
      <c r="GF8" s="533"/>
      <c r="GG8" s="533"/>
      <c r="GH8" s="533"/>
      <c r="GJ8" s="90"/>
      <c r="GK8" s="7"/>
      <c r="GL8" s="320"/>
      <c r="GM8" s="532"/>
      <c r="GO8" s="257"/>
      <c r="GP8" s="257"/>
      <c r="GQ8" s="257"/>
      <c r="GS8" s="90"/>
      <c r="GT8" s="7"/>
      <c r="GU8" s="533"/>
      <c r="GV8" s="533"/>
      <c r="GW8" s="533"/>
      <c r="GX8" s="533"/>
      <c r="GZ8" s="90"/>
      <c r="HA8" s="7"/>
      <c r="HB8" s="320"/>
      <c r="HC8" s="532"/>
      <c r="HE8" s="257"/>
      <c r="HF8" s="257"/>
      <c r="HG8" s="257"/>
      <c r="HI8" s="90"/>
      <c r="HJ8" s="7"/>
      <c r="HK8" s="533"/>
      <c r="HL8" s="533"/>
      <c r="HM8" s="533"/>
      <c r="HN8" s="533"/>
      <c r="HP8" s="90"/>
      <c r="HQ8" s="7"/>
      <c r="HR8" s="320"/>
      <c r="HS8" s="532"/>
      <c r="HU8" s="257"/>
      <c r="HV8" s="257"/>
      <c r="HW8" s="257"/>
      <c r="HY8" s="90"/>
      <c r="HZ8" s="7"/>
      <c r="IA8" s="533"/>
      <c r="IB8" s="533"/>
      <c r="IC8" s="533"/>
      <c r="ID8" s="533"/>
      <c r="IF8" s="90"/>
      <c r="IG8" s="7"/>
      <c r="IH8" s="320"/>
      <c r="II8" s="532"/>
      <c r="IK8" s="257"/>
      <c r="IL8" s="257"/>
      <c r="IM8" s="257"/>
      <c r="IO8" s="90"/>
      <c r="IP8" s="7"/>
      <c r="IQ8" s="533"/>
      <c r="IR8" s="533"/>
      <c r="IS8" s="533"/>
      <c r="IT8" s="533"/>
      <c r="IV8" s="90"/>
    </row>
    <row r="9" spans="1:256" s="6" customFormat="1" ht="17.25" customHeight="1">
      <c r="A9" s="1180" t="s">
        <v>4434</v>
      </c>
      <c r="B9" s="163" t="s">
        <v>4436</v>
      </c>
      <c r="C9" s="163" t="s">
        <v>923</v>
      </c>
      <c r="D9" s="2" t="s">
        <v>2717</v>
      </c>
      <c r="E9" s="595">
        <v>41041</v>
      </c>
      <c r="F9" s="492">
        <f t="shared" si="0"/>
        <v>41058</v>
      </c>
      <c r="G9" s="492">
        <f t="shared" si="1"/>
        <v>41062</v>
      </c>
      <c r="H9" s="767" t="s">
        <v>3360</v>
      </c>
      <c r="I9" s="768" t="s">
        <v>3361</v>
      </c>
      <c r="J9" s="631" t="s">
        <v>943</v>
      </c>
      <c r="K9" s="626" t="s">
        <v>943</v>
      </c>
      <c r="L9" s="626" t="s">
        <v>943</v>
      </c>
      <c r="M9" s="627" t="s">
        <v>2535</v>
      </c>
      <c r="N9" s="493" t="s">
        <v>2187</v>
      </c>
      <c r="O9" s="586">
        <v>41064</v>
      </c>
      <c r="P9" s="90" t="s">
        <v>4429</v>
      </c>
      <c r="Q9" s="7"/>
      <c r="R9" s="320"/>
      <c r="S9" s="532"/>
      <c r="U9" s="257"/>
      <c r="V9" s="257"/>
      <c r="W9" s="257"/>
      <c r="Y9" s="136"/>
      <c r="Z9" s="595"/>
      <c r="AA9" s="586"/>
      <c r="AB9" s="136"/>
      <c r="AC9" s="136"/>
      <c r="AD9" s="1068"/>
      <c r="AE9" s="1136"/>
      <c r="AF9" s="1197"/>
      <c r="AG9" s="1183"/>
      <c r="AH9" s="1183"/>
      <c r="AI9" s="1198"/>
      <c r="AJ9" s="1199"/>
      <c r="AK9" s="1200"/>
      <c r="AL9" s="1201"/>
      <c r="AM9" s="1197"/>
      <c r="AN9" s="1184"/>
      <c r="AO9" s="317"/>
      <c r="AP9" s="7"/>
      <c r="AQ9" s="533"/>
      <c r="AR9" s="533"/>
      <c r="AS9" s="533"/>
      <c r="AT9" s="533"/>
      <c r="AV9" s="90"/>
      <c r="AW9" s="7"/>
      <c r="AX9" s="320"/>
      <c r="AY9" s="532"/>
      <c r="BA9" s="257"/>
      <c r="BB9" s="257"/>
      <c r="BC9" s="257"/>
      <c r="BE9" s="90"/>
      <c r="BF9" s="7"/>
      <c r="BG9" s="533"/>
      <c r="BH9" s="533"/>
      <c r="BI9" s="533"/>
      <c r="BJ9" s="533"/>
      <c r="BL9" s="90"/>
      <c r="BM9" s="7"/>
      <c r="BN9" s="320"/>
      <c r="BO9" s="532"/>
      <c r="BQ9" s="257"/>
      <c r="BR9" s="257"/>
      <c r="BS9" s="257"/>
      <c r="BU9" s="90"/>
      <c r="BV9" s="7"/>
      <c r="BW9" s="533"/>
      <c r="BX9" s="533"/>
      <c r="BY9" s="533"/>
      <c r="BZ9" s="533"/>
      <c r="CB9" s="90"/>
      <c r="CC9" s="7"/>
      <c r="CD9" s="320"/>
      <c r="CE9" s="532"/>
      <c r="CG9" s="257"/>
      <c r="CH9" s="257"/>
      <c r="CI9" s="257"/>
      <c r="CK9" s="90"/>
      <c r="CL9" s="7"/>
      <c r="CM9" s="533"/>
      <c r="CN9" s="533"/>
      <c r="CO9" s="533"/>
      <c r="CP9" s="533"/>
      <c r="CR9" s="90"/>
      <c r="CS9" s="7"/>
      <c r="CT9" s="320"/>
      <c r="CU9" s="532"/>
      <c r="CW9" s="257"/>
      <c r="CX9" s="257"/>
      <c r="CY9" s="257"/>
      <c r="DA9" s="90"/>
      <c r="DB9" s="7"/>
      <c r="DC9" s="533"/>
      <c r="DD9" s="533"/>
      <c r="DE9" s="533"/>
      <c r="DF9" s="533"/>
      <c r="DH9" s="90"/>
      <c r="DI9" s="7"/>
      <c r="DJ9" s="320"/>
      <c r="DK9" s="532"/>
      <c r="DM9" s="257"/>
      <c r="DN9" s="257"/>
      <c r="DO9" s="257"/>
      <c r="DQ9" s="90"/>
      <c r="DR9" s="7"/>
      <c r="DS9" s="533"/>
      <c r="DT9" s="533"/>
      <c r="DU9" s="533"/>
      <c r="DV9" s="533"/>
      <c r="DX9" s="90"/>
      <c r="DY9" s="7"/>
      <c r="DZ9" s="320"/>
      <c r="EA9" s="532"/>
      <c r="EC9" s="257"/>
      <c r="ED9" s="257"/>
      <c r="EE9" s="257"/>
      <c r="EG9" s="90"/>
      <c r="EH9" s="7"/>
      <c r="EI9" s="533"/>
      <c r="EJ9" s="533"/>
      <c r="EK9" s="533"/>
      <c r="EL9" s="533"/>
      <c r="EN9" s="90"/>
      <c r="EO9" s="7"/>
      <c r="EP9" s="320"/>
      <c r="EQ9" s="532"/>
      <c r="ES9" s="257"/>
      <c r="ET9" s="257"/>
      <c r="EU9" s="257"/>
      <c r="EW9" s="90"/>
      <c r="EX9" s="7"/>
      <c r="EY9" s="533"/>
      <c r="EZ9" s="533"/>
      <c r="FA9" s="533"/>
      <c r="FB9" s="533"/>
      <c r="FD9" s="90"/>
      <c r="FE9" s="7"/>
      <c r="FF9" s="320"/>
      <c r="FG9" s="532"/>
      <c r="FI9" s="257"/>
      <c r="FJ9" s="257"/>
      <c r="FK9" s="257"/>
      <c r="FM9" s="90"/>
      <c r="FN9" s="7"/>
      <c r="FO9" s="533"/>
      <c r="FP9" s="533"/>
      <c r="FQ9" s="533"/>
      <c r="FR9" s="533"/>
      <c r="FT9" s="90"/>
      <c r="FU9" s="7"/>
      <c r="FV9" s="320"/>
      <c r="FW9" s="532"/>
      <c r="FY9" s="257"/>
      <c r="FZ9" s="257"/>
      <c r="GA9" s="257"/>
      <c r="GC9" s="90"/>
      <c r="GD9" s="7"/>
      <c r="GE9" s="533"/>
      <c r="GF9" s="533"/>
      <c r="GG9" s="533"/>
      <c r="GH9" s="533"/>
      <c r="GJ9" s="90"/>
      <c r="GK9" s="7"/>
      <c r="GL9" s="320"/>
      <c r="GM9" s="532"/>
      <c r="GO9" s="257"/>
      <c r="GP9" s="257"/>
      <c r="GQ9" s="257"/>
      <c r="GS9" s="90"/>
      <c r="GT9" s="7"/>
      <c r="GU9" s="533"/>
      <c r="GV9" s="533"/>
      <c r="GW9" s="533"/>
      <c r="GX9" s="533"/>
      <c r="GZ9" s="90"/>
      <c r="HA9" s="7"/>
      <c r="HB9" s="320"/>
      <c r="HC9" s="532"/>
      <c r="HE9" s="257"/>
      <c r="HF9" s="257"/>
      <c r="HG9" s="257"/>
      <c r="HI9" s="90"/>
      <c r="HJ9" s="7"/>
      <c r="HK9" s="533"/>
      <c r="HL9" s="533"/>
      <c r="HM9" s="533"/>
      <c r="HN9" s="533"/>
      <c r="HP9" s="90"/>
      <c r="HQ9" s="7"/>
      <c r="HR9" s="320"/>
      <c r="HS9" s="532"/>
      <c r="HU9" s="257"/>
      <c r="HV9" s="257"/>
      <c r="HW9" s="257"/>
      <c r="HY9" s="90"/>
      <c r="HZ9" s="7"/>
      <c r="IA9" s="533"/>
      <c r="IB9" s="533"/>
      <c r="IC9" s="533"/>
      <c r="ID9" s="533"/>
      <c r="IF9" s="90"/>
      <c r="IG9" s="7"/>
      <c r="IH9" s="320"/>
      <c r="II9" s="532"/>
      <c r="IK9" s="257"/>
      <c r="IL9" s="257"/>
      <c r="IM9" s="257"/>
      <c r="IO9" s="90"/>
      <c r="IP9" s="7"/>
      <c r="IQ9" s="533"/>
      <c r="IR9" s="533"/>
      <c r="IS9" s="533"/>
      <c r="IT9" s="533"/>
      <c r="IV9" s="90"/>
    </row>
    <row r="10" spans="1:256" s="6" customFormat="1" ht="17.25" customHeight="1">
      <c r="A10" s="1180" t="s">
        <v>4435</v>
      </c>
      <c r="B10" s="163" t="s">
        <v>4436</v>
      </c>
      <c r="C10" s="163" t="s">
        <v>923</v>
      </c>
      <c r="D10" s="2" t="s">
        <v>2717</v>
      </c>
      <c r="E10" s="595">
        <v>41041</v>
      </c>
      <c r="F10" s="492">
        <f t="shared" si="0"/>
        <v>41058</v>
      </c>
      <c r="G10" s="492">
        <f t="shared" si="1"/>
        <v>41062</v>
      </c>
      <c r="H10" s="767" t="s">
        <v>3360</v>
      </c>
      <c r="I10" s="768" t="s">
        <v>3361</v>
      </c>
      <c r="J10" s="631" t="s">
        <v>943</v>
      </c>
      <c r="K10" s="626" t="s">
        <v>943</v>
      </c>
      <c r="L10" s="626" t="s">
        <v>943</v>
      </c>
      <c r="M10" s="627" t="s">
        <v>2170</v>
      </c>
      <c r="N10" s="493" t="s">
        <v>2187</v>
      </c>
      <c r="O10" s="586">
        <v>41064</v>
      </c>
      <c r="P10" s="90" t="s">
        <v>4429</v>
      </c>
      <c r="Q10" s="7"/>
      <c r="R10" s="320"/>
      <c r="S10" s="532"/>
      <c r="U10" s="257"/>
      <c r="V10" s="257"/>
      <c r="W10" s="257"/>
      <c r="Y10" s="136"/>
      <c r="Z10" s="136"/>
      <c r="AA10" s="586"/>
      <c r="AB10" s="136"/>
      <c r="AC10" s="136"/>
      <c r="AD10" s="1068"/>
      <c r="AE10" s="1136"/>
      <c r="AF10" s="1197"/>
      <c r="AG10" s="1183"/>
      <c r="AH10" s="1183"/>
      <c r="AI10" s="1198"/>
      <c r="AJ10" s="1199"/>
      <c r="AK10" s="1200"/>
      <c r="AL10" s="1201"/>
      <c r="AM10" s="1197"/>
      <c r="AN10" s="1184"/>
      <c r="AO10" s="317"/>
      <c r="AP10" s="7"/>
      <c r="AQ10" s="533"/>
      <c r="AR10" s="533"/>
      <c r="AS10" s="533"/>
      <c r="AT10" s="533"/>
      <c r="AV10" s="90"/>
      <c r="AW10" s="7"/>
      <c r="AX10" s="320"/>
      <c r="AY10" s="532"/>
      <c r="BA10" s="257"/>
      <c r="BB10" s="257"/>
      <c r="BC10" s="257"/>
      <c r="BE10" s="90"/>
      <c r="BF10" s="7"/>
      <c r="BG10" s="533"/>
      <c r="BH10" s="533"/>
      <c r="BI10" s="533"/>
      <c r="BJ10" s="533"/>
      <c r="BL10" s="90"/>
      <c r="BM10" s="7"/>
      <c r="BN10" s="320"/>
      <c r="BO10" s="532"/>
      <c r="BQ10" s="257"/>
      <c r="BR10" s="257"/>
      <c r="BS10" s="257"/>
      <c r="BU10" s="90"/>
      <c r="BV10" s="7"/>
      <c r="BW10" s="533"/>
      <c r="BX10" s="533"/>
      <c r="BY10" s="533"/>
      <c r="BZ10" s="533"/>
      <c r="CB10" s="90"/>
      <c r="CC10" s="7"/>
      <c r="CD10" s="320"/>
      <c r="CE10" s="532"/>
      <c r="CG10" s="257"/>
      <c r="CH10" s="257"/>
      <c r="CI10" s="257"/>
      <c r="CK10" s="90"/>
      <c r="CL10" s="7"/>
      <c r="CM10" s="533"/>
      <c r="CN10" s="533"/>
      <c r="CO10" s="533"/>
      <c r="CP10" s="533"/>
      <c r="CR10" s="90"/>
      <c r="CS10" s="7"/>
      <c r="CT10" s="320"/>
      <c r="CU10" s="532"/>
      <c r="CW10" s="257"/>
      <c r="CX10" s="257"/>
      <c r="CY10" s="257"/>
      <c r="DA10" s="90"/>
      <c r="DB10" s="7"/>
      <c r="DC10" s="533"/>
      <c r="DD10" s="533"/>
      <c r="DE10" s="533"/>
      <c r="DF10" s="533"/>
      <c r="DH10" s="90"/>
      <c r="DI10" s="7"/>
      <c r="DJ10" s="320"/>
      <c r="DK10" s="532"/>
      <c r="DM10" s="257"/>
      <c r="DN10" s="257"/>
      <c r="DO10" s="257"/>
      <c r="DQ10" s="90"/>
      <c r="DR10" s="7"/>
      <c r="DS10" s="533"/>
      <c r="DT10" s="533"/>
      <c r="DU10" s="533"/>
      <c r="DV10" s="533"/>
      <c r="DX10" s="90"/>
      <c r="DY10" s="7"/>
      <c r="DZ10" s="320"/>
      <c r="EA10" s="532"/>
      <c r="EC10" s="257"/>
      <c r="ED10" s="257"/>
      <c r="EE10" s="257"/>
      <c r="EG10" s="90"/>
      <c r="EH10" s="7"/>
      <c r="EI10" s="533"/>
      <c r="EJ10" s="533"/>
      <c r="EK10" s="533"/>
      <c r="EL10" s="533"/>
      <c r="EN10" s="90"/>
      <c r="EO10" s="7"/>
      <c r="EP10" s="320"/>
      <c r="EQ10" s="532"/>
      <c r="ES10" s="257"/>
      <c r="ET10" s="257"/>
      <c r="EU10" s="257"/>
      <c r="EW10" s="90"/>
      <c r="EX10" s="7"/>
      <c r="EY10" s="533"/>
      <c r="EZ10" s="533"/>
      <c r="FA10" s="533"/>
      <c r="FB10" s="533"/>
      <c r="FD10" s="90"/>
      <c r="FE10" s="7"/>
      <c r="FF10" s="320"/>
      <c r="FG10" s="532"/>
      <c r="FI10" s="257"/>
      <c r="FJ10" s="257"/>
      <c r="FK10" s="257"/>
      <c r="FM10" s="90"/>
      <c r="FN10" s="7"/>
      <c r="FO10" s="533"/>
      <c r="FP10" s="533"/>
      <c r="FQ10" s="533"/>
      <c r="FR10" s="533"/>
      <c r="FT10" s="90"/>
      <c r="FU10" s="7"/>
      <c r="FV10" s="320"/>
      <c r="FW10" s="532"/>
      <c r="FY10" s="257"/>
      <c r="FZ10" s="257"/>
      <c r="GA10" s="257"/>
      <c r="GC10" s="90"/>
      <c r="GD10" s="7"/>
      <c r="GE10" s="533"/>
      <c r="GF10" s="533"/>
      <c r="GG10" s="533"/>
      <c r="GH10" s="533"/>
      <c r="GJ10" s="90"/>
      <c r="GK10" s="7"/>
      <c r="GL10" s="320"/>
      <c r="GM10" s="532"/>
      <c r="GO10" s="257"/>
      <c r="GP10" s="257"/>
      <c r="GQ10" s="257"/>
      <c r="GS10" s="90"/>
      <c r="GT10" s="7"/>
      <c r="GU10" s="533"/>
      <c r="GV10" s="533"/>
      <c r="GW10" s="533"/>
      <c r="GX10" s="533"/>
      <c r="GZ10" s="90"/>
      <c r="HA10" s="7"/>
      <c r="HB10" s="320"/>
      <c r="HC10" s="532"/>
      <c r="HE10" s="257"/>
      <c r="HF10" s="257"/>
      <c r="HG10" s="257"/>
      <c r="HI10" s="90"/>
      <c r="HJ10" s="7"/>
      <c r="HK10" s="533"/>
      <c r="HL10" s="533"/>
      <c r="HM10" s="533"/>
      <c r="HN10" s="533"/>
      <c r="HP10" s="90"/>
      <c r="HQ10" s="7"/>
      <c r="HR10" s="320"/>
      <c r="HS10" s="532"/>
      <c r="HU10" s="257"/>
      <c r="HV10" s="257"/>
      <c r="HW10" s="257"/>
      <c r="HY10" s="90"/>
      <c r="HZ10" s="7"/>
      <c r="IA10" s="533"/>
      <c r="IB10" s="533"/>
      <c r="IC10" s="533"/>
      <c r="ID10" s="533"/>
      <c r="IF10" s="90"/>
      <c r="IG10" s="7"/>
      <c r="IH10" s="320"/>
      <c r="II10" s="532"/>
      <c r="IK10" s="257"/>
      <c r="IL10" s="257"/>
      <c r="IM10" s="257"/>
      <c r="IO10" s="90"/>
      <c r="IP10" s="7"/>
      <c r="IQ10" s="533"/>
      <c r="IR10" s="533"/>
      <c r="IS10" s="533"/>
      <c r="IT10" s="533"/>
      <c r="IV10" s="90"/>
    </row>
    <row r="11" spans="1:256" s="6" customFormat="1" ht="17.25" customHeight="1">
      <c r="A11" s="10" t="s">
        <v>4427</v>
      </c>
      <c r="B11" s="163" t="s">
        <v>4422</v>
      </c>
      <c r="C11" s="163" t="s">
        <v>923</v>
      </c>
      <c r="D11" s="2" t="s">
        <v>2717</v>
      </c>
      <c r="E11" s="595">
        <v>41041</v>
      </c>
      <c r="F11" s="492">
        <f t="shared" si="0"/>
        <v>41058</v>
      </c>
      <c r="G11" s="492">
        <f t="shared" si="1"/>
        <v>41062</v>
      </c>
      <c r="H11" s="767" t="s">
        <v>3360</v>
      </c>
      <c r="I11" s="768" t="s">
        <v>3361</v>
      </c>
      <c r="J11" s="1041" t="s">
        <v>943</v>
      </c>
      <c r="K11" s="1042" t="s">
        <v>1198</v>
      </c>
      <c r="L11" s="1041" t="s">
        <v>943</v>
      </c>
      <c r="M11" s="1043" t="s">
        <v>2170</v>
      </c>
      <c r="N11" s="1044" t="s">
        <v>2187</v>
      </c>
      <c r="O11" s="586">
        <v>41072</v>
      </c>
      <c r="P11" s="90" t="s">
        <v>5172</v>
      </c>
      <c r="Q11" s="7"/>
      <c r="R11" s="320"/>
      <c r="S11" s="532"/>
      <c r="U11" s="257"/>
      <c r="V11" s="257"/>
      <c r="W11" s="257"/>
      <c r="Y11" s="1202" t="s">
        <v>6615</v>
      </c>
      <c r="Z11" s="1203">
        <v>41041</v>
      </c>
      <c r="AA11" s="1204">
        <v>41072</v>
      </c>
      <c r="AB11" s="1203" t="s">
        <v>6704</v>
      </c>
      <c r="AC11" s="1202">
        <f>AA11-Z11</f>
        <v>31</v>
      </c>
      <c r="AD11" s="1068"/>
      <c r="AE11" s="1136"/>
      <c r="AF11" s="1197"/>
      <c r="AG11" s="1183"/>
      <c r="AH11" s="1183"/>
      <c r="AI11" s="1198"/>
      <c r="AJ11" s="1199"/>
      <c r="AK11" s="1200"/>
      <c r="AL11" s="1201"/>
      <c r="AM11" s="1197"/>
      <c r="AN11" s="1184"/>
      <c r="AO11" s="317"/>
      <c r="AP11" s="7"/>
      <c r="AQ11" s="533"/>
      <c r="AR11" s="533"/>
      <c r="AS11" s="533"/>
      <c r="AT11" s="533"/>
      <c r="AV11" s="90"/>
      <c r="AW11" s="7"/>
      <c r="AX11" s="320"/>
      <c r="AY11" s="532"/>
      <c r="BA11" s="257"/>
      <c r="BB11" s="257"/>
      <c r="BC11" s="257"/>
      <c r="BE11" s="90"/>
      <c r="BF11" s="7"/>
      <c r="BG11" s="533"/>
      <c r="BH11" s="533"/>
      <c r="BI11" s="533"/>
      <c r="BJ11" s="533"/>
      <c r="BL11" s="90"/>
      <c r="BM11" s="7"/>
      <c r="BN11" s="320"/>
      <c r="BO11" s="532"/>
      <c r="BQ11" s="257"/>
      <c r="BR11" s="257"/>
      <c r="BS11" s="257"/>
      <c r="BU11" s="90"/>
      <c r="BV11" s="7"/>
      <c r="BW11" s="533"/>
      <c r="BX11" s="533"/>
      <c r="BY11" s="533"/>
      <c r="BZ11" s="533"/>
      <c r="CB11" s="90"/>
      <c r="CC11" s="7"/>
      <c r="CD11" s="320"/>
      <c r="CE11" s="532"/>
      <c r="CG11" s="257"/>
      <c r="CH11" s="257"/>
      <c r="CI11" s="257"/>
      <c r="CK11" s="90"/>
      <c r="CL11" s="7"/>
      <c r="CM11" s="533"/>
      <c r="CN11" s="533"/>
      <c r="CO11" s="533"/>
      <c r="CP11" s="533"/>
      <c r="CR11" s="90"/>
      <c r="CS11" s="7"/>
      <c r="CT11" s="320"/>
      <c r="CU11" s="532"/>
      <c r="CW11" s="257"/>
      <c r="CX11" s="257"/>
      <c r="CY11" s="257"/>
      <c r="DA11" s="90"/>
      <c r="DB11" s="7"/>
      <c r="DC11" s="533"/>
      <c r="DD11" s="533"/>
      <c r="DE11" s="533"/>
      <c r="DF11" s="533"/>
      <c r="DH11" s="90"/>
      <c r="DI11" s="7"/>
      <c r="DJ11" s="320"/>
      <c r="DK11" s="532"/>
      <c r="DM11" s="257"/>
      <c r="DN11" s="257"/>
      <c r="DO11" s="257"/>
      <c r="DQ11" s="90"/>
      <c r="DR11" s="7"/>
      <c r="DS11" s="533"/>
      <c r="DT11" s="533"/>
      <c r="DU11" s="533"/>
      <c r="DV11" s="533"/>
      <c r="DX11" s="90"/>
      <c r="DY11" s="7"/>
      <c r="DZ11" s="320"/>
      <c r="EA11" s="532"/>
      <c r="EC11" s="257"/>
      <c r="ED11" s="257"/>
      <c r="EE11" s="257"/>
      <c r="EG11" s="90"/>
      <c r="EH11" s="7"/>
      <c r="EI11" s="533"/>
      <c r="EJ11" s="533"/>
      <c r="EK11" s="533"/>
      <c r="EL11" s="533"/>
      <c r="EN11" s="90"/>
      <c r="EO11" s="7"/>
      <c r="EP11" s="320"/>
      <c r="EQ11" s="532"/>
      <c r="ES11" s="257"/>
      <c r="ET11" s="257"/>
      <c r="EU11" s="257"/>
      <c r="EW11" s="90"/>
      <c r="EX11" s="7"/>
      <c r="EY11" s="533"/>
      <c r="EZ11" s="533"/>
      <c r="FA11" s="533"/>
      <c r="FB11" s="533"/>
      <c r="FD11" s="90"/>
      <c r="FE11" s="7"/>
      <c r="FF11" s="320"/>
      <c r="FG11" s="532"/>
      <c r="FI11" s="257"/>
      <c r="FJ11" s="257"/>
      <c r="FK11" s="257"/>
      <c r="FM11" s="90"/>
      <c r="FN11" s="7"/>
      <c r="FO11" s="533"/>
      <c r="FP11" s="533"/>
      <c r="FQ11" s="533"/>
      <c r="FR11" s="533"/>
      <c r="FT11" s="90"/>
      <c r="FU11" s="7"/>
      <c r="FV11" s="320"/>
      <c r="FW11" s="532"/>
      <c r="FY11" s="257"/>
      <c r="FZ11" s="257"/>
      <c r="GA11" s="257"/>
      <c r="GC11" s="90"/>
      <c r="GD11" s="7"/>
      <c r="GE11" s="533"/>
      <c r="GF11" s="533"/>
      <c r="GG11" s="533"/>
      <c r="GH11" s="533"/>
      <c r="GJ11" s="90"/>
      <c r="GK11" s="7"/>
      <c r="GL11" s="320"/>
      <c r="GM11" s="532"/>
      <c r="GO11" s="257"/>
      <c r="GP11" s="257"/>
      <c r="GQ11" s="257"/>
      <c r="GS11" s="90"/>
      <c r="GT11" s="7"/>
      <c r="GU11" s="533"/>
      <c r="GV11" s="533"/>
      <c r="GW11" s="533"/>
      <c r="GX11" s="533"/>
      <c r="GZ11" s="90"/>
      <c r="HA11" s="7"/>
      <c r="HB11" s="320"/>
      <c r="HC11" s="532"/>
      <c r="HE11" s="257"/>
      <c r="HF11" s="257"/>
      <c r="HG11" s="257"/>
      <c r="HI11" s="90"/>
      <c r="HJ11" s="7"/>
      <c r="HK11" s="533"/>
      <c r="HL11" s="533"/>
      <c r="HM11" s="533"/>
      <c r="HN11" s="533"/>
      <c r="HP11" s="90"/>
      <c r="HQ11" s="7"/>
      <c r="HR11" s="320"/>
      <c r="HS11" s="532"/>
      <c r="HU11" s="257"/>
      <c r="HV11" s="257"/>
      <c r="HW11" s="257"/>
      <c r="HY11" s="90"/>
      <c r="HZ11" s="7"/>
      <c r="IA11" s="533"/>
      <c r="IB11" s="533"/>
      <c r="IC11" s="533"/>
      <c r="ID11" s="533"/>
      <c r="IF11" s="90"/>
      <c r="IG11" s="7"/>
      <c r="IH11" s="320"/>
      <c r="II11" s="532"/>
      <c r="IK11" s="257"/>
      <c r="IL11" s="257"/>
      <c r="IM11" s="257"/>
      <c r="IO11" s="90"/>
      <c r="IP11" s="7"/>
      <c r="IQ11" s="533"/>
      <c r="IR11" s="533"/>
      <c r="IS11" s="533"/>
      <c r="IT11" s="533"/>
      <c r="IV11" s="90"/>
    </row>
    <row r="12" spans="1:256" s="6" customFormat="1" ht="17.25" customHeight="1">
      <c r="A12" s="717" t="s">
        <v>4361</v>
      </c>
      <c r="B12" s="163" t="s">
        <v>4422</v>
      </c>
      <c r="C12" s="163" t="s">
        <v>923</v>
      </c>
      <c r="D12" s="2" t="s">
        <v>2717</v>
      </c>
      <c r="E12" s="595">
        <v>41041</v>
      </c>
      <c r="F12" s="492">
        <f t="shared" si="0"/>
        <v>41058</v>
      </c>
      <c r="G12" s="492">
        <f t="shared" si="1"/>
        <v>41062</v>
      </c>
      <c r="H12" s="767" t="s">
        <v>3360</v>
      </c>
      <c r="I12" s="768" t="s">
        <v>3361</v>
      </c>
      <c r="J12" s="1041" t="s">
        <v>943</v>
      </c>
      <c r="K12" s="1042" t="s">
        <v>1198</v>
      </c>
      <c r="L12" s="1041" t="s">
        <v>943</v>
      </c>
      <c r="M12" s="1043" t="s">
        <v>2170</v>
      </c>
      <c r="N12" s="1044" t="s">
        <v>2187</v>
      </c>
      <c r="O12" s="586">
        <v>41096</v>
      </c>
      <c r="P12" s="90" t="s">
        <v>3977</v>
      </c>
      <c r="Q12" s="7"/>
      <c r="R12" s="320"/>
      <c r="S12" s="532"/>
      <c r="U12" s="257"/>
      <c r="V12" s="257"/>
      <c r="W12" s="257"/>
      <c r="Y12" s="136" t="s">
        <v>6611</v>
      </c>
      <c r="Z12" s="1182">
        <v>41041</v>
      </c>
      <c r="AA12" s="586">
        <v>41096</v>
      </c>
      <c r="AB12" s="136">
        <v>1</v>
      </c>
      <c r="AC12" s="1183">
        <f>AA12-Z12</f>
        <v>55</v>
      </c>
      <c r="AD12" s="535"/>
      <c r="AE12" s="10"/>
      <c r="AF12" s="317"/>
      <c r="AG12" s="27"/>
      <c r="AH12" s="271"/>
      <c r="AI12" s="505"/>
      <c r="AJ12" s="10"/>
      <c r="AK12" s="529"/>
      <c r="AL12" s="529"/>
      <c r="AM12" s="529"/>
      <c r="AN12" s="10"/>
      <c r="AO12" s="317"/>
      <c r="AP12" s="7"/>
      <c r="AQ12" s="533"/>
      <c r="AR12" s="533"/>
      <c r="AS12" s="533"/>
      <c r="AT12" s="533"/>
      <c r="AV12" s="90"/>
      <c r="AW12" s="7"/>
      <c r="AX12" s="320"/>
      <c r="AY12" s="532"/>
      <c r="BA12" s="257"/>
      <c r="BB12" s="257"/>
      <c r="BC12" s="257"/>
      <c r="BE12" s="90"/>
      <c r="BF12" s="7"/>
      <c r="BG12" s="533"/>
      <c r="BH12" s="533"/>
      <c r="BI12" s="533"/>
      <c r="BJ12" s="533"/>
      <c r="BL12" s="90"/>
      <c r="BM12" s="7"/>
      <c r="BN12" s="320"/>
      <c r="BO12" s="532"/>
      <c r="BQ12" s="257"/>
      <c r="BR12" s="257"/>
      <c r="BS12" s="257"/>
      <c r="BU12" s="90"/>
      <c r="BV12" s="7"/>
      <c r="BW12" s="533"/>
      <c r="BX12" s="533"/>
      <c r="BY12" s="533"/>
      <c r="BZ12" s="533"/>
      <c r="CB12" s="90"/>
      <c r="CC12" s="7"/>
      <c r="CD12" s="320"/>
      <c r="CE12" s="532"/>
      <c r="CG12" s="257"/>
      <c r="CH12" s="257"/>
      <c r="CI12" s="257"/>
      <c r="CK12" s="90"/>
      <c r="CL12" s="7"/>
      <c r="CM12" s="533"/>
      <c r="CN12" s="533"/>
      <c r="CO12" s="533"/>
      <c r="CP12" s="533"/>
      <c r="CR12" s="90"/>
      <c r="CS12" s="7"/>
      <c r="CT12" s="320"/>
      <c r="CU12" s="532"/>
      <c r="CW12" s="257"/>
      <c r="CX12" s="257"/>
      <c r="CY12" s="257"/>
      <c r="DA12" s="90"/>
      <c r="DB12" s="7"/>
      <c r="DC12" s="533"/>
      <c r="DD12" s="533"/>
      <c r="DE12" s="533"/>
      <c r="DF12" s="533"/>
      <c r="DH12" s="90"/>
      <c r="DI12" s="7"/>
      <c r="DJ12" s="320"/>
      <c r="DK12" s="532"/>
      <c r="DM12" s="257"/>
      <c r="DN12" s="257"/>
      <c r="DO12" s="257"/>
      <c r="DQ12" s="90"/>
      <c r="DR12" s="7"/>
      <c r="DS12" s="533"/>
      <c r="DT12" s="533"/>
      <c r="DU12" s="533"/>
      <c r="DV12" s="533"/>
      <c r="DX12" s="90"/>
      <c r="DY12" s="7"/>
      <c r="DZ12" s="320"/>
      <c r="EA12" s="532"/>
      <c r="EC12" s="257"/>
      <c r="ED12" s="257"/>
      <c r="EE12" s="257"/>
      <c r="EG12" s="90"/>
      <c r="EH12" s="7"/>
      <c r="EI12" s="533"/>
      <c r="EJ12" s="533"/>
      <c r="EK12" s="533"/>
      <c r="EL12" s="533"/>
      <c r="EN12" s="90"/>
      <c r="EO12" s="7"/>
      <c r="EP12" s="320"/>
      <c r="EQ12" s="532"/>
      <c r="ES12" s="257"/>
      <c r="ET12" s="257"/>
      <c r="EU12" s="257"/>
      <c r="EW12" s="90"/>
      <c r="EX12" s="7"/>
      <c r="EY12" s="533"/>
      <c r="EZ12" s="533"/>
      <c r="FA12" s="533"/>
      <c r="FB12" s="533"/>
      <c r="FD12" s="90"/>
      <c r="FE12" s="7"/>
      <c r="FF12" s="320"/>
      <c r="FG12" s="532"/>
      <c r="FI12" s="257"/>
      <c r="FJ12" s="257"/>
      <c r="FK12" s="257"/>
      <c r="FM12" s="90"/>
      <c r="FN12" s="7"/>
      <c r="FO12" s="533"/>
      <c r="FP12" s="533"/>
      <c r="FQ12" s="533"/>
      <c r="FR12" s="533"/>
      <c r="FT12" s="90"/>
      <c r="FU12" s="7"/>
      <c r="FV12" s="320"/>
      <c r="FW12" s="532"/>
      <c r="FY12" s="257"/>
      <c r="FZ12" s="257"/>
      <c r="GA12" s="257"/>
      <c r="GC12" s="90"/>
      <c r="GD12" s="7"/>
      <c r="GE12" s="533"/>
      <c r="GF12" s="533"/>
      <c r="GG12" s="533"/>
      <c r="GH12" s="533"/>
      <c r="GJ12" s="90"/>
      <c r="GK12" s="7"/>
      <c r="GL12" s="320"/>
      <c r="GM12" s="532"/>
      <c r="GO12" s="257"/>
      <c r="GP12" s="257"/>
      <c r="GQ12" s="257"/>
      <c r="GS12" s="90"/>
      <c r="GT12" s="7"/>
      <c r="GU12" s="533"/>
      <c r="GV12" s="533"/>
      <c r="GW12" s="533"/>
      <c r="GX12" s="533"/>
      <c r="GZ12" s="90"/>
      <c r="HA12" s="7"/>
      <c r="HB12" s="320"/>
      <c r="HC12" s="532"/>
      <c r="HE12" s="257"/>
      <c r="HF12" s="257"/>
      <c r="HG12" s="257"/>
      <c r="HI12" s="90"/>
      <c r="HJ12" s="7"/>
      <c r="HK12" s="533"/>
      <c r="HL12" s="533"/>
      <c r="HM12" s="533"/>
      <c r="HN12" s="533"/>
      <c r="HP12" s="90"/>
      <c r="HQ12" s="7"/>
      <c r="HR12" s="320"/>
      <c r="HS12" s="532"/>
      <c r="HU12" s="257"/>
      <c r="HV12" s="257"/>
      <c r="HW12" s="257"/>
      <c r="HY12" s="90"/>
      <c r="HZ12" s="7"/>
      <c r="IA12" s="533"/>
      <c r="IB12" s="533"/>
      <c r="IC12" s="533"/>
      <c r="ID12" s="533"/>
      <c r="IF12" s="90"/>
      <c r="IG12" s="7"/>
      <c r="IH12" s="320"/>
      <c r="II12" s="532"/>
      <c r="IK12" s="257"/>
      <c r="IL12" s="257"/>
      <c r="IM12" s="257"/>
      <c r="IO12" s="90"/>
      <c r="IP12" s="7"/>
      <c r="IQ12" s="533"/>
      <c r="IR12" s="533"/>
      <c r="IS12" s="533"/>
      <c r="IT12" s="533"/>
      <c r="IV12" s="90"/>
    </row>
    <row r="13" spans="1:256" s="6" customFormat="1" ht="17.25" customHeight="1">
      <c r="A13" s="6" t="s">
        <v>4362</v>
      </c>
      <c r="B13" s="163" t="s">
        <v>4422</v>
      </c>
      <c r="C13" s="163" t="s">
        <v>923</v>
      </c>
      <c r="D13" s="2" t="s">
        <v>2717</v>
      </c>
      <c r="E13" s="595">
        <v>41041</v>
      </c>
      <c r="F13" s="492">
        <f t="shared" si="0"/>
        <v>41058</v>
      </c>
      <c r="G13" s="492">
        <f t="shared" si="1"/>
        <v>41062</v>
      </c>
      <c r="H13" s="767" t="s">
        <v>3360</v>
      </c>
      <c r="I13" s="768" t="s">
        <v>3361</v>
      </c>
      <c r="J13" s="631" t="s">
        <v>943</v>
      </c>
      <c r="K13" s="211" t="s">
        <v>1198</v>
      </c>
      <c r="L13" s="626" t="s">
        <v>943</v>
      </c>
      <c r="M13" s="627" t="s">
        <v>2535</v>
      </c>
      <c r="N13" s="493" t="s">
        <v>2187</v>
      </c>
      <c r="O13" s="586">
        <v>41145</v>
      </c>
      <c r="P13" s="90" t="s">
        <v>5201</v>
      </c>
      <c r="Q13" s="7"/>
      <c r="R13" s="320"/>
      <c r="S13" s="532"/>
      <c r="U13" s="257"/>
      <c r="V13" s="257"/>
      <c r="W13" s="257"/>
      <c r="Y13" s="136"/>
      <c r="Z13" s="1182"/>
      <c r="AA13" s="586"/>
      <c r="AB13" s="136"/>
      <c r="AC13" s="1183"/>
      <c r="AD13" s="533"/>
      <c r="AF13" s="90"/>
      <c r="AG13" s="7"/>
      <c r="AH13" s="320"/>
      <c r="AI13" s="532"/>
      <c r="AK13" s="257"/>
      <c r="AL13" s="257"/>
      <c r="AM13" s="257"/>
      <c r="AO13" s="90"/>
      <c r="AP13" s="7"/>
      <c r="AQ13" s="533"/>
      <c r="AR13" s="533"/>
      <c r="AS13" s="533"/>
      <c r="AT13" s="533"/>
      <c r="AV13" s="90"/>
      <c r="AW13" s="7"/>
      <c r="AX13" s="320"/>
      <c r="AY13" s="532"/>
      <c r="BA13" s="257"/>
      <c r="BB13" s="257"/>
      <c r="BC13" s="257"/>
      <c r="BE13" s="90"/>
      <c r="BF13" s="7"/>
      <c r="BG13" s="533"/>
      <c r="BH13" s="533"/>
      <c r="BI13" s="533"/>
      <c r="BJ13" s="533"/>
      <c r="BL13" s="90"/>
      <c r="BM13" s="7"/>
      <c r="BN13" s="320"/>
      <c r="BO13" s="532"/>
      <c r="BQ13" s="257"/>
      <c r="BR13" s="257"/>
      <c r="BS13" s="257"/>
      <c r="BU13" s="90"/>
      <c r="BV13" s="7"/>
      <c r="BW13" s="533"/>
      <c r="BX13" s="533"/>
      <c r="BY13" s="533"/>
      <c r="BZ13" s="533"/>
      <c r="CB13" s="90"/>
      <c r="CC13" s="7"/>
      <c r="CD13" s="320"/>
      <c r="CE13" s="532"/>
      <c r="CG13" s="257"/>
      <c r="CH13" s="257"/>
      <c r="CI13" s="257"/>
      <c r="CK13" s="90"/>
      <c r="CL13" s="7"/>
      <c r="CM13" s="533"/>
      <c r="CN13" s="533"/>
      <c r="CO13" s="533"/>
      <c r="CP13" s="533"/>
      <c r="CR13" s="90"/>
      <c r="CS13" s="7"/>
      <c r="CT13" s="320"/>
      <c r="CU13" s="532"/>
      <c r="CW13" s="257"/>
      <c r="CX13" s="257"/>
      <c r="CY13" s="257"/>
      <c r="DA13" s="90"/>
      <c r="DB13" s="7"/>
      <c r="DC13" s="533"/>
      <c r="DD13" s="533"/>
      <c r="DE13" s="533"/>
      <c r="DF13" s="533"/>
      <c r="DH13" s="90"/>
      <c r="DI13" s="7"/>
      <c r="DJ13" s="320"/>
      <c r="DK13" s="532"/>
      <c r="DM13" s="257"/>
      <c r="DN13" s="257"/>
      <c r="DO13" s="257"/>
      <c r="DQ13" s="90"/>
      <c r="DR13" s="7"/>
      <c r="DS13" s="533"/>
      <c r="DT13" s="533"/>
      <c r="DU13" s="533"/>
      <c r="DV13" s="533"/>
      <c r="DX13" s="90"/>
      <c r="DY13" s="7"/>
      <c r="DZ13" s="320"/>
      <c r="EA13" s="532"/>
      <c r="EC13" s="257"/>
      <c r="ED13" s="257"/>
      <c r="EE13" s="257"/>
      <c r="EG13" s="90"/>
      <c r="EH13" s="7"/>
      <c r="EI13" s="533"/>
      <c r="EJ13" s="533"/>
      <c r="EK13" s="533"/>
      <c r="EL13" s="533"/>
      <c r="EN13" s="90"/>
      <c r="EO13" s="7"/>
      <c r="EP13" s="320"/>
      <c r="EQ13" s="532"/>
      <c r="ES13" s="257"/>
      <c r="ET13" s="257"/>
      <c r="EU13" s="257"/>
      <c r="EW13" s="90"/>
      <c r="EX13" s="7"/>
      <c r="EY13" s="533"/>
      <c r="EZ13" s="533"/>
      <c r="FA13" s="533"/>
      <c r="FB13" s="533"/>
      <c r="FD13" s="90"/>
      <c r="FE13" s="7"/>
      <c r="FF13" s="320"/>
      <c r="FG13" s="532"/>
      <c r="FI13" s="257"/>
      <c r="FJ13" s="257"/>
      <c r="FK13" s="257"/>
      <c r="FM13" s="90"/>
      <c r="FN13" s="7"/>
      <c r="FO13" s="533"/>
      <c r="FP13" s="533"/>
      <c r="FQ13" s="533"/>
      <c r="FR13" s="533"/>
      <c r="FT13" s="90"/>
      <c r="FU13" s="7"/>
      <c r="FV13" s="320"/>
      <c r="FW13" s="532"/>
      <c r="FY13" s="257"/>
      <c r="FZ13" s="257"/>
      <c r="GA13" s="257"/>
      <c r="GC13" s="90"/>
      <c r="GD13" s="7"/>
      <c r="GE13" s="533"/>
      <c r="GF13" s="533"/>
      <c r="GG13" s="533"/>
      <c r="GH13" s="533"/>
      <c r="GJ13" s="90"/>
      <c r="GK13" s="7"/>
      <c r="GL13" s="320"/>
      <c r="GM13" s="532"/>
      <c r="GO13" s="257"/>
      <c r="GP13" s="257"/>
      <c r="GQ13" s="257"/>
      <c r="GS13" s="90"/>
      <c r="GT13" s="7"/>
      <c r="GU13" s="533"/>
      <c r="GV13" s="533"/>
      <c r="GW13" s="533"/>
      <c r="GX13" s="533"/>
      <c r="GZ13" s="90"/>
      <c r="HA13" s="7"/>
      <c r="HB13" s="320"/>
      <c r="HC13" s="532"/>
      <c r="HE13" s="257"/>
      <c r="HF13" s="257"/>
      <c r="HG13" s="257"/>
      <c r="HI13" s="90"/>
      <c r="HJ13" s="7"/>
      <c r="HK13" s="533"/>
      <c r="HL13" s="533"/>
      <c r="HM13" s="533"/>
      <c r="HN13" s="533"/>
      <c r="HP13" s="90"/>
      <c r="HQ13" s="7"/>
      <c r="HR13" s="320"/>
      <c r="HS13" s="532"/>
      <c r="HU13" s="257"/>
      <c r="HV13" s="257"/>
      <c r="HW13" s="257"/>
      <c r="HY13" s="90"/>
      <c r="HZ13" s="7"/>
      <c r="IA13" s="533"/>
      <c r="IB13" s="533"/>
      <c r="IC13" s="533"/>
      <c r="ID13" s="533"/>
      <c r="IF13" s="90"/>
      <c r="IG13" s="7"/>
      <c r="IH13" s="320"/>
      <c r="II13" s="532"/>
      <c r="IK13" s="257"/>
      <c r="IL13" s="257"/>
      <c r="IM13" s="257"/>
      <c r="IO13" s="90"/>
      <c r="IP13" s="7"/>
      <c r="IQ13" s="533"/>
      <c r="IR13" s="533"/>
      <c r="IS13" s="533"/>
      <c r="IT13" s="533"/>
      <c r="IV13" s="90"/>
    </row>
    <row r="14" spans="1:256" ht="17.25" customHeight="1">
      <c r="A14" s="512" t="s">
        <v>2717</v>
      </c>
      <c r="B14" s="495" t="s">
        <v>6125</v>
      </c>
      <c r="C14" s="1039"/>
      <c r="D14" s="531"/>
      <c r="E14" s="531"/>
      <c r="F14" s="531"/>
      <c r="G14" s="606"/>
      <c r="H14" s="788"/>
      <c r="I14" s="788"/>
      <c r="J14" s="129" t="s">
        <v>4331</v>
      </c>
      <c r="K14" s="130" t="s">
        <v>1196</v>
      </c>
      <c r="L14" s="130" t="s">
        <v>2165</v>
      </c>
      <c r="M14" s="130" t="s">
        <v>1953</v>
      </c>
      <c r="N14" s="130" t="s">
        <v>2166</v>
      </c>
      <c r="O14" s="161" t="s">
        <v>6820</v>
      </c>
      <c r="Y14" s="136"/>
      <c r="Z14" s="136"/>
      <c r="AA14" s="586"/>
      <c r="AB14" s="136"/>
      <c r="AC14" s="1183"/>
    </row>
    <row r="15" spans="1:256" ht="17.25" customHeight="1">
      <c r="A15" s="2" t="s">
        <v>6183</v>
      </c>
      <c r="B15" s="163" t="s">
        <v>5874</v>
      </c>
      <c r="C15" s="163" t="s">
        <v>922</v>
      </c>
      <c r="D15" s="2" t="s">
        <v>2717</v>
      </c>
      <c r="E15" s="595">
        <v>41193</v>
      </c>
      <c r="F15" s="492">
        <f t="shared" ref="F15:F20" si="2">E15+17</f>
        <v>41210</v>
      </c>
      <c r="G15" s="492">
        <f t="shared" ref="G15:G20" si="3">E15+21</f>
        <v>41214</v>
      </c>
      <c r="H15" s="789" t="s">
        <v>3966</v>
      </c>
      <c r="I15" s="760" t="s">
        <v>4882</v>
      </c>
      <c r="J15" s="1255" t="s">
        <v>943</v>
      </c>
      <c r="K15" s="1256" t="s">
        <v>1198</v>
      </c>
      <c r="L15" s="1255" t="s">
        <v>943</v>
      </c>
      <c r="M15" s="1257" t="s">
        <v>2170</v>
      </c>
      <c r="N15" s="1258" t="s">
        <v>2187</v>
      </c>
      <c r="O15" s="177"/>
      <c r="Y15" s="136" t="s">
        <v>6689</v>
      </c>
      <c r="Z15" s="1179">
        <v>41193</v>
      </c>
      <c r="AA15" s="1184" t="s">
        <v>6612</v>
      </c>
      <c r="AB15" s="136"/>
      <c r="AC15" s="1183"/>
    </row>
    <row r="16" spans="1:256" ht="17.25" customHeight="1">
      <c r="A16" s="741" t="s">
        <v>6184</v>
      </c>
      <c r="B16" s="163" t="s">
        <v>5874</v>
      </c>
      <c r="C16" s="163" t="s">
        <v>922</v>
      </c>
      <c r="D16" s="2" t="s">
        <v>2717</v>
      </c>
      <c r="E16" s="595">
        <v>41193</v>
      </c>
      <c r="F16" s="492">
        <f t="shared" si="2"/>
        <v>41210</v>
      </c>
      <c r="G16" s="492">
        <f t="shared" si="3"/>
        <v>41214</v>
      </c>
      <c r="H16" s="789" t="s">
        <v>3966</v>
      </c>
      <c r="I16" s="760" t="s">
        <v>4882</v>
      </c>
      <c r="J16" s="1255" t="s">
        <v>943</v>
      </c>
      <c r="K16" s="1256" t="s">
        <v>1198</v>
      </c>
      <c r="L16" s="1255" t="s">
        <v>943</v>
      </c>
      <c r="M16" s="1257" t="s">
        <v>2170</v>
      </c>
      <c r="N16" s="1258" t="s">
        <v>2187</v>
      </c>
      <c r="O16" s="177"/>
      <c r="Y16" s="136" t="s">
        <v>6690</v>
      </c>
      <c r="Z16" s="1179">
        <v>41193</v>
      </c>
      <c r="AA16" s="1184" t="s">
        <v>6612</v>
      </c>
      <c r="AB16" s="136">
        <v>1</v>
      </c>
      <c r="AC16" s="1183" t="e">
        <f>AA16-Z16</f>
        <v>#VALUE!</v>
      </c>
    </row>
    <row r="17" spans="1:29" ht="17.25" customHeight="1">
      <c r="A17" s="741" t="s">
        <v>6121</v>
      </c>
      <c r="B17" s="496" t="s">
        <v>5907</v>
      </c>
      <c r="C17" s="163" t="s">
        <v>923</v>
      </c>
      <c r="D17" s="2" t="s">
        <v>2717</v>
      </c>
      <c r="E17" s="595">
        <v>41193</v>
      </c>
      <c r="F17" s="492">
        <f t="shared" si="2"/>
        <v>41210</v>
      </c>
      <c r="G17" s="492">
        <f t="shared" si="3"/>
        <v>41214</v>
      </c>
      <c r="H17" s="789" t="s">
        <v>3966</v>
      </c>
      <c r="I17" s="760" t="s">
        <v>4882</v>
      </c>
      <c r="J17" s="1255" t="s">
        <v>943</v>
      </c>
      <c r="K17" s="1256" t="s">
        <v>1198</v>
      </c>
      <c r="L17" s="1255" t="s">
        <v>943</v>
      </c>
      <c r="M17" s="1257" t="s">
        <v>2170</v>
      </c>
      <c r="N17" s="1258" t="s">
        <v>2187</v>
      </c>
      <c r="O17" s="177"/>
      <c r="Y17" s="136" t="s">
        <v>6691</v>
      </c>
      <c r="Z17" s="1179">
        <v>41193</v>
      </c>
      <c r="AA17" s="1184" t="s">
        <v>6612</v>
      </c>
      <c r="AB17" s="136">
        <v>1</v>
      </c>
      <c r="AC17" s="1183" t="e">
        <f>AA17-Z17</f>
        <v>#VALUE!</v>
      </c>
    </row>
    <row r="18" spans="1:29" ht="17.25" customHeight="1">
      <c r="A18" s="2" t="s">
        <v>6122</v>
      </c>
      <c r="B18" s="496" t="s">
        <v>5907</v>
      </c>
      <c r="C18" s="163" t="s">
        <v>923</v>
      </c>
      <c r="D18" s="2" t="s">
        <v>2717</v>
      </c>
      <c r="E18" s="595">
        <v>41193</v>
      </c>
      <c r="F18" s="492">
        <f t="shared" si="2"/>
        <v>41210</v>
      </c>
      <c r="G18" s="492">
        <f t="shared" si="3"/>
        <v>41214</v>
      </c>
      <c r="H18" s="789" t="s">
        <v>3966</v>
      </c>
      <c r="I18" s="760" t="s">
        <v>4882</v>
      </c>
      <c r="J18" s="1255" t="s">
        <v>943</v>
      </c>
      <c r="K18" s="1256" t="s">
        <v>1198</v>
      </c>
      <c r="L18" s="1255" t="s">
        <v>943</v>
      </c>
      <c r="M18" s="1257" t="s">
        <v>2170</v>
      </c>
      <c r="N18" s="1258" t="s">
        <v>2187</v>
      </c>
      <c r="O18" s="177"/>
      <c r="Y18" s="136" t="s">
        <v>6692</v>
      </c>
      <c r="Z18" s="1179">
        <v>41193</v>
      </c>
      <c r="AA18" s="1184" t="s">
        <v>6612</v>
      </c>
      <c r="AB18" s="136"/>
      <c r="AC18" s="1183" t="e">
        <f t="shared" ref="AC18:AC34" si="4">AA18-Z18</f>
        <v>#VALUE!</v>
      </c>
    </row>
    <row r="19" spans="1:29" ht="17.25" customHeight="1">
      <c r="A19" s="741" t="s">
        <v>6123</v>
      </c>
      <c r="B19" s="496" t="s">
        <v>5907</v>
      </c>
      <c r="C19" s="163" t="s">
        <v>923</v>
      </c>
      <c r="D19" s="2" t="s">
        <v>2717</v>
      </c>
      <c r="E19" s="595">
        <v>41193</v>
      </c>
      <c r="F19" s="492">
        <f t="shared" si="2"/>
        <v>41210</v>
      </c>
      <c r="G19" s="492">
        <f t="shared" si="3"/>
        <v>41214</v>
      </c>
      <c r="H19" s="789" t="s">
        <v>3966</v>
      </c>
      <c r="I19" s="760" t="s">
        <v>4882</v>
      </c>
      <c r="J19" s="1255" t="s">
        <v>943</v>
      </c>
      <c r="K19" s="1256" t="s">
        <v>1198</v>
      </c>
      <c r="L19" s="1255" t="s">
        <v>943</v>
      </c>
      <c r="M19" s="1257" t="s">
        <v>2170</v>
      </c>
      <c r="N19" s="1258" t="s">
        <v>2187</v>
      </c>
      <c r="O19" s="177"/>
      <c r="Y19" s="136" t="s">
        <v>6693</v>
      </c>
      <c r="Z19" s="1179">
        <v>41193</v>
      </c>
      <c r="AA19" s="1184" t="s">
        <v>6612</v>
      </c>
      <c r="AB19" s="135">
        <v>1</v>
      </c>
      <c r="AC19" s="1183" t="e">
        <f t="shared" si="4"/>
        <v>#VALUE!</v>
      </c>
    </row>
    <row r="20" spans="1:29" ht="17.25" customHeight="1">
      <c r="A20" s="734" t="s">
        <v>6124</v>
      </c>
      <c r="B20" s="496" t="s">
        <v>5907</v>
      </c>
      <c r="C20" s="163" t="s">
        <v>923</v>
      </c>
      <c r="D20" s="2" t="s">
        <v>2717</v>
      </c>
      <c r="E20" s="595">
        <v>41193</v>
      </c>
      <c r="F20" s="492">
        <f t="shared" si="2"/>
        <v>41210</v>
      </c>
      <c r="G20" s="492">
        <f t="shared" si="3"/>
        <v>41214</v>
      </c>
      <c r="H20" s="789" t="s">
        <v>3966</v>
      </c>
      <c r="I20" s="760" t="s">
        <v>4882</v>
      </c>
      <c r="J20" s="164" t="s">
        <v>943</v>
      </c>
      <c r="K20" s="626" t="s">
        <v>943</v>
      </c>
      <c r="L20" s="626" t="s">
        <v>943</v>
      </c>
      <c r="M20" s="627" t="s">
        <v>2170</v>
      </c>
      <c r="N20" s="493" t="s">
        <v>2187</v>
      </c>
      <c r="O20" s="177"/>
      <c r="Y20" s="136"/>
      <c r="Z20" s="136"/>
      <c r="AA20" s="136"/>
      <c r="AB20" s="136"/>
      <c r="AC20" s="1183"/>
    </row>
    <row r="21" spans="1:29" ht="17.25" customHeight="1">
      <c r="A21" s="512" t="s">
        <v>3381</v>
      </c>
      <c r="B21" s="171" t="s">
        <v>5984</v>
      </c>
      <c r="C21" s="539"/>
      <c r="D21" s="29"/>
      <c r="E21" s="606"/>
      <c r="F21" s="606"/>
      <c r="G21" s="606"/>
      <c r="H21" s="748"/>
      <c r="I21" s="1205"/>
      <c r="J21" s="129" t="s">
        <v>4331</v>
      </c>
      <c r="K21" s="130" t="s">
        <v>1196</v>
      </c>
      <c r="L21" s="130" t="s">
        <v>2165</v>
      </c>
      <c r="M21" s="130" t="s">
        <v>1953</v>
      </c>
      <c r="N21" s="130" t="s">
        <v>2166</v>
      </c>
      <c r="O21" s="90" t="s">
        <v>6167</v>
      </c>
      <c r="S21" s="2" t="s">
        <v>6024</v>
      </c>
      <c r="Y21" s="136"/>
      <c r="Z21" s="136"/>
      <c r="AA21" s="136"/>
      <c r="AB21" s="136"/>
      <c r="AC21" s="1183"/>
    </row>
    <row r="22" spans="1:29" ht="17.25" customHeight="1">
      <c r="A22" s="741" t="s">
        <v>6189</v>
      </c>
      <c r="B22" s="163" t="s">
        <v>5983</v>
      </c>
      <c r="C22" s="163" t="s">
        <v>922</v>
      </c>
      <c r="D22" s="2" t="s">
        <v>3381</v>
      </c>
      <c r="E22" s="595">
        <v>41198</v>
      </c>
      <c r="F22" s="492">
        <f t="shared" ref="F22:F28" si="5">E22+17</f>
        <v>41215</v>
      </c>
      <c r="G22" s="492">
        <f t="shared" ref="G22:G28" si="6">E22+21</f>
        <v>41219</v>
      </c>
      <c r="H22" s="796" t="s">
        <v>4575</v>
      </c>
      <c r="I22" s="658" t="s">
        <v>4535</v>
      </c>
      <c r="J22" s="1255" t="s">
        <v>943</v>
      </c>
      <c r="K22" s="1256" t="s">
        <v>1198</v>
      </c>
      <c r="L22" s="1255" t="s">
        <v>943</v>
      </c>
      <c r="M22" s="1257" t="s">
        <v>2170</v>
      </c>
      <c r="N22" s="1258" t="s">
        <v>2187</v>
      </c>
      <c r="O22" s="187">
        <v>41228</v>
      </c>
      <c r="P22" s="2" t="s">
        <v>4401</v>
      </c>
      <c r="Y22" s="136" t="s">
        <v>6695</v>
      </c>
      <c r="Z22" s="1179">
        <v>41198</v>
      </c>
      <c r="AA22" s="1185">
        <v>41228</v>
      </c>
      <c r="AB22" s="136">
        <v>1</v>
      </c>
      <c r="AC22" s="1183">
        <f t="shared" si="4"/>
        <v>30</v>
      </c>
    </row>
    <row r="23" spans="1:29" ht="17.25" customHeight="1">
      <c r="A23" s="734" t="s">
        <v>6190</v>
      </c>
      <c r="B23" s="163" t="s">
        <v>5983</v>
      </c>
      <c r="C23" s="163" t="s">
        <v>922</v>
      </c>
      <c r="D23" s="2" t="s">
        <v>3381</v>
      </c>
      <c r="E23" s="595">
        <v>41198</v>
      </c>
      <c r="F23" s="492">
        <f t="shared" si="5"/>
        <v>41215</v>
      </c>
      <c r="G23" s="492">
        <f t="shared" si="6"/>
        <v>41219</v>
      </c>
      <c r="H23" s="796" t="s">
        <v>4575</v>
      </c>
      <c r="I23" s="658" t="s">
        <v>4535</v>
      </c>
      <c r="J23" s="164" t="s">
        <v>943</v>
      </c>
      <c r="K23" s="626" t="s">
        <v>943</v>
      </c>
      <c r="L23" s="164" t="s">
        <v>943</v>
      </c>
      <c r="M23" s="627" t="s">
        <v>2170</v>
      </c>
      <c r="N23" s="493" t="s">
        <v>2187</v>
      </c>
      <c r="O23" s="177"/>
      <c r="Y23" s="136"/>
      <c r="Z23" s="136"/>
      <c r="AA23" s="136"/>
      <c r="AB23" s="136"/>
      <c r="AC23" s="1183"/>
    </row>
    <row r="24" spans="1:29" ht="17.25" customHeight="1">
      <c r="A24" s="741" t="s">
        <v>6191</v>
      </c>
      <c r="B24" s="163" t="s">
        <v>5983</v>
      </c>
      <c r="C24" s="163" t="s">
        <v>922</v>
      </c>
      <c r="D24" s="2" t="s">
        <v>3381</v>
      </c>
      <c r="E24" s="595">
        <v>41198</v>
      </c>
      <c r="F24" s="492">
        <f t="shared" si="5"/>
        <v>41215</v>
      </c>
      <c r="G24" s="492">
        <f t="shared" si="6"/>
        <v>41219</v>
      </c>
      <c r="H24" s="796" t="s">
        <v>4575</v>
      </c>
      <c r="I24" s="658" t="s">
        <v>4535</v>
      </c>
      <c r="J24" s="1255" t="s">
        <v>943</v>
      </c>
      <c r="K24" s="1256" t="s">
        <v>1198</v>
      </c>
      <c r="L24" s="1255" t="s">
        <v>943</v>
      </c>
      <c r="M24" s="1257" t="s">
        <v>2170</v>
      </c>
      <c r="N24" s="1258" t="s">
        <v>2187</v>
      </c>
      <c r="O24" s="177"/>
      <c r="Y24" s="136" t="s">
        <v>6694</v>
      </c>
      <c r="Z24" s="1179">
        <v>41198</v>
      </c>
      <c r="AA24" s="1184" t="s">
        <v>6612</v>
      </c>
      <c r="AB24" s="136">
        <v>1</v>
      </c>
      <c r="AC24" s="1183" t="e">
        <f t="shared" si="4"/>
        <v>#VALUE!</v>
      </c>
    </row>
    <row r="25" spans="1:29" ht="17.25" customHeight="1">
      <c r="A25" s="741" t="s">
        <v>6192</v>
      </c>
      <c r="B25" s="163" t="s">
        <v>5983</v>
      </c>
      <c r="C25" s="163" t="s">
        <v>922</v>
      </c>
      <c r="D25" s="2" t="s">
        <v>3381</v>
      </c>
      <c r="E25" s="595">
        <v>41198</v>
      </c>
      <c r="F25" s="492">
        <f t="shared" si="5"/>
        <v>41215</v>
      </c>
      <c r="G25" s="492">
        <f t="shared" si="6"/>
        <v>41219</v>
      </c>
      <c r="H25" s="796" t="s">
        <v>4575</v>
      </c>
      <c r="I25" s="658" t="s">
        <v>4535</v>
      </c>
      <c r="J25" s="1255" t="s">
        <v>943</v>
      </c>
      <c r="K25" s="1256" t="s">
        <v>1198</v>
      </c>
      <c r="L25" s="1255" t="s">
        <v>943</v>
      </c>
      <c r="M25" s="1257" t="s">
        <v>2170</v>
      </c>
      <c r="N25" s="1258" t="s">
        <v>2187</v>
      </c>
      <c r="O25" s="177"/>
      <c r="Y25" s="136" t="s">
        <v>6696</v>
      </c>
      <c r="Z25" s="1179">
        <v>41198</v>
      </c>
      <c r="AA25" s="1184" t="s">
        <v>6612</v>
      </c>
      <c r="AB25" s="136">
        <v>1</v>
      </c>
      <c r="AC25" s="1183" t="e">
        <f t="shared" si="4"/>
        <v>#VALUE!</v>
      </c>
    </row>
    <row r="26" spans="1:29" ht="17.25" customHeight="1">
      <c r="A26" s="741" t="s">
        <v>6193</v>
      </c>
      <c r="B26" s="163" t="s">
        <v>6254</v>
      </c>
      <c r="C26" s="163" t="s">
        <v>923</v>
      </c>
      <c r="D26" s="2" t="s">
        <v>3381</v>
      </c>
      <c r="E26" s="595">
        <v>41198</v>
      </c>
      <c r="F26" s="492">
        <f t="shared" si="5"/>
        <v>41215</v>
      </c>
      <c r="G26" s="492">
        <f t="shared" si="6"/>
        <v>41219</v>
      </c>
      <c r="H26" s="796" t="s">
        <v>4575</v>
      </c>
      <c r="I26" s="658" t="s">
        <v>4535</v>
      </c>
      <c r="J26" s="1255" t="s">
        <v>943</v>
      </c>
      <c r="K26" s="1256" t="s">
        <v>1198</v>
      </c>
      <c r="L26" s="1255" t="s">
        <v>943</v>
      </c>
      <c r="M26" s="1257" t="s">
        <v>2170</v>
      </c>
      <c r="N26" s="1258" t="s">
        <v>2187</v>
      </c>
      <c r="O26" s="187"/>
      <c r="Y26" s="136" t="s">
        <v>6697</v>
      </c>
      <c r="Z26" s="1179">
        <v>41198</v>
      </c>
      <c r="AA26" s="1184" t="s">
        <v>6612</v>
      </c>
      <c r="AB26" s="136">
        <v>1</v>
      </c>
      <c r="AC26" s="1183" t="e">
        <f t="shared" si="4"/>
        <v>#VALUE!</v>
      </c>
    </row>
    <row r="27" spans="1:29" ht="17.25" customHeight="1">
      <c r="A27" s="1253" t="s">
        <v>6194</v>
      </c>
      <c r="B27" s="163" t="s">
        <v>6254</v>
      </c>
      <c r="C27" s="163" t="s">
        <v>923</v>
      </c>
      <c r="D27" s="2" t="s">
        <v>3381</v>
      </c>
      <c r="E27" s="595">
        <v>41198</v>
      </c>
      <c r="F27" s="492">
        <f t="shared" si="5"/>
        <v>41215</v>
      </c>
      <c r="G27" s="492">
        <f t="shared" si="6"/>
        <v>41219</v>
      </c>
      <c r="H27" s="796" t="s">
        <v>4575</v>
      </c>
      <c r="I27" s="658" t="s">
        <v>4535</v>
      </c>
      <c r="J27" s="1255" t="s">
        <v>943</v>
      </c>
      <c r="K27" s="1256" t="s">
        <v>1198</v>
      </c>
      <c r="L27" s="1255" t="s">
        <v>943</v>
      </c>
      <c r="M27" s="1257" t="s">
        <v>2170</v>
      </c>
      <c r="N27" s="1258" t="s">
        <v>2187</v>
      </c>
      <c r="O27" s="177"/>
      <c r="Y27" s="136" t="s">
        <v>6620</v>
      </c>
      <c r="Z27" s="1179">
        <v>41198</v>
      </c>
      <c r="AA27" s="1254">
        <v>41246</v>
      </c>
      <c r="AB27" s="136"/>
      <c r="AC27" s="1183">
        <f t="shared" si="4"/>
        <v>48</v>
      </c>
    </row>
    <row r="28" spans="1:29" ht="17.25" customHeight="1">
      <c r="A28" s="734" t="s">
        <v>6195</v>
      </c>
      <c r="B28" s="163" t="s">
        <v>6254</v>
      </c>
      <c r="C28" s="163" t="s">
        <v>923</v>
      </c>
      <c r="D28" s="2" t="s">
        <v>3381</v>
      </c>
      <c r="E28" s="595">
        <v>41198</v>
      </c>
      <c r="F28" s="492">
        <f t="shared" si="5"/>
        <v>41215</v>
      </c>
      <c r="G28" s="492">
        <f t="shared" si="6"/>
        <v>41219</v>
      </c>
      <c r="H28" s="796" t="s">
        <v>4575</v>
      </c>
      <c r="I28" s="658" t="s">
        <v>4535</v>
      </c>
      <c r="J28" s="164" t="s">
        <v>943</v>
      </c>
      <c r="K28" s="626" t="s">
        <v>943</v>
      </c>
      <c r="L28" s="164" t="s">
        <v>943</v>
      </c>
      <c r="M28" s="627" t="s">
        <v>2170</v>
      </c>
      <c r="N28" s="493" t="s">
        <v>2187</v>
      </c>
      <c r="O28" s="177"/>
      <c r="Y28" s="136"/>
      <c r="Z28" s="136"/>
      <c r="AA28" s="136"/>
      <c r="AB28" s="136"/>
      <c r="AC28" s="1183"/>
    </row>
    <row r="29" spans="1:29" ht="17.25" customHeight="1">
      <c r="A29" s="148" t="s">
        <v>3381</v>
      </c>
      <c r="B29" s="29" t="s">
        <v>6037</v>
      </c>
      <c r="C29" s="1206"/>
      <c r="D29" s="29"/>
      <c r="E29" s="29"/>
      <c r="F29" s="29"/>
      <c r="G29" s="29"/>
      <c r="H29" s="790"/>
      <c r="I29" s="790"/>
      <c r="J29" s="148" t="s">
        <v>4331</v>
      </c>
      <c r="K29" s="149" t="s">
        <v>1196</v>
      </c>
      <c r="L29" s="149" t="s">
        <v>2165</v>
      </c>
      <c r="M29" s="130" t="s">
        <v>1953</v>
      </c>
      <c r="N29" s="130" t="s">
        <v>2166</v>
      </c>
      <c r="O29" s="90" t="s">
        <v>6168</v>
      </c>
      <c r="Y29" s="136"/>
      <c r="Z29" s="136"/>
      <c r="AA29" s="136"/>
      <c r="AB29" s="136"/>
      <c r="AC29" s="1183"/>
    </row>
    <row r="30" spans="1:29" ht="17.25" customHeight="1">
      <c r="A30" s="582" t="s">
        <v>6245</v>
      </c>
      <c r="B30" s="163" t="s">
        <v>6036</v>
      </c>
      <c r="C30" s="163" t="s">
        <v>922</v>
      </c>
      <c r="D30" s="2" t="s">
        <v>3381</v>
      </c>
      <c r="E30" s="492">
        <v>41203</v>
      </c>
      <c r="F30" s="492">
        <f>E30+17</f>
        <v>41220</v>
      </c>
      <c r="G30" s="175">
        <f>E30+21</f>
        <v>41224</v>
      </c>
      <c r="H30" s="789" t="s">
        <v>6033</v>
      </c>
      <c r="I30" s="760" t="s">
        <v>4815</v>
      </c>
      <c r="J30" s="164" t="s">
        <v>943</v>
      </c>
      <c r="K30" s="164" t="s">
        <v>943</v>
      </c>
      <c r="L30" s="164" t="s">
        <v>943</v>
      </c>
      <c r="M30" s="627" t="s">
        <v>2170</v>
      </c>
      <c r="N30" s="493" t="s">
        <v>2187</v>
      </c>
      <c r="O30" s="177"/>
      <c r="Y30" s="136"/>
      <c r="Z30" s="136"/>
      <c r="AA30" s="136"/>
      <c r="AB30" s="136"/>
      <c r="AC30" s="1183"/>
    </row>
    <row r="31" spans="1:29" ht="17.25" customHeight="1">
      <c r="A31" s="741" t="s">
        <v>6246</v>
      </c>
      <c r="B31" s="163" t="s">
        <v>6036</v>
      </c>
      <c r="C31" s="163" t="s">
        <v>922</v>
      </c>
      <c r="D31" s="2" t="s">
        <v>3381</v>
      </c>
      <c r="E31" s="492">
        <v>41203</v>
      </c>
      <c r="F31" s="492">
        <f>E31+17</f>
        <v>41220</v>
      </c>
      <c r="G31" s="175">
        <f>E31+21</f>
        <v>41224</v>
      </c>
      <c r="H31" s="789" t="s">
        <v>6033</v>
      </c>
      <c r="I31" s="760" t="s">
        <v>4815</v>
      </c>
      <c r="J31" s="1255" t="s">
        <v>943</v>
      </c>
      <c r="K31" s="1256" t="s">
        <v>1198</v>
      </c>
      <c r="L31" s="1255" t="s">
        <v>943</v>
      </c>
      <c r="M31" s="1257" t="s">
        <v>2170</v>
      </c>
      <c r="N31" s="1258" t="s">
        <v>2187</v>
      </c>
      <c r="O31" s="177"/>
      <c r="Y31" s="136" t="s">
        <v>6616</v>
      </c>
      <c r="Z31" s="1179">
        <v>41198</v>
      </c>
      <c r="AA31" s="1184" t="s">
        <v>6612</v>
      </c>
      <c r="AB31" s="136">
        <v>1</v>
      </c>
      <c r="AC31" s="1183" t="e">
        <f t="shared" si="4"/>
        <v>#VALUE!</v>
      </c>
    </row>
    <row r="32" spans="1:29" ht="17.25" customHeight="1">
      <c r="A32" s="2" t="s">
        <v>6247</v>
      </c>
      <c r="B32" s="163" t="s">
        <v>6036</v>
      </c>
      <c r="C32" s="163" t="s">
        <v>922</v>
      </c>
      <c r="D32" s="2" t="s">
        <v>3381</v>
      </c>
      <c r="E32" s="492">
        <v>41203</v>
      </c>
      <c r="F32" s="492">
        <f>E32+17</f>
        <v>41220</v>
      </c>
      <c r="G32" s="175">
        <f>E32+21</f>
        <v>41224</v>
      </c>
      <c r="H32" s="789" t="s">
        <v>6033</v>
      </c>
      <c r="I32" s="760" t="s">
        <v>4815</v>
      </c>
      <c r="J32" s="1255" t="s">
        <v>943</v>
      </c>
      <c r="K32" s="1256" t="s">
        <v>1198</v>
      </c>
      <c r="L32" s="1255" t="s">
        <v>943</v>
      </c>
      <c r="M32" s="1257" t="s">
        <v>2170</v>
      </c>
      <c r="N32" s="1258" t="s">
        <v>2187</v>
      </c>
      <c r="O32" s="177"/>
      <c r="Y32" s="136" t="s">
        <v>6617</v>
      </c>
      <c r="Z32" s="1179">
        <v>41198</v>
      </c>
      <c r="AA32" s="1184" t="s">
        <v>6612</v>
      </c>
      <c r="AB32" s="211"/>
      <c r="AC32" s="1183" t="e">
        <f t="shared" si="4"/>
        <v>#VALUE!</v>
      </c>
    </row>
    <row r="33" spans="1:29" ht="17.25" customHeight="1">
      <c r="A33" s="2" t="s">
        <v>6248</v>
      </c>
      <c r="B33" s="163" t="s">
        <v>6315</v>
      </c>
      <c r="C33" s="163" t="s">
        <v>923</v>
      </c>
      <c r="D33" s="2" t="s">
        <v>3381</v>
      </c>
      <c r="E33" s="492">
        <v>41203</v>
      </c>
      <c r="F33" s="492">
        <f>E33+17</f>
        <v>41220</v>
      </c>
      <c r="G33" s="175">
        <f>E33+21</f>
        <v>41224</v>
      </c>
      <c r="H33" s="789" t="s">
        <v>6033</v>
      </c>
      <c r="I33" s="760" t="s">
        <v>4815</v>
      </c>
      <c r="J33" s="1255" t="s">
        <v>943</v>
      </c>
      <c r="K33" s="1256" t="s">
        <v>1198</v>
      </c>
      <c r="L33" s="1255" t="s">
        <v>943</v>
      </c>
      <c r="M33" s="1257" t="s">
        <v>2170</v>
      </c>
      <c r="N33" s="1258" t="s">
        <v>2187</v>
      </c>
      <c r="O33" s="177"/>
      <c r="Y33" s="136" t="s">
        <v>6618</v>
      </c>
      <c r="Z33" s="1179">
        <v>41198</v>
      </c>
      <c r="AA33" s="1184" t="s">
        <v>6612</v>
      </c>
      <c r="AB33" s="211"/>
      <c r="AC33" s="1183" t="e">
        <f t="shared" si="4"/>
        <v>#VALUE!</v>
      </c>
    </row>
    <row r="34" spans="1:29" ht="17.25" customHeight="1">
      <c r="A34" s="2" t="s">
        <v>6249</v>
      </c>
      <c r="B34" s="163" t="s">
        <v>6315</v>
      </c>
      <c r="C34" s="163" t="s">
        <v>923</v>
      </c>
      <c r="D34" s="2" t="s">
        <v>3381</v>
      </c>
      <c r="E34" s="492">
        <v>41203</v>
      </c>
      <c r="F34" s="492">
        <f>E34+17</f>
        <v>41220</v>
      </c>
      <c r="G34" s="175">
        <f>E34+21</f>
        <v>41224</v>
      </c>
      <c r="H34" s="789" t="s">
        <v>6033</v>
      </c>
      <c r="I34" s="760" t="s">
        <v>4815</v>
      </c>
      <c r="J34" s="1255" t="s">
        <v>943</v>
      </c>
      <c r="K34" s="1256" t="s">
        <v>1198</v>
      </c>
      <c r="L34" s="1255" t="s">
        <v>943</v>
      </c>
      <c r="M34" s="1257" t="s">
        <v>2170</v>
      </c>
      <c r="N34" s="1258" t="s">
        <v>2187</v>
      </c>
      <c r="O34" s="177"/>
      <c r="Y34" s="136" t="s">
        <v>6619</v>
      </c>
      <c r="Z34" s="1179">
        <v>41198</v>
      </c>
      <c r="AA34" s="1184" t="s">
        <v>6612</v>
      </c>
      <c r="AB34" s="163"/>
      <c r="AC34" s="1183" t="e">
        <f t="shared" si="4"/>
        <v>#VALUE!</v>
      </c>
    </row>
    <row r="36" spans="1:29" ht="17.25" customHeight="1">
      <c r="K36" s="2" t="s">
        <v>6468</v>
      </c>
    </row>
    <row r="39" spans="1:29" ht="17.25" customHeight="1" thickBot="1"/>
    <row r="40" spans="1:29" ht="17.25" customHeight="1" thickBot="1">
      <c r="E40" s="1207"/>
      <c r="F40" s="1164" t="s">
        <v>6340</v>
      </c>
      <c r="G40" s="1163" t="s">
        <v>6339</v>
      </c>
      <c r="H40" s="163" t="s">
        <v>6471</v>
      </c>
    </row>
    <row r="41" spans="1:29" ht="17.25" customHeight="1">
      <c r="E41" s="1207" t="s">
        <v>6333</v>
      </c>
      <c r="F41" s="1207">
        <v>11</v>
      </c>
      <c r="G41" s="1163">
        <v>8</v>
      </c>
      <c r="H41" s="2">
        <v>73</v>
      </c>
      <c r="I41" s="2" t="s">
        <v>6473</v>
      </c>
    </row>
    <row r="42" spans="1:29" ht="17.25" customHeight="1" thickBot="1">
      <c r="E42" s="1208" t="s">
        <v>6335</v>
      </c>
      <c r="F42" s="1208">
        <v>20</v>
      </c>
      <c r="G42" s="1209">
        <v>11</v>
      </c>
      <c r="H42" s="2">
        <v>55</v>
      </c>
      <c r="I42" s="2" t="s">
        <v>6472</v>
      </c>
    </row>
    <row r="43" spans="1:29" ht="17.25" customHeight="1">
      <c r="E43" s="1207" t="s">
        <v>6334</v>
      </c>
      <c r="F43" s="1207" t="s">
        <v>6338</v>
      </c>
      <c r="G43" s="1163" t="s">
        <v>6338</v>
      </c>
    </row>
    <row r="44" spans="1:29" ht="17.25" customHeight="1" thickBot="1">
      <c r="E44" s="1208" t="s">
        <v>6337</v>
      </c>
      <c r="F44" s="1208">
        <v>19</v>
      </c>
      <c r="G44" s="1209">
        <v>16</v>
      </c>
      <c r="H44" s="2">
        <v>84</v>
      </c>
      <c r="I44" s="2" t="s">
        <v>6473</v>
      </c>
    </row>
    <row r="45" spans="1:29" ht="17.25" customHeight="1">
      <c r="E45" s="1210" t="s">
        <v>6336</v>
      </c>
      <c r="F45" s="1210">
        <v>10</v>
      </c>
      <c r="G45" s="1162">
        <v>7</v>
      </c>
      <c r="H45" s="2">
        <v>70</v>
      </c>
      <c r="I45" s="2" t="s">
        <v>6473</v>
      </c>
    </row>
    <row r="46" spans="1:29" ht="17.25" customHeight="1" thickBot="1">
      <c r="E46" s="1208" t="s">
        <v>6341</v>
      </c>
      <c r="F46" s="1208">
        <v>12</v>
      </c>
      <c r="G46" s="1209">
        <v>10</v>
      </c>
      <c r="H46" s="2">
        <v>83</v>
      </c>
      <c r="I46" s="2" t="s">
        <v>6473</v>
      </c>
    </row>
    <row r="47" spans="1:29" ht="17.25" customHeight="1" thickBot="1"/>
    <row r="48" spans="1:29" ht="17.25" customHeight="1">
      <c r="B48" s="1262"/>
      <c r="C48" s="1263"/>
      <c r="D48" s="1263" t="s">
        <v>6683</v>
      </c>
      <c r="E48" s="1263"/>
      <c r="F48" s="1263"/>
      <c r="G48" s="1264"/>
      <c r="H48" s="6"/>
      <c r="I48" s="6"/>
      <c r="J48" s="1262" t="s">
        <v>6705</v>
      </c>
      <c r="K48" s="1263"/>
      <c r="L48" s="1263"/>
      <c r="M48" s="1263"/>
      <c r="N48" s="1264"/>
      <c r="O48" s="6"/>
      <c r="P48" s="6"/>
    </row>
    <row r="49" spans="2:16" ht="17.25" customHeight="1">
      <c r="B49" s="807"/>
      <c r="C49" s="136" t="s">
        <v>6600</v>
      </c>
      <c r="D49" s="6" t="s">
        <v>6598</v>
      </c>
      <c r="E49" s="6" t="s">
        <v>6709</v>
      </c>
      <c r="F49" s="136" t="s">
        <v>6574</v>
      </c>
      <c r="G49" s="1269" t="s">
        <v>6573</v>
      </c>
      <c r="H49" s="6"/>
      <c r="I49" s="6"/>
      <c r="J49" s="1210"/>
      <c r="K49" s="136" t="s">
        <v>6600</v>
      </c>
      <c r="L49" s="136" t="s">
        <v>6574</v>
      </c>
      <c r="M49" s="136" t="s">
        <v>6573</v>
      </c>
      <c r="N49" s="1095"/>
      <c r="O49" s="6"/>
      <c r="P49" s="6"/>
    </row>
    <row r="50" spans="2:16" ht="17.25" customHeight="1">
      <c r="B50" s="1210" t="s">
        <v>6639</v>
      </c>
      <c r="C50" s="1187" t="s">
        <v>6609</v>
      </c>
      <c r="D50" s="1182">
        <v>41041</v>
      </c>
      <c r="E50" s="1193">
        <v>41086</v>
      </c>
      <c r="F50" s="1187">
        <v>1</v>
      </c>
      <c r="G50" s="1270">
        <f t="shared" ref="G50:G60" si="7">E50-D50</f>
        <v>45</v>
      </c>
      <c r="H50" s="6"/>
      <c r="I50" s="6"/>
      <c r="J50" s="1210" t="s">
        <v>6639</v>
      </c>
      <c r="K50" s="1187" t="s">
        <v>6609</v>
      </c>
      <c r="L50" s="135">
        <v>1</v>
      </c>
      <c r="M50" s="135">
        <v>45</v>
      </c>
      <c r="N50" s="1265" t="s">
        <v>6708</v>
      </c>
      <c r="O50" s="1183"/>
      <c r="P50" s="6"/>
    </row>
    <row r="51" spans="2:16" ht="17.25" customHeight="1">
      <c r="B51" s="1210" t="s">
        <v>6640</v>
      </c>
      <c r="C51" s="1187" t="s">
        <v>6613</v>
      </c>
      <c r="D51" s="1182">
        <v>41041</v>
      </c>
      <c r="E51" s="1193">
        <v>41145</v>
      </c>
      <c r="F51" s="1187">
        <v>0</v>
      </c>
      <c r="G51" s="1265">
        <f t="shared" si="7"/>
        <v>104</v>
      </c>
      <c r="H51" s="6"/>
      <c r="I51" s="6"/>
      <c r="J51" s="1210" t="s">
        <v>6640</v>
      </c>
      <c r="K51" s="1187" t="s">
        <v>6613</v>
      </c>
      <c r="L51" s="135">
        <v>0</v>
      </c>
      <c r="M51" s="135">
        <v>104</v>
      </c>
      <c r="N51" s="1265" t="s">
        <v>6708</v>
      </c>
      <c r="O51" s="1187"/>
      <c r="P51" s="6"/>
    </row>
    <row r="52" spans="2:16" ht="17.25" customHeight="1">
      <c r="B52" s="1210" t="s">
        <v>6641</v>
      </c>
      <c r="C52" s="1187" t="s">
        <v>6614</v>
      </c>
      <c r="D52" s="1182">
        <v>41041</v>
      </c>
      <c r="E52" s="1193">
        <v>41145</v>
      </c>
      <c r="F52" s="1187">
        <v>0</v>
      </c>
      <c r="G52" s="1265">
        <f t="shared" si="7"/>
        <v>104</v>
      </c>
      <c r="H52" s="6"/>
      <c r="I52" s="6"/>
      <c r="J52" s="1210" t="s">
        <v>6641</v>
      </c>
      <c r="K52" s="1187" t="s">
        <v>6614</v>
      </c>
      <c r="L52" s="135">
        <v>0</v>
      </c>
      <c r="M52" s="135">
        <v>104</v>
      </c>
      <c r="N52" s="1265" t="s">
        <v>6708</v>
      </c>
      <c r="O52" s="1187"/>
      <c r="P52" s="6"/>
    </row>
    <row r="53" spans="2:16" ht="17.25" customHeight="1">
      <c r="B53" s="1210" t="s">
        <v>6642</v>
      </c>
      <c r="C53" s="1187" t="s">
        <v>6610</v>
      </c>
      <c r="D53" s="1182">
        <v>41041</v>
      </c>
      <c r="E53" s="1193">
        <v>41082</v>
      </c>
      <c r="F53" s="1187">
        <v>1</v>
      </c>
      <c r="G53" s="1270">
        <f t="shared" si="7"/>
        <v>41</v>
      </c>
      <c r="H53" s="6"/>
      <c r="I53" s="6"/>
      <c r="J53" s="1210" t="s">
        <v>6642</v>
      </c>
      <c r="K53" s="1187" t="s">
        <v>6610</v>
      </c>
      <c r="L53" s="135">
        <v>1</v>
      </c>
      <c r="M53" s="135">
        <v>41</v>
      </c>
      <c r="N53" s="1265" t="s">
        <v>6708</v>
      </c>
      <c r="O53" s="1183"/>
      <c r="P53" s="6"/>
    </row>
    <row r="54" spans="2:16" ht="17.25" customHeight="1">
      <c r="B54" s="1210" t="s">
        <v>6643</v>
      </c>
      <c r="C54" s="1187" t="s">
        <v>6611</v>
      </c>
      <c r="D54" s="1182">
        <v>41041</v>
      </c>
      <c r="E54" s="1193">
        <v>41096</v>
      </c>
      <c r="F54" s="1187">
        <v>1</v>
      </c>
      <c r="G54" s="1270">
        <f t="shared" si="7"/>
        <v>55</v>
      </c>
      <c r="H54" s="6"/>
      <c r="I54" s="6"/>
      <c r="J54" s="1210" t="s">
        <v>6643</v>
      </c>
      <c r="K54" s="1187" t="s">
        <v>6611</v>
      </c>
      <c r="L54" s="135">
        <v>1</v>
      </c>
      <c r="M54" s="135">
        <v>55</v>
      </c>
      <c r="N54" s="1265" t="s">
        <v>6708</v>
      </c>
      <c r="O54" s="1183"/>
      <c r="P54" s="6"/>
    </row>
    <row r="55" spans="2:16" ht="17.25" customHeight="1">
      <c r="B55" s="1210" t="s">
        <v>6644</v>
      </c>
      <c r="C55" s="1187" t="s">
        <v>6689</v>
      </c>
      <c r="D55" s="1188">
        <v>41193</v>
      </c>
      <c r="E55" s="1247">
        <v>41283</v>
      </c>
      <c r="F55" s="1187">
        <v>1</v>
      </c>
      <c r="G55" s="1270">
        <f t="shared" si="7"/>
        <v>90</v>
      </c>
      <c r="H55" s="6"/>
      <c r="I55" s="6"/>
      <c r="J55" s="1210" t="s">
        <v>6644</v>
      </c>
      <c r="K55" s="1187" t="s">
        <v>6689</v>
      </c>
      <c r="L55" s="135">
        <v>1</v>
      </c>
      <c r="M55" s="135">
        <v>90</v>
      </c>
      <c r="N55" s="1265" t="s">
        <v>6708</v>
      </c>
      <c r="O55" s="1183"/>
      <c r="P55" s="6"/>
    </row>
    <row r="56" spans="2:16" ht="17.25" customHeight="1">
      <c r="B56" s="1210" t="s">
        <v>6645</v>
      </c>
      <c r="C56" s="1187" t="s">
        <v>6690</v>
      </c>
      <c r="D56" s="1188">
        <v>41193</v>
      </c>
      <c r="E56" s="1247">
        <v>41292</v>
      </c>
      <c r="F56" s="1187">
        <v>1</v>
      </c>
      <c r="G56" s="1270">
        <f t="shared" si="7"/>
        <v>99</v>
      </c>
      <c r="H56" s="6"/>
      <c r="I56" s="6"/>
      <c r="J56" s="1210" t="s">
        <v>6645</v>
      </c>
      <c r="K56" s="1187" t="s">
        <v>6690</v>
      </c>
      <c r="L56" s="135">
        <v>1</v>
      </c>
      <c r="M56" s="135" t="s">
        <v>6707</v>
      </c>
      <c r="N56" s="1265" t="s">
        <v>6708</v>
      </c>
      <c r="O56" s="1183"/>
      <c r="P56" s="6"/>
    </row>
    <row r="57" spans="2:16" ht="17.25" customHeight="1">
      <c r="B57" s="1210" t="s">
        <v>6646</v>
      </c>
      <c r="C57" s="1187" t="s">
        <v>6691</v>
      </c>
      <c r="D57" s="1188">
        <v>41193</v>
      </c>
      <c r="E57" s="1191">
        <v>41250</v>
      </c>
      <c r="F57" s="135">
        <v>1</v>
      </c>
      <c r="G57" s="1270">
        <f t="shared" si="7"/>
        <v>57</v>
      </c>
      <c r="H57" s="6"/>
      <c r="I57" s="6"/>
      <c r="J57" s="1210" t="s">
        <v>6646</v>
      </c>
      <c r="K57" s="1187" t="s">
        <v>6691</v>
      </c>
      <c r="L57" s="135">
        <v>1</v>
      </c>
      <c r="M57" s="135">
        <v>57</v>
      </c>
      <c r="N57" s="1265" t="s">
        <v>6708</v>
      </c>
      <c r="O57" s="1183"/>
      <c r="P57" s="6"/>
    </row>
    <row r="58" spans="2:16" ht="17.25" customHeight="1">
      <c r="B58" s="1210" t="s">
        <v>6647</v>
      </c>
      <c r="C58" s="1187" t="s">
        <v>6692</v>
      </c>
      <c r="D58" s="1188">
        <v>41193</v>
      </c>
      <c r="E58" s="1189" t="s">
        <v>6612</v>
      </c>
      <c r="F58" s="1187"/>
      <c r="G58" s="1270" t="e">
        <f t="shared" si="7"/>
        <v>#VALUE!</v>
      </c>
      <c r="H58" s="6"/>
      <c r="I58" s="6"/>
      <c r="J58" s="1210" t="s">
        <v>6647</v>
      </c>
      <c r="K58" s="1187" t="s">
        <v>6692</v>
      </c>
      <c r="L58" s="135"/>
      <c r="M58" s="135"/>
      <c r="N58" s="1265" t="s">
        <v>6708</v>
      </c>
      <c r="O58" s="1183"/>
      <c r="P58" s="6"/>
    </row>
    <row r="59" spans="2:16" ht="17.25" customHeight="1">
      <c r="B59" s="1210" t="s">
        <v>6650</v>
      </c>
      <c r="C59" s="1187" t="s">
        <v>6693</v>
      </c>
      <c r="D59" s="1188">
        <v>41193</v>
      </c>
      <c r="E59" s="1189" t="s">
        <v>6612</v>
      </c>
      <c r="F59" s="1190">
        <v>1</v>
      </c>
      <c r="G59" s="1270" t="e">
        <f t="shared" si="7"/>
        <v>#VALUE!</v>
      </c>
      <c r="H59" s="6"/>
      <c r="I59" s="6"/>
      <c r="J59" s="1210" t="s">
        <v>6650</v>
      </c>
      <c r="K59" s="1187" t="s">
        <v>6693</v>
      </c>
      <c r="L59" s="135">
        <v>1</v>
      </c>
      <c r="M59" s="135" t="s">
        <v>6707</v>
      </c>
      <c r="N59" s="1265" t="s">
        <v>6708</v>
      </c>
      <c r="O59" s="1183"/>
      <c r="P59" s="6"/>
    </row>
    <row r="60" spans="2:16" ht="17.25" customHeight="1">
      <c r="B60" s="1210" t="s">
        <v>6651</v>
      </c>
      <c r="C60" s="1187" t="s">
        <v>6695</v>
      </c>
      <c r="D60" s="1188">
        <v>41198</v>
      </c>
      <c r="E60" s="1191">
        <v>41228</v>
      </c>
      <c r="F60" s="1187">
        <v>1</v>
      </c>
      <c r="G60" s="1270">
        <f t="shared" si="7"/>
        <v>30</v>
      </c>
      <c r="H60" s="6"/>
      <c r="I60" s="6"/>
      <c r="J60" s="1210" t="s">
        <v>6651</v>
      </c>
      <c r="K60" s="1187" t="s">
        <v>6695</v>
      </c>
      <c r="L60" s="135">
        <v>1</v>
      </c>
      <c r="M60" s="135">
        <v>30</v>
      </c>
      <c r="N60" s="1265" t="s">
        <v>6708</v>
      </c>
      <c r="O60" s="1183"/>
      <c r="P60" s="6"/>
    </row>
    <row r="61" spans="2:16" ht="17.25" customHeight="1">
      <c r="B61" s="1210" t="s">
        <v>6652</v>
      </c>
      <c r="C61" s="1187" t="s">
        <v>6694</v>
      </c>
      <c r="D61" s="1188">
        <v>41198</v>
      </c>
      <c r="E61" s="1189" t="s">
        <v>6612</v>
      </c>
      <c r="F61" s="1187">
        <v>1</v>
      </c>
      <c r="G61" s="1270" t="e">
        <f t="shared" ref="G61:G68" si="8">E61-D61</f>
        <v>#VALUE!</v>
      </c>
      <c r="H61" s="6"/>
      <c r="I61" s="6"/>
      <c r="J61" s="1210" t="s">
        <v>6652</v>
      </c>
      <c r="K61" s="1187" t="s">
        <v>6694</v>
      </c>
      <c r="L61" s="135">
        <v>1</v>
      </c>
      <c r="M61" s="135" t="s">
        <v>6707</v>
      </c>
      <c r="N61" s="1265" t="s">
        <v>6708</v>
      </c>
      <c r="O61" s="1183"/>
      <c r="P61" s="6"/>
    </row>
    <row r="62" spans="2:16" ht="17.25" customHeight="1">
      <c r="B62" s="1210" t="s">
        <v>6653</v>
      </c>
      <c r="C62" s="1187" t="s">
        <v>6696</v>
      </c>
      <c r="D62" s="1188">
        <v>41198</v>
      </c>
      <c r="E62" s="1247"/>
      <c r="F62" s="1187">
        <v>1</v>
      </c>
      <c r="G62" s="1270">
        <f t="shared" si="8"/>
        <v>-41198</v>
      </c>
      <c r="H62" s="6"/>
      <c r="I62" s="6"/>
      <c r="J62" s="1210" t="s">
        <v>6653</v>
      </c>
      <c r="K62" s="1187" t="s">
        <v>6696</v>
      </c>
      <c r="L62" s="135">
        <v>1</v>
      </c>
      <c r="M62" s="135" t="s">
        <v>6707</v>
      </c>
      <c r="N62" s="1265" t="s">
        <v>6708</v>
      </c>
      <c r="O62" s="1183"/>
      <c r="P62" s="6"/>
    </row>
    <row r="63" spans="2:16" ht="17.25" customHeight="1">
      <c r="B63" s="1210" t="s">
        <v>6698</v>
      </c>
      <c r="C63" s="1187" t="s">
        <v>6697</v>
      </c>
      <c r="D63" s="1188">
        <v>41198</v>
      </c>
      <c r="E63" s="1247">
        <v>41253</v>
      </c>
      <c r="F63" s="1187">
        <v>1</v>
      </c>
      <c r="G63" s="1270">
        <f t="shared" si="8"/>
        <v>55</v>
      </c>
      <c r="H63" s="6"/>
      <c r="I63" s="6"/>
      <c r="J63" s="1210" t="s">
        <v>6698</v>
      </c>
      <c r="K63" s="1187" t="s">
        <v>6697</v>
      </c>
      <c r="L63" s="135">
        <v>1</v>
      </c>
      <c r="M63" s="135" t="s">
        <v>6707</v>
      </c>
      <c r="N63" s="1265" t="s">
        <v>6708</v>
      </c>
      <c r="O63" s="1183"/>
      <c r="P63" s="6"/>
    </row>
    <row r="64" spans="2:16" ht="17.25" customHeight="1">
      <c r="B64" s="1210" t="s">
        <v>6699</v>
      </c>
      <c r="C64" s="1187" t="s">
        <v>6620</v>
      </c>
      <c r="D64" s="1188">
        <v>41198</v>
      </c>
      <c r="E64" s="1247">
        <v>41247</v>
      </c>
      <c r="F64" s="1187">
        <v>1</v>
      </c>
      <c r="G64" s="1270">
        <f>E64-D66</f>
        <v>49</v>
      </c>
      <c r="H64" s="6"/>
      <c r="I64" s="6"/>
      <c r="J64" s="1210" t="s">
        <v>6699</v>
      </c>
      <c r="K64" s="1187" t="s">
        <v>6620</v>
      </c>
      <c r="L64" s="135">
        <v>1</v>
      </c>
      <c r="M64" s="135">
        <v>48</v>
      </c>
      <c r="N64" s="1265" t="s">
        <v>6708</v>
      </c>
      <c r="O64" s="1183"/>
      <c r="P64" s="6"/>
    </row>
    <row r="65" spans="2:16" ht="17.25" customHeight="1">
      <c r="B65" s="1210" t="s">
        <v>6700</v>
      </c>
      <c r="C65" s="1187" t="s">
        <v>6616</v>
      </c>
      <c r="D65" s="1188">
        <v>41198</v>
      </c>
      <c r="E65" s="1189" t="s">
        <v>6612</v>
      </c>
      <c r="F65" s="1187">
        <v>1</v>
      </c>
      <c r="G65" s="1270" t="e">
        <f t="shared" si="8"/>
        <v>#VALUE!</v>
      </c>
      <c r="H65" s="6"/>
      <c r="I65" s="6"/>
      <c r="J65" s="1210" t="s">
        <v>6700</v>
      </c>
      <c r="K65" s="1187" t="s">
        <v>6616</v>
      </c>
      <c r="L65" s="135"/>
      <c r="M65" s="135"/>
      <c r="N65" s="1265" t="s">
        <v>6708</v>
      </c>
      <c r="O65" s="1183"/>
      <c r="P65" s="6"/>
    </row>
    <row r="66" spans="2:16" ht="17.25" customHeight="1">
      <c r="B66" s="1210" t="s">
        <v>6701</v>
      </c>
      <c r="C66" s="1187" t="s">
        <v>6617</v>
      </c>
      <c r="D66" s="1188">
        <v>41198</v>
      </c>
      <c r="E66" s="1247">
        <v>41292</v>
      </c>
      <c r="F66" s="135"/>
      <c r="G66" s="1270">
        <f t="shared" si="8"/>
        <v>94</v>
      </c>
      <c r="H66" s="6"/>
      <c r="I66" s="6"/>
      <c r="J66" s="1210" t="s">
        <v>6701</v>
      </c>
      <c r="K66" s="1187" t="s">
        <v>6617</v>
      </c>
      <c r="L66" s="135"/>
      <c r="M66" s="135"/>
      <c r="N66" s="1265" t="s">
        <v>6708</v>
      </c>
      <c r="O66" s="1183"/>
      <c r="P66" s="6"/>
    </row>
    <row r="67" spans="2:16" ht="17.25" customHeight="1">
      <c r="B67" s="1210" t="s">
        <v>6702</v>
      </c>
      <c r="C67" s="1187" t="s">
        <v>6618</v>
      </c>
      <c r="D67" s="1188">
        <v>41198</v>
      </c>
      <c r="E67" s="1247">
        <v>41282</v>
      </c>
      <c r="F67" s="1187">
        <v>1</v>
      </c>
      <c r="G67" s="1270">
        <f t="shared" si="8"/>
        <v>84</v>
      </c>
      <c r="H67" s="6"/>
      <c r="I67" s="6"/>
      <c r="J67" s="1210" t="s">
        <v>6702</v>
      </c>
      <c r="K67" s="1187" t="s">
        <v>6618</v>
      </c>
      <c r="L67" s="135">
        <v>1</v>
      </c>
      <c r="M67" s="135">
        <v>84</v>
      </c>
      <c r="N67" s="1265" t="s">
        <v>6708</v>
      </c>
      <c r="O67" s="1183"/>
      <c r="P67" s="6"/>
    </row>
    <row r="68" spans="2:16" ht="17.25" customHeight="1" thickBot="1">
      <c r="B68" s="1208" t="s">
        <v>6703</v>
      </c>
      <c r="C68" s="1266" t="s">
        <v>6619</v>
      </c>
      <c r="D68" s="1271">
        <v>41198</v>
      </c>
      <c r="E68" s="1272" t="s">
        <v>6612</v>
      </c>
      <c r="F68" s="1273"/>
      <c r="G68" s="1274" t="e">
        <f t="shared" si="8"/>
        <v>#VALUE!</v>
      </c>
      <c r="H68" s="6"/>
      <c r="I68" s="6"/>
      <c r="J68" s="1208" t="s">
        <v>6703</v>
      </c>
      <c r="K68" s="1266" t="s">
        <v>6619</v>
      </c>
      <c r="L68" s="1267"/>
      <c r="M68" s="1267"/>
      <c r="N68" s="1268" t="s">
        <v>6708</v>
      </c>
      <c r="O68" s="1183"/>
      <c r="P68" s="6"/>
    </row>
    <row r="69" spans="2:16" ht="17.25" customHeight="1"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</row>
    <row r="70" spans="2:16" ht="17.25" customHeight="1">
      <c r="B70" s="1241" t="s">
        <v>6706</v>
      </c>
      <c r="C70" s="1194" t="s">
        <v>4427</v>
      </c>
      <c r="D70" s="1211">
        <v>41041</v>
      </c>
      <c r="E70" s="1195">
        <v>41072</v>
      </c>
      <c r="F70" s="1241">
        <v>1</v>
      </c>
      <c r="G70" s="1196">
        <f>E70-D70</f>
        <v>31</v>
      </c>
      <c r="H70" s="1211" t="s">
        <v>6704</v>
      </c>
      <c r="I70" s="6"/>
      <c r="J70" s="6"/>
      <c r="K70" s="6"/>
      <c r="L70" s="6"/>
      <c r="M70" s="6"/>
      <c r="N70" s="6"/>
      <c r="O70" s="6"/>
      <c r="P70" s="6"/>
    </row>
    <row r="71" spans="2:16" ht="17.25" customHeight="1"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</row>
    <row r="73" spans="2:16" ht="17.25" customHeight="1">
      <c r="C73" s="136"/>
      <c r="D73" s="136"/>
      <c r="E73" s="136"/>
      <c r="F73" s="136"/>
      <c r="G73" s="1183"/>
    </row>
    <row r="74" spans="2:16" ht="17.25" customHeight="1">
      <c r="C74" s="136"/>
      <c r="D74" s="136"/>
      <c r="E74" s="136"/>
      <c r="F74" s="136"/>
      <c r="G74" s="1183"/>
    </row>
    <row r="75" spans="2:16" ht="17.25" customHeight="1">
      <c r="C75" s="136"/>
      <c r="D75" s="136"/>
      <c r="E75" s="136"/>
      <c r="F75" s="136"/>
      <c r="G75" s="1183"/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AO62"/>
  <sheetViews>
    <sheetView workbookViewId="0">
      <selection activeCell="S45" sqref="S45"/>
    </sheetView>
  </sheetViews>
  <sheetFormatPr defaultRowHeight="12.75"/>
  <cols>
    <col min="1" max="7" width="11.28515625" customWidth="1"/>
    <col min="8" max="25" width="11.5703125" customWidth="1"/>
    <col min="26" max="28" width="11.28515625" customWidth="1"/>
    <col min="31" max="31" width="11.7109375" customWidth="1"/>
    <col min="33" max="33" width="13.42578125" customWidth="1"/>
  </cols>
  <sheetData>
    <row r="1" spans="1:41">
      <c r="A1" s="1056" t="s">
        <v>3381</v>
      </c>
      <c r="B1" s="169" t="s">
        <v>5607</v>
      </c>
      <c r="C1" s="1057"/>
      <c r="D1" s="283"/>
      <c r="E1" s="1058"/>
      <c r="F1" s="1058"/>
      <c r="G1" s="1058"/>
      <c r="H1" s="1059"/>
      <c r="I1" s="1060"/>
      <c r="J1" s="1061" t="s">
        <v>4331</v>
      </c>
      <c r="K1" s="1062" t="s">
        <v>1196</v>
      </c>
      <c r="L1" s="1062" t="s">
        <v>2165</v>
      </c>
      <c r="M1" s="1062" t="s">
        <v>1953</v>
      </c>
      <c r="N1" s="1062" t="s">
        <v>2166</v>
      </c>
      <c r="O1" s="1063" t="s">
        <v>5685</v>
      </c>
      <c r="P1" s="1064"/>
      <c r="Q1" s="1064"/>
      <c r="R1" s="1064"/>
      <c r="S1" s="3"/>
      <c r="U1" s="1148" t="s">
        <v>6600</v>
      </c>
      <c r="V1" s="1149" t="s">
        <v>6598</v>
      </c>
      <c r="W1" s="1149" t="s">
        <v>6599</v>
      </c>
      <c r="X1" s="1149" t="s">
        <v>6574</v>
      </c>
      <c r="Y1" s="1150" t="s">
        <v>6573</v>
      </c>
    </row>
    <row r="2" spans="1:41" ht="13.5">
      <c r="A2" s="1145" t="s">
        <v>5880</v>
      </c>
      <c r="B2" s="163" t="s">
        <v>5610</v>
      </c>
      <c r="C2" s="163" t="s">
        <v>922</v>
      </c>
      <c r="D2" t="s">
        <v>3381</v>
      </c>
      <c r="E2" s="109">
        <v>41175</v>
      </c>
      <c r="F2" s="110">
        <f t="shared" ref="F2:F10" si="0">E2+17</f>
        <v>41192</v>
      </c>
      <c r="G2" s="110">
        <f t="shared" ref="G2:G10" si="1">E2+21</f>
        <v>41196</v>
      </c>
      <c r="H2" s="796" t="s">
        <v>4576</v>
      </c>
      <c r="I2" s="658" t="s">
        <v>4536</v>
      </c>
      <c r="J2" s="164" t="s">
        <v>943</v>
      </c>
      <c r="K2" s="324" t="s">
        <v>1198</v>
      </c>
      <c r="L2" s="164" t="s">
        <v>943</v>
      </c>
      <c r="M2" s="627" t="s">
        <v>2170</v>
      </c>
      <c r="N2" s="111" t="s">
        <v>2187</v>
      </c>
      <c r="O2" s="506">
        <v>41218</v>
      </c>
      <c r="P2" s="2" t="s">
        <v>6236</v>
      </c>
      <c r="S2" s="3"/>
      <c r="U2" s="1146" t="s">
        <v>6554</v>
      </c>
      <c r="V2" s="1147">
        <v>41175</v>
      </c>
      <c r="W2" s="1147">
        <v>41218</v>
      </c>
      <c r="X2" s="9">
        <v>1</v>
      </c>
      <c r="Y2" s="1151">
        <f>W2-V2</f>
        <v>43</v>
      </c>
    </row>
    <row r="3" spans="1:41" ht="13.5">
      <c r="A3" s="724" t="s">
        <v>5881</v>
      </c>
      <c r="B3" s="163" t="s">
        <v>5610</v>
      </c>
      <c r="C3" s="163" t="s">
        <v>922</v>
      </c>
      <c r="D3" t="s">
        <v>3381</v>
      </c>
      <c r="E3" s="109">
        <v>41175</v>
      </c>
      <c r="F3" s="110">
        <f t="shared" si="0"/>
        <v>41192</v>
      </c>
      <c r="G3" s="110">
        <f t="shared" si="1"/>
        <v>41196</v>
      </c>
      <c r="H3" s="796" t="s">
        <v>4576</v>
      </c>
      <c r="I3" s="658" t="s">
        <v>4536</v>
      </c>
      <c r="J3" s="164" t="s">
        <v>943</v>
      </c>
      <c r="K3" s="324" t="s">
        <v>1198</v>
      </c>
      <c r="L3" s="164" t="s">
        <v>943</v>
      </c>
      <c r="M3" s="627" t="s">
        <v>2170</v>
      </c>
      <c r="N3" s="111" t="s">
        <v>2187</v>
      </c>
      <c r="O3" s="506">
        <v>41220</v>
      </c>
      <c r="P3" t="s">
        <v>6291</v>
      </c>
      <c r="S3" s="3"/>
      <c r="U3" s="1146" t="s">
        <v>6572</v>
      </c>
      <c r="V3" s="1147">
        <v>41175</v>
      </c>
      <c r="W3" s="1152">
        <v>41220</v>
      </c>
      <c r="X3" s="9">
        <v>1</v>
      </c>
      <c r="Y3" s="1151">
        <f>W3-V3</f>
        <v>45</v>
      </c>
    </row>
    <row r="4" spans="1:41" ht="15">
      <c r="A4" s="734" t="s">
        <v>5882</v>
      </c>
      <c r="B4" s="163" t="s">
        <v>5610</v>
      </c>
      <c r="C4" s="163" t="s">
        <v>922</v>
      </c>
      <c r="D4" t="s">
        <v>3381</v>
      </c>
      <c r="E4" s="109">
        <v>41175</v>
      </c>
      <c r="F4" s="110">
        <f t="shared" si="0"/>
        <v>41192</v>
      </c>
      <c r="G4" s="110">
        <f t="shared" si="1"/>
        <v>41196</v>
      </c>
      <c r="H4" s="796" t="s">
        <v>4576</v>
      </c>
      <c r="I4" s="658" t="s">
        <v>4536</v>
      </c>
      <c r="J4" s="164" t="s">
        <v>943</v>
      </c>
      <c r="K4" s="164" t="s">
        <v>943</v>
      </c>
      <c r="L4" s="164" t="s">
        <v>943</v>
      </c>
      <c r="M4" s="627" t="s">
        <v>2170</v>
      </c>
      <c r="N4" s="111" t="s">
        <v>2187</v>
      </c>
      <c r="O4" s="506">
        <v>41229</v>
      </c>
      <c r="P4" s="2" t="s">
        <v>4959</v>
      </c>
      <c r="S4" s="3"/>
      <c r="U4" s="1153"/>
      <c r="V4" s="1068"/>
      <c r="W4" s="1068"/>
      <c r="X4" s="9"/>
      <c r="Y4" s="1151"/>
      <c r="AE4" s="1119"/>
      <c r="AF4" s="1120"/>
      <c r="AG4" s="1120"/>
      <c r="AH4" s="1119"/>
      <c r="AI4" s="1119"/>
      <c r="AJ4" s="1119"/>
      <c r="AK4" s="1119"/>
      <c r="AL4" s="1119"/>
      <c r="AM4" s="1119"/>
      <c r="AN4" s="1119"/>
      <c r="AO4" s="1122"/>
    </row>
    <row r="5" spans="1:41" ht="15">
      <c r="A5" s="657" t="s">
        <v>5883</v>
      </c>
      <c r="B5" s="163" t="s">
        <v>5610</v>
      </c>
      <c r="C5" s="163" t="s">
        <v>922</v>
      </c>
      <c r="D5" t="s">
        <v>3381</v>
      </c>
      <c r="E5" s="109">
        <v>41175</v>
      </c>
      <c r="F5" s="110">
        <f t="shared" si="0"/>
        <v>41192</v>
      </c>
      <c r="G5" s="110">
        <f t="shared" si="1"/>
        <v>41196</v>
      </c>
      <c r="H5" s="796" t="s">
        <v>4576</v>
      </c>
      <c r="I5" s="658" t="s">
        <v>4536</v>
      </c>
      <c r="J5" s="164" t="s">
        <v>943</v>
      </c>
      <c r="K5" s="324" t="s">
        <v>1198</v>
      </c>
      <c r="L5" s="164" t="s">
        <v>943</v>
      </c>
      <c r="M5" s="627" t="s">
        <v>2170</v>
      </c>
      <c r="N5" s="111" t="s">
        <v>2187</v>
      </c>
      <c r="O5" s="506">
        <v>41199</v>
      </c>
      <c r="P5" s="2" t="s">
        <v>5037</v>
      </c>
      <c r="S5" s="3"/>
      <c r="U5" s="1146" t="s">
        <v>6555</v>
      </c>
      <c r="V5" s="1147" t="s">
        <v>6575</v>
      </c>
      <c r="W5" s="1007"/>
      <c r="X5" s="648"/>
      <c r="Y5" s="1151"/>
      <c r="AE5" s="1123"/>
      <c r="AF5" s="1124"/>
      <c r="AG5" s="1124"/>
      <c r="AH5" s="1123"/>
      <c r="AI5" s="1123"/>
      <c r="AJ5" s="1123"/>
      <c r="AK5" s="1123"/>
      <c r="AL5" s="1123"/>
      <c r="AM5" s="1123"/>
      <c r="AN5" s="1123"/>
      <c r="AO5" s="1122"/>
    </row>
    <row r="6" spans="1:41" ht="15">
      <c r="A6" s="734" t="s">
        <v>5884</v>
      </c>
      <c r="B6" s="163" t="s">
        <v>5610</v>
      </c>
      <c r="C6" s="163" t="s">
        <v>922</v>
      </c>
      <c r="D6" t="s">
        <v>3381</v>
      </c>
      <c r="E6" s="109">
        <v>41175</v>
      </c>
      <c r="F6" s="110">
        <f t="shared" si="0"/>
        <v>41192</v>
      </c>
      <c r="G6" s="110">
        <f t="shared" si="1"/>
        <v>41196</v>
      </c>
      <c r="H6" s="796" t="s">
        <v>4576</v>
      </c>
      <c r="I6" s="658" t="s">
        <v>4536</v>
      </c>
      <c r="J6" s="164" t="s">
        <v>943</v>
      </c>
      <c r="K6" s="164" t="s">
        <v>943</v>
      </c>
      <c r="L6" s="164" t="s">
        <v>943</v>
      </c>
      <c r="M6" s="627" t="s">
        <v>2170</v>
      </c>
      <c r="N6" s="111" t="s">
        <v>2187</v>
      </c>
      <c r="O6" s="506">
        <v>41229</v>
      </c>
      <c r="P6" s="2" t="s">
        <v>4959</v>
      </c>
      <c r="S6" s="3"/>
      <c r="U6" s="1153"/>
      <c r="V6" s="1068"/>
      <c r="W6" s="1068"/>
      <c r="X6" s="9"/>
      <c r="Y6" s="1151"/>
      <c r="AE6" s="1123"/>
      <c r="AF6" s="1124"/>
      <c r="AG6" s="1124"/>
      <c r="AH6" s="1123"/>
      <c r="AI6" s="1123"/>
      <c r="AJ6" s="1123"/>
      <c r="AK6" s="1123"/>
      <c r="AL6" s="1123"/>
      <c r="AM6" s="1123"/>
      <c r="AN6" s="1123"/>
      <c r="AO6" s="1122"/>
    </row>
    <row r="7" spans="1:41" ht="15">
      <c r="A7" s="724" t="s">
        <v>5885</v>
      </c>
      <c r="B7" s="163" t="s">
        <v>5610</v>
      </c>
      <c r="C7" s="163" t="s">
        <v>922</v>
      </c>
      <c r="D7" t="s">
        <v>3381</v>
      </c>
      <c r="E7" s="109">
        <v>41175</v>
      </c>
      <c r="F7" s="110">
        <f t="shared" si="0"/>
        <v>41192</v>
      </c>
      <c r="G7" s="110">
        <f t="shared" si="1"/>
        <v>41196</v>
      </c>
      <c r="H7" s="796" t="s">
        <v>4576</v>
      </c>
      <c r="I7" s="658" t="s">
        <v>4536</v>
      </c>
      <c r="J7" s="164" t="s">
        <v>943</v>
      </c>
      <c r="K7" s="324" t="s">
        <v>1198</v>
      </c>
      <c r="L7" s="164" t="s">
        <v>943</v>
      </c>
      <c r="M7" s="627" t="s">
        <v>2170</v>
      </c>
      <c r="N7" s="111" t="s">
        <v>2187</v>
      </c>
      <c r="O7" s="506">
        <v>41219</v>
      </c>
      <c r="P7" t="s">
        <v>6259</v>
      </c>
      <c r="S7" s="3"/>
      <c r="U7" s="1146" t="s">
        <v>6556</v>
      </c>
      <c r="V7" s="1147">
        <v>41175</v>
      </c>
      <c r="W7" s="1147">
        <v>41219</v>
      </c>
      <c r="X7" s="9">
        <v>1</v>
      </c>
      <c r="Y7" s="1151">
        <f t="shared" ref="Y7:Y29" si="2">W7-V7</f>
        <v>44</v>
      </c>
      <c r="AE7" s="1123"/>
      <c r="AF7" s="1124"/>
      <c r="AG7" s="1124"/>
      <c r="AH7" s="1123"/>
      <c r="AI7" s="1123"/>
      <c r="AJ7" s="1123"/>
      <c r="AK7" s="1123"/>
      <c r="AL7" s="1123"/>
      <c r="AM7" s="1123"/>
      <c r="AN7" s="1123"/>
      <c r="AO7" s="1122"/>
    </row>
    <row r="8" spans="1:41" ht="15">
      <c r="A8" s="724" t="s">
        <v>5886</v>
      </c>
      <c r="B8" s="163" t="s">
        <v>5921</v>
      </c>
      <c r="C8" s="163" t="s">
        <v>923</v>
      </c>
      <c r="D8" t="s">
        <v>3381</v>
      </c>
      <c r="E8" s="109">
        <v>41175</v>
      </c>
      <c r="F8" s="110">
        <f t="shared" si="0"/>
        <v>41192</v>
      </c>
      <c r="G8" s="110">
        <f t="shared" si="1"/>
        <v>41196</v>
      </c>
      <c r="H8" s="796" t="s">
        <v>4576</v>
      </c>
      <c r="I8" s="658" t="s">
        <v>4536</v>
      </c>
      <c r="J8" s="164" t="s">
        <v>943</v>
      </c>
      <c r="K8" s="324" t="s">
        <v>1198</v>
      </c>
      <c r="L8" s="164" t="s">
        <v>943</v>
      </c>
      <c r="M8" s="627" t="s">
        <v>2170</v>
      </c>
      <c r="N8" s="111" t="s">
        <v>2187</v>
      </c>
      <c r="O8" s="506">
        <v>41219</v>
      </c>
      <c r="P8" t="s">
        <v>4401</v>
      </c>
      <c r="S8" s="3"/>
      <c r="U8" s="1146" t="s">
        <v>6557</v>
      </c>
      <c r="V8" s="1147">
        <v>41175</v>
      </c>
      <c r="W8" s="1147">
        <v>41219</v>
      </c>
      <c r="X8" s="9">
        <v>1</v>
      </c>
      <c r="Y8" s="1151">
        <f t="shared" si="2"/>
        <v>44</v>
      </c>
      <c r="AE8" s="1123"/>
      <c r="AF8" s="1124"/>
      <c r="AG8" s="1125"/>
      <c r="AH8" s="1123"/>
      <c r="AI8" s="1123"/>
      <c r="AJ8" s="1123"/>
      <c r="AK8" s="1126"/>
      <c r="AL8" s="1127"/>
      <c r="AM8" s="1128"/>
      <c r="AN8" s="1129"/>
      <c r="AO8" s="1122"/>
    </row>
    <row r="9" spans="1:41" ht="15">
      <c r="A9" s="741" t="s">
        <v>5887</v>
      </c>
      <c r="B9" s="163" t="s">
        <v>5921</v>
      </c>
      <c r="C9" s="163" t="s">
        <v>923</v>
      </c>
      <c r="D9" t="s">
        <v>3381</v>
      </c>
      <c r="E9" s="109">
        <v>41175</v>
      </c>
      <c r="F9" s="110">
        <f t="shared" si="0"/>
        <v>41192</v>
      </c>
      <c r="G9" s="110">
        <f t="shared" si="1"/>
        <v>41196</v>
      </c>
      <c r="H9" s="796" t="s">
        <v>4576</v>
      </c>
      <c r="I9" s="658" t="s">
        <v>4536</v>
      </c>
      <c r="J9" s="164" t="s">
        <v>943</v>
      </c>
      <c r="K9" s="324" t="s">
        <v>1198</v>
      </c>
      <c r="L9" s="164" t="s">
        <v>943</v>
      </c>
      <c r="M9" s="627" t="s">
        <v>2170</v>
      </c>
      <c r="N9" s="111" t="s">
        <v>2187</v>
      </c>
      <c r="O9" s="506">
        <v>41227</v>
      </c>
      <c r="P9" t="s">
        <v>6259</v>
      </c>
      <c r="S9" s="3"/>
      <c r="U9" s="1146" t="s">
        <v>6558</v>
      </c>
      <c r="V9" s="1147">
        <v>41175</v>
      </c>
      <c r="W9" s="1154">
        <v>41227</v>
      </c>
      <c r="X9" s="9">
        <v>1</v>
      </c>
      <c r="Y9" s="1151">
        <f t="shared" si="2"/>
        <v>52</v>
      </c>
      <c r="AE9" s="1123"/>
      <c r="AF9" s="1124"/>
      <c r="AG9" s="1124"/>
      <c r="AH9" s="1123"/>
      <c r="AI9" s="1123"/>
      <c r="AJ9" s="1123"/>
      <c r="AK9" s="1123"/>
      <c r="AL9" s="1123"/>
      <c r="AM9" s="1123"/>
      <c r="AN9" s="1123"/>
      <c r="AO9" s="1122"/>
    </row>
    <row r="10" spans="1:41" ht="15">
      <c r="A10" s="1248" t="s">
        <v>5888</v>
      </c>
      <c r="B10" s="163" t="s">
        <v>5921</v>
      </c>
      <c r="C10" s="163" t="s">
        <v>923</v>
      </c>
      <c r="D10" t="s">
        <v>3381</v>
      </c>
      <c r="E10" s="109">
        <v>41175</v>
      </c>
      <c r="F10" s="110">
        <f t="shared" si="0"/>
        <v>41192</v>
      </c>
      <c r="G10" s="110">
        <f t="shared" si="1"/>
        <v>41196</v>
      </c>
      <c r="H10" s="796" t="s">
        <v>4576</v>
      </c>
      <c r="I10" s="658" t="s">
        <v>4536</v>
      </c>
      <c r="J10" s="164" t="s">
        <v>943</v>
      </c>
      <c r="K10" s="164" t="s">
        <v>943</v>
      </c>
      <c r="L10" s="164" t="s">
        <v>943</v>
      </c>
      <c r="M10" s="627" t="s">
        <v>2170</v>
      </c>
      <c r="N10" s="111" t="s">
        <v>2187</v>
      </c>
      <c r="O10" s="1085">
        <v>41246</v>
      </c>
      <c r="S10" s="3"/>
      <c r="U10" s="1249" t="s">
        <v>6817</v>
      </c>
      <c r="V10" s="1250">
        <v>41175</v>
      </c>
      <c r="W10" s="1251">
        <v>41246</v>
      </c>
      <c r="X10" s="648">
        <v>1</v>
      </c>
      <c r="Y10" s="1252">
        <f t="shared" si="2"/>
        <v>71</v>
      </c>
      <c r="Z10" s="657" t="s">
        <v>6818</v>
      </c>
      <c r="AE10" s="1130"/>
      <c r="AF10" s="1124"/>
      <c r="AG10" s="1131"/>
      <c r="AH10" s="1123"/>
      <c r="AI10" s="1123"/>
      <c r="AJ10" s="1123"/>
      <c r="AK10" s="1126"/>
      <c r="AL10" s="1127"/>
      <c r="AM10" s="1128"/>
      <c r="AN10" s="1129"/>
      <c r="AO10" s="1122"/>
    </row>
    <row r="11" spans="1:41" ht="15">
      <c r="A11" s="1065" t="s">
        <v>3034</v>
      </c>
      <c r="B11" s="172" t="s">
        <v>5838</v>
      </c>
      <c r="C11" s="711"/>
      <c r="D11" s="544"/>
      <c r="E11" s="544"/>
      <c r="F11" s="544"/>
      <c r="G11" s="544"/>
      <c r="H11" s="787"/>
      <c r="I11" s="787"/>
      <c r="J11" s="129" t="s">
        <v>4331</v>
      </c>
      <c r="K11" s="130" t="s">
        <v>1196</v>
      </c>
      <c r="L11" s="130" t="s">
        <v>2165</v>
      </c>
      <c r="M11" s="130" t="s">
        <v>1953</v>
      </c>
      <c r="N11" s="130" t="s">
        <v>2166</v>
      </c>
      <c r="O11" s="90" t="s">
        <v>5895</v>
      </c>
      <c r="P11" s="3"/>
      <c r="Q11" s="3"/>
      <c r="R11" s="3"/>
      <c r="S11" s="3"/>
      <c r="U11" s="1153"/>
      <c r="V11" s="1068"/>
      <c r="W11" s="1068"/>
      <c r="X11" s="9"/>
      <c r="Y11" s="1151">
        <f t="shared" si="2"/>
        <v>0</v>
      </c>
      <c r="AE11" s="1130"/>
      <c r="AF11" s="1124"/>
      <c r="AG11" s="1131"/>
      <c r="AH11" s="1123"/>
      <c r="AI11" s="1123"/>
      <c r="AJ11" s="1123"/>
      <c r="AK11" s="1126"/>
      <c r="AL11" s="1127"/>
      <c r="AM11" s="1128"/>
      <c r="AN11" s="1129"/>
      <c r="AO11" s="1122"/>
    </row>
    <row r="12" spans="1:41" ht="15">
      <c r="A12" s="717" t="s">
        <v>6054</v>
      </c>
      <c r="B12" s="163" t="s">
        <v>5837</v>
      </c>
      <c r="C12" s="163" t="s">
        <v>922</v>
      </c>
      <c r="D12" s="10" t="s">
        <v>3034</v>
      </c>
      <c r="E12" s="110">
        <v>41188</v>
      </c>
      <c r="F12" s="110">
        <f t="shared" ref="F12:F17" si="3">E12+17</f>
        <v>41205</v>
      </c>
      <c r="G12" s="175">
        <f t="shared" ref="G12:G17" si="4">E12+21</f>
        <v>41209</v>
      </c>
      <c r="H12" s="796" t="s">
        <v>4812</v>
      </c>
      <c r="I12" s="658" t="s">
        <v>4748</v>
      </c>
      <c r="J12" s="164" t="s">
        <v>943</v>
      </c>
      <c r="K12" s="324" t="s">
        <v>1198</v>
      </c>
      <c r="L12" s="164" t="s">
        <v>943</v>
      </c>
      <c r="M12" s="503" t="s">
        <v>2170</v>
      </c>
      <c r="N12" s="493" t="s">
        <v>2187</v>
      </c>
      <c r="O12" s="506">
        <v>41228</v>
      </c>
      <c r="P12" s="2" t="s">
        <v>4401</v>
      </c>
      <c r="S12" s="3"/>
      <c r="U12" s="1155" t="s">
        <v>6563</v>
      </c>
      <c r="V12" s="1136">
        <v>41188</v>
      </c>
      <c r="W12" s="1156">
        <v>41228</v>
      </c>
      <c r="X12" s="9">
        <v>1</v>
      </c>
      <c r="Y12" s="1151">
        <f t="shared" si="2"/>
        <v>40</v>
      </c>
      <c r="AE12" s="1130"/>
      <c r="AF12" s="1124"/>
      <c r="AG12" s="1131"/>
      <c r="AH12" s="1123"/>
      <c r="AI12" s="1123"/>
      <c r="AJ12" s="1123"/>
      <c r="AK12" s="1126"/>
      <c r="AL12" s="1127"/>
      <c r="AM12" s="1128"/>
      <c r="AN12" s="1129"/>
      <c r="AO12" s="1122"/>
    </row>
    <row r="13" spans="1:41" ht="15">
      <c r="A13" s="724" t="s">
        <v>6055</v>
      </c>
      <c r="B13" s="163" t="s">
        <v>5837</v>
      </c>
      <c r="C13" s="163" t="s">
        <v>922</v>
      </c>
      <c r="D13" s="10" t="s">
        <v>3034</v>
      </c>
      <c r="E13" s="110">
        <v>41188</v>
      </c>
      <c r="F13" s="110">
        <f t="shared" si="3"/>
        <v>41205</v>
      </c>
      <c r="G13" s="175">
        <f t="shared" si="4"/>
        <v>41209</v>
      </c>
      <c r="H13" s="796" t="s">
        <v>4812</v>
      </c>
      <c r="I13" s="658" t="s">
        <v>4748</v>
      </c>
      <c r="J13" s="164" t="s">
        <v>943</v>
      </c>
      <c r="K13" s="324" t="s">
        <v>1198</v>
      </c>
      <c r="L13" s="164" t="s">
        <v>943</v>
      </c>
      <c r="M13" s="503" t="s">
        <v>2170</v>
      </c>
      <c r="N13" s="493" t="s">
        <v>2187</v>
      </c>
      <c r="O13" s="506">
        <v>41220</v>
      </c>
      <c r="P13" t="s">
        <v>4401</v>
      </c>
      <c r="S13" s="3"/>
      <c r="U13" s="1157" t="s">
        <v>6564</v>
      </c>
      <c r="V13" s="1136">
        <v>41188</v>
      </c>
      <c r="W13" s="1156">
        <v>41220</v>
      </c>
      <c r="X13" s="9">
        <v>1</v>
      </c>
      <c r="Y13" s="1151">
        <f t="shared" si="2"/>
        <v>32</v>
      </c>
      <c r="AE13" s="1132"/>
      <c r="AF13" s="1133"/>
      <c r="AG13" s="1131"/>
      <c r="AH13" s="1123"/>
      <c r="AI13" s="1123"/>
      <c r="AJ13" s="1123"/>
      <c r="AK13" s="1126"/>
      <c r="AL13" s="1127"/>
      <c r="AM13" s="1128"/>
      <c r="AN13" s="1129"/>
      <c r="AO13" s="1122"/>
    </row>
    <row r="14" spans="1:41" ht="15">
      <c r="A14" s="724" t="s">
        <v>6056</v>
      </c>
      <c r="B14" s="163" t="s">
        <v>5837</v>
      </c>
      <c r="C14" s="163" t="s">
        <v>922</v>
      </c>
      <c r="D14" s="10" t="s">
        <v>3034</v>
      </c>
      <c r="E14" s="110">
        <v>41188</v>
      </c>
      <c r="F14" s="110">
        <f t="shared" si="3"/>
        <v>41205</v>
      </c>
      <c r="G14" s="175">
        <f t="shared" si="4"/>
        <v>41209</v>
      </c>
      <c r="H14" s="796" t="s">
        <v>4812</v>
      </c>
      <c r="I14" s="658" t="s">
        <v>4748</v>
      </c>
      <c r="J14" s="164" t="s">
        <v>943</v>
      </c>
      <c r="K14" s="324" t="s">
        <v>1198</v>
      </c>
      <c r="L14" s="164" t="s">
        <v>943</v>
      </c>
      <c r="M14" s="503" t="s">
        <v>2170</v>
      </c>
      <c r="N14" s="493" t="s">
        <v>2187</v>
      </c>
      <c r="O14" s="506">
        <v>41221</v>
      </c>
      <c r="P14" s="2" t="s">
        <v>4401</v>
      </c>
      <c r="S14" s="3"/>
      <c r="U14" s="1157" t="s">
        <v>6565</v>
      </c>
      <c r="V14" s="1136">
        <v>41188</v>
      </c>
      <c r="W14" s="1156">
        <v>41221</v>
      </c>
      <c r="X14" s="9">
        <v>1</v>
      </c>
      <c r="Y14" s="1151">
        <f t="shared" si="2"/>
        <v>33</v>
      </c>
      <c r="AE14" s="1130"/>
      <c r="AF14" s="1133"/>
      <c r="AG14" s="1131"/>
      <c r="AH14" s="1123"/>
      <c r="AI14" s="1123"/>
      <c r="AJ14" s="1123"/>
      <c r="AK14" s="1126"/>
      <c r="AL14" s="1127"/>
      <c r="AM14" s="1128"/>
      <c r="AN14" s="1129"/>
      <c r="AO14" s="1122"/>
    </row>
    <row r="15" spans="1:41" ht="15">
      <c r="A15" s="724" t="s">
        <v>6057</v>
      </c>
      <c r="B15" s="163" t="s">
        <v>5837</v>
      </c>
      <c r="C15" s="163" t="s">
        <v>922</v>
      </c>
      <c r="D15" s="10" t="s">
        <v>3034</v>
      </c>
      <c r="E15" s="110">
        <v>41188</v>
      </c>
      <c r="F15" s="110">
        <f t="shared" si="3"/>
        <v>41205</v>
      </c>
      <c r="G15" s="175">
        <f t="shared" si="4"/>
        <v>41209</v>
      </c>
      <c r="H15" s="796" t="s">
        <v>4812</v>
      </c>
      <c r="I15" s="658" t="s">
        <v>4748</v>
      </c>
      <c r="J15" s="164" t="s">
        <v>943</v>
      </c>
      <c r="K15" s="324" t="s">
        <v>1198</v>
      </c>
      <c r="L15" s="164" t="s">
        <v>943</v>
      </c>
      <c r="M15" s="503" t="s">
        <v>2170</v>
      </c>
      <c r="N15" s="493" t="s">
        <v>2187</v>
      </c>
      <c r="O15" s="506">
        <v>41226</v>
      </c>
      <c r="P15" s="2" t="s">
        <v>4401</v>
      </c>
      <c r="S15" s="3"/>
      <c r="U15" s="1157" t="s">
        <v>6566</v>
      </c>
      <c r="V15" s="1136">
        <v>41188</v>
      </c>
      <c r="W15" s="1156">
        <v>41226</v>
      </c>
      <c r="X15" s="9">
        <v>1</v>
      </c>
      <c r="Y15" s="1151">
        <f t="shared" si="2"/>
        <v>38</v>
      </c>
      <c r="AE15" s="1130"/>
      <c r="AF15" s="1133"/>
      <c r="AG15" s="1131"/>
      <c r="AH15" s="1123"/>
      <c r="AI15" s="1123"/>
      <c r="AJ15" s="1123"/>
      <c r="AK15" s="1126"/>
      <c r="AL15" s="1127"/>
      <c r="AM15" s="1128"/>
      <c r="AN15" s="1129"/>
      <c r="AO15" s="1122"/>
    </row>
    <row r="16" spans="1:41" ht="15">
      <c r="A16" s="1110" t="s">
        <v>6131</v>
      </c>
      <c r="B16" s="211" t="s">
        <v>5921</v>
      </c>
      <c r="C16" s="211" t="s">
        <v>923</v>
      </c>
      <c r="D16" s="10" t="s">
        <v>3034</v>
      </c>
      <c r="E16" s="110">
        <v>41188</v>
      </c>
      <c r="F16" s="110">
        <f t="shared" si="3"/>
        <v>41205</v>
      </c>
      <c r="G16" s="175">
        <f t="shared" si="4"/>
        <v>41209</v>
      </c>
      <c r="H16" s="796" t="s">
        <v>4812</v>
      </c>
      <c r="I16" s="658" t="s">
        <v>4748</v>
      </c>
      <c r="J16" s="164" t="s">
        <v>943</v>
      </c>
      <c r="K16" s="324" t="s">
        <v>1198</v>
      </c>
      <c r="L16" s="164" t="s">
        <v>943</v>
      </c>
      <c r="M16" s="503" t="s">
        <v>2170</v>
      </c>
      <c r="N16" s="493" t="s">
        <v>2187</v>
      </c>
      <c r="O16" s="506">
        <v>41212</v>
      </c>
      <c r="P16" t="s">
        <v>6160</v>
      </c>
      <c r="S16" s="3"/>
      <c r="U16" s="1146" t="s">
        <v>6559</v>
      </c>
      <c r="V16" s="1147">
        <v>41188</v>
      </c>
      <c r="W16" s="1147">
        <v>41212</v>
      </c>
      <c r="X16" s="9">
        <v>1</v>
      </c>
      <c r="Y16" s="1151">
        <f t="shared" si="2"/>
        <v>24</v>
      </c>
      <c r="AE16" s="1130"/>
      <c r="AF16" s="1133"/>
      <c r="AG16" s="1131"/>
      <c r="AH16" s="1123"/>
      <c r="AI16" s="1123"/>
      <c r="AJ16" s="1123"/>
      <c r="AK16" s="1126"/>
      <c r="AL16" s="1127"/>
      <c r="AM16" s="1128"/>
      <c r="AN16" s="1129"/>
      <c r="AO16" s="1122"/>
    </row>
    <row r="17" spans="1:41" ht="15">
      <c r="A17" s="741" t="s">
        <v>6132</v>
      </c>
      <c r="B17" s="163" t="s">
        <v>5921</v>
      </c>
      <c r="C17" s="163" t="s">
        <v>923</v>
      </c>
      <c r="D17" s="10" t="s">
        <v>3034</v>
      </c>
      <c r="E17" s="110">
        <v>41188</v>
      </c>
      <c r="F17" s="110">
        <f t="shared" si="3"/>
        <v>41205</v>
      </c>
      <c r="G17" s="175">
        <f t="shared" si="4"/>
        <v>41209</v>
      </c>
      <c r="H17" s="796" t="s">
        <v>4812</v>
      </c>
      <c r="I17" s="658" t="s">
        <v>4748</v>
      </c>
      <c r="J17" s="164" t="s">
        <v>943</v>
      </c>
      <c r="K17" s="324" t="s">
        <v>1198</v>
      </c>
      <c r="L17" s="164" t="s">
        <v>943</v>
      </c>
      <c r="M17" s="503" t="s">
        <v>2170</v>
      </c>
      <c r="N17" s="493" t="s">
        <v>2187</v>
      </c>
      <c r="O17" s="506">
        <v>41232</v>
      </c>
      <c r="P17" s="2" t="s">
        <v>4401</v>
      </c>
      <c r="S17" s="3"/>
      <c r="U17" s="1155" t="s">
        <v>6567</v>
      </c>
      <c r="V17" s="1136">
        <v>41188</v>
      </c>
      <c r="W17" s="1156">
        <v>41232</v>
      </c>
      <c r="X17" s="9">
        <v>1</v>
      </c>
      <c r="Y17" s="1151">
        <f t="shared" si="2"/>
        <v>44</v>
      </c>
      <c r="AE17" s="1134"/>
      <c r="AF17" s="1133"/>
      <c r="AG17" s="1131"/>
      <c r="AH17" s="1123"/>
      <c r="AI17" s="1123"/>
      <c r="AJ17" s="1123"/>
      <c r="AK17" s="1126"/>
      <c r="AL17" s="1127"/>
      <c r="AM17" s="1128"/>
      <c r="AN17" s="1129"/>
      <c r="AO17" s="1122"/>
    </row>
    <row r="18" spans="1:41" ht="15">
      <c r="A18" s="1065" t="s">
        <v>3034</v>
      </c>
      <c r="B18" s="172" t="s">
        <v>5169</v>
      </c>
      <c r="C18" s="711"/>
      <c r="D18" s="544"/>
      <c r="E18" s="544"/>
      <c r="F18" s="544"/>
      <c r="G18" s="544"/>
      <c r="H18" s="787"/>
      <c r="I18" s="787"/>
      <c r="J18" s="129" t="s">
        <v>4331</v>
      </c>
      <c r="K18" s="130" t="s">
        <v>1196</v>
      </c>
      <c r="L18" s="130" t="s">
        <v>2165</v>
      </c>
      <c r="M18" s="130" t="s">
        <v>1953</v>
      </c>
      <c r="N18" s="130" t="s">
        <v>2166</v>
      </c>
      <c r="O18" s="90" t="s">
        <v>5895</v>
      </c>
      <c r="P18" s="3"/>
      <c r="Q18" s="3"/>
      <c r="R18" s="3"/>
      <c r="S18" s="3"/>
      <c r="U18" s="1153"/>
      <c r="V18" s="1068"/>
      <c r="W18" s="1068"/>
      <c r="X18" s="9"/>
      <c r="Y18" s="1151">
        <f t="shared" si="2"/>
        <v>0</v>
      </c>
      <c r="AE18" s="1130"/>
      <c r="AF18" s="1133"/>
      <c r="AG18" s="1131"/>
      <c r="AH18" s="1123"/>
      <c r="AI18" s="1123"/>
      <c r="AJ18" s="1123"/>
      <c r="AK18" s="1126"/>
      <c r="AL18" s="1127"/>
      <c r="AM18" s="1128"/>
      <c r="AN18" s="1129"/>
      <c r="AO18" s="1122"/>
    </row>
    <row r="19" spans="1:41" ht="15">
      <c r="A19" s="582" t="s">
        <v>6079</v>
      </c>
      <c r="B19" s="211" t="s">
        <v>5874</v>
      </c>
      <c r="C19" s="211" t="s">
        <v>922</v>
      </c>
      <c r="D19" s="10" t="s">
        <v>3034</v>
      </c>
      <c r="E19" s="110">
        <v>41191</v>
      </c>
      <c r="F19" s="110">
        <f t="shared" ref="F19:F25" si="5">E19+17</f>
        <v>41208</v>
      </c>
      <c r="G19" s="383">
        <f t="shared" ref="G19:G25" si="6">E19+21</f>
        <v>41212</v>
      </c>
      <c r="H19" s="819" t="s">
        <v>4500</v>
      </c>
      <c r="I19" s="796" t="s">
        <v>4504</v>
      </c>
      <c r="J19" s="721" t="s">
        <v>943</v>
      </c>
      <c r="K19" s="258" t="s">
        <v>943</v>
      </c>
      <c r="L19" s="258" t="s">
        <v>943</v>
      </c>
      <c r="M19" s="538" t="s">
        <v>2170</v>
      </c>
      <c r="N19" s="493" t="s">
        <v>2187</v>
      </c>
      <c r="O19" s="590"/>
      <c r="S19" s="3"/>
      <c r="U19" s="1153"/>
      <c r="V19" s="1068"/>
      <c r="W19" s="1068"/>
      <c r="X19" s="9"/>
      <c r="Y19" s="1151"/>
      <c r="AE19" s="1130"/>
      <c r="AF19" s="1133"/>
      <c r="AG19" s="1131"/>
      <c r="AH19" s="1123"/>
      <c r="AI19" s="1123"/>
      <c r="AJ19" s="1123"/>
      <c r="AK19" s="1126"/>
      <c r="AL19" s="1127"/>
      <c r="AM19" s="1128"/>
      <c r="AN19" s="1129"/>
      <c r="AO19" s="1122"/>
    </row>
    <row r="20" spans="1:41" ht="15">
      <c r="A20" s="724" t="s">
        <v>6080</v>
      </c>
      <c r="B20" s="163" t="s">
        <v>5874</v>
      </c>
      <c r="C20" s="163" t="s">
        <v>922</v>
      </c>
      <c r="D20" s="10" t="s">
        <v>3034</v>
      </c>
      <c r="E20" s="110">
        <v>41191</v>
      </c>
      <c r="F20" s="110">
        <f t="shared" si="5"/>
        <v>41208</v>
      </c>
      <c r="G20" s="175">
        <f t="shared" si="6"/>
        <v>41212</v>
      </c>
      <c r="H20" s="658" t="s">
        <v>4500</v>
      </c>
      <c r="I20" s="796" t="s">
        <v>4504</v>
      </c>
      <c r="J20" s="626" t="s">
        <v>943</v>
      </c>
      <c r="K20" s="324" t="s">
        <v>1198</v>
      </c>
      <c r="L20" s="164" t="s">
        <v>943</v>
      </c>
      <c r="M20" s="627" t="s">
        <v>2170</v>
      </c>
      <c r="N20" s="493" t="s">
        <v>2187</v>
      </c>
      <c r="O20" s="506">
        <v>41232</v>
      </c>
      <c r="P20" s="2" t="s">
        <v>4401</v>
      </c>
      <c r="S20" s="3"/>
      <c r="U20" s="1157" t="s">
        <v>6568</v>
      </c>
      <c r="V20" s="1136">
        <v>41191</v>
      </c>
      <c r="W20" s="1156">
        <v>41232</v>
      </c>
      <c r="X20" s="9">
        <v>1</v>
      </c>
      <c r="Y20" s="1151">
        <f t="shared" si="2"/>
        <v>41</v>
      </c>
      <c r="AE20" s="1130"/>
      <c r="AF20" s="1133"/>
      <c r="AG20" s="1131"/>
      <c r="AH20" s="1123"/>
      <c r="AI20" s="1123"/>
      <c r="AJ20" s="1123"/>
      <c r="AK20" s="1126"/>
      <c r="AL20" s="1127"/>
      <c r="AM20" s="1128"/>
      <c r="AN20" s="1129"/>
      <c r="AO20" s="1122"/>
    </row>
    <row r="21" spans="1:41" ht="15">
      <c r="A21" s="724" t="s">
        <v>6081</v>
      </c>
      <c r="B21" s="163" t="s">
        <v>6161</v>
      </c>
      <c r="C21" s="163" t="s">
        <v>923</v>
      </c>
      <c r="D21" s="10" t="s">
        <v>3034</v>
      </c>
      <c r="E21" s="110">
        <v>41191</v>
      </c>
      <c r="F21" s="110">
        <f t="shared" si="5"/>
        <v>41208</v>
      </c>
      <c r="G21" s="175">
        <f t="shared" si="6"/>
        <v>41212</v>
      </c>
      <c r="H21" s="658" t="s">
        <v>4500</v>
      </c>
      <c r="I21" s="796" t="s">
        <v>4504</v>
      </c>
      <c r="J21" s="626" t="s">
        <v>943</v>
      </c>
      <c r="K21" s="324" t="s">
        <v>1198</v>
      </c>
      <c r="L21" s="164" t="s">
        <v>943</v>
      </c>
      <c r="M21" s="627" t="s">
        <v>2170</v>
      </c>
      <c r="N21" s="493" t="s">
        <v>2187</v>
      </c>
      <c r="O21" s="506">
        <v>41224</v>
      </c>
      <c r="P21" t="s">
        <v>6326</v>
      </c>
      <c r="S21" s="3"/>
      <c r="U21" s="1157" t="s">
        <v>6569</v>
      </c>
      <c r="V21" s="1136">
        <v>41191</v>
      </c>
      <c r="W21" s="1156">
        <v>41224</v>
      </c>
      <c r="X21" s="9">
        <v>1</v>
      </c>
      <c r="Y21" s="1151">
        <f t="shared" si="2"/>
        <v>33</v>
      </c>
      <c r="AE21" s="1135"/>
      <c r="AF21" s="1136"/>
      <c r="AG21" s="1137"/>
      <c r="AH21" s="1138"/>
      <c r="AI21" s="1138"/>
      <c r="AJ21" s="1138"/>
      <c r="AK21" s="1139"/>
      <c r="AL21" s="1140"/>
      <c r="AM21" s="1141"/>
      <c r="AN21" s="1142"/>
      <c r="AO21" s="1143"/>
    </row>
    <row r="22" spans="1:41">
      <c r="A22" s="734" t="s">
        <v>6162</v>
      </c>
      <c r="B22" s="163" t="s">
        <v>6163</v>
      </c>
      <c r="C22" s="163" t="s">
        <v>923</v>
      </c>
      <c r="D22" s="10" t="s">
        <v>3034</v>
      </c>
      <c r="E22" s="110">
        <v>41191</v>
      </c>
      <c r="F22" s="110">
        <f t="shared" si="5"/>
        <v>41208</v>
      </c>
      <c r="G22" s="175">
        <f t="shared" si="6"/>
        <v>41212</v>
      </c>
      <c r="H22" s="658" t="s">
        <v>4500</v>
      </c>
      <c r="I22" s="796" t="s">
        <v>4504</v>
      </c>
      <c r="J22" s="626" t="s">
        <v>943</v>
      </c>
      <c r="K22" s="164" t="s">
        <v>943</v>
      </c>
      <c r="L22" s="164" t="s">
        <v>943</v>
      </c>
      <c r="M22" s="627" t="s">
        <v>2170</v>
      </c>
      <c r="N22" s="493" t="s">
        <v>2187</v>
      </c>
      <c r="O22" s="590"/>
      <c r="S22" s="3"/>
      <c r="U22" s="1153"/>
      <c r="V22" s="1068"/>
      <c r="W22" s="1068"/>
      <c r="X22" s="9"/>
      <c r="Y22" s="1151"/>
    </row>
    <row r="23" spans="1:41" ht="15">
      <c r="A23" s="724" t="s">
        <v>6082</v>
      </c>
      <c r="B23" s="163" t="s">
        <v>6161</v>
      </c>
      <c r="C23" s="163" t="s">
        <v>923</v>
      </c>
      <c r="D23" s="10" t="s">
        <v>3034</v>
      </c>
      <c r="E23" s="110">
        <v>41191</v>
      </c>
      <c r="F23" s="110">
        <f t="shared" si="5"/>
        <v>41208</v>
      </c>
      <c r="G23" s="175">
        <f t="shared" si="6"/>
        <v>41212</v>
      </c>
      <c r="H23" s="658" t="s">
        <v>4500</v>
      </c>
      <c r="I23" s="796" t="s">
        <v>4504</v>
      </c>
      <c r="J23" s="626" t="s">
        <v>943</v>
      </c>
      <c r="K23" s="324" t="s">
        <v>1198</v>
      </c>
      <c r="L23" s="164" t="s">
        <v>943</v>
      </c>
      <c r="M23" s="627" t="s">
        <v>2170</v>
      </c>
      <c r="N23" s="493" t="s">
        <v>2187</v>
      </c>
      <c r="O23" s="506">
        <v>41232</v>
      </c>
      <c r="P23" s="2" t="s">
        <v>4401</v>
      </c>
      <c r="S23" s="3"/>
      <c r="U23" s="1157" t="s">
        <v>6570</v>
      </c>
      <c r="V23" s="1136">
        <v>41191</v>
      </c>
      <c r="W23" s="1156">
        <v>41232</v>
      </c>
      <c r="X23" s="9">
        <v>1</v>
      </c>
      <c r="Y23" s="1151">
        <f t="shared" si="2"/>
        <v>41</v>
      </c>
    </row>
    <row r="24" spans="1:41">
      <c r="A24" s="724" t="s">
        <v>6083</v>
      </c>
      <c r="B24" s="163" t="s">
        <v>6161</v>
      </c>
      <c r="C24" s="163" t="s">
        <v>923</v>
      </c>
      <c r="D24" s="10" t="s">
        <v>3034</v>
      </c>
      <c r="E24" s="110">
        <v>41191</v>
      </c>
      <c r="F24" s="110">
        <f t="shared" si="5"/>
        <v>41208</v>
      </c>
      <c r="G24" s="175">
        <f t="shared" si="6"/>
        <v>41212</v>
      </c>
      <c r="H24" s="658" t="s">
        <v>4500</v>
      </c>
      <c r="I24" s="796" t="s">
        <v>4504</v>
      </c>
      <c r="J24" s="626" t="s">
        <v>943</v>
      </c>
      <c r="K24" s="324" t="s">
        <v>1198</v>
      </c>
      <c r="L24" s="164" t="s">
        <v>943</v>
      </c>
      <c r="M24" s="627" t="s">
        <v>2170</v>
      </c>
      <c r="N24" s="493" t="s">
        <v>2187</v>
      </c>
      <c r="O24" s="506">
        <v>41232</v>
      </c>
      <c r="P24" s="2" t="s">
        <v>4401</v>
      </c>
      <c r="S24" s="3"/>
      <c r="U24" s="1153" t="s">
        <v>6571</v>
      </c>
      <c r="V24" s="1136">
        <v>41191</v>
      </c>
      <c r="W24" s="1152">
        <v>41232</v>
      </c>
      <c r="X24" s="9">
        <v>1</v>
      </c>
      <c r="Y24" s="1151">
        <f t="shared" si="2"/>
        <v>41</v>
      </c>
    </row>
    <row r="25" spans="1:41">
      <c r="A25" s="734" t="s">
        <v>6084</v>
      </c>
      <c r="B25" s="163" t="s">
        <v>6163</v>
      </c>
      <c r="C25" s="163" t="s">
        <v>923</v>
      </c>
      <c r="D25" s="10" t="s">
        <v>3034</v>
      </c>
      <c r="E25" s="110">
        <v>41191</v>
      </c>
      <c r="F25" s="110">
        <f t="shared" si="5"/>
        <v>41208</v>
      </c>
      <c r="G25" s="175">
        <f t="shared" si="6"/>
        <v>41212</v>
      </c>
      <c r="H25" s="658" t="s">
        <v>4500</v>
      </c>
      <c r="I25" s="796" t="s">
        <v>4504</v>
      </c>
      <c r="J25" s="626" t="s">
        <v>943</v>
      </c>
      <c r="K25" s="164" t="s">
        <v>943</v>
      </c>
      <c r="L25" s="164" t="s">
        <v>943</v>
      </c>
      <c r="M25" s="627" t="s">
        <v>2170</v>
      </c>
      <c r="N25" s="493" t="s">
        <v>2187</v>
      </c>
      <c r="O25" s="590"/>
      <c r="S25" s="3"/>
      <c r="U25" s="1153"/>
      <c r="V25" s="1068"/>
      <c r="W25" s="1068"/>
      <c r="X25" s="9"/>
      <c r="Y25" s="1151"/>
    </row>
    <row r="26" spans="1:41">
      <c r="A26" s="1065" t="s">
        <v>3034</v>
      </c>
      <c r="B26" s="544" t="s">
        <v>5876</v>
      </c>
      <c r="C26" s="711"/>
      <c r="D26" s="544"/>
      <c r="E26" s="544"/>
      <c r="F26" s="544"/>
      <c r="G26" s="544"/>
      <c r="H26" s="787"/>
      <c r="I26" s="787"/>
      <c r="J26" s="129" t="s">
        <v>4331</v>
      </c>
      <c r="K26" s="130" t="s">
        <v>1196</v>
      </c>
      <c r="L26" s="130" t="s">
        <v>2165</v>
      </c>
      <c r="M26" s="130" t="s">
        <v>1953</v>
      </c>
      <c r="N26" s="130" t="s">
        <v>2166</v>
      </c>
      <c r="O26" s="90" t="s">
        <v>5895</v>
      </c>
      <c r="P26" s="3"/>
      <c r="Q26" s="3"/>
      <c r="R26" s="3"/>
      <c r="S26" s="3"/>
      <c r="U26" s="1153"/>
      <c r="V26" s="1068"/>
      <c r="W26" s="1068"/>
      <c r="X26" s="9"/>
      <c r="Y26" s="1151">
        <f t="shared" si="2"/>
        <v>0</v>
      </c>
    </row>
    <row r="27" spans="1:41" ht="15">
      <c r="A27" s="1118" t="s">
        <v>6085</v>
      </c>
      <c r="B27" s="163" t="s">
        <v>6161</v>
      </c>
      <c r="C27" s="163" t="s">
        <v>923</v>
      </c>
      <c r="D27" s="10" t="s">
        <v>3034</v>
      </c>
      <c r="E27" s="110">
        <v>41192</v>
      </c>
      <c r="F27" s="110">
        <f>E27+17</f>
        <v>41209</v>
      </c>
      <c r="G27" s="175">
        <f>E27+21</f>
        <v>41213</v>
      </c>
      <c r="H27" s="1037" t="s">
        <v>5114</v>
      </c>
      <c r="I27" s="1037" t="s">
        <v>5116</v>
      </c>
      <c r="J27" s="626" t="s">
        <v>943</v>
      </c>
      <c r="K27" s="324" t="s">
        <v>1198</v>
      </c>
      <c r="L27" s="164" t="s">
        <v>943</v>
      </c>
      <c r="M27" s="627" t="s">
        <v>2170</v>
      </c>
      <c r="N27" s="493" t="s">
        <v>2187</v>
      </c>
      <c r="O27" s="1156">
        <v>41239</v>
      </c>
      <c r="S27" s="3"/>
      <c r="U27" s="1157" t="s">
        <v>6560</v>
      </c>
      <c r="V27" s="1147">
        <v>41192</v>
      </c>
      <c r="W27" s="1156">
        <v>41239</v>
      </c>
      <c r="X27" s="9">
        <v>1</v>
      </c>
      <c r="Y27" s="1151">
        <f t="shared" si="2"/>
        <v>47</v>
      </c>
    </row>
    <row r="28" spans="1:41" ht="15">
      <c r="A28" s="1118" t="s">
        <v>6086</v>
      </c>
      <c r="B28" s="163" t="s">
        <v>6161</v>
      </c>
      <c r="C28" s="163" t="s">
        <v>923</v>
      </c>
      <c r="D28" s="10" t="s">
        <v>3034</v>
      </c>
      <c r="E28" s="110">
        <v>41192</v>
      </c>
      <c r="F28" s="110">
        <f>E28+17</f>
        <v>41209</v>
      </c>
      <c r="G28" s="175">
        <f>E28+21</f>
        <v>41213</v>
      </c>
      <c r="H28" s="1037" t="s">
        <v>5114</v>
      </c>
      <c r="I28" s="1037" t="s">
        <v>5116</v>
      </c>
      <c r="J28" s="626" t="s">
        <v>943</v>
      </c>
      <c r="K28" s="324" t="s">
        <v>1198</v>
      </c>
      <c r="L28" s="164" t="s">
        <v>943</v>
      </c>
      <c r="M28" s="627" t="s">
        <v>2170</v>
      </c>
      <c r="N28" s="493" t="s">
        <v>2187</v>
      </c>
      <c r="O28" s="506">
        <v>41225</v>
      </c>
      <c r="P28" t="s">
        <v>6118</v>
      </c>
      <c r="S28" s="3"/>
      <c r="U28" s="1157" t="s">
        <v>6561</v>
      </c>
      <c r="V28" s="1147">
        <v>41193</v>
      </c>
      <c r="W28" s="1156">
        <v>41225</v>
      </c>
      <c r="X28" s="9">
        <v>1</v>
      </c>
      <c r="Y28" s="1151">
        <f t="shared" si="2"/>
        <v>32</v>
      </c>
    </row>
    <row r="29" spans="1:41" ht="15.75" thickBot="1">
      <c r="A29" s="1118" t="s">
        <v>6087</v>
      </c>
      <c r="B29" s="163" t="s">
        <v>6163</v>
      </c>
      <c r="C29" s="163" t="s">
        <v>923</v>
      </c>
      <c r="D29" s="10" t="s">
        <v>3034</v>
      </c>
      <c r="E29" s="110">
        <v>41192</v>
      </c>
      <c r="F29" s="110">
        <f>E29+17</f>
        <v>41209</v>
      </c>
      <c r="G29" s="175">
        <f>E29+21</f>
        <v>41213</v>
      </c>
      <c r="H29" s="1037" t="s">
        <v>5114</v>
      </c>
      <c r="I29" s="1037" t="s">
        <v>5116</v>
      </c>
      <c r="J29" s="626" t="s">
        <v>943</v>
      </c>
      <c r="K29" s="324" t="s">
        <v>1198</v>
      </c>
      <c r="L29" s="164" t="s">
        <v>943</v>
      </c>
      <c r="M29" s="627" t="s">
        <v>2170</v>
      </c>
      <c r="N29" s="493" t="s">
        <v>2187</v>
      </c>
      <c r="O29" s="1160">
        <v>41242</v>
      </c>
      <c r="S29" s="3"/>
      <c r="U29" s="1158" t="s">
        <v>6562</v>
      </c>
      <c r="V29" s="1159">
        <v>41194</v>
      </c>
      <c r="W29" s="1160">
        <v>41242</v>
      </c>
      <c r="X29" s="331">
        <v>1</v>
      </c>
      <c r="Y29" s="1161">
        <f t="shared" si="2"/>
        <v>48</v>
      </c>
    </row>
    <row r="30" spans="1:41">
      <c r="A30" s="806"/>
      <c r="B30" s="3"/>
      <c r="C30" s="613"/>
      <c r="D30" s="10"/>
      <c r="E30" s="110"/>
      <c r="F30" s="110"/>
      <c r="G30" s="175"/>
      <c r="H30" s="1037"/>
      <c r="I30" s="1037"/>
      <c r="J30" s="3"/>
      <c r="K30" s="3"/>
      <c r="L30" s="3"/>
      <c r="M30" s="3"/>
      <c r="N30" s="3"/>
      <c r="O30" s="545"/>
      <c r="P30" s="3"/>
      <c r="Q30" s="3"/>
      <c r="R30" s="3"/>
      <c r="S30" s="3"/>
    </row>
    <row r="31" spans="1:41">
      <c r="A31" s="806"/>
      <c r="B31" s="3"/>
      <c r="C31" s="613"/>
      <c r="D31" s="10"/>
      <c r="E31" s="110"/>
      <c r="F31" s="110"/>
      <c r="G31" s="175"/>
      <c r="H31" s="1037"/>
      <c r="I31" s="1037"/>
      <c r="J31" s="3"/>
      <c r="K31" s="3"/>
      <c r="L31" s="3"/>
      <c r="M31" s="3"/>
      <c r="N31" s="3"/>
      <c r="O31" s="545"/>
      <c r="P31" s="3"/>
      <c r="Q31" s="3"/>
      <c r="R31" s="3"/>
      <c r="S31" s="3"/>
    </row>
    <row r="32" spans="1:41">
      <c r="A32" s="806"/>
      <c r="B32" s="3"/>
      <c r="C32" s="613"/>
      <c r="D32" s="10"/>
      <c r="E32" s="110"/>
      <c r="F32" s="110"/>
      <c r="G32" s="175"/>
      <c r="H32" s="1037"/>
      <c r="I32" s="1037"/>
      <c r="J32" s="3"/>
      <c r="M32" s="3"/>
      <c r="N32" s="3"/>
      <c r="O32" s="545"/>
      <c r="P32" s="3"/>
      <c r="Q32" s="3"/>
      <c r="R32" s="3"/>
      <c r="S32" s="3"/>
      <c r="W32" s="2" t="s">
        <v>6576</v>
      </c>
    </row>
    <row r="33" spans="1:19">
      <c r="A33" s="806"/>
      <c r="B33" s="3"/>
      <c r="C33" s="613"/>
      <c r="D33" s="10"/>
      <c r="E33" s="110"/>
      <c r="F33" s="110"/>
      <c r="G33" s="175"/>
      <c r="H33" s="1037"/>
      <c r="I33" s="2"/>
      <c r="J33" s="3"/>
      <c r="M33" s="3"/>
      <c r="N33" s="3"/>
      <c r="O33" s="545"/>
      <c r="P33" s="3"/>
      <c r="Q33" s="3"/>
      <c r="R33" s="3"/>
      <c r="S33" s="3"/>
    </row>
    <row r="34" spans="1:19" s="3" customFormat="1">
      <c r="B34" s="2"/>
      <c r="C34" s="1144" t="s">
        <v>6577</v>
      </c>
      <c r="D34" s="1144"/>
      <c r="E34" s="1144"/>
      <c r="F34" s="1144"/>
      <c r="G34" s="175"/>
      <c r="H34" s="1037"/>
      <c r="I34" s="1037"/>
      <c r="O34" s="545"/>
    </row>
    <row r="35" spans="1:19">
      <c r="A35" s="21"/>
      <c r="B35" s="10"/>
      <c r="C35" s="10"/>
      <c r="D35" s="10"/>
      <c r="E35" s="10"/>
      <c r="F35" s="10"/>
      <c r="G35" s="2"/>
    </row>
    <row r="36" spans="1:19">
      <c r="A36" s="21"/>
      <c r="B36" s="10"/>
      <c r="C36" s="10" t="s">
        <v>6600</v>
      </c>
      <c r="D36" s="10" t="s">
        <v>6574</v>
      </c>
      <c r="E36" s="10" t="s">
        <v>6573</v>
      </c>
      <c r="F36" s="10"/>
      <c r="G36" s="2"/>
    </row>
    <row r="37" spans="1:19">
      <c r="A37" s="10"/>
      <c r="B37" s="10" t="s">
        <v>6580</v>
      </c>
      <c r="C37" s="760" t="s">
        <v>6554</v>
      </c>
      <c r="D37" s="819">
        <v>1</v>
      </c>
      <c r="E37" s="819">
        <v>43</v>
      </c>
      <c r="F37" s="10" t="s">
        <v>6648</v>
      </c>
      <c r="G37" s="2"/>
    </row>
    <row r="38" spans="1:19">
      <c r="A38" s="21"/>
      <c r="B38" s="10" t="s">
        <v>6581</v>
      </c>
      <c r="C38" s="760" t="s">
        <v>6572</v>
      </c>
      <c r="D38" s="819">
        <v>1</v>
      </c>
      <c r="E38" s="819">
        <v>45</v>
      </c>
      <c r="F38" s="10" t="s">
        <v>6648</v>
      </c>
      <c r="G38" s="2"/>
    </row>
    <row r="39" spans="1:19">
      <c r="A39" s="21"/>
      <c r="B39" s="10" t="s">
        <v>6582</v>
      </c>
      <c r="C39" s="760" t="s">
        <v>6556</v>
      </c>
      <c r="D39" s="819">
        <v>1</v>
      </c>
      <c r="E39" s="819">
        <v>44</v>
      </c>
      <c r="F39" s="10" t="s">
        <v>6648</v>
      </c>
      <c r="G39" s="2"/>
    </row>
    <row r="40" spans="1:19">
      <c r="A40" s="21"/>
      <c r="B40" s="10" t="s">
        <v>6583</v>
      </c>
      <c r="C40" s="760" t="s">
        <v>6557</v>
      </c>
      <c r="D40" s="819">
        <v>1</v>
      </c>
      <c r="E40" s="819">
        <v>44</v>
      </c>
      <c r="F40" s="10" t="s">
        <v>6648</v>
      </c>
      <c r="G40" s="2"/>
    </row>
    <row r="41" spans="1:19">
      <c r="A41" s="21"/>
      <c r="B41" s="10" t="s">
        <v>6584</v>
      </c>
      <c r="C41" s="760" t="s">
        <v>6558</v>
      </c>
      <c r="D41" s="819">
        <v>1</v>
      </c>
      <c r="E41" s="819">
        <v>52</v>
      </c>
      <c r="F41" s="10" t="s">
        <v>6648</v>
      </c>
      <c r="G41" s="2"/>
    </row>
    <row r="42" spans="1:19">
      <c r="A42" s="21"/>
      <c r="B42" s="10" t="s">
        <v>6585</v>
      </c>
      <c r="C42" s="796" t="s">
        <v>6563</v>
      </c>
      <c r="D42" s="819">
        <v>1</v>
      </c>
      <c r="E42" s="819">
        <v>40</v>
      </c>
      <c r="F42" s="10" t="s">
        <v>6648</v>
      </c>
      <c r="G42" s="2"/>
    </row>
    <row r="43" spans="1:19">
      <c r="B43" s="10" t="s">
        <v>6586</v>
      </c>
      <c r="C43" s="796" t="s">
        <v>6564</v>
      </c>
      <c r="D43" s="819">
        <v>1</v>
      </c>
      <c r="E43" s="819">
        <v>32</v>
      </c>
      <c r="F43" s="10" t="s">
        <v>6648</v>
      </c>
      <c r="G43" s="2"/>
    </row>
    <row r="44" spans="1:19">
      <c r="B44" s="10" t="s">
        <v>6587</v>
      </c>
      <c r="C44" s="796" t="s">
        <v>6565</v>
      </c>
      <c r="D44" s="819">
        <v>1</v>
      </c>
      <c r="E44" s="819">
        <v>33</v>
      </c>
      <c r="F44" s="10" t="s">
        <v>6648</v>
      </c>
      <c r="G44" s="2"/>
    </row>
    <row r="45" spans="1:19">
      <c r="B45" s="10" t="s">
        <v>6588</v>
      </c>
      <c r="C45" s="796" t="s">
        <v>6566</v>
      </c>
      <c r="D45" s="819">
        <v>1</v>
      </c>
      <c r="E45" s="819">
        <v>38</v>
      </c>
      <c r="F45" s="10" t="s">
        <v>6648</v>
      </c>
      <c r="G45" s="2"/>
    </row>
    <row r="46" spans="1:19">
      <c r="B46" s="10" t="s">
        <v>6589</v>
      </c>
      <c r="C46" s="760" t="s">
        <v>6559</v>
      </c>
      <c r="D46" s="819">
        <v>1</v>
      </c>
      <c r="E46" s="819">
        <v>24</v>
      </c>
      <c r="F46" s="10" t="s">
        <v>6648</v>
      </c>
      <c r="G46" s="2"/>
    </row>
    <row r="47" spans="1:19">
      <c r="B47" s="10" t="s">
        <v>6590</v>
      </c>
      <c r="C47" s="796" t="s">
        <v>6567</v>
      </c>
      <c r="D47" s="819">
        <v>1</v>
      </c>
      <c r="E47" s="819">
        <v>44</v>
      </c>
      <c r="F47" s="10" t="s">
        <v>6648</v>
      </c>
      <c r="G47" s="2"/>
    </row>
    <row r="48" spans="1:19">
      <c r="B48" s="10" t="s">
        <v>6591</v>
      </c>
      <c r="C48" s="796" t="s">
        <v>6568</v>
      </c>
      <c r="D48" s="819">
        <v>1</v>
      </c>
      <c r="E48" s="819">
        <v>41</v>
      </c>
      <c r="F48" s="10" t="s">
        <v>6648</v>
      </c>
      <c r="G48" s="2"/>
    </row>
    <row r="49" spans="2:25">
      <c r="B49" s="10" t="s">
        <v>6592</v>
      </c>
      <c r="C49" s="796" t="s">
        <v>6569</v>
      </c>
      <c r="D49" s="819">
        <v>1</v>
      </c>
      <c r="E49" s="819">
        <v>33</v>
      </c>
      <c r="F49" s="10" t="s">
        <v>6648</v>
      </c>
      <c r="G49" s="2"/>
    </row>
    <row r="50" spans="2:25">
      <c r="B50" s="10" t="s">
        <v>6593</v>
      </c>
      <c r="C50" s="796" t="s">
        <v>6570</v>
      </c>
      <c r="D50" s="819">
        <v>1</v>
      </c>
      <c r="E50" s="819">
        <v>41</v>
      </c>
      <c r="F50" s="10" t="s">
        <v>6648</v>
      </c>
      <c r="G50" s="2"/>
    </row>
    <row r="51" spans="2:25">
      <c r="B51" s="10" t="s">
        <v>6594</v>
      </c>
      <c r="C51" s="819" t="s">
        <v>6571</v>
      </c>
      <c r="D51" s="819">
        <v>1</v>
      </c>
      <c r="E51" s="819">
        <v>41</v>
      </c>
      <c r="F51" s="10" t="s">
        <v>6648</v>
      </c>
      <c r="G51" s="2"/>
    </row>
    <row r="52" spans="2:25">
      <c r="B52" s="10" t="s">
        <v>6595</v>
      </c>
      <c r="C52" s="796" t="s">
        <v>6560</v>
      </c>
      <c r="D52" s="819">
        <v>1</v>
      </c>
      <c r="E52" s="819">
        <v>47</v>
      </c>
      <c r="F52" s="10" t="s">
        <v>6648</v>
      </c>
      <c r="G52" s="2"/>
    </row>
    <row r="53" spans="2:25">
      <c r="B53" s="10" t="s">
        <v>6596</v>
      </c>
      <c r="C53" s="796" t="s">
        <v>6561</v>
      </c>
      <c r="D53" s="819">
        <v>1</v>
      </c>
      <c r="E53" s="819">
        <v>32</v>
      </c>
      <c r="F53" s="10" t="s">
        <v>6648</v>
      </c>
      <c r="G53" s="2"/>
    </row>
    <row r="54" spans="2:25">
      <c r="B54" s="10" t="s">
        <v>6597</v>
      </c>
      <c r="C54" s="796" t="s">
        <v>6562</v>
      </c>
      <c r="D54" s="819">
        <v>1</v>
      </c>
      <c r="E54" s="819">
        <v>48</v>
      </c>
      <c r="F54" s="10" t="s">
        <v>6648</v>
      </c>
      <c r="G54" s="2"/>
    </row>
    <row r="55" spans="2:25" ht="12" customHeight="1">
      <c r="B55" s="10"/>
      <c r="C55" s="1116" t="s">
        <v>5888</v>
      </c>
      <c r="D55" s="10">
        <v>1</v>
      </c>
      <c r="E55" s="648">
        <v>78</v>
      </c>
      <c r="F55" s="10" t="s">
        <v>6648</v>
      </c>
      <c r="G55" s="2" t="s">
        <v>6819</v>
      </c>
      <c r="Y55" s="163"/>
    </row>
    <row r="56" spans="2:25">
      <c r="B56" s="10"/>
      <c r="C56" s="10"/>
      <c r="D56" s="10" t="s">
        <v>6688</v>
      </c>
      <c r="E56" s="10">
        <f>AVERAGE(E37:E55)</f>
        <v>42.10526315789474</v>
      </c>
      <c r="F56" s="10"/>
      <c r="G56" s="2"/>
    </row>
    <row r="57" spans="2:25">
      <c r="B57" s="6" t="s">
        <v>6578</v>
      </c>
      <c r="C57" s="2"/>
      <c r="D57" s="6"/>
      <c r="E57" s="2"/>
      <c r="F57" s="2"/>
      <c r="G57" s="2"/>
    </row>
    <row r="58" spans="2:25">
      <c r="B58" s="2" t="s">
        <v>6654</v>
      </c>
      <c r="C58" s="6"/>
      <c r="D58" s="6" t="s">
        <v>6579</v>
      </c>
      <c r="E58" s="2"/>
      <c r="F58" s="2"/>
      <c r="G58" s="2"/>
      <c r="U58" s="1121"/>
      <c r="V58" s="1121"/>
      <c r="W58" s="1121"/>
    </row>
    <row r="59" spans="2:25">
      <c r="B59" s="2"/>
      <c r="C59" s="2"/>
      <c r="D59" s="2"/>
      <c r="E59" s="2"/>
      <c r="F59" s="2"/>
      <c r="G59" s="2"/>
    </row>
    <row r="61" spans="2:25">
      <c r="D61" s="3"/>
      <c r="U61" s="1121"/>
      <c r="V61" s="1121"/>
      <c r="W61" s="1121"/>
    </row>
    <row r="62" spans="2:25">
      <c r="U62" s="1121"/>
      <c r="V62" s="1121"/>
      <c r="W62" s="1121"/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AM108"/>
  <sheetViews>
    <sheetView topLeftCell="A10" zoomScale="90" zoomScaleNormal="90" workbookViewId="0">
      <selection activeCell="O51" sqref="O51"/>
    </sheetView>
  </sheetViews>
  <sheetFormatPr defaultColWidth="9.140625" defaultRowHeight="12.75"/>
  <cols>
    <col min="1" max="10" width="11.42578125" style="2" customWidth="1"/>
    <col min="11" max="11" width="14.7109375" style="2" customWidth="1"/>
    <col min="12" max="23" width="11.42578125" style="2" customWidth="1"/>
    <col min="24" max="27" width="9.140625" style="2"/>
    <col min="28" max="28" width="9.140625" style="2" customWidth="1"/>
    <col min="29" max="29" width="13.42578125" style="2" customWidth="1"/>
    <col min="30" max="30" width="11.28515625" style="2" customWidth="1"/>
    <col min="31" max="31" width="13.140625" style="2" customWidth="1"/>
    <col min="32" max="16384" width="9.140625" style="2"/>
  </cols>
  <sheetData>
    <row r="1" spans="1:39">
      <c r="A1" s="1899" t="s">
        <v>2717</v>
      </c>
      <c r="B1" s="1871" t="s">
        <v>4755</v>
      </c>
      <c r="C1" s="1895"/>
      <c r="D1" s="1872"/>
      <c r="E1" s="1872"/>
      <c r="F1" s="1872"/>
      <c r="G1" s="1892"/>
      <c r="H1" s="1920"/>
      <c r="I1" s="1920"/>
      <c r="J1" s="1876" t="s">
        <v>4331</v>
      </c>
      <c r="K1" s="1877" t="s">
        <v>1196</v>
      </c>
      <c r="L1" s="1877" t="s">
        <v>2165</v>
      </c>
      <c r="M1" s="1877" t="s">
        <v>1953</v>
      </c>
      <c r="N1" s="1877" t="s">
        <v>2166</v>
      </c>
      <c r="O1" s="1878" t="s">
        <v>5079</v>
      </c>
      <c r="P1" s="1863"/>
      <c r="Q1" s="1863"/>
      <c r="R1" s="1863"/>
      <c r="S1" s="1863"/>
      <c r="T1" s="1863"/>
      <c r="U1" s="1943" t="s">
        <v>6600</v>
      </c>
      <c r="V1" s="1944" t="s">
        <v>6598</v>
      </c>
      <c r="W1" s="1944" t="s">
        <v>6599</v>
      </c>
      <c r="X1" s="1944" t="s">
        <v>6574</v>
      </c>
      <c r="Y1" s="1945" t="s">
        <v>6573</v>
      </c>
      <c r="Z1" s="1863"/>
      <c r="AA1" s="1863"/>
      <c r="AB1" s="1863"/>
      <c r="AC1" s="1960"/>
      <c r="AD1" s="1961"/>
      <c r="AE1" s="1961"/>
      <c r="AF1" s="1962"/>
      <c r="AG1" s="1962"/>
      <c r="AH1" s="1962"/>
      <c r="AI1" s="1962"/>
      <c r="AJ1" s="1962"/>
      <c r="AK1" s="1962"/>
      <c r="AL1" s="1962"/>
      <c r="AM1" s="1952"/>
    </row>
    <row r="2" spans="1:39">
      <c r="A2" s="1917" t="s">
        <v>5231</v>
      </c>
      <c r="B2" s="1894" t="s">
        <v>5059</v>
      </c>
      <c r="C2" s="1879" t="s">
        <v>922</v>
      </c>
      <c r="D2" s="1864" t="s">
        <v>2717</v>
      </c>
      <c r="E2" s="1873">
        <v>41132</v>
      </c>
      <c r="F2" s="1874">
        <v>41149</v>
      </c>
      <c r="G2" s="1874">
        <v>41153</v>
      </c>
      <c r="H2" s="1924" t="s">
        <v>3966</v>
      </c>
      <c r="I2" s="1922" t="s">
        <v>4882</v>
      </c>
      <c r="J2" s="1908" t="s">
        <v>943</v>
      </c>
      <c r="K2" s="1880" t="s">
        <v>943</v>
      </c>
      <c r="L2" s="1908" t="s">
        <v>943</v>
      </c>
      <c r="M2" s="1909" t="s">
        <v>2170</v>
      </c>
      <c r="N2" s="1875" t="s">
        <v>2187</v>
      </c>
      <c r="O2" s="1886">
        <v>41206</v>
      </c>
      <c r="P2" s="1864" t="s">
        <v>4959</v>
      </c>
      <c r="Q2" s="1863"/>
      <c r="R2" s="1863"/>
      <c r="S2" s="1863"/>
      <c r="T2" s="1863"/>
      <c r="U2" s="1911"/>
      <c r="V2" s="1868"/>
      <c r="W2" s="1868"/>
      <c r="X2" s="1868"/>
      <c r="Y2" s="1942"/>
      <c r="Z2" s="1863"/>
      <c r="AA2" s="1863"/>
      <c r="AB2" s="1863"/>
      <c r="AC2" s="1887"/>
      <c r="AD2" s="1961"/>
      <c r="AE2" s="1953"/>
      <c r="AF2" s="1962"/>
      <c r="AG2" s="1962"/>
      <c r="AH2" s="1962"/>
      <c r="AI2" s="1952"/>
      <c r="AJ2" s="1962"/>
      <c r="AK2" s="1916"/>
      <c r="AL2" s="1954"/>
      <c r="AM2" s="1952"/>
    </row>
    <row r="3" spans="1:39">
      <c r="A3" s="1917" t="s">
        <v>5232</v>
      </c>
      <c r="B3" s="1894" t="s">
        <v>5059</v>
      </c>
      <c r="C3" s="1879" t="s">
        <v>922</v>
      </c>
      <c r="D3" s="1864" t="s">
        <v>2717</v>
      </c>
      <c r="E3" s="1873">
        <v>41132</v>
      </c>
      <c r="F3" s="1874">
        <v>41149</v>
      </c>
      <c r="G3" s="1874">
        <v>41153</v>
      </c>
      <c r="H3" s="1924" t="s">
        <v>3966</v>
      </c>
      <c r="I3" s="1922" t="s">
        <v>4882</v>
      </c>
      <c r="J3" s="1908" t="s">
        <v>943</v>
      </c>
      <c r="K3" s="1880" t="s">
        <v>943</v>
      </c>
      <c r="L3" s="1908" t="s">
        <v>943</v>
      </c>
      <c r="M3" s="1909" t="s">
        <v>2170</v>
      </c>
      <c r="N3" s="1875" t="s">
        <v>2187</v>
      </c>
      <c r="O3" s="1886">
        <v>41206</v>
      </c>
      <c r="P3" s="1864" t="s">
        <v>4959</v>
      </c>
      <c r="Q3" s="1863"/>
      <c r="R3" s="1863"/>
      <c r="S3" s="1863"/>
      <c r="T3" s="1863"/>
      <c r="U3" s="1911"/>
      <c r="V3" s="1868"/>
      <c r="W3" s="1868"/>
      <c r="X3" s="1868"/>
      <c r="Y3" s="1942"/>
      <c r="Z3" s="1863"/>
      <c r="AA3" s="1863"/>
      <c r="AB3" s="1863"/>
      <c r="AC3" s="1962"/>
      <c r="AD3" s="1961"/>
      <c r="AE3" s="1961"/>
      <c r="AF3" s="1962"/>
      <c r="AG3" s="1916"/>
      <c r="AH3" s="1962"/>
      <c r="AI3" s="1962"/>
      <c r="AJ3" s="1962"/>
      <c r="AK3" s="1962"/>
      <c r="AL3" s="1962"/>
      <c r="AM3" s="1952"/>
    </row>
    <row r="4" spans="1:39">
      <c r="A4" s="1917" t="s">
        <v>5233</v>
      </c>
      <c r="B4" s="1894" t="s">
        <v>5059</v>
      </c>
      <c r="C4" s="1879" t="s">
        <v>922</v>
      </c>
      <c r="D4" s="1864" t="s">
        <v>2717</v>
      </c>
      <c r="E4" s="1873">
        <v>41132</v>
      </c>
      <c r="F4" s="1874">
        <v>41149</v>
      </c>
      <c r="G4" s="1874">
        <v>41153</v>
      </c>
      <c r="H4" s="1924" t="s">
        <v>3966</v>
      </c>
      <c r="I4" s="1922" t="s">
        <v>4882</v>
      </c>
      <c r="J4" s="1908" t="s">
        <v>943</v>
      </c>
      <c r="K4" s="1880" t="s">
        <v>943</v>
      </c>
      <c r="L4" s="1908" t="s">
        <v>943</v>
      </c>
      <c r="M4" s="1909" t="s">
        <v>2170</v>
      </c>
      <c r="N4" s="1875" t="s">
        <v>2187</v>
      </c>
      <c r="O4" s="1886">
        <v>41206</v>
      </c>
      <c r="P4" s="1864" t="s">
        <v>4959</v>
      </c>
      <c r="Q4" s="1863"/>
      <c r="R4" s="1863"/>
      <c r="S4" s="1863"/>
      <c r="T4" s="1863"/>
      <c r="U4" s="1911"/>
      <c r="V4" s="1868"/>
      <c r="W4" s="1868"/>
      <c r="X4" s="1868"/>
      <c r="Y4" s="1942"/>
      <c r="Z4" s="1863"/>
      <c r="AA4" s="1863"/>
      <c r="AB4" s="1863"/>
      <c r="AC4" s="1962"/>
      <c r="AD4" s="1961"/>
      <c r="AE4" s="1961"/>
      <c r="AF4" s="1962"/>
      <c r="AG4" s="1916"/>
      <c r="AH4" s="1962"/>
      <c r="AI4" s="1962"/>
      <c r="AJ4" s="1962"/>
      <c r="AK4" s="1962"/>
      <c r="AL4" s="1962"/>
      <c r="AM4" s="1952"/>
    </row>
    <row r="5" spans="1:39">
      <c r="A5" s="1917" t="s">
        <v>5234</v>
      </c>
      <c r="B5" s="1894" t="s">
        <v>5059</v>
      </c>
      <c r="C5" s="1879" t="s">
        <v>922</v>
      </c>
      <c r="D5" s="1864" t="s">
        <v>2717</v>
      </c>
      <c r="E5" s="1873">
        <v>41132</v>
      </c>
      <c r="F5" s="1874">
        <v>41149</v>
      </c>
      <c r="G5" s="1874">
        <v>41153</v>
      </c>
      <c r="H5" s="1924" t="s">
        <v>3966</v>
      </c>
      <c r="I5" s="1922" t="s">
        <v>4882</v>
      </c>
      <c r="J5" s="1908" t="s">
        <v>943</v>
      </c>
      <c r="K5" s="1880" t="s">
        <v>943</v>
      </c>
      <c r="L5" s="1908" t="s">
        <v>943</v>
      </c>
      <c r="M5" s="1909" t="s">
        <v>2170</v>
      </c>
      <c r="N5" s="1875" t="s">
        <v>2187</v>
      </c>
      <c r="O5" s="1886">
        <v>41206</v>
      </c>
      <c r="P5" s="1864" t="s">
        <v>4959</v>
      </c>
      <c r="Q5" s="1863"/>
      <c r="R5" s="1863"/>
      <c r="S5" s="1863"/>
      <c r="T5" s="1863"/>
      <c r="U5" s="1911"/>
      <c r="V5" s="1868"/>
      <c r="W5" s="1868"/>
      <c r="X5" s="1868"/>
      <c r="Y5" s="1942"/>
      <c r="Z5" s="1863"/>
      <c r="AA5" s="1863"/>
      <c r="AB5" s="1863"/>
      <c r="AC5" s="1962"/>
      <c r="AD5" s="1961"/>
      <c r="AE5" s="1961"/>
      <c r="AF5" s="1962"/>
      <c r="AG5" s="1916"/>
      <c r="AH5" s="1962"/>
      <c r="AI5" s="1962"/>
      <c r="AJ5" s="1962"/>
      <c r="AK5" s="1962"/>
      <c r="AL5" s="1962"/>
      <c r="AM5" s="1952"/>
    </row>
    <row r="6" spans="1:39">
      <c r="A6" s="1917" t="s">
        <v>5235</v>
      </c>
      <c r="B6" s="1894" t="s">
        <v>5059</v>
      </c>
      <c r="C6" s="1879" t="s">
        <v>922</v>
      </c>
      <c r="D6" s="1864" t="s">
        <v>2717</v>
      </c>
      <c r="E6" s="1873">
        <v>41132</v>
      </c>
      <c r="F6" s="1874">
        <v>41149</v>
      </c>
      <c r="G6" s="1874">
        <v>41153</v>
      </c>
      <c r="H6" s="1924" t="s">
        <v>3966</v>
      </c>
      <c r="I6" s="1922" t="s">
        <v>4882</v>
      </c>
      <c r="J6" s="1908" t="s">
        <v>943</v>
      </c>
      <c r="K6" s="1880" t="s">
        <v>943</v>
      </c>
      <c r="L6" s="1908" t="s">
        <v>943</v>
      </c>
      <c r="M6" s="1909" t="s">
        <v>2170</v>
      </c>
      <c r="N6" s="1875" t="s">
        <v>2187</v>
      </c>
      <c r="O6" s="1886">
        <v>41206</v>
      </c>
      <c r="P6" s="1864" t="s">
        <v>4959</v>
      </c>
      <c r="Q6" s="1863"/>
      <c r="R6" s="1863"/>
      <c r="S6" s="1863"/>
      <c r="T6" s="1863"/>
      <c r="U6" s="1911"/>
      <c r="V6" s="1868"/>
      <c r="W6" s="1868"/>
      <c r="X6" s="1868"/>
      <c r="Y6" s="1942"/>
      <c r="Z6" s="1863"/>
      <c r="AA6" s="1863"/>
      <c r="AB6" s="1863"/>
      <c r="AC6" s="1962"/>
      <c r="AD6" s="1961"/>
      <c r="AE6" s="1961"/>
      <c r="AF6" s="1962"/>
      <c r="AG6" s="1962"/>
      <c r="AH6" s="1962"/>
      <c r="AI6" s="1962"/>
      <c r="AJ6" s="1962"/>
      <c r="AK6" s="1962"/>
      <c r="AL6" s="1962"/>
      <c r="AM6" s="1952"/>
    </row>
    <row r="7" spans="1:39">
      <c r="A7" s="1919" t="s">
        <v>5236</v>
      </c>
      <c r="B7" s="1894" t="s">
        <v>4976</v>
      </c>
      <c r="C7" s="1879" t="s">
        <v>922</v>
      </c>
      <c r="D7" s="1864" t="s">
        <v>2717</v>
      </c>
      <c r="E7" s="1873">
        <v>41132</v>
      </c>
      <c r="F7" s="1874">
        <v>41149</v>
      </c>
      <c r="G7" s="1874">
        <v>41153</v>
      </c>
      <c r="H7" s="1924" t="s">
        <v>3966</v>
      </c>
      <c r="I7" s="1922" t="s">
        <v>4882</v>
      </c>
      <c r="J7" s="1908" t="s">
        <v>943</v>
      </c>
      <c r="K7" s="1887" t="s">
        <v>1198</v>
      </c>
      <c r="L7" s="1908" t="s">
        <v>943</v>
      </c>
      <c r="M7" s="1909" t="s">
        <v>2170</v>
      </c>
      <c r="N7" s="1875" t="s">
        <v>2187</v>
      </c>
      <c r="O7" s="1886">
        <v>41208</v>
      </c>
      <c r="P7" s="1864" t="s">
        <v>6251</v>
      </c>
      <c r="Q7" s="1863"/>
      <c r="R7" s="1864" t="s">
        <v>6288</v>
      </c>
      <c r="S7" s="1863"/>
      <c r="T7" s="1863"/>
      <c r="U7" s="1963" t="s">
        <v>6621</v>
      </c>
      <c r="V7" s="1964">
        <v>41132</v>
      </c>
      <c r="W7" s="1964">
        <v>41208</v>
      </c>
      <c r="X7" s="1868">
        <v>1</v>
      </c>
      <c r="Y7" s="1965">
        <v>76</v>
      </c>
      <c r="Z7" s="1863"/>
      <c r="AA7" s="1863"/>
      <c r="AB7" s="1863"/>
      <c r="AC7" s="1962"/>
      <c r="AD7" s="1961"/>
      <c r="AE7" s="1961"/>
      <c r="AF7" s="1962"/>
      <c r="AG7" s="1962"/>
      <c r="AH7" s="1962"/>
      <c r="AI7" s="1962"/>
      <c r="AJ7" s="1962"/>
      <c r="AK7" s="1962"/>
      <c r="AL7" s="1962"/>
      <c r="AM7" s="1952"/>
    </row>
    <row r="8" spans="1:39">
      <c r="A8" s="1917" t="s">
        <v>5237</v>
      </c>
      <c r="B8" s="1894" t="s">
        <v>4976</v>
      </c>
      <c r="C8" s="1879" t="s">
        <v>922</v>
      </c>
      <c r="D8" s="1864" t="s">
        <v>2717</v>
      </c>
      <c r="E8" s="1873">
        <v>41132</v>
      </c>
      <c r="F8" s="1874">
        <v>41149</v>
      </c>
      <c r="G8" s="1874">
        <v>41153</v>
      </c>
      <c r="H8" s="1924" t="s">
        <v>3966</v>
      </c>
      <c r="I8" s="1922" t="s">
        <v>4882</v>
      </c>
      <c r="J8" s="1908" t="s">
        <v>943</v>
      </c>
      <c r="K8" s="1880" t="s">
        <v>943</v>
      </c>
      <c r="L8" s="1908" t="s">
        <v>943</v>
      </c>
      <c r="M8" s="1909" t="s">
        <v>2170</v>
      </c>
      <c r="N8" s="1875" t="s">
        <v>2187</v>
      </c>
      <c r="O8" s="1928"/>
      <c r="P8" s="1863"/>
      <c r="Q8" s="1863"/>
      <c r="R8" s="1863"/>
      <c r="S8" s="1863"/>
      <c r="T8" s="1863"/>
      <c r="U8" s="1911"/>
      <c r="V8" s="1868"/>
      <c r="W8" s="1868"/>
      <c r="X8" s="1868"/>
      <c r="Y8" s="1965"/>
      <c r="Z8" s="1863"/>
      <c r="AA8" s="1863"/>
      <c r="AB8" s="1863"/>
      <c r="AC8" s="1962"/>
      <c r="AD8" s="1961"/>
      <c r="AE8" s="1961"/>
      <c r="AF8" s="1962"/>
      <c r="AG8" s="1962"/>
      <c r="AH8" s="1962"/>
      <c r="AI8" s="1962"/>
      <c r="AJ8" s="1962"/>
      <c r="AK8" s="1962"/>
      <c r="AL8" s="1962"/>
      <c r="AM8" s="1952"/>
    </row>
    <row r="9" spans="1:39">
      <c r="A9" s="1919" t="s">
        <v>5336</v>
      </c>
      <c r="B9" s="1894" t="s">
        <v>5032</v>
      </c>
      <c r="C9" s="1879" t="s">
        <v>923</v>
      </c>
      <c r="D9" s="1864" t="s">
        <v>2717</v>
      </c>
      <c r="E9" s="1873">
        <v>41132</v>
      </c>
      <c r="F9" s="1874">
        <v>41149</v>
      </c>
      <c r="G9" s="1874">
        <v>41153</v>
      </c>
      <c r="H9" s="1924" t="s">
        <v>3966</v>
      </c>
      <c r="I9" s="1922" t="s">
        <v>4882</v>
      </c>
      <c r="J9" s="1908" t="s">
        <v>943</v>
      </c>
      <c r="K9" s="1887" t="s">
        <v>1198</v>
      </c>
      <c r="L9" s="1908" t="s">
        <v>943</v>
      </c>
      <c r="M9" s="1909" t="s">
        <v>2170</v>
      </c>
      <c r="N9" s="1875" t="s">
        <v>2187</v>
      </c>
      <c r="O9" s="1886">
        <v>41220</v>
      </c>
      <c r="P9" s="1864" t="s">
        <v>4442</v>
      </c>
      <c r="Q9" s="1863"/>
      <c r="R9" s="1863"/>
      <c r="S9" s="1863"/>
      <c r="T9" s="1863"/>
      <c r="U9" s="1946" t="s">
        <v>6630</v>
      </c>
      <c r="V9" s="1964">
        <v>41132</v>
      </c>
      <c r="W9" s="1934">
        <v>41220</v>
      </c>
      <c r="X9" s="1868">
        <v>1</v>
      </c>
      <c r="Y9" s="1965">
        <v>88</v>
      </c>
      <c r="Z9" s="1863"/>
      <c r="AA9" s="1863"/>
      <c r="AB9" s="1863"/>
      <c r="AC9" s="1962"/>
      <c r="AD9" s="1961"/>
      <c r="AE9" s="1955"/>
      <c r="AF9" s="1962"/>
      <c r="AG9" s="1962"/>
      <c r="AH9" s="1962"/>
      <c r="AI9" s="1956"/>
      <c r="AJ9" s="1966"/>
      <c r="AK9" s="1967"/>
      <c r="AL9" s="1957"/>
      <c r="AM9" s="1952"/>
    </row>
    <row r="10" spans="1:39" ht="13.5" thickBot="1">
      <c r="A10" s="1899" t="s">
        <v>3381</v>
      </c>
      <c r="B10" s="1881" t="s">
        <v>4655</v>
      </c>
      <c r="C10" s="1902"/>
      <c r="D10" s="1881"/>
      <c r="E10" s="1881"/>
      <c r="F10" s="1881"/>
      <c r="G10" s="1881"/>
      <c r="H10" s="1921"/>
      <c r="I10" s="1921"/>
      <c r="J10" s="1876" t="s">
        <v>4331</v>
      </c>
      <c r="K10" s="1877" t="s">
        <v>1196</v>
      </c>
      <c r="L10" s="1877" t="s">
        <v>2165</v>
      </c>
      <c r="M10" s="1877" t="s">
        <v>1953</v>
      </c>
      <c r="N10" s="1877" t="s">
        <v>2166</v>
      </c>
      <c r="O10" s="1933" t="s">
        <v>5393</v>
      </c>
      <c r="P10" s="1884"/>
      <c r="Q10" s="1863"/>
      <c r="R10" s="1863"/>
      <c r="S10" s="1863"/>
      <c r="T10" s="1863"/>
      <c r="U10" s="1911"/>
      <c r="V10" s="1868"/>
      <c r="W10" s="1868"/>
      <c r="X10" s="1868"/>
      <c r="Y10" s="1965"/>
      <c r="Z10" s="1863"/>
      <c r="AA10" s="1863"/>
      <c r="AB10" s="1863"/>
      <c r="AC10" s="1962"/>
      <c r="AD10" s="1961"/>
      <c r="AE10" s="1907"/>
      <c r="AF10" s="1962"/>
      <c r="AG10" s="1962"/>
      <c r="AH10" s="1962"/>
      <c r="AI10" s="1956"/>
      <c r="AJ10" s="1966"/>
      <c r="AK10" s="1967"/>
      <c r="AL10" s="1957"/>
      <c r="AM10" s="1952"/>
    </row>
    <row r="11" spans="1:39">
      <c r="A11" s="1914" t="s">
        <v>5340</v>
      </c>
      <c r="B11" s="1879" t="s">
        <v>5095</v>
      </c>
      <c r="C11" s="1879" t="s">
        <v>922</v>
      </c>
      <c r="D11" s="1864" t="s">
        <v>3381</v>
      </c>
      <c r="E11" s="1874">
        <v>41138</v>
      </c>
      <c r="F11" s="1874">
        <v>41155</v>
      </c>
      <c r="G11" s="1883">
        <v>41159</v>
      </c>
      <c r="H11" s="1924" t="s">
        <v>4233</v>
      </c>
      <c r="I11" s="1922" t="s">
        <v>4004</v>
      </c>
      <c r="J11" s="1908" t="s">
        <v>943</v>
      </c>
      <c r="K11" s="1887" t="s">
        <v>1198</v>
      </c>
      <c r="L11" s="1880" t="s">
        <v>943</v>
      </c>
      <c r="M11" s="1909" t="s">
        <v>2170</v>
      </c>
      <c r="N11" s="1875" t="s">
        <v>2187</v>
      </c>
      <c r="O11" s="1886">
        <v>41220</v>
      </c>
      <c r="P11" s="1864" t="s">
        <v>6829</v>
      </c>
      <c r="Q11" s="1863"/>
      <c r="R11" s="1863"/>
      <c r="S11" s="1863"/>
      <c r="T11" s="1863"/>
      <c r="U11" s="1963" t="s">
        <v>6622</v>
      </c>
      <c r="V11" s="1964">
        <v>41138</v>
      </c>
      <c r="W11" s="1964">
        <v>41218</v>
      </c>
      <c r="X11" s="1868">
        <v>1</v>
      </c>
      <c r="Y11" s="1965">
        <v>80</v>
      </c>
      <c r="Z11" s="1863"/>
      <c r="AA11" s="1863"/>
      <c r="AB11" s="1863"/>
      <c r="AC11" s="1888"/>
      <c r="AD11" s="1888"/>
      <c r="AE11" s="1888"/>
      <c r="AF11" s="1888"/>
      <c r="AG11" s="1888"/>
      <c r="AH11" s="1888"/>
      <c r="AI11" s="1888"/>
      <c r="AJ11" s="1888"/>
      <c r="AK11" s="1888"/>
      <c r="AL11" s="1888"/>
      <c r="AM11" s="1888"/>
    </row>
    <row r="12" spans="1:39">
      <c r="A12" s="1905" t="s">
        <v>5341</v>
      </c>
      <c r="B12" s="1879" t="s">
        <v>5095</v>
      </c>
      <c r="C12" s="1879" t="s">
        <v>922</v>
      </c>
      <c r="D12" s="1864" t="s">
        <v>3381</v>
      </c>
      <c r="E12" s="1874">
        <v>41138</v>
      </c>
      <c r="F12" s="1874">
        <v>41155</v>
      </c>
      <c r="G12" s="1883">
        <v>41159</v>
      </c>
      <c r="H12" s="1924" t="s">
        <v>4233</v>
      </c>
      <c r="I12" s="1922" t="s">
        <v>4004</v>
      </c>
      <c r="J12" s="1908" t="s">
        <v>943</v>
      </c>
      <c r="K12" s="1880" t="s">
        <v>943</v>
      </c>
      <c r="L12" s="1880" t="s">
        <v>943</v>
      </c>
      <c r="M12" s="1909" t="s">
        <v>2170</v>
      </c>
      <c r="N12" s="1875" t="s">
        <v>2187</v>
      </c>
      <c r="O12" s="1904"/>
      <c r="P12" s="1863"/>
      <c r="Q12" s="1863"/>
      <c r="R12" s="1863"/>
      <c r="S12" s="1863"/>
      <c r="T12" s="1863"/>
      <c r="U12" s="1911"/>
      <c r="V12" s="1868"/>
      <c r="W12" s="1868"/>
      <c r="X12" s="1868"/>
      <c r="Y12" s="1965"/>
      <c r="Z12" s="1863"/>
      <c r="AA12" s="1863"/>
      <c r="AB12" s="1863"/>
      <c r="AC12" s="1863"/>
      <c r="AD12" s="1863"/>
      <c r="AE12" s="1863"/>
      <c r="AF12" s="1863"/>
      <c r="AG12" s="1863"/>
      <c r="AH12" s="1863"/>
      <c r="AI12" s="1863"/>
      <c r="AJ12" s="1863"/>
      <c r="AK12" s="1863"/>
      <c r="AL12" s="1863"/>
      <c r="AM12" s="1863"/>
    </row>
    <row r="13" spans="1:39">
      <c r="A13" s="1867" t="s">
        <v>5342</v>
      </c>
      <c r="B13" s="1879" t="s">
        <v>5377</v>
      </c>
      <c r="C13" s="1879" t="s">
        <v>923</v>
      </c>
      <c r="D13" s="1864" t="s">
        <v>3381</v>
      </c>
      <c r="E13" s="1874">
        <v>41138</v>
      </c>
      <c r="F13" s="1874">
        <v>41155</v>
      </c>
      <c r="G13" s="1883">
        <v>41159</v>
      </c>
      <c r="H13" s="1924" t="s">
        <v>4233</v>
      </c>
      <c r="I13" s="1922" t="s">
        <v>4004</v>
      </c>
      <c r="J13" s="1908" t="s">
        <v>943</v>
      </c>
      <c r="K13" s="1887" t="s">
        <v>1198</v>
      </c>
      <c r="L13" s="1880" t="s">
        <v>943</v>
      </c>
      <c r="M13" s="1909" t="s">
        <v>2170</v>
      </c>
      <c r="N13" s="1875" t="s">
        <v>2187</v>
      </c>
      <c r="O13" s="1868" t="s">
        <v>6612</v>
      </c>
      <c r="P13" s="1863"/>
      <c r="Q13" s="1863"/>
      <c r="R13" s="1863"/>
      <c r="S13" s="1863"/>
      <c r="T13" s="1863"/>
      <c r="U13" s="1911" t="s">
        <v>6631</v>
      </c>
      <c r="V13" s="1964">
        <v>41138</v>
      </c>
      <c r="W13" s="1868" t="s">
        <v>6612</v>
      </c>
      <c r="X13" s="1868">
        <v>0</v>
      </c>
      <c r="Y13" s="1965" t="e">
        <v>#VALUE!</v>
      </c>
      <c r="Z13" s="1863"/>
      <c r="AA13" s="1863"/>
      <c r="AB13" s="1863"/>
      <c r="AC13" s="1863"/>
      <c r="AD13" s="1863"/>
      <c r="AE13" s="1863"/>
      <c r="AF13" s="1863"/>
      <c r="AG13" s="1863"/>
      <c r="AH13" s="1863"/>
      <c r="AI13" s="1863"/>
      <c r="AJ13" s="1863"/>
      <c r="AK13" s="1863"/>
      <c r="AL13" s="1863"/>
      <c r="AM13" s="1863"/>
    </row>
    <row r="14" spans="1:39">
      <c r="A14" s="1914" t="s">
        <v>5343</v>
      </c>
      <c r="B14" s="1879" t="s">
        <v>5377</v>
      </c>
      <c r="C14" s="1879" t="s">
        <v>923</v>
      </c>
      <c r="D14" s="1864" t="s">
        <v>3381</v>
      </c>
      <c r="E14" s="1874">
        <v>41138</v>
      </c>
      <c r="F14" s="1874">
        <v>41155</v>
      </c>
      <c r="G14" s="1883">
        <v>41159</v>
      </c>
      <c r="H14" s="1924" t="s">
        <v>4233</v>
      </c>
      <c r="I14" s="1922" t="s">
        <v>4004</v>
      </c>
      <c r="J14" s="1908" t="s">
        <v>943</v>
      </c>
      <c r="K14" s="1887" t="s">
        <v>1198</v>
      </c>
      <c r="L14" s="1880" t="s">
        <v>943</v>
      </c>
      <c r="M14" s="1909" t="s">
        <v>2170</v>
      </c>
      <c r="N14" s="1875" t="s">
        <v>2187</v>
      </c>
      <c r="O14" s="1964">
        <v>41176</v>
      </c>
      <c r="P14" s="1863"/>
      <c r="Q14" s="1863"/>
      <c r="R14" s="1863"/>
      <c r="S14" s="1863"/>
      <c r="T14" s="1863"/>
      <c r="U14" s="1963" t="s">
        <v>6623</v>
      </c>
      <c r="V14" s="1964">
        <v>41138</v>
      </c>
      <c r="W14" s="1964">
        <v>41176</v>
      </c>
      <c r="X14" s="1868">
        <v>1</v>
      </c>
      <c r="Y14" s="1965">
        <v>38</v>
      </c>
      <c r="Z14" s="1863"/>
      <c r="AA14" s="1863"/>
      <c r="AB14" s="1863"/>
      <c r="AC14" s="1863"/>
      <c r="AD14" s="1863"/>
      <c r="AE14" s="1863"/>
      <c r="AF14" s="1863"/>
      <c r="AG14" s="1863"/>
      <c r="AH14" s="1863"/>
      <c r="AI14" s="1863"/>
      <c r="AJ14" s="1863"/>
      <c r="AK14" s="1863"/>
      <c r="AL14" s="1863"/>
      <c r="AM14" s="1863"/>
    </row>
    <row r="15" spans="1:39">
      <c r="A15" s="1914" t="s">
        <v>5344</v>
      </c>
      <c r="B15" s="1879" t="s">
        <v>5377</v>
      </c>
      <c r="C15" s="1879" t="s">
        <v>923</v>
      </c>
      <c r="D15" s="1864" t="s">
        <v>3381</v>
      </c>
      <c r="E15" s="1874">
        <v>41138</v>
      </c>
      <c r="F15" s="1874">
        <v>41155</v>
      </c>
      <c r="G15" s="1883">
        <v>41159</v>
      </c>
      <c r="H15" s="1924" t="s">
        <v>4233</v>
      </c>
      <c r="I15" s="1922" t="s">
        <v>4004</v>
      </c>
      <c r="J15" s="1908" t="s">
        <v>943</v>
      </c>
      <c r="K15" s="1887" t="s">
        <v>1198</v>
      </c>
      <c r="L15" s="1880" t="s">
        <v>943</v>
      </c>
      <c r="M15" s="1909" t="s">
        <v>2170</v>
      </c>
      <c r="N15" s="1875" t="s">
        <v>2187</v>
      </c>
      <c r="O15" s="1964">
        <v>41177</v>
      </c>
      <c r="P15" s="1863"/>
      <c r="Q15" s="1863"/>
      <c r="R15" s="1863"/>
      <c r="S15" s="1863"/>
      <c r="T15" s="1863"/>
      <c r="U15" s="1963" t="s">
        <v>6624</v>
      </c>
      <c r="V15" s="1964">
        <v>41138</v>
      </c>
      <c r="W15" s="1964">
        <v>41177</v>
      </c>
      <c r="X15" s="1868">
        <v>1</v>
      </c>
      <c r="Y15" s="1965">
        <v>39</v>
      </c>
      <c r="Z15" s="1863"/>
      <c r="AA15" s="1863"/>
      <c r="AB15" s="1863"/>
      <c r="AC15" s="1863"/>
      <c r="AD15" s="1863"/>
      <c r="AE15" s="1863"/>
      <c r="AF15" s="1863"/>
      <c r="AG15" s="1863"/>
      <c r="AH15" s="1863"/>
      <c r="AI15" s="1863"/>
      <c r="AJ15" s="1863"/>
      <c r="AK15" s="1863"/>
      <c r="AL15" s="1863"/>
      <c r="AM15" s="1863"/>
    </row>
    <row r="16" spans="1:39">
      <c r="A16" s="1867" t="s">
        <v>5345</v>
      </c>
      <c r="B16" s="1879" t="s">
        <v>5377</v>
      </c>
      <c r="C16" s="1879" t="s">
        <v>923</v>
      </c>
      <c r="D16" s="1864" t="s">
        <v>3381</v>
      </c>
      <c r="E16" s="1874">
        <v>41138</v>
      </c>
      <c r="F16" s="1874">
        <v>41155</v>
      </c>
      <c r="G16" s="1883">
        <v>41159</v>
      </c>
      <c r="H16" s="1924" t="s">
        <v>4233</v>
      </c>
      <c r="I16" s="1922" t="s">
        <v>4004</v>
      </c>
      <c r="J16" s="1908" t="s">
        <v>943</v>
      </c>
      <c r="K16" s="1887" t="s">
        <v>1198</v>
      </c>
      <c r="L16" s="1880" t="s">
        <v>943</v>
      </c>
      <c r="M16" s="1909" t="s">
        <v>2170</v>
      </c>
      <c r="N16" s="1875" t="s">
        <v>2187</v>
      </c>
      <c r="O16" s="1868" t="s">
        <v>6612</v>
      </c>
      <c r="P16" s="1863"/>
      <c r="Q16" s="1863"/>
      <c r="R16" s="1863"/>
      <c r="S16" s="1863"/>
      <c r="T16" s="1863"/>
      <c r="U16" s="1911" t="s">
        <v>6635</v>
      </c>
      <c r="V16" s="1964">
        <v>41138</v>
      </c>
      <c r="W16" s="1868" t="s">
        <v>6612</v>
      </c>
      <c r="X16" s="1868">
        <v>0</v>
      </c>
      <c r="Y16" s="1965" t="e">
        <v>#VALUE!</v>
      </c>
      <c r="Z16" s="1863"/>
      <c r="AA16" s="1863"/>
      <c r="AB16" s="1863"/>
      <c r="AC16" s="1863"/>
      <c r="AD16" s="1863"/>
      <c r="AE16" s="1863"/>
      <c r="AF16" s="1863"/>
      <c r="AG16" s="1863"/>
      <c r="AH16" s="1863"/>
      <c r="AI16" s="1863"/>
      <c r="AJ16" s="1863"/>
      <c r="AK16" s="1863"/>
      <c r="AL16" s="1863"/>
      <c r="AM16" s="1863"/>
    </row>
    <row r="17" spans="1:25">
      <c r="A17" s="1899" t="s">
        <v>3381</v>
      </c>
      <c r="B17" s="1881" t="s">
        <v>5597</v>
      </c>
      <c r="C17" s="1902"/>
      <c r="D17" s="1869"/>
      <c r="E17" s="1892"/>
      <c r="F17" s="1892"/>
      <c r="G17" s="1892"/>
      <c r="H17" s="1921"/>
      <c r="I17" s="1951"/>
      <c r="J17" s="1876" t="s">
        <v>4331</v>
      </c>
      <c r="K17" s="1877" t="s">
        <v>1196</v>
      </c>
      <c r="L17" s="1877" t="s">
        <v>2165</v>
      </c>
      <c r="M17" s="1877" t="s">
        <v>1953</v>
      </c>
      <c r="N17" s="1877" t="s">
        <v>2166</v>
      </c>
      <c r="O17" s="1861" t="s">
        <v>5645</v>
      </c>
      <c r="P17" s="1863"/>
      <c r="Q17" s="1900" t="s">
        <v>5620</v>
      </c>
      <c r="R17" s="1863"/>
      <c r="S17" s="1863"/>
      <c r="T17" s="1863"/>
      <c r="U17" s="1911"/>
      <c r="V17" s="1868"/>
      <c r="W17" s="1868"/>
      <c r="X17" s="1868"/>
      <c r="Y17" s="1965"/>
    </row>
    <row r="18" spans="1:25">
      <c r="A18" s="1919" t="s">
        <v>5844</v>
      </c>
      <c r="B18" s="1879" t="s">
        <v>5596</v>
      </c>
      <c r="C18" s="1879" t="s">
        <v>922</v>
      </c>
      <c r="D18" s="1864" t="s">
        <v>3381</v>
      </c>
      <c r="E18" s="1873">
        <v>41173</v>
      </c>
      <c r="F18" s="1874">
        <v>41190</v>
      </c>
      <c r="G18" s="1874">
        <v>41194</v>
      </c>
      <c r="H18" s="1906" t="s">
        <v>4575</v>
      </c>
      <c r="I18" s="1910" t="s">
        <v>4535</v>
      </c>
      <c r="J18" s="1880" t="s">
        <v>943</v>
      </c>
      <c r="K18" s="1887" t="s">
        <v>1198</v>
      </c>
      <c r="L18" s="1880" t="s">
        <v>943</v>
      </c>
      <c r="M18" s="1909" t="s">
        <v>2170</v>
      </c>
      <c r="N18" s="1875" t="s">
        <v>2187</v>
      </c>
      <c r="O18" s="1964">
        <v>41199</v>
      </c>
      <c r="P18" s="1863"/>
      <c r="Q18" s="1863"/>
      <c r="R18" s="1863"/>
      <c r="S18" s="1863"/>
      <c r="T18" s="1863"/>
      <c r="U18" s="1963" t="s">
        <v>6625</v>
      </c>
      <c r="V18" s="1964">
        <v>41173</v>
      </c>
      <c r="W18" s="1964">
        <v>41199</v>
      </c>
      <c r="X18" s="1868">
        <v>1</v>
      </c>
      <c r="Y18" s="1965">
        <v>26</v>
      </c>
    </row>
    <row r="19" spans="1:25">
      <c r="A19" s="1919" t="s">
        <v>5845</v>
      </c>
      <c r="B19" s="1863"/>
      <c r="C19" s="1879" t="s">
        <v>922</v>
      </c>
      <c r="D19" s="1864" t="s">
        <v>3381</v>
      </c>
      <c r="E19" s="1873">
        <v>41173</v>
      </c>
      <c r="F19" s="1874">
        <v>41190</v>
      </c>
      <c r="G19" s="1874">
        <v>41194</v>
      </c>
      <c r="H19" s="1906" t="s">
        <v>4575</v>
      </c>
      <c r="I19" s="1910" t="s">
        <v>4535</v>
      </c>
      <c r="J19" s="1880" t="s">
        <v>943</v>
      </c>
      <c r="K19" s="1887" t="s">
        <v>1198</v>
      </c>
      <c r="L19" s="1880" t="s">
        <v>943</v>
      </c>
      <c r="M19" s="1909" t="s">
        <v>2170</v>
      </c>
      <c r="N19" s="1875" t="s">
        <v>2187</v>
      </c>
      <c r="O19" s="1964">
        <v>41207</v>
      </c>
      <c r="P19" s="1863"/>
      <c r="Q19" s="1863"/>
      <c r="R19" s="1863"/>
      <c r="S19" s="1863"/>
      <c r="T19" s="1863"/>
      <c r="U19" s="1963" t="s">
        <v>6633</v>
      </c>
      <c r="V19" s="1964">
        <v>41173</v>
      </c>
      <c r="W19" s="1964">
        <v>41207</v>
      </c>
      <c r="X19" s="1868">
        <v>1</v>
      </c>
      <c r="Y19" s="1965">
        <v>34</v>
      </c>
    </row>
    <row r="20" spans="1:25" s="244" customFormat="1">
      <c r="A20" s="1919" t="s">
        <v>5846</v>
      </c>
      <c r="B20" s="1888"/>
      <c r="C20" s="1887" t="s">
        <v>922</v>
      </c>
      <c r="D20" s="1888" t="s">
        <v>3381</v>
      </c>
      <c r="E20" s="1873">
        <v>41173</v>
      </c>
      <c r="F20" s="1874">
        <v>41190</v>
      </c>
      <c r="G20" s="1874">
        <v>41194</v>
      </c>
      <c r="H20" s="1906" t="s">
        <v>4575</v>
      </c>
      <c r="I20" s="1925" t="s">
        <v>4535</v>
      </c>
      <c r="J20" s="1889" t="s">
        <v>943</v>
      </c>
      <c r="K20" s="1887" t="s">
        <v>1198</v>
      </c>
      <c r="L20" s="1889" t="s">
        <v>943</v>
      </c>
      <c r="M20" s="1901" t="s">
        <v>2170</v>
      </c>
      <c r="N20" s="1875" t="s">
        <v>2187</v>
      </c>
      <c r="O20" s="1964">
        <v>41204</v>
      </c>
      <c r="P20" s="1888"/>
      <c r="Q20" s="1888"/>
      <c r="R20" s="1888"/>
      <c r="S20" s="1888"/>
      <c r="T20" s="1888"/>
      <c r="U20" s="1963" t="s">
        <v>6626</v>
      </c>
      <c r="V20" s="1964">
        <v>41173</v>
      </c>
      <c r="W20" s="1964">
        <v>41204</v>
      </c>
      <c r="X20" s="1868">
        <v>1</v>
      </c>
      <c r="Y20" s="1965">
        <v>31</v>
      </c>
    </row>
    <row r="21" spans="1:25" s="244" customFormat="1">
      <c r="A21" s="1917" t="s">
        <v>5847</v>
      </c>
      <c r="B21" s="1888"/>
      <c r="C21" s="1887" t="s">
        <v>922</v>
      </c>
      <c r="D21" s="1888" t="s">
        <v>3381</v>
      </c>
      <c r="E21" s="1873">
        <v>41173</v>
      </c>
      <c r="F21" s="1874">
        <v>41190</v>
      </c>
      <c r="G21" s="1874">
        <v>41194</v>
      </c>
      <c r="H21" s="1906" t="s">
        <v>4575</v>
      </c>
      <c r="I21" s="1925" t="s">
        <v>4535</v>
      </c>
      <c r="J21" s="1889" t="s">
        <v>943</v>
      </c>
      <c r="K21" s="1889" t="s">
        <v>943</v>
      </c>
      <c r="L21" s="1889" t="s">
        <v>943</v>
      </c>
      <c r="M21" s="1901" t="s">
        <v>2170</v>
      </c>
      <c r="N21" s="1875" t="s">
        <v>2187</v>
      </c>
      <c r="O21" s="1893"/>
      <c r="P21" s="1888"/>
      <c r="Q21" s="1888"/>
      <c r="R21" s="1888"/>
      <c r="S21" s="1888"/>
      <c r="T21" s="1888"/>
      <c r="U21" s="1911"/>
      <c r="V21" s="1868"/>
      <c r="W21" s="1868"/>
      <c r="X21" s="1868"/>
      <c r="Y21" s="1965">
        <v>0</v>
      </c>
    </row>
    <row r="22" spans="1:25" s="244" customFormat="1">
      <c r="A22" s="1941" t="s">
        <v>5848</v>
      </c>
      <c r="B22" s="1888"/>
      <c r="C22" s="1887" t="s">
        <v>923</v>
      </c>
      <c r="D22" s="1888" t="s">
        <v>3381</v>
      </c>
      <c r="E22" s="1873">
        <v>41173</v>
      </c>
      <c r="F22" s="1874">
        <v>41190</v>
      </c>
      <c r="G22" s="1874">
        <v>41194</v>
      </c>
      <c r="H22" s="1906" t="s">
        <v>4575</v>
      </c>
      <c r="I22" s="1925" t="s">
        <v>4535</v>
      </c>
      <c r="J22" s="1889" t="s">
        <v>943</v>
      </c>
      <c r="K22" s="1887" t="s">
        <v>1198</v>
      </c>
      <c r="L22" s="1889" t="s">
        <v>943</v>
      </c>
      <c r="M22" s="1901" t="s">
        <v>2170</v>
      </c>
      <c r="N22" s="1875" t="s">
        <v>2187</v>
      </c>
      <c r="O22" s="1947">
        <v>41239</v>
      </c>
      <c r="P22" s="1888"/>
      <c r="Q22" s="1888"/>
      <c r="R22" s="1888"/>
      <c r="S22" s="1888"/>
      <c r="T22" s="1888"/>
      <c r="U22" s="1963" t="s">
        <v>6627</v>
      </c>
      <c r="V22" s="1964">
        <v>41173</v>
      </c>
      <c r="W22" s="1947">
        <v>41239</v>
      </c>
      <c r="X22" s="1868">
        <v>1</v>
      </c>
      <c r="Y22" s="1965">
        <v>66</v>
      </c>
    </row>
    <row r="23" spans="1:25" s="244" customFormat="1">
      <c r="A23" s="1917" t="s">
        <v>5849</v>
      </c>
      <c r="B23" s="1888"/>
      <c r="C23" s="1887" t="s">
        <v>923</v>
      </c>
      <c r="D23" s="1888" t="s">
        <v>3381</v>
      </c>
      <c r="E23" s="1873">
        <v>41173</v>
      </c>
      <c r="F23" s="1874">
        <v>41190</v>
      </c>
      <c r="G23" s="1874">
        <v>41194</v>
      </c>
      <c r="H23" s="1906" t="s">
        <v>4575</v>
      </c>
      <c r="I23" s="1925" t="s">
        <v>4535</v>
      </c>
      <c r="J23" s="1889" t="s">
        <v>943</v>
      </c>
      <c r="K23" s="1889" t="s">
        <v>943</v>
      </c>
      <c r="L23" s="1889" t="s">
        <v>943</v>
      </c>
      <c r="M23" s="1901" t="s">
        <v>2170</v>
      </c>
      <c r="N23" s="1875" t="s">
        <v>2187</v>
      </c>
      <c r="O23" s="1893"/>
      <c r="P23" s="1888"/>
      <c r="Q23" s="1888"/>
      <c r="R23" s="1888"/>
      <c r="S23" s="1888"/>
      <c r="T23" s="1888"/>
      <c r="U23" s="1911"/>
      <c r="V23" s="1868"/>
      <c r="W23" s="1868"/>
      <c r="X23" s="1868"/>
      <c r="Y23" s="1965">
        <v>0</v>
      </c>
    </row>
    <row r="24" spans="1:25" s="244" customFormat="1">
      <c r="A24" s="1941" t="s">
        <v>5850</v>
      </c>
      <c r="B24" s="1888"/>
      <c r="C24" s="1887" t="s">
        <v>923</v>
      </c>
      <c r="D24" s="1888" t="s">
        <v>3381</v>
      </c>
      <c r="E24" s="1873">
        <v>41173</v>
      </c>
      <c r="F24" s="1874">
        <v>41190</v>
      </c>
      <c r="G24" s="1874">
        <v>41194</v>
      </c>
      <c r="H24" s="1906" t="s">
        <v>4575</v>
      </c>
      <c r="I24" s="1925" t="s">
        <v>4535</v>
      </c>
      <c r="J24" s="1889" t="s">
        <v>943</v>
      </c>
      <c r="K24" s="1887" t="s">
        <v>1198</v>
      </c>
      <c r="L24" s="1889" t="s">
        <v>943</v>
      </c>
      <c r="M24" s="1901" t="s">
        <v>2170</v>
      </c>
      <c r="N24" s="1875" t="s">
        <v>2187</v>
      </c>
      <c r="O24" s="1948">
        <v>41242</v>
      </c>
      <c r="P24" s="1888"/>
      <c r="Q24" s="1888"/>
      <c r="R24" s="1888"/>
      <c r="S24" s="1888"/>
      <c r="T24" s="1888"/>
      <c r="U24" s="1963" t="s">
        <v>6628</v>
      </c>
      <c r="V24" s="1964">
        <v>41173</v>
      </c>
      <c r="W24" s="1948">
        <v>41242</v>
      </c>
      <c r="X24" s="1868">
        <v>1</v>
      </c>
      <c r="Y24" s="1965">
        <v>69</v>
      </c>
    </row>
    <row r="25" spans="1:25" s="244" customFormat="1">
      <c r="A25" s="1917" t="s">
        <v>5851</v>
      </c>
      <c r="B25" s="1888"/>
      <c r="C25" s="1887" t="s">
        <v>923</v>
      </c>
      <c r="D25" s="1888" t="s">
        <v>3381</v>
      </c>
      <c r="E25" s="1873">
        <v>41173</v>
      </c>
      <c r="F25" s="1874">
        <v>41190</v>
      </c>
      <c r="G25" s="1874">
        <v>41194</v>
      </c>
      <c r="H25" s="1906" t="s">
        <v>4575</v>
      </c>
      <c r="I25" s="1925" t="s">
        <v>4535</v>
      </c>
      <c r="J25" s="1889" t="s">
        <v>943</v>
      </c>
      <c r="K25" s="1889" t="s">
        <v>943</v>
      </c>
      <c r="L25" s="1889" t="s">
        <v>943</v>
      </c>
      <c r="M25" s="1901" t="s">
        <v>2170</v>
      </c>
      <c r="N25" s="1875" t="s">
        <v>2187</v>
      </c>
      <c r="O25" s="1958"/>
      <c r="P25" s="1888"/>
      <c r="Q25" s="1888"/>
      <c r="R25" s="1888"/>
      <c r="S25" s="1888"/>
      <c r="T25" s="1888"/>
      <c r="U25" s="1911"/>
      <c r="V25" s="1868"/>
      <c r="W25" s="1868"/>
      <c r="X25" s="1868"/>
      <c r="Y25" s="1965"/>
    </row>
    <row r="26" spans="1:25" s="244" customFormat="1">
      <c r="A26" s="1917" t="s">
        <v>5852</v>
      </c>
      <c r="B26" s="1888"/>
      <c r="C26" s="1887" t="s">
        <v>923</v>
      </c>
      <c r="D26" s="1888" t="s">
        <v>3381</v>
      </c>
      <c r="E26" s="1873">
        <v>41173</v>
      </c>
      <c r="F26" s="1874">
        <v>41190</v>
      </c>
      <c r="G26" s="1874">
        <v>41194</v>
      </c>
      <c r="H26" s="1906" t="s">
        <v>4575</v>
      </c>
      <c r="I26" s="1925" t="s">
        <v>4535</v>
      </c>
      <c r="J26" s="1889" t="s">
        <v>943</v>
      </c>
      <c r="K26" s="1889" t="s">
        <v>943</v>
      </c>
      <c r="L26" s="1889" t="s">
        <v>943</v>
      </c>
      <c r="M26" s="1901" t="s">
        <v>2170</v>
      </c>
      <c r="N26" s="1875" t="s">
        <v>2187</v>
      </c>
      <c r="O26" s="1959"/>
      <c r="P26" s="1888"/>
      <c r="Q26" s="1888"/>
      <c r="R26" s="1888"/>
      <c r="S26" s="1888"/>
      <c r="T26" s="1888"/>
      <c r="U26" s="1911"/>
      <c r="V26" s="1868"/>
      <c r="W26" s="1868"/>
      <c r="X26" s="1868"/>
      <c r="Y26" s="1965"/>
    </row>
    <row r="27" spans="1:25">
      <c r="A27" s="1899" t="s">
        <v>3034</v>
      </c>
      <c r="B27" s="1882" t="s">
        <v>6449</v>
      </c>
      <c r="C27" s="1902"/>
      <c r="D27" s="1881"/>
      <c r="E27" s="1881"/>
      <c r="F27" s="1881"/>
      <c r="G27" s="1881"/>
      <c r="H27" s="1921"/>
      <c r="I27" s="1921"/>
      <c r="J27" s="1876" t="s">
        <v>4331</v>
      </c>
      <c r="K27" s="1877" t="s">
        <v>1196</v>
      </c>
      <c r="L27" s="1877" t="s">
        <v>2165</v>
      </c>
      <c r="M27" s="1877" t="s">
        <v>1953</v>
      </c>
      <c r="N27" s="1877" t="s">
        <v>2166</v>
      </c>
      <c r="O27" s="1890" t="s">
        <v>6467</v>
      </c>
      <c r="P27" s="1863"/>
      <c r="Q27" s="1863"/>
      <c r="R27" s="1863"/>
      <c r="S27" s="1863"/>
      <c r="T27" s="1863"/>
      <c r="U27" s="1911"/>
      <c r="V27" s="1868"/>
      <c r="W27" s="1868"/>
      <c r="X27" s="1868"/>
      <c r="Y27" s="1965"/>
    </row>
    <row r="28" spans="1:25">
      <c r="A28" s="1867" t="s">
        <v>6512</v>
      </c>
      <c r="B28" s="1887" t="s">
        <v>6348</v>
      </c>
      <c r="C28" s="1879" t="s">
        <v>922</v>
      </c>
      <c r="D28" s="1867" t="s">
        <v>3034</v>
      </c>
      <c r="E28" s="1874">
        <v>41220</v>
      </c>
      <c r="F28" s="1874">
        <v>41237</v>
      </c>
      <c r="G28" s="1883">
        <v>41241</v>
      </c>
      <c r="H28" s="1910" t="s">
        <v>4500</v>
      </c>
      <c r="I28" s="1906" t="s">
        <v>4504</v>
      </c>
      <c r="J28" s="1908" t="s">
        <v>943</v>
      </c>
      <c r="K28" s="1880" t="s">
        <v>943</v>
      </c>
      <c r="L28" s="1880" t="s">
        <v>943</v>
      </c>
      <c r="M28" s="1909" t="s">
        <v>2170</v>
      </c>
      <c r="N28" s="1875" t="s">
        <v>2187</v>
      </c>
      <c r="O28" s="1897">
        <v>41256</v>
      </c>
      <c r="P28" s="1863" t="s">
        <v>4959</v>
      </c>
      <c r="Q28" s="1863"/>
      <c r="R28" s="1863"/>
      <c r="S28" s="1863"/>
      <c r="T28" s="1863"/>
      <c r="U28" s="1911"/>
      <c r="V28" s="1868"/>
      <c r="W28" s="1868"/>
      <c r="X28" s="1868"/>
      <c r="Y28" s="1965"/>
    </row>
    <row r="29" spans="1:25">
      <c r="A29" s="1863" t="s">
        <v>6450</v>
      </c>
      <c r="B29" s="1887" t="s">
        <v>6348</v>
      </c>
      <c r="C29" s="1879" t="s">
        <v>922</v>
      </c>
      <c r="D29" s="1867" t="s">
        <v>3034</v>
      </c>
      <c r="E29" s="1874">
        <v>41220</v>
      </c>
      <c r="F29" s="1874">
        <v>41237</v>
      </c>
      <c r="G29" s="1883">
        <v>41241</v>
      </c>
      <c r="H29" s="1910" t="s">
        <v>4500</v>
      </c>
      <c r="I29" s="1906" t="s">
        <v>4504</v>
      </c>
      <c r="J29" s="1908" t="s">
        <v>943</v>
      </c>
      <c r="K29" s="1880" t="s">
        <v>943</v>
      </c>
      <c r="L29" s="1880" t="s">
        <v>943</v>
      </c>
      <c r="M29" s="1909" t="s">
        <v>2170</v>
      </c>
      <c r="N29" s="1875" t="s">
        <v>2187</v>
      </c>
      <c r="O29" s="1897">
        <v>41256</v>
      </c>
      <c r="P29" s="1863" t="s">
        <v>4959</v>
      </c>
      <c r="Q29" s="1863"/>
      <c r="R29" s="1863"/>
      <c r="S29" s="1863"/>
      <c r="T29" s="1863"/>
      <c r="U29" s="1911"/>
      <c r="V29" s="1868"/>
      <c r="W29" s="1868"/>
      <c r="X29" s="1868"/>
      <c r="Y29" s="1965"/>
    </row>
    <row r="30" spans="1:25">
      <c r="A30" s="1915" t="s">
        <v>6451</v>
      </c>
      <c r="B30" s="1887" t="s">
        <v>6036</v>
      </c>
      <c r="C30" s="1879" t="s">
        <v>922</v>
      </c>
      <c r="D30" s="1867" t="s">
        <v>3034</v>
      </c>
      <c r="E30" s="1874">
        <v>41220</v>
      </c>
      <c r="F30" s="1874">
        <v>41237</v>
      </c>
      <c r="G30" s="1883">
        <v>41241</v>
      </c>
      <c r="H30" s="1910" t="s">
        <v>4500</v>
      </c>
      <c r="I30" s="1906" t="s">
        <v>4504</v>
      </c>
      <c r="J30" s="1908" t="s">
        <v>943</v>
      </c>
      <c r="K30" s="1891" t="s">
        <v>1198</v>
      </c>
      <c r="L30" s="1880" t="s">
        <v>943</v>
      </c>
      <c r="M30" s="1909" t="s">
        <v>2170</v>
      </c>
      <c r="N30" s="1875" t="s">
        <v>2187</v>
      </c>
      <c r="O30" s="1897">
        <v>41261</v>
      </c>
      <c r="P30" s="1863" t="s">
        <v>6770</v>
      </c>
      <c r="Q30" s="1863"/>
      <c r="R30" s="1863"/>
      <c r="S30" s="1863"/>
      <c r="T30" s="1863"/>
      <c r="U30" s="1911" t="s">
        <v>6629</v>
      </c>
      <c r="V30" s="1874">
        <v>41220</v>
      </c>
      <c r="W30" s="1868" t="s">
        <v>6612</v>
      </c>
      <c r="X30" s="1868">
        <v>1</v>
      </c>
      <c r="Y30" s="1965" t="e">
        <v>#VALUE!</v>
      </c>
    </row>
    <row r="31" spans="1:25">
      <c r="A31" s="1863" t="s">
        <v>6452</v>
      </c>
      <c r="B31" s="1887" t="s">
        <v>6487</v>
      </c>
      <c r="C31" s="1879" t="s">
        <v>923</v>
      </c>
      <c r="D31" s="1867" t="s">
        <v>3034</v>
      </c>
      <c r="E31" s="1874">
        <v>41220</v>
      </c>
      <c r="F31" s="1874">
        <v>41237</v>
      </c>
      <c r="G31" s="1883">
        <v>41241</v>
      </c>
      <c r="H31" s="1910" t="s">
        <v>4500</v>
      </c>
      <c r="I31" s="1906" t="s">
        <v>4504</v>
      </c>
      <c r="J31" s="1908" t="s">
        <v>943</v>
      </c>
      <c r="K31" s="1880" t="s">
        <v>943</v>
      </c>
      <c r="L31" s="1880" t="s">
        <v>943</v>
      </c>
      <c r="M31" s="1909" t="s">
        <v>2170</v>
      </c>
      <c r="N31" s="1875" t="s">
        <v>2187</v>
      </c>
      <c r="O31" s="1897">
        <v>41256</v>
      </c>
      <c r="P31" s="1863" t="s">
        <v>4959</v>
      </c>
      <c r="Q31" s="1863"/>
      <c r="R31" s="1863"/>
      <c r="S31" s="1863"/>
      <c r="T31" s="1863"/>
      <c r="U31" s="1863"/>
      <c r="V31" s="1863"/>
      <c r="W31" s="1863"/>
      <c r="X31" s="1863"/>
      <c r="Y31" s="1863"/>
    </row>
    <row r="32" spans="1:25" ht="13.5" thickBot="1">
      <c r="A32" s="1940" t="s">
        <v>5157</v>
      </c>
      <c r="B32" s="1881" t="s">
        <v>9562</v>
      </c>
      <c r="C32" s="1912"/>
      <c r="D32" s="1903"/>
      <c r="E32" s="1903"/>
      <c r="F32" s="1903"/>
      <c r="G32" s="1903"/>
      <c r="H32" s="1923"/>
      <c r="I32" s="1923"/>
      <c r="J32" s="1876" t="s">
        <v>4331</v>
      </c>
      <c r="K32" s="1877" t="s">
        <v>1196</v>
      </c>
      <c r="L32" s="1877" t="s">
        <v>2165</v>
      </c>
      <c r="M32" s="1877" t="s">
        <v>1953</v>
      </c>
      <c r="N32" s="1877" t="s">
        <v>2166</v>
      </c>
      <c r="O32" s="1987" t="s">
        <v>9341</v>
      </c>
      <c r="P32" s="1865">
        <v>41445</v>
      </c>
      <c r="Q32" s="1863"/>
      <c r="R32" s="1863"/>
      <c r="S32" s="1863"/>
      <c r="T32" s="1863"/>
      <c r="U32" s="1863"/>
      <c r="V32" s="1949"/>
      <c r="W32" s="1949"/>
      <c r="X32" s="1949"/>
      <c r="Y32" s="1968"/>
    </row>
    <row r="33" spans="1:19">
      <c r="A33" s="1905" t="s">
        <v>9651</v>
      </c>
      <c r="B33" s="1985" t="s">
        <v>369</v>
      </c>
      <c r="C33" s="1932" t="s">
        <v>922</v>
      </c>
      <c r="D33" s="1982" t="s">
        <v>6389</v>
      </c>
      <c r="E33" s="1983">
        <v>41445</v>
      </c>
      <c r="F33" s="1983">
        <v>41462</v>
      </c>
      <c r="G33" s="1983">
        <v>41466</v>
      </c>
      <c r="H33" s="1926" t="s">
        <v>8169</v>
      </c>
      <c r="I33" s="1926" t="s">
        <v>7766</v>
      </c>
      <c r="J33" s="1931" t="s">
        <v>943</v>
      </c>
      <c r="K33" s="1931" t="s">
        <v>943</v>
      </c>
      <c r="L33" s="1931" t="s">
        <v>943</v>
      </c>
      <c r="M33" s="1985" t="s">
        <v>2170</v>
      </c>
      <c r="N33" s="1930" t="s">
        <v>2187</v>
      </c>
      <c r="O33" s="1984"/>
      <c r="P33" s="1917"/>
      <c r="Q33" s="1863"/>
      <c r="R33" s="1863"/>
      <c r="S33" s="1863"/>
    </row>
    <row r="34" spans="1:19">
      <c r="A34" s="1915" t="s">
        <v>9563</v>
      </c>
      <c r="B34" s="1879" t="s">
        <v>369</v>
      </c>
      <c r="C34" s="1879" t="s">
        <v>922</v>
      </c>
      <c r="D34" s="1870" t="s">
        <v>6389</v>
      </c>
      <c r="E34" s="1874">
        <v>41445</v>
      </c>
      <c r="F34" s="1874">
        <v>41462</v>
      </c>
      <c r="G34" s="1874">
        <v>41466</v>
      </c>
      <c r="H34" s="1939" t="s">
        <v>8169</v>
      </c>
      <c r="I34" s="1939" t="s">
        <v>7766</v>
      </c>
      <c r="J34" s="1908" t="s">
        <v>943</v>
      </c>
      <c r="K34" s="1891" t="s">
        <v>1198</v>
      </c>
      <c r="L34" s="1908" t="s">
        <v>943</v>
      </c>
      <c r="M34" s="1901" t="s">
        <v>2170</v>
      </c>
      <c r="N34" s="1875" t="s">
        <v>2187</v>
      </c>
      <c r="O34" s="1897">
        <v>41506</v>
      </c>
      <c r="P34" s="1864" t="s">
        <v>4401</v>
      </c>
      <c r="Q34" s="1863" t="s">
        <v>10051</v>
      </c>
      <c r="R34" s="1863"/>
      <c r="S34" s="1863"/>
    </row>
    <row r="35" spans="1:19">
      <c r="A35" s="1915" t="s">
        <v>9564</v>
      </c>
      <c r="B35" s="1896" t="s">
        <v>9334</v>
      </c>
      <c r="C35" s="1896" t="s">
        <v>923</v>
      </c>
      <c r="D35" s="1870" t="s">
        <v>6389</v>
      </c>
      <c r="E35" s="1874">
        <v>41445</v>
      </c>
      <c r="F35" s="1874">
        <v>41462</v>
      </c>
      <c r="G35" s="1874">
        <v>41466</v>
      </c>
      <c r="H35" s="1939" t="s">
        <v>8169</v>
      </c>
      <c r="I35" s="1939" t="s">
        <v>7766</v>
      </c>
      <c r="J35" s="1908" t="s">
        <v>943</v>
      </c>
      <c r="K35" s="1891" t="s">
        <v>1198</v>
      </c>
      <c r="L35" s="1908" t="s">
        <v>943</v>
      </c>
      <c r="M35" s="1901" t="s">
        <v>2170</v>
      </c>
      <c r="N35" s="1875" t="s">
        <v>2187</v>
      </c>
      <c r="O35" s="1897">
        <v>41477</v>
      </c>
      <c r="P35" s="1864" t="s">
        <v>4401</v>
      </c>
      <c r="Q35" s="1864" t="s">
        <v>9741</v>
      </c>
      <c r="R35" s="1863"/>
      <c r="S35" s="1863"/>
    </row>
    <row r="36" spans="1:19">
      <c r="A36" s="1915" t="s">
        <v>9565</v>
      </c>
      <c r="B36" s="1896" t="s">
        <v>9334</v>
      </c>
      <c r="C36" s="1896" t="s">
        <v>923</v>
      </c>
      <c r="D36" s="1870" t="s">
        <v>6389</v>
      </c>
      <c r="E36" s="1874">
        <v>41445</v>
      </c>
      <c r="F36" s="1874">
        <v>41462</v>
      </c>
      <c r="G36" s="1874">
        <v>41466</v>
      </c>
      <c r="H36" s="1939" t="s">
        <v>8169</v>
      </c>
      <c r="I36" s="1939" t="s">
        <v>7766</v>
      </c>
      <c r="J36" s="1908" t="s">
        <v>943</v>
      </c>
      <c r="K36" s="1891" t="s">
        <v>1198</v>
      </c>
      <c r="L36" s="1908" t="s">
        <v>943</v>
      </c>
      <c r="M36" s="1901" t="s">
        <v>2170</v>
      </c>
      <c r="N36" s="1875" t="s">
        <v>2187</v>
      </c>
      <c r="O36" s="1897">
        <v>41498</v>
      </c>
      <c r="P36" s="1864" t="s">
        <v>4401</v>
      </c>
      <c r="Q36" s="1863" t="s">
        <v>9930</v>
      </c>
      <c r="R36" s="1863"/>
      <c r="S36" s="1863"/>
    </row>
    <row r="37" spans="1:19">
      <c r="A37" s="1940" t="s">
        <v>5157</v>
      </c>
      <c r="B37" s="1881" t="s">
        <v>8930</v>
      </c>
      <c r="C37" s="1912"/>
      <c r="D37" s="1903"/>
      <c r="E37" s="1903"/>
      <c r="F37" s="1903"/>
      <c r="G37" s="1903"/>
      <c r="H37" s="1923"/>
      <c r="I37" s="1923"/>
      <c r="J37" s="1876" t="s">
        <v>4331</v>
      </c>
      <c r="K37" s="1877" t="s">
        <v>1196</v>
      </c>
      <c r="L37" s="1877" t="s">
        <v>2165</v>
      </c>
      <c r="M37" s="1877" t="s">
        <v>1953</v>
      </c>
      <c r="N37" s="1877" t="s">
        <v>2166</v>
      </c>
      <c r="O37" s="1986" t="s">
        <v>9341</v>
      </c>
      <c r="P37" s="1865">
        <v>41444</v>
      </c>
      <c r="Q37" s="1863"/>
      <c r="R37" s="1863"/>
      <c r="S37" s="1863"/>
    </row>
    <row r="38" spans="1:19">
      <c r="A38" s="1913" t="s">
        <v>9519</v>
      </c>
      <c r="B38" s="1901" t="s">
        <v>369</v>
      </c>
      <c r="C38" s="1879" t="s">
        <v>922</v>
      </c>
      <c r="D38" s="1870" t="s">
        <v>6389</v>
      </c>
      <c r="E38" s="1874">
        <v>41443</v>
      </c>
      <c r="F38" s="1874">
        <v>41460</v>
      </c>
      <c r="G38" s="1874">
        <v>41464</v>
      </c>
      <c r="H38" s="1927" t="s">
        <v>8189</v>
      </c>
      <c r="I38" s="1927" t="s">
        <v>8193</v>
      </c>
      <c r="J38" s="1908" t="s">
        <v>943</v>
      </c>
      <c r="K38" s="1891" t="s">
        <v>1198</v>
      </c>
      <c r="L38" s="1908" t="s">
        <v>943</v>
      </c>
      <c r="M38" s="1901" t="s">
        <v>2170</v>
      </c>
      <c r="N38" s="1875" t="s">
        <v>2187</v>
      </c>
      <c r="O38" s="1898"/>
      <c r="P38" s="1863"/>
      <c r="Q38" s="1863"/>
      <c r="R38" s="1863" t="s">
        <v>10050</v>
      </c>
      <c r="S38" s="1863"/>
    </row>
    <row r="39" spans="1:19">
      <c r="A39" s="1915" t="s">
        <v>9520</v>
      </c>
      <c r="B39" s="1901" t="s">
        <v>369</v>
      </c>
      <c r="C39" s="1879" t="s">
        <v>922</v>
      </c>
      <c r="D39" s="1870" t="s">
        <v>6389</v>
      </c>
      <c r="E39" s="1874">
        <v>41443</v>
      </c>
      <c r="F39" s="1874">
        <v>41460</v>
      </c>
      <c r="G39" s="1874">
        <v>41464</v>
      </c>
      <c r="H39" s="1927" t="s">
        <v>8189</v>
      </c>
      <c r="I39" s="1927" t="s">
        <v>8193</v>
      </c>
      <c r="J39" s="1908" t="s">
        <v>943</v>
      </c>
      <c r="K39" s="1891" t="s">
        <v>1198</v>
      </c>
      <c r="L39" s="1908" t="s">
        <v>943</v>
      </c>
      <c r="M39" s="1901" t="s">
        <v>2170</v>
      </c>
      <c r="N39" s="1875" t="s">
        <v>2187</v>
      </c>
      <c r="O39" s="1897">
        <v>41493</v>
      </c>
      <c r="P39" s="1863" t="s">
        <v>4401</v>
      </c>
      <c r="Q39" s="1863"/>
      <c r="R39" s="1864" t="s">
        <v>9815</v>
      </c>
      <c r="S39" s="1863"/>
    </row>
    <row r="40" spans="1:19">
      <c r="A40" s="1915" t="s">
        <v>9521</v>
      </c>
      <c r="B40" s="1901" t="s">
        <v>2524</v>
      </c>
      <c r="C40" s="1896" t="s">
        <v>923</v>
      </c>
      <c r="D40" s="1870" t="s">
        <v>6389</v>
      </c>
      <c r="E40" s="1874">
        <v>41443</v>
      </c>
      <c r="F40" s="1874">
        <v>41460</v>
      </c>
      <c r="G40" s="1874">
        <v>41464</v>
      </c>
      <c r="H40" s="1927" t="s">
        <v>8189</v>
      </c>
      <c r="I40" s="1927" t="s">
        <v>8193</v>
      </c>
      <c r="J40" s="1908" t="s">
        <v>943</v>
      </c>
      <c r="K40" s="1891" t="s">
        <v>1198</v>
      </c>
      <c r="L40" s="1908" t="s">
        <v>943</v>
      </c>
      <c r="M40" s="1901" t="s">
        <v>2170</v>
      </c>
      <c r="N40" s="1875" t="s">
        <v>2187</v>
      </c>
      <c r="O40" s="1897">
        <v>41498</v>
      </c>
      <c r="P40" s="1864" t="s">
        <v>4401</v>
      </c>
      <c r="Q40" s="1863"/>
      <c r="R40" s="1863" t="s">
        <v>9823</v>
      </c>
      <c r="S40" s="1863"/>
    </row>
    <row r="41" spans="1:19">
      <c r="A41" s="1915" t="s">
        <v>9522</v>
      </c>
      <c r="B41" s="1901" t="s">
        <v>2524</v>
      </c>
      <c r="C41" s="1896" t="s">
        <v>923</v>
      </c>
      <c r="D41" s="1870" t="s">
        <v>6389</v>
      </c>
      <c r="E41" s="1874">
        <v>41443</v>
      </c>
      <c r="F41" s="1874">
        <v>41460</v>
      </c>
      <c r="G41" s="1874">
        <v>41464</v>
      </c>
      <c r="H41" s="1927" t="s">
        <v>8189</v>
      </c>
      <c r="I41" s="1927" t="s">
        <v>8193</v>
      </c>
      <c r="J41" s="1908" t="s">
        <v>943</v>
      </c>
      <c r="K41" s="1891" t="s">
        <v>1198</v>
      </c>
      <c r="L41" s="1908" t="s">
        <v>943</v>
      </c>
      <c r="M41" s="1901" t="s">
        <v>2170</v>
      </c>
      <c r="N41" s="1875" t="s">
        <v>2187</v>
      </c>
      <c r="O41" s="1897">
        <v>41503</v>
      </c>
      <c r="P41" s="1864" t="s">
        <v>4401</v>
      </c>
      <c r="Q41" s="1863"/>
      <c r="R41" s="1864" t="s">
        <v>10064</v>
      </c>
      <c r="S41" s="1863"/>
    </row>
    <row r="42" spans="1:19">
      <c r="A42" s="1915" t="s">
        <v>9523</v>
      </c>
      <c r="B42" s="1901" t="s">
        <v>2524</v>
      </c>
      <c r="C42" s="1896" t="s">
        <v>923</v>
      </c>
      <c r="D42" s="1870" t="s">
        <v>6389</v>
      </c>
      <c r="E42" s="1874">
        <v>41443</v>
      </c>
      <c r="F42" s="1874">
        <v>41460</v>
      </c>
      <c r="G42" s="1874">
        <v>41464</v>
      </c>
      <c r="H42" s="1927" t="s">
        <v>8189</v>
      </c>
      <c r="I42" s="1927" t="s">
        <v>8193</v>
      </c>
      <c r="J42" s="1908" t="s">
        <v>943</v>
      </c>
      <c r="K42" s="1891" t="s">
        <v>1198</v>
      </c>
      <c r="L42" s="1908" t="s">
        <v>943</v>
      </c>
      <c r="M42" s="1901" t="s">
        <v>2170</v>
      </c>
      <c r="N42" s="1875" t="s">
        <v>2187</v>
      </c>
      <c r="O42" s="1897">
        <v>41501</v>
      </c>
      <c r="P42" s="1864" t="s">
        <v>4401</v>
      </c>
      <c r="Q42" s="1863"/>
      <c r="R42" s="1864" t="s">
        <v>9975</v>
      </c>
      <c r="S42" s="1863"/>
    </row>
    <row r="43" spans="1:19">
      <c r="A43" s="1940" t="s">
        <v>5157</v>
      </c>
      <c r="B43" s="1881" t="s">
        <v>9821</v>
      </c>
      <c r="C43" s="1912"/>
      <c r="D43" s="1903"/>
      <c r="E43" s="1903"/>
      <c r="F43" s="1903"/>
      <c r="G43" s="1903"/>
      <c r="H43" s="1923"/>
      <c r="I43" s="1923"/>
      <c r="J43" s="1876" t="s">
        <v>4331</v>
      </c>
      <c r="K43" s="1877" t="s">
        <v>1196</v>
      </c>
      <c r="L43" s="1877" t="s">
        <v>2165</v>
      </c>
      <c r="M43" s="1877" t="s">
        <v>1953</v>
      </c>
      <c r="N43" s="1877" t="s">
        <v>2166</v>
      </c>
      <c r="O43" s="1862" t="s">
        <v>10098</v>
      </c>
      <c r="P43" s="1863"/>
      <c r="Q43" s="1863"/>
      <c r="R43" s="1863"/>
      <c r="S43" s="1863"/>
    </row>
    <row r="44" spans="1:19">
      <c r="A44" s="1868" t="s">
        <v>10066</v>
      </c>
      <c r="B44" s="1901" t="s">
        <v>9822</v>
      </c>
      <c r="C44" s="1879" t="s">
        <v>922</v>
      </c>
      <c r="D44" s="1870" t="s">
        <v>6389</v>
      </c>
      <c r="E44" s="1874">
        <v>41484</v>
      </c>
      <c r="F44" s="1874">
        <v>41501</v>
      </c>
      <c r="G44" s="1874">
        <v>41505</v>
      </c>
      <c r="H44" s="1939" t="s">
        <v>8934</v>
      </c>
      <c r="I44" s="1939" t="s">
        <v>8940</v>
      </c>
      <c r="J44" s="1908" t="s">
        <v>943</v>
      </c>
      <c r="K44" s="1891" t="s">
        <v>1198</v>
      </c>
      <c r="L44" s="1908" t="s">
        <v>943</v>
      </c>
      <c r="M44" s="1909" t="s">
        <v>2170</v>
      </c>
      <c r="N44" s="1875" t="s">
        <v>2187</v>
      </c>
      <c r="O44" s="1898"/>
      <c r="P44" s="1863"/>
      <c r="Q44" s="1863"/>
      <c r="R44" s="1863"/>
      <c r="S44" s="1863"/>
    </row>
    <row r="45" spans="1:19">
      <c r="A45" s="1864" t="s">
        <v>10067</v>
      </c>
      <c r="B45" s="1901" t="s">
        <v>9822</v>
      </c>
      <c r="C45" s="1879" t="s">
        <v>922</v>
      </c>
      <c r="D45" s="1870" t="s">
        <v>6389</v>
      </c>
      <c r="E45" s="1874">
        <v>41484</v>
      </c>
      <c r="F45" s="1874">
        <v>41501</v>
      </c>
      <c r="G45" s="1874">
        <v>41505</v>
      </c>
      <c r="H45" s="1939" t="s">
        <v>8934</v>
      </c>
      <c r="I45" s="1939" t="s">
        <v>8940</v>
      </c>
      <c r="J45" s="1908" t="s">
        <v>943</v>
      </c>
      <c r="K45" s="1891" t="s">
        <v>1198</v>
      </c>
      <c r="L45" s="1908" t="s">
        <v>943</v>
      </c>
      <c r="M45" s="1909" t="s">
        <v>2170</v>
      </c>
      <c r="N45" s="1875" t="s">
        <v>2187</v>
      </c>
      <c r="O45" s="1898"/>
      <c r="P45" s="1863"/>
      <c r="Q45" s="1863"/>
      <c r="R45" s="1863"/>
      <c r="S45" s="1863"/>
    </row>
    <row r="46" spans="1:19">
      <c r="A46" s="1864" t="s">
        <v>10068</v>
      </c>
      <c r="B46" s="1901" t="s">
        <v>9822</v>
      </c>
      <c r="C46" s="1879" t="s">
        <v>922</v>
      </c>
      <c r="D46" s="1870" t="s">
        <v>6389</v>
      </c>
      <c r="E46" s="1874">
        <v>41484</v>
      </c>
      <c r="F46" s="1874">
        <v>41501</v>
      </c>
      <c r="G46" s="1874">
        <v>41505</v>
      </c>
      <c r="H46" s="1939" t="s">
        <v>8934</v>
      </c>
      <c r="I46" s="1939" t="s">
        <v>8940</v>
      </c>
      <c r="J46" s="1908" t="s">
        <v>943</v>
      </c>
      <c r="K46" s="1891" t="s">
        <v>1198</v>
      </c>
      <c r="L46" s="1908" t="s">
        <v>943</v>
      </c>
      <c r="M46" s="1909" t="s">
        <v>2170</v>
      </c>
      <c r="N46" s="1875" t="s">
        <v>2187</v>
      </c>
      <c r="O46" s="1898"/>
      <c r="P46" s="1863"/>
      <c r="Q46" s="1863"/>
      <c r="R46" s="1863"/>
      <c r="S46" s="1863"/>
    </row>
    <row r="47" spans="1:19">
      <c r="A47" s="1864" t="s">
        <v>10069</v>
      </c>
      <c r="B47" s="1901" t="s">
        <v>10097</v>
      </c>
      <c r="C47" s="1896" t="s">
        <v>923</v>
      </c>
      <c r="D47" s="1870" t="s">
        <v>6389</v>
      </c>
      <c r="E47" s="1874">
        <v>41484</v>
      </c>
      <c r="F47" s="1874">
        <v>41501</v>
      </c>
      <c r="G47" s="1874">
        <v>41505</v>
      </c>
      <c r="H47" s="1939" t="s">
        <v>8934</v>
      </c>
      <c r="I47" s="1939" t="s">
        <v>8940</v>
      </c>
      <c r="J47" s="1908" t="s">
        <v>943</v>
      </c>
      <c r="K47" s="1891" t="s">
        <v>1198</v>
      </c>
      <c r="L47" s="1908" t="s">
        <v>943</v>
      </c>
      <c r="M47" s="1909" t="s">
        <v>2170</v>
      </c>
      <c r="N47" s="1875" t="s">
        <v>2187</v>
      </c>
      <c r="O47" s="1898"/>
      <c r="P47" s="1863"/>
      <c r="Q47" s="1863"/>
      <c r="R47" s="1863"/>
      <c r="S47" s="1863"/>
    </row>
    <row r="48" spans="1:19">
      <c r="A48" s="1864" t="s">
        <v>10070</v>
      </c>
      <c r="B48" s="1901" t="s">
        <v>10097</v>
      </c>
      <c r="C48" s="1896" t="s">
        <v>923</v>
      </c>
      <c r="D48" s="1870" t="s">
        <v>6389</v>
      </c>
      <c r="E48" s="1874">
        <v>41484</v>
      </c>
      <c r="F48" s="1874">
        <v>41501</v>
      </c>
      <c r="G48" s="1874">
        <v>41505</v>
      </c>
      <c r="H48" s="1939" t="s">
        <v>8934</v>
      </c>
      <c r="I48" s="1939" t="s">
        <v>8940</v>
      </c>
      <c r="J48" s="1908" t="s">
        <v>943</v>
      </c>
      <c r="K48" s="1891" t="s">
        <v>1198</v>
      </c>
      <c r="L48" s="1908" t="s">
        <v>943</v>
      </c>
      <c r="M48" s="1909" t="s">
        <v>2170</v>
      </c>
      <c r="N48" s="1875" t="s">
        <v>2187</v>
      </c>
      <c r="O48" s="1898"/>
      <c r="P48" s="1863"/>
      <c r="Q48" s="1863"/>
      <c r="R48" s="1863"/>
      <c r="S48" s="1863"/>
    </row>
    <row r="49" spans="1:20">
      <c r="A49" s="1864" t="s">
        <v>10071</v>
      </c>
      <c r="B49" s="1901" t="s">
        <v>10097</v>
      </c>
      <c r="C49" s="1896" t="s">
        <v>923</v>
      </c>
      <c r="D49" s="1870" t="s">
        <v>6389</v>
      </c>
      <c r="E49" s="1874">
        <v>41484</v>
      </c>
      <c r="F49" s="1874">
        <v>41501</v>
      </c>
      <c r="G49" s="1874">
        <v>41505</v>
      </c>
      <c r="H49" s="1939" t="s">
        <v>8934</v>
      </c>
      <c r="I49" s="1939" t="s">
        <v>8940</v>
      </c>
      <c r="J49" s="1908" t="s">
        <v>943</v>
      </c>
      <c r="K49" s="1931" t="s">
        <v>943</v>
      </c>
      <c r="L49" s="1908" t="s">
        <v>943</v>
      </c>
      <c r="M49" s="1909" t="s">
        <v>2170</v>
      </c>
      <c r="N49" s="1875" t="s">
        <v>2187</v>
      </c>
      <c r="O49" s="1898"/>
      <c r="P49" s="1863"/>
    </row>
    <row r="50" spans="1:20">
      <c r="A50" s="1940" t="s">
        <v>5157</v>
      </c>
      <c r="B50" s="1881" t="s">
        <v>10010</v>
      </c>
      <c r="C50" s="1912"/>
      <c r="D50" s="1903"/>
      <c r="E50" s="1903"/>
      <c r="F50" s="1903"/>
      <c r="G50" s="1903"/>
      <c r="H50" s="1923"/>
      <c r="I50" s="1923"/>
      <c r="J50" s="1876" t="s">
        <v>4331</v>
      </c>
      <c r="K50" s="1877" t="s">
        <v>1196</v>
      </c>
      <c r="L50" s="1877" t="s">
        <v>2165</v>
      </c>
      <c r="M50" s="1877" t="s">
        <v>1953</v>
      </c>
      <c r="N50" s="1877" t="s">
        <v>2166</v>
      </c>
      <c r="O50" s="1861" t="s">
        <v>9852</v>
      </c>
      <c r="P50" s="1863"/>
    </row>
    <row r="51" spans="1:20">
      <c r="A51" s="1868" t="s">
        <v>10131</v>
      </c>
      <c r="B51" s="1901" t="s">
        <v>9822</v>
      </c>
      <c r="C51" s="1879" t="s">
        <v>922</v>
      </c>
      <c r="D51" s="1870" t="s">
        <v>6389</v>
      </c>
      <c r="E51" s="1874">
        <v>41479</v>
      </c>
      <c r="F51" s="1874">
        <v>41496</v>
      </c>
      <c r="G51" s="1874">
        <v>41500</v>
      </c>
      <c r="H51" s="1939" t="s">
        <v>8980</v>
      </c>
      <c r="I51" s="1939" t="s">
        <v>8986</v>
      </c>
      <c r="J51" s="1908" t="s">
        <v>943</v>
      </c>
      <c r="K51" s="1891" t="s">
        <v>1198</v>
      </c>
      <c r="L51" s="1908" t="s">
        <v>943</v>
      </c>
      <c r="M51" s="1909" t="s">
        <v>2170</v>
      </c>
      <c r="N51" s="1875" t="s">
        <v>2187</v>
      </c>
      <c r="O51" s="1898"/>
      <c r="P51" s="1863"/>
    </row>
    <row r="52" spans="1:20">
      <c r="A52" s="1929" t="s">
        <v>10132</v>
      </c>
      <c r="B52" s="1901" t="s">
        <v>9822</v>
      </c>
      <c r="C52" s="1879" t="s">
        <v>922</v>
      </c>
      <c r="D52" s="1870" t="s">
        <v>6389</v>
      </c>
      <c r="E52" s="1874">
        <v>41479</v>
      </c>
      <c r="F52" s="1874">
        <v>41496</v>
      </c>
      <c r="G52" s="1874">
        <v>41500</v>
      </c>
      <c r="H52" s="1939" t="s">
        <v>8980</v>
      </c>
      <c r="I52" s="1939" t="s">
        <v>8986</v>
      </c>
      <c r="J52" s="1908" t="s">
        <v>943</v>
      </c>
      <c r="K52" s="1891" t="s">
        <v>1198</v>
      </c>
      <c r="L52" s="1908" t="s">
        <v>943</v>
      </c>
      <c r="M52" s="1909" t="s">
        <v>2170</v>
      </c>
      <c r="N52" s="1875" t="s">
        <v>2187</v>
      </c>
      <c r="O52" s="1898"/>
      <c r="P52" s="1863"/>
    </row>
    <row r="53" spans="1:20">
      <c r="A53" s="1864" t="s">
        <v>10007</v>
      </c>
      <c r="B53" s="1901" t="s">
        <v>10044</v>
      </c>
      <c r="C53" s="1896" t="s">
        <v>923</v>
      </c>
      <c r="D53" s="1870" t="s">
        <v>6389</v>
      </c>
      <c r="E53" s="1874">
        <v>41479</v>
      </c>
      <c r="F53" s="1874">
        <v>41496</v>
      </c>
      <c r="G53" s="1874">
        <v>41500</v>
      </c>
      <c r="H53" s="1939" t="s">
        <v>8980</v>
      </c>
      <c r="I53" s="1939" t="s">
        <v>8986</v>
      </c>
      <c r="J53" s="1908" t="s">
        <v>943</v>
      </c>
      <c r="K53" s="1891" t="s">
        <v>1198</v>
      </c>
      <c r="L53" s="1908" t="s">
        <v>943</v>
      </c>
      <c r="M53" s="1909" t="s">
        <v>2170</v>
      </c>
      <c r="N53" s="1875" t="s">
        <v>2187</v>
      </c>
      <c r="O53" s="1898"/>
      <c r="P53" s="1863"/>
    </row>
    <row r="54" spans="1:20">
      <c r="A54" s="1929" t="s">
        <v>10008</v>
      </c>
      <c r="B54" s="1901" t="s">
        <v>10044</v>
      </c>
      <c r="C54" s="1896" t="s">
        <v>923</v>
      </c>
      <c r="D54" s="1870" t="s">
        <v>6389</v>
      </c>
      <c r="E54" s="1874">
        <v>41479</v>
      </c>
      <c r="F54" s="1874">
        <v>41496</v>
      </c>
      <c r="G54" s="1874">
        <v>41500</v>
      </c>
      <c r="H54" s="1939" t="s">
        <v>8980</v>
      </c>
      <c r="I54" s="1939" t="s">
        <v>8986</v>
      </c>
      <c r="J54" s="1908" t="s">
        <v>943</v>
      </c>
      <c r="K54" s="1891" t="s">
        <v>1198</v>
      </c>
      <c r="L54" s="1908" t="s">
        <v>943</v>
      </c>
      <c r="M54" s="1909" t="s">
        <v>2170</v>
      </c>
      <c r="N54" s="1875" t="s">
        <v>2187</v>
      </c>
      <c r="O54" s="1898"/>
      <c r="P54" s="1863"/>
    </row>
    <row r="55" spans="1:20">
      <c r="A55" s="1864" t="s">
        <v>10009</v>
      </c>
      <c r="B55" s="1901" t="s">
        <v>10044</v>
      </c>
      <c r="C55" s="1896" t="s">
        <v>923</v>
      </c>
      <c r="D55" s="1870" t="s">
        <v>6389</v>
      </c>
      <c r="E55" s="1874">
        <v>41479</v>
      </c>
      <c r="F55" s="1874">
        <v>41496</v>
      </c>
      <c r="G55" s="1874">
        <v>41500</v>
      </c>
      <c r="H55" s="1939" t="s">
        <v>8980</v>
      </c>
      <c r="I55" s="1939" t="s">
        <v>8986</v>
      </c>
      <c r="J55" s="1908" t="s">
        <v>943</v>
      </c>
      <c r="K55" s="1891" t="s">
        <v>1198</v>
      </c>
      <c r="L55" s="1908" t="s">
        <v>943</v>
      </c>
      <c r="M55" s="1909" t="s">
        <v>2170</v>
      </c>
      <c r="N55" s="1875" t="s">
        <v>2187</v>
      </c>
      <c r="O55" s="1898"/>
      <c r="P55" s="1863"/>
    </row>
    <row r="56" spans="1:20">
      <c r="A56" s="1940" t="s">
        <v>5157</v>
      </c>
      <c r="B56" s="1881" t="s">
        <v>9821</v>
      </c>
      <c r="C56" s="1912"/>
      <c r="D56" s="1903"/>
      <c r="E56" s="1903"/>
      <c r="F56" s="1903"/>
      <c r="G56" s="1903"/>
      <c r="H56" s="1923"/>
      <c r="I56" s="1923"/>
      <c r="J56" s="1876" t="s">
        <v>4331</v>
      </c>
      <c r="K56" s="1877" t="s">
        <v>1196</v>
      </c>
      <c r="L56" s="1877" t="s">
        <v>2165</v>
      </c>
      <c r="M56" s="1877" t="s">
        <v>1953</v>
      </c>
      <c r="N56" s="1877" t="s">
        <v>2166</v>
      </c>
      <c r="O56" s="1094" t="s">
        <v>10098</v>
      </c>
      <c r="P56" s="2032"/>
      <c r="Q56" s="2032"/>
      <c r="R56" s="2032"/>
      <c r="S56" s="2032"/>
      <c r="T56" s="2032"/>
    </row>
    <row r="57" spans="1:20">
      <c r="A57" s="1868" t="s">
        <v>10066</v>
      </c>
      <c r="B57" s="1901" t="s">
        <v>9822</v>
      </c>
      <c r="C57" s="1879" t="s">
        <v>922</v>
      </c>
      <c r="D57" s="1870" t="s">
        <v>6389</v>
      </c>
      <c r="E57" s="1874">
        <v>41484</v>
      </c>
      <c r="F57" s="1874">
        <f t="shared" ref="F57:F62" si="0">E57+17</f>
        <v>41501</v>
      </c>
      <c r="G57" s="1874">
        <f t="shared" ref="G57:G62" si="1">E57+21</f>
        <v>41505</v>
      </c>
      <c r="H57" s="1939" t="s">
        <v>8934</v>
      </c>
      <c r="I57" s="1939" t="s">
        <v>8940</v>
      </c>
      <c r="J57" s="1908" t="s">
        <v>943</v>
      </c>
      <c r="K57" s="1891" t="s">
        <v>1198</v>
      </c>
      <c r="L57" s="1908" t="s">
        <v>943</v>
      </c>
      <c r="M57" s="1909" t="s">
        <v>2170</v>
      </c>
      <c r="N57" s="1875" t="s">
        <v>2187</v>
      </c>
      <c r="O57" s="1897">
        <v>41563</v>
      </c>
      <c r="P57" s="2032" t="s">
        <v>10870</v>
      </c>
      <c r="Q57" s="2032"/>
      <c r="R57" s="2032"/>
      <c r="S57" s="2032"/>
      <c r="T57" s="2032"/>
    </row>
    <row r="58" spans="1:20">
      <c r="A58" s="2033" t="s">
        <v>10067</v>
      </c>
      <c r="B58" s="1901" t="s">
        <v>9822</v>
      </c>
      <c r="C58" s="1879" t="s">
        <v>922</v>
      </c>
      <c r="D58" s="1870" t="s">
        <v>6389</v>
      </c>
      <c r="E58" s="1874">
        <v>41484</v>
      </c>
      <c r="F58" s="1874">
        <f t="shared" si="0"/>
        <v>41501</v>
      </c>
      <c r="G58" s="1874">
        <f t="shared" si="1"/>
        <v>41505</v>
      </c>
      <c r="H58" s="1939" t="s">
        <v>8934</v>
      </c>
      <c r="I58" s="1939" t="s">
        <v>8940</v>
      </c>
      <c r="J58" s="1908" t="s">
        <v>943</v>
      </c>
      <c r="K58" s="1891" t="s">
        <v>1198</v>
      </c>
      <c r="L58" s="1908" t="s">
        <v>943</v>
      </c>
      <c r="M58" s="1909" t="s">
        <v>2170</v>
      </c>
      <c r="N58" s="1875" t="s">
        <v>2187</v>
      </c>
      <c r="O58" s="1897">
        <v>41563</v>
      </c>
      <c r="P58" s="2032" t="s">
        <v>10870</v>
      </c>
      <c r="Q58" s="2032"/>
      <c r="R58" s="2032"/>
      <c r="S58" s="2032"/>
      <c r="T58" s="2032"/>
    </row>
    <row r="59" spans="1:20">
      <c r="A59" s="2033" t="s">
        <v>10068</v>
      </c>
      <c r="B59" s="1901" t="s">
        <v>9822</v>
      </c>
      <c r="C59" s="1879" t="s">
        <v>922</v>
      </c>
      <c r="D59" s="1870" t="s">
        <v>6389</v>
      </c>
      <c r="E59" s="1874">
        <v>41484</v>
      </c>
      <c r="F59" s="1874">
        <f t="shared" si="0"/>
        <v>41501</v>
      </c>
      <c r="G59" s="1874">
        <f t="shared" si="1"/>
        <v>41505</v>
      </c>
      <c r="H59" s="1939" t="s">
        <v>8934</v>
      </c>
      <c r="I59" s="1939" t="s">
        <v>8940</v>
      </c>
      <c r="J59" s="1908" t="s">
        <v>943</v>
      </c>
      <c r="K59" s="1891" t="s">
        <v>1198</v>
      </c>
      <c r="L59" s="1908" t="s">
        <v>943</v>
      </c>
      <c r="M59" s="1909" t="s">
        <v>2170</v>
      </c>
      <c r="N59" s="1875" t="s">
        <v>2187</v>
      </c>
      <c r="O59" s="1897">
        <v>41550</v>
      </c>
      <c r="P59" s="2032" t="s">
        <v>10704</v>
      </c>
      <c r="Q59" s="2032"/>
      <c r="R59" s="2032"/>
      <c r="S59" s="2032"/>
      <c r="T59" s="2032"/>
    </row>
    <row r="60" spans="1:20">
      <c r="A60" s="1919" t="s">
        <v>10069</v>
      </c>
      <c r="B60" s="1901" t="s">
        <v>10097</v>
      </c>
      <c r="C60" s="1896" t="s">
        <v>923</v>
      </c>
      <c r="D60" s="1870" t="s">
        <v>6389</v>
      </c>
      <c r="E60" s="1874">
        <v>41484</v>
      </c>
      <c r="F60" s="1874">
        <f t="shared" si="0"/>
        <v>41501</v>
      </c>
      <c r="G60" s="1874">
        <f t="shared" si="1"/>
        <v>41505</v>
      </c>
      <c r="H60" s="1939" t="s">
        <v>8934</v>
      </c>
      <c r="I60" s="1939" t="s">
        <v>8940</v>
      </c>
      <c r="J60" s="1908" t="s">
        <v>943</v>
      </c>
      <c r="K60" s="1891" t="s">
        <v>1198</v>
      </c>
      <c r="L60" s="1908" t="s">
        <v>943</v>
      </c>
      <c r="M60" s="1909" t="s">
        <v>2170</v>
      </c>
      <c r="N60" s="1875" t="s">
        <v>2187</v>
      </c>
      <c r="O60" s="1897">
        <v>41544</v>
      </c>
      <c r="P60" s="2032" t="s">
        <v>4401</v>
      </c>
      <c r="Q60" s="2032"/>
      <c r="R60" s="2033" t="s">
        <v>10357</v>
      </c>
      <c r="S60" s="2032"/>
      <c r="T60" s="2032"/>
    </row>
    <row r="61" spans="1:20">
      <c r="A61" s="2033" t="s">
        <v>10070</v>
      </c>
      <c r="B61" s="1901" t="s">
        <v>10097</v>
      </c>
      <c r="C61" s="1896" t="s">
        <v>923</v>
      </c>
      <c r="D61" s="1870" t="s">
        <v>6389</v>
      </c>
      <c r="E61" s="1874">
        <v>41484</v>
      </c>
      <c r="F61" s="1874">
        <f t="shared" si="0"/>
        <v>41501</v>
      </c>
      <c r="G61" s="1874">
        <f t="shared" si="1"/>
        <v>41505</v>
      </c>
      <c r="H61" s="1939" t="s">
        <v>8934</v>
      </c>
      <c r="I61" s="1939" t="s">
        <v>8940</v>
      </c>
      <c r="J61" s="1908" t="s">
        <v>943</v>
      </c>
      <c r="K61" s="1891" t="s">
        <v>1198</v>
      </c>
      <c r="L61" s="1908" t="s">
        <v>943</v>
      </c>
      <c r="M61" s="1909" t="s">
        <v>2170</v>
      </c>
      <c r="N61" s="1875" t="s">
        <v>2187</v>
      </c>
      <c r="O61" s="1897">
        <v>41563</v>
      </c>
      <c r="P61" s="2032" t="s">
        <v>10870</v>
      </c>
      <c r="Q61" s="2032"/>
      <c r="R61" s="2032"/>
      <c r="S61" s="2032"/>
      <c r="T61" s="2032"/>
    </row>
    <row r="62" spans="1:20">
      <c r="A62" s="1919" t="s">
        <v>10071</v>
      </c>
      <c r="B62" s="1901" t="s">
        <v>10097</v>
      </c>
      <c r="C62" s="1896" t="s">
        <v>923</v>
      </c>
      <c r="D62" s="1870" t="s">
        <v>6389</v>
      </c>
      <c r="E62" s="1874">
        <v>41484</v>
      </c>
      <c r="F62" s="1874">
        <f t="shared" si="0"/>
        <v>41501</v>
      </c>
      <c r="G62" s="1874">
        <f t="shared" si="1"/>
        <v>41505</v>
      </c>
      <c r="H62" s="1939" t="s">
        <v>8934</v>
      </c>
      <c r="I62" s="1939" t="s">
        <v>8940</v>
      </c>
      <c r="J62" s="1908" t="s">
        <v>943</v>
      </c>
      <c r="K62" s="1931" t="s">
        <v>943</v>
      </c>
      <c r="L62" s="1908" t="s">
        <v>943</v>
      </c>
      <c r="M62" s="1909" t="s">
        <v>2170</v>
      </c>
      <c r="N62" s="1875" t="s">
        <v>2187</v>
      </c>
      <c r="O62" s="1897">
        <v>41558</v>
      </c>
      <c r="P62" s="2032" t="s">
        <v>4401</v>
      </c>
      <c r="Q62" s="2032"/>
      <c r="R62" s="2032" t="s">
        <v>10696</v>
      </c>
      <c r="S62" s="2032"/>
      <c r="T62" s="2032"/>
    </row>
    <row r="63" spans="1:20">
      <c r="E63" s="6"/>
      <c r="F63" s="10"/>
      <c r="G63" s="10"/>
      <c r="H63" s="10"/>
      <c r="I63" s="10"/>
      <c r="J63" s="10"/>
      <c r="K63" s="10"/>
      <c r="L63" s="10"/>
      <c r="M63" s="10"/>
    </row>
    <row r="64" spans="1:20">
      <c r="E64" s="6"/>
      <c r="F64" s="10"/>
      <c r="G64" s="10"/>
      <c r="H64" s="10"/>
      <c r="I64" s="10"/>
      <c r="J64" s="10"/>
      <c r="K64" s="10"/>
      <c r="L64" s="10"/>
      <c r="M64" s="10"/>
    </row>
    <row r="65" spans="5:13">
      <c r="E65" s="6"/>
      <c r="F65" s="10"/>
      <c r="G65" s="10"/>
      <c r="H65" s="10"/>
      <c r="I65" s="10"/>
      <c r="J65" s="10"/>
      <c r="K65" s="10"/>
      <c r="L65" s="10"/>
      <c r="M65" s="10"/>
    </row>
    <row r="66" spans="5:13">
      <c r="E66" s="6"/>
      <c r="F66" s="10"/>
      <c r="G66" s="10"/>
      <c r="H66" s="10"/>
      <c r="I66" s="10"/>
      <c r="J66" s="10"/>
      <c r="K66" s="1186"/>
      <c r="L66" s="10"/>
      <c r="M66" s="10"/>
    </row>
    <row r="67" spans="5:13">
      <c r="E67" s="6"/>
      <c r="F67" s="10"/>
      <c r="G67" s="10"/>
      <c r="H67" s="10"/>
      <c r="I67" s="10"/>
      <c r="J67" s="10"/>
      <c r="K67" s="10"/>
      <c r="L67" s="10"/>
      <c r="M67" s="10"/>
    </row>
    <row r="84" spans="2:17">
      <c r="B84" s="1863"/>
      <c r="C84" s="1863"/>
      <c r="D84" s="1863"/>
      <c r="E84" s="1863"/>
      <c r="F84" s="1863"/>
      <c r="G84" s="1863"/>
      <c r="H84" s="1863"/>
      <c r="I84" s="1863"/>
      <c r="J84" s="1863"/>
      <c r="K84" s="1863"/>
      <c r="L84" s="1863"/>
      <c r="M84" s="1863"/>
      <c r="N84" s="1863"/>
      <c r="O84" s="1863"/>
      <c r="P84" s="1863"/>
      <c r="Q84" s="1863"/>
    </row>
    <row r="85" spans="2:17">
      <c r="B85" s="1863"/>
      <c r="C85" s="1863"/>
      <c r="D85" s="1863"/>
      <c r="E85" s="1863"/>
      <c r="F85" s="1863"/>
      <c r="G85" s="1863"/>
      <c r="H85" s="1863"/>
      <c r="I85" s="1863"/>
      <c r="J85" s="1863"/>
      <c r="K85" s="1863"/>
      <c r="L85" s="1863"/>
      <c r="M85" s="1863"/>
      <c r="N85" s="1863"/>
      <c r="O85" s="1863"/>
      <c r="P85" s="1863"/>
      <c r="Q85" s="1863"/>
    </row>
    <row r="89" spans="2:17">
      <c r="B89" s="1863"/>
      <c r="C89" s="1864" t="s">
        <v>6656</v>
      </c>
      <c r="D89" s="1863"/>
      <c r="E89" s="1863"/>
      <c r="F89" s="1863"/>
      <c r="G89" s="1863"/>
      <c r="H89" s="1863"/>
      <c r="I89" s="1863"/>
      <c r="J89" s="1864" t="s">
        <v>6655</v>
      </c>
      <c r="K89" s="1863"/>
      <c r="L89" s="1863"/>
      <c r="M89" s="1863"/>
      <c r="N89" s="1863"/>
      <c r="O89" s="1863"/>
      <c r="P89" s="1863"/>
      <c r="Q89" s="1863"/>
    </row>
    <row r="91" spans="2:17">
      <c r="B91" s="1867"/>
      <c r="C91" s="1867" t="s">
        <v>6600</v>
      </c>
      <c r="D91" s="1867" t="s">
        <v>6598</v>
      </c>
      <c r="E91" s="1867" t="s">
        <v>6599</v>
      </c>
      <c r="F91" s="1867" t="s">
        <v>6574</v>
      </c>
      <c r="G91" s="1867" t="s">
        <v>6573</v>
      </c>
      <c r="H91" s="1866"/>
      <c r="I91" s="1863"/>
      <c r="J91" s="1863"/>
      <c r="K91" s="1867" t="s">
        <v>6600</v>
      </c>
      <c r="L91" s="1867" t="s">
        <v>6574</v>
      </c>
      <c r="M91" s="1867" t="s">
        <v>6573</v>
      </c>
      <c r="N91" s="1863"/>
      <c r="O91" s="1863"/>
      <c r="P91" s="1863"/>
      <c r="Q91" s="1863"/>
    </row>
    <row r="92" spans="2:17">
      <c r="B92" s="1867" t="s">
        <v>6639</v>
      </c>
      <c r="C92" s="1969" t="s">
        <v>6621</v>
      </c>
      <c r="D92" s="1970">
        <v>41132</v>
      </c>
      <c r="E92" s="1970">
        <v>41208</v>
      </c>
      <c r="F92" s="1935">
        <v>1</v>
      </c>
      <c r="G92" s="1971">
        <v>76</v>
      </c>
      <c r="H92" s="1866"/>
      <c r="I92" s="1863"/>
      <c r="J92" s="1867" t="s">
        <v>6639</v>
      </c>
      <c r="K92" s="1969" t="s">
        <v>6621</v>
      </c>
      <c r="L92" s="1935">
        <v>1</v>
      </c>
      <c r="M92" s="1866">
        <v>76</v>
      </c>
      <c r="N92" s="1864" t="s">
        <v>6542</v>
      </c>
      <c r="O92" s="1863"/>
      <c r="P92" s="1863"/>
      <c r="Q92" s="1863"/>
    </row>
    <row r="93" spans="2:17">
      <c r="B93" s="1867" t="s">
        <v>6640</v>
      </c>
      <c r="C93" s="1935" t="s">
        <v>6630</v>
      </c>
      <c r="D93" s="1970">
        <v>41132</v>
      </c>
      <c r="E93" s="1937">
        <v>41220</v>
      </c>
      <c r="F93" s="1935">
        <v>1</v>
      </c>
      <c r="G93" s="1971">
        <v>88</v>
      </c>
      <c r="H93" s="1866"/>
      <c r="I93" s="1863"/>
      <c r="J93" s="1867" t="s">
        <v>6640</v>
      </c>
      <c r="K93" s="1935" t="s">
        <v>6630</v>
      </c>
      <c r="L93" s="1935">
        <v>1</v>
      </c>
      <c r="M93" s="1866">
        <v>88</v>
      </c>
      <c r="N93" s="1864" t="s">
        <v>6542</v>
      </c>
      <c r="O93" s="1863"/>
      <c r="P93" s="1863"/>
      <c r="Q93" s="1863"/>
    </row>
    <row r="94" spans="2:17">
      <c r="B94" s="1867" t="s">
        <v>6641</v>
      </c>
      <c r="C94" s="1969" t="s">
        <v>6622</v>
      </c>
      <c r="D94" s="1970">
        <v>41138</v>
      </c>
      <c r="E94" s="1970">
        <v>41218</v>
      </c>
      <c r="F94" s="1935">
        <v>1</v>
      </c>
      <c r="G94" s="1971">
        <v>80</v>
      </c>
      <c r="H94" s="1866"/>
      <c r="I94" s="1863"/>
      <c r="J94" s="1973" t="s">
        <v>6641</v>
      </c>
      <c r="K94" s="1974" t="s">
        <v>6622</v>
      </c>
      <c r="L94" s="1975">
        <v>1</v>
      </c>
      <c r="M94" s="1973">
        <v>80</v>
      </c>
      <c r="N94" s="1976" t="s">
        <v>6542</v>
      </c>
      <c r="O94" s="1863"/>
      <c r="P94" s="1864" t="s">
        <v>6833</v>
      </c>
      <c r="Q94" s="1864" t="s">
        <v>6830</v>
      </c>
    </row>
    <row r="95" spans="2:17">
      <c r="B95" s="1867" t="s">
        <v>6642</v>
      </c>
      <c r="C95" s="1935" t="s">
        <v>6631</v>
      </c>
      <c r="D95" s="1970">
        <v>41138</v>
      </c>
      <c r="E95" s="1937">
        <v>41243</v>
      </c>
      <c r="F95" s="1935">
        <v>1</v>
      </c>
      <c r="G95" s="1971">
        <v>105</v>
      </c>
      <c r="H95" s="1866"/>
      <c r="I95" s="1863"/>
      <c r="J95" s="1867" t="s">
        <v>6642</v>
      </c>
      <c r="K95" s="1935" t="s">
        <v>6631</v>
      </c>
      <c r="L95" s="1935">
        <v>0</v>
      </c>
      <c r="M95" s="1867">
        <v>100</v>
      </c>
      <c r="N95" s="1864" t="s">
        <v>6542</v>
      </c>
      <c r="O95" s="1863"/>
      <c r="P95" s="1863"/>
      <c r="Q95" s="1863"/>
    </row>
    <row r="96" spans="2:17">
      <c r="B96" s="1867" t="s">
        <v>6643</v>
      </c>
      <c r="C96" s="1969" t="s">
        <v>6623</v>
      </c>
      <c r="D96" s="1970">
        <v>41138</v>
      </c>
      <c r="E96" s="1970">
        <v>41176</v>
      </c>
      <c r="F96" s="1935">
        <v>1</v>
      </c>
      <c r="G96" s="1971">
        <v>38</v>
      </c>
      <c r="H96" s="1866"/>
      <c r="I96" s="1863"/>
      <c r="J96" s="1977" t="s">
        <v>6643</v>
      </c>
      <c r="K96" s="1978" t="s">
        <v>6623</v>
      </c>
      <c r="L96" s="1979">
        <v>1</v>
      </c>
      <c r="M96" s="1977">
        <v>38</v>
      </c>
      <c r="N96" s="1938" t="s">
        <v>6542</v>
      </c>
      <c r="O96" s="1863"/>
      <c r="P96" s="1864" t="s">
        <v>6834</v>
      </c>
      <c r="Q96" s="1863"/>
    </row>
    <row r="97" spans="2:16">
      <c r="B97" s="1867" t="s">
        <v>6644</v>
      </c>
      <c r="C97" s="1969" t="s">
        <v>6624</v>
      </c>
      <c r="D97" s="1970">
        <v>41138</v>
      </c>
      <c r="E97" s="1970">
        <v>41177</v>
      </c>
      <c r="F97" s="1935">
        <v>1</v>
      </c>
      <c r="G97" s="1971">
        <v>39</v>
      </c>
      <c r="H97" s="1866"/>
      <c r="I97" s="1863"/>
      <c r="J97" s="1977" t="s">
        <v>6644</v>
      </c>
      <c r="K97" s="1978" t="s">
        <v>6624</v>
      </c>
      <c r="L97" s="1979">
        <v>1</v>
      </c>
      <c r="M97" s="1977">
        <v>39</v>
      </c>
      <c r="N97" s="1938" t="s">
        <v>6542</v>
      </c>
      <c r="O97" s="1863"/>
      <c r="P97" s="1864" t="s">
        <v>6834</v>
      </c>
    </row>
    <row r="98" spans="2:16">
      <c r="B98" s="1867" t="s">
        <v>6645</v>
      </c>
      <c r="C98" s="1935" t="s">
        <v>6632</v>
      </c>
      <c r="D98" s="1970">
        <v>41138</v>
      </c>
      <c r="E98" s="1937">
        <v>41243</v>
      </c>
      <c r="F98" s="1935">
        <v>1</v>
      </c>
      <c r="G98" s="1971">
        <v>105</v>
      </c>
      <c r="H98" s="1866"/>
      <c r="I98" s="1863"/>
      <c r="J98" s="1867" t="s">
        <v>6645</v>
      </c>
      <c r="K98" s="1935" t="s">
        <v>6632</v>
      </c>
      <c r="L98" s="1935">
        <v>0</v>
      </c>
      <c r="M98" s="1867">
        <v>100</v>
      </c>
      <c r="N98" s="1864" t="s">
        <v>6542</v>
      </c>
      <c r="O98" s="1863"/>
      <c r="P98" s="1863"/>
    </row>
    <row r="99" spans="2:16">
      <c r="B99" s="1867" t="s">
        <v>6646</v>
      </c>
      <c r="C99" s="1969" t="s">
        <v>6625</v>
      </c>
      <c r="D99" s="1970">
        <v>41173</v>
      </c>
      <c r="E99" s="1970">
        <v>41199</v>
      </c>
      <c r="F99" s="1935">
        <v>1</v>
      </c>
      <c r="G99" s="1971">
        <v>26</v>
      </c>
      <c r="H99" s="1866"/>
      <c r="I99" s="1863"/>
      <c r="J99" s="1867" t="s">
        <v>6646</v>
      </c>
      <c r="K99" s="1969" t="s">
        <v>6625</v>
      </c>
      <c r="L99" s="1935">
        <v>1</v>
      </c>
      <c r="M99" s="1867">
        <v>26</v>
      </c>
      <c r="N99" s="1888" t="s">
        <v>6542</v>
      </c>
      <c r="O99" s="1863"/>
      <c r="P99" s="1864" t="s">
        <v>6831</v>
      </c>
    </row>
    <row r="100" spans="2:16">
      <c r="B100" s="1867" t="s">
        <v>6647</v>
      </c>
      <c r="C100" s="1969" t="s">
        <v>6633</v>
      </c>
      <c r="D100" s="1970">
        <v>41173</v>
      </c>
      <c r="E100" s="1970">
        <v>41207</v>
      </c>
      <c r="F100" s="1935">
        <v>1</v>
      </c>
      <c r="G100" s="1971">
        <v>34</v>
      </c>
      <c r="H100" s="1866"/>
      <c r="I100" s="1863"/>
      <c r="J100" s="1867" t="s">
        <v>6647</v>
      </c>
      <c r="K100" s="1969" t="s">
        <v>6633</v>
      </c>
      <c r="L100" s="1935">
        <v>1</v>
      </c>
      <c r="M100" s="1866">
        <v>34</v>
      </c>
      <c r="N100" s="1864" t="s">
        <v>6542</v>
      </c>
      <c r="O100" s="1863"/>
      <c r="P100" s="1863"/>
    </row>
    <row r="101" spans="2:16">
      <c r="B101" s="1867" t="s">
        <v>6650</v>
      </c>
      <c r="C101" s="1969" t="s">
        <v>6626</v>
      </c>
      <c r="D101" s="1970">
        <v>41173</v>
      </c>
      <c r="E101" s="1970">
        <v>41204</v>
      </c>
      <c r="F101" s="1935">
        <v>1</v>
      </c>
      <c r="G101" s="1971">
        <v>31</v>
      </c>
      <c r="H101" s="1866"/>
      <c r="I101" s="1863"/>
      <c r="J101" s="1918" t="s">
        <v>6650</v>
      </c>
      <c r="K101" s="1980" t="s">
        <v>6626</v>
      </c>
      <c r="L101" s="1981">
        <v>1</v>
      </c>
      <c r="M101" s="1918">
        <v>31</v>
      </c>
      <c r="N101" s="1972" t="s">
        <v>6542</v>
      </c>
      <c r="O101" s="1863"/>
      <c r="P101" s="1864" t="s">
        <v>6832</v>
      </c>
    </row>
    <row r="102" spans="2:16">
      <c r="B102" s="1867" t="s">
        <v>6651</v>
      </c>
      <c r="C102" s="1969" t="s">
        <v>6627</v>
      </c>
      <c r="D102" s="1970">
        <v>41173</v>
      </c>
      <c r="E102" s="1947">
        <v>41239</v>
      </c>
      <c r="F102" s="1935">
        <v>1</v>
      </c>
      <c r="G102" s="1971">
        <v>66</v>
      </c>
      <c r="H102" s="1866"/>
      <c r="I102" s="1863"/>
      <c r="J102" s="1867" t="s">
        <v>6651</v>
      </c>
      <c r="K102" s="1969" t="s">
        <v>6627</v>
      </c>
      <c r="L102" s="1935">
        <v>1</v>
      </c>
      <c r="M102" s="1866">
        <v>66</v>
      </c>
      <c r="N102" s="1864" t="s">
        <v>6542</v>
      </c>
      <c r="O102" s="1863"/>
      <c r="P102" s="1863"/>
    </row>
    <row r="103" spans="2:16">
      <c r="B103" s="1867" t="s">
        <v>6652</v>
      </c>
      <c r="C103" s="1969" t="s">
        <v>6628</v>
      </c>
      <c r="D103" s="1970">
        <v>41173</v>
      </c>
      <c r="E103" s="1937">
        <v>41242</v>
      </c>
      <c r="F103" s="1935">
        <v>1</v>
      </c>
      <c r="G103" s="1971">
        <v>69</v>
      </c>
      <c r="H103" s="1866"/>
      <c r="I103" s="1863"/>
      <c r="J103" s="1867" t="s">
        <v>6652</v>
      </c>
      <c r="K103" s="1969" t="s">
        <v>6628</v>
      </c>
      <c r="L103" s="1935">
        <v>1</v>
      </c>
      <c r="M103" s="1866">
        <v>69</v>
      </c>
      <c r="N103" s="1864" t="s">
        <v>6542</v>
      </c>
      <c r="O103" s="1863"/>
      <c r="P103" s="1863"/>
    </row>
    <row r="104" spans="2:16">
      <c r="B104" s="1867" t="s">
        <v>6653</v>
      </c>
      <c r="C104" s="1935" t="s">
        <v>6629</v>
      </c>
      <c r="D104" s="1936">
        <v>41220</v>
      </c>
      <c r="E104" s="1935" t="s">
        <v>6612</v>
      </c>
      <c r="F104" s="1935"/>
      <c r="G104" s="1969"/>
      <c r="H104" s="1866"/>
      <c r="I104" s="1863"/>
      <c r="J104" s="1863"/>
      <c r="K104" s="1863"/>
      <c r="L104" s="1863"/>
      <c r="M104" s="1863"/>
      <c r="N104" s="1863"/>
      <c r="O104" s="1863"/>
      <c r="P104" s="1863"/>
    </row>
    <row r="105" spans="2:16">
      <c r="B105" s="1867"/>
      <c r="C105" s="1866"/>
      <c r="D105" s="1866"/>
      <c r="E105" s="1866"/>
      <c r="F105" s="1866"/>
      <c r="G105" s="1866"/>
      <c r="H105" s="1866"/>
      <c r="I105" s="1863"/>
      <c r="J105" s="1867" t="s">
        <v>6653</v>
      </c>
      <c r="K105" s="1935" t="s">
        <v>6629</v>
      </c>
      <c r="L105" s="1935" t="s">
        <v>6612</v>
      </c>
      <c r="M105" s="1866"/>
      <c r="N105" s="1864" t="s">
        <v>6542</v>
      </c>
      <c r="O105" s="1863"/>
      <c r="P105" s="1863"/>
    </row>
    <row r="106" spans="2:16">
      <c r="B106" s="1867"/>
      <c r="C106" s="1866"/>
      <c r="D106" s="1866"/>
      <c r="E106" s="1866" t="s">
        <v>6687</v>
      </c>
      <c r="F106" s="1866"/>
      <c r="G106" s="1971">
        <v>54.7</v>
      </c>
      <c r="H106" s="1866"/>
      <c r="I106" s="1863"/>
      <c r="J106" s="1863"/>
      <c r="K106" s="1863"/>
      <c r="L106" s="1863"/>
      <c r="M106" s="1863"/>
      <c r="N106" s="1863"/>
      <c r="O106" s="1863"/>
      <c r="P106" s="1863"/>
    </row>
    <row r="107" spans="2:16">
      <c r="B107" s="1867"/>
      <c r="C107" s="1864" t="s">
        <v>6634</v>
      </c>
      <c r="D107" s="1863"/>
      <c r="E107" s="1888" t="s">
        <v>6657</v>
      </c>
      <c r="F107" s="1885">
        <v>76.923076923076934</v>
      </c>
      <c r="G107" s="1864" t="s">
        <v>6471</v>
      </c>
      <c r="H107" s="1863"/>
      <c r="I107" s="1863"/>
      <c r="J107" s="1863"/>
      <c r="K107" s="1863"/>
      <c r="L107" s="1863"/>
      <c r="M107" s="1863"/>
      <c r="N107" s="1863"/>
      <c r="O107" s="1863"/>
      <c r="P107" s="1863"/>
    </row>
    <row r="108" spans="2:16">
      <c r="B108" s="1866"/>
      <c r="C108" s="1867"/>
      <c r="D108" s="1867"/>
      <c r="E108" s="1867" t="s">
        <v>6658</v>
      </c>
      <c r="F108" s="1867"/>
      <c r="G108" s="1950"/>
      <c r="H108" s="1867"/>
      <c r="I108" s="1867"/>
      <c r="J108" s="1888"/>
      <c r="K108" s="1888"/>
      <c r="L108" s="1888"/>
      <c r="M108" s="1888"/>
      <c r="N108" s="1863"/>
      <c r="O108" s="1863"/>
      <c r="P108" s="1863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AJ39"/>
  <sheetViews>
    <sheetView workbookViewId="0">
      <selection activeCell="K28" sqref="K28:N38"/>
    </sheetView>
  </sheetViews>
  <sheetFormatPr defaultColWidth="20.85546875" defaultRowHeight="15" customHeight="1"/>
  <cols>
    <col min="2" max="2" width="7" customWidth="1"/>
    <col min="3" max="3" width="12.28515625" customWidth="1"/>
    <col min="4" max="8" width="9.28515625" customWidth="1"/>
    <col min="9" max="9" width="7.7109375" customWidth="1"/>
    <col min="10" max="10" width="7" customWidth="1"/>
    <col min="11" max="11" width="12.140625" customWidth="1"/>
    <col min="12" max="12" width="7.42578125" customWidth="1"/>
    <col min="13" max="15" width="12.7109375" customWidth="1"/>
    <col min="18" max="22" width="8.85546875" customWidth="1"/>
    <col min="25" max="29" width="12.28515625" customWidth="1"/>
  </cols>
  <sheetData>
    <row r="1" spans="1:36" ht="15" customHeight="1">
      <c r="A1" s="512" t="s">
        <v>2717</v>
      </c>
      <c r="B1" s="495" t="s">
        <v>4755</v>
      </c>
      <c r="C1" s="502"/>
      <c r="D1" s="54"/>
      <c r="E1" s="54"/>
      <c r="F1" s="54"/>
      <c r="G1" s="412"/>
      <c r="H1" s="745"/>
      <c r="I1" s="745"/>
      <c r="J1" s="129" t="s">
        <v>4331</v>
      </c>
      <c r="K1" s="130" t="s">
        <v>1196</v>
      </c>
      <c r="L1" s="130" t="s">
        <v>2165</v>
      </c>
      <c r="M1" s="130" t="s">
        <v>1953</v>
      </c>
      <c r="N1" s="130" t="s">
        <v>2166</v>
      </c>
      <c r="O1" s="677" t="s">
        <v>4861</v>
      </c>
      <c r="R1" s="1148" t="s">
        <v>6600</v>
      </c>
      <c r="S1" s="1149" t="s">
        <v>6598</v>
      </c>
      <c r="T1" s="1149" t="s">
        <v>6599</v>
      </c>
      <c r="U1" s="1149" t="s">
        <v>6574</v>
      </c>
      <c r="V1" s="1150" t="s">
        <v>6573</v>
      </c>
      <c r="AD1" s="1166"/>
      <c r="AE1" s="1166"/>
      <c r="AF1" s="1166"/>
      <c r="AG1" s="1166"/>
      <c r="AH1" s="1166"/>
      <c r="AI1" s="1166"/>
      <c r="AJ1" s="1143"/>
    </row>
    <row r="2" spans="1:36" ht="15" customHeight="1">
      <c r="A2" s="741" t="s">
        <v>4987</v>
      </c>
      <c r="B2" s="496" t="s">
        <v>4854</v>
      </c>
      <c r="C2" s="163" t="s">
        <v>922</v>
      </c>
      <c r="D2" t="s">
        <v>2717</v>
      </c>
      <c r="E2" s="109">
        <v>41106</v>
      </c>
      <c r="F2" s="110">
        <f t="shared" ref="F2:F9" si="0">E2+17</f>
        <v>41123</v>
      </c>
      <c r="G2" s="110">
        <f t="shared" ref="G2:G9" si="1">E2+21</f>
        <v>41127</v>
      </c>
      <c r="H2" s="789" t="s">
        <v>3966</v>
      </c>
      <c r="I2" s="760" t="s">
        <v>4882</v>
      </c>
      <c r="J2" s="626" t="s">
        <v>943</v>
      </c>
      <c r="K2" s="598" t="s">
        <v>1198</v>
      </c>
      <c r="L2" s="541" t="s">
        <v>943</v>
      </c>
      <c r="M2" s="508" t="s">
        <v>2170</v>
      </c>
      <c r="N2" s="540" t="s">
        <v>2187</v>
      </c>
      <c r="O2" s="506">
        <v>41199</v>
      </c>
      <c r="P2" s="2" t="s">
        <v>4401</v>
      </c>
      <c r="R2" s="1166" t="s">
        <v>6601</v>
      </c>
      <c r="S2" s="1165">
        <v>41106</v>
      </c>
      <c r="T2" s="1165">
        <v>41199</v>
      </c>
      <c r="U2" s="21">
        <v>1</v>
      </c>
      <c r="V2" s="1166">
        <f>T2-S2</f>
        <v>93</v>
      </c>
      <c r="AD2" s="1167"/>
      <c r="AE2" s="1166"/>
      <c r="AF2" s="1166"/>
      <c r="AG2" s="1166"/>
      <c r="AH2" s="1169"/>
      <c r="AI2" s="1166"/>
      <c r="AJ2" s="1143"/>
    </row>
    <row r="3" spans="1:36" ht="15" customHeight="1">
      <c r="A3" s="734" t="s">
        <v>4988</v>
      </c>
      <c r="B3" s="496" t="s">
        <v>4854</v>
      </c>
      <c r="C3" s="163" t="s">
        <v>922</v>
      </c>
      <c r="D3" t="s">
        <v>2717</v>
      </c>
      <c r="E3" s="109">
        <v>41106</v>
      </c>
      <c r="F3" s="110">
        <f t="shared" si="0"/>
        <v>41123</v>
      </c>
      <c r="G3" s="110">
        <f t="shared" si="1"/>
        <v>41127</v>
      </c>
      <c r="H3" s="789" t="s">
        <v>3966</v>
      </c>
      <c r="I3" s="760" t="s">
        <v>4882</v>
      </c>
      <c r="J3" s="626" t="s">
        <v>943</v>
      </c>
      <c r="K3" s="164" t="s">
        <v>943</v>
      </c>
      <c r="L3" s="164" t="s">
        <v>943</v>
      </c>
      <c r="M3" s="627" t="s">
        <v>2170</v>
      </c>
      <c r="N3" s="493" t="s">
        <v>2187</v>
      </c>
      <c r="O3" s="506">
        <v>41201</v>
      </c>
      <c r="P3" s="2" t="s">
        <v>5913</v>
      </c>
      <c r="R3" s="21"/>
      <c r="S3" s="21"/>
      <c r="T3" s="21"/>
      <c r="U3" s="21"/>
      <c r="V3" s="21"/>
      <c r="AD3" s="1167"/>
      <c r="AE3" s="1166"/>
      <c r="AF3" s="1166"/>
      <c r="AG3" s="1166"/>
      <c r="AH3" s="1166"/>
      <c r="AI3" s="1166"/>
      <c r="AJ3" s="1143"/>
    </row>
    <row r="4" spans="1:36" ht="15" customHeight="1">
      <c r="A4" s="666" t="s">
        <v>4989</v>
      </c>
      <c r="B4" s="496" t="s">
        <v>4854</v>
      </c>
      <c r="C4" s="163" t="s">
        <v>922</v>
      </c>
      <c r="D4" t="s">
        <v>2717</v>
      </c>
      <c r="E4" s="109">
        <v>41106</v>
      </c>
      <c r="F4" s="110">
        <f t="shared" si="0"/>
        <v>41123</v>
      </c>
      <c r="G4" s="110">
        <f t="shared" si="1"/>
        <v>41127</v>
      </c>
      <c r="H4" s="789" t="s">
        <v>3966</v>
      </c>
      <c r="I4" s="760" t="s">
        <v>4882</v>
      </c>
      <c r="J4" s="626" t="s">
        <v>943</v>
      </c>
      <c r="K4" s="324" t="s">
        <v>1198</v>
      </c>
      <c r="L4" s="164" t="s">
        <v>943</v>
      </c>
      <c r="M4" s="538" t="s">
        <v>2535</v>
      </c>
      <c r="N4" s="493" t="s">
        <v>2187</v>
      </c>
      <c r="O4" s="506">
        <v>41201</v>
      </c>
      <c r="P4" s="2" t="s">
        <v>5913</v>
      </c>
      <c r="R4" s="21"/>
      <c r="S4" s="21"/>
      <c r="T4" s="21"/>
      <c r="U4" s="21"/>
      <c r="V4" s="21"/>
      <c r="AD4" s="1167"/>
      <c r="AE4" s="1166"/>
      <c r="AF4" s="1166"/>
      <c r="AG4" s="1170"/>
      <c r="AH4" s="1166"/>
      <c r="AI4" s="1166"/>
      <c r="AJ4" s="1143"/>
    </row>
    <row r="5" spans="1:36" ht="15" customHeight="1">
      <c r="A5" s="666" t="s">
        <v>4990</v>
      </c>
      <c r="B5" s="496" t="s">
        <v>4854</v>
      </c>
      <c r="C5" s="163" t="s">
        <v>922</v>
      </c>
      <c r="D5" t="s">
        <v>2717</v>
      </c>
      <c r="E5" s="109">
        <v>41106</v>
      </c>
      <c r="F5" s="110">
        <f t="shared" si="0"/>
        <v>41123</v>
      </c>
      <c r="G5" s="110">
        <f t="shared" si="1"/>
        <v>41127</v>
      </c>
      <c r="H5" s="789" t="s">
        <v>3966</v>
      </c>
      <c r="I5" s="760" t="s">
        <v>4882</v>
      </c>
      <c r="J5" s="626" t="s">
        <v>943</v>
      </c>
      <c r="K5" s="324" t="s">
        <v>1198</v>
      </c>
      <c r="L5" s="164" t="s">
        <v>943</v>
      </c>
      <c r="M5" s="538" t="s">
        <v>2535</v>
      </c>
      <c r="N5" s="493" t="s">
        <v>2187</v>
      </c>
      <c r="O5" s="506">
        <v>41201</v>
      </c>
      <c r="P5" s="2" t="s">
        <v>5913</v>
      </c>
      <c r="R5" s="21"/>
      <c r="S5" s="21"/>
      <c r="T5" s="21"/>
      <c r="U5" s="21"/>
      <c r="V5" s="21"/>
      <c r="AD5" s="1167"/>
      <c r="AE5" s="1166"/>
      <c r="AF5" s="1166"/>
      <c r="AG5" s="1166"/>
      <c r="AH5" s="1170"/>
      <c r="AI5" s="1166"/>
      <c r="AJ5" s="1143"/>
    </row>
    <row r="6" spans="1:36" ht="15" customHeight="1">
      <c r="A6" s="734" t="s">
        <v>4991</v>
      </c>
      <c r="B6" s="496" t="s">
        <v>5032</v>
      </c>
      <c r="C6" s="503" t="s">
        <v>923</v>
      </c>
      <c r="D6" t="s">
        <v>2717</v>
      </c>
      <c r="E6" s="109">
        <v>41106</v>
      </c>
      <c r="F6" s="110">
        <f t="shared" si="0"/>
        <v>41123</v>
      </c>
      <c r="G6" s="110">
        <f t="shared" si="1"/>
        <v>41127</v>
      </c>
      <c r="H6" s="789" t="s">
        <v>3966</v>
      </c>
      <c r="I6" s="760" t="s">
        <v>4882</v>
      </c>
      <c r="J6" s="626" t="s">
        <v>943</v>
      </c>
      <c r="K6" s="164" t="s">
        <v>943</v>
      </c>
      <c r="L6" s="164" t="s">
        <v>943</v>
      </c>
      <c r="M6" s="627" t="s">
        <v>2170</v>
      </c>
      <c r="N6" s="493" t="s">
        <v>2187</v>
      </c>
      <c r="O6" s="506">
        <v>41193</v>
      </c>
      <c r="P6" s="2" t="s">
        <v>5913</v>
      </c>
      <c r="R6" s="21"/>
      <c r="S6" s="21"/>
      <c r="T6" s="21"/>
      <c r="U6" s="21"/>
      <c r="V6" s="21"/>
      <c r="AD6" s="1167"/>
      <c r="AE6" s="1166"/>
      <c r="AF6" s="1166"/>
      <c r="AG6" s="1166"/>
      <c r="AH6" s="1166"/>
      <c r="AI6" s="1166"/>
      <c r="AJ6" s="1143"/>
    </row>
    <row r="7" spans="1:36" ht="15" customHeight="1">
      <c r="A7" s="2" t="s">
        <v>4992</v>
      </c>
      <c r="B7" s="496" t="s">
        <v>5032</v>
      </c>
      <c r="C7" s="503" t="s">
        <v>923</v>
      </c>
      <c r="D7" t="s">
        <v>2717</v>
      </c>
      <c r="E7" s="109">
        <v>41106</v>
      </c>
      <c r="F7" s="110">
        <f t="shared" si="0"/>
        <v>41123</v>
      </c>
      <c r="G7" s="110">
        <f t="shared" si="1"/>
        <v>41127</v>
      </c>
      <c r="H7" s="789" t="s">
        <v>3966</v>
      </c>
      <c r="I7" s="760" t="s">
        <v>4882</v>
      </c>
      <c r="J7" s="626" t="s">
        <v>943</v>
      </c>
      <c r="K7" s="164" t="s">
        <v>943</v>
      </c>
      <c r="L7" s="164" t="s">
        <v>943</v>
      </c>
      <c r="M7" s="538" t="s">
        <v>2535</v>
      </c>
      <c r="N7" s="493" t="s">
        <v>2187</v>
      </c>
      <c r="O7" s="506">
        <v>41193</v>
      </c>
      <c r="P7" s="2" t="s">
        <v>5913</v>
      </c>
      <c r="R7" s="21"/>
      <c r="S7" s="21"/>
      <c r="T7" s="21"/>
      <c r="U7" s="21"/>
      <c r="V7" s="21"/>
      <c r="AD7" s="1167"/>
      <c r="AE7" s="1166"/>
      <c r="AF7" s="1166"/>
      <c r="AG7" s="1166"/>
      <c r="AH7" s="1166"/>
      <c r="AI7" s="1166"/>
      <c r="AJ7" s="1143"/>
    </row>
    <row r="8" spans="1:36" ht="15" customHeight="1">
      <c r="A8" s="2" t="s">
        <v>4993</v>
      </c>
      <c r="B8" s="496" t="s">
        <v>5032</v>
      </c>
      <c r="C8" s="503" t="s">
        <v>923</v>
      </c>
      <c r="D8" t="s">
        <v>2717</v>
      </c>
      <c r="E8" s="109">
        <v>41106</v>
      </c>
      <c r="F8" s="110">
        <f t="shared" si="0"/>
        <v>41123</v>
      </c>
      <c r="G8" s="110">
        <f t="shared" si="1"/>
        <v>41127</v>
      </c>
      <c r="H8" s="789" t="s">
        <v>3966</v>
      </c>
      <c r="I8" s="760" t="s">
        <v>4882</v>
      </c>
      <c r="J8" s="626" t="s">
        <v>943</v>
      </c>
      <c r="K8" s="324" t="s">
        <v>1198</v>
      </c>
      <c r="L8" s="164" t="s">
        <v>943</v>
      </c>
      <c r="M8" s="538" t="s">
        <v>2535</v>
      </c>
      <c r="N8" s="493" t="s">
        <v>2187</v>
      </c>
      <c r="O8" s="506">
        <v>41193</v>
      </c>
      <c r="P8" s="2" t="s">
        <v>5913</v>
      </c>
      <c r="R8" s="21"/>
      <c r="S8" s="21"/>
      <c r="T8" s="21"/>
      <c r="U8" s="21"/>
      <c r="V8" s="21"/>
      <c r="AD8" s="1167"/>
      <c r="AE8" s="1166"/>
      <c r="AF8" s="1166"/>
      <c r="AG8" s="1166"/>
      <c r="AH8" s="1166"/>
      <c r="AI8" s="1166"/>
      <c r="AJ8" s="1143"/>
    </row>
    <row r="9" spans="1:36" ht="15" customHeight="1">
      <c r="A9" s="2" t="s">
        <v>4994</v>
      </c>
      <c r="B9" s="496" t="s">
        <v>5032</v>
      </c>
      <c r="C9" s="503" t="s">
        <v>923</v>
      </c>
      <c r="D9" t="s">
        <v>2717</v>
      </c>
      <c r="E9" s="109">
        <v>41106</v>
      </c>
      <c r="F9" s="110">
        <f t="shared" si="0"/>
        <v>41123</v>
      </c>
      <c r="G9" s="110">
        <f t="shared" si="1"/>
        <v>41127</v>
      </c>
      <c r="H9" s="789" t="s">
        <v>3966</v>
      </c>
      <c r="I9" s="760" t="s">
        <v>4882</v>
      </c>
      <c r="J9" s="626" t="s">
        <v>943</v>
      </c>
      <c r="K9" s="324" t="s">
        <v>1198</v>
      </c>
      <c r="L9" s="164" t="s">
        <v>943</v>
      </c>
      <c r="M9" s="538" t="s">
        <v>2535</v>
      </c>
      <c r="N9" s="493" t="s">
        <v>2187</v>
      </c>
      <c r="O9" s="506">
        <v>41193</v>
      </c>
      <c r="P9" s="2" t="s">
        <v>5913</v>
      </c>
      <c r="R9" s="21"/>
      <c r="S9" s="21"/>
      <c r="T9" s="21"/>
      <c r="U9" s="21"/>
      <c r="V9" s="21"/>
    </row>
    <row r="10" spans="1:36" ht="15" customHeight="1">
      <c r="A10" s="512" t="s">
        <v>3381</v>
      </c>
      <c r="B10" s="171" t="s">
        <v>5790</v>
      </c>
      <c r="C10" s="711"/>
      <c r="D10" s="544"/>
      <c r="E10" s="544"/>
      <c r="F10" s="544"/>
      <c r="G10" s="544"/>
      <c r="H10" s="787"/>
      <c r="I10" s="787"/>
      <c r="J10" s="129" t="s">
        <v>4331</v>
      </c>
      <c r="K10" s="130" t="s">
        <v>1196</v>
      </c>
      <c r="L10" s="130" t="s">
        <v>2165</v>
      </c>
      <c r="M10" s="130" t="s">
        <v>1953</v>
      </c>
      <c r="N10" s="130" t="s">
        <v>2166</v>
      </c>
      <c r="O10" s="816" t="s">
        <v>4919</v>
      </c>
      <c r="P10" s="805"/>
      <c r="Q10" s="805"/>
      <c r="R10" s="21"/>
      <c r="S10" s="21"/>
      <c r="T10" s="21"/>
      <c r="U10" s="21"/>
      <c r="V10" s="21"/>
    </row>
    <row r="11" spans="1:36" ht="15" customHeight="1">
      <c r="A11" s="717" t="s">
        <v>5041</v>
      </c>
      <c r="B11" s="163" t="s">
        <v>4890</v>
      </c>
      <c r="C11" s="163" t="s">
        <v>922</v>
      </c>
      <c r="D11" t="s">
        <v>3381</v>
      </c>
      <c r="E11" s="110">
        <v>41113</v>
      </c>
      <c r="F11" s="110">
        <f t="shared" ref="F11:F18" si="2">E11+17</f>
        <v>41130</v>
      </c>
      <c r="G11" s="175">
        <f t="shared" ref="G11:G18" si="3">E11+21</f>
        <v>41134</v>
      </c>
      <c r="H11" s="789" t="s">
        <v>4233</v>
      </c>
      <c r="I11" s="760" t="s">
        <v>4004</v>
      </c>
      <c r="J11" s="164" t="s">
        <v>943</v>
      </c>
      <c r="K11" s="324" t="s">
        <v>1198</v>
      </c>
      <c r="L11" s="211" t="s">
        <v>2169</v>
      </c>
      <c r="M11" s="627" t="s">
        <v>2170</v>
      </c>
      <c r="N11" s="493" t="s">
        <v>2187</v>
      </c>
      <c r="O11" s="506">
        <v>41180</v>
      </c>
      <c r="P11" t="s">
        <v>5737</v>
      </c>
      <c r="R11" s="1166" t="s">
        <v>6602</v>
      </c>
      <c r="S11" s="1165">
        <v>41113</v>
      </c>
      <c r="T11" s="1165">
        <v>41180</v>
      </c>
      <c r="U11" s="21">
        <v>1</v>
      </c>
      <c r="V11" s="1166">
        <f t="shared" ref="V11:V18" si="4">T11-S11</f>
        <v>67</v>
      </c>
    </row>
    <row r="12" spans="1:36" ht="15" customHeight="1">
      <c r="A12" s="717" t="s">
        <v>5042</v>
      </c>
      <c r="B12" s="163" t="s">
        <v>4890</v>
      </c>
      <c r="C12" s="163" t="s">
        <v>922</v>
      </c>
      <c r="D12" t="s">
        <v>3381</v>
      </c>
      <c r="E12" s="110">
        <v>41113</v>
      </c>
      <c r="F12" s="110">
        <f t="shared" si="2"/>
        <v>41130</v>
      </c>
      <c r="G12" s="175">
        <f t="shared" si="3"/>
        <v>41134</v>
      </c>
      <c r="H12" s="789" t="s">
        <v>4233</v>
      </c>
      <c r="I12" s="760" t="s">
        <v>4004</v>
      </c>
      <c r="J12" s="164" t="s">
        <v>943</v>
      </c>
      <c r="K12" s="324" t="s">
        <v>1198</v>
      </c>
      <c r="L12" s="164" t="s">
        <v>943</v>
      </c>
      <c r="M12" s="627" t="s">
        <v>2170</v>
      </c>
      <c r="N12" s="493" t="s">
        <v>2187</v>
      </c>
      <c r="O12" s="506">
        <v>41190</v>
      </c>
      <c r="P12" t="s">
        <v>4401</v>
      </c>
      <c r="R12" s="1166" t="s">
        <v>6603</v>
      </c>
      <c r="S12" s="1165">
        <v>41113</v>
      </c>
      <c r="T12" s="1165">
        <v>41190</v>
      </c>
      <c r="U12" s="21">
        <v>1</v>
      </c>
      <c r="V12" s="1166">
        <f t="shared" si="4"/>
        <v>77</v>
      </c>
    </row>
    <row r="13" spans="1:36" ht="15" customHeight="1">
      <c r="A13" s="717" t="s">
        <v>5043</v>
      </c>
      <c r="B13" s="163" t="s">
        <v>4890</v>
      </c>
      <c r="C13" s="163" t="s">
        <v>922</v>
      </c>
      <c r="D13" t="s">
        <v>3381</v>
      </c>
      <c r="E13" s="110">
        <v>41113</v>
      </c>
      <c r="F13" s="110">
        <f t="shared" si="2"/>
        <v>41130</v>
      </c>
      <c r="G13" s="175">
        <f t="shared" si="3"/>
        <v>41134</v>
      </c>
      <c r="H13" s="789" t="s">
        <v>4233</v>
      </c>
      <c r="I13" s="760" t="s">
        <v>4004</v>
      </c>
      <c r="J13" s="164" t="s">
        <v>943</v>
      </c>
      <c r="K13" s="324" t="s">
        <v>1198</v>
      </c>
      <c r="L13" s="211" t="s">
        <v>2169</v>
      </c>
      <c r="M13" s="627" t="s">
        <v>2170</v>
      </c>
      <c r="N13" s="493" t="s">
        <v>2187</v>
      </c>
      <c r="O13" s="506">
        <v>41201</v>
      </c>
      <c r="P13" s="2" t="s">
        <v>4401</v>
      </c>
      <c r="R13" s="1166" t="s">
        <v>6608</v>
      </c>
      <c r="S13" s="1165">
        <v>41113</v>
      </c>
      <c r="T13" s="1165">
        <v>41201</v>
      </c>
      <c r="U13" s="21">
        <v>1</v>
      </c>
      <c r="V13" s="1166">
        <f t="shared" si="4"/>
        <v>88</v>
      </c>
    </row>
    <row r="14" spans="1:36" ht="15" customHeight="1">
      <c r="A14" s="717" t="s">
        <v>5044</v>
      </c>
      <c r="B14" s="163" t="s">
        <v>5054</v>
      </c>
      <c r="C14" s="503" t="s">
        <v>923</v>
      </c>
      <c r="D14" t="s">
        <v>3381</v>
      </c>
      <c r="E14" s="110">
        <v>41113</v>
      </c>
      <c r="F14" s="110">
        <f t="shared" si="2"/>
        <v>41130</v>
      </c>
      <c r="G14" s="175">
        <f t="shared" si="3"/>
        <v>41134</v>
      </c>
      <c r="H14" s="789" t="s">
        <v>4233</v>
      </c>
      <c r="I14" s="760" t="s">
        <v>4004</v>
      </c>
      <c r="J14" s="164" t="s">
        <v>943</v>
      </c>
      <c r="K14" s="324" t="s">
        <v>1198</v>
      </c>
      <c r="L14" s="211" t="s">
        <v>2169</v>
      </c>
      <c r="M14" s="627" t="s">
        <v>2170</v>
      </c>
      <c r="N14" s="493" t="s">
        <v>2187</v>
      </c>
      <c r="O14" s="506">
        <v>43391</v>
      </c>
      <c r="P14" s="2" t="s">
        <v>5899</v>
      </c>
      <c r="Q14" s="2" t="s">
        <v>6014</v>
      </c>
      <c r="R14" s="1166" t="s">
        <v>6604</v>
      </c>
      <c r="S14" s="1165">
        <v>41113</v>
      </c>
      <c r="T14" s="1165">
        <v>41200</v>
      </c>
      <c r="U14" s="21">
        <v>1</v>
      </c>
      <c r="V14" s="1166">
        <f t="shared" si="4"/>
        <v>87</v>
      </c>
    </row>
    <row r="15" spans="1:36" ht="15" customHeight="1">
      <c r="A15" s="717" t="s">
        <v>5045</v>
      </c>
      <c r="B15" s="163" t="s">
        <v>5054</v>
      </c>
      <c r="C15" s="503" t="s">
        <v>923</v>
      </c>
      <c r="D15" t="s">
        <v>3381</v>
      </c>
      <c r="E15" s="110">
        <v>41113</v>
      </c>
      <c r="F15" s="110">
        <f t="shared" si="2"/>
        <v>41130</v>
      </c>
      <c r="G15" s="175">
        <f t="shared" si="3"/>
        <v>41134</v>
      </c>
      <c r="H15" s="789" t="s">
        <v>4233</v>
      </c>
      <c r="I15" s="760" t="s">
        <v>4004</v>
      </c>
      <c r="J15" s="164" t="s">
        <v>943</v>
      </c>
      <c r="K15" s="324" t="s">
        <v>1198</v>
      </c>
      <c r="L15" s="164" t="s">
        <v>943</v>
      </c>
      <c r="M15" s="627" t="s">
        <v>2170</v>
      </c>
      <c r="N15" s="493" t="s">
        <v>2187</v>
      </c>
      <c r="O15" s="506">
        <v>41163</v>
      </c>
      <c r="P15" s="2" t="s">
        <v>4401</v>
      </c>
      <c r="R15" s="1166" t="s">
        <v>6605</v>
      </c>
      <c r="S15" s="1165">
        <v>41113</v>
      </c>
      <c r="T15" s="1165">
        <v>41163</v>
      </c>
      <c r="U15" s="21">
        <v>1</v>
      </c>
      <c r="V15" s="1166">
        <f t="shared" si="4"/>
        <v>50</v>
      </c>
    </row>
    <row r="16" spans="1:36" ht="15" customHeight="1">
      <c r="A16" s="997" t="s">
        <v>5046</v>
      </c>
      <c r="B16" s="163" t="s">
        <v>5054</v>
      </c>
      <c r="C16" s="503" t="s">
        <v>923</v>
      </c>
      <c r="D16" t="s">
        <v>3381</v>
      </c>
      <c r="E16" s="110">
        <v>41113</v>
      </c>
      <c r="F16" s="110">
        <f t="shared" si="2"/>
        <v>41130</v>
      </c>
      <c r="G16" s="175">
        <f t="shared" si="3"/>
        <v>41134</v>
      </c>
      <c r="H16" s="789" t="s">
        <v>4233</v>
      </c>
      <c r="I16" s="760" t="s">
        <v>4004</v>
      </c>
      <c r="J16" s="164" t="s">
        <v>943</v>
      </c>
      <c r="K16" s="324" t="s">
        <v>1198</v>
      </c>
      <c r="L16" s="211" t="s">
        <v>2169</v>
      </c>
      <c r="M16" s="627" t="s">
        <v>2170</v>
      </c>
      <c r="N16" s="493" t="s">
        <v>2187</v>
      </c>
      <c r="O16" s="506">
        <v>41172</v>
      </c>
      <c r="P16" t="s">
        <v>4401</v>
      </c>
      <c r="R16" s="1166" t="s">
        <v>6606</v>
      </c>
      <c r="S16" s="1165">
        <v>41113</v>
      </c>
      <c r="T16" s="1165">
        <v>41172</v>
      </c>
      <c r="U16" s="21">
        <v>1</v>
      </c>
      <c r="V16" s="1166">
        <f t="shared" si="4"/>
        <v>59</v>
      </c>
    </row>
    <row r="17" spans="1:22" ht="15" customHeight="1">
      <c r="A17" s="717" t="s">
        <v>5047</v>
      </c>
      <c r="B17" s="163" t="s">
        <v>5054</v>
      </c>
      <c r="C17" s="503" t="s">
        <v>923</v>
      </c>
      <c r="D17" t="s">
        <v>3381</v>
      </c>
      <c r="E17" s="110">
        <v>41113</v>
      </c>
      <c r="F17" s="110">
        <f t="shared" si="2"/>
        <v>41130</v>
      </c>
      <c r="G17" s="175">
        <f t="shared" si="3"/>
        <v>41134</v>
      </c>
      <c r="H17" s="789" t="s">
        <v>4233</v>
      </c>
      <c r="I17" s="760" t="s">
        <v>4004</v>
      </c>
      <c r="J17" s="164" t="s">
        <v>943</v>
      </c>
      <c r="K17" s="324" t="s">
        <v>1198</v>
      </c>
      <c r="L17" s="164" t="s">
        <v>943</v>
      </c>
      <c r="M17" s="627" t="s">
        <v>2170</v>
      </c>
      <c r="N17" s="493" t="s">
        <v>2187</v>
      </c>
      <c r="O17" s="506">
        <v>41183</v>
      </c>
      <c r="P17" s="2" t="s">
        <v>5842</v>
      </c>
      <c r="R17" s="1166" t="s">
        <v>6607</v>
      </c>
      <c r="S17" s="1165">
        <v>41113</v>
      </c>
      <c r="T17" s="1165">
        <v>41183</v>
      </c>
      <c r="U17" s="21">
        <v>1</v>
      </c>
      <c r="V17" s="1166">
        <f t="shared" si="4"/>
        <v>70</v>
      </c>
    </row>
    <row r="18" spans="1:22" ht="15" customHeight="1">
      <c r="A18" s="10" t="s">
        <v>5048</v>
      </c>
      <c r="B18" s="163" t="s">
        <v>5054</v>
      </c>
      <c r="C18" s="503" t="s">
        <v>923</v>
      </c>
      <c r="D18" t="s">
        <v>3381</v>
      </c>
      <c r="E18" s="110">
        <v>41113</v>
      </c>
      <c r="F18" s="110">
        <f t="shared" si="2"/>
        <v>41130</v>
      </c>
      <c r="G18" s="175">
        <f t="shared" si="3"/>
        <v>41134</v>
      </c>
      <c r="H18" s="789" t="s">
        <v>4233</v>
      </c>
      <c r="I18" s="760" t="s">
        <v>4004</v>
      </c>
      <c r="J18" s="164" t="s">
        <v>943</v>
      </c>
      <c r="K18" s="324" t="s">
        <v>1198</v>
      </c>
      <c r="L18" s="211" t="s">
        <v>2169</v>
      </c>
      <c r="M18" s="627" t="s">
        <v>2170</v>
      </c>
      <c r="N18" s="493" t="s">
        <v>2187</v>
      </c>
      <c r="O18" s="506">
        <v>41215</v>
      </c>
      <c r="P18" s="2" t="s">
        <v>5360</v>
      </c>
      <c r="R18" s="1166" t="s">
        <v>6636</v>
      </c>
      <c r="S18" s="1165">
        <v>41113</v>
      </c>
      <c r="T18" s="710">
        <v>41215</v>
      </c>
      <c r="U18" s="21">
        <v>0</v>
      </c>
      <c r="V18" s="1166">
        <f t="shared" si="4"/>
        <v>102</v>
      </c>
    </row>
    <row r="19" spans="1:22" ht="15" customHeight="1">
      <c r="R19" s="21"/>
      <c r="S19" s="21"/>
      <c r="T19" s="21"/>
      <c r="U19" s="21"/>
      <c r="V19" s="21"/>
    </row>
    <row r="20" spans="1:22" ht="15" customHeight="1">
      <c r="R20" s="21"/>
      <c r="S20" s="21"/>
      <c r="T20" s="21"/>
      <c r="U20" s="21"/>
      <c r="V20" s="21"/>
    </row>
    <row r="22" spans="1:22" ht="15" customHeight="1">
      <c r="I22" s="2" t="s">
        <v>6470</v>
      </c>
      <c r="K22" s="2" t="s">
        <v>6469</v>
      </c>
    </row>
    <row r="23" spans="1:22" ht="15" customHeight="1">
      <c r="I23" s="2" t="s">
        <v>6638</v>
      </c>
      <c r="K23" s="2" t="s">
        <v>6637</v>
      </c>
    </row>
    <row r="26" spans="1:22" ht="15" customHeight="1">
      <c r="C26" s="2"/>
    </row>
    <row r="28" spans="1:22" ht="15" customHeight="1">
      <c r="C28" t="s">
        <v>6600</v>
      </c>
      <c r="D28" t="s">
        <v>6598</v>
      </c>
      <c r="E28" t="s">
        <v>6599</v>
      </c>
      <c r="F28" t="s">
        <v>6574</v>
      </c>
      <c r="G28" t="s">
        <v>6573</v>
      </c>
      <c r="L28" s="2" t="s">
        <v>6649</v>
      </c>
    </row>
    <row r="29" spans="1:22" ht="15" customHeight="1">
      <c r="B29" s="2" t="s">
        <v>6639</v>
      </c>
      <c r="C29" t="s">
        <v>6601</v>
      </c>
      <c r="D29" s="21">
        <v>41106</v>
      </c>
      <c r="E29" s="21">
        <v>41199</v>
      </c>
      <c r="F29">
        <v>1</v>
      </c>
      <c r="G29" s="1117">
        <v>93</v>
      </c>
      <c r="K29" s="10" t="s">
        <v>6600</v>
      </c>
      <c r="L29" s="10" t="s">
        <v>6574</v>
      </c>
      <c r="M29" s="10" t="s">
        <v>6573</v>
      </c>
    </row>
    <row r="30" spans="1:22" ht="15" customHeight="1">
      <c r="B30" s="2" t="s">
        <v>6640</v>
      </c>
      <c r="C30" t="s">
        <v>6602</v>
      </c>
      <c r="D30" s="1165">
        <v>41113</v>
      </c>
      <c r="E30" s="1165">
        <v>41180</v>
      </c>
      <c r="F30">
        <v>1</v>
      </c>
      <c r="G30" s="1117">
        <v>67</v>
      </c>
      <c r="K30" t="s">
        <v>6601</v>
      </c>
      <c r="L30">
        <v>1</v>
      </c>
      <c r="M30">
        <v>93</v>
      </c>
      <c r="N30" s="2" t="s">
        <v>6659</v>
      </c>
    </row>
    <row r="31" spans="1:22" ht="15" customHeight="1">
      <c r="B31" s="2" t="s">
        <v>6641</v>
      </c>
      <c r="C31" t="s">
        <v>6603</v>
      </c>
      <c r="D31" s="1165">
        <v>41113</v>
      </c>
      <c r="E31" s="1165">
        <v>41190</v>
      </c>
      <c r="F31">
        <v>1</v>
      </c>
      <c r="G31" s="1117">
        <v>77</v>
      </c>
      <c r="K31" t="s">
        <v>6602</v>
      </c>
      <c r="L31">
        <v>1</v>
      </c>
      <c r="M31">
        <v>67</v>
      </c>
      <c r="N31" s="2" t="s">
        <v>6659</v>
      </c>
    </row>
    <row r="32" spans="1:22" ht="15" customHeight="1">
      <c r="B32" s="2" t="s">
        <v>6642</v>
      </c>
      <c r="C32" t="s">
        <v>6608</v>
      </c>
      <c r="D32" s="1165">
        <v>41113</v>
      </c>
      <c r="E32" s="1165">
        <v>41201</v>
      </c>
      <c r="F32">
        <v>1</v>
      </c>
      <c r="G32" s="1117">
        <v>88</v>
      </c>
      <c r="K32" t="s">
        <v>6603</v>
      </c>
      <c r="L32">
        <v>1</v>
      </c>
      <c r="M32">
        <v>77</v>
      </c>
      <c r="N32" s="2" t="s">
        <v>6659</v>
      </c>
    </row>
    <row r="33" spans="2:14" ht="15" customHeight="1">
      <c r="B33" s="2" t="s">
        <v>6643</v>
      </c>
      <c r="C33" t="s">
        <v>6604</v>
      </c>
      <c r="D33" s="1165">
        <v>41113</v>
      </c>
      <c r="E33" s="1165">
        <v>41200</v>
      </c>
      <c r="F33">
        <v>1</v>
      </c>
      <c r="G33" s="1117">
        <v>87</v>
      </c>
      <c r="K33" t="s">
        <v>6608</v>
      </c>
      <c r="L33">
        <v>1</v>
      </c>
      <c r="M33">
        <v>88</v>
      </c>
      <c r="N33" s="2" t="s">
        <v>6659</v>
      </c>
    </row>
    <row r="34" spans="2:14" ht="15" customHeight="1">
      <c r="B34" s="2" t="s">
        <v>6644</v>
      </c>
      <c r="C34" t="s">
        <v>6605</v>
      </c>
      <c r="D34" s="1165">
        <v>41113</v>
      </c>
      <c r="E34" s="1165">
        <v>41163</v>
      </c>
      <c r="F34">
        <v>1</v>
      </c>
      <c r="G34" s="1117">
        <v>50</v>
      </c>
      <c r="K34" t="s">
        <v>6604</v>
      </c>
      <c r="L34">
        <v>1</v>
      </c>
      <c r="M34">
        <v>87</v>
      </c>
      <c r="N34" s="2" t="s">
        <v>6659</v>
      </c>
    </row>
    <row r="35" spans="2:14" ht="15" customHeight="1">
      <c r="B35" s="2" t="s">
        <v>6645</v>
      </c>
      <c r="C35" t="s">
        <v>6606</v>
      </c>
      <c r="D35" s="1165">
        <v>41113</v>
      </c>
      <c r="E35" s="1165">
        <v>41172</v>
      </c>
      <c r="F35">
        <v>1</v>
      </c>
      <c r="G35" s="1117">
        <v>59</v>
      </c>
      <c r="K35" t="s">
        <v>6605</v>
      </c>
      <c r="L35">
        <v>1</v>
      </c>
      <c r="M35">
        <v>50</v>
      </c>
      <c r="N35" s="2" t="s">
        <v>6659</v>
      </c>
    </row>
    <row r="36" spans="2:14" ht="15" customHeight="1">
      <c r="B36" s="2" t="s">
        <v>6646</v>
      </c>
      <c r="C36" t="s">
        <v>6607</v>
      </c>
      <c r="D36" s="1165">
        <v>41113</v>
      </c>
      <c r="E36" s="1165">
        <v>41183</v>
      </c>
      <c r="F36">
        <v>1</v>
      </c>
      <c r="G36" s="1117">
        <v>70</v>
      </c>
      <c r="K36" t="s">
        <v>6606</v>
      </c>
      <c r="L36">
        <v>1</v>
      </c>
      <c r="M36">
        <v>59</v>
      </c>
      <c r="N36" s="2" t="s">
        <v>6659</v>
      </c>
    </row>
    <row r="37" spans="2:14" ht="15" customHeight="1">
      <c r="B37" s="2" t="s">
        <v>6647</v>
      </c>
      <c r="C37" t="s">
        <v>6636</v>
      </c>
      <c r="D37" s="1165">
        <v>41113</v>
      </c>
      <c r="E37" s="710">
        <v>41215</v>
      </c>
      <c r="F37">
        <v>0</v>
      </c>
      <c r="G37">
        <v>102</v>
      </c>
      <c r="K37" t="s">
        <v>6607</v>
      </c>
      <c r="L37">
        <v>1</v>
      </c>
      <c r="M37">
        <v>70</v>
      </c>
      <c r="N37" s="2" t="s">
        <v>6659</v>
      </c>
    </row>
    <row r="38" spans="2:14" ht="15" customHeight="1">
      <c r="K38" t="s">
        <v>6636</v>
      </c>
      <c r="L38">
        <v>0</v>
      </c>
      <c r="M38">
        <v>102</v>
      </c>
      <c r="N38" s="2" t="s">
        <v>6659</v>
      </c>
    </row>
    <row r="39" spans="2:14" ht="15" customHeight="1">
      <c r="B39" s="2" t="s">
        <v>6638</v>
      </c>
      <c r="D39" s="2" t="s">
        <v>6686</v>
      </c>
      <c r="F39" s="2"/>
      <c r="G39" s="1117">
        <f>AVERAGE(G29:G36)</f>
        <v>73.875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AL34"/>
  <sheetViews>
    <sheetView zoomScale="75" zoomScaleNormal="75" workbookViewId="0">
      <selection activeCell="N17" sqref="N17"/>
    </sheetView>
  </sheetViews>
  <sheetFormatPr defaultRowHeight="18" customHeight="1"/>
  <cols>
    <col min="1" max="1" width="27.140625" bestFit="1" customWidth="1"/>
    <col min="2" max="2" width="16.28515625" bestFit="1" customWidth="1"/>
    <col min="3" max="3" width="4.28515625" customWidth="1"/>
    <col min="4" max="4" width="25.140625" bestFit="1" customWidth="1"/>
    <col min="5" max="5" width="10" bestFit="1" customWidth="1"/>
    <col min="6" max="7" width="9.42578125" bestFit="1" customWidth="1"/>
    <col min="8" max="9" width="8.5703125" bestFit="1" customWidth="1"/>
    <col min="10" max="10" width="9.140625" bestFit="1" customWidth="1"/>
    <col min="11" max="11" width="6.5703125" bestFit="1" customWidth="1"/>
    <col min="12" max="12" width="11.5703125" customWidth="1"/>
    <col min="13" max="13" width="10.7109375" bestFit="1" customWidth="1"/>
    <col min="14" max="14" width="12.42578125" bestFit="1" customWidth="1"/>
    <col min="15" max="15" width="10.140625" bestFit="1" customWidth="1"/>
    <col min="19" max="19" width="11.5703125" customWidth="1"/>
    <col min="20" max="20" width="13.140625" customWidth="1"/>
  </cols>
  <sheetData>
    <row r="1" spans="1:38" ht="18" customHeight="1">
      <c r="A1" s="512" t="s">
        <v>3381</v>
      </c>
      <c r="B1" s="171" t="s">
        <v>5109</v>
      </c>
      <c r="C1" s="711"/>
      <c r="D1" s="29"/>
      <c r="E1" s="412"/>
      <c r="F1" s="412"/>
      <c r="G1" s="412"/>
      <c r="H1" s="748"/>
      <c r="I1" s="794"/>
      <c r="J1" s="129" t="s">
        <v>4331</v>
      </c>
      <c r="K1" s="130" t="s">
        <v>1196</v>
      </c>
      <c r="L1" s="130" t="s">
        <v>2165</v>
      </c>
      <c r="M1" s="130" t="s">
        <v>1953</v>
      </c>
      <c r="N1" s="130" t="s">
        <v>2166</v>
      </c>
      <c r="O1" s="509"/>
      <c r="P1" s="177" t="s">
        <v>5000</v>
      </c>
      <c r="R1" s="4">
        <v>41124</v>
      </c>
      <c r="T1" s="2" t="s">
        <v>6600</v>
      </c>
      <c r="U1" s="2" t="s">
        <v>6598</v>
      </c>
      <c r="V1" s="2" t="s">
        <v>3885</v>
      </c>
      <c r="W1" s="2" t="s">
        <v>6669</v>
      </c>
      <c r="X1" s="2" t="s">
        <v>6668</v>
      </c>
      <c r="AC1" s="21"/>
      <c r="AD1" s="1167"/>
      <c r="AE1" s="1166"/>
      <c r="AF1" s="1166"/>
      <c r="AG1" s="1166"/>
      <c r="AH1" s="1166"/>
      <c r="AI1" s="1166"/>
      <c r="AJ1" s="1143"/>
      <c r="AK1" s="21"/>
      <c r="AL1" s="21"/>
    </row>
    <row r="2" spans="1:38" ht="18" customHeight="1">
      <c r="A2" s="741" t="s">
        <v>5103</v>
      </c>
      <c r="B2" s="163" t="s">
        <v>4976</v>
      </c>
      <c r="C2" s="163" t="s">
        <v>922</v>
      </c>
      <c r="D2" t="s">
        <v>3381</v>
      </c>
      <c r="E2" s="109">
        <v>41122</v>
      </c>
      <c r="F2" s="110">
        <f t="shared" ref="F2:F9" si="0">E2+17</f>
        <v>41139</v>
      </c>
      <c r="G2" s="110">
        <f t="shared" ref="G2:G9" si="1">E2+21</f>
        <v>41143</v>
      </c>
      <c r="H2" s="796" t="s">
        <v>4575</v>
      </c>
      <c r="I2" s="658" t="s">
        <v>4535</v>
      </c>
      <c r="J2" s="164" t="s">
        <v>943</v>
      </c>
      <c r="K2" s="324" t="s">
        <v>1198</v>
      </c>
      <c r="L2" s="164" t="s">
        <v>943</v>
      </c>
      <c r="M2" s="627" t="s">
        <v>2170</v>
      </c>
      <c r="N2" s="111" t="s">
        <v>2187</v>
      </c>
      <c r="O2" s="506">
        <v>41187</v>
      </c>
      <c r="P2" t="s">
        <v>5831</v>
      </c>
      <c r="T2" s="1171" t="s">
        <v>6660</v>
      </c>
      <c r="U2" s="1172">
        <v>41122</v>
      </c>
      <c r="V2" s="1172">
        <v>41187</v>
      </c>
      <c r="W2" s="677">
        <v>1</v>
      </c>
      <c r="X2" s="1171">
        <f>V2-U2</f>
        <v>65</v>
      </c>
      <c r="AC2" s="21"/>
      <c r="AD2" s="1167"/>
      <c r="AE2" s="1166"/>
      <c r="AF2" s="1166"/>
      <c r="AG2" s="1166"/>
      <c r="AH2" s="1166"/>
      <c r="AI2" s="1166"/>
      <c r="AJ2" s="1143"/>
      <c r="AK2" s="21"/>
      <c r="AL2" s="21"/>
    </row>
    <row r="3" spans="1:38" ht="18" customHeight="1">
      <c r="A3" s="734" t="s">
        <v>5104</v>
      </c>
      <c r="B3" s="163" t="s">
        <v>4976</v>
      </c>
      <c r="C3" s="163" t="s">
        <v>922</v>
      </c>
      <c r="D3" t="s">
        <v>3381</v>
      </c>
      <c r="E3" s="109">
        <v>41122</v>
      </c>
      <c r="F3" s="110">
        <f t="shared" si="0"/>
        <v>41139</v>
      </c>
      <c r="G3" s="110">
        <f t="shared" si="1"/>
        <v>41143</v>
      </c>
      <c r="H3" s="796" t="s">
        <v>4575</v>
      </c>
      <c r="I3" s="658" t="s">
        <v>4535</v>
      </c>
      <c r="J3" s="164" t="s">
        <v>943</v>
      </c>
      <c r="K3" s="164" t="s">
        <v>943</v>
      </c>
      <c r="L3" s="164" t="s">
        <v>943</v>
      </c>
      <c r="M3" s="627" t="s">
        <v>2170</v>
      </c>
      <c r="N3" s="111" t="s">
        <v>2187</v>
      </c>
      <c r="O3" s="590"/>
      <c r="T3" s="1173"/>
      <c r="U3" s="1173"/>
      <c r="V3" s="1173"/>
      <c r="W3" s="677"/>
      <c r="X3" s="1173"/>
      <c r="AC3" s="21"/>
      <c r="AD3" s="1167"/>
      <c r="AE3" s="1166"/>
      <c r="AF3" s="1166"/>
      <c r="AG3" s="1170"/>
      <c r="AH3" s="1166"/>
      <c r="AI3" s="1166"/>
      <c r="AJ3" s="1143"/>
      <c r="AK3" s="21"/>
      <c r="AL3" s="21"/>
    </row>
    <row r="4" spans="1:38" ht="18" customHeight="1">
      <c r="A4" s="741" t="s">
        <v>5105</v>
      </c>
      <c r="B4" s="163" t="s">
        <v>4976</v>
      </c>
      <c r="C4" s="163" t="s">
        <v>922</v>
      </c>
      <c r="D4" t="s">
        <v>3381</v>
      </c>
      <c r="E4" s="109">
        <v>41122</v>
      </c>
      <c r="F4" s="110">
        <f t="shared" si="0"/>
        <v>41139</v>
      </c>
      <c r="G4" s="110">
        <f t="shared" si="1"/>
        <v>41143</v>
      </c>
      <c r="H4" s="796" t="s">
        <v>4575</v>
      </c>
      <c r="I4" s="658" t="s">
        <v>4535</v>
      </c>
      <c r="J4" s="164" t="s">
        <v>943</v>
      </c>
      <c r="K4" s="324" t="s">
        <v>1198</v>
      </c>
      <c r="L4" s="164" t="s">
        <v>943</v>
      </c>
      <c r="M4" s="627" t="s">
        <v>2170</v>
      </c>
      <c r="N4" s="111" t="s">
        <v>2187</v>
      </c>
      <c r="O4" s="506">
        <v>41183</v>
      </c>
      <c r="P4" t="s">
        <v>4401</v>
      </c>
      <c r="T4" s="1171" t="s">
        <v>6661</v>
      </c>
      <c r="U4" s="1172">
        <v>41122</v>
      </c>
      <c r="V4" s="1172">
        <v>41183</v>
      </c>
      <c r="W4" s="677">
        <v>1</v>
      </c>
      <c r="X4" s="1171">
        <f>V4-U4</f>
        <v>61</v>
      </c>
      <c r="AC4" s="21"/>
      <c r="AD4" s="1167"/>
      <c r="AE4" s="1166"/>
      <c r="AF4" s="1166"/>
      <c r="AG4" s="1166"/>
      <c r="AH4" s="1170"/>
      <c r="AI4" s="1166"/>
      <c r="AJ4" s="1143"/>
      <c r="AK4" s="21"/>
      <c r="AL4" s="21"/>
    </row>
    <row r="5" spans="1:38" ht="18" customHeight="1">
      <c r="A5" s="2" t="s">
        <v>5106</v>
      </c>
      <c r="B5" s="163" t="s">
        <v>4976</v>
      </c>
      <c r="C5" s="163" t="s">
        <v>922</v>
      </c>
      <c r="D5" t="s">
        <v>3381</v>
      </c>
      <c r="E5" s="109">
        <v>41122</v>
      </c>
      <c r="F5" s="110">
        <f t="shared" si="0"/>
        <v>41139</v>
      </c>
      <c r="G5" s="110">
        <f t="shared" si="1"/>
        <v>41143</v>
      </c>
      <c r="H5" s="796" t="s">
        <v>4575</v>
      </c>
      <c r="I5" s="658" t="s">
        <v>4535</v>
      </c>
      <c r="J5" s="164" t="s">
        <v>943</v>
      </c>
      <c r="K5" s="324" t="s">
        <v>1198</v>
      </c>
      <c r="L5" s="164" t="s">
        <v>943</v>
      </c>
      <c r="M5" s="627" t="s">
        <v>2170</v>
      </c>
      <c r="N5" s="111" t="s">
        <v>2187</v>
      </c>
      <c r="O5" s="590"/>
      <c r="P5" s="2" t="s">
        <v>4035</v>
      </c>
      <c r="T5" s="1173" t="s">
        <v>6666</v>
      </c>
      <c r="U5" s="1172">
        <v>41122</v>
      </c>
      <c r="V5" s="1173"/>
      <c r="W5" s="677">
        <v>0</v>
      </c>
      <c r="X5" s="1173">
        <v>100</v>
      </c>
      <c r="AC5" s="21"/>
      <c r="AD5" s="1167"/>
      <c r="AE5" s="1166"/>
      <c r="AF5" s="1166"/>
      <c r="AG5" s="1166"/>
      <c r="AH5" s="1166"/>
      <c r="AI5" s="1166"/>
      <c r="AJ5" s="1143"/>
      <c r="AK5" s="21"/>
      <c r="AL5" s="21"/>
    </row>
    <row r="6" spans="1:38" ht="18" customHeight="1">
      <c r="A6" s="996" t="s">
        <v>5107</v>
      </c>
      <c r="B6" s="163" t="s">
        <v>4976</v>
      </c>
      <c r="C6" s="163" t="s">
        <v>922</v>
      </c>
      <c r="D6" t="s">
        <v>3381</v>
      </c>
      <c r="E6" s="109">
        <v>41122</v>
      </c>
      <c r="F6" s="110">
        <f t="shared" si="0"/>
        <v>41139</v>
      </c>
      <c r="G6" s="110">
        <f t="shared" si="1"/>
        <v>41143</v>
      </c>
      <c r="H6" s="796" t="s">
        <v>4575</v>
      </c>
      <c r="I6" s="658" t="s">
        <v>4535</v>
      </c>
      <c r="J6" s="164" t="s">
        <v>943</v>
      </c>
      <c r="K6" s="324" t="s">
        <v>1198</v>
      </c>
      <c r="L6" s="164" t="s">
        <v>943</v>
      </c>
      <c r="M6" s="627" t="s">
        <v>2170</v>
      </c>
      <c r="N6" s="111" t="s">
        <v>2187</v>
      </c>
      <c r="O6" s="506">
        <v>41198</v>
      </c>
      <c r="P6" t="s">
        <v>5930</v>
      </c>
      <c r="T6" s="1171" t="s">
        <v>6662</v>
      </c>
      <c r="U6" s="1172">
        <v>41122</v>
      </c>
      <c r="V6" s="1172">
        <v>41198</v>
      </c>
      <c r="W6" s="677">
        <v>1</v>
      </c>
      <c r="X6" s="1171">
        <f>V6-U6</f>
        <v>76</v>
      </c>
      <c r="AC6" s="21"/>
      <c r="AD6" s="1167"/>
      <c r="AE6" s="1166"/>
      <c r="AF6" s="1166"/>
      <c r="AG6" s="1166"/>
      <c r="AH6" s="1170"/>
      <c r="AI6" s="1166"/>
      <c r="AJ6" s="1143"/>
      <c r="AK6" s="21"/>
      <c r="AL6" s="21"/>
    </row>
    <row r="7" spans="1:38" ht="18" customHeight="1">
      <c r="A7" s="734" t="s">
        <v>5108</v>
      </c>
      <c r="B7" s="163" t="s">
        <v>5166</v>
      </c>
      <c r="C7" s="163" t="s">
        <v>922</v>
      </c>
      <c r="D7" t="s">
        <v>3381</v>
      </c>
      <c r="E7" s="109">
        <v>41122</v>
      </c>
      <c r="F7" s="110">
        <f t="shared" si="0"/>
        <v>41139</v>
      </c>
      <c r="G7" s="110">
        <f t="shared" si="1"/>
        <v>41143</v>
      </c>
      <c r="H7" s="796" t="s">
        <v>4575</v>
      </c>
      <c r="I7" s="658" t="s">
        <v>4535</v>
      </c>
      <c r="J7" s="164" t="s">
        <v>943</v>
      </c>
      <c r="K7" s="164" t="s">
        <v>943</v>
      </c>
      <c r="L7" s="164" t="s">
        <v>943</v>
      </c>
      <c r="M7" s="627" t="s">
        <v>2170</v>
      </c>
      <c r="N7" s="111" t="s">
        <v>2187</v>
      </c>
      <c r="O7" s="506">
        <v>41145</v>
      </c>
      <c r="P7" s="161" t="s">
        <v>5199</v>
      </c>
      <c r="T7" s="1173"/>
      <c r="U7" s="1173"/>
      <c r="V7" s="1173"/>
      <c r="W7" s="677"/>
      <c r="X7" s="1173"/>
      <c r="AC7" s="21"/>
      <c r="AD7" s="1167"/>
      <c r="AE7" s="1166"/>
      <c r="AF7" s="1139"/>
      <c r="AG7" s="1140"/>
      <c r="AH7" s="1141"/>
      <c r="AI7" s="1142"/>
      <c r="AJ7" s="1143"/>
      <c r="AK7" s="21"/>
      <c r="AL7" s="21"/>
    </row>
    <row r="8" spans="1:38" ht="18" customHeight="1">
      <c r="A8" s="741" t="s">
        <v>5110</v>
      </c>
      <c r="B8" s="163" t="s">
        <v>4976</v>
      </c>
      <c r="C8" s="163" t="s">
        <v>922</v>
      </c>
      <c r="D8" t="s">
        <v>3381</v>
      </c>
      <c r="E8" s="109">
        <v>41122</v>
      </c>
      <c r="F8" s="110">
        <f t="shared" si="0"/>
        <v>41139</v>
      </c>
      <c r="G8" s="110">
        <f t="shared" si="1"/>
        <v>41143</v>
      </c>
      <c r="H8" s="796" t="s">
        <v>4575</v>
      </c>
      <c r="I8" s="658" t="s">
        <v>4535</v>
      </c>
      <c r="J8" s="164" t="s">
        <v>943</v>
      </c>
      <c r="K8" s="324" t="s">
        <v>1198</v>
      </c>
      <c r="L8" s="164" t="s">
        <v>943</v>
      </c>
      <c r="M8" s="627" t="s">
        <v>2170</v>
      </c>
      <c r="N8" s="111" t="s">
        <v>2187</v>
      </c>
      <c r="O8" s="506">
        <v>41173</v>
      </c>
      <c r="P8" s="2" t="s">
        <v>5641</v>
      </c>
      <c r="T8" s="1171" t="s">
        <v>6663</v>
      </c>
      <c r="U8" s="1172">
        <v>41122</v>
      </c>
      <c r="V8" s="1172">
        <v>41173</v>
      </c>
      <c r="W8" s="677">
        <v>1</v>
      </c>
      <c r="X8" s="1171">
        <f>V8-U8</f>
        <v>51</v>
      </c>
      <c r="Y8" s="21"/>
      <c r="Z8" s="1166"/>
      <c r="AA8" s="1165"/>
      <c r="AB8" s="1165"/>
      <c r="AC8" s="1166"/>
      <c r="AD8" s="1167"/>
      <c r="AE8" s="1166"/>
      <c r="AF8" s="1166"/>
      <c r="AG8" s="1166"/>
      <c r="AH8" s="1166"/>
      <c r="AI8" s="1166"/>
      <c r="AJ8" s="1143"/>
      <c r="AK8" s="21"/>
      <c r="AL8" s="21"/>
    </row>
    <row r="9" spans="1:38" ht="18" customHeight="1">
      <c r="A9" s="741" t="s">
        <v>5111</v>
      </c>
      <c r="B9" s="163" t="s">
        <v>5165</v>
      </c>
      <c r="C9" s="163" t="s">
        <v>923</v>
      </c>
      <c r="D9" t="s">
        <v>3381</v>
      </c>
      <c r="E9" s="109">
        <v>41122</v>
      </c>
      <c r="F9" s="110">
        <f t="shared" si="0"/>
        <v>41139</v>
      </c>
      <c r="G9" s="110">
        <f t="shared" si="1"/>
        <v>41143</v>
      </c>
      <c r="H9" s="796" t="s">
        <v>4575</v>
      </c>
      <c r="I9" s="658" t="s">
        <v>4535</v>
      </c>
      <c r="J9" s="164" t="s">
        <v>943</v>
      </c>
      <c r="K9" s="324" t="s">
        <v>1198</v>
      </c>
      <c r="L9" s="164" t="s">
        <v>943</v>
      </c>
      <c r="M9" s="627" t="s">
        <v>2170</v>
      </c>
      <c r="N9" s="111" t="s">
        <v>2187</v>
      </c>
      <c r="O9" s="506">
        <v>41199</v>
      </c>
      <c r="P9" t="s">
        <v>4401</v>
      </c>
      <c r="T9" s="1171" t="s">
        <v>6664</v>
      </c>
      <c r="U9" s="1172">
        <v>41122</v>
      </c>
      <c r="V9" s="1172">
        <v>41199</v>
      </c>
      <c r="W9" s="677">
        <v>1</v>
      </c>
      <c r="X9" s="1171">
        <f>V9-U9</f>
        <v>77</v>
      </c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</row>
    <row r="10" spans="1:38" ht="18" customHeight="1">
      <c r="A10" s="512" t="s">
        <v>3381</v>
      </c>
      <c r="B10" s="171" t="s">
        <v>5118</v>
      </c>
      <c r="C10" s="711"/>
      <c r="D10" s="29"/>
      <c r="E10" s="412"/>
      <c r="F10" s="412"/>
      <c r="G10" s="412"/>
      <c r="H10" s="748"/>
      <c r="I10" s="794"/>
      <c r="J10" s="129" t="s">
        <v>4331</v>
      </c>
      <c r="K10" s="130" t="s">
        <v>1196</v>
      </c>
      <c r="L10" s="130" t="s">
        <v>2165</v>
      </c>
      <c r="M10" s="130" t="s">
        <v>1953</v>
      </c>
      <c r="N10" s="130" t="s">
        <v>2166</v>
      </c>
      <c r="O10" s="509"/>
      <c r="P10" s="177" t="s">
        <v>5002</v>
      </c>
      <c r="Q10" s="4">
        <v>41124</v>
      </c>
      <c r="T10" s="1173"/>
      <c r="U10" s="1173"/>
      <c r="V10" s="1173"/>
      <c r="W10" s="677"/>
      <c r="X10" s="1173"/>
    </row>
    <row r="11" spans="1:38" ht="18" customHeight="1">
      <c r="A11" s="2" t="s">
        <v>5112</v>
      </c>
      <c r="B11" s="163" t="s">
        <v>4976</v>
      </c>
      <c r="C11" s="163" t="s">
        <v>922</v>
      </c>
      <c r="D11" t="s">
        <v>3381</v>
      </c>
      <c r="E11" s="109">
        <v>41122</v>
      </c>
      <c r="F11" s="110">
        <f>E11+17</f>
        <v>41139</v>
      </c>
      <c r="G11" s="110">
        <f>E11+21</f>
        <v>41143</v>
      </c>
      <c r="H11" s="796" t="s">
        <v>4576</v>
      </c>
      <c r="I11" s="658" t="s">
        <v>4536</v>
      </c>
      <c r="J11" s="164" t="s">
        <v>943</v>
      </c>
      <c r="K11" s="324" t="s">
        <v>1198</v>
      </c>
      <c r="L11" s="164" t="s">
        <v>943</v>
      </c>
      <c r="M11" s="627" t="s">
        <v>2170</v>
      </c>
      <c r="N11" s="111" t="s">
        <v>2187</v>
      </c>
      <c r="O11" s="590"/>
      <c r="P11" s="2" t="s">
        <v>4035</v>
      </c>
      <c r="T11" s="1173" t="s">
        <v>6670</v>
      </c>
      <c r="U11" s="1172">
        <v>41122</v>
      </c>
      <c r="V11" s="1173"/>
      <c r="W11" s="677">
        <v>100</v>
      </c>
      <c r="X11" s="1173"/>
    </row>
    <row r="12" spans="1:38" ht="18" customHeight="1">
      <c r="A12" s="741" t="s">
        <v>5162</v>
      </c>
      <c r="B12" s="163" t="s">
        <v>5164</v>
      </c>
      <c r="C12" s="163" t="s">
        <v>922</v>
      </c>
      <c r="D12" t="s">
        <v>3381</v>
      </c>
      <c r="E12" s="109">
        <v>41122</v>
      </c>
      <c r="F12" s="110">
        <f>E12+17</f>
        <v>41139</v>
      </c>
      <c r="G12" s="110">
        <f>E12+21</f>
        <v>41143</v>
      </c>
      <c r="H12" s="796" t="s">
        <v>4576</v>
      </c>
      <c r="I12" s="658" t="s">
        <v>4536</v>
      </c>
      <c r="J12" s="164" t="s">
        <v>943</v>
      </c>
      <c r="K12" s="324" t="s">
        <v>1198</v>
      </c>
      <c r="L12" s="164" t="s">
        <v>943</v>
      </c>
      <c r="M12" s="627" t="s">
        <v>2170</v>
      </c>
      <c r="N12" s="111" t="s">
        <v>2187</v>
      </c>
      <c r="O12" s="506">
        <v>41180</v>
      </c>
      <c r="P12" s="677"/>
      <c r="Q12" t="s">
        <v>5714</v>
      </c>
      <c r="T12" s="1171" t="s">
        <v>6665</v>
      </c>
      <c r="U12" s="1172">
        <v>41122</v>
      </c>
      <c r="V12" s="1172">
        <v>41180</v>
      </c>
      <c r="W12" s="677">
        <v>1</v>
      </c>
      <c r="X12" s="1171">
        <f>V12-U12</f>
        <v>58</v>
      </c>
    </row>
    <row r="13" spans="1:38" ht="18" customHeight="1">
      <c r="A13" s="741" t="s">
        <v>5113</v>
      </c>
      <c r="B13" s="163" t="s">
        <v>5165</v>
      </c>
      <c r="C13" s="503" t="s">
        <v>923</v>
      </c>
      <c r="D13" t="s">
        <v>3381</v>
      </c>
      <c r="E13" s="109">
        <v>41122</v>
      </c>
      <c r="F13" s="110">
        <f>E13+17</f>
        <v>41139</v>
      </c>
      <c r="G13" s="110">
        <f>E13+21</f>
        <v>41143</v>
      </c>
      <c r="H13" s="796" t="s">
        <v>4576</v>
      </c>
      <c r="I13" s="658" t="s">
        <v>4536</v>
      </c>
      <c r="J13" s="164" t="s">
        <v>943</v>
      </c>
      <c r="K13" s="324" t="s">
        <v>1198</v>
      </c>
      <c r="L13" s="164" t="s">
        <v>943</v>
      </c>
      <c r="M13" s="627" t="s">
        <v>2170</v>
      </c>
      <c r="N13" s="111" t="s">
        <v>2187</v>
      </c>
      <c r="O13" s="506">
        <v>41214</v>
      </c>
      <c r="P13" s="677"/>
      <c r="Q13" s="2" t="s">
        <v>6213</v>
      </c>
      <c r="T13" s="1173" t="s">
        <v>6667</v>
      </c>
      <c r="U13" s="1172">
        <v>41122</v>
      </c>
      <c r="V13" s="1174">
        <v>41214</v>
      </c>
      <c r="W13" s="677">
        <v>1</v>
      </c>
      <c r="X13" s="1171">
        <f>V13-U13</f>
        <v>92</v>
      </c>
    </row>
    <row r="14" spans="1:38" ht="18" customHeight="1">
      <c r="A14" s="2" t="s">
        <v>5163</v>
      </c>
      <c r="B14" s="163" t="s">
        <v>5165</v>
      </c>
      <c r="C14" s="503" t="s">
        <v>923</v>
      </c>
      <c r="D14" t="s">
        <v>3381</v>
      </c>
      <c r="E14" s="109">
        <v>41122</v>
      </c>
      <c r="F14" s="110">
        <f>E14+17</f>
        <v>41139</v>
      </c>
      <c r="G14" s="110">
        <f>E14+21</f>
        <v>41143</v>
      </c>
      <c r="H14" s="796" t="s">
        <v>4576</v>
      </c>
      <c r="I14" s="658" t="s">
        <v>4536</v>
      </c>
      <c r="J14" s="164" t="s">
        <v>943</v>
      </c>
      <c r="K14" s="324" t="s">
        <v>1198</v>
      </c>
      <c r="L14" s="164" t="s">
        <v>943</v>
      </c>
      <c r="M14" s="627" t="s">
        <v>2170</v>
      </c>
      <c r="N14" s="111" t="s">
        <v>2187</v>
      </c>
      <c r="O14" s="590"/>
      <c r="P14" s="2" t="s">
        <v>4035</v>
      </c>
      <c r="T14" s="161" t="s">
        <v>6671</v>
      </c>
      <c r="U14" s="1172">
        <v>41122</v>
      </c>
      <c r="V14" s="677"/>
      <c r="W14" s="677">
        <v>100</v>
      </c>
      <c r="X14" s="677"/>
    </row>
    <row r="15" spans="1:38" s="21" customFormat="1" ht="18" customHeight="1">
      <c r="A15" s="10"/>
      <c r="B15" s="211"/>
      <c r="C15" s="324"/>
      <c r="E15" s="110"/>
      <c r="F15" s="110"/>
      <c r="G15" s="383"/>
      <c r="H15" s="754"/>
      <c r="I15" s="760"/>
      <c r="J15" s="258"/>
      <c r="K15" s="324"/>
      <c r="L15" s="258"/>
      <c r="M15" s="538"/>
      <c r="N15" s="493"/>
      <c r="O15" s="584"/>
    </row>
    <row r="16" spans="1:38" s="21" customFormat="1" ht="18" customHeight="1">
      <c r="A16" s="10"/>
      <c r="B16" s="211"/>
      <c r="C16" s="324"/>
      <c r="E16" s="110"/>
      <c r="F16" s="110"/>
      <c r="G16" s="383"/>
      <c r="H16" s="754"/>
      <c r="I16" s="760"/>
      <c r="J16" s="258"/>
      <c r="K16" s="324"/>
      <c r="L16" s="211"/>
      <c r="M16" s="538"/>
      <c r="N16" s="493"/>
      <c r="O16" s="584"/>
    </row>
    <row r="17" spans="1:15" s="21" customFormat="1" ht="18" customHeight="1">
      <c r="A17" s="10"/>
      <c r="B17" s="211"/>
      <c r="C17" s="324"/>
      <c r="E17" s="110"/>
      <c r="F17" s="110"/>
      <c r="G17" s="383"/>
      <c r="H17" s="754"/>
      <c r="I17" s="760"/>
      <c r="J17" s="258"/>
      <c r="K17" s="324"/>
      <c r="L17" s="258"/>
      <c r="M17" s="538"/>
      <c r="N17" s="493"/>
      <c r="O17" s="584"/>
    </row>
    <row r="18" spans="1:15" s="21" customFormat="1" ht="18" customHeight="1">
      <c r="A18" s="10" t="s">
        <v>6332</v>
      </c>
      <c r="B18" s="211">
        <v>10</v>
      </c>
      <c r="C18" s="324">
        <v>7</v>
      </c>
      <c r="E18" s="110"/>
      <c r="F18" s="110"/>
      <c r="G18" s="383"/>
      <c r="H18" s="754"/>
      <c r="I18" s="760"/>
      <c r="J18" s="258"/>
      <c r="K18" s="324"/>
      <c r="L18" s="211"/>
      <c r="M18" s="538"/>
      <c r="N18" s="493"/>
      <c r="O18" s="584"/>
    </row>
    <row r="19" spans="1:15" ht="18" customHeight="1">
      <c r="B19" s="2" t="s">
        <v>6466</v>
      </c>
      <c r="K19" s="2"/>
      <c r="L19" s="2" t="s">
        <v>6683</v>
      </c>
    </row>
    <row r="22" spans="1:15" ht="18" customHeight="1">
      <c r="D22" s="2" t="s">
        <v>6600</v>
      </c>
      <c r="E22" s="2" t="s">
        <v>6598</v>
      </c>
      <c r="F22" s="2" t="s">
        <v>3885</v>
      </c>
      <c r="G22" s="2" t="s">
        <v>6669</v>
      </c>
      <c r="H22" s="2" t="s">
        <v>6668</v>
      </c>
      <c r="L22" s="2" t="s">
        <v>6600</v>
      </c>
      <c r="M22" s="2" t="s">
        <v>6669</v>
      </c>
      <c r="N22" t="s">
        <v>6668</v>
      </c>
    </row>
    <row r="23" spans="1:15" ht="18" customHeight="1">
      <c r="C23" s="2" t="s">
        <v>6673</v>
      </c>
      <c r="D23" s="1171" t="s">
        <v>6660</v>
      </c>
      <c r="E23" s="1172">
        <v>41122</v>
      </c>
      <c r="F23" s="1172">
        <v>41187</v>
      </c>
      <c r="G23" s="677">
        <v>1</v>
      </c>
      <c r="H23" s="1177">
        <f>F23-E23</f>
        <v>65</v>
      </c>
      <c r="L23" s="1175" t="s">
        <v>6660</v>
      </c>
      <c r="M23" s="1175">
        <v>1</v>
      </c>
      <c r="N23" s="503">
        <v>65</v>
      </c>
      <c r="O23" s="163" t="s">
        <v>6672</v>
      </c>
    </row>
    <row r="24" spans="1:15" ht="18" customHeight="1">
      <c r="C24" s="2" t="s">
        <v>6674</v>
      </c>
      <c r="D24" s="1171" t="s">
        <v>6661</v>
      </c>
      <c r="E24" s="1172">
        <v>41122</v>
      </c>
      <c r="F24" s="1172">
        <v>41183</v>
      </c>
      <c r="G24" s="677">
        <v>1</v>
      </c>
      <c r="H24" s="1177">
        <f>F24-E24</f>
        <v>61</v>
      </c>
      <c r="L24" s="1175" t="s">
        <v>6661</v>
      </c>
      <c r="M24" s="1175">
        <v>1</v>
      </c>
      <c r="N24" s="503">
        <v>61</v>
      </c>
      <c r="O24" s="163" t="s">
        <v>6672</v>
      </c>
    </row>
    <row r="25" spans="1:15" ht="18" customHeight="1">
      <c r="C25" s="2" t="s">
        <v>6675</v>
      </c>
      <c r="D25" s="1173" t="s">
        <v>6666</v>
      </c>
      <c r="E25" s="1172">
        <v>41122</v>
      </c>
      <c r="F25" s="1173"/>
      <c r="G25" s="677">
        <v>0</v>
      </c>
      <c r="H25" s="1173">
        <v>100</v>
      </c>
      <c r="L25" s="1176" t="s">
        <v>6666</v>
      </c>
      <c r="M25" s="1176">
        <v>0</v>
      </c>
      <c r="N25" s="503">
        <v>100</v>
      </c>
      <c r="O25" s="163" t="s">
        <v>6672</v>
      </c>
    </row>
    <row r="26" spans="1:15" ht="18" customHeight="1">
      <c r="C26" s="2" t="s">
        <v>6676</v>
      </c>
      <c r="D26" s="1171" t="s">
        <v>6662</v>
      </c>
      <c r="E26" s="1172">
        <v>41122</v>
      </c>
      <c r="F26" s="1172">
        <v>41198</v>
      </c>
      <c r="G26" s="677">
        <v>1</v>
      </c>
      <c r="H26" s="1177">
        <f>F26-E26</f>
        <v>76</v>
      </c>
      <c r="L26" s="1175" t="s">
        <v>6662</v>
      </c>
      <c r="M26" s="1175">
        <v>1</v>
      </c>
      <c r="N26" s="503">
        <v>76</v>
      </c>
      <c r="O26" s="163" t="s">
        <v>6672</v>
      </c>
    </row>
    <row r="27" spans="1:15" ht="18" customHeight="1">
      <c r="C27" s="2" t="s">
        <v>6677</v>
      </c>
      <c r="D27" s="1171" t="s">
        <v>6663</v>
      </c>
      <c r="E27" s="1172">
        <v>41122</v>
      </c>
      <c r="F27" s="1172">
        <v>41173</v>
      </c>
      <c r="G27" s="677">
        <v>1</v>
      </c>
      <c r="H27" s="1177">
        <f>F27-E27</f>
        <v>51</v>
      </c>
      <c r="L27" s="1175" t="s">
        <v>6663</v>
      </c>
      <c r="M27" s="1175">
        <v>1</v>
      </c>
      <c r="N27" s="503">
        <v>51</v>
      </c>
      <c r="O27" s="163" t="s">
        <v>6672</v>
      </c>
    </row>
    <row r="28" spans="1:15" ht="18" customHeight="1">
      <c r="C28" s="2" t="s">
        <v>6678</v>
      </c>
      <c r="D28" s="1171" t="s">
        <v>6664</v>
      </c>
      <c r="E28" s="1172">
        <v>41122</v>
      </c>
      <c r="F28" s="1172">
        <v>41199</v>
      </c>
      <c r="G28" s="677">
        <v>1</v>
      </c>
      <c r="H28" s="1177">
        <f>F28-E28</f>
        <v>77</v>
      </c>
      <c r="L28" s="1175" t="s">
        <v>6664</v>
      </c>
      <c r="M28" s="1175">
        <v>1</v>
      </c>
      <c r="N28" s="503">
        <v>77</v>
      </c>
      <c r="O28" s="163" t="s">
        <v>6672</v>
      </c>
    </row>
    <row r="29" spans="1:15" ht="18" customHeight="1">
      <c r="C29" s="2" t="s">
        <v>6679</v>
      </c>
      <c r="D29" s="1173" t="s">
        <v>6670</v>
      </c>
      <c r="E29" s="1172">
        <v>41122</v>
      </c>
      <c r="F29" s="1173"/>
      <c r="G29" s="677">
        <v>0</v>
      </c>
      <c r="H29" s="1173">
        <v>100</v>
      </c>
      <c r="L29" s="1176" t="s">
        <v>6670</v>
      </c>
      <c r="M29" s="1176">
        <v>0</v>
      </c>
      <c r="N29" s="503">
        <v>100</v>
      </c>
      <c r="O29" s="163" t="s">
        <v>6672</v>
      </c>
    </row>
    <row r="30" spans="1:15" ht="18" customHeight="1">
      <c r="C30" s="2" t="s">
        <v>6680</v>
      </c>
      <c r="D30" s="1171" t="s">
        <v>6665</v>
      </c>
      <c r="E30" s="1172">
        <v>41122</v>
      </c>
      <c r="F30" s="1172">
        <v>41180</v>
      </c>
      <c r="G30" s="677">
        <v>1</v>
      </c>
      <c r="H30" s="1177">
        <f>F30-E30</f>
        <v>58</v>
      </c>
      <c r="L30" s="1175" t="s">
        <v>6665</v>
      </c>
      <c r="M30" s="1175">
        <v>1</v>
      </c>
      <c r="N30" s="503">
        <v>58</v>
      </c>
      <c r="O30" s="163" t="s">
        <v>6672</v>
      </c>
    </row>
    <row r="31" spans="1:15" ht="18" customHeight="1">
      <c r="C31" s="2" t="s">
        <v>6681</v>
      </c>
      <c r="D31" s="1173" t="s">
        <v>6667</v>
      </c>
      <c r="E31" s="1172">
        <v>41122</v>
      </c>
      <c r="F31" s="1174">
        <v>41214</v>
      </c>
      <c r="G31" s="677">
        <v>1</v>
      </c>
      <c r="H31" s="1177">
        <f>F31-E31</f>
        <v>92</v>
      </c>
      <c r="L31" s="1176" t="s">
        <v>6667</v>
      </c>
      <c r="M31" s="1175">
        <v>1</v>
      </c>
      <c r="N31" s="503">
        <v>92</v>
      </c>
      <c r="O31" s="163" t="s">
        <v>6672</v>
      </c>
    </row>
    <row r="32" spans="1:15" ht="18" customHeight="1">
      <c r="C32" s="2" t="s">
        <v>6682</v>
      </c>
      <c r="D32" s="161" t="s">
        <v>6671</v>
      </c>
      <c r="E32" s="1172">
        <v>41122</v>
      </c>
      <c r="F32" s="677"/>
      <c r="G32" s="677">
        <v>0</v>
      </c>
      <c r="H32" s="677">
        <v>100</v>
      </c>
      <c r="L32" s="163" t="s">
        <v>6671</v>
      </c>
      <c r="M32" s="503">
        <v>0</v>
      </c>
      <c r="N32" s="503">
        <v>100</v>
      </c>
      <c r="O32" s="163" t="s">
        <v>6672</v>
      </c>
    </row>
    <row r="33" spans="4:8" ht="18" customHeight="1">
      <c r="F33" s="2" t="s">
        <v>6685</v>
      </c>
      <c r="H33" s="1178" t="s">
        <v>6684</v>
      </c>
    </row>
    <row r="34" spans="4:8" ht="18" customHeight="1">
      <c r="D34" s="2" t="s">
        <v>6466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indexed="29"/>
  </sheetPr>
  <dimension ref="A1:Q63"/>
  <sheetViews>
    <sheetView topLeftCell="A13" workbookViewId="0">
      <selection activeCell="N38" sqref="N38"/>
    </sheetView>
  </sheetViews>
  <sheetFormatPr defaultColWidth="9.140625" defaultRowHeight="12.75"/>
  <cols>
    <col min="1" max="1" width="46.42578125" style="833" bestFit="1" customWidth="1"/>
    <col min="2" max="2" width="15.7109375" style="834" customWidth="1"/>
    <col min="3" max="3" width="5.140625" style="833" bestFit="1" customWidth="1"/>
    <col min="4" max="4" width="33.140625" style="833" bestFit="1" customWidth="1"/>
    <col min="5" max="5" width="12.85546875" style="833" bestFit="1" customWidth="1"/>
    <col min="6" max="6" width="13.140625" style="833" bestFit="1" customWidth="1"/>
    <col min="7" max="7" width="11.42578125" style="833" customWidth="1"/>
    <col min="8" max="8" width="11.140625" style="833" customWidth="1"/>
    <col min="9" max="9" width="10.5703125" style="833" bestFit="1" customWidth="1"/>
    <col min="10" max="10" width="8" style="833" bestFit="1" customWidth="1"/>
    <col min="11" max="11" width="8.7109375" style="833" bestFit="1" customWidth="1"/>
    <col min="12" max="12" width="13.42578125" style="833" bestFit="1" customWidth="1"/>
    <col min="13" max="13" width="15.28515625" style="833" bestFit="1" customWidth="1"/>
    <col min="14" max="14" width="11.7109375" style="833" bestFit="1" customWidth="1"/>
    <col min="15" max="15" width="11.7109375" style="834" customWidth="1"/>
    <col min="16" max="16" width="11.7109375" style="833" customWidth="1"/>
    <col min="17" max="17" width="76.42578125" style="835" customWidth="1"/>
    <col min="18" max="20" width="9.140625" style="833"/>
    <col min="21" max="21" width="21.42578125" style="833" customWidth="1"/>
    <col min="22" max="16384" width="9.140625" style="833"/>
  </cols>
  <sheetData>
    <row r="1" spans="1:17" ht="13.5" thickBot="1">
      <c r="A1" s="829"/>
      <c r="B1" s="830"/>
      <c r="C1" s="829"/>
      <c r="D1" s="829"/>
      <c r="E1" s="829"/>
      <c r="F1" s="829"/>
      <c r="G1" s="829"/>
      <c r="H1" s="829"/>
      <c r="I1" s="831" t="s">
        <v>2164</v>
      </c>
      <c r="J1" s="832" t="s">
        <v>2165</v>
      </c>
      <c r="K1" s="832" t="s">
        <v>1196</v>
      </c>
      <c r="L1" s="832" t="s">
        <v>1953</v>
      </c>
      <c r="M1" s="832" t="s">
        <v>2166</v>
      </c>
    </row>
    <row r="2" spans="1:17" s="829" customFormat="1" ht="13.5" thickBot="1">
      <c r="A2" s="836" t="s">
        <v>2102</v>
      </c>
      <c r="B2" s="837" t="s">
        <v>324</v>
      </c>
      <c r="C2" s="838" t="s">
        <v>2202</v>
      </c>
      <c r="D2" s="838" t="s">
        <v>380</v>
      </c>
      <c r="E2" s="839" t="s">
        <v>381</v>
      </c>
      <c r="F2" s="839" t="s">
        <v>1249</v>
      </c>
      <c r="G2" s="838" t="s">
        <v>1949</v>
      </c>
      <c r="H2" s="838" t="s">
        <v>1950</v>
      </c>
      <c r="I2" s="838"/>
      <c r="J2" s="840"/>
      <c r="K2" s="840"/>
      <c r="L2" s="841"/>
      <c r="M2" s="841"/>
      <c r="N2" s="842" t="s">
        <v>2479</v>
      </c>
      <c r="O2" s="843"/>
      <c r="P2" s="842" t="s">
        <v>5297</v>
      </c>
      <c r="Q2" s="844"/>
    </row>
    <row r="3" spans="1:17">
      <c r="A3" s="845" t="s">
        <v>103</v>
      </c>
      <c r="B3" s="846" t="s">
        <v>1115</v>
      </c>
      <c r="C3" s="847"/>
      <c r="D3" s="848"/>
      <c r="E3" s="849"/>
      <c r="F3" s="849"/>
      <c r="G3" s="850"/>
      <c r="H3" s="850"/>
      <c r="I3" s="845" t="s">
        <v>2164</v>
      </c>
      <c r="J3" s="851" t="s">
        <v>2165</v>
      </c>
      <c r="K3" s="851" t="s">
        <v>1196</v>
      </c>
      <c r="L3" s="851" t="s">
        <v>1953</v>
      </c>
      <c r="M3" s="851" t="s">
        <v>2166</v>
      </c>
      <c r="N3" s="850"/>
      <c r="O3" s="846"/>
      <c r="P3" s="852">
        <f ca="1">TODAY()-E4</f>
        <v>1799</v>
      </c>
      <c r="Q3" s="853" t="s">
        <v>1116</v>
      </c>
    </row>
    <row r="4" spans="1:17">
      <c r="A4" s="854" t="s">
        <v>1117</v>
      </c>
      <c r="B4" s="834" t="s">
        <v>1118</v>
      </c>
      <c r="C4" s="833" t="s">
        <v>922</v>
      </c>
      <c r="D4" s="855" t="s">
        <v>2179</v>
      </c>
      <c r="E4" s="856">
        <v>40444</v>
      </c>
      <c r="F4" s="856">
        <f>E4+21</f>
        <v>40465</v>
      </c>
      <c r="G4" s="854" t="s">
        <v>1518</v>
      </c>
      <c r="H4" s="857" t="s">
        <v>1538</v>
      </c>
      <c r="I4" s="858" t="s">
        <v>943</v>
      </c>
      <c r="J4" s="859" t="s">
        <v>943</v>
      </c>
      <c r="K4" s="860" t="s">
        <v>1198</v>
      </c>
      <c r="L4" s="860" t="s">
        <v>2535</v>
      </c>
      <c r="M4" s="860" t="s">
        <v>1251</v>
      </c>
      <c r="N4" s="861">
        <v>40689</v>
      </c>
      <c r="O4" s="862"/>
      <c r="P4" s="863">
        <f>N4-E4</f>
        <v>245</v>
      </c>
      <c r="Q4" s="864" t="s">
        <v>5298</v>
      </c>
    </row>
    <row r="5" spans="1:17">
      <c r="A5" s="854" t="s">
        <v>1119</v>
      </c>
      <c r="B5" s="865" t="s">
        <v>1120</v>
      </c>
      <c r="C5" s="833" t="s">
        <v>922</v>
      </c>
      <c r="D5" s="855" t="s">
        <v>2179</v>
      </c>
      <c r="E5" s="856">
        <v>40444</v>
      </c>
      <c r="F5" s="856">
        <f>E5+21</f>
        <v>40465</v>
      </c>
      <c r="G5" s="854" t="s">
        <v>1518</v>
      </c>
      <c r="H5" s="857" t="s">
        <v>1538</v>
      </c>
      <c r="I5" s="866" t="s">
        <v>943</v>
      </c>
      <c r="J5" s="867" t="s">
        <v>943</v>
      </c>
      <c r="K5" s="868" t="s">
        <v>1198</v>
      </c>
      <c r="L5" s="866" t="s">
        <v>943</v>
      </c>
      <c r="M5" s="868" t="s">
        <v>1251</v>
      </c>
      <c r="N5" s="869">
        <v>40528</v>
      </c>
      <c r="P5" s="863">
        <f>N5-E5</f>
        <v>84</v>
      </c>
      <c r="Q5" s="835" t="s">
        <v>1121</v>
      </c>
    </row>
    <row r="6" spans="1:17" s="872" customFormat="1">
      <c r="A6" s="870" t="s">
        <v>1122</v>
      </c>
      <c r="B6" s="871" t="s">
        <v>1120</v>
      </c>
      <c r="C6" s="872" t="s">
        <v>922</v>
      </c>
      <c r="D6" s="873" t="s">
        <v>2179</v>
      </c>
      <c r="E6" s="874">
        <v>40444</v>
      </c>
      <c r="F6" s="874">
        <f>E6+21</f>
        <v>40465</v>
      </c>
      <c r="G6" s="870" t="s">
        <v>1518</v>
      </c>
      <c r="H6" s="875" t="s">
        <v>1538</v>
      </c>
      <c r="I6" s="876" t="s">
        <v>943</v>
      </c>
      <c r="J6" s="877" t="s">
        <v>943</v>
      </c>
      <c r="K6" s="878" t="s">
        <v>1198</v>
      </c>
      <c r="L6" s="878" t="s">
        <v>2535</v>
      </c>
      <c r="M6" s="878" t="s">
        <v>1251</v>
      </c>
      <c r="N6" s="879">
        <v>40493</v>
      </c>
      <c r="O6" s="880">
        <v>49</v>
      </c>
      <c r="P6" s="880">
        <f>N6-E6</f>
        <v>49</v>
      </c>
      <c r="Q6" s="881" t="s">
        <v>1123</v>
      </c>
    </row>
    <row r="7" spans="1:17">
      <c r="A7" s="854" t="s">
        <v>1124</v>
      </c>
      <c r="B7" s="865" t="s">
        <v>1125</v>
      </c>
      <c r="C7" s="882" t="s">
        <v>923</v>
      </c>
      <c r="D7" s="855" t="s">
        <v>2179</v>
      </c>
      <c r="E7" s="856">
        <v>40444</v>
      </c>
      <c r="F7" s="856">
        <f>E7+21</f>
        <v>40465</v>
      </c>
      <c r="G7" s="854" t="s">
        <v>1518</v>
      </c>
      <c r="H7" s="857" t="s">
        <v>1538</v>
      </c>
      <c r="I7" s="866" t="s">
        <v>943</v>
      </c>
      <c r="J7" s="867" t="s">
        <v>943</v>
      </c>
      <c r="K7" s="868" t="s">
        <v>1198</v>
      </c>
      <c r="L7" s="866" t="s">
        <v>943</v>
      </c>
      <c r="M7" s="868" t="s">
        <v>1251</v>
      </c>
      <c r="N7" s="869">
        <v>40500</v>
      </c>
      <c r="P7" s="863">
        <f>N7-E7</f>
        <v>56</v>
      </c>
      <c r="Q7" s="835" t="s">
        <v>909</v>
      </c>
    </row>
    <row r="8" spans="1:17" ht="13.5" thickBot="1">
      <c r="A8" s="854" t="s">
        <v>1126</v>
      </c>
      <c r="B8" s="834" t="s">
        <v>1118</v>
      </c>
      <c r="C8" s="882" t="s">
        <v>923</v>
      </c>
      <c r="D8" s="855" t="s">
        <v>2179</v>
      </c>
      <c r="E8" s="856">
        <v>40444</v>
      </c>
      <c r="F8" s="856">
        <f>E8+21</f>
        <v>40465</v>
      </c>
      <c r="G8" s="854" t="s">
        <v>1518</v>
      </c>
      <c r="H8" s="857" t="s">
        <v>1538</v>
      </c>
      <c r="I8" s="858" t="s">
        <v>943</v>
      </c>
      <c r="J8" s="859" t="s">
        <v>943</v>
      </c>
      <c r="K8" s="860" t="s">
        <v>1198</v>
      </c>
      <c r="L8" s="860" t="s">
        <v>2535</v>
      </c>
      <c r="M8" s="860" t="s">
        <v>1251</v>
      </c>
      <c r="N8" s="869">
        <v>40592</v>
      </c>
      <c r="P8" s="863">
        <f>N8-E8</f>
        <v>148</v>
      </c>
      <c r="Q8" s="835" t="s">
        <v>2613</v>
      </c>
    </row>
    <row r="9" spans="1:17">
      <c r="A9" s="845" t="s">
        <v>103</v>
      </c>
      <c r="B9" s="846" t="s">
        <v>2000</v>
      </c>
      <c r="C9" s="847"/>
      <c r="D9" s="848"/>
      <c r="E9" s="849"/>
      <c r="F9" s="849"/>
      <c r="G9" s="850"/>
      <c r="H9" s="850"/>
      <c r="I9" s="845" t="s">
        <v>2164</v>
      </c>
      <c r="J9" s="851" t="s">
        <v>2165</v>
      </c>
      <c r="K9" s="851" t="s">
        <v>1196</v>
      </c>
      <c r="L9" s="851" t="s">
        <v>1953</v>
      </c>
      <c r="M9" s="851" t="s">
        <v>2166</v>
      </c>
      <c r="N9" s="850"/>
      <c r="O9" s="846"/>
      <c r="P9" s="850"/>
      <c r="Q9" s="853" t="s">
        <v>2001</v>
      </c>
    </row>
    <row r="10" spans="1:17" s="872" customFormat="1">
      <c r="A10" s="870" t="s">
        <v>2002</v>
      </c>
      <c r="B10" s="883" t="s">
        <v>439</v>
      </c>
      <c r="C10" s="872" t="s">
        <v>922</v>
      </c>
      <c r="D10" s="873" t="s">
        <v>2179</v>
      </c>
      <c r="E10" s="874">
        <v>40491</v>
      </c>
      <c r="F10" s="874">
        <f>E10+21</f>
        <v>40512</v>
      </c>
      <c r="G10" s="870" t="s">
        <v>1518</v>
      </c>
      <c r="H10" s="875" t="s">
        <v>1538</v>
      </c>
      <c r="I10" s="876" t="s">
        <v>943</v>
      </c>
      <c r="J10" s="877" t="s">
        <v>943</v>
      </c>
      <c r="K10" s="878" t="s">
        <v>1198</v>
      </c>
      <c r="L10" s="878" t="s">
        <v>2535</v>
      </c>
      <c r="M10" s="878" t="s">
        <v>1251</v>
      </c>
      <c r="N10" s="884">
        <v>40546</v>
      </c>
      <c r="O10" s="885">
        <v>55</v>
      </c>
      <c r="P10" s="880">
        <f>N10-E10</f>
        <v>55</v>
      </c>
      <c r="Q10" s="886" t="s">
        <v>2003</v>
      </c>
    </row>
    <row r="11" spans="1:17">
      <c r="A11" s="854" t="s">
        <v>2004</v>
      </c>
      <c r="B11" s="887" t="s">
        <v>2005</v>
      </c>
      <c r="C11" s="833" t="s">
        <v>923</v>
      </c>
      <c r="D11" s="855" t="s">
        <v>2179</v>
      </c>
      <c r="E11" s="856">
        <v>40491</v>
      </c>
      <c r="F11" s="856">
        <f>E11+21</f>
        <v>40512</v>
      </c>
      <c r="G11" s="854" t="s">
        <v>1518</v>
      </c>
      <c r="H11" s="857" t="s">
        <v>1538</v>
      </c>
      <c r="I11" s="858" t="s">
        <v>943</v>
      </c>
      <c r="J11" s="859" t="s">
        <v>943</v>
      </c>
      <c r="K11" s="860" t="s">
        <v>1198</v>
      </c>
      <c r="L11" s="860" t="s">
        <v>2535</v>
      </c>
      <c r="M11" s="860" t="s">
        <v>1251</v>
      </c>
      <c r="N11" s="869">
        <v>40592</v>
      </c>
      <c r="P11" s="863">
        <f>N11-E11</f>
        <v>101</v>
      </c>
      <c r="Q11" s="864" t="s">
        <v>771</v>
      </c>
    </row>
    <row r="12" spans="1:17" ht="13.5" thickBot="1">
      <c r="A12" s="854" t="s">
        <v>2006</v>
      </c>
      <c r="B12" s="887" t="s">
        <v>2005</v>
      </c>
      <c r="C12" s="833" t="s">
        <v>923</v>
      </c>
      <c r="D12" s="855" t="s">
        <v>2179</v>
      </c>
      <c r="E12" s="856">
        <v>40491</v>
      </c>
      <c r="F12" s="856">
        <f>E12+21</f>
        <v>40512</v>
      </c>
      <c r="G12" s="854" t="s">
        <v>1518</v>
      </c>
      <c r="H12" s="857" t="s">
        <v>1538</v>
      </c>
      <c r="I12" s="858" t="s">
        <v>943</v>
      </c>
      <c r="J12" s="859" t="s">
        <v>943</v>
      </c>
      <c r="K12" s="860" t="s">
        <v>1198</v>
      </c>
      <c r="L12" s="860" t="s">
        <v>2535</v>
      </c>
      <c r="M12" s="860" t="s">
        <v>1251</v>
      </c>
      <c r="N12" s="869">
        <v>40592</v>
      </c>
      <c r="P12" s="863">
        <f>N12-E12</f>
        <v>101</v>
      </c>
      <c r="Q12" s="864" t="s">
        <v>771</v>
      </c>
    </row>
    <row r="13" spans="1:17">
      <c r="A13" s="845" t="s">
        <v>103</v>
      </c>
      <c r="B13" s="846" t="s">
        <v>2007</v>
      </c>
      <c r="C13" s="847"/>
      <c r="D13" s="848"/>
      <c r="E13" s="849"/>
      <c r="F13" s="849"/>
      <c r="G13" s="850"/>
      <c r="H13" s="850"/>
      <c r="I13" s="845" t="s">
        <v>2164</v>
      </c>
      <c r="J13" s="851" t="s">
        <v>2165</v>
      </c>
      <c r="K13" s="851" t="s">
        <v>1196</v>
      </c>
      <c r="L13" s="851" t="s">
        <v>1953</v>
      </c>
      <c r="M13" s="851" t="s">
        <v>2166</v>
      </c>
      <c r="N13" s="850"/>
      <c r="O13" s="846"/>
      <c r="P13" s="852">
        <f ca="1">TODAY()-E14</f>
        <v>1751</v>
      </c>
      <c r="Q13" s="853" t="s">
        <v>2001</v>
      </c>
    </row>
    <row r="14" spans="1:17">
      <c r="A14" s="888" t="s">
        <v>2008</v>
      </c>
      <c r="B14" s="889" t="s">
        <v>2005</v>
      </c>
      <c r="C14" s="890" t="s">
        <v>923</v>
      </c>
      <c r="D14" s="855" t="s">
        <v>2179</v>
      </c>
      <c r="E14" s="891">
        <v>40492</v>
      </c>
      <c r="F14" s="891">
        <f>E14+21</f>
        <v>40513</v>
      </c>
      <c r="G14" s="888" t="s">
        <v>1745</v>
      </c>
      <c r="H14" s="892" t="s">
        <v>1749</v>
      </c>
      <c r="I14" s="893" t="s">
        <v>943</v>
      </c>
      <c r="J14" s="894" t="s">
        <v>943</v>
      </c>
      <c r="K14" s="895" t="s">
        <v>1198</v>
      </c>
      <c r="L14" s="893" t="s">
        <v>943</v>
      </c>
      <c r="M14" s="895" t="s">
        <v>1251</v>
      </c>
      <c r="N14" s="896">
        <v>40592</v>
      </c>
      <c r="O14" s="897"/>
      <c r="P14" s="896"/>
      <c r="Q14" s="898" t="s">
        <v>514</v>
      </c>
    </row>
    <row r="15" spans="1:17" s="872" customFormat="1">
      <c r="A15" s="899" t="s">
        <v>2009</v>
      </c>
      <c r="B15" s="900" t="s">
        <v>2621</v>
      </c>
      <c r="C15" s="901" t="s">
        <v>923</v>
      </c>
      <c r="D15" s="873" t="s">
        <v>2179</v>
      </c>
      <c r="E15" s="902">
        <v>40492</v>
      </c>
      <c r="F15" s="902">
        <f>E15+21</f>
        <v>40513</v>
      </c>
      <c r="G15" s="899" t="s">
        <v>1745</v>
      </c>
      <c r="H15" s="903" t="s">
        <v>1749</v>
      </c>
      <c r="I15" s="904" t="s">
        <v>943</v>
      </c>
      <c r="J15" s="905" t="s">
        <v>943</v>
      </c>
      <c r="K15" s="906" t="s">
        <v>1198</v>
      </c>
      <c r="L15" s="906" t="s">
        <v>2170</v>
      </c>
      <c r="M15" s="906" t="s">
        <v>1251</v>
      </c>
      <c r="N15" s="907">
        <v>40631</v>
      </c>
      <c r="O15" s="908">
        <v>139</v>
      </c>
      <c r="P15" s="880">
        <f>N15-E15</f>
        <v>139</v>
      </c>
      <c r="Q15" s="909" t="s">
        <v>1456</v>
      </c>
    </row>
    <row r="16" spans="1:17">
      <c r="A16" s="910" t="s">
        <v>1457</v>
      </c>
      <c r="B16" s="889" t="s">
        <v>2005</v>
      </c>
      <c r="C16" s="890" t="s">
        <v>923</v>
      </c>
      <c r="D16" s="855" t="s">
        <v>2179</v>
      </c>
      <c r="E16" s="891">
        <v>40492</v>
      </c>
      <c r="F16" s="891">
        <f>E16+21</f>
        <v>40513</v>
      </c>
      <c r="G16" s="888" t="s">
        <v>1745</v>
      </c>
      <c r="H16" s="892" t="s">
        <v>1749</v>
      </c>
      <c r="I16" s="893" t="s">
        <v>943</v>
      </c>
      <c r="J16" s="894" t="s">
        <v>943</v>
      </c>
      <c r="K16" s="893" t="s">
        <v>943</v>
      </c>
      <c r="L16" s="895" t="s">
        <v>2170</v>
      </c>
      <c r="M16" s="895" t="s">
        <v>1251</v>
      </c>
      <c r="N16" s="911">
        <v>40528</v>
      </c>
      <c r="O16" s="912"/>
      <c r="P16" s="863">
        <f>N16-E16</f>
        <v>36</v>
      </c>
      <c r="Q16" s="913" t="s">
        <v>909</v>
      </c>
    </row>
    <row r="17" spans="1:17">
      <c r="A17" s="888" t="s">
        <v>1458</v>
      </c>
      <c r="B17" s="889" t="s">
        <v>2005</v>
      </c>
      <c r="C17" s="890" t="s">
        <v>923</v>
      </c>
      <c r="D17" s="855" t="s">
        <v>2179</v>
      </c>
      <c r="E17" s="891">
        <v>40492</v>
      </c>
      <c r="F17" s="891">
        <f>E17+21</f>
        <v>40513</v>
      </c>
      <c r="G17" s="888" t="s">
        <v>1745</v>
      </c>
      <c r="H17" s="892" t="s">
        <v>1749</v>
      </c>
      <c r="I17" s="914" t="s">
        <v>943</v>
      </c>
      <c r="J17" s="915" t="s">
        <v>943</v>
      </c>
      <c r="K17" s="916" t="s">
        <v>1198</v>
      </c>
      <c r="L17" s="916" t="s">
        <v>2535</v>
      </c>
      <c r="M17" s="916" t="s">
        <v>1251</v>
      </c>
      <c r="N17" s="911">
        <v>40592</v>
      </c>
      <c r="O17" s="912"/>
      <c r="P17" s="863">
        <f>N17-E17</f>
        <v>100</v>
      </c>
      <c r="Q17" s="913" t="s">
        <v>514</v>
      </c>
    </row>
    <row r="18" spans="1:17" ht="13.5" thickBot="1">
      <c r="A18" s="917" t="s">
        <v>1459</v>
      </c>
      <c r="B18" s="889" t="s">
        <v>2005</v>
      </c>
      <c r="C18" s="890" t="s">
        <v>923</v>
      </c>
      <c r="D18" s="855" t="s">
        <v>2179</v>
      </c>
      <c r="E18" s="891">
        <v>40492</v>
      </c>
      <c r="F18" s="891">
        <f>E18+21</f>
        <v>40513</v>
      </c>
      <c r="G18" s="888" t="s">
        <v>1745</v>
      </c>
      <c r="H18" s="892" t="s">
        <v>1749</v>
      </c>
      <c r="I18" s="893" t="s">
        <v>943</v>
      </c>
      <c r="J18" s="894" t="s">
        <v>943</v>
      </c>
      <c r="K18" s="893" t="s">
        <v>943</v>
      </c>
      <c r="L18" s="895" t="s">
        <v>2170</v>
      </c>
      <c r="M18" s="895" t="s">
        <v>1251</v>
      </c>
      <c r="N18" s="911">
        <v>40528</v>
      </c>
      <c r="O18" s="912"/>
      <c r="P18" s="863">
        <f>N18-E18</f>
        <v>36</v>
      </c>
      <c r="Q18" s="913" t="s">
        <v>909</v>
      </c>
    </row>
    <row r="19" spans="1:17" s="890" customFormat="1">
      <c r="A19" s="845" t="s">
        <v>103</v>
      </c>
      <c r="B19" s="918" t="s">
        <v>976</v>
      </c>
      <c r="C19" s="847"/>
      <c r="D19" s="919"/>
      <c r="E19" s="849"/>
      <c r="F19" s="849"/>
      <c r="G19" s="920"/>
      <c r="H19" s="920"/>
      <c r="I19" s="845" t="s">
        <v>2164</v>
      </c>
      <c r="J19" s="851" t="s">
        <v>2165</v>
      </c>
      <c r="K19" s="851" t="s">
        <v>1196</v>
      </c>
      <c r="L19" s="851" t="s">
        <v>1953</v>
      </c>
      <c r="M19" s="851" t="s">
        <v>2166</v>
      </c>
      <c r="N19" s="920"/>
      <c r="O19" s="918"/>
      <c r="P19" s="852">
        <f ca="1">TODAY()-E20</f>
        <v>1683</v>
      </c>
      <c r="Q19" s="921" t="s">
        <v>2385</v>
      </c>
    </row>
    <row r="20" spans="1:17" s="901" customFormat="1">
      <c r="A20" s="899" t="s">
        <v>2386</v>
      </c>
      <c r="B20" s="900" t="s">
        <v>1396</v>
      </c>
      <c r="C20" s="922" t="s">
        <v>922</v>
      </c>
      <c r="D20" s="873" t="s">
        <v>2179</v>
      </c>
      <c r="E20" s="902">
        <v>40560</v>
      </c>
      <c r="F20" s="902">
        <f>E20+21</f>
        <v>40581</v>
      </c>
      <c r="G20" s="899" t="s">
        <v>2620</v>
      </c>
      <c r="H20" s="903" t="s">
        <v>2009</v>
      </c>
      <c r="I20" s="904" t="s">
        <v>943</v>
      </c>
      <c r="J20" s="906" t="s">
        <v>2169</v>
      </c>
      <c r="K20" s="906" t="s">
        <v>1198</v>
      </c>
      <c r="L20" s="906" t="s">
        <v>2170</v>
      </c>
      <c r="M20" s="906" t="s">
        <v>1251</v>
      </c>
      <c r="N20" s="923">
        <v>40674</v>
      </c>
      <c r="O20" s="924">
        <v>123</v>
      </c>
      <c r="P20" s="880">
        <f>N20-E20</f>
        <v>114</v>
      </c>
      <c r="Q20" s="925" t="s">
        <v>5299</v>
      </c>
    </row>
    <row r="21" spans="1:17" s="890" customFormat="1">
      <c r="A21" s="917" t="s">
        <v>2387</v>
      </c>
      <c r="B21" s="926" t="s">
        <v>2056</v>
      </c>
      <c r="C21" s="927" t="s">
        <v>923</v>
      </c>
      <c r="D21" s="855" t="s">
        <v>2179</v>
      </c>
      <c r="E21" s="891">
        <v>40560</v>
      </c>
      <c r="F21" s="891">
        <f>E21+21</f>
        <v>40581</v>
      </c>
      <c r="G21" s="888" t="s">
        <v>2620</v>
      </c>
      <c r="H21" s="892" t="s">
        <v>2009</v>
      </c>
      <c r="I21" s="893" t="s">
        <v>943</v>
      </c>
      <c r="J21" s="894" t="s">
        <v>943</v>
      </c>
      <c r="K21" s="893" t="s">
        <v>943</v>
      </c>
      <c r="L21" s="895" t="s">
        <v>2170</v>
      </c>
      <c r="M21" s="895" t="s">
        <v>1251</v>
      </c>
      <c r="N21" s="911">
        <v>40655</v>
      </c>
      <c r="O21" s="912"/>
      <c r="P21" s="863">
        <f>N21-E21</f>
        <v>95</v>
      </c>
      <c r="Q21" s="913" t="s">
        <v>909</v>
      </c>
    </row>
    <row r="22" spans="1:17" s="901" customFormat="1" ht="13.5" thickBot="1">
      <c r="A22" s="899" t="s">
        <v>2388</v>
      </c>
      <c r="B22" s="900" t="s">
        <v>2056</v>
      </c>
      <c r="C22" s="922" t="s">
        <v>923</v>
      </c>
      <c r="D22" s="873" t="s">
        <v>2179</v>
      </c>
      <c r="E22" s="902">
        <v>40560</v>
      </c>
      <c r="F22" s="902">
        <f>E22+21</f>
        <v>40581</v>
      </c>
      <c r="G22" s="899" t="s">
        <v>2620</v>
      </c>
      <c r="H22" s="903" t="s">
        <v>2009</v>
      </c>
      <c r="I22" s="904" t="s">
        <v>943</v>
      </c>
      <c r="J22" s="906" t="s">
        <v>2169</v>
      </c>
      <c r="K22" s="906" t="s">
        <v>1198</v>
      </c>
      <c r="L22" s="906" t="s">
        <v>2170</v>
      </c>
      <c r="M22" s="906" t="s">
        <v>1251</v>
      </c>
      <c r="N22" s="907">
        <v>40647</v>
      </c>
      <c r="O22" s="908">
        <v>87</v>
      </c>
      <c r="P22" s="880">
        <f>N22-E22</f>
        <v>87</v>
      </c>
      <c r="Q22" s="909" t="s">
        <v>195</v>
      </c>
    </row>
    <row r="23" spans="1:17" s="890" customFormat="1">
      <c r="A23" s="845" t="s">
        <v>103</v>
      </c>
      <c r="B23" s="918" t="s">
        <v>2676</v>
      </c>
      <c r="C23" s="847"/>
      <c r="D23" s="919"/>
      <c r="E23" s="849"/>
      <c r="F23" s="849"/>
      <c r="G23" s="920"/>
      <c r="H23" s="920"/>
      <c r="I23" s="845" t="s">
        <v>2164</v>
      </c>
      <c r="J23" s="851" t="s">
        <v>2165</v>
      </c>
      <c r="K23" s="851" t="s">
        <v>1196</v>
      </c>
      <c r="L23" s="851" t="s">
        <v>1953</v>
      </c>
      <c r="M23" s="851" t="s">
        <v>2166</v>
      </c>
      <c r="O23" s="912"/>
      <c r="P23" s="852">
        <f ca="1">TODAY()-E24</f>
        <v>1676</v>
      </c>
      <c r="Q23" s="921" t="s">
        <v>2677</v>
      </c>
    </row>
    <row r="24" spans="1:17" s="890" customFormat="1">
      <c r="A24" s="888" t="s">
        <v>2678</v>
      </c>
      <c r="B24" s="926" t="s">
        <v>1396</v>
      </c>
      <c r="C24" s="927" t="s">
        <v>922</v>
      </c>
      <c r="D24" s="855" t="s">
        <v>2179</v>
      </c>
      <c r="E24" s="891">
        <v>40567</v>
      </c>
      <c r="F24" s="891">
        <f>E24+21</f>
        <v>40588</v>
      </c>
      <c r="G24" s="888" t="s">
        <v>2679</v>
      </c>
      <c r="H24" s="892" t="s">
        <v>2680</v>
      </c>
      <c r="I24" s="893" t="s">
        <v>943</v>
      </c>
      <c r="J24" s="893" t="s">
        <v>943</v>
      </c>
      <c r="K24" s="895" t="s">
        <v>1198</v>
      </c>
      <c r="L24" s="895" t="s">
        <v>2535</v>
      </c>
      <c r="M24" s="895" t="s">
        <v>1251</v>
      </c>
      <c r="N24" s="911">
        <v>40676</v>
      </c>
      <c r="O24" s="912"/>
      <c r="P24" s="928">
        <f>N24-E24</f>
        <v>109</v>
      </c>
      <c r="Q24" s="913" t="s">
        <v>272</v>
      </c>
    </row>
    <row r="25" spans="1:17" s="890" customFormat="1">
      <c r="A25" s="888" t="s">
        <v>1404</v>
      </c>
      <c r="B25" s="926" t="s">
        <v>1398</v>
      </c>
      <c r="C25" s="927" t="s">
        <v>923</v>
      </c>
      <c r="D25" s="855" t="s">
        <v>2179</v>
      </c>
      <c r="E25" s="891">
        <v>40567</v>
      </c>
      <c r="F25" s="891">
        <f>E25+21</f>
        <v>40588</v>
      </c>
      <c r="G25" s="888" t="s">
        <v>1117</v>
      </c>
      <c r="H25" s="892" t="s">
        <v>1126</v>
      </c>
      <c r="I25" s="893" t="s">
        <v>943</v>
      </c>
      <c r="J25" s="893" t="s">
        <v>943</v>
      </c>
      <c r="K25" s="895" t="s">
        <v>1198</v>
      </c>
      <c r="L25" s="895" t="s">
        <v>2535</v>
      </c>
      <c r="M25" s="895" t="s">
        <v>1251</v>
      </c>
      <c r="N25" s="911">
        <v>40666</v>
      </c>
      <c r="O25" s="897"/>
      <c r="P25" s="929">
        <f>N25-E25</f>
        <v>99</v>
      </c>
      <c r="Q25" s="898" t="s">
        <v>514</v>
      </c>
    </row>
    <row r="26" spans="1:17" s="890" customFormat="1">
      <c r="A26" s="917" t="s">
        <v>1632</v>
      </c>
      <c r="B26" s="926" t="s">
        <v>1398</v>
      </c>
      <c r="C26" s="927" t="s">
        <v>923</v>
      </c>
      <c r="D26" s="855" t="s">
        <v>2179</v>
      </c>
      <c r="E26" s="891">
        <v>40567</v>
      </c>
      <c r="F26" s="891">
        <f>E26+21</f>
        <v>40588</v>
      </c>
      <c r="G26" s="888" t="s">
        <v>1117</v>
      </c>
      <c r="H26" s="892" t="s">
        <v>1126</v>
      </c>
      <c r="I26" s="893" t="s">
        <v>943</v>
      </c>
      <c r="J26" s="893" t="s">
        <v>943</v>
      </c>
      <c r="K26" s="893" t="s">
        <v>943</v>
      </c>
      <c r="L26" s="895" t="s">
        <v>2535</v>
      </c>
      <c r="M26" s="895" t="s">
        <v>1251</v>
      </c>
      <c r="N26" s="911">
        <v>40666</v>
      </c>
      <c r="O26" s="897"/>
      <c r="P26" s="929">
        <f>N26-E26</f>
        <v>99</v>
      </c>
      <c r="Q26" s="898" t="s">
        <v>514</v>
      </c>
    </row>
    <row r="27" spans="1:17" s="927" customFormat="1">
      <c r="A27" s="930" t="s">
        <v>1637</v>
      </c>
      <c r="B27" s="926" t="s">
        <v>1398</v>
      </c>
      <c r="C27" s="927" t="s">
        <v>923</v>
      </c>
      <c r="D27" s="931" t="s">
        <v>2179</v>
      </c>
      <c r="E27" s="932">
        <v>40567</v>
      </c>
      <c r="F27" s="932">
        <f>E27+21</f>
        <v>40588</v>
      </c>
      <c r="G27" s="933" t="s">
        <v>2681</v>
      </c>
      <c r="H27" s="934" t="s">
        <v>1749</v>
      </c>
      <c r="I27" s="893" t="s">
        <v>943</v>
      </c>
      <c r="J27" s="895" t="s">
        <v>2169</v>
      </c>
      <c r="K27" s="893" t="s">
        <v>943</v>
      </c>
      <c r="L27" s="895" t="s">
        <v>2535</v>
      </c>
      <c r="M27" s="895" t="s">
        <v>1251</v>
      </c>
      <c r="N27" s="911">
        <v>40666</v>
      </c>
      <c r="O27" s="897"/>
      <c r="P27" s="929">
        <f>N27-E27</f>
        <v>99</v>
      </c>
      <c r="Q27" s="935" t="s">
        <v>514</v>
      </c>
    </row>
    <row r="28" spans="1:17" s="890" customFormat="1" ht="13.5" thickBot="1">
      <c r="A28" s="917" t="s">
        <v>1642</v>
      </c>
      <c r="B28" s="926" t="s">
        <v>1398</v>
      </c>
      <c r="C28" s="927" t="s">
        <v>923</v>
      </c>
      <c r="D28" s="931" t="s">
        <v>2179</v>
      </c>
      <c r="E28" s="932">
        <v>40567</v>
      </c>
      <c r="F28" s="932">
        <f>E28+21</f>
        <v>40588</v>
      </c>
      <c r="G28" s="933" t="s">
        <v>2681</v>
      </c>
      <c r="H28" s="934" t="s">
        <v>1749</v>
      </c>
      <c r="I28" s="893" t="s">
        <v>943</v>
      </c>
      <c r="J28" s="895" t="s">
        <v>2169</v>
      </c>
      <c r="K28" s="893" t="s">
        <v>943</v>
      </c>
      <c r="L28" s="895" t="s">
        <v>2535</v>
      </c>
      <c r="M28" s="895" t="s">
        <v>1251</v>
      </c>
      <c r="N28" s="911">
        <v>40666</v>
      </c>
      <c r="O28" s="897"/>
      <c r="P28" s="929">
        <f>N28-E28</f>
        <v>99</v>
      </c>
      <c r="Q28" s="898" t="s">
        <v>514</v>
      </c>
    </row>
    <row r="29" spans="1:17" s="890" customFormat="1">
      <c r="A29" s="936" t="s">
        <v>103</v>
      </c>
      <c r="B29" s="863" t="s">
        <v>328</v>
      </c>
      <c r="C29" s="937"/>
      <c r="D29" s="938"/>
      <c r="E29" s="939"/>
      <c r="F29" s="939"/>
      <c r="G29" s="852"/>
      <c r="H29" s="852"/>
      <c r="I29" s="936" t="s">
        <v>2164</v>
      </c>
      <c r="J29" s="940" t="s">
        <v>2165</v>
      </c>
      <c r="K29" s="940" t="s">
        <v>1196</v>
      </c>
      <c r="L29" s="940" t="s">
        <v>1953</v>
      </c>
      <c r="M29" s="940" t="s">
        <v>2166</v>
      </c>
      <c r="N29" s="931"/>
      <c r="O29" s="929"/>
      <c r="P29" s="931"/>
      <c r="Q29" s="898" t="s">
        <v>329</v>
      </c>
    </row>
    <row r="30" spans="1:17" s="927" customFormat="1">
      <c r="A30" s="933" t="s">
        <v>330</v>
      </c>
      <c r="B30" s="941" t="s">
        <v>1399</v>
      </c>
      <c r="C30" s="927" t="s">
        <v>922</v>
      </c>
      <c r="D30" s="931" t="s">
        <v>2179</v>
      </c>
      <c r="E30" s="932">
        <v>40574</v>
      </c>
      <c r="F30" s="932">
        <f>E30+21</f>
        <v>40595</v>
      </c>
      <c r="G30" s="933" t="s">
        <v>1745</v>
      </c>
      <c r="H30" s="934" t="s">
        <v>1749</v>
      </c>
      <c r="I30" s="894" t="s">
        <v>943</v>
      </c>
      <c r="J30" s="894" t="s">
        <v>943</v>
      </c>
      <c r="K30" s="942" t="s">
        <v>1198</v>
      </c>
      <c r="L30" s="942" t="s">
        <v>2535</v>
      </c>
      <c r="M30" s="942" t="s">
        <v>1251</v>
      </c>
      <c r="N30" s="943">
        <v>40676</v>
      </c>
      <c r="O30" s="929"/>
      <c r="P30" s="929">
        <f>N30-E30</f>
        <v>102</v>
      </c>
      <c r="Q30" s="944" t="s">
        <v>5300</v>
      </c>
    </row>
    <row r="31" spans="1:17" s="890" customFormat="1">
      <c r="A31" s="917" t="s">
        <v>331</v>
      </c>
      <c r="B31" s="926" t="s">
        <v>332</v>
      </c>
      <c r="C31" s="927" t="s">
        <v>922</v>
      </c>
      <c r="D31" s="931" t="s">
        <v>2179</v>
      </c>
      <c r="E31" s="932">
        <v>40574</v>
      </c>
      <c r="F31" s="932">
        <f>E31+21</f>
        <v>40595</v>
      </c>
      <c r="G31" s="933" t="s">
        <v>1745</v>
      </c>
      <c r="H31" s="934" t="s">
        <v>1749</v>
      </c>
      <c r="I31" s="893" t="s">
        <v>943</v>
      </c>
      <c r="J31" s="894" t="s">
        <v>943</v>
      </c>
      <c r="K31" s="893" t="s">
        <v>943</v>
      </c>
      <c r="L31" s="895" t="s">
        <v>2535</v>
      </c>
      <c r="M31" s="895" t="s">
        <v>1251</v>
      </c>
      <c r="N31" s="911">
        <v>40655</v>
      </c>
      <c r="O31" s="912"/>
      <c r="P31" s="929">
        <f>N31-E31</f>
        <v>81</v>
      </c>
      <c r="Q31" s="913" t="s">
        <v>909</v>
      </c>
    </row>
    <row r="32" spans="1:17" s="890" customFormat="1">
      <c r="A32" s="917" t="s">
        <v>2482</v>
      </c>
      <c r="B32" s="926" t="s">
        <v>332</v>
      </c>
      <c r="C32" s="927" t="s">
        <v>922</v>
      </c>
      <c r="D32" s="931" t="s">
        <v>2179</v>
      </c>
      <c r="E32" s="932">
        <v>40574</v>
      </c>
      <c r="F32" s="932">
        <f>E32+21</f>
        <v>40595</v>
      </c>
      <c r="G32" s="933" t="s">
        <v>1745</v>
      </c>
      <c r="H32" s="934" t="s">
        <v>1749</v>
      </c>
      <c r="I32" s="893" t="s">
        <v>943</v>
      </c>
      <c r="J32" s="894" t="s">
        <v>943</v>
      </c>
      <c r="K32" s="893" t="s">
        <v>943</v>
      </c>
      <c r="L32" s="893" t="s">
        <v>943</v>
      </c>
      <c r="M32" s="895" t="s">
        <v>1251</v>
      </c>
      <c r="N32" s="911">
        <v>40655</v>
      </c>
      <c r="O32" s="912"/>
      <c r="P32" s="929">
        <f>N32-E32</f>
        <v>81</v>
      </c>
      <c r="Q32" s="913" t="s">
        <v>909</v>
      </c>
    </row>
    <row r="33" spans="1:17" s="890" customFormat="1">
      <c r="A33" s="917" t="s">
        <v>2483</v>
      </c>
      <c r="B33" s="926" t="s">
        <v>2484</v>
      </c>
      <c r="C33" s="927" t="s">
        <v>923</v>
      </c>
      <c r="D33" s="931" t="s">
        <v>2179</v>
      </c>
      <c r="E33" s="932">
        <v>40574</v>
      </c>
      <c r="F33" s="932">
        <f>E33+21</f>
        <v>40595</v>
      </c>
      <c r="G33" s="933" t="s">
        <v>1745</v>
      </c>
      <c r="H33" s="934" t="s">
        <v>1749</v>
      </c>
      <c r="I33" s="893" t="s">
        <v>943</v>
      </c>
      <c r="J33" s="894" t="s">
        <v>943</v>
      </c>
      <c r="K33" s="893" t="s">
        <v>943</v>
      </c>
      <c r="L33" s="895" t="s">
        <v>2535</v>
      </c>
      <c r="M33" s="895" t="s">
        <v>1251</v>
      </c>
      <c r="N33" s="911">
        <v>40612</v>
      </c>
      <c r="O33" s="912"/>
      <c r="P33" s="929">
        <f>N33-E33</f>
        <v>38</v>
      </c>
      <c r="Q33" s="913" t="s">
        <v>909</v>
      </c>
    </row>
    <row r="34" spans="1:17" s="890" customFormat="1" ht="13.5" thickBot="1">
      <c r="A34" s="917" t="s">
        <v>2485</v>
      </c>
      <c r="B34" s="926" t="s">
        <v>2484</v>
      </c>
      <c r="C34" s="927" t="s">
        <v>923</v>
      </c>
      <c r="D34" s="931" t="s">
        <v>2179</v>
      </c>
      <c r="E34" s="932">
        <v>40574</v>
      </c>
      <c r="F34" s="932">
        <f>E34+21</f>
        <v>40595</v>
      </c>
      <c r="G34" s="933" t="s">
        <v>1745</v>
      </c>
      <c r="H34" s="934" t="s">
        <v>1749</v>
      </c>
      <c r="I34" s="893" t="s">
        <v>943</v>
      </c>
      <c r="J34" s="894" t="s">
        <v>943</v>
      </c>
      <c r="K34" s="893" t="s">
        <v>943</v>
      </c>
      <c r="L34" s="895" t="s">
        <v>2170</v>
      </c>
      <c r="M34" s="895" t="s">
        <v>1251</v>
      </c>
      <c r="N34" s="911">
        <v>40612</v>
      </c>
      <c r="O34" s="912"/>
      <c r="P34" s="929">
        <f>N34-E34</f>
        <v>38</v>
      </c>
      <c r="Q34" s="913" t="s">
        <v>909</v>
      </c>
    </row>
    <row r="35" spans="1:17" s="890" customFormat="1">
      <c r="A35" s="845" t="s">
        <v>103</v>
      </c>
      <c r="B35" s="918" t="s">
        <v>2659</v>
      </c>
      <c r="C35" s="847"/>
      <c r="D35" s="919"/>
      <c r="E35" s="849"/>
      <c r="F35" s="849"/>
      <c r="G35" s="920"/>
      <c r="H35" s="920"/>
      <c r="I35" s="845" t="s">
        <v>2164</v>
      </c>
      <c r="J35" s="851" t="s">
        <v>2165</v>
      </c>
      <c r="K35" s="851" t="s">
        <v>1196</v>
      </c>
      <c r="L35" s="851" t="s">
        <v>1953</v>
      </c>
      <c r="M35" s="851" t="s">
        <v>2166</v>
      </c>
      <c r="O35" s="912"/>
      <c r="P35" s="852">
        <f ca="1">TODAY()-E36</f>
        <v>1654</v>
      </c>
      <c r="Q35" s="921" t="s">
        <v>2660</v>
      </c>
    </row>
    <row r="36" spans="1:17" s="901" customFormat="1">
      <c r="A36" s="945" t="s">
        <v>2661</v>
      </c>
      <c r="B36" s="900" t="s">
        <v>2662</v>
      </c>
      <c r="C36" s="922" t="s">
        <v>922</v>
      </c>
      <c r="D36" s="873" t="s">
        <v>2179</v>
      </c>
      <c r="E36" s="902">
        <v>40589</v>
      </c>
      <c r="F36" s="902">
        <f t="shared" ref="F36:F42" si="0">E36+21</f>
        <v>40610</v>
      </c>
      <c r="G36" s="899" t="s">
        <v>2663</v>
      </c>
      <c r="H36" s="903" t="s">
        <v>2664</v>
      </c>
      <c r="I36" s="904" t="s">
        <v>943</v>
      </c>
      <c r="J36" s="904" t="s">
        <v>943</v>
      </c>
      <c r="K36" s="904" t="s">
        <v>943</v>
      </c>
      <c r="L36" s="906" t="s">
        <v>2535</v>
      </c>
      <c r="M36" s="906" t="s">
        <v>1251</v>
      </c>
      <c r="N36" s="907">
        <v>40612</v>
      </c>
      <c r="O36" s="908"/>
      <c r="P36" s="880">
        <f>N36-E36</f>
        <v>23</v>
      </c>
      <c r="Q36" s="946" t="s">
        <v>156</v>
      </c>
    </row>
    <row r="37" spans="1:17" s="890" customFormat="1">
      <c r="A37" s="947" t="s">
        <v>2665</v>
      </c>
      <c r="B37" s="926" t="s">
        <v>2662</v>
      </c>
      <c r="C37" s="927" t="s">
        <v>922</v>
      </c>
      <c r="D37" s="855" t="s">
        <v>2179</v>
      </c>
      <c r="E37" s="891">
        <v>40589</v>
      </c>
      <c r="F37" s="891">
        <f t="shared" si="0"/>
        <v>40610</v>
      </c>
      <c r="G37" s="888" t="s">
        <v>2663</v>
      </c>
      <c r="H37" s="892" t="s">
        <v>2664</v>
      </c>
      <c r="I37" s="893" t="s">
        <v>943</v>
      </c>
      <c r="J37" s="893" t="s">
        <v>943</v>
      </c>
      <c r="K37" s="893" t="s">
        <v>943</v>
      </c>
      <c r="L37" s="895" t="s">
        <v>2535</v>
      </c>
      <c r="M37" s="895" t="s">
        <v>1251</v>
      </c>
      <c r="N37" s="911">
        <v>40612</v>
      </c>
      <c r="O37" s="912"/>
      <c r="P37" s="929">
        <f>N37-E37</f>
        <v>23</v>
      </c>
      <c r="Q37" s="913" t="s">
        <v>909</v>
      </c>
    </row>
    <row r="38" spans="1:17" s="890" customFormat="1">
      <c r="A38" s="890" t="s">
        <v>1628</v>
      </c>
      <c r="B38" s="926" t="s">
        <v>1400</v>
      </c>
      <c r="C38" s="890" t="s">
        <v>923</v>
      </c>
      <c r="D38" s="855" t="s">
        <v>2179</v>
      </c>
      <c r="E38" s="891">
        <v>40589</v>
      </c>
      <c r="F38" s="891">
        <f t="shared" si="0"/>
        <v>40610</v>
      </c>
      <c r="G38" s="888" t="s">
        <v>2663</v>
      </c>
      <c r="H38" s="892" t="s">
        <v>2664</v>
      </c>
      <c r="I38" s="914" t="s">
        <v>943</v>
      </c>
      <c r="J38" s="914" t="s">
        <v>943</v>
      </c>
      <c r="K38" s="916" t="s">
        <v>1198</v>
      </c>
      <c r="L38" s="916" t="s">
        <v>2535</v>
      </c>
      <c r="M38" s="916" t="s">
        <v>1251</v>
      </c>
      <c r="O38" s="912"/>
      <c r="P38" s="929"/>
      <c r="Q38" s="913" t="s">
        <v>5301</v>
      </c>
    </row>
    <row r="39" spans="1:17" s="890" customFormat="1">
      <c r="A39" s="890" t="s">
        <v>1634</v>
      </c>
      <c r="B39" s="926" t="s">
        <v>1400</v>
      </c>
      <c r="C39" s="890" t="s">
        <v>923</v>
      </c>
      <c r="D39" s="855" t="s">
        <v>2179</v>
      </c>
      <c r="E39" s="891">
        <v>40589</v>
      </c>
      <c r="F39" s="891">
        <f t="shared" si="0"/>
        <v>40610</v>
      </c>
      <c r="G39" s="888" t="s">
        <v>2663</v>
      </c>
      <c r="H39" s="892" t="s">
        <v>2664</v>
      </c>
      <c r="I39" s="914" t="s">
        <v>943</v>
      </c>
      <c r="J39" s="914" t="s">
        <v>943</v>
      </c>
      <c r="K39" s="916" t="s">
        <v>1198</v>
      </c>
      <c r="L39" s="916" t="s">
        <v>2535</v>
      </c>
      <c r="M39" s="916" t="s">
        <v>1251</v>
      </c>
      <c r="O39" s="912"/>
      <c r="P39" s="929"/>
      <c r="Q39" s="913" t="s">
        <v>5301</v>
      </c>
    </row>
    <row r="40" spans="1:17" s="890" customFormat="1">
      <c r="A40" s="947" t="s">
        <v>1639</v>
      </c>
      <c r="B40" s="926" t="s">
        <v>1400</v>
      </c>
      <c r="C40" s="890" t="s">
        <v>923</v>
      </c>
      <c r="D40" s="855" t="s">
        <v>2179</v>
      </c>
      <c r="E40" s="891">
        <v>40589</v>
      </c>
      <c r="F40" s="891">
        <f t="shared" si="0"/>
        <v>40610</v>
      </c>
      <c r="G40" s="888" t="s">
        <v>2663</v>
      </c>
      <c r="H40" s="892" t="s">
        <v>2664</v>
      </c>
      <c r="I40" s="893" t="s">
        <v>943</v>
      </c>
      <c r="J40" s="893" t="s">
        <v>943</v>
      </c>
      <c r="K40" s="893" t="s">
        <v>943</v>
      </c>
      <c r="L40" s="895" t="s">
        <v>2535</v>
      </c>
      <c r="M40" s="895" t="s">
        <v>1251</v>
      </c>
      <c r="O40" s="912"/>
      <c r="Q40" s="913"/>
    </row>
    <row r="41" spans="1:17" s="890" customFormat="1">
      <c r="A41" s="890" t="s">
        <v>1644</v>
      </c>
      <c r="B41" s="926" t="s">
        <v>1400</v>
      </c>
      <c r="C41" s="890" t="s">
        <v>923</v>
      </c>
      <c r="D41" s="855" t="s">
        <v>2179</v>
      </c>
      <c r="E41" s="891">
        <v>40589</v>
      </c>
      <c r="F41" s="891">
        <f t="shared" si="0"/>
        <v>40610</v>
      </c>
      <c r="G41" s="888" t="s">
        <v>2663</v>
      </c>
      <c r="H41" s="892" t="s">
        <v>2664</v>
      </c>
      <c r="I41" s="914" t="s">
        <v>943</v>
      </c>
      <c r="J41" s="914" t="s">
        <v>943</v>
      </c>
      <c r="K41" s="916" t="s">
        <v>1198</v>
      </c>
      <c r="L41" s="916" t="s">
        <v>2535</v>
      </c>
      <c r="M41" s="916" t="s">
        <v>1251</v>
      </c>
      <c r="O41" s="912"/>
      <c r="Q41" s="913"/>
    </row>
    <row r="42" spans="1:17" s="890" customFormat="1" ht="14.25" customHeight="1" thickBot="1">
      <c r="A42" s="947" t="s">
        <v>1361</v>
      </c>
      <c r="B42" s="926" t="s">
        <v>1400</v>
      </c>
      <c r="C42" s="890" t="s">
        <v>923</v>
      </c>
      <c r="D42" s="855" t="s">
        <v>2179</v>
      </c>
      <c r="E42" s="891">
        <v>40589</v>
      </c>
      <c r="F42" s="891">
        <f t="shared" si="0"/>
        <v>40610</v>
      </c>
      <c r="G42" s="888" t="s">
        <v>2663</v>
      </c>
      <c r="H42" s="892" t="s">
        <v>2664</v>
      </c>
      <c r="I42" s="893" t="s">
        <v>943</v>
      </c>
      <c r="J42" s="893" t="s">
        <v>943</v>
      </c>
      <c r="K42" s="893" t="s">
        <v>943</v>
      </c>
      <c r="L42" s="895" t="s">
        <v>2535</v>
      </c>
      <c r="M42" s="895" t="s">
        <v>1251</v>
      </c>
      <c r="O42" s="912"/>
      <c r="Q42" s="913"/>
    </row>
    <row r="43" spans="1:17" s="927" customFormat="1">
      <c r="A43" s="936" t="s">
        <v>103</v>
      </c>
      <c r="B43" s="863" t="s">
        <v>388</v>
      </c>
      <c r="C43" s="937"/>
      <c r="D43" s="938"/>
      <c r="E43" s="939"/>
      <c r="F43" s="939"/>
      <c r="G43" s="852"/>
      <c r="H43" s="852"/>
      <c r="I43" s="936" t="s">
        <v>2164</v>
      </c>
      <c r="J43" s="940" t="s">
        <v>2165</v>
      </c>
      <c r="K43" s="940" t="s">
        <v>1196</v>
      </c>
      <c r="L43" s="940" t="s">
        <v>1953</v>
      </c>
      <c r="M43" s="940" t="s">
        <v>2166</v>
      </c>
      <c r="N43" s="852"/>
      <c r="O43" s="863"/>
      <c r="P43" s="852">
        <f ca="1">TODAY()-E44</f>
        <v>1624</v>
      </c>
      <c r="Q43" s="948" t="s">
        <v>1714</v>
      </c>
    </row>
    <row r="44" spans="1:17" s="927" customFormat="1">
      <c r="A44" s="931" t="s">
        <v>1715</v>
      </c>
      <c r="B44" s="949" t="s">
        <v>1397</v>
      </c>
      <c r="C44" s="950" t="s">
        <v>922</v>
      </c>
      <c r="D44" s="931" t="s">
        <v>2179</v>
      </c>
      <c r="E44" s="932">
        <v>40619</v>
      </c>
      <c r="F44" s="932">
        <f t="shared" ref="F44:F50" si="1">E44+21</f>
        <v>40640</v>
      </c>
      <c r="G44" s="933" t="s">
        <v>1272</v>
      </c>
      <c r="H44" s="934" t="s">
        <v>1716</v>
      </c>
      <c r="I44" s="914" t="s">
        <v>943</v>
      </c>
      <c r="J44" s="914" t="s">
        <v>943</v>
      </c>
      <c r="K44" s="916" t="s">
        <v>1198</v>
      </c>
      <c r="L44" s="916" t="s">
        <v>2170</v>
      </c>
      <c r="M44" s="916" t="s">
        <v>1251</v>
      </c>
      <c r="N44" s="951">
        <v>40675</v>
      </c>
      <c r="O44" s="929"/>
      <c r="P44" s="951"/>
      <c r="Q44" s="935" t="s">
        <v>5302</v>
      </c>
    </row>
    <row r="45" spans="1:17" s="890" customFormat="1">
      <c r="A45" s="947" t="s">
        <v>419</v>
      </c>
      <c r="B45" s="949" t="s">
        <v>420</v>
      </c>
      <c r="C45" s="950" t="s">
        <v>922</v>
      </c>
      <c r="D45" s="931" t="s">
        <v>2179</v>
      </c>
      <c r="E45" s="932">
        <v>40619</v>
      </c>
      <c r="F45" s="932">
        <f t="shared" si="1"/>
        <v>40640</v>
      </c>
      <c r="G45" s="933" t="s">
        <v>1272</v>
      </c>
      <c r="H45" s="934" t="s">
        <v>1716</v>
      </c>
      <c r="I45" s="893" t="s">
        <v>943</v>
      </c>
      <c r="J45" s="895" t="s">
        <v>2169</v>
      </c>
      <c r="K45" s="893" t="s">
        <v>943</v>
      </c>
      <c r="L45" s="895" t="s">
        <v>2170</v>
      </c>
      <c r="M45" s="895" t="s">
        <v>1251</v>
      </c>
      <c r="N45" s="911">
        <v>40655</v>
      </c>
      <c r="O45" s="912"/>
      <c r="P45" s="911"/>
      <c r="Q45" s="913" t="s">
        <v>909</v>
      </c>
    </row>
    <row r="46" spans="1:17" s="890" customFormat="1">
      <c r="A46" s="890" t="s">
        <v>5303</v>
      </c>
      <c r="B46" s="949" t="s">
        <v>1364</v>
      </c>
      <c r="C46" s="950" t="s">
        <v>922</v>
      </c>
      <c r="D46" s="931" t="s">
        <v>2179</v>
      </c>
      <c r="E46" s="932">
        <v>40619</v>
      </c>
      <c r="F46" s="932">
        <f t="shared" si="1"/>
        <v>40640</v>
      </c>
      <c r="G46" s="933" t="s">
        <v>1272</v>
      </c>
      <c r="H46" s="934" t="s">
        <v>1716</v>
      </c>
      <c r="I46" s="914" t="s">
        <v>943</v>
      </c>
      <c r="J46" s="914" t="s">
        <v>943</v>
      </c>
      <c r="K46" s="916" t="s">
        <v>1198</v>
      </c>
      <c r="L46" s="916" t="s">
        <v>2170</v>
      </c>
      <c r="M46" s="916" t="s">
        <v>1251</v>
      </c>
      <c r="O46" s="912"/>
      <c r="Q46" s="913" t="s">
        <v>5301</v>
      </c>
    </row>
    <row r="47" spans="1:17" s="890" customFormat="1">
      <c r="A47" s="890" t="s">
        <v>421</v>
      </c>
      <c r="B47" s="949" t="s">
        <v>1364</v>
      </c>
      <c r="C47" s="950" t="s">
        <v>922</v>
      </c>
      <c r="D47" s="931" t="s">
        <v>2179</v>
      </c>
      <c r="E47" s="932">
        <v>40619</v>
      </c>
      <c r="F47" s="932">
        <f t="shared" si="1"/>
        <v>40640</v>
      </c>
      <c r="G47" s="933" t="s">
        <v>1272</v>
      </c>
      <c r="H47" s="934" t="s">
        <v>1716</v>
      </c>
      <c r="I47" s="893" t="s">
        <v>943</v>
      </c>
      <c r="J47" s="895" t="s">
        <v>2169</v>
      </c>
      <c r="K47" s="895" t="s">
        <v>1198</v>
      </c>
      <c r="L47" s="895" t="s">
        <v>2170</v>
      </c>
      <c r="M47" s="895" t="s">
        <v>1251</v>
      </c>
      <c r="O47" s="912"/>
      <c r="Q47" s="913" t="s">
        <v>5301</v>
      </c>
    </row>
    <row r="48" spans="1:17" s="890" customFormat="1">
      <c r="A48" s="890" t="s">
        <v>422</v>
      </c>
      <c r="B48" s="949" t="s">
        <v>1366</v>
      </c>
      <c r="C48" s="950" t="s">
        <v>923</v>
      </c>
      <c r="D48" s="931" t="s">
        <v>2179</v>
      </c>
      <c r="E48" s="932">
        <v>40619</v>
      </c>
      <c r="F48" s="932">
        <f t="shared" si="1"/>
        <v>40640</v>
      </c>
      <c r="G48" s="933" t="s">
        <v>1272</v>
      </c>
      <c r="H48" s="934" t="s">
        <v>1716</v>
      </c>
      <c r="I48" s="893" t="s">
        <v>943</v>
      </c>
      <c r="J48" s="895" t="s">
        <v>2169</v>
      </c>
      <c r="K48" s="895" t="s">
        <v>1198</v>
      </c>
      <c r="L48" s="895" t="s">
        <v>2170</v>
      </c>
      <c r="M48" s="895" t="s">
        <v>1251</v>
      </c>
      <c r="N48" s="911">
        <v>40676</v>
      </c>
      <c r="O48" s="912"/>
      <c r="Q48" s="913" t="s">
        <v>274</v>
      </c>
    </row>
    <row r="49" spans="1:17" s="890" customFormat="1">
      <c r="A49" s="890" t="s">
        <v>423</v>
      </c>
      <c r="B49" s="949" t="s">
        <v>1366</v>
      </c>
      <c r="C49" s="950" t="s">
        <v>923</v>
      </c>
      <c r="D49" s="931" t="s">
        <v>2179</v>
      </c>
      <c r="E49" s="932">
        <v>40619</v>
      </c>
      <c r="F49" s="932">
        <f t="shared" si="1"/>
        <v>40640</v>
      </c>
      <c r="G49" s="933" t="s">
        <v>1272</v>
      </c>
      <c r="H49" s="934" t="s">
        <v>1716</v>
      </c>
      <c r="I49" s="894" t="s">
        <v>943</v>
      </c>
      <c r="J49" s="893" t="s">
        <v>943</v>
      </c>
      <c r="K49" s="895" t="s">
        <v>1198</v>
      </c>
      <c r="L49" s="895" t="s">
        <v>2170</v>
      </c>
      <c r="M49" s="895" t="s">
        <v>1251</v>
      </c>
      <c r="N49" s="911">
        <v>40641</v>
      </c>
      <c r="O49" s="912"/>
      <c r="P49" s="911"/>
      <c r="Q49" s="913" t="s">
        <v>424</v>
      </c>
    </row>
    <row r="50" spans="1:17" s="890" customFormat="1" ht="13.5" thickBot="1">
      <c r="A50" s="947" t="s">
        <v>425</v>
      </c>
      <c r="B50" s="949" t="s">
        <v>1366</v>
      </c>
      <c r="C50" s="950" t="s">
        <v>923</v>
      </c>
      <c r="D50" s="931" t="s">
        <v>2179</v>
      </c>
      <c r="E50" s="932">
        <v>40619</v>
      </c>
      <c r="F50" s="932">
        <f t="shared" si="1"/>
        <v>40640</v>
      </c>
      <c r="G50" s="933" t="s">
        <v>1272</v>
      </c>
      <c r="H50" s="934" t="s">
        <v>1716</v>
      </c>
      <c r="I50" s="893" t="s">
        <v>943</v>
      </c>
      <c r="J50" s="893" t="s">
        <v>943</v>
      </c>
      <c r="K50" s="893" t="s">
        <v>943</v>
      </c>
      <c r="L50" s="895" t="s">
        <v>2170</v>
      </c>
      <c r="M50" s="895" t="s">
        <v>1251</v>
      </c>
      <c r="O50" s="912"/>
      <c r="Q50" s="913"/>
    </row>
    <row r="51" spans="1:17" s="890" customFormat="1">
      <c r="A51" s="845" t="s">
        <v>103</v>
      </c>
      <c r="B51" s="918" t="s">
        <v>431</v>
      </c>
      <c r="C51" s="847"/>
      <c r="D51" s="919"/>
      <c r="E51" s="849"/>
      <c r="F51" s="849"/>
      <c r="G51" s="920"/>
      <c r="H51" s="920"/>
      <c r="I51" s="845" t="s">
        <v>2164</v>
      </c>
      <c r="J51" s="851" t="s">
        <v>2165</v>
      </c>
      <c r="K51" s="851" t="s">
        <v>1196</v>
      </c>
      <c r="L51" s="851" t="s">
        <v>1953</v>
      </c>
      <c r="M51" s="851" t="s">
        <v>2166</v>
      </c>
      <c r="O51" s="912"/>
      <c r="P51" s="852">
        <f ca="1">TODAY()-E52</f>
        <v>1624</v>
      </c>
      <c r="Q51" s="913" t="s">
        <v>1077</v>
      </c>
    </row>
    <row r="52" spans="1:17" s="901" customFormat="1">
      <c r="A52" s="873" t="s">
        <v>1078</v>
      </c>
      <c r="B52" s="900" t="s">
        <v>1365</v>
      </c>
      <c r="C52" s="952" t="s">
        <v>922</v>
      </c>
      <c r="D52" s="873" t="s">
        <v>2179</v>
      </c>
      <c r="E52" s="902">
        <v>40619</v>
      </c>
      <c r="F52" s="902">
        <f>E52+21</f>
        <v>40640</v>
      </c>
      <c r="G52" s="899" t="s">
        <v>1955</v>
      </c>
      <c r="H52" s="903" t="s">
        <v>1959</v>
      </c>
      <c r="I52" s="904" t="s">
        <v>943</v>
      </c>
      <c r="J52" s="904" t="s">
        <v>943</v>
      </c>
      <c r="K52" s="906" t="s">
        <v>1198</v>
      </c>
      <c r="L52" s="906" t="s">
        <v>2170</v>
      </c>
      <c r="M52" s="906" t="s">
        <v>1251</v>
      </c>
      <c r="N52" s="907">
        <v>40683</v>
      </c>
      <c r="O52" s="908"/>
      <c r="P52" s="880">
        <f>N52-E52</f>
        <v>64</v>
      </c>
      <c r="Q52" s="909" t="s">
        <v>1156</v>
      </c>
    </row>
    <row r="53" spans="1:17" s="890" customFormat="1">
      <c r="A53" s="890" t="s">
        <v>1079</v>
      </c>
      <c r="B53" s="926" t="s">
        <v>1365</v>
      </c>
      <c r="C53" s="950" t="s">
        <v>922</v>
      </c>
      <c r="D53" s="855" t="s">
        <v>2179</v>
      </c>
      <c r="E53" s="891">
        <v>40619</v>
      </c>
      <c r="F53" s="891">
        <f>E53+21</f>
        <v>40640</v>
      </c>
      <c r="G53" s="888" t="s">
        <v>1955</v>
      </c>
      <c r="H53" s="892" t="s">
        <v>1959</v>
      </c>
      <c r="I53" s="914" t="s">
        <v>943</v>
      </c>
      <c r="J53" s="914" t="s">
        <v>943</v>
      </c>
      <c r="K53" s="916" t="s">
        <v>1198</v>
      </c>
      <c r="L53" s="916" t="s">
        <v>2170</v>
      </c>
      <c r="M53" s="916" t="s">
        <v>1251</v>
      </c>
      <c r="O53" s="912"/>
      <c r="Q53" s="890" t="s">
        <v>5304</v>
      </c>
    </row>
    <row r="54" spans="1:17" s="890" customFormat="1">
      <c r="A54" s="890" t="s">
        <v>1080</v>
      </c>
      <c r="B54" s="926" t="s">
        <v>1365</v>
      </c>
      <c r="C54" s="950" t="s">
        <v>922</v>
      </c>
      <c r="D54" s="855" t="s">
        <v>2179</v>
      </c>
      <c r="E54" s="891">
        <v>40619</v>
      </c>
      <c r="F54" s="891">
        <f>E54+21</f>
        <v>40640</v>
      </c>
      <c r="G54" s="888" t="s">
        <v>1955</v>
      </c>
      <c r="H54" s="892" t="s">
        <v>1959</v>
      </c>
      <c r="I54" s="914" t="s">
        <v>943</v>
      </c>
      <c r="J54" s="914" t="s">
        <v>943</v>
      </c>
      <c r="K54" s="916" t="s">
        <v>1198</v>
      </c>
      <c r="L54" s="916" t="s">
        <v>2170</v>
      </c>
      <c r="M54" s="916" t="s">
        <v>1251</v>
      </c>
      <c r="O54" s="912"/>
      <c r="Q54" s="890" t="s">
        <v>5304</v>
      </c>
    </row>
    <row r="55" spans="1:17" s="890" customFormat="1">
      <c r="A55" s="890" t="s">
        <v>1081</v>
      </c>
      <c r="B55" s="926" t="s">
        <v>1366</v>
      </c>
      <c r="C55" s="950" t="s">
        <v>923</v>
      </c>
      <c r="D55" s="855" t="s">
        <v>2179</v>
      </c>
      <c r="E55" s="891">
        <v>40619</v>
      </c>
      <c r="F55" s="891">
        <f>E55+21</f>
        <v>40640</v>
      </c>
      <c r="G55" s="888" t="s">
        <v>1955</v>
      </c>
      <c r="H55" s="892" t="s">
        <v>1959</v>
      </c>
      <c r="I55" s="914" t="s">
        <v>943</v>
      </c>
      <c r="J55" s="914" t="s">
        <v>943</v>
      </c>
      <c r="K55" s="916" t="s">
        <v>1198</v>
      </c>
      <c r="L55" s="916" t="s">
        <v>2170</v>
      </c>
      <c r="M55" s="916" t="s">
        <v>1251</v>
      </c>
      <c r="N55" s="911">
        <v>40731</v>
      </c>
      <c r="O55" s="912"/>
      <c r="Q55" s="913" t="s">
        <v>2520</v>
      </c>
    </row>
    <row r="56" spans="1:17" s="890" customFormat="1" ht="13.5" thickBot="1">
      <c r="A56" s="947" t="s">
        <v>2501</v>
      </c>
      <c r="B56" s="926" t="s">
        <v>1366</v>
      </c>
      <c r="C56" s="950" t="s">
        <v>923</v>
      </c>
      <c r="D56" s="855" t="s">
        <v>2179</v>
      </c>
      <c r="E56" s="891">
        <v>40619</v>
      </c>
      <c r="F56" s="891">
        <f>E56+21</f>
        <v>40640</v>
      </c>
      <c r="G56" s="888" t="s">
        <v>1955</v>
      </c>
      <c r="H56" s="892" t="s">
        <v>1959</v>
      </c>
      <c r="I56" s="893" t="s">
        <v>943</v>
      </c>
      <c r="J56" s="893" t="s">
        <v>943</v>
      </c>
      <c r="K56" s="893" t="s">
        <v>943</v>
      </c>
      <c r="L56" s="895" t="s">
        <v>2170</v>
      </c>
      <c r="M56" s="895" t="s">
        <v>1251</v>
      </c>
      <c r="N56" s="911">
        <v>40655</v>
      </c>
      <c r="O56" s="912"/>
      <c r="Q56" s="913" t="s">
        <v>909</v>
      </c>
    </row>
    <row r="57" spans="1:17" s="890" customFormat="1">
      <c r="A57" s="845" t="s">
        <v>103</v>
      </c>
      <c r="B57" s="918" t="s">
        <v>1049</v>
      </c>
      <c r="C57" s="847"/>
      <c r="D57" s="919"/>
      <c r="E57" s="849"/>
      <c r="F57" s="849"/>
      <c r="G57" s="920"/>
      <c r="H57" s="920"/>
      <c r="I57" s="845" t="s">
        <v>2164</v>
      </c>
      <c r="J57" s="851" t="s">
        <v>2165</v>
      </c>
      <c r="K57" s="851" t="s">
        <v>1196</v>
      </c>
      <c r="L57" s="851" t="s">
        <v>1953</v>
      </c>
      <c r="M57" s="851" t="s">
        <v>2166</v>
      </c>
      <c r="O57" s="912"/>
      <c r="P57" s="852">
        <f ca="1">TODAY()-E58</f>
        <v>1611</v>
      </c>
      <c r="Q57" s="921" t="s">
        <v>2517</v>
      </c>
    </row>
    <row r="58" spans="1:17" s="890" customFormat="1">
      <c r="A58" s="888" t="s">
        <v>1369</v>
      </c>
      <c r="B58" s="941" t="s">
        <v>1363</v>
      </c>
      <c r="C58" s="953" t="s">
        <v>923</v>
      </c>
      <c r="D58" s="855" t="s">
        <v>2179</v>
      </c>
      <c r="E58" s="891">
        <v>40632</v>
      </c>
      <c r="F58" s="891">
        <f>E58+21</f>
        <v>40653</v>
      </c>
      <c r="G58" s="888" t="s">
        <v>2663</v>
      </c>
      <c r="H58" s="892" t="s">
        <v>2518</v>
      </c>
      <c r="I58" s="894" t="s">
        <v>943</v>
      </c>
      <c r="J58" s="893" t="s">
        <v>943</v>
      </c>
      <c r="K58" s="895" t="s">
        <v>1198</v>
      </c>
      <c r="L58" s="895" t="s">
        <v>2535</v>
      </c>
      <c r="M58" s="942" t="s">
        <v>1251</v>
      </c>
      <c r="N58" s="911"/>
      <c r="O58" s="913"/>
      <c r="P58" s="911"/>
      <c r="Q58" s="913"/>
    </row>
    <row r="59" spans="1:17" s="890" customFormat="1">
      <c r="A59" s="890" t="s">
        <v>2160</v>
      </c>
      <c r="B59" s="941" t="s">
        <v>1363</v>
      </c>
      <c r="C59" s="953" t="s">
        <v>923</v>
      </c>
      <c r="D59" s="855" t="s">
        <v>2179</v>
      </c>
      <c r="E59" s="891">
        <v>40632</v>
      </c>
      <c r="F59" s="891">
        <f>E59+21</f>
        <v>40653</v>
      </c>
      <c r="G59" s="888" t="s">
        <v>2663</v>
      </c>
      <c r="H59" s="892" t="s">
        <v>2518</v>
      </c>
      <c r="I59" s="894" t="s">
        <v>943</v>
      </c>
      <c r="J59" s="893" t="s">
        <v>943</v>
      </c>
      <c r="K59" s="895" t="s">
        <v>1198</v>
      </c>
      <c r="L59" s="942" t="s">
        <v>2170</v>
      </c>
      <c r="M59" s="942" t="s">
        <v>1251</v>
      </c>
      <c r="O59" s="913"/>
      <c r="Q59" s="913"/>
    </row>
    <row r="60" spans="1:17" s="890" customFormat="1">
      <c r="A60" s="947" t="s">
        <v>2162</v>
      </c>
      <c r="B60" s="941" t="s">
        <v>1363</v>
      </c>
      <c r="C60" s="953" t="s">
        <v>923</v>
      </c>
      <c r="D60" s="855" t="s">
        <v>2179</v>
      </c>
      <c r="E60" s="891">
        <v>40632</v>
      </c>
      <c r="F60" s="891">
        <f>E60+21</f>
        <v>40653</v>
      </c>
      <c r="G60" s="888" t="s">
        <v>2663</v>
      </c>
      <c r="H60" s="892" t="s">
        <v>2518</v>
      </c>
      <c r="I60" s="894" t="s">
        <v>943</v>
      </c>
      <c r="J60" s="893" t="s">
        <v>943</v>
      </c>
      <c r="K60" s="893" t="s">
        <v>943</v>
      </c>
      <c r="L60" s="895" t="s">
        <v>2535</v>
      </c>
      <c r="M60" s="942" t="s">
        <v>1251</v>
      </c>
      <c r="O60" s="913"/>
      <c r="Q60" s="913"/>
    </row>
    <row r="61" spans="1:17" s="890" customFormat="1">
      <c r="A61" s="890" t="s">
        <v>2163</v>
      </c>
      <c r="B61" s="941" t="s">
        <v>1363</v>
      </c>
      <c r="C61" s="953" t="s">
        <v>923</v>
      </c>
      <c r="D61" s="855" t="s">
        <v>2179</v>
      </c>
      <c r="E61" s="891">
        <v>40632</v>
      </c>
      <c r="F61" s="891">
        <f>E61+21</f>
        <v>40653</v>
      </c>
      <c r="G61" s="888" t="s">
        <v>2663</v>
      </c>
      <c r="H61" s="892" t="s">
        <v>2518</v>
      </c>
      <c r="I61" s="894" t="s">
        <v>943</v>
      </c>
      <c r="J61" s="893" t="s">
        <v>943</v>
      </c>
      <c r="K61" s="895" t="s">
        <v>1198</v>
      </c>
      <c r="L61" s="895" t="s">
        <v>2535</v>
      </c>
      <c r="M61" s="942" t="s">
        <v>1251</v>
      </c>
      <c r="O61" s="913"/>
      <c r="Q61" s="913"/>
    </row>
    <row r="63" spans="1:17">
      <c r="N63" s="833">
        <f>7/31</f>
        <v>0.22580645161290322</v>
      </c>
      <c r="P63" s="833" t="s">
        <v>5305</v>
      </c>
    </row>
  </sheetData>
  <pageMargins left="0.75" right="0.75" top="1" bottom="1" header="0.5" footer="0.5"/>
  <pageSetup orientation="portrait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indexed="29"/>
  </sheetPr>
  <dimension ref="A1:P58"/>
  <sheetViews>
    <sheetView zoomScale="75" zoomScaleNormal="75" workbookViewId="0">
      <selection activeCell="M53" sqref="M53"/>
    </sheetView>
  </sheetViews>
  <sheetFormatPr defaultColWidth="9.140625" defaultRowHeight="12.75"/>
  <cols>
    <col min="1" max="1" width="46.42578125" style="833" bestFit="1" customWidth="1"/>
    <col min="2" max="2" width="15.7109375" style="834" customWidth="1"/>
    <col min="3" max="3" width="5.140625" style="833" bestFit="1" customWidth="1"/>
    <col min="4" max="4" width="33.140625" style="833" bestFit="1" customWidth="1"/>
    <col min="5" max="5" width="12.85546875" style="833" bestFit="1" customWidth="1"/>
    <col min="6" max="6" width="13.140625" style="833" bestFit="1" customWidth="1"/>
    <col min="7" max="7" width="11.42578125" style="833" customWidth="1"/>
    <col min="8" max="8" width="11.140625" style="833" customWidth="1"/>
    <col min="9" max="9" width="10.5703125" style="833" bestFit="1" customWidth="1"/>
    <col min="10" max="10" width="8" style="833" bestFit="1" customWidth="1"/>
    <col min="11" max="11" width="8.7109375" style="833" bestFit="1" customWidth="1"/>
    <col min="12" max="12" width="13.42578125" style="833" bestFit="1" customWidth="1"/>
    <col min="13" max="13" width="15.28515625" style="833" bestFit="1" customWidth="1"/>
    <col min="14" max="14" width="11.7109375" style="833" bestFit="1" customWidth="1"/>
    <col min="15" max="15" width="11.7109375" style="833" customWidth="1"/>
    <col min="16" max="16" width="76.42578125" style="835" customWidth="1"/>
    <col min="17" max="19" width="9.140625" style="833"/>
    <col min="20" max="20" width="21.42578125" style="833" customWidth="1"/>
    <col min="21" max="16384" width="9.140625" style="833"/>
  </cols>
  <sheetData>
    <row r="1" spans="1:16" s="829" customFormat="1" ht="13.5" thickBot="1">
      <c r="A1" s="836" t="s">
        <v>2102</v>
      </c>
      <c r="B1" s="837" t="s">
        <v>324</v>
      </c>
      <c r="C1" s="838" t="s">
        <v>2202</v>
      </c>
      <c r="D1" s="838" t="s">
        <v>380</v>
      </c>
      <c r="E1" s="839" t="s">
        <v>381</v>
      </c>
      <c r="F1" s="839" t="s">
        <v>1249</v>
      </c>
      <c r="G1" s="838" t="s">
        <v>1949</v>
      </c>
      <c r="H1" s="838" t="s">
        <v>1950</v>
      </c>
      <c r="I1" s="838"/>
      <c r="J1" s="840"/>
      <c r="K1" s="840"/>
      <c r="L1" s="841"/>
      <c r="M1" s="841"/>
      <c r="N1" s="842" t="s">
        <v>2479</v>
      </c>
      <c r="O1" s="842" t="s">
        <v>5297</v>
      </c>
      <c r="P1" s="844"/>
    </row>
    <row r="2" spans="1:16" s="890" customFormat="1">
      <c r="A2" s="845" t="s">
        <v>103</v>
      </c>
      <c r="B2" s="918" t="s">
        <v>957</v>
      </c>
      <c r="C2" s="847"/>
      <c r="D2" s="919"/>
      <c r="E2" s="849"/>
      <c r="F2" s="849"/>
      <c r="G2" s="920"/>
      <c r="H2" s="920"/>
      <c r="I2" s="845" t="s">
        <v>2164</v>
      </c>
      <c r="J2" s="851" t="s">
        <v>2165</v>
      </c>
      <c r="K2" s="851" t="s">
        <v>1196</v>
      </c>
      <c r="L2" s="851" t="s">
        <v>1953</v>
      </c>
      <c r="M2" s="851" t="s">
        <v>2166</v>
      </c>
      <c r="P2" s="913" t="s">
        <v>958</v>
      </c>
    </row>
    <row r="3" spans="1:16" s="964" customFormat="1">
      <c r="A3" s="954" t="s">
        <v>959</v>
      </c>
      <c r="B3" s="955" t="s">
        <v>960</v>
      </c>
      <c r="C3" s="956" t="s">
        <v>922</v>
      </c>
      <c r="D3" s="957" t="s">
        <v>2179</v>
      </c>
      <c r="E3" s="958">
        <v>40558</v>
      </c>
      <c r="F3" s="958">
        <f>E3+21</f>
        <v>40579</v>
      </c>
      <c r="G3" s="954" t="s">
        <v>270</v>
      </c>
      <c r="H3" s="959" t="s">
        <v>182</v>
      </c>
      <c r="I3" s="960" t="s">
        <v>1251</v>
      </c>
      <c r="J3" s="961" t="s">
        <v>2169</v>
      </c>
      <c r="K3" s="961" t="s">
        <v>1198</v>
      </c>
      <c r="L3" s="961" t="s">
        <v>2170</v>
      </c>
      <c r="M3" s="961" t="s">
        <v>1250</v>
      </c>
      <c r="N3" s="962">
        <v>40655</v>
      </c>
      <c r="O3" s="962"/>
      <c r="P3" s="963" t="s">
        <v>514</v>
      </c>
    </row>
    <row r="4" spans="1:16" s="901" customFormat="1">
      <c r="A4" s="899" t="s">
        <v>961</v>
      </c>
      <c r="B4" s="900" t="s">
        <v>962</v>
      </c>
      <c r="C4" s="922" t="s">
        <v>923</v>
      </c>
      <c r="D4" s="873" t="s">
        <v>2179</v>
      </c>
      <c r="E4" s="902">
        <v>40558</v>
      </c>
      <c r="F4" s="902">
        <f>E4+21</f>
        <v>40579</v>
      </c>
      <c r="G4" s="899" t="s">
        <v>270</v>
      </c>
      <c r="H4" s="903" t="s">
        <v>182</v>
      </c>
      <c r="I4" s="965" t="s">
        <v>1251</v>
      </c>
      <c r="J4" s="906" t="s">
        <v>2169</v>
      </c>
      <c r="K4" s="906" t="s">
        <v>1198</v>
      </c>
      <c r="L4" s="906" t="s">
        <v>2170</v>
      </c>
      <c r="M4" s="906" t="s">
        <v>1251</v>
      </c>
      <c r="N4" s="907">
        <v>40627</v>
      </c>
      <c r="O4" s="908">
        <f>N4-E4</f>
        <v>69</v>
      </c>
      <c r="P4" s="909" t="s">
        <v>963</v>
      </c>
    </row>
    <row r="5" spans="1:16" s="964" customFormat="1">
      <c r="A5" s="954" t="s">
        <v>964</v>
      </c>
      <c r="B5" s="955" t="s">
        <v>965</v>
      </c>
      <c r="C5" s="956" t="s">
        <v>923</v>
      </c>
      <c r="D5" s="957" t="s">
        <v>2179</v>
      </c>
      <c r="E5" s="958">
        <v>40558</v>
      </c>
      <c r="F5" s="958">
        <f>E5+21</f>
        <v>40579</v>
      </c>
      <c r="G5" s="954" t="s">
        <v>270</v>
      </c>
      <c r="H5" s="959" t="s">
        <v>182</v>
      </c>
      <c r="I5" s="960" t="s">
        <v>1251</v>
      </c>
      <c r="J5" s="961" t="s">
        <v>2169</v>
      </c>
      <c r="K5" s="961" t="s">
        <v>1198</v>
      </c>
      <c r="L5" s="961" t="s">
        <v>2170</v>
      </c>
      <c r="M5" s="961" t="s">
        <v>1250</v>
      </c>
      <c r="N5" s="962">
        <v>40638</v>
      </c>
      <c r="O5" s="966">
        <f>N5-E5</f>
        <v>80</v>
      </c>
      <c r="P5" s="963" t="s">
        <v>966</v>
      </c>
    </row>
    <row r="6" spans="1:16" s="901" customFormat="1" ht="13.5" thickBot="1">
      <c r="A6" s="899" t="s">
        <v>967</v>
      </c>
      <c r="B6" s="900" t="s">
        <v>965</v>
      </c>
      <c r="C6" s="922" t="s">
        <v>923</v>
      </c>
      <c r="D6" s="873" t="s">
        <v>2179</v>
      </c>
      <c r="E6" s="902">
        <v>40558</v>
      </c>
      <c r="F6" s="902">
        <f>E6+21</f>
        <v>40579</v>
      </c>
      <c r="G6" s="899" t="s">
        <v>270</v>
      </c>
      <c r="H6" s="903" t="s">
        <v>182</v>
      </c>
      <c r="I6" s="965" t="s">
        <v>1251</v>
      </c>
      <c r="J6" s="906" t="s">
        <v>2169</v>
      </c>
      <c r="K6" s="906" t="s">
        <v>1198</v>
      </c>
      <c r="L6" s="906" t="s">
        <v>2170</v>
      </c>
      <c r="M6" s="906" t="s">
        <v>1251</v>
      </c>
      <c r="N6" s="907">
        <v>40605</v>
      </c>
      <c r="O6" s="908">
        <f>N6-E6</f>
        <v>47</v>
      </c>
      <c r="P6" s="909" t="s">
        <v>968</v>
      </c>
    </row>
    <row r="7" spans="1:16" s="927" customFormat="1">
      <c r="A7" s="936" t="s">
        <v>103</v>
      </c>
      <c r="B7" s="863" t="s">
        <v>2486</v>
      </c>
      <c r="C7" s="937"/>
      <c r="D7" s="938"/>
      <c r="E7" s="939"/>
      <c r="F7" s="939"/>
      <c r="G7" s="852"/>
      <c r="H7" s="852"/>
      <c r="I7" s="936" t="s">
        <v>2164</v>
      </c>
      <c r="J7" s="940" t="s">
        <v>2165</v>
      </c>
      <c r="K7" s="940" t="s">
        <v>1196</v>
      </c>
      <c r="L7" s="940" t="s">
        <v>1953</v>
      </c>
      <c r="M7" s="940" t="s">
        <v>2166</v>
      </c>
      <c r="N7" s="852"/>
      <c r="O7" s="967">
        <f ca="1">TODAY()-E8</f>
        <v>1668</v>
      </c>
      <c r="P7" s="948" t="s">
        <v>141</v>
      </c>
    </row>
    <row r="8" spans="1:16" s="927" customFormat="1">
      <c r="A8" s="931" t="s">
        <v>1405</v>
      </c>
      <c r="B8" s="949" t="s">
        <v>142</v>
      </c>
      <c r="C8" s="927" t="s">
        <v>922</v>
      </c>
      <c r="D8" s="931" t="s">
        <v>2179</v>
      </c>
      <c r="E8" s="932">
        <v>40575</v>
      </c>
      <c r="F8" s="932">
        <f t="shared" ref="F8:F16" si="0">E8+21</f>
        <v>40596</v>
      </c>
      <c r="G8" s="933" t="s">
        <v>1272</v>
      </c>
      <c r="H8" s="934" t="s">
        <v>1749</v>
      </c>
      <c r="I8" s="914" t="s">
        <v>943</v>
      </c>
      <c r="J8" s="914" t="s">
        <v>943</v>
      </c>
      <c r="K8" s="916" t="s">
        <v>1198</v>
      </c>
      <c r="L8" s="916" t="s">
        <v>2170</v>
      </c>
      <c r="M8" s="916" t="s">
        <v>1251</v>
      </c>
      <c r="N8" s="943">
        <v>40676</v>
      </c>
      <c r="O8" s="949"/>
      <c r="P8" s="935" t="s">
        <v>514</v>
      </c>
    </row>
    <row r="9" spans="1:16" s="890" customFormat="1">
      <c r="A9" s="888" t="s">
        <v>1633</v>
      </c>
      <c r="B9" s="949" t="s">
        <v>142</v>
      </c>
      <c r="C9" s="927" t="s">
        <v>922</v>
      </c>
      <c r="D9" s="931" t="s">
        <v>2179</v>
      </c>
      <c r="E9" s="932">
        <v>40575</v>
      </c>
      <c r="F9" s="932">
        <f t="shared" si="0"/>
        <v>40596</v>
      </c>
      <c r="G9" s="933" t="s">
        <v>1272</v>
      </c>
      <c r="H9" s="934" t="s">
        <v>1749</v>
      </c>
      <c r="I9" s="914" t="s">
        <v>943</v>
      </c>
      <c r="J9" s="916" t="s">
        <v>2169</v>
      </c>
      <c r="K9" s="916" t="s">
        <v>1198</v>
      </c>
      <c r="L9" s="916" t="s">
        <v>2170</v>
      </c>
      <c r="M9" s="916" t="s">
        <v>1251</v>
      </c>
      <c r="N9" s="943">
        <v>40676</v>
      </c>
      <c r="P9" s="935" t="s">
        <v>514</v>
      </c>
    </row>
    <row r="10" spans="1:16" s="890" customFormat="1">
      <c r="A10" s="888" t="s">
        <v>1638</v>
      </c>
      <c r="B10" s="949" t="s">
        <v>142</v>
      </c>
      <c r="C10" s="927" t="s">
        <v>922</v>
      </c>
      <c r="D10" s="931" t="s">
        <v>2179</v>
      </c>
      <c r="E10" s="932">
        <v>40575</v>
      </c>
      <c r="F10" s="932">
        <f t="shared" si="0"/>
        <v>40596</v>
      </c>
      <c r="G10" s="933" t="s">
        <v>1272</v>
      </c>
      <c r="H10" s="934" t="s">
        <v>1749</v>
      </c>
      <c r="I10" s="914" t="s">
        <v>943</v>
      </c>
      <c r="J10" s="914" t="s">
        <v>943</v>
      </c>
      <c r="K10" s="916" t="s">
        <v>1198</v>
      </c>
      <c r="L10" s="916" t="s">
        <v>2535</v>
      </c>
      <c r="M10" s="916" t="s">
        <v>1251</v>
      </c>
      <c r="N10" s="943">
        <v>40676</v>
      </c>
      <c r="P10" s="935" t="s">
        <v>514</v>
      </c>
    </row>
    <row r="11" spans="1:16" s="890" customFormat="1">
      <c r="A11" s="888" t="s">
        <v>1643</v>
      </c>
      <c r="B11" s="949" t="s">
        <v>142</v>
      </c>
      <c r="C11" s="927" t="s">
        <v>922</v>
      </c>
      <c r="D11" s="931" t="s">
        <v>2179</v>
      </c>
      <c r="E11" s="932">
        <v>40575</v>
      </c>
      <c r="F11" s="932">
        <f t="shared" si="0"/>
        <v>40596</v>
      </c>
      <c r="G11" s="933" t="s">
        <v>1272</v>
      </c>
      <c r="H11" s="934" t="s">
        <v>1749</v>
      </c>
      <c r="I11" s="914" t="s">
        <v>943</v>
      </c>
      <c r="J11" s="914" t="s">
        <v>943</v>
      </c>
      <c r="K11" s="916" t="s">
        <v>1198</v>
      </c>
      <c r="L11" s="916" t="s">
        <v>2535</v>
      </c>
      <c r="M11" s="916" t="s">
        <v>1251</v>
      </c>
      <c r="N11" s="943">
        <v>40676</v>
      </c>
      <c r="P11" s="935" t="s">
        <v>514</v>
      </c>
    </row>
    <row r="12" spans="1:16" s="901" customFormat="1">
      <c r="A12" s="899" t="s">
        <v>143</v>
      </c>
      <c r="B12" s="968" t="s">
        <v>144</v>
      </c>
      <c r="C12" s="922" t="s">
        <v>923</v>
      </c>
      <c r="D12" s="969" t="s">
        <v>2179</v>
      </c>
      <c r="E12" s="970">
        <v>40575</v>
      </c>
      <c r="F12" s="970">
        <f t="shared" si="0"/>
        <v>40596</v>
      </c>
      <c r="G12" s="971" t="s">
        <v>1272</v>
      </c>
      <c r="H12" s="972" t="s">
        <v>1749</v>
      </c>
      <c r="I12" s="904" t="s">
        <v>943</v>
      </c>
      <c r="J12" s="906" t="s">
        <v>2169</v>
      </c>
      <c r="K12" s="906" t="s">
        <v>1198</v>
      </c>
      <c r="L12" s="906" t="s">
        <v>2170</v>
      </c>
      <c r="M12" s="906" t="s">
        <v>1251</v>
      </c>
      <c r="N12" s="907">
        <v>40639</v>
      </c>
      <c r="O12" s="908">
        <f>N12-E12</f>
        <v>64</v>
      </c>
      <c r="P12" s="909" t="s">
        <v>145</v>
      </c>
    </row>
    <row r="13" spans="1:16" s="890" customFormat="1">
      <c r="A13" s="888" t="s">
        <v>146</v>
      </c>
      <c r="B13" s="949" t="s">
        <v>1366</v>
      </c>
      <c r="C13" s="927" t="s">
        <v>923</v>
      </c>
      <c r="D13" s="931" t="s">
        <v>2179</v>
      </c>
      <c r="E13" s="932">
        <v>40575</v>
      </c>
      <c r="F13" s="932">
        <f t="shared" si="0"/>
        <v>40596</v>
      </c>
      <c r="G13" s="933" t="s">
        <v>1272</v>
      </c>
      <c r="H13" s="934" t="s">
        <v>1749</v>
      </c>
      <c r="I13" s="914" t="s">
        <v>943</v>
      </c>
      <c r="J13" s="914" t="s">
        <v>943</v>
      </c>
      <c r="K13" s="916" t="s">
        <v>1198</v>
      </c>
      <c r="L13" s="916" t="s">
        <v>2535</v>
      </c>
      <c r="M13" s="916" t="s">
        <v>1251</v>
      </c>
      <c r="N13" s="911">
        <v>40676</v>
      </c>
      <c r="P13" s="913" t="s">
        <v>514</v>
      </c>
    </row>
    <row r="14" spans="1:16" s="901" customFormat="1">
      <c r="A14" s="899" t="s">
        <v>1845</v>
      </c>
      <c r="B14" s="968" t="s">
        <v>1366</v>
      </c>
      <c r="C14" s="922" t="s">
        <v>923</v>
      </c>
      <c r="D14" s="969" t="s">
        <v>2179</v>
      </c>
      <c r="E14" s="970">
        <v>40575</v>
      </c>
      <c r="F14" s="970">
        <f t="shared" si="0"/>
        <v>40596</v>
      </c>
      <c r="G14" s="971" t="s">
        <v>1272</v>
      </c>
      <c r="H14" s="972" t="s">
        <v>1749</v>
      </c>
      <c r="I14" s="904" t="s">
        <v>943</v>
      </c>
      <c r="J14" s="906" t="s">
        <v>2169</v>
      </c>
      <c r="K14" s="906" t="s">
        <v>1198</v>
      </c>
      <c r="L14" s="906" t="s">
        <v>2535</v>
      </c>
      <c r="M14" s="906" t="s">
        <v>1251</v>
      </c>
      <c r="N14" s="907">
        <v>40661</v>
      </c>
      <c r="O14" s="908">
        <f>N14-E14</f>
        <v>86</v>
      </c>
      <c r="P14" s="909" t="s">
        <v>1604</v>
      </c>
    </row>
    <row r="15" spans="1:16" s="890" customFormat="1">
      <c r="A15" s="888" t="s">
        <v>1846</v>
      </c>
      <c r="B15" s="949" t="s">
        <v>144</v>
      </c>
      <c r="C15" s="927" t="s">
        <v>923</v>
      </c>
      <c r="D15" s="931" t="s">
        <v>2179</v>
      </c>
      <c r="E15" s="932">
        <v>40575</v>
      </c>
      <c r="F15" s="932">
        <f t="shared" si="0"/>
        <v>40596</v>
      </c>
      <c r="G15" s="933" t="s">
        <v>1272</v>
      </c>
      <c r="H15" s="934" t="s">
        <v>1749</v>
      </c>
      <c r="I15" s="893" t="s">
        <v>943</v>
      </c>
      <c r="J15" s="895" t="s">
        <v>2169</v>
      </c>
      <c r="K15" s="893" t="s">
        <v>943</v>
      </c>
      <c r="L15" s="895" t="s">
        <v>2170</v>
      </c>
      <c r="M15" s="895" t="s">
        <v>1251</v>
      </c>
      <c r="N15" s="911">
        <v>40655</v>
      </c>
      <c r="O15" s="911"/>
      <c r="P15" s="913" t="s">
        <v>909</v>
      </c>
    </row>
    <row r="16" spans="1:16" s="901" customFormat="1" ht="13.5" thickBot="1">
      <c r="A16" s="899" t="s">
        <v>1847</v>
      </c>
      <c r="B16" s="968" t="s">
        <v>144</v>
      </c>
      <c r="C16" s="922" t="s">
        <v>923</v>
      </c>
      <c r="D16" s="969" t="s">
        <v>2179</v>
      </c>
      <c r="E16" s="970">
        <v>40575</v>
      </c>
      <c r="F16" s="970">
        <f t="shared" si="0"/>
        <v>40596</v>
      </c>
      <c r="G16" s="971" t="s">
        <v>1272</v>
      </c>
      <c r="H16" s="972" t="s">
        <v>1749</v>
      </c>
      <c r="I16" s="904" t="s">
        <v>943</v>
      </c>
      <c r="J16" s="906" t="s">
        <v>2169</v>
      </c>
      <c r="K16" s="906" t="s">
        <v>1198</v>
      </c>
      <c r="L16" s="906" t="s">
        <v>2170</v>
      </c>
      <c r="M16" s="906" t="s">
        <v>1251</v>
      </c>
      <c r="N16" s="907">
        <v>40626</v>
      </c>
      <c r="O16" s="908">
        <f>N16-E16</f>
        <v>51</v>
      </c>
      <c r="P16" s="909" t="s">
        <v>1848</v>
      </c>
    </row>
    <row r="17" spans="1:16" s="890" customFormat="1">
      <c r="A17" s="845" t="s">
        <v>103</v>
      </c>
      <c r="B17" s="918" t="s">
        <v>53</v>
      </c>
      <c r="C17" s="847"/>
      <c r="D17" s="919"/>
      <c r="E17" s="849"/>
      <c r="F17" s="849"/>
      <c r="G17" s="920"/>
      <c r="H17" s="920"/>
      <c r="I17" s="845" t="s">
        <v>2164</v>
      </c>
      <c r="J17" s="851" t="s">
        <v>2165</v>
      </c>
      <c r="K17" s="851" t="s">
        <v>1196</v>
      </c>
      <c r="L17" s="851" t="s">
        <v>1953</v>
      </c>
      <c r="M17" s="851" t="s">
        <v>2166</v>
      </c>
      <c r="P17" s="913" t="s">
        <v>1860</v>
      </c>
    </row>
    <row r="18" spans="1:16" s="890" customFormat="1">
      <c r="A18" s="855" t="s">
        <v>1403</v>
      </c>
      <c r="B18" s="897" t="s">
        <v>1397</v>
      </c>
      <c r="C18" s="953" t="s">
        <v>922</v>
      </c>
      <c r="D18" s="855" t="s">
        <v>2179</v>
      </c>
      <c r="E18" s="891">
        <v>40582</v>
      </c>
      <c r="F18" s="891">
        <f t="shared" ref="F18:F24" si="1">E18+21</f>
        <v>40603</v>
      </c>
      <c r="G18" s="888" t="s">
        <v>270</v>
      </c>
      <c r="H18" s="892" t="s">
        <v>182</v>
      </c>
      <c r="I18" s="973" t="s">
        <v>1251</v>
      </c>
      <c r="J18" s="895" t="s">
        <v>2169</v>
      </c>
      <c r="K18" s="895" t="s">
        <v>1198</v>
      </c>
      <c r="L18" s="895" t="s">
        <v>2170</v>
      </c>
      <c r="M18" s="895" t="s">
        <v>1250</v>
      </c>
      <c r="P18" s="913" t="s">
        <v>5306</v>
      </c>
    </row>
    <row r="19" spans="1:16" s="901" customFormat="1">
      <c r="A19" s="873" t="s">
        <v>1956</v>
      </c>
      <c r="B19" s="924" t="s">
        <v>319</v>
      </c>
      <c r="C19" s="974" t="s">
        <v>922</v>
      </c>
      <c r="D19" s="873" t="s">
        <v>2179</v>
      </c>
      <c r="E19" s="902">
        <v>40582</v>
      </c>
      <c r="F19" s="902">
        <f t="shared" si="1"/>
        <v>40603</v>
      </c>
      <c r="G19" s="899" t="s">
        <v>270</v>
      </c>
      <c r="H19" s="903" t="s">
        <v>182</v>
      </c>
      <c r="I19" s="965" t="s">
        <v>1251</v>
      </c>
      <c r="J19" s="906" t="s">
        <v>2169</v>
      </c>
      <c r="K19" s="906" t="s">
        <v>1198</v>
      </c>
      <c r="L19" s="906" t="s">
        <v>2170</v>
      </c>
      <c r="M19" s="906" t="s">
        <v>1251</v>
      </c>
      <c r="N19" s="911">
        <v>40673</v>
      </c>
      <c r="O19" s="908">
        <f>N19-E19</f>
        <v>91</v>
      </c>
      <c r="P19" s="913" t="s">
        <v>1176</v>
      </c>
    </row>
    <row r="20" spans="1:16" s="901" customFormat="1">
      <c r="A20" s="873" t="s">
        <v>1861</v>
      </c>
      <c r="B20" s="924" t="s">
        <v>1397</v>
      </c>
      <c r="C20" s="974" t="s">
        <v>922</v>
      </c>
      <c r="D20" s="873" t="s">
        <v>2179</v>
      </c>
      <c r="E20" s="902">
        <v>40582</v>
      </c>
      <c r="F20" s="902">
        <f t="shared" si="1"/>
        <v>40603</v>
      </c>
      <c r="G20" s="899" t="s">
        <v>270</v>
      </c>
      <c r="H20" s="903" t="s">
        <v>182</v>
      </c>
      <c r="I20" s="965" t="s">
        <v>1251</v>
      </c>
      <c r="J20" s="906" t="s">
        <v>2169</v>
      </c>
      <c r="K20" s="906" t="s">
        <v>1198</v>
      </c>
      <c r="L20" s="906" t="s">
        <v>2170</v>
      </c>
      <c r="M20" s="906" t="s">
        <v>1251</v>
      </c>
      <c r="N20" s="911">
        <v>40637</v>
      </c>
      <c r="O20" s="908">
        <f>N20-E20</f>
        <v>55</v>
      </c>
      <c r="P20" s="913" t="s">
        <v>1862</v>
      </c>
    </row>
    <row r="21" spans="1:16" s="890" customFormat="1">
      <c r="A21" s="855" t="s">
        <v>1641</v>
      </c>
      <c r="B21" s="897" t="s">
        <v>1397</v>
      </c>
      <c r="C21" s="953" t="s">
        <v>922</v>
      </c>
      <c r="D21" s="855" t="s">
        <v>2179</v>
      </c>
      <c r="E21" s="891">
        <v>40582</v>
      </c>
      <c r="F21" s="891">
        <f t="shared" si="1"/>
        <v>40603</v>
      </c>
      <c r="G21" s="888" t="s">
        <v>270</v>
      </c>
      <c r="H21" s="892" t="s">
        <v>182</v>
      </c>
      <c r="I21" s="973" t="s">
        <v>1251</v>
      </c>
      <c r="J21" s="895" t="s">
        <v>2169</v>
      </c>
      <c r="K21" s="895" t="s">
        <v>1198</v>
      </c>
      <c r="L21" s="895" t="s">
        <v>2170</v>
      </c>
      <c r="M21" s="895" t="s">
        <v>1250</v>
      </c>
      <c r="N21" s="911">
        <v>40704</v>
      </c>
      <c r="P21" s="913" t="s">
        <v>1705</v>
      </c>
    </row>
    <row r="22" spans="1:16" s="901" customFormat="1">
      <c r="A22" s="899" t="s">
        <v>1863</v>
      </c>
      <c r="B22" s="924" t="s">
        <v>1397</v>
      </c>
      <c r="C22" s="974" t="s">
        <v>922</v>
      </c>
      <c r="D22" s="873" t="s">
        <v>2179</v>
      </c>
      <c r="E22" s="902">
        <v>40582</v>
      </c>
      <c r="F22" s="902">
        <f t="shared" si="1"/>
        <v>40603</v>
      </c>
      <c r="G22" s="899" t="s">
        <v>270</v>
      </c>
      <c r="H22" s="903" t="s">
        <v>182</v>
      </c>
      <c r="I22" s="965" t="s">
        <v>1251</v>
      </c>
      <c r="J22" s="906" t="s">
        <v>2169</v>
      </c>
      <c r="K22" s="904" t="s">
        <v>943</v>
      </c>
      <c r="L22" s="906" t="s">
        <v>2170</v>
      </c>
      <c r="M22" s="906" t="s">
        <v>1251</v>
      </c>
      <c r="N22" s="907">
        <v>40633</v>
      </c>
      <c r="O22" s="908">
        <v>52</v>
      </c>
      <c r="P22" s="909" t="s">
        <v>2344</v>
      </c>
    </row>
    <row r="23" spans="1:16" s="890" customFormat="1">
      <c r="A23" s="888" t="s">
        <v>2345</v>
      </c>
      <c r="B23" s="897" t="s">
        <v>2346</v>
      </c>
      <c r="C23" s="950" t="s">
        <v>923</v>
      </c>
      <c r="D23" s="855" t="s">
        <v>2179</v>
      </c>
      <c r="E23" s="891">
        <v>40582</v>
      </c>
      <c r="F23" s="891">
        <f t="shared" si="1"/>
        <v>40603</v>
      </c>
      <c r="G23" s="888" t="s">
        <v>270</v>
      </c>
      <c r="H23" s="892" t="s">
        <v>182</v>
      </c>
      <c r="I23" s="973" t="s">
        <v>1251</v>
      </c>
      <c r="J23" s="895" t="s">
        <v>2169</v>
      </c>
      <c r="K23" s="893" t="s">
        <v>943</v>
      </c>
      <c r="L23" s="895" t="s">
        <v>2170</v>
      </c>
      <c r="M23" s="895" t="s">
        <v>1250</v>
      </c>
      <c r="N23" s="911">
        <v>40612</v>
      </c>
      <c r="O23" s="911"/>
      <c r="P23" s="913" t="s">
        <v>909</v>
      </c>
    </row>
    <row r="24" spans="1:16" s="890" customFormat="1" ht="13.5" thickBot="1">
      <c r="A24" s="888" t="s">
        <v>2347</v>
      </c>
      <c r="B24" s="897" t="s">
        <v>2346</v>
      </c>
      <c r="C24" s="950" t="s">
        <v>923</v>
      </c>
      <c r="D24" s="855" t="s">
        <v>2179</v>
      </c>
      <c r="E24" s="891">
        <v>40582</v>
      </c>
      <c r="F24" s="891">
        <f t="shared" si="1"/>
        <v>40603</v>
      </c>
      <c r="G24" s="888" t="s">
        <v>270</v>
      </c>
      <c r="H24" s="892" t="s">
        <v>182</v>
      </c>
      <c r="I24" s="973" t="s">
        <v>1251</v>
      </c>
      <c r="J24" s="895" t="s">
        <v>2169</v>
      </c>
      <c r="K24" s="893" t="s">
        <v>943</v>
      </c>
      <c r="L24" s="895" t="s">
        <v>2170</v>
      </c>
      <c r="M24" s="895" t="s">
        <v>1251</v>
      </c>
      <c r="N24" s="911">
        <v>40612</v>
      </c>
      <c r="O24" s="911"/>
      <c r="P24" s="913" t="s">
        <v>909</v>
      </c>
    </row>
    <row r="25" spans="1:16" s="890" customFormat="1">
      <c r="A25" s="845" t="s">
        <v>103</v>
      </c>
      <c r="B25" s="918" t="s">
        <v>862</v>
      </c>
      <c r="C25" s="847"/>
      <c r="D25" s="919"/>
      <c r="E25" s="849"/>
      <c r="F25" s="849"/>
      <c r="G25" s="920"/>
      <c r="H25" s="920"/>
      <c r="I25" s="845" t="s">
        <v>2164</v>
      </c>
      <c r="J25" s="851" t="s">
        <v>2165</v>
      </c>
      <c r="K25" s="851" t="s">
        <v>1196</v>
      </c>
      <c r="L25" s="851" t="s">
        <v>1953</v>
      </c>
      <c r="M25" s="851" t="s">
        <v>2166</v>
      </c>
      <c r="O25" s="967">
        <f ca="1">TODAY()-E26</f>
        <v>1637</v>
      </c>
      <c r="P25" s="913" t="s">
        <v>863</v>
      </c>
    </row>
    <row r="26" spans="1:16" s="890" customFormat="1">
      <c r="A26" s="855" t="s">
        <v>1402</v>
      </c>
      <c r="B26" s="897" t="s">
        <v>1396</v>
      </c>
      <c r="C26" s="953" t="s">
        <v>922</v>
      </c>
      <c r="D26" s="855" t="s">
        <v>2179</v>
      </c>
      <c r="E26" s="891">
        <v>40606</v>
      </c>
      <c r="F26" s="891">
        <f t="shared" ref="F26:F33" si="2">E26+21</f>
        <v>40627</v>
      </c>
      <c r="G26" s="888" t="s">
        <v>270</v>
      </c>
      <c r="H26" s="892" t="s">
        <v>182</v>
      </c>
      <c r="I26" s="973" t="s">
        <v>1251</v>
      </c>
      <c r="J26" s="895" t="s">
        <v>2169</v>
      </c>
      <c r="K26" s="895" t="s">
        <v>1198</v>
      </c>
      <c r="L26" s="895" t="s">
        <v>2170</v>
      </c>
      <c r="M26" s="895" t="s">
        <v>1250</v>
      </c>
      <c r="N26" s="911">
        <v>40674</v>
      </c>
      <c r="P26" s="913" t="s">
        <v>819</v>
      </c>
    </row>
    <row r="27" spans="1:16" s="901" customFormat="1">
      <c r="A27" s="901" t="s">
        <v>1631</v>
      </c>
      <c r="B27" s="924" t="s">
        <v>1396</v>
      </c>
      <c r="C27" s="974" t="s">
        <v>922</v>
      </c>
      <c r="D27" s="873" t="s">
        <v>2179</v>
      </c>
      <c r="E27" s="902">
        <v>40606</v>
      </c>
      <c r="F27" s="902">
        <f t="shared" si="2"/>
        <v>40627</v>
      </c>
      <c r="G27" s="899" t="s">
        <v>270</v>
      </c>
      <c r="H27" s="903" t="s">
        <v>182</v>
      </c>
      <c r="I27" s="965" t="s">
        <v>1251</v>
      </c>
      <c r="J27" s="906" t="s">
        <v>2169</v>
      </c>
      <c r="K27" s="906" t="s">
        <v>1198</v>
      </c>
      <c r="L27" s="906" t="s">
        <v>2170</v>
      </c>
      <c r="M27" s="906" t="s">
        <v>1250</v>
      </c>
      <c r="N27" s="907">
        <v>40710</v>
      </c>
      <c r="O27" s="908">
        <f>N27-E27</f>
        <v>104</v>
      </c>
      <c r="P27" s="909" t="s">
        <v>2101</v>
      </c>
    </row>
    <row r="28" spans="1:16" s="890" customFormat="1">
      <c r="A28" s="890" t="s">
        <v>1636</v>
      </c>
      <c r="B28" s="897" t="s">
        <v>1396</v>
      </c>
      <c r="C28" s="953" t="s">
        <v>922</v>
      </c>
      <c r="D28" s="855" t="s">
        <v>2179</v>
      </c>
      <c r="E28" s="891">
        <v>40606</v>
      </c>
      <c r="F28" s="891">
        <f t="shared" si="2"/>
        <v>40627</v>
      </c>
      <c r="G28" s="888" t="s">
        <v>270</v>
      </c>
      <c r="H28" s="892" t="s">
        <v>182</v>
      </c>
      <c r="I28" s="973" t="s">
        <v>1251</v>
      </c>
      <c r="J28" s="895" t="s">
        <v>2169</v>
      </c>
      <c r="K28" s="895" t="s">
        <v>1198</v>
      </c>
      <c r="L28" s="895" t="s">
        <v>2170</v>
      </c>
      <c r="M28" s="895" t="s">
        <v>1250</v>
      </c>
      <c r="N28" s="911">
        <v>40704</v>
      </c>
      <c r="P28" s="913" t="s">
        <v>514</v>
      </c>
    </row>
    <row r="29" spans="1:16" s="890" customFormat="1">
      <c r="A29" s="890" t="s">
        <v>1401</v>
      </c>
      <c r="B29" s="897" t="s">
        <v>1395</v>
      </c>
      <c r="C29" s="950" t="s">
        <v>923</v>
      </c>
      <c r="D29" s="855" t="s">
        <v>2179</v>
      </c>
      <c r="E29" s="891">
        <v>40606</v>
      </c>
      <c r="F29" s="891">
        <f t="shared" si="2"/>
        <v>40627</v>
      </c>
      <c r="G29" s="888" t="s">
        <v>270</v>
      </c>
      <c r="H29" s="892" t="s">
        <v>182</v>
      </c>
      <c r="I29" s="973" t="s">
        <v>1251</v>
      </c>
      <c r="J29" s="895" t="s">
        <v>2169</v>
      </c>
      <c r="K29" s="893" t="s">
        <v>943</v>
      </c>
      <c r="L29" s="895" t="s">
        <v>2170</v>
      </c>
      <c r="M29" s="895" t="s">
        <v>1251</v>
      </c>
      <c r="N29" s="911">
        <v>40694</v>
      </c>
      <c r="P29" s="913" t="s">
        <v>597</v>
      </c>
    </row>
    <row r="30" spans="1:16" s="890" customFormat="1">
      <c r="A30" s="890" t="s">
        <v>1630</v>
      </c>
      <c r="B30" s="897" t="s">
        <v>1395</v>
      </c>
      <c r="C30" s="950" t="s">
        <v>923</v>
      </c>
      <c r="D30" s="855" t="s">
        <v>2179</v>
      </c>
      <c r="E30" s="891">
        <v>40606</v>
      </c>
      <c r="F30" s="891">
        <f t="shared" si="2"/>
        <v>40627</v>
      </c>
      <c r="G30" s="888" t="s">
        <v>270</v>
      </c>
      <c r="H30" s="892" t="s">
        <v>182</v>
      </c>
      <c r="I30" s="973" t="s">
        <v>1251</v>
      </c>
      <c r="J30" s="895" t="s">
        <v>2169</v>
      </c>
      <c r="K30" s="895" t="s">
        <v>1198</v>
      </c>
      <c r="L30" s="895" t="s">
        <v>2170</v>
      </c>
      <c r="M30" s="895" t="s">
        <v>1250</v>
      </c>
      <c r="P30" s="913" t="s">
        <v>5307</v>
      </c>
    </row>
    <row r="31" spans="1:16" s="901" customFormat="1">
      <c r="A31" s="922" t="s">
        <v>1635</v>
      </c>
      <c r="B31" s="975" t="s">
        <v>319</v>
      </c>
      <c r="C31" s="952" t="s">
        <v>923</v>
      </c>
      <c r="D31" s="969" t="s">
        <v>2179</v>
      </c>
      <c r="E31" s="970">
        <v>40606</v>
      </c>
      <c r="F31" s="970">
        <f t="shared" si="2"/>
        <v>40627</v>
      </c>
      <c r="G31" s="971" t="s">
        <v>270</v>
      </c>
      <c r="H31" s="972" t="s">
        <v>182</v>
      </c>
      <c r="I31" s="965" t="s">
        <v>1251</v>
      </c>
      <c r="J31" s="906" t="s">
        <v>2169</v>
      </c>
      <c r="K31" s="906" t="s">
        <v>1198</v>
      </c>
      <c r="L31" s="906" t="s">
        <v>2170</v>
      </c>
      <c r="M31" s="906" t="s">
        <v>1251</v>
      </c>
      <c r="N31" s="907">
        <v>40687</v>
      </c>
      <c r="O31" s="908">
        <f>N31-E31</f>
        <v>81</v>
      </c>
      <c r="P31" s="909" t="s">
        <v>1672</v>
      </c>
    </row>
    <row r="32" spans="1:16" s="901" customFormat="1">
      <c r="A32" s="922" t="s">
        <v>1640</v>
      </c>
      <c r="B32" s="975" t="s">
        <v>1395</v>
      </c>
      <c r="C32" s="952" t="s">
        <v>923</v>
      </c>
      <c r="D32" s="969" t="s">
        <v>2179</v>
      </c>
      <c r="E32" s="970">
        <v>40606</v>
      </c>
      <c r="F32" s="970">
        <f t="shared" si="2"/>
        <v>40627</v>
      </c>
      <c r="G32" s="971" t="s">
        <v>270</v>
      </c>
      <c r="H32" s="972" t="s">
        <v>182</v>
      </c>
      <c r="I32" s="965" t="s">
        <v>1251</v>
      </c>
      <c r="J32" s="906" t="s">
        <v>2169</v>
      </c>
      <c r="K32" s="906" t="s">
        <v>1198</v>
      </c>
      <c r="L32" s="906" t="s">
        <v>2170</v>
      </c>
      <c r="M32" s="906" t="s">
        <v>1251</v>
      </c>
      <c r="N32" s="907">
        <v>40659</v>
      </c>
      <c r="O32" s="908">
        <f>N32-E32</f>
        <v>53</v>
      </c>
      <c r="P32" s="909" t="s">
        <v>318</v>
      </c>
    </row>
    <row r="33" spans="1:16" s="890" customFormat="1" ht="13.5" thickBot="1">
      <c r="A33" s="927">
        <v>402</v>
      </c>
      <c r="B33" s="949"/>
      <c r="C33" s="927"/>
      <c r="D33" s="931" t="s">
        <v>2179</v>
      </c>
      <c r="E33" s="932">
        <v>40606</v>
      </c>
      <c r="F33" s="932">
        <f t="shared" si="2"/>
        <v>40627</v>
      </c>
      <c r="G33" s="933" t="s">
        <v>270</v>
      </c>
      <c r="H33" s="934" t="s">
        <v>182</v>
      </c>
      <c r="I33" s="973" t="s">
        <v>1251</v>
      </c>
      <c r="J33" s="895" t="s">
        <v>2169</v>
      </c>
      <c r="K33" s="893" t="s">
        <v>943</v>
      </c>
      <c r="L33" s="895" t="s">
        <v>2170</v>
      </c>
      <c r="M33" s="895" t="s">
        <v>1250</v>
      </c>
      <c r="N33" s="911">
        <v>40627</v>
      </c>
      <c r="O33" s="911"/>
      <c r="P33" s="913" t="s">
        <v>864</v>
      </c>
    </row>
    <row r="34" spans="1:16" s="890" customFormat="1">
      <c r="A34" s="845" t="s">
        <v>103</v>
      </c>
      <c r="B34" s="918" t="s">
        <v>426</v>
      </c>
      <c r="C34" s="847"/>
      <c r="D34" s="919"/>
      <c r="E34" s="849"/>
      <c r="F34" s="849"/>
      <c r="G34" s="920"/>
      <c r="H34" s="920"/>
      <c r="I34" s="845" t="s">
        <v>2164</v>
      </c>
      <c r="J34" s="851" t="s">
        <v>2165</v>
      </c>
      <c r="K34" s="851" t="s">
        <v>1196</v>
      </c>
      <c r="L34" s="851" t="s">
        <v>1953</v>
      </c>
      <c r="M34" s="851" t="s">
        <v>2166</v>
      </c>
      <c r="O34" s="967">
        <f ca="1">TODAY()-E35</f>
        <v>1624</v>
      </c>
      <c r="P34" s="913" t="s">
        <v>427</v>
      </c>
    </row>
    <row r="35" spans="1:16" s="901" customFormat="1">
      <c r="A35" s="873" t="s">
        <v>428</v>
      </c>
      <c r="B35" s="900" t="s">
        <v>1365</v>
      </c>
      <c r="C35" s="952" t="s">
        <v>922</v>
      </c>
      <c r="D35" s="873" t="s">
        <v>2179</v>
      </c>
      <c r="E35" s="902">
        <v>40619</v>
      </c>
      <c r="F35" s="902">
        <f>E35+21</f>
        <v>40640</v>
      </c>
      <c r="G35" s="899" t="s">
        <v>1954</v>
      </c>
      <c r="H35" s="903" t="s">
        <v>1958</v>
      </c>
      <c r="I35" s="904" t="s">
        <v>943</v>
      </c>
      <c r="J35" s="906" t="s">
        <v>2169</v>
      </c>
      <c r="K35" s="906" t="s">
        <v>1198</v>
      </c>
      <c r="L35" s="906" t="s">
        <v>2170</v>
      </c>
      <c r="M35" s="906" t="s">
        <v>1251</v>
      </c>
      <c r="N35" s="907">
        <v>40714</v>
      </c>
      <c r="O35" s="908">
        <f>N35-E35</f>
        <v>95</v>
      </c>
      <c r="P35" s="909" t="s">
        <v>17</v>
      </c>
    </row>
    <row r="36" spans="1:16" s="890" customFormat="1">
      <c r="A36" s="890" t="s">
        <v>1370</v>
      </c>
      <c r="B36" s="926" t="s">
        <v>1365</v>
      </c>
      <c r="C36" s="950" t="s">
        <v>922</v>
      </c>
      <c r="D36" s="855" t="s">
        <v>2179</v>
      </c>
      <c r="E36" s="891">
        <v>40619</v>
      </c>
      <c r="F36" s="891">
        <f>E36+21</f>
        <v>40640</v>
      </c>
      <c r="G36" s="888" t="s">
        <v>1954</v>
      </c>
      <c r="H36" s="892" t="s">
        <v>1958</v>
      </c>
      <c r="I36" s="914" t="s">
        <v>943</v>
      </c>
      <c r="J36" s="914" t="s">
        <v>943</v>
      </c>
      <c r="K36" s="916" t="s">
        <v>1198</v>
      </c>
      <c r="L36" s="916" t="s">
        <v>2170</v>
      </c>
      <c r="M36" s="916" t="s">
        <v>1251</v>
      </c>
      <c r="N36" s="911">
        <v>40695</v>
      </c>
      <c r="O36" s="949"/>
      <c r="P36" s="913" t="s">
        <v>1765</v>
      </c>
    </row>
    <row r="37" spans="1:16" s="890" customFormat="1">
      <c r="A37" s="890" t="s">
        <v>429</v>
      </c>
      <c r="B37" s="926" t="s">
        <v>1365</v>
      </c>
      <c r="C37" s="950" t="s">
        <v>922</v>
      </c>
      <c r="D37" s="855" t="s">
        <v>2179</v>
      </c>
      <c r="E37" s="891">
        <v>40619</v>
      </c>
      <c r="F37" s="891">
        <f>E37+21</f>
        <v>40640</v>
      </c>
      <c r="G37" s="888" t="s">
        <v>1954</v>
      </c>
      <c r="H37" s="892" t="s">
        <v>1958</v>
      </c>
      <c r="I37" s="893" t="s">
        <v>943</v>
      </c>
      <c r="J37" s="893" t="s">
        <v>943</v>
      </c>
      <c r="K37" s="893" t="s">
        <v>943</v>
      </c>
      <c r="L37" s="895" t="s">
        <v>2170</v>
      </c>
      <c r="M37" s="895" t="s">
        <v>1251</v>
      </c>
      <c r="P37" s="913"/>
    </row>
    <row r="38" spans="1:16" s="890" customFormat="1" ht="13.5" thickBot="1">
      <c r="A38" s="890" t="s">
        <v>430</v>
      </c>
      <c r="B38" s="949" t="s">
        <v>1366</v>
      </c>
      <c r="C38" s="950" t="s">
        <v>923</v>
      </c>
      <c r="D38" s="855" t="s">
        <v>2179</v>
      </c>
      <c r="E38" s="891">
        <v>40619</v>
      </c>
      <c r="F38" s="891">
        <f>E38+21</f>
        <v>40640</v>
      </c>
      <c r="G38" s="888" t="s">
        <v>1954</v>
      </c>
      <c r="H38" s="892" t="s">
        <v>1958</v>
      </c>
      <c r="I38" s="893" t="s">
        <v>943</v>
      </c>
      <c r="J38" s="893" t="s">
        <v>943</v>
      </c>
      <c r="K38" s="893" t="s">
        <v>943</v>
      </c>
      <c r="L38" s="895" t="s">
        <v>2170</v>
      </c>
      <c r="M38" s="895" t="s">
        <v>1251</v>
      </c>
      <c r="P38" s="913"/>
    </row>
    <row r="39" spans="1:16" s="890" customFormat="1">
      <c r="A39" s="845" t="s">
        <v>103</v>
      </c>
      <c r="B39" s="918" t="s">
        <v>2507</v>
      </c>
      <c r="C39" s="847"/>
      <c r="D39" s="919"/>
      <c r="E39" s="849"/>
      <c r="F39" s="849"/>
      <c r="G39" s="920"/>
      <c r="H39" s="920"/>
      <c r="I39" s="845" t="s">
        <v>2164</v>
      </c>
      <c r="J39" s="851" t="s">
        <v>2165</v>
      </c>
      <c r="K39" s="851" t="s">
        <v>1196</v>
      </c>
      <c r="L39" s="851" t="s">
        <v>1953</v>
      </c>
      <c r="M39" s="851" t="s">
        <v>2166</v>
      </c>
      <c r="N39" s="920"/>
      <c r="O39" s="967">
        <f ca="1">TODAY()-E40</f>
        <v>1617</v>
      </c>
      <c r="P39" s="921" t="s">
        <v>2508</v>
      </c>
    </row>
    <row r="40" spans="1:16" s="890" customFormat="1">
      <c r="A40" s="888" t="s">
        <v>2509</v>
      </c>
      <c r="B40" s="926" t="s">
        <v>2510</v>
      </c>
      <c r="C40" s="950" t="s">
        <v>922</v>
      </c>
      <c r="D40" s="855" t="s">
        <v>2179</v>
      </c>
      <c r="E40" s="891">
        <v>40626</v>
      </c>
      <c r="F40" s="891">
        <f>E40+21</f>
        <v>40647</v>
      </c>
      <c r="G40" s="888" t="s">
        <v>2620</v>
      </c>
      <c r="H40" s="892" t="s">
        <v>2009</v>
      </c>
      <c r="I40" s="894" t="s">
        <v>943</v>
      </c>
      <c r="J40" s="895" t="s">
        <v>2169</v>
      </c>
      <c r="K40" s="893" t="s">
        <v>943</v>
      </c>
      <c r="L40" s="942" t="s">
        <v>2170</v>
      </c>
      <c r="M40" s="942" t="s">
        <v>1251</v>
      </c>
      <c r="N40" s="911">
        <v>40655</v>
      </c>
      <c r="O40" s="911"/>
      <c r="P40" s="913" t="s">
        <v>909</v>
      </c>
    </row>
    <row r="41" spans="1:16" s="890" customFormat="1">
      <c r="A41" s="890" t="s">
        <v>2511</v>
      </c>
      <c r="B41" s="926" t="s">
        <v>2510</v>
      </c>
      <c r="C41" s="950" t="s">
        <v>922</v>
      </c>
      <c r="D41" s="855" t="s">
        <v>2179</v>
      </c>
      <c r="E41" s="891">
        <v>40626</v>
      </c>
      <c r="F41" s="891">
        <f>E41+21</f>
        <v>40647</v>
      </c>
      <c r="G41" s="888" t="s">
        <v>2620</v>
      </c>
      <c r="H41" s="892" t="s">
        <v>2009</v>
      </c>
      <c r="I41" s="894" t="s">
        <v>943</v>
      </c>
      <c r="J41" s="893" t="s">
        <v>943</v>
      </c>
      <c r="K41" s="893" t="s">
        <v>943</v>
      </c>
      <c r="L41" s="942" t="s">
        <v>2170</v>
      </c>
      <c r="M41" s="942" t="s">
        <v>1251</v>
      </c>
      <c r="N41" s="911">
        <v>40655</v>
      </c>
      <c r="O41" s="911"/>
      <c r="P41" s="913" t="s">
        <v>909</v>
      </c>
    </row>
    <row r="42" spans="1:16" s="890" customFormat="1" ht="13.5" thickBot="1">
      <c r="A42" s="890" t="s">
        <v>5308</v>
      </c>
      <c r="B42" s="926" t="s">
        <v>1397</v>
      </c>
      <c r="C42" s="950" t="s">
        <v>922</v>
      </c>
      <c r="D42" s="855" t="s">
        <v>2179</v>
      </c>
      <c r="E42" s="891">
        <v>40626</v>
      </c>
      <c r="F42" s="891">
        <f>E42+21</f>
        <v>40647</v>
      </c>
      <c r="G42" s="888" t="s">
        <v>2620</v>
      </c>
      <c r="H42" s="892" t="s">
        <v>2009</v>
      </c>
      <c r="I42" s="894" t="s">
        <v>943</v>
      </c>
      <c r="J42" s="895" t="s">
        <v>2169</v>
      </c>
      <c r="K42" s="895" t="s">
        <v>1198</v>
      </c>
      <c r="L42" s="942" t="s">
        <v>2170</v>
      </c>
      <c r="M42" s="942" t="s">
        <v>1251</v>
      </c>
      <c r="N42" s="896">
        <v>40739</v>
      </c>
      <c r="P42" s="898" t="s">
        <v>2218</v>
      </c>
    </row>
    <row r="43" spans="1:16" s="890" customFormat="1">
      <c r="A43" s="845" t="s">
        <v>103</v>
      </c>
      <c r="B43" s="918" t="s">
        <v>1991</v>
      </c>
      <c r="C43" s="847"/>
      <c r="D43" s="919"/>
      <c r="E43" s="849"/>
      <c r="F43" s="849"/>
      <c r="G43" s="920"/>
      <c r="H43" s="920"/>
      <c r="I43" s="845" t="s">
        <v>2164</v>
      </c>
      <c r="J43" s="851" t="s">
        <v>2165</v>
      </c>
      <c r="K43" s="851" t="s">
        <v>1196</v>
      </c>
      <c r="L43" s="851" t="s">
        <v>1953</v>
      </c>
      <c r="M43" s="851" t="s">
        <v>2166</v>
      </c>
      <c r="N43" s="920"/>
      <c r="O43" s="967">
        <f ca="1">TODAY()-E44</f>
        <v>1486</v>
      </c>
      <c r="P43" s="948" t="s">
        <v>1994</v>
      </c>
    </row>
    <row r="44" spans="1:16" s="890" customFormat="1">
      <c r="A44" s="855" t="s">
        <v>133</v>
      </c>
      <c r="B44" s="926" t="s">
        <v>1654</v>
      </c>
      <c r="C44" s="950" t="s">
        <v>922</v>
      </c>
      <c r="D44" s="855" t="s">
        <v>2179</v>
      </c>
      <c r="E44" s="891">
        <v>40757</v>
      </c>
      <c r="F44" s="891">
        <f>E44+21</f>
        <v>40778</v>
      </c>
      <c r="G44" s="888" t="s">
        <v>1992</v>
      </c>
      <c r="H44" s="892" t="s">
        <v>1993</v>
      </c>
      <c r="I44" s="893" t="s">
        <v>943</v>
      </c>
      <c r="J44" s="893" t="s">
        <v>943</v>
      </c>
      <c r="K44" s="893" t="s">
        <v>943</v>
      </c>
      <c r="L44" s="895" t="s">
        <v>2170</v>
      </c>
      <c r="M44" s="895" t="s">
        <v>1251</v>
      </c>
      <c r="N44" s="896">
        <v>40788</v>
      </c>
      <c r="P44" s="913" t="s">
        <v>909</v>
      </c>
    </row>
    <row r="45" spans="1:16" s="901" customFormat="1">
      <c r="A45" s="901" t="s">
        <v>125</v>
      </c>
      <c r="B45" s="900" t="s">
        <v>2315</v>
      </c>
      <c r="C45" s="901" t="s">
        <v>923</v>
      </c>
      <c r="D45" s="873" t="s">
        <v>2179</v>
      </c>
      <c r="E45" s="902">
        <v>40757</v>
      </c>
      <c r="F45" s="902">
        <f>E45+21</f>
        <v>40778</v>
      </c>
      <c r="G45" s="899" t="s">
        <v>1992</v>
      </c>
      <c r="H45" s="903" t="s">
        <v>1993</v>
      </c>
      <c r="I45" s="904" t="s">
        <v>943</v>
      </c>
      <c r="J45" s="904" t="s">
        <v>943</v>
      </c>
      <c r="K45" s="976" t="s">
        <v>1198</v>
      </c>
      <c r="L45" s="906" t="s">
        <v>2170</v>
      </c>
      <c r="M45" s="906" t="s">
        <v>1251</v>
      </c>
      <c r="N45" s="907">
        <v>40820</v>
      </c>
      <c r="O45" s="908">
        <f>N45-E45</f>
        <v>63</v>
      </c>
      <c r="P45" s="901" t="s">
        <v>5309</v>
      </c>
    </row>
    <row r="46" spans="1:16" s="890" customFormat="1">
      <c r="A46" s="890" t="s">
        <v>126</v>
      </c>
      <c r="B46" s="926" t="s">
        <v>2315</v>
      </c>
      <c r="C46" s="890" t="s">
        <v>923</v>
      </c>
      <c r="D46" s="855" t="s">
        <v>2179</v>
      </c>
      <c r="E46" s="891">
        <v>40757</v>
      </c>
      <c r="F46" s="891">
        <f>E46+21</f>
        <v>40778</v>
      </c>
      <c r="G46" s="888" t="s">
        <v>1992</v>
      </c>
      <c r="H46" s="892" t="s">
        <v>1993</v>
      </c>
      <c r="I46" s="893" t="s">
        <v>943</v>
      </c>
      <c r="J46" s="893" t="s">
        <v>943</v>
      </c>
      <c r="K46" s="977" t="s">
        <v>1198</v>
      </c>
      <c r="L46" s="895" t="s">
        <v>2170</v>
      </c>
      <c r="M46" s="895" t="s">
        <v>1251</v>
      </c>
      <c r="N46" s="911">
        <v>40858</v>
      </c>
      <c r="P46" s="890" t="s">
        <v>514</v>
      </c>
    </row>
    <row r="47" spans="1:16" s="901" customFormat="1">
      <c r="A47" s="901" t="s">
        <v>127</v>
      </c>
      <c r="B47" s="900" t="s">
        <v>2315</v>
      </c>
      <c r="C47" s="901" t="s">
        <v>923</v>
      </c>
      <c r="D47" s="873" t="s">
        <v>2179</v>
      </c>
      <c r="E47" s="902">
        <v>40757</v>
      </c>
      <c r="F47" s="902">
        <f>E47+21</f>
        <v>40778</v>
      </c>
      <c r="G47" s="899" t="s">
        <v>1992</v>
      </c>
      <c r="H47" s="903" t="s">
        <v>1993</v>
      </c>
      <c r="I47" s="904" t="s">
        <v>943</v>
      </c>
      <c r="J47" s="904" t="s">
        <v>943</v>
      </c>
      <c r="K47" s="904" t="s">
        <v>943</v>
      </c>
      <c r="L47" s="906" t="s">
        <v>2170</v>
      </c>
      <c r="M47" s="906" t="s">
        <v>1251</v>
      </c>
      <c r="N47" s="907">
        <v>40836</v>
      </c>
      <c r="O47" s="908">
        <f>N47-E47</f>
        <v>79</v>
      </c>
      <c r="P47" s="901" t="s">
        <v>5310</v>
      </c>
    </row>
    <row r="48" spans="1:16" s="890" customFormat="1">
      <c r="B48" s="949"/>
      <c r="C48" s="950"/>
      <c r="D48" s="855"/>
      <c r="E48" s="891"/>
      <c r="F48" s="891"/>
      <c r="G48" s="888"/>
      <c r="H48" s="892"/>
      <c r="I48" s="893"/>
      <c r="J48" s="893"/>
      <c r="K48" s="893"/>
      <c r="L48" s="895"/>
      <c r="M48" s="895"/>
      <c r="P48" s="913"/>
    </row>
    <row r="49" spans="2:16" s="890" customFormat="1">
      <c r="B49" s="949"/>
      <c r="C49" s="950"/>
      <c r="D49" s="855"/>
      <c r="E49" s="891"/>
      <c r="F49" s="891"/>
      <c r="G49" s="888"/>
      <c r="H49" s="892"/>
      <c r="I49" s="893"/>
      <c r="J49" s="893"/>
      <c r="K49" s="893"/>
      <c r="L49" s="895"/>
      <c r="M49" s="895"/>
      <c r="P49" s="913"/>
    </row>
    <row r="50" spans="2:16" s="890" customFormat="1">
      <c r="B50" s="949"/>
      <c r="C50" s="950"/>
      <c r="D50" s="855"/>
      <c r="E50" s="891"/>
      <c r="F50" s="891"/>
      <c r="G50" s="888"/>
      <c r="H50" s="892"/>
      <c r="I50" s="893"/>
      <c r="J50" s="893"/>
      <c r="K50" s="893"/>
      <c r="L50" s="895"/>
      <c r="M50" s="895"/>
      <c r="P50" s="913"/>
    </row>
    <row r="54" spans="2:16">
      <c r="I54" s="833" t="s">
        <v>5311</v>
      </c>
      <c r="K54" s="833" t="s">
        <v>5312</v>
      </c>
      <c r="M54" s="978">
        <f>7/14</f>
        <v>0.5</v>
      </c>
    </row>
    <row r="55" spans="2:16">
      <c r="I55" s="833" t="s">
        <v>5313</v>
      </c>
      <c r="K55" s="833" t="s">
        <v>5314</v>
      </c>
      <c r="M55" s="978">
        <f>6/13</f>
        <v>0.46153846153846156</v>
      </c>
    </row>
    <row r="58" spans="2:16">
      <c r="I58" s="833" t="s">
        <v>5315</v>
      </c>
      <c r="K58" s="833" t="s">
        <v>5316</v>
      </c>
      <c r="M58" s="978">
        <v>1</v>
      </c>
    </row>
  </sheetData>
  <pageMargins left="0.75" right="0.75" top="1" bottom="1" header="0.5" footer="0.5"/>
  <pageSetup orientation="portrait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V92"/>
  <sheetViews>
    <sheetView topLeftCell="A22" workbookViewId="0">
      <selection activeCell="S24" sqref="S24"/>
    </sheetView>
  </sheetViews>
  <sheetFormatPr defaultRowHeight="12.75"/>
  <cols>
    <col min="1" max="1" width="38.140625" bestFit="1" customWidth="1"/>
    <col min="2" max="2" width="16.140625" bestFit="1" customWidth="1"/>
    <col min="3" max="3" width="4.5703125" bestFit="1" customWidth="1"/>
    <col min="4" max="4" width="32.28515625" customWidth="1"/>
    <col min="5" max="5" width="9.7109375" bestFit="1" customWidth="1"/>
    <col min="6" max="6" width="10.140625" bestFit="1" customWidth="1"/>
    <col min="7" max="7" width="11.42578125" bestFit="1" customWidth="1"/>
    <col min="8" max="8" width="11.140625" bestFit="1" customWidth="1"/>
    <col min="9" max="9" width="13.140625" bestFit="1" customWidth="1"/>
    <col min="10" max="10" width="6.5703125" bestFit="1" customWidth="1"/>
    <col min="11" max="11" width="10.85546875" bestFit="1" customWidth="1"/>
    <col min="12" max="12" width="11.140625" bestFit="1" customWidth="1"/>
    <col min="13" max="13" width="12.42578125" bestFit="1" customWidth="1"/>
    <col min="14" max="14" width="11.140625" bestFit="1" customWidth="1"/>
    <col min="18" max="18" width="10.140625" bestFit="1" customWidth="1"/>
  </cols>
  <sheetData>
    <row r="1" spans="1:19" s="331" customFormat="1" ht="13.5" thickBot="1">
      <c r="A1" s="325" t="s">
        <v>2102</v>
      </c>
      <c r="B1" s="326" t="s">
        <v>324</v>
      </c>
      <c r="C1" s="327" t="s">
        <v>2202</v>
      </c>
      <c r="D1" s="327" t="s">
        <v>380</v>
      </c>
      <c r="E1" s="328" t="s">
        <v>381</v>
      </c>
      <c r="F1" s="328" t="s">
        <v>1249</v>
      </c>
      <c r="G1" s="327" t="s">
        <v>1949</v>
      </c>
      <c r="H1" s="327" t="s">
        <v>1950</v>
      </c>
      <c r="I1" s="329"/>
      <c r="J1" s="329"/>
      <c r="K1" s="330" t="s">
        <v>2479</v>
      </c>
    </row>
    <row r="2" spans="1:19" s="54" customFormat="1">
      <c r="A2" s="43" t="s">
        <v>1740</v>
      </c>
      <c r="B2" s="53" t="s">
        <v>2012</v>
      </c>
      <c r="F2" s="55"/>
      <c r="I2" s="56" t="s">
        <v>1007</v>
      </c>
      <c r="J2" s="56" t="s">
        <v>1196</v>
      </c>
      <c r="L2" s="54" t="s">
        <v>1930</v>
      </c>
    </row>
    <row r="3" spans="1:19" s="18" customFormat="1">
      <c r="A3" s="18" t="s">
        <v>2319</v>
      </c>
      <c r="B3" s="33" t="s">
        <v>2013</v>
      </c>
      <c r="C3" s="18" t="s">
        <v>922</v>
      </c>
      <c r="D3" s="18" t="s">
        <v>1740</v>
      </c>
      <c r="E3" s="110">
        <v>40772</v>
      </c>
      <c r="F3" s="110">
        <f t="shared" ref="F3:F10" si="0">E3+21</f>
        <v>40793</v>
      </c>
      <c r="G3" s="18" t="s">
        <v>2014</v>
      </c>
      <c r="H3" s="18" t="s">
        <v>2015</v>
      </c>
      <c r="I3" s="111" t="s">
        <v>2187</v>
      </c>
      <c r="J3" s="324" t="s">
        <v>1198</v>
      </c>
      <c r="K3" s="18" t="s">
        <v>2744</v>
      </c>
      <c r="L3" s="18" t="s">
        <v>2699</v>
      </c>
    </row>
    <row r="4" spans="1:19" s="21" customFormat="1">
      <c r="A4" s="21" t="s">
        <v>2320</v>
      </c>
      <c r="B4" s="33" t="s">
        <v>2013</v>
      </c>
      <c r="C4" s="18" t="s">
        <v>922</v>
      </c>
      <c r="D4" s="18" t="s">
        <v>1740</v>
      </c>
      <c r="E4" s="110">
        <v>40772</v>
      </c>
      <c r="F4" s="110">
        <f t="shared" si="0"/>
        <v>40793</v>
      </c>
      <c r="G4" s="18" t="s">
        <v>2014</v>
      </c>
      <c r="H4" s="18" t="s">
        <v>2015</v>
      </c>
      <c r="I4" s="111" t="s">
        <v>2187</v>
      </c>
      <c r="J4" s="324" t="s">
        <v>1198</v>
      </c>
      <c r="K4" s="21" t="s">
        <v>2744</v>
      </c>
      <c r="L4" s="18" t="s">
        <v>2699</v>
      </c>
      <c r="R4" s="4">
        <v>40893</v>
      </c>
      <c r="S4" s="21" t="s">
        <v>3020</v>
      </c>
    </row>
    <row r="5" spans="1:19" s="21" customFormat="1">
      <c r="A5" s="21" t="s">
        <v>2321</v>
      </c>
      <c r="B5" s="33" t="s">
        <v>2013</v>
      </c>
      <c r="C5" s="18" t="s">
        <v>922</v>
      </c>
      <c r="D5" s="18" t="s">
        <v>1740</v>
      </c>
      <c r="E5" s="110">
        <v>40772</v>
      </c>
      <c r="F5" s="110">
        <f t="shared" si="0"/>
        <v>40793</v>
      </c>
      <c r="G5" s="18" t="s">
        <v>2014</v>
      </c>
      <c r="H5" s="18" t="s">
        <v>2015</v>
      </c>
      <c r="I5" s="111" t="s">
        <v>2187</v>
      </c>
      <c r="J5" s="324" t="s">
        <v>1198</v>
      </c>
      <c r="K5" s="21" t="s">
        <v>2745</v>
      </c>
      <c r="L5" s="18" t="s">
        <v>2699</v>
      </c>
      <c r="R5" s="52">
        <v>40904</v>
      </c>
      <c r="S5" s="21" t="s">
        <v>3099</v>
      </c>
    </row>
    <row r="6" spans="1:19" s="21" customFormat="1">
      <c r="A6" s="21" t="s">
        <v>2322</v>
      </c>
      <c r="B6" s="33" t="s">
        <v>2013</v>
      </c>
      <c r="C6" s="18" t="s">
        <v>922</v>
      </c>
      <c r="D6" s="18" t="s">
        <v>1740</v>
      </c>
      <c r="E6" s="110">
        <v>40772</v>
      </c>
      <c r="F6" s="110">
        <f t="shared" si="0"/>
        <v>40793</v>
      </c>
      <c r="G6" s="18" t="s">
        <v>2014</v>
      </c>
      <c r="H6" s="18" t="s">
        <v>2015</v>
      </c>
      <c r="I6" s="111" t="s">
        <v>2187</v>
      </c>
      <c r="J6" s="324" t="s">
        <v>1198</v>
      </c>
      <c r="K6" s="21" t="s">
        <v>2745</v>
      </c>
      <c r="L6" s="18" t="s">
        <v>2699</v>
      </c>
    </row>
    <row r="7" spans="1:19" s="45" customFormat="1">
      <c r="A7" s="45" t="s">
        <v>2324</v>
      </c>
      <c r="B7" s="58" t="s">
        <v>2323</v>
      </c>
      <c r="C7" s="45" t="s">
        <v>923</v>
      </c>
      <c r="D7" s="438" t="s">
        <v>1740</v>
      </c>
      <c r="E7" s="441">
        <v>40772</v>
      </c>
      <c r="F7" s="441">
        <f t="shared" si="0"/>
        <v>40793</v>
      </c>
      <c r="G7" s="438" t="s">
        <v>2014</v>
      </c>
      <c r="H7" s="438" t="s">
        <v>2015</v>
      </c>
      <c r="I7" s="442" t="s">
        <v>2187</v>
      </c>
      <c r="J7" s="46" t="s">
        <v>800</v>
      </c>
      <c r="L7" s="474" t="s">
        <v>2699</v>
      </c>
    </row>
    <row r="8" spans="1:19" s="21" customFormat="1">
      <c r="A8" s="21" t="s">
        <v>2325</v>
      </c>
      <c r="B8" s="33" t="s">
        <v>2323</v>
      </c>
      <c r="C8" s="21" t="s">
        <v>923</v>
      </c>
      <c r="D8" s="18" t="s">
        <v>1740</v>
      </c>
      <c r="E8" s="110">
        <v>40772</v>
      </c>
      <c r="F8" s="110">
        <f t="shared" si="0"/>
        <v>40793</v>
      </c>
      <c r="G8" s="18" t="s">
        <v>2014</v>
      </c>
      <c r="H8" s="18" t="s">
        <v>2015</v>
      </c>
      <c r="I8" s="111" t="s">
        <v>2187</v>
      </c>
      <c r="J8" s="324" t="s">
        <v>1198</v>
      </c>
      <c r="K8" s="21" t="s">
        <v>2744</v>
      </c>
      <c r="L8" s="18" t="s">
        <v>2699</v>
      </c>
    </row>
    <row r="9" spans="1:19" s="21" customFormat="1">
      <c r="A9" s="21" t="s">
        <v>2326</v>
      </c>
      <c r="B9" s="33" t="s">
        <v>2323</v>
      </c>
      <c r="C9" s="21" t="s">
        <v>923</v>
      </c>
      <c r="D9" s="18" t="s">
        <v>1740</v>
      </c>
      <c r="E9" s="110">
        <v>40772</v>
      </c>
      <c r="F9" s="110">
        <f t="shared" si="0"/>
        <v>40793</v>
      </c>
      <c r="G9" s="18" t="s">
        <v>2014</v>
      </c>
      <c r="H9" s="18" t="s">
        <v>2015</v>
      </c>
      <c r="I9" s="111" t="s">
        <v>2187</v>
      </c>
      <c r="J9" s="324" t="s">
        <v>1198</v>
      </c>
      <c r="K9" s="21" t="s">
        <v>2745</v>
      </c>
      <c r="L9" s="18" t="s">
        <v>2699</v>
      </c>
      <c r="R9" s="52">
        <v>41005</v>
      </c>
      <c r="S9" s="21" t="s">
        <v>3901</v>
      </c>
    </row>
    <row r="10" spans="1:19" s="21" customFormat="1">
      <c r="A10" s="9" t="s">
        <v>123</v>
      </c>
      <c r="B10" s="41" t="s">
        <v>124</v>
      </c>
      <c r="C10" s="21" t="s">
        <v>923</v>
      </c>
      <c r="D10" s="18" t="s">
        <v>1740</v>
      </c>
      <c r="E10" s="110">
        <v>40769</v>
      </c>
      <c r="F10" s="110">
        <f t="shared" si="0"/>
        <v>40790</v>
      </c>
      <c r="G10" s="18" t="s">
        <v>1558</v>
      </c>
      <c r="H10" s="18" t="s">
        <v>1559</v>
      </c>
      <c r="I10" s="111" t="s">
        <v>2187</v>
      </c>
      <c r="J10" s="324" t="s">
        <v>1198</v>
      </c>
    </row>
    <row r="11" spans="1:19" s="108" customFormat="1">
      <c r="A11" s="43" t="s">
        <v>600</v>
      </c>
      <c r="B11" s="53" t="s">
        <v>844</v>
      </c>
      <c r="C11" s="54"/>
      <c r="D11" s="54"/>
      <c r="E11" s="54"/>
      <c r="F11" s="412"/>
      <c r="G11" s="54"/>
      <c r="H11" s="54"/>
      <c r="I11" s="56" t="s">
        <v>1007</v>
      </c>
      <c r="J11" s="56" t="s">
        <v>1197</v>
      </c>
      <c r="K11" s="54"/>
      <c r="L11" s="54" t="s">
        <v>1930</v>
      </c>
    </row>
    <row r="12" spans="1:19" s="108" customFormat="1">
      <c r="A12" s="18" t="s">
        <v>2366</v>
      </c>
      <c r="B12" s="115" t="s">
        <v>916</v>
      </c>
      <c r="C12" s="18" t="s">
        <v>922</v>
      </c>
      <c r="D12" s="18" t="s">
        <v>600</v>
      </c>
      <c r="E12" s="109">
        <v>40783</v>
      </c>
      <c r="F12" s="110">
        <f>E12+21</f>
        <v>40804</v>
      </c>
      <c r="G12" s="108" t="s">
        <v>630</v>
      </c>
      <c r="H12" s="41" t="s">
        <v>5</v>
      </c>
      <c r="I12" s="34" t="s">
        <v>800</v>
      </c>
      <c r="J12" s="324" t="s">
        <v>1198</v>
      </c>
      <c r="K12" s="42" t="s">
        <v>1519</v>
      </c>
      <c r="L12" s="108" t="s">
        <v>2759</v>
      </c>
      <c r="R12" s="116">
        <v>41011</v>
      </c>
      <c r="S12" s="21" t="s">
        <v>3901</v>
      </c>
    </row>
    <row r="13" spans="1:19" s="108" customFormat="1">
      <c r="A13" s="43" t="s">
        <v>600</v>
      </c>
      <c r="B13" s="53" t="s">
        <v>1204</v>
      </c>
      <c r="C13" s="54"/>
      <c r="D13" s="54"/>
      <c r="E13" s="54"/>
      <c r="F13" s="412"/>
      <c r="G13" s="54"/>
      <c r="H13" s="54"/>
      <c r="I13" s="56" t="s">
        <v>1007</v>
      </c>
      <c r="J13" s="56" t="s">
        <v>1197</v>
      </c>
      <c r="K13" s="54"/>
      <c r="L13" s="54" t="s">
        <v>1930</v>
      </c>
    </row>
    <row r="14" spans="1:19" s="108" customFormat="1">
      <c r="A14" s="18" t="s">
        <v>2731</v>
      </c>
      <c r="B14" s="115" t="s">
        <v>1205</v>
      </c>
      <c r="C14" s="18" t="s">
        <v>922</v>
      </c>
      <c r="D14" s="18" t="s">
        <v>600</v>
      </c>
      <c r="E14" s="109">
        <v>40791</v>
      </c>
      <c r="F14" s="110">
        <f t="shared" ref="F14:F20" si="1">E14+21</f>
        <v>40812</v>
      </c>
      <c r="G14" s="108" t="s">
        <v>1206</v>
      </c>
      <c r="H14" s="41" t="s">
        <v>1207</v>
      </c>
      <c r="I14" s="111" t="s">
        <v>2187</v>
      </c>
      <c r="J14" s="324" t="s">
        <v>1198</v>
      </c>
      <c r="L14" s="18" t="s">
        <v>2699</v>
      </c>
      <c r="R14" s="4">
        <v>40893</v>
      </c>
      <c r="S14" t="s">
        <v>3012</v>
      </c>
    </row>
    <row r="15" spans="1:19" s="21" customFormat="1">
      <c r="A15" s="9" t="s">
        <v>2732</v>
      </c>
      <c r="B15" s="115" t="s">
        <v>1205</v>
      </c>
      <c r="C15" s="18" t="s">
        <v>922</v>
      </c>
      <c r="D15" s="18" t="s">
        <v>600</v>
      </c>
      <c r="E15" s="109">
        <v>40791</v>
      </c>
      <c r="F15" s="110">
        <f t="shared" si="1"/>
        <v>40812</v>
      </c>
      <c r="G15" s="108" t="s">
        <v>1206</v>
      </c>
      <c r="H15" s="41" t="s">
        <v>1207</v>
      </c>
      <c r="I15" s="111" t="s">
        <v>2187</v>
      </c>
      <c r="J15" s="324" t="s">
        <v>1198</v>
      </c>
      <c r="L15" s="18" t="s">
        <v>2699</v>
      </c>
      <c r="R15" s="4">
        <v>40893</v>
      </c>
      <c r="S15" t="s">
        <v>3012</v>
      </c>
    </row>
    <row r="16" spans="1:19" s="21" customFormat="1">
      <c r="A16" s="9" t="s">
        <v>2733</v>
      </c>
      <c r="B16" s="115" t="s">
        <v>407</v>
      </c>
      <c r="C16" s="18" t="s">
        <v>923</v>
      </c>
      <c r="D16" s="18" t="s">
        <v>600</v>
      </c>
      <c r="E16" s="109">
        <v>40791</v>
      </c>
      <c r="F16" s="110">
        <f t="shared" si="1"/>
        <v>40812</v>
      </c>
      <c r="G16" s="108" t="s">
        <v>1206</v>
      </c>
      <c r="H16" s="41" t="s">
        <v>1207</v>
      </c>
      <c r="I16" s="111" t="s">
        <v>2187</v>
      </c>
      <c r="J16" s="324" t="s">
        <v>1198</v>
      </c>
      <c r="L16" s="18" t="s">
        <v>2699</v>
      </c>
      <c r="R16" s="4">
        <v>40893</v>
      </c>
      <c r="S16" t="s">
        <v>3012</v>
      </c>
    </row>
    <row r="17" spans="1:19" s="21" customFormat="1">
      <c r="A17" s="9" t="s">
        <v>2734</v>
      </c>
      <c r="B17" s="115" t="s">
        <v>407</v>
      </c>
      <c r="C17" s="18" t="s">
        <v>923</v>
      </c>
      <c r="D17" s="18" t="s">
        <v>600</v>
      </c>
      <c r="E17" s="109">
        <v>40791</v>
      </c>
      <c r="F17" s="110">
        <f t="shared" si="1"/>
        <v>40812</v>
      </c>
      <c r="G17" s="108" t="s">
        <v>1206</v>
      </c>
      <c r="H17" s="41" t="s">
        <v>1207</v>
      </c>
      <c r="I17" s="111" t="s">
        <v>2187</v>
      </c>
      <c r="J17" s="324" t="s">
        <v>1198</v>
      </c>
      <c r="L17" s="18" t="s">
        <v>2699</v>
      </c>
      <c r="R17" s="4">
        <v>40893</v>
      </c>
      <c r="S17" t="s">
        <v>3012</v>
      </c>
    </row>
    <row r="18" spans="1:19" s="21" customFormat="1">
      <c r="A18" s="9" t="s">
        <v>2735</v>
      </c>
      <c r="B18" s="115" t="s">
        <v>407</v>
      </c>
      <c r="C18" s="18" t="s">
        <v>923</v>
      </c>
      <c r="D18" s="18" t="s">
        <v>600</v>
      </c>
      <c r="E18" s="109">
        <v>40791</v>
      </c>
      <c r="F18" s="110">
        <f t="shared" si="1"/>
        <v>40812</v>
      </c>
      <c r="G18" s="108" t="s">
        <v>1206</v>
      </c>
      <c r="H18" s="41" t="s">
        <v>1207</v>
      </c>
      <c r="I18" s="111" t="s">
        <v>2187</v>
      </c>
      <c r="J18" s="324" t="s">
        <v>1198</v>
      </c>
      <c r="L18" s="18" t="s">
        <v>2699</v>
      </c>
      <c r="R18" s="4">
        <v>40893</v>
      </c>
      <c r="S18" t="s">
        <v>3012</v>
      </c>
    </row>
    <row r="19" spans="1:19" s="21" customFormat="1">
      <c r="A19" s="9" t="s">
        <v>2736</v>
      </c>
      <c r="B19" s="115" t="s">
        <v>407</v>
      </c>
      <c r="C19" s="18" t="s">
        <v>923</v>
      </c>
      <c r="D19" s="18" t="s">
        <v>600</v>
      </c>
      <c r="E19" s="109">
        <v>40791</v>
      </c>
      <c r="F19" s="110">
        <f t="shared" si="1"/>
        <v>40812</v>
      </c>
      <c r="G19" s="108" t="s">
        <v>1206</v>
      </c>
      <c r="H19" s="41" t="s">
        <v>1207</v>
      </c>
      <c r="I19" s="111" t="s">
        <v>2187</v>
      </c>
      <c r="J19" s="324" t="s">
        <v>1198</v>
      </c>
      <c r="L19" s="18" t="s">
        <v>2699</v>
      </c>
      <c r="R19" s="4">
        <v>40893</v>
      </c>
      <c r="S19" t="s">
        <v>3012</v>
      </c>
    </row>
    <row r="20" spans="1:19" s="21" customFormat="1">
      <c r="A20" s="9" t="s">
        <v>2737</v>
      </c>
      <c r="B20" s="115" t="s">
        <v>407</v>
      </c>
      <c r="C20" s="18" t="s">
        <v>923</v>
      </c>
      <c r="D20" s="18" t="s">
        <v>600</v>
      </c>
      <c r="E20" s="109">
        <v>40791</v>
      </c>
      <c r="F20" s="110">
        <f t="shared" si="1"/>
        <v>40812</v>
      </c>
      <c r="G20" s="108" t="s">
        <v>1206</v>
      </c>
      <c r="H20" s="41" t="s">
        <v>1207</v>
      </c>
      <c r="I20" s="111" t="s">
        <v>2187</v>
      </c>
      <c r="J20" s="324" t="s">
        <v>1198</v>
      </c>
      <c r="K20" s="244"/>
      <c r="L20" s="18" t="s">
        <v>2699</v>
      </c>
      <c r="R20" s="4">
        <v>40893</v>
      </c>
      <c r="S20" t="s">
        <v>3012</v>
      </c>
    </row>
    <row r="21" spans="1:19" s="108" customFormat="1">
      <c r="A21" s="43" t="s">
        <v>600</v>
      </c>
      <c r="B21" s="53" t="s">
        <v>1610</v>
      </c>
      <c r="C21" s="54"/>
      <c r="D21" s="54"/>
      <c r="E21" s="54"/>
      <c r="F21" s="412"/>
      <c r="G21" s="54"/>
      <c r="H21" s="54"/>
      <c r="I21" s="56" t="s">
        <v>1007</v>
      </c>
      <c r="J21" s="56" t="s">
        <v>1197</v>
      </c>
      <c r="K21" s="54"/>
      <c r="L21" s="54" t="s">
        <v>1587</v>
      </c>
    </row>
    <row r="22" spans="1:19" s="108" customFormat="1">
      <c r="A22" s="18" t="s">
        <v>1021</v>
      </c>
      <c r="B22" s="115" t="s">
        <v>1210</v>
      </c>
      <c r="C22" s="18" t="s">
        <v>922</v>
      </c>
      <c r="D22" s="18" t="s">
        <v>600</v>
      </c>
      <c r="E22" s="109">
        <v>40793</v>
      </c>
      <c r="F22" s="110">
        <f t="shared" ref="F22:F29" si="2">E22+21</f>
        <v>40814</v>
      </c>
      <c r="G22" s="108" t="s">
        <v>1211</v>
      </c>
      <c r="H22" s="41" t="s">
        <v>1212</v>
      </c>
      <c r="I22" s="111" t="s">
        <v>2187</v>
      </c>
      <c r="J22" s="324" t="s">
        <v>1198</v>
      </c>
      <c r="K22" s="116" t="s">
        <v>2740</v>
      </c>
      <c r="L22" s="18" t="s">
        <v>2699</v>
      </c>
      <c r="R22" s="52">
        <v>41067</v>
      </c>
      <c r="S22" s="21" t="s">
        <v>3167</v>
      </c>
    </row>
    <row r="23" spans="1:19" s="21" customFormat="1">
      <c r="A23" s="21" t="s">
        <v>1022</v>
      </c>
      <c r="B23" s="115" t="s">
        <v>1210</v>
      </c>
      <c r="C23" s="18" t="s">
        <v>922</v>
      </c>
      <c r="D23" s="18" t="s">
        <v>600</v>
      </c>
      <c r="E23" s="109">
        <v>40793</v>
      </c>
      <c r="F23" s="110">
        <f t="shared" si="2"/>
        <v>40814</v>
      </c>
      <c r="G23" s="108" t="s">
        <v>1211</v>
      </c>
      <c r="H23" s="41" t="s">
        <v>1212</v>
      </c>
      <c r="I23" s="111" t="s">
        <v>2187</v>
      </c>
      <c r="J23" s="324" t="s">
        <v>1198</v>
      </c>
      <c r="K23" s="21" t="s">
        <v>2741</v>
      </c>
      <c r="L23" s="18" t="s">
        <v>2699</v>
      </c>
      <c r="R23" s="52"/>
    </row>
    <row r="24" spans="1:19" s="21" customFormat="1">
      <c r="A24" s="21" t="s">
        <v>1023</v>
      </c>
      <c r="B24" s="115" t="s">
        <v>1210</v>
      </c>
      <c r="C24" s="18" t="s">
        <v>922</v>
      </c>
      <c r="D24" s="18" t="s">
        <v>600</v>
      </c>
      <c r="E24" s="109">
        <v>40793</v>
      </c>
      <c r="F24" s="110">
        <f t="shared" si="2"/>
        <v>40814</v>
      </c>
      <c r="G24" s="108" t="s">
        <v>1211</v>
      </c>
      <c r="H24" s="41" t="s">
        <v>1212</v>
      </c>
      <c r="I24" s="111" t="s">
        <v>2187</v>
      </c>
      <c r="J24" s="324" t="s">
        <v>1198</v>
      </c>
      <c r="K24" s="21" t="s">
        <v>2742</v>
      </c>
      <c r="L24" s="18" t="s">
        <v>2699</v>
      </c>
    </row>
    <row r="25" spans="1:19" s="21" customFormat="1">
      <c r="A25" s="21" t="s">
        <v>1024</v>
      </c>
      <c r="B25" s="115" t="s">
        <v>1210</v>
      </c>
      <c r="C25" s="18" t="s">
        <v>922</v>
      </c>
      <c r="D25" s="18" t="s">
        <v>600</v>
      </c>
      <c r="E25" s="109">
        <v>40793</v>
      </c>
      <c r="F25" s="110">
        <f t="shared" si="2"/>
        <v>40814</v>
      </c>
      <c r="G25" s="108" t="s">
        <v>1211</v>
      </c>
      <c r="H25" s="41" t="s">
        <v>1212</v>
      </c>
      <c r="I25" s="111" t="s">
        <v>2187</v>
      </c>
      <c r="J25" s="324" t="s">
        <v>1198</v>
      </c>
      <c r="K25" s="21" t="s">
        <v>2743</v>
      </c>
      <c r="L25" s="18" t="s">
        <v>2699</v>
      </c>
      <c r="R25" s="52">
        <v>40941</v>
      </c>
      <c r="S25" s="21" t="s">
        <v>3355</v>
      </c>
    </row>
    <row r="26" spans="1:19" s="21" customFormat="1">
      <c r="A26" s="9" t="s">
        <v>1025</v>
      </c>
      <c r="B26" s="115" t="s">
        <v>1020</v>
      </c>
      <c r="C26" s="18" t="s">
        <v>923</v>
      </c>
      <c r="D26" s="18" t="s">
        <v>600</v>
      </c>
      <c r="E26" s="109">
        <v>40793</v>
      </c>
      <c r="F26" s="110">
        <f t="shared" si="2"/>
        <v>40814</v>
      </c>
      <c r="G26" s="108" t="s">
        <v>1211</v>
      </c>
      <c r="H26" s="41" t="s">
        <v>1212</v>
      </c>
      <c r="I26" s="111" t="s">
        <v>2187</v>
      </c>
      <c r="J26" s="324" t="s">
        <v>1198</v>
      </c>
      <c r="K26" s="116" t="s">
        <v>2740</v>
      </c>
      <c r="L26" s="18" t="s">
        <v>2699</v>
      </c>
      <c r="R26" s="52">
        <v>41067</v>
      </c>
      <c r="S26" s="21" t="s">
        <v>3167</v>
      </c>
    </row>
    <row r="27" spans="1:19" s="21" customFormat="1">
      <c r="A27" s="9" t="s">
        <v>1026</v>
      </c>
      <c r="B27" s="115" t="s">
        <v>1020</v>
      </c>
      <c r="C27" s="18" t="s">
        <v>923</v>
      </c>
      <c r="D27" s="18" t="s">
        <v>600</v>
      </c>
      <c r="E27" s="109">
        <v>40793</v>
      </c>
      <c r="F27" s="110">
        <f t="shared" si="2"/>
        <v>40814</v>
      </c>
      <c r="G27" s="108" t="s">
        <v>1211</v>
      </c>
      <c r="H27" s="41" t="s">
        <v>1212</v>
      </c>
      <c r="I27" s="111" t="s">
        <v>2187</v>
      </c>
      <c r="J27" s="324" t="s">
        <v>1198</v>
      </c>
      <c r="K27" s="21" t="s">
        <v>2741</v>
      </c>
      <c r="L27" s="18" t="s">
        <v>2699</v>
      </c>
    </row>
    <row r="28" spans="1:19" s="21" customFormat="1">
      <c r="A28" s="9" t="s">
        <v>1027</v>
      </c>
      <c r="B28" s="115" t="s">
        <v>1020</v>
      </c>
      <c r="C28" s="18" t="s">
        <v>923</v>
      </c>
      <c r="D28" s="18" t="s">
        <v>600</v>
      </c>
      <c r="E28" s="109">
        <v>40793</v>
      </c>
      <c r="F28" s="110">
        <f t="shared" si="2"/>
        <v>40814</v>
      </c>
      <c r="G28" s="108" t="s">
        <v>1211</v>
      </c>
      <c r="H28" s="41" t="s">
        <v>1212</v>
      </c>
      <c r="I28" s="111" t="s">
        <v>2187</v>
      </c>
      <c r="J28" s="324" t="s">
        <v>1198</v>
      </c>
      <c r="K28" s="21" t="s">
        <v>2742</v>
      </c>
      <c r="L28" s="18" t="s">
        <v>2699</v>
      </c>
    </row>
    <row r="29" spans="1:19" s="21" customFormat="1">
      <c r="A29" s="9" t="s">
        <v>1028</v>
      </c>
      <c r="B29" s="115" t="s">
        <v>1020</v>
      </c>
      <c r="C29" s="18" t="s">
        <v>923</v>
      </c>
      <c r="D29" s="18" t="s">
        <v>600</v>
      </c>
      <c r="E29" s="109">
        <v>40793</v>
      </c>
      <c r="F29" s="110">
        <f t="shared" si="2"/>
        <v>40814</v>
      </c>
      <c r="G29" s="108" t="s">
        <v>1211</v>
      </c>
      <c r="H29" s="41" t="s">
        <v>1212</v>
      </c>
      <c r="I29" s="111" t="s">
        <v>2187</v>
      </c>
      <c r="J29" s="324" t="s">
        <v>1198</v>
      </c>
      <c r="K29" s="21" t="s">
        <v>2743</v>
      </c>
      <c r="L29" s="18" t="s">
        <v>2699</v>
      </c>
      <c r="R29" s="52">
        <v>40941</v>
      </c>
      <c r="S29" s="21" t="s">
        <v>3355</v>
      </c>
    </row>
    <row r="30" spans="1:19" s="108" customFormat="1">
      <c r="A30" s="43" t="s">
        <v>600</v>
      </c>
      <c r="B30" s="53" t="s">
        <v>1213</v>
      </c>
      <c r="C30" s="54"/>
      <c r="D30" s="54"/>
      <c r="E30" s="54"/>
      <c r="F30" s="412"/>
      <c r="G30" s="54"/>
      <c r="H30" s="54"/>
      <c r="I30" s="56" t="s">
        <v>1007</v>
      </c>
      <c r="J30" s="56" t="s">
        <v>1197</v>
      </c>
      <c r="K30" s="54"/>
      <c r="L30" s="54" t="s">
        <v>1587</v>
      </c>
    </row>
    <row r="31" spans="1:19" s="108" customFormat="1">
      <c r="A31" s="18" t="s">
        <v>2738</v>
      </c>
      <c r="B31" s="115" t="s">
        <v>1205</v>
      </c>
      <c r="C31" s="18" t="s">
        <v>922</v>
      </c>
      <c r="D31" s="18" t="s">
        <v>600</v>
      </c>
      <c r="E31" s="109">
        <v>40794</v>
      </c>
      <c r="F31" s="110">
        <f>E31+21</f>
        <v>40815</v>
      </c>
      <c r="G31" s="108" t="s">
        <v>1214</v>
      </c>
      <c r="H31" s="41" t="s">
        <v>1215</v>
      </c>
      <c r="I31" s="111" t="s">
        <v>2187</v>
      </c>
      <c r="J31" s="324" t="s">
        <v>1198</v>
      </c>
      <c r="K31" s="116"/>
      <c r="L31" s="18" t="s">
        <v>2699</v>
      </c>
      <c r="R31" s="4">
        <v>40893</v>
      </c>
      <c r="S31" t="s">
        <v>3012</v>
      </c>
    </row>
    <row r="32" spans="1:19" s="21" customFormat="1">
      <c r="A32" s="9" t="s">
        <v>2739</v>
      </c>
      <c r="B32" s="115" t="s">
        <v>1205</v>
      </c>
      <c r="C32" s="18" t="s">
        <v>922</v>
      </c>
      <c r="D32" s="18" t="s">
        <v>600</v>
      </c>
      <c r="E32" s="109">
        <v>40794</v>
      </c>
      <c r="F32" s="110">
        <f>E32+21</f>
        <v>40815</v>
      </c>
      <c r="G32" s="108" t="s">
        <v>1214</v>
      </c>
      <c r="H32" s="41" t="s">
        <v>1215</v>
      </c>
      <c r="I32" s="111" t="s">
        <v>2187</v>
      </c>
      <c r="J32" s="324" t="s">
        <v>1198</v>
      </c>
      <c r="L32" s="18" t="s">
        <v>2699</v>
      </c>
      <c r="R32" s="4">
        <v>40893</v>
      </c>
      <c r="S32" t="s">
        <v>3012</v>
      </c>
    </row>
    <row r="33" spans="1:22" s="21" customFormat="1" ht="13.5" thickBot="1">
      <c r="A33" s="10" t="s">
        <v>1031</v>
      </c>
      <c r="B33" s="115" t="s">
        <v>1020</v>
      </c>
      <c r="C33" s="18" t="s">
        <v>923</v>
      </c>
      <c r="D33" s="18" t="s">
        <v>600</v>
      </c>
      <c r="E33" s="109">
        <v>40794</v>
      </c>
      <c r="F33" s="110">
        <f>E33+21</f>
        <v>40815</v>
      </c>
      <c r="G33" s="108" t="s">
        <v>1214</v>
      </c>
      <c r="H33" s="41" t="s">
        <v>1215</v>
      </c>
      <c r="I33" s="111" t="s">
        <v>2187</v>
      </c>
      <c r="J33" s="324" t="s">
        <v>1198</v>
      </c>
      <c r="K33" s="244" t="s">
        <v>1519</v>
      </c>
      <c r="L33" s="18" t="s">
        <v>2699</v>
      </c>
      <c r="R33" s="116">
        <v>41011</v>
      </c>
      <c r="S33" s="2" t="s">
        <v>3167</v>
      </c>
    </row>
    <row r="34" spans="1:22" s="2" customFormat="1">
      <c r="A34" s="129" t="s">
        <v>103</v>
      </c>
      <c r="B34" s="167" t="s">
        <v>1347</v>
      </c>
      <c r="C34" s="168"/>
      <c r="D34" s="169"/>
      <c r="E34" s="170"/>
      <c r="F34" s="170"/>
      <c r="G34" s="171"/>
      <c r="H34" s="171"/>
      <c r="I34" s="129" t="s">
        <v>2164</v>
      </c>
      <c r="J34" s="130" t="s">
        <v>2165</v>
      </c>
      <c r="K34" s="130" t="s">
        <v>1196</v>
      </c>
      <c r="L34" s="130" t="s">
        <v>1953</v>
      </c>
      <c r="M34" s="130" t="s">
        <v>2166</v>
      </c>
      <c r="N34" s="171"/>
      <c r="O34" s="172" t="s">
        <v>1587</v>
      </c>
    </row>
    <row r="35" spans="1:22" s="2" customFormat="1" ht="13.5" thickBot="1">
      <c r="A35" s="6" t="s">
        <v>114</v>
      </c>
      <c r="B35" s="280" t="s">
        <v>2472</v>
      </c>
      <c r="C35" s="260" t="s">
        <v>922</v>
      </c>
      <c r="D35" s="6" t="s">
        <v>2179</v>
      </c>
      <c r="E35" s="176">
        <v>40723</v>
      </c>
      <c r="F35" s="176">
        <f>E35+21</f>
        <v>40744</v>
      </c>
      <c r="G35" s="203" t="s">
        <v>1349</v>
      </c>
      <c r="H35" s="419" t="s">
        <v>642</v>
      </c>
      <c r="I35" s="164" t="s">
        <v>943</v>
      </c>
      <c r="J35" s="164" t="s">
        <v>943</v>
      </c>
      <c r="K35" s="324" t="s">
        <v>1198</v>
      </c>
      <c r="L35" s="163" t="s">
        <v>2170</v>
      </c>
      <c r="M35" s="163" t="s">
        <v>1251</v>
      </c>
      <c r="N35" s="288"/>
      <c r="O35" s="161" t="s">
        <v>2703</v>
      </c>
      <c r="U35" s="178">
        <v>40939</v>
      </c>
      <c r="V35" s="2" t="s">
        <v>3280</v>
      </c>
    </row>
    <row r="36" spans="1:22" s="2" customFormat="1">
      <c r="A36" s="129" t="s">
        <v>103</v>
      </c>
      <c r="B36" s="167" t="s">
        <v>1960</v>
      </c>
      <c r="C36" s="168"/>
      <c r="D36" s="169"/>
      <c r="E36" s="170"/>
      <c r="F36" s="170"/>
      <c r="G36" s="171"/>
      <c r="H36" s="171"/>
      <c r="I36" s="129" t="s">
        <v>2164</v>
      </c>
      <c r="J36" s="130" t="s">
        <v>2165</v>
      </c>
      <c r="K36" s="130" t="s">
        <v>1196</v>
      </c>
      <c r="L36" s="130" t="s">
        <v>1953</v>
      </c>
      <c r="M36" s="130" t="s">
        <v>2166</v>
      </c>
      <c r="N36" s="171"/>
      <c r="O36" s="172" t="s">
        <v>1288</v>
      </c>
    </row>
    <row r="37" spans="1:22" s="423" customFormat="1">
      <c r="A37" s="423" t="s">
        <v>2462</v>
      </c>
      <c r="B37" s="424" t="s">
        <v>2472</v>
      </c>
      <c r="C37" s="425" t="s">
        <v>922</v>
      </c>
      <c r="D37" s="426" t="s">
        <v>2179</v>
      </c>
      <c r="E37" s="427">
        <v>40733</v>
      </c>
      <c r="F37" s="427">
        <f>E37+21</f>
        <v>40754</v>
      </c>
      <c r="G37" s="428" t="s">
        <v>1367</v>
      </c>
      <c r="H37" s="429" t="s">
        <v>2417</v>
      </c>
      <c r="I37" s="430" t="s">
        <v>1250</v>
      </c>
      <c r="J37" s="269" t="s">
        <v>943</v>
      </c>
      <c r="K37" s="431" t="s">
        <v>1198</v>
      </c>
      <c r="L37" s="270" t="s">
        <v>2535</v>
      </c>
      <c r="M37" s="430" t="s">
        <v>1250</v>
      </c>
      <c r="O37" s="423" t="s">
        <v>2702</v>
      </c>
      <c r="R37" s="542">
        <v>40914</v>
      </c>
      <c r="S37" s="543" t="s">
        <v>3167</v>
      </c>
    </row>
    <row r="38" spans="1:22" s="2" customFormat="1">
      <c r="A38" s="2" t="s">
        <v>2463</v>
      </c>
      <c r="B38" s="285" t="s">
        <v>2472</v>
      </c>
      <c r="C38" s="260" t="s">
        <v>922</v>
      </c>
      <c r="D38" s="6" t="s">
        <v>2179</v>
      </c>
      <c r="E38" s="176">
        <v>40733</v>
      </c>
      <c r="F38" s="176">
        <f>E38+21</f>
        <v>40754</v>
      </c>
      <c r="G38" s="181" t="s">
        <v>1367</v>
      </c>
      <c r="H38" s="204" t="s">
        <v>2417</v>
      </c>
      <c r="I38" s="164" t="s">
        <v>943</v>
      </c>
      <c r="J38" s="164" t="s">
        <v>943</v>
      </c>
      <c r="K38" s="324" t="s">
        <v>1198</v>
      </c>
      <c r="L38" s="163" t="s">
        <v>2535</v>
      </c>
      <c r="M38" s="136" t="s">
        <v>1250</v>
      </c>
      <c r="O38" s="244" t="s">
        <v>2702</v>
      </c>
    </row>
    <row r="39" spans="1:22" s="423" customFormat="1">
      <c r="A39" s="423" t="s">
        <v>2464</v>
      </c>
      <c r="B39" s="424" t="s">
        <v>2472</v>
      </c>
      <c r="C39" s="425" t="s">
        <v>922</v>
      </c>
      <c r="D39" s="426" t="s">
        <v>2179</v>
      </c>
      <c r="E39" s="427">
        <v>40733</v>
      </c>
      <c r="F39" s="427">
        <f>E39+21</f>
        <v>40754</v>
      </c>
      <c r="G39" s="428" t="s">
        <v>1367</v>
      </c>
      <c r="H39" s="429" t="s">
        <v>2417</v>
      </c>
      <c r="I39" s="430" t="s">
        <v>1250</v>
      </c>
      <c r="J39" s="269" t="s">
        <v>943</v>
      </c>
      <c r="K39" s="431" t="s">
        <v>1198</v>
      </c>
      <c r="L39" s="270" t="s">
        <v>2535</v>
      </c>
      <c r="M39" s="430" t="s">
        <v>1250</v>
      </c>
      <c r="O39" s="475" t="s">
        <v>2699</v>
      </c>
    </row>
    <row r="40" spans="1:22" s="423" customFormat="1" ht="13.5" thickBot="1">
      <c r="A40" s="423" t="s">
        <v>2747</v>
      </c>
      <c r="B40" s="424" t="s">
        <v>2472</v>
      </c>
      <c r="C40" s="425" t="s">
        <v>922</v>
      </c>
      <c r="D40" s="426" t="s">
        <v>2179</v>
      </c>
      <c r="E40" s="427">
        <v>40733</v>
      </c>
      <c r="F40" s="427">
        <f>E40+21</f>
        <v>40754</v>
      </c>
      <c r="G40" s="428" t="s">
        <v>1367</v>
      </c>
      <c r="H40" s="429" t="s">
        <v>2417</v>
      </c>
      <c r="I40" s="430" t="s">
        <v>1250</v>
      </c>
      <c r="J40" s="269" t="s">
        <v>943</v>
      </c>
      <c r="K40" s="431" t="s">
        <v>1198</v>
      </c>
      <c r="L40" s="270" t="s">
        <v>2535</v>
      </c>
      <c r="M40" s="430" t="s">
        <v>1250</v>
      </c>
      <c r="O40" s="475" t="s">
        <v>2699</v>
      </c>
      <c r="R40" s="542">
        <v>40939</v>
      </c>
      <c r="S40" s="543" t="s">
        <v>3167</v>
      </c>
    </row>
    <row r="41" spans="1:22" s="2" customFormat="1">
      <c r="A41" s="129" t="s">
        <v>103</v>
      </c>
      <c r="B41" s="167" t="s">
        <v>136</v>
      </c>
      <c r="C41" s="168"/>
      <c r="D41" s="169"/>
      <c r="E41" s="170"/>
      <c r="F41" s="170"/>
      <c r="G41" s="171"/>
      <c r="H41" s="171"/>
      <c r="I41" s="129" t="s">
        <v>2164</v>
      </c>
      <c r="J41" s="130" t="s">
        <v>2165</v>
      </c>
      <c r="K41" s="130" t="s">
        <v>1196</v>
      </c>
      <c r="L41" s="130" t="s">
        <v>1953</v>
      </c>
      <c r="M41" s="130" t="s">
        <v>2166</v>
      </c>
      <c r="N41" s="171"/>
      <c r="O41" s="172" t="s">
        <v>1587</v>
      </c>
    </row>
    <row r="42" spans="1:22" s="462" customFormat="1">
      <c r="A42" s="462" t="s">
        <v>129</v>
      </c>
      <c r="B42" s="452" t="s">
        <v>128</v>
      </c>
      <c r="C42" s="462" t="s">
        <v>923</v>
      </c>
      <c r="D42" s="451" t="s">
        <v>2179</v>
      </c>
      <c r="E42" s="454">
        <v>40759</v>
      </c>
      <c r="F42" s="454">
        <f>E42+21</f>
        <v>40780</v>
      </c>
      <c r="G42" s="455" t="s">
        <v>1367</v>
      </c>
      <c r="H42" s="456" t="s">
        <v>2417</v>
      </c>
      <c r="I42" s="457" t="s">
        <v>1250</v>
      </c>
      <c r="J42" s="458" t="s">
        <v>2169</v>
      </c>
      <c r="K42" s="459" t="s">
        <v>1198</v>
      </c>
      <c r="L42" s="458" t="s">
        <v>2535</v>
      </c>
      <c r="M42" s="457" t="s">
        <v>1250</v>
      </c>
      <c r="O42" s="475" t="s">
        <v>2699</v>
      </c>
    </row>
    <row r="43" spans="1:22" s="462" customFormat="1">
      <c r="A43" s="462" t="s">
        <v>130</v>
      </c>
      <c r="B43" s="452" t="s">
        <v>128</v>
      </c>
      <c r="C43" s="462" t="s">
        <v>923</v>
      </c>
      <c r="D43" s="451" t="s">
        <v>2179</v>
      </c>
      <c r="E43" s="454">
        <v>40759</v>
      </c>
      <c r="F43" s="454">
        <f>E43+21</f>
        <v>40780</v>
      </c>
      <c r="G43" s="455" t="s">
        <v>1367</v>
      </c>
      <c r="H43" s="456" t="s">
        <v>2417</v>
      </c>
      <c r="I43" s="457" t="s">
        <v>1250</v>
      </c>
      <c r="J43" s="458" t="s">
        <v>2169</v>
      </c>
      <c r="K43" s="459" t="s">
        <v>1198</v>
      </c>
      <c r="L43" s="458" t="s">
        <v>2535</v>
      </c>
      <c r="M43" s="457" t="s">
        <v>1250</v>
      </c>
      <c r="O43" s="475" t="s">
        <v>2699</v>
      </c>
      <c r="R43" s="542">
        <v>40914</v>
      </c>
      <c r="S43" s="543" t="s">
        <v>3167</v>
      </c>
    </row>
    <row r="44" spans="1:22" s="2" customFormat="1">
      <c r="A44" s="2" t="s">
        <v>2727</v>
      </c>
      <c r="B44" s="280" t="s">
        <v>128</v>
      </c>
      <c r="C44" s="2" t="s">
        <v>923</v>
      </c>
      <c r="D44" s="6" t="s">
        <v>2179</v>
      </c>
      <c r="E44" s="176">
        <v>40759</v>
      </c>
      <c r="F44" s="176">
        <f>E44+21</f>
        <v>40780</v>
      </c>
      <c r="G44" s="181" t="s">
        <v>1367</v>
      </c>
      <c r="H44" s="204" t="s">
        <v>2417</v>
      </c>
      <c r="I44" s="164" t="s">
        <v>943</v>
      </c>
      <c r="J44" s="163" t="s">
        <v>2169</v>
      </c>
      <c r="K44" s="164" t="s">
        <v>943</v>
      </c>
      <c r="L44" s="163" t="s">
        <v>2535</v>
      </c>
      <c r="M44" s="136" t="s">
        <v>1250</v>
      </c>
      <c r="N44" s="4">
        <v>40893</v>
      </c>
      <c r="O44" s="18" t="s">
        <v>2699</v>
      </c>
      <c r="R44" s="4">
        <v>40893</v>
      </c>
      <c r="S44" t="s">
        <v>3012</v>
      </c>
    </row>
    <row r="45" spans="1:22" s="2" customFormat="1">
      <c r="A45" s="2" t="s">
        <v>2729</v>
      </c>
      <c r="B45" s="280" t="s">
        <v>128</v>
      </c>
      <c r="C45" s="2" t="s">
        <v>923</v>
      </c>
      <c r="D45" s="6" t="s">
        <v>2179</v>
      </c>
      <c r="E45" s="176">
        <v>40759</v>
      </c>
      <c r="F45" s="176">
        <f>E45+21</f>
        <v>40780</v>
      </c>
      <c r="G45" s="181" t="s">
        <v>1367</v>
      </c>
      <c r="H45" s="204" t="s">
        <v>2417</v>
      </c>
      <c r="I45" s="136" t="s">
        <v>1250</v>
      </c>
      <c r="J45" s="163" t="s">
        <v>2169</v>
      </c>
      <c r="K45" s="164" t="s">
        <v>943</v>
      </c>
      <c r="L45" s="163" t="s">
        <v>2535</v>
      </c>
      <c r="M45" s="136" t="s">
        <v>1250</v>
      </c>
      <c r="N45" s="4">
        <v>40893</v>
      </c>
      <c r="O45" s="18" t="s">
        <v>2699</v>
      </c>
      <c r="R45" s="4">
        <v>40893</v>
      </c>
      <c r="S45" t="s">
        <v>3012</v>
      </c>
    </row>
    <row r="46" spans="1:22" s="2" customFormat="1" ht="13.5" thickBot="1">
      <c r="A46" s="2" t="s">
        <v>2730</v>
      </c>
      <c r="B46" s="280" t="s">
        <v>128</v>
      </c>
      <c r="C46" s="2" t="s">
        <v>923</v>
      </c>
      <c r="D46" s="6" t="s">
        <v>2179</v>
      </c>
      <c r="E46" s="176">
        <v>40759</v>
      </c>
      <c r="F46" s="176">
        <f>E46+21</f>
        <v>40780</v>
      </c>
      <c r="G46" s="181" t="s">
        <v>1367</v>
      </c>
      <c r="H46" s="204" t="s">
        <v>2417</v>
      </c>
      <c r="I46" s="136" t="s">
        <v>1250</v>
      </c>
      <c r="J46" s="163" t="s">
        <v>2169</v>
      </c>
      <c r="K46" s="164" t="s">
        <v>943</v>
      </c>
      <c r="L46" s="163" t="s">
        <v>2535</v>
      </c>
      <c r="M46" s="136" t="s">
        <v>1250</v>
      </c>
      <c r="N46" s="4">
        <v>40893</v>
      </c>
      <c r="O46" s="18" t="s">
        <v>2699</v>
      </c>
      <c r="R46" s="4">
        <v>40893</v>
      </c>
      <c r="S46" t="s">
        <v>3012</v>
      </c>
    </row>
    <row r="47" spans="1:22" s="2" customFormat="1">
      <c r="A47" s="129" t="s">
        <v>103</v>
      </c>
      <c r="B47" s="167" t="s">
        <v>1960</v>
      </c>
      <c r="C47" s="168"/>
      <c r="D47" s="169"/>
      <c r="E47" s="170"/>
      <c r="F47" s="170"/>
      <c r="G47" s="171"/>
      <c r="H47" s="171"/>
      <c r="I47" s="129" t="s">
        <v>2164</v>
      </c>
      <c r="J47" s="130" t="s">
        <v>2165</v>
      </c>
      <c r="K47" s="130" t="s">
        <v>1196</v>
      </c>
      <c r="L47" s="130" t="s">
        <v>1953</v>
      </c>
      <c r="M47" s="130" t="s">
        <v>2166</v>
      </c>
      <c r="N47" s="171"/>
      <c r="O47" s="172" t="s">
        <v>1288</v>
      </c>
    </row>
    <row r="48" spans="1:22" s="2" customFormat="1">
      <c r="A48" s="2" t="s">
        <v>2749</v>
      </c>
      <c r="B48" s="280" t="s">
        <v>1828</v>
      </c>
      <c r="C48" s="2" t="s">
        <v>923</v>
      </c>
      <c r="D48" s="6" t="s">
        <v>2179</v>
      </c>
      <c r="E48" s="176">
        <v>40774</v>
      </c>
      <c r="F48" s="176">
        <f>E48+21</f>
        <v>40795</v>
      </c>
      <c r="G48" s="181" t="s">
        <v>1367</v>
      </c>
      <c r="H48" s="204" t="s">
        <v>2417</v>
      </c>
      <c r="I48" s="164" t="s">
        <v>943</v>
      </c>
      <c r="J48" s="164" t="s">
        <v>943</v>
      </c>
      <c r="K48" s="324" t="s">
        <v>1198</v>
      </c>
      <c r="L48" s="163" t="s">
        <v>2170</v>
      </c>
      <c r="M48" s="163" t="s">
        <v>1251</v>
      </c>
      <c r="N48" s="2" t="s">
        <v>2748</v>
      </c>
      <c r="O48" s="18" t="s">
        <v>2699</v>
      </c>
    </row>
    <row r="49" spans="1:20" s="2" customFormat="1">
      <c r="A49" s="2" t="s">
        <v>1833</v>
      </c>
      <c r="B49" s="280" t="s">
        <v>1828</v>
      </c>
      <c r="C49" s="2" t="s">
        <v>923</v>
      </c>
      <c r="D49" s="6" t="s">
        <v>2179</v>
      </c>
      <c r="E49" s="176">
        <v>40774</v>
      </c>
      <c r="F49" s="176">
        <f>E49+21</f>
        <v>40795</v>
      </c>
      <c r="G49" s="181" t="s">
        <v>1367</v>
      </c>
      <c r="H49" s="204" t="s">
        <v>2417</v>
      </c>
      <c r="I49" s="164" t="s">
        <v>943</v>
      </c>
      <c r="J49" s="164" t="s">
        <v>943</v>
      </c>
      <c r="K49" s="324" t="s">
        <v>1198</v>
      </c>
      <c r="L49" s="163" t="s">
        <v>2170</v>
      </c>
      <c r="M49" s="163" t="s">
        <v>1251</v>
      </c>
      <c r="N49" s="2" t="s">
        <v>3013</v>
      </c>
      <c r="O49" s="18" t="s">
        <v>2699</v>
      </c>
      <c r="R49" s="178">
        <v>40939</v>
      </c>
      <c r="S49" s="2" t="s">
        <v>3280</v>
      </c>
    </row>
    <row r="50" spans="1:20" s="2" customFormat="1">
      <c r="A50" s="2" t="s">
        <v>1834</v>
      </c>
      <c r="B50" s="280" t="s">
        <v>1828</v>
      </c>
      <c r="C50" s="2" t="s">
        <v>923</v>
      </c>
      <c r="D50" s="6" t="s">
        <v>2179</v>
      </c>
      <c r="E50" s="176">
        <v>40774</v>
      </c>
      <c r="F50" s="176">
        <f>E50+21</f>
        <v>40795</v>
      </c>
      <c r="G50" s="181" t="s">
        <v>1367</v>
      </c>
      <c r="H50" s="204" t="s">
        <v>2417</v>
      </c>
      <c r="I50" s="164" t="s">
        <v>943</v>
      </c>
      <c r="J50" s="164" t="s">
        <v>943</v>
      </c>
      <c r="K50" s="324" t="s">
        <v>1198</v>
      </c>
      <c r="L50" s="163" t="s">
        <v>2170</v>
      </c>
      <c r="M50" s="163" t="s">
        <v>1251</v>
      </c>
      <c r="N50" s="178">
        <v>40893</v>
      </c>
      <c r="O50" s="18" t="s">
        <v>2699</v>
      </c>
      <c r="R50" s="4">
        <v>40893</v>
      </c>
      <c r="S50" t="s">
        <v>3012</v>
      </c>
    </row>
    <row r="51" spans="1:20" s="2" customFormat="1">
      <c r="A51" s="2" t="s">
        <v>2728</v>
      </c>
      <c r="B51" s="280" t="s">
        <v>1828</v>
      </c>
      <c r="C51" s="2" t="s">
        <v>923</v>
      </c>
      <c r="D51" s="6" t="s">
        <v>2179</v>
      </c>
      <c r="E51" s="176">
        <v>40774</v>
      </c>
      <c r="F51" s="176">
        <f>E51+21</f>
        <v>40795</v>
      </c>
      <c r="G51" s="181" t="s">
        <v>1367</v>
      </c>
      <c r="H51" s="204" t="s">
        <v>2417</v>
      </c>
      <c r="I51" s="164" t="s">
        <v>943</v>
      </c>
      <c r="J51" s="164" t="s">
        <v>943</v>
      </c>
      <c r="K51" s="324" t="s">
        <v>1198</v>
      </c>
      <c r="L51" s="163" t="s">
        <v>2170</v>
      </c>
      <c r="M51" s="163" t="s">
        <v>1251</v>
      </c>
      <c r="N51" s="178">
        <v>40893</v>
      </c>
      <c r="O51" s="18" t="s">
        <v>2699</v>
      </c>
      <c r="R51" s="4">
        <v>40893</v>
      </c>
      <c r="S51" t="s">
        <v>3012</v>
      </c>
    </row>
    <row r="52" spans="1:20" s="63" customFormat="1">
      <c r="A52" s="43" t="s">
        <v>1740</v>
      </c>
      <c r="B52" s="53" t="s">
        <v>1208</v>
      </c>
      <c r="C52" s="54"/>
      <c r="D52" s="54"/>
      <c r="E52" s="54"/>
      <c r="F52" s="55"/>
      <c r="G52" s="54"/>
      <c r="H52" s="54"/>
      <c r="I52" s="56" t="s">
        <v>1007</v>
      </c>
      <c r="J52" s="56" t="s">
        <v>1196</v>
      </c>
      <c r="K52" s="54"/>
      <c r="L52" s="54" t="s">
        <v>1587</v>
      </c>
    </row>
    <row r="53" spans="1:20" s="21" customFormat="1">
      <c r="A53" s="21" t="s">
        <v>119</v>
      </c>
      <c r="B53" s="41" t="s">
        <v>1557</v>
      </c>
      <c r="C53" s="18" t="s">
        <v>922</v>
      </c>
      <c r="D53" s="18" t="s">
        <v>1740</v>
      </c>
      <c r="E53" s="110">
        <v>40769</v>
      </c>
      <c r="F53" s="110">
        <f>E53+21</f>
        <v>40790</v>
      </c>
      <c r="G53" s="18" t="s">
        <v>1558</v>
      </c>
      <c r="H53" s="18" t="s">
        <v>1559</v>
      </c>
      <c r="I53" s="111" t="s">
        <v>2187</v>
      </c>
      <c r="J53" s="324" t="s">
        <v>1198</v>
      </c>
      <c r="O53" s="22" t="s">
        <v>2801</v>
      </c>
    </row>
    <row r="54" spans="1:20" s="18" customFormat="1">
      <c r="A54" s="18" t="s">
        <v>396</v>
      </c>
      <c r="B54" s="33" t="s">
        <v>1209</v>
      </c>
      <c r="C54" s="18" t="s">
        <v>922</v>
      </c>
      <c r="D54" s="18" t="s">
        <v>1740</v>
      </c>
      <c r="E54" s="110">
        <v>40791</v>
      </c>
      <c r="F54" s="110">
        <f>E54+21</f>
        <v>40812</v>
      </c>
      <c r="G54" s="18" t="s">
        <v>1558</v>
      </c>
      <c r="H54" s="18" t="s">
        <v>1559</v>
      </c>
      <c r="I54" s="111" t="s">
        <v>2187</v>
      </c>
      <c r="J54" s="30" t="s">
        <v>1198</v>
      </c>
      <c r="O54" s="22" t="s">
        <v>2801</v>
      </c>
      <c r="R54" s="288">
        <v>40955</v>
      </c>
      <c r="S54" s="161" t="s">
        <v>3399</v>
      </c>
    </row>
    <row r="55" spans="1:20" s="21" customFormat="1">
      <c r="A55" s="21" t="s">
        <v>2771</v>
      </c>
      <c r="B55" s="41" t="s">
        <v>1209</v>
      </c>
      <c r="C55" s="18" t="s">
        <v>922</v>
      </c>
      <c r="D55" s="18" t="s">
        <v>1740</v>
      </c>
      <c r="E55" s="110">
        <v>40791</v>
      </c>
      <c r="F55" s="110">
        <f>E55+21</f>
        <v>40812</v>
      </c>
      <c r="G55" s="18" t="s">
        <v>1558</v>
      </c>
      <c r="H55" s="18" t="s">
        <v>1559</v>
      </c>
      <c r="I55" s="111" t="s">
        <v>2187</v>
      </c>
      <c r="J55" s="324" t="s">
        <v>1198</v>
      </c>
      <c r="O55" s="22" t="s">
        <v>2801</v>
      </c>
    </row>
    <row r="56" spans="1:20" s="18" customFormat="1">
      <c r="A56" s="18" t="s">
        <v>2700</v>
      </c>
      <c r="B56" s="33" t="s">
        <v>1217</v>
      </c>
      <c r="C56" s="18" t="s">
        <v>922</v>
      </c>
      <c r="D56" s="18" t="s">
        <v>1740</v>
      </c>
      <c r="E56" s="110">
        <v>40794</v>
      </c>
      <c r="F56" s="110">
        <f>E56+21</f>
        <v>40815</v>
      </c>
      <c r="G56" s="18" t="s">
        <v>2014</v>
      </c>
      <c r="H56" s="18" t="s">
        <v>2015</v>
      </c>
      <c r="I56" s="111" t="s">
        <v>2187</v>
      </c>
      <c r="J56" s="324" t="s">
        <v>1198</v>
      </c>
      <c r="O56" s="22" t="s">
        <v>2801</v>
      </c>
    </row>
    <row r="57" spans="1:20" s="21" customFormat="1">
      <c r="A57" s="9" t="s">
        <v>2701</v>
      </c>
      <c r="B57" s="33" t="s">
        <v>1217</v>
      </c>
      <c r="C57" s="18" t="s">
        <v>922</v>
      </c>
      <c r="D57" s="18" t="s">
        <v>1740</v>
      </c>
      <c r="E57" s="110">
        <v>40794</v>
      </c>
      <c r="F57" s="110">
        <f>E57+21</f>
        <v>40815</v>
      </c>
      <c r="G57" s="18" t="s">
        <v>2014</v>
      </c>
      <c r="H57" s="18" t="s">
        <v>2015</v>
      </c>
      <c r="I57" s="111" t="s">
        <v>2187</v>
      </c>
      <c r="J57" s="164" t="s">
        <v>943</v>
      </c>
      <c r="N57" s="4">
        <v>40893</v>
      </c>
      <c r="O57" s="22" t="s">
        <v>2801</v>
      </c>
      <c r="R57" s="4">
        <v>40893</v>
      </c>
      <c r="S57" t="s">
        <v>3012</v>
      </c>
      <c r="T57" s="63"/>
    </row>
    <row r="58" spans="1:20" s="63" customFormat="1">
      <c r="A58" s="43" t="s">
        <v>1740</v>
      </c>
      <c r="B58" s="53" t="s">
        <v>2793</v>
      </c>
      <c r="C58" s="54"/>
      <c r="D58" s="54"/>
      <c r="E58" s="54"/>
      <c r="F58" s="55"/>
      <c r="G58" s="54"/>
      <c r="H58" s="54"/>
      <c r="I58" s="56" t="s">
        <v>1007</v>
      </c>
      <c r="J58" s="56" t="s">
        <v>1196</v>
      </c>
      <c r="K58" s="54"/>
      <c r="L58" s="54" t="s">
        <v>1587</v>
      </c>
    </row>
    <row r="59" spans="1:20" s="21" customFormat="1">
      <c r="A59" s="21" t="s">
        <v>2765</v>
      </c>
      <c r="B59" s="41" t="s">
        <v>2760</v>
      </c>
      <c r="C59" s="21" t="s">
        <v>923</v>
      </c>
      <c r="D59" s="22" t="s">
        <v>1740</v>
      </c>
      <c r="E59" s="492">
        <v>40812</v>
      </c>
      <c r="F59" s="492">
        <f>E59+21</f>
        <v>40833</v>
      </c>
      <c r="G59" s="22" t="s">
        <v>1558</v>
      </c>
      <c r="H59" s="22" t="s">
        <v>1559</v>
      </c>
      <c r="I59" s="493" t="s">
        <v>2187</v>
      </c>
      <c r="J59" s="34" t="s">
        <v>800</v>
      </c>
      <c r="N59" s="4">
        <v>40893</v>
      </c>
      <c r="O59" s="22" t="s">
        <v>2801</v>
      </c>
      <c r="R59" s="4">
        <v>40893</v>
      </c>
      <c r="S59" t="s">
        <v>3012</v>
      </c>
    </row>
    <row r="60" spans="1:20" s="21" customFormat="1">
      <c r="A60" s="244" t="s">
        <v>2770</v>
      </c>
      <c r="B60" s="41" t="s">
        <v>2760</v>
      </c>
      <c r="C60" s="21" t="s">
        <v>923</v>
      </c>
      <c r="D60" s="22" t="s">
        <v>1740</v>
      </c>
      <c r="E60" s="492">
        <v>40812</v>
      </c>
      <c r="F60" s="492">
        <f>E60+21</f>
        <v>40833</v>
      </c>
      <c r="G60" s="22" t="s">
        <v>1558</v>
      </c>
      <c r="H60" s="22" t="s">
        <v>1559</v>
      </c>
      <c r="I60" s="493" t="s">
        <v>2187</v>
      </c>
      <c r="J60" s="324" t="s">
        <v>1198</v>
      </c>
      <c r="O60" s="22" t="s">
        <v>2801</v>
      </c>
    </row>
    <row r="61" spans="1:20" s="21" customFormat="1">
      <c r="A61" s="244" t="s">
        <v>2776</v>
      </c>
      <c r="B61" s="41" t="s">
        <v>2760</v>
      </c>
      <c r="C61" s="22" t="s">
        <v>923</v>
      </c>
      <c r="D61" s="22" t="s">
        <v>1740</v>
      </c>
      <c r="E61" s="492">
        <v>40817</v>
      </c>
      <c r="F61" s="492">
        <f>E61+21</f>
        <v>40838</v>
      </c>
      <c r="G61" s="22" t="s">
        <v>2802</v>
      </c>
      <c r="H61" s="22" t="s">
        <v>2803</v>
      </c>
      <c r="I61" s="493" t="s">
        <v>2187</v>
      </c>
      <c r="J61" s="324" t="s">
        <v>1198</v>
      </c>
      <c r="O61" s="22" t="s">
        <v>2801</v>
      </c>
    </row>
    <row r="62" spans="1:20" s="21" customFormat="1">
      <c r="A62" s="244" t="s">
        <v>2781</v>
      </c>
      <c r="B62" s="41" t="s">
        <v>2760</v>
      </c>
      <c r="C62" s="22" t="s">
        <v>923</v>
      </c>
      <c r="D62" s="22" t="s">
        <v>1740</v>
      </c>
      <c r="E62" s="492">
        <v>40817</v>
      </c>
      <c r="F62" s="492">
        <f>E62+21</f>
        <v>40838</v>
      </c>
      <c r="G62" s="22" t="s">
        <v>2802</v>
      </c>
      <c r="H62" s="22" t="s">
        <v>2803</v>
      </c>
      <c r="I62" s="493" t="s">
        <v>2187</v>
      </c>
      <c r="J62" s="324" t="s">
        <v>1198</v>
      </c>
      <c r="O62" s="22" t="s">
        <v>2801</v>
      </c>
      <c r="R62" s="288">
        <v>40955</v>
      </c>
      <c r="S62" s="161" t="s">
        <v>3399</v>
      </c>
    </row>
    <row r="63" spans="1:20" s="21" customFormat="1" ht="13.5" thickBot="1">
      <c r="A63" s="21" t="s">
        <v>399</v>
      </c>
      <c r="B63" s="41" t="s">
        <v>2760</v>
      </c>
      <c r="C63" s="21" t="s">
        <v>923</v>
      </c>
      <c r="D63" s="22" t="s">
        <v>1740</v>
      </c>
      <c r="E63" s="492">
        <v>40791</v>
      </c>
      <c r="F63" s="492">
        <f>E63+21</f>
        <v>40812</v>
      </c>
      <c r="G63" s="22" t="s">
        <v>1558</v>
      </c>
      <c r="H63" s="22" t="s">
        <v>1559</v>
      </c>
      <c r="I63" s="493" t="s">
        <v>2187</v>
      </c>
      <c r="J63" s="324" t="s">
        <v>1198</v>
      </c>
      <c r="N63" s="52">
        <v>40904</v>
      </c>
      <c r="O63" s="21" t="s">
        <v>2804</v>
      </c>
    </row>
    <row r="64" spans="1:20" s="2" customFormat="1" ht="13.5" thickBot="1">
      <c r="A64" s="129" t="s">
        <v>103</v>
      </c>
      <c r="B64" s="478" t="s">
        <v>324</v>
      </c>
      <c r="C64" s="14" t="s">
        <v>2202</v>
      </c>
      <c r="D64" s="14" t="s">
        <v>380</v>
      </c>
      <c r="E64" s="15" t="s">
        <v>381</v>
      </c>
      <c r="F64" s="15" t="s">
        <v>1249</v>
      </c>
      <c r="G64" s="14" t="s">
        <v>1949</v>
      </c>
      <c r="H64" s="14" t="s">
        <v>1950</v>
      </c>
      <c r="I64" s="123" t="s">
        <v>2164</v>
      </c>
      <c r="J64" s="124" t="s">
        <v>2165</v>
      </c>
      <c r="K64" s="124" t="s">
        <v>1196</v>
      </c>
      <c r="L64" s="124" t="s">
        <v>1953</v>
      </c>
      <c r="M64" s="124" t="s">
        <v>2166</v>
      </c>
      <c r="O64" s="161"/>
    </row>
    <row r="65" spans="1:19" s="21" customFormat="1">
      <c r="A65" s="22" t="s">
        <v>2766</v>
      </c>
      <c r="B65" s="285" t="s">
        <v>2761</v>
      </c>
      <c r="C65" s="481" t="s">
        <v>923</v>
      </c>
      <c r="D65" s="18" t="s">
        <v>2179</v>
      </c>
      <c r="E65" s="109">
        <v>40816</v>
      </c>
      <c r="F65" s="109">
        <f>E65+21</f>
        <v>40837</v>
      </c>
      <c r="G65" s="17" t="s">
        <v>2795</v>
      </c>
      <c r="H65" s="482" t="s">
        <v>2796</v>
      </c>
      <c r="I65" s="258" t="s">
        <v>943</v>
      </c>
      <c r="J65" s="258" t="s">
        <v>943</v>
      </c>
      <c r="K65" s="324" t="s">
        <v>1198</v>
      </c>
      <c r="L65" s="211" t="s">
        <v>2170</v>
      </c>
      <c r="M65" s="211" t="s">
        <v>1251</v>
      </c>
      <c r="N65" s="4">
        <v>40893</v>
      </c>
      <c r="O65" s="22" t="s">
        <v>2801</v>
      </c>
      <c r="R65" s="4">
        <v>40893</v>
      </c>
      <c r="S65" t="s">
        <v>3012</v>
      </c>
    </row>
    <row r="66" spans="1:19" s="21" customFormat="1">
      <c r="A66" s="18" t="s">
        <v>2772</v>
      </c>
      <c r="B66" s="285" t="s">
        <v>2761</v>
      </c>
      <c r="C66" s="481" t="s">
        <v>923</v>
      </c>
      <c r="D66" s="18" t="s">
        <v>2179</v>
      </c>
      <c r="E66" s="109">
        <v>40816</v>
      </c>
      <c r="F66" s="109">
        <f>E66+21</f>
        <v>40837</v>
      </c>
      <c r="G66" s="17" t="s">
        <v>2795</v>
      </c>
      <c r="H66" s="482" t="s">
        <v>2796</v>
      </c>
      <c r="I66" s="258" t="s">
        <v>943</v>
      </c>
      <c r="J66" s="258" t="s">
        <v>943</v>
      </c>
      <c r="K66" s="324" t="s">
        <v>1198</v>
      </c>
      <c r="L66" s="211" t="s">
        <v>2170</v>
      </c>
      <c r="M66" s="211" t="s">
        <v>1251</v>
      </c>
      <c r="N66" s="4">
        <v>40893</v>
      </c>
      <c r="O66" s="22" t="s">
        <v>2801</v>
      </c>
      <c r="R66" s="4">
        <v>40893</v>
      </c>
      <c r="S66" t="s">
        <v>3012</v>
      </c>
    </row>
    <row r="67" spans="1:19" s="21" customFormat="1">
      <c r="A67" s="18" t="s">
        <v>2777</v>
      </c>
      <c r="B67" s="285" t="s">
        <v>2761</v>
      </c>
      <c r="C67" s="244" t="s">
        <v>923</v>
      </c>
      <c r="D67" s="10" t="s">
        <v>2179</v>
      </c>
      <c r="E67" s="286">
        <v>40822</v>
      </c>
      <c r="F67" s="286">
        <f>E67+21</f>
        <v>40843</v>
      </c>
      <c r="G67" s="182" t="s">
        <v>2334</v>
      </c>
      <c r="H67" s="483" t="s">
        <v>2797</v>
      </c>
      <c r="I67" s="258" t="s">
        <v>943</v>
      </c>
      <c r="J67" s="211" t="s">
        <v>2169</v>
      </c>
      <c r="K67" s="324" t="s">
        <v>1198</v>
      </c>
      <c r="L67" s="211" t="s">
        <v>2170</v>
      </c>
      <c r="M67" s="136" t="s">
        <v>1250</v>
      </c>
      <c r="N67" s="4">
        <v>40893</v>
      </c>
      <c r="O67" s="22" t="s">
        <v>2801</v>
      </c>
      <c r="R67" s="4">
        <v>40893</v>
      </c>
      <c r="S67" t="s">
        <v>3012</v>
      </c>
    </row>
    <row r="68" spans="1:19" s="21" customFormat="1">
      <c r="A68" s="18" t="s">
        <v>2782</v>
      </c>
      <c r="B68" s="285" t="s">
        <v>2761</v>
      </c>
      <c r="C68" s="244" t="s">
        <v>923</v>
      </c>
      <c r="D68" s="10" t="s">
        <v>2179</v>
      </c>
      <c r="E68" s="286">
        <v>40822</v>
      </c>
      <c r="F68" s="286">
        <f>E68+21</f>
        <v>40843</v>
      </c>
      <c r="G68" s="182" t="s">
        <v>2334</v>
      </c>
      <c r="H68" s="483" t="s">
        <v>2797</v>
      </c>
      <c r="I68" s="258" t="s">
        <v>943</v>
      </c>
      <c r="J68" s="211" t="s">
        <v>2169</v>
      </c>
      <c r="K68" s="324" t="s">
        <v>1198</v>
      </c>
      <c r="L68" s="211" t="s">
        <v>2170</v>
      </c>
      <c r="M68" s="211" t="s">
        <v>1251</v>
      </c>
      <c r="N68" s="4">
        <v>40893</v>
      </c>
      <c r="O68" s="22" t="s">
        <v>2801</v>
      </c>
      <c r="R68" s="4">
        <v>40893</v>
      </c>
      <c r="S68" t="s">
        <v>3012</v>
      </c>
    </row>
    <row r="69" spans="1:19" s="21" customFormat="1" ht="13.5" thickBot="1">
      <c r="A69" s="18" t="s">
        <v>2787</v>
      </c>
      <c r="B69" s="285" t="s">
        <v>2761</v>
      </c>
      <c r="C69" s="260" t="s">
        <v>923</v>
      </c>
      <c r="D69" s="10" t="s">
        <v>2179</v>
      </c>
      <c r="E69" s="286">
        <v>40822</v>
      </c>
      <c r="F69" s="286">
        <f>E69+21</f>
        <v>40843</v>
      </c>
      <c r="G69" s="21" t="s">
        <v>1128</v>
      </c>
      <c r="H69" s="484" t="s">
        <v>549</v>
      </c>
      <c r="I69" s="258" t="s">
        <v>943</v>
      </c>
      <c r="J69" s="258" t="s">
        <v>943</v>
      </c>
      <c r="K69" s="324" t="s">
        <v>1198</v>
      </c>
      <c r="L69" s="211" t="s">
        <v>2170</v>
      </c>
      <c r="M69" s="211" t="s">
        <v>1251</v>
      </c>
      <c r="N69" s="4">
        <v>40893</v>
      </c>
      <c r="O69" s="22" t="s">
        <v>2801</v>
      </c>
      <c r="R69" s="4">
        <v>40893</v>
      </c>
      <c r="S69" t="s">
        <v>3012</v>
      </c>
    </row>
    <row r="70" spans="1:19" s="244" customFormat="1" ht="13.5" thickBot="1">
      <c r="A70" s="148" t="s">
        <v>103</v>
      </c>
      <c r="B70" s="485" t="s">
        <v>324</v>
      </c>
      <c r="C70" s="327" t="s">
        <v>2202</v>
      </c>
      <c r="D70" s="327" t="s">
        <v>380</v>
      </c>
      <c r="E70" s="328" t="s">
        <v>381</v>
      </c>
      <c r="F70" s="328" t="s">
        <v>1249</v>
      </c>
      <c r="G70" s="327" t="s">
        <v>1949</v>
      </c>
      <c r="H70" s="327" t="s">
        <v>1950</v>
      </c>
      <c r="I70" s="486" t="s">
        <v>2164</v>
      </c>
      <c r="J70" s="487" t="s">
        <v>2165</v>
      </c>
      <c r="K70" s="487" t="s">
        <v>1196</v>
      </c>
      <c r="L70" s="487" t="s">
        <v>1953</v>
      </c>
      <c r="M70" s="487" t="s">
        <v>2166</v>
      </c>
      <c r="O70" s="22"/>
    </row>
    <row r="71" spans="1:19" s="21" customFormat="1">
      <c r="A71" s="18" t="s">
        <v>2767</v>
      </c>
      <c r="B71" s="285" t="s">
        <v>2762</v>
      </c>
      <c r="C71" s="260" t="s">
        <v>922</v>
      </c>
      <c r="D71" s="10" t="s">
        <v>2179</v>
      </c>
      <c r="E71" s="286">
        <v>40822</v>
      </c>
      <c r="F71" s="286">
        <f>E71+21</f>
        <v>40843</v>
      </c>
      <c r="G71" s="182" t="s">
        <v>1367</v>
      </c>
      <c r="H71" s="483" t="s">
        <v>2417</v>
      </c>
      <c r="I71" s="258" t="s">
        <v>943</v>
      </c>
      <c r="J71" s="258" t="s">
        <v>943</v>
      </c>
      <c r="K71" s="324" t="s">
        <v>1198</v>
      </c>
      <c r="L71" s="211" t="s">
        <v>2170</v>
      </c>
      <c r="M71" s="211" t="s">
        <v>1251</v>
      </c>
      <c r="N71" s="4">
        <v>40893</v>
      </c>
      <c r="O71" s="22" t="s">
        <v>2801</v>
      </c>
      <c r="R71" s="4">
        <v>40893</v>
      </c>
      <c r="S71" t="s">
        <v>3012</v>
      </c>
    </row>
    <row r="72" spans="1:19" s="21" customFormat="1">
      <c r="A72" s="477" t="s">
        <v>2773</v>
      </c>
      <c r="B72" s="285" t="s">
        <v>2762</v>
      </c>
      <c r="C72" s="260" t="s">
        <v>922</v>
      </c>
      <c r="D72" s="10" t="s">
        <v>2179</v>
      </c>
      <c r="E72" s="286">
        <v>40822</v>
      </c>
      <c r="F72" s="286">
        <f>E72+21</f>
        <v>40843</v>
      </c>
      <c r="G72" s="21" t="s">
        <v>1128</v>
      </c>
      <c r="H72" s="488" t="s">
        <v>549</v>
      </c>
      <c r="I72" s="258" t="s">
        <v>943</v>
      </c>
      <c r="J72" s="258" t="s">
        <v>943</v>
      </c>
      <c r="K72" s="258" t="s">
        <v>943</v>
      </c>
      <c r="L72" s="211" t="s">
        <v>2170</v>
      </c>
      <c r="M72" s="211" t="s">
        <v>1251</v>
      </c>
      <c r="N72" s="4">
        <v>40893</v>
      </c>
      <c r="O72" s="22" t="s">
        <v>2801</v>
      </c>
      <c r="R72" s="4">
        <v>40893</v>
      </c>
      <c r="S72" t="s">
        <v>3012</v>
      </c>
    </row>
    <row r="73" spans="1:19" s="21" customFormat="1">
      <c r="A73" s="477" t="s">
        <v>2778</v>
      </c>
      <c r="B73" s="285" t="s">
        <v>2762</v>
      </c>
      <c r="C73" s="260" t="s">
        <v>922</v>
      </c>
      <c r="D73" s="10" t="s">
        <v>2179</v>
      </c>
      <c r="E73" s="286">
        <v>40822</v>
      </c>
      <c r="F73" s="286">
        <f>E73+21</f>
        <v>40843</v>
      </c>
      <c r="G73" s="21" t="s">
        <v>1128</v>
      </c>
      <c r="H73" s="488" t="s">
        <v>549</v>
      </c>
      <c r="I73" s="258" t="s">
        <v>943</v>
      </c>
      <c r="J73" s="258" t="s">
        <v>943</v>
      </c>
      <c r="K73" s="258" t="s">
        <v>943</v>
      </c>
      <c r="L73" s="211" t="s">
        <v>2170</v>
      </c>
      <c r="M73" s="211" t="s">
        <v>1251</v>
      </c>
      <c r="N73" s="4">
        <v>40893</v>
      </c>
      <c r="O73" s="22" t="s">
        <v>2801</v>
      </c>
      <c r="R73" s="4">
        <v>40893</v>
      </c>
      <c r="S73" t="s">
        <v>3012</v>
      </c>
    </row>
    <row r="74" spans="1:19" s="21" customFormat="1">
      <c r="A74" s="477" t="s">
        <v>2783</v>
      </c>
      <c r="B74" s="285" t="s">
        <v>1961</v>
      </c>
      <c r="C74" s="260" t="s">
        <v>922</v>
      </c>
      <c r="D74" s="10" t="s">
        <v>2179</v>
      </c>
      <c r="E74" s="286">
        <v>40801</v>
      </c>
      <c r="F74" s="286">
        <f>E74+21</f>
        <v>40822</v>
      </c>
      <c r="G74" s="182" t="s">
        <v>1227</v>
      </c>
      <c r="H74" s="483" t="s">
        <v>1228</v>
      </c>
      <c r="I74" s="136" t="s">
        <v>1250</v>
      </c>
      <c r="J74" s="258" t="s">
        <v>943</v>
      </c>
      <c r="K74" s="258" t="s">
        <v>943</v>
      </c>
      <c r="L74" s="211" t="s">
        <v>2535</v>
      </c>
      <c r="M74" s="136" t="s">
        <v>1250</v>
      </c>
      <c r="N74" s="4">
        <v>40893</v>
      </c>
      <c r="O74" s="22" t="s">
        <v>2801</v>
      </c>
      <c r="R74" s="4">
        <v>40893</v>
      </c>
      <c r="S74" t="s">
        <v>3012</v>
      </c>
    </row>
    <row r="75" spans="1:19" s="21" customFormat="1" ht="13.5" thickBot="1">
      <c r="A75" s="18" t="s">
        <v>2788</v>
      </c>
      <c r="B75" s="489" t="s">
        <v>2798</v>
      </c>
      <c r="C75" s="481" t="s">
        <v>922</v>
      </c>
      <c r="D75" s="18" t="s">
        <v>2179</v>
      </c>
      <c r="E75" s="109">
        <v>40813</v>
      </c>
      <c r="F75" s="109">
        <f>E75+21</f>
        <v>40834</v>
      </c>
      <c r="G75" s="17" t="s">
        <v>1367</v>
      </c>
      <c r="H75" s="490" t="s">
        <v>2417</v>
      </c>
      <c r="I75" s="136" t="s">
        <v>1250</v>
      </c>
      <c r="J75" s="211" t="s">
        <v>2169</v>
      </c>
      <c r="K75" s="324" t="s">
        <v>1198</v>
      </c>
      <c r="L75" s="211" t="s">
        <v>2535</v>
      </c>
      <c r="M75" s="136" t="s">
        <v>1250</v>
      </c>
      <c r="N75" s="4">
        <v>40893</v>
      </c>
      <c r="O75" s="22" t="s">
        <v>2801</v>
      </c>
      <c r="R75" s="4">
        <v>40893</v>
      </c>
      <c r="S75" t="s">
        <v>3012</v>
      </c>
    </row>
    <row r="76" spans="1:19" s="244" customFormat="1" ht="13.5" thickBot="1">
      <c r="A76" s="148" t="s">
        <v>103</v>
      </c>
      <c r="B76" s="326" t="s">
        <v>324</v>
      </c>
      <c r="C76" s="327" t="s">
        <v>2202</v>
      </c>
      <c r="D76" s="327" t="s">
        <v>380</v>
      </c>
      <c r="E76" s="328" t="s">
        <v>381</v>
      </c>
      <c r="F76" s="328" t="s">
        <v>1249</v>
      </c>
      <c r="G76" s="327" t="s">
        <v>1949</v>
      </c>
      <c r="H76" s="491" t="s">
        <v>1950</v>
      </c>
      <c r="I76" s="486" t="s">
        <v>2164</v>
      </c>
      <c r="J76" s="487" t="s">
        <v>2165</v>
      </c>
      <c r="K76" s="487" t="s">
        <v>1196</v>
      </c>
      <c r="L76" s="487" t="s">
        <v>1953</v>
      </c>
      <c r="M76" s="487" t="s">
        <v>2166</v>
      </c>
      <c r="O76" s="22"/>
    </row>
    <row r="77" spans="1:19" s="21" customFormat="1">
      <c r="A77" s="18" t="s">
        <v>2768</v>
      </c>
      <c r="B77" s="285" t="s">
        <v>2763</v>
      </c>
      <c r="C77" s="260" t="s">
        <v>922</v>
      </c>
      <c r="D77" s="10" t="s">
        <v>2179</v>
      </c>
      <c r="E77" s="286">
        <v>40822</v>
      </c>
      <c r="F77" s="286">
        <f>E77+21</f>
        <v>40843</v>
      </c>
      <c r="G77" s="182" t="s">
        <v>1227</v>
      </c>
      <c r="H77" s="483" t="s">
        <v>1228</v>
      </c>
      <c r="I77" s="136" t="s">
        <v>1250</v>
      </c>
      <c r="J77" s="211" t="s">
        <v>2169</v>
      </c>
      <c r="K77" s="324" t="s">
        <v>1198</v>
      </c>
      <c r="L77" s="211" t="s">
        <v>2535</v>
      </c>
      <c r="M77" s="211" t="s">
        <v>1251</v>
      </c>
      <c r="N77" s="211" t="s">
        <v>3014</v>
      </c>
      <c r="O77" s="22" t="s">
        <v>2801</v>
      </c>
      <c r="R77" s="4">
        <v>40996</v>
      </c>
      <c r="S77" s="2" t="s">
        <v>3834</v>
      </c>
    </row>
    <row r="78" spans="1:19" s="21" customFormat="1">
      <c r="A78" s="477" t="s">
        <v>2774</v>
      </c>
      <c r="B78" s="285" t="s">
        <v>2763</v>
      </c>
      <c r="C78" s="260" t="s">
        <v>922</v>
      </c>
      <c r="D78" s="10" t="s">
        <v>2179</v>
      </c>
      <c r="E78" s="286">
        <v>40822</v>
      </c>
      <c r="F78" s="286">
        <f>E78+21</f>
        <v>40843</v>
      </c>
      <c r="G78" s="182" t="s">
        <v>1227</v>
      </c>
      <c r="H78" s="483" t="s">
        <v>1228</v>
      </c>
      <c r="I78" s="258" t="s">
        <v>943</v>
      </c>
      <c r="J78" s="258" t="s">
        <v>943</v>
      </c>
      <c r="K78" s="258" t="s">
        <v>943</v>
      </c>
      <c r="L78" s="211" t="s">
        <v>2535</v>
      </c>
      <c r="M78" s="136" t="s">
        <v>1250</v>
      </c>
      <c r="N78" s="4">
        <v>40893</v>
      </c>
      <c r="O78" s="22" t="s">
        <v>2801</v>
      </c>
      <c r="R78" s="4">
        <v>40893</v>
      </c>
      <c r="S78" t="s">
        <v>3012</v>
      </c>
    </row>
    <row r="79" spans="1:19" s="21" customFormat="1">
      <c r="A79" s="477" t="s">
        <v>2779</v>
      </c>
      <c r="B79" s="285" t="s">
        <v>2763</v>
      </c>
      <c r="C79" s="260" t="s">
        <v>922</v>
      </c>
      <c r="D79" s="10" t="s">
        <v>2179</v>
      </c>
      <c r="E79" s="286">
        <v>40822</v>
      </c>
      <c r="F79" s="286">
        <f>E79+21</f>
        <v>40843</v>
      </c>
      <c r="G79" s="182" t="s">
        <v>1227</v>
      </c>
      <c r="H79" s="483" t="s">
        <v>1228</v>
      </c>
      <c r="I79" s="258" t="s">
        <v>943</v>
      </c>
      <c r="J79" s="258" t="s">
        <v>943</v>
      </c>
      <c r="K79" s="258" t="s">
        <v>943</v>
      </c>
      <c r="L79" s="258" t="s">
        <v>943</v>
      </c>
      <c r="M79" s="211" t="s">
        <v>1251</v>
      </c>
      <c r="N79" s="4">
        <v>40893</v>
      </c>
      <c r="O79" s="22" t="s">
        <v>2801</v>
      </c>
      <c r="R79" s="4">
        <v>40893</v>
      </c>
      <c r="S79" t="s">
        <v>3012</v>
      </c>
    </row>
    <row r="80" spans="1:19" s="21" customFormat="1">
      <c r="A80" s="18" t="s">
        <v>2784</v>
      </c>
      <c r="B80" s="489" t="s">
        <v>2799</v>
      </c>
      <c r="C80" s="481" t="s">
        <v>922</v>
      </c>
      <c r="D80" s="18" t="s">
        <v>2179</v>
      </c>
      <c r="E80" s="109">
        <v>40816</v>
      </c>
      <c r="F80" s="109">
        <f>E80+21</f>
        <v>40837</v>
      </c>
      <c r="G80" s="17" t="s">
        <v>2795</v>
      </c>
      <c r="H80" s="490" t="s">
        <v>2796</v>
      </c>
      <c r="I80" s="258" t="s">
        <v>943</v>
      </c>
      <c r="J80" s="258" t="s">
        <v>943</v>
      </c>
      <c r="K80" s="324" t="s">
        <v>1198</v>
      </c>
      <c r="L80" s="211" t="s">
        <v>2170</v>
      </c>
      <c r="M80" s="136" t="s">
        <v>1250</v>
      </c>
      <c r="N80" s="4">
        <v>40893</v>
      </c>
      <c r="O80" s="22" t="s">
        <v>2801</v>
      </c>
      <c r="R80" s="4">
        <v>40893</v>
      </c>
      <c r="S80" t="s">
        <v>3012</v>
      </c>
    </row>
    <row r="81" spans="1:19" s="21" customFormat="1" ht="13.5" thickBot="1">
      <c r="A81" s="18" t="s">
        <v>2789</v>
      </c>
      <c r="B81" s="489" t="s">
        <v>2799</v>
      </c>
      <c r="C81" s="481" t="s">
        <v>922</v>
      </c>
      <c r="D81" s="18" t="s">
        <v>2179</v>
      </c>
      <c r="E81" s="109">
        <v>40813</v>
      </c>
      <c r="F81" s="109">
        <f>E81+21</f>
        <v>40834</v>
      </c>
      <c r="G81" s="17" t="s">
        <v>1367</v>
      </c>
      <c r="H81" s="490" t="s">
        <v>2417</v>
      </c>
      <c r="I81" s="136" t="s">
        <v>1250</v>
      </c>
      <c r="J81" s="211" t="s">
        <v>2169</v>
      </c>
      <c r="K81" s="324" t="s">
        <v>1198</v>
      </c>
      <c r="L81" s="211" t="s">
        <v>2535</v>
      </c>
      <c r="M81" s="136" t="s">
        <v>1250</v>
      </c>
      <c r="N81" s="4">
        <v>40893</v>
      </c>
      <c r="O81" s="22" t="s">
        <v>2801</v>
      </c>
      <c r="R81" s="4">
        <v>40893</v>
      </c>
      <c r="S81" t="s">
        <v>3012</v>
      </c>
    </row>
    <row r="82" spans="1:19" s="244" customFormat="1" ht="13.5" thickBot="1">
      <c r="A82" s="148" t="s">
        <v>103</v>
      </c>
      <c r="B82" s="326" t="s">
        <v>324</v>
      </c>
      <c r="C82" s="327" t="s">
        <v>2202</v>
      </c>
      <c r="D82" s="327" t="s">
        <v>380</v>
      </c>
      <c r="E82" s="328" t="s">
        <v>381</v>
      </c>
      <c r="F82" s="328" t="s">
        <v>1249</v>
      </c>
      <c r="G82" s="327" t="s">
        <v>1949</v>
      </c>
      <c r="H82" s="491" t="s">
        <v>1950</v>
      </c>
      <c r="I82" s="486" t="s">
        <v>2164</v>
      </c>
      <c r="J82" s="487" t="s">
        <v>2165</v>
      </c>
      <c r="K82" s="487" t="s">
        <v>1196</v>
      </c>
      <c r="L82" s="487" t="s">
        <v>1953</v>
      </c>
      <c r="M82" s="487" t="s">
        <v>2166</v>
      </c>
      <c r="O82" s="22"/>
    </row>
    <row r="83" spans="1:19" s="21" customFormat="1">
      <c r="A83" s="89" t="s">
        <v>2769</v>
      </c>
      <c r="B83" s="285" t="s">
        <v>2764</v>
      </c>
      <c r="C83" s="244" t="s">
        <v>923</v>
      </c>
      <c r="D83" s="10" t="s">
        <v>2179</v>
      </c>
      <c r="E83" s="286">
        <v>40822</v>
      </c>
      <c r="F83" s="286">
        <f>E83+21</f>
        <v>40843</v>
      </c>
      <c r="G83" s="182" t="s">
        <v>1227</v>
      </c>
      <c r="H83" s="483" t="s">
        <v>1228</v>
      </c>
      <c r="I83" s="211" t="s">
        <v>1251</v>
      </c>
      <c r="J83" s="211" t="s">
        <v>2169</v>
      </c>
      <c r="K83" s="324" t="s">
        <v>1198</v>
      </c>
      <c r="L83" s="211" t="s">
        <v>2535</v>
      </c>
      <c r="M83" s="258" t="s">
        <v>943</v>
      </c>
      <c r="N83" s="4">
        <v>40893</v>
      </c>
      <c r="O83" s="22" t="s">
        <v>2801</v>
      </c>
      <c r="R83" s="4">
        <v>40893</v>
      </c>
      <c r="S83" t="s">
        <v>3012</v>
      </c>
    </row>
    <row r="84" spans="1:19" s="21" customFormat="1">
      <c r="A84" s="18" t="s">
        <v>2775</v>
      </c>
      <c r="B84" s="285" t="s">
        <v>2764</v>
      </c>
      <c r="C84" s="244" t="s">
        <v>923</v>
      </c>
      <c r="D84" s="10" t="s">
        <v>2179</v>
      </c>
      <c r="E84" s="286">
        <v>40822</v>
      </c>
      <c r="F84" s="286">
        <f>E84+21</f>
        <v>40843</v>
      </c>
      <c r="G84" s="182" t="s">
        <v>1227</v>
      </c>
      <c r="H84" s="483" t="s">
        <v>1228</v>
      </c>
      <c r="I84" s="136" t="s">
        <v>1250</v>
      </c>
      <c r="J84" s="211" t="s">
        <v>2169</v>
      </c>
      <c r="K84" s="324" t="s">
        <v>1198</v>
      </c>
      <c r="L84" s="211" t="s">
        <v>2170</v>
      </c>
      <c r="M84" s="136" t="s">
        <v>1250</v>
      </c>
      <c r="N84" s="4">
        <v>40893</v>
      </c>
      <c r="O84" s="22" t="s">
        <v>2801</v>
      </c>
      <c r="R84" s="4">
        <v>40893</v>
      </c>
      <c r="S84" t="s">
        <v>3012</v>
      </c>
    </row>
    <row r="85" spans="1:19" s="21" customFormat="1">
      <c r="A85" s="18" t="s">
        <v>2780</v>
      </c>
      <c r="B85" s="285" t="s">
        <v>2764</v>
      </c>
      <c r="C85" s="244" t="s">
        <v>923</v>
      </c>
      <c r="D85" s="10" t="s">
        <v>2179</v>
      </c>
      <c r="E85" s="286">
        <v>40822</v>
      </c>
      <c r="F85" s="286">
        <f>E85+21</f>
        <v>40843</v>
      </c>
      <c r="G85" s="182" t="s">
        <v>1227</v>
      </c>
      <c r="H85" s="483" t="s">
        <v>1228</v>
      </c>
      <c r="I85" s="258" t="s">
        <v>943</v>
      </c>
      <c r="J85" s="258" t="s">
        <v>943</v>
      </c>
      <c r="K85" s="324" t="s">
        <v>1198</v>
      </c>
      <c r="L85" s="211" t="s">
        <v>2535</v>
      </c>
      <c r="M85" s="211" t="s">
        <v>1251</v>
      </c>
      <c r="N85" s="4">
        <v>40893</v>
      </c>
      <c r="O85" s="22" t="s">
        <v>2801</v>
      </c>
      <c r="R85" s="4">
        <v>40893</v>
      </c>
      <c r="S85" t="s">
        <v>3012</v>
      </c>
    </row>
    <row r="86" spans="1:19" s="21" customFormat="1">
      <c r="A86" s="477" t="s">
        <v>2785</v>
      </c>
      <c r="B86" s="285" t="s">
        <v>2764</v>
      </c>
      <c r="C86" s="244" t="s">
        <v>923</v>
      </c>
      <c r="D86" s="10" t="s">
        <v>2179</v>
      </c>
      <c r="E86" s="286">
        <v>40822</v>
      </c>
      <c r="F86" s="286">
        <f>E86+21</f>
        <v>40843</v>
      </c>
      <c r="G86" s="182" t="s">
        <v>1227</v>
      </c>
      <c r="H86" s="483" t="s">
        <v>1228</v>
      </c>
      <c r="I86" s="136" t="s">
        <v>1250</v>
      </c>
      <c r="J86" s="258" t="s">
        <v>943</v>
      </c>
      <c r="K86" s="258" t="s">
        <v>943</v>
      </c>
      <c r="L86" s="258" t="s">
        <v>943</v>
      </c>
      <c r="M86" s="136" t="s">
        <v>1250</v>
      </c>
      <c r="N86" s="4">
        <v>40893</v>
      </c>
      <c r="O86" s="22" t="s">
        <v>2801</v>
      </c>
      <c r="R86" s="4">
        <v>40893</v>
      </c>
      <c r="S86" t="s">
        <v>3012</v>
      </c>
    </row>
    <row r="87" spans="1:19" s="21" customFormat="1">
      <c r="A87" s="18" t="s">
        <v>2790</v>
      </c>
      <c r="B87" s="285" t="s">
        <v>2800</v>
      </c>
      <c r="C87" s="244" t="s">
        <v>923</v>
      </c>
      <c r="D87" s="10" t="s">
        <v>2179</v>
      </c>
      <c r="E87" s="286">
        <v>40801</v>
      </c>
      <c r="F87" s="286">
        <f>E87+21</f>
        <v>40822</v>
      </c>
      <c r="G87" s="182" t="s">
        <v>1227</v>
      </c>
      <c r="H87" s="483" t="s">
        <v>1228</v>
      </c>
      <c r="I87" s="211" t="s">
        <v>1251</v>
      </c>
      <c r="J87" s="211" t="s">
        <v>2169</v>
      </c>
      <c r="K87" s="324" t="s">
        <v>1198</v>
      </c>
      <c r="L87" s="258" t="s">
        <v>943</v>
      </c>
      <c r="M87" s="136" t="s">
        <v>1250</v>
      </c>
      <c r="N87" s="211" t="s">
        <v>3014</v>
      </c>
      <c r="O87" s="22" t="s">
        <v>2801</v>
      </c>
      <c r="R87" s="4">
        <v>40996</v>
      </c>
      <c r="S87" s="2" t="s">
        <v>3834</v>
      </c>
    </row>
    <row r="88" spans="1:19" s="21" customFormat="1">
      <c r="A88" s="9"/>
      <c r="B88" s="9"/>
      <c r="C88" s="9"/>
    </row>
    <row r="89" spans="1:19" s="21" customFormat="1">
      <c r="A89" s="9"/>
      <c r="B89" s="9"/>
      <c r="C89" s="9"/>
    </row>
    <row r="90" spans="1:19">
      <c r="A90" s="9"/>
      <c r="B90" s="9"/>
      <c r="C90" s="9"/>
    </row>
    <row r="91" spans="1:19">
      <c r="A91" s="9"/>
      <c r="B91" s="9"/>
      <c r="C91" s="9"/>
    </row>
    <row r="92" spans="1:19">
      <c r="A92" s="9"/>
      <c r="B92" s="9"/>
      <c r="C92" s="9"/>
    </row>
  </sheetData>
  <phoneticPr fontId="22" type="noConversion"/>
  <pageMargins left="0.75" right="0.75" top="1" bottom="1" header="0.5" footer="0.5"/>
  <pageSetup scale="35" orientation="portrait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AG1132"/>
  <sheetViews>
    <sheetView view="pageBreakPreview" zoomScale="85" zoomScaleNormal="70" zoomScaleSheetLayoutView="70" workbookViewId="0">
      <pane ySplit="1" topLeftCell="A977" activePane="bottomLeft" state="frozen"/>
      <selection activeCell="D89" sqref="D89:D90"/>
      <selection pane="bottomLeft" activeCell="D983" sqref="A981:D983"/>
    </sheetView>
  </sheetViews>
  <sheetFormatPr defaultColWidth="9.140625" defaultRowHeight="12.75"/>
  <cols>
    <col min="1" max="1" width="28" style="21" customWidth="1"/>
    <col min="2" max="2" width="15.7109375" style="41" customWidth="1"/>
    <col min="3" max="3" width="5.140625" style="21" bestFit="1" customWidth="1"/>
    <col min="4" max="4" width="23.5703125" style="21" customWidth="1"/>
    <col min="5" max="5" width="12.85546875" style="21" customWidth="1"/>
    <col min="6" max="6" width="13" style="21" customWidth="1"/>
    <col min="7" max="7" width="11.42578125" style="21" customWidth="1"/>
    <col min="8" max="8" width="11.140625" style="21" customWidth="1"/>
    <col min="9" max="9" width="15" style="21" customWidth="1"/>
    <col min="10" max="10" width="10" style="21" bestFit="1" customWidth="1"/>
    <col min="11" max="11" width="11.7109375" style="21" bestFit="1" customWidth="1"/>
    <col min="12" max="12" width="76.42578125" style="21" customWidth="1"/>
    <col min="13" max="13" width="10.28515625" style="21" bestFit="1" customWidth="1"/>
    <col min="14" max="14" width="9.140625" style="21"/>
    <col min="15" max="15" width="14.7109375" style="21" customWidth="1"/>
    <col min="16" max="16" width="21.42578125" style="21" customWidth="1"/>
    <col min="17" max="16384" width="9.140625" style="21"/>
  </cols>
  <sheetData>
    <row r="1" spans="1:13" s="331" customFormat="1" ht="13.5" thickBot="1">
      <c r="A1" s="325" t="s">
        <v>2102</v>
      </c>
      <c r="B1" s="326" t="s">
        <v>324</v>
      </c>
      <c r="C1" s="327" t="s">
        <v>2202</v>
      </c>
      <c r="D1" s="327" t="s">
        <v>380</v>
      </c>
      <c r="E1" s="328" t="s">
        <v>381</v>
      </c>
      <c r="F1" s="328" t="s">
        <v>1249</v>
      </c>
      <c r="G1" s="327" t="s">
        <v>1949</v>
      </c>
      <c r="H1" s="327" t="s">
        <v>1950</v>
      </c>
      <c r="I1" s="329"/>
      <c r="J1" s="329"/>
      <c r="K1" s="330" t="s">
        <v>2479</v>
      </c>
    </row>
    <row r="2" spans="1:13">
      <c r="A2" s="43" t="s">
        <v>1358</v>
      </c>
      <c r="B2" s="53" t="s">
        <v>1673</v>
      </c>
      <c r="C2" s="54"/>
      <c r="D2" s="54"/>
      <c r="E2" s="54"/>
      <c r="F2" s="54"/>
      <c r="G2" s="54"/>
      <c r="H2" s="54"/>
      <c r="I2" s="60" t="s">
        <v>2031</v>
      </c>
      <c r="J2" s="60" t="s">
        <v>1196</v>
      </c>
      <c r="K2" s="54"/>
      <c r="L2" s="54" t="s">
        <v>1685</v>
      </c>
    </row>
    <row r="3" spans="1:13">
      <c r="A3" s="21" t="s">
        <v>944</v>
      </c>
      <c r="B3" s="41" t="s">
        <v>569</v>
      </c>
      <c r="C3" s="21" t="s">
        <v>922</v>
      </c>
      <c r="D3" s="10" t="s">
        <v>1358</v>
      </c>
      <c r="E3" s="70">
        <v>40357</v>
      </c>
      <c r="F3" s="70">
        <f>E3+21</f>
        <v>40378</v>
      </c>
      <c r="G3" s="9" t="s">
        <v>1471</v>
      </c>
      <c r="H3" s="9" t="s">
        <v>1903</v>
      </c>
      <c r="I3" s="324" t="s">
        <v>1359</v>
      </c>
      <c r="J3" s="30" t="s">
        <v>1198</v>
      </c>
      <c r="K3" s="52">
        <v>40667</v>
      </c>
      <c r="L3" s="21" t="s">
        <v>2083</v>
      </c>
    </row>
    <row r="4" spans="1:13">
      <c r="A4" s="21" t="s">
        <v>945</v>
      </c>
      <c r="B4" s="41" t="s">
        <v>569</v>
      </c>
      <c r="C4" s="21" t="s">
        <v>923</v>
      </c>
      <c r="D4" s="10" t="s">
        <v>1358</v>
      </c>
      <c r="E4" s="70">
        <v>40357</v>
      </c>
      <c r="F4" s="70">
        <f>E4+21</f>
        <v>40378</v>
      </c>
      <c r="G4" s="9" t="s">
        <v>1471</v>
      </c>
      <c r="H4" s="9" t="s">
        <v>1903</v>
      </c>
      <c r="I4" s="324" t="s">
        <v>1359</v>
      </c>
      <c r="J4" s="30" t="s">
        <v>1198</v>
      </c>
      <c r="K4" s="52">
        <v>40630</v>
      </c>
      <c r="L4" s="11" t="s">
        <v>1171</v>
      </c>
    </row>
    <row r="5" spans="1:13">
      <c r="A5" s="43" t="s">
        <v>600</v>
      </c>
      <c r="B5" s="53" t="s">
        <v>883</v>
      </c>
      <c r="C5" s="54"/>
      <c r="D5" s="54"/>
      <c r="E5" s="54"/>
      <c r="F5" s="54"/>
      <c r="G5" s="54"/>
      <c r="H5" s="54"/>
      <c r="I5" s="56" t="s">
        <v>1007</v>
      </c>
      <c r="J5" s="56" t="s">
        <v>1197</v>
      </c>
      <c r="K5" s="54"/>
      <c r="L5" s="54" t="s">
        <v>1685</v>
      </c>
    </row>
    <row r="6" spans="1:13">
      <c r="A6" s="18" t="s">
        <v>891</v>
      </c>
      <c r="B6" s="71" t="s">
        <v>884</v>
      </c>
      <c r="C6" s="18" t="s">
        <v>922</v>
      </c>
      <c r="D6" s="10" t="s">
        <v>600</v>
      </c>
      <c r="E6" s="82">
        <v>40361</v>
      </c>
      <c r="F6" s="70">
        <f t="shared" ref="F6:F13" si="0">E6+21</f>
        <v>40382</v>
      </c>
      <c r="G6" s="21" t="s">
        <v>2023</v>
      </c>
      <c r="H6" s="21" t="s">
        <v>2429</v>
      </c>
      <c r="I6" s="30" t="s">
        <v>2187</v>
      </c>
      <c r="J6" s="30" t="s">
        <v>1198</v>
      </c>
      <c r="K6" s="80">
        <v>40403</v>
      </c>
      <c r="L6" s="18" t="s">
        <v>909</v>
      </c>
    </row>
    <row r="7" spans="1:13">
      <c r="A7" s="18" t="s">
        <v>892</v>
      </c>
      <c r="B7" s="71" t="s">
        <v>884</v>
      </c>
      <c r="C7" s="18" t="s">
        <v>922</v>
      </c>
      <c r="D7" s="10" t="s">
        <v>600</v>
      </c>
      <c r="E7" s="82">
        <v>40361</v>
      </c>
      <c r="F7" s="70">
        <f t="shared" si="0"/>
        <v>40382</v>
      </c>
      <c r="G7" s="21" t="s">
        <v>2023</v>
      </c>
      <c r="H7" s="21" t="s">
        <v>2429</v>
      </c>
      <c r="I7" s="30" t="s">
        <v>2187</v>
      </c>
      <c r="J7" s="30" t="s">
        <v>1198</v>
      </c>
      <c r="K7" s="80">
        <v>40403</v>
      </c>
      <c r="L7" s="18" t="s">
        <v>909</v>
      </c>
    </row>
    <row r="8" spans="1:13">
      <c r="A8" s="18" t="s">
        <v>893</v>
      </c>
      <c r="B8" s="71" t="s">
        <v>884</v>
      </c>
      <c r="C8" s="18" t="s">
        <v>922</v>
      </c>
      <c r="D8" s="10" t="s">
        <v>600</v>
      </c>
      <c r="E8" s="82">
        <v>40361</v>
      </c>
      <c r="F8" s="70">
        <f t="shared" si="0"/>
        <v>40382</v>
      </c>
      <c r="G8" s="21" t="s">
        <v>2023</v>
      </c>
      <c r="H8" s="21" t="s">
        <v>2429</v>
      </c>
      <c r="I8" s="30" t="s">
        <v>2187</v>
      </c>
      <c r="J8" s="30" t="s">
        <v>1198</v>
      </c>
      <c r="K8" s="80">
        <v>40403</v>
      </c>
      <c r="L8" s="18" t="s">
        <v>909</v>
      </c>
    </row>
    <row r="9" spans="1:13">
      <c r="A9" s="18" t="s">
        <v>894</v>
      </c>
      <c r="B9" s="71" t="s">
        <v>884</v>
      </c>
      <c r="C9" s="18" t="s">
        <v>922</v>
      </c>
      <c r="D9" s="10" t="s">
        <v>600</v>
      </c>
      <c r="E9" s="82">
        <v>40361</v>
      </c>
      <c r="F9" s="70">
        <f t="shared" si="0"/>
        <v>40382</v>
      </c>
      <c r="G9" s="21" t="s">
        <v>2023</v>
      </c>
      <c r="H9" s="21" t="s">
        <v>2429</v>
      </c>
      <c r="I9" s="30" t="s">
        <v>2187</v>
      </c>
      <c r="J9" s="30" t="s">
        <v>1198</v>
      </c>
      <c r="K9" s="80">
        <v>40403</v>
      </c>
      <c r="L9" s="18" t="s">
        <v>909</v>
      </c>
    </row>
    <row r="10" spans="1:13">
      <c r="A10" s="18" t="s">
        <v>1060</v>
      </c>
      <c r="B10" s="71" t="s">
        <v>1811</v>
      </c>
      <c r="C10" s="18" t="s">
        <v>923</v>
      </c>
      <c r="D10" s="10" t="s">
        <v>600</v>
      </c>
      <c r="E10" s="82">
        <v>40361</v>
      </c>
      <c r="F10" s="70">
        <f t="shared" si="0"/>
        <v>40382</v>
      </c>
      <c r="G10" s="21" t="s">
        <v>2023</v>
      </c>
      <c r="H10" s="21" t="s">
        <v>2429</v>
      </c>
      <c r="I10" s="30" t="s">
        <v>2187</v>
      </c>
      <c r="J10" s="30" t="s">
        <v>1198</v>
      </c>
      <c r="K10" s="80">
        <v>40403</v>
      </c>
      <c r="L10" s="18" t="s">
        <v>909</v>
      </c>
    </row>
    <row r="11" spans="1:13">
      <c r="A11" s="18" t="s">
        <v>1061</v>
      </c>
      <c r="B11" s="71" t="s">
        <v>1811</v>
      </c>
      <c r="C11" s="18" t="s">
        <v>923</v>
      </c>
      <c r="D11" s="10" t="s">
        <v>600</v>
      </c>
      <c r="E11" s="82">
        <v>40361</v>
      </c>
      <c r="F11" s="70">
        <f t="shared" si="0"/>
        <v>40382</v>
      </c>
      <c r="G11" s="21" t="s">
        <v>2023</v>
      </c>
      <c r="H11" s="21" t="s">
        <v>2429</v>
      </c>
      <c r="I11" s="30" t="s">
        <v>2187</v>
      </c>
      <c r="J11" s="30" t="s">
        <v>1198</v>
      </c>
      <c r="K11" s="80">
        <v>40403</v>
      </c>
      <c r="L11" s="18" t="s">
        <v>909</v>
      </c>
    </row>
    <row r="12" spans="1:13" ht="13.5" customHeight="1">
      <c r="A12" s="18" t="s">
        <v>1062</v>
      </c>
      <c r="B12" s="71" t="s">
        <v>1811</v>
      </c>
      <c r="C12" s="18" t="s">
        <v>923</v>
      </c>
      <c r="D12" s="10" t="s">
        <v>600</v>
      </c>
      <c r="E12" s="82">
        <v>40361</v>
      </c>
      <c r="F12" s="70">
        <f t="shared" si="0"/>
        <v>40382</v>
      </c>
      <c r="G12" s="21" t="s">
        <v>2023</v>
      </c>
      <c r="H12" s="21" t="s">
        <v>2429</v>
      </c>
      <c r="I12" s="30" t="s">
        <v>2187</v>
      </c>
      <c r="J12" s="30" t="s">
        <v>1198</v>
      </c>
      <c r="K12" s="51">
        <v>40403</v>
      </c>
      <c r="L12" s="18" t="s">
        <v>909</v>
      </c>
      <c r="M12" s="9"/>
    </row>
    <row r="13" spans="1:13" ht="13.5" customHeight="1">
      <c r="A13" s="18" t="s">
        <v>2369</v>
      </c>
      <c r="B13" s="71" t="s">
        <v>1811</v>
      </c>
      <c r="C13" s="18" t="s">
        <v>923</v>
      </c>
      <c r="D13" s="10" t="s">
        <v>600</v>
      </c>
      <c r="E13" s="82">
        <v>40361</v>
      </c>
      <c r="F13" s="70">
        <f t="shared" si="0"/>
        <v>40382</v>
      </c>
      <c r="G13" s="21" t="s">
        <v>2023</v>
      </c>
      <c r="H13" s="21" t="s">
        <v>2429</v>
      </c>
      <c r="I13" s="30" t="s">
        <v>2187</v>
      </c>
      <c r="J13" s="30" t="s">
        <v>1198</v>
      </c>
      <c r="K13" s="51">
        <v>40403</v>
      </c>
      <c r="L13" s="18" t="s">
        <v>909</v>
      </c>
      <c r="M13" s="9"/>
    </row>
    <row r="14" spans="1:13">
      <c r="A14" s="18" t="s">
        <v>2370</v>
      </c>
      <c r="B14" s="71" t="s">
        <v>1811</v>
      </c>
      <c r="C14" s="18" t="s">
        <v>923</v>
      </c>
      <c r="D14" s="10" t="s">
        <v>600</v>
      </c>
      <c r="E14" s="82">
        <v>40361</v>
      </c>
      <c r="F14" s="70" t="s">
        <v>1167</v>
      </c>
      <c r="G14" s="21" t="s">
        <v>1168</v>
      </c>
      <c r="H14" s="21" t="s">
        <v>2429</v>
      </c>
      <c r="I14" s="30" t="s">
        <v>2187</v>
      </c>
      <c r="J14" s="30" t="s">
        <v>1198</v>
      </c>
      <c r="K14" s="51">
        <v>40403</v>
      </c>
      <c r="L14" s="11" t="s">
        <v>909</v>
      </c>
      <c r="M14" s="9"/>
    </row>
    <row r="15" spans="1:13">
      <c r="A15" s="43" t="s">
        <v>1358</v>
      </c>
      <c r="B15" s="53" t="s">
        <v>1973</v>
      </c>
      <c r="C15" s="54"/>
      <c r="D15" s="54"/>
      <c r="E15" s="54"/>
      <c r="F15" s="54"/>
      <c r="G15" s="54"/>
      <c r="H15" s="54"/>
      <c r="I15" s="60" t="s">
        <v>2031</v>
      </c>
      <c r="J15" s="60" t="s">
        <v>1196</v>
      </c>
      <c r="K15" s="54"/>
      <c r="L15" s="63" t="s">
        <v>1685</v>
      </c>
    </row>
    <row r="16" spans="1:13">
      <c r="A16" s="18" t="s">
        <v>16</v>
      </c>
      <c r="B16" s="41" t="s">
        <v>1974</v>
      </c>
      <c r="C16" s="18" t="s">
        <v>922</v>
      </c>
      <c r="D16" s="10" t="s">
        <v>1358</v>
      </c>
      <c r="E16" s="70">
        <v>40373</v>
      </c>
      <c r="F16" s="70">
        <f t="shared" ref="F16:F21" si="1">E16+21</f>
        <v>40394</v>
      </c>
      <c r="G16" s="9" t="s">
        <v>348</v>
      </c>
      <c r="H16" s="9" t="s">
        <v>1591</v>
      </c>
      <c r="I16" s="332" t="s">
        <v>793</v>
      </c>
      <c r="J16" s="34" t="s">
        <v>800</v>
      </c>
      <c r="K16" s="52">
        <v>40403</v>
      </c>
      <c r="L16" s="21" t="s">
        <v>909</v>
      </c>
    </row>
    <row r="17" spans="1:13">
      <c r="A17" s="18" t="s">
        <v>570</v>
      </c>
      <c r="B17" s="41" t="s">
        <v>1974</v>
      </c>
      <c r="C17" s="9" t="s">
        <v>922</v>
      </c>
      <c r="D17" s="10" t="s">
        <v>1358</v>
      </c>
      <c r="E17" s="70">
        <v>40373</v>
      </c>
      <c r="F17" s="70">
        <f t="shared" si="1"/>
        <v>40394</v>
      </c>
      <c r="G17" s="9" t="s">
        <v>348</v>
      </c>
      <c r="H17" s="9" t="s">
        <v>1591</v>
      </c>
      <c r="I17" s="30" t="s">
        <v>793</v>
      </c>
      <c r="J17" s="34" t="s">
        <v>800</v>
      </c>
      <c r="K17" s="52">
        <v>40403</v>
      </c>
      <c r="L17" s="21" t="s">
        <v>909</v>
      </c>
    </row>
    <row r="18" spans="1:13">
      <c r="A18" s="18" t="s">
        <v>2372</v>
      </c>
      <c r="B18" s="41" t="s">
        <v>1371</v>
      </c>
      <c r="C18" s="9" t="s">
        <v>923</v>
      </c>
      <c r="D18" s="10" t="s">
        <v>1358</v>
      </c>
      <c r="E18" s="70">
        <v>40373</v>
      </c>
      <c r="F18" s="70">
        <f t="shared" si="1"/>
        <v>40394</v>
      </c>
      <c r="G18" s="9" t="s">
        <v>348</v>
      </c>
      <c r="H18" s="9" t="s">
        <v>1591</v>
      </c>
      <c r="I18" s="30" t="s">
        <v>1359</v>
      </c>
      <c r="J18" s="30" t="s">
        <v>1198</v>
      </c>
      <c r="K18" s="52">
        <v>40528</v>
      </c>
      <c r="L18" s="21" t="s">
        <v>909</v>
      </c>
    </row>
    <row r="19" spans="1:13">
      <c r="A19" s="18" t="s">
        <v>2373</v>
      </c>
      <c r="B19" s="41" t="s">
        <v>1371</v>
      </c>
      <c r="C19" s="9" t="s">
        <v>923</v>
      </c>
      <c r="D19" s="10" t="s">
        <v>1358</v>
      </c>
      <c r="E19" s="70">
        <v>40373</v>
      </c>
      <c r="F19" s="70">
        <f t="shared" si="1"/>
        <v>40394</v>
      </c>
      <c r="G19" s="9" t="s">
        <v>348</v>
      </c>
      <c r="H19" s="9" t="s">
        <v>1591</v>
      </c>
      <c r="I19" s="324" t="s">
        <v>1359</v>
      </c>
      <c r="J19" s="30" t="s">
        <v>1198</v>
      </c>
      <c r="K19" s="52">
        <v>40528</v>
      </c>
      <c r="L19" s="21" t="s">
        <v>909</v>
      </c>
    </row>
    <row r="20" spans="1:13">
      <c r="A20" s="18" t="s">
        <v>2374</v>
      </c>
      <c r="B20" s="41" t="s">
        <v>1371</v>
      </c>
      <c r="C20" s="9" t="s">
        <v>923</v>
      </c>
      <c r="D20" s="10" t="s">
        <v>1358</v>
      </c>
      <c r="E20" s="70">
        <v>40373</v>
      </c>
      <c r="F20" s="70">
        <f t="shared" si="1"/>
        <v>40394</v>
      </c>
      <c r="G20" s="9" t="s">
        <v>348</v>
      </c>
      <c r="H20" s="9" t="s">
        <v>1591</v>
      </c>
      <c r="I20" s="324" t="s">
        <v>1359</v>
      </c>
      <c r="J20" s="30" t="s">
        <v>1198</v>
      </c>
      <c r="K20" s="52">
        <v>40423</v>
      </c>
      <c r="L20" s="21" t="s">
        <v>2342</v>
      </c>
    </row>
    <row r="21" spans="1:13">
      <c r="A21" s="18" t="s">
        <v>2375</v>
      </c>
      <c r="B21" s="41" t="s">
        <v>1371</v>
      </c>
      <c r="C21" s="9" t="s">
        <v>923</v>
      </c>
      <c r="D21" s="10" t="s">
        <v>1358</v>
      </c>
      <c r="E21" s="70">
        <v>40373</v>
      </c>
      <c r="F21" s="70">
        <f t="shared" si="1"/>
        <v>40394</v>
      </c>
      <c r="G21" s="9" t="s">
        <v>348</v>
      </c>
      <c r="H21" s="9" t="s">
        <v>1591</v>
      </c>
      <c r="I21" s="324" t="s">
        <v>1359</v>
      </c>
      <c r="J21" s="34" t="s">
        <v>800</v>
      </c>
      <c r="K21" s="52">
        <v>40528</v>
      </c>
      <c r="L21" s="21" t="s">
        <v>909</v>
      </c>
    </row>
    <row r="22" spans="1:13">
      <c r="A22" s="43" t="s">
        <v>600</v>
      </c>
      <c r="B22" s="53" t="s">
        <v>617</v>
      </c>
      <c r="C22" s="54"/>
      <c r="D22" s="54"/>
      <c r="E22" s="54"/>
      <c r="F22" s="72"/>
      <c r="G22" s="54"/>
      <c r="H22" s="54"/>
      <c r="I22" s="56" t="s">
        <v>1007</v>
      </c>
      <c r="J22" s="56" t="s">
        <v>1197</v>
      </c>
      <c r="K22" s="54"/>
      <c r="L22" s="54"/>
    </row>
    <row r="23" spans="1:13">
      <c r="A23" s="18" t="s">
        <v>1874</v>
      </c>
      <c r="B23" s="41" t="s">
        <v>294</v>
      </c>
      <c r="C23" s="21" t="s">
        <v>922</v>
      </c>
      <c r="D23" s="10" t="s">
        <v>600</v>
      </c>
      <c r="E23" s="82">
        <v>40376</v>
      </c>
      <c r="F23" s="70">
        <f t="shared" ref="F23:F30" si="2">E23+21</f>
        <v>40397</v>
      </c>
      <c r="G23" s="21" t="s">
        <v>1491</v>
      </c>
      <c r="H23" s="21" t="s">
        <v>2310</v>
      </c>
      <c r="I23" s="30" t="s">
        <v>1359</v>
      </c>
      <c r="J23" s="30" t="s">
        <v>1198</v>
      </c>
      <c r="K23" s="52">
        <v>40403</v>
      </c>
      <c r="L23" s="21" t="s">
        <v>909</v>
      </c>
    </row>
    <row r="24" spans="1:13">
      <c r="A24" s="18" t="s">
        <v>1875</v>
      </c>
      <c r="B24" s="41" t="s">
        <v>294</v>
      </c>
      <c r="C24" s="21" t="s">
        <v>922</v>
      </c>
      <c r="D24" s="10" t="s">
        <v>600</v>
      </c>
      <c r="E24" s="82">
        <v>40376</v>
      </c>
      <c r="F24" s="70">
        <f t="shared" si="2"/>
        <v>40397</v>
      </c>
      <c r="G24" s="21" t="s">
        <v>1491</v>
      </c>
      <c r="H24" s="21" t="s">
        <v>2310</v>
      </c>
      <c r="I24" s="30" t="s">
        <v>2187</v>
      </c>
      <c r="J24" s="30" t="s">
        <v>1198</v>
      </c>
      <c r="K24" s="52">
        <v>40403</v>
      </c>
      <c r="L24" s="21" t="s">
        <v>909</v>
      </c>
    </row>
    <row r="25" spans="1:13">
      <c r="A25" s="18" t="s">
        <v>1876</v>
      </c>
      <c r="B25" s="41" t="s">
        <v>294</v>
      </c>
      <c r="C25" s="21" t="s">
        <v>922</v>
      </c>
      <c r="D25" s="10" t="s">
        <v>600</v>
      </c>
      <c r="E25" s="82">
        <v>40376</v>
      </c>
      <c r="F25" s="70">
        <f t="shared" si="2"/>
        <v>40397</v>
      </c>
      <c r="G25" s="21" t="s">
        <v>1491</v>
      </c>
      <c r="H25" s="21" t="s">
        <v>2310</v>
      </c>
      <c r="I25" s="30" t="s">
        <v>1251</v>
      </c>
      <c r="J25" s="30" t="s">
        <v>1198</v>
      </c>
      <c r="K25" s="52">
        <v>40403</v>
      </c>
      <c r="L25" s="21" t="s">
        <v>909</v>
      </c>
    </row>
    <row r="26" spans="1:13">
      <c r="A26" s="9" t="s">
        <v>1877</v>
      </c>
      <c r="B26" s="41" t="s">
        <v>1882</v>
      </c>
      <c r="C26" s="9" t="s">
        <v>923</v>
      </c>
      <c r="D26" s="10" t="s">
        <v>600</v>
      </c>
      <c r="E26" s="70">
        <v>40376</v>
      </c>
      <c r="F26" s="70">
        <f t="shared" si="2"/>
        <v>40397</v>
      </c>
      <c r="G26" s="9" t="s">
        <v>1491</v>
      </c>
      <c r="H26" s="9" t="s">
        <v>2310</v>
      </c>
      <c r="I26" s="30" t="s">
        <v>1359</v>
      </c>
      <c r="J26" s="30" t="s">
        <v>1198</v>
      </c>
      <c r="K26" s="52">
        <v>40403</v>
      </c>
      <c r="L26" s="21" t="s">
        <v>909</v>
      </c>
    </row>
    <row r="27" spans="1:13">
      <c r="A27" s="9" t="s">
        <v>1878</v>
      </c>
      <c r="B27" s="41" t="s">
        <v>1882</v>
      </c>
      <c r="C27" s="9" t="s">
        <v>923</v>
      </c>
      <c r="D27" s="10" t="s">
        <v>600</v>
      </c>
      <c r="E27" s="70">
        <v>40377</v>
      </c>
      <c r="F27" s="70">
        <f t="shared" si="2"/>
        <v>40398</v>
      </c>
      <c r="G27" s="9" t="s">
        <v>1491</v>
      </c>
      <c r="H27" s="9" t="s">
        <v>2310</v>
      </c>
      <c r="I27" s="30" t="s">
        <v>1359</v>
      </c>
      <c r="J27" s="30" t="s">
        <v>1198</v>
      </c>
      <c r="K27" s="52">
        <v>40403</v>
      </c>
      <c r="L27" s="21" t="s">
        <v>909</v>
      </c>
      <c r="M27" s="9"/>
    </row>
    <row r="28" spans="1:13">
      <c r="A28" s="9" t="s">
        <v>1879</v>
      </c>
      <c r="B28" s="41" t="s">
        <v>1882</v>
      </c>
      <c r="C28" s="9" t="s">
        <v>923</v>
      </c>
      <c r="D28" s="10" t="s">
        <v>600</v>
      </c>
      <c r="E28" s="70">
        <v>40378</v>
      </c>
      <c r="F28" s="70">
        <f t="shared" si="2"/>
        <v>40399</v>
      </c>
      <c r="G28" s="9" t="s">
        <v>1491</v>
      </c>
      <c r="H28" s="9" t="s">
        <v>2310</v>
      </c>
      <c r="I28" s="30" t="s">
        <v>1359</v>
      </c>
      <c r="J28" s="30" t="s">
        <v>1198</v>
      </c>
      <c r="K28" s="52">
        <v>40403</v>
      </c>
      <c r="L28" s="21" t="s">
        <v>909</v>
      </c>
      <c r="M28" s="9"/>
    </row>
    <row r="29" spans="1:13">
      <c r="A29" s="9" t="s">
        <v>1880</v>
      </c>
      <c r="B29" s="41" t="s">
        <v>1882</v>
      </c>
      <c r="C29" s="9" t="s">
        <v>923</v>
      </c>
      <c r="D29" s="10" t="s">
        <v>600</v>
      </c>
      <c r="E29" s="70">
        <v>40378</v>
      </c>
      <c r="F29" s="70">
        <f t="shared" si="2"/>
        <v>40399</v>
      </c>
      <c r="G29" s="9" t="s">
        <v>1491</v>
      </c>
      <c r="H29" s="9" t="s">
        <v>2310</v>
      </c>
      <c r="I29" s="30" t="s">
        <v>1251</v>
      </c>
      <c r="J29" s="30" t="s">
        <v>1198</v>
      </c>
      <c r="K29" s="52">
        <v>40403</v>
      </c>
      <c r="L29" s="21" t="s">
        <v>909</v>
      </c>
      <c r="M29" s="9"/>
    </row>
    <row r="30" spans="1:13">
      <c r="A30" s="11" t="s">
        <v>1881</v>
      </c>
      <c r="B30" s="86" t="s">
        <v>1882</v>
      </c>
      <c r="C30" s="11" t="s">
        <v>923</v>
      </c>
      <c r="D30" s="77" t="s">
        <v>600</v>
      </c>
      <c r="E30" s="83">
        <v>40378</v>
      </c>
      <c r="F30" s="83">
        <f t="shared" si="2"/>
        <v>40399</v>
      </c>
      <c r="G30" s="11" t="s">
        <v>1491</v>
      </c>
      <c r="H30" s="11" t="s">
        <v>2310</v>
      </c>
      <c r="I30" s="78" t="s">
        <v>1251</v>
      </c>
      <c r="J30" s="30" t="s">
        <v>1198</v>
      </c>
      <c r="K30" s="52">
        <v>40403</v>
      </c>
      <c r="L30" s="21" t="s">
        <v>909</v>
      </c>
      <c r="M30" s="9"/>
    </row>
    <row r="31" spans="1:13">
      <c r="A31" s="43" t="s">
        <v>600</v>
      </c>
      <c r="B31" s="53" t="s">
        <v>2186</v>
      </c>
      <c r="C31" s="54"/>
      <c r="D31" s="54"/>
      <c r="E31" s="54"/>
      <c r="F31" s="72"/>
      <c r="G31" s="54"/>
      <c r="H31" s="54"/>
      <c r="I31" s="56" t="s">
        <v>1007</v>
      </c>
      <c r="J31" s="56" t="s">
        <v>1197</v>
      </c>
      <c r="K31" s="54"/>
      <c r="L31" s="54" t="s">
        <v>1685</v>
      </c>
    </row>
    <row r="32" spans="1:13">
      <c r="A32" s="9" t="s">
        <v>1883</v>
      </c>
      <c r="B32" s="41" t="s">
        <v>2191</v>
      </c>
      <c r="C32" s="9" t="s">
        <v>922</v>
      </c>
      <c r="D32" s="10" t="s">
        <v>600</v>
      </c>
      <c r="E32" s="82">
        <v>40377</v>
      </c>
      <c r="F32" s="70">
        <f t="shared" ref="F32:F38" si="3">E32+21</f>
        <v>40398</v>
      </c>
      <c r="G32" s="21" t="s">
        <v>1385</v>
      </c>
      <c r="H32" s="21" t="s">
        <v>1384</v>
      </c>
      <c r="I32" s="30" t="s">
        <v>1972</v>
      </c>
      <c r="J32" s="30" t="s">
        <v>1198</v>
      </c>
      <c r="K32" s="52">
        <v>40442</v>
      </c>
      <c r="L32" s="21" t="s">
        <v>909</v>
      </c>
    </row>
    <row r="33" spans="1:12">
      <c r="A33" s="9" t="s">
        <v>1884</v>
      </c>
      <c r="B33" s="41" t="s">
        <v>2191</v>
      </c>
      <c r="C33" s="9" t="s">
        <v>922</v>
      </c>
      <c r="D33" s="10" t="s">
        <v>600</v>
      </c>
      <c r="E33" s="82">
        <v>40377</v>
      </c>
      <c r="F33" s="70">
        <f t="shared" si="3"/>
        <v>40398</v>
      </c>
      <c r="G33" s="21" t="s">
        <v>1385</v>
      </c>
      <c r="H33" s="21" t="s">
        <v>1384</v>
      </c>
      <c r="I33" s="30" t="s">
        <v>1972</v>
      </c>
      <c r="J33" s="30" t="s">
        <v>1198</v>
      </c>
      <c r="K33" s="52">
        <v>40442</v>
      </c>
      <c r="L33" s="21" t="s">
        <v>909</v>
      </c>
    </row>
    <row r="34" spans="1:12">
      <c r="A34" s="21" t="s">
        <v>1944</v>
      </c>
      <c r="B34" s="41" t="s">
        <v>2191</v>
      </c>
      <c r="C34" s="9" t="s">
        <v>922</v>
      </c>
      <c r="D34" s="10" t="s">
        <v>600</v>
      </c>
      <c r="E34" s="82">
        <v>40377</v>
      </c>
      <c r="F34" s="70">
        <f t="shared" si="3"/>
        <v>40398</v>
      </c>
      <c r="G34" s="21" t="s">
        <v>1385</v>
      </c>
      <c r="H34" s="21" t="s">
        <v>1384</v>
      </c>
      <c r="I34" s="30" t="s">
        <v>1972</v>
      </c>
      <c r="J34" s="30" t="s">
        <v>1198</v>
      </c>
      <c r="K34" s="52">
        <v>40442</v>
      </c>
      <c r="L34" s="21" t="s">
        <v>909</v>
      </c>
    </row>
    <row r="35" spans="1:12">
      <c r="A35" s="21" t="s">
        <v>1945</v>
      </c>
      <c r="B35" s="41" t="s">
        <v>2191</v>
      </c>
      <c r="C35" s="9" t="s">
        <v>922</v>
      </c>
      <c r="D35" s="10" t="s">
        <v>600</v>
      </c>
      <c r="E35" s="82">
        <v>40377</v>
      </c>
      <c r="F35" s="70">
        <f t="shared" si="3"/>
        <v>40398</v>
      </c>
      <c r="G35" s="21" t="s">
        <v>1385</v>
      </c>
      <c r="H35" s="21" t="s">
        <v>1384</v>
      </c>
      <c r="I35" s="30" t="s">
        <v>1972</v>
      </c>
      <c r="J35" s="30" t="s">
        <v>1198</v>
      </c>
      <c r="K35" s="52">
        <v>40442</v>
      </c>
      <c r="L35" s="21" t="s">
        <v>909</v>
      </c>
    </row>
    <row r="36" spans="1:12">
      <c r="A36" s="21" t="s">
        <v>1946</v>
      </c>
      <c r="B36" s="41" t="s">
        <v>2184</v>
      </c>
      <c r="C36" s="9" t="s">
        <v>923</v>
      </c>
      <c r="D36" s="10" t="s">
        <v>600</v>
      </c>
      <c r="E36" s="82">
        <v>40377</v>
      </c>
      <c r="F36" s="70">
        <f t="shared" si="3"/>
        <v>40398</v>
      </c>
      <c r="G36" s="21" t="s">
        <v>1385</v>
      </c>
      <c r="H36" s="21" t="s">
        <v>1384</v>
      </c>
      <c r="I36" s="30" t="s">
        <v>1972</v>
      </c>
      <c r="J36" s="34" t="s">
        <v>800</v>
      </c>
      <c r="K36" s="52">
        <v>40442</v>
      </c>
      <c r="L36" s="21" t="s">
        <v>909</v>
      </c>
    </row>
    <row r="37" spans="1:12">
      <c r="A37" s="21" t="s">
        <v>1947</v>
      </c>
      <c r="B37" s="41" t="s">
        <v>2184</v>
      </c>
      <c r="C37" s="9" t="s">
        <v>923</v>
      </c>
      <c r="D37" s="10" t="s">
        <v>600</v>
      </c>
      <c r="E37" s="82">
        <v>40377</v>
      </c>
      <c r="F37" s="70">
        <f t="shared" si="3"/>
        <v>40398</v>
      </c>
      <c r="G37" s="21" t="s">
        <v>1385</v>
      </c>
      <c r="H37" s="21" t="s">
        <v>1384</v>
      </c>
      <c r="I37" s="30" t="s">
        <v>1972</v>
      </c>
      <c r="J37" s="30" t="s">
        <v>1198</v>
      </c>
      <c r="K37" s="52">
        <v>40442</v>
      </c>
      <c r="L37" s="21" t="s">
        <v>909</v>
      </c>
    </row>
    <row r="38" spans="1:12">
      <c r="A38" s="21" t="s">
        <v>2182</v>
      </c>
      <c r="B38" s="41" t="s">
        <v>2184</v>
      </c>
      <c r="C38" s="9" t="s">
        <v>923</v>
      </c>
      <c r="D38" s="10" t="s">
        <v>600</v>
      </c>
      <c r="E38" s="82">
        <v>40377</v>
      </c>
      <c r="F38" s="70">
        <f t="shared" si="3"/>
        <v>40398</v>
      </c>
      <c r="G38" s="21" t="s">
        <v>1385</v>
      </c>
      <c r="H38" s="21" t="s">
        <v>1384</v>
      </c>
      <c r="I38" s="30" t="s">
        <v>1972</v>
      </c>
      <c r="J38" s="30" t="s">
        <v>1198</v>
      </c>
      <c r="K38" s="52">
        <v>40442</v>
      </c>
      <c r="L38" s="21" t="s">
        <v>909</v>
      </c>
    </row>
    <row r="39" spans="1:12">
      <c r="A39" s="21" t="s">
        <v>2183</v>
      </c>
      <c r="B39" s="41" t="s">
        <v>2184</v>
      </c>
      <c r="C39" s="9" t="s">
        <v>923</v>
      </c>
      <c r="D39" s="10" t="s">
        <v>600</v>
      </c>
      <c r="E39" s="82">
        <v>40377</v>
      </c>
      <c r="F39" s="70">
        <f>E39+21</f>
        <v>40398</v>
      </c>
      <c r="G39" s="21" t="s">
        <v>1385</v>
      </c>
      <c r="H39" s="21" t="s">
        <v>1384</v>
      </c>
      <c r="I39" s="30" t="s">
        <v>1972</v>
      </c>
      <c r="J39" s="30" t="s">
        <v>1198</v>
      </c>
      <c r="K39" s="52">
        <v>40442</v>
      </c>
      <c r="L39" s="21" t="s">
        <v>909</v>
      </c>
    </row>
    <row r="40" spans="1:12">
      <c r="A40" s="11" t="s">
        <v>2185</v>
      </c>
      <c r="B40" s="86" t="s">
        <v>2184</v>
      </c>
      <c r="C40" s="11" t="s">
        <v>923</v>
      </c>
      <c r="D40" s="77" t="s">
        <v>600</v>
      </c>
      <c r="E40" s="83">
        <v>40377</v>
      </c>
      <c r="F40" s="83">
        <f>E40+21</f>
        <v>40398</v>
      </c>
      <c r="G40" s="11" t="s">
        <v>1385</v>
      </c>
      <c r="H40" s="11" t="s">
        <v>1384</v>
      </c>
      <c r="I40" s="78" t="s">
        <v>1972</v>
      </c>
      <c r="J40" s="78" t="s">
        <v>1198</v>
      </c>
      <c r="K40" s="333">
        <v>40442</v>
      </c>
      <c r="L40" s="11" t="s">
        <v>909</v>
      </c>
    </row>
    <row r="41" spans="1:12">
      <c r="A41" s="65" t="s">
        <v>1740</v>
      </c>
      <c r="B41" s="74" t="s">
        <v>618</v>
      </c>
      <c r="C41" s="11"/>
      <c r="D41" s="11"/>
      <c r="E41" s="11"/>
      <c r="F41" s="75"/>
      <c r="G41" s="11"/>
      <c r="H41" s="11"/>
      <c r="I41" s="76" t="s">
        <v>1007</v>
      </c>
      <c r="J41" s="76" t="s">
        <v>1196</v>
      </c>
      <c r="K41" s="11"/>
      <c r="L41" s="63" t="s">
        <v>1685</v>
      </c>
    </row>
    <row r="42" spans="1:12">
      <c r="A42" s="9" t="s">
        <v>619</v>
      </c>
      <c r="B42" s="41" t="s">
        <v>295</v>
      </c>
      <c r="C42" s="9" t="s">
        <v>922</v>
      </c>
      <c r="D42" s="10" t="s">
        <v>1740</v>
      </c>
      <c r="E42" s="82">
        <v>40377</v>
      </c>
      <c r="F42" s="70">
        <f t="shared" ref="F42:F52" si="4">E42+21</f>
        <v>40398</v>
      </c>
      <c r="G42" s="9" t="s">
        <v>2437</v>
      </c>
      <c r="H42" s="9" t="s">
        <v>1793</v>
      </c>
      <c r="I42" s="30" t="s">
        <v>2187</v>
      </c>
      <c r="J42" s="34" t="s">
        <v>800</v>
      </c>
      <c r="K42" s="52">
        <v>40424</v>
      </c>
      <c r="L42" s="21" t="s">
        <v>1656</v>
      </c>
    </row>
    <row r="43" spans="1:12">
      <c r="A43" s="9" t="s">
        <v>620</v>
      </c>
      <c r="B43" s="41" t="s">
        <v>295</v>
      </c>
      <c r="C43" s="9" t="s">
        <v>922</v>
      </c>
      <c r="D43" s="10" t="s">
        <v>1740</v>
      </c>
      <c r="E43" s="82">
        <v>40377</v>
      </c>
      <c r="F43" s="70">
        <f t="shared" si="4"/>
        <v>40398</v>
      </c>
      <c r="G43" s="9" t="s">
        <v>2437</v>
      </c>
      <c r="H43" s="9" t="s">
        <v>1793</v>
      </c>
      <c r="I43" s="30" t="s">
        <v>2187</v>
      </c>
      <c r="J43" s="30" t="s">
        <v>1198</v>
      </c>
      <c r="K43" s="52">
        <v>40499</v>
      </c>
      <c r="L43" s="21" t="s">
        <v>909</v>
      </c>
    </row>
    <row r="44" spans="1:12">
      <c r="A44" s="21" t="s">
        <v>1603</v>
      </c>
      <c r="B44" s="41" t="s">
        <v>295</v>
      </c>
      <c r="C44" s="9" t="s">
        <v>922</v>
      </c>
      <c r="D44" s="10" t="s">
        <v>1740</v>
      </c>
      <c r="E44" s="82">
        <v>40377</v>
      </c>
      <c r="F44" s="70">
        <f t="shared" si="4"/>
        <v>40398</v>
      </c>
      <c r="G44" s="9" t="s">
        <v>2437</v>
      </c>
      <c r="H44" s="9" t="s">
        <v>1793</v>
      </c>
      <c r="I44" s="30" t="s">
        <v>2187</v>
      </c>
      <c r="J44" s="30" t="s">
        <v>1198</v>
      </c>
      <c r="K44" s="52">
        <v>40499</v>
      </c>
      <c r="L44" s="21" t="s">
        <v>909</v>
      </c>
    </row>
    <row r="45" spans="1:12">
      <c r="A45" s="21" t="s">
        <v>2311</v>
      </c>
      <c r="B45" s="41" t="s">
        <v>295</v>
      </c>
      <c r="C45" s="9" t="s">
        <v>922</v>
      </c>
      <c r="D45" s="10" t="s">
        <v>1740</v>
      </c>
      <c r="E45" s="82">
        <v>40377</v>
      </c>
      <c r="F45" s="70">
        <f t="shared" si="4"/>
        <v>40398</v>
      </c>
      <c r="G45" s="9" t="s">
        <v>2437</v>
      </c>
      <c r="H45" s="9" t="s">
        <v>1793</v>
      </c>
      <c r="I45" s="30" t="s">
        <v>2187</v>
      </c>
      <c r="J45" s="30" t="s">
        <v>1198</v>
      </c>
      <c r="K45" s="52">
        <v>40486</v>
      </c>
      <c r="L45" s="21" t="s">
        <v>72</v>
      </c>
    </row>
    <row r="46" spans="1:12">
      <c r="A46" s="21" t="s">
        <v>2312</v>
      </c>
      <c r="B46" s="41" t="s">
        <v>295</v>
      </c>
      <c r="C46" s="9" t="s">
        <v>922</v>
      </c>
      <c r="D46" s="10" t="s">
        <v>1740</v>
      </c>
      <c r="E46" s="82">
        <v>40377</v>
      </c>
      <c r="F46" s="70">
        <f t="shared" si="4"/>
        <v>40398</v>
      </c>
      <c r="G46" s="9" t="s">
        <v>2437</v>
      </c>
      <c r="H46" s="9" t="s">
        <v>1793</v>
      </c>
      <c r="I46" s="30" t="s">
        <v>2187</v>
      </c>
      <c r="J46" s="30" t="s">
        <v>1198</v>
      </c>
      <c r="K46" s="52">
        <v>40478</v>
      </c>
      <c r="L46" s="21" t="s">
        <v>1184</v>
      </c>
    </row>
    <row r="47" spans="1:12">
      <c r="A47" s="21" t="s">
        <v>2313</v>
      </c>
      <c r="B47" s="41" t="s">
        <v>905</v>
      </c>
      <c r="C47" s="9" t="s">
        <v>923</v>
      </c>
      <c r="D47" s="10" t="s">
        <v>1740</v>
      </c>
      <c r="E47" s="82">
        <v>40377</v>
      </c>
      <c r="F47" s="70">
        <f t="shared" si="4"/>
        <v>40398</v>
      </c>
      <c r="G47" s="9" t="s">
        <v>2437</v>
      </c>
      <c r="H47" s="9" t="s">
        <v>1793</v>
      </c>
      <c r="I47" s="30" t="s">
        <v>2187</v>
      </c>
      <c r="J47" s="30" t="s">
        <v>1198</v>
      </c>
      <c r="K47" s="52">
        <v>40585</v>
      </c>
      <c r="L47" s="21" t="s">
        <v>2193</v>
      </c>
    </row>
    <row r="48" spans="1:12">
      <c r="A48" s="21" t="s">
        <v>2477</v>
      </c>
      <c r="B48" s="41" t="s">
        <v>1392</v>
      </c>
      <c r="C48" s="9" t="s">
        <v>923</v>
      </c>
      <c r="D48" s="10" t="s">
        <v>1740</v>
      </c>
      <c r="E48" s="82">
        <v>40377</v>
      </c>
      <c r="F48" s="70">
        <f t="shared" si="4"/>
        <v>40398</v>
      </c>
      <c r="G48" s="9" t="s">
        <v>2437</v>
      </c>
      <c r="H48" s="9" t="s">
        <v>1793</v>
      </c>
      <c r="I48" s="30" t="s">
        <v>2187</v>
      </c>
      <c r="J48" s="34" t="s">
        <v>800</v>
      </c>
      <c r="K48" s="52">
        <v>40431</v>
      </c>
      <c r="L48" s="21" t="s">
        <v>909</v>
      </c>
    </row>
    <row r="49" spans="1:12">
      <c r="A49" s="21" t="s">
        <v>1885</v>
      </c>
      <c r="B49" s="41" t="s">
        <v>1392</v>
      </c>
      <c r="C49" s="9" t="s">
        <v>923</v>
      </c>
      <c r="D49" s="10" t="s">
        <v>1740</v>
      </c>
      <c r="E49" s="82">
        <v>40377</v>
      </c>
      <c r="F49" s="70">
        <f t="shared" si="4"/>
        <v>40398</v>
      </c>
      <c r="G49" s="9" t="s">
        <v>2437</v>
      </c>
      <c r="H49" s="9" t="s">
        <v>1793</v>
      </c>
      <c r="I49" s="30" t="s">
        <v>2187</v>
      </c>
      <c r="J49" s="30" t="s">
        <v>1198</v>
      </c>
      <c r="K49" s="52">
        <v>40499</v>
      </c>
      <c r="L49" s="21" t="s">
        <v>909</v>
      </c>
    </row>
    <row r="50" spans="1:12">
      <c r="A50" s="21" t="s">
        <v>1840</v>
      </c>
      <c r="B50" s="41" t="s">
        <v>1392</v>
      </c>
      <c r="C50" s="9" t="s">
        <v>923</v>
      </c>
      <c r="D50" s="10" t="s">
        <v>1740</v>
      </c>
      <c r="E50" s="82">
        <v>40377</v>
      </c>
      <c r="F50" s="70">
        <f t="shared" si="4"/>
        <v>40398</v>
      </c>
      <c r="G50" s="9" t="s">
        <v>2437</v>
      </c>
      <c r="H50" s="9" t="s">
        <v>1793</v>
      </c>
      <c r="I50" s="30" t="s">
        <v>2187</v>
      </c>
      <c r="J50" s="30" t="s">
        <v>1198</v>
      </c>
      <c r="K50" s="52">
        <v>40499</v>
      </c>
      <c r="L50" s="21" t="s">
        <v>909</v>
      </c>
    </row>
    <row r="51" spans="1:12">
      <c r="A51" s="21" t="s">
        <v>1841</v>
      </c>
      <c r="B51" s="41" t="s">
        <v>1392</v>
      </c>
      <c r="C51" s="9" t="s">
        <v>923</v>
      </c>
      <c r="D51" s="10" t="s">
        <v>1740</v>
      </c>
      <c r="E51" s="82">
        <v>40377</v>
      </c>
      <c r="F51" s="70">
        <f t="shared" si="4"/>
        <v>40398</v>
      </c>
      <c r="G51" s="9" t="s">
        <v>2437</v>
      </c>
      <c r="H51" s="9" t="s">
        <v>1793</v>
      </c>
      <c r="I51" s="30" t="s">
        <v>2187</v>
      </c>
      <c r="J51" s="30" t="s">
        <v>1198</v>
      </c>
      <c r="K51" s="52">
        <v>40499</v>
      </c>
      <c r="L51" s="21" t="s">
        <v>909</v>
      </c>
    </row>
    <row r="52" spans="1:12">
      <c r="A52" s="11" t="s">
        <v>1066</v>
      </c>
      <c r="B52" s="86" t="s">
        <v>1392</v>
      </c>
      <c r="C52" s="11" t="s">
        <v>923</v>
      </c>
      <c r="D52" s="77" t="s">
        <v>1740</v>
      </c>
      <c r="E52" s="83">
        <v>40377</v>
      </c>
      <c r="F52" s="83">
        <f t="shared" si="4"/>
        <v>40398</v>
      </c>
      <c r="G52" s="11" t="s">
        <v>2437</v>
      </c>
      <c r="H52" s="11" t="s">
        <v>1793</v>
      </c>
      <c r="I52" s="78" t="s">
        <v>2187</v>
      </c>
      <c r="J52" s="30" t="s">
        <v>1198</v>
      </c>
      <c r="K52" s="52">
        <v>40499</v>
      </c>
      <c r="L52" s="21" t="s">
        <v>909</v>
      </c>
    </row>
    <row r="53" spans="1:12" s="48" customFormat="1">
      <c r="A53" s="363" t="s">
        <v>1740</v>
      </c>
      <c r="B53" s="359" t="s">
        <v>347</v>
      </c>
      <c r="C53" s="377"/>
      <c r="D53" s="377"/>
      <c r="E53" s="377"/>
      <c r="F53" s="382"/>
      <c r="G53" s="377"/>
      <c r="H53" s="377"/>
      <c r="I53" s="362" t="s">
        <v>1007</v>
      </c>
      <c r="J53" s="362" t="s">
        <v>1196</v>
      </c>
      <c r="K53" s="377"/>
      <c r="L53" s="358" t="s">
        <v>1685</v>
      </c>
    </row>
    <row r="54" spans="1:12" s="48" customFormat="1">
      <c r="B54" s="343" t="s">
        <v>2024</v>
      </c>
      <c r="D54" s="47"/>
      <c r="E54" s="94"/>
      <c r="F54" s="95"/>
      <c r="G54" s="59"/>
      <c r="H54" s="59"/>
      <c r="I54" s="49"/>
    </row>
    <row r="55" spans="1:12">
      <c r="A55" s="43" t="s">
        <v>600</v>
      </c>
      <c r="B55" s="53" t="s">
        <v>803</v>
      </c>
      <c r="C55" s="54"/>
      <c r="D55" s="54"/>
      <c r="E55" s="54"/>
      <c r="F55" s="72"/>
      <c r="G55" s="54"/>
      <c r="H55" s="54"/>
      <c r="I55" s="56" t="s">
        <v>1007</v>
      </c>
      <c r="J55" s="56" t="s">
        <v>1197</v>
      </c>
      <c r="K55" s="54"/>
      <c r="L55" s="54" t="s">
        <v>1612</v>
      </c>
    </row>
    <row r="56" spans="1:12">
      <c r="A56" s="89">
        <v>2760</v>
      </c>
      <c r="B56" s="33" t="s">
        <v>1894</v>
      </c>
      <c r="D56" s="10" t="s">
        <v>600</v>
      </c>
      <c r="E56" s="70">
        <v>40378</v>
      </c>
      <c r="F56" s="70">
        <f>E56+21</f>
        <v>40399</v>
      </c>
      <c r="G56" s="9" t="s">
        <v>746</v>
      </c>
      <c r="H56" s="9" t="s">
        <v>2203</v>
      </c>
      <c r="I56" s="30" t="s">
        <v>2187</v>
      </c>
      <c r="J56" s="21" t="s">
        <v>802</v>
      </c>
      <c r="K56" s="51">
        <v>40392</v>
      </c>
      <c r="L56" s="9" t="s">
        <v>801</v>
      </c>
    </row>
    <row r="57" spans="1:12">
      <c r="A57" s="89">
        <v>2761</v>
      </c>
      <c r="D57" s="10" t="s">
        <v>600</v>
      </c>
      <c r="E57" s="70">
        <v>40378</v>
      </c>
      <c r="F57" s="70">
        <f>E57+21</f>
        <v>40399</v>
      </c>
      <c r="G57" s="9" t="s">
        <v>746</v>
      </c>
      <c r="H57" s="9" t="s">
        <v>2203</v>
      </c>
      <c r="I57" s="30" t="s">
        <v>2187</v>
      </c>
      <c r="J57" s="21" t="s">
        <v>802</v>
      </c>
      <c r="K57" s="51">
        <v>40392</v>
      </c>
      <c r="L57" s="9" t="s">
        <v>801</v>
      </c>
    </row>
    <row r="58" spans="1:12">
      <c r="A58" s="89">
        <v>2762</v>
      </c>
      <c r="D58" s="10" t="s">
        <v>600</v>
      </c>
      <c r="E58" s="70">
        <v>40378</v>
      </c>
      <c r="F58" s="70">
        <f>E58+21</f>
        <v>40399</v>
      </c>
      <c r="G58" s="9" t="s">
        <v>746</v>
      </c>
      <c r="H58" s="9" t="s">
        <v>2203</v>
      </c>
      <c r="I58" s="30" t="s">
        <v>2187</v>
      </c>
      <c r="J58" s="21" t="s">
        <v>802</v>
      </c>
      <c r="K58" s="51">
        <v>40392</v>
      </c>
      <c r="L58" s="9" t="s">
        <v>801</v>
      </c>
    </row>
    <row r="59" spans="1:12">
      <c r="A59" s="43" t="s">
        <v>600</v>
      </c>
      <c r="B59" s="53" t="s">
        <v>1611</v>
      </c>
      <c r="C59" s="54"/>
      <c r="D59" s="54"/>
      <c r="E59" s="54"/>
      <c r="F59" s="72"/>
      <c r="G59" s="54"/>
      <c r="H59" s="54"/>
      <c r="I59" s="56" t="s">
        <v>1007</v>
      </c>
      <c r="J59" s="56" t="s">
        <v>1197</v>
      </c>
      <c r="K59" s="54"/>
      <c r="L59" s="54" t="s">
        <v>1393</v>
      </c>
    </row>
    <row r="60" spans="1:12">
      <c r="A60" s="89">
        <v>2763</v>
      </c>
      <c r="B60" s="41" t="s">
        <v>2430</v>
      </c>
      <c r="C60" s="9"/>
      <c r="D60" s="10" t="s">
        <v>600</v>
      </c>
      <c r="E60" s="82">
        <v>40390</v>
      </c>
      <c r="F60" s="70">
        <f t="shared" ref="F60:F69" si="5">E60+21</f>
        <v>40411</v>
      </c>
      <c r="G60" s="21" t="s">
        <v>26</v>
      </c>
      <c r="H60" s="21" t="s">
        <v>2309</v>
      </c>
      <c r="I60" s="30" t="s">
        <v>2187</v>
      </c>
      <c r="J60" s="30" t="s">
        <v>802</v>
      </c>
      <c r="K60" s="52">
        <v>40407</v>
      </c>
      <c r="L60" s="9" t="s">
        <v>2499</v>
      </c>
    </row>
    <row r="61" spans="1:12">
      <c r="A61" s="89">
        <v>2764</v>
      </c>
      <c r="D61" s="10" t="s">
        <v>600</v>
      </c>
      <c r="E61" s="82">
        <v>40390</v>
      </c>
      <c r="F61" s="70">
        <f t="shared" si="5"/>
        <v>40411</v>
      </c>
      <c r="G61" s="21" t="s">
        <v>26</v>
      </c>
      <c r="H61" s="21" t="s">
        <v>2309</v>
      </c>
      <c r="I61" s="30" t="s">
        <v>2187</v>
      </c>
      <c r="J61" s="30" t="s">
        <v>802</v>
      </c>
      <c r="K61" s="52">
        <v>40407</v>
      </c>
      <c r="L61" s="9" t="s">
        <v>2499</v>
      </c>
    </row>
    <row r="62" spans="1:12">
      <c r="A62" s="89">
        <v>2765</v>
      </c>
      <c r="D62" s="10" t="s">
        <v>600</v>
      </c>
      <c r="E62" s="82">
        <v>40390</v>
      </c>
      <c r="F62" s="70">
        <f t="shared" si="5"/>
        <v>40411</v>
      </c>
      <c r="G62" s="21" t="s">
        <v>26</v>
      </c>
      <c r="H62" s="21" t="s">
        <v>2309</v>
      </c>
      <c r="I62" s="30" t="s">
        <v>2187</v>
      </c>
      <c r="J62" s="30" t="s">
        <v>802</v>
      </c>
      <c r="K62" s="52">
        <v>40407</v>
      </c>
      <c r="L62" s="9" t="s">
        <v>2499</v>
      </c>
    </row>
    <row r="63" spans="1:12">
      <c r="A63" s="89">
        <v>2766</v>
      </c>
      <c r="D63" s="10" t="s">
        <v>600</v>
      </c>
      <c r="E63" s="82">
        <v>40390</v>
      </c>
      <c r="F63" s="70">
        <f t="shared" si="5"/>
        <v>40411</v>
      </c>
      <c r="G63" s="21" t="s">
        <v>26</v>
      </c>
      <c r="H63" s="21" t="s">
        <v>2309</v>
      </c>
      <c r="I63" s="30" t="s">
        <v>2187</v>
      </c>
      <c r="J63" s="30" t="s">
        <v>802</v>
      </c>
      <c r="K63" s="52">
        <v>40408</v>
      </c>
      <c r="L63" s="9" t="s">
        <v>2088</v>
      </c>
    </row>
    <row r="64" spans="1:12">
      <c r="A64" s="89">
        <v>2767</v>
      </c>
      <c r="D64" s="10" t="s">
        <v>600</v>
      </c>
      <c r="E64" s="82">
        <v>40390</v>
      </c>
      <c r="F64" s="70">
        <f t="shared" si="5"/>
        <v>40411</v>
      </c>
      <c r="G64" s="21" t="s">
        <v>26</v>
      </c>
      <c r="H64" s="21" t="s">
        <v>2309</v>
      </c>
      <c r="I64" s="30" t="s">
        <v>2187</v>
      </c>
      <c r="J64" s="30" t="s">
        <v>802</v>
      </c>
      <c r="K64" s="52">
        <v>40408</v>
      </c>
      <c r="L64" s="9" t="s">
        <v>2088</v>
      </c>
    </row>
    <row r="65" spans="1:13">
      <c r="A65" s="89">
        <v>2768</v>
      </c>
      <c r="D65" s="10" t="s">
        <v>600</v>
      </c>
      <c r="E65" s="82">
        <v>40390</v>
      </c>
      <c r="F65" s="70">
        <f t="shared" si="5"/>
        <v>40411</v>
      </c>
      <c r="G65" s="21" t="s">
        <v>26</v>
      </c>
      <c r="H65" s="21" t="s">
        <v>2309</v>
      </c>
      <c r="I65" s="30" t="s">
        <v>2187</v>
      </c>
      <c r="J65" s="30" t="s">
        <v>802</v>
      </c>
      <c r="K65" s="52">
        <v>40408</v>
      </c>
      <c r="L65" s="9" t="s">
        <v>2088</v>
      </c>
    </row>
    <row r="66" spans="1:13">
      <c r="A66" s="317">
        <v>2769</v>
      </c>
      <c r="B66" s="33"/>
      <c r="C66" s="64" t="s">
        <v>1169</v>
      </c>
      <c r="D66" s="10" t="s">
        <v>600</v>
      </c>
      <c r="E66" s="82">
        <v>40390</v>
      </c>
      <c r="F66" s="70">
        <f t="shared" si="5"/>
        <v>40411</v>
      </c>
      <c r="G66" s="21" t="s">
        <v>26</v>
      </c>
      <c r="H66" s="21" t="s">
        <v>2309</v>
      </c>
      <c r="I66" s="30" t="s">
        <v>2187</v>
      </c>
      <c r="J66" s="30" t="s">
        <v>802</v>
      </c>
      <c r="K66" s="51">
        <v>40410</v>
      </c>
      <c r="L66" s="9" t="s">
        <v>625</v>
      </c>
    </row>
    <row r="67" spans="1:13">
      <c r="A67" s="89">
        <v>2770</v>
      </c>
      <c r="B67" s="71"/>
      <c r="C67" s="64" t="s">
        <v>1170</v>
      </c>
      <c r="D67" s="10" t="s">
        <v>600</v>
      </c>
      <c r="E67" s="82">
        <v>40390</v>
      </c>
      <c r="F67" s="70">
        <f t="shared" si="5"/>
        <v>40411</v>
      </c>
      <c r="G67" s="21" t="s">
        <v>26</v>
      </c>
      <c r="H67" s="21" t="s">
        <v>2309</v>
      </c>
      <c r="I67" s="30" t="s">
        <v>2187</v>
      </c>
      <c r="J67" s="30" t="s">
        <v>802</v>
      </c>
      <c r="K67" s="51">
        <v>40410</v>
      </c>
      <c r="L67" s="9" t="s">
        <v>625</v>
      </c>
      <c r="M67" s="9"/>
    </row>
    <row r="68" spans="1:13">
      <c r="A68" s="317">
        <v>2771</v>
      </c>
      <c r="B68" s="33"/>
      <c r="C68" s="9"/>
      <c r="D68" s="10" t="s">
        <v>600</v>
      </c>
      <c r="E68" s="82">
        <v>40390</v>
      </c>
      <c r="F68" s="70">
        <f t="shared" si="5"/>
        <v>40411</v>
      </c>
      <c r="G68" s="21" t="s">
        <v>26</v>
      </c>
      <c r="H68" s="21" t="s">
        <v>2309</v>
      </c>
      <c r="I68" s="30" t="s">
        <v>2187</v>
      </c>
      <c r="J68" s="30" t="s">
        <v>802</v>
      </c>
      <c r="K68" s="51">
        <v>40410</v>
      </c>
      <c r="L68" s="9" t="s">
        <v>625</v>
      </c>
    </row>
    <row r="69" spans="1:13">
      <c r="A69" s="334">
        <v>2772</v>
      </c>
      <c r="B69" s="86"/>
      <c r="C69" s="11"/>
      <c r="D69" s="77" t="s">
        <v>600</v>
      </c>
      <c r="E69" s="83">
        <v>40390</v>
      </c>
      <c r="F69" s="83">
        <f t="shared" si="5"/>
        <v>40411</v>
      </c>
      <c r="G69" s="11" t="s">
        <v>26</v>
      </c>
      <c r="H69" s="11" t="s">
        <v>2309</v>
      </c>
      <c r="I69" s="78" t="s">
        <v>2187</v>
      </c>
      <c r="J69" s="78" t="s">
        <v>802</v>
      </c>
      <c r="K69" s="333">
        <v>40410</v>
      </c>
      <c r="L69" s="11" t="s">
        <v>625</v>
      </c>
    </row>
    <row r="70" spans="1:13">
      <c r="A70" s="43" t="s">
        <v>600</v>
      </c>
      <c r="B70" s="53" t="s">
        <v>2495</v>
      </c>
      <c r="C70" s="54"/>
      <c r="D70" s="54"/>
      <c r="E70" s="54"/>
      <c r="F70" s="72"/>
      <c r="G70" s="54"/>
      <c r="H70" s="54"/>
      <c r="I70" s="56" t="s">
        <v>1007</v>
      </c>
      <c r="J70" s="56" t="s">
        <v>1197</v>
      </c>
      <c r="K70" s="54"/>
      <c r="L70" s="54" t="s">
        <v>599</v>
      </c>
    </row>
    <row r="71" spans="1:13">
      <c r="A71" s="89">
        <v>2773</v>
      </c>
      <c r="B71" s="33" t="s">
        <v>2496</v>
      </c>
      <c r="D71" s="10" t="s">
        <v>600</v>
      </c>
      <c r="E71" s="70">
        <v>40396</v>
      </c>
      <c r="F71" s="70">
        <f>E71+21</f>
        <v>40417</v>
      </c>
      <c r="G71" s="9" t="s">
        <v>746</v>
      </c>
      <c r="H71" s="9" t="s">
        <v>2203</v>
      </c>
      <c r="I71" s="30" t="s">
        <v>2187</v>
      </c>
      <c r="J71" s="30" t="s">
        <v>802</v>
      </c>
      <c r="K71" s="80">
        <v>40415</v>
      </c>
      <c r="L71" s="18" t="s">
        <v>2360</v>
      </c>
    </row>
    <row r="72" spans="1:13">
      <c r="A72" s="89">
        <v>2774</v>
      </c>
      <c r="B72" s="71"/>
      <c r="C72" s="18"/>
      <c r="D72" s="10" t="s">
        <v>600</v>
      </c>
      <c r="E72" s="70">
        <v>40396</v>
      </c>
      <c r="F72" s="70">
        <f>E72+21</f>
        <v>40417</v>
      </c>
      <c r="G72" s="9" t="s">
        <v>746</v>
      </c>
      <c r="H72" s="9" t="s">
        <v>2203</v>
      </c>
      <c r="I72" s="30" t="s">
        <v>2187</v>
      </c>
      <c r="J72" s="30" t="s">
        <v>802</v>
      </c>
      <c r="K72" s="80">
        <v>40415</v>
      </c>
      <c r="L72" s="18" t="s">
        <v>2360</v>
      </c>
    </row>
    <row r="73" spans="1:13">
      <c r="A73" s="89">
        <v>2775</v>
      </c>
      <c r="B73" s="71"/>
      <c r="C73" s="18"/>
      <c r="D73" s="10" t="s">
        <v>600</v>
      </c>
      <c r="E73" s="70">
        <v>40396</v>
      </c>
      <c r="F73" s="70">
        <f t="shared" ref="F73:F78" si="6">E73+21</f>
        <v>40417</v>
      </c>
      <c r="G73" s="9" t="s">
        <v>746</v>
      </c>
      <c r="H73" s="9" t="s">
        <v>2203</v>
      </c>
      <c r="I73" s="30" t="s">
        <v>2187</v>
      </c>
      <c r="J73" s="30" t="s">
        <v>802</v>
      </c>
      <c r="K73" s="80">
        <v>40415</v>
      </c>
      <c r="L73" s="18" t="s">
        <v>2360</v>
      </c>
    </row>
    <row r="74" spans="1:13">
      <c r="A74" s="89">
        <v>2776</v>
      </c>
      <c r="B74" s="33"/>
      <c r="C74" s="9"/>
      <c r="D74" s="10" t="s">
        <v>600</v>
      </c>
      <c r="E74" s="70">
        <v>40396</v>
      </c>
      <c r="F74" s="70">
        <f t="shared" si="6"/>
        <v>40417</v>
      </c>
      <c r="G74" s="9" t="s">
        <v>746</v>
      </c>
      <c r="H74" s="9" t="s">
        <v>2203</v>
      </c>
      <c r="I74" s="30" t="s">
        <v>2187</v>
      </c>
      <c r="J74" s="30" t="s">
        <v>802</v>
      </c>
      <c r="K74" s="80">
        <v>40415</v>
      </c>
      <c r="L74" s="18" t="s">
        <v>977</v>
      </c>
      <c r="M74" s="9"/>
    </row>
    <row r="75" spans="1:13">
      <c r="A75" s="89">
        <v>2777</v>
      </c>
      <c r="B75" s="33"/>
      <c r="C75" s="9"/>
      <c r="D75" s="10" t="s">
        <v>600</v>
      </c>
      <c r="E75" s="70">
        <v>40396</v>
      </c>
      <c r="F75" s="70">
        <f t="shared" si="6"/>
        <v>40417</v>
      </c>
      <c r="G75" s="9" t="s">
        <v>746</v>
      </c>
      <c r="H75" s="9" t="s">
        <v>2203</v>
      </c>
      <c r="I75" s="30" t="s">
        <v>2187</v>
      </c>
      <c r="J75" s="30" t="s">
        <v>802</v>
      </c>
      <c r="K75" s="80">
        <v>40416</v>
      </c>
      <c r="L75" s="18" t="s">
        <v>977</v>
      </c>
      <c r="M75" s="9"/>
    </row>
    <row r="76" spans="1:13">
      <c r="A76" s="89">
        <v>2778</v>
      </c>
      <c r="B76" s="33"/>
      <c r="C76" s="9"/>
      <c r="D76" s="10" t="s">
        <v>600</v>
      </c>
      <c r="E76" s="70">
        <v>40396</v>
      </c>
      <c r="F76" s="70">
        <f t="shared" si="6"/>
        <v>40417</v>
      </c>
      <c r="G76" s="9" t="s">
        <v>746</v>
      </c>
      <c r="H76" s="9" t="s">
        <v>2203</v>
      </c>
      <c r="I76" s="30" t="s">
        <v>2187</v>
      </c>
      <c r="J76" s="30" t="s">
        <v>802</v>
      </c>
      <c r="K76" s="80">
        <v>40416</v>
      </c>
      <c r="L76" s="18" t="s">
        <v>1015</v>
      </c>
      <c r="M76" s="9"/>
    </row>
    <row r="77" spans="1:13">
      <c r="A77" s="89">
        <v>2779</v>
      </c>
      <c r="B77" s="33"/>
      <c r="C77" s="9"/>
      <c r="D77" s="10" t="s">
        <v>600</v>
      </c>
      <c r="E77" s="70">
        <v>40396</v>
      </c>
      <c r="F77" s="70">
        <f t="shared" si="6"/>
        <v>40417</v>
      </c>
      <c r="G77" s="9" t="s">
        <v>746</v>
      </c>
      <c r="H77" s="9" t="s">
        <v>2203</v>
      </c>
      <c r="I77" s="30" t="s">
        <v>2187</v>
      </c>
      <c r="J77" s="30" t="s">
        <v>802</v>
      </c>
      <c r="K77" s="80">
        <v>40416</v>
      </c>
      <c r="L77" s="18" t="s">
        <v>1015</v>
      </c>
      <c r="M77" s="9"/>
    </row>
    <row r="78" spans="1:13">
      <c r="A78" s="92">
        <v>2780</v>
      </c>
      <c r="B78" s="86"/>
      <c r="C78" s="11"/>
      <c r="D78" s="77" t="s">
        <v>600</v>
      </c>
      <c r="E78" s="83">
        <v>40396</v>
      </c>
      <c r="F78" s="83">
        <f t="shared" si="6"/>
        <v>40417</v>
      </c>
      <c r="G78" s="11" t="s">
        <v>746</v>
      </c>
      <c r="H78" s="11" t="s">
        <v>2203</v>
      </c>
      <c r="I78" s="78" t="s">
        <v>2187</v>
      </c>
      <c r="J78" s="78" t="s">
        <v>802</v>
      </c>
      <c r="K78" s="85">
        <v>40416</v>
      </c>
      <c r="L78" s="63" t="s">
        <v>1015</v>
      </c>
      <c r="M78" s="9"/>
    </row>
    <row r="79" spans="1:13">
      <c r="A79" s="65" t="s">
        <v>1740</v>
      </c>
      <c r="B79" s="74" t="s">
        <v>1569</v>
      </c>
      <c r="C79" s="11"/>
      <c r="D79" s="11"/>
      <c r="E79" s="11"/>
      <c r="F79" s="75"/>
      <c r="G79" s="11"/>
      <c r="H79" s="11"/>
      <c r="I79" s="76" t="s">
        <v>1007</v>
      </c>
      <c r="J79" s="76" t="s">
        <v>1196</v>
      </c>
      <c r="K79" s="11"/>
      <c r="L79" s="63" t="s">
        <v>1685</v>
      </c>
    </row>
    <row r="80" spans="1:13">
      <c r="A80" s="19" t="s">
        <v>979</v>
      </c>
      <c r="B80" s="25" t="s">
        <v>295</v>
      </c>
      <c r="C80" s="19" t="s">
        <v>922</v>
      </c>
      <c r="D80" s="29" t="s">
        <v>1740</v>
      </c>
      <c r="E80" s="72">
        <v>40395</v>
      </c>
      <c r="F80" s="72">
        <f>E80+21</f>
        <v>40416</v>
      </c>
      <c r="G80" s="19" t="s">
        <v>1802</v>
      </c>
      <c r="H80" s="19" t="s">
        <v>2394</v>
      </c>
      <c r="I80" s="91" t="s">
        <v>2187</v>
      </c>
      <c r="J80" s="91" t="s">
        <v>1198</v>
      </c>
      <c r="K80" s="335">
        <v>40499</v>
      </c>
      <c r="L80" s="19" t="s">
        <v>1423</v>
      </c>
    </row>
    <row r="81" spans="1:12">
      <c r="A81" s="65" t="s">
        <v>1740</v>
      </c>
      <c r="B81" s="74" t="s">
        <v>552</v>
      </c>
      <c r="C81" s="11"/>
      <c r="D81" s="11"/>
      <c r="E81" s="11"/>
      <c r="F81" s="75"/>
      <c r="G81" s="11"/>
      <c r="H81" s="11"/>
      <c r="I81" s="76" t="s">
        <v>1007</v>
      </c>
      <c r="J81" s="76" t="s">
        <v>1196</v>
      </c>
      <c r="K81" s="11"/>
      <c r="L81" s="54" t="s">
        <v>1685</v>
      </c>
    </row>
    <row r="82" spans="1:12">
      <c r="A82" s="21" t="s">
        <v>1913</v>
      </c>
      <c r="B82" s="41" t="s">
        <v>905</v>
      </c>
      <c r="C82" s="21" t="s">
        <v>922</v>
      </c>
      <c r="D82" s="10" t="s">
        <v>1740</v>
      </c>
      <c r="E82" s="82">
        <v>40401</v>
      </c>
      <c r="F82" s="70">
        <f>E82+21</f>
        <v>40422</v>
      </c>
      <c r="G82" s="9" t="s">
        <v>1620</v>
      </c>
      <c r="H82" s="9" t="s">
        <v>2405</v>
      </c>
      <c r="I82" s="30" t="s">
        <v>2187</v>
      </c>
      <c r="J82" s="30" t="s">
        <v>1198</v>
      </c>
      <c r="K82" s="52">
        <v>40585</v>
      </c>
      <c r="L82" s="18" t="s">
        <v>2193</v>
      </c>
    </row>
    <row r="83" spans="1:12">
      <c r="A83" s="21" t="s">
        <v>1914</v>
      </c>
      <c r="B83" s="41" t="s">
        <v>150</v>
      </c>
      <c r="C83" s="21" t="s">
        <v>922</v>
      </c>
      <c r="D83" s="10" t="s">
        <v>1740</v>
      </c>
      <c r="E83" s="82">
        <v>40401</v>
      </c>
      <c r="F83" s="70">
        <f>E83+21</f>
        <v>40422</v>
      </c>
      <c r="G83" s="9" t="s">
        <v>1620</v>
      </c>
      <c r="H83" s="9" t="s">
        <v>2405</v>
      </c>
      <c r="I83" s="30" t="s">
        <v>2187</v>
      </c>
      <c r="J83" s="30" t="s">
        <v>1198</v>
      </c>
      <c r="K83" s="52">
        <v>40571</v>
      </c>
      <c r="L83" s="18" t="s">
        <v>1598</v>
      </c>
    </row>
    <row r="84" spans="1:12">
      <c r="A84" s="11" t="s">
        <v>1915</v>
      </c>
      <c r="B84" s="86" t="s">
        <v>1916</v>
      </c>
      <c r="C84" s="11" t="s">
        <v>923</v>
      </c>
      <c r="D84" s="77" t="s">
        <v>1740</v>
      </c>
      <c r="E84" s="83">
        <v>40401</v>
      </c>
      <c r="F84" s="83">
        <f>E84+21</f>
        <v>40422</v>
      </c>
      <c r="G84" s="11" t="s">
        <v>1620</v>
      </c>
      <c r="H84" s="11" t="s">
        <v>2405</v>
      </c>
      <c r="I84" s="78" t="s">
        <v>2187</v>
      </c>
      <c r="J84" s="87" t="s">
        <v>800</v>
      </c>
      <c r="K84" s="333">
        <v>40431</v>
      </c>
      <c r="L84" s="11" t="s">
        <v>909</v>
      </c>
    </row>
    <row r="85" spans="1:12">
      <c r="A85" s="65" t="s">
        <v>1740</v>
      </c>
      <c r="B85" s="74" t="s">
        <v>2494</v>
      </c>
      <c r="C85" s="11"/>
      <c r="D85" s="11"/>
      <c r="E85" s="11"/>
      <c r="F85" s="75"/>
      <c r="G85" s="11"/>
      <c r="H85" s="11"/>
      <c r="I85" s="76" t="s">
        <v>1007</v>
      </c>
      <c r="J85" s="76" t="s">
        <v>1196</v>
      </c>
      <c r="K85" s="11"/>
      <c r="L85" s="54" t="s">
        <v>1685</v>
      </c>
    </row>
    <row r="86" spans="1:12">
      <c r="A86" s="21" t="s">
        <v>1917</v>
      </c>
      <c r="B86" s="41" t="s">
        <v>2493</v>
      </c>
      <c r="C86" s="21" t="s">
        <v>922</v>
      </c>
      <c r="D86" s="10" t="s">
        <v>1740</v>
      </c>
      <c r="E86" s="82">
        <v>40401</v>
      </c>
      <c r="F86" s="70">
        <f>E86+21</f>
        <v>40422</v>
      </c>
      <c r="G86" s="9" t="s">
        <v>1177</v>
      </c>
      <c r="H86" s="9" t="s">
        <v>1006</v>
      </c>
      <c r="I86" s="30" t="s">
        <v>2187</v>
      </c>
      <c r="J86" s="34" t="s">
        <v>800</v>
      </c>
      <c r="K86" s="52">
        <v>40473</v>
      </c>
      <c r="L86" s="21" t="s">
        <v>1769</v>
      </c>
    </row>
    <row r="87" spans="1:12">
      <c r="A87" s="21" t="s">
        <v>1918</v>
      </c>
      <c r="B87" s="41" t="s">
        <v>906</v>
      </c>
      <c r="C87" s="21" t="s">
        <v>922</v>
      </c>
      <c r="D87" s="10" t="s">
        <v>1740</v>
      </c>
      <c r="E87" s="82">
        <v>40401</v>
      </c>
      <c r="F87" s="70">
        <f>E87+21</f>
        <v>40422</v>
      </c>
      <c r="G87" s="9" t="s">
        <v>1177</v>
      </c>
      <c r="H87" s="9" t="s">
        <v>1006</v>
      </c>
      <c r="I87" s="30" t="s">
        <v>2187</v>
      </c>
      <c r="J87" s="30" t="s">
        <v>1198</v>
      </c>
      <c r="K87" s="52">
        <v>40585</v>
      </c>
      <c r="L87" s="21" t="s">
        <v>2192</v>
      </c>
    </row>
    <row r="88" spans="1:12">
      <c r="A88" s="21" t="s">
        <v>1919</v>
      </c>
      <c r="B88" s="41" t="s">
        <v>2493</v>
      </c>
      <c r="C88" s="21" t="s">
        <v>922</v>
      </c>
      <c r="D88" s="10" t="s">
        <v>1740</v>
      </c>
      <c r="E88" s="82">
        <v>40401</v>
      </c>
      <c r="F88" s="70">
        <f>E88+21</f>
        <v>40422</v>
      </c>
      <c r="G88" s="9" t="s">
        <v>1177</v>
      </c>
      <c r="H88" s="9" t="s">
        <v>1006</v>
      </c>
      <c r="I88" s="30" t="s">
        <v>2187</v>
      </c>
      <c r="J88" s="34" t="s">
        <v>800</v>
      </c>
      <c r="K88" s="52">
        <v>40452</v>
      </c>
      <c r="L88" s="21" t="s">
        <v>772</v>
      </c>
    </row>
    <row r="89" spans="1:12">
      <c r="A89" s="21" t="s">
        <v>1920</v>
      </c>
      <c r="B89" s="41" t="s">
        <v>1916</v>
      </c>
      <c r="C89" s="21" t="s">
        <v>923</v>
      </c>
      <c r="D89" s="10"/>
      <c r="E89" s="82">
        <v>40401</v>
      </c>
      <c r="F89" s="70">
        <f>E89+21</f>
        <v>40422</v>
      </c>
      <c r="G89" s="9" t="s">
        <v>1177</v>
      </c>
      <c r="H89" s="9" t="s">
        <v>1006</v>
      </c>
      <c r="I89" s="30" t="s">
        <v>2187</v>
      </c>
      <c r="J89" s="34" t="s">
        <v>800</v>
      </c>
      <c r="K89" s="52">
        <v>40431</v>
      </c>
      <c r="L89" s="21" t="s">
        <v>1769</v>
      </c>
    </row>
    <row r="90" spans="1:12">
      <c r="A90" s="11" t="s">
        <v>355</v>
      </c>
      <c r="B90" s="86" t="s">
        <v>1916</v>
      </c>
      <c r="C90" s="11" t="s">
        <v>923</v>
      </c>
      <c r="D90" s="77"/>
      <c r="E90" s="83">
        <v>40401</v>
      </c>
      <c r="F90" s="83">
        <f>E90+21</f>
        <v>40422</v>
      </c>
      <c r="G90" s="11" t="s">
        <v>1177</v>
      </c>
      <c r="H90" s="11" t="s">
        <v>1006</v>
      </c>
      <c r="I90" s="78" t="s">
        <v>2187</v>
      </c>
      <c r="J90" s="78" t="s">
        <v>1198</v>
      </c>
      <c r="K90" s="333">
        <v>40431</v>
      </c>
      <c r="L90" s="21" t="s">
        <v>1769</v>
      </c>
    </row>
    <row r="91" spans="1:12">
      <c r="A91" s="65" t="s">
        <v>1740</v>
      </c>
      <c r="B91" s="74" t="s">
        <v>1788</v>
      </c>
      <c r="C91" s="11"/>
      <c r="D91" s="11"/>
      <c r="E91" s="11"/>
      <c r="F91" s="75"/>
      <c r="G91" s="11"/>
      <c r="H91" s="11"/>
      <c r="I91" s="76" t="s">
        <v>1007</v>
      </c>
      <c r="J91" s="76" t="s">
        <v>1196</v>
      </c>
      <c r="K91" s="11"/>
      <c r="L91" s="63" t="s">
        <v>1685</v>
      </c>
    </row>
    <row r="92" spans="1:12">
      <c r="A92" s="9" t="s">
        <v>1014</v>
      </c>
      <c r="B92" s="41" t="s">
        <v>510</v>
      </c>
      <c r="C92" s="21" t="s">
        <v>922</v>
      </c>
      <c r="D92" s="10" t="s">
        <v>1740</v>
      </c>
      <c r="E92" s="82">
        <v>40408</v>
      </c>
      <c r="F92" s="70">
        <f>E92+21</f>
        <v>40429</v>
      </c>
      <c r="G92" s="9" t="s">
        <v>1339</v>
      </c>
      <c r="H92" s="9" t="s">
        <v>680</v>
      </c>
      <c r="I92" s="30" t="s">
        <v>2187</v>
      </c>
      <c r="J92" s="34" t="s">
        <v>800</v>
      </c>
      <c r="K92" s="52">
        <v>40431</v>
      </c>
      <c r="L92" s="21" t="s">
        <v>909</v>
      </c>
    </row>
    <row r="93" spans="1:12">
      <c r="A93" s="9" t="s">
        <v>566</v>
      </c>
      <c r="B93" s="41" t="s">
        <v>510</v>
      </c>
      <c r="C93" s="21" t="s">
        <v>922</v>
      </c>
      <c r="D93" s="10" t="s">
        <v>1740</v>
      </c>
      <c r="E93" s="82">
        <v>40408</v>
      </c>
      <c r="F93" s="70">
        <f>E93+21</f>
        <v>40429</v>
      </c>
      <c r="G93" s="9" t="s">
        <v>1339</v>
      </c>
      <c r="H93" s="9" t="s">
        <v>680</v>
      </c>
      <c r="I93" s="30" t="s">
        <v>2187</v>
      </c>
      <c r="J93" s="34" t="s">
        <v>800</v>
      </c>
      <c r="K93" s="52">
        <v>40431</v>
      </c>
      <c r="L93" s="21" t="s">
        <v>909</v>
      </c>
    </row>
    <row r="94" spans="1:12">
      <c r="A94" s="21" t="s">
        <v>567</v>
      </c>
      <c r="B94" s="41" t="s">
        <v>150</v>
      </c>
      <c r="C94" s="21" t="s">
        <v>923</v>
      </c>
      <c r="D94" s="10" t="s">
        <v>1740</v>
      </c>
      <c r="E94" s="82">
        <v>40408</v>
      </c>
      <c r="F94" s="70">
        <f>E94+21</f>
        <v>40429</v>
      </c>
      <c r="G94" s="9" t="s">
        <v>1339</v>
      </c>
      <c r="H94" s="9" t="s">
        <v>680</v>
      </c>
      <c r="I94" s="30" t="s">
        <v>2187</v>
      </c>
      <c r="J94" s="30" t="s">
        <v>1198</v>
      </c>
      <c r="K94" s="51">
        <v>40571</v>
      </c>
      <c r="L94" s="21" t="s">
        <v>1599</v>
      </c>
    </row>
    <row r="95" spans="1:12">
      <c r="A95" s="11" t="s">
        <v>568</v>
      </c>
      <c r="B95" s="86" t="s">
        <v>235</v>
      </c>
      <c r="C95" s="11" t="s">
        <v>923</v>
      </c>
      <c r="D95" s="77" t="s">
        <v>1740</v>
      </c>
      <c r="E95" s="83">
        <v>40408</v>
      </c>
      <c r="F95" s="83">
        <f>E95+21</f>
        <v>40429</v>
      </c>
      <c r="G95" s="11" t="s">
        <v>1339</v>
      </c>
      <c r="H95" s="11" t="s">
        <v>680</v>
      </c>
      <c r="I95" s="78" t="s">
        <v>2187</v>
      </c>
      <c r="J95" s="87" t="s">
        <v>800</v>
      </c>
      <c r="K95" s="333">
        <v>40473</v>
      </c>
      <c r="L95" s="21" t="s">
        <v>909</v>
      </c>
    </row>
    <row r="96" spans="1:12">
      <c r="A96" s="65" t="s">
        <v>1740</v>
      </c>
      <c r="B96" s="74" t="s">
        <v>1570</v>
      </c>
      <c r="C96" s="11"/>
      <c r="D96" s="11"/>
      <c r="E96" s="11"/>
      <c r="F96" s="75"/>
      <c r="G96" s="11"/>
      <c r="H96" s="11"/>
      <c r="I96" s="76" t="s">
        <v>1007</v>
      </c>
      <c r="J96" s="76" t="s">
        <v>1196</v>
      </c>
      <c r="K96" s="11"/>
      <c r="L96" s="63" t="s">
        <v>1685</v>
      </c>
    </row>
    <row r="97" spans="1:12">
      <c r="A97" s="21" t="s">
        <v>882</v>
      </c>
      <c r="B97" s="41" t="s">
        <v>510</v>
      </c>
      <c r="C97" s="9" t="s">
        <v>922</v>
      </c>
      <c r="D97" s="10" t="s">
        <v>1740</v>
      </c>
      <c r="E97" s="82">
        <v>40409</v>
      </c>
      <c r="F97" s="70">
        <f>E97+21</f>
        <v>40430</v>
      </c>
      <c r="G97" s="9" t="s">
        <v>2497</v>
      </c>
      <c r="H97" s="9" t="s">
        <v>1887</v>
      </c>
      <c r="I97" s="30" t="s">
        <v>2187</v>
      </c>
      <c r="J97" s="34" t="s">
        <v>800</v>
      </c>
      <c r="K97" s="51">
        <v>40431</v>
      </c>
      <c r="L97" s="21" t="s">
        <v>1769</v>
      </c>
    </row>
    <row r="98" spans="1:12">
      <c r="A98" s="21" t="s">
        <v>1037</v>
      </c>
      <c r="B98" s="33" t="s">
        <v>235</v>
      </c>
      <c r="C98" s="9" t="s">
        <v>923</v>
      </c>
      <c r="D98" s="10" t="s">
        <v>1740</v>
      </c>
      <c r="E98" s="82">
        <v>40409</v>
      </c>
      <c r="F98" s="70">
        <f>E98+21</f>
        <v>40430</v>
      </c>
      <c r="G98" s="9" t="s">
        <v>2497</v>
      </c>
      <c r="H98" s="9" t="s">
        <v>1887</v>
      </c>
      <c r="I98" s="30" t="s">
        <v>2187</v>
      </c>
      <c r="J98" s="34" t="s">
        <v>800</v>
      </c>
      <c r="K98" s="51">
        <v>40473</v>
      </c>
      <c r="L98" s="9" t="s">
        <v>1769</v>
      </c>
    </row>
    <row r="99" spans="1:12">
      <c r="A99" s="9" t="s">
        <v>1390</v>
      </c>
      <c r="B99" s="33" t="s">
        <v>235</v>
      </c>
      <c r="C99" s="9" t="s">
        <v>923</v>
      </c>
      <c r="D99" s="10" t="s">
        <v>1740</v>
      </c>
      <c r="E99" s="82">
        <v>40409</v>
      </c>
      <c r="F99" s="70">
        <f>E99+21</f>
        <v>40430</v>
      </c>
      <c r="G99" s="9" t="s">
        <v>2497</v>
      </c>
      <c r="H99" s="9" t="s">
        <v>1887</v>
      </c>
      <c r="I99" s="30" t="s">
        <v>2187</v>
      </c>
      <c r="J99" s="34" t="s">
        <v>800</v>
      </c>
      <c r="K99" s="51">
        <v>40473</v>
      </c>
      <c r="L99" s="9" t="s">
        <v>1769</v>
      </c>
    </row>
    <row r="100" spans="1:12">
      <c r="A100" s="9" t="s">
        <v>1391</v>
      </c>
      <c r="B100" s="86" t="s">
        <v>906</v>
      </c>
      <c r="C100" s="9" t="s">
        <v>923</v>
      </c>
      <c r="D100" s="10" t="s">
        <v>1740</v>
      </c>
      <c r="E100" s="82">
        <v>40409</v>
      </c>
      <c r="F100" s="70">
        <f>E100+21</f>
        <v>40430</v>
      </c>
      <c r="G100" s="9" t="s">
        <v>2497</v>
      </c>
      <c r="H100" s="9" t="s">
        <v>1887</v>
      </c>
      <c r="I100" s="30" t="s">
        <v>2187</v>
      </c>
      <c r="J100" s="78" t="s">
        <v>1198</v>
      </c>
      <c r="K100" s="51">
        <v>40585</v>
      </c>
      <c r="L100" s="21" t="s">
        <v>2192</v>
      </c>
    </row>
    <row r="101" spans="1:12">
      <c r="A101" s="43" t="s">
        <v>600</v>
      </c>
      <c r="B101" s="74" t="s">
        <v>2139</v>
      </c>
      <c r="C101" s="54"/>
      <c r="D101" s="54"/>
      <c r="E101" s="54"/>
      <c r="F101" s="72"/>
      <c r="G101" s="54"/>
      <c r="H101" s="54"/>
      <c r="I101" s="56" t="s">
        <v>1007</v>
      </c>
      <c r="J101" s="56" t="s">
        <v>1197</v>
      </c>
      <c r="K101" s="54"/>
      <c r="L101" s="54" t="s">
        <v>1685</v>
      </c>
    </row>
    <row r="102" spans="1:12">
      <c r="A102" s="21" t="s">
        <v>2137</v>
      </c>
      <c r="B102" s="41" t="s">
        <v>978</v>
      </c>
      <c r="C102" s="9" t="s">
        <v>922</v>
      </c>
      <c r="D102" s="10" t="s">
        <v>600</v>
      </c>
      <c r="E102" s="70">
        <v>40416</v>
      </c>
      <c r="F102" s="70">
        <f t="shared" ref="F102:F108" si="7">E102+21</f>
        <v>40437</v>
      </c>
      <c r="G102" s="9" t="s">
        <v>1489</v>
      </c>
      <c r="H102" s="9" t="s">
        <v>1490</v>
      </c>
      <c r="I102" s="30" t="s">
        <v>1017</v>
      </c>
      <c r="J102" s="30" t="s">
        <v>1198</v>
      </c>
      <c r="K102" s="52">
        <v>40564</v>
      </c>
      <c r="L102" s="21" t="s">
        <v>909</v>
      </c>
    </row>
    <row r="103" spans="1:12">
      <c r="A103" s="21" t="s">
        <v>2138</v>
      </c>
      <c r="B103" s="41" t="s">
        <v>978</v>
      </c>
      <c r="C103" s="9" t="s">
        <v>922</v>
      </c>
      <c r="D103" s="10" t="s">
        <v>600</v>
      </c>
      <c r="E103" s="70">
        <v>40416</v>
      </c>
      <c r="F103" s="70">
        <f t="shared" si="7"/>
        <v>40437</v>
      </c>
      <c r="G103" s="9" t="s">
        <v>1489</v>
      </c>
      <c r="H103" s="9" t="s">
        <v>1490</v>
      </c>
      <c r="I103" s="31" t="s">
        <v>943</v>
      </c>
      <c r="J103" s="34" t="s">
        <v>800</v>
      </c>
      <c r="K103" s="52">
        <v>40564</v>
      </c>
      <c r="L103" s="21" t="s">
        <v>909</v>
      </c>
    </row>
    <row r="104" spans="1:12">
      <c r="A104" s="21" t="s">
        <v>2140</v>
      </c>
      <c r="B104" s="41" t="s">
        <v>1386</v>
      </c>
      <c r="C104" s="9" t="s">
        <v>922</v>
      </c>
      <c r="D104" s="10" t="s">
        <v>600</v>
      </c>
      <c r="E104" s="70">
        <v>40416</v>
      </c>
      <c r="F104" s="70">
        <f t="shared" si="7"/>
        <v>40437</v>
      </c>
      <c r="G104" s="9" t="s">
        <v>1489</v>
      </c>
      <c r="H104" s="9" t="s">
        <v>1490</v>
      </c>
      <c r="I104" s="30" t="s">
        <v>1250</v>
      </c>
      <c r="J104" s="30" t="s">
        <v>1198</v>
      </c>
      <c r="K104" s="52">
        <v>40690</v>
      </c>
      <c r="L104" s="21" t="s">
        <v>2073</v>
      </c>
    </row>
    <row r="105" spans="1:12">
      <c r="A105" s="21" t="s">
        <v>2141</v>
      </c>
      <c r="B105" s="41" t="s">
        <v>978</v>
      </c>
      <c r="C105" s="9" t="s">
        <v>922</v>
      </c>
      <c r="D105" s="10" t="s">
        <v>600</v>
      </c>
      <c r="E105" s="70">
        <v>40416</v>
      </c>
      <c r="F105" s="70">
        <f t="shared" si="7"/>
        <v>40437</v>
      </c>
      <c r="G105" s="9" t="s">
        <v>1489</v>
      </c>
      <c r="H105" s="9" t="s">
        <v>1490</v>
      </c>
      <c r="I105" s="30" t="s">
        <v>1250</v>
      </c>
      <c r="J105" s="30" t="s">
        <v>1198</v>
      </c>
      <c r="K105" s="52">
        <v>40564</v>
      </c>
      <c r="L105" s="21" t="s">
        <v>909</v>
      </c>
    </row>
    <row r="106" spans="1:12">
      <c r="A106" s="21" t="s">
        <v>2142</v>
      </c>
      <c r="B106" s="41" t="s">
        <v>978</v>
      </c>
      <c r="C106" s="9" t="s">
        <v>922</v>
      </c>
      <c r="D106" s="10" t="s">
        <v>600</v>
      </c>
      <c r="E106" s="70">
        <v>40416</v>
      </c>
      <c r="F106" s="70">
        <f t="shared" si="7"/>
        <v>40437</v>
      </c>
      <c r="G106" s="9" t="s">
        <v>1489</v>
      </c>
      <c r="H106" s="9" t="s">
        <v>1490</v>
      </c>
      <c r="I106" s="31" t="s">
        <v>943</v>
      </c>
      <c r="J106" s="30" t="s">
        <v>1198</v>
      </c>
      <c r="K106" s="52">
        <v>40564</v>
      </c>
      <c r="L106" s="21" t="s">
        <v>909</v>
      </c>
    </row>
    <row r="107" spans="1:12">
      <c r="A107" s="21" t="s">
        <v>2143</v>
      </c>
      <c r="B107" s="41" t="s">
        <v>1507</v>
      </c>
      <c r="C107" s="9" t="s">
        <v>923</v>
      </c>
      <c r="D107" s="10" t="s">
        <v>600</v>
      </c>
      <c r="E107" s="70">
        <v>40416</v>
      </c>
      <c r="F107" s="70">
        <f t="shared" si="7"/>
        <v>40437</v>
      </c>
      <c r="G107" s="9" t="s">
        <v>1489</v>
      </c>
      <c r="H107" s="9" t="s">
        <v>1490</v>
      </c>
      <c r="I107" s="30" t="s">
        <v>2187</v>
      </c>
      <c r="J107" s="30" t="s">
        <v>1198</v>
      </c>
      <c r="K107" s="52">
        <v>40514</v>
      </c>
      <c r="L107" s="21" t="s">
        <v>2097</v>
      </c>
    </row>
    <row r="108" spans="1:12">
      <c r="A108" s="21" t="s">
        <v>1613</v>
      </c>
      <c r="B108" s="41" t="s">
        <v>1508</v>
      </c>
      <c r="C108" s="9" t="s">
        <v>923</v>
      </c>
      <c r="D108" s="10" t="s">
        <v>600</v>
      </c>
      <c r="E108" s="70">
        <v>40416</v>
      </c>
      <c r="F108" s="70">
        <f t="shared" si="7"/>
        <v>40437</v>
      </c>
      <c r="G108" s="9" t="s">
        <v>1489</v>
      </c>
      <c r="H108" s="9" t="s">
        <v>1490</v>
      </c>
      <c r="I108" s="30" t="s">
        <v>1250</v>
      </c>
      <c r="J108" s="30" t="s">
        <v>1198</v>
      </c>
      <c r="K108" s="52">
        <v>40585</v>
      </c>
      <c r="L108" s="21" t="s">
        <v>2194</v>
      </c>
    </row>
    <row r="109" spans="1:12">
      <c r="A109" s="43" t="s">
        <v>600</v>
      </c>
      <c r="B109" s="53" t="s">
        <v>2224</v>
      </c>
      <c r="C109" s="54"/>
      <c r="D109" s="54"/>
      <c r="E109" s="54"/>
      <c r="F109" s="72"/>
      <c r="G109" s="54"/>
      <c r="H109" s="54"/>
      <c r="I109" s="56" t="s">
        <v>1007</v>
      </c>
      <c r="J109" s="56" t="s">
        <v>1197</v>
      </c>
      <c r="K109" s="54"/>
      <c r="L109" s="54" t="s">
        <v>1685</v>
      </c>
    </row>
    <row r="110" spans="1:12">
      <c r="A110" s="21" t="s">
        <v>374</v>
      </c>
      <c r="B110" s="41" t="s">
        <v>1596</v>
      </c>
      <c r="C110" s="9" t="s">
        <v>922</v>
      </c>
      <c r="D110" s="10" t="s">
        <v>600</v>
      </c>
      <c r="E110" s="82">
        <v>40417</v>
      </c>
      <c r="F110" s="70">
        <f t="shared" ref="F110:F137" si="8">E110+21</f>
        <v>40438</v>
      </c>
      <c r="G110" s="21" t="s">
        <v>1385</v>
      </c>
      <c r="H110" s="21" t="s">
        <v>1384</v>
      </c>
      <c r="I110" s="30" t="s">
        <v>1972</v>
      </c>
      <c r="J110" s="30" t="s">
        <v>1198</v>
      </c>
      <c r="K110" s="52">
        <v>40528</v>
      </c>
      <c r="L110" s="21" t="s">
        <v>1592</v>
      </c>
    </row>
    <row r="111" spans="1:12">
      <c r="A111" s="21" t="s">
        <v>2339</v>
      </c>
      <c r="B111" s="41" t="s">
        <v>1507</v>
      </c>
      <c r="C111" s="9" t="s">
        <v>922</v>
      </c>
      <c r="D111" s="10" t="s">
        <v>600</v>
      </c>
      <c r="E111" s="82">
        <v>40417</v>
      </c>
      <c r="F111" s="70">
        <f t="shared" si="8"/>
        <v>40438</v>
      </c>
      <c r="G111" s="21" t="s">
        <v>1385</v>
      </c>
      <c r="H111" s="21" t="s">
        <v>1384</v>
      </c>
      <c r="I111" s="30" t="s">
        <v>1972</v>
      </c>
      <c r="J111" s="30" t="s">
        <v>1198</v>
      </c>
      <c r="K111" s="52">
        <v>40514</v>
      </c>
      <c r="L111" s="21" t="s">
        <v>2097</v>
      </c>
    </row>
    <row r="112" spans="1:12">
      <c r="A112" s="21" t="s">
        <v>505</v>
      </c>
      <c r="B112" s="41" t="s">
        <v>1595</v>
      </c>
      <c r="C112" s="9" t="s">
        <v>922</v>
      </c>
      <c r="D112" s="10" t="s">
        <v>600</v>
      </c>
      <c r="E112" s="82">
        <v>40417</v>
      </c>
      <c r="F112" s="70">
        <f t="shared" si="8"/>
        <v>40438</v>
      </c>
      <c r="G112" s="21" t="s">
        <v>1385</v>
      </c>
      <c r="H112" s="21" t="s">
        <v>1384</v>
      </c>
      <c r="I112" s="30" t="s">
        <v>1972</v>
      </c>
      <c r="J112" s="30" t="s">
        <v>1198</v>
      </c>
      <c r="K112" s="52">
        <v>40606</v>
      </c>
      <c r="L112" s="21" t="s">
        <v>84</v>
      </c>
    </row>
    <row r="113" spans="1:12">
      <c r="A113" s="21" t="s">
        <v>506</v>
      </c>
      <c r="B113" s="41" t="s">
        <v>1596</v>
      </c>
      <c r="C113" s="9" t="s">
        <v>923</v>
      </c>
      <c r="D113" s="10" t="s">
        <v>600</v>
      </c>
      <c r="E113" s="82">
        <v>40417</v>
      </c>
      <c r="F113" s="70">
        <f t="shared" si="8"/>
        <v>40438</v>
      </c>
      <c r="G113" s="21" t="s">
        <v>1385</v>
      </c>
      <c r="H113" s="21" t="s">
        <v>1384</v>
      </c>
      <c r="I113" s="30" t="s">
        <v>1972</v>
      </c>
      <c r="J113" s="30" t="s">
        <v>1198</v>
      </c>
      <c r="K113" s="52">
        <v>40528</v>
      </c>
      <c r="L113" s="21" t="s">
        <v>1178</v>
      </c>
    </row>
    <row r="114" spans="1:12">
      <c r="A114" s="21" t="s">
        <v>507</v>
      </c>
      <c r="B114" s="41" t="s">
        <v>2226</v>
      </c>
      <c r="C114" s="9" t="s">
        <v>923</v>
      </c>
      <c r="D114" s="10" t="s">
        <v>600</v>
      </c>
      <c r="E114" s="82">
        <v>40417</v>
      </c>
      <c r="F114" s="70">
        <f t="shared" si="8"/>
        <v>40438</v>
      </c>
      <c r="G114" s="21" t="s">
        <v>1385</v>
      </c>
      <c r="H114" s="21" t="s">
        <v>1384</v>
      </c>
      <c r="I114" s="30" t="s">
        <v>1972</v>
      </c>
      <c r="J114" s="30" t="s">
        <v>1198</v>
      </c>
      <c r="K114" s="52">
        <v>40452</v>
      </c>
      <c r="L114" s="21" t="s">
        <v>1795</v>
      </c>
    </row>
    <row r="115" spans="1:12">
      <c r="A115" s="21" t="s">
        <v>508</v>
      </c>
      <c r="B115" s="41" t="s">
        <v>1595</v>
      </c>
      <c r="C115" s="9" t="s">
        <v>923</v>
      </c>
      <c r="D115" s="10" t="s">
        <v>600</v>
      </c>
      <c r="E115" s="82">
        <v>40417</v>
      </c>
      <c r="F115" s="70">
        <f t="shared" si="8"/>
        <v>40438</v>
      </c>
      <c r="G115" s="21" t="s">
        <v>1385</v>
      </c>
      <c r="H115" s="21" t="s">
        <v>1384</v>
      </c>
      <c r="I115" s="30" t="s">
        <v>1972</v>
      </c>
      <c r="J115" s="30" t="s">
        <v>1198</v>
      </c>
      <c r="K115" s="52">
        <v>40606</v>
      </c>
      <c r="L115" s="21" t="s">
        <v>84</v>
      </c>
    </row>
    <row r="116" spans="1:12">
      <c r="A116" s="43" t="s">
        <v>600</v>
      </c>
      <c r="B116" s="53" t="s">
        <v>2225</v>
      </c>
      <c r="C116" s="54"/>
      <c r="D116" s="54"/>
      <c r="E116" s="54"/>
      <c r="F116" s="72"/>
      <c r="G116" s="54"/>
      <c r="H116" s="54"/>
      <c r="I116" s="56" t="s">
        <v>1007</v>
      </c>
      <c r="J116" s="56" t="s">
        <v>1197</v>
      </c>
      <c r="K116" s="54"/>
      <c r="L116" s="54" t="s">
        <v>1685</v>
      </c>
    </row>
    <row r="117" spans="1:12">
      <c r="A117" s="21" t="s">
        <v>2688</v>
      </c>
      <c r="B117" s="41" t="s">
        <v>647</v>
      </c>
      <c r="C117" s="9" t="s">
        <v>922</v>
      </c>
      <c r="D117" s="10" t="s">
        <v>600</v>
      </c>
      <c r="E117" s="82">
        <v>40418</v>
      </c>
      <c r="F117" s="70">
        <f t="shared" si="8"/>
        <v>40439</v>
      </c>
      <c r="G117" s="21" t="s">
        <v>648</v>
      </c>
      <c r="H117" s="21" t="s">
        <v>1490</v>
      </c>
      <c r="I117" s="30" t="s">
        <v>1250</v>
      </c>
      <c r="J117" s="30" t="s">
        <v>1198</v>
      </c>
      <c r="K117" s="52">
        <v>40441</v>
      </c>
      <c r="L117" s="21" t="s">
        <v>804</v>
      </c>
    </row>
    <row r="118" spans="1:12">
      <c r="A118" s="21" t="s">
        <v>2689</v>
      </c>
      <c r="B118" s="41" t="s">
        <v>1508</v>
      </c>
      <c r="C118" s="9" t="s">
        <v>922</v>
      </c>
      <c r="D118" s="10" t="s">
        <v>600</v>
      </c>
      <c r="E118" s="82">
        <v>40418</v>
      </c>
      <c r="F118" s="70">
        <f t="shared" si="8"/>
        <v>40439</v>
      </c>
      <c r="G118" s="21" t="s">
        <v>648</v>
      </c>
      <c r="H118" s="21" t="s">
        <v>1490</v>
      </c>
      <c r="I118" s="30" t="s">
        <v>1972</v>
      </c>
      <c r="J118" s="30" t="s">
        <v>1198</v>
      </c>
      <c r="K118" s="52">
        <v>40585</v>
      </c>
      <c r="L118" s="21" t="s">
        <v>1131</v>
      </c>
    </row>
    <row r="119" spans="1:12">
      <c r="A119" s="21" t="s">
        <v>2690</v>
      </c>
      <c r="B119" s="41" t="s">
        <v>647</v>
      </c>
      <c r="C119" s="9" t="s">
        <v>922</v>
      </c>
      <c r="D119" s="10" t="s">
        <v>600</v>
      </c>
      <c r="E119" s="82">
        <v>40418</v>
      </c>
      <c r="F119" s="70">
        <f t="shared" si="8"/>
        <v>40439</v>
      </c>
      <c r="G119" s="21" t="s">
        <v>648</v>
      </c>
      <c r="H119" s="21" t="s">
        <v>1490</v>
      </c>
      <c r="I119" s="30" t="s">
        <v>608</v>
      </c>
      <c r="J119" s="30" t="s">
        <v>1198</v>
      </c>
      <c r="K119" s="52">
        <v>40442</v>
      </c>
      <c r="L119" s="21" t="s">
        <v>554</v>
      </c>
    </row>
    <row r="120" spans="1:12">
      <c r="A120" s="21" t="s">
        <v>371</v>
      </c>
      <c r="B120" s="41" t="s">
        <v>1386</v>
      </c>
      <c r="C120" s="9" t="s">
        <v>923</v>
      </c>
      <c r="D120" s="10" t="s">
        <v>600</v>
      </c>
      <c r="E120" s="82">
        <v>40418</v>
      </c>
      <c r="F120" s="70">
        <f t="shared" si="8"/>
        <v>40439</v>
      </c>
      <c r="G120" s="21" t="s">
        <v>648</v>
      </c>
      <c r="H120" s="21" t="s">
        <v>1490</v>
      </c>
      <c r="I120" s="30" t="s">
        <v>1250</v>
      </c>
      <c r="J120" s="30" t="s">
        <v>1198</v>
      </c>
      <c r="K120" s="52">
        <v>40690</v>
      </c>
      <c r="L120" s="21" t="s">
        <v>2074</v>
      </c>
    </row>
    <row r="121" spans="1:12">
      <c r="A121" s="21" t="s">
        <v>372</v>
      </c>
      <c r="B121" s="41" t="s">
        <v>1179</v>
      </c>
      <c r="C121" s="9" t="s">
        <v>923</v>
      </c>
      <c r="D121" s="10" t="s">
        <v>600</v>
      </c>
      <c r="E121" s="82">
        <v>40418</v>
      </c>
      <c r="F121" s="70">
        <f t="shared" si="8"/>
        <v>40439</v>
      </c>
      <c r="G121" s="21" t="s">
        <v>648</v>
      </c>
      <c r="H121" s="21" t="s">
        <v>1490</v>
      </c>
      <c r="I121" s="30" t="s">
        <v>1250</v>
      </c>
      <c r="J121" s="30" t="s">
        <v>1198</v>
      </c>
      <c r="K121" s="52">
        <v>40528</v>
      </c>
      <c r="L121" s="21" t="s">
        <v>909</v>
      </c>
    </row>
    <row r="122" spans="1:12">
      <c r="A122" s="21" t="s">
        <v>373</v>
      </c>
      <c r="B122" s="41" t="s">
        <v>1179</v>
      </c>
      <c r="C122" s="9" t="s">
        <v>923</v>
      </c>
      <c r="D122" s="10" t="s">
        <v>600</v>
      </c>
      <c r="E122" s="82">
        <v>40418</v>
      </c>
      <c r="F122" s="70">
        <f t="shared" si="8"/>
        <v>40439</v>
      </c>
      <c r="G122" s="21" t="s">
        <v>648</v>
      </c>
      <c r="H122" s="21" t="s">
        <v>1490</v>
      </c>
      <c r="I122" s="30" t="s">
        <v>1250</v>
      </c>
      <c r="J122" s="30" t="s">
        <v>1198</v>
      </c>
      <c r="K122" s="52">
        <v>40452</v>
      </c>
      <c r="L122" s="21" t="s">
        <v>909</v>
      </c>
    </row>
    <row r="123" spans="1:12">
      <c r="A123" s="21" t="s">
        <v>2691</v>
      </c>
      <c r="B123" s="41" t="s">
        <v>1041</v>
      </c>
      <c r="C123" s="9" t="s">
        <v>923</v>
      </c>
      <c r="D123" s="10" t="s">
        <v>600</v>
      </c>
      <c r="E123" s="82">
        <v>40418</v>
      </c>
      <c r="F123" s="70">
        <f t="shared" si="8"/>
        <v>40439</v>
      </c>
      <c r="G123" s="21" t="s">
        <v>648</v>
      </c>
      <c r="H123" s="21" t="s">
        <v>1490</v>
      </c>
      <c r="I123" s="30" t="s">
        <v>1250</v>
      </c>
      <c r="J123" s="30" t="s">
        <v>1198</v>
      </c>
      <c r="K123" s="52">
        <v>40452</v>
      </c>
      <c r="L123" s="21" t="s">
        <v>909</v>
      </c>
    </row>
    <row r="124" spans="1:12">
      <c r="A124" s="21" t="s">
        <v>2692</v>
      </c>
      <c r="B124" s="41" t="s">
        <v>1041</v>
      </c>
      <c r="C124" s="9" t="s">
        <v>923</v>
      </c>
      <c r="D124" s="10" t="s">
        <v>600</v>
      </c>
      <c r="E124" s="82">
        <v>40418</v>
      </c>
      <c r="F124" s="70">
        <f t="shared" si="8"/>
        <v>40439</v>
      </c>
      <c r="G124" s="21" t="s">
        <v>648</v>
      </c>
      <c r="H124" s="21" t="s">
        <v>1490</v>
      </c>
      <c r="I124" s="30" t="s">
        <v>1250</v>
      </c>
      <c r="J124" s="30" t="s">
        <v>1198</v>
      </c>
      <c r="K124" s="52">
        <v>40452</v>
      </c>
      <c r="L124" s="21" t="s">
        <v>909</v>
      </c>
    </row>
    <row r="125" spans="1:12">
      <c r="A125" s="21" t="s">
        <v>2221</v>
      </c>
      <c r="B125" s="41" t="s">
        <v>1041</v>
      </c>
      <c r="C125" s="9" t="s">
        <v>923</v>
      </c>
      <c r="D125" s="10" t="s">
        <v>600</v>
      </c>
      <c r="E125" s="82">
        <v>40418</v>
      </c>
      <c r="F125" s="70">
        <f t="shared" si="8"/>
        <v>40439</v>
      </c>
      <c r="G125" s="21" t="s">
        <v>648</v>
      </c>
      <c r="H125" s="21" t="s">
        <v>1490</v>
      </c>
      <c r="I125" s="30" t="s">
        <v>1250</v>
      </c>
      <c r="J125" s="30" t="s">
        <v>1198</v>
      </c>
      <c r="K125" s="52">
        <v>40452</v>
      </c>
      <c r="L125" s="21" t="s">
        <v>909</v>
      </c>
    </row>
    <row r="126" spans="1:12">
      <c r="A126" s="21" t="s">
        <v>2222</v>
      </c>
      <c r="B126" s="41" t="s">
        <v>1041</v>
      </c>
      <c r="C126" s="9" t="s">
        <v>923</v>
      </c>
      <c r="D126" s="10" t="s">
        <v>600</v>
      </c>
      <c r="E126" s="82">
        <v>40418</v>
      </c>
      <c r="F126" s="70">
        <f t="shared" si="8"/>
        <v>40439</v>
      </c>
      <c r="G126" s="21" t="s">
        <v>648</v>
      </c>
      <c r="H126" s="21" t="s">
        <v>1490</v>
      </c>
      <c r="I126" s="30" t="s">
        <v>1250</v>
      </c>
      <c r="J126" s="30" t="s">
        <v>1198</v>
      </c>
      <c r="K126" s="52">
        <v>40452</v>
      </c>
      <c r="L126" s="21" t="s">
        <v>909</v>
      </c>
    </row>
    <row r="127" spans="1:12">
      <c r="A127" s="21" t="s">
        <v>2223</v>
      </c>
      <c r="B127" s="41" t="s">
        <v>1041</v>
      </c>
      <c r="C127" s="9" t="s">
        <v>923</v>
      </c>
      <c r="D127" s="10" t="s">
        <v>600</v>
      </c>
      <c r="E127" s="82">
        <v>40418</v>
      </c>
      <c r="F127" s="70">
        <f t="shared" si="8"/>
        <v>40439</v>
      </c>
      <c r="G127" s="21" t="s">
        <v>648</v>
      </c>
      <c r="H127" s="21" t="s">
        <v>1490</v>
      </c>
      <c r="I127" s="30" t="s">
        <v>2187</v>
      </c>
      <c r="J127" s="30" t="s">
        <v>1198</v>
      </c>
      <c r="K127" s="52">
        <v>40452</v>
      </c>
      <c r="L127" s="21" t="s">
        <v>909</v>
      </c>
    </row>
    <row r="128" spans="1:12" s="48" customFormat="1">
      <c r="A128" s="338" t="s">
        <v>600</v>
      </c>
      <c r="B128" s="339" t="s">
        <v>626</v>
      </c>
      <c r="C128" s="340"/>
      <c r="D128" s="340"/>
      <c r="E128" s="340"/>
      <c r="F128" s="341"/>
      <c r="G128" s="340"/>
      <c r="H128" s="340"/>
      <c r="I128" s="342" t="s">
        <v>1007</v>
      </c>
      <c r="J128" s="342" t="s">
        <v>1197</v>
      </c>
      <c r="K128" s="340"/>
      <c r="L128" s="340" t="s">
        <v>2149</v>
      </c>
    </row>
    <row r="129" spans="1:13" s="48" customFormat="1">
      <c r="B129" s="343" t="s">
        <v>1174</v>
      </c>
      <c r="D129" s="47" t="s">
        <v>600</v>
      </c>
      <c r="E129" s="94">
        <v>40421</v>
      </c>
      <c r="F129" s="95">
        <f t="shared" si="8"/>
        <v>40442</v>
      </c>
      <c r="G129" s="48" t="s">
        <v>1387</v>
      </c>
      <c r="H129" s="48" t="s">
        <v>2500</v>
      </c>
      <c r="I129" s="49"/>
    </row>
    <row r="130" spans="1:13" s="48" customFormat="1">
      <c r="B130" s="343"/>
      <c r="D130" s="47" t="s">
        <v>600</v>
      </c>
      <c r="E130" s="94">
        <v>40421</v>
      </c>
      <c r="F130" s="95">
        <f t="shared" si="8"/>
        <v>40442</v>
      </c>
      <c r="G130" s="48" t="s">
        <v>1387</v>
      </c>
      <c r="H130" s="48" t="s">
        <v>2500</v>
      </c>
      <c r="I130" s="49"/>
    </row>
    <row r="131" spans="1:13" s="48" customFormat="1">
      <c r="A131" s="338" t="s">
        <v>600</v>
      </c>
      <c r="B131" s="339" t="s">
        <v>470</v>
      </c>
      <c r="C131" s="340"/>
      <c r="D131" s="340"/>
      <c r="E131" s="340"/>
      <c r="F131" s="341"/>
      <c r="G131" s="340"/>
      <c r="H131" s="340"/>
      <c r="I131" s="342" t="s">
        <v>1007</v>
      </c>
      <c r="J131" s="342" t="s">
        <v>1197</v>
      </c>
      <c r="K131" s="340"/>
      <c r="L131" s="340"/>
    </row>
    <row r="132" spans="1:13" s="48" customFormat="1">
      <c r="A132" s="93"/>
      <c r="B132" s="343" t="s">
        <v>2148</v>
      </c>
      <c r="D132" s="47" t="s">
        <v>600</v>
      </c>
      <c r="E132" s="94">
        <v>40421</v>
      </c>
      <c r="F132" s="95">
        <f t="shared" si="8"/>
        <v>40442</v>
      </c>
      <c r="G132" s="48" t="s">
        <v>1388</v>
      </c>
      <c r="H132" s="48" t="s">
        <v>1844</v>
      </c>
      <c r="I132" s="366"/>
      <c r="J132" s="366"/>
      <c r="K132" s="79"/>
      <c r="L132" s="79"/>
    </row>
    <row r="133" spans="1:13" s="48" customFormat="1">
      <c r="A133" s="93"/>
      <c r="B133" s="355"/>
      <c r="C133" s="79"/>
      <c r="D133" s="47" t="s">
        <v>600</v>
      </c>
      <c r="E133" s="94">
        <v>40421</v>
      </c>
      <c r="F133" s="95">
        <f t="shared" si="8"/>
        <v>40442</v>
      </c>
      <c r="G133" s="48" t="s">
        <v>1388</v>
      </c>
      <c r="H133" s="48" t="s">
        <v>1844</v>
      </c>
      <c r="I133" s="366"/>
      <c r="J133" s="366"/>
      <c r="K133" s="79"/>
      <c r="L133" s="79"/>
    </row>
    <row r="134" spans="1:13" s="48" customFormat="1">
      <c r="A134" s="93"/>
      <c r="B134" s="355"/>
      <c r="C134" s="79"/>
      <c r="D134" s="47" t="s">
        <v>600</v>
      </c>
      <c r="E134" s="94">
        <v>40421</v>
      </c>
      <c r="F134" s="95">
        <f t="shared" si="8"/>
        <v>40442</v>
      </c>
      <c r="G134" s="48" t="s">
        <v>1388</v>
      </c>
      <c r="H134" s="48" t="s">
        <v>1844</v>
      </c>
      <c r="I134" s="366"/>
      <c r="J134" s="366"/>
      <c r="K134" s="79"/>
      <c r="L134" s="79"/>
    </row>
    <row r="135" spans="1:13" s="48" customFormat="1">
      <c r="A135" s="93"/>
      <c r="B135" s="355"/>
      <c r="C135" s="79"/>
      <c r="D135" s="47" t="s">
        <v>600</v>
      </c>
      <c r="E135" s="94">
        <v>40421</v>
      </c>
      <c r="F135" s="95">
        <f t="shared" si="8"/>
        <v>40442</v>
      </c>
      <c r="G135" s="48" t="s">
        <v>1388</v>
      </c>
      <c r="H135" s="48" t="s">
        <v>1844</v>
      </c>
      <c r="I135" s="366"/>
      <c r="J135" s="366"/>
      <c r="K135" s="79"/>
      <c r="L135" s="79"/>
    </row>
    <row r="136" spans="1:13" s="48" customFormat="1">
      <c r="B136" s="343"/>
      <c r="D136" s="47" t="s">
        <v>600</v>
      </c>
      <c r="E136" s="94">
        <v>40421</v>
      </c>
      <c r="F136" s="95">
        <f t="shared" si="8"/>
        <v>40442</v>
      </c>
      <c r="G136" s="48" t="s">
        <v>1388</v>
      </c>
      <c r="H136" s="48" t="s">
        <v>1844</v>
      </c>
      <c r="I136" s="49"/>
    </row>
    <row r="137" spans="1:13" s="48" customFormat="1">
      <c r="A137" s="377"/>
      <c r="B137" s="378"/>
      <c r="C137" s="377"/>
      <c r="D137" s="379" t="s">
        <v>600</v>
      </c>
      <c r="E137" s="380">
        <v>40421</v>
      </c>
      <c r="F137" s="380">
        <f t="shared" si="8"/>
        <v>40442</v>
      </c>
      <c r="G137" s="377" t="s">
        <v>1388</v>
      </c>
      <c r="H137" s="377" t="s">
        <v>1844</v>
      </c>
      <c r="I137" s="368"/>
      <c r="J137" s="377"/>
      <c r="K137" s="377"/>
      <c r="L137" s="377"/>
    </row>
    <row r="138" spans="1:13" s="113" customFormat="1">
      <c r="A138" s="101" t="s">
        <v>1740</v>
      </c>
      <c r="B138" s="102" t="s">
        <v>1593</v>
      </c>
      <c r="C138" s="103"/>
      <c r="D138" s="103"/>
      <c r="E138" s="103"/>
      <c r="F138" s="104"/>
      <c r="G138" s="103"/>
      <c r="H138" s="103"/>
      <c r="I138" s="105" t="s">
        <v>1007</v>
      </c>
      <c r="J138" s="105" t="s">
        <v>1196</v>
      </c>
      <c r="K138" s="103"/>
      <c r="L138" s="103" t="s">
        <v>1655</v>
      </c>
    </row>
    <row r="139" spans="1:13">
      <c r="A139" s="21" t="s">
        <v>649</v>
      </c>
      <c r="B139" s="41" t="s">
        <v>1787</v>
      </c>
      <c r="C139" s="21" t="s">
        <v>922</v>
      </c>
      <c r="D139" s="10" t="s">
        <v>1740</v>
      </c>
      <c r="E139" s="82">
        <v>40422</v>
      </c>
      <c r="F139" s="70">
        <f>E139+21</f>
        <v>40443</v>
      </c>
      <c r="G139" s="9" t="s">
        <v>1620</v>
      </c>
      <c r="H139" s="9" t="s">
        <v>2405</v>
      </c>
      <c r="I139" s="30" t="s">
        <v>2187</v>
      </c>
      <c r="J139" s="30" t="s">
        <v>1198</v>
      </c>
      <c r="K139" s="52">
        <v>40521</v>
      </c>
      <c r="L139" s="21" t="s">
        <v>2424</v>
      </c>
    </row>
    <row r="140" spans="1:13">
      <c r="A140" s="21" t="s">
        <v>2258</v>
      </c>
      <c r="B140" s="41" t="s">
        <v>555</v>
      </c>
      <c r="C140" s="21" t="s">
        <v>923</v>
      </c>
      <c r="D140" s="10" t="s">
        <v>1740</v>
      </c>
      <c r="E140" s="82">
        <v>40422</v>
      </c>
      <c r="F140" s="70">
        <f>E140+21</f>
        <v>40443</v>
      </c>
      <c r="G140" s="9" t="s">
        <v>1620</v>
      </c>
      <c r="H140" s="9" t="s">
        <v>2405</v>
      </c>
      <c r="I140" s="30" t="s">
        <v>2187</v>
      </c>
      <c r="J140" s="34" t="s">
        <v>800</v>
      </c>
      <c r="K140" s="52">
        <v>40520</v>
      </c>
      <c r="L140" s="21" t="s">
        <v>515</v>
      </c>
    </row>
    <row r="141" spans="1:13">
      <c r="A141" s="9" t="s">
        <v>556</v>
      </c>
      <c r="B141" s="41" t="s">
        <v>555</v>
      </c>
      <c r="C141" s="21" t="s">
        <v>923</v>
      </c>
      <c r="D141" s="10" t="s">
        <v>1740</v>
      </c>
      <c r="E141" s="70">
        <v>40422</v>
      </c>
      <c r="F141" s="70">
        <f>E141+21</f>
        <v>40443</v>
      </c>
      <c r="G141" s="9" t="s">
        <v>1620</v>
      </c>
      <c r="H141" s="9" t="s">
        <v>2405</v>
      </c>
      <c r="I141" s="30" t="s">
        <v>2187</v>
      </c>
      <c r="J141" s="30" t="s">
        <v>1198</v>
      </c>
      <c r="K141" s="51">
        <v>40520</v>
      </c>
      <c r="L141" s="9" t="s">
        <v>514</v>
      </c>
    </row>
    <row r="142" spans="1:13">
      <c r="A142" s="9" t="s">
        <v>557</v>
      </c>
      <c r="B142" s="41" t="s">
        <v>1419</v>
      </c>
      <c r="C142" s="21" t="s">
        <v>923</v>
      </c>
      <c r="D142" s="10" t="s">
        <v>1740</v>
      </c>
      <c r="E142" s="70">
        <v>40422</v>
      </c>
      <c r="F142" s="70">
        <f>E142+21</f>
        <v>40443</v>
      </c>
      <c r="G142" s="9" t="s">
        <v>1620</v>
      </c>
      <c r="H142" s="9" t="s">
        <v>2405</v>
      </c>
      <c r="I142" s="30" t="s">
        <v>2187</v>
      </c>
      <c r="J142" s="30" t="s">
        <v>1198</v>
      </c>
      <c r="K142" s="51">
        <v>40481</v>
      </c>
      <c r="L142" s="9" t="s">
        <v>1583</v>
      </c>
      <c r="M142" s="9"/>
    </row>
    <row r="143" spans="1:13">
      <c r="A143" s="11" t="s">
        <v>558</v>
      </c>
      <c r="B143" s="86" t="s">
        <v>555</v>
      </c>
      <c r="C143" s="11" t="s">
        <v>923</v>
      </c>
      <c r="D143" s="77" t="s">
        <v>1740</v>
      </c>
      <c r="E143" s="83">
        <v>40422</v>
      </c>
      <c r="F143" s="83">
        <f>E143+21</f>
        <v>40443</v>
      </c>
      <c r="G143" s="11" t="s">
        <v>1620</v>
      </c>
      <c r="H143" s="11" t="s">
        <v>2405</v>
      </c>
      <c r="I143" s="78" t="s">
        <v>2187</v>
      </c>
      <c r="J143" s="30" t="s">
        <v>1198</v>
      </c>
      <c r="K143" s="333">
        <v>40450</v>
      </c>
      <c r="L143" s="11" t="s">
        <v>928</v>
      </c>
      <c r="M143" s="9"/>
    </row>
    <row r="144" spans="1:13" s="113" customFormat="1">
      <c r="A144" s="101" t="s">
        <v>1740</v>
      </c>
      <c r="B144" s="102" t="s">
        <v>2491</v>
      </c>
      <c r="C144" s="103"/>
      <c r="D144" s="103"/>
      <c r="E144" s="103"/>
      <c r="F144" s="104"/>
      <c r="G144" s="103"/>
      <c r="H144" s="103"/>
      <c r="I144" s="105" t="s">
        <v>1007</v>
      </c>
      <c r="J144" s="105" t="s">
        <v>1196</v>
      </c>
      <c r="K144" s="103"/>
      <c r="L144" s="103" t="s">
        <v>1655</v>
      </c>
    </row>
    <row r="145" spans="1:12">
      <c r="A145" s="9" t="s">
        <v>23</v>
      </c>
      <c r="B145" s="33" t="s">
        <v>2493</v>
      </c>
      <c r="C145" s="9" t="s">
        <v>922</v>
      </c>
      <c r="D145" s="10" t="s">
        <v>1740</v>
      </c>
      <c r="E145" s="82">
        <v>40422</v>
      </c>
      <c r="F145" s="70">
        <f t="shared" ref="F145:F150" si="9">E145+21</f>
        <v>40443</v>
      </c>
      <c r="G145" s="9" t="s">
        <v>512</v>
      </c>
      <c r="H145" s="9" t="s">
        <v>2118</v>
      </c>
      <c r="I145" s="30" t="s">
        <v>2187</v>
      </c>
      <c r="J145" s="34" t="s">
        <v>800</v>
      </c>
      <c r="K145" s="52">
        <v>40452</v>
      </c>
      <c r="L145" s="21" t="s">
        <v>1769</v>
      </c>
    </row>
    <row r="146" spans="1:12">
      <c r="A146" s="21" t="s">
        <v>24</v>
      </c>
      <c r="B146" s="33" t="s">
        <v>2493</v>
      </c>
      <c r="C146" s="9" t="s">
        <v>922</v>
      </c>
      <c r="D146" s="10" t="s">
        <v>1740</v>
      </c>
      <c r="E146" s="82">
        <v>40422</v>
      </c>
      <c r="F146" s="70">
        <f t="shared" si="9"/>
        <v>40443</v>
      </c>
      <c r="G146" s="9" t="s">
        <v>512</v>
      </c>
      <c r="H146" s="9" t="s">
        <v>2118</v>
      </c>
      <c r="I146" s="30" t="s">
        <v>2187</v>
      </c>
      <c r="J146" s="34" t="s">
        <v>800</v>
      </c>
      <c r="K146" s="52">
        <v>40452</v>
      </c>
      <c r="L146" s="21" t="s">
        <v>1769</v>
      </c>
    </row>
    <row r="147" spans="1:12">
      <c r="A147" s="21" t="s">
        <v>25</v>
      </c>
      <c r="B147" s="41" t="s">
        <v>1787</v>
      </c>
      <c r="C147" s="9" t="s">
        <v>922</v>
      </c>
      <c r="D147" s="10" t="s">
        <v>1740</v>
      </c>
      <c r="E147" s="82">
        <v>40422</v>
      </c>
      <c r="F147" s="70">
        <f t="shared" si="9"/>
        <v>40443</v>
      </c>
      <c r="G147" s="9" t="s">
        <v>512</v>
      </c>
      <c r="H147" s="9" t="s">
        <v>2118</v>
      </c>
      <c r="I147" s="30" t="s">
        <v>2187</v>
      </c>
      <c r="J147" s="30" t="s">
        <v>1198</v>
      </c>
      <c r="K147" s="52">
        <v>40521</v>
      </c>
      <c r="L147" s="21" t="s">
        <v>2425</v>
      </c>
    </row>
    <row r="148" spans="1:12">
      <c r="A148" s="21" t="s">
        <v>2574</v>
      </c>
      <c r="B148" s="33" t="s">
        <v>1735</v>
      </c>
      <c r="C148" s="9" t="s">
        <v>923</v>
      </c>
      <c r="D148" s="10" t="s">
        <v>1740</v>
      </c>
      <c r="E148" s="82">
        <v>40422</v>
      </c>
      <c r="F148" s="70">
        <f t="shared" si="9"/>
        <v>40443</v>
      </c>
      <c r="G148" s="9" t="s">
        <v>512</v>
      </c>
      <c r="H148" s="9" t="s">
        <v>2118</v>
      </c>
      <c r="I148" s="30" t="s">
        <v>2187</v>
      </c>
      <c r="J148" s="30" t="s">
        <v>1198</v>
      </c>
      <c r="K148" s="52">
        <v>40520</v>
      </c>
      <c r="L148" s="21" t="s">
        <v>514</v>
      </c>
    </row>
    <row r="149" spans="1:12">
      <c r="A149" s="21" t="s">
        <v>1501</v>
      </c>
      <c r="B149" s="33" t="s">
        <v>1735</v>
      </c>
      <c r="C149" s="9" t="s">
        <v>923</v>
      </c>
      <c r="D149" s="10" t="s">
        <v>1740</v>
      </c>
      <c r="E149" s="82">
        <v>40422</v>
      </c>
      <c r="F149" s="70">
        <f t="shared" si="9"/>
        <v>40443</v>
      </c>
      <c r="G149" s="9" t="s">
        <v>512</v>
      </c>
      <c r="H149" s="9" t="s">
        <v>2118</v>
      </c>
      <c r="I149" s="30" t="s">
        <v>2187</v>
      </c>
      <c r="J149" s="30" t="s">
        <v>1198</v>
      </c>
      <c r="K149" s="52">
        <v>40520</v>
      </c>
      <c r="L149" s="21" t="s">
        <v>514</v>
      </c>
    </row>
    <row r="150" spans="1:12">
      <c r="A150" s="11" t="s">
        <v>1502</v>
      </c>
      <c r="B150" s="86" t="s">
        <v>1735</v>
      </c>
      <c r="C150" s="11" t="s">
        <v>923</v>
      </c>
      <c r="D150" s="77" t="s">
        <v>1740</v>
      </c>
      <c r="E150" s="83">
        <v>40422</v>
      </c>
      <c r="F150" s="83">
        <f t="shared" si="9"/>
        <v>40443</v>
      </c>
      <c r="G150" s="11" t="s">
        <v>512</v>
      </c>
      <c r="H150" s="11" t="s">
        <v>2118</v>
      </c>
      <c r="I150" s="78" t="s">
        <v>2187</v>
      </c>
      <c r="J150" s="78" t="s">
        <v>1198</v>
      </c>
      <c r="K150" s="333">
        <v>40520</v>
      </c>
      <c r="L150" s="21" t="s">
        <v>514</v>
      </c>
    </row>
    <row r="151" spans="1:12" s="113" customFormat="1">
      <c r="A151" s="101" t="s">
        <v>1740</v>
      </c>
      <c r="B151" s="102" t="s">
        <v>1046</v>
      </c>
      <c r="C151" s="103"/>
      <c r="D151" s="103"/>
      <c r="E151" s="103"/>
      <c r="F151" s="104"/>
      <c r="G151" s="103"/>
      <c r="H151" s="103"/>
      <c r="I151" s="105" t="s">
        <v>1007</v>
      </c>
      <c r="J151" s="105" t="s">
        <v>1196</v>
      </c>
      <c r="K151" s="103"/>
      <c r="L151" s="103" t="s">
        <v>1655</v>
      </c>
    </row>
    <row r="152" spans="1:12">
      <c r="A152" s="9" t="s">
        <v>1736</v>
      </c>
      <c r="B152" s="41" t="s">
        <v>1162</v>
      </c>
      <c r="C152" s="9" t="s">
        <v>922</v>
      </c>
      <c r="D152" s="10" t="s">
        <v>1740</v>
      </c>
      <c r="E152" s="82">
        <v>40422</v>
      </c>
      <c r="F152" s="70">
        <f t="shared" ref="F152:F159" si="10">E152+21</f>
        <v>40443</v>
      </c>
      <c r="G152" s="9" t="s">
        <v>1177</v>
      </c>
      <c r="H152" s="9" t="s">
        <v>1006</v>
      </c>
      <c r="I152" s="30" t="s">
        <v>2187</v>
      </c>
      <c r="J152" s="30" t="s">
        <v>1198</v>
      </c>
      <c r="K152" s="52">
        <v>40703</v>
      </c>
      <c r="L152" s="21" t="s">
        <v>1579</v>
      </c>
    </row>
    <row r="153" spans="1:12">
      <c r="A153" s="9" t="s">
        <v>1737</v>
      </c>
      <c r="B153" s="41" t="s">
        <v>1686</v>
      </c>
      <c r="C153" s="9" t="s">
        <v>922</v>
      </c>
      <c r="D153" s="10" t="s">
        <v>1740</v>
      </c>
      <c r="E153" s="82">
        <v>40422</v>
      </c>
      <c r="F153" s="70">
        <f t="shared" si="10"/>
        <v>40443</v>
      </c>
      <c r="G153" s="9" t="s">
        <v>1177</v>
      </c>
      <c r="H153" s="9" t="s">
        <v>1006</v>
      </c>
      <c r="I153" s="30" t="s">
        <v>2187</v>
      </c>
      <c r="J153" s="30" t="s">
        <v>1198</v>
      </c>
      <c r="K153" s="52">
        <v>40458</v>
      </c>
      <c r="L153" s="21" t="s">
        <v>2201</v>
      </c>
    </row>
    <row r="154" spans="1:12">
      <c r="A154" s="9" t="s">
        <v>1738</v>
      </c>
      <c r="B154" s="41" t="s">
        <v>1686</v>
      </c>
      <c r="C154" s="9" t="s">
        <v>922</v>
      </c>
      <c r="D154" s="10" t="s">
        <v>1740</v>
      </c>
      <c r="E154" s="82">
        <v>40422</v>
      </c>
      <c r="F154" s="70">
        <f t="shared" si="10"/>
        <v>40443</v>
      </c>
      <c r="G154" s="9" t="s">
        <v>1177</v>
      </c>
      <c r="H154" s="9" t="s">
        <v>1006</v>
      </c>
      <c r="I154" s="30" t="s">
        <v>2187</v>
      </c>
      <c r="J154" s="34" t="s">
        <v>800</v>
      </c>
      <c r="K154" s="52">
        <v>40452</v>
      </c>
      <c r="L154" s="21" t="s">
        <v>909</v>
      </c>
    </row>
    <row r="155" spans="1:12">
      <c r="A155" s="9" t="s">
        <v>1739</v>
      </c>
      <c r="B155" s="41" t="s">
        <v>1686</v>
      </c>
      <c r="C155" s="9" t="s">
        <v>922</v>
      </c>
      <c r="D155" s="10" t="s">
        <v>1740</v>
      </c>
      <c r="E155" s="82">
        <v>40422</v>
      </c>
      <c r="F155" s="70">
        <f t="shared" si="10"/>
        <v>40443</v>
      </c>
      <c r="G155" s="9" t="s">
        <v>1177</v>
      </c>
      <c r="H155" s="9" t="s">
        <v>1006</v>
      </c>
      <c r="I155" s="30" t="s">
        <v>2187</v>
      </c>
      <c r="J155" s="34" t="s">
        <v>800</v>
      </c>
      <c r="K155" s="52">
        <v>40452</v>
      </c>
      <c r="L155" s="21" t="s">
        <v>909</v>
      </c>
    </row>
    <row r="156" spans="1:12">
      <c r="A156" s="9" t="s">
        <v>275</v>
      </c>
      <c r="B156" s="41" t="s">
        <v>1686</v>
      </c>
      <c r="C156" s="9" t="s">
        <v>922</v>
      </c>
      <c r="D156" s="10" t="s">
        <v>1740</v>
      </c>
      <c r="E156" s="82">
        <v>40422</v>
      </c>
      <c r="F156" s="70">
        <f t="shared" si="10"/>
        <v>40443</v>
      </c>
      <c r="G156" s="9" t="s">
        <v>1177</v>
      </c>
      <c r="H156" s="9" t="s">
        <v>1006</v>
      </c>
      <c r="I156" s="30" t="s">
        <v>2187</v>
      </c>
      <c r="J156" s="30" t="s">
        <v>1198</v>
      </c>
      <c r="K156" s="52">
        <v>40452</v>
      </c>
      <c r="L156" s="21" t="s">
        <v>297</v>
      </c>
    </row>
    <row r="157" spans="1:12">
      <c r="A157" s="9" t="s">
        <v>1503</v>
      </c>
      <c r="B157" s="33" t="s">
        <v>1735</v>
      </c>
      <c r="C157" s="9" t="s">
        <v>923</v>
      </c>
      <c r="D157" s="10" t="s">
        <v>1740</v>
      </c>
      <c r="E157" s="82">
        <v>40422</v>
      </c>
      <c r="F157" s="70">
        <f t="shared" si="10"/>
        <v>40443</v>
      </c>
      <c r="G157" s="9" t="s">
        <v>1177</v>
      </c>
      <c r="H157" s="9" t="s">
        <v>1006</v>
      </c>
      <c r="I157" s="30" t="s">
        <v>2187</v>
      </c>
      <c r="J157" s="30" t="s">
        <v>1198</v>
      </c>
      <c r="K157" s="52">
        <v>40660</v>
      </c>
      <c r="L157" s="21" t="s">
        <v>1588</v>
      </c>
    </row>
    <row r="158" spans="1:12">
      <c r="A158" s="9" t="s">
        <v>2489</v>
      </c>
      <c r="B158" s="33" t="s">
        <v>1787</v>
      </c>
      <c r="C158" s="9" t="s">
        <v>923</v>
      </c>
      <c r="D158" s="10" t="s">
        <v>1740</v>
      </c>
      <c r="E158" s="82">
        <v>40422</v>
      </c>
      <c r="F158" s="70">
        <f t="shared" si="10"/>
        <v>40443</v>
      </c>
      <c r="G158" s="9" t="s">
        <v>1177</v>
      </c>
      <c r="H158" s="9" t="s">
        <v>1006</v>
      </c>
      <c r="I158" s="30" t="s">
        <v>2187</v>
      </c>
      <c r="J158" s="30" t="s">
        <v>1198</v>
      </c>
      <c r="K158" s="52">
        <v>40703</v>
      </c>
      <c r="L158" s="21" t="s">
        <v>1580</v>
      </c>
    </row>
    <row r="159" spans="1:12">
      <c r="A159" s="11" t="s">
        <v>2490</v>
      </c>
      <c r="B159" s="86" t="s">
        <v>1735</v>
      </c>
      <c r="C159" s="11" t="s">
        <v>923</v>
      </c>
      <c r="D159" s="77" t="s">
        <v>1740</v>
      </c>
      <c r="E159" s="83">
        <v>40422</v>
      </c>
      <c r="F159" s="83">
        <f t="shared" si="10"/>
        <v>40443</v>
      </c>
      <c r="G159" s="11" t="s">
        <v>1177</v>
      </c>
      <c r="H159" s="11" t="s">
        <v>1006</v>
      </c>
      <c r="I159" s="78" t="s">
        <v>2187</v>
      </c>
      <c r="J159" s="78" t="s">
        <v>1198</v>
      </c>
      <c r="K159" s="333">
        <v>40448</v>
      </c>
      <c r="L159" s="11" t="s">
        <v>1619</v>
      </c>
    </row>
    <row r="160" spans="1:12" s="113" customFormat="1">
      <c r="A160" s="101" t="s">
        <v>1740</v>
      </c>
      <c r="B160" s="102" t="s">
        <v>2237</v>
      </c>
      <c r="C160" s="103"/>
      <c r="D160" s="103"/>
      <c r="E160" s="103"/>
      <c r="F160" s="104"/>
      <c r="G160" s="103"/>
      <c r="H160" s="103"/>
      <c r="I160" s="105" t="s">
        <v>1007</v>
      </c>
      <c r="J160" s="105" t="s">
        <v>1196</v>
      </c>
      <c r="K160" s="103"/>
      <c r="L160" s="103" t="s">
        <v>1655</v>
      </c>
    </row>
    <row r="161" spans="1:13">
      <c r="A161" s="9" t="s">
        <v>2230</v>
      </c>
      <c r="B161" s="33" t="s">
        <v>1809</v>
      </c>
      <c r="C161" s="9" t="s">
        <v>922</v>
      </c>
      <c r="D161" s="10" t="s">
        <v>1740</v>
      </c>
      <c r="E161" s="82">
        <v>40423</v>
      </c>
      <c r="F161" s="70">
        <f t="shared" ref="F161:F166" si="11">E161+21</f>
        <v>40444</v>
      </c>
      <c r="G161" s="9" t="s">
        <v>513</v>
      </c>
      <c r="H161" s="9" t="s">
        <v>2119</v>
      </c>
      <c r="I161" s="30" t="s">
        <v>2187</v>
      </c>
      <c r="J161" s="30" t="s">
        <v>1198</v>
      </c>
      <c r="K161" s="52">
        <v>40521</v>
      </c>
      <c r="L161" s="9" t="s">
        <v>904</v>
      </c>
    </row>
    <row r="162" spans="1:13">
      <c r="A162" s="9" t="s">
        <v>2231</v>
      </c>
      <c r="B162" s="33" t="s">
        <v>2229</v>
      </c>
      <c r="C162" s="9" t="s">
        <v>922</v>
      </c>
      <c r="D162" s="10" t="s">
        <v>1740</v>
      </c>
      <c r="E162" s="82">
        <v>40423</v>
      </c>
      <c r="F162" s="70">
        <f t="shared" si="11"/>
        <v>40444</v>
      </c>
      <c r="G162" s="9" t="s">
        <v>513</v>
      </c>
      <c r="H162" s="9" t="s">
        <v>2119</v>
      </c>
      <c r="I162" s="30" t="s">
        <v>2187</v>
      </c>
      <c r="J162" s="34" t="s">
        <v>800</v>
      </c>
      <c r="K162" s="52">
        <v>40473</v>
      </c>
      <c r="L162" s="9" t="s">
        <v>909</v>
      </c>
    </row>
    <row r="163" spans="1:13">
      <c r="A163" s="21" t="s">
        <v>2233</v>
      </c>
      <c r="B163" s="33" t="s">
        <v>2232</v>
      </c>
      <c r="C163" s="9" t="s">
        <v>923</v>
      </c>
      <c r="D163" s="10" t="s">
        <v>1740</v>
      </c>
      <c r="E163" s="82">
        <v>40423</v>
      </c>
      <c r="F163" s="70">
        <f t="shared" si="11"/>
        <v>40444</v>
      </c>
      <c r="G163" s="9" t="s">
        <v>513</v>
      </c>
      <c r="H163" s="9" t="s">
        <v>2119</v>
      </c>
      <c r="I163" s="30" t="s">
        <v>2187</v>
      </c>
      <c r="J163" s="30" t="s">
        <v>1198</v>
      </c>
      <c r="K163" s="52">
        <v>40521</v>
      </c>
      <c r="L163" s="21" t="s">
        <v>514</v>
      </c>
    </row>
    <row r="164" spans="1:13">
      <c r="A164" s="9" t="s">
        <v>2234</v>
      </c>
      <c r="B164" s="33" t="s">
        <v>2232</v>
      </c>
      <c r="C164" s="9" t="s">
        <v>923</v>
      </c>
      <c r="D164" s="10" t="s">
        <v>1740</v>
      </c>
      <c r="E164" s="70">
        <v>40423</v>
      </c>
      <c r="F164" s="70">
        <f t="shared" si="11"/>
        <v>40444</v>
      </c>
      <c r="G164" s="9" t="s">
        <v>513</v>
      </c>
      <c r="H164" s="9" t="s">
        <v>2119</v>
      </c>
      <c r="I164" s="30" t="s">
        <v>2187</v>
      </c>
      <c r="J164" s="30" t="s">
        <v>1198</v>
      </c>
      <c r="K164" s="51">
        <v>40450</v>
      </c>
      <c r="L164" s="9" t="s">
        <v>1798</v>
      </c>
    </row>
    <row r="165" spans="1:13">
      <c r="A165" s="9" t="s">
        <v>2235</v>
      </c>
      <c r="B165" s="33" t="s">
        <v>2232</v>
      </c>
      <c r="C165" s="9" t="s">
        <v>923</v>
      </c>
      <c r="D165" s="10" t="s">
        <v>1740</v>
      </c>
      <c r="E165" s="70">
        <v>40423</v>
      </c>
      <c r="F165" s="70">
        <f t="shared" si="11"/>
        <v>40444</v>
      </c>
      <c r="G165" s="9" t="s">
        <v>513</v>
      </c>
      <c r="H165" s="9" t="s">
        <v>2119</v>
      </c>
      <c r="I165" s="30" t="s">
        <v>2187</v>
      </c>
      <c r="J165" s="34" t="s">
        <v>800</v>
      </c>
      <c r="K165" s="52">
        <v>40521</v>
      </c>
      <c r="L165" s="21" t="s">
        <v>514</v>
      </c>
      <c r="M165" s="9"/>
    </row>
    <row r="166" spans="1:13">
      <c r="A166" s="11" t="s">
        <v>2236</v>
      </c>
      <c r="B166" s="86" t="s">
        <v>2232</v>
      </c>
      <c r="C166" s="11" t="s">
        <v>923</v>
      </c>
      <c r="D166" s="77" t="s">
        <v>1740</v>
      </c>
      <c r="E166" s="83">
        <v>40423</v>
      </c>
      <c r="F166" s="83">
        <f t="shared" si="11"/>
        <v>40444</v>
      </c>
      <c r="G166" s="11" t="s">
        <v>513</v>
      </c>
      <c r="H166" s="11" t="s">
        <v>2119</v>
      </c>
      <c r="I166" s="78" t="s">
        <v>2187</v>
      </c>
      <c r="J166" s="78" t="s">
        <v>1198</v>
      </c>
      <c r="K166" s="333">
        <v>40458</v>
      </c>
      <c r="L166" s="11" t="s">
        <v>2201</v>
      </c>
      <c r="M166" s="9"/>
    </row>
    <row r="167" spans="1:13">
      <c r="A167" s="64" t="s">
        <v>1740</v>
      </c>
      <c r="B167" s="71" t="s">
        <v>2238</v>
      </c>
      <c r="C167" s="9"/>
      <c r="D167" s="19"/>
      <c r="E167" s="19"/>
      <c r="F167" s="20"/>
      <c r="G167" s="19"/>
      <c r="H167" s="19"/>
      <c r="I167" s="56" t="s">
        <v>1007</v>
      </c>
      <c r="J167" s="96" t="s">
        <v>1196</v>
      </c>
      <c r="K167" s="9"/>
      <c r="L167" s="18" t="s">
        <v>1685</v>
      </c>
      <c r="M167" s="9"/>
    </row>
    <row r="168" spans="1:13">
      <c r="A168" s="62" t="s">
        <v>1498</v>
      </c>
      <c r="B168" s="97" t="s">
        <v>1497</v>
      </c>
      <c r="C168" s="99" t="s">
        <v>923</v>
      </c>
      <c r="D168" s="10" t="s">
        <v>1740</v>
      </c>
      <c r="E168" s="70">
        <v>40424</v>
      </c>
      <c r="F168" s="70">
        <f>E168+21</f>
        <v>40445</v>
      </c>
      <c r="G168" s="9" t="s">
        <v>1340</v>
      </c>
      <c r="H168" s="9" t="s">
        <v>2116</v>
      </c>
      <c r="I168" s="30" t="s">
        <v>2187</v>
      </c>
      <c r="J168" s="34" t="s">
        <v>800</v>
      </c>
      <c r="K168" s="100">
        <v>40452</v>
      </c>
      <c r="L168" s="62" t="s">
        <v>909</v>
      </c>
      <c r="M168" s="9"/>
    </row>
    <row r="169" spans="1:13">
      <c r="A169" s="18" t="s">
        <v>1499</v>
      </c>
      <c r="B169" s="71" t="s">
        <v>1497</v>
      </c>
      <c r="C169" s="9" t="s">
        <v>923</v>
      </c>
      <c r="D169" s="10" t="s">
        <v>1740</v>
      </c>
      <c r="E169" s="82">
        <v>40424</v>
      </c>
      <c r="F169" s="70">
        <f>E169+21</f>
        <v>40445</v>
      </c>
      <c r="G169" s="9" t="s">
        <v>1340</v>
      </c>
      <c r="H169" s="9" t="s">
        <v>2116</v>
      </c>
      <c r="I169" s="30" t="s">
        <v>2187</v>
      </c>
      <c r="J169" s="34" t="s">
        <v>800</v>
      </c>
      <c r="K169" s="51">
        <v>40452</v>
      </c>
      <c r="L169" s="18" t="s">
        <v>909</v>
      </c>
      <c r="M169" s="9"/>
    </row>
    <row r="170" spans="1:13">
      <c r="A170" s="11" t="s">
        <v>1500</v>
      </c>
      <c r="B170" s="74" t="s">
        <v>1497</v>
      </c>
      <c r="C170" s="11" t="s">
        <v>923</v>
      </c>
      <c r="D170" s="77" t="s">
        <v>1740</v>
      </c>
      <c r="E170" s="83">
        <v>40424</v>
      </c>
      <c r="F170" s="83">
        <f>E170+21</f>
        <v>40445</v>
      </c>
      <c r="G170" s="11" t="s">
        <v>1340</v>
      </c>
      <c r="H170" s="11" t="s">
        <v>2116</v>
      </c>
      <c r="I170" s="78" t="s">
        <v>2187</v>
      </c>
      <c r="J170" s="34" t="s">
        <v>800</v>
      </c>
      <c r="K170" s="333">
        <v>40452</v>
      </c>
      <c r="L170" s="11" t="s">
        <v>909</v>
      </c>
      <c r="M170" s="9"/>
    </row>
    <row r="171" spans="1:13">
      <c r="A171" s="43" t="s">
        <v>600</v>
      </c>
      <c r="B171" s="53" t="s">
        <v>2427</v>
      </c>
      <c r="C171" s="54"/>
      <c r="D171" s="54"/>
      <c r="E171" s="54"/>
      <c r="F171" s="72"/>
      <c r="G171" s="54"/>
      <c r="H171" s="54"/>
      <c r="I171" s="56" t="s">
        <v>1007</v>
      </c>
      <c r="J171" s="56" t="s">
        <v>1197</v>
      </c>
      <c r="K171" s="54"/>
      <c r="L171" s="54" t="s">
        <v>1685</v>
      </c>
    </row>
    <row r="172" spans="1:13">
      <c r="A172" s="21" t="s">
        <v>1585</v>
      </c>
      <c r="B172" s="41" t="s">
        <v>2255</v>
      </c>
      <c r="C172" s="9" t="s">
        <v>922</v>
      </c>
      <c r="D172" s="10" t="s">
        <v>600</v>
      </c>
      <c r="E172" s="70">
        <v>40427</v>
      </c>
      <c r="F172" s="70">
        <f>E172+21</f>
        <v>40448</v>
      </c>
      <c r="G172" s="9" t="s">
        <v>1489</v>
      </c>
      <c r="H172" s="9" t="s">
        <v>1490</v>
      </c>
      <c r="I172" s="30" t="s">
        <v>2187</v>
      </c>
      <c r="J172" s="34" t="s">
        <v>800</v>
      </c>
      <c r="K172" s="52">
        <v>40498</v>
      </c>
      <c r="L172" s="18" t="s">
        <v>909</v>
      </c>
    </row>
    <row r="173" spans="1:13">
      <c r="A173" s="21" t="s">
        <v>1586</v>
      </c>
      <c r="B173" s="41" t="s">
        <v>2255</v>
      </c>
      <c r="C173" s="9" t="s">
        <v>922</v>
      </c>
      <c r="D173" s="10" t="s">
        <v>600</v>
      </c>
      <c r="E173" s="70">
        <v>40427</v>
      </c>
      <c r="F173" s="70">
        <f>E173+21</f>
        <v>40448</v>
      </c>
      <c r="G173" s="9" t="s">
        <v>1489</v>
      </c>
      <c r="H173" s="9" t="s">
        <v>1490</v>
      </c>
      <c r="I173" s="30" t="s">
        <v>1250</v>
      </c>
      <c r="J173" s="34" t="s">
        <v>800</v>
      </c>
      <c r="K173" s="52">
        <v>40498</v>
      </c>
      <c r="L173" s="18" t="s">
        <v>909</v>
      </c>
    </row>
    <row r="174" spans="1:13">
      <c r="A174" s="21" t="s">
        <v>789</v>
      </c>
      <c r="B174" s="41" t="s">
        <v>2255</v>
      </c>
      <c r="C174" s="9" t="s">
        <v>922</v>
      </c>
      <c r="D174" s="10" t="s">
        <v>600</v>
      </c>
      <c r="E174" s="70">
        <v>40427</v>
      </c>
      <c r="F174" s="70">
        <f>E174+21</f>
        <v>40448</v>
      </c>
      <c r="G174" s="9" t="s">
        <v>1489</v>
      </c>
      <c r="H174" s="9" t="s">
        <v>1490</v>
      </c>
      <c r="I174" s="30" t="s">
        <v>1250</v>
      </c>
      <c r="J174" s="34" t="s">
        <v>800</v>
      </c>
      <c r="K174" s="52">
        <v>40498</v>
      </c>
      <c r="L174" s="18" t="s">
        <v>909</v>
      </c>
    </row>
    <row r="175" spans="1:13">
      <c r="A175" s="21" t="s">
        <v>791</v>
      </c>
      <c r="B175" s="41" t="s">
        <v>1584</v>
      </c>
      <c r="C175" s="9" t="s">
        <v>923</v>
      </c>
      <c r="D175" s="10" t="s">
        <v>600</v>
      </c>
      <c r="E175" s="70">
        <v>40427</v>
      </c>
      <c r="F175" s="70">
        <f>E175+21</f>
        <v>40448</v>
      </c>
      <c r="G175" s="9" t="s">
        <v>1489</v>
      </c>
      <c r="H175" s="9" t="s">
        <v>1490</v>
      </c>
      <c r="I175" s="31" t="s">
        <v>943</v>
      </c>
      <c r="J175" s="30" t="s">
        <v>1198</v>
      </c>
      <c r="K175" s="52">
        <v>40564</v>
      </c>
      <c r="L175" s="18" t="s">
        <v>909</v>
      </c>
    </row>
    <row r="176" spans="1:13">
      <c r="A176" s="21" t="s">
        <v>792</v>
      </c>
      <c r="B176" s="41" t="s">
        <v>1584</v>
      </c>
      <c r="C176" s="11" t="s">
        <v>923</v>
      </c>
      <c r="D176" s="10" t="s">
        <v>600</v>
      </c>
      <c r="E176" s="70">
        <v>40427</v>
      </c>
      <c r="F176" s="70">
        <f>E176+21</f>
        <v>40448</v>
      </c>
      <c r="G176" s="9" t="s">
        <v>1489</v>
      </c>
      <c r="H176" s="9" t="s">
        <v>1490</v>
      </c>
      <c r="I176" s="30" t="s">
        <v>2187</v>
      </c>
      <c r="J176" s="34" t="s">
        <v>800</v>
      </c>
      <c r="K176" s="52">
        <v>40452</v>
      </c>
      <c r="L176" s="18" t="s">
        <v>909</v>
      </c>
    </row>
    <row r="177" spans="1:33">
      <c r="A177" s="43" t="s">
        <v>600</v>
      </c>
      <c r="B177" s="53" t="s">
        <v>153</v>
      </c>
      <c r="C177" s="54"/>
      <c r="D177" s="54"/>
      <c r="E177" s="54"/>
      <c r="F177" s="72"/>
      <c r="G177" s="54"/>
      <c r="H177" s="54"/>
      <c r="I177" s="56" t="s">
        <v>1007</v>
      </c>
      <c r="J177" s="56" t="s">
        <v>1197</v>
      </c>
      <c r="K177" s="54"/>
      <c r="L177" s="54"/>
      <c r="W177" s="18"/>
      <c r="AE177" s="30"/>
      <c r="AF177" s="30"/>
      <c r="AG177" s="52"/>
    </row>
    <row r="178" spans="1:33">
      <c r="A178" s="21" t="s">
        <v>790</v>
      </c>
      <c r="B178" s="41" t="s">
        <v>2406</v>
      </c>
      <c r="C178" s="9" t="s">
        <v>922</v>
      </c>
      <c r="D178" s="10" t="s">
        <v>600</v>
      </c>
      <c r="E178" s="82">
        <v>40427</v>
      </c>
      <c r="F178" s="70">
        <f t="shared" ref="F178:F183" si="12">E178+21</f>
        <v>40448</v>
      </c>
      <c r="G178" s="21" t="s">
        <v>1491</v>
      </c>
      <c r="H178" s="21" t="s">
        <v>2310</v>
      </c>
      <c r="I178" s="30" t="s">
        <v>2187</v>
      </c>
      <c r="J178" s="30" t="s">
        <v>1198</v>
      </c>
      <c r="K178" s="52">
        <v>40648</v>
      </c>
      <c r="L178" s="21" t="s">
        <v>542</v>
      </c>
    </row>
    <row r="179" spans="1:33">
      <c r="A179" s="21" t="s">
        <v>2087</v>
      </c>
      <c r="B179" s="41" t="s">
        <v>2407</v>
      </c>
      <c r="C179" s="9" t="s">
        <v>922</v>
      </c>
      <c r="D179" s="10" t="s">
        <v>600</v>
      </c>
      <c r="E179" s="82">
        <v>40427</v>
      </c>
      <c r="F179" s="70">
        <f t="shared" si="12"/>
        <v>40448</v>
      </c>
      <c r="G179" s="21" t="s">
        <v>1491</v>
      </c>
      <c r="H179" s="21" t="s">
        <v>2310</v>
      </c>
      <c r="I179" s="30" t="s">
        <v>2187</v>
      </c>
      <c r="J179" s="30" t="s">
        <v>1198</v>
      </c>
      <c r="K179" s="52">
        <v>40725</v>
      </c>
      <c r="L179" s="21" t="s">
        <v>1342</v>
      </c>
    </row>
    <row r="180" spans="1:33">
      <c r="A180" s="21" t="s">
        <v>2085</v>
      </c>
      <c r="B180" s="41" t="s">
        <v>1584</v>
      </c>
      <c r="C180" s="9" t="s">
        <v>923</v>
      </c>
      <c r="D180" s="10" t="s">
        <v>600</v>
      </c>
      <c r="E180" s="82">
        <v>40427</v>
      </c>
      <c r="F180" s="70">
        <f t="shared" si="12"/>
        <v>40448</v>
      </c>
      <c r="G180" s="21" t="s">
        <v>1491</v>
      </c>
      <c r="H180" s="21" t="s">
        <v>2310</v>
      </c>
      <c r="I180" s="30" t="s">
        <v>2187</v>
      </c>
      <c r="J180" s="30" t="s">
        <v>1198</v>
      </c>
      <c r="K180" s="52">
        <v>40564</v>
      </c>
      <c r="L180" s="21" t="s">
        <v>1769</v>
      </c>
    </row>
    <row r="181" spans="1:33">
      <c r="A181" s="21" t="s">
        <v>2086</v>
      </c>
      <c r="B181" s="33" t="s">
        <v>2406</v>
      </c>
      <c r="C181" s="9" t="s">
        <v>923</v>
      </c>
      <c r="D181" s="10" t="s">
        <v>600</v>
      </c>
      <c r="E181" s="82">
        <v>40427</v>
      </c>
      <c r="F181" s="70">
        <f t="shared" si="12"/>
        <v>40448</v>
      </c>
      <c r="G181" s="21" t="s">
        <v>1491</v>
      </c>
      <c r="H181" s="21" t="s">
        <v>2310</v>
      </c>
      <c r="I181" s="30" t="s">
        <v>2187</v>
      </c>
      <c r="J181" s="30" t="s">
        <v>1198</v>
      </c>
      <c r="K181" s="52">
        <v>40648</v>
      </c>
      <c r="L181" s="21" t="s">
        <v>1485</v>
      </c>
    </row>
    <row r="182" spans="1:33">
      <c r="A182" s="21" t="s">
        <v>151</v>
      </c>
      <c r="B182" s="41" t="s">
        <v>2407</v>
      </c>
      <c r="C182" s="9" t="s">
        <v>923</v>
      </c>
      <c r="D182" s="10" t="s">
        <v>600</v>
      </c>
      <c r="E182" s="82">
        <v>40427</v>
      </c>
      <c r="F182" s="70">
        <f t="shared" si="12"/>
        <v>40448</v>
      </c>
      <c r="G182" s="21" t="s">
        <v>1491</v>
      </c>
      <c r="H182" s="21" t="s">
        <v>2310</v>
      </c>
      <c r="I182" s="30" t="s">
        <v>2187</v>
      </c>
      <c r="J182" s="30" t="s">
        <v>1198</v>
      </c>
      <c r="K182" s="52">
        <v>40725</v>
      </c>
      <c r="L182" s="21" t="s">
        <v>1343</v>
      </c>
    </row>
    <row r="183" spans="1:33">
      <c r="A183" s="11" t="s">
        <v>152</v>
      </c>
      <c r="B183" s="86" t="s">
        <v>1584</v>
      </c>
      <c r="C183" s="9" t="s">
        <v>923</v>
      </c>
      <c r="D183" s="77" t="s">
        <v>600</v>
      </c>
      <c r="E183" s="83">
        <v>40427</v>
      </c>
      <c r="F183" s="83">
        <f t="shared" si="12"/>
        <v>40448</v>
      </c>
      <c r="G183" s="11" t="s">
        <v>1491</v>
      </c>
      <c r="H183" s="11" t="s">
        <v>2310</v>
      </c>
      <c r="I183" s="78" t="s">
        <v>2187</v>
      </c>
      <c r="J183" s="78" t="s">
        <v>1198</v>
      </c>
      <c r="K183" s="333">
        <v>40564</v>
      </c>
      <c r="L183" s="11" t="s">
        <v>1769</v>
      </c>
    </row>
    <row r="184" spans="1:33" s="113" customFormat="1">
      <c r="A184" s="101" t="s">
        <v>1740</v>
      </c>
      <c r="B184" s="102" t="s">
        <v>1160</v>
      </c>
      <c r="C184" s="103"/>
      <c r="D184" s="103"/>
      <c r="E184" s="103"/>
      <c r="F184" s="104"/>
      <c r="G184" s="103"/>
      <c r="H184" s="103"/>
      <c r="I184" s="105" t="s">
        <v>1007</v>
      </c>
      <c r="J184" s="105" t="s">
        <v>1196</v>
      </c>
      <c r="K184" s="103"/>
      <c r="L184" s="103" t="s">
        <v>1492</v>
      </c>
    </row>
    <row r="185" spans="1:33">
      <c r="A185" s="9" t="s">
        <v>684</v>
      </c>
      <c r="B185" s="33" t="s">
        <v>1809</v>
      </c>
      <c r="C185" s="9" t="s">
        <v>922</v>
      </c>
      <c r="D185" s="10" t="s">
        <v>1740</v>
      </c>
      <c r="E185" s="82">
        <v>40427</v>
      </c>
      <c r="F185" s="70">
        <f>E185+21</f>
        <v>40448</v>
      </c>
      <c r="G185" s="9" t="s">
        <v>511</v>
      </c>
      <c r="H185" s="9" t="s">
        <v>2117</v>
      </c>
      <c r="I185" s="30" t="s">
        <v>2187</v>
      </c>
      <c r="J185" s="30" t="s">
        <v>1198</v>
      </c>
      <c r="K185" s="52">
        <v>40521</v>
      </c>
      <c r="L185" s="21" t="s">
        <v>846</v>
      </c>
    </row>
    <row r="186" spans="1:33">
      <c r="A186" s="9" t="s">
        <v>685</v>
      </c>
      <c r="B186" s="33" t="s">
        <v>2229</v>
      </c>
      <c r="C186" s="9" t="s">
        <v>922</v>
      </c>
      <c r="D186" s="10" t="s">
        <v>1740</v>
      </c>
      <c r="E186" s="82">
        <v>40427</v>
      </c>
      <c r="F186" s="70">
        <f>E186+21</f>
        <v>40448</v>
      </c>
      <c r="G186" s="9" t="s">
        <v>511</v>
      </c>
      <c r="H186" s="9" t="s">
        <v>2117</v>
      </c>
      <c r="I186" s="30" t="s">
        <v>2187</v>
      </c>
      <c r="J186" s="30" t="s">
        <v>1198</v>
      </c>
      <c r="K186" s="52">
        <v>40483</v>
      </c>
      <c r="L186" s="21" t="s">
        <v>2081</v>
      </c>
    </row>
    <row r="187" spans="1:33">
      <c r="A187" s="21" t="s">
        <v>154</v>
      </c>
      <c r="B187" s="33" t="s">
        <v>1383</v>
      </c>
      <c r="C187" s="9" t="s">
        <v>922</v>
      </c>
      <c r="D187" s="10" t="s">
        <v>1740</v>
      </c>
      <c r="E187" s="82">
        <v>40427</v>
      </c>
      <c r="F187" s="70">
        <f>E187+21</f>
        <v>40448</v>
      </c>
      <c r="G187" s="9" t="s">
        <v>511</v>
      </c>
      <c r="H187" s="9" t="s">
        <v>2117</v>
      </c>
      <c r="I187" s="30" t="s">
        <v>2187</v>
      </c>
      <c r="J187" s="30" t="s">
        <v>1198</v>
      </c>
      <c r="K187" s="52">
        <v>40585</v>
      </c>
      <c r="L187" s="21" t="s">
        <v>1132</v>
      </c>
    </row>
    <row r="188" spans="1:33">
      <c r="A188" s="21" t="s">
        <v>687</v>
      </c>
      <c r="B188" s="33" t="s">
        <v>2232</v>
      </c>
      <c r="C188" s="11" t="s">
        <v>923</v>
      </c>
      <c r="D188" s="10" t="s">
        <v>1740</v>
      </c>
      <c r="E188" s="82">
        <v>40427</v>
      </c>
      <c r="F188" s="70">
        <f>E188+21</f>
        <v>40448</v>
      </c>
      <c r="G188" s="9" t="s">
        <v>511</v>
      </c>
      <c r="H188" s="9" t="s">
        <v>2117</v>
      </c>
      <c r="I188" s="30" t="s">
        <v>2187</v>
      </c>
      <c r="J188" s="34" t="s">
        <v>800</v>
      </c>
      <c r="K188" s="52">
        <v>40499</v>
      </c>
      <c r="L188" s="21" t="s">
        <v>1908</v>
      </c>
    </row>
    <row r="189" spans="1:33">
      <c r="A189" s="43" t="s">
        <v>1358</v>
      </c>
      <c r="B189" s="53" t="s">
        <v>2256</v>
      </c>
      <c r="C189" s="54"/>
      <c r="D189" s="54"/>
      <c r="E189" s="54"/>
      <c r="F189" s="54"/>
      <c r="G189" s="54"/>
      <c r="H189" s="54"/>
      <c r="I189" s="60" t="s">
        <v>2031</v>
      </c>
      <c r="J189" s="60" t="s">
        <v>1196</v>
      </c>
      <c r="K189" s="54"/>
      <c r="L189" s="54" t="s">
        <v>1685</v>
      </c>
    </row>
    <row r="190" spans="1:33">
      <c r="A190" s="21" t="s">
        <v>1163</v>
      </c>
      <c r="B190" s="41" t="s">
        <v>2257</v>
      </c>
      <c r="C190" s="9" t="s">
        <v>922</v>
      </c>
      <c r="D190" s="10" t="s">
        <v>1358</v>
      </c>
      <c r="E190" s="70">
        <v>40427</v>
      </c>
      <c r="F190" s="70">
        <f t="shared" ref="F190:F196" si="13">E190+21</f>
        <v>40448</v>
      </c>
      <c r="G190" s="9" t="s">
        <v>944</v>
      </c>
      <c r="H190" s="9" t="s">
        <v>945</v>
      </c>
      <c r="I190" s="30" t="s">
        <v>1359</v>
      </c>
      <c r="J190" s="30" t="s">
        <v>1198</v>
      </c>
      <c r="K190" s="52">
        <v>40550</v>
      </c>
      <c r="L190" s="21" t="s">
        <v>909</v>
      </c>
    </row>
    <row r="191" spans="1:33">
      <c r="A191" s="21" t="s">
        <v>1164</v>
      </c>
      <c r="B191" s="41" t="s">
        <v>2257</v>
      </c>
      <c r="C191" s="9" t="s">
        <v>922</v>
      </c>
      <c r="D191" s="10" t="s">
        <v>1358</v>
      </c>
      <c r="E191" s="70">
        <v>40427</v>
      </c>
      <c r="F191" s="70">
        <f t="shared" si="13"/>
        <v>40448</v>
      </c>
      <c r="G191" s="9" t="s">
        <v>944</v>
      </c>
      <c r="H191" s="9" t="s">
        <v>945</v>
      </c>
      <c r="I191" s="30" t="s">
        <v>1359</v>
      </c>
      <c r="J191" s="30" t="s">
        <v>1198</v>
      </c>
      <c r="K191" s="52">
        <v>40550</v>
      </c>
      <c r="L191" s="21" t="s">
        <v>909</v>
      </c>
    </row>
    <row r="192" spans="1:33">
      <c r="A192" s="21" t="s">
        <v>1165</v>
      </c>
      <c r="B192" s="41" t="s">
        <v>2257</v>
      </c>
      <c r="C192" s="9" t="s">
        <v>922</v>
      </c>
      <c r="D192" s="10" t="s">
        <v>1358</v>
      </c>
      <c r="E192" s="70">
        <v>40427</v>
      </c>
      <c r="F192" s="70">
        <f t="shared" si="13"/>
        <v>40448</v>
      </c>
      <c r="G192" s="9" t="s">
        <v>944</v>
      </c>
      <c r="H192" s="9" t="s">
        <v>945</v>
      </c>
      <c r="I192" s="30" t="s">
        <v>1359</v>
      </c>
      <c r="J192" s="34" t="s">
        <v>800</v>
      </c>
      <c r="K192" s="52">
        <v>40550</v>
      </c>
      <c r="L192" s="21" t="s">
        <v>909</v>
      </c>
    </row>
    <row r="193" spans="1:24">
      <c r="A193" s="21" t="s">
        <v>682</v>
      </c>
      <c r="B193" s="41" t="s">
        <v>2257</v>
      </c>
      <c r="C193" s="9" t="s">
        <v>922</v>
      </c>
      <c r="D193" s="10" t="s">
        <v>1358</v>
      </c>
      <c r="E193" s="70">
        <v>40427</v>
      </c>
      <c r="F193" s="70">
        <f t="shared" si="13"/>
        <v>40448</v>
      </c>
      <c r="G193" s="9" t="s">
        <v>944</v>
      </c>
      <c r="H193" s="9" t="s">
        <v>945</v>
      </c>
      <c r="I193" s="31" t="s">
        <v>943</v>
      </c>
      <c r="J193" s="34" t="s">
        <v>800</v>
      </c>
      <c r="K193" s="52">
        <v>40452</v>
      </c>
      <c r="L193" s="21" t="s">
        <v>909</v>
      </c>
    </row>
    <row r="194" spans="1:24">
      <c r="A194" s="21" t="s">
        <v>61</v>
      </c>
      <c r="B194" s="41" t="s">
        <v>1038</v>
      </c>
      <c r="C194" s="9" t="s">
        <v>922</v>
      </c>
      <c r="D194" s="10" t="s">
        <v>1358</v>
      </c>
      <c r="E194" s="70">
        <v>40427</v>
      </c>
      <c r="F194" s="70">
        <f t="shared" si="13"/>
        <v>40448</v>
      </c>
      <c r="G194" s="9" t="s">
        <v>944</v>
      </c>
      <c r="H194" s="9" t="s">
        <v>945</v>
      </c>
      <c r="I194" s="30" t="s">
        <v>793</v>
      </c>
      <c r="J194" s="30" t="s">
        <v>1198</v>
      </c>
      <c r="K194" s="52">
        <v>40512</v>
      </c>
      <c r="L194" s="21" t="s">
        <v>1039</v>
      </c>
    </row>
    <row r="195" spans="1:24">
      <c r="A195" s="21" t="s">
        <v>683</v>
      </c>
      <c r="B195" s="41" t="s">
        <v>2257</v>
      </c>
      <c r="C195" s="9" t="s">
        <v>922</v>
      </c>
      <c r="D195" s="10" t="s">
        <v>1358</v>
      </c>
      <c r="E195" s="70">
        <v>40427</v>
      </c>
      <c r="F195" s="70">
        <f t="shared" si="13"/>
        <v>40448</v>
      </c>
      <c r="G195" s="9" t="s">
        <v>944</v>
      </c>
      <c r="H195" s="9" t="s">
        <v>945</v>
      </c>
      <c r="I195" s="30" t="s">
        <v>1359</v>
      </c>
      <c r="J195" s="34" t="s">
        <v>800</v>
      </c>
      <c r="K195" s="52">
        <v>40550</v>
      </c>
      <c r="L195" s="21" t="s">
        <v>909</v>
      </c>
    </row>
    <row r="196" spans="1:24">
      <c r="A196" s="11" t="s">
        <v>62</v>
      </c>
      <c r="B196" s="86" t="s">
        <v>2257</v>
      </c>
      <c r="C196" s="11" t="s">
        <v>922</v>
      </c>
      <c r="D196" s="77" t="s">
        <v>1358</v>
      </c>
      <c r="E196" s="83">
        <v>40427</v>
      </c>
      <c r="F196" s="83">
        <f t="shared" si="13"/>
        <v>40448</v>
      </c>
      <c r="G196" s="11" t="s">
        <v>944</v>
      </c>
      <c r="H196" s="11" t="s">
        <v>945</v>
      </c>
      <c r="I196" s="30" t="s">
        <v>793</v>
      </c>
      <c r="J196" s="78" t="s">
        <v>1198</v>
      </c>
      <c r="K196" s="333">
        <v>40452</v>
      </c>
      <c r="L196" s="11" t="s">
        <v>909</v>
      </c>
    </row>
    <row r="197" spans="1:24" s="113" customFormat="1">
      <c r="A197" s="101" t="s">
        <v>1740</v>
      </c>
      <c r="B197" s="102" t="s">
        <v>1788</v>
      </c>
      <c r="C197" s="103"/>
      <c r="D197" s="103"/>
      <c r="E197" s="103"/>
      <c r="F197" s="104"/>
      <c r="G197" s="103"/>
      <c r="H197" s="103"/>
      <c r="I197" s="105" t="s">
        <v>1007</v>
      </c>
      <c r="J197" s="105" t="s">
        <v>1196</v>
      </c>
      <c r="K197" s="103"/>
      <c r="L197" s="103" t="s">
        <v>1492</v>
      </c>
    </row>
    <row r="198" spans="1:24">
      <c r="A198" s="9" t="s">
        <v>553</v>
      </c>
      <c r="B198" s="41" t="s">
        <v>1162</v>
      </c>
      <c r="C198" s="21" t="s">
        <v>922</v>
      </c>
      <c r="D198" s="10" t="s">
        <v>1740</v>
      </c>
      <c r="E198" s="82">
        <v>40428</v>
      </c>
      <c r="F198" s="70">
        <f>E198+21</f>
        <v>40449</v>
      </c>
      <c r="G198" s="9" t="s">
        <v>1339</v>
      </c>
      <c r="H198" s="9" t="s">
        <v>680</v>
      </c>
      <c r="I198" s="30" t="s">
        <v>2187</v>
      </c>
      <c r="J198" s="30" t="s">
        <v>1198</v>
      </c>
      <c r="K198" s="52">
        <v>40633</v>
      </c>
      <c r="L198" s="9" t="s">
        <v>1796</v>
      </c>
      <c r="X198" s="41"/>
    </row>
    <row r="199" spans="1:24">
      <c r="A199" s="9" t="s">
        <v>1018</v>
      </c>
      <c r="B199" s="41" t="s">
        <v>1657</v>
      </c>
      <c r="C199" s="21" t="s">
        <v>922</v>
      </c>
      <c r="D199" s="10" t="s">
        <v>1740</v>
      </c>
      <c r="E199" s="82">
        <v>40428</v>
      </c>
      <c r="F199" s="70">
        <f>E199+21</f>
        <v>40449</v>
      </c>
      <c r="G199" s="9" t="s">
        <v>1339</v>
      </c>
      <c r="H199" s="9" t="s">
        <v>680</v>
      </c>
      <c r="I199" s="30" t="s">
        <v>2187</v>
      </c>
      <c r="J199" s="30" t="s">
        <v>1198</v>
      </c>
      <c r="K199" s="52">
        <v>40464</v>
      </c>
      <c r="L199" s="9" t="s">
        <v>2478</v>
      </c>
      <c r="X199" s="41"/>
    </row>
    <row r="200" spans="1:24">
      <c r="A200" s="21" t="s">
        <v>1019</v>
      </c>
      <c r="B200" s="41" t="s">
        <v>1383</v>
      </c>
      <c r="C200" s="21" t="s">
        <v>923</v>
      </c>
      <c r="D200" s="10" t="s">
        <v>1740</v>
      </c>
      <c r="E200" s="82">
        <v>40428</v>
      </c>
      <c r="F200" s="70">
        <f>E200+21</f>
        <v>40449</v>
      </c>
      <c r="G200" s="9" t="s">
        <v>1339</v>
      </c>
      <c r="H200" s="9" t="s">
        <v>680</v>
      </c>
      <c r="I200" s="30" t="s">
        <v>2187</v>
      </c>
      <c r="J200" s="30" t="s">
        <v>1198</v>
      </c>
      <c r="K200" s="52">
        <v>40585</v>
      </c>
      <c r="L200" s="21" t="s">
        <v>1133</v>
      </c>
      <c r="X200" s="41"/>
    </row>
    <row r="201" spans="1:24">
      <c r="A201" s="21" t="s">
        <v>2533</v>
      </c>
      <c r="B201" s="41" t="s">
        <v>1797</v>
      </c>
      <c r="C201" s="21" t="s">
        <v>923</v>
      </c>
      <c r="D201" s="10" t="s">
        <v>1740</v>
      </c>
      <c r="E201" s="82">
        <v>40428</v>
      </c>
      <c r="F201" s="70">
        <f>E201+21</f>
        <v>40449</v>
      </c>
      <c r="G201" s="9" t="s">
        <v>1339</v>
      </c>
      <c r="H201" s="9" t="s">
        <v>680</v>
      </c>
      <c r="I201" s="30" t="s">
        <v>2187</v>
      </c>
      <c r="J201" s="30" t="s">
        <v>1198</v>
      </c>
      <c r="K201" s="52">
        <v>40462</v>
      </c>
      <c r="L201" s="21" t="s">
        <v>525</v>
      </c>
    </row>
    <row r="202" spans="1:24">
      <c r="A202" s="43" t="s">
        <v>600</v>
      </c>
      <c r="B202" s="53" t="s">
        <v>2495</v>
      </c>
      <c r="C202" s="54"/>
      <c r="D202" s="54"/>
      <c r="E202" s="54"/>
      <c r="F202" s="72"/>
      <c r="G202" s="54"/>
      <c r="H202" s="54"/>
      <c r="I202" s="56" t="s">
        <v>1007</v>
      </c>
      <c r="J202" s="56" t="s">
        <v>1197</v>
      </c>
      <c r="K202" s="54"/>
      <c r="L202" s="54" t="s">
        <v>665</v>
      </c>
      <c r="X202" s="41"/>
    </row>
    <row r="203" spans="1:24">
      <c r="A203" s="21" t="s">
        <v>1597</v>
      </c>
      <c r="B203" s="21" t="s">
        <v>2496</v>
      </c>
      <c r="C203" s="21" t="s">
        <v>922</v>
      </c>
      <c r="D203" s="10" t="s">
        <v>600</v>
      </c>
      <c r="E203" s="70">
        <v>40436</v>
      </c>
      <c r="F203" s="70">
        <f t="shared" ref="F203:F210" si="14">E203+21</f>
        <v>40457</v>
      </c>
      <c r="G203" s="9" t="s">
        <v>746</v>
      </c>
      <c r="H203" s="9" t="s">
        <v>2203</v>
      </c>
      <c r="I203" s="30" t="s">
        <v>2187</v>
      </c>
      <c r="J203" s="30" t="s">
        <v>1198</v>
      </c>
      <c r="K203" s="52">
        <v>40539</v>
      </c>
      <c r="L203" s="21" t="s">
        <v>1936</v>
      </c>
      <c r="X203" s="41"/>
    </row>
    <row r="204" spans="1:24">
      <c r="A204" s="21" t="s">
        <v>1812</v>
      </c>
      <c r="B204" s="21" t="s">
        <v>2496</v>
      </c>
      <c r="C204" s="21" t="s">
        <v>922</v>
      </c>
      <c r="D204" s="10" t="s">
        <v>600</v>
      </c>
      <c r="E204" s="70">
        <v>40436</v>
      </c>
      <c r="F204" s="70">
        <f t="shared" si="14"/>
        <v>40457</v>
      </c>
      <c r="G204" s="9" t="s">
        <v>746</v>
      </c>
      <c r="H204" s="9" t="s">
        <v>2203</v>
      </c>
      <c r="I204" s="30" t="s">
        <v>2187</v>
      </c>
      <c r="J204" s="30" t="s">
        <v>1198</v>
      </c>
      <c r="K204" s="52">
        <v>40539</v>
      </c>
      <c r="L204" s="21" t="s">
        <v>1937</v>
      </c>
      <c r="X204" s="41"/>
    </row>
    <row r="205" spans="1:24">
      <c r="A205" s="21" t="s">
        <v>1813</v>
      </c>
      <c r="B205" s="21" t="s">
        <v>2496</v>
      </c>
      <c r="C205" s="21" t="s">
        <v>922</v>
      </c>
      <c r="D205" s="10" t="s">
        <v>600</v>
      </c>
      <c r="E205" s="70">
        <v>40436</v>
      </c>
      <c r="F205" s="70">
        <f t="shared" si="14"/>
        <v>40457</v>
      </c>
      <c r="G205" s="9" t="s">
        <v>746</v>
      </c>
      <c r="H205" s="9" t="s">
        <v>2203</v>
      </c>
      <c r="I205" s="30" t="s">
        <v>2187</v>
      </c>
      <c r="J205" s="30" t="s">
        <v>1198</v>
      </c>
      <c r="K205" s="52">
        <v>40539</v>
      </c>
      <c r="L205" s="21" t="s">
        <v>1937</v>
      </c>
      <c r="X205" s="41"/>
    </row>
    <row r="206" spans="1:24">
      <c r="A206" s="21" t="s">
        <v>1814</v>
      </c>
      <c r="B206" s="21" t="s">
        <v>2496</v>
      </c>
      <c r="C206" s="21" t="s">
        <v>922</v>
      </c>
      <c r="D206" s="10" t="s">
        <v>600</v>
      </c>
      <c r="E206" s="70">
        <v>40436</v>
      </c>
      <c r="F206" s="70">
        <f t="shared" si="14"/>
        <v>40457</v>
      </c>
      <c r="G206" s="9" t="s">
        <v>746</v>
      </c>
      <c r="H206" s="9" t="s">
        <v>2203</v>
      </c>
      <c r="I206" s="30" t="s">
        <v>2187</v>
      </c>
      <c r="J206" s="30" t="s">
        <v>1198</v>
      </c>
      <c r="K206" s="52">
        <v>40539</v>
      </c>
      <c r="L206" s="21" t="s">
        <v>1937</v>
      </c>
      <c r="X206" s="41"/>
    </row>
    <row r="207" spans="1:24">
      <c r="A207" s="21" t="s">
        <v>1815</v>
      </c>
      <c r="B207" s="21" t="s">
        <v>2496</v>
      </c>
      <c r="C207" s="21" t="s">
        <v>922</v>
      </c>
      <c r="D207" s="10" t="s">
        <v>600</v>
      </c>
      <c r="E207" s="70">
        <v>40436</v>
      </c>
      <c r="F207" s="70">
        <f t="shared" si="14"/>
        <v>40457</v>
      </c>
      <c r="G207" s="9" t="s">
        <v>746</v>
      </c>
      <c r="H207" s="9" t="s">
        <v>2203</v>
      </c>
      <c r="I207" s="30" t="s">
        <v>2187</v>
      </c>
      <c r="J207" s="30" t="s">
        <v>1198</v>
      </c>
      <c r="K207" s="52">
        <v>40539</v>
      </c>
      <c r="L207" s="21" t="s">
        <v>1937</v>
      </c>
      <c r="X207" s="41"/>
    </row>
    <row r="208" spans="1:24">
      <c r="A208" s="21" t="s">
        <v>1816</v>
      </c>
      <c r="B208" s="21" t="s">
        <v>2496</v>
      </c>
      <c r="C208" s="21" t="s">
        <v>922</v>
      </c>
      <c r="D208" s="10" t="s">
        <v>600</v>
      </c>
      <c r="E208" s="70">
        <v>40436</v>
      </c>
      <c r="F208" s="70">
        <f t="shared" si="14"/>
        <v>40457</v>
      </c>
      <c r="G208" s="9" t="s">
        <v>746</v>
      </c>
      <c r="H208" s="9" t="s">
        <v>2203</v>
      </c>
      <c r="I208" s="30" t="s">
        <v>2187</v>
      </c>
      <c r="J208" s="30" t="s">
        <v>1198</v>
      </c>
      <c r="K208" s="52">
        <v>40539</v>
      </c>
      <c r="L208" s="21" t="s">
        <v>1937</v>
      </c>
      <c r="X208" s="41"/>
    </row>
    <row r="209" spans="1:24">
      <c r="A209" s="21" t="s">
        <v>1818</v>
      </c>
      <c r="B209" s="21" t="s">
        <v>1817</v>
      </c>
      <c r="C209" s="21" t="s">
        <v>923</v>
      </c>
      <c r="D209" s="10" t="s">
        <v>600</v>
      </c>
      <c r="E209" s="70">
        <v>40436</v>
      </c>
      <c r="F209" s="70">
        <f t="shared" si="14"/>
        <v>40457</v>
      </c>
      <c r="G209" s="9" t="s">
        <v>746</v>
      </c>
      <c r="H209" s="9" t="s">
        <v>2203</v>
      </c>
      <c r="I209" s="30" t="s">
        <v>2187</v>
      </c>
      <c r="J209" s="30" t="s">
        <v>1198</v>
      </c>
      <c r="K209" s="52">
        <v>40539</v>
      </c>
      <c r="L209" s="21" t="s">
        <v>1937</v>
      </c>
      <c r="X209" s="41"/>
    </row>
    <row r="210" spans="1:24">
      <c r="A210" s="21" t="s">
        <v>1819</v>
      </c>
      <c r="B210" s="21" t="s">
        <v>1817</v>
      </c>
      <c r="C210" s="21" t="s">
        <v>923</v>
      </c>
      <c r="D210" s="10" t="s">
        <v>600</v>
      </c>
      <c r="E210" s="70">
        <v>40436</v>
      </c>
      <c r="F210" s="70">
        <f t="shared" si="14"/>
        <v>40457</v>
      </c>
      <c r="G210" s="9" t="s">
        <v>746</v>
      </c>
      <c r="H210" s="9" t="s">
        <v>2203</v>
      </c>
      <c r="I210" s="30" t="s">
        <v>2187</v>
      </c>
      <c r="J210" s="30" t="s">
        <v>1198</v>
      </c>
      <c r="K210" s="52">
        <v>40539</v>
      </c>
      <c r="L210" s="21" t="s">
        <v>1937</v>
      </c>
      <c r="X210" s="41"/>
    </row>
    <row r="211" spans="1:24">
      <c r="A211" s="43" t="s">
        <v>600</v>
      </c>
      <c r="B211" s="53" t="s">
        <v>1495</v>
      </c>
      <c r="C211" s="54"/>
      <c r="D211" s="54"/>
      <c r="E211" s="54"/>
      <c r="F211" s="72"/>
      <c r="G211" s="54"/>
      <c r="H211" s="54"/>
      <c r="I211" s="56" t="s">
        <v>1007</v>
      </c>
      <c r="J211" s="56" t="s">
        <v>1197</v>
      </c>
      <c r="K211" s="54"/>
      <c r="L211" s="54" t="s">
        <v>2188</v>
      </c>
    </row>
    <row r="212" spans="1:24">
      <c r="A212" s="21" t="s">
        <v>615</v>
      </c>
      <c r="B212" s="41" t="s">
        <v>1786</v>
      </c>
      <c r="C212" s="21" t="s">
        <v>922</v>
      </c>
      <c r="D212" s="10" t="s">
        <v>600</v>
      </c>
      <c r="E212" s="82">
        <v>40441</v>
      </c>
      <c r="F212" s="70">
        <f t="shared" ref="F212:F217" si="15">E212+21</f>
        <v>40462</v>
      </c>
      <c r="G212" s="21" t="s">
        <v>1387</v>
      </c>
      <c r="H212" s="21" t="s">
        <v>2500</v>
      </c>
      <c r="I212" s="30" t="s">
        <v>2187</v>
      </c>
      <c r="J212" s="30" t="s">
        <v>1198</v>
      </c>
      <c r="K212" s="52">
        <v>40539</v>
      </c>
      <c r="L212" s="21" t="s">
        <v>1937</v>
      </c>
    </row>
    <row r="213" spans="1:24">
      <c r="A213" s="21" t="s">
        <v>616</v>
      </c>
      <c r="B213" s="41" t="s">
        <v>1786</v>
      </c>
      <c r="C213" s="21" t="s">
        <v>922</v>
      </c>
      <c r="D213" s="10" t="s">
        <v>600</v>
      </c>
      <c r="E213" s="82">
        <v>40441</v>
      </c>
      <c r="F213" s="70">
        <f t="shared" si="15"/>
        <v>40462</v>
      </c>
      <c r="G213" s="21" t="s">
        <v>1387</v>
      </c>
      <c r="H213" s="21" t="s">
        <v>2500</v>
      </c>
      <c r="I213" s="30" t="s">
        <v>2187</v>
      </c>
      <c r="J213" s="30" t="s">
        <v>1198</v>
      </c>
      <c r="K213" s="52">
        <v>40539</v>
      </c>
      <c r="L213" s="21" t="s">
        <v>1937</v>
      </c>
    </row>
    <row r="214" spans="1:24">
      <c r="A214" s="21" t="s">
        <v>1252</v>
      </c>
      <c r="B214" s="41" t="s">
        <v>1786</v>
      </c>
      <c r="C214" s="21" t="s">
        <v>922</v>
      </c>
      <c r="D214" s="10" t="s">
        <v>600</v>
      </c>
      <c r="E214" s="82">
        <v>40441</v>
      </c>
      <c r="F214" s="70">
        <f t="shared" si="15"/>
        <v>40462</v>
      </c>
      <c r="G214" s="21" t="s">
        <v>1387</v>
      </c>
      <c r="H214" s="21" t="s">
        <v>2500</v>
      </c>
      <c r="I214" s="30" t="s">
        <v>2187</v>
      </c>
      <c r="J214" s="30" t="s">
        <v>1198</v>
      </c>
      <c r="K214" s="52">
        <v>40539</v>
      </c>
      <c r="L214" s="21" t="s">
        <v>1937</v>
      </c>
      <c r="X214" s="41"/>
    </row>
    <row r="215" spans="1:24">
      <c r="A215" s="21" t="s">
        <v>612</v>
      </c>
      <c r="B215" s="21" t="s">
        <v>1817</v>
      </c>
      <c r="C215" s="9" t="s">
        <v>923</v>
      </c>
      <c r="D215" s="10" t="s">
        <v>600</v>
      </c>
      <c r="E215" s="82">
        <v>40441</v>
      </c>
      <c r="F215" s="70">
        <f t="shared" si="15"/>
        <v>40462</v>
      </c>
      <c r="G215" s="21" t="s">
        <v>1387</v>
      </c>
      <c r="H215" s="21" t="s">
        <v>2500</v>
      </c>
      <c r="I215" s="30" t="s">
        <v>2187</v>
      </c>
      <c r="J215" s="30" t="s">
        <v>1198</v>
      </c>
      <c r="K215" s="52">
        <v>40539</v>
      </c>
      <c r="L215" s="21" t="s">
        <v>2227</v>
      </c>
      <c r="X215" s="41"/>
    </row>
    <row r="216" spans="1:24">
      <c r="A216" s="21" t="s">
        <v>613</v>
      </c>
      <c r="B216" s="21" t="s">
        <v>1817</v>
      </c>
      <c r="C216" s="9" t="s">
        <v>923</v>
      </c>
      <c r="D216" s="10" t="s">
        <v>600</v>
      </c>
      <c r="E216" s="82">
        <v>40441</v>
      </c>
      <c r="F216" s="70">
        <f t="shared" si="15"/>
        <v>40462</v>
      </c>
      <c r="G216" s="21" t="s">
        <v>1387</v>
      </c>
      <c r="H216" s="21" t="s">
        <v>2500</v>
      </c>
      <c r="I216" s="30" t="s">
        <v>2187</v>
      </c>
      <c r="J216" s="30" t="s">
        <v>1198</v>
      </c>
      <c r="K216" s="52">
        <v>40539</v>
      </c>
      <c r="L216" s="21" t="s">
        <v>2227</v>
      </c>
      <c r="X216" s="41"/>
    </row>
    <row r="217" spans="1:24">
      <c r="A217" s="21" t="s">
        <v>614</v>
      </c>
      <c r="B217" s="21" t="s">
        <v>1817</v>
      </c>
      <c r="C217" s="9" t="s">
        <v>923</v>
      </c>
      <c r="D217" s="10" t="s">
        <v>600</v>
      </c>
      <c r="E217" s="82">
        <v>40441</v>
      </c>
      <c r="F217" s="70">
        <f t="shared" si="15"/>
        <v>40462</v>
      </c>
      <c r="G217" s="21" t="s">
        <v>1387</v>
      </c>
      <c r="H217" s="21" t="s">
        <v>2500</v>
      </c>
      <c r="I217" s="30" t="s">
        <v>2187</v>
      </c>
      <c r="J217" s="30" t="s">
        <v>1198</v>
      </c>
      <c r="K217" s="52">
        <v>40539</v>
      </c>
      <c r="L217" s="21" t="s">
        <v>2227</v>
      </c>
      <c r="X217" s="41"/>
    </row>
    <row r="218" spans="1:24" s="372" customFormat="1">
      <c r="A218" s="101" t="s">
        <v>1740</v>
      </c>
      <c r="B218" s="102" t="s">
        <v>2451</v>
      </c>
      <c r="C218" s="103"/>
      <c r="D218" s="103"/>
      <c r="E218" s="103"/>
      <c r="F218" s="104"/>
      <c r="G218" s="103"/>
      <c r="H218" s="103"/>
      <c r="I218" s="105" t="s">
        <v>1007</v>
      </c>
      <c r="J218" s="105" t="s">
        <v>1196</v>
      </c>
      <c r="K218" s="106"/>
      <c r="L218" s="103" t="s">
        <v>2623</v>
      </c>
    </row>
    <row r="219" spans="1:24">
      <c r="A219" s="21" t="s">
        <v>2455</v>
      </c>
      <c r="B219" s="41" t="s">
        <v>1787</v>
      </c>
      <c r="C219" s="9" t="s">
        <v>922</v>
      </c>
      <c r="D219" s="10" t="s">
        <v>1740</v>
      </c>
      <c r="E219" s="82">
        <v>40442</v>
      </c>
      <c r="F219" s="70">
        <f t="shared" ref="F219:F225" si="16">E219+21</f>
        <v>40463</v>
      </c>
      <c r="G219" s="9" t="s">
        <v>2452</v>
      </c>
      <c r="H219" s="9" t="s">
        <v>2453</v>
      </c>
      <c r="I219" s="30" t="s">
        <v>2187</v>
      </c>
      <c r="J219" s="34" t="s">
        <v>800</v>
      </c>
      <c r="K219" s="52">
        <v>40493</v>
      </c>
      <c r="L219" s="21" t="s">
        <v>2426</v>
      </c>
    </row>
    <row r="220" spans="1:24">
      <c r="A220" s="21" t="s">
        <v>18</v>
      </c>
      <c r="B220" s="41" t="s">
        <v>1484</v>
      </c>
      <c r="C220" s="9" t="s">
        <v>922</v>
      </c>
      <c r="D220" s="10" t="s">
        <v>1740</v>
      </c>
      <c r="E220" s="82">
        <v>40442</v>
      </c>
      <c r="F220" s="70">
        <f t="shared" si="16"/>
        <v>40463</v>
      </c>
      <c r="G220" s="9" t="s">
        <v>2452</v>
      </c>
      <c r="H220" s="9" t="s">
        <v>2453</v>
      </c>
      <c r="I220" s="30" t="s">
        <v>2187</v>
      </c>
      <c r="J220" s="30" t="s">
        <v>1198</v>
      </c>
      <c r="K220" s="52">
        <v>40665</v>
      </c>
      <c r="L220" s="21" t="s">
        <v>645</v>
      </c>
      <c r="X220" s="41"/>
    </row>
    <row r="221" spans="1:24">
      <c r="A221" s="21" t="s">
        <v>19</v>
      </c>
      <c r="B221" s="33" t="s">
        <v>1162</v>
      </c>
      <c r="C221" s="9" t="s">
        <v>922</v>
      </c>
      <c r="D221" s="10" t="s">
        <v>1740</v>
      </c>
      <c r="E221" s="82">
        <v>40442</v>
      </c>
      <c r="F221" s="70">
        <f t="shared" si="16"/>
        <v>40463</v>
      </c>
      <c r="G221" s="9" t="s">
        <v>2452</v>
      </c>
      <c r="H221" s="9" t="s">
        <v>2453</v>
      </c>
      <c r="I221" s="30" t="s">
        <v>2187</v>
      </c>
      <c r="J221" s="30" t="s">
        <v>1198</v>
      </c>
      <c r="K221" s="52">
        <v>40571</v>
      </c>
      <c r="L221" s="21" t="s">
        <v>2082</v>
      </c>
    </row>
    <row r="222" spans="1:24">
      <c r="A222" s="21" t="s">
        <v>20</v>
      </c>
      <c r="B222" s="33" t="s">
        <v>1162</v>
      </c>
      <c r="C222" s="9" t="s">
        <v>922</v>
      </c>
      <c r="D222" s="10" t="s">
        <v>1740</v>
      </c>
      <c r="E222" s="82">
        <v>40442</v>
      </c>
      <c r="F222" s="70">
        <f t="shared" si="16"/>
        <v>40463</v>
      </c>
      <c r="G222" s="9" t="s">
        <v>2452</v>
      </c>
      <c r="H222" s="9" t="s">
        <v>2453</v>
      </c>
      <c r="I222" s="30" t="s">
        <v>2187</v>
      </c>
      <c r="J222" s="30" t="s">
        <v>1198</v>
      </c>
      <c r="K222" s="52">
        <v>40584</v>
      </c>
      <c r="L222" s="21" t="s">
        <v>623</v>
      </c>
      <c r="X222" s="41"/>
    </row>
    <row r="223" spans="1:24">
      <c r="A223" s="21" t="s">
        <v>21</v>
      </c>
      <c r="B223" s="41" t="s">
        <v>1787</v>
      </c>
      <c r="C223" s="9" t="s">
        <v>922</v>
      </c>
      <c r="D223" s="10" t="s">
        <v>1740</v>
      </c>
      <c r="E223" s="82">
        <v>40442</v>
      </c>
      <c r="F223" s="70">
        <f t="shared" si="16"/>
        <v>40463</v>
      </c>
      <c r="G223" s="9" t="s">
        <v>2452</v>
      </c>
      <c r="H223" s="9" t="s">
        <v>2453</v>
      </c>
      <c r="I223" s="30" t="s">
        <v>2187</v>
      </c>
      <c r="J223" s="30" t="s">
        <v>1198</v>
      </c>
      <c r="K223" s="52">
        <v>40473</v>
      </c>
      <c r="L223" s="21" t="s">
        <v>1807</v>
      </c>
      <c r="X223" s="41"/>
    </row>
    <row r="224" spans="1:24">
      <c r="A224" s="21" t="s">
        <v>22</v>
      </c>
      <c r="B224" s="41" t="s">
        <v>2033</v>
      </c>
      <c r="C224" s="9" t="s">
        <v>923</v>
      </c>
      <c r="D224" s="10" t="s">
        <v>1740</v>
      </c>
      <c r="E224" s="82">
        <v>40442</v>
      </c>
      <c r="F224" s="70">
        <f t="shared" si="16"/>
        <v>40463</v>
      </c>
      <c r="G224" s="9" t="s">
        <v>2452</v>
      </c>
      <c r="H224" s="9" t="s">
        <v>2453</v>
      </c>
      <c r="I224" s="30" t="s">
        <v>2187</v>
      </c>
      <c r="J224" s="30" t="s">
        <v>1198</v>
      </c>
      <c r="K224" s="52">
        <v>40583</v>
      </c>
      <c r="L224" s="21" t="s">
        <v>2586</v>
      </c>
    </row>
    <row r="225" spans="1:24">
      <c r="A225" s="21" t="s">
        <v>2654</v>
      </c>
      <c r="B225" s="41" t="s">
        <v>2033</v>
      </c>
      <c r="C225" s="9" t="s">
        <v>923</v>
      </c>
      <c r="D225" s="10" t="s">
        <v>1740</v>
      </c>
      <c r="E225" s="82">
        <v>40442</v>
      </c>
      <c r="F225" s="70">
        <f t="shared" si="16"/>
        <v>40463</v>
      </c>
      <c r="G225" s="9" t="s">
        <v>2452</v>
      </c>
      <c r="H225" s="9" t="s">
        <v>2453</v>
      </c>
      <c r="I225" s="30" t="s">
        <v>2187</v>
      </c>
      <c r="J225" s="30" t="s">
        <v>1198</v>
      </c>
      <c r="K225" s="52">
        <v>40668</v>
      </c>
      <c r="L225" s="21" t="s">
        <v>161</v>
      </c>
      <c r="X225" s="41"/>
    </row>
    <row r="226" spans="1:24" s="372" customFormat="1">
      <c r="A226" s="101" t="s">
        <v>1740</v>
      </c>
      <c r="B226" s="102" t="s">
        <v>2454</v>
      </c>
      <c r="C226" s="103"/>
      <c r="D226" s="103"/>
      <c r="E226" s="103"/>
      <c r="F226" s="104"/>
      <c r="G226" s="103"/>
      <c r="H226" s="103"/>
      <c r="I226" s="105" t="s">
        <v>1007</v>
      </c>
      <c r="J226" s="105" t="s">
        <v>1196</v>
      </c>
      <c r="K226" s="106"/>
      <c r="L226" s="103" t="s">
        <v>2623</v>
      </c>
    </row>
    <row r="227" spans="1:24">
      <c r="A227" s="9" t="s">
        <v>2657</v>
      </c>
      <c r="B227" s="33" t="s">
        <v>2656</v>
      </c>
      <c r="C227" s="9" t="s">
        <v>922</v>
      </c>
      <c r="D227" s="10" t="s">
        <v>1740</v>
      </c>
      <c r="E227" s="82">
        <v>40443</v>
      </c>
      <c r="F227" s="70">
        <f>E227+21</f>
        <v>40464</v>
      </c>
      <c r="G227" s="9" t="s">
        <v>512</v>
      </c>
      <c r="H227" s="9" t="s">
        <v>2118</v>
      </c>
      <c r="I227" s="30" t="s">
        <v>2187</v>
      </c>
      <c r="J227" s="34" t="s">
        <v>800</v>
      </c>
      <c r="K227" s="52">
        <v>40473</v>
      </c>
      <c r="L227" s="21" t="s">
        <v>909</v>
      </c>
    </row>
    <row r="228" spans="1:24">
      <c r="A228" s="21" t="s">
        <v>2658</v>
      </c>
      <c r="B228" s="33" t="s">
        <v>1162</v>
      </c>
      <c r="C228" s="9" t="s">
        <v>922</v>
      </c>
      <c r="D228" s="10" t="s">
        <v>1740</v>
      </c>
      <c r="E228" s="82">
        <v>40443</v>
      </c>
      <c r="F228" s="70">
        <f>E228+21</f>
        <v>40464</v>
      </c>
      <c r="G228" s="9" t="s">
        <v>512</v>
      </c>
      <c r="H228" s="9" t="s">
        <v>2118</v>
      </c>
      <c r="I228" s="30" t="s">
        <v>2187</v>
      </c>
      <c r="J228" s="30" t="s">
        <v>1198</v>
      </c>
      <c r="K228" s="52">
        <v>40588</v>
      </c>
      <c r="L228" s="21" t="s">
        <v>622</v>
      </c>
      <c r="X228" s="41"/>
    </row>
    <row r="229" spans="1:24">
      <c r="A229" s="21" t="s">
        <v>147</v>
      </c>
      <c r="B229" s="41" t="s">
        <v>2655</v>
      </c>
      <c r="C229" s="9" t="s">
        <v>923</v>
      </c>
      <c r="D229" s="10" t="s">
        <v>1740</v>
      </c>
      <c r="E229" s="82">
        <v>40443</v>
      </c>
      <c r="F229" s="70">
        <f>E229+21</f>
        <v>40464</v>
      </c>
      <c r="G229" s="9" t="s">
        <v>512</v>
      </c>
      <c r="H229" s="9" t="s">
        <v>2118</v>
      </c>
      <c r="I229" s="30" t="s">
        <v>2187</v>
      </c>
      <c r="J229" s="30" t="s">
        <v>1198</v>
      </c>
      <c r="K229" s="52">
        <v>40541</v>
      </c>
      <c r="L229" s="21" t="s">
        <v>514</v>
      </c>
      <c r="X229" s="41"/>
    </row>
    <row r="230" spans="1:24">
      <c r="A230" s="21" t="s">
        <v>148</v>
      </c>
      <c r="B230" s="41" t="s">
        <v>2033</v>
      </c>
      <c r="C230" s="9" t="s">
        <v>923</v>
      </c>
      <c r="D230" s="10" t="s">
        <v>1740</v>
      </c>
      <c r="E230" s="82">
        <v>40443</v>
      </c>
      <c r="F230" s="70">
        <f>E230+21</f>
        <v>40464</v>
      </c>
      <c r="G230" s="9" t="s">
        <v>512</v>
      </c>
      <c r="H230" s="9" t="s">
        <v>2118</v>
      </c>
      <c r="I230" s="30" t="s">
        <v>2187</v>
      </c>
      <c r="J230" s="30" t="s">
        <v>1198</v>
      </c>
      <c r="K230" s="52">
        <v>40605</v>
      </c>
      <c r="L230" s="21" t="s">
        <v>1582</v>
      </c>
      <c r="X230" s="41"/>
    </row>
    <row r="231" spans="1:24">
      <c r="A231" s="21" t="s">
        <v>149</v>
      </c>
      <c r="B231" s="41" t="s">
        <v>2655</v>
      </c>
      <c r="C231" s="9" t="s">
        <v>923</v>
      </c>
      <c r="D231" s="10" t="s">
        <v>1740</v>
      </c>
      <c r="E231" s="82">
        <v>40443</v>
      </c>
      <c r="F231" s="70">
        <f>E231+21</f>
        <v>40464</v>
      </c>
      <c r="G231" s="9" t="s">
        <v>512</v>
      </c>
      <c r="H231" s="9" t="s">
        <v>2118</v>
      </c>
      <c r="I231" s="30" t="s">
        <v>2187</v>
      </c>
      <c r="J231" s="34" t="s">
        <v>800</v>
      </c>
      <c r="K231" s="52">
        <v>40541</v>
      </c>
      <c r="L231" s="21" t="s">
        <v>514</v>
      </c>
      <c r="X231" s="41"/>
    </row>
    <row r="232" spans="1:24" s="373" customFormat="1">
      <c r="A232" s="346" t="s">
        <v>1740</v>
      </c>
      <c r="B232" s="347" t="s">
        <v>2259</v>
      </c>
      <c r="C232" s="348"/>
      <c r="D232" s="348"/>
      <c r="E232" s="348"/>
      <c r="F232" s="349"/>
      <c r="G232" s="348"/>
      <c r="H232" s="348"/>
      <c r="I232" s="350" t="s">
        <v>1007</v>
      </c>
      <c r="J232" s="350" t="s">
        <v>1196</v>
      </c>
      <c r="K232" s="348"/>
      <c r="L232" s="348" t="s">
        <v>2623</v>
      </c>
    </row>
    <row r="233" spans="1:24" s="48" customFormat="1">
      <c r="A233" s="59"/>
      <c r="B233" s="61" t="s">
        <v>854</v>
      </c>
      <c r="C233" s="59"/>
      <c r="D233" s="47" t="s">
        <v>1740</v>
      </c>
      <c r="E233" s="94">
        <v>40448</v>
      </c>
      <c r="F233" s="95">
        <f>E233+21</f>
        <v>40469</v>
      </c>
      <c r="G233" s="59" t="s">
        <v>511</v>
      </c>
      <c r="H233" s="59" t="s">
        <v>2117</v>
      </c>
      <c r="I233" s="49" t="s">
        <v>2187</v>
      </c>
      <c r="J233" s="49"/>
    </row>
    <row r="234" spans="1:24" s="48" customFormat="1">
      <c r="A234" s="59"/>
      <c r="B234" s="61"/>
      <c r="C234" s="59"/>
      <c r="D234" s="47" t="s">
        <v>1740</v>
      </c>
      <c r="E234" s="94">
        <v>40448</v>
      </c>
      <c r="F234" s="95">
        <f>E234+21</f>
        <v>40469</v>
      </c>
      <c r="G234" s="59" t="s">
        <v>511</v>
      </c>
      <c r="H234" s="59" t="s">
        <v>2117</v>
      </c>
      <c r="I234" s="49" t="s">
        <v>2187</v>
      </c>
      <c r="J234" s="49"/>
    </row>
    <row r="235" spans="1:24">
      <c r="A235" s="43" t="s">
        <v>600</v>
      </c>
      <c r="B235" s="53" t="s">
        <v>2224</v>
      </c>
      <c r="C235" s="54"/>
      <c r="D235" s="54"/>
      <c r="E235" s="54"/>
      <c r="F235" s="72"/>
      <c r="G235" s="54"/>
      <c r="H235" s="54"/>
      <c r="I235" s="56" t="s">
        <v>1007</v>
      </c>
      <c r="J235" s="56" t="s">
        <v>1197</v>
      </c>
      <c r="K235" s="54"/>
      <c r="L235" s="54" t="s">
        <v>2260</v>
      </c>
    </row>
    <row r="236" spans="1:24">
      <c r="A236" s="21" t="s">
        <v>2492</v>
      </c>
      <c r="B236" s="41" t="s">
        <v>1253</v>
      </c>
      <c r="C236" s="9" t="s">
        <v>922</v>
      </c>
      <c r="D236" s="10" t="s">
        <v>600</v>
      </c>
      <c r="E236" s="82">
        <v>40459</v>
      </c>
      <c r="F236" s="70">
        <f t="shared" ref="F236:F241" si="17">E236+21</f>
        <v>40480</v>
      </c>
      <c r="G236" s="21" t="s">
        <v>1385</v>
      </c>
      <c r="H236" s="21" t="s">
        <v>1384</v>
      </c>
      <c r="I236" s="30" t="s">
        <v>1972</v>
      </c>
      <c r="J236" s="30" t="s">
        <v>1198</v>
      </c>
      <c r="K236" s="52">
        <v>40557</v>
      </c>
      <c r="L236" s="21" t="s">
        <v>1891</v>
      </c>
    </row>
    <row r="237" spans="1:24">
      <c r="A237" s="21" t="s">
        <v>577</v>
      </c>
      <c r="B237" s="41" t="s">
        <v>1253</v>
      </c>
      <c r="C237" s="9" t="s">
        <v>922</v>
      </c>
      <c r="D237" s="10" t="s">
        <v>600</v>
      </c>
      <c r="E237" s="82">
        <v>40459</v>
      </c>
      <c r="F237" s="70">
        <f t="shared" si="17"/>
        <v>40480</v>
      </c>
      <c r="G237" s="21" t="s">
        <v>1385</v>
      </c>
      <c r="H237" s="21" t="s">
        <v>1384</v>
      </c>
      <c r="I237" s="30" t="s">
        <v>1972</v>
      </c>
      <c r="J237" s="30" t="s">
        <v>1198</v>
      </c>
      <c r="K237" s="52">
        <v>40557</v>
      </c>
      <c r="L237" s="21" t="s">
        <v>514</v>
      </c>
      <c r="X237" s="41"/>
    </row>
    <row r="238" spans="1:24">
      <c r="A238" s="21" t="s">
        <v>579</v>
      </c>
      <c r="B238" s="41" t="s">
        <v>578</v>
      </c>
      <c r="C238" s="21" t="s">
        <v>923</v>
      </c>
      <c r="D238" s="10" t="s">
        <v>600</v>
      </c>
      <c r="E238" s="82">
        <v>40459</v>
      </c>
      <c r="F238" s="70">
        <f t="shared" si="17"/>
        <v>40480</v>
      </c>
      <c r="G238" s="21" t="s">
        <v>1385</v>
      </c>
      <c r="H238" s="21" t="s">
        <v>1384</v>
      </c>
      <c r="I238" s="30" t="s">
        <v>1972</v>
      </c>
      <c r="J238" s="30" t="s">
        <v>1198</v>
      </c>
      <c r="K238" s="52">
        <v>40557</v>
      </c>
      <c r="L238" s="21" t="s">
        <v>514</v>
      </c>
    </row>
    <row r="239" spans="1:24">
      <c r="A239" s="21" t="s">
        <v>727</v>
      </c>
      <c r="B239" s="41" t="s">
        <v>578</v>
      </c>
      <c r="C239" s="21" t="s">
        <v>923</v>
      </c>
      <c r="D239" s="10" t="s">
        <v>600</v>
      </c>
      <c r="E239" s="82">
        <v>40459</v>
      </c>
      <c r="F239" s="70">
        <f t="shared" si="17"/>
        <v>40480</v>
      </c>
      <c r="G239" s="21" t="s">
        <v>1385</v>
      </c>
      <c r="H239" s="21" t="s">
        <v>1384</v>
      </c>
      <c r="I239" s="30" t="s">
        <v>1972</v>
      </c>
      <c r="J239" s="30" t="s">
        <v>1198</v>
      </c>
      <c r="K239" s="52">
        <v>40557</v>
      </c>
      <c r="L239" s="21" t="s">
        <v>514</v>
      </c>
    </row>
    <row r="240" spans="1:24">
      <c r="A240" s="21" t="s">
        <v>728</v>
      </c>
      <c r="B240" s="41" t="s">
        <v>578</v>
      </c>
      <c r="C240" s="21" t="s">
        <v>923</v>
      </c>
      <c r="D240" s="10" t="s">
        <v>600</v>
      </c>
      <c r="E240" s="82">
        <v>40459</v>
      </c>
      <c r="F240" s="70">
        <f t="shared" si="17"/>
        <v>40480</v>
      </c>
      <c r="G240" s="21" t="s">
        <v>1385</v>
      </c>
      <c r="H240" s="21" t="s">
        <v>1384</v>
      </c>
      <c r="I240" s="30" t="s">
        <v>1972</v>
      </c>
      <c r="J240" s="30" t="s">
        <v>1198</v>
      </c>
      <c r="K240" s="52">
        <v>40548</v>
      </c>
      <c r="L240" s="21" t="s">
        <v>2195</v>
      </c>
    </row>
    <row r="241" spans="1:13">
      <c r="A241" s="21" t="s">
        <v>729</v>
      </c>
      <c r="B241" s="41" t="s">
        <v>578</v>
      </c>
      <c r="C241" s="21" t="s">
        <v>923</v>
      </c>
      <c r="D241" s="10" t="s">
        <v>600</v>
      </c>
      <c r="E241" s="82">
        <v>40459</v>
      </c>
      <c r="F241" s="70">
        <f t="shared" si="17"/>
        <v>40480</v>
      </c>
      <c r="G241" s="21" t="s">
        <v>1385</v>
      </c>
      <c r="H241" s="21" t="s">
        <v>1384</v>
      </c>
      <c r="I241" s="30" t="s">
        <v>1972</v>
      </c>
      <c r="J241" s="30" t="s">
        <v>1198</v>
      </c>
      <c r="K241" s="52">
        <v>40557</v>
      </c>
      <c r="L241" s="21" t="s">
        <v>514</v>
      </c>
    </row>
    <row r="242" spans="1:13" s="113" customFormat="1">
      <c r="A242" s="101" t="s">
        <v>1740</v>
      </c>
      <c r="B242" s="102" t="s">
        <v>2494</v>
      </c>
      <c r="C242" s="103"/>
      <c r="D242" s="103"/>
      <c r="E242" s="103"/>
      <c r="F242" s="104"/>
      <c r="G242" s="103"/>
      <c r="H242" s="103"/>
      <c r="I242" s="105" t="s">
        <v>1007</v>
      </c>
      <c r="J242" s="105" t="s">
        <v>1196</v>
      </c>
      <c r="K242" s="103"/>
      <c r="L242" s="103" t="s">
        <v>805</v>
      </c>
    </row>
    <row r="243" spans="1:13">
      <c r="A243" s="9" t="s">
        <v>2037</v>
      </c>
      <c r="B243" s="41" t="s">
        <v>1484</v>
      </c>
      <c r="C243" s="9" t="s">
        <v>922</v>
      </c>
      <c r="D243" s="10" t="s">
        <v>1740</v>
      </c>
      <c r="E243" s="82">
        <v>40464</v>
      </c>
      <c r="F243" s="70">
        <f>E243+21</f>
        <v>40485</v>
      </c>
      <c r="G243" s="9" t="s">
        <v>1177</v>
      </c>
      <c r="H243" s="9" t="s">
        <v>1006</v>
      </c>
      <c r="I243" s="30" t="s">
        <v>2187</v>
      </c>
      <c r="J243" s="30" t="s">
        <v>1198</v>
      </c>
      <c r="K243" s="52">
        <v>40651</v>
      </c>
      <c r="L243" s="21" t="s">
        <v>1767</v>
      </c>
    </row>
    <row r="244" spans="1:13">
      <c r="A244" s="9" t="s">
        <v>926</v>
      </c>
      <c r="B244" s="41" t="s">
        <v>845</v>
      </c>
      <c r="C244" s="9" t="s">
        <v>922</v>
      </c>
      <c r="D244" s="10" t="s">
        <v>1740</v>
      </c>
      <c r="E244" s="82">
        <v>40464</v>
      </c>
      <c r="F244" s="70">
        <f>E244+21</f>
        <v>40485</v>
      </c>
      <c r="G244" s="9" t="s">
        <v>1177</v>
      </c>
      <c r="H244" s="9" t="s">
        <v>1006</v>
      </c>
      <c r="I244" s="30" t="s">
        <v>2187</v>
      </c>
      <c r="J244" s="34" t="s">
        <v>800</v>
      </c>
      <c r="K244" s="52">
        <v>40550</v>
      </c>
      <c r="L244" s="21" t="s">
        <v>909</v>
      </c>
    </row>
    <row r="245" spans="1:13">
      <c r="A245" s="9" t="s">
        <v>927</v>
      </c>
      <c r="B245" s="41" t="s">
        <v>845</v>
      </c>
      <c r="C245" s="9" t="s">
        <v>922</v>
      </c>
      <c r="D245" s="10" t="s">
        <v>1740</v>
      </c>
      <c r="E245" s="82">
        <v>40464</v>
      </c>
      <c r="F245" s="70">
        <f>E245+21</f>
        <v>40485</v>
      </c>
      <c r="G245" s="9" t="s">
        <v>1177</v>
      </c>
      <c r="H245" s="9" t="s">
        <v>1006</v>
      </c>
      <c r="I245" s="30" t="s">
        <v>2187</v>
      </c>
      <c r="J245" s="30" t="s">
        <v>1198</v>
      </c>
      <c r="K245" s="52">
        <v>40518</v>
      </c>
      <c r="L245" s="21" t="s">
        <v>2650</v>
      </c>
    </row>
    <row r="246" spans="1:13">
      <c r="A246" s="9" t="s">
        <v>571</v>
      </c>
      <c r="B246" s="41" t="s">
        <v>845</v>
      </c>
      <c r="C246" s="9" t="s">
        <v>922</v>
      </c>
      <c r="D246" s="10" t="s">
        <v>1740</v>
      </c>
      <c r="E246" s="82">
        <v>40464</v>
      </c>
      <c r="F246" s="70">
        <f>E246+21</f>
        <v>40485</v>
      </c>
      <c r="G246" s="9" t="s">
        <v>1177</v>
      </c>
      <c r="H246" s="9" t="s">
        <v>1006</v>
      </c>
      <c r="I246" s="30" t="s">
        <v>2187</v>
      </c>
      <c r="J246" s="34" t="s">
        <v>800</v>
      </c>
      <c r="K246" s="52">
        <v>40550</v>
      </c>
      <c r="L246" s="21" t="s">
        <v>909</v>
      </c>
    </row>
    <row r="247" spans="1:13">
      <c r="A247" s="11" t="s">
        <v>572</v>
      </c>
      <c r="B247" s="33" t="s">
        <v>1977</v>
      </c>
      <c r="C247" s="9" t="s">
        <v>922</v>
      </c>
      <c r="D247" s="77" t="s">
        <v>1740</v>
      </c>
      <c r="E247" s="83">
        <v>40464</v>
      </c>
      <c r="F247" s="83">
        <f>E247+21</f>
        <v>40485</v>
      </c>
      <c r="G247" s="11" t="s">
        <v>1177</v>
      </c>
      <c r="H247" s="11" t="s">
        <v>1006</v>
      </c>
      <c r="I247" s="78" t="s">
        <v>2187</v>
      </c>
      <c r="J247" s="30" t="s">
        <v>1198</v>
      </c>
      <c r="K247" s="333">
        <v>40563</v>
      </c>
      <c r="L247" s="11" t="s">
        <v>1607</v>
      </c>
    </row>
    <row r="248" spans="1:13">
      <c r="A248" s="64" t="s">
        <v>1740</v>
      </c>
      <c r="B248" s="53" t="s">
        <v>2238</v>
      </c>
      <c r="C248" s="19"/>
      <c r="D248" s="11"/>
      <c r="E248" s="11"/>
      <c r="F248" s="75"/>
      <c r="G248" s="11"/>
      <c r="H248" s="11"/>
      <c r="I248" s="76" t="s">
        <v>1007</v>
      </c>
      <c r="J248" s="56" t="s">
        <v>1196</v>
      </c>
      <c r="K248" s="9"/>
      <c r="L248" s="54" t="s">
        <v>1685</v>
      </c>
      <c r="M248" s="9"/>
    </row>
    <row r="249" spans="1:13">
      <c r="A249" s="62" t="s">
        <v>63</v>
      </c>
      <c r="B249" s="71" t="s">
        <v>851</v>
      </c>
      <c r="C249" s="9" t="s">
        <v>922</v>
      </c>
      <c r="D249" s="10" t="s">
        <v>1740</v>
      </c>
      <c r="E249" s="70">
        <v>40464</v>
      </c>
      <c r="F249" s="70">
        <f>E249+21</f>
        <v>40485</v>
      </c>
      <c r="G249" s="9" t="s">
        <v>1340</v>
      </c>
      <c r="H249" s="9" t="s">
        <v>2116</v>
      </c>
      <c r="I249" s="30" t="s">
        <v>2187</v>
      </c>
      <c r="J249" s="34" t="s">
        <v>800</v>
      </c>
      <c r="K249" s="100">
        <v>40519</v>
      </c>
      <c r="L249" s="18" t="s">
        <v>1769</v>
      </c>
      <c r="M249" s="9"/>
    </row>
    <row r="250" spans="1:13">
      <c r="A250" s="9" t="s">
        <v>64</v>
      </c>
      <c r="B250" s="71" t="s">
        <v>2653</v>
      </c>
      <c r="C250" s="9" t="s">
        <v>922</v>
      </c>
      <c r="D250" s="10" t="s">
        <v>1740</v>
      </c>
      <c r="E250" s="70">
        <v>40464</v>
      </c>
      <c r="F250" s="70">
        <f>E250+21</f>
        <v>40485</v>
      </c>
      <c r="G250" s="9" t="s">
        <v>1340</v>
      </c>
      <c r="H250" s="9" t="s">
        <v>2116</v>
      </c>
      <c r="I250" s="30" t="s">
        <v>2187</v>
      </c>
      <c r="J250" s="30" t="s">
        <v>1198</v>
      </c>
      <c r="K250" s="51">
        <v>40672</v>
      </c>
      <c r="L250" s="18" t="s">
        <v>1438</v>
      </c>
      <c r="M250" s="9"/>
    </row>
    <row r="251" spans="1:13">
      <c r="A251" s="9" t="s">
        <v>65</v>
      </c>
      <c r="B251" s="74" t="s">
        <v>2241</v>
      </c>
      <c r="C251" s="9" t="s">
        <v>923</v>
      </c>
      <c r="D251" s="10" t="s">
        <v>1740</v>
      </c>
      <c r="E251" s="70">
        <v>40464</v>
      </c>
      <c r="F251" s="70">
        <f>E251+21</f>
        <v>40485</v>
      </c>
      <c r="G251" s="9" t="s">
        <v>1340</v>
      </c>
      <c r="H251" s="9" t="s">
        <v>2116</v>
      </c>
      <c r="I251" s="30" t="s">
        <v>2187</v>
      </c>
      <c r="J251" s="30" t="s">
        <v>1198</v>
      </c>
      <c r="K251" s="51">
        <v>40612</v>
      </c>
      <c r="L251" s="63" t="s">
        <v>2337</v>
      </c>
      <c r="M251" s="9"/>
    </row>
    <row r="252" spans="1:13" s="372" customFormat="1">
      <c r="A252" s="101" t="s">
        <v>1740</v>
      </c>
      <c r="B252" s="102" t="s">
        <v>2454</v>
      </c>
      <c r="C252" s="103"/>
      <c r="D252" s="103"/>
      <c r="E252" s="103"/>
      <c r="F252" s="104"/>
      <c r="G252" s="103"/>
      <c r="H252" s="103"/>
      <c r="I252" s="105" t="s">
        <v>1007</v>
      </c>
      <c r="J252" s="105" t="s">
        <v>1196</v>
      </c>
      <c r="K252" s="106"/>
      <c r="L252" s="103" t="s">
        <v>806</v>
      </c>
    </row>
    <row r="253" spans="1:13">
      <c r="A253" s="9" t="s">
        <v>67</v>
      </c>
      <c r="B253" s="33" t="s">
        <v>1809</v>
      </c>
      <c r="C253" s="9" t="s">
        <v>922</v>
      </c>
      <c r="D253" s="10" t="s">
        <v>1740</v>
      </c>
      <c r="E253" s="82">
        <v>40465</v>
      </c>
      <c r="F253" s="70">
        <f>E253+21</f>
        <v>40486</v>
      </c>
      <c r="G253" s="9" t="s">
        <v>512</v>
      </c>
      <c r="H253" s="9" t="s">
        <v>2118</v>
      </c>
      <c r="I253" s="30" t="s">
        <v>2187</v>
      </c>
      <c r="J253" s="30" t="s">
        <v>1198</v>
      </c>
      <c r="K253" s="52">
        <v>40563</v>
      </c>
      <c r="L253" s="18" t="s">
        <v>1608</v>
      </c>
    </row>
    <row r="254" spans="1:13">
      <c r="A254" s="21" t="s">
        <v>68</v>
      </c>
      <c r="B254" s="33" t="s">
        <v>1809</v>
      </c>
      <c r="C254" s="9" t="s">
        <v>922</v>
      </c>
      <c r="D254" s="10" t="s">
        <v>1740</v>
      </c>
      <c r="E254" s="82">
        <v>40465</v>
      </c>
      <c r="F254" s="70">
        <f>E254+21</f>
        <v>40486</v>
      </c>
      <c r="G254" s="9" t="s">
        <v>512</v>
      </c>
      <c r="H254" s="9" t="s">
        <v>2118</v>
      </c>
      <c r="I254" s="30" t="s">
        <v>2187</v>
      </c>
      <c r="J254" s="34" t="s">
        <v>800</v>
      </c>
      <c r="K254" s="52">
        <v>40563</v>
      </c>
      <c r="L254" s="18" t="s">
        <v>1608</v>
      </c>
    </row>
    <row r="255" spans="1:13">
      <c r="A255" s="21" t="s">
        <v>69</v>
      </c>
      <c r="B255" s="33" t="s">
        <v>66</v>
      </c>
      <c r="C255" s="9" t="s">
        <v>923</v>
      </c>
      <c r="D255" s="10" t="s">
        <v>1740</v>
      </c>
      <c r="E255" s="82">
        <v>40465</v>
      </c>
      <c r="F255" s="70">
        <f>E255+21</f>
        <v>40486</v>
      </c>
      <c r="G255" s="9" t="s">
        <v>512</v>
      </c>
      <c r="H255" s="9" t="s">
        <v>2118</v>
      </c>
      <c r="I255" s="30" t="s">
        <v>2187</v>
      </c>
      <c r="J255" s="30" t="s">
        <v>1198</v>
      </c>
      <c r="K255" s="52">
        <v>40563</v>
      </c>
      <c r="L255" s="18" t="s">
        <v>1609</v>
      </c>
    </row>
    <row r="256" spans="1:13">
      <c r="A256" s="21" t="s">
        <v>70</v>
      </c>
      <c r="B256" s="33" t="s">
        <v>66</v>
      </c>
      <c r="C256" s="9" t="s">
        <v>923</v>
      </c>
      <c r="D256" s="10" t="s">
        <v>1740</v>
      </c>
      <c r="E256" s="82">
        <v>40465</v>
      </c>
      <c r="F256" s="70">
        <f>E256+21</f>
        <v>40486</v>
      </c>
      <c r="G256" s="9" t="s">
        <v>512</v>
      </c>
      <c r="H256" s="9" t="s">
        <v>2118</v>
      </c>
      <c r="I256" s="30" t="s">
        <v>2187</v>
      </c>
      <c r="J256" s="34" t="s">
        <v>800</v>
      </c>
      <c r="K256" s="52">
        <v>40563</v>
      </c>
      <c r="L256" s="18" t="s">
        <v>1609</v>
      </c>
    </row>
    <row r="257" spans="1:13">
      <c r="A257" s="21" t="s">
        <v>71</v>
      </c>
      <c r="B257" s="33" t="s">
        <v>66</v>
      </c>
      <c r="C257" s="9" t="s">
        <v>923</v>
      </c>
      <c r="D257" s="10" t="s">
        <v>1740</v>
      </c>
      <c r="E257" s="82">
        <v>40465</v>
      </c>
      <c r="F257" s="70">
        <f>E257+21</f>
        <v>40486</v>
      </c>
      <c r="G257" s="9" t="s">
        <v>512</v>
      </c>
      <c r="H257" s="9" t="s">
        <v>2118</v>
      </c>
      <c r="I257" s="30" t="s">
        <v>2187</v>
      </c>
      <c r="J257" s="34" t="s">
        <v>800</v>
      </c>
      <c r="K257" s="52">
        <v>40563</v>
      </c>
      <c r="L257" s="18" t="s">
        <v>1609</v>
      </c>
    </row>
    <row r="258" spans="1:13">
      <c r="A258" s="43" t="s">
        <v>1358</v>
      </c>
      <c r="B258" s="53" t="s">
        <v>2256</v>
      </c>
      <c r="C258" s="54"/>
      <c r="D258" s="54"/>
      <c r="E258" s="54"/>
      <c r="F258" s="54"/>
      <c r="G258" s="54"/>
      <c r="H258" s="54"/>
      <c r="I258" s="60" t="s">
        <v>2031</v>
      </c>
      <c r="J258" s="60" t="s">
        <v>1196</v>
      </c>
      <c r="K258" s="54"/>
      <c r="L258" s="54" t="s">
        <v>782</v>
      </c>
    </row>
    <row r="259" spans="1:13">
      <c r="A259" s="21" t="s">
        <v>1011</v>
      </c>
      <c r="B259" s="41" t="s">
        <v>852</v>
      </c>
      <c r="C259" s="9" t="s">
        <v>922</v>
      </c>
      <c r="D259" s="10" t="s">
        <v>1358</v>
      </c>
      <c r="E259" s="70">
        <v>40467</v>
      </c>
      <c r="F259" s="70">
        <f t="shared" ref="F259:F266" si="18">E259+21</f>
        <v>40488</v>
      </c>
      <c r="G259" s="9" t="s">
        <v>944</v>
      </c>
      <c r="H259" s="9" t="s">
        <v>945</v>
      </c>
      <c r="I259" s="30" t="s">
        <v>1359</v>
      </c>
      <c r="J259" s="30" t="s">
        <v>1198</v>
      </c>
      <c r="K259" s="52">
        <v>40550</v>
      </c>
      <c r="L259" s="21" t="s">
        <v>909</v>
      </c>
    </row>
    <row r="260" spans="1:13">
      <c r="A260" s="21" t="s">
        <v>1012</v>
      </c>
      <c r="B260" s="41" t="s">
        <v>852</v>
      </c>
      <c r="C260" s="9" t="s">
        <v>922</v>
      </c>
      <c r="D260" s="10" t="s">
        <v>1358</v>
      </c>
      <c r="E260" s="70">
        <v>40467</v>
      </c>
      <c r="F260" s="70">
        <f t="shared" si="18"/>
        <v>40488</v>
      </c>
      <c r="G260" s="9" t="s">
        <v>944</v>
      </c>
      <c r="H260" s="9" t="s">
        <v>945</v>
      </c>
      <c r="I260" s="31" t="s">
        <v>943</v>
      </c>
      <c r="J260" s="34" t="s">
        <v>800</v>
      </c>
      <c r="K260" s="52">
        <v>40500</v>
      </c>
      <c r="L260" s="21" t="s">
        <v>909</v>
      </c>
    </row>
    <row r="261" spans="1:13">
      <c r="A261" s="21" t="s">
        <v>814</v>
      </c>
      <c r="B261" s="41" t="s">
        <v>852</v>
      </c>
      <c r="C261" s="9" t="s">
        <v>922</v>
      </c>
      <c r="D261" s="10" t="s">
        <v>1358</v>
      </c>
      <c r="E261" s="70">
        <v>40467</v>
      </c>
      <c r="F261" s="70">
        <f t="shared" si="18"/>
        <v>40488</v>
      </c>
      <c r="G261" s="9" t="s">
        <v>944</v>
      </c>
      <c r="H261" s="9" t="s">
        <v>945</v>
      </c>
      <c r="I261" s="31" t="s">
        <v>943</v>
      </c>
      <c r="J261" s="30" t="s">
        <v>1198</v>
      </c>
      <c r="K261" s="52">
        <v>40550</v>
      </c>
      <c r="L261" s="21" t="s">
        <v>909</v>
      </c>
    </row>
    <row r="262" spans="1:13">
      <c r="A262" s="9" t="s">
        <v>815</v>
      </c>
      <c r="B262" s="41" t="s">
        <v>852</v>
      </c>
      <c r="C262" s="9" t="s">
        <v>922</v>
      </c>
      <c r="D262" s="10" t="s">
        <v>1358</v>
      </c>
      <c r="E262" s="70">
        <v>40467</v>
      </c>
      <c r="F262" s="70">
        <f t="shared" si="18"/>
        <v>40488</v>
      </c>
      <c r="G262" s="9" t="s">
        <v>944</v>
      </c>
      <c r="H262" s="9" t="s">
        <v>945</v>
      </c>
      <c r="I262" s="30" t="s">
        <v>1359</v>
      </c>
      <c r="J262" s="30" t="s">
        <v>1198</v>
      </c>
      <c r="K262" s="51">
        <v>40550</v>
      </c>
      <c r="L262" s="21" t="s">
        <v>909</v>
      </c>
    </row>
    <row r="263" spans="1:13">
      <c r="A263" s="9" t="s">
        <v>777</v>
      </c>
      <c r="B263" s="41" t="s">
        <v>852</v>
      </c>
      <c r="C263" s="9" t="s">
        <v>922</v>
      </c>
      <c r="D263" s="10" t="s">
        <v>1358</v>
      </c>
      <c r="E263" s="70">
        <v>40467</v>
      </c>
      <c r="F263" s="70">
        <f t="shared" si="18"/>
        <v>40488</v>
      </c>
      <c r="G263" s="9" t="s">
        <v>944</v>
      </c>
      <c r="H263" s="9" t="s">
        <v>945</v>
      </c>
      <c r="I263" s="31" t="s">
        <v>943</v>
      </c>
      <c r="J263" s="34" t="s">
        <v>800</v>
      </c>
      <c r="K263" s="51">
        <v>40500</v>
      </c>
      <c r="L263" s="21" t="s">
        <v>909</v>
      </c>
      <c r="M263" s="9"/>
    </row>
    <row r="264" spans="1:13">
      <c r="A264" s="9" t="s">
        <v>779</v>
      </c>
      <c r="B264" s="41" t="s">
        <v>852</v>
      </c>
      <c r="C264" s="9" t="s">
        <v>922</v>
      </c>
      <c r="D264" s="10" t="s">
        <v>1358</v>
      </c>
      <c r="E264" s="70">
        <v>40467</v>
      </c>
      <c r="F264" s="70">
        <f t="shared" si="18"/>
        <v>40488</v>
      </c>
      <c r="G264" s="9" t="s">
        <v>944</v>
      </c>
      <c r="H264" s="9" t="s">
        <v>945</v>
      </c>
      <c r="I264" s="31" t="s">
        <v>943</v>
      </c>
      <c r="J264" s="34" t="s">
        <v>800</v>
      </c>
      <c r="K264" s="51">
        <v>40550</v>
      </c>
      <c r="L264" s="21" t="s">
        <v>909</v>
      </c>
      <c r="M264" s="9"/>
    </row>
    <row r="265" spans="1:13">
      <c r="A265" s="9" t="s">
        <v>780</v>
      </c>
      <c r="B265" s="41" t="s">
        <v>852</v>
      </c>
      <c r="C265" s="9" t="s">
        <v>922</v>
      </c>
      <c r="D265" s="10" t="s">
        <v>1358</v>
      </c>
      <c r="E265" s="70">
        <v>40467</v>
      </c>
      <c r="F265" s="70">
        <f t="shared" si="18"/>
        <v>40488</v>
      </c>
      <c r="G265" s="9" t="s">
        <v>944</v>
      </c>
      <c r="H265" s="9" t="s">
        <v>945</v>
      </c>
      <c r="I265" s="30" t="s">
        <v>1359</v>
      </c>
      <c r="J265" s="30" t="s">
        <v>1198</v>
      </c>
      <c r="K265" s="51">
        <v>40550</v>
      </c>
      <c r="L265" s="21" t="s">
        <v>909</v>
      </c>
      <c r="M265" s="9"/>
    </row>
    <row r="266" spans="1:13">
      <c r="A266" s="11" t="s">
        <v>778</v>
      </c>
      <c r="B266" s="86" t="s">
        <v>1010</v>
      </c>
      <c r="C266" s="11" t="s">
        <v>923</v>
      </c>
      <c r="D266" s="77" t="s">
        <v>1358</v>
      </c>
      <c r="E266" s="83">
        <v>40467</v>
      </c>
      <c r="F266" s="83">
        <f t="shared" si="18"/>
        <v>40488</v>
      </c>
      <c r="G266" s="11" t="s">
        <v>944</v>
      </c>
      <c r="H266" s="11" t="s">
        <v>945</v>
      </c>
      <c r="I266" s="112" t="s">
        <v>943</v>
      </c>
      <c r="J266" s="78" t="s">
        <v>1198</v>
      </c>
      <c r="K266" s="333">
        <v>40498</v>
      </c>
      <c r="L266" s="21" t="s">
        <v>909</v>
      </c>
    </row>
    <row r="267" spans="1:13" s="108" customFormat="1">
      <c r="A267" s="65" t="s">
        <v>1740</v>
      </c>
      <c r="B267" s="74" t="s">
        <v>853</v>
      </c>
      <c r="C267" s="63"/>
      <c r="D267" s="63"/>
      <c r="E267" s="63"/>
      <c r="F267" s="107"/>
      <c r="G267" s="63"/>
      <c r="H267" s="63"/>
      <c r="I267" s="76" t="s">
        <v>1007</v>
      </c>
      <c r="J267" s="76" t="s">
        <v>1196</v>
      </c>
      <c r="K267" s="63"/>
      <c r="L267" s="63" t="s">
        <v>1685</v>
      </c>
    </row>
    <row r="268" spans="1:13" s="108" customFormat="1">
      <c r="A268" s="18" t="s">
        <v>217</v>
      </c>
      <c r="B268" s="71" t="s">
        <v>2651</v>
      </c>
      <c r="C268" s="18" t="s">
        <v>922</v>
      </c>
      <c r="D268" s="18" t="s">
        <v>1740</v>
      </c>
      <c r="E268" s="109">
        <v>40469</v>
      </c>
      <c r="F268" s="110">
        <f>E268+21</f>
        <v>40490</v>
      </c>
      <c r="G268" s="18" t="s">
        <v>511</v>
      </c>
      <c r="H268" s="18" t="s">
        <v>2117</v>
      </c>
      <c r="I268" s="111" t="s">
        <v>2187</v>
      </c>
      <c r="J268" s="30" t="s">
        <v>1198</v>
      </c>
      <c r="K268" s="116">
        <v>40564</v>
      </c>
      <c r="L268" s="108" t="s">
        <v>1712</v>
      </c>
    </row>
    <row r="269" spans="1:13">
      <c r="A269" s="21" t="s">
        <v>218</v>
      </c>
      <c r="B269" s="71" t="s">
        <v>2652</v>
      </c>
      <c r="C269" s="18" t="s">
        <v>922</v>
      </c>
      <c r="D269" s="18" t="s">
        <v>1740</v>
      </c>
      <c r="E269" s="109">
        <v>40469</v>
      </c>
      <c r="F269" s="110">
        <f>E269+21</f>
        <v>40490</v>
      </c>
      <c r="G269" s="18" t="s">
        <v>511</v>
      </c>
      <c r="H269" s="18" t="s">
        <v>2117</v>
      </c>
      <c r="I269" s="111" t="s">
        <v>2187</v>
      </c>
      <c r="J269" s="30" t="s">
        <v>1198</v>
      </c>
      <c r="K269" s="52">
        <v>40633</v>
      </c>
      <c r="L269" s="21" t="s">
        <v>247</v>
      </c>
    </row>
    <row r="270" spans="1:13">
      <c r="A270" s="21" t="s">
        <v>220</v>
      </c>
      <c r="B270" s="71" t="s">
        <v>2651</v>
      </c>
      <c r="C270" s="11" t="s">
        <v>923</v>
      </c>
      <c r="D270" s="18" t="s">
        <v>1740</v>
      </c>
      <c r="E270" s="109">
        <v>40469</v>
      </c>
      <c r="F270" s="110">
        <f>E270+21</f>
        <v>40490</v>
      </c>
      <c r="G270" s="18" t="s">
        <v>511</v>
      </c>
      <c r="H270" s="18" t="s">
        <v>2117</v>
      </c>
      <c r="I270" s="111" t="s">
        <v>2187</v>
      </c>
      <c r="J270" s="30" t="s">
        <v>1198</v>
      </c>
      <c r="K270" s="52">
        <v>40564</v>
      </c>
      <c r="L270" s="21" t="s">
        <v>1712</v>
      </c>
    </row>
    <row r="271" spans="1:13" s="48" customFormat="1">
      <c r="A271" s="338" t="s">
        <v>600</v>
      </c>
      <c r="B271" s="339" t="s">
        <v>1808</v>
      </c>
      <c r="C271" s="340"/>
      <c r="D271" s="340"/>
      <c r="E271" s="340"/>
      <c r="F271" s="341"/>
      <c r="G271" s="340"/>
      <c r="H271" s="340"/>
      <c r="I271" s="342" t="s">
        <v>1007</v>
      </c>
      <c r="J271" s="342" t="s">
        <v>1197</v>
      </c>
      <c r="K271" s="340"/>
      <c r="L271" s="340" t="s">
        <v>784</v>
      </c>
    </row>
    <row r="272" spans="1:13" s="48" customFormat="1">
      <c r="A272" s="93"/>
      <c r="B272" s="343" t="s">
        <v>783</v>
      </c>
      <c r="D272" s="47" t="s">
        <v>600</v>
      </c>
      <c r="E272" s="94">
        <v>40470</v>
      </c>
      <c r="F272" s="95">
        <f>E272+21</f>
        <v>40491</v>
      </c>
      <c r="G272" s="48" t="s">
        <v>1388</v>
      </c>
      <c r="H272" s="48" t="s">
        <v>1844</v>
      </c>
      <c r="I272" s="366"/>
      <c r="J272" s="366"/>
      <c r="K272" s="79"/>
      <c r="L272" s="79"/>
    </row>
    <row r="273" spans="1:24" s="48" customFormat="1">
      <c r="B273" s="343"/>
      <c r="D273" s="47" t="s">
        <v>600</v>
      </c>
      <c r="E273" s="94">
        <v>40470</v>
      </c>
      <c r="F273" s="95">
        <f>E273+21</f>
        <v>40491</v>
      </c>
      <c r="G273" s="48" t="s">
        <v>1388</v>
      </c>
      <c r="H273" s="48" t="s">
        <v>1844</v>
      </c>
    </row>
    <row r="274" spans="1:24" s="48" customFormat="1">
      <c r="B274" s="343"/>
      <c r="D274" s="47" t="s">
        <v>600</v>
      </c>
      <c r="E274" s="94">
        <v>40470</v>
      </c>
      <c r="F274" s="95">
        <f>E274+21</f>
        <v>40491</v>
      </c>
      <c r="G274" s="48" t="s">
        <v>1388</v>
      </c>
      <c r="H274" s="48" t="s">
        <v>1844</v>
      </c>
    </row>
    <row r="275" spans="1:24" s="336" customFormat="1">
      <c r="A275" s="65" t="s">
        <v>1740</v>
      </c>
      <c r="B275" s="74" t="s">
        <v>2237</v>
      </c>
      <c r="C275" s="63"/>
      <c r="D275" s="63"/>
      <c r="E275" s="63"/>
      <c r="F275" s="107"/>
      <c r="G275" s="63"/>
      <c r="H275" s="63"/>
      <c r="I275" s="76" t="s">
        <v>1007</v>
      </c>
      <c r="J275" s="76" t="s">
        <v>1196</v>
      </c>
      <c r="K275" s="63"/>
      <c r="L275" s="63" t="s">
        <v>1685</v>
      </c>
    </row>
    <row r="276" spans="1:24">
      <c r="A276" s="9" t="s">
        <v>219</v>
      </c>
      <c r="B276" s="71" t="s">
        <v>2241</v>
      </c>
      <c r="C276" s="18" t="s">
        <v>922</v>
      </c>
      <c r="D276" s="10" t="s">
        <v>1740</v>
      </c>
      <c r="E276" s="82">
        <v>40471</v>
      </c>
      <c r="F276" s="70">
        <f>E276+21</f>
        <v>40492</v>
      </c>
      <c r="G276" s="9" t="s">
        <v>513</v>
      </c>
      <c r="H276" s="9" t="s">
        <v>2119</v>
      </c>
      <c r="I276" s="30" t="s">
        <v>2187</v>
      </c>
      <c r="J276" s="30" t="s">
        <v>1198</v>
      </c>
      <c r="K276" s="52">
        <v>40612</v>
      </c>
      <c r="L276" s="21" t="s">
        <v>825</v>
      </c>
    </row>
    <row r="277" spans="1:24">
      <c r="A277" s="9" t="s">
        <v>221</v>
      </c>
      <c r="B277" s="71" t="s">
        <v>2652</v>
      </c>
      <c r="C277" s="9" t="s">
        <v>923</v>
      </c>
      <c r="D277" s="10" t="s">
        <v>1740</v>
      </c>
      <c r="E277" s="82">
        <v>40471</v>
      </c>
      <c r="F277" s="70">
        <f>E277+21</f>
        <v>40492</v>
      </c>
      <c r="G277" s="9" t="s">
        <v>513</v>
      </c>
      <c r="H277" s="9" t="s">
        <v>2119</v>
      </c>
      <c r="I277" s="30" t="s">
        <v>2187</v>
      </c>
      <c r="J277" s="30" t="s">
        <v>1198</v>
      </c>
      <c r="K277" s="52">
        <v>40633</v>
      </c>
      <c r="L277" s="21" t="s">
        <v>788</v>
      </c>
    </row>
    <row r="278" spans="1:24">
      <c r="A278" s="9" t="s">
        <v>222</v>
      </c>
      <c r="B278" s="71" t="s">
        <v>216</v>
      </c>
      <c r="C278" s="9" t="s">
        <v>923</v>
      </c>
      <c r="D278" s="10" t="s">
        <v>1740</v>
      </c>
      <c r="E278" s="82">
        <v>40471</v>
      </c>
      <c r="F278" s="70">
        <f>E278+21</f>
        <v>40492</v>
      </c>
      <c r="G278" s="9" t="s">
        <v>513</v>
      </c>
      <c r="H278" s="9" t="s">
        <v>2119</v>
      </c>
      <c r="I278" s="30" t="s">
        <v>2187</v>
      </c>
      <c r="J278" s="34" t="s">
        <v>800</v>
      </c>
      <c r="K278" s="52">
        <v>40519</v>
      </c>
      <c r="L278" s="21" t="s">
        <v>1769</v>
      </c>
    </row>
    <row r="279" spans="1:24">
      <c r="A279" s="9" t="s">
        <v>223</v>
      </c>
      <c r="B279" s="71" t="s">
        <v>2653</v>
      </c>
      <c r="C279" s="9" t="s">
        <v>923</v>
      </c>
      <c r="D279" s="10" t="s">
        <v>1740</v>
      </c>
      <c r="E279" s="82">
        <v>40471</v>
      </c>
      <c r="F279" s="70">
        <f>E279+21</f>
        <v>40492</v>
      </c>
      <c r="G279" s="9" t="s">
        <v>513</v>
      </c>
      <c r="H279" s="9" t="s">
        <v>2119</v>
      </c>
      <c r="I279" s="30" t="s">
        <v>2187</v>
      </c>
      <c r="J279" s="30" t="s">
        <v>1198</v>
      </c>
      <c r="K279" s="52">
        <v>40644</v>
      </c>
      <c r="L279" s="21" t="s">
        <v>2371</v>
      </c>
    </row>
    <row r="280" spans="1:24">
      <c r="A280" s="9" t="s">
        <v>315</v>
      </c>
      <c r="B280" s="71" t="s">
        <v>216</v>
      </c>
      <c r="C280" s="11" t="s">
        <v>923</v>
      </c>
      <c r="D280" s="10" t="s">
        <v>1740</v>
      </c>
      <c r="E280" s="82">
        <v>40471</v>
      </c>
      <c r="F280" s="70">
        <f>E280+21</f>
        <v>40492</v>
      </c>
      <c r="G280" s="9" t="s">
        <v>513</v>
      </c>
      <c r="H280" s="9" t="s">
        <v>2119</v>
      </c>
      <c r="I280" s="30" t="s">
        <v>2187</v>
      </c>
      <c r="J280" s="34" t="s">
        <v>800</v>
      </c>
      <c r="K280" s="52">
        <v>40519</v>
      </c>
      <c r="L280" s="21" t="s">
        <v>1769</v>
      </c>
    </row>
    <row r="281" spans="1:24" s="113" customFormat="1">
      <c r="A281" s="101" t="s">
        <v>1740</v>
      </c>
      <c r="B281" s="102" t="s">
        <v>1810</v>
      </c>
      <c r="C281" s="103"/>
      <c r="D281" s="103"/>
      <c r="E281" s="103"/>
      <c r="F281" s="104"/>
      <c r="G281" s="103"/>
      <c r="H281" s="103"/>
      <c r="I281" s="105" t="s">
        <v>1007</v>
      </c>
      <c r="J281" s="105" t="s">
        <v>1196</v>
      </c>
      <c r="K281" s="103"/>
      <c r="L281" s="103" t="s">
        <v>2108</v>
      </c>
    </row>
    <row r="282" spans="1:24">
      <c r="A282" s="9" t="s">
        <v>202</v>
      </c>
      <c r="B282" s="41" t="s">
        <v>1809</v>
      </c>
      <c r="C282" s="18" t="s">
        <v>922</v>
      </c>
      <c r="D282" s="10" t="s">
        <v>1740</v>
      </c>
      <c r="E282" s="82">
        <v>40476</v>
      </c>
      <c r="F282" s="70">
        <f t="shared" ref="F282:F287" si="19">E282+21</f>
        <v>40497</v>
      </c>
      <c r="G282" s="9" t="s">
        <v>1339</v>
      </c>
      <c r="H282" s="9" t="s">
        <v>680</v>
      </c>
      <c r="I282" s="30" t="s">
        <v>2187</v>
      </c>
      <c r="J282" s="30" t="s">
        <v>1198</v>
      </c>
      <c r="K282" s="52">
        <v>40574</v>
      </c>
      <c r="L282" s="9" t="s">
        <v>514</v>
      </c>
      <c r="X282" s="41"/>
    </row>
    <row r="283" spans="1:24">
      <c r="A283" s="9" t="s">
        <v>203</v>
      </c>
      <c r="B283" s="41" t="s">
        <v>1809</v>
      </c>
      <c r="C283" s="18" t="s">
        <v>922</v>
      </c>
      <c r="D283" s="10" t="s">
        <v>1740</v>
      </c>
      <c r="E283" s="82">
        <v>40476</v>
      </c>
      <c r="F283" s="70">
        <f t="shared" si="19"/>
        <v>40497</v>
      </c>
      <c r="G283" s="9" t="s">
        <v>1339</v>
      </c>
      <c r="H283" s="9" t="s">
        <v>680</v>
      </c>
      <c r="I283" s="30" t="s">
        <v>2187</v>
      </c>
      <c r="J283" s="30" t="s">
        <v>1198</v>
      </c>
      <c r="K283" s="52">
        <v>40574</v>
      </c>
      <c r="L283" s="9" t="s">
        <v>514</v>
      </c>
    </row>
    <row r="284" spans="1:24">
      <c r="A284" s="9" t="s">
        <v>205</v>
      </c>
      <c r="B284" s="41" t="s">
        <v>204</v>
      </c>
      <c r="C284" s="9" t="s">
        <v>923</v>
      </c>
      <c r="D284" s="10" t="s">
        <v>1740</v>
      </c>
      <c r="E284" s="82">
        <v>40476</v>
      </c>
      <c r="F284" s="70">
        <f t="shared" si="19"/>
        <v>40497</v>
      </c>
      <c r="G284" s="9" t="s">
        <v>1339</v>
      </c>
      <c r="H284" s="9" t="s">
        <v>680</v>
      </c>
      <c r="I284" s="30" t="s">
        <v>2187</v>
      </c>
      <c r="J284" s="30" t="s">
        <v>1198</v>
      </c>
      <c r="K284" s="52">
        <v>40574</v>
      </c>
      <c r="L284" s="9" t="s">
        <v>514</v>
      </c>
    </row>
    <row r="285" spans="1:24">
      <c r="A285" s="9" t="s">
        <v>206</v>
      </c>
      <c r="B285" s="41" t="s">
        <v>204</v>
      </c>
      <c r="C285" s="9" t="s">
        <v>923</v>
      </c>
      <c r="D285" s="10" t="s">
        <v>1740</v>
      </c>
      <c r="E285" s="82">
        <v>40476</v>
      </c>
      <c r="F285" s="70">
        <f t="shared" si="19"/>
        <v>40497</v>
      </c>
      <c r="G285" s="9" t="s">
        <v>1339</v>
      </c>
      <c r="H285" s="9" t="s">
        <v>680</v>
      </c>
      <c r="I285" s="30" t="s">
        <v>2187</v>
      </c>
      <c r="J285" s="34" t="s">
        <v>800</v>
      </c>
      <c r="K285" s="52">
        <v>40574</v>
      </c>
      <c r="L285" s="9" t="s">
        <v>514</v>
      </c>
    </row>
    <row r="286" spans="1:24">
      <c r="A286" s="9" t="s">
        <v>207</v>
      </c>
      <c r="B286" s="41" t="s">
        <v>204</v>
      </c>
      <c r="C286" s="9" t="s">
        <v>923</v>
      </c>
      <c r="D286" s="10" t="s">
        <v>1740</v>
      </c>
      <c r="E286" s="82">
        <v>40476</v>
      </c>
      <c r="F286" s="70">
        <f t="shared" si="19"/>
        <v>40497</v>
      </c>
      <c r="G286" s="9" t="s">
        <v>1339</v>
      </c>
      <c r="H286" s="9" t="s">
        <v>680</v>
      </c>
      <c r="I286" s="30" t="s">
        <v>2187</v>
      </c>
      <c r="J286" s="34" t="s">
        <v>800</v>
      </c>
      <c r="K286" s="52">
        <v>40574</v>
      </c>
      <c r="L286" s="9" t="s">
        <v>514</v>
      </c>
    </row>
    <row r="287" spans="1:24">
      <c r="A287" s="9" t="s">
        <v>208</v>
      </c>
      <c r="B287" s="41" t="s">
        <v>204</v>
      </c>
      <c r="C287" s="11" t="s">
        <v>923</v>
      </c>
      <c r="D287" s="10" t="s">
        <v>1740</v>
      </c>
      <c r="E287" s="82">
        <v>40476</v>
      </c>
      <c r="F287" s="70">
        <f t="shared" si="19"/>
        <v>40497</v>
      </c>
      <c r="G287" s="9" t="s">
        <v>1339</v>
      </c>
      <c r="H287" s="9" t="s">
        <v>680</v>
      </c>
      <c r="I287" s="30" t="s">
        <v>2187</v>
      </c>
      <c r="J287" s="34" t="s">
        <v>800</v>
      </c>
      <c r="K287" s="52">
        <v>40574</v>
      </c>
      <c r="L287" s="9" t="s">
        <v>514</v>
      </c>
    </row>
    <row r="288" spans="1:24">
      <c r="A288" s="66" t="s">
        <v>1358</v>
      </c>
      <c r="B288" s="53" t="s">
        <v>1159</v>
      </c>
      <c r="C288" s="54"/>
      <c r="D288" s="19"/>
      <c r="E288" s="19"/>
      <c r="F288" s="19"/>
      <c r="G288" s="19"/>
      <c r="H288" s="19"/>
      <c r="I288" s="60" t="s">
        <v>2031</v>
      </c>
      <c r="J288" s="60" t="s">
        <v>1196</v>
      </c>
      <c r="K288" s="62"/>
      <c r="L288" s="62" t="s">
        <v>1685</v>
      </c>
    </row>
    <row r="289" spans="1:13">
      <c r="A289" s="62" t="s">
        <v>2439</v>
      </c>
      <c r="B289" s="33" t="s">
        <v>1976</v>
      </c>
      <c r="C289" s="9" t="s">
        <v>922</v>
      </c>
      <c r="D289" s="10" t="s">
        <v>1358</v>
      </c>
      <c r="E289" s="70">
        <v>40478</v>
      </c>
      <c r="F289" s="70">
        <f t="shared" ref="F289:F295" si="20">E289+21</f>
        <v>40499</v>
      </c>
      <c r="G289" s="9" t="s">
        <v>2489</v>
      </c>
      <c r="H289" s="9" t="s">
        <v>910</v>
      </c>
      <c r="I289" s="30" t="s">
        <v>793</v>
      </c>
      <c r="J289" s="30" t="s">
        <v>1198</v>
      </c>
      <c r="K289" s="84">
        <v>40550</v>
      </c>
      <c r="L289" s="62" t="s">
        <v>909</v>
      </c>
      <c r="M289" s="9"/>
    </row>
    <row r="290" spans="1:13">
      <c r="A290" s="18" t="s">
        <v>2440</v>
      </c>
      <c r="B290" s="33" t="s">
        <v>1976</v>
      </c>
      <c r="C290" s="9" t="s">
        <v>922</v>
      </c>
      <c r="D290" s="10" t="s">
        <v>1358</v>
      </c>
      <c r="E290" s="70">
        <v>40478</v>
      </c>
      <c r="F290" s="70">
        <f t="shared" si="20"/>
        <v>40499</v>
      </c>
      <c r="G290" s="9" t="s">
        <v>2489</v>
      </c>
      <c r="H290" s="9" t="s">
        <v>910</v>
      </c>
      <c r="I290" s="30" t="s">
        <v>793</v>
      </c>
      <c r="J290" s="30" t="s">
        <v>1198</v>
      </c>
      <c r="K290" s="80">
        <v>40550</v>
      </c>
      <c r="L290" s="18" t="s">
        <v>909</v>
      </c>
      <c r="M290" s="9"/>
    </row>
    <row r="291" spans="1:13">
      <c r="A291" s="18" t="s">
        <v>2441</v>
      </c>
      <c r="B291" s="33" t="s">
        <v>1976</v>
      </c>
      <c r="C291" s="9" t="s">
        <v>922</v>
      </c>
      <c r="D291" s="10" t="s">
        <v>1358</v>
      </c>
      <c r="E291" s="70">
        <v>40478</v>
      </c>
      <c r="F291" s="70">
        <f t="shared" si="20"/>
        <v>40499</v>
      </c>
      <c r="G291" s="9" t="s">
        <v>2489</v>
      </c>
      <c r="H291" s="9" t="s">
        <v>910</v>
      </c>
      <c r="I291" s="30" t="s">
        <v>793</v>
      </c>
      <c r="J291" s="30" t="s">
        <v>1198</v>
      </c>
      <c r="K291" s="80">
        <v>40550</v>
      </c>
      <c r="L291" s="18" t="s">
        <v>909</v>
      </c>
      <c r="M291" s="9"/>
    </row>
    <row r="292" spans="1:13">
      <c r="A292" s="18" t="s">
        <v>2442</v>
      </c>
      <c r="B292" s="33" t="s">
        <v>1976</v>
      </c>
      <c r="C292" s="9" t="s">
        <v>922</v>
      </c>
      <c r="D292" s="10" t="s">
        <v>1358</v>
      </c>
      <c r="E292" s="70">
        <v>40478</v>
      </c>
      <c r="F292" s="70">
        <f t="shared" si="20"/>
        <v>40499</v>
      </c>
      <c r="G292" s="9" t="s">
        <v>2489</v>
      </c>
      <c r="H292" s="9" t="s">
        <v>910</v>
      </c>
      <c r="I292" s="30" t="s">
        <v>793</v>
      </c>
      <c r="J292" s="34" t="s">
        <v>800</v>
      </c>
      <c r="K292" s="80">
        <v>40550</v>
      </c>
      <c r="L292" s="18" t="s">
        <v>909</v>
      </c>
      <c r="M292" s="9"/>
    </row>
    <row r="293" spans="1:13">
      <c r="A293" s="18" t="s">
        <v>2443</v>
      </c>
      <c r="B293" s="33" t="s">
        <v>1976</v>
      </c>
      <c r="C293" s="9" t="s">
        <v>922</v>
      </c>
      <c r="D293" s="10" t="s">
        <v>1358</v>
      </c>
      <c r="E293" s="70">
        <v>40478</v>
      </c>
      <c r="F293" s="70">
        <f t="shared" si="20"/>
        <v>40499</v>
      </c>
      <c r="G293" s="9" t="s">
        <v>2489</v>
      </c>
      <c r="H293" s="9" t="s">
        <v>910</v>
      </c>
      <c r="I293" s="30" t="s">
        <v>793</v>
      </c>
      <c r="J293" s="30" t="s">
        <v>1198</v>
      </c>
      <c r="K293" s="80">
        <v>40550</v>
      </c>
      <c r="L293" s="18" t="s">
        <v>909</v>
      </c>
      <c r="M293" s="9"/>
    </row>
    <row r="294" spans="1:13">
      <c r="A294" s="18" t="s">
        <v>2431</v>
      </c>
      <c r="B294" s="33" t="s">
        <v>1976</v>
      </c>
      <c r="C294" s="9" t="s">
        <v>922</v>
      </c>
      <c r="D294" s="10" t="s">
        <v>1358</v>
      </c>
      <c r="E294" s="70">
        <v>40478</v>
      </c>
      <c r="F294" s="70">
        <f t="shared" si="20"/>
        <v>40499</v>
      </c>
      <c r="G294" s="9" t="s">
        <v>2489</v>
      </c>
      <c r="H294" s="9" t="s">
        <v>910</v>
      </c>
      <c r="I294" s="30" t="s">
        <v>793</v>
      </c>
      <c r="J294" s="30" t="s">
        <v>1198</v>
      </c>
      <c r="K294" s="80">
        <v>40550</v>
      </c>
      <c r="L294" s="18" t="s">
        <v>909</v>
      </c>
      <c r="M294" s="9"/>
    </row>
    <row r="295" spans="1:13">
      <c r="A295" s="18" t="s">
        <v>2432</v>
      </c>
      <c r="B295" s="33" t="s">
        <v>1976</v>
      </c>
      <c r="C295" s="9" t="s">
        <v>922</v>
      </c>
      <c r="D295" s="10" t="s">
        <v>1358</v>
      </c>
      <c r="E295" s="70">
        <v>40478</v>
      </c>
      <c r="F295" s="70">
        <f t="shared" si="20"/>
        <v>40499</v>
      </c>
      <c r="G295" s="9" t="s">
        <v>2489</v>
      </c>
      <c r="H295" s="9" t="s">
        <v>910</v>
      </c>
      <c r="I295" s="30" t="s">
        <v>793</v>
      </c>
      <c r="J295" s="34" t="s">
        <v>800</v>
      </c>
      <c r="K295" s="80">
        <v>40550</v>
      </c>
      <c r="L295" s="63" t="s">
        <v>909</v>
      </c>
      <c r="M295" s="9"/>
    </row>
    <row r="296" spans="1:13" s="108" customFormat="1">
      <c r="A296" s="65" t="s">
        <v>1740</v>
      </c>
      <c r="B296" s="74" t="s">
        <v>1827</v>
      </c>
      <c r="C296" s="63"/>
      <c r="D296" s="63"/>
      <c r="E296" s="63"/>
      <c r="F296" s="107"/>
      <c r="G296" s="63"/>
      <c r="H296" s="63"/>
      <c r="I296" s="76" t="s">
        <v>1007</v>
      </c>
      <c r="J296" s="76" t="s">
        <v>1196</v>
      </c>
      <c r="K296" s="63"/>
      <c r="L296" s="63" t="s">
        <v>1685</v>
      </c>
    </row>
    <row r="297" spans="1:13">
      <c r="A297" s="18" t="s">
        <v>96</v>
      </c>
      <c r="B297" s="41" t="s">
        <v>95</v>
      </c>
      <c r="C297" s="9" t="s">
        <v>923</v>
      </c>
      <c r="D297" s="10" t="s">
        <v>1740</v>
      </c>
      <c r="E297" s="82">
        <v>40478</v>
      </c>
      <c r="F297" s="70">
        <f>E297+21</f>
        <v>40499</v>
      </c>
      <c r="G297" s="9" t="s">
        <v>1620</v>
      </c>
      <c r="H297" s="9" t="s">
        <v>2405</v>
      </c>
      <c r="I297" s="30" t="s">
        <v>2187</v>
      </c>
      <c r="J297" s="34" t="s">
        <v>800</v>
      </c>
      <c r="K297" s="52">
        <v>40515</v>
      </c>
      <c r="L297" s="21" t="s">
        <v>909</v>
      </c>
    </row>
    <row r="298" spans="1:13">
      <c r="A298" s="9" t="s">
        <v>97</v>
      </c>
      <c r="B298" s="41" t="s">
        <v>95</v>
      </c>
      <c r="C298" s="9" t="s">
        <v>923</v>
      </c>
      <c r="D298" s="10" t="s">
        <v>1740</v>
      </c>
      <c r="E298" s="70">
        <v>40478</v>
      </c>
      <c r="F298" s="70">
        <f>E298+21</f>
        <v>40499</v>
      </c>
      <c r="G298" s="9" t="s">
        <v>1620</v>
      </c>
      <c r="H298" s="9" t="s">
        <v>2405</v>
      </c>
      <c r="I298" s="30" t="s">
        <v>2187</v>
      </c>
      <c r="J298" s="34" t="s">
        <v>800</v>
      </c>
      <c r="K298" s="51">
        <v>40515</v>
      </c>
      <c r="L298" s="9" t="s">
        <v>909</v>
      </c>
    </row>
    <row r="299" spans="1:13">
      <c r="A299" s="43" t="s">
        <v>1358</v>
      </c>
      <c r="B299" s="53" t="s">
        <v>293</v>
      </c>
      <c r="C299" s="54"/>
      <c r="D299" s="19"/>
      <c r="E299" s="19"/>
      <c r="F299" s="19"/>
      <c r="G299" s="19"/>
      <c r="H299" s="19"/>
      <c r="I299" s="60" t="s">
        <v>2031</v>
      </c>
      <c r="J299" s="60" t="s">
        <v>1196</v>
      </c>
      <c r="K299" s="54"/>
      <c r="L299" s="54" t="s">
        <v>1685</v>
      </c>
    </row>
    <row r="300" spans="1:13">
      <c r="A300" s="18" t="s">
        <v>2377</v>
      </c>
      <c r="B300" s="33" t="s">
        <v>664</v>
      </c>
      <c r="C300" s="9" t="s">
        <v>922</v>
      </c>
      <c r="D300" s="10" t="s">
        <v>1358</v>
      </c>
      <c r="E300" s="70">
        <v>40478</v>
      </c>
      <c r="F300" s="70">
        <f>E300+21</f>
        <v>40499</v>
      </c>
      <c r="G300" s="9" t="s">
        <v>2359</v>
      </c>
      <c r="H300" s="9" t="s">
        <v>1886</v>
      </c>
      <c r="I300" s="30" t="s">
        <v>793</v>
      </c>
      <c r="J300" s="30" t="s">
        <v>1198</v>
      </c>
      <c r="K300" s="80">
        <v>40592</v>
      </c>
      <c r="L300" s="18" t="s">
        <v>2389</v>
      </c>
      <c r="M300" s="9"/>
    </row>
    <row r="301" spans="1:13">
      <c r="A301" s="18" t="s">
        <v>1572</v>
      </c>
      <c r="B301" s="33" t="s">
        <v>1975</v>
      </c>
      <c r="C301" s="18" t="s">
        <v>922</v>
      </c>
      <c r="D301" s="10" t="s">
        <v>1358</v>
      </c>
      <c r="E301" s="70">
        <v>40478</v>
      </c>
      <c r="F301" s="70">
        <f>E301+21</f>
        <v>40499</v>
      </c>
      <c r="G301" s="9" t="s">
        <v>2359</v>
      </c>
      <c r="H301" s="9" t="s">
        <v>1886</v>
      </c>
      <c r="I301" s="30" t="s">
        <v>793</v>
      </c>
      <c r="J301" s="30" t="s">
        <v>1198</v>
      </c>
      <c r="K301" s="80">
        <v>40553</v>
      </c>
      <c r="L301" s="18" t="s">
        <v>1734</v>
      </c>
      <c r="M301" s="9"/>
    </row>
    <row r="302" spans="1:13">
      <c r="A302" s="18" t="s">
        <v>1803</v>
      </c>
      <c r="B302" s="33" t="s">
        <v>2376</v>
      </c>
      <c r="C302" s="18" t="s">
        <v>923</v>
      </c>
      <c r="D302" s="10" t="s">
        <v>1358</v>
      </c>
      <c r="E302" s="70">
        <v>40478</v>
      </c>
      <c r="F302" s="70">
        <f>E302+21</f>
        <v>40499</v>
      </c>
      <c r="G302" s="9" t="s">
        <v>2359</v>
      </c>
      <c r="H302" s="9" t="s">
        <v>1886</v>
      </c>
      <c r="I302" s="30" t="s">
        <v>793</v>
      </c>
      <c r="J302" s="30" t="s">
        <v>1198</v>
      </c>
      <c r="K302" s="80">
        <v>40553</v>
      </c>
      <c r="L302" s="18" t="s">
        <v>1734</v>
      </c>
      <c r="M302" s="9"/>
    </row>
    <row r="303" spans="1:13">
      <c r="A303" s="18" t="s">
        <v>2438</v>
      </c>
      <c r="B303" s="33" t="s">
        <v>2376</v>
      </c>
      <c r="C303" s="18" t="s">
        <v>923</v>
      </c>
      <c r="D303" s="10" t="s">
        <v>1358</v>
      </c>
      <c r="E303" s="70">
        <v>40478</v>
      </c>
      <c r="F303" s="70">
        <f>E303+21</f>
        <v>40499</v>
      </c>
      <c r="G303" s="9" t="s">
        <v>2359</v>
      </c>
      <c r="H303" s="9" t="s">
        <v>1886</v>
      </c>
      <c r="I303" s="30" t="s">
        <v>793</v>
      </c>
      <c r="J303" s="34" t="s">
        <v>800</v>
      </c>
      <c r="K303" s="80">
        <v>40585</v>
      </c>
      <c r="L303" s="18" t="s">
        <v>909</v>
      </c>
      <c r="M303" s="9"/>
    </row>
    <row r="304" spans="1:13">
      <c r="A304" s="63" t="s">
        <v>887</v>
      </c>
      <c r="B304" s="33" t="s">
        <v>2376</v>
      </c>
      <c r="C304" s="18" t="s">
        <v>923</v>
      </c>
      <c r="D304" s="77" t="s">
        <v>1358</v>
      </c>
      <c r="E304" s="83">
        <v>40478</v>
      </c>
      <c r="F304" s="83">
        <f>E304+21</f>
        <v>40499</v>
      </c>
      <c r="G304" s="11" t="s">
        <v>2359</v>
      </c>
      <c r="H304" s="11" t="s">
        <v>1886</v>
      </c>
      <c r="I304" s="78" t="s">
        <v>793</v>
      </c>
      <c r="J304" s="78" t="s">
        <v>1198</v>
      </c>
      <c r="K304" s="85">
        <v>40585</v>
      </c>
      <c r="L304" s="63" t="s">
        <v>909</v>
      </c>
      <c r="M304" s="9"/>
    </row>
    <row r="305" spans="1:12">
      <c r="A305" s="43" t="s">
        <v>600</v>
      </c>
      <c r="B305" s="53" t="s">
        <v>885</v>
      </c>
      <c r="C305" s="54"/>
      <c r="D305" s="54"/>
      <c r="E305" s="54"/>
      <c r="F305" s="72"/>
      <c r="G305" s="54"/>
      <c r="H305" s="54"/>
      <c r="I305" s="56" t="s">
        <v>1007</v>
      </c>
      <c r="J305" s="56" t="s">
        <v>1197</v>
      </c>
      <c r="K305" s="54"/>
      <c r="L305" s="54" t="s">
        <v>1360</v>
      </c>
    </row>
    <row r="306" spans="1:12">
      <c r="A306" s="21" t="s">
        <v>1540</v>
      </c>
      <c r="B306" s="41" t="s">
        <v>1842</v>
      </c>
      <c r="C306" s="9" t="s">
        <v>922</v>
      </c>
      <c r="D306" s="10" t="s">
        <v>600</v>
      </c>
      <c r="E306" s="82">
        <v>40486</v>
      </c>
      <c r="F306" s="70">
        <f t="shared" ref="F306:F312" si="21">E306+21</f>
        <v>40507</v>
      </c>
      <c r="G306" s="21" t="s">
        <v>781</v>
      </c>
      <c r="H306" s="21" t="s">
        <v>508</v>
      </c>
      <c r="I306" s="30" t="s">
        <v>2187</v>
      </c>
      <c r="J306" s="30" t="s">
        <v>1198</v>
      </c>
      <c r="K306" s="52">
        <v>40675</v>
      </c>
      <c r="L306" s="9" t="s">
        <v>1300</v>
      </c>
    </row>
    <row r="307" spans="1:12">
      <c r="A307" s="21" t="s">
        <v>1541</v>
      </c>
      <c r="B307" s="41" t="s">
        <v>296</v>
      </c>
      <c r="C307" s="9" t="s">
        <v>923</v>
      </c>
      <c r="D307" s="10" t="s">
        <v>600</v>
      </c>
      <c r="E307" s="82">
        <v>40486</v>
      </c>
      <c r="F307" s="70">
        <f t="shared" si="21"/>
        <v>40507</v>
      </c>
      <c r="G307" s="21" t="s">
        <v>781</v>
      </c>
      <c r="H307" s="21" t="s">
        <v>508</v>
      </c>
      <c r="I307" s="30" t="s">
        <v>2187</v>
      </c>
      <c r="J307" s="30" t="s">
        <v>1198</v>
      </c>
      <c r="K307" s="52">
        <v>40592</v>
      </c>
      <c r="L307" s="9" t="s">
        <v>2034</v>
      </c>
    </row>
    <row r="308" spans="1:12">
      <c r="A308" s="21" t="s">
        <v>1542</v>
      </c>
      <c r="B308" s="41" t="s">
        <v>296</v>
      </c>
      <c r="C308" s="9" t="s">
        <v>922</v>
      </c>
      <c r="D308" s="10" t="s">
        <v>600</v>
      </c>
      <c r="E308" s="82">
        <v>40486</v>
      </c>
      <c r="F308" s="70">
        <f t="shared" si="21"/>
        <v>40507</v>
      </c>
      <c r="G308" s="21" t="s">
        <v>781</v>
      </c>
      <c r="H308" s="21" t="s">
        <v>508</v>
      </c>
      <c r="I308" s="30" t="s">
        <v>2187</v>
      </c>
      <c r="J308" s="30" t="s">
        <v>1198</v>
      </c>
      <c r="K308" s="52">
        <v>40592</v>
      </c>
      <c r="L308" s="18" t="s">
        <v>2035</v>
      </c>
    </row>
    <row r="309" spans="1:12">
      <c r="A309" s="21" t="s">
        <v>1543</v>
      </c>
      <c r="B309" s="41" t="s">
        <v>606</v>
      </c>
      <c r="C309" s="9" t="s">
        <v>923</v>
      </c>
      <c r="D309" s="10" t="s">
        <v>600</v>
      </c>
      <c r="E309" s="82">
        <v>40486</v>
      </c>
      <c r="F309" s="70">
        <f t="shared" si="21"/>
        <v>40507</v>
      </c>
      <c r="G309" s="21" t="s">
        <v>781</v>
      </c>
      <c r="H309" s="21" t="s">
        <v>508</v>
      </c>
      <c r="I309" s="30" t="s">
        <v>2187</v>
      </c>
      <c r="J309" s="30" t="s">
        <v>1198</v>
      </c>
      <c r="K309" s="52">
        <v>40767</v>
      </c>
      <c r="L309" s="18" t="s">
        <v>913</v>
      </c>
    </row>
    <row r="310" spans="1:12">
      <c r="A310" s="21" t="s">
        <v>842</v>
      </c>
      <c r="B310" s="41" t="s">
        <v>606</v>
      </c>
      <c r="C310" s="9" t="s">
        <v>923</v>
      </c>
      <c r="D310" s="10" t="s">
        <v>600</v>
      </c>
      <c r="E310" s="82">
        <v>40486</v>
      </c>
      <c r="F310" s="70">
        <f t="shared" si="21"/>
        <v>40507</v>
      </c>
      <c r="G310" s="21" t="s">
        <v>781</v>
      </c>
      <c r="H310" s="21" t="s">
        <v>508</v>
      </c>
      <c r="I310" s="30" t="s">
        <v>2187</v>
      </c>
      <c r="J310" s="30" t="s">
        <v>1198</v>
      </c>
      <c r="K310" s="52">
        <v>40767</v>
      </c>
      <c r="L310" s="18" t="s">
        <v>914</v>
      </c>
    </row>
    <row r="311" spans="1:12">
      <c r="A311" s="21" t="s">
        <v>843</v>
      </c>
      <c r="B311" s="41" t="s">
        <v>1539</v>
      </c>
      <c r="C311" s="9" t="s">
        <v>923</v>
      </c>
      <c r="D311" s="10" t="s">
        <v>600</v>
      </c>
      <c r="E311" s="82">
        <v>40486</v>
      </c>
      <c r="F311" s="70">
        <f t="shared" si="21"/>
        <v>40507</v>
      </c>
      <c r="G311" s="21" t="s">
        <v>781</v>
      </c>
      <c r="H311" s="21" t="s">
        <v>508</v>
      </c>
      <c r="I311" s="30" t="s">
        <v>2187</v>
      </c>
      <c r="J311" s="30" t="s">
        <v>1198</v>
      </c>
      <c r="K311" s="52">
        <v>40584</v>
      </c>
      <c r="L311" s="18" t="s">
        <v>514</v>
      </c>
    </row>
    <row r="312" spans="1:12">
      <c r="A312" s="11" t="s">
        <v>888</v>
      </c>
      <c r="B312" s="86" t="s">
        <v>1539</v>
      </c>
      <c r="C312" s="11" t="s">
        <v>923</v>
      </c>
      <c r="D312" s="77" t="s">
        <v>600</v>
      </c>
      <c r="E312" s="83">
        <v>40486</v>
      </c>
      <c r="F312" s="83">
        <f t="shared" si="21"/>
        <v>40507</v>
      </c>
      <c r="G312" s="11" t="s">
        <v>781</v>
      </c>
      <c r="H312" s="11" t="s">
        <v>508</v>
      </c>
      <c r="I312" s="30" t="s">
        <v>2187</v>
      </c>
      <c r="J312" s="78" t="s">
        <v>1198</v>
      </c>
      <c r="K312" s="52">
        <v>40584</v>
      </c>
      <c r="L312" s="11" t="s">
        <v>514</v>
      </c>
    </row>
    <row r="313" spans="1:12">
      <c r="A313" s="65" t="s">
        <v>600</v>
      </c>
      <c r="B313" s="74" t="s">
        <v>886</v>
      </c>
      <c r="C313" s="63"/>
      <c r="D313" s="63"/>
      <c r="E313" s="63"/>
      <c r="F313" s="83"/>
      <c r="G313" s="63"/>
      <c r="H313" s="63"/>
      <c r="I313" s="56" t="s">
        <v>1007</v>
      </c>
      <c r="J313" s="76" t="s">
        <v>1197</v>
      </c>
      <c r="K313" s="63"/>
      <c r="L313" s="63" t="s">
        <v>1901</v>
      </c>
    </row>
    <row r="314" spans="1:12">
      <c r="A314" s="21" t="s">
        <v>2368</v>
      </c>
      <c r="B314" s="41" t="s">
        <v>2110</v>
      </c>
      <c r="C314" s="9" t="s">
        <v>922</v>
      </c>
      <c r="D314" s="10" t="s">
        <v>600</v>
      </c>
      <c r="E314" s="82">
        <v>40485</v>
      </c>
      <c r="F314" s="70">
        <f t="shared" ref="F314:F319" si="22">E314+21</f>
        <v>40506</v>
      </c>
      <c r="G314" s="21" t="s">
        <v>374</v>
      </c>
      <c r="H314" s="21" t="s">
        <v>506</v>
      </c>
      <c r="I314" s="30" t="s">
        <v>2187</v>
      </c>
      <c r="J314" s="30" t="s">
        <v>1198</v>
      </c>
      <c r="K314" s="52">
        <v>40521</v>
      </c>
      <c r="L314" s="21" t="s">
        <v>1684</v>
      </c>
    </row>
    <row r="315" spans="1:12">
      <c r="A315" s="21" t="s">
        <v>881</v>
      </c>
      <c r="B315" s="41" t="s">
        <v>2110</v>
      </c>
      <c r="C315" s="9" t="s">
        <v>922</v>
      </c>
      <c r="D315" s="10" t="s">
        <v>600</v>
      </c>
      <c r="E315" s="82">
        <v>40485</v>
      </c>
      <c r="F315" s="70">
        <f t="shared" si="22"/>
        <v>40506</v>
      </c>
      <c r="G315" s="21" t="s">
        <v>374</v>
      </c>
      <c r="H315" s="21" t="s">
        <v>506</v>
      </c>
      <c r="I315" s="30" t="s">
        <v>2187</v>
      </c>
      <c r="J315" s="30" t="s">
        <v>1198</v>
      </c>
      <c r="K315" s="52">
        <v>40583</v>
      </c>
      <c r="L315" s="9" t="s">
        <v>644</v>
      </c>
    </row>
    <row r="316" spans="1:12">
      <c r="A316" s="21" t="s">
        <v>2433</v>
      </c>
      <c r="B316" s="41" t="s">
        <v>2110</v>
      </c>
      <c r="C316" s="9" t="s">
        <v>922</v>
      </c>
      <c r="D316" s="10" t="s">
        <v>600</v>
      </c>
      <c r="E316" s="82">
        <v>40485</v>
      </c>
      <c r="F316" s="70">
        <f t="shared" si="22"/>
        <v>40506</v>
      </c>
      <c r="G316" s="21" t="s">
        <v>374</v>
      </c>
      <c r="H316" s="21" t="s">
        <v>506</v>
      </c>
      <c r="I316" s="30" t="s">
        <v>2187</v>
      </c>
      <c r="J316" s="30" t="s">
        <v>1198</v>
      </c>
      <c r="K316" s="52">
        <v>40583</v>
      </c>
      <c r="L316" s="9" t="s">
        <v>644</v>
      </c>
    </row>
    <row r="317" spans="1:12">
      <c r="A317" s="21" t="s">
        <v>2434</v>
      </c>
      <c r="B317" s="41" t="s">
        <v>2110</v>
      </c>
      <c r="C317" s="9" t="s">
        <v>922</v>
      </c>
      <c r="D317" s="10" t="s">
        <v>600</v>
      </c>
      <c r="E317" s="82">
        <v>40485</v>
      </c>
      <c r="F317" s="70">
        <f t="shared" si="22"/>
        <v>40506</v>
      </c>
      <c r="G317" s="21" t="s">
        <v>374</v>
      </c>
      <c r="H317" s="21" t="s">
        <v>506</v>
      </c>
      <c r="I317" s="30" t="s">
        <v>2187</v>
      </c>
      <c r="J317" s="30" t="s">
        <v>1198</v>
      </c>
      <c r="K317" s="52">
        <v>40513</v>
      </c>
      <c r="L317" s="21" t="s">
        <v>1948</v>
      </c>
    </row>
    <row r="318" spans="1:12">
      <c r="A318" s="21" t="s">
        <v>2435</v>
      </c>
      <c r="B318" s="41" t="s">
        <v>2367</v>
      </c>
      <c r="C318" s="9" t="s">
        <v>923</v>
      </c>
      <c r="D318" s="10" t="s">
        <v>600</v>
      </c>
      <c r="E318" s="82">
        <v>40485</v>
      </c>
      <c r="F318" s="70">
        <f t="shared" si="22"/>
        <v>40506</v>
      </c>
      <c r="G318" s="21" t="s">
        <v>374</v>
      </c>
      <c r="H318" s="21" t="s">
        <v>506</v>
      </c>
      <c r="I318" s="30" t="s">
        <v>2187</v>
      </c>
      <c r="J318" s="30" t="s">
        <v>1198</v>
      </c>
      <c r="K318" s="52">
        <v>40511</v>
      </c>
      <c r="L318" s="21" t="s">
        <v>2115</v>
      </c>
    </row>
    <row r="319" spans="1:12">
      <c r="A319" s="21" t="s">
        <v>2436</v>
      </c>
      <c r="B319" s="41" t="s">
        <v>2367</v>
      </c>
      <c r="C319" s="9" t="s">
        <v>923</v>
      </c>
      <c r="D319" s="10" t="s">
        <v>600</v>
      </c>
      <c r="E319" s="82">
        <v>40485</v>
      </c>
      <c r="F319" s="70">
        <f t="shared" si="22"/>
        <v>40506</v>
      </c>
      <c r="G319" s="21" t="s">
        <v>374</v>
      </c>
      <c r="H319" s="21" t="s">
        <v>506</v>
      </c>
      <c r="I319" s="30" t="s">
        <v>2187</v>
      </c>
      <c r="J319" s="30" t="s">
        <v>1198</v>
      </c>
      <c r="K319" s="52">
        <v>40583</v>
      </c>
      <c r="L319" s="9" t="s">
        <v>644</v>
      </c>
    </row>
    <row r="320" spans="1:12">
      <c r="A320" s="43" t="s">
        <v>1358</v>
      </c>
      <c r="B320" s="53" t="s">
        <v>1618</v>
      </c>
      <c r="C320" s="54"/>
      <c r="D320" s="54"/>
      <c r="E320" s="54"/>
      <c r="F320" s="54"/>
      <c r="G320" s="54"/>
      <c r="H320" s="54"/>
      <c r="I320" s="60" t="s">
        <v>2031</v>
      </c>
      <c r="J320" s="60" t="s">
        <v>1196</v>
      </c>
      <c r="K320" s="54"/>
      <c r="L320" s="54" t="s">
        <v>1685</v>
      </c>
    </row>
    <row r="321" spans="1:24">
      <c r="A321" s="21" t="s">
        <v>848</v>
      </c>
      <c r="B321" s="41" t="s">
        <v>1902</v>
      </c>
      <c r="C321" s="9" t="s">
        <v>922</v>
      </c>
      <c r="D321" s="10" t="s">
        <v>1358</v>
      </c>
      <c r="E321" s="70">
        <v>40490</v>
      </c>
      <c r="F321" s="70">
        <f t="shared" ref="F321:F327" si="23">E321+21</f>
        <v>40511</v>
      </c>
      <c r="G321" s="9" t="s">
        <v>944</v>
      </c>
      <c r="H321" s="9" t="s">
        <v>945</v>
      </c>
      <c r="I321" s="30" t="s">
        <v>793</v>
      </c>
      <c r="J321" s="30" t="s">
        <v>1198</v>
      </c>
      <c r="K321" s="52">
        <v>40550</v>
      </c>
      <c r="L321" s="21" t="s">
        <v>909</v>
      </c>
    </row>
    <row r="322" spans="1:24">
      <c r="A322" s="21" t="s">
        <v>849</v>
      </c>
      <c r="B322" s="41" t="s">
        <v>1902</v>
      </c>
      <c r="C322" s="9" t="s">
        <v>922</v>
      </c>
      <c r="D322" s="10" t="s">
        <v>1358</v>
      </c>
      <c r="E322" s="70">
        <v>40490</v>
      </c>
      <c r="F322" s="70">
        <f t="shared" si="23"/>
        <v>40511</v>
      </c>
      <c r="G322" s="9" t="s">
        <v>944</v>
      </c>
      <c r="H322" s="9" t="s">
        <v>945</v>
      </c>
      <c r="I322" s="30" t="s">
        <v>793</v>
      </c>
      <c r="J322" s="30" t="s">
        <v>1198</v>
      </c>
      <c r="K322" s="52">
        <v>40550</v>
      </c>
      <c r="L322" s="21" t="s">
        <v>909</v>
      </c>
    </row>
    <row r="323" spans="1:24">
      <c r="A323" s="21" t="s">
        <v>850</v>
      </c>
      <c r="B323" s="41" t="s">
        <v>1902</v>
      </c>
      <c r="C323" s="9" t="s">
        <v>922</v>
      </c>
      <c r="D323" s="10" t="s">
        <v>1358</v>
      </c>
      <c r="E323" s="70">
        <v>40490</v>
      </c>
      <c r="F323" s="70">
        <f t="shared" si="23"/>
        <v>40511</v>
      </c>
      <c r="G323" s="9" t="s">
        <v>944</v>
      </c>
      <c r="H323" s="9" t="s">
        <v>945</v>
      </c>
      <c r="I323" s="30" t="s">
        <v>1359</v>
      </c>
      <c r="J323" s="34" t="s">
        <v>800</v>
      </c>
      <c r="K323" s="52">
        <v>40550</v>
      </c>
      <c r="L323" s="21" t="s">
        <v>909</v>
      </c>
    </row>
    <row r="324" spans="1:24">
      <c r="A324" s="21" t="s">
        <v>2030</v>
      </c>
      <c r="B324" s="41" t="s">
        <v>1902</v>
      </c>
      <c r="C324" s="9" t="s">
        <v>922</v>
      </c>
      <c r="D324" s="10" t="s">
        <v>1358</v>
      </c>
      <c r="E324" s="70">
        <v>40490</v>
      </c>
      <c r="F324" s="70">
        <f t="shared" si="23"/>
        <v>40511</v>
      </c>
      <c r="G324" s="9" t="s">
        <v>944</v>
      </c>
      <c r="H324" s="9" t="s">
        <v>945</v>
      </c>
      <c r="I324" s="31" t="s">
        <v>943</v>
      </c>
      <c r="J324" s="30" t="s">
        <v>1198</v>
      </c>
      <c r="K324" s="52">
        <v>40550</v>
      </c>
      <c r="L324" s="21" t="s">
        <v>909</v>
      </c>
    </row>
    <row r="325" spans="1:24">
      <c r="A325" s="21" t="s">
        <v>1933</v>
      </c>
      <c r="B325" s="41" t="s">
        <v>847</v>
      </c>
      <c r="C325" s="9" t="s">
        <v>923</v>
      </c>
      <c r="D325" s="10" t="s">
        <v>1358</v>
      </c>
      <c r="E325" s="70">
        <v>40490</v>
      </c>
      <c r="F325" s="70">
        <f t="shared" si="23"/>
        <v>40511</v>
      </c>
      <c r="G325" s="9" t="s">
        <v>944</v>
      </c>
      <c r="H325" s="9" t="s">
        <v>945</v>
      </c>
      <c r="I325" s="30" t="s">
        <v>1359</v>
      </c>
      <c r="J325" s="34" t="s">
        <v>800</v>
      </c>
      <c r="K325" s="52">
        <v>40550</v>
      </c>
      <c r="L325" s="21" t="s">
        <v>909</v>
      </c>
    </row>
    <row r="326" spans="1:24">
      <c r="A326" s="21" t="s">
        <v>1934</v>
      </c>
      <c r="B326" s="41" t="s">
        <v>847</v>
      </c>
      <c r="C326" s="9" t="s">
        <v>923</v>
      </c>
      <c r="D326" s="10" t="s">
        <v>1358</v>
      </c>
      <c r="E326" s="70">
        <v>40490</v>
      </c>
      <c r="F326" s="70">
        <f t="shared" si="23"/>
        <v>40511</v>
      </c>
      <c r="G326" s="9" t="s">
        <v>944</v>
      </c>
      <c r="H326" s="9" t="s">
        <v>945</v>
      </c>
      <c r="I326" s="30" t="s">
        <v>1359</v>
      </c>
      <c r="J326" s="30" t="s">
        <v>1198</v>
      </c>
      <c r="K326" s="52">
        <v>40550</v>
      </c>
      <c r="L326" s="21" t="s">
        <v>909</v>
      </c>
    </row>
    <row r="327" spans="1:24">
      <c r="A327" s="21" t="s">
        <v>1935</v>
      </c>
      <c r="B327" s="41" t="s">
        <v>847</v>
      </c>
      <c r="C327" s="9" t="s">
        <v>923</v>
      </c>
      <c r="D327" s="10" t="s">
        <v>1358</v>
      </c>
      <c r="E327" s="70">
        <v>40490</v>
      </c>
      <c r="F327" s="70">
        <f t="shared" si="23"/>
        <v>40511</v>
      </c>
      <c r="G327" s="9" t="s">
        <v>944</v>
      </c>
      <c r="H327" s="9" t="s">
        <v>945</v>
      </c>
      <c r="I327" s="30" t="s">
        <v>1359</v>
      </c>
      <c r="J327" s="34" t="s">
        <v>800</v>
      </c>
      <c r="K327" s="52">
        <v>40550</v>
      </c>
      <c r="L327" s="21" t="s">
        <v>909</v>
      </c>
    </row>
    <row r="328" spans="1:24" s="113" customFormat="1">
      <c r="A328" s="101" t="s">
        <v>1740</v>
      </c>
      <c r="B328" s="102" t="s">
        <v>1488</v>
      </c>
      <c r="C328" s="103"/>
      <c r="D328" s="103"/>
      <c r="E328" s="103"/>
      <c r="F328" s="104"/>
      <c r="G328" s="103"/>
      <c r="H328" s="103"/>
      <c r="I328" s="105" t="s">
        <v>1007</v>
      </c>
      <c r="J328" s="105" t="s">
        <v>1196</v>
      </c>
      <c r="K328" s="103"/>
      <c r="L328" s="103" t="s">
        <v>1040</v>
      </c>
    </row>
    <row r="329" spans="1:24">
      <c r="A329" s="9" t="s">
        <v>889</v>
      </c>
      <c r="B329" s="41" t="s">
        <v>1484</v>
      </c>
      <c r="C329" s="9" t="s">
        <v>922</v>
      </c>
      <c r="D329" s="10" t="s">
        <v>1740</v>
      </c>
      <c r="E329" s="82">
        <v>40494</v>
      </c>
      <c r="F329" s="70">
        <f t="shared" ref="F329:F335" si="24">E329+21</f>
        <v>40515</v>
      </c>
      <c r="G329" s="9" t="s">
        <v>1913</v>
      </c>
      <c r="H329" s="9" t="s">
        <v>907</v>
      </c>
      <c r="I329" s="30" t="s">
        <v>2187</v>
      </c>
      <c r="J329" s="34" t="s">
        <v>1198</v>
      </c>
      <c r="K329" s="52">
        <v>40526</v>
      </c>
      <c r="L329" s="9" t="s">
        <v>2095</v>
      </c>
      <c r="X329" s="41"/>
    </row>
    <row r="330" spans="1:24">
      <c r="A330" s="9" t="s">
        <v>1790</v>
      </c>
      <c r="B330" s="41" t="s">
        <v>1977</v>
      </c>
      <c r="C330" s="9" t="s">
        <v>922</v>
      </c>
      <c r="D330" s="10" t="s">
        <v>1740</v>
      </c>
      <c r="E330" s="82">
        <v>40494</v>
      </c>
      <c r="F330" s="70">
        <f t="shared" si="24"/>
        <v>40515</v>
      </c>
      <c r="G330" s="9" t="s">
        <v>1913</v>
      </c>
      <c r="H330" s="9" t="s">
        <v>907</v>
      </c>
      <c r="I330" s="30" t="s">
        <v>2187</v>
      </c>
      <c r="J330" s="34" t="s">
        <v>800</v>
      </c>
      <c r="K330" s="52">
        <v>40592</v>
      </c>
      <c r="L330" s="9" t="s">
        <v>2036</v>
      </c>
    </row>
    <row r="331" spans="1:24">
      <c r="A331" s="9" t="s">
        <v>1791</v>
      </c>
      <c r="B331" s="41" t="s">
        <v>1977</v>
      </c>
      <c r="C331" s="9" t="s">
        <v>922</v>
      </c>
      <c r="D331" s="10" t="s">
        <v>1740</v>
      </c>
      <c r="E331" s="82">
        <v>40494</v>
      </c>
      <c r="F331" s="70">
        <f t="shared" si="24"/>
        <v>40515</v>
      </c>
      <c r="G331" s="9" t="s">
        <v>1913</v>
      </c>
      <c r="H331" s="9" t="s">
        <v>907</v>
      </c>
      <c r="I331" s="30" t="s">
        <v>2187</v>
      </c>
      <c r="J331" s="30" t="s">
        <v>1198</v>
      </c>
      <c r="K331" s="52">
        <v>40592</v>
      </c>
      <c r="L331" s="9" t="s">
        <v>2036</v>
      </c>
    </row>
    <row r="332" spans="1:24">
      <c r="A332" s="9" t="s">
        <v>713</v>
      </c>
      <c r="B332" s="41" t="s">
        <v>1977</v>
      </c>
      <c r="C332" s="9" t="s">
        <v>922</v>
      </c>
      <c r="D332" s="10" t="s">
        <v>1740</v>
      </c>
      <c r="E332" s="82">
        <v>40494</v>
      </c>
      <c r="F332" s="70">
        <f t="shared" si="24"/>
        <v>40515</v>
      </c>
      <c r="G332" s="9" t="s">
        <v>1913</v>
      </c>
      <c r="H332" s="9" t="s">
        <v>907</v>
      </c>
      <c r="I332" s="30" t="s">
        <v>2187</v>
      </c>
      <c r="J332" s="34" t="s">
        <v>800</v>
      </c>
      <c r="K332" s="52">
        <v>40592</v>
      </c>
      <c r="L332" s="9" t="s">
        <v>2036</v>
      </c>
    </row>
    <row r="333" spans="1:24">
      <c r="A333" s="9" t="s">
        <v>890</v>
      </c>
      <c r="B333" s="41" t="s">
        <v>1789</v>
      </c>
      <c r="C333" s="9" t="s">
        <v>923</v>
      </c>
      <c r="D333" s="10" t="s">
        <v>1740</v>
      </c>
      <c r="E333" s="82">
        <v>40494</v>
      </c>
      <c r="F333" s="70">
        <f t="shared" si="24"/>
        <v>40515</v>
      </c>
      <c r="G333" s="9" t="s">
        <v>1913</v>
      </c>
      <c r="H333" s="9" t="s">
        <v>907</v>
      </c>
      <c r="I333" s="30" t="s">
        <v>2187</v>
      </c>
      <c r="J333" s="30" t="s">
        <v>1198</v>
      </c>
      <c r="K333" s="52">
        <v>40521</v>
      </c>
      <c r="L333" s="21" t="s">
        <v>753</v>
      </c>
    </row>
    <row r="334" spans="1:24" s="373" customFormat="1">
      <c r="A334" s="346" t="s">
        <v>1740</v>
      </c>
      <c r="B334" s="359" t="s">
        <v>1904</v>
      </c>
      <c r="C334" s="348"/>
      <c r="D334" s="348"/>
      <c r="E334" s="348"/>
      <c r="F334" s="349"/>
      <c r="G334" s="348"/>
      <c r="H334" s="348"/>
      <c r="I334" s="350" t="s">
        <v>1007</v>
      </c>
      <c r="J334" s="350" t="s">
        <v>1196</v>
      </c>
      <c r="K334" s="348"/>
      <c r="L334" s="348"/>
    </row>
    <row r="335" spans="1:24" s="48" customFormat="1">
      <c r="A335" s="59"/>
      <c r="B335" s="343" t="s">
        <v>209</v>
      </c>
      <c r="D335" s="47" t="s">
        <v>1740</v>
      </c>
      <c r="E335" s="94">
        <v>40497</v>
      </c>
      <c r="F335" s="95">
        <f t="shared" si="24"/>
        <v>40518</v>
      </c>
      <c r="G335" s="59" t="s">
        <v>1918</v>
      </c>
      <c r="H335" s="59" t="s">
        <v>1391</v>
      </c>
      <c r="I335" s="49" t="s">
        <v>2187</v>
      </c>
      <c r="J335" s="49"/>
      <c r="L335" s="59"/>
      <c r="X335" s="343"/>
    </row>
    <row r="336" spans="1:24">
      <c r="A336" s="43" t="s">
        <v>1358</v>
      </c>
      <c r="B336" s="53" t="s">
        <v>1905</v>
      </c>
      <c r="C336" s="54"/>
      <c r="D336" s="19"/>
      <c r="E336" s="19"/>
      <c r="F336" s="19"/>
      <c r="G336" s="19"/>
      <c r="H336" s="19"/>
      <c r="I336" s="60" t="s">
        <v>2031</v>
      </c>
      <c r="J336" s="60" t="s">
        <v>1196</v>
      </c>
      <c r="K336" s="54"/>
      <c r="L336" s="54" t="s">
        <v>1685</v>
      </c>
    </row>
    <row r="337" spans="1:24">
      <c r="A337" s="9" t="s">
        <v>210</v>
      </c>
      <c r="B337" s="33" t="s">
        <v>1902</v>
      </c>
      <c r="C337" s="9"/>
      <c r="D337" s="10" t="s">
        <v>1358</v>
      </c>
      <c r="E337" s="70">
        <v>40499</v>
      </c>
      <c r="F337" s="70">
        <f>E337+21</f>
        <v>40520</v>
      </c>
      <c r="G337" s="9" t="s">
        <v>2489</v>
      </c>
      <c r="H337" s="9" t="s">
        <v>910</v>
      </c>
      <c r="I337" s="30" t="s">
        <v>793</v>
      </c>
      <c r="J337" s="34" t="s">
        <v>800</v>
      </c>
      <c r="K337" s="51">
        <v>40525</v>
      </c>
      <c r="L337" s="9" t="s">
        <v>785</v>
      </c>
    </row>
    <row r="338" spans="1:24">
      <c r="A338" s="43" t="s">
        <v>600</v>
      </c>
      <c r="B338" s="53" t="s">
        <v>1354</v>
      </c>
      <c r="C338" s="54"/>
      <c r="D338" s="54"/>
      <c r="E338" s="54"/>
      <c r="F338" s="72"/>
      <c r="G338" s="54"/>
      <c r="H338" s="54"/>
      <c r="I338" s="56" t="s">
        <v>1007</v>
      </c>
      <c r="J338" s="56" t="s">
        <v>1197</v>
      </c>
      <c r="K338" s="54"/>
      <c r="L338" s="54" t="s">
        <v>787</v>
      </c>
    </row>
    <row r="339" spans="1:24">
      <c r="A339" s="21" t="s">
        <v>211</v>
      </c>
      <c r="B339" s="41" t="s">
        <v>689</v>
      </c>
      <c r="C339" s="9" t="s">
        <v>922</v>
      </c>
      <c r="D339" s="10" t="s">
        <v>600</v>
      </c>
      <c r="E339" s="82">
        <v>40497</v>
      </c>
      <c r="F339" s="70">
        <f t="shared" ref="F339:F347" si="25">E339+21</f>
        <v>40518</v>
      </c>
      <c r="G339" s="21" t="s">
        <v>2689</v>
      </c>
      <c r="H339" s="21" t="s">
        <v>1613</v>
      </c>
      <c r="I339" s="30" t="s">
        <v>2132</v>
      </c>
      <c r="J339" s="30" t="s">
        <v>1198</v>
      </c>
      <c r="K339" s="52">
        <v>40536</v>
      </c>
      <c r="L339" s="21" t="s">
        <v>1036</v>
      </c>
    </row>
    <row r="340" spans="1:24">
      <c r="A340" s="21" t="s">
        <v>212</v>
      </c>
      <c r="B340" s="41" t="s">
        <v>2110</v>
      </c>
      <c r="C340" s="9" t="s">
        <v>922</v>
      </c>
      <c r="D340" s="10" t="s">
        <v>600</v>
      </c>
      <c r="E340" s="82">
        <v>40497</v>
      </c>
      <c r="F340" s="70">
        <f t="shared" si="25"/>
        <v>40518</v>
      </c>
      <c r="G340" s="21" t="s">
        <v>2689</v>
      </c>
      <c r="H340" s="21" t="s">
        <v>1613</v>
      </c>
      <c r="I340" s="30" t="s">
        <v>2132</v>
      </c>
      <c r="J340" s="30" t="s">
        <v>1198</v>
      </c>
      <c r="K340" s="52">
        <v>40583</v>
      </c>
      <c r="L340" s="21" t="s">
        <v>2197</v>
      </c>
    </row>
    <row r="341" spans="1:24">
      <c r="A341" s="21" t="s">
        <v>213</v>
      </c>
      <c r="B341" s="41" t="s">
        <v>689</v>
      </c>
      <c r="C341" s="9" t="s">
        <v>923</v>
      </c>
      <c r="D341" s="10" t="s">
        <v>600</v>
      </c>
      <c r="E341" s="82">
        <v>40497</v>
      </c>
      <c r="F341" s="70">
        <f t="shared" si="25"/>
        <v>40518</v>
      </c>
      <c r="G341" s="21" t="s">
        <v>2689</v>
      </c>
      <c r="H341" s="21" t="s">
        <v>1613</v>
      </c>
      <c r="I341" s="30" t="s">
        <v>2132</v>
      </c>
      <c r="J341" s="30" t="s">
        <v>1198</v>
      </c>
      <c r="K341" s="52">
        <v>40532</v>
      </c>
      <c r="L341" s="21" t="s">
        <v>15</v>
      </c>
    </row>
    <row r="342" spans="1:24">
      <c r="A342" s="21" t="s">
        <v>214</v>
      </c>
      <c r="B342" s="41" t="s">
        <v>689</v>
      </c>
      <c r="C342" s="9" t="s">
        <v>923</v>
      </c>
      <c r="D342" s="10" t="s">
        <v>600</v>
      </c>
      <c r="E342" s="82">
        <v>40497</v>
      </c>
      <c r="F342" s="70">
        <f t="shared" si="25"/>
        <v>40518</v>
      </c>
      <c r="G342" s="21" t="s">
        <v>2689</v>
      </c>
      <c r="H342" s="21" t="s">
        <v>1613</v>
      </c>
      <c r="I342" s="30" t="s">
        <v>2132</v>
      </c>
      <c r="J342" s="30" t="s">
        <v>1198</v>
      </c>
      <c r="K342" s="52">
        <v>40528</v>
      </c>
      <c r="L342" s="21" t="s">
        <v>1783</v>
      </c>
    </row>
    <row r="343" spans="1:24">
      <c r="A343" s="21">
        <v>2987</v>
      </c>
      <c r="C343" s="9"/>
      <c r="D343" s="10" t="s">
        <v>600</v>
      </c>
      <c r="E343" s="82">
        <v>40497</v>
      </c>
      <c r="F343" s="70">
        <f t="shared" si="25"/>
        <v>40518</v>
      </c>
      <c r="G343" s="21" t="s">
        <v>2689</v>
      </c>
      <c r="H343" s="21" t="s">
        <v>1613</v>
      </c>
      <c r="I343" s="30" t="s">
        <v>215</v>
      </c>
      <c r="J343" s="30" t="s">
        <v>215</v>
      </c>
      <c r="K343" s="52">
        <v>40515</v>
      </c>
      <c r="L343" s="21" t="s">
        <v>1783</v>
      </c>
    </row>
    <row r="344" spans="1:24">
      <c r="A344" s="21">
        <v>2988</v>
      </c>
      <c r="C344" s="9"/>
      <c r="D344" s="10" t="s">
        <v>600</v>
      </c>
      <c r="E344" s="82">
        <v>40497</v>
      </c>
      <c r="F344" s="70">
        <f t="shared" si="25"/>
        <v>40518</v>
      </c>
      <c r="G344" s="21" t="s">
        <v>2689</v>
      </c>
      <c r="H344" s="21" t="s">
        <v>1613</v>
      </c>
      <c r="I344" s="30" t="s">
        <v>215</v>
      </c>
      <c r="J344" s="30" t="s">
        <v>215</v>
      </c>
      <c r="K344" s="52">
        <v>40515</v>
      </c>
      <c r="L344" s="21" t="s">
        <v>1783</v>
      </c>
    </row>
    <row r="345" spans="1:24">
      <c r="A345" s="21">
        <v>2989</v>
      </c>
      <c r="C345" s="9"/>
      <c r="D345" s="10" t="s">
        <v>600</v>
      </c>
      <c r="E345" s="82">
        <v>40497</v>
      </c>
      <c r="F345" s="70">
        <f t="shared" si="25"/>
        <v>40518</v>
      </c>
      <c r="G345" s="21" t="s">
        <v>2689</v>
      </c>
      <c r="H345" s="21" t="s">
        <v>1613</v>
      </c>
      <c r="I345" s="30" t="s">
        <v>215</v>
      </c>
      <c r="J345" s="30" t="s">
        <v>215</v>
      </c>
      <c r="K345" s="52">
        <v>40516</v>
      </c>
      <c r="L345" s="21" t="s">
        <v>1783</v>
      </c>
    </row>
    <row r="346" spans="1:24">
      <c r="A346" s="21">
        <v>2990</v>
      </c>
      <c r="C346" s="9"/>
      <c r="D346" s="10" t="s">
        <v>600</v>
      </c>
      <c r="E346" s="82">
        <v>40497</v>
      </c>
      <c r="F346" s="70">
        <f t="shared" si="25"/>
        <v>40518</v>
      </c>
      <c r="G346" s="21" t="s">
        <v>2689</v>
      </c>
      <c r="H346" s="21" t="s">
        <v>1613</v>
      </c>
      <c r="I346" s="30" t="s">
        <v>215</v>
      </c>
      <c r="J346" s="30" t="s">
        <v>215</v>
      </c>
      <c r="K346" s="52">
        <v>40516</v>
      </c>
      <c r="L346" s="21" t="s">
        <v>1783</v>
      </c>
    </row>
    <row r="347" spans="1:24">
      <c r="A347" s="21">
        <v>2991</v>
      </c>
      <c r="C347" s="9"/>
      <c r="D347" s="10" t="s">
        <v>600</v>
      </c>
      <c r="E347" s="82">
        <v>40497</v>
      </c>
      <c r="F347" s="70">
        <f t="shared" si="25"/>
        <v>40518</v>
      </c>
      <c r="G347" s="21" t="s">
        <v>2689</v>
      </c>
      <c r="H347" s="21" t="s">
        <v>1613</v>
      </c>
      <c r="I347" s="30" t="s">
        <v>215</v>
      </c>
      <c r="J347" s="30" t="s">
        <v>215</v>
      </c>
      <c r="K347" s="52">
        <v>40516</v>
      </c>
      <c r="L347" s="21" t="s">
        <v>1783</v>
      </c>
    </row>
    <row r="348" spans="1:24" s="48" customFormat="1">
      <c r="A348" s="338" t="s">
        <v>1358</v>
      </c>
      <c r="B348" s="339" t="s">
        <v>1906</v>
      </c>
      <c r="C348" s="340"/>
      <c r="D348" s="352"/>
      <c r="E348" s="352"/>
      <c r="F348" s="352"/>
      <c r="G348" s="352"/>
      <c r="H348" s="352"/>
      <c r="I348" s="374" t="s">
        <v>2031</v>
      </c>
      <c r="J348" s="374" t="s">
        <v>1196</v>
      </c>
      <c r="K348" s="340"/>
      <c r="L348" s="340" t="s">
        <v>1685</v>
      </c>
    </row>
    <row r="349" spans="1:24" s="48" customFormat="1">
      <c r="A349" s="79"/>
      <c r="B349" s="61"/>
      <c r="C349" s="59"/>
      <c r="D349" s="47" t="s">
        <v>1358</v>
      </c>
      <c r="E349" s="95">
        <v>40500</v>
      </c>
      <c r="F349" s="95">
        <f>E349+21</f>
        <v>40521</v>
      </c>
      <c r="G349" s="59" t="s">
        <v>2359</v>
      </c>
      <c r="H349" s="59" t="s">
        <v>1886</v>
      </c>
      <c r="I349" s="376"/>
      <c r="J349" s="376"/>
      <c r="K349" s="79"/>
      <c r="L349" s="79"/>
      <c r="M349" s="59"/>
    </row>
    <row r="350" spans="1:24" s="48" customFormat="1">
      <c r="A350" s="377"/>
      <c r="B350" s="378"/>
      <c r="C350" s="377"/>
      <c r="D350" s="379" t="s">
        <v>1358</v>
      </c>
      <c r="E350" s="380">
        <v>40500</v>
      </c>
      <c r="F350" s="380">
        <f>E350+21</f>
        <v>40521</v>
      </c>
      <c r="G350" s="377" t="s">
        <v>2359</v>
      </c>
      <c r="H350" s="377" t="s">
        <v>1886</v>
      </c>
      <c r="I350" s="368"/>
      <c r="J350" s="381"/>
      <c r="K350" s="377"/>
      <c r="L350" s="377"/>
    </row>
    <row r="351" spans="1:24" s="373" customFormat="1">
      <c r="A351" s="346" t="s">
        <v>1740</v>
      </c>
      <c r="B351" s="347" t="s">
        <v>1617</v>
      </c>
      <c r="C351" s="348"/>
      <c r="D351" s="348"/>
      <c r="E351" s="348"/>
      <c r="F351" s="349"/>
      <c r="G351" s="348"/>
      <c r="H351" s="348"/>
      <c r="I351" s="350" t="s">
        <v>1007</v>
      </c>
      <c r="J351" s="350" t="s">
        <v>1196</v>
      </c>
      <c r="K351" s="348"/>
      <c r="L351" s="348" t="s">
        <v>1616</v>
      </c>
    </row>
    <row r="352" spans="1:24" s="48" customFormat="1">
      <c r="A352" s="59"/>
      <c r="B352" s="343" t="s">
        <v>1195</v>
      </c>
      <c r="D352" s="47" t="s">
        <v>1740</v>
      </c>
      <c r="E352" s="94">
        <v>40505</v>
      </c>
      <c r="F352" s="95">
        <f>E352+21</f>
        <v>40526</v>
      </c>
      <c r="G352" s="59" t="s">
        <v>1914</v>
      </c>
      <c r="H352" s="59" t="s">
        <v>567</v>
      </c>
      <c r="I352" s="49" t="s">
        <v>2187</v>
      </c>
      <c r="J352" s="49"/>
      <c r="L352" s="59"/>
      <c r="X352" s="343"/>
    </row>
    <row r="353" spans="1:24" s="354" customFormat="1">
      <c r="A353" s="363" t="s">
        <v>1740</v>
      </c>
      <c r="B353" s="359" t="s">
        <v>1907</v>
      </c>
      <c r="C353" s="358"/>
      <c r="D353" s="358"/>
      <c r="E353" s="358"/>
      <c r="F353" s="364"/>
      <c r="G353" s="358"/>
      <c r="H353" s="358"/>
      <c r="I353" s="362" t="s">
        <v>1007</v>
      </c>
      <c r="J353" s="362" t="s">
        <v>1196</v>
      </c>
      <c r="K353" s="358"/>
      <c r="L353" s="358"/>
    </row>
    <row r="354" spans="1:24" s="354" customFormat="1">
      <c r="A354" s="79"/>
      <c r="B354" s="355" t="s">
        <v>1496</v>
      </c>
      <c r="C354" s="79"/>
      <c r="D354" s="79" t="s">
        <v>1740</v>
      </c>
      <c r="E354" s="365">
        <v>40506</v>
      </c>
      <c r="F354" s="356">
        <f>E354+21</f>
        <v>40527</v>
      </c>
      <c r="G354" s="79" t="s">
        <v>511</v>
      </c>
      <c r="H354" s="79" t="s">
        <v>2117</v>
      </c>
      <c r="I354" s="344" t="s">
        <v>2187</v>
      </c>
      <c r="J354" s="49"/>
    </row>
    <row r="355" spans="1:24" s="48" customFormat="1">
      <c r="A355" s="338" t="s">
        <v>600</v>
      </c>
      <c r="B355" s="339" t="s">
        <v>1615</v>
      </c>
      <c r="C355" s="340"/>
      <c r="D355" s="340"/>
      <c r="E355" s="340"/>
      <c r="F355" s="341"/>
      <c r="G355" s="340"/>
      <c r="H355" s="340"/>
      <c r="I355" s="342" t="s">
        <v>1007</v>
      </c>
      <c r="J355" s="342" t="s">
        <v>1197</v>
      </c>
      <c r="K355" s="340"/>
      <c r="L355" s="340"/>
    </row>
    <row r="356" spans="1:24" s="48" customFormat="1">
      <c r="B356" s="343" t="s">
        <v>1614</v>
      </c>
      <c r="C356" s="59"/>
      <c r="D356" s="47" t="s">
        <v>600</v>
      </c>
      <c r="E356" s="94">
        <v>40506</v>
      </c>
      <c r="F356" s="95">
        <f>E356+21</f>
        <v>40527</v>
      </c>
      <c r="G356" s="48" t="s">
        <v>781</v>
      </c>
      <c r="H356" s="48" t="s">
        <v>508</v>
      </c>
      <c r="I356" s="49"/>
      <c r="J356" s="49"/>
    </row>
    <row r="357" spans="1:24">
      <c r="A357" s="43" t="s">
        <v>1358</v>
      </c>
      <c r="B357" s="53" t="s">
        <v>1785</v>
      </c>
      <c r="C357" s="54"/>
      <c r="D357" s="54"/>
      <c r="E357" s="54"/>
      <c r="F357" s="54"/>
      <c r="G357" s="54"/>
      <c r="H357" s="54"/>
      <c r="I357" s="60" t="s">
        <v>2031</v>
      </c>
      <c r="J357" s="60" t="s">
        <v>1196</v>
      </c>
      <c r="K357" s="54"/>
      <c r="L357" s="54" t="s">
        <v>1685</v>
      </c>
    </row>
    <row r="358" spans="1:24">
      <c r="A358" s="21" t="s">
        <v>749</v>
      </c>
      <c r="B358" s="41" t="s">
        <v>664</v>
      </c>
      <c r="C358" s="9" t="s">
        <v>922</v>
      </c>
      <c r="D358" s="10" t="s">
        <v>1358</v>
      </c>
      <c r="E358" s="70">
        <v>40512</v>
      </c>
      <c r="F358" s="70">
        <f>E358+21</f>
        <v>40533</v>
      </c>
      <c r="G358" s="9" t="s">
        <v>944</v>
      </c>
      <c r="H358" s="9" t="s">
        <v>945</v>
      </c>
      <c r="I358" s="30" t="s">
        <v>1359</v>
      </c>
      <c r="J358" s="34" t="s">
        <v>800</v>
      </c>
      <c r="K358" s="52">
        <v>40592</v>
      </c>
      <c r="L358" s="21" t="s">
        <v>909</v>
      </c>
    </row>
    <row r="359" spans="1:24">
      <c r="A359" s="21" t="s">
        <v>750</v>
      </c>
      <c r="B359" s="41" t="s">
        <v>664</v>
      </c>
      <c r="C359" s="9" t="s">
        <v>922</v>
      </c>
      <c r="D359" s="10" t="s">
        <v>1358</v>
      </c>
      <c r="E359" s="70">
        <v>40512</v>
      </c>
      <c r="F359" s="70">
        <f>E359+21</f>
        <v>40533</v>
      </c>
      <c r="G359" s="9" t="s">
        <v>944</v>
      </c>
      <c r="H359" s="9" t="s">
        <v>945</v>
      </c>
      <c r="I359" s="30" t="s">
        <v>1359</v>
      </c>
      <c r="J359" s="30" t="s">
        <v>1198</v>
      </c>
      <c r="K359" s="52">
        <v>40592</v>
      </c>
      <c r="L359" s="21" t="s">
        <v>909</v>
      </c>
    </row>
    <row r="360" spans="1:24">
      <c r="A360" s="21" t="s">
        <v>751</v>
      </c>
      <c r="B360" s="41" t="s">
        <v>747</v>
      </c>
      <c r="C360" s="9" t="s">
        <v>923</v>
      </c>
      <c r="D360" s="10" t="s">
        <v>1358</v>
      </c>
      <c r="E360" s="70">
        <v>40512</v>
      </c>
      <c r="F360" s="70">
        <f>E360+21</f>
        <v>40533</v>
      </c>
      <c r="G360" s="9" t="s">
        <v>944</v>
      </c>
      <c r="H360" s="9" t="s">
        <v>945</v>
      </c>
      <c r="I360" s="30" t="s">
        <v>793</v>
      </c>
      <c r="J360" s="34" t="s">
        <v>800</v>
      </c>
      <c r="K360" s="52">
        <v>40592</v>
      </c>
      <c r="L360" s="21" t="s">
        <v>909</v>
      </c>
    </row>
    <row r="361" spans="1:24">
      <c r="A361" s="21" t="s">
        <v>752</v>
      </c>
      <c r="B361" s="41" t="s">
        <v>747</v>
      </c>
      <c r="C361" s="9" t="s">
        <v>923</v>
      </c>
      <c r="D361" s="10" t="s">
        <v>1358</v>
      </c>
      <c r="E361" s="70">
        <v>40512</v>
      </c>
      <c r="F361" s="70">
        <f>E361+21</f>
        <v>40533</v>
      </c>
      <c r="G361" s="9" t="s">
        <v>944</v>
      </c>
      <c r="H361" s="9" t="s">
        <v>945</v>
      </c>
      <c r="I361" s="30" t="s">
        <v>1359</v>
      </c>
      <c r="J361" s="34" t="s">
        <v>800</v>
      </c>
      <c r="K361" s="52">
        <v>40592</v>
      </c>
      <c r="L361" s="21" t="s">
        <v>909</v>
      </c>
    </row>
    <row r="362" spans="1:24">
      <c r="A362" s="21" t="s">
        <v>748</v>
      </c>
      <c r="B362" s="41" t="s">
        <v>747</v>
      </c>
      <c r="C362" s="9" t="s">
        <v>923</v>
      </c>
      <c r="D362" s="10" t="s">
        <v>1358</v>
      </c>
      <c r="E362" s="70">
        <v>40512</v>
      </c>
      <c r="F362" s="70">
        <f>E362+21</f>
        <v>40533</v>
      </c>
      <c r="G362" s="9" t="s">
        <v>944</v>
      </c>
      <c r="H362" s="9" t="s">
        <v>945</v>
      </c>
      <c r="I362" s="30" t="s">
        <v>793</v>
      </c>
      <c r="J362" s="30" t="s">
        <v>1198</v>
      </c>
      <c r="K362" s="52">
        <v>40592</v>
      </c>
      <c r="L362" s="21" t="s">
        <v>909</v>
      </c>
    </row>
    <row r="363" spans="1:24" s="113" customFormat="1">
      <c r="A363" s="101" t="s">
        <v>1740</v>
      </c>
      <c r="B363" s="102" t="s">
        <v>1181</v>
      </c>
      <c r="C363" s="103"/>
      <c r="D363" s="103"/>
      <c r="E363" s="103"/>
      <c r="F363" s="104"/>
      <c r="G363" s="103"/>
      <c r="H363" s="103"/>
      <c r="I363" s="105" t="s">
        <v>1007</v>
      </c>
      <c r="J363" s="105" t="s">
        <v>1196</v>
      </c>
      <c r="K363" s="103"/>
      <c r="L363" s="103" t="s">
        <v>2120</v>
      </c>
    </row>
    <row r="364" spans="1:24">
      <c r="A364" s="9" t="s">
        <v>1185</v>
      </c>
      <c r="B364" s="41" t="s">
        <v>1713</v>
      </c>
      <c r="C364" s="9" t="s">
        <v>922</v>
      </c>
      <c r="D364" s="10" t="s">
        <v>1740</v>
      </c>
      <c r="E364" s="82">
        <v>40515</v>
      </c>
      <c r="F364" s="70">
        <f>E364+21</f>
        <v>40536</v>
      </c>
      <c r="G364" s="9" t="s">
        <v>1913</v>
      </c>
      <c r="H364" s="9" t="s">
        <v>907</v>
      </c>
      <c r="I364" s="30" t="s">
        <v>2187</v>
      </c>
      <c r="J364" s="30" t="s">
        <v>1198</v>
      </c>
      <c r="K364" s="52">
        <v>40746</v>
      </c>
      <c r="L364" s="9" t="s">
        <v>333</v>
      </c>
      <c r="X364" s="41"/>
    </row>
    <row r="365" spans="1:24">
      <c r="A365" s="9" t="s">
        <v>1186</v>
      </c>
      <c r="B365" s="41" t="s">
        <v>1713</v>
      </c>
      <c r="C365" s="9" t="s">
        <v>923</v>
      </c>
      <c r="D365" s="10" t="s">
        <v>1740</v>
      </c>
      <c r="E365" s="82">
        <v>40515</v>
      </c>
      <c r="F365" s="70">
        <f>E365+21</f>
        <v>40536</v>
      </c>
      <c r="G365" s="9" t="s">
        <v>1913</v>
      </c>
      <c r="H365" s="9" t="s">
        <v>907</v>
      </c>
      <c r="I365" s="30" t="s">
        <v>2187</v>
      </c>
      <c r="J365" s="30" t="s">
        <v>1198</v>
      </c>
      <c r="K365" s="52">
        <v>40674</v>
      </c>
      <c r="L365" s="21" t="s">
        <v>1331</v>
      </c>
    </row>
    <row r="366" spans="1:24">
      <c r="A366" s="9" t="s">
        <v>1187</v>
      </c>
      <c r="B366" s="41" t="s">
        <v>1188</v>
      </c>
      <c r="C366" s="9" t="s">
        <v>923</v>
      </c>
      <c r="D366" s="10" t="s">
        <v>1740</v>
      </c>
      <c r="E366" s="82">
        <v>40515</v>
      </c>
      <c r="F366" s="70">
        <f>E366+21</f>
        <v>40536</v>
      </c>
      <c r="G366" s="9" t="s">
        <v>1913</v>
      </c>
      <c r="H366" s="9" t="s">
        <v>907</v>
      </c>
      <c r="I366" s="30" t="s">
        <v>2187</v>
      </c>
      <c r="J366" s="34" t="s">
        <v>800</v>
      </c>
      <c r="K366" s="52">
        <v>40564</v>
      </c>
      <c r="L366" s="21" t="s">
        <v>909</v>
      </c>
    </row>
    <row r="367" spans="1:24" s="113" customFormat="1">
      <c r="A367" s="101" t="s">
        <v>1740</v>
      </c>
      <c r="B367" s="102" t="s">
        <v>807</v>
      </c>
      <c r="C367" s="103"/>
      <c r="D367" s="103"/>
      <c r="E367" s="103"/>
      <c r="F367" s="104"/>
      <c r="G367" s="103"/>
      <c r="H367" s="103"/>
      <c r="I367" s="105" t="s">
        <v>1007</v>
      </c>
      <c r="J367" s="105" t="s">
        <v>1196</v>
      </c>
      <c r="K367" s="103"/>
      <c r="L367" s="103" t="s">
        <v>2120</v>
      </c>
    </row>
    <row r="368" spans="1:24">
      <c r="A368" s="9" t="s">
        <v>929</v>
      </c>
      <c r="B368" s="41" t="s">
        <v>1770</v>
      </c>
      <c r="C368" s="9" t="s">
        <v>922</v>
      </c>
      <c r="D368" s="10" t="s">
        <v>1740</v>
      </c>
      <c r="E368" s="82">
        <v>40518</v>
      </c>
      <c r="F368" s="70">
        <f t="shared" ref="F368:F373" si="26">E368+21</f>
        <v>40539</v>
      </c>
      <c r="G368" s="9" t="s">
        <v>1918</v>
      </c>
      <c r="H368" s="9" t="s">
        <v>1391</v>
      </c>
      <c r="I368" s="30" t="s">
        <v>2187</v>
      </c>
      <c r="J368" s="30" t="s">
        <v>1198</v>
      </c>
      <c r="K368" s="52">
        <v>40669</v>
      </c>
      <c r="L368" s="9" t="s">
        <v>1435</v>
      </c>
      <c r="X368" s="41"/>
    </row>
    <row r="369" spans="1:13">
      <c r="A369" s="9" t="s">
        <v>930</v>
      </c>
      <c r="B369" s="41" t="s">
        <v>1180</v>
      </c>
      <c r="C369" s="9" t="s">
        <v>922</v>
      </c>
      <c r="D369" s="10" t="s">
        <v>1740</v>
      </c>
      <c r="E369" s="82">
        <v>40518</v>
      </c>
      <c r="F369" s="70">
        <f t="shared" si="26"/>
        <v>40539</v>
      </c>
      <c r="G369" s="9" t="s">
        <v>1918</v>
      </c>
      <c r="H369" s="9" t="s">
        <v>1391</v>
      </c>
      <c r="I369" s="30" t="s">
        <v>2187</v>
      </c>
      <c r="J369" s="34" t="s">
        <v>800</v>
      </c>
      <c r="K369" s="52">
        <v>40564</v>
      </c>
      <c r="L369" s="21" t="s">
        <v>909</v>
      </c>
    </row>
    <row r="370" spans="1:13">
      <c r="A370" s="9" t="s">
        <v>932</v>
      </c>
      <c r="B370" s="41" t="s">
        <v>1951</v>
      </c>
      <c r="C370" s="9" t="s">
        <v>923</v>
      </c>
      <c r="D370" s="10" t="s">
        <v>1740</v>
      </c>
      <c r="E370" s="82">
        <v>40518</v>
      </c>
      <c r="F370" s="70">
        <f t="shared" si="26"/>
        <v>40539</v>
      </c>
      <c r="G370" s="9" t="s">
        <v>1918</v>
      </c>
      <c r="H370" s="9" t="s">
        <v>1391</v>
      </c>
      <c r="I370" s="30" t="s">
        <v>2187</v>
      </c>
      <c r="J370" s="30" t="s">
        <v>1198</v>
      </c>
      <c r="K370" s="52">
        <v>40683</v>
      </c>
      <c r="L370" s="21" t="s">
        <v>1754</v>
      </c>
    </row>
    <row r="371" spans="1:13">
      <c r="A371" s="9" t="s">
        <v>933</v>
      </c>
      <c r="B371" s="41" t="s">
        <v>1770</v>
      </c>
      <c r="C371" s="9" t="s">
        <v>923</v>
      </c>
      <c r="D371" s="10" t="s">
        <v>1740</v>
      </c>
      <c r="E371" s="82">
        <v>40518</v>
      </c>
      <c r="F371" s="70">
        <f t="shared" si="26"/>
        <v>40539</v>
      </c>
      <c r="G371" s="9" t="s">
        <v>1918</v>
      </c>
      <c r="H371" s="9" t="s">
        <v>1391</v>
      </c>
      <c r="I371" s="30" t="s">
        <v>2187</v>
      </c>
      <c r="J371" s="30" t="s">
        <v>1198</v>
      </c>
      <c r="K371" s="52">
        <v>40669</v>
      </c>
      <c r="L371" s="21" t="s">
        <v>1435</v>
      </c>
    </row>
    <row r="372" spans="1:13">
      <c r="A372" s="9" t="s">
        <v>934</v>
      </c>
      <c r="B372" s="41" t="s">
        <v>931</v>
      </c>
      <c r="C372" s="9" t="s">
        <v>923</v>
      </c>
      <c r="D372" s="10" t="s">
        <v>1740</v>
      </c>
      <c r="E372" s="82">
        <v>40518</v>
      </c>
      <c r="F372" s="70">
        <f t="shared" si="26"/>
        <v>40539</v>
      </c>
      <c r="G372" s="9" t="s">
        <v>1918</v>
      </c>
      <c r="H372" s="9" t="s">
        <v>1391</v>
      </c>
      <c r="I372" s="30" t="s">
        <v>2187</v>
      </c>
      <c r="J372" s="34" t="s">
        <v>800</v>
      </c>
      <c r="K372" s="52">
        <v>40588</v>
      </c>
      <c r="L372" s="21" t="s">
        <v>909</v>
      </c>
    </row>
    <row r="373" spans="1:13">
      <c r="A373" s="9" t="s">
        <v>935</v>
      </c>
      <c r="B373" s="41" t="s">
        <v>1952</v>
      </c>
      <c r="C373" s="9" t="s">
        <v>923</v>
      </c>
      <c r="D373" s="10" t="s">
        <v>1740</v>
      </c>
      <c r="E373" s="82">
        <v>40518</v>
      </c>
      <c r="F373" s="70">
        <f t="shared" si="26"/>
        <v>40539</v>
      </c>
      <c r="G373" s="9" t="s">
        <v>1918</v>
      </c>
      <c r="H373" s="9" t="s">
        <v>1391</v>
      </c>
      <c r="I373" s="30" t="s">
        <v>2187</v>
      </c>
      <c r="J373" s="30" t="s">
        <v>1198</v>
      </c>
      <c r="K373" s="52">
        <v>40746</v>
      </c>
      <c r="L373" s="21" t="s">
        <v>334</v>
      </c>
    </row>
    <row r="374" spans="1:13">
      <c r="A374" s="43" t="s">
        <v>600</v>
      </c>
      <c r="B374" s="53" t="s">
        <v>663</v>
      </c>
      <c r="C374" s="54"/>
      <c r="D374" s="54"/>
      <c r="E374" s="54"/>
      <c r="F374" s="72"/>
      <c r="G374" s="54"/>
      <c r="H374" s="54"/>
      <c r="I374" s="56" t="s">
        <v>1007</v>
      </c>
      <c r="J374" s="56" t="s">
        <v>1197</v>
      </c>
      <c r="K374" s="54"/>
      <c r="L374" s="54" t="s">
        <v>1784</v>
      </c>
    </row>
    <row r="375" spans="1:13">
      <c r="A375" s="9" t="s">
        <v>936</v>
      </c>
      <c r="B375" s="41" t="s">
        <v>1182</v>
      </c>
      <c r="C375" s="9" t="s">
        <v>922</v>
      </c>
      <c r="D375" s="10" t="s">
        <v>600</v>
      </c>
      <c r="E375" s="82">
        <v>40518</v>
      </c>
      <c r="F375" s="70">
        <f t="shared" ref="F375:F382" si="27">E375+21</f>
        <v>40539</v>
      </c>
      <c r="G375" s="21" t="s">
        <v>790</v>
      </c>
      <c r="H375" s="21" t="s">
        <v>2086</v>
      </c>
      <c r="I375" s="30" t="s">
        <v>2187</v>
      </c>
      <c r="J375" s="30" t="s">
        <v>1198</v>
      </c>
      <c r="K375" s="52">
        <v>40618</v>
      </c>
      <c r="L375" s="21" t="s">
        <v>514</v>
      </c>
    </row>
    <row r="376" spans="1:13">
      <c r="A376" s="9" t="s">
        <v>937</v>
      </c>
      <c r="B376" s="41" t="s">
        <v>1182</v>
      </c>
      <c r="C376" s="9" t="s">
        <v>922</v>
      </c>
      <c r="D376" s="10" t="s">
        <v>600</v>
      </c>
      <c r="E376" s="82">
        <v>40518</v>
      </c>
      <c r="F376" s="70">
        <f t="shared" si="27"/>
        <v>40539</v>
      </c>
      <c r="G376" s="21" t="s">
        <v>790</v>
      </c>
      <c r="H376" s="21" t="s">
        <v>2086</v>
      </c>
      <c r="I376" s="30" t="s">
        <v>2187</v>
      </c>
      <c r="J376" s="30" t="s">
        <v>1198</v>
      </c>
      <c r="K376" s="52">
        <v>40618</v>
      </c>
      <c r="L376" s="21" t="s">
        <v>514</v>
      </c>
    </row>
    <row r="377" spans="1:13">
      <c r="A377" s="9" t="s">
        <v>938</v>
      </c>
      <c r="B377" s="41" t="s">
        <v>1182</v>
      </c>
      <c r="C377" s="9" t="s">
        <v>922</v>
      </c>
      <c r="D377" s="10" t="s">
        <v>600</v>
      </c>
      <c r="E377" s="82">
        <v>40518</v>
      </c>
      <c r="F377" s="70">
        <f t="shared" si="27"/>
        <v>40539</v>
      </c>
      <c r="G377" s="21" t="s">
        <v>790</v>
      </c>
      <c r="H377" s="21" t="s">
        <v>2086</v>
      </c>
      <c r="I377" s="30" t="s">
        <v>2187</v>
      </c>
      <c r="J377" s="30" t="s">
        <v>1198</v>
      </c>
      <c r="K377" s="52">
        <v>40618</v>
      </c>
      <c r="L377" s="21" t="s">
        <v>514</v>
      </c>
    </row>
    <row r="378" spans="1:13">
      <c r="A378" s="9" t="s">
        <v>939</v>
      </c>
      <c r="B378" s="41" t="s">
        <v>1182</v>
      </c>
      <c r="C378" s="9" t="s">
        <v>922</v>
      </c>
      <c r="D378" s="10" t="s">
        <v>600</v>
      </c>
      <c r="E378" s="82">
        <v>40518</v>
      </c>
      <c r="F378" s="70">
        <f t="shared" si="27"/>
        <v>40539</v>
      </c>
      <c r="G378" s="21" t="s">
        <v>790</v>
      </c>
      <c r="H378" s="21" t="s">
        <v>2086</v>
      </c>
      <c r="I378" s="30" t="s">
        <v>2187</v>
      </c>
      <c r="J378" s="30" t="s">
        <v>1198</v>
      </c>
      <c r="K378" s="52">
        <v>40618</v>
      </c>
      <c r="L378" s="21" t="s">
        <v>514</v>
      </c>
    </row>
    <row r="379" spans="1:13">
      <c r="A379" s="9" t="s">
        <v>940</v>
      </c>
      <c r="B379" s="41" t="s">
        <v>299</v>
      </c>
      <c r="C379" s="9" t="s">
        <v>923</v>
      </c>
      <c r="D379" s="10" t="s">
        <v>600</v>
      </c>
      <c r="E379" s="82">
        <v>40518</v>
      </c>
      <c r="F379" s="70">
        <f t="shared" si="27"/>
        <v>40539</v>
      </c>
      <c r="G379" s="21" t="s">
        <v>790</v>
      </c>
      <c r="H379" s="21" t="s">
        <v>2086</v>
      </c>
      <c r="I379" s="30" t="s">
        <v>2187</v>
      </c>
      <c r="J379" s="30" t="s">
        <v>1198</v>
      </c>
      <c r="K379" s="52">
        <v>40618</v>
      </c>
      <c r="L379" s="21" t="s">
        <v>514</v>
      </c>
    </row>
    <row r="380" spans="1:13">
      <c r="A380" s="9" t="s">
        <v>941</v>
      </c>
      <c r="B380" s="41" t="s">
        <v>299</v>
      </c>
      <c r="C380" s="9" t="s">
        <v>923</v>
      </c>
      <c r="D380" s="10" t="s">
        <v>600</v>
      </c>
      <c r="E380" s="82">
        <v>40518</v>
      </c>
      <c r="F380" s="70">
        <f t="shared" si="27"/>
        <v>40539</v>
      </c>
      <c r="G380" s="21" t="s">
        <v>790</v>
      </c>
      <c r="H380" s="21" t="s">
        <v>2086</v>
      </c>
      <c r="I380" s="30" t="s">
        <v>2187</v>
      </c>
      <c r="J380" s="30" t="s">
        <v>1198</v>
      </c>
      <c r="K380" s="52">
        <v>40618</v>
      </c>
      <c r="L380" s="21" t="s">
        <v>514</v>
      </c>
    </row>
    <row r="381" spans="1:13">
      <c r="A381" s="9" t="s">
        <v>942</v>
      </c>
      <c r="B381" s="41" t="s">
        <v>299</v>
      </c>
      <c r="C381" s="9" t="s">
        <v>923</v>
      </c>
      <c r="D381" s="10" t="s">
        <v>600</v>
      </c>
      <c r="E381" s="82">
        <v>40518</v>
      </c>
      <c r="F381" s="70">
        <f t="shared" si="27"/>
        <v>40539</v>
      </c>
      <c r="G381" s="21" t="s">
        <v>790</v>
      </c>
      <c r="H381" s="21" t="s">
        <v>2086</v>
      </c>
      <c r="I381" s="30" t="s">
        <v>2187</v>
      </c>
      <c r="J381" s="30" t="s">
        <v>1198</v>
      </c>
      <c r="K381" s="52">
        <v>40618</v>
      </c>
      <c r="L381" s="21" t="s">
        <v>514</v>
      </c>
    </row>
    <row r="382" spans="1:13">
      <c r="A382" s="9" t="s">
        <v>298</v>
      </c>
      <c r="B382" s="41" t="s">
        <v>299</v>
      </c>
      <c r="C382" s="9" t="s">
        <v>923</v>
      </c>
      <c r="D382" s="10" t="s">
        <v>600</v>
      </c>
      <c r="E382" s="82">
        <v>40518</v>
      </c>
      <c r="F382" s="70">
        <f t="shared" si="27"/>
        <v>40539</v>
      </c>
      <c r="G382" s="21" t="s">
        <v>790</v>
      </c>
      <c r="H382" s="21" t="s">
        <v>2086</v>
      </c>
      <c r="I382" s="30" t="s">
        <v>2187</v>
      </c>
      <c r="J382" s="30" t="s">
        <v>1198</v>
      </c>
      <c r="K382" s="52">
        <v>40618</v>
      </c>
      <c r="L382" s="21" t="s">
        <v>514</v>
      </c>
    </row>
    <row r="383" spans="1:13">
      <c r="A383" s="43" t="s">
        <v>1358</v>
      </c>
      <c r="B383" s="53" t="s">
        <v>808</v>
      </c>
      <c r="C383" s="54"/>
      <c r="D383" s="19"/>
      <c r="E383" s="19"/>
      <c r="F383" s="19"/>
      <c r="G383" s="19"/>
      <c r="H383" s="19"/>
      <c r="I383" s="60" t="s">
        <v>2031</v>
      </c>
      <c r="J383" s="60" t="s">
        <v>1196</v>
      </c>
      <c r="K383" s="54"/>
      <c r="L383" s="54" t="s">
        <v>1685</v>
      </c>
    </row>
    <row r="384" spans="1:13">
      <c r="A384" s="18" t="s">
        <v>2570</v>
      </c>
      <c r="B384" s="33" t="s">
        <v>664</v>
      </c>
      <c r="C384" s="9" t="s">
        <v>922</v>
      </c>
      <c r="D384" s="10" t="s">
        <v>1358</v>
      </c>
      <c r="E384" s="70">
        <v>40520</v>
      </c>
      <c r="F384" s="70">
        <f>E384+21</f>
        <v>40541</v>
      </c>
      <c r="G384" s="9" t="s">
        <v>2359</v>
      </c>
      <c r="H384" s="9" t="s">
        <v>1886</v>
      </c>
      <c r="I384" s="30" t="s">
        <v>793</v>
      </c>
      <c r="J384" s="324" t="s">
        <v>1198</v>
      </c>
      <c r="K384" s="80">
        <v>40592</v>
      </c>
      <c r="L384" s="18" t="s">
        <v>1769</v>
      </c>
      <c r="M384" s="9"/>
    </row>
    <row r="385" spans="1:24">
      <c r="A385" s="18" t="s">
        <v>2571</v>
      </c>
      <c r="B385" s="71" t="s">
        <v>664</v>
      </c>
      <c r="C385" s="18" t="s">
        <v>922</v>
      </c>
      <c r="D385" s="10" t="s">
        <v>1358</v>
      </c>
      <c r="E385" s="70">
        <v>40520</v>
      </c>
      <c r="F385" s="70">
        <f>E385+21</f>
        <v>40541</v>
      </c>
      <c r="G385" s="9" t="s">
        <v>2359</v>
      </c>
      <c r="H385" s="9" t="s">
        <v>1886</v>
      </c>
      <c r="I385" s="30" t="s">
        <v>793</v>
      </c>
      <c r="J385" s="324" t="s">
        <v>1198</v>
      </c>
      <c r="K385" s="80">
        <v>40592</v>
      </c>
      <c r="L385" s="18" t="s">
        <v>1769</v>
      </c>
      <c r="M385" s="9"/>
    </row>
    <row r="386" spans="1:24">
      <c r="A386" s="18" t="s">
        <v>2572</v>
      </c>
      <c r="B386" s="33" t="s">
        <v>747</v>
      </c>
      <c r="C386" s="9" t="s">
        <v>923</v>
      </c>
      <c r="D386" s="10" t="s">
        <v>1358</v>
      </c>
      <c r="E386" s="70">
        <v>40520</v>
      </c>
      <c r="F386" s="70">
        <f>E386+21</f>
        <v>40541</v>
      </c>
      <c r="G386" s="9" t="s">
        <v>2359</v>
      </c>
      <c r="H386" s="9" t="s">
        <v>1886</v>
      </c>
      <c r="I386" s="30" t="s">
        <v>793</v>
      </c>
      <c r="J386" s="324" t="s">
        <v>1198</v>
      </c>
      <c r="K386" s="80">
        <v>40592</v>
      </c>
      <c r="L386" s="18" t="s">
        <v>1769</v>
      </c>
      <c r="M386" s="9"/>
    </row>
    <row r="387" spans="1:24">
      <c r="A387" s="18" t="s">
        <v>2573</v>
      </c>
      <c r="B387" s="71" t="s">
        <v>747</v>
      </c>
      <c r="C387" s="18" t="s">
        <v>923</v>
      </c>
      <c r="D387" s="10" t="s">
        <v>1358</v>
      </c>
      <c r="E387" s="70">
        <v>40520</v>
      </c>
      <c r="F387" s="70">
        <f>E387+21</f>
        <v>40541</v>
      </c>
      <c r="G387" s="9" t="s">
        <v>2359</v>
      </c>
      <c r="H387" s="9" t="s">
        <v>1886</v>
      </c>
      <c r="I387" s="30" t="s">
        <v>793</v>
      </c>
      <c r="J387" s="324" t="s">
        <v>1198</v>
      </c>
      <c r="K387" s="80">
        <v>40592</v>
      </c>
      <c r="L387" s="18" t="s">
        <v>1769</v>
      </c>
      <c r="M387" s="9"/>
    </row>
    <row r="388" spans="1:24" s="113" customFormat="1">
      <c r="A388" s="101" t="s">
        <v>1740</v>
      </c>
      <c r="B388" s="102" t="s">
        <v>509</v>
      </c>
      <c r="C388" s="103"/>
      <c r="D388" s="103"/>
      <c r="E388" s="103"/>
      <c r="F388" s="104"/>
      <c r="G388" s="103"/>
      <c r="H388" s="103"/>
      <c r="I388" s="105" t="s">
        <v>1007</v>
      </c>
      <c r="J388" s="105" t="s">
        <v>1196</v>
      </c>
      <c r="K388" s="103"/>
      <c r="L388" s="103" t="s">
        <v>2096</v>
      </c>
    </row>
    <row r="389" spans="1:24">
      <c r="A389" s="10" t="s">
        <v>897</v>
      </c>
      <c r="B389" s="41" t="s">
        <v>1180</v>
      </c>
      <c r="C389" s="21" t="s">
        <v>922</v>
      </c>
      <c r="D389" s="10" t="s">
        <v>1740</v>
      </c>
      <c r="E389" s="82">
        <v>40526</v>
      </c>
      <c r="F389" s="70">
        <f t="shared" ref="F389:F394" si="28">E389+21</f>
        <v>40547</v>
      </c>
      <c r="G389" s="9" t="s">
        <v>1914</v>
      </c>
      <c r="H389" s="9" t="s">
        <v>567</v>
      </c>
      <c r="I389" s="30" t="s">
        <v>2187</v>
      </c>
      <c r="J389" s="324" t="s">
        <v>1198</v>
      </c>
      <c r="K389" s="52">
        <v>40603</v>
      </c>
      <c r="L389" s="9" t="s">
        <v>2428</v>
      </c>
      <c r="X389" s="41"/>
    </row>
    <row r="390" spans="1:24">
      <c r="A390" s="18" t="s">
        <v>898</v>
      </c>
      <c r="B390" s="71" t="s">
        <v>1484</v>
      </c>
      <c r="C390" s="18" t="s">
        <v>922</v>
      </c>
      <c r="D390" s="10" t="s">
        <v>1740</v>
      </c>
      <c r="E390" s="82">
        <v>40526</v>
      </c>
      <c r="F390" s="70">
        <f t="shared" si="28"/>
        <v>40547</v>
      </c>
      <c r="G390" s="9" t="s">
        <v>1914</v>
      </c>
      <c r="H390" s="9" t="s">
        <v>567</v>
      </c>
      <c r="I390" s="30" t="s">
        <v>2187</v>
      </c>
      <c r="J390" s="324" t="s">
        <v>1198</v>
      </c>
      <c r="K390" s="80">
        <v>40581</v>
      </c>
      <c r="L390" s="18" t="s">
        <v>2475</v>
      </c>
      <c r="M390" s="9"/>
    </row>
    <row r="391" spans="1:24">
      <c r="A391" s="18" t="s">
        <v>896</v>
      </c>
      <c r="B391" s="33" t="s">
        <v>1484</v>
      </c>
      <c r="C391" s="9" t="s">
        <v>922</v>
      </c>
      <c r="D391" s="10" t="s">
        <v>1740</v>
      </c>
      <c r="E391" s="82">
        <v>40526</v>
      </c>
      <c r="F391" s="70">
        <f t="shared" si="28"/>
        <v>40547</v>
      </c>
      <c r="G391" s="9" t="s">
        <v>1914</v>
      </c>
      <c r="H391" s="9" t="s">
        <v>567</v>
      </c>
      <c r="I391" s="30" t="s">
        <v>2187</v>
      </c>
      <c r="J391" s="324" t="s">
        <v>1198</v>
      </c>
      <c r="K391" s="80">
        <v>40576</v>
      </c>
      <c r="L391" s="18" t="s">
        <v>895</v>
      </c>
      <c r="M391" s="9"/>
    </row>
    <row r="392" spans="1:24">
      <c r="A392" s="18" t="s">
        <v>918</v>
      </c>
      <c r="B392" s="33" t="s">
        <v>921</v>
      </c>
      <c r="C392" s="9" t="s">
        <v>923</v>
      </c>
      <c r="D392" s="10" t="s">
        <v>1740</v>
      </c>
      <c r="E392" s="82">
        <v>40526</v>
      </c>
      <c r="F392" s="70">
        <f t="shared" si="28"/>
        <v>40547</v>
      </c>
      <c r="G392" s="9" t="s">
        <v>1914</v>
      </c>
      <c r="H392" s="9" t="s">
        <v>567</v>
      </c>
      <c r="I392" s="30" t="s">
        <v>2187</v>
      </c>
      <c r="J392" s="324" t="s">
        <v>1198</v>
      </c>
      <c r="K392" s="80">
        <v>40562</v>
      </c>
      <c r="L392" s="18" t="s">
        <v>786</v>
      </c>
      <c r="M392" s="9"/>
    </row>
    <row r="393" spans="1:24">
      <c r="A393" s="18" t="s">
        <v>919</v>
      </c>
      <c r="B393" s="33" t="s">
        <v>921</v>
      </c>
      <c r="C393" s="9" t="s">
        <v>923</v>
      </c>
      <c r="D393" s="10" t="s">
        <v>1740</v>
      </c>
      <c r="E393" s="82">
        <v>40526</v>
      </c>
      <c r="F393" s="70">
        <f t="shared" si="28"/>
        <v>40547</v>
      </c>
      <c r="G393" s="9" t="s">
        <v>1914</v>
      </c>
      <c r="H393" s="9" t="s">
        <v>567</v>
      </c>
      <c r="I393" s="30" t="s">
        <v>2187</v>
      </c>
      <c r="J393" s="324" t="s">
        <v>1198</v>
      </c>
      <c r="K393" s="80">
        <v>40554</v>
      </c>
      <c r="L393" s="18" t="s">
        <v>1254</v>
      </c>
      <c r="M393" s="9"/>
    </row>
    <row r="394" spans="1:24">
      <c r="A394" s="18" t="s">
        <v>920</v>
      </c>
      <c r="B394" s="33" t="s">
        <v>921</v>
      </c>
      <c r="C394" s="9" t="s">
        <v>923</v>
      </c>
      <c r="D394" s="10" t="s">
        <v>1740</v>
      </c>
      <c r="E394" s="82">
        <v>40526</v>
      </c>
      <c r="F394" s="70">
        <f t="shared" si="28"/>
        <v>40547</v>
      </c>
      <c r="G394" s="9" t="s">
        <v>1914</v>
      </c>
      <c r="H394" s="9" t="s">
        <v>567</v>
      </c>
      <c r="I394" s="30" t="s">
        <v>2187</v>
      </c>
      <c r="J394" s="324" t="s">
        <v>1198</v>
      </c>
      <c r="K394" s="80">
        <v>40553</v>
      </c>
      <c r="L394" s="18" t="s">
        <v>581</v>
      </c>
      <c r="M394" s="9"/>
    </row>
    <row r="395" spans="1:24" s="48" customFormat="1">
      <c r="A395" s="338" t="s">
        <v>600</v>
      </c>
      <c r="B395" s="339" t="s">
        <v>1008</v>
      </c>
      <c r="C395" s="340"/>
      <c r="D395" s="340"/>
      <c r="E395" s="340"/>
      <c r="F395" s="341"/>
      <c r="G395" s="340"/>
      <c r="H395" s="340"/>
      <c r="I395" s="342" t="s">
        <v>1007</v>
      </c>
      <c r="J395" s="342" t="s">
        <v>1197</v>
      </c>
      <c r="K395" s="340"/>
      <c r="L395" s="340"/>
      <c r="M395" s="59"/>
    </row>
    <row r="396" spans="1:24" s="48" customFormat="1">
      <c r="A396" s="59"/>
      <c r="B396" s="61" t="s">
        <v>809</v>
      </c>
      <c r="C396" s="59"/>
      <c r="D396" s="47" t="s">
        <v>600</v>
      </c>
      <c r="E396" s="95">
        <v>40532</v>
      </c>
      <c r="F396" s="95">
        <f>E396+21</f>
        <v>40553</v>
      </c>
      <c r="G396" s="59" t="s">
        <v>781</v>
      </c>
      <c r="H396" s="59" t="s">
        <v>508</v>
      </c>
      <c r="I396" s="49"/>
      <c r="J396" s="49"/>
      <c r="K396" s="59"/>
      <c r="L396" s="59"/>
      <c r="M396" s="59"/>
    </row>
    <row r="397" spans="1:24">
      <c r="A397" s="43" t="s">
        <v>600</v>
      </c>
      <c r="B397" s="25" t="s">
        <v>80</v>
      </c>
      <c r="C397" s="19"/>
      <c r="D397" s="29"/>
      <c r="E397" s="72"/>
      <c r="F397" s="72"/>
      <c r="G397" s="19"/>
      <c r="H397" s="19"/>
      <c r="I397" s="56" t="s">
        <v>1007</v>
      </c>
      <c r="J397" s="56" t="s">
        <v>1197</v>
      </c>
      <c r="K397" s="19"/>
      <c r="L397" s="19" t="s">
        <v>1685</v>
      </c>
      <c r="M397" s="9"/>
    </row>
    <row r="398" spans="1:24">
      <c r="A398" s="9" t="s">
        <v>1255</v>
      </c>
      <c r="B398" s="33" t="s">
        <v>2391</v>
      </c>
      <c r="C398" s="9" t="s">
        <v>922</v>
      </c>
      <c r="D398" s="10" t="s">
        <v>600</v>
      </c>
      <c r="E398" s="70">
        <v>40534</v>
      </c>
      <c r="F398" s="70">
        <f t="shared" ref="F398:F405" si="29">E398+21</f>
        <v>40555</v>
      </c>
      <c r="G398" s="9" t="s">
        <v>2087</v>
      </c>
      <c r="H398" s="9" t="s">
        <v>151</v>
      </c>
      <c r="I398" s="30" t="s">
        <v>2187</v>
      </c>
      <c r="J398" s="324" t="s">
        <v>1198</v>
      </c>
      <c r="K398" s="51">
        <v>40746</v>
      </c>
      <c r="L398" s="21" t="s">
        <v>1297</v>
      </c>
      <c r="M398" s="9"/>
    </row>
    <row r="399" spans="1:24">
      <c r="A399" s="21" t="s">
        <v>1083</v>
      </c>
      <c r="B399" s="33" t="s">
        <v>2392</v>
      </c>
      <c r="C399" s="9" t="s">
        <v>922</v>
      </c>
      <c r="D399" s="10" t="s">
        <v>600</v>
      </c>
      <c r="E399" s="70">
        <v>40534</v>
      </c>
      <c r="F399" s="70">
        <f t="shared" si="29"/>
        <v>40555</v>
      </c>
      <c r="G399" s="9" t="s">
        <v>2087</v>
      </c>
      <c r="H399" s="9" t="s">
        <v>151</v>
      </c>
      <c r="I399" s="30" t="s">
        <v>2187</v>
      </c>
      <c r="J399" s="324" t="s">
        <v>1198</v>
      </c>
      <c r="K399" s="52">
        <v>40795</v>
      </c>
      <c r="L399" s="21" t="s">
        <v>1836</v>
      </c>
      <c r="M399" s="9"/>
    </row>
    <row r="400" spans="1:24">
      <c r="A400" s="21" t="s">
        <v>1084</v>
      </c>
      <c r="B400" s="33" t="s">
        <v>2393</v>
      </c>
      <c r="C400" s="9" t="s">
        <v>922</v>
      </c>
      <c r="D400" s="10" t="s">
        <v>600</v>
      </c>
      <c r="E400" s="70">
        <v>40534</v>
      </c>
      <c r="F400" s="70">
        <f t="shared" si="29"/>
        <v>40555</v>
      </c>
      <c r="G400" s="9" t="s">
        <v>2087</v>
      </c>
      <c r="H400" s="9" t="s">
        <v>151</v>
      </c>
      <c r="I400" s="30" t="s">
        <v>2187</v>
      </c>
      <c r="J400" s="324" t="s">
        <v>1198</v>
      </c>
      <c r="K400" s="52">
        <v>40746</v>
      </c>
      <c r="L400" s="21" t="s">
        <v>1298</v>
      </c>
      <c r="M400" s="9"/>
    </row>
    <row r="401" spans="1:13">
      <c r="A401" s="9" t="s">
        <v>75</v>
      </c>
      <c r="B401" s="33" t="s">
        <v>2391</v>
      </c>
      <c r="C401" s="9" t="s">
        <v>923</v>
      </c>
      <c r="D401" s="10" t="s">
        <v>600</v>
      </c>
      <c r="E401" s="70">
        <v>40534</v>
      </c>
      <c r="F401" s="70">
        <f t="shared" si="29"/>
        <v>40555</v>
      </c>
      <c r="G401" s="9" t="s">
        <v>2087</v>
      </c>
      <c r="H401" s="9" t="s">
        <v>151</v>
      </c>
      <c r="I401" s="30" t="s">
        <v>2187</v>
      </c>
      <c r="J401" s="324" t="s">
        <v>1198</v>
      </c>
      <c r="K401" s="52">
        <v>40746</v>
      </c>
      <c r="L401" s="21" t="s">
        <v>1298</v>
      </c>
      <c r="M401" s="9"/>
    </row>
    <row r="402" spans="1:13">
      <c r="A402" s="9" t="s">
        <v>76</v>
      </c>
      <c r="B402" s="33" t="s">
        <v>2392</v>
      </c>
      <c r="C402" s="9" t="s">
        <v>923</v>
      </c>
      <c r="D402" s="10" t="s">
        <v>600</v>
      </c>
      <c r="E402" s="70">
        <v>40534</v>
      </c>
      <c r="F402" s="70">
        <f t="shared" si="29"/>
        <v>40555</v>
      </c>
      <c r="G402" s="9" t="s">
        <v>2087</v>
      </c>
      <c r="H402" s="9" t="s">
        <v>151</v>
      </c>
      <c r="I402" s="30" t="s">
        <v>2187</v>
      </c>
      <c r="J402" s="324" t="s">
        <v>1198</v>
      </c>
      <c r="K402" s="52">
        <v>40780</v>
      </c>
      <c r="L402" s="21" t="s">
        <v>115</v>
      </c>
      <c r="M402" s="9"/>
    </row>
    <row r="403" spans="1:13">
      <c r="A403" s="9" t="s">
        <v>77</v>
      </c>
      <c r="B403" s="33" t="s">
        <v>2393</v>
      </c>
      <c r="C403" s="9" t="s">
        <v>923</v>
      </c>
      <c r="D403" s="10" t="s">
        <v>600</v>
      </c>
      <c r="E403" s="70">
        <v>40534</v>
      </c>
      <c r="F403" s="70">
        <f t="shared" si="29"/>
        <v>40555</v>
      </c>
      <c r="G403" s="9" t="s">
        <v>2087</v>
      </c>
      <c r="H403" s="9" t="s">
        <v>151</v>
      </c>
      <c r="I403" s="30" t="s">
        <v>2187</v>
      </c>
      <c r="J403" s="324" t="s">
        <v>1198</v>
      </c>
      <c r="K403" s="52">
        <v>40746</v>
      </c>
      <c r="L403" s="21" t="s">
        <v>1297</v>
      </c>
      <c r="M403" s="9"/>
    </row>
    <row r="404" spans="1:13">
      <c r="A404" s="9" t="s">
        <v>78</v>
      </c>
      <c r="B404" s="33" t="s">
        <v>81</v>
      </c>
      <c r="C404" s="9" t="s">
        <v>923</v>
      </c>
      <c r="D404" s="10" t="s">
        <v>600</v>
      </c>
      <c r="E404" s="70">
        <v>40534</v>
      </c>
      <c r="F404" s="70">
        <f t="shared" si="29"/>
        <v>40555</v>
      </c>
      <c r="G404" s="9" t="s">
        <v>2087</v>
      </c>
      <c r="H404" s="9" t="s">
        <v>151</v>
      </c>
      <c r="I404" s="30" t="s">
        <v>2187</v>
      </c>
      <c r="J404" s="324" t="s">
        <v>1198</v>
      </c>
      <c r="K404" s="52">
        <v>40592</v>
      </c>
      <c r="L404" s="21" t="s">
        <v>909</v>
      </c>
      <c r="M404" s="9"/>
    </row>
    <row r="405" spans="1:13">
      <c r="A405" s="9" t="s">
        <v>79</v>
      </c>
      <c r="B405" s="33" t="s">
        <v>81</v>
      </c>
      <c r="C405" s="9" t="s">
        <v>923</v>
      </c>
      <c r="D405" s="10" t="s">
        <v>600</v>
      </c>
      <c r="E405" s="70">
        <v>40534</v>
      </c>
      <c r="F405" s="70">
        <f t="shared" si="29"/>
        <v>40555</v>
      </c>
      <c r="G405" s="9" t="s">
        <v>2087</v>
      </c>
      <c r="H405" s="9" t="s">
        <v>151</v>
      </c>
      <c r="I405" s="30" t="s">
        <v>2187</v>
      </c>
      <c r="J405" s="324" t="s">
        <v>1198</v>
      </c>
      <c r="K405" s="52">
        <v>40592</v>
      </c>
      <c r="L405" s="21" t="s">
        <v>909</v>
      </c>
      <c r="M405" s="9"/>
    </row>
    <row r="406" spans="1:13" s="372" customFormat="1">
      <c r="A406" s="101" t="s">
        <v>1740</v>
      </c>
      <c r="B406" s="102" t="s">
        <v>2114</v>
      </c>
      <c r="C406" s="103"/>
      <c r="D406" s="103"/>
      <c r="E406" s="103"/>
      <c r="F406" s="104"/>
      <c r="G406" s="103"/>
      <c r="H406" s="103"/>
      <c r="I406" s="105" t="s">
        <v>1007</v>
      </c>
      <c r="J406" s="105" t="s">
        <v>1196</v>
      </c>
      <c r="K406" s="103"/>
      <c r="L406" s="103" t="s">
        <v>1685</v>
      </c>
      <c r="M406" s="375"/>
    </row>
    <row r="407" spans="1:13">
      <c r="A407" s="9" t="s">
        <v>2569</v>
      </c>
      <c r="B407" s="41" t="s">
        <v>1009</v>
      </c>
      <c r="C407" s="9" t="s">
        <v>922</v>
      </c>
      <c r="D407" s="10" t="s">
        <v>1740</v>
      </c>
      <c r="E407" s="82">
        <v>40535</v>
      </c>
      <c r="F407" s="70">
        <f>E407+21</f>
        <v>40556</v>
      </c>
      <c r="G407" s="9" t="s">
        <v>1913</v>
      </c>
      <c r="H407" s="9" t="s">
        <v>907</v>
      </c>
      <c r="I407" s="30" t="s">
        <v>2187</v>
      </c>
      <c r="J407" s="34" t="s">
        <v>800</v>
      </c>
      <c r="K407" s="116">
        <v>40571</v>
      </c>
      <c r="L407" s="18" t="s">
        <v>909</v>
      </c>
      <c r="M407" s="9"/>
    </row>
    <row r="408" spans="1:13">
      <c r="A408" s="18" t="s">
        <v>2111</v>
      </c>
      <c r="B408" s="41" t="s">
        <v>1009</v>
      </c>
      <c r="C408" s="9" t="s">
        <v>922</v>
      </c>
      <c r="D408" s="10" t="s">
        <v>1740</v>
      </c>
      <c r="E408" s="82">
        <v>40535</v>
      </c>
      <c r="F408" s="70">
        <f>E408+21</f>
        <v>40556</v>
      </c>
      <c r="G408" s="9" t="s">
        <v>1913</v>
      </c>
      <c r="H408" s="9" t="s">
        <v>907</v>
      </c>
      <c r="I408" s="30" t="s">
        <v>2187</v>
      </c>
      <c r="J408" s="34" t="s">
        <v>800</v>
      </c>
      <c r="K408" s="80">
        <v>40571</v>
      </c>
      <c r="L408" s="18" t="s">
        <v>909</v>
      </c>
      <c r="M408" s="9"/>
    </row>
    <row r="409" spans="1:13">
      <c r="A409" s="18" t="s">
        <v>2112</v>
      </c>
      <c r="B409" s="41" t="s">
        <v>1843</v>
      </c>
      <c r="C409" s="18" t="s">
        <v>923</v>
      </c>
      <c r="D409" s="10" t="s">
        <v>1740</v>
      </c>
      <c r="E409" s="82">
        <v>40535</v>
      </c>
      <c r="F409" s="70">
        <f>E409+21</f>
        <v>40556</v>
      </c>
      <c r="G409" s="9" t="s">
        <v>1913</v>
      </c>
      <c r="H409" s="9" t="s">
        <v>907</v>
      </c>
      <c r="I409" s="30" t="s">
        <v>2187</v>
      </c>
      <c r="J409" s="324" t="s">
        <v>1198</v>
      </c>
      <c r="K409" s="80">
        <v>40697</v>
      </c>
      <c r="L409" s="18" t="s">
        <v>433</v>
      </c>
      <c r="M409" s="9"/>
    </row>
    <row r="410" spans="1:13">
      <c r="A410" s="63" t="s">
        <v>2113</v>
      </c>
      <c r="B410" s="86" t="s">
        <v>611</v>
      </c>
      <c r="C410" s="11" t="s">
        <v>923</v>
      </c>
      <c r="D410" s="77" t="s">
        <v>1740</v>
      </c>
      <c r="E410" s="83">
        <v>40535</v>
      </c>
      <c r="F410" s="83">
        <f>E410+21</f>
        <v>40556</v>
      </c>
      <c r="G410" s="11" t="s">
        <v>1913</v>
      </c>
      <c r="H410" s="11" t="s">
        <v>907</v>
      </c>
      <c r="I410" s="78" t="s">
        <v>2187</v>
      </c>
      <c r="J410" s="34" t="s">
        <v>800</v>
      </c>
      <c r="K410" s="116">
        <v>40571</v>
      </c>
      <c r="L410" s="63" t="s">
        <v>909</v>
      </c>
      <c r="M410" s="9"/>
    </row>
    <row r="411" spans="1:13">
      <c r="A411" s="65" t="s">
        <v>1740</v>
      </c>
      <c r="B411" s="74" t="s">
        <v>853</v>
      </c>
      <c r="C411" s="63"/>
      <c r="D411" s="63"/>
      <c r="E411" s="63"/>
      <c r="F411" s="107"/>
      <c r="G411" s="63"/>
      <c r="H411" s="63"/>
      <c r="I411" s="76" t="s">
        <v>1007</v>
      </c>
      <c r="J411" s="76" t="s">
        <v>1196</v>
      </c>
      <c r="K411" s="63"/>
      <c r="L411" s="63" t="s">
        <v>1685</v>
      </c>
    </row>
    <row r="412" spans="1:13">
      <c r="A412" s="18" t="s">
        <v>2697</v>
      </c>
      <c r="B412" s="41" t="s">
        <v>1009</v>
      </c>
      <c r="C412" s="9" t="s">
        <v>922</v>
      </c>
      <c r="D412" s="18" t="s">
        <v>1740</v>
      </c>
      <c r="E412" s="109">
        <v>40536</v>
      </c>
      <c r="F412" s="110">
        <f>E412+21</f>
        <v>40557</v>
      </c>
      <c r="G412" s="18" t="s">
        <v>511</v>
      </c>
      <c r="H412" s="18" t="s">
        <v>2117</v>
      </c>
      <c r="I412" s="111" t="s">
        <v>2187</v>
      </c>
      <c r="J412" s="34" t="s">
        <v>800</v>
      </c>
      <c r="K412" s="116">
        <v>40571</v>
      </c>
      <c r="L412" s="108" t="s">
        <v>1769</v>
      </c>
    </row>
    <row r="413" spans="1:13">
      <c r="A413" s="18" t="s">
        <v>73</v>
      </c>
      <c r="B413" s="41" t="s">
        <v>611</v>
      </c>
      <c r="C413" s="18" t="s">
        <v>923</v>
      </c>
      <c r="D413" s="18" t="s">
        <v>1740</v>
      </c>
      <c r="E413" s="109">
        <v>40536</v>
      </c>
      <c r="F413" s="110">
        <f>E413+21</f>
        <v>40557</v>
      </c>
      <c r="G413" s="18" t="s">
        <v>511</v>
      </c>
      <c r="H413" s="18" t="s">
        <v>2117</v>
      </c>
      <c r="I413" s="111" t="s">
        <v>2187</v>
      </c>
      <c r="J413" s="34" t="s">
        <v>800</v>
      </c>
      <c r="K413" s="116">
        <v>40571</v>
      </c>
      <c r="L413" s="108" t="s">
        <v>1769</v>
      </c>
    </row>
    <row r="414" spans="1:13">
      <c r="A414" s="18" t="s">
        <v>74</v>
      </c>
      <c r="B414" s="86" t="s">
        <v>611</v>
      </c>
      <c r="C414" s="11" t="s">
        <v>923</v>
      </c>
      <c r="D414" s="18" t="s">
        <v>1740</v>
      </c>
      <c r="E414" s="109">
        <v>40536</v>
      </c>
      <c r="F414" s="110">
        <f>E414+21</f>
        <v>40557</v>
      </c>
      <c r="G414" s="18" t="s">
        <v>511</v>
      </c>
      <c r="H414" s="18" t="s">
        <v>2117</v>
      </c>
      <c r="I414" s="111" t="s">
        <v>2187</v>
      </c>
      <c r="J414" s="34" t="s">
        <v>800</v>
      </c>
      <c r="K414" s="116">
        <v>40571</v>
      </c>
      <c r="L414" s="108" t="s">
        <v>1769</v>
      </c>
    </row>
    <row r="415" spans="1:13" s="48" customFormat="1">
      <c r="A415" s="338" t="s">
        <v>1358</v>
      </c>
      <c r="B415" s="339" t="s">
        <v>1035</v>
      </c>
      <c r="C415" s="340"/>
      <c r="D415" s="340"/>
      <c r="E415" s="340"/>
      <c r="F415" s="340"/>
      <c r="G415" s="340"/>
      <c r="H415" s="340"/>
      <c r="I415" s="374" t="s">
        <v>2031</v>
      </c>
      <c r="J415" s="374" t="s">
        <v>1196</v>
      </c>
      <c r="K415" s="340"/>
      <c r="L415" s="340"/>
    </row>
    <row r="416" spans="1:13" s="48" customFormat="1">
      <c r="B416" s="343" t="s">
        <v>1034</v>
      </c>
      <c r="C416" s="59"/>
      <c r="D416" s="47" t="s">
        <v>1358</v>
      </c>
      <c r="E416" s="95">
        <v>40536</v>
      </c>
      <c r="F416" s="95">
        <f>E416+21</f>
        <v>40557</v>
      </c>
      <c r="G416" s="59" t="s">
        <v>944</v>
      </c>
      <c r="H416" s="59" t="s">
        <v>945</v>
      </c>
      <c r="I416" s="49"/>
      <c r="J416" s="49"/>
    </row>
    <row r="417" spans="1:24">
      <c r="A417" s="43" t="s">
        <v>600</v>
      </c>
      <c r="B417" s="53" t="s">
        <v>301</v>
      </c>
      <c r="C417" s="54"/>
      <c r="D417" s="54"/>
      <c r="E417" s="54"/>
      <c r="F417" s="72"/>
      <c r="G417" s="54"/>
      <c r="H417" s="54"/>
      <c r="I417" s="56" t="s">
        <v>1007</v>
      </c>
      <c r="J417" s="56" t="s">
        <v>1197</v>
      </c>
      <c r="K417" s="54"/>
      <c r="L417" s="54" t="s">
        <v>1685</v>
      </c>
    </row>
    <row r="418" spans="1:24">
      <c r="A418" s="21" t="s">
        <v>1134</v>
      </c>
      <c r="B418" s="41" t="s">
        <v>300</v>
      </c>
      <c r="C418" s="9" t="s">
        <v>922</v>
      </c>
      <c r="D418" s="10" t="s">
        <v>600</v>
      </c>
      <c r="E418" s="82">
        <v>40537</v>
      </c>
      <c r="F418" s="70">
        <f t="shared" ref="F418:F426" si="30">E418+21</f>
        <v>40558</v>
      </c>
      <c r="G418" s="21" t="s">
        <v>2689</v>
      </c>
      <c r="H418" s="21" t="s">
        <v>1613</v>
      </c>
      <c r="I418" s="30" t="s">
        <v>2132</v>
      </c>
      <c r="J418" s="324" t="s">
        <v>1198</v>
      </c>
      <c r="K418" s="52">
        <v>40592</v>
      </c>
      <c r="L418" s="18" t="s">
        <v>909</v>
      </c>
    </row>
    <row r="419" spans="1:24">
      <c r="A419" s="21" t="s">
        <v>1135</v>
      </c>
      <c r="B419" s="41" t="s">
        <v>300</v>
      </c>
      <c r="C419" s="9" t="s">
        <v>922</v>
      </c>
      <c r="D419" s="10" t="s">
        <v>600</v>
      </c>
      <c r="E419" s="82">
        <v>40537</v>
      </c>
      <c r="F419" s="70">
        <f t="shared" si="30"/>
        <v>40558</v>
      </c>
      <c r="G419" s="21" t="s">
        <v>2689</v>
      </c>
      <c r="H419" s="21" t="s">
        <v>1613</v>
      </c>
      <c r="I419" s="111" t="s">
        <v>2187</v>
      </c>
      <c r="J419" s="324" t="s">
        <v>1198</v>
      </c>
      <c r="K419" s="52">
        <v>40592</v>
      </c>
      <c r="L419" s="18" t="s">
        <v>909</v>
      </c>
    </row>
    <row r="420" spans="1:24">
      <c r="A420" s="21" t="s">
        <v>1136</v>
      </c>
      <c r="B420" s="41" t="s">
        <v>300</v>
      </c>
      <c r="C420" s="9" t="s">
        <v>922</v>
      </c>
      <c r="D420" s="10" t="s">
        <v>600</v>
      </c>
      <c r="E420" s="82">
        <v>40537</v>
      </c>
      <c r="F420" s="70">
        <f t="shared" si="30"/>
        <v>40558</v>
      </c>
      <c r="G420" s="21" t="s">
        <v>2689</v>
      </c>
      <c r="H420" s="21" t="s">
        <v>1613</v>
      </c>
      <c r="I420" s="30" t="s">
        <v>2132</v>
      </c>
      <c r="J420" s="324" t="s">
        <v>1198</v>
      </c>
      <c r="K420" s="52">
        <v>40592</v>
      </c>
      <c r="L420" s="18" t="s">
        <v>909</v>
      </c>
    </row>
    <row r="421" spans="1:24">
      <c r="A421" s="21" t="s">
        <v>1137</v>
      </c>
      <c r="B421" s="41" t="s">
        <v>1890</v>
      </c>
      <c r="C421" s="9" t="s">
        <v>923</v>
      </c>
      <c r="D421" s="10" t="s">
        <v>600</v>
      </c>
      <c r="E421" s="82">
        <v>40537</v>
      </c>
      <c r="F421" s="70">
        <f t="shared" si="30"/>
        <v>40558</v>
      </c>
      <c r="G421" s="21" t="s">
        <v>2689</v>
      </c>
      <c r="H421" s="21" t="s">
        <v>1613</v>
      </c>
      <c r="I421" s="111" t="s">
        <v>2187</v>
      </c>
      <c r="J421" s="324" t="s">
        <v>1198</v>
      </c>
      <c r="K421" s="52">
        <v>40578</v>
      </c>
      <c r="L421" s="21" t="s">
        <v>601</v>
      </c>
    </row>
    <row r="422" spans="1:24">
      <c r="A422" s="21" t="s">
        <v>1138</v>
      </c>
      <c r="B422" s="41" t="s">
        <v>1890</v>
      </c>
      <c r="C422" s="9" t="s">
        <v>923</v>
      </c>
      <c r="D422" s="10" t="s">
        <v>600</v>
      </c>
      <c r="E422" s="82">
        <v>40537</v>
      </c>
      <c r="F422" s="70">
        <f t="shared" si="30"/>
        <v>40558</v>
      </c>
      <c r="G422" s="21" t="s">
        <v>2689</v>
      </c>
      <c r="H422" s="21" t="s">
        <v>1613</v>
      </c>
      <c r="I422" s="111" t="s">
        <v>2187</v>
      </c>
      <c r="J422" s="324" t="s">
        <v>1198</v>
      </c>
      <c r="K422" s="52">
        <v>40633</v>
      </c>
      <c r="L422" s="18" t="s">
        <v>909</v>
      </c>
    </row>
    <row r="423" spans="1:24">
      <c r="A423" s="21" t="s">
        <v>1139</v>
      </c>
      <c r="B423" s="41" t="s">
        <v>1890</v>
      </c>
      <c r="C423" s="9" t="s">
        <v>923</v>
      </c>
      <c r="D423" s="10" t="s">
        <v>600</v>
      </c>
      <c r="E423" s="82">
        <v>40537</v>
      </c>
      <c r="F423" s="70">
        <f t="shared" si="30"/>
        <v>40558</v>
      </c>
      <c r="G423" s="21" t="s">
        <v>2689</v>
      </c>
      <c r="H423" s="21" t="s">
        <v>1613</v>
      </c>
      <c r="I423" s="111" t="s">
        <v>2187</v>
      </c>
      <c r="J423" s="324" t="s">
        <v>1198</v>
      </c>
      <c r="K423" s="52">
        <v>40633</v>
      </c>
      <c r="L423" s="18" t="s">
        <v>909</v>
      </c>
    </row>
    <row r="424" spans="1:24">
      <c r="A424" s="21" t="s">
        <v>1140</v>
      </c>
      <c r="B424" s="41" t="s">
        <v>1890</v>
      </c>
      <c r="C424" s="9" t="s">
        <v>923</v>
      </c>
      <c r="D424" s="10" t="s">
        <v>600</v>
      </c>
      <c r="E424" s="82">
        <v>40537</v>
      </c>
      <c r="F424" s="70">
        <f t="shared" si="30"/>
        <v>40558</v>
      </c>
      <c r="G424" s="21" t="s">
        <v>2689</v>
      </c>
      <c r="H424" s="21" t="s">
        <v>1613</v>
      </c>
      <c r="I424" s="30" t="s">
        <v>2132</v>
      </c>
      <c r="J424" s="324" t="s">
        <v>1198</v>
      </c>
      <c r="K424" s="52">
        <v>40633</v>
      </c>
      <c r="L424" s="18" t="s">
        <v>909</v>
      </c>
    </row>
    <row r="425" spans="1:24">
      <c r="A425" s="21" t="s">
        <v>675</v>
      </c>
      <c r="B425" s="41" t="s">
        <v>1890</v>
      </c>
      <c r="C425" s="9" t="s">
        <v>923</v>
      </c>
      <c r="D425" s="10" t="s">
        <v>600</v>
      </c>
      <c r="E425" s="82">
        <v>40537</v>
      </c>
      <c r="F425" s="70">
        <f t="shared" si="30"/>
        <v>40558</v>
      </c>
      <c r="G425" s="21" t="s">
        <v>2689</v>
      </c>
      <c r="H425" s="21" t="s">
        <v>1613</v>
      </c>
      <c r="I425" s="30" t="s">
        <v>2132</v>
      </c>
      <c r="J425" s="324" t="s">
        <v>1198</v>
      </c>
      <c r="K425" s="52">
        <v>40633</v>
      </c>
      <c r="L425" s="18" t="s">
        <v>909</v>
      </c>
    </row>
    <row r="426" spans="1:24">
      <c r="A426" s="21" t="s">
        <v>676</v>
      </c>
      <c r="B426" s="41" t="s">
        <v>1890</v>
      </c>
      <c r="C426" s="9" t="s">
        <v>923</v>
      </c>
      <c r="D426" s="10" t="s">
        <v>600</v>
      </c>
      <c r="E426" s="82">
        <v>40537</v>
      </c>
      <c r="F426" s="70">
        <f t="shared" si="30"/>
        <v>40558</v>
      </c>
      <c r="G426" s="21" t="s">
        <v>2689</v>
      </c>
      <c r="H426" s="21" t="s">
        <v>1613</v>
      </c>
      <c r="I426" s="30" t="s">
        <v>2132</v>
      </c>
      <c r="J426" s="324" t="s">
        <v>1198</v>
      </c>
      <c r="K426" s="52">
        <v>40633</v>
      </c>
      <c r="L426" s="18" t="s">
        <v>909</v>
      </c>
    </row>
    <row r="427" spans="1:24" s="373" customFormat="1">
      <c r="A427" s="363" t="s">
        <v>1740</v>
      </c>
      <c r="B427" s="359" t="s">
        <v>302</v>
      </c>
      <c r="C427" s="358"/>
      <c r="D427" s="358"/>
      <c r="E427" s="358"/>
      <c r="F427" s="364"/>
      <c r="G427" s="358"/>
      <c r="H427" s="358"/>
      <c r="I427" s="362" t="s">
        <v>1007</v>
      </c>
      <c r="J427" s="362" t="s">
        <v>1196</v>
      </c>
      <c r="K427" s="358"/>
      <c r="L427" s="358"/>
    </row>
    <row r="428" spans="1:24" s="48" customFormat="1">
      <c r="A428" s="79"/>
      <c r="B428" s="367" t="s">
        <v>1009</v>
      </c>
      <c r="C428" s="79"/>
      <c r="D428" s="79" t="s">
        <v>1740</v>
      </c>
      <c r="E428" s="365">
        <v>40538</v>
      </c>
      <c r="F428" s="356">
        <f>E428+21</f>
        <v>40559</v>
      </c>
      <c r="G428" s="79" t="s">
        <v>1918</v>
      </c>
      <c r="H428" s="79" t="s">
        <v>1391</v>
      </c>
      <c r="I428" s="344" t="s">
        <v>2187</v>
      </c>
      <c r="J428" s="344"/>
      <c r="K428" s="354"/>
      <c r="L428" s="79"/>
      <c r="X428" s="343"/>
    </row>
    <row r="429" spans="1:24" s="372" customFormat="1">
      <c r="A429" s="101" t="s">
        <v>1740</v>
      </c>
      <c r="B429" s="102" t="s">
        <v>1389</v>
      </c>
      <c r="C429" s="103"/>
      <c r="D429" s="103"/>
      <c r="E429" s="103"/>
      <c r="F429" s="104"/>
      <c r="G429" s="103"/>
      <c r="H429" s="103"/>
      <c r="I429" s="105" t="s">
        <v>1007</v>
      </c>
      <c r="J429" s="105" t="s">
        <v>1196</v>
      </c>
      <c r="K429" s="103"/>
      <c r="L429" s="103" t="s">
        <v>2196</v>
      </c>
    </row>
    <row r="430" spans="1:24">
      <c r="A430" s="9" t="s">
        <v>582</v>
      </c>
      <c r="B430" s="41" t="s">
        <v>1009</v>
      </c>
      <c r="C430" s="9" t="s">
        <v>922</v>
      </c>
      <c r="D430" s="10" t="s">
        <v>1740</v>
      </c>
      <c r="E430" s="82">
        <v>40540</v>
      </c>
      <c r="F430" s="70">
        <f>E430+21</f>
        <v>40561</v>
      </c>
      <c r="G430" s="9" t="s">
        <v>686</v>
      </c>
      <c r="H430" s="9" t="s">
        <v>1019</v>
      </c>
      <c r="I430" s="30" t="s">
        <v>2187</v>
      </c>
      <c r="J430" s="34" t="s">
        <v>800</v>
      </c>
      <c r="K430" s="52">
        <v>40571</v>
      </c>
      <c r="L430" s="9" t="s">
        <v>1769</v>
      </c>
    </row>
    <row r="431" spans="1:24">
      <c r="A431" s="21" t="s">
        <v>583</v>
      </c>
      <c r="B431" s="41" t="s">
        <v>1843</v>
      </c>
      <c r="C431" s="9" t="s">
        <v>922</v>
      </c>
      <c r="D431" s="10" t="s">
        <v>1740</v>
      </c>
      <c r="E431" s="82">
        <v>40540</v>
      </c>
      <c r="F431" s="70">
        <f>E431+21</f>
        <v>40561</v>
      </c>
      <c r="G431" s="9" t="s">
        <v>686</v>
      </c>
      <c r="H431" s="9" t="s">
        <v>1019</v>
      </c>
      <c r="I431" s="30" t="s">
        <v>2187</v>
      </c>
      <c r="J431" s="324" t="s">
        <v>1198</v>
      </c>
      <c r="K431" s="52">
        <v>40697</v>
      </c>
      <c r="L431" s="21" t="s">
        <v>434</v>
      </c>
    </row>
    <row r="432" spans="1:24">
      <c r="A432" s="21" t="s">
        <v>585</v>
      </c>
      <c r="B432" s="41" t="s">
        <v>584</v>
      </c>
      <c r="C432" s="21" t="s">
        <v>923</v>
      </c>
      <c r="D432" s="10" t="s">
        <v>1740</v>
      </c>
      <c r="E432" s="82">
        <v>40540</v>
      </c>
      <c r="F432" s="70">
        <f>E432+21</f>
        <v>40561</v>
      </c>
      <c r="G432" s="9" t="s">
        <v>686</v>
      </c>
      <c r="H432" s="9" t="s">
        <v>1019</v>
      </c>
      <c r="I432" s="30" t="s">
        <v>2187</v>
      </c>
      <c r="J432" s="324" t="s">
        <v>1198</v>
      </c>
      <c r="K432" s="52">
        <v>40638</v>
      </c>
      <c r="L432" s="21" t="s">
        <v>514</v>
      </c>
    </row>
    <row r="433" spans="1:12">
      <c r="A433" s="21" t="s">
        <v>586</v>
      </c>
      <c r="B433" s="41" t="s">
        <v>584</v>
      </c>
      <c r="C433" s="21" t="s">
        <v>923</v>
      </c>
      <c r="D433" s="10" t="s">
        <v>1740</v>
      </c>
      <c r="E433" s="82">
        <v>40540</v>
      </c>
      <c r="F433" s="70">
        <f>E433+21</f>
        <v>40561</v>
      </c>
      <c r="G433" s="9" t="s">
        <v>686</v>
      </c>
      <c r="H433" s="9" t="s">
        <v>1019</v>
      </c>
      <c r="I433" s="30" t="s">
        <v>2187</v>
      </c>
      <c r="J433" s="34" t="s">
        <v>800</v>
      </c>
      <c r="K433" s="52">
        <v>40638</v>
      </c>
      <c r="L433" s="21" t="s">
        <v>514</v>
      </c>
    </row>
    <row r="434" spans="1:12">
      <c r="A434" s="21" t="s">
        <v>587</v>
      </c>
      <c r="B434" s="41" t="s">
        <v>584</v>
      </c>
      <c r="C434" s="21" t="s">
        <v>923</v>
      </c>
      <c r="D434" s="10" t="s">
        <v>1740</v>
      </c>
      <c r="E434" s="82">
        <v>40540</v>
      </c>
      <c r="F434" s="70">
        <f>E434+21</f>
        <v>40561</v>
      </c>
      <c r="G434" s="9" t="s">
        <v>686</v>
      </c>
      <c r="H434" s="9" t="s">
        <v>1019</v>
      </c>
      <c r="I434" s="30" t="s">
        <v>2187</v>
      </c>
      <c r="J434" s="34" t="s">
        <v>800</v>
      </c>
      <c r="K434" s="52">
        <v>40638</v>
      </c>
      <c r="L434" s="21" t="s">
        <v>514</v>
      </c>
    </row>
    <row r="435" spans="1:12">
      <c r="A435" s="43" t="s">
        <v>600</v>
      </c>
      <c r="B435" s="53" t="s">
        <v>663</v>
      </c>
      <c r="C435" s="54"/>
      <c r="D435" s="54"/>
      <c r="E435" s="54"/>
      <c r="F435" s="72"/>
      <c r="G435" s="54"/>
      <c r="H435" s="54"/>
      <c r="I435" s="56" t="s">
        <v>1007</v>
      </c>
      <c r="J435" s="56" t="s">
        <v>1197</v>
      </c>
      <c r="K435" s="54"/>
      <c r="L435" s="54" t="s">
        <v>1685</v>
      </c>
    </row>
    <row r="436" spans="1:12">
      <c r="A436" s="9" t="s">
        <v>589</v>
      </c>
      <c r="B436" s="41" t="s">
        <v>303</v>
      </c>
      <c r="C436" s="9" t="s">
        <v>922</v>
      </c>
      <c r="D436" s="10" t="s">
        <v>600</v>
      </c>
      <c r="E436" s="82">
        <v>40539</v>
      </c>
      <c r="F436" s="70">
        <f t="shared" ref="F436:F443" si="31">E436+21</f>
        <v>40560</v>
      </c>
      <c r="G436" s="21" t="s">
        <v>790</v>
      </c>
      <c r="H436" s="21" t="s">
        <v>2086</v>
      </c>
      <c r="I436" s="30" t="s">
        <v>2187</v>
      </c>
      <c r="J436" s="324" t="s">
        <v>1198</v>
      </c>
      <c r="K436" s="52">
        <v>40633</v>
      </c>
      <c r="L436" s="18" t="s">
        <v>909</v>
      </c>
    </row>
    <row r="437" spans="1:12">
      <c r="A437" s="21" t="s">
        <v>590</v>
      </c>
      <c r="B437" s="41" t="s">
        <v>303</v>
      </c>
      <c r="C437" s="9" t="s">
        <v>922</v>
      </c>
      <c r="D437" s="10" t="s">
        <v>600</v>
      </c>
      <c r="E437" s="82">
        <v>40539</v>
      </c>
      <c r="F437" s="70">
        <f t="shared" si="31"/>
        <v>40560</v>
      </c>
      <c r="G437" s="21" t="s">
        <v>790</v>
      </c>
      <c r="H437" s="21" t="s">
        <v>2086</v>
      </c>
      <c r="I437" s="30" t="s">
        <v>2187</v>
      </c>
      <c r="J437" s="324" t="s">
        <v>1198</v>
      </c>
      <c r="K437" s="52">
        <v>40633</v>
      </c>
      <c r="L437" s="18" t="s">
        <v>909</v>
      </c>
    </row>
    <row r="438" spans="1:12">
      <c r="A438" s="21" t="s">
        <v>591</v>
      </c>
      <c r="B438" s="41" t="s">
        <v>303</v>
      </c>
      <c r="C438" s="9" t="s">
        <v>922</v>
      </c>
      <c r="D438" s="10" t="s">
        <v>600</v>
      </c>
      <c r="E438" s="82">
        <v>40539</v>
      </c>
      <c r="F438" s="70">
        <f t="shared" si="31"/>
        <v>40560</v>
      </c>
      <c r="G438" s="21" t="s">
        <v>790</v>
      </c>
      <c r="H438" s="21" t="s">
        <v>2086</v>
      </c>
      <c r="I438" s="30" t="s">
        <v>2187</v>
      </c>
      <c r="J438" s="324" t="s">
        <v>1198</v>
      </c>
      <c r="K438" s="52">
        <v>40633</v>
      </c>
      <c r="L438" s="18" t="s">
        <v>909</v>
      </c>
    </row>
    <row r="439" spans="1:12">
      <c r="A439" s="21" t="s">
        <v>592</v>
      </c>
      <c r="B439" s="41" t="s">
        <v>303</v>
      </c>
      <c r="C439" s="9" t="s">
        <v>922</v>
      </c>
      <c r="D439" s="10" t="s">
        <v>600</v>
      </c>
      <c r="E439" s="82">
        <v>40539</v>
      </c>
      <c r="F439" s="70">
        <f t="shared" si="31"/>
        <v>40560</v>
      </c>
      <c r="G439" s="21" t="s">
        <v>790</v>
      </c>
      <c r="H439" s="21" t="s">
        <v>2086</v>
      </c>
      <c r="I439" s="30" t="s">
        <v>2187</v>
      </c>
      <c r="J439" s="324" t="s">
        <v>1198</v>
      </c>
      <c r="K439" s="52">
        <v>40633</v>
      </c>
      <c r="L439" s="18" t="s">
        <v>909</v>
      </c>
    </row>
    <row r="440" spans="1:12">
      <c r="A440" s="21" t="s">
        <v>593</v>
      </c>
      <c r="B440" s="41" t="s">
        <v>1842</v>
      </c>
      <c r="C440" s="21" t="s">
        <v>923</v>
      </c>
      <c r="D440" s="10" t="s">
        <v>600</v>
      </c>
      <c r="E440" s="82">
        <v>40539</v>
      </c>
      <c r="F440" s="70">
        <f t="shared" si="31"/>
        <v>40560</v>
      </c>
      <c r="G440" s="21" t="s">
        <v>790</v>
      </c>
      <c r="H440" s="21" t="s">
        <v>2086</v>
      </c>
      <c r="I440" s="30" t="s">
        <v>2187</v>
      </c>
      <c r="J440" s="324" t="s">
        <v>1198</v>
      </c>
      <c r="K440" s="52">
        <v>40675</v>
      </c>
      <c r="L440" s="18" t="s">
        <v>1301</v>
      </c>
    </row>
    <row r="441" spans="1:12">
      <c r="A441" s="21" t="s">
        <v>594</v>
      </c>
      <c r="B441" s="41" t="s">
        <v>588</v>
      </c>
      <c r="C441" s="21" t="s">
        <v>923</v>
      </c>
      <c r="D441" s="10" t="s">
        <v>600</v>
      </c>
      <c r="E441" s="82">
        <v>40539</v>
      </c>
      <c r="F441" s="70">
        <f t="shared" si="31"/>
        <v>40560</v>
      </c>
      <c r="G441" s="21" t="s">
        <v>790</v>
      </c>
      <c r="H441" s="21" t="s">
        <v>2086</v>
      </c>
      <c r="I441" s="30" t="s">
        <v>2187</v>
      </c>
      <c r="J441" s="324" t="s">
        <v>1198</v>
      </c>
      <c r="K441" s="52">
        <v>40592</v>
      </c>
      <c r="L441" s="21" t="s">
        <v>2390</v>
      </c>
    </row>
    <row r="442" spans="1:12">
      <c r="A442" s="21" t="s">
        <v>595</v>
      </c>
      <c r="B442" s="41" t="s">
        <v>588</v>
      </c>
      <c r="C442" s="21" t="s">
        <v>923</v>
      </c>
      <c r="D442" s="10" t="s">
        <v>600</v>
      </c>
      <c r="E442" s="82">
        <v>40539</v>
      </c>
      <c r="F442" s="70">
        <f t="shared" si="31"/>
        <v>40560</v>
      </c>
      <c r="G442" s="21" t="s">
        <v>790</v>
      </c>
      <c r="H442" s="21" t="s">
        <v>2086</v>
      </c>
      <c r="I442" s="30" t="s">
        <v>2187</v>
      </c>
      <c r="J442" s="324" t="s">
        <v>1198</v>
      </c>
      <c r="K442" s="52">
        <v>40592</v>
      </c>
      <c r="L442" s="21" t="s">
        <v>2390</v>
      </c>
    </row>
    <row r="443" spans="1:12">
      <c r="A443" s="21" t="s">
        <v>596</v>
      </c>
      <c r="B443" s="41" t="s">
        <v>588</v>
      </c>
      <c r="C443" s="21" t="s">
        <v>923</v>
      </c>
      <c r="D443" s="10" t="s">
        <v>600</v>
      </c>
      <c r="E443" s="82">
        <v>40539</v>
      </c>
      <c r="F443" s="70">
        <f t="shared" si="31"/>
        <v>40560</v>
      </c>
      <c r="G443" s="21" t="s">
        <v>790</v>
      </c>
      <c r="H443" s="21" t="s">
        <v>2086</v>
      </c>
      <c r="I443" s="30" t="s">
        <v>2187</v>
      </c>
      <c r="J443" s="324" t="s">
        <v>1198</v>
      </c>
      <c r="K443" s="52">
        <v>40592</v>
      </c>
      <c r="L443" s="21" t="s">
        <v>2390</v>
      </c>
    </row>
    <row r="444" spans="1:12" s="354" customFormat="1">
      <c r="A444" s="363" t="s">
        <v>1740</v>
      </c>
      <c r="B444" s="359" t="s">
        <v>610</v>
      </c>
      <c r="C444" s="358"/>
      <c r="D444" s="358"/>
      <c r="E444" s="358"/>
      <c r="F444" s="364"/>
      <c r="G444" s="358"/>
      <c r="H444" s="358"/>
      <c r="I444" s="362" t="s">
        <v>1007</v>
      </c>
      <c r="J444" s="362" t="s">
        <v>1196</v>
      </c>
      <c r="K444" s="358"/>
      <c r="L444" s="358"/>
    </row>
    <row r="445" spans="1:12" s="48" customFormat="1">
      <c r="A445" s="59"/>
      <c r="B445" s="343" t="s">
        <v>924</v>
      </c>
      <c r="C445" s="59"/>
      <c r="D445" s="47" t="s">
        <v>1740</v>
      </c>
      <c r="E445" s="94">
        <v>40542</v>
      </c>
      <c r="F445" s="95">
        <f>E445+21</f>
        <v>40563</v>
      </c>
      <c r="G445" s="59" t="s">
        <v>64</v>
      </c>
      <c r="H445" s="59" t="s">
        <v>223</v>
      </c>
      <c r="I445" s="49" t="s">
        <v>2187</v>
      </c>
      <c r="J445" s="49"/>
      <c r="L445" s="59"/>
    </row>
    <row r="446" spans="1:12" s="372" customFormat="1">
      <c r="A446" s="101" t="s">
        <v>1740</v>
      </c>
      <c r="B446" s="102" t="s">
        <v>1893</v>
      </c>
      <c r="C446" s="103"/>
      <c r="D446" s="103"/>
      <c r="E446" s="103"/>
      <c r="F446" s="104"/>
      <c r="G446" s="103"/>
      <c r="H446" s="103"/>
      <c r="I446" s="105" t="s">
        <v>1007</v>
      </c>
      <c r="J446" s="105" t="s">
        <v>1196</v>
      </c>
      <c r="K446" s="103"/>
      <c r="L446" s="103" t="s">
        <v>1172</v>
      </c>
    </row>
    <row r="447" spans="1:12">
      <c r="A447" s="9" t="s">
        <v>1605</v>
      </c>
      <c r="B447" s="41" t="s">
        <v>1951</v>
      </c>
      <c r="C447" s="9" t="s">
        <v>922</v>
      </c>
      <c r="D447" s="10" t="s">
        <v>1740</v>
      </c>
      <c r="E447" s="82">
        <v>40542</v>
      </c>
      <c r="F447" s="70">
        <f t="shared" ref="F447:F453" si="32">E447+21</f>
        <v>40563</v>
      </c>
      <c r="G447" s="9" t="s">
        <v>219</v>
      </c>
      <c r="H447" s="9" t="s">
        <v>65</v>
      </c>
      <c r="I447" s="30" t="s">
        <v>2187</v>
      </c>
      <c r="J447" s="324" t="s">
        <v>1198</v>
      </c>
      <c r="K447" s="52">
        <v>40681</v>
      </c>
      <c r="L447" s="9" t="s">
        <v>167</v>
      </c>
    </row>
    <row r="448" spans="1:12">
      <c r="A448" s="21" t="s">
        <v>1606</v>
      </c>
      <c r="B448" s="41" t="s">
        <v>1952</v>
      </c>
      <c r="C448" s="21" t="s">
        <v>922</v>
      </c>
      <c r="D448" s="10" t="s">
        <v>1740</v>
      </c>
      <c r="E448" s="82">
        <v>40542</v>
      </c>
      <c r="F448" s="70">
        <f t="shared" si="32"/>
        <v>40563</v>
      </c>
      <c r="G448" s="9" t="s">
        <v>219</v>
      </c>
      <c r="H448" s="9" t="s">
        <v>65</v>
      </c>
      <c r="I448" s="30" t="s">
        <v>2187</v>
      </c>
      <c r="J448" s="324" t="s">
        <v>1198</v>
      </c>
      <c r="K448" s="52">
        <v>40746</v>
      </c>
      <c r="L448" s="21" t="s">
        <v>334</v>
      </c>
    </row>
    <row r="449" spans="1:13">
      <c r="A449" s="21" t="s">
        <v>2456</v>
      </c>
      <c r="B449" s="41" t="s">
        <v>584</v>
      </c>
      <c r="C449" s="21" t="s">
        <v>923</v>
      </c>
      <c r="D449" s="10" t="s">
        <v>1740</v>
      </c>
      <c r="E449" s="82">
        <v>40542</v>
      </c>
      <c r="F449" s="70">
        <f t="shared" si="32"/>
        <v>40563</v>
      </c>
      <c r="G449" s="9" t="s">
        <v>219</v>
      </c>
      <c r="H449" s="9" t="s">
        <v>65</v>
      </c>
      <c r="I449" s="30" t="s">
        <v>2187</v>
      </c>
      <c r="J449" s="324" t="s">
        <v>1198</v>
      </c>
      <c r="K449" s="52">
        <v>40638</v>
      </c>
      <c r="L449" s="21" t="s">
        <v>771</v>
      </c>
    </row>
    <row r="450" spans="1:13">
      <c r="A450" s="21" t="s">
        <v>1082</v>
      </c>
      <c r="B450" s="41" t="s">
        <v>584</v>
      </c>
      <c r="C450" s="21" t="s">
        <v>923</v>
      </c>
      <c r="D450" s="10" t="s">
        <v>1740</v>
      </c>
      <c r="E450" s="82">
        <v>40542</v>
      </c>
      <c r="F450" s="70">
        <f t="shared" si="32"/>
        <v>40563</v>
      </c>
      <c r="G450" s="9" t="s">
        <v>219</v>
      </c>
      <c r="H450" s="9" t="s">
        <v>65</v>
      </c>
      <c r="I450" s="30" t="s">
        <v>2187</v>
      </c>
      <c r="J450" s="324" t="s">
        <v>1198</v>
      </c>
      <c r="K450" s="52">
        <v>40638</v>
      </c>
      <c r="L450" s="21" t="s">
        <v>771</v>
      </c>
    </row>
    <row r="451" spans="1:13" s="372" customFormat="1">
      <c r="A451" s="101" t="s">
        <v>1740</v>
      </c>
      <c r="B451" s="102" t="s">
        <v>1771</v>
      </c>
      <c r="C451" s="103"/>
      <c r="D451" s="103"/>
      <c r="E451" s="103"/>
      <c r="F451" s="104"/>
      <c r="G451" s="103"/>
      <c r="H451" s="103"/>
      <c r="I451" s="105" t="s">
        <v>1007</v>
      </c>
      <c r="J451" s="105" t="s">
        <v>1196</v>
      </c>
      <c r="K451" s="103"/>
      <c r="L451" s="103" t="s">
        <v>1587</v>
      </c>
    </row>
    <row r="452" spans="1:13">
      <c r="A452" s="21" t="s">
        <v>1600</v>
      </c>
      <c r="B452" s="41" t="s">
        <v>624</v>
      </c>
      <c r="C452" s="9" t="s">
        <v>922</v>
      </c>
      <c r="D452" s="10" t="s">
        <v>1740</v>
      </c>
      <c r="E452" s="82">
        <v>40545</v>
      </c>
      <c r="F452" s="70">
        <f t="shared" si="32"/>
        <v>40566</v>
      </c>
      <c r="G452" s="9" t="s">
        <v>218</v>
      </c>
      <c r="H452" s="9" t="s">
        <v>221</v>
      </c>
      <c r="I452" s="30" t="s">
        <v>2187</v>
      </c>
      <c r="J452" s="324" t="s">
        <v>1198</v>
      </c>
      <c r="K452" s="52">
        <v>40675</v>
      </c>
      <c r="L452" s="21" t="s">
        <v>1577</v>
      </c>
    </row>
    <row r="453" spans="1:13">
      <c r="A453" s="21" t="s">
        <v>1601</v>
      </c>
      <c r="B453" s="41" t="s">
        <v>624</v>
      </c>
      <c r="C453" s="21" t="s">
        <v>923</v>
      </c>
      <c r="D453" s="10" t="s">
        <v>1740</v>
      </c>
      <c r="E453" s="82">
        <v>40545</v>
      </c>
      <c r="F453" s="70">
        <f t="shared" si="32"/>
        <v>40566</v>
      </c>
      <c r="G453" s="9" t="s">
        <v>218</v>
      </c>
      <c r="H453" s="9" t="s">
        <v>221</v>
      </c>
      <c r="I453" s="30" t="s">
        <v>2187</v>
      </c>
      <c r="J453" s="324" t="s">
        <v>1198</v>
      </c>
      <c r="K453" s="52">
        <v>40675</v>
      </c>
      <c r="L453" s="21" t="s">
        <v>1578</v>
      </c>
    </row>
    <row r="454" spans="1:13">
      <c r="A454" s="43" t="s">
        <v>600</v>
      </c>
      <c r="B454" s="53" t="s">
        <v>1004</v>
      </c>
      <c r="C454" s="54"/>
      <c r="D454" s="54"/>
      <c r="E454" s="54"/>
      <c r="F454" s="72"/>
      <c r="G454" s="54"/>
      <c r="H454" s="54"/>
      <c r="I454" s="56" t="s">
        <v>1007</v>
      </c>
      <c r="J454" s="56" t="s">
        <v>1197</v>
      </c>
      <c r="K454" s="54"/>
      <c r="L454" s="54" t="s">
        <v>2240</v>
      </c>
    </row>
    <row r="455" spans="1:13">
      <c r="A455" s="9" t="s">
        <v>1475</v>
      </c>
      <c r="B455" s="41" t="s">
        <v>580</v>
      </c>
      <c r="C455" s="9" t="s">
        <v>922</v>
      </c>
      <c r="D455" s="10" t="s">
        <v>600</v>
      </c>
      <c r="E455" s="82">
        <v>40547</v>
      </c>
      <c r="F455" s="70">
        <f t="shared" ref="F455:F479" si="33">E455+21</f>
        <v>40568</v>
      </c>
      <c r="G455" s="21" t="s">
        <v>1542</v>
      </c>
      <c r="H455" s="21" t="s">
        <v>1541</v>
      </c>
      <c r="I455" s="30" t="s">
        <v>2187</v>
      </c>
      <c r="J455" s="324" t="s">
        <v>1198</v>
      </c>
      <c r="K455" s="52">
        <v>40703</v>
      </c>
      <c r="L455" s="9" t="s">
        <v>1576</v>
      </c>
    </row>
    <row r="456" spans="1:13">
      <c r="A456" s="21" t="s">
        <v>1476</v>
      </c>
      <c r="B456" s="41" t="s">
        <v>580</v>
      </c>
      <c r="C456" s="9" t="s">
        <v>922</v>
      </c>
      <c r="D456" s="10" t="s">
        <v>600</v>
      </c>
      <c r="E456" s="82">
        <v>40547</v>
      </c>
      <c r="F456" s="70">
        <f t="shared" si="33"/>
        <v>40568</v>
      </c>
      <c r="G456" s="21" t="s">
        <v>1542</v>
      </c>
      <c r="H456" s="21" t="s">
        <v>1541</v>
      </c>
      <c r="I456" s="30" t="s">
        <v>2187</v>
      </c>
      <c r="J456" s="324" t="s">
        <v>1198</v>
      </c>
      <c r="K456" s="52">
        <v>40703</v>
      </c>
      <c r="L456" s="9" t="s">
        <v>1576</v>
      </c>
    </row>
    <row r="457" spans="1:13">
      <c r="A457" s="21" t="s">
        <v>1477</v>
      </c>
      <c r="B457" s="41" t="s">
        <v>580</v>
      </c>
      <c r="C457" s="9" t="s">
        <v>922</v>
      </c>
      <c r="D457" s="10" t="s">
        <v>600</v>
      </c>
      <c r="E457" s="82">
        <v>40547</v>
      </c>
      <c r="F457" s="70">
        <f t="shared" si="33"/>
        <v>40568</v>
      </c>
      <c r="G457" s="21" t="s">
        <v>1542</v>
      </c>
      <c r="H457" s="21" t="s">
        <v>1541</v>
      </c>
      <c r="I457" s="30" t="s">
        <v>2187</v>
      </c>
      <c r="J457" s="324" t="s">
        <v>1198</v>
      </c>
      <c r="K457" s="52">
        <v>40703</v>
      </c>
      <c r="L457" s="9" t="s">
        <v>1576</v>
      </c>
    </row>
    <row r="458" spans="1:13">
      <c r="A458" s="21" t="s">
        <v>1478</v>
      </c>
      <c r="B458" s="41" t="s">
        <v>580</v>
      </c>
      <c r="C458" s="9" t="s">
        <v>922</v>
      </c>
      <c r="D458" s="10" t="s">
        <v>600</v>
      </c>
      <c r="E458" s="82">
        <v>40547</v>
      </c>
      <c r="F458" s="70">
        <f t="shared" si="33"/>
        <v>40568</v>
      </c>
      <c r="G458" s="21" t="s">
        <v>1542</v>
      </c>
      <c r="H458" s="21" t="s">
        <v>1541</v>
      </c>
      <c r="I458" s="30" t="s">
        <v>2187</v>
      </c>
      <c r="J458" s="324" t="s">
        <v>1198</v>
      </c>
      <c r="K458" s="52">
        <v>40703</v>
      </c>
      <c r="L458" s="9" t="s">
        <v>1576</v>
      </c>
    </row>
    <row r="459" spans="1:13">
      <c r="A459" s="21" t="s">
        <v>1479</v>
      </c>
      <c r="B459" s="41" t="s">
        <v>1483</v>
      </c>
      <c r="C459" s="9" t="s">
        <v>923</v>
      </c>
      <c r="D459" s="10" t="s">
        <v>600</v>
      </c>
      <c r="E459" s="82">
        <v>40547</v>
      </c>
      <c r="F459" s="70">
        <f t="shared" si="33"/>
        <v>40568</v>
      </c>
      <c r="G459" s="21" t="s">
        <v>1542</v>
      </c>
      <c r="H459" s="21" t="s">
        <v>1541</v>
      </c>
      <c r="I459" s="30" t="s">
        <v>2187</v>
      </c>
      <c r="J459" s="324" t="s">
        <v>1198</v>
      </c>
      <c r="K459" s="52">
        <v>40648</v>
      </c>
      <c r="L459" s="9" t="s">
        <v>644</v>
      </c>
    </row>
    <row r="460" spans="1:13">
      <c r="A460" s="21" t="s">
        <v>1480</v>
      </c>
      <c r="B460" s="41" t="s">
        <v>1483</v>
      </c>
      <c r="C460" s="9" t="s">
        <v>923</v>
      </c>
      <c r="D460" s="10" t="s">
        <v>600</v>
      </c>
      <c r="E460" s="82">
        <v>40547</v>
      </c>
      <c r="F460" s="70">
        <f t="shared" si="33"/>
        <v>40568</v>
      </c>
      <c r="G460" s="21" t="s">
        <v>1542</v>
      </c>
      <c r="H460" s="21" t="s">
        <v>1541</v>
      </c>
      <c r="I460" s="30" t="s">
        <v>2187</v>
      </c>
      <c r="J460" s="324" t="s">
        <v>1198</v>
      </c>
      <c r="K460" s="52">
        <v>40648</v>
      </c>
      <c r="L460" s="9" t="s">
        <v>644</v>
      </c>
    </row>
    <row r="461" spans="1:13">
      <c r="A461" s="21" t="s">
        <v>1481</v>
      </c>
      <c r="B461" s="41" t="s">
        <v>1483</v>
      </c>
      <c r="C461" s="9" t="s">
        <v>923</v>
      </c>
      <c r="D461" s="10" t="s">
        <v>600</v>
      </c>
      <c r="E461" s="82">
        <v>40547</v>
      </c>
      <c r="F461" s="70">
        <f t="shared" si="33"/>
        <v>40568</v>
      </c>
      <c r="G461" s="21" t="s">
        <v>1542</v>
      </c>
      <c r="H461" s="21" t="s">
        <v>1541</v>
      </c>
      <c r="I461" s="30" t="s">
        <v>2187</v>
      </c>
      <c r="J461" s="324" t="s">
        <v>1198</v>
      </c>
      <c r="K461" s="52">
        <v>40648</v>
      </c>
      <c r="L461" s="9" t="s">
        <v>644</v>
      </c>
    </row>
    <row r="462" spans="1:13">
      <c r="A462" s="21" t="s">
        <v>1482</v>
      </c>
      <c r="B462" s="41" t="s">
        <v>1483</v>
      </c>
      <c r="C462" s="9" t="s">
        <v>923</v>
      </c>
      <c r="D462" s="10" t="s">
        <v>600</v>
      </c>
      <c r="E462" s="82">
        <v>40547</v>
      </c>
      <c r="F462" s="70">
        <f t="shared" si="33"/>
        <v>40568</v>
      </c>
      <c r="G462" s="21" t="s">
        <v>1542</v>
      </c>
      <c r="H462" s="21" t="s">
        <v>1541</v>
      </c>
      <c r="I462" s="30" t="s">
        <v>2187</v>
      </c>
      <c r="J462" s="324" t="s">
        <v>1198</v>
      </c>
      <c r="K462" s="52">
        <v>40648</v>
      </c>
      <c r="L462" s="9" t="s">
        <v>644</v>
      </c>
    </row>
    <row r="463" spans="1:13">
      <c r="A463" s="43" t="s">
        <v>1358</v>
      </c>
      <c r="B463" s="53" t="s">
        <v>808</v>
      </c>
      <c r="C463" s="54"/>
      <c r="D463" s="19"/>
      <c r="E463" s="19"/>
      <c r="F463" s="19"/>
      <c r="G463" s="19"/>
      <c r="H463" s="19"/>
      <c r="I463" s="60" t="s">
        <v>2031</v>
      </c>
      <c r="J463" s="60" t="s">
        <v>1196</v>
      </c>
      <c r="K463" s="54"/>
      <c r="L463" s="54" t="s">
        <v>1685</v>
      </c>
    </row>
    <row r="464" spans="1:13">
      <c r="A464" s="18" t="s">
        <v>358</v>
      </c>
      <c r="B464" s="114" t="s">
        <v>1943</v>
      </c>
      <c r="C464" s="9" t="s">
        <v>922</v>
      </c>
      <c r="D464" s="10" t="s">
        <v>1358</v>
      </c>
      <c r="E464" s="70">
        <v>40548</v>
      </c>
      <c r="F464" s="70">
        <f>E464+21</f>
        <v>40569</v>
      </c>
      <c r="G464" s="9" t="s">
        <v>2359</v>
      </c>
      <c r="H464" s="9" t="s">
        <v>1886</v>
      </c>
      <c r="I464" s="30" t="s">
        <v>793</v>
      </c>
      <c r="J464" s="324" t="s">
        <v>1198</v>
      </c>
      <c r="K464" s="80">
        <v>40571</v>
      </c>
      <c r="L464" s="18" t="s">
        <v>909</v>
      </c>
      <c r="M464" s="9"/>
    </row>
    <row r="465" spans="1:13">
      <c r="A465" s="18" t="s">
        <v>360</v>
      </c>
      <c r="B465" s="114" t="s">
        <v>357</v>
      </c>
      <c r="C465" s="9" t="s">
        <v>923</v>
      </c>
      <c r="D465" s="10" t="s">
        <v>1358</v>
      </c>
      <c r="E465" s="70">
        <v>40548</v>
      </c>
      <c r="F465" s="70">
        <f>E465+21</f>
        <v>40569</v>
      </c>
      <c r="G465" s="9" t="s">
        <v>2359</v>
      </c>
      <c r="H465" s="9" t="s">
        <v>1886</v>
      </c>
      <c r="I465" s="30" t="s">
        <v>793</v>
      </c>
      <c r="J465" s="34" t="s">
        <v>800</v>
      </c>
      <c r="K465" s="80">
        <v>40571</v>
      </c>
      <c r="L465" s="18" t="s">
        <v>909</v>
      </c>
      <c r="M465" s="9"/>
    </row>
    <row r="466" spans="1:13">
      <c r="A466" s="18" t="s">
        <v>361</v>
      </c>
      <c r="B466" s="114" t="s">
        <v>357</v>
      </c>
      <c r="C466" s="9" t="s">
        <v>923</v>
      </c>
      <c r="D466" s="10" t="s">
        <v>1358</v>
      </c>
      <c r="E466" s="70">
        <v>40548</v>
      </c>
      <c r="F466" s="70">
        <f>E466+21</f>
        <v>40569</v>
      </c>
      <c r="G466" s="9" t="s">
        <v>2359</v>
      </c>
      <c r="H466" s="9" t="s">
        <v>1886</v>
      </c>
      <c r="I466" s="30" t="s">
        <v>793</v>
      </c>
      <c r="J466" s="34" t="s">
        <v>800</v>
      </c>
      <c r="K466" s="80">
        <v>40571</v>
      </c>
      <c r="L466" s="18" t="s">
        <v>909</v>
      </c>
      <c r="M466" s="9"/>
    </row>
    <row r="467" spans="1:13">
      <c r="A467" s="18" t="s">
        <v>362</v>
      </c>
      <c r="B467" s="114" t="s">
        <v>357</v>
      </c>
      <c r="C467" s="9" t="s">
        <v>923</v>
      </c>
      <c r="D467" s="10" t="s">
        <v>1358</v>
      </c>
      <c r="E467" s="70">
        <v>40548</v>
      </c>
      <c r="F467" s="70">
        <f>E467+21</f>
        <v>40569</v>
      </c>
      <c r="G467" s="9" t="s">
        <v>2359</v>
      </c>
      <c r="H467" s="9" t="s">
        <v>1886</v>
      </c>
      <c r="I467" s="30" t="s">
        <v>793</v>
      </c>
      <c r="J467" s="34" t="s">
        <v>800</v>
      </c>
      <c r="K467" s="80">
        <v>40571</v>
      </c>
      <c r="L467" s="18" t="s">
        <v>909</v>
      </c>
      <c r="M467" s="9"/>
    </row>
    <row r="468" spans="1:13">
      <c r="A468" s="43" t="s">
        <v>600</v>
      </c>
      <c r="B468" s="53" t="s">
        <v>1003</v>
      </c>
      <c r="C468" s="54"/>
      <c r="D468" s="54"/>
      <c r="E468" s="54"/>
      <c r="F468" s="72"/>
      <c r="G468" s="54"/>
      <c r="H468" s="54"/>
      <c r="I468" s="56" t="s">
        <v>1007</v>
      </c>
      <c r="J468" s="56" t="s">
        <v>1197</v>
      </c>
      <c r="K468" s="54"/>
      <c r="L468" s="54" t="s">
        <v>2189</v>
      </c>
    </row>
    <row r="469" spans="1:13">
      <c r="A469" s="18" t="s">
        <v>359</v>
      </c>
      <c r="B469" s="41" t="s">
        <v>580</v>
      </c>
      <c r="C469" s="9" t="s">
        <v>922</v>
      </c>
      <c r="D469" s="10" t="s">
        <v>600</v>
      </c>
      <c r="E469" s="82">
        <v>40550</v>
      </c>
      <c r="F469" s="70">
        <f t="shared" si="33"/>
        <v>40571</v>
      </c>
      <c r="G469" s="21" t="s">
        <v>2140</v>
      </c>
      <c r="H469" s="21" t="s">
        <v>371</v>
      </c>
      <c r="I469" s="30" t="s">
        <v>2187</v>
      </c>
      <c r="J469" s="324" t="s">
        <v>1198</v>
      </c>
      <c r="K469" s="52">
        <v>40638</v>
      </c>
      <c r="L469" s="18" t="s">
        <v>770</v>
      </c>
    </row>
    <row r="470" spans="1:13">
      <c r="A470" s="43" t="s">
        <v>600</v>
      </c>
      <c r="B470" s="53" t="s">
        <v>1002</v>
      </c>
      <c r="C470" s="54"/>
      <c r="D470" s="54"/>
      <c r="E470" s="54"/>
      <c r="F470" s="72"/>
      <c r="G470" s="54"/>
      <c r="H470" s="54"/>
      <c r="I470" s="56" t="s">
        <v>1007</v>
      </c>
      <c r="J470" s="56" t="s">
        <v>1197</v>
      </c>
      <c r="K470" s="54"/>
      <c r="L470" s="54" t="s">
        <v>2190</v>
      </c>
    </row>
    <row r="471" spans="1:13">
      <c r="A471" s="18" t="s">
        <v>2133</v>
      </c>
      <c r="B471" s="41" t="s">
        <v>1574</v>
      </c>
      <c r="C471" s="9" t="s">
        <v>922</v>
      </c>
      <c r="D471" s="10" t="s">
        <v>600</v>
      </c>
      <c r="E471" s="82">
        <v>40554</v>
      </c>
      <c r="F471" s="70">
        <f t="shared" si="33"/>
        <v>40575</v>
      </c>
      <c r="G471" s="21" t="s">
        <v>842</v>
      </c>
      <c r="H471" s="21" t="s">
        <v>2136</v>
      </c>
      <c r="I471" s="30" t="s">
        <v>2187</v>
      </c>
      <c r="J471" s="324" t="s">
        <v>1198</v>
      </c>
      <c r="K471" s="52">
        <v>40725</v>
      </c>
      <c r="L471" s="18" t="s">
        <v>1692</v>
      </c>
    </row>
    <row r="472" spans="1:13">
      <c r="A472" s="18" t="s">
        <v>2134</v>
      </c>
      <c r="B472" s="41" t="s">
        <v>83</v>
      </c>
      <c r="C472" s="9" t="s">
        <v>922</v>
      </c>
      <c r="D472" s="10" t="s">
        <v>600</v>
      </c>
      <c r="E472" s="82">
        <v>40554</v>
      </c>
      <c r="F472" s="70">
        <f t="shared" si="33"/>
        <v>40575</v>
      </c>
      <c r="G472" s="21" t="s">
        <v>842</v>
      </c>
      <c r="H472" s="21" t="s">
        <v>2136</v>
      </c>
      <c r="I472" s="30" t="s">
        <v>2187</v>
      </c>
      <c r="J472" s="324" t="s">
        <v>1198</v>
      </c>
      <c r="K472" s="52">
        <v>40709</v>
      </c>
      <c r="L472" s="18" t="s">
        <v>1576</v>
      </c>
    </row>
    <row r="473" spans="1:13">
      <c r="A473" s="18" t="s">
        <v>2135</v>
      </c>
      <c r="B473" s="41" t="s">
        <v>1574</v>
      </c>
      <c r="C473" s="9" t="s">
        <v>922</v>
      </c>
      <c r="D473" s="10" t="s">
        <v>600</v>
      </c>
      <c r="E473" s="82">
        <v>40554</v>
      </c>
      <c r="F473" s="70">
        <f t="shared" si="33"/>
        <v>40575</v>
      </c>
      <c r="G473" s="21" t="s">
        <v>842</v>
      </c>
      <c r="H473" s="21" t="s">
        <v>2136</v>
      </c>
      <c r="I473" s="30" t="s">
        <v>2187</v>
      </c>
      <c r="J473" s="324" t="s">
        <v>1198</v>
      </c>
      <c r="K473" s="52">
        <v>40725</v>
      </c>
      <c r="L473" s="18" t="s">
        <v>1692</v>
      </c>
    </row>
    <row r="474" spans="1:13">
      <c r="A474" s="18" t="s">
        <v>995</v>
      </c>
      <c r="B474" s="41" t="s">
        <v>83</v>
      </c>
      <c r="C474" s="9" t="s">
        <v>922</v>
      </c>
      <c r="D474" s="10" t="s">
        <v>600</v>
      </c>
      <c r="E474" s="82">
        <v>40554</v>
      </c>
      <c r="F474" s="70">
        <f t="shared" si="33"/>
        <v>40575</v>
      </c>
      <c r="G474" s="21" t="s">
        <v>842</v>
      </c>
      <c r="H474" s="21" t="s">
        <v>2136</v>
      </c>
      <c r="I474" s="30" t="s">
        <v>2187</v>
      </c>
      <c r="J474" s="324" t="s">
        <v>1198</v>
      </c>
      <c r="K474" s="52">
        <v>40709</v>
      </c>
      <c r="L474" s="18" t="s">
        <v>1576</v>
      </c>
    </row>
    <row r="475" spans="1:13">
      <c r="A475" s="18" t="s">
        <v>996</v>
      </c>
      <c r="B475" s="41" t="s">
        <v>83</v>
      </c>
      <c r="C475" s="9" t="s">
        <v>922</v>
      </c>
      <c r="D475" s="10" t="s">
        <v>600</v>
      </c>
      <c r="E475" s="82">
        <v>40554</v>
      </c>
      <c r="F475" s="70">
        <f t="shared" si="33"/>
        <v>40575</v>
      </c>
      <c r="G475" s="21" t="s">
        <v>842</v>
      </c>
      <c r="H475" s="21" t="s">
        <v>2136</v>
      </c>
      <c r="I475" s="30" t="s">
        <v>2187</v>
      </c>
      <c r="J475" s="324" t="s">
        <v>1198</v>
      </c>
      <c r="K475" s="52">
        <v>40709</v>
      </c>
      <c r="L475" s="18" t="s">
        <v>1576</v>
      </c>
    </row>
    <row r="476" spans="1:13">
      <c r="A476" s="18" t="s">
        <v>998</v>
      </c>
      <c r="B476" s="41" t="s">
        <v>997</v>
      </c>
      <c r="C476" s="9" t="s">
        <v>923</v>
      </c>
      <c r="D476" s="10" t="s">
        <v>600</v>
      </c>
      <c r="E476" s="82">
        <v>40554</v>
      </c>
      <c r="F476" s="70">
        <f t="shared" si="33"/>
        <v>40575</v>
      </c>
      <c r="G476" s="21" t="s">
        <v>842</v>
      </c>
      <c r="H476" s="21" t="s">
        <v>2136</v>
      </c>
      <c r="I476" s="30" t="s">
        <v>2187</v>
      </c>
      <c r="J476" s="324" t="s">
        <v>1198</v>
      </c>
      <c r="K476" s="52">
        <v>40648</v>
      </c>
      <c r="L476" s="9" t="s">
        <v>644</v>
      </c>
    </row>
    <row r="477" spans="1:13">
      <c r="A477" s="18" t="s">
        <v>999</v>
      </c>
      <c r="B477" s="41" t="s">
        <v>997</v>
      </c>
      <c r="C477" s="9" t="s">
        <v>923</v>
      </c>
      <c r="D477" s="10" t="s">
        <v>600</v>
      </c>
      <c r="E477" s="82">
        <v>40554</v>
      </c>
      <c r="F477" s="70">
        <f t="shared" si="33"/>
        <v>40575</v>
      </c>
      <c r="G477" s="21" t="s">
        <v>842</v>
      </c>
      <c r="H477" s="21" t="s">
        <v>2136</v>
      </c>
      <c r="I477" s="30" t="s">
        <v>2187</v>
      </c>
      <c r="J477" s="324" t="s">
        <v>1198</v>
      </c>
      <c r="K477" s="52">
        <v>40648</v>
      </c>
      <c r="L477" s="9" t="s">
        <v>644</v>
      </c>
    </row>
    <row r="478" spans="1:13">
      <c r="A478" s="18" t="s">
        <v>1000</v>
      </c>
      <c r="B478" s="41" t="s">
        <v>997</v>
      </c>
      <c r="C478" s="9" t="s">
        <v>923</v>
      </c>
      <c r="D478" s="10" t="s">
        <v>600</v>
      </c>
      <c r="E478" s="82">
        <v>40554</v>
      </c>
      <c r="F478" s="70">
        <f t="shared" si="33"/>
        <v>40575</v>
      </c>
      <c r="G478" s="21" t="s">
        <v>842</v>
      </c>
      <c r="H478" s="21" t="s">
        <v>2136</v>
      </c>
      <c r="I478" s="30" t="s">
        <v>2187</v>
      </c>
      <c r="J478" s="324" t="s">
        <v>1198</v>
      </c>
      <c r="K478" s="52">
        <v>40648</v>
      </c>
      <c r="L478" s="9" t="s">
        <v>644</v>
      </c>
    </row>
    <row r="479" spans="1:13">
      <c r="A479" s="18" t="s">
        <v>1001</v>
      </c>
      <c r="B479" s="41" t="s">
        <v>997</v>
      </c>
      <c r="C479" s="9" t="s">
        <v>923</v>
      </c>
      <c r="D479" s="10" t="s">
        <v>600</v>
      </c>
      <c r="E479" s="82">
        <v>40554</v>
      </c>
      <c r="F479" s="70">
        <f t="shared" si="33"/>
        <v>40575</v>
      </c>
      <c r="G479" s="21" t="s">
        <v>842</v>
      </c>
      <c r="H479" s="21" t="s">
        <v>2136</v>
      </c>
      <c r="I479" s="30" t="s">
        <v>2187</v>
      </c>
      <c r="J479" s="324" t="s">
        <v>1198</v>
      </c>
      <c r="K479" s="52">
        <v>40648</v>
      </c>
      <c r="L479" s="9" t="s">
        <v>644</v>
      </c>
    </row>
    <row r="480" spans="1:13">
      <c r="A480" s="43" t="s">
        <v>600</v>
      </c>
      <c r="B480" s="25" t="s">
        <v>80</v>
      </c>
      <c r="C480" s="19"/>
      <c r="D480" s="29"/>
      <c r="E480" s="72"/>
      <c r="F480" s="72"/>
      <c r="G480" s="19"/>
      <c r="H480" s="19"/>
      <c r="I480" s="56" t="s">
        <v>1007</v>
      </c>
      <c r="J480" s="56" t="s">
        <v>1197</v>
      </c>
      <c r="K480" s="19"/>
      <c r="L480" s="19" t="s">
        <v>1892</v>
      </c>
      <c r="M480" s="9"/>
    </row>
    <row r="481" spans="1:13">
      <c r="A481" s="9">
        <v>3089</v>
      </c>
      <c r="B481" s="33"/>
      <c r="C481" s="9"/>
      <c r="D481" s="10" t="s">
        <v>600</v>
      </c>
      <c r="E481" s="70">
        <v>40555</v>
      </c>
      <c r="F481" s="70">
        <f t="shared" ref="F481:F488" si="34">E481+21</f>
        <v>40576</v>
      </c>
      <c r="G481" s="9" t="s">
        <v>2087</v>
      </c>
      <c r="H481" s="9" t="s">
        <v>151</v>
      </c>
      <c r="I481" s="30" t="s">
        <v>215</v>
      </c>
      <c r="J481" s="30" t="s">
        <v>215</v>
      </c>
      <c r="K481" s="51">
        <v>40574</v>
      </c>
      <c r="L481" s="9" t="s">
        <v>1865</v>
      </c>
      <c r="M481" s="9"/>
    </row>
    <row r="482" spans="1:13">
      <c r="A482" s="9">
        <v>3090</v>
      </c>
      <c r="D482" s="10" t="s">
        <v>600</v>
      </c>
      <c r="E482" s="70">
        <v>40555</v>
      </c>
      <c r="F482" s="70">
        <f t="shared" si="34"/>
        <v>40576</v>
      </c>
      <c r="G482" s="9" t="s">
        <v>2087</v>
      </c>
      <c r="H482" s="9" t="s">
        <v>151</v>
      </c>
      <c r="I482" s="30" t="s">
        <v>215</v>
      </c>
      <c r="J482" s="30" t="s">
        <v>215</v>
      </c>
      <c r="K482" s="52">
        <v>40574</v>
      </c>
      <c r="L482" s="9" t="s">
        <v>1865</v>
      </c>
    </row>
    <row r="483" spans="1:13">
      <c r="A483" s="9">
        <v>3091</v>
      </c>
      <c r="D483" s="10" t="s">
        <v>600</v>
      </c>
      <c r="E483" s="70">
        <v>40555</v>
      </c>
      <c r="F483" s="70">
        <f t="shared" si="34"/>
        <v>40576</v>
      </c>
      <c r="G483" s="9" t="s">
        <v>2087</v>
      </c>
      <c r="H483" s="9" t="s">
        <v>151</v>
      </c>
      <c r="I483" s="30" t="s">
        <v>215</v>
      </c>
      <c r="J483" s="30" t="s">
        <v>215</v>
      </c>
      <c r="K483" s="52">
        <v>40574</v>
      </c>
      <c r="L483" s="9" t="s">
        <v>1865</v>
      </c>
    </row>
    <row r="484" spans="1:13">
      <c r="A484" s="9">
        <v>3092</v>
      </c>
      <c r="D484" s="10" t="s">
        <v>600</v>
      </c>
      <c r="E484" s="70">
        <v>40555</v>
      </c>
      <c r="F484" s="70">
        <f t="shared" si="34"/>
        <v>40576</v>
      </c>
      <c r="G484" s="9" t="s">
        <v>2087</v>
      </c>
      <c r="H484" s="9" t="s">
        <v>151</v>
      </c>
      <c r="I484" s="30" t="s">
        <v>215</v>
      </c>
      <c r="J484" s="30" t="s">
        <v>215</v>
      </c>
      <c r="K484" s="52">
        <v>40574</v>
      </c>
      <c r="L484" s="9" t="s">
        <v>1865</v>
      </c>
    </row>
    <row r="485" spans="1:13">
      <c r="A485" s="9">
        <v>3093</v>
      </c>
      <c r="D485" s="10" t="s">
        <v>600</v>
      </c>
      <c r="E485" s="70">
        <v>40555</v>
      </c>
      <c r="F485" s="70">
        <f t="shared" si="34"/>
        <v>40576</v>
      </c>
      <c r="G485" s="9" t="s">
        <v>2087</v>
      </c>
      <c r="H485" s="9" t="s">
        <v>151</v>
      </c>
      <c r="I485" s="30" t="s">
        <v>215</v>
      </c>
      <c r="J485" s="30" t="s">
        <v>215</v>
      </c>
      <c r="K485" s="52">
        <v>40575</v>
      </c>
      <c r="L485" s="9" t="s">
        <v>2180</v>
      </c>
    </row>
    <row r="486" spans="1:13">
      <c r="A486" s="21" t="s">
        <v>471</v>
      </c>
      <c r="B486" s="33" t="s">
        <v>82</v>
      </c>
      <c r="C486" s="21" t="s">
        <v>922</v>
      </c>
      <c r="D486" s="10" t="s">
        <v>600</v>
      </c>
      <c r="E486" s="70">
        <v>40555</v>
      </c>
      <c r="F486" s="70">
        <f t="shared" si="34"/>
        <v>40576</v>
      </c>
      <c r="G486" s="9" t="s">
        <v>2087</v>
      </c>
      <c r="H486" s="9" t="s">
        <v>151</v>
      </c>
      <c r="I486" s="30" t="s">
        <v>2187</v>
      </c>
      <c r="J486" s="324" t="s">
        <v>1198</v>
      </c>
      <c r="K486" s="52">
        <v>40576</v>
      </c>
      <c r="L486" s="9" t="s">
        <v>1571</v>
      </c>
    </row>
    <row r="487" spans="1:13">
      <c r="A487" s="21" t="s">
        <v>472</v>
      </c>
      <c r="B487" s="33" t="s">
        <v>82</v>
      </c>
      <c r="C487" s="21" t="s">
        <v>922</v>
      </c>
      <c r="D487" s="10" t="s">
        <v>600</v>
      </c>
      <c r="E487" s="70">
        <v>40555</v>
      </c>
      <c r="F487" s="70">
        <f t="shared" si="34"/>
        <v>40576</v>
      </c>
      <c r="G487" s="9" t="s">
        <v>2087</v>
      </c>
      <c r="H487" s="9" t="s">
        <v>151</v>
      </c>
      <c r="I487" s="30" t="s">
        <v>2187</v>
      </c>
      <c r="J487" s="324" t="s">
        <v>1198</v>
      </c>
      <c r="K487" s="52">
        <v>40578</v>
      </c>
      <c r="L487" s="9" t="s">
        <v>1571</v>
      </c>
    </row>
    <row r="488" spans="1:13">
      <c r="A488" s="21" t="s">
        <v>473</v>
      </c>
      <c r="B488" s="33" t="s">
        <v>82</v>
      </c>
      <c r="C488" s="21" t="s">
        <v>923</v>
      </c>
      <c r="D488" s="10" t="s">
        <v>600</v>
      </c>
      <c r="E488" s="70">
        <v>40555</v>
      </c>
      <c r="F488" s="70">
        <f t="shared" si="34"/>
        <v>40576</v>
      </c>
      <c r="G488" s="9" t="s">
        <v>2087</v>
      </c>
      <c r="H488" s="9" t="s">
        <v>151</v>
      </c>
      <c r="I488" s="30" t="s">
        <v>2187</v>
      </c>
      <c r="J488" s="324" t="s">
        <v>1198</v>
      </c>
      <c r="K488" s="52">
        <v>40578</v>
      </c>
      <c r="L488" s="9" t="s">
        <v>1571</v>
      </c>
    </row>
    <row r="489" spans="1:13">
      <c r="A489" s="43" t="s">
        <v>1358</v>
      </c>
      <c r="B489" s="53" t="s">
        <v>1940</v>
      </c>
      <c r="C489" s="54"/>
      <c r="D489" s="54"/>
      <c r="E489" s="54"/>
      <c r="F489" s="54"/>
      <c r="G489" s="54"/>
      <c r="H489" s="54"/>
      <c r="I489" s="60" t="s">
        <v>2031</v>
      </c>
      <c r="J489" s="60" t="s">
        <v>1196</v>
      </c>
      <c r="K489" s="54"/>
      <c r="L489" s="54" t="s">
        <v>1587</v>
      </c>
    </row>
    <row r="490" spans="1:13">
      <c r="A490" s="21" t="s">
        <v>1621</v>
      </c>
      <c r="B490" s="41" t="s">
        <v>1941</v>
      </c>
      <c r="C490" s="21" t="s">
        <v>922</v>
      </c>
      <c r="D490" s="10" t="s">
        <v>1358</v>
      </c>
      <c r="E490" s="70">
        <v>40556</v>
      </c>
      <c r="F490" s="70">
        <f t="shared" ref="F490:F498" si="35">E490+21</f>
        <v>40577</v>
      </c>
      <c r="G490" s="9" t="s">
        <v>944</v>
      </c>
      <c r="H490" s="9" t="s">
        <v>945</v>
      </c>
      <c r="I490" s="30" t="s">
        <v>1359</v>
      </c>
      <c r="J490" s="324" t="s">
        <v>1198</v>
      </c>
      <c r="K490" s="52">
        <v>40630</v>
      </c>
      <c r="L490" s="18" t="s">
        <v>909</v>
      </c>
    </row>
    <row r="491" spans="1:13">
      <c r="A491" s="21" t="s">
        <v>1622</v>
      </c>
      <c r="B491" s="41" t="s">
        <v>1941</v>
      </c>
      <c r="C491" s="21" t="s">
        <v>922</v>
      </c>
      <c r="D491" s="10" t="s">
        <v>1358</v>
      </c>
      <c r="E491" s="70">
        <v>40556</v>
      </c>
      <c r="F491" s="70">
        <f t="shared" si="35"/>
        <v>40577</v>
      </c>
      <c r="G491" s="9" t="s">
        <v>944</v>
      </c>
      <c r="H491" s="9" t="s">
        <v>945</v>
      </c>
      <c r="I491" s="30" t="s">
        <v>793</v>
      </c>
      <c r="J491" s="324" t="s">
        <v>1198</v>
      </c>
      <c r="K491" s="52">
        <v>40630</v>
      </c>
      <c r="L491" s="18" t="s">
        <v>909</v>
      </c>
    </row>
    <row r="492" spans="1:13">
      <c r="A492" s="21" t="s">
        <v>1623</v>
      </c>
      <c r="B492" s="41" t="s">
        <v>1941</v>
      </c>
      <c r="C492" s="21" t="s">
        <v>922</v>
      </c>
      <c r="D492" s="10" t="s">
        <v>1358</v>
      </c>
      <c r="E492" s="70">
        <v>40556</v>
      </c>
      <c r="F492" s="70">
        <f t="shared" si="35"/>
        <v>40577</v>
      </c>
      <c r="G492" s="9" t="s">
        <v>944</v>
      </c>
      <c r="H492" s="9" t="s">
        <v>945</v>
      </c>
      <c r="I492" s="30" t="s">
        <v>793</v>
      </c>
      <c r="J492" s="324" t="s">
        <v>1198</v>
      </c>
      <c r="K492" s="52">
        <v>40630</v>
      </c>
      <c r="L492" s="18" t="s">
        <v>909</v>
      </c>
    </row>
    <row r="493" spans="1:13">
      <c r="A493" s="21" t="s">
        <v>1624</v>
      </c>
      <c r="B493" s="41" t="s">
        <v>1941</v>
      </c>
      <c r="C493" s="21" t="s">
        <v>922</v>
      </c>
      <c r="D493" s="10" t="s">
        <v>1358</v>
      </c>
      <c r="E493" s="70">
        <v>40556</v>
      </c>
      <c r="F493" s="70">
        <f t="shared" si="35"/>
        <v>40577</v>
      </c>
      <c r="G493" s="9" t="s">
        <v>944</v>
      </c>
      <c r="H493" s="9" t="s">
        <v>945</v>
      </c>
      <c r="I493" s="31" t="s">
        <v>943</v>
      </c>
      <c r="J493" s="34" t="s">
        <v>800</v>
      </c>
      <c r="K493" s="52">
        <v>40630</v>
      </c>
      <c r="L493" s="18" t="s">
        <v>909</v>
      </c>
    </row>
    <row r="494" spans="1:13">
      <c r="A494" s="21" t="s">
        <v>1625</v>
      </c>
      <c r="B494" s="41" t="s">
        <v>1941</v>
      </c>
      <c r="C494" s="21" t="s">
        <v>922</v>
      </c>
      <c r="D494" s="10" t="s">
        <v>1358</v>
      </c>
      <c r="E494" s="70">
        <v>40556</v>
      </c>
      <c r="F494" s="70">
        <f t="shared" si="35"/>
        <v>40577</v>
      </c>
      <c r="G494" s="9" t="s">
        <v>944</v>
      </c>
      <c r="H494" s="9" t="s">
        <v>945</v>
      </c>
      <c r="I494" s="30" t="s">
        <v>793</v>
      </c>
      <c r="J494" s="34" t="s">
        <v>800</v>
      </c>
      <c r="K494" s="52">
        <v>40630</v>
      </c>
      <c r="L494" s="18" t="s">
        <v>909</v>
      </c>
    </row>
    <row r="495" spans="1:13">
      <c r="A495" s="21" t="s">
        <v>1626</v>
      </c>
      <c r="B495" s="41" t="s">
        <v>873</v>
      </c>
      <c r="C495" s="9" t="s">
        <v>923</v>
      </c>
      <c r="D495" s="10" t="s">
        <v>1358</v>
      </c>
      <c r="E495" s="70">
        <v>40556</v>
      </c>
      <c r="F495" s="70">
        <f t="shared" si="35"/>
        <v>40577</v>
      </c>
      <c r="G495" s="9" t="s">
        <v>944</v>
      </c>
      <c r="H495" s="9" t="s">
        <v>945</v>
      </c>
      <c r="I495" s="31" t="s">
        <v>943</v>
      </c>
      <c r="J495" s="324" t="s">
        <v>1198</v>
      </c>
      <c r="K495" s="52">
        <v>40630</v>
      </c>
      <c r="L495" s="18" t="s">
        <v>909</v>
      </c>
    </row>
    <row r="496" spans="1:13">
      <c r="A496" s="21" t="s">
        <v>1566</v>
      </c>
      <c r="B496" s="41" t="s">
        <v>873</v>
      </c>
      <c r="C496" s="9" t="s">
        <v>923</v>
      </c>
      <c r="D496" s="10" t="s">
        <v>1358</v>
      </c>
      <c r="E496" s="70">
        <v>40556</v>
      </c>
      <c r="F496" s="70">
        <f t="shared" si="35"/>
        <v>40577</v>
      </c>
      <c r="G496" s="9" t="s">
        <v>944</v>
      </c>
      <c r="H496" s="9" t="s">
        <v>945</v>
      </c>
      <c r="I496" s="31" t="s">
        <v>943</v>
      </c>
      <c r="J496" s="324" t="s">
        <v>1198</v>
      </c>
      <c r="K496" s="52">
        <v>40630</v>
      </c>
      <c r="L496" s="18" t="s">
        <v>909</v>
      </c>
    </row>
    <row r="497" spans="1:13">
      <c r="A497" s="21" t="s">
        <v>1567</v>
      </c>
      <c r="B497" s="41" t="s">
        <v>873</v>
      </c>
      <c r="C497" s="9" t="s">
        <v>923</v>
      </c>
      <c r="D497" s="10" t="s">
        <v>1358</v>
      </c>
      <c r="E497" s="70">
        <v>40556</v>
      </c>
      <c r="F497" s="70">
        <f t="shared" si="35"/>
        <v>40577</v>
      </c>
      <c r="G497" s="9" t="s">
        <v>944</v>
      </c>
      <c r="H497" s="9" t="s">
        <v>945</v>
      </c>
      <c r="I497" s="30" t="s">
        <v>793</v>
      </c>
      <c r="J497" s="324" t="s">
        <v>1198</v>
      </c>
      <c r="K497" s="52">
        <v>40630</v>
      </c>
      <c r="L497" s="18" t="s">
        <v>909</v>
      </c>
    </row>
    <row r="498" spans="1:13">
      <c r="A498" s="21" t="s">
        <v>872</v>
      </c>
      <c r="B498" s="41" t="s">
        <v>873</v>
      </c>
      <c r="C498" s="9" t="s">
        <v>923</v>
      </c>
      <c r="D498" s="10" t="s">
        <v>1358</v>
      </c>
      <c r="E498" s="70">
        <v>40556</v>
      </c>
      <c r="F498" s="70">
        <f t="shared" si="35"/>
        <v>40577</v>
      </c>
      <c r="G498" s="9" t="s">
        <v>944</v>
      </c>
      <c r="H498" s="9" t="s">
        <v>945</v>
      </c>
      <c r="I498" s="30" t="s">
        <v>1359</v>
      </c>
      <c r="J498" s="34" t="s">
        <v>800</v>
      </c>
      <c r="K498" s="52">
        <v>40630</v>
      </c>
      <c r="L498" s="18" t="s">
        <v>909</v>
      </c>
    </row>
    <row r="499" spans="1:13" s="48" customFormat="1">
      <c r="A499" s="338" t="s">
        <v>600</v>
      </c>
      <c r="B499" s="339" t="s">
        <v>2343</v>
      </c>
      <c r="C499" s="340"/>
      <c r="D499" s="340"/>
      <c r="E499" s="340"/>
      <c r="F499" s="341"/>
      <c r="G499" s="340"/>
      <c r="H499" s="340"/>
      <c r="I499" s="342" t="s">
        <v>1007</v>
      </c>
      <c r="J499" s="342" t="s">
        <v>1197</v>
      </c>
      <c r="K499" s="340"/>
      <c r="L499" s="340" t="s">
        <v>1474</v>
      </c>
      <c r="M499" s="59"/>
    </row>
    <row r="500" spans="1:13" s="48" customFormat="1">
      <c r="A500" s="59"/>
      <c r="B500" s="61" t="s">
        <v>1938</v>
      </c>
      <c r="C500" s="59"/>
      <c r="D500" s="47" t="s">
        <v>600</v>
      </c>
      <c r="E500" s="95">
        <v>40562</v>
      </c>
      <c r="F500" s="95">
        <f>E500+21</f>
        <v>40583</v>
      </c>
      <c r="G500" s="59" t="s">
        <v>781</v>
      </c>
      <c r="H500" s="59" t="s">
        <v>508</v>
      </c>
      <c r="I500" s="49" t="s">
        <v>2187</v>
      </c>
      <c r="J500" s="49"/>
      <c r="K500" s="59"/>
      <c r="L500" s="59"/>
      <c r="M500" s="59"/>
    </row>
    <row r="501" spans="1:13" s="113" customFormat="1" ht="13.5" thickBot="1">
      <c r="A501" s="101" t="s">
        <v>1740</v>
      </c>
      <c r="B501" s="102" t="s">
        <v>1932</v>
      </c>
      <c r="C501" s="103"/>
      <c r="D501" s="103"/>
      <c r="E501" s="103"/>
      <c r="F501" s="104"/>
      <c r="G501" s="103"/>
      <c r="H501" s="103"/>
      <c r="I501" s="105" t="s">
        <v>1007</v>
      </c>
      <c r="J501" s="105" t="s">
        <v>1196</v>
      </c>
      <c r="K501" s="103"/>
      <c r="L501" s="371" t="s">
        <v>1931</v>
      </c>
    </row>
    <row r="502" spans="1:13">
      <c r="A502" s="9" t="s">
        <v>2200</v>
      </c>
      <c r="B502" s="41" t="s">
        <v>1939</v>
      </c>
      <c r="C502" s="9" t="s">
        <v>922</v>
      </c>
      <c r="D502" s="10" t="s">
        <v>1740</v>
      </c>
      <c r="E502" s="82">
        <v>40562</v>
      </c>
      <c r="F502" s="70">
        <f t="shared" ref="F502:F507" si="36">E502+21</f>
        <v>40583</v>
      </c>
      <c r="G502" s="9" t="s">
        <v>64</v>
      </c>
      <c r="H502" s="9" t="s">
        <v>223</v>
      </c>
      <c r="I502" s="30" t="s">
        <v>2187</v>
      </c>
      <c r="J502" s="324" t="s">
        <v>1198</v>
      </c>
      <c r="K502" s="52">
        <v>40660</v>
      </c>
      <c r="L502" s="9" t="s">
        <v>514</v>
      </c>
    </row>
    <row r="503" spans="1:13">
      <c r="A503" s="21" t="s">
        <v>2575</v>
      </c>
      <c r="B503" s="41" t="s">
        <v>1939</v>
      </c>
      <c r="C503" s="9" t="s">
        <v>922</v>
      </c>
      <c r="D503" s="10" t="s">
        <v>1740</v>
      </c>
      <c r="E503" s="82">
        <v>40562</v>
      </c>
      <c r="F503" s="70">
        <f t="shared" si="36"/>
        <v>40583</v>
      </c>
      <c r="G503" s="9" t="s">
        <v>64</v>
      </c>
      <c r="H503" s="9" t="s">
        <v>223</v>
      </c>
      <c r="I503" s="30" t="s">
        <v>2187</v>
      </c>
      <c r="J503" s="324" t="s">
        <v>1198</v>
      </c>
      <c r="K503" s="52">
        <v>40660</v>
      </c>
      <c r="L503" s="9" t="s">
        <v>514</v>
      </c>
    </row>
    <row r="504" spans="1:13">
      <c r="A504" s="21" t="s">
        <v>2576</v>
      </c>
      <c r="B504" s="41" t="s">
        <v>1939</v>
      </c>
      <c r="C504" s="9" t="s">
        <v>922</v>
      </c>
      <c r="D504" s="10" t="s">
        <v>1740</v>
      </c>
      <c r="E504" s="82">
        <v>40562</v>
      </c>
      <c r="F504" s="70">
        <f t="shared" si="36"/>
        <v>40583</v>
      </c>
      <c r="G504" s="9" t="s">
        <v>64</v>
      </c>
      <c r="H504" s="9" t="s">
        <v>223</v>
      </c>
      <c r="I504" s="30" t="s">
        <v>2187</v>
      </c>
      <c r="J504" s="34" t="s">
        <v>800</v>
      </c>
      <c r="K504" s="52">
        <v>40660</v>
      </c>
      <c r="L504" s="9" t="s">
        <v>514</v>
      </c>
    </row>
    <row r="505" spans="1:13">
      <c r="A505" s="21" t="s">
        <v>2577</v>
      </c>
      <c r="B505" s="41" t="s">
        <v>2581</v>
      </c>
      <c r="C505" s="9" t="s">
        <v>923</v>
      </c>
      <c r="D505" s="10" t="s">
        <v>1740</v>
      </c>
      <c r="E505" s="82">
        <v>40562</v>
      </c>
      <c r="F505" s="70">
        <f t="shared" si="36"/>
        <v>40583</v>
      </c>
      <c r="G505" s="9" t="s">
        <v>64</v>
      </c>
      <c r="H505" s="9" t="s">
        <v>223</v>
      </c>
      <c r="I505" s="30" t="s">
        <v>2187</v>
      </c>
      <c r="J505" s="324" t="s">
        <v>1198</v>
      </c>
      <c r="K505" s="52">
        <v>40660</v>
      </c>
      <c r="L505" s="9" t="s">
        <v>514</v>
      </c>
    </row>
    <row r="506" spans="1:13">
      <c r="A506" s="21" t="s">
        <v>2578</v>
      </c>
      <c r="B506" s="41" t="s">
        <v>2581</v>
      </c>
      <c r="C506" s="9" t="s">
        <v>923</v>
      </c>
      <c r="D506" s="10" t="s">
        <v>1740</v>
      </c>
      <c r="E506" s="82">
        <v>40562</v>
      </c>
      <c r="F506" s="70">
        <f t="shared" si="36"/>
        <v>40583</v>
      </c>
      <c r="G506" s="9" t="s">
        <v>64</v>
      </c>
      <c r="H506" s="9" t="s">
        <v>223</v>
      </c>
      <c r="I506" s="30" t="s">
        <v>2187</v>
      </c>
      <c r="J506" s="34" t="s">
        <v>800</v>
      </c>
      <c r="K506" s="52">
        <v>40660</v>
      </c>
      <c r="L506" s="9" t="s">
        <v>514</v>
      </c>
    </row>
    <row r="507" spans="1:13">
      <c r="A507" s="21" t="s">
        <v>2579</v>
      </c>
      <c r="B507" s="41" t="s">
        <v>2581</v>
      </c>
      <c r="C507" s="9" t="s">
        <v>923</v>
      </c>
      <c r="D507" s="10" t="s">
        <v>1740</v>
      </c>
      <c r="E507" s="82">
        <v>40562</v>
      </c>
      <c r="F507" s="70">
        <f t="shared" si="36"/>
        <v>40583</v>
      </c>
      <c r="G507" s="9" t="s">
        <v>64</v>
      </c>
      <c r="H507" s="9" t="s">
        <v>223</v>
      </c>
      <c r="I507" s="30" t="s">
        <v>2187</v>
      </c>
      <c r="J507" s="324" t="s">
        <v>1198</v>
      </c>
      <c r="K507" s="52">
        <v>40660</v>
      </c>
      <c r="L507" s="9" t="s">
        <v>514</v>
      </c>
    </row>
    <row r="508" spans="1:13">
      <c r="A508" s="11" t="s">
        <v>2580</v>
      </c>
      <c r="B508" s="86" t="s">
        <v>2581</v>
      </c>
      <c r="C508" s="11" t="s">
        <v>923</v>
      </c>
      <c r="D508" s="77" t="s">
        <v>1740</v>
      </c>
      <c r="E508" s="83">
        <v>40562</v>
      </c>
      <c r="F508" s="83">
        <f>E508+21</f>
        <v>40583</v>
      </c>
      <c r="G508" s="11" t="s">
        <v>64</v>
      </c>
      <c r="H508" s="11" t="s">
        <v>223</v>
      </c>
      <c r="I508" s="78" t="s">
        <v>2187</v>
      </c>
      <c r="J508" s="78" t="s">
        <v>1198</v>
      </c>
      <c r="K508" s="52">
        <v>40660</v>
      </c>
      <c r="L508" s="9" t="s">
        <v>514</v>
      </c>
    </row>
    <row r="509" spans="1:13" s="108" customFormat="1">
      <c r="A509" s="65" t="s">
        <v>1740</v>
      </c>
      <c r="B509" s="74" t="s">
        <v>1893</v>
      </c>
      <c r="C509" s="63"/>
      <c r="D509" s="63"/>
      <c r="E509" s="63"/>
      <c r="F509" s="107"/>
      <c r="G509" s="63"/>
      <c r="H509" s="63"/>
      <c r="I509" s="76" t="s">
        <v>1007</v>
      </c>
      <c r="J509" s="76" t="s">
        <v>1196</v>
      </c>
      <c r="K509" s="63"/>
      <c r="L509" s="63" t="s">
        <v>2239</v>
      </c>
    </row>
    <row r="510" spans="1:13" s="108" customFormat="1">
      <c r="A510" s="18" t="s">
        <v>2582</v>
      </c>
      <c r="B510" s="115" t="s">
        <v>60</v>
      </c>
      <c r="C510" s="18" t="s">
        <v>922</v>
      </c>
      <c r="D510" s="18" t="s">
        <v>1740</v>
      </c>
      <c r="E510" s="109">
        <v>40563</v>
      </c>
      <c r="F510" s="110">
        <f>E510+21</f>
        <v>40584</v>
      </c>
      <c r="G510" s="18" t="s">
        <v>219</v>
      </c>
      <c r="H510" s="18" t="s">
        <v>65</v>
      </c>
      <c r="I510" s="111" t="s">
        <v>2187</v>
      </c>
      <c r="J510" s="324" t="s">
        <v>1198</v>
      </c>
      <c r="K510" s="116">
        <v>40710</v>
      </c>
      <c r="L510" s="18" t="s">
        <v>2498</v>
      </c>
    </row>
    <row r="511" spans="1:13">
      <c r="A511" s="9" t="s">
        <v>2583</v>
      </c>
      <c r="B511" s="115" t="s">
        <v>1594</v>
      </c>
      <c r="C511" s="9" t="s">
        <v>922</v>
      </c>
      <c r="D511" s="18" t="s">
        <v>1740</v>
      </c>
      <c r="E511" s="109">
        <v>40563</v>
      </c>
      <c r="F511" s="110">
        <f>E511+21</f>
        <v>40584</v>
      </c>
      <c r="G511" s="18" t="s">
        <v>219</v>
      </c>
      <c r="H511" s="18" t="s">
        <v>65</v>
      </c>
      <c r="I511" s="111" t="s">
        <v>2187</v>
      </c>
      <c r="J511" s="34" t="s">
        <v>800</v>
      </c>
      <c r="K511" s="52">
        <v>40597</v>
      </c>
      <c r="L511" s="21" t="s">
        <v>1667</v>
      </c>
    </row>
    <row r="512" spans="1:13">
      <c r="A512" s="21" t="s">
        <v>2584</v>
      </c>
      <c r="B512" s="115" t="s">
        <v>1594</v>
      </c>
      <c r="C512" s="9" t="s">
        <v>922</v>
      </c>
      <c r="D512" s="18" t="s">
        <v>1740</v>
      </c>
      <c r="E512" s="109">
        <v>40563</v>
      </c>
      <c r="F512" s="110">
        <f>E512+21</f>
        <v>40584</v>
      </c>
      <c r="G512" s="18" t="s">
        <v>219</v>
      </c>
      <c r="H512" s="18" t="s">
        <v>65</v>
      </c>
      <c r="I512" s="111" t="s">
        <v>2187</v>
      </c>
      <c r="J512" s="324" t="s">
        <v>1198</v>
      </c>
      <c r="K512" s="52">
        <v>40661</v>
      </c>
      <c r="L512" s="21" t="s">
        <v>514</v>
      </c>
    </row>
    <row r="513" spans="1:13">
      <c r="A513" s="11" t="s">
        <v>2585</v>
      </c>
      <c r="B513" s="74" t="s">
        <v>60</v>
      </c>
      <c r="C513" s="11" t="s">
        <v>923</v>
      </c>
      <c r="D513" s="63" t="s">
        <v>1740</v>
      </c>
      <c r="E513" s="117">
        <v>40563</v>
      </c>
      <c r="F513" s="117">
        <f>E513+21</f>
        <v>40584</v>
      </c>
      <c r="G513" s="63" t="s">
        <v>219</v>
      </c>
      <c r="H513" s="63" t="s">
        <v>65</v>
      </c>
      <c r="I513" s="118" t="s">
        <v>2187</v>
      </c>
      <c r="J513" s="78" t="s">
        <v>1198</v>
      </c>
      <c r="K513" s="333">
        <v>40668</v>
      </c>
      <c r="L513" s="11" t="s">
        <v>1093</v>
      </c>
      <c r="M513" s="337"/>
    </row>
    <row r="514" spans="1:13" s="108" customFormat="1">
      <c r="A514" s="65" t="s">
        <v>1740</v>
      </c>
      <c r="B514" s="74" t="s">
        <v>1771</v>
      </c>
      <c r="C514" s="63"/>
      <c r="D514" s="63"/>
      <c r="E514" s="63"/>
      <c r="F514" s="107"/>
      <c r="G514" s="63"/>
      <c r="H514" s="63"/>
      <c r="I514" s="76" t="s">
        <v>1007</v>
      </c>
      <c r="J514" s="76" t="s">
        <v>1196</v>
      </c>
      <c r="K514" s="63"/>
      <c r="L514" s="63" t="s">
        <v>2239</v>
      </c>
    </row>
    <row r="515" spans="1:13" s="108" customFormat="1">
      <c r="A515" s="108" t="s">
        <v>518</v>
      </c>
      <c r="B515" s="115" t="s">
        <v>1594</v>
      </c>
      <c r="C515" s="18" t="s">
        <v>922</v>
      </c>
      <c r="D515" s="18" t="s">
        <v>1740</v>
      </c>
      <c r="E515" s="109">
        <v>40564</v>
      </c>
      <c r="F515" s="110">
        <f>E515+21</f>
        <v>40585</v>
      </c>
      <c r="G515" s="18" t="s">
        <v>218</v>
      </c>
      <c r="H515" s="18" t="s">
        <v>221</v>
      </c>
      <c r="I515" s="111" t="s">
        <v>2187</v>
      </c>
      <c r="J515" s="324" t="s">
        <v>1198</v>
      </c>
      <c r="K515" s="52">
        <v>40661</v>
      </c>
      <c r="L515" s="21" t="s">
        <v>514</v>
      </c>
    </row>
    <row r="516" spans="1:13">
      <c r="A516" s="21" t="s">
        <v>519</v>
      </c>
      <c r="B516" s="115" t="s">
        <v>1594</v>
      </c>
      <c r="C516" s="9" t="s">
        <v>922</v>
      </c>
      <c r="D516" s="18" t="s">
        <v>1740</v>
      </c>
      <c r="E516" s="109">
        <v>40564</v>
      </c>
      <c r="F516" s="110">
        <f>E516+21</f>
        <v>40585</v>
      </c>
      <c r="G516" s="18" t="s">
        <v>218</v>
      </c>
      <c r="H516" s="18" t="s">
        <v>221</v>
      </c>
      <c r="I516" s="111" t="s">
        <v>2187</v>
      </c>
      <c r="J516" s="34" t="s">
        <v>800</v>
      </c>
      <c r="K516" s="52">
        <v>40661</v>
      </c>
      <c r="L516" s="21" t="s">
        <v>514</v>
      </c>
    </row>
    <row r="517" spans="1:13">
      <c r="A517" s="43" t="s">
        <v>600</v>
      </c>
      <c r="B517" s="53" t="s">
        <v>520</v>
      </c>
      <c r="C517" s="54"/>
      <c r="D517" s="54"/>
      <c r="E517" s="54"/>
      <c r="F517" s="72"/>
      <c r="G517" s="54"/>
      <c r="H517" s="54"/>
      <c r="I517" s="56" t="s">
        <v>1007</v>
      </c>
      <c r="J517" s="56" t="s">
        <v>1197</v>
      </c>
      <c r="K517" s="54"/>
      <c r="L517" s="54" t="s">
        <v>1587</v>
      </c>
    </row>
    <row r="518" spans="1:13">
      <c r="A518" s="18" t="s">
        <v>521</v>
      </c>
      <c r="B518" s="41" t="s">
        <v>363</v>
      </c>
      <c r="C518" s="18" t="s">
        <v>922</v>
      </c>
      <c r="D518" s="10" t="s">
        <v>600</v>
      </c>
      <c r="E518" s="82">
        <v>40569</v>
      </c>
      <c r="F518" s="70">
        <f>E518+21</f>
        <v>40590</v>
      </c>
      <c r="G518" s="21" t="s">
        <v>2140</v>
      </c>
      <c r="H518" s="21" t="s">
        <v>371</v>
      </c>
      <c r="I518" s="111" t="s">
        <v>2187</v>
      </c>
      <c r="J518" s="324" t="s">
        <v>1198</v>
      </c>
      <c r="K518" s="52">
        <v>40637</v>
      </c>
      <c r="L518" s="18" t="s">
        <v>909</v>
      </c>
    </row>
    <row r="519" spans="1:13">
      <c r="A519" s="21" t="s">
        <v>522</v>
      </c>
      <c r="B519" s="41" t="s">
        <v>363</v>
      </c>
      <c r="C519" s="18" t="s">
        <v>922</v>
      </c>
      <c r="D519" s="10" t="s">
        <v>600</v>
      </c>
      <c r="E519" s="82">
        <v>40569</v>
      </c>
      <c r="F519" s="70">
        <f>E519+21</f>
        <v>40590</v>
      </c>
      <c r="G519" s="21" t="s">
        <v>2140</v>
      </c>
      <c r="H519" s="21" t="s">
        <v>371</v>
      </c>
      <c r="I519" s="31" t="s">
        <v>943</v>
      </c>
      <c r="J519" s="324" t="s">
        <v>1198</v>
      </c>
      <c r="K519" s="52">
        <v>40637</v>
      </c>
      <c r="L519" s="18" t="s">
        <v>909</v>
      </c>
    </row>
    <row r="520" spans="1:13">
      <c r="A520" s="21" t="s">
        <v>523</v>
      </c>
      <c r="B520" s="41" t="s">
        <v>516</v>
      </c>
      <c r="C520" s="18" t="s">
        <v>923</v>
      </c>
      <c r="D520" s="10" t="s">
        <v>600</v>
      </c>
      <c r="E520" s="82">
        <v>40569</v>
      </c>
      <c r="F520" s="70">
        <f>E520+21</f>
        <v>40590</v>
      </c>
      <c r="G520" s="21" t="s">
        <v>2140</v>
      </c>
      <c r="H520" s="21" t="s">
        <v>371</v>
      </c>
      <c r="I520" s="111" t="s">
        <v>2187</v>
      </c>
      <c r="J520" s="324" t="s">
        <v>1198</v>
      </c>
      <c r="K520" s="52">
        <v>40592</v>
      </c>
      <c r="L520" s="21" t="s">
        <v>909</v>
      </c>
    </row>
    <row r="521" spans="1:13">
      <c r="A521" s="21" t="s">
        <v>524</v>
      </c>
      <c r="B521" s="41" t="s">
        <v>516</v>
      </c>
      <c r="C521" s="18" t="s">
        <v>923</v>
      </c>
      <c r="D521" s="10" t="s">
        <v>600</v>
      </c>
      <c r="E521" s="82">
        <v>40569</v>
      </c>
      <c r="F521" s="70">
        <f>E521+21</f>
        <v>40590</v>
      </c>
      <c r="G521" s="21" t="s">
        <v>2140</v>
      </c>
      <c r="H521" s="21" t="s">
        <v>371</v>
      </c>
      <c r="I521" s="31" t="s">
        <v>943</v>
      </c>
      <c r="J521" s="324" t="s">
        <v>1198</v>
      </c>
      <c r="K521" s="52">
        <v>40592</v>
      </c>
      <c r="L521" s="21" t="s">
        <v>909</v>
      </c>
    </row>
    <row r="522" spans="1:13">
      <c r="A522" s="43" t="s">
        <v>600</v>
      </c>
      <c r="B522" s="25" t="s">
        <v>2640</v>
      </c>
      <c r="C522" s="19"/>
      <c r="D522" s="29"/>
      <c r="E522" s="72"/>
      <c r="F522" s="72"/>
      <c r="G522" s="19"/>
      <c r="H522" s="19"/>
      <c r="I522" s="56" t="s">
        <v>1007</v>
      </c>
      <c r="J522" s="56" t="s">
        <v>1197</v>
      </c>
      <c r="K522" s="19"/>
      <c r="L522" s="19" t="s">
        <v>980</v>
      </c>
      <c r="M522" s="9"/>
    </row>
    <row r="523" spans="1:13">
      <c r="A523" s="9" t="s">
        <v>2632</v>
      </c>
      <c r="B523" s="41" t="s">
        <v>363</v>
      </c>
      <c r="C523" s="18" t="s">
        <v>922</v>
      </c>
      <c r="D523" s="10" t="s">
        <v>600</v>
      </c>
      <c r="E523" s="70">
        <v>40566</v>
      </c>
      <c r="F523" s="70">
        <f t="shared" ref="F523:F530" si="37">E523+21</f>
        <v>40587</v>
      </c>
      <c r="G523" s="9" t="s">
        <v>356</v>
      </c>
      <c r="H523" s="9" t="s">
        <v>1541</v>
      </c>
      <c r="I523" s="111" t="s">
        <v>2187</v>
      </c>
      <c r="J523" s="324" t="s">
        <v>1198</v>
      </c>
      <c r="K523" s="52">
        <v>40648</v>
      </c>
      <c r="L523" s="9" t="s">
        <v>1575</v>
      </c>
      <c r="M523" s="9"/>
    </row>
    <row r="524" spans="1:13">
      <c r="A524" s="21" t="s">
        <v>2633</v>
      </c>
      <c r="B524" s="41" t="s">
        <v>363</v>
      </c>
      <c r="C524" s="18" t="s">
        <v>922</v>
      </c>
      <c r="D524" s="10" t="s">
        <v>600</v>
      </c>
      <c r="E524" s="70">
        <v>40566</v>
      </c>
      <c r="F524" s="70">
        <f t="shared" si="37"/>
        <v>40587</v>
      </c>
      <c r="G524" s="9" t="s">
        <v>356</v>
      </c>
      <c r="H524" s="9" t="s">
        <v>1541</v>
      </c>
      <c r="I524" s="111" t="s">
        <v>2187</v>
      </c>
      <c r="J524" s="324" t="s">
        <v>1198</v>
      </c>
      <c r="K524" s="52">
        <v>40648</v>
      </c>
      <c r="L524" s="9" t="s">
        <v>1575</v>
      </c>
    </row>
    <row r="525" spans="1:13">
      <c r="A525" s="21" t="s">
        <v>2634</v>
      </c>
      <c r="B525" s="41" t="s">
        <v>1574</v>
      </c>
      <c r="C525" s="18" t="s">
        <v>922</v>
      </c>
      <c r="D525" s="10" t="s">
        <v>600</v>
      </c>
      <c r="E525" s="70">
        <v>40566</v>
      </c>
      <c r="F525" s="70">
        <f t="shared" si="37"/>
        <v>40587</v>
      </c>
      <c r="G525" s="9" t="s">
        <v>356</v>
      </c>
      <c r="H525" s="9" t="s">
        <v>1541</v>
      </c>
      <c r="I525" s="111" t="s">
        <v>2187</v>
      </c>
      <c r="J525" s="324" t="s">
        <v>1198</v>
      </c>
      <c r="K525" s="52">
        <v>40725</v>
      </c>
      <c r="L525" s="9" t="s">
        <v>1693</v>
      </c>
    </row>
    <row r="526" spans="1:13">
      <c r="A526" s="21" t="s">
        <v>2635</v>
      </c>
      <c r="B526" s="33" t="s">
        <v>517</v>
      </c>
      <c r="C526" s="18" t="s">
        <v>923</v>
      </c>
      <c r="D526" s="10" t="s">
        <v>600</v>
      </c>
      <c r="E526" s="70">
        <v>40566</v>
      </c>
      <c r="F526" s="70">
        <f t="shared" si="37"/>
        <v>40587</v>
      </c>
      <c r="G526" s="9" t="s">
        <v>356</v>
      </c>
      <c r="H526" s="9" t="s">
        <v>1541</v>
      </c>
      <c r="I526" s="111" t="s">
        <v>2187</v>
      </c>
      <c r="J526" s="324" t="s">
        <v>1198</v>
      </c>
      <c r="K526" s="52">
        <v>40648</v>
      </c>
      <c r="L526" s="9" t="s">
        <v>644</v>
      </c>
    </row>
    <row r="527" spans="1:13">
      <c r="A527" s="21" t="s">
        <v>2636</v>
      </c>
      <c r="B527" s="33" t="s">
        <v>517</v>
      </c>
      <c r="C527" s="18" t="s">
        <v>923</v>
      </c>
      <c r="D527" s="10" t="s">
        <v>600</v>
      </c>
      <c r="E527" s="70">
        <v>40566</v>
      </c>
      <c r="F527" s="70">
        <f t="shared" si="37"/>
        <v>40587</v>
      </c>
      <c r="G527" s="9" t="s">
        <v>356</v>
      </c>
      <c r="H527" s="9" t="s">
        <v>1541</v>
      </c>
      <c r="I527" s="111" t="s">
        <v>2187</v>
      </c>
      <c r="J527" s="324" t="s">
        <v>1198</v>
      </c>
      <c r="K527" s="52">
        <v>40648</v>
      </c>
      <c r="L527" s="9" t="s">
        <v>644</v>
      </c>
    </row>
    <row r="528" spans="1:13">
      <c r="A528" s="21" t="s">
        <v>2637</v>
      </c>
      <c r="B528" s="33" t="s">
        <v>517</v>
      </c>
      <c r="C528" s="18" t="s">
        <v>923</v>
      </c>
      <c r="D528" s="10" t="s">
        <v>600</v>
      </c>
      <c r="E528" s="70">
        <v>40566</v>
      </c>
      <c r="F528" s="70">
        <f t="shared" si="37"/>
        <v>40587</v>
      </c>
      <c r="G528" s="9" t="s">
        <v>356</v>
      </c>
      <c r="H528" s="9" t="s">
        <v>1541</v>
      </c>
      <c r="I528" s="111" t="s">
        <v>2187</v>
      </c>
      <c r="J528" s="324" t="s">
        <v>1198</v>
      </c>
      <c r="K528" s="52">
        <v>40648</v>
      </c>
      <c r="L528" s="9" t="s">
        <v>644</v>
      </c>
    </row>
    <row r="529" spans="1:13">
      <c r="A529" s="21" t="s">
        <v>2638</v>
      </c>
      <c r="B529" s="33" t="s">
        <v>517</v>
      </c>
      <c r="C529" s="18" t="s">
        <v>923</v>
      </c>
      <c r="D529" s="10" t="s">
        <v>600</v>
      </c>
      <c r="E529" s="70">
        <v>40566</v>
      </c>
      <c r="F529" s="70">
        <f t="shared" si="37"/>
        <v>40587</v>
      </c>
      <c r="G529" s="9" t="s">
        <v>356</v>
      </c>
      <c r="H529" s="9" t="s">
        <v>1541</v>
      </c>
      <c r="I529" s="111" t="s">
        <v>2187</v>
      </c>
      <c r="J529" s="324" t="s">
        <v>1198</v>
      </c>
      <c r="K529" s="52">
        <v>40648</v>
      </c>
      <c r="L529" s="9" t="s">
        <v>644</v>
      </c>
    </row>
    <row r="530" spans="1:13">
      <c r="A530" s="21" t="s">
        <v>2639</v>
      </c>
      <c r="B530" s="33" t="s">
        <v>517</v>
      </c>
      <c r="C530" s="18" t="s">
        <v>923</v>
      </c>
      <c r="D530" s="10" t="s">
        <v>600</v>
      </c>
      <c r="E530" s="70">
        <v>40566</v>
      </c>
      <c r="F530" s="70">
        <f t="shared" si="37"/>
        <v>40587</v>
      </c>
      <c r="G530" s="9" t="s">
        <v>356</v>
      </c>
      <c r="H530" s="9" t="s">
        <v>1541</v>
      </c>
      <c r="I530" s="111" t="s">
        <v>2187</v>
      </c>
      <c r="J530" s="324" t="s">
        <v>1198</v>
      </c>
      <c r="K530" s="52">
        <v>40648</v>
      </c>
      <c r="L530" s="9" t="s">
        <v>644</v>
      </c>
    </row>
    <row r="531" spans="1:13">
      <c r="A531" s="43" t="s">
        <v>1358</v>
      </c>
      <c r="B531" s="53" t="s">
        <v>1942</v>
      </c>
      <c r="C531" s="54"/>
      <c r="D531" s="19"/>
      <c r="E531" s="19"/>
      <c r="F531" s="19"/>
      <c r="G531" s="19"/>
      <c r="H531" s="19"/>
      <c r="I531" s="60" t="s">
        <v>2031</v>
      </c>
      <c r="J531" s="60" t="s">
        <v>1196</v>
      </c>
      <c r="K531" s="54"/>
      <c r="L531" s="54" t="s">
        <v>1685</v>
      </c>
    </row>
    <row r="532" spans="1:13">
      <c r="A532" s="18" t="s">
        <v>651</v>
      </c>
      <c r="B532" s="51" t="s">
        <v>650</v>
      </c>
      <c r="C532" s="9" t="s">
        <v>923</v>
      </c>
      <c r="D532" s="10" t="s">
        <v>1358</v>
      </c>
      <c r="E532" s="70">
        <v>40569</v>
      </c>
      <c r="F532" s="70">
        <f>E532+21</f>
        <v>40590</v>
      </c>
      <c r="G532" s="9" t="s">
        <v>2359</v>
      </c>
      <c r="H532" s="9" t="s">
        <v>1886</v>
      </c>
      <c r="I532" s="30" t="s">
        <v>793</v>
      </c>
      <c r="J532" s="324" t="s">
        <v>1198</v>
      </c>
      <c r="K532" s="80">
        <v>40592</v>
      </c>
      <c r="L532" s="18" t="s">
        <v>909</v>
      </c>
      <c r="M532" s="9"/>
    </row>
    <row r="533" spans="1:13">
      <c r="A533" s="21" t="s">
        <v>652</v>
      </c>
      <c r="B533" s="51" t="s">
        <v>650</v>
      </c>
      <c r="C533" s="21" t="s">
        <v>923</v>
      </c>
      <c r="D533" s="10" t="s">
        <v>1358</v>
      </c>
      <c r="E533" s="70">
        <v>40569</v>
      </c>
      <c r="F533" s="70">
        <f>E533+21</f>
        <v>40590</v>
      </c>
      <c r="G533" s="9" t="s">
        <v>2359</v>
      </c>
      <c r="H533" s="9" t="s">
        <v>1886</v>
      </c>
      <c r="I533" s="30" t="s">
        <v>793</v>
      </c>
      <c r="J533" s="34" t="s">
        <v>800</v>
      </c>
      <c r="K533" s="52">
        <v>40592</v>
      </c>
      <c r="L533" s="21" t="s">
        <v>909</v>
      </c>
    </row>
    <row r="534" spans="1:13" s="48" customFormat="1">
      <c r="A534" s="338" t="s">
        <v>600</v>
      </c>
      <c r="B534" s="339" t="s">
        <v>2181</v>
      </c>
      <c r="C534" s="340"/>
      <c r="D534" s="340"/>
      <c r="E534" s="340"/>
      <c r="F534" s="341"/>
      <c r="G534" s="340"/>
      <c r="H534" s="340"/>
      <c r="I534" s="342" t="s">
        <v>1007</v>
      </c>
      <c r="J534" s="342" t="s">
        <v>1197</v>
      </c>
      <c r="K534" s="340"/>
      <c r="L534" s="340"/>
    </row>
    <row r="535" spans="1:13" s="48" customFormat="1">
      <c r="A535" s="59"/>
      <c r="B535" s="343" t="s">
        <v>1005</v>
      </c>
      <c r="C535" s="59"/>
      <c r="D535" s="47" t="s">
        <v>600</v>
      </c>
      <c r="E535" s="94">
        <v>40574</v>
      </c>
      <c r="F535" s="95">
        <f>E535+21</f>
        <v>40595</v>
      </c>
      <c r="G535" s="48" t="s">
        <v>842</v>
      </c>
      <c r="H535" s="48" t="s">
        <v>2136</v>
      </c>
      <c r="I535" s="49"/>
      <c r="J535" s="49"/>
    </row>
    <row r="536" spans="1:13" s="48" customFormat="1">
      <c r="A536" s="338" t="s">
        <v>600</v>
      </c>
      <c r="B536" s="351" t="s">
        <v>602</v>
      </c>
      <c r="C536" s="352"/>
      <c r="D536" s="38"/>
      <c r="E536" s="341"/>
      <c r="F536" s="341"/>
      <c r="G536" s="352"/>
      <c r="H536" s="352"/>
      <c r="I536" s="342" t="s">
        <v>1007</v>
      </c>
      <c r="J536" s="342" t="s">
        <v>1197</v>
      </c>
      <c r="K536" s="352"/>
      <c r="L536" s="352"/>
      <c r="M536" s="59"/>
    </row>
    <row r="537" spans="1:13" s="48" customFormat="1">
      <c r="A537" s="59"/>
      <c r="B537" s="61"/>
      <c r="C537" s="59"/>
      <c r="D537" s="47" t="s">
        <v>600</v>
      </c>
      <c r="E537" s="95">
        <v>40577</v>
      </c>
      <c r="F537" s="95">
        <f>E537+21</f>
        <v>40598</v>
      </c>
      <c r="G537" s="59" t="s">
        <v>2087</v>
      </c>
      <c r="H537" s="59" t="s">
        <v>151</v>
      </c>
      <c r="I537" s="49"/>
      <c r="J537" s="49"/>
      <c r="K537" s="370"/>
      <c r="L537" s="59"/>
      <c r="M537" s="59"/>
    </row>
    <row r="538" spans="1:13">
      <c r="A538" s="43" t="s">
        <v>1358</v>
      </c>
      <c r="B538" s="53" t="s">
        <v>605</v>
      </c>
      <c r="C538" s="54"/>
      <c r="D538" s="54"/>
      <c r="E538" s="54"/>
      <c r="F538" s="54"/>
      <c r="G538" s="54"/>
      <c r="H538" s="54"/>
      <c r="I538" s="60" t="s">
        <v>2031</v>
      </c>
      <c r="J538" s="60" t="s">
        <v>1196</v>
      </c>
      <c r="K538" s="54"/>
      <c r="L538" s="54" t="s">
        <v>1685</v>
      </c>
    </row>
    <row r="539" spans="1:13">
      <c r="A539" s="21" t="s">
        <v>2244</v>
      </c>
      <c r="B539" s="41" t="s">
        <v>2242</v>
      </c>
      <c r="C539" s="21" t="s">
        <v>922</v>
      </c>
      <c r="D539" s="10" t="s">
        <v>1358</v>
      </c>
      <c r="E539" s="70">
        <v>40580</v>
      </c>
      <c r="F539" s="70">
        <f>E539+21</f>
        <v>40601</v>
      </c>
      <c r="G539" s="9" t="s">
        <v>944</v>
      </c>
      <c r="H539" s="9" t="s">
        <v>945</v>
      </c>
      <c r="I539" s="34" t="s">
        <v>800</v>
      </c>
      <c r="J539" s="34" t="s">
        <v>800</v>
      </c>
      <c r="K539" s="52">
        <v>40612</v>
      </c>
      <c r="L539" s="21" t="s">
        <v>909</v>
      </c>
    </row>
    <row r="540" spans="1:13">
      <c r="A540" s="21" t="s">
        <v>2245</v>
      </c>
      <c r="B540" s="41" t="s">
        <v>2242</v>
      </c>
      <c r="C540" s="21" t="s">
        <v>923</v>
      </c>
      <c r="D540" s="10" t="s">
        <v>1358</v>
      </c>
      <c r="E540" s="70">
        <v>40580</v>
      </c>
      <c r="F540" s="70">
        <f>E540+21</f>
        <v>40601</v>
      </c>
      <c r="G540" s="9" t="s">
        <v>944</v>
      </c>
      <c r="H540" s="9" t="s">
        <v>945</v>
      </c>
      <c r="I540" s="30" t="s">
        <v>1359</v>
      </c>
      <c r="J540" s="34" t="s">
        <v>800</v>
      </c>
      <c r="K540" s="52">
        <v>40612</v>
      </c>
      <c r="L540" s="21" t="s">
        <v>909</v>
      </c>
    </row>
    <row r="541" spans="1:13" s="11" customFormat="1">
      <c r="A541" s="11" t="s">
        <v>2246</v>
      </c>
      <c r="B541" s="41" t="s">
        <v>2242</v>
      </c>
      <c r="C541" s="21" t="s">
        <v>923</v>
      </c>
      <c r="D541" s="77" t="s">
        <v>1358</v>
      </c>
      <c r="E541" s="83">
        <v>40580</v>
      </c>
      <c r="F541" s="83">
        <f>E541+21</f>
        <v>40601</v>
      </c>
      <c r="G541" s="11" t="s">
        <v>944</v>
      </c>
      <c r="H541" s="11" t="s">
        <v>945</v>
      </c>
      <c r="I541" s="34" t="s">
        <v>800</v>
      </c>
      <c r="J541" s="324" t="s">
        <v>1198</v>
      </c>
      <c r="K541" s="52">
        <v>40612</v>
      </c>
      <c r="L541" s="21" t="s">
        <v>909</v>
      </c>
    </row>
    <row r="542" spans="1:13">
      <c r="A542" s="43" t="s">
        <v>600</v>
      </c>
      <c r="B542" s="53" t="s">
        <v>604</v>
      </c>
      <c r="C542" s="54"/>
      <c r="D542" s="54"/>
      <c r="E542" s="54"/>
      <c r="F542" s="72"/>
      <c r="G542" s="54"/>
      <c r="H542" s="54"/>
      <c r="I542" s="56" t="s">
        <v>1007</v>
      </c>
      <c r="J542" s="56" t="s">
        <v>1197</v>
      </c>
      <c r="K542" s="54"/>
      <c r="L542" s="54" t="s">
        <v>1912</v>
      </c>
    </row>
    <row r="543" spans="1:13">
      <c r="A543" s="9" t="s">
        <v>2247</v>
      </c>
      <c r="B543" s="41" t="s">
        <v>603</v>
      </c>
      <c r="C543" s="9" t="s">
        <v>922</v>
      </c>
      <c r="D543" s="10" t="s">
        <v>600</v>
      </c>
      <c r="E543" s="82">
        <v>40579</v>
      </c>
      <c r="F543" s="70">
        <f t="shared" ref="F543:F548" si="38">E543+21</f>
        <v>40600</v>
      </c>
      <c r="G543" s="21" t="s">
        <v>790</v>
      </c>
      <c r="H543" s="21" t="s">
        <v>2086</v>
      </c>
      <c r="I543" s="30" t="s">
        <v>2187</v>
      </c>
      <c r="J543" s="324" t="s">
        <v>1198</v>
      </c>
      <c r="K543" s="52">
        <v>40648</v>
      </c>
      <c r="L543" s="9" t="s">
        <v>644</v>
      </c>
    </row>
    <row r="544" spans="1:13">
      <c r="A544" s="21" t="s">
        <v>2248</v>
      </c>
      <c r="B544" s="41" t="s">
        <v>603</v>
      </c>
      <c r="C544" s="9" t="s">
        <v>922</v>
      </c>
      <c r="D544" s="10" t="s">
        <v>600</v>
      </c>
      <c r="E544" s="82">
        <v>40579</v>
      </c>
      <c r="F544" s="70">
        <f t="shared" si="38"/>
        <v>40600</v>
      </c>
      <c r="G544" s="21" t="s">
        <v>790</v>
      </c>
      <c r="H544" s="21" t="s">
        <v>2086</v>
      </c>
      <c r="I544" s="30" t="s">
        <v>2187</v>
      </c>
      <c r="J544" s="324" t="s">
        <v>1198</v>
      </c>
      <c r="K544" s="52">
        <v>40648</v>
      </c>
      <c r="L544" s="9" t="s">
        <v>644</v>
      </c>
    </row>
    <row r="545" spans="1:13">
      <c r="A545" s="21" t="s">
        <v>2249</v>
      </c>
      <c r="B545" s="41" t="s">
        <v>603</v>
      </c>
      <c r="C545" s="9" t="s">
        <v>922</v>
      </c>
      <c r="D545" s="10" t="s">
        <v>600</v>
      </c>
      <c r="E545" s="82">
        <v>40579</v>
      </c>
      <c r="F545" s="70">
        <f t="shared" si="38"/>
        <v>40600</v>
      </c>
      <c r="G545" s="21" t="s">
        <v>790</v>
      </c>
      <c r="H545" s="21" t="s">
        <v>2086</v>
      </c>
      <c r="I545" s="30" t="s">
        <v>2187</v>
      </c>
      <c r="J545" s="324" t="s">
        <v>1198</v>
      </c>
      <c r="K545" s="52">
        <v>40648</v>
      </c>
      <c r="L545" s="9" t="s">
        <v>644</v>
      </c>
    </row>
    <row r="546" spans="1:13">
      <c r="A546" s="21" t="s">
        <v>2250</v>
      </c>
      <c r="B546" s="41" t="s">
        <v>2243</v>
      </c>
      <c r="C546" s="9" t="s">
        <v>923</v>
      </c>
      <c r="D546" s="10" t="s">
        <v>600</v>
      </c>
      <c r="E546" s="82">
        <v>40579</v>
      </c>
      <c r="F546" s="70">
        <f t="shared" si="38"/>
        <v>40600</v>
      </c>
      <c r="G546" s="21" t="s">
        <v>790</v>
      </c>
      <c r="H546" s="21" t="s">
        <v>2086</v>
      </c>
      <c r="I546" s="30" t="s">
        <v>2187</v>
      </c>
      <c r="J546" s="324" t="s">
        <v>1198</v>
      </c>
      <c r="K546" s="52">
        <v>40648</v>
      </c>
      <c r="L546" s="9" t="s">
        <v>644</v>
      </c>
      <c r="M546" s="337"/>
    </row>
    <row r="547" spans="1:13">
      <c r="A547" s="21" t="s">
        <v>2251</v>
      </c>
      <c r="B547" s="41" t="s">
        <v>2243</v>
      </c>
      <c r="C547" s="9" t="s">
        <v>923</v>
      </c>
      <c r="D547" s="10" t="s">
        <v>600</v>
      </c>
      <c r="E547" s="82">
        <v>40579</v>
      </c>
      <c r="F547" s="70">
        <f t="shared" si="38"/>
        <v>40600</v>
      </c>
      <c r="G547" s="21" t="s">
        <v>790</v>
      </c>
      <c r="H547" s="21" t="s">
        <v>2086</v>
      </c>
      <c r="I547" s="30" t="s">
        <v>2187</v>
      </c>
      <c r="J547" s="324" t="s">
        <v>1198</v>
      </c>
      <c r="K547" s="52">
        <v>40602</v>
      </c>
      <c r="L547" s="21" t="s">
        <v>908</v>
      </c>
    </row>
    <row r="548" spans="1:13">
      <c r="A548" s="21" t="s">
        <v>2252</v>
      </c>
      <c r="B548" s="41" t="s">
        <v>2243</v>
      </c>
      <c r="C548" s="9" t="s">
        <v>923</v>
      </c>
      <c r="D548" s="10" t="s">
        <v>600</v>
      </c>
      <c r="E548" s="82">
        <v>40579</v>
      </c>
      <c r="F548" s="70">
        <f t="shared" si="38"/>
        <v>40600</v>
      </c>
      <c r="G548" s="21" t="s">
        <v>790</v>
      </c>
      <c r="H548" s="21" t="s">
        <v>2086</v>
      </c>
      <c r="I548" s="30" t="s">
        <v>2187</v>
      </c>
      <c r="J548" s="324" t="s">
        <v>1198</v>
      </c>
      <c r="K548" s="52">
        <v>40648</v>
      </c>
      <c r="L548" s="9" t="s">
        <v>644</v>
      </c>
    </row>
    <row r="549" spans="1:13" s="79" customFormat="1">
      <c r="A549" s="363" t="s">
        <v>1740</v>
      </c>
      <c r="B549" s="359" t="s">
        <v>501</v>
      </c>
      <c r="C549" s="358"/>
      <c r="D549" s="358"/>
      <c r="E549" s="358"/>
      <c r="F549" s="364"/>
      <c r="G549" s="358"/>
      <c r="H549" s="358"/>
      <c r="I549" s="362" t="s">
        <v>1007</v>
      </c>
      <c r="J549" s="362" t="s">
        <v>1196</v>
      </c>
      <c r="K549" s="358"/>
      <c r="L549" s="358" t="s">
        <v>2239</v>
      </c>
    </row>
    <row r="550" spans="1:13" s="358" customFormat="1">
      <c r="B550" s="359" t="s">
        <v>2198</v>
      </c>
      <c r="D550" s="358" t="s">
        <v>1740</v>
      </c>
      <c r="E550" s="360">
        <v>40583</v>
      </c>
      <c r="F550" s="360">
        <f>E550+21</f>
        <v>40604</v>
      </c>
      <c r="G550" s="358" t="s">
        <v>219</v>
      </c>
      <c r="H550" s="358" t="s">
        <v>65</v>
      </c>
      <c r="I550" s="361" t="s">
        <v>2187</v>
      </c>
      <c r="J550" s="361"/>
    </row>
    <row r="551" spans="1:13" s="79" customFormat="1">
      <c r="A551" s="363" t="s">
        <v>1740</v>
      </c>
      <c r="B551" s="359" t="s">
        <v>504</v>
      </c>
      <c r="C551" s="358"/>
      <c r="D551" s="358"/>
      <c r="E551" s="358"/>
      <c r="F551" s="364"/>
      <c r="G551" s="358"/>
      <c r="H551" s="358"/>
      <c r="I551" s="362" t="s">
        <v>1007</v>
      </c>
      <c r="J551" s="362" t="s">
        <v>1196</v>
      </c>
      <c r="K551" s="358"/>
      <c r="L551" s="358" t="s">
        <v>503</v>
      </c>
    </row>
    <row r="552" spans="1:13" s="358" customFormat="1">
      <c r="B552" s="359" t="s">
        <v>502</v>
      </c>
      <c r="D552" s="358" t="s">
        <v>1740</v>
      </c>
      <c r="E552" s="360">
        <v>40585</v>
      </c>
      <c r="F552" s="360">
        <f>E552+21</f>
        <v>40606</v>
      </c>
      <c r="G552" s="358" t="s">
        <v>218</v>
      </c>
      <c r="H552" s="358" t="s">
        <v>221</v>
      </c>
      <c r="I552" s="361" t="s">
        <v>2187</v>
      </c>
      <c r="J552" s="368"/>
    </row>
    <row r="553" spans="1:13" s="79" customFormat="1" ht="13.5" thickBot="1">
      <c r="A553" s="363" t="s">
        <v>1740</v>
      </c>
      <c r="B553" s="359" t="s">
        <v>2641</v>
      </c>
      <c r="C553" s="358"/>
      <c r="D553" s="358"/>
      <c r="E553" s="358"/>
      <c r="F553" s="364"/>
      <c r="G553" s="358"/>
      <c r="H553" s="358"/>
      <c r="I553" s="362" t="s">
        <v>1007</v>
      </c>
      <c r="J553" s="362" t="s">
        <v>1196</v>
      </c>
      <c r="K553" s="358"/>
      <c r="L553" s="369"/>
    </row>
    <row r="554" spans="1:13" s="358" customFormat="1">
      <c r="B554" s="359" t="s">
        <v>1183</v>
      </c>
      <c r="D554" s="358" t="s">
        <v>1740</v>
      </c>
      <c r="E554" s="360">
        <v>40585</v>
      </c>
      <c r="F554" s="360">
        <f>E554+21</f>
        <v>40606</v>
      </c>
      <c r="G554" s="358" t="s">
        <v>64</v>
      </c>
      <c r="H554" s="358" t="s">
        <v>223</v>
      </c>
      <c r="I554" s="361" t="s">
        <v>2187</v>
      </c>
      <c r="J554" s="361"/>
    </row>
    <row r="555" spans="1:13" s="122" customFormat="1">
      <c r="A555" s="101" t="s">
        <v>1740</v>
      </c>
      <c r="B555" s="102" t="s">
        <v>2642</v>
      </c>
      <c r="C555" s="103"/>
      <c r="D555" s="103"/>
      <c r="E555" s="103"/>
      <c r="F555" s="104"/>
      <c r="G555" s="103"/>
      <c r="H555" s="103"/>
      <c r="I555" s="105" t="s">
        <v>1007</v>
      </c>
      <c r="J555" s="105" t="s">
        <v>1196</v>
      </c>
      <c r="K555" s="103"/>
      <c r="L555" s="103" t="s">
        <v>2643</v>
      </c>
    </row>
    <row r="556" spans="1:13" s="108" customFormat="1">
      <c r="A556" s="108" t="s">
        <v>2352</v>
      </c>
      <c r="B556" s="41" t="s">
        <v>1939</v>
      </c>
      <c r="C556" s="9" t="s">
        <v>922</v>
      </c>
      <c r="D556" s="18" t="s">
        <v>1740</v>
      </c>
      <c r="E556" s="109">
        <v>40587</v>
      </c>
      <c r="F556" s="110">
        <f>E556+21</f>
        <v>40608</v>
      </c>
      <c r="G556" s="18" t="s">
        <v>1185</v>
      </c>
      <c r="H556" s="18" t="s">
        <v>1186</v>
      </c>
      <c r="I556" s="111" t="s">
        <v>2187</v>
      </c>
      <c r="J556" s="324" t="s">
        <v>1198</v>
      </c>
      <c r="K556" s="116">
        <v>40660</v>
      </c>
      <c r="L556" s="108" t="s">
        <v>155</v>
      </c>
    </row>
    <row r="557" spans="1:13">
      <c r="A557" s="21" t="s">
        <v>2353</v>
      </c>
      <c r="B557" s="115" t="s">
        <v>60</v>
      </c>
      <c r="C557" s="9" t="s">
        <v>923</v>
      </c>
      <c r="D557" s="18" t="s">
        <v>1740</v>
      </c>
      <c r="E557" s="109">
        <v>40587</v>
      </c>
      <c r="F557" s="110">
        <f>E557+21</f>
        <v>40608</v>
      </c>
      <c r="G557" s="18" t="s">
        <v>1185</v>
      </c>
      <c r="H557" s="18" t="s">
        <v>1186</v>
      </c>
      <c r="I557" s="111" t="s">
        <v>2187</v>
      </c>
      <c r="J557" s="324" t="s">
        <v>1198</v>
      </c>
      <c r="K557" s="52">
        <v>40710</v>
      </c>
      <c r="L557" s="21" t="s">
        <v>2534</v>
      </c>
    </row>
    <row r="558" spans="1:13">
      <c r="A558" s="11" t="s">
        <v>2354</v>
      </c>
      <c r="B558" s="115" t="s">
        <v>2355</v>
      </c>
      <c r="C558" s="9" t="s">
        <v>923</v>
      </c>
      <c r="D558" s="63" t="s">
        <v>1740</v>
      </c>
      <c r="E558" s="117">
        <v>40587</v>
      </c>
      <c r="F558" s="117">
        <f>E558+21</f>
        <v>40608</v>
      </c>
      <c r="G558" s="63" t="s">
        <v>1185</v>
      </c>
      <c r="H558" s="63" t="s">
        <v>1186</v>
      </c>
      <c r="I558" s="118" t="s">
        <v>2187</v>
      </c>
      <c r="J558" s="324" t="s">
        <v>1198</v>
      </c>
      <c r="K558" s="333">
        <v>40683</v>
      </c>
      <c r="L558" s="11" t="s">
        <v>514</v>
      </c>
    </row>
    <row r="559" spans="1:13" s="354" customFormat="1">
      <c r="A559" s="363" t="s">
        <v>1740</v>
      </c>
      <c r="B559" s="359" t="s">
        <v>2644</v>
      </c>
      <c r="C559" s="358"/>
      <c r="D559" s="358"/>
      <c r="E559" s="358"/>
      <c r="F559" s="364"/>
      <c r="G559" s="358"/>
      <c r="H559" s="358"/>
      <c r="I559" s="362" t="s">
        <v>1007</v>
      </c>
      <c r="J559" s="362" t="s">
        <v>1196</v>
      </c>
      <c r="K559" s="358"/>
      <c r="L559" s="358"/>
    </row>
    <row r="560" spans="1:13" s="354" customFormat="1">
      <c r="B560" s="367" t="s">
        <v>2645</v>
      </c>
      <c r="C560" s="79"/>
      <c r="D560" s="79" t="s">
        <v>1740</v>
      </c>
      <c r="E560" s="365">
        <v>40587</v>
      </c>
      <c r="F560" s="356">
        <f>E560+21</f>
        <v>40608</v>
      </c>
      <c r="G560" s="79" t="s">
        <v>929</v>
      </c>
      <c r="H560" s="79" t="s">
        <v>933</v>
      </c>
      <c r="I560" s="344" t="s">
        <v>2187</v>
      </c>
      <c r="J560" s="345"/>
    </row>
    <row r="561" spans="1:13">
      <c r="A561" s="43" t="s">
        <v>600</v>
      </c>
      <c r="B561" s="53" t="s">
        <v>1690</v>
      </c>
      <c r="C561" s="54"/>
      <c r="D561" s="54"/>
      <c r="E561" s="54"/>
      <c r="F561" s="72"/>
      <c r="G561" s="54"/>
      <c r="H561" s="54"/>
      <c r="I561" s="56" t="s">
        <v>1007</v>
      </c>
      <c r="J561" s="56" t="s">
        <v>1197</v>
      </c>
      <c r="K561" s="54"/>
      <c r="L561" s="54" t="s">
        <v>1587</v>
      </c>
    </row>
    <row r="562" spans="1:13">
      <c r="A562" s="18" t="s">
        <v>795</v>
      </c>
      <c r="B562" s="41" t="s">
        <v>666</v>
      </c>
      <c r="C562" s="18" t="s">
        <v>922</v>
      </c>
      <c r="D562" s="10" t="s">
        <v>600</v>
      </c>
      <c r="E562" s="82">
        <v>40589</v>
      </c>
      <c r="F562" s="70">
        <f t="shared" ref="F562:F569" si="39">E562+21</f>
        <v>40610</v>
      </c>
      <c r="G562" s="21" t="s">
        <v>2140</v>
      </c>
      <c r="H562" s="21" t="s">
        <v>371</v>
      </c>
      <c r="I562" s="30" t="s">
        <v>2132</v>
      </c>
      <c r="J562" s="324" t="s">
        <v>1198</v>
      </c>
      <c r="L562" s="21" t="s">
        <v>1302</v>
      </c>
    </row>
    <row r="563" spans="1:13">
      <c r="A563" s="21" t="s">
        <v>796</v>
      </c>
      <c r="B563" s="41" t="s">
        <v>313</v>
      </c>
      <c r="C563" s="18" t="s">
        <v>922</v>
      </c>
      <c r="D563" s="10" t="s">
        <v>600</v>
      </c>
      <c r="E563" s="82">
        <v>40589</v>
      </c>
      <c r="F563" s="70">
        <f t="shared" si="39"/>
        <v>40610</v>
      </c>
      <c r="G563" s="21" t="s">
        <v>2140</v>
      </c>
      <c r="H563" s="21" t="s">
        <v>371</v>
      </c>
      <c r="I563" s="30" t="s">
        <v>2132</v>
      </c>
      <c r="J563" s="324" t="s">
        <v>1198</v>
      </c>
      <c r="L563" s="21" t="s">
        <v>432</v>
      </c>
    </row>
    <row r="564" spans="1:13">
      <c r="A564" s="21" t="s">
        <v>797</v>
      </c>
      <c r="B564" s="41" t="s">
        <v>2646</v>
      </c>
      <c r="C564" s="18" t="s">
        <v>922</v>
      </c>
      <c r="D564" s="10" t="s">
        <v>600</v>
      </c>
      <c r="E564" s="82">
        <v>40589</v>
      </c>
      <c r="F564" s="70">
        <f t="shared" si="39"/>
        <v>40610</v>
      </c>
      <c r="G564" s="21" t="s">
        <v>2140</v>
      </c>
      <c r="H564" s="21" t="s">
        <v>371</v>
      </c>
      <c r="I564" s="30" t="s">
        <v>2132</v>
      </c>
      <c r="J564" s="324" t="s">
        <v>1198</v>
      </c>
      <c r="K564" s="52">
        <v>40676</v>
      </c>
      <c r="L564" s="21" t="s">
        <v>909</v>
      </c>
    </row>
    <row r="565" spans="1:13">
      <c r="A565" s="21" t="s">
        <v>798</v>
      </c>
      <c r="B565" s="41" t="s">
        <v>2646</v>
      </c>
      <c r="C565" s="18" t="s">
        <v>922</v>
      </c>
      <c r="D565" s="10" t="s">
        <v>600</v>
      </c>
      <c r="E565" s="82">
        <v>40589</v>
      </c>
      <c r="F565" s="70">
        <f t="shared" si="39"/>
        <v>40610</v>
      </c>
      <c r="G565" s="21" t="s">
        <v>2140</v>
      </c>
      <c r="H565" s="21" t="s">
        <v>371</v>
      </c>
      <c r="I565" s="111" t="s">
        <v>2187</v>
      </c>
      <c r="J565" s="324" t="s">
        <v>1198</v>
      </c>
      <c r="K565" s="52">
        <v>40676</v>
      </c>
      <c r="L565" s="21" t="s">
        <v>909</v>
      </c>
    </row>
    <row r="566" spans="1:13">
      <c r="A566" s="21" t="s">
        <v>799</v>
      </c>
      <c r="B566" s="41" t="s">
        <v>2646</v>
      </c>
      <c r="C566" s="18" t="s">
        <v>922</v>
      </c>
      <c r="D566" s="10" t="s">
        <v>600</v>
      </c>
      <c r="E566" s="82">
        <v>40589</v>
      </c>
      <c r="F566" s="70">
        <f t="shared" si="39"/>
        <v>40610</v>
      </c>
      <c r="G566" s="21" t="s">
        <v>2140</v>
      </c>
      <c r="H566" s="21" t="s">
        <v>371</v>
      </c>
      <c r="I566" s="34" t="s">
        <v>800</v>
      </c>
      <c r="J566" s="324" t="s">
        <v>1198</v>
      </c>
      <c r="K566" s="52">
        <v>40676</v>
      </c>
      <c r="L566" s="21" t="s">
        <v>909</v>
      </c>
    </row>
    <row r="567" spans="1:13">
      <c r="A567" s="21" t="s">
        <v>1888</v>
      </c>
      <c r="B567" s="41" t="s">
        <v>794</v>
      </c>
      <c r="C567" s="18" t="s">
        <v>923</v>
      </c>
      <c r="D567" s="10" t="s">
        <v>600</v>
      </c>
      <c r="E567" s="82">
        <v>40589</v>
      </c>
      <c r="F567" s="70">
        <f t="shared" si="39"/>
        <v>40610</v>
      </c>
      <c r="G567" s="21" t="s">
        <v>2140</v>
      </c>
      <c r="H567" s="21" t="s">
        <v>371</v>
      </c>
      <c r="I567" s="30" t="s">
        <v>2132</v>
      </c>
      <c r="J567" s="324" t="s">
        <v>1198</v>
      </c>
      <c r="K567" s="52">
        <v>40655</v>
      </c>
      <c r="L567" s="21" t="s">
        <v>909</v>
      </c>
    </row>
    <row r="568" spans="1:13">
      <c r="A568" s="21" t="s">
        <v>1688</v>
      </c>
      <c r="B568" s="41" t="s">
        <v>794</v>
      </c>
      <c r="C568" s="18" t="s">
        <v>923</v>
      </c>
      <c r="D568" s="10" t="s">
        <v>600</v>
      </c>
      <c r="E568" s="82">
        <v>40589</v>
      </c>
      <c r="F568" s="70">
        <f t="shared" si="39"/>
        <v>40610</v>
      </c>
      <c r="G568" s="21" t="s">
        <v>2140</v>
      </c>
      <c r="H568" s="21" t="s">
        <v>371</v>
      </c>
      <c r="I568" s="111" t="s">
        <v>2187</v>
      </c>
      <c r="J568" s="324" t="s">
        <v>1198</v>
      </c>
      <c r="K568" s="52">
        <v>40655</v>
      </c>
      <c r="L568" s="21" t="s">
        <v>909</v>
      </c>
    </row>
    <row r="569" spans="1:13">
      <c r="A569" s="21" t="s">
        <v>1689</v>
      </c>
      <c r="B569" s="41" t="s">
        <v>794</v>
      </c>
      <c r="C569" s="18" t="s">
        <v>923</v>
      </c>
      <c r="D569" s="10" t="s">
        <v>600</v>
      </c>
      <c r="E569" s="82">
        <v>40589</v>
      </c>
      <c r="F569" s="70">
        <f t="shared" si="39"/>
        <v>40610</v>
      </c>
      <c r="G569" s="21" t="s">
        <v>2140</v>
      </c>
      <c r="H569" s="21" t="s">
        <v>371</v>
      </c>
      <c r="I569" s="30" t="s">
        <v>2132</v>
      </c>
      <c r="J569" s="324" t="s">
        <v>1198</v>
      </c>
      <c r="K569" s="52">
        <v>40655</v>
      </c>
      <c r="L569" s="21" t="s">
        <v>909</v>
      </c>
    </row>
    <row r="570" spans="1:13">
      <c r="A570" s="43" t="s">
        <v>600</v>
      </c>
      <c r="B570" s="25" t="s">
        <v>1421</v>
      </c>
      <c r="C570" s="19"/>
      <c r="D570" s="29"/>
      <c r="E570" s="72"/>
      <c r="F570" s="72"/>
      <c r="G570" s="19"/>
      <c r="H570" s="19"/>
      <c r="I570" s="56" t="s">
        <v>1007</v>
      </c>
      <c r="J570" s="56" t="s">
        <v>1197</v>
      </c>
      <c r="K570" s="19"/>
      <c r="L570" s="19" t="s">
        <v>1422</v>
      </c>
      <c r="M570" s="9"/>
    </row>
    <row r="571" spans="1:13">
      <c r="A571" s="9">
        <v>3153</v>
      </c>
      <c r="B571" s="33" t="s">
        <v>1016</v>
      </c>
      <c r="C571" s="9"/>
      <c r="D571" s="10" t="s">
        <v>600</v>
      </c>
      <c r="E571" s="70">
        <v>40596</v>
      </c>
      <c r="F571" s="70">
        <f t="shared" ref="F571:F579" si="40">E571+21</f>
        <v>40617</v>
      </c>
      <c r="G571" s="9" t="s">
        <v>2087</v>
      </c>
      <c r="H571" s="9" t="s">
        <v>151</v>
      </c>
      <c r="I571" s="111" t="s">
        <v>2187</v>
      </c>
      <c r="J571" s="30" t="s">
        <v>215</v>
      </c>
      <c r="K571" s="51">
        <v>40610</v>
      </c>
      <c r="L571" s="9" t="s">
        <v>2084</v>
      </c>
      <c r="M571" s="9"/>
    </row>
    <row r="572" spans="1:13">
      <c r="A572" s="21">
        <v>3154</v>
      </c>
      <c r="D572" s="10" t="s">
        <v>600</v>
      </c>
      <c r="E572" s="70">
        <v>40596</v>
      </c>
      <c r="F572" s="70">
        <f t="shared" si="40"/>
        <v>40617</v>
      </c>
      <c r="G572" s="9" t="s">
        <v>2087</v>
      </c>
      <c r="H572" s="9" t="s">
        <v>151</v>
      </c>
      <c r="I572" s="111" t="s">
        <v>2187</v>
      </c>
      <c r="J572" s="30" t="s">
        <v>215</v>
      </c>
      <c r="K572" s="52">
        <v>40613</v>
      </c>
      <c r="L572" s="9" t="s">
        <v>2084</v>
      </c>
    </row>
    <row r="573" spans="1:13">
      <c r="A573" s="21">
        <v>3155</v>
      </c>
      <c r="D573" s="10" t="s">
        <v>600</v>
      </c>
      <c r="E573" s="70">
        <v>40596</v>
      </c>
      <c r="F573" s="70">
        <f t="shared" si="40"/>
        <v>40617</v>
      </c>
      <c r="G573" s="9" t="s">
        <v>2087</v>
      </c>
      <c r="H573" s="9" t="s">
        <v>151</v>
      </c>
      <c r="I573" s="111" t="s">
        <v>2187</v>
      </c>
      <c r="J573" s="30" t="s">
        <v>215</v>
      </c>
      <c r="K573" s="52">
        <v>40613</v>
      </c>
      <c r="L573" s="9" t="s">
        <v>2084</v>
      </c>
    </row>
    <row r="574" spans="1:13">
      <c r="A574" s="21">
        <v>3156</v>
      </c>
      <c r="D574" s="10" t="s">
        <v>600</v>
      </c>
      <c r="E574" s="70">
        <v>40596</v>
      </c>
      <c r="F574" s="70">
        <f t="shared" si="40"/>
        <v>40617</v>
      </c>
      <c r="G574" s="9" t="s">
        <v>2087</v>
      </c>
      <c r="H574" s="9" t="s">
        <v>151</v>
      </c>
      <c r="I574" s="111" t="s">
        <v>2187</v>
      </c>
      <c r="J574" s="30" t="s">
        <v>215</v>
      </c>
      <c r="K574" s="52">
        <v>40613</v>
      </c>
      <c r="L574" s="9" t="s">
        <v>2084</v>
      </c>
    </row>
    <row r="575" spans="1:13">
      <c r="A575" s="21">
        <v>3157</v>
      </c>
      <c r="D575" s="10" t="s">
        <v>600</v>
      </c>
      <c r="E575" s="70">
        <v>40596</v>
      </c>
      <c r="F575" s="70">
        <f t="shared" si="40"/>
        <v>40617</v>
      </c>
      <c r="G575" s="9" t="s">
        <v>2087</v>
      </c>
      <c r="H575" s="9" t="s">
        <v>151</v>
      </c>
      <c r="I575" s="111" t="s">
        <v>2187</v>
      </c>
      <c r="J575" s="30" t="s">
        <v>215</v>
      </c>
      <c r="K575" s="52">
        <v>40613</v>
      </c>
      <c r="L575" s="9" t="s">
        <v>2084</v>
      </c>
    </row>
    <row r="576" spans="1:13">
      <c r="A576" s="21">
        <v>3158</v>
      </c>
      <c r="D576" s="10" t="s">
        <v>600</v>
      </c>
      <c r="E576" s="70">
        <v>40596</v>
      </c>
      <c r="F576" s="70">
        <f t="shared" si="40"/>
        <v>40617</v>
      </c>
      <c r="G576" s="9" t="s">
        <v>2087</v>
      </c>
      <c r="H576" s="9" t="s">
        <v>151</v>
      </c>
      <c r="I576" s="111" t="s">
        <v>2187</v>
      </c>
      <c r="J576" s="30" t="s">
        <v>215</v>
      </c>
      <c r="K576" s="52">
        <v>40613</v>
      </c>
      <c r="L576" s="9" t="s">
        <v>2084</v>
      </c>
    </row>
    <row r="577" spans="1:12">
      <c r="A577" s="21">
        <v>3159</v>
      </c>
      <c r="D577" s="10" t="s">
        <v>600</v>
      </c>
      <c r="E577" s="70">
        <v>40596</v>
      </c>
      <c r="F577" s="70">
        <f t="shared" si="40"/>
        <v>40617</v>
      </c>
      <c r="G577" s="9" t="s">
        <v>2087</v>
      </c>
      <c r="H577" s="9" t="s">
        <v>151</v>
      </c>
      <c r="I577" s="111" t="s">
        <v>2187</v>
      </c>
      <c r="J577" s="30" t="s">
        <v>215</v>
      </c>
      <c r="K577" s="52">
        <v>40616</v>
      </c>
      <c r="L577" s="9" t="s">
        <v>2084</v>
      </c>
    </row>
    <row r="578" spans="1:12">
      <c r="A578" s="21">
        <v>3160</v>
      </c>
      <c r="D578" s="10" t="s">
        <v>600</v>
      </c>
      <c r="E578" s="70">
        <v>40596</v>
      </c>
      <c r="F578" s="70">
        <f t="shared" si="40"/>
        <v>40617</v>
      </c>
      <c r="G578" s="9" t="s">
        <v>2087</v>
      </c>
      <c r="H578" s="9" t="s">
        <v>151</v>
      </c>
      <c r="I578" s="111" t="s">
        <v>2187</v>
      </c>
      <c r="J578" s="30" t="s">
        <v>215</v>
      </c>
      <c r="K578" s="52">
        <v>40616</v>
      </c>
      <c r="L578" s="9" t="s">
        <v>2084</v>
      </c>
    </row>
    <row r="579" spans="1:12">
      <c r="A579" s="21">
        <v>3161</v>
      </c>
      <c r="D579" s="10" t="s">
        <v>600</v>
      </c>
      <c r="E579" s="70">
        <v>40596</v>
      </c>
      <c r="F579" s="70">
        <f t="shared" si="40"/>
        <v>40617</v>
      </c>
      <c r="G579" s="9" t="s">
        <v>2087</v>
      </c>
      <c r="H579" s="9" t="s">
        <v>151</v>
      </c>
      <c r="I579" s="111" t="s">
        <v>2187</v>
      </c>
      <c r="J579" s="30" t="s">
        <v>215</v>
      </c>
      <c r="K579" s="52">
        <v>40616</v>
      </c>
      <c r="L579" s="9" t="s">
        <v>654</v>
      </c>
    </row>
    <row r="580" spans="1:12">
      <c r="A580" s="43" t="s">
        <v>600</v>
      </c>
      <c r="B580" s="53" t="s">
        <v>2254</v>
      </c>
      <c r="C580" s="54"/>
      <c r="D580" s="54"/>
      <c r="E580" s="54"/>
      <c r="F580" s="72"/>
      <c r="G580" s="54"/>
      <c r="H580" s="54"/>
      <c r="I580" s="56" t="s">
        <v>1007</v>
      </c>
      <c r="J580" s="56" t="s">
        <v>1197</v>
      </c>
      <c r="K580" s="54"/>
      <c r="L580" s="54" t="s">
        <v>730</v>
      </c>
    </row>
    <row r="581" spans="1:12">
      <c r="A581" s="9" t="s">
        <v>655</v>
      </c>
      <c r="B581" s="41" t="s">
        <v>2253</v>
      </c>
      <c r="C581" s="9" t="s">
        <v>922</v>
      </c>
      <c r="D581" s="10" t="s">
        <v>600</v>
      </c>
      <c r="E581" s="82">
        <v>40599</v>
      </c>
      <c r="F581" s="70">
        <f t="shared" ref="F581:F588" si="41">E581+21</f>
        <v>40620</v>
      </c>
      <c r="G581" s="21" t="s">
        <v>842</v>
      </c>
      <c r="H581" s="21" t="s">
        <v>607</v>
      </c>
      <c r="I581" s="30" t="s">
        <v>2187</v>
      </c>
      <c r="J581" s="324" t="s">
        <v>1198</v>
      </c>
      <c r="K581" s="52">
        <v>40668</v>
      </c>
      <c r="L581" s="9" t="s">
        <v>644</v>
      </c>
    </row>
    <row r="582" spans="1:12">
      <c r="A582" s="21" t="s">
        <v>656</v>
      </c>
      <c r="B582" s="41" t="s">
        <v>2253</v>
      </c>
      <c r="C582" s="9" t="s">
        <v>922</v>
      </c>
      <c r="D582" s="10" t="s">
        <v>600</v>
      </c>
      <c r="E582" s="82">
        <v>40599</v>
      </c>
      <c r="F582" s="70">
        <f t="shared" si="41"/>
        <v>40620</v>
      </c>
      <c r="G582" s="21" t="s">
        <v>842</v>
      </c>
      <c r="H582" s="21" t="s">
        <v>607</v>
      </c>
      <c r="I582" s="30" t="s">
        <v>2187</v>
      </c>
      <c r="J582" s="324" t="s">
        <v>1198</v>
      </c>
      <c r="K582" s="52">
        <v>40668</v>
      </c>
      <c r="L582" s="9" t="s">
        <v>644</v>
      </c>
    </row>
    <row r="583" spans="1:12">
      <c r="A583" s="21" t="s">
        <v>657</v>
      </c>
      <c r="B583" s="41" t="s">
        <v>2253</v>
      </c>
      <c r="C583" s="9" t="s">
        <v>922</v>
      </c>
      <c r="D583" s="10" t="s">
        <v>600</v>
      </c>
      <c r="E583" s="82">
        <v>40599</v>
      </c>
      <c r="F583" s="70">
        <f t="shared" si="41"/>
        <v>40620</v>
      </c>
      <c r="G583" s="21" t="s">
        <v>842</v>
      </c>
      <c r="H583" s="21" t="s">
        <v>607</v>
      </c>
      <c r="I583" s="30" t="s">
        <v>2187</v>
      </c>
      <c r="J583" s="324" t="s">
        <v>1198</v>
      </c>
      <c r="K583" s="52">
        <v>40668</v>
      </c>
      <c r="L583" s="9" t="s">
        <v>644</v>
      </c>
    </row>
    <row r="584" spans="1:12">
      <c r="A584" s="21" t="s">
        <v>658</v>
      </c>
      <c r="B584" s="41" t="s">
        <v>653</v>
      </c>
      <c r="C584" s="9" t="s">
        <v>923</v>
      </c>
      <c r="D584" s="10" t="s">
        <v>600</v>
      </c>
      <c r="E584" s="82">
        <v>40599</v>
      </c>
      <c r="F584" s="70">
        <f t="shared" si="41"/>
        <v>40620</v>
      </c>
      <c r="G584" s="21" t="s">
        <v>842</v>
      </c>
      <c r="H584" s="21" t="s">
        <v>607</v>
      </c>
      <c r="I584" s="30" t="s">
        <v>2187</v>
      </c>
      <c r="J584" s="324" t="s">
        <v>1198</v>
      </c>
      <c r="K584" s="52">
        <v>40668</v>
      </c>
      <c r="L584" s="9" t="s">
        <v>644</v>
      </c>
    </row>
    <row r="585" spans="1:12">
      <c r="A585" s="21" t="s">
        <v>659</v>
      </c>
      <c r="B585" s="41" t="s">
        <v>653</v>
      </c>
      <c r="C585" s="9" t="s">
        <v>923</v>
      </c>
      <c r="D585" s="10" t="s">
        <v>600</v>
      </c>
      <c r="E585" s="82">
        <v>40599</v>
      </c>
      <c r="F585" s="70">
        <f t="shared" si="41"/>
        <v>40620</v>
      </c>
      <c r="G585" s="21" t="s">
        <v>842</v>
      </c>
      <c r="H585" s="21" t="s">
        <v>607</v>
      </c>
      <c r="I585" s="30" t="s">
        <v>2187</v>
      </c>
      <c r="J585" s="324" t="s">
        <v>1198</v>
      </c>
      <c r="K585" s="52">
        <v>40668</v>
      </c>
      <c r="L585" s="9" t="s">
        <v>644</v>
      </c>
    </row>
    <row r="586" spans="1:12">
      <c r="A586" s="21" t="s">
        <v>660</v>
      </c>
      <c r="B586" s="41" t="s">
        <v>653</v>
      </c>
      <c r="C586" s="9" t="s">
        <v>923</v>
      </c>
      <c r="D586" s="10" t="s">
        <v>600</v>
      </c>
      <c r="E586" s="82">
        <v>40599</v>
      </c>
      <c r="F586" s="70">
        <f t="shared" si="41"/>
        <v>40620</v>
      </c>
      <c r="G586" s="21" t="s">
        <v>842</v>
      </c>
      <c r="H586" s="21" t="s">
        <v>607</v>
      </c>
      <c r="I586" s="30" t="s">
        <v>2187</v>
      </c>
      <c r="J586" s="324" t="s">
        <v>1198</v>
      </c>
      <c r="K586" s="52">
        <v>40668</v>
      </c>
      <c r="L586" s="9" t="s">
        <v>644</v>
      </c>
    </row>
    <row r="587" spans="1:12">
      <c r="A587" s="21" t="s">
        <v>661</v>
      </c>
      <c r="B587" s="41" t="s">
        <v>653</v>
      </c>
      <c r="C587" s="9" t="s">
        <v>923</v>
      </c>
      <c r="D587" s="10" t="s">
        <v>600</v>
      </c>
      <c r="E587" s="82">
        <v>40599</v>
      </c>
      <c r="F587" s="70">
        <f t="shared" si="41"/>
        <v>40620</v>
      </c>
      <c r="G587" s="21" t="s">
        <v>842</v>
      </c>
      <c r="H587" s="21" t="s">
        <v>607</v>
      </c>
      <c r="I587" s="30" t="s">
        <v>2187</v>
      </c>
      <c r="J587" s="324" t="s">
        <v>1198</v>
      </c>
      <c r="K587" s="52">
        <v>40668</v>
      </c>
      <c r="L587" s="9" t="s">
        <v>644</v>
      </c>
    </row>
    <row r="588" spans="1:12">
      <c r="A588" s="21" t="s">
        <v>662</v>
      </c>
      <c r="B588" s="41" t="s">
        <v>653</v>
      </c>
      <c r="C588" s="9" t="s">
        <v>923</v>
      </c>
      <c r="D588" s="10" t="s">
        <v>600</v>
      </c>
      <c r="E588" s="82">
        <v>40599</v>
      </c>
      <c r="F588" s="70">
        <f t="shared" si="41"/>
        <v>40620</v>
      </c>
      <c r="G588" s="21" t="s">
        <v>842</v>
      </c>
      <c r="H588" s="21" t="s">
        <v>607</v>
      </c>
      <c r="I588" s="30" t="s">
        <v>2187</v>
      </c>
      <c r="J588" s="324" t="s">
        <v>1198</v>
      </c>
      <c r="K588" s="52">
        <v>40668</v>
      </c>
      <c r="L588" s="9" t="s">
        <v>644</v>
      </c>
    </row>
    <row r="589" spans="1:12">
      <c r="A589" s="43" t="s">
        <v>600</v>
      </c>
      <c r="B589" s="53" t="s">
        <v>1045</v>
      </c>
      <c r="C589" s="54"/>
      <c r="D589" s="54"/>
      <c r="E589" s="54"/>
      <c r="F589" s="72"/>
      <c r="G589" s="54"/>
      <c r="H589" s="54"/>
      <c r="I589" s="56" t="s">
        <v>1007</v>
      </c>
      <c r="J589" s="56" t="s">
        <v>1197</v>
      </c>
      <c r="K589" s="54"/>
      <c r="L589" s="54" t="s">
        <v>730</v>
      </c>
    </row>
    <row r="590" spans="1:12">
      <c r="A590" s="9" t="s">
        <v>991</v>
      </c>
      <c r="B590" s="41" t="s">
        <v>2253</v>
      </c>
      <c r="C590" s="9" t="s">
        <v>922</v>
      </c>
      <c r="D590" s="10" t="s">
        <v>600</v>
      </c>
      <c r="E590" s="82">
        <v>40602</v>
      </c>
      <c r="F590" s="70">
        <f>E590+21</f>
        <v>40623</v>
      </c>
      <c r="G590" s="21" t="s">
        <v>790</v>
      </c>
      <c r="H590" s="21" t="s">
        <v>2086</v>
      </c>
      <c r="I590" s="30" t="s">
        <v>2187</v>
      </c>
      <c r="J590" s="324" t="s">
        <v>1198</v>
      </c>
      <c r="K590" s="52">
        <v>40669</v>
      </c>
      <c r="L590" s="9" t="s">
        <v>644</v>
      </c>
    </row>
    <row r="591" spans="1:12">
      <c r="A591" s="21" t="s">
        <v>982</v>
      </c>
      <c r="B591" s="41" t="s">
        <v>981</v>
      </c>
      <c r="C591" s="9" t="s">
        <v>923</v>
      </c>
      <c r="D591" s="10" t="s">
        <v>600</v>
      </c>
      <c r="E591" s="82">
        <v>40602</v>
      </c>
      <c r="F591" s="70">
        <f>E591+21</f>
        <v>40623</v>
      </c>
      <c r="G591" s="21" t="s">
        <v>790</v>
      </c>
      <c r="H591" s="21" t="s">
        <v>2086</v>
      </c>
      <c r="I591" s="30" t="s">
        <v>2187</v>
      </c>
      <c r="J591" s="324" t="s">
        <v>1198</v>
      </c>
      <c r="K591" s="52">
        <v>40669</v>
      </c>
      <c r="L591" s="9" t="s">
        <v>644</v>
      </c>
    </row>
    <row r="592" spans="1:12">
      <c r="A592" s="21" t="s">
        <v>983</v>
      </c>
      <c r="B592" s="41" t="s">
        <v>981</v>
      </c>
      <c r="C592" s="9" t="s">
        <v>923</v>
      </c>
      <c r="D592" s="10" t="s">
        <v>600</v>
      </c>
      <c r="E592" s="82">
        <v>40602</v>
      </c>
      <c r="F592" s="70">
        <f>E592+21</f>
        <v>40623</v>
      </c>
      <c r="G592" s="21" t="s">
        <v>790</v>
      </c>
      <c r="H592" s="21" t="s">
        <v>2086</v>
      </c>
      <c r="I592" s="30" t="s">
        <v>2187</v>
      </c>
      <c r="J592" s="324" t="s">
        <v>1198</v>
      </c>
      <c r="K592" s="52">
        <v>40669</v>
      </c>
      <c r="L592" s="9" t="s">
        <v>644</v>
      </c>
    </row>
    <row r="593" spans="1:12">
      <c r="A593" s="21" t="s">
        <v>984</v>
      </c>
      <c r="B593" s="41" t="s">
        <v>981</v>
      </c>
      <c r="C593" s="9" t="s">
        <v>923</v>
      </c>
      <c r="D593" s="10" t="s">
        <v>600</v>
      </c>
      <c r="E593" s="82">
        <v>40602</v>
      </c>
      <c r="F593" s="70">
        <f>E593+21</f>
        <v>40623</v>
      </c>
      <c r="G593" s="21" t="s">
        <v>790</v>
      </c>
      <c r="H593" s="21" t="s">
        <v>2086</v>
      </c>
      <c r="I593" s="30" t="s">
        <v>2187</v>
      </c>
      <c r="J593" s="324" t="s">
        <v>1198</v>
      </c>
      <c r="K593" s="52">
        <v>40669</v>
      </c>
      <c r="L593" s="9" t="s">
        <v>644</v>
      </c>
    </row>
    <row r="594" spans="1:12">
      <c r="A594" s="21" t="s">
        <v>985</v>
      </c>
      <c r="B594" s="41" t="s">
        <v>981</v>
      </c>
      <c r="C594" s="9" t="s">
        <v>923</v>
      </c>
      <c r="D594" s="10" t="s">
        <v>600</v>
      </c>
      <c r="E594" s="82">
        <v>40602</v>
      </c>
      <c r="F594" s="70">
        <f>E594+21</f>
        <v>40623</v>
      </c>
      <c r="G594" s="21" t="s">
        <v>790</v>
      </c>
      <c r="H594" s="21" t="s">
        <v>2086</v>
      </c>
      <c r="I594" s="30" t="s">
        <v>2187</v>
      </c>
      <c r="J594" s="324" t="s">
        <v>1198</v>
      </c>
      <c r="K594" s="52">
        <v>40669</v>
      </c>
      <c r="L594" s="9" t="s">
        <v>644</v>
      </c>
    </row>
    <row r="595" spans="1:12" s="18" customFormat="1">
      <c r="A595" s="43" t="s">
        <v>1740</v>
      </c>
      <c r="B595" s="53" t="s">
        <v>1893</v>
      </c>
      <c r="C595" s="54"/>
      <c r="D595" s="54"/>
      <c r="E595" s="54"/>
      <c r="F595" s="55"/>
      <c r="G595" s="54"/>
      <c r="H595" s="54"/>
      <c r="I595" s="56" t="s">
        <v>1007</v>
      </c>
      <c r="J595" s="56" t="s">
        <v>1196</v>
      </c>
      <c r="K595" s="54"/>
      <c r="L595" s="54" t="s">
        <v>2239</v>
      </c>
    </row>
    <row r="596" spans="1:12" s="18" customFormat="1">
      <c r="A596" s="18" t="s">
        <v>987</v>
      </c>
      <c r="B596" s="71" t="s">
        <v>541</v>
      </c>
      <c r="C596" s="18" t="s">
        <v>922</v>
      </c>
      <c r="D596" s="18" t="s">
        <v>1740</v>
      </c>
      <c r="E596" s="110">
        <v>40603</v>
      </c>
      <c r="F596" s="110">
        <f>E596+21</f>
        <v>40624</v>
      </c>
      <c r="G596" s="18" t="s">
        <v>219</v>
      </c>
      <c r="H596" s="18" t="s">
        <v>65</v>
      </c>
      <c r="I596" s="111" t="s">
        <v>2187</v>
      </c>
      <c r="J596" s="324" t="s">
        <v>1198</v>
      </c>
      <c r="K596" s="80">
        <v>40756</v>
      </c>
      <c r="L596" s="18" t="s">
        <v>1232</v>
      </c>
    </row>
    <row r="597" spans="1:12" s="18" customFormat="1">
      <c r="A597" s="18" t="s">
        <v>988</v>
      </c>
      <c r="B597" s="71" t="s">
        <v>2198</v>
      </c>
      <c r="C597" s="18" t="s">
        <v>922</v>
      </c>
      <c r="D597" s="18" t="s">
        <v>1740</v>
      </c>
      <c r="E597" s="110">
        <v>40603</v>
      </c>
      <c r="F597" s="110">
        <f>E597+21</f>
        <v>40624</v>
      </c>
      <c r="G597" s="18" t="s">
        <v>219</v>
      </c>
      <c r="H597" s="18" t="s">
        <v>65</v>
      </c>
      <c r="I597" s="111" t="s">
        <v>2187</v>
      </c>
      <c r="J597" s="34" t="s">
        <v>800</v>
      </c>
      <c r="K597" s="52">
        <v>40648</v>
      </c>
      <c r="L597" s="21" t="s">
        <v>909</v>
      </c>
    </row>
    <row r="598" spans="1:12" s="18" customFormat="1">
      <c r="A598" s="18" t="s">
        <v>989</v>
      </c>
      <c r="B598" s="71" t="s">
        <v>2198</v>
      </c>
      <c r="C598" s="18" t="s">
        <v>922</v>
      </c>
      <c r="D598" s="18" t="s">
        <v>1740</v>
      </c>
      <c r="E598" s="110">
        <v>40603</v>
      </c>
      <c r="F598" s="110">
        <f>E598+21</f>
        <v>40624</v>
      </c>
      <c r="G598" s="18" t="s">
        <v>219</v>
      </c>
      <c r="H598" s="18" t="s">
        <v>65</v>
      </c>
      <c r="I598" s="111" t="s">
        <v>2187</v>
      </c>
      <c r="J598" s="34" t="s">
        <v>800</v>
      </c>
      <c r="K598" s="52">
        <v>40648</v>
      </c>
      <c r="L598" s="21" t="s">
        <v>909</v>
      </c>
    </row>
    <row r="599" spans="1:12" s="63" customFormat="1">
      <c r="A599" s="18" t="s">
        <v>990</v>
      </c>
      <c r="B599" s="71" t="s">
        <v>1713</v>
      </c>
      <c r="C599" s="9" t="s">
        <v>923</v>
      </c>
      <c r="D599" s="18" t="s">
        <v>1740</v>
      </c>
      <c r="E599" s="110">
        <v>40603</v>
      </c>
      <c r="F599" s="110">
        <f>E599+21</f>
        <v>40624</v>
      </c>
      <c r="G599" s="18" t="s">
        <v>219</v>
      </c>
      <c r="H599" s="18" t="s">
        <v>65</v>
      </c>
      <c r="I599" s="111" t="s">
        <v>2187</v>
      </c>
      <c r="J599" s="324" t="s">
        <v>1198</v>
      </c>
      <c r="K599" s="80">
        <v>40746</v>
      </c>
      <c r="L599" s="18" t="s">
        <v>2539</v>
      </c>
    </row>
    <row r="600" spans="1:12" s="119" customFormat="1">
      <c r="A600" s="101" t="s">
        <v>1740</v>
      </c>
      <c r="B600" s="102" t="s">
        <v>1013</v>
      </c>
      <c r="C600" s="103"/>
      <c r="D600" s="103"/>
      <c r="E600" s="103"/>
      <c r="F600" s="104"/>
      <c r="G600" s="103"/>
      <c r="H600" s="103"/>
      <c r="I600" s="105" t="s">
        <v>1007</v>
      </c>
      <c r="J600" s="105" t="s">
        <v>1196</v>
      </c>
      <c r="K600" s="103"/>
      <c r="L600" s="103" t="s">
        <v>99</v>
      </c>
    </row>
    <row r="601" spans="1:12" s="108" customFormat="1">
      <c r="A601" s="108" t="s">
        <v>2382</v>
      </c>
      <c r="B601" s="41" t="s">
        <v>2381</v>
      </c>
      <c r="C601" s="18" t="s">
        <v>922</v>
      </c>
      <c r="D601" s="18" t="s">
        <v>1740</v>
      </c>
      <c r="E601" s="109">
        <v>40606</v>
      </c>
      <c r="F601" s="110">
        <f t="shared" ref="F601:F606" si="42">E601+21</f>
        <v>40627</v>
      </c>
      <c r="G601" s="18" t="s">
        <v>2356</v>
      </c>
      <c r="H601" s="18" t="s">
        <v>98</v>
      </c>
      <c r="I601" s="111" t="s">
        <v>2187</v>
      </c>
      <c r="J601" s="324" t="s">
        <v>1198</v>
      </c>
      <c r="K601" s="116">
        <v>40638</v>
      </c>
      <c r="L601" s="108" t="s">
        <v>2474</v>
      </c>
    </row>
    <row r="602" spans="1:12">
      <c r="A602" s="18" t="s">
        <v>2383</v>
      </c>
      <c r="B602" s="41" t="s">
        <v>2381</v>
      </c>
      <c r="C602" s="18" t="s">
        <v>922</v>
      </c>
      <c r="D602" s="18" t="s">
        <v>1740</v>
      </c>
      <c r="E602" s="109">
        <v>40606</v>
      </c>
      <c r="F602" s="110">
        <f t="shared" si="42"/>
        <v>40627</v>
      </c>
      <c r="G602" s="18" t="s">
        <v>2356</v>
      </c>
      <c r="H602" s="18" t="s">
        <v>98</v>
      </c>
      <c r="I602" s="111" t="s">
        <v>2187</v>
      </c>
      <c r="J602" s="34" t="s">
        <v>800</v>
      </c>
      <c r="K602" s="52">
        <v>40648</v>
      </c>
      <c r="L602" s="21" t="s">
        <v>909</v>
      </c>
    </row>
    <row r="603" spans="1:12">
      <c r="A603" s="18" t="s">
        <v>2384</v>
      </c>
      <c r="B603" s="41" t="s">
        <v>2262</v>
      </c>
      <c r="C603" s="18" t="s">
        <v>922</v>
      </c>
      <c r="D603" s="18" t="s">
        <v>1740</v>
      </c>
      <c r="E603" s="109">
        <v>40606</v>
      </c>
      <c r="F603" s="110">
        <f t="shared" si="42"/>
        <v>40627</v>
      </c>
      <c r="G603" s="18" t="s">
        <v>2356</v>
      </c>
      <c r="H603" s="18" t="s">
        <v>98</v>
      </c>
      <c r="I603" s="111" t="s">
        <v>2187</v>
      </c>
      <c r="J603" s="324" t="s">
        <v>1198</v>
      </c>
      <c r="K603" s="52">
        <v>40792</v>
      </c>
      <c r="L603" s="18" t="s">
        <v>828</v>
      </c>
    </row>
    <row r="604" spans="1:12">
      <c r="A604" s="18" t="s">
        <v>2378</v>
      </c>
      <c r="B604" s="71" t="s">
        <v>1332</v>
      </c>
      <c r="C604" s="18" t="s">
        <v>923</v>
      </c>
      <c r="D604" s="18" t="s">
        <v>1740</v>
      </c>
      <c r="E604" s="109">
        <v>40606</v>
      </c>
      <c r="F604" s="110">
        <f t="shared" si="42"/>
        <v>40627</v>
      </c>
      <c r="G604" s="18" t="s">
        <v>2356</v>
      </c>
      <c r="H604" s="18" t="s">
        <v>98</v>
      </c>
      <c r="I604" s="111" t="s">
        <v>2187</v>
      </c>
      <c r="J604" s="324" t="s">
        <v>1198</v>
      </c>
      <c r="K604" s="52">
        <v>40759</v>
      </c>
      <c r="L604" s="18" t="s">
        <v>1627</v>
      </c>
    </row>
    <row r="605" spans="1:12">
      <c r="A605" s="18" t="s">
        <v>2379</v>
      </c>
      <c r="B605" s="71" t="s">
        <v>986</v>
      </c>
      <c r="C605" s="18" t="s">
        <v>923</v>
      </c>
      <c r="D605" s="18" t="s">
        <v>1740</v>
      </c>
      <c r="E605" s="109">
        <v>40606</v>
      </c>
      <c r="F605" s="110">
        <f t="shared" si="42"/>
        <v>40627</v>
      </c>
      <c r="G605" s="18" t="s">
        <v>2356</v>
      </c>
      <c r="H605" s="18" t="s">
        <v>98</v>
      </c>
      <c r="I605" s="111" t="s">
        <v>2187</v>
      </c>
      <c r="J605" s="324" t="s">
        <v>1198</v>
      </c>
      <c r="K605" s="52">
        <v>40704</v>
      </c>
      <c r="L605" s="18" t="s">
        <v>514</v>
      </c>
    </row>
    <row r="606" spans="1:12">
      <c r="A606" s="18" t="s">
        <v>2380</v>
      </c>
      <c r="B606" s="71" t="s">
        <v>986</v>
      </c>
      <c r="C606" s="18" t="s">
        <v>923</v>
      </c>
      <c r="D606" s="18" t="s">
        <v>1740</v>
      </c>
      <c r="E606" s="109">
        <v>40606</v>
      </c>
      <c r="F606" s="110">
        <f t="shared" si="42"/>
        <v>40627</v>
      </c>
      <c r="G606" s="18" t="s">
        <v>2356</v>
      </c>
      <c r="H606" s="18" t="s">
        <v>98</v>
      </c>
      <c r="I606" s="111" t="s">
        <v>2187</v>
      </c>
      <c r="J606" s="34" t="s">
        <v>800</v>
      </c>
      <c r="K606" s="52">
        <v>40704</v>
      </c>
      <c r="L606" s="18" t="s">
        <v>514</v>
      </c>
    </row>
    <row r="607" spans="1:12" s="18" customFormat="1">
      <c r="A607" s="43" t="s">
        <v>1740</v>
      </c>
      <c r="B607" s="53" t="s">
        <v>992</v>
      </c>
      <c r="C607" s="54"/>
      <c r="D607" s="54"/>
      <c r="E607" s="54"/>
      <c r="F607" s="55"/>
      <c r="G607" s="54"/>
      <c r="H607" s="54"/>
      <c r="I607" s="56" t="s">
        <v>1007</v>
      </c>
      <c r="J607" s="56" t="s">
        <v>1196</v>
      </c>
      <c r="K607" s="54"/>
      <c r="L607" s="54" t="s">
        <v>2239</v>
      </c>
    </row>
    <row r="608" spans="1:12" s="18" customFormat="1">
      <c r="A608" s="18" t="s">
        <v>2150</v>
      </c>
      <c r="B608" s="71" t="s">
        <v>100</v>
      </c>
      <c r="C608" s="18" t="s">
        <v>922</v>
      </c>
      <c r="D608" s="18" t="s">
        <v>1740</v>
      </c>
      <c r="E608" s="110">
        <v>40608</v>
      </c>
      <c r="F608" s="110">
        <f t="shared" ref="F608:F613" si="43">E608+21</f>
        <v>40629</v>
      </c>
      <c r="G608" s="18" t="s">
        <v>993</v>
      </c>
      <c r="H608" s="18" t="s">
        <v>994</v>
      </c>
      <c r="I608" s="111" t="s">
        <v>2187</v>
      </c>
      <c r="J608" s="34" t="s">
        <v>800</v>
      </c>
      <c r="K608" s="80">
        <v>40669</v>
      </c>
      <c r="L608" s="18" t="s">
        <v>909</v>
      </c>
    </row>
    <row r="609" spans="1:12">
      <c r="A609" s="18" t="s">
        <v>2151</v>
      </c>
      <c r="B609" s="71" t="s">
        <v>100</v>
      </c>
      <c r="C609" s="18" t="s">
        <v>922</v>
      </c>
      <c r="D609" s="18" t="s">
        <v>1740</v>
      </c>
      <c r="E609" s="110">
        <v>40608</v>
      </c>
      <c r="F609" s="110">
        <f t="shared" si="43"/>
        <v>40629</v>
      </c>
      <c r="G609" s="18" t="s">
        <v>993</v>
      </c>
      <c r="H609" s="18" t="s">
        <v>994</v>
      </c>
      <c r="I609" s="111" t="s">
        <v>2187</v>
      </c>
      <c r="J609" s="34" t="s">
        <v>800</v>
      </c>
      <c r="K609" s="80">
        <v>40669</v>
      </c>
      <c r="L609" s="18" t="s">
        <v>909</v>
      </c>
    </row>
    <row r="610" spans="1:12">
      <c r="A610" s="18" t="s">
        <v>2152</v>
      </c>
      <c r="B610" s="71" t="s">
        <v>718</v>
      </c>
      <c r="C610" s="18" t="s">
        <v>922</v>
      </c>
      <c r="D610" s="18" t="s">
        <v>1740</v>
      </c>
      <c r="E610" s="110">
        <v>40608</v>
      </c>
      <c r="F610" s="110">
        <f t="shared" si="43"/>
        <v>40629</v>
      </c>
      <c r="G610" s="18" t="s">
        <v>993</v>
      </c>
      <c r="H610" s="18" t="s">
        <v>994</v>
      </c>
      <c r="I610" s="111" t="s">
        <v>2187</v>
      </c>
      <c r="J610" s="324" t="s">
        <v>1198</v>
      </c>
      <c r="K610" s="52">
        <v>40738</v>
      </c>
      <c r="L610" s="18" t="s">
        <v>2204</v>
      </c>
    </row>
    <row r="611" spans="1:12">
      <c r="A611" s="18" t="s">
        <v>2153</v>
      </c>
      <c r="B611" s="71" t="s">
        <v>100</v>
      </c>
      <c r="C611" s="18" t="s">
        <v>922</v>
      </c>
      <c r="D611" s="18" t="s">
        <v>1740</v>
      </c>
      <c r="E611" s="110">
        <v>40608</v>
      </c>
      <c r="F611" s="110">
        <f t="shared" si="43"/>
        <v>40629</v>
      </c>
      <c r="G611" s="18" t="s">
        <v>993</v>
      </c>
      <c r="H611" s="18" t="s">
        <v>994</v>
      </c>
      <c r="I611" s="111" t="s">
        <v>2187</v>
      </c>
      <c r="J611" s="34" t="s">
        <v>800</v>
      </c>
      <c r="K611" s="80">
        <v>40669</v>
      </c>
      <c r="L611" s="18" t="s">
        <v>909</v>
      </c>
    </row>
    <row r="612" spans="1:12">
      <c r="A612" s="18" t="s">
        <v>2154</v>
      </c>
      <c r="B612" s="71" t="s">
        <v>718</v>
      </c>
      <c r="C612" s="18" t="s">
        <v>922</v>
      </c>
      <c r="D612" s="18" t="s">
        <v>1740</v>
      </c>
      <c r="E612" s="110">
        <v>40608</v>
      </c>
      <c r="F612" s="110">
        <f t="shared" si="43"/>
        <v>40629</v>
      </c>
      <c r="G612" s="18" t="s">
        <v>993</v>
      </c>
      <c r="H612" s="18" t="s">
        <v>994</v>
      </c>
      <c r="I612" s="111" t="s">
        <v>2187</v>
      </c>
      <c r="J612" s="324" t="s">
        <v>1198</v>
      </c>
      <c r="K612" s="52">
        <v>40738</v>
      </c>
      <c r="L612" s="18" t="s">
        <v>2204</v>
      </c>
    </row>
    <row r="613" spans="1:12">
      <c r="A613" s="18" t="s">
        <v>2155</v>
      </c>
      <c r="B613" s="71" t="s">
        <v>541</v>
      </c>
      <c r="C613" s="18" t="s">
        <v>923</v>
      </c>
      <c r="D613" s="18" t="s">
        <v>1740</v>
      </c>
      <c r="E613" s="110">
        <v>40608</v>
      </c>
      <c r="F613" s="110">
        <f t="shared" si="43"/>
        <v>40629</v>
      </c>
      <c r="G613" s="18" t="s">
        <v>993</v>
      </c>
      <c r="H613" s="18" t="s">
        <v>994</v>
      </c>
      <c r="I613" s="111" t="s">
        <v>2187</v>
      </c>
      <c r="J613" s="324" t="s">
        <v>1198</v>
      </c>
      <c r="K613" s="52">
        <v>40758</v>
      </c>
      <c r="L613" s="18" t="s">
        <v>1978</v>
      </c>
    </row>
    <row r="614" spans="1:12">
      <c r="A614" s="43" t="s">
        <v>600</v>
      </c>
      <c r="B614" s="53" t="s">
        <v>101</v>
      </c>
      <c r="C614" s="54"/>
      <c r="D614" s="54"/>
      <c r="E614" s="54"/>
      <c r="F614" s="72"/>
      <c r="G614" s="54"/>
      <c r="H614" s="54"/>
      <c r="I614" s="56" t="s">
        <v>1007</v>
      </c>
      <c r="J614" s="56" t="s">
        <v>1197</v>
      </c>
      <c r="K614" s="54"/>
      <c r="L614" s="54" t="s">
        <v>1074</v>
      </c>
    </row>
    <row r="615" spans="1:12">
      <c r="A615" s="9" t="s">
        <v>349</v>
      </c>
      <c r="B615" s="41" t="s">
        <v>102</v>
      </c>
      <c r="C615" s="9"/>
      <c r="D615" s="10" t="s">
        <v>600</v>
      </c>
      <c r="E615" s="82">
        <v>40609</v>
      </c>
      <c r="F615" s="70">
        <f t="shared" ref="F615:F621" si="44">E615+21</f>
        <v>40630</v>
      </c>
      <c r="G615" s="21" t="s">
        <v>1084</v>
      </c>
      <c r="H615" s="21" t="s">
        <v>77</v>
      </c>
      <c r="I615" s="30" t="s">
        <v>215</v>
      </c>
      <c r="J615" s="30" t="s">
        <v>215</v>
      </c>
      <c r="K615" s="52">
        <v>40623</v>
      </c>
      <c r="L615" s="21" t="s">
        <v>1792</v>
      </c>
    </row>
    <row r="616" spans="1:12">
      <c r="A616" s="9" t="s">
        <v>350</v>
      </c>
      <c r="D616" s="10" t="s">
        <v>600</v>
      </c>
      <c r="E616" s="82">
        <v>40609</v>
      </c>
      <c r="F616" s="70">
        <f t="shared" si="44"/>
        <v>40630</v>
      </c>
      <c r="G616" s="21" t="s">
        <v>1084</v>
      </c>
      <c r="H616" s="21" t="s">
        <v>77</v>
      </c>
      <c r="I616" s="30" t="s">
        <v>215</v>
      </c>
      <c r="J616" s="30" t="s">
        <v>215</v>
      </c>
      <c r="K616" s="52">
        <v>40623</v>
      </c>
      <c r="L616" s="21" t="s">
        <v>1792</v>
      </c>
    </row>
    <row r="617" spans="1:12">
      <c r="A617" s="9" t="s">
        <v>351</v>
      </c>
      <c r="D617" s="10" t="s">
        <v>600</v>
      </c>
      <c r="E617" s="82">
        <v>40609</v>
      </c>
      <c r="F617" s="70">
        <f t="shared" si="44"/>
        <v>40630</v>
      </c>
      <c r="G617" s="21" t="s">
        <v>1084</v>
      </c>
      <c r="H617" s="21" t="s">
        <v>77</v>
      </c>
      <c r="I617" s="30" t="s">
        <v>215</v>
      </c>
      <c r="J617" s="30" t="s">
        <v>215</v>
      </c>
      <c r="K617" s="52">
        <v>40624</v>
      </c>
      <c r="L617" s="21" t="s">
        <v>1792</v>
      </c>
    </row>
    <row r="618" spans="1:12">
      <c r="A618" s="9" t="s">
        <v>352</v>
      </c>
      <c r="D618" s="10" t="s">
        <v>600</v>
      </c>
      <c r="E618" s="82">
        <v>40609</v>
      </c>
      <c r="F618" s="70">
        <f t="shared" si="44"/>
        <v>40630</v>
      </c>
      <c r="G618" s="21" t="s">
        <v>1084</v>
      </c>
      <c r="H618" s="21" t="s">
        <v>77</v>
      </c>
      <c r="I618" s="30" t="s">
        <v>215</v>
      </c>
      <c r="J618" s="30" t="s">
        <v>215</v>
      </c>
      <c r="K618" s="52">
        <v>40624</v>
      </c>
      <c r="L618" s="21" t="s">
        <v>1792</v>
      </c>
    </row>
    <row r="619" spans="1:12">
      <c r="A619" s="9" t="s">
        <v>353</v>
      </c>
      <c r="D619" s="10" t="s">
        <v>600</v>
      </c>
      <c r="E619" s="82">
        <v>40609</v>
      </c>
      <c r="F619" s="70">
        <f t="shared" si="44"/>
        <v>40630</v>
      </c>
      <c r="G619" s="21" t="s">
        <v>1084</v>
      </c>
      <c r="H619" s="21" t="s">
        <v>77</v>
      </c>
      <c r="I619" s="30" t="s">
        <v>215</v>
      </c>
      <c r="J619" s="30" t="s">
        <v>215</v>
      </c>
      <c r="K619" s="52">
        <v>40625</v>
      </c>
      <c r="L619" s="21" t="s">
        <v>1792</v>
      </c>
    </row>
    <row r="620" spans="1:12">
      <c r="A620" s="9" t="s">
        <v>354</v>
      </c>
      <c r="D620" s="10" t="s">
        <v>600</v>
      </c>
      <c r="E620" s="82">
        <v>40609</v>
      </c>
      <c r="F620" s="70">
        <f t="shared" si="44"/>
        <v>40630</v>
      </c>
      <c r="G620" s="21" t="s">
        <v>1084</v>
      </c>
      <c r="H620" s="21" t="s">
        <v>77</v>
      </c>
      <c r="I620" s="30" t="s">
        <v>215</v>
      </c>
      <c r="J620" s="30" t="s">
        <v>215</v>
      </c>
      <c r="K620" s="52">
        <v>40625</v>
      </c>
      <c r="L620" s="21" t="s">
        <v>1792</v>
      </c>
    </row>
    <row r="621" spans="1:12">
      <c r="A621" s="9" t="s">
        <v>2612</v>
      </c>
      <c r="D621" s="10" t="s">
        <v>600</v>
      </c>
      <c r="E621" s="82">
        <v>40609</v>
      </c>
      <c r="F621" s="70">
        <f t="shared" si="44"/>
        <v>40630</v>
      </c>
      <c r="G621" s="21" t="s">
        <v>1084</v>
      </c>
      <c r="H621" s="21" t="s">
        <v>77</v>
      </c>
      <c r="I621" s="30" t="s">
        <v>215</v>
      </c>
      <c r="J621" s="30" t="s">
        <v>215</v>
      </c>
      <c r="K621" s="52">
        <v>40626</v>
      </c>
      <c r="L621" s="21" t="s">
        <v>1792</v>
      </c>
    </row>
    <row r="622" spans="1:12" s="48" customFormat="1">
      <c r="A622" s="338" t="s">
        <v>600</v>
      </c>
      <c r="B622" s="339" t="s">
        <v>1820</v>
      </c>
      <c r="C622" s="340"/>
      <c r="D622" s="340"/>
      <c r="E622" s="340"/>
      <c r="F622" s="341"/>
      <c r="G622" s="340"/>
      <c r="H622" s="340"/>
      <c r="I622" s="342" t="s">
        <v>1007</v>
      </c>
      <c r="J622" s="342" t="s">
        <v>1197</v>
      </c>
      <c r="K622" s="340"/>
      <c r="L622" s="340" t="s">
        <v>1587</v>
      </c>
    </row>
    <row r="623" spans="1:12" s="48" customFormat="1">
      <c r="A623" s="79"/>
      <c r="B623" s="343" t="s">
        <v>1691</v>
      </c>
      <c r="C623" s="79"/>
      <c r="D623" s="47" t="s">
        <v>600</v>
      </c>
      <c r="E623" s="94">
        <v>40610</v>
      </c>
      <c r="F623" s="95">
        <f>E623+21</f>
        <v>40631</v>
      </c>
      <c r="G623" s="48" t="s">
        <v>2140</v>
      </c>
      <c r="H623" s="48" t="s">
        <v>371</v>
      </c>
      <c r="I623" s="344"/>
      <c r="J623" s="345"/>
    </row>
    <row r="624" spans="1:12" s="119" customFormat="1">
      <c r="A624" s="101" t="s">
        <v>1740</v>
      </c>
      <c r="B624" s="102" t="s">
        <v>1821</v>
      </c>
      <c r="C624" s="103"/>
      <c r="D624" s="103"/>
      <c r="E624" s="103"/>
      <c r="F624" s="104"/>
      <c r="G624" s="103"/>
      <c r="H624" s="103"/>
      <c r="I624" s="105" t="s">
        <v>1007</v>
      </c>
      <c r="J624" s="105" t="s">
        <v>1196</v>
      </c>
      <c r="K624" s="103"/>
      <c r="L624" s="103" t="s">
        <v>2261</v>
      </c>
    </row>
    <row r="625" spans="1:13" s="108" customFormat="1">
      <c r="A625" s="108" t="s">
        <v>1822</v>
      </c>
      <c r="B625" s="41" t="s">
        <v>2262</v>
      </c>
      <c r="C625" s="9" t="s">
        <v>922</v>
      </c>
      <c r="D625" s="18" t="s">
        <v>1740</v>
      </c>
      <c r="E625" s="109">
        <v>40611</v>
      </c>
      <c r="F625" s="110">
        <f>E625+21</f>
        <v>40632</v>
      </c>
      <c r="G625" s="18" t="s">
        <v>1600</v>
      </c>
      <c r="H625" s="18" t="s">
        <v>1601</v>
      </c>
      <c r="I625" s="111" t="s">
        <v>2187</v>
      </c>
      <c r="J625" s="324" t="s">
        <v>1198</v>
      </c>
      <c r="K625" s="116">
        <v>40711</v>
      </c>
      <c r="L625" s="108" t="s">
        <v>394</v>
      </c>
    </row>
    <row r="626" spans="1:13">
      <c r="A626" s="21" t="s">
        <v>1823</v>
      </c>
      <c r="B626" s="41" t="s">
        <v>2262</v>
      </c>
      <c r="C626" s="21" t="s">
        <v>922</v>
      </c>
      <c r="D626" s="18" t="s">
        <v>1740</v>
      </c>
      <c r="E626" s="109">
        <v>40611</v>
      </c>
      <c r="F626" s="110">
        <f>E626+21</f>
        <v>40632</v>
      </c>
      <c r="G626" s="18" t="s">
        <v>1600</v>
      </c>
      <c r="H626" s="18" t="s">
        <v>1601</v>
      </c>
      <c r="I626" s="111" t="s">
        <v>2187</v>
      </c>
      <c r="J626" s="34" t="s">
        <v>800</v>
      </c>
      <c r="K626" s="52">
        <v>40711</v>
      </c>
      <c r="L626" s="108" t="s">
        <v>394</v>
      </c>
    </row>
    <row r="627" spans="1:13">
      <c r="A627" s="43" t="s">
        <v>600</v>
      </c>
      <c r="B627" s="53" t="s">
        <v>1173</v>
      </c>
      <c r="C627" s="54"/>
      <c r="D627" s="54"/>
      <c r="E627" s="54"/>
      <c r="F627" s="72"/>
      <c r="G627" s="54"/>
      <c r="H627" s="54"/>
      <c r="I627" s="56" t="s">
        <v>1007</v>
      </c>
      <c r="J627" s="56" t="s">
        <v>1197</v>
      </c>
      <c r="K627" s="54"/>
      <c r="L627" s="54" t="s">
        <v>1072</v>
      </c>
    </row>
    <row r="628" spans="1:13">
      <c r="A628" s="9" t="s">
        <v>317</v>
      </c>
      <c r="B628" s="41" t="s">
        <v>2338</v>
      </c>
      <c r="C628" s="9"/>
      <c r="D628" s="10" t="s">
        <v>600</v>
      </c>
      <c r="E628" s="82">
        <v>40612</v>
      </c>
      <c r="F628" s="70">
        <f>E628+21</f>
        <v>40633</v>
      </c>
      <c r="G628" s="21" t="s">
        <v>1255</v>
      </c>
      <c r="H628" s="21" t="s">
        <v>75</v>
      </c>
      <c r="I628" s="30" t="s">
        <v>215</v>
      </c>
      <c r="J628" s="30" t="s">
        <v>215</v>
      </c>
      <c r="K628" s="52">
        <v>40627</v>
      </c>
      <c r="L628" s="21" t="s">
        <v>316</v>
      </c>
    </row>
    <row r="629" spans="1:13">
      <c r="A629" s="21" t="s">
        <v>1658</v>
      </c>
      <c r="D629" s="10" t="s">
        <v>600</v>
      </c>
      <c r="E629" s="82">
        <v>40612</v>
      </c>
      <c r="F629" s="70">
        <f>E629+21</f>
        <v>40633</v>
      </c>
      <c r="G629" s="21" t="s">
        <v>1255</v>
      </c>
      <c r="H629" s="21" t="s">
        <v>75</v>
      </c>
      <c r="I629" s="30" t="s">
        <v>215</v>
      </c>
      <c r="J629" s="30" t="s">
        <v>215</v>
      </c>
      <c r="K629" s="52">
        <v>40627</v>
      </c>
      <c r="L629" s="21" t="s">
        <v>316</v>
      </c>
    </row>
    <row r="630" spans="1:13">
      <c r="A630" s="21" t="s">
        <v>2032</v>
      </c>
      <c r="D630" s="10" t="s">
        <v>600</v>
      </c>
      <c r="E630" s="82">
        <v>40612</v>
      </c>
      <c r="F630" s="70">
        <f>E630+21</f>
        <v>40633</v>
      </c>
      <c r="G630" s="21" t="s">
        <v>1255</v>
      </c>
      <c r="H630" s="21" t="s">
        <v>75</v>
      </c>
      <c r="I630" s="30" t="s">
        <v>215</v>
      </c>
      <c r="J630" s="30" t="s">
        <v>215</v>
      </c>
      <c r="K630" s="52">
        <v>40627</v>
      </c>
      <c r="L630" s="21" t="s">
        <v>316</v>
      </c>
    </row>
    <row r="631" spans="1:13">
      <c r="A631" s="21" t="s">
        <v>1659</v>
      </c>
      <c r="D631" s="10" t="s">
        <v>600</v>
      </c>
      <c r="E631" s="82">
        <v>40612</v>
      </c>
      <c r="F631" s="70">
        <f>E631+21</f>
        <v>40633</v>
      </c>
      <c r="G631" s="21" t="s">
        <v>1255</v>
      </c>
      <c r="H631" s="21" t="s">
        <v>75</v>
      </c>
      <c r="I631" s="30" t="s">
        <v>215</v>
      </c>
      <c r="J631" s="30" t="s">
        <v>215</v>
      </c>
      <c r="K631" s="52">
        <v>40630</v>
      </c>
      <c r="L631" s="21" t="s">
        <v>316</v>
      </c>
    </row>
    <row r="632" spans="1:13">
      <c r="A632" s="21" t="s">
        <v>709</v>
      </c>
      <c r="D632" s="10" t="s">
        <v>600</v>
      </c>
      <c r="E632" s="82">
        <v>40612</v>
      </c>
      <c r="F632" s="70">
        <f>E632+21</f>
        <v>40633</v>
      </c>
      <c r="G632" s="21" t="s">
        <v>1255</v>
      </c>
      <c r="H632" s="21" t="s">
        <v>75</v>
      </c>
      <c r="I632" s="30" t="s">
        <v>215</v>
      </c>
      <c r="J632" s="30" t="s">
        <v>215</v>
      </c>
      <c r="K632" s="52">
        <v>40630</v>
      </c>
      <c r="L632" s="21" t="s">
        <v>316</v>
      </c>
    </row>
    <row r="633" spans="1:13" s="119" customFormat="1">
      <c r="A633" s="101" t="s">
        <v>1740</v>
      </c>
      <c r="B633" s="102" t="s">
        <v>1069</v>
      </c>
      <c r="C633" s="103"/>
      <c r="D633" s="103"/>
      <c r="E633" s="103"/>
      <c r="F633" s="104"/>
      <c r="G633" s="103"/>
      <c r="H633" s="103"/>
      <c r="I633" s="105" t="s">
        <v>1007</v>
      </c>
      <c r="J633" s="105" t="s">
        <v>1196</v>
      </c>
      <c r="K633" s="103"/>
      <c r="L633" s="103" t="s">
        <v>2261</v>
      </c>
    </row>
    <row r="634" spans="1:13" s="108" customFormat="1">
      <c r="A634" s="108" t="s">
        <v>237</v>
      </c>
      <c r="B634" s="41" t="s">
        <v>2262</v>
      </c>
      <c r="C634" s="9" t="s">
        <v>922</v>
      </c>
      <c r="D634" s="18" t="s">
        <v>1740</v>
      </c>
      <c r="E634" s="109">
        <v>40613</v>
      </c>
      <c r="F634" s="110">
        <f>E634+21</f>
        <v>40634</v>
      </c>
      <c r="G634" s="18" t="s">
        <v>1605</v>
      </c>
      <c r="H634" s="18" t="s">
        <v>932</v>
      </c>
      <c r="I634" s="111" t="s">
        <v>2187</v>
      </c>
      <c r="J634" s="324" t="s">
        <v>1198</v>
      </c>
      <c r="K634" s="116">
        <v>40711</v>
      </c>
      <c r="L634" s="108" t="s">
        <v>514</v>
      </c>
    </row>
    <row r="635" spans="1:13">
      <c r="A635" s="21" t="s">
        <v>238</v>
      </c>
      <c r="B635" s="41" t="s">
        <v>140</v>
      </c>
      <c r="C635" s="9" t="s">
        <v>922</v>
      </c>
      <c r="D635" s="18" t="s">
        <v>1740</v>
      </c>
      <c r="E635" s="109">
        <v>40613</v>
      </c>
      <c r="F635" s="110">
        <f>E635+21</f>
        <v>40634</v>
      </c>
      <c r="G635" s="18" t="s">
        <v>1605</v>
      </c>
      <c r="H635" s="18" t="s">
        <v>932</v>
      </c>
      <c r="I635" s="111" t="s">
        <v>2187</v>
      </c>
      <c r="J635" s="324" t="s">
        <v>1198</v>
      </c>
      <c r="K635" s="52">
        <v>40760</v>
      </c>
      <c r="L635" s="21" t="s">
        <v>1406</v>
      </c>
    </row>
    <row r="636" spans="1:13">
      <c r="A636" s="21" t="s">
        <v>239</v>
      </c>
      <c r="B636" s="41" t="s">
        <v>2262</v>
      </c>
      <c r="C636" s="9" t="s">
        <v>922</v>
      </c>
      <c r="D636" s="18" t="s">
        <v>1740</v>
      </c>
      <c r="E636" s="109">
        <v>40613</v>
      </c>
      <c r="F636" s="110">
        <f>E636+21</f>
        <v>40634</v>
      </c>
      <c r="G636" s="18" t="s">
        <v>1605</v>
      </c>
      <c r="H636" s="18" t="s">
        <v>932</v>
      </c>
      <c r="I636" s="111" t="s">
        <v>2187</v>
      </c>
      <c r="J636" s="34" t="s">
        <v>800</v>
      </c>
      <c r="K636" s="52">
        <v>40711</v>
      </c>
      <c r="L636" s="21" t="s">
        <v>514</v>
      </c>
    </row>
    <row r="637" spans="1:13">
      <c r="A637" s="21" t="s">
        <v>240</v>
      </c>
      <c r="B637" s="41" t="s">
        <v>236</v>
      </c>
      <c r="C637" s="9" t="s">
        <v>923</v>
      </c>
      <c r="D637" s="18" t="s">
        <v>1740</v>
      </c>
      <c r="E637" s="109">
        <v>40613</v>
      </c>
      <c r="F637" s="110">
        <f>E637+21</f>
        <v>40634</v>
      </c>
      <c r="G637" s="18" t="s">
        <v>1605</v>
      </c>
      <c r="H637" s="18" t="s">
        <v>932</v>
      </c>
      <c r="I637" s="111" t="s">
        <v>2187</v>
      </c>
      <c r="J637" s="34" t="s">
        <v>800</v>
      </c>
      <c r="K637" s="52">
        <v>40648</v>
      </c>
      <c r="L637" s="21" t="s">
        <v>909</v>
      </c>
    </row>
    <row r="638" spans="1:13">
      <c r="A638" s="21" t="s">
        <v>241</v>
      </c>
      <c r="B638" s="41" t="s">
        <v>236</v>
      </c>
      <c r="C638" s="9" t="s">
        <v>923</v>
      </c>
      <c r="D638" s="18" t="s">
        <v>1740</v>
      </c>
      <c r="E638" s="109">
        <v>40613</v>
      </c>
      <c r="F638" s="110">
        <f>E638+21</f>
        <v>40634</v>
      </c>
      <c r="G638" s="18" t="s">
        <v>1605</v>
      </c>
      <c r="H638" s="18" t="s">
        <v>932</v>
      </c>
      <c r="I638" s="111" t="s">
        <v>2187</v>
      </c>
      <c r="J638" s="34" t="s">
        <v>800</v>
      </c>
      <c r="K638" s="52">
        <v>40648</v>
      </c>
      <c r="L638" s="21" t="s">
        <v>909</v>
      </c>
    </row>
    <row r="639" spans="1:13">
      <c r="A639" s="43" t="s">
        <v>600</v>
      </c>
      <c r="B639" s="25" t="s">
        <v>248</v>
      </c>
      <c r="C639" s="19"/>
      <c r="D639" s="29"/>
      <c r="E639" s="72"/>
      <c r="F639" s="72"/>
      <c r="G639" s="19"/>
      <c r="H639" s="19"/>
      <c r="I639" s="56" t="s">
        <v>1007</v>
      </c>
      <c r="J639" s="56" t="s">
        <v>1197</v>
      </c>
      <c r="K639" s="19"/>
      <c r="L639" s="19" t="s">
        <v>1068</v>
      </c>
      <c r="M639" s="9"/>
    </row>
    <row r="640" spans="1:13">
      <c r="A640" s="9" t="s">
        <v>2698</v>
      </c>
      <c r="B640" s="41" t="s">
        <v>414</v>
      </c>
      <c r="C640" s="18" t="s">
        <v>922</v>
      </c>
      <c r="D640" s="10" t="s">
        <v>600</v>
      </c>
      <c r="E640" s="70">
        <v>40614</v>
      </c>
      <c r="F640" s="70">
        <f t="shared" ref="F640:F646" si="45">E640+21</f>
        <v>40635</v>
      </c>
      <c r="G640" s="9" t="s">
        <v>356</v>
      </c>
      <c r="H640" s="9" t="s">
        <v>593</v>
      </c>
      <c r="I640" s="324" t="s">
        <v>1251</v>
      </c>
      <c r="J640" s="324" t="s">
        <v>1198</v>
      </c>
      <c r="K640" s="51">
        <v>40767</v>
      </c>
      <c r="L640" s="9" t="s">
        <v>911</v>
      </c>
      <c r="M640" s="9"/>
    </row>
    <row r="641" spans="1:13">
      <c r="A641" s="21" t="s">
        <v>1573</v>
      </c>
      <c r="B641" s="41" t="s">
        <v>414</v>
      </c>
      <c r="C641" s="18" t="s">
        <v>922</v>
      </c>
      <c r="D641" s="10" t="s">
        <v>600</v>
      </c>
      <c r="E641" s="70">
        <v>40614</v>
      </c>
      <c r="F641" s="70">
        <f t="shared" si="45"/>
        <v>40635</v>
      </c>
      <c r="G641" s="9" t="s">
        <v>356</v>
      </c>
      <c r="H641" s="9" t="s">
        <v>593</v>
      </c>
      <c r="I641" s="324" t="s">
        <v>1251</v>
      </c>
      <c r="J641" s="324" t="s">
        <v>1198</v>
      </c>
      <c r="K641" s="51">
        <v>40767</v>
      </c>
      <c r="L641" s="9" t="s">
        <v>911</v>
      </c>
    </row>
    <row r="642" spans="1:13">
      <c r="A642" s="21" t="s">
        <v>242</v>
      </c>
      <c r="B642" s="41" t="s">
        <v>249</v>
      </c>
      <c r="C642" s="9" t="s">
        <v>923</v>
      </c>
      <c r="D642" s="10" t="s">
        <v>600</v>
      </c>
      <c r="E642" s="70">
        <v>40614</v>
      </c>
      <c r="F642" s="70">
        <f t="shared" si="45"/>
        <v>40635</v>
      </c>
      <c r="G642" s="9" t="s">
        <v>356</v>
      </c>
      <c r="H642" s="9" t="s">
        <v>593</v>
      </c>
      <c r="I642" s="324" t="s">
        <v>1251</v>
      </c>
      <c r="J642" s="324" t="s">
        <v>1198</v>
      </c>
      <c r="K642" s="51">
        <v>40767</v>
      </c>
      <c r="L642" s="21" t="s">
        <v>912</v>
      </c>
    </row>
    <row r="643" spans="1:13">
      <c r="A643" s="21" t="s">
        <v>243</v>
      </c>
      <c r="B643" s="41" t="s">
        <v>249</v>
      </c>
      <c r="C643" s="9" t="s">
        <v>923</v>
      </c>
      <c r="D643" s="10" t="s">
        <v>600</v>
      </c>
      <c r="E643" s="70">
        <v>40614</v>
      </c>
      <c r="F643" s="70">
        <f t="shared" si="45"/>
        <v>40635</v>
      </c>
      <c r="G643" s="9" t="s">
        <v>356</v>
      </c>
      <c r="H643" s="9" t="s">
        <v>593</v>
      </c>
      <c r="I643" s="324" t="s">
        <v>1251</v>
      </c>
      <c r="J643" s="324" t="s">
        <v>1198</v>
      </c>
      <c r="K643" s="51">
        <v>40767</v>
      </c>
      <c r="L643" s="21" t="s">
        <v>912</v>
      </c>
    </row>
    <row r="644" spans="1:13">
      <c r="A644" s="21" t="s">
        <v>244</v>
      </c>
      <c r="B644" s="41" t="s">
        <v>249</v>
      </c>
      <c r="C644" s="9" t="s">
        <v>923</v>
      </c>
      <c r="D644" s="10" t="s">
        <v>600</v>
      </c>
      <c r="E644" s="70">
        <v>40614</v>
      </c>
      <c r="F644" s="70">
        <f t="shared" si="45"/>
        <v>40635</v>
      </c>
      <c r="G644" s="9" t="s">
        <v>356</v>
      </c>
      <c r="H644" s="9" t="s">
        <v>593</v>
      </c>
      <c r="I644" s="324" t="s">
        <v>1251</v>
      </c>
      <c r="J644" s="324" t="s">
        <v>1198</v>
      </c>
      <c r="K644" s="51">
        <v>40767</v>
      </c>
      <c r="L644" s="21" t="s">
        <v>912</v>
      </c>
    </row>
    <row r="645" spans="1:13">
      <c r="A645" s="21" t="s">
        <v>245</v>
      </c>
      <c r="B645" s="41" t="s">
        <v>249</v>
      </c>
      <c r="C645" s="9" t="s">
        <v>923</v>
      </c>
      <c r="D645" s="10" t="s">
        <v>600</v>
      </c>
      <c r="E645" s="70">
        <v>40614</v>
      </c>
      <c r="F645" s="70">
        <f t="shared" si="45"/>
        <v>40635</v>
      </c>
      <c r="G645" s="9" t="s">
        <v>356</v>
      </c>
      <c r="H645" s="9" t="s">
        <v>593</v>
      </c>
      <c r="I645" s="324" t="s">
        <v>1251</v>
      </c>
      <c r="J645" s="324" t="s">
        <v>1198</v>
      </c>
      <c r="K645" s="51">
        <v>40767</v>
      </c>
      <c r="L645" s="21" t="s">
        <v>912</v>
      </c>
    </row>
    <row r="646" spans="1:13">
      <c r="A646" s="21" t="s">
        <v>246</v>
      </c>
      <c r="B646" s="41" t="s">
        <v>249</v>
      </c>
      <c r="C646" s="9" t="s">
        <v>923</v>
      </c>
      <c r="D646" s="10" t="s">
        <v>600</v>
      </c>
      <c r="E646" s="70">
        <v>40614</v>
      </c>
      <c r="F646" s="70">
        <f t="shared" si="45"/>
        <v>40635</v>
      </c>
      <c r="G646" s="9" t="s">
        <v>356</v>
      </c>
      <c r="H646" s="9" t="s">
        <v>593</v>
      </c>
      <c r="I646" s="324" t="s">
        <v>1251</v>
      </c>
      <c r="J646" s="324" t="s">
        <v>1198</v>
      </c>
      <c r="K646" s="52">
        <v>40739</v>
      </c>
      <c r="L646" s="21" t="s">
        <v>2216</v>
      </c>
    </row>
    <row r="647" spans="1:13">
      <c r="A647" s="43" t="s">
        <v>600</v>
      </c>
      <c r="B647" s="53" t="s">
        <v>1070</v>
      </c>
      <c r="C647" s="54"/>
      <c r="D647" s="54"/>
      <c r="E647" s="54"/>
      <c r="F647" s="72"/>
      <c r="G647" s="54"/>
      <c r="H647" s="54"/>
      <c r="I647" s="56" t="s">
        <v>1007</v>
      </c>
      <c r="J647" s="56" t="s">
        <v>1197</v>
      </c>
      <c r="K647" s="54"/>
      <c r="L647" s="54" t="s">
        <v>1073</v>
      </c>
    </row>
    <row r="648" spans="1:13">
      <c r="A648" s="9" t="s">
        <v>710</v>
      </c>
      <c r="B648" s="41" t="s">
        <v>1071</v>
      </c>
      <c r="C648" s="9"/>
      <c r="D648" s="10" t="s">
        <v>600</v>
      </c>
      <c r="E648" s="82">
        <v>40614</v>
      </c>
      <c r="F648" s="70">
        <f>E648+21</f>
        <v>40635</v>
      </c>
      <c r="G648" s="21" t="s">
        <v>1083</v>
      </c>
      <c r="H648" s="21" t="s">
        <v>76</v>
      </c>
      <c r="I648" s="30" t="s">
        <v>215</v>
      </c>
      <c r="J648" s="30" t="s">
        <v>215</v>
      </c>
      <c r="K648" s="52">
        <v>40627</v>
      </c>
      <c r="L648" s="21" t="s">
        <v>316</v>
      </c>
    </row>
    <row r="649" spans="1:13">
      <c r="A649" s="9" t="s">
        <v>711</v>
      </c>
      <c r="D649" s="10" t="s">
        <v>600</v>
      </c>
      <c r="E649" s="82">
        <v>40614</v>
      </c>
      <c r="F649" s="70">
        <f>E649+21</f>
        <v>40635</v>
      </c>
      <c r="G649" s="21" t="s">
        <v>1083</v>
      </c>
      <c r="H649" s="21" t="s">
        <v>76</v>
      </c>
      <c r="I649" s="30" t="s">
        <v>215</v>
      </c>
      <c r="J649" s="30" t="s">
        <v>215</v>
      </c>
      <c r="K649" s="52">
        <v>40630</v>
      </c>
      <c r="L649" s="21" t="s">
        <v>316</v>
      </c>
    </row>
    <row r="650" spans="1:13">
      <c r="A650" s="9" t="s">
        <v>712</v>
      </c>
      <c r="D650" s="10" t="s">
        <v>600</v>
      </c>
      <c r="E650" s="82">
        <v>40614</v>
      </c>
      <c r="F650" s="70">
        <f>E650+21</f>
        <v>40635</v>
      </c>
      <c r="G650" s="21" t="s">
        <v>1083</v>
      </c>
      <c r="H650" s="21" t="s">
        <v>76</v>
      </c>
      <c r="I650" s="30" t="s">
        <v>215</v>
      </c>
      <c r="J650" s="30" t="s">
        <v>215</v>
      </c>
      <c r="K650" s="52">
        <v>40630</v>
      </c>
      <c r="L650" s="21" t="s">
        <v>316</v>
      </c>
    </row>
    <row r="651" spans="1:13">
      <c r="A651" s="43" t="s">
        <v>600</v>
      </c>
      <c r="B651" s="25" t="s">
        <v>2094</v>
      </c>
      <c r="C651" s="19"/>
      <c r="D651" s="29"/>
      <c r="E651" s="72"/>
      <c r="F651" s="72"/>
      <c r="G651" s="19"/>
      <c r="H651" s="19"/>
      <c r="I651" s="56" t="s">
        <v>1007</v>
      </c>
      <c r="J651" s="56" t="s">
        <v>1197</v>
      </c>
      <c r="K651" s="19"/>
      <c r="L651" s="19" t="s">
        <v>1587</v>
      </c>
      <c r="M651" s="9"/>
    </row>
    <row r="652" spans="1:13">
      <c r="A652" s="9" t="s">
        <v>759</v>
      </c>
      <c r="B652" s="41" t="s">
        <v>1335</v>
      </c>
      <c r="C652" s="18" t="s">
        <v>922</v>
      </c>
      <c r="D652" s="10" t="s">
        <v>600</v>
      </c>
      <c r="E652" s="70">
        <v>40616</v>
      </c>
      <c r="F652" s="70">
        <f t="shared" ref="F652:F674" si="46">E652+21</f>
        <v>40637</v>
      </c>
      <c r="G652" s="9" t="s">
        <v>2144</v>
      </c>
      <c r="H652" s="9" t="s">
        <v>359</v>
      </c>
      <c r="I652" s="324" t="s">
        <v>1251</v>
      </c>
      <c r="J652" s="324" t="s">
        <v>1198</v>
      </c>
      <c r="K652" s="9"/>
      <c r="L652" s="9" t="s">
        <v>1333</v>
      </c>
      <c r="M652" s="9"/>
    </row>
    <row r="653" spans="1:13">
      <c r="A653" s="9" t="s">
        <v>760</v>
      </c>
      <c r="B653" s="41" t="s">
        <v>1336</v>
      </c>
      <c r="C653" s="18" t="s">
        <v>922</v>
      </c>
      <c r="D653" s="10" t="s">
        <v>600</v>
      </c>
      <c r="E653" s="70">
        <v>40616</v>
      </c>
      <c r="F653" s="70">
        <f t="shared" si="46"/>
        <v>40637</v>
      </c>
      <c r="G653" s="9" t="s">
        <v>2144</v>
      </c>
      <c r="H653" s="9" t="s">
        <v>359</v>
      </c>
      <c r="I653" s="324" t="s">
        <v>1251</v>
      </c>
      <c r="J653" s="324" t="s">
        <v>1198</v>
      </c>
      <c r="K653" s="52"/>
      <c r="L653" s="9" t="s">
        <v>1334</v>
      </c>
    </row>
    <row r="654" spans="1:13">
      <c r="A654" s="9" t="s">
        <v>761</v>
      </c>
      <c r="B654" s="41" t="s">
        <v>313</v>
      </c>
      <c r="C654" s="18" t="s">
        <v>922</v>
      </c>
      <c r="D654" s="10" t="s">
        <v>600</v>
      </c>
      <c r="E654" s="70">
        <v>40616</v>
      </c>
      <c r="F654" s="70">
        <f t="shared" si="46"/>
        <v>40637</v>
      </c>
      <c r="G654" s="9" t="s">
        <v>2144</v>
      </c>
      <c r="H654" s="9" t="s">
        <v>359</v>
      </c>
      <c r="I654" s="324" t="s">
        <v>1251</v>
      </c>
      <c r="J654" s="324" t="s">
        <v>1198</v>
      </c>
      <c r="K654" s="52">
        <v>40752</v>
      </c>
      <c r="L654" s="9" t="s">
        <v>2293</v>
      </c>
    </row>
    <row r="655" spans="1:13">
      <c r="A655" s="9" t="s">
        <v>762</v>
      </c>
      <c r="B655" s="41" t="s">
        <v>313</v>
      </c>
      <c r="C655" s="18" t="s">
        <v>922</v>
      </c>
      <c r="D655" s="10" t="s">
        <v>600</v>
      </c>
      <c r="E655" s="70">
        <v>40616</v>
      </c>
      <c r="F655" s="70">
        <f t="shared" si="46"/>
        <v>40637</v>
      </c>
      <c r="G655" s="9" t="s">
        <v>2144</v>
      </c>
      <c r="H655" s="9" t="s">
        <v>359</v>
      </c>
      <c r="I655" s="324" t="s">
        <v>1251</v>
      </c>
      <c r="J655" s="324" t="s">
        <v>1198</v>
      </c>
      <c r="K655" s="52">
        <v>40745</v>
      </c>
      <c r="L655" s="9" t="s">
        <v>1303</v>
      </c>
    </row>
    <row r="656" spans="1:13">
      <c r="A656" s="9" t="s">
        <v>763</v>
      </c>
      <c r="B656" s="41" t="s">
        <v>669</v>
      </c>
      <c r="C656" s="18" t="s">
        <v>922</v>
      </c>
      <c r="D656" s="10" t="s">
        <v>600</v>
      </c>
      <c r="E656" s="70">
        <v>40616</v>
      </c>
      <c r="F656" s="70">
        <f t="shared" si="46"/>
        <v>40637</v>
      </c>
      <c r="G656" s="9" t="s">
        <v>2144</v>
      </c>
      <c r="H656" s="9" t="s">
        <v>359</v>
      </c>
      <c r="I656" s="324" t="s">
        <v>1251</v>
      </c>
      <c r="J656" s="324" t="s">
        <v>1198</v>
      </c>
      <c r="K656" s="52"/>
      <c r="L656" s="21" t="s">
        <v>668</v>
      </c>
    </row>
    <row r="657" spans="1:12">
      <c r="A657" s="9" t="s">
        <v>764</v>
      </c>
      <c r="B657" s="41" t="s">
        <v>756</v>
      </c>
      <c r="C657" s="18" t="s">
        <v>922</v>
      </c>
      <c r="D657" s="10" t="s">
        <v>600</v>
      </c>
      <c r="E657" s="70">
        <v>40616</v>
      </c>
      <c r="F657" s="70">
        <f t="shared" si="46"/>
        <v>40637</v>
      </c>
      <c r="G657" s="9" t="s">
        <v>2144</v>
      </c>
      <c r="H657" s="9" t="s">
        <v>359</v>
      </c>
      <c r="I657" s="324" t="s">
        <v>1251</v>
      </c>
      <c r="J657" s="324" t="s">
        <v>1198</v>
      </c>
      <c r="K657" s="52">
        <v>40641</v>
      </c>
      <c r="L657" s="21" t="s">
        <v>909</v>
      </c>
    </row>
    <row r="658" spans="1:12">
      <c r="A658" s="9" t="s">
        <v>765</v>
      </c>
      <c r="B658" s="41" t="s">
        <v>756</v>
      </c>
      <c r="C658" s="18" t="s">
        <v>922</v>
      </c>
      <c r="D658" s="10" t="s">
        <v>600</v>
      </c>
      <c r="E658" s="70">
        <v>40616</v>
      </c>
      <c r="F658" s="70">
        <f t="shared" si="46"/>
        <v>40637</v>
      </c>
      <c r="G658" s="9" t="s">
        <v>2144</v>
      </c>
      <c r="H658" s="9" t="s">
        <v>359</v>
      </c>
      <c r="I658" s="324" t="s">
        <v>1251</v>
      </c>
      <c r="J658" s="324" t="s">
        <v>1198</v>
      </c>
      <c r="K658" s="52">
        <v>40641</v>
      </c>
      <c r="L658" s="21" t="s">
        <v>909</v>
      </c>
    </row>
    <row r="659" spans="1:12">
      <c r="A659" s="9" t="s">
        <v>766</v>
      </c>
      <c r="B659" s="41" t="s">
        <v>756</v>
      </c>
      <c r="C659" s="18" t="s">
        <v>922</v>
      </c>
      <c r="D659" s="10" t="s">
        <v>600</v>
      </c>
      <c r="E659" s="70">
        <v>40616</v>
      </c>
      <c r="F659" s="70">
        <f t="shared" si="46"/>
        <v>40637</v>
      </c>
      <c r="G659" s="9" t="s">
        <v>2144</v>
      </c>
      <c r="H659" s="9" t="s">
        <v>359</v>
      </c>
      <c r="I659" s="324" t="s">
        <v>1251</v>
      </c>
      <c r="J659" s="324" t="s">
        <v>1198</v>
      </c>
      <c r="K659" s="52">
        <v>40641</v>
      </c>
      <c r="L659" s="21" t="s">
        <v>909</v>
      </c>
    </row>
    <row r="660" spans="1:12">
      <c r="A660" s="9" t="s">
        <v>767</v>
      </c>
      <c r="B660" s="41" t="s">
        <v>756</v>
      </c>
      <c r="C660" s="18" t="s">
        <v>922</v>
      </c>
      <c r="D660" s="10" t="s">
        <v>600</v>
      </c>
      <c r="E660" s="70">
        <v>40616</v>
      </c>
      <c r="F660" s="70">
        <f t="shared" si="46"/>
        <v>40637</v>
      </c>
      <c r="G660" s="9" t="s">
        <v>2144</v>
      </c>
      <c r="H660" s="9" t="s">
        <v>359</v>
      </c>
      <c r="I660" s="324" t="s">
        <v>1251</v>
      </c>
      <c r="J660" s="324" t="s">
        <v>1198</v>
      </c>
      <c r="K660" s="52">
        <v>40641</v>
      </c>
      <c r="L660" s="21" t="s">
        <v>909</v>
      </c>
    </row>
    <row r="661" spans="1:12">
      <c r="A661" s="9" t="s">
        <v>768</v>
      </c>
      <c r="B661" s="41" t="s">
        <v>756</v>
      </c>
      <c r="C661" s="18" t="s">
        <v>922</v>
      </c>
      <c r="D661" s="10" t="s">
        <v>600</v>
      </c>
      <c r="E661" s="70">
        <v>40616</v>
      </c>
      <c r="F661" s="70">
        <f t="shared" si="46"/>
        <v>40637</v>
      </c>
      <c r="G661" s="9" t="s">
        <v>2144</v>
      </c>
      <c r="H661" s="9" t="s">
        <v>359</v>
      </c>
      <c r="I661" s="324" t="s">
        <v>1251</v>
      </c>
      <c r="J661" s="324" t="s">
        <v>1198</v>
      </c>
      <c r="K661" s="52">
        <v>40641</v>
      </c>
      <c r="L661" s="21" t="s">
        <v>909</v>
      </c>
    </row>
    <row r="662" spans="1:12">
      <c r="A662" s="9" t="s">
        <v>769</v>
      </c>
      <c r="B662" s="41" t="s">
        <v>757</v>
      </c>
      <c r="C662" s="18" t="s">
        <v>923</v>
      </c>
      <c r="D662" s="10" t="s">
        <v>600</v>
      </c>
      <c r="E662" s="70">
        <v>40616</v>
      </c>
      <c r="F662" s="70">
        <f t="shared" si="46"/>
        <v>40637</v>
      </c>
      <c r="G662" s="9" t="s">
        <v>2144</v>
      </c>
      <c r="H662" s="9" t="s">
        <v>359</v>
      </c>
      <c r="I662" s="324" t="s">
        <v>1251</v>
      </c>
      <c r="J662" s="324" t="s">
        <v>1198</v>
      </c>
      <c r="K662" s="52">
        <v>40641</v>
      </c>
      <c r="L662" s="21" t="s">
        <v>909</v>
      </c>
    </row>
    <row r="663" spans="1:12">
      <c r="A663" s="9" t="s">
        <v>1544</v>
      </c>
      <c r="B663" s="41" t="s">
        <v>757</v>
      </c>
      <c r="C663" s="18" t="s">
        <v>923</v>
      </c>
      <c r="D663" s="10" t="s">
        <v>600</v>
      </c>
      <c r="E663" s="70">
        <v>40616</v>
      </c>
      <c r="F663" s="70">
        <f t="shared" si="46"/>
        <v>40637</v>
      </c>
      <c r="G663" s="9" t="s">
        <v>2144</v>
      </c>
      <c r="H663" s="9" t="s">
        <v>359</v>
      </c>
      <c r="I663" s="324" t="s">
        <v>1251</v>
      </c>
      <c r="J663" s="324" t="s">
        <v>1198</v>
      </c>
      <c r="K663" s="52">
        <v>40641</v>
      </c>
      <c r="L663" s="21" t="s">
        <v>909</v>
      </c>
    </row>
    <row r="664" spans="1:12">
      <c r="A664" s="9" t="s">
        <v>1545</v>
      </c>
      <c r="B664" s="41" t="s">
        <v>757</v>
      </c>
      <c r="C664" s="18" t="s">
        <v>923</v>
      </c>
      <c r="D664" s="10" t="s">
        <v>600</v>
      </c>
      <c r="E664" s="70">
        <v>40616</v>
      </c>
      <c r="F664" s="70">
        <f t="shared" si="46"/>
        <v>40637</v>
      </c>
      <c r="G664" s="9" t="s">
        <v>2144</v>
      </c>
      <c r="H664" s="9" t="s">
        <v>359</v>
      </c>
      <c r="I664" s="324" t="s">
        <v>1251</v>
      </c>
      <c r="J664" s="324" t="s">
        <v>1198</v>
      </c>
      <c r="K664" s="52">
        <v>40641</v>
      </c>
      <c r="L664" s="21" t="s">
        <v>909</v>
      </c>
    </row>
    <row r="665" spans="1:12">
      <c r="A665" s="9" t="s">
        <v>1546</v>
      </c>
      <c r="B665" s="41" t="s">
        <v>757</v>
      </c>
      <c r="C665" s="18" t="s">
        <v>923</v>
      </c>
      <c r="D665" s="10" t="s">
        <v>600</v>
      </c>
      <c r="E665" s="70">
        <v>40616</v>
      </c>
      <c r="F665" s="70">
        <f t="shared" si="46"/>
        <v>40637</v>
      </c>
      <c r="G665" s="9" t="s">
        <v>2144</v>
      </c>
      <c r="H665" s="9" t="s">
        <v>359</v>
      </c>
      <c r="I665" s="324" t="s">
        <v>1251</v>
      </c>
      <c r="J665" s="324" t="s">
        <v>1198</v>
      </c>
      <c r="K665" s="52">
        <v>40641</v>
      </c>
      <c r="L665" s="21" t="s">
        <v>909</v>
      </c>
    </row>
    <row r="666" spans="1:12">
      <c r="A666" s="9" t="s">
        <v>1547</v>
      </c>
      <c r="B666" s="41" t="s">
        <v>757</v>
      </c>
      <c r="C666" s="18" t="s">
        <v>923</v>
      </c>
      <c r="D666" s="10" t="s">
        <v>600</v>
      </c>
      <c r="E666" s="70">
        <v>40616</v>
      </c>
      <c r="F666" s="70">
        <f t="shared" si="46"/>
        <v>40637</v>
      </c>
      <c r="G666" s="9" t="s">
        <v>2144</v>
      </c>
      <c r="H666" s="9" t="s">
        <v>359</v>
      </c>
      <c r="I666" s="324" t="s">
        <v>1251</v>
      </c>
      <c r="J666" s="324" t="s">
        <v>1198</v>
      </c>
      <c r="K666" s="52">
        <v>40641</v>
      </c>
      <c r="L666" s="21" t="s">
        <v>909</v>
      </c>
    </row>
    <row r="667" spans="1:12">
      <c r="A667" s="9" t="s">
        <v>2145</v>
      </c>
      <c r="B667" s="41" t="s">
        <v>757</v>
      </c>
      <c r="C667" s="18" t="s">
        <v>923</v>
      </c>
      <c r="D667" s="10" t="s">
        <v>600</v>
      </c>
      <c r="E667" s="70">
        <v>40616</v>
      </c>
      <c r="F667" s="70">
        <f t="shared" si="46"/>
        <v>40637</v>
      </c>
      <c r="G667" s="9" t="s">
        <v>2144</v>
      </c>
      <c r="H667" s="9" t="s">
        <v>359</v>
      </c>
      <c r="I667" s="324" t="s">
        <v>1251</v>
      </c>
      <c r="J667" s="324" t="s">
        <v>1198</v>
      </c>
      <c r="K667" s="52">
        <v>40641</v>
      </c>
      <c r="L667" s="21" t="s">
        <v>909</v>
      </c>
    </row>
    <row r="668" spans="1:12">
      <c r="A668" s="9" t="s">
        <v>2146</v>
      </c>
      <c r="B668" s="41" t="s">
        <v>757</v>
      </c>
      <c r="C668" s="18" t="s">
        <v>923</v>
      </c>
      <c r="D668" s="10" t="s">
        <v>600</v>
      </c>
      <c r="E668" s="70">
        <v>40616</v>
      </c>
      <c r="F668" s="70">
        <f t="shared" si="46"/>
        <v>40637</v>
      </c>
      <c r="G668" s="9" t="s">
        <v>2144</v>
      </c>
      <c r="H668" s="9" t="s">
        <v>359</v>
      </c>
      <c r="I668" s="324" t="s">
        <v>1251</v>
      </c>
      <c r="J668" s="324" t="s">
        <v>1198</v>
      </c>
      <c r="K668" s="52">
        <v>40641</v>
      </c>
      <c r="L668" s="21" t="s">
        <v>909</v>
      </c>
    </row>
    <row r="669" spans="1:12">
      <c r="A669" s="9" t="s">
        <v>2089</v>
      </c>
      <c r="B669" s="41" t="s">
        <v>758</v>
      </c>
      <c r="C669" s="18" t="s">
        <v>923</v>
      </c>
      <c r="D669" s="10" t="s">
        <v>600</v>
      </c>
      <c r="E669" s="70">
        <v>40616</v>
      </c>
      <c r="F669" s="70">
        <f t="shared" si="46"/>
        <v>40637</v>
      </c>
      <c r="G669" s="9" t="s">
        <v>2144</v>
      </c>
      <c r="H669" s="9" t="s">
        <v>359</v>
      </c>
      <c r="I669" s="324" t="s">
        <v>1251</v>
      </c>
      <c r="J669" s="324" t="s">
        <v>1198</v>
      </c>
      <c r="K669" s="52">
        <v>40648</v>
      </c>
      <c r="L669" s="21" t="s">
        <v>909</v>
      </c>
    </row>
    <row r="670" spans="1:12">
      <c r="A670" s="9" t="s">
        <v>2090</v>
      </c>
      <c r="B670" s="41" t="s">
        <v>758</v>
      </c>
      <c r="C670" s="18" t="s">
        <v>923</v>
      </c>
      <c r="D670" s="10" t="s">
        <v>600</v>
      </c>
      <c r="E670" s="70">
        <v>40616</v>
      </c>
      <c r="F670" s="70">
        <f t="shared" si="46"/>
        <v>40637</v>
      </c>
      <c r="G670" s="9" t="s">
        <v>2144</v>
      </c>
      <c r="H670" s="9" t="s">
        <v>359</v>
      </c>
      <c r="I670" s="324" t="s">
        <v>1251</v>
      </c>
      <c r="J670" s="324" t="s">
        <v>1198</v>
      </c>
      <c r="K670" s="52">
        <v>40648</v>
      </c>
      <c r="L670" s="21" t="s">
        <v>909</v>
      </c>
    </row>
    <row r="671" spans="1:12">
      <c r="A671" s="9" t="s">
        <v>2091</v>
      </c>
      <c r="B671" s="41" t="s">
        <v>758</v>
      </c>
      <c r="C671" s="18" t="s">
        <v>923</v>
      </c>
      <c r="D671" s="10" t="s">
        <v>600</v>
      </c>
      <c r="E671" s="70">
        <v>40616</v>
      </c>
      <c r="F671" s="70">
        <f t="shared" si="46"/>
        <v>40637</v>
      </c>
      <c r="G671" s="9" t="s">
        <v>2144</v>
      </c>
      <c r="H671" s="9" t="s">
        <v>359</v>
      </c>
      <c r="I671" s="324" t="s">
        <v>1251</v>
      </c>
      <c r="J671" s="324" t="s">
        <v>1198</v>
      </c>
      <c r="K671" s="52">
        <v>40648</v>
      </c>
      <c r="L671" s="21" t="s">
        <v>909</v>
      </c>
    </row>
    <row r="672" spans="1:12">
      <c r="A672" s="9" t="s">
        <v>2092</v>
      </c>
      <c r="B672" s="41" t="s">
        <v>758</v>
      </c>
      <c r="C672" s="18" t="s">
        <v>923</v>
      </c>
      <c r="D672" s="10" t="s">
        <v>600</v>
      </c>
      <c r="E672" s="70">
        <v>40616</v>
      </c>
      <c r="F672" s="70">
        <f t="shared" si="46"/>
        <v>40637</v>
      </c>
      <c r="G672" s="9" t="s">
        <v>2144</v>
      </c>
      <c r="H672" s="9" t="s">
        <v>359</v>
      </c>
      <c r="I672" s="324" t="s">
        <v>1251</v>
      </c>
      <c r="J672" s="34" t="s">
        <v>800</v>
      </c>
      <c r="K672" s="52">
        <v>40648</v>
      </c>
      <c r="L672" s="21" t="s">
        <v>909</v>
      </c>
    </row>
    <row r="673" spans="1:12">
      <c r="A673" s="9" t="s">
        <v>2093</v>
      </c>
      <c r="B673" s="41" t="s">
        <v>758</v>
      </c>
      <c r="C673" s="18" t="s">
        <v>923</v>
      </c>
      <c r="D673" s="10" t="s">
        <v>600</v>
      </c>
      <c r="E673" s="70">
        <v>40616</v>
      </c>
      <c r="F673" s="70">
        <f t="shared" si="46"/>
        <v>40637</v>
      </c>
      <c r="G673" s="9" t="s">
        <v>2144</v>
      </c>
      <c r="H673" s="9" t="s">
        <v>359</v>
      </c>
      <c r="I673" s="324" t="s">
        <v>1251</v>
      </c>
      <c r="J673" s="324" t="s">
        <v>1198</v>
      </c>
      <c r="K673" s="52">
        <v>40648</v>
      </c>
      <c r="L673" s="21" t="s">
        <v>909</v>
      </c>
    </row>
    <row r="674" spans="1:12">
      <c r="A674" s="9" t="s">
        <v>1494</v>
      </c>
      <c r="B674" s="41" t="s">
        <v>758</v>
      </c>
      <c r="C674" s="18" t="s">
        <v>923</v>
      </c>
      <c r="D674" s="10" t="s">
        <v>600</v>
      </c>
      <c r="E674" s="70">
        <v>40616</v>
      </c>
      <c r="F674" s="70">
        <f t="shared" si="46"/>
        <v>40637</v>
      </c>
      <c r="G674" s="9" t="s">
        <v>2144</v>
      </c>
      <c r="H674" s="9" t="s">
        <v>359</v>
      </c>
      <c r="I674" s="324" t="s">
        <v>1251</v>
      </c>
      <c r="J674" s="324" t="s">
        <v>1198</v>
      </c>
      <c r="K674" s="52">
        <v>40648</v>
      </c>
      <c r="L674" s="21" t="s">
        <v>909</v>
      </c>
    </row>
    <row r="675" spans="1:12">
      <c r="A675" s="43" t="s">
        <v>600</v>
      </c>
      <c r="B675" s="53" t="s">
        <v>1971</v>
      </c>
      <c r="C675" s="54"/>
      <c r="D675" s="54"/>
      <c r="E675" s="54"/>
      <c r="F675" s="72"/>
      <c r="G675" s="54"/>
      <c r="H675" s="54"/>
      <c r="I675" s="56" t="s">
        <v>1007</v>
      </c>
      <c r="J675" s="56" t="s">
        <v>1197</v>
      </c>
      <c r="K675" s="54"/>
      <c r="L675" s="54" t="s">
        <v>1587</v>
      </c>
    </row>
    <row r="676" spans="1:12">
      <c r="A676" s="9" t="s">
        <v>304</v>
      </c>
      <c r="B676" s="41" t="s">
        <v>363</v>
      </c>
      <c r="C676" s="18" t="s">
        <v>922</v>
      </c>
      <c r="D676" s="10" t="s">
        <v>600</v>
      </c>
      <c r="E676" s="82">
        <v>40621</v>
      </c>
      <c r="F676" s="70">
        <f t="shared" ref="F676:F681" si="47">E676+21</f>
        <v>40642</v>
      </c>
      <c r="G676" s="21" t="s">
        <v>842</v>
      </c>
      <c r="H676" s="21" t="s">
        <v>607</v>
      </c>
      <c r="I676" s="30" t="s">
        <v>2187</v>
      </c>
      <c r="J676" s="324" t="s">
        <v>1198</v>
      </c>
      <c r="K676" s="52">
        <v>40648</v>
      </c>
      <c r="L676" s="21" t="s">
        <v>909</v>
      </c>
    </row>
    <row r="677" spans="1:12">
      <c r="A677" s="9" t="s">
        <v>305</v>
      </c>
      <c r="B677" s="41" t="s">
        <v>363</v>
      </c>
      <c r="C677" s="18" t="s">
        <v>922</v>
      </c>
      <c r="D677" s="10" t="s">
        <v>600</v>
      </c>
      <c r="E677" s="82">
        <v>40621</v>
      </c>
      <c r="F677" s="70">
        <f t="shared" si="47"/>
        <v>40642</v>
      </c>
      <c r="G677" s="21" t="s">
        <v>842</v>
      </c>
      <c r="H677" s="21" t="s">
        <v>607</v>
      </c>
      <c r="I677" s="30" t="s">
        <v>2187</v>
      </c>
      <c r="J677" s="324" t="s">
        <v>1198</v>
      </c>
      <c r="K677" s="52">
        <v>40648</v>
      </c>
      <c r="L677" s="21" t="s">
        <v>909</v>
      </c>
    </row>
    <row r="678" spans="1:12">
      <c r="A678" s="9" t="s">
        <v>2277</v>
      </c>
      <c r="B678" s="41" t="s">
        <v>1335</v>
      </c>
      <c r="C678" s="18" t="s">
        <v>923</v>
      </c>
      <c r="D678" s="10" t="s">
        <v>600</v>
      </c>
      <c r="E678" s="82">
        <v>40621</v>
      </c>
      <c r="F678" s="70">
        <f t="shared" si="47"/>
        <v>40642</v>
      </c>
      <c r="G678" s="21" t="s">
        <v>842</v>
      </c>
      <c r="H678" s="21" t="s">
        <v>607</v>
      </c>
      <c r="I678" s="30" t="s">
        <v>2187</v>
      </c>
      <c r="J678" s="324" t="s">
        <v>1198</v>
      </c>
      <c r="K678" s="52">
        <v>40806</v>
      </c>
      <c r="L678" s="9" t="s">
        <v>1450</v>
      </c>
    </row>
    <row r="679" spans="1:12">
      <c r="A679" s="9" t="s">
        <v>1472</v>
      </c>
      <c r="B679" s="41" t="s">
        <v>1336</v>
      </c>
      <c r="C679" s="18" t="s">
        <v>923</v>
      </c>
      <c r="D679" s="10" t="s">
        <v>600</v>
      </c>
      <c r="E679" s="82">
        <v>40621</v>
      </c>
      <c r="F679" s="70">
        <f t="shared" si="47"/>
        <v>40642</v>
      </c>
      <c r="G679" s="21" t="s">
        <v>842</v>
      </c>
      <c r="H679" s="21" t="s">
        <v>607</v>
      </c>
      <c r="I679" s="30" t="s">
        <v>2187</v>
      </c>
      <c r="J679" s="324" t="s">
        <v>1198</v>
      </c>
      <c r="K679" s="52">
        <v>40806</v>
      </c>
      <c r="L679" s="9" t="s">
        <v>1449</v>
      </c>
    </row>
    <row r="680" spans="1:12">
      <c r="A680" s="9" t="s">
        <v>1473</v>
      </c>
      <c r="B680" s="41" t="s">
        <v>306</v>
      </c>
      <c r="C680" s="18" t="s">
        <v>923</v>
      </c>
      <c r="D680" s="10" t="s">
        <v>600</v>
      </c>
      <c r="E680" s="82">
        <v>40621</v>
      </c>
      <c r="F680" s="70">
        <f t="shared" si="47"/>
        <v>40642</v>
      </c>
      <c r="G680" s="21" t="s">
        <v>842</v>
      </c>
      <c r="H680" s="21" t="s">
        <v>607</v>
      </c>
      <c r="I680" s="30" t="s">
        <v>2187</v>
      </c>
      <c r="J680" s="324" t="s">
        <v>1198</v>
      </c>
      <c r="K680" s="52">
        <v>40676</v>
      </c>
      <c r="L680" s="21" t="s">
        <v>909</v>
      </c>
    </row>
    <row r="681" spans="1:12">
      <c r="A681" s="9" t="s">
        <v>2276</v>
      </c>
      <c r="B681" s="41" t="s">
        <v>306</v>
      </c>
      <c r="C681" s="18" t="s">
        <v>923</v>
      </c>
      <c r="D681" s="10" t="s">
        <v>600</v>
      </c>
      <c r="E681" s="82">
        <v>40621</v>
      </c>
      <c r="F681" s="70">
        <f t="shared" si="47"/>
        <v>40642</v>
      </c>
      <c r="G681" s="21" t="s">
        <v>842</v>
      </c>
      <c r="H681" s="21" t="s">
        <v>607</v>
      </c>
      <c r="I681" s="30" t="s">
        <v>2187</v>
      </c>
      <c r="J681" s="324" t="s">
        <v>1198</v>
      </c>
      <c r="K681" s="52">
        <v>40676</v>
      </c>
      <c r="L681" s="21" t="s">
        <v>909</v>
      </c>
    </row>
    <row r="682" spans="1:12">
      <c r="A682" s="43" t="s">
        <v>1358</v>
      </c>
      <c r="B682" s="53" t="s">
        <v>1785</v>
      </c>
      <c r="C682" s="54"/>
      <c r="D682" s="54"/>
      <c r="E682" s="54"/>
      <c r="F682" s="54"/>
      <c r="G682" s="54"/>
      <c r="H682" s="54"/>
      <c r="I682" s="60" t="s">
        <v>2031</v>
      </c>
      <c r="J682" s="60" t="s">
        <v>1196</v>
      </c>
      <c r="K682" s="54"/>
      <c r="L682" s="54" t="s">
        <v>1685</v>
      </c>
    </row>
    <row r="683" spans="1:12">
      <c r="A683" s="9" t="s">
        <v>1694</v>
      </c>
      <c r="B683" s="41" t="s">
        <v>1372</v>
      </c>
      <c r="C683" s="18" t="s">
        <v>922</v>
      </c>
      <c r="D683" s="10" t="s">
        <v>1358</v>
      </c>
      <c r="E683" s="70">
        <v>40621</v>
      </c>
      <c r="F683" s="70">
        <f>E683+21</f>
        <v>40642</v>
      </c>
      <c r="G683" s="9" t="s">
        <v>944</v>
      </c>
      <c r="H683" s="9" t="s">
        <v>945</v>
      </c>
      <c r="I683" s="30" t="s">
        <v>215</v>
      </c>
      <c r="J683" s="30" t="s">
        <v>215</v>
      </c>
      <c r="K683" s="52">
        <v>40643</v>
      </c>
      <c r="L683" s="21" t="s">
        <v>1304</v>
      </c>
    </row>
    <row r="684" spans="1:12">
      <c r="A684" s="9" t="s">
        <v>1695</v>
      </c>
      <c r="B684" s="41" t="s">
        <v>1372</v>
      </c>
      <c r="C684" s="18" t="s">
        <v>922</v>
      </c>
      <c r="D684" s="10" t="s">
        <v>1358</v>
      </c>
      <c r="E684" s="70">
        <v>40621</v>
      </c>
      <c r="F684" s="70">
        <f>E684+21</f>
        <v>40642</v>
      </c>
      <c r="G684" s="9" t="s">
        <v>944</v>
      </c>
      <c r="H684" s="9" t="s">
        <v>945</v>
      </c>
      <c r="I684" s="30" t="s">
        <v>215</v>
      </c>
      <c r="J684" s="30" t="s">
        <v>215</v>
      </c>
      <c r="K684" s="52">
        <v>40643</v>
      </c>
      <c r="L684" s="21" t="s">
        <v>1304</v>
      </c>
    </row>
    <row r="685" spans="1:12">
      <c r="A685" s="9" t="s">
        <v>1696</v>
      </c>
      <c r="B685" s="41" t="s">
        <v>307</v>
      </c>
      <c r="C685" s="18" t="s">
        <v>923</v>
      </c>
      <c r="D685" s="10" t="s">
        <v>1358</v>
      </c>
      <c r="E685" s="70">
        <v>40621</v>
      </c>
      <c r="F685" s="70">
        <f>E685+21</f>
        <v>40642</v>
      </c>
      <c r="G685" s="9" t="s">
        <v>944</v>
      </c>
      <c r="H685" s="9" t="s">
        <v>945</v>
      </c>
      <c r="I685" s="30" t="s">
        <v>215</v>
      </c>
      <c r="J685" s="30" t="s">
        <v>215</v>
      </c>
      <c r="K685" s="52">
        <v>40643</v>
      </c>
      <c r="L685" s="21" t="s">
        <v>1304</v>
      </c>
    </row>
    <row r="686" spans="1:12">
      <c r="A686" s="9" t="s">
        <v>1697</v>
      </c>
      <c r="B686" s="41" t="s">
        <v>307</v>
      </c>
      <c r="C686" s="18" t="s">
        <v>923</v>
      </c>
      <c r="D686" s="10" t="s">
        <v>1358</v>
      </c>
      <c r="E686" s="70">
        <v>40621</v>
      </c>
      <c r="F686" s="70">
        <f>E686+21</f>
        <v>40642</v>
      </c>
      <c r="G686" s="9" t="s">
        <v>944</v>
      </c>
      <c r="H686" s="9" t="s">
        <v>945</v>
      </c>
      <c r="I686" s="30" t="s">
        <v>215</v>
      </c>
      <c r="J686" s="30" t="s">
        <v>215</v>
      </c>
      <c r="K686" s="52">
        <v>40643</v>
      </c>
      <c r="L686" s="21" t="s">
        <v>1304</v>
      </c>
    </row>
    <row r="687" spans="1:12">
      <c r="A687" s="11" t="s">
        <v>1698</v>
      </c>
      <c r="B687" s="86" t="s">
        <v>307</v>
      </c>
      <c r="C687" s="63" t="s">
        <v>923</v>
      </c>
      <c r="D687" s="77" t="s">
        <v>1358</v>
      </c>
      <c r="E687" s="83">
        <v>40621</v>
      </c>
      <c r="F687" s="83">
        <f>E687+21</f>
        <v>40642</v>
      </c>
      <c r="G687" s="11" t="s">
        <v>944</v>
      </c>
      <c r="H687" s="11" t="s">
        <v>945</v>
      </c>
      <c r="I687" s="78" t="s">
        <v>215</v>
      </c>
      <c r="J687" s="78" t="s">
        <v>215</v>
      </c>
      <c r="K687" s="333">
        <v>40643</v>
      </c>
      <c r="L687" s="11" t="s">
        <v>1304</v>
      </c>
    </row>
    <row r="688" spans="1:12" s="18" customFormat="1">
      <c r="A688" s="65" t="s">
        <v>1740</v>
      </c>
      <c r="B688" s="74" t="s">
        <v>721</v>
      </c>
      <c r="C688" s="63"/>
      <c r="D688" s="63"/>
      <c r="E688" s="63"/>
      <c r="F688" s="107"/>
      <c r="G688" s="63"/>
      <c r="H688" s="63"/>
      <c r="I688" s="76" t="s">
        <v>1007</v>
      </c>
      <c r="J688" s="76" t="s">
        <v>1196</v>
      </c>
      <c r="K688" s="63"/>
      <c r="L688" s="63" t="s">
        <v>1794</v>
      </c>
    </row>
    <row r="689" spans="1:12" s="108" customFormat="1">
      <c r="A689" s="108" t="s">
        <v>2447</v>
      </c>
      <c r="B689" s="41" t="s">
        <v>1337</v>
      </c>
      <c r="C689" s="18" t="s">
        <v>922</v>
      </c>
      <c r="D689" s="18" t="s">
        <v>1740</v>
      </c>
      <c r="E689" s="109">
        <v>40629</v>
      </c>
      <c r="F689" s="110">
        <f t="shared" ref="F689:F694" si="48">E689+21</f>
        <v>40650</v>
      </c>
      <c r="G689" s="18" t="s">
        <v>719</v>
      </c>
      <c r="H689" s="18" t="s">
        <v>720</v>
      </c>
      <c r="I689" s="111" t="s">
        <v>2187</v>
      </c>
      <c r="J689" s="324" t="s">
        <v>1198</v>
      </c>
      <c r="L689" s="108" t="s">
        <v>1338</v>
      </c>
    </row>
    <row r="690" spans="1:12">
      <c r="A690" s="9" t="s">
        <v>2448</v>
      </c>
      <c r="B690" s="41" t="s">
        <v>718</v>
      </c>
      <c r="C690" s="18" t="s">
        <v>922</v>
      </c>
      <c r="D690" s="18" t="s">
        <v>1740</v>
      </c>
      <c r="E690" s="109">
        <v>40629</v>
      </c>
      <c r="F690" s="110">
        <f t="shared" si="48"/>
        <v>40650</v>
      </c>
      <c r="G690" s="18" t="s">
        <v>719</v>
      </c>
      <c r="H690" s="18" t="s">
        <v>720</v>
      </c>
      <c r="I690" s="111" t="s">
        <v>2187</v>
      </c>
      <c r="J690" s="324" t="s">
        <v>1198</v>
      </c>
      <c r="K690" s="52">
        <v>40756</v>
      </c>
      <c r="L690" s="9" t="s">
        <v>1231</v>
      </c>
    </row>
    <row r="691" spans="1:12">
      <c r="A691" s="9" t="s">
        <v>2449</v>
      </c>
      <c r="B691" s="41" t="s">
        <v>1337</v>
      </c>
      <c r="C691" s="18" t="s">
        <v>923</v>
      </c>
      <c r="D691" s="18" t="s">
        <v>1740</v>
      </c>
      <c r="E691" s="109">
        <v>40629</v>
      </c>
      <c r="F691" s="110">
        <f t="shared" si="48"/>
        <v>40650</v>
      </c>
      <c r="G691" s="18" t="s">
        <v>719</v>
      </c>
      <c r="H691" s="18" t="s">
        <v>720</v>
      </c>
      <c r="I691" s="111" t="s">
        <v>2187</v>
      </c>
      <c r="J691" s="324" t="s">
        <v>1198</v>
      </c>
      <c r="L691" s="21" t="s">
        <v>1338</v>
      </c>
    </row>
    <row r="692" spans="1:12">
      <c r="A692" s="9" t="s">
        <v>2450</v>
      </c>
      <c r="B692" s="41" t="s">
        <v>2444</v>
      </c>
      <c r="C692" s="18" t="s">
        <v>923</v>
      </c>
      <c r="D692" s="18" t="s">
        <v>1740</v>
      </c>
      <c r="E692" s="109">
        <v>40629</v>
      </c>
      <c r="F692" s="110">
        <f t="shared" si="48"/>
        <v>40650</v>
      </c>
      <c r="G692" s="18" t="s">
        <v>719</v>
      </c>
      <c r="H692" s="18" t="s">
        <v>720</v>
      </c>
      <c r="I692" s="111" t="s">
        <v>2187</v>
      </c>
      <c r="J692" s="324" t="s">
        <v>1198</v>
      </c>
    </row>
    <row r="693" spans="1:12">
      <c r="A693" s="9" t="s">
        <v>0</v>
      </c>
      <c r="B693" s="41" t="s">
        <v>2444</v>
      </c>
      <c r="C693" s="18" t="s">
        <v>923</v>
      </c>
      <c r="D693" s="18" t="s">
        <v>1740</v>
      </c>
      <c r="E693" s="109">
        <v>40629</v>
      </c>
      <c r="F693" s="110">
        <f t="shared" si="48"/>
        <v>40650</v>
      </c>
      <c r="G693" s="18" t="s">
        <v>719</v>
      </c>
      <c r="H693" s="18" t="s">
        <v>720</v>
      </c>
      <c r="I693" s="111" t="s">
        <v>2187</v>
      </c>
      <c r="J693" s="324" t="s">
        <v>1198</v>
      </c>
    </row>
    <row r="694" spans="1:12">
      <c r="A694" s="9" t="s">
        <v>1</v>
      </c>
      <c r="B694" s="41" t="s">
        <v>2444</v>
      </c>
      <c r="C694" s="18" t="s">
        <v>923</v>
      </c>
      <c r="D694" s="18" t="s">
        <v>1740</v>
      </c>
      <c r="E694" s="109">
        <v>40629</v>
      </c>
      <c r="F694" s="110">
        <f t="shared" si="48"/>
        <v>40650</v>
      </c>
      <c r="G694" s="18" t="s">
        <v>719</v>
      </c>
      <c r="H694" s="18" t="s">
        <v>720</v>
      </c>
      <c r="I694" s="111" t="s">
        <v>2187</v>
      </c>
      <c r="J694" s="34" t="s">
        <v>800</v>
      </c>
    </row>
    <row r="695" spans="1:12" s="18" customFormat="1">
      <c r="A695" s="43" t="s">
        <v>1740</v>
      </c>
      <c r="B695" s="53" t="s">
        <v>1063</v>
      </c>
      <c r="C695" s="54"/>
      <c r="D695" s="54"/>
      <c r="E695" s="54"/>
      <c r="F695" s="55"/>
      <c r="G695" s="54"/>
      <c r="H695" s="54"/>
      <c r="I695" s="56" t="s">
        <v>1007</v>
      </c>
      <c r="J695" s="56" t="s">
        <v>1196</v>
      </c>
      <c r="K695" s="54"/>
      <c r="L695" s="54" t="s">
        <v>1794</v>
      </c>
    </row>
    <row r="696" spans="1:12" s="18" customFormat="1">
      <c r="A696" s="18" t="s">
        <v>2</v>
      </c>
      <c r="B696" s="71" t="s">
        <v>2445</v>
      </c>
      <c r="C696" s="18" t="s">
        <v>923</v>
      </c>
      <c r="D696" s="18" t="s">
        <v>1740</v>
      </c>
      <c r="E696" s="110">
        <v>40629</v>
      </c>
      <c r="F696" s="110">
        <f>E696+21</f>
        <v>40650</v>
      </c>
      <c r="G696" s="18" t="s">
        <v>1229</v>
      </c>
      <c r="H696" s="18" t="s">
        <v>935</v>
      </c>
      <c r="I696" s="111" t="s">
        <v>2187</v>
      </c>
      <c r="J696" s="324" t="s">
        <v>1198</v>
      </c>
      <c r="K696" s="80">
        <v>40813</v>
      </c>
      <c r="L696" s="18" t="s">
        <v>1033</v>
      </c>
    </row>
    <row r="697" spans="1:12">
      <c r="A697" s="9" t="s">
        <v>3</v>
      </c>
      <c r="B697" s="71" t="s">
        <v>2445</v>
      </c>
      <c r="C697" s="18" t="s">
        <v>923</v>
      </c>
      <c r="D697" s="18" t="s">
        <v>1740</v>
      </c>
      <c r="E697" s="110">
        <v>40629</v>
      </c>
      <c r="F697" s="110">
        <f>E697+21</f>
        <v>40650</v>
      </c>
      <c r="G697" s="18" t="s">
        <v>1229</v>
      </c>
      <c r="H697" s="18" t="s">
        <v>935</v>
      </c>
      <c r="I697" s="111" t="s">
        <v>2187</v>
      </c>
      <c r="J697" s="324" t="s">
        <v>1198</v>
      </c>
      <c r="K697" s="52">
        <v>40794</v>
      </c>
      <c r="L697" s="21" t="s">
        <v>1200</v>
      </c>
    </row>
    <row r="698" spans="1:12">
      <c r="A698" s="9" t="s">
        <v>4</v>
      </c>
      <c r="B698" s="71" t="s">
        <v>2445</v>
      </c>
      <c r="C698" s="18" t="s">
        <v>923</v>
      </c>
      <c r="D698" s="18" t="s">
        <v>1740</v>
      </c>
      <c r="E698" s="110">
        <v>40629</v>
      </c>
      <c r="F698" s="110">
        <f>E698+21</f>
        <v>40650</v>
      </c>
      <c r="G698" s="18" t="s">
        <v>1229</v>
      </c>
      <c r="H698" s="18" t="s">
        <v>935</v>
      </c>
      <c r="I698" s="111" t="s">
        <v>2187</v>
      </c>
      <c r="J698" s="324" t="s">
        <v>1198</v>
      </c>
      <c r="K698" s="52">
        <v>40813</v>
      </c>
      <c r="L698" s="9" t="s">
        <v>1033</v>
      </c>
    </row>
    <row r="699" spans="1:12">
      <c r="A699" s="43" t="s">
        <v>600</v>
      </c>
      <c r="B699" s="53" t="s">
        <v>2404</v>
      </c>
      <c r="C699" s="54"/>
      <c r="D699" s="54"/>
      <c r="E699" s="54"/>
      <c r="F699" s="72"/>
      <c r="G699" s="54"/>
      <c r="H699" s="54"/>
      <c r="I699" s="56" t="s">
        <v>1007</v>
      </c>
      <c r="J699" s="56" t="s">
        <v>1197</v>
      </c>
      <c r="K699" s="54"/>
      <c r="L699" s="54" t="s">
        <v>559</v>
      </c>
    </row>
    <row r="700" spans="1:12">
      <c r="A700" s="18" t="s">
        <v>5</v>
      </c>
      <c r="B700" s="41" t="s">
        <v>666</v>
      </c>
      <c r="C700" s="18" t="s">
        <v>923</v>
      </c>
      <c r="D700" s="10" t="s">
        <v>600</v>
      </c>
      <c r="E700" s="82">
        <v>40630</v>
      </c>
      <c r="F700" s="70">
        <f>E700+21</f>
        <v>40651</v>
      </c>
      <c r="G700" s="21" t="s">
        <v>2140</v>
      </c>
      <c r="H700" s="21" t="s">
        <v>371</v>
      </c>
      <c r="I700" s="30" t="s">
        <v>2132</v>
      </c>
      <c r="J700" s="324" t="s">
        <v>1198</v>
      </c>
      <c r="L700" s="21" t="s">
        <v>667</v>
      </c>
    </row>
    <row r="701" spans="1:12">
      <c r="A701" s="21" t="s">
        <v>6</v>
      </c>
      <c r="B701" s="41" t="s">
        <v>2446</v>
      </c>
      <c r="C701" s="18" t="s">
        <v>923</v>
      </c>
      <c r="D701" s="10" t="s">
        <v>600</v>
      </c>
      <c r="E701" s="82">
        <v>40630</v>
      </c>
      <c r="F701" s="70">
        <f>E701+21</f>
        <v>40651</v>
      </c>
      <c r="G701" s="21" t="s">
        <v>2140</v>
      </c>
      <c r="H701" s="21" t="s">
        <v>371</v>
      </c>
      <c r="I701" s="30" t="s">
        <v>2132</v>
      </c>
      <c r="J701" s="324" t="s">
        <v>1198</v>
      </c>
      <c r="K701" s="52">
        <v>40725</v>
      </c>
      <c r="L701" s="21" t="s">
        <v>909</v>
      </c>
    </row>
    <row r="702" spans="1:12">
      <c r="A702" s="21" t="s">
        <v>7</v>
      </c>
      <c r="B702" s="41" t="s">
        <v>2446</v>
      </c>
      <c r="C702" s="18" t="s">
        <v>923</v>
      </c>
      <c r="D702" s="10" t="s">
        <v>600</v>
      </c>
      <c r="E702" s="82">
        <v>40630</v>
      </c>
      <c r="F702" s="70">
        <f>E702+21</f>
        <v>40651</v>
      </c>
      <c r="G702" s="21" t="s">
        <v>2140</v>
      </c>
      <c r="H702" s="21" t="s">
        <v>371</v>
      </c>
      <c r="I702" s="111" t="s">
        <v>2187</v>
      </c>
      <c r="J702" s="324" t="s">
        <v>1198</v>
      </c>
      <c r="K702" s="52">
        <v>40725</v>
      </c>
      <c r="L702" s="9" t="s">
        <v>909</v>
      </c>
    </row>
    <row r="703" spans="1:12" s="79" customFormat="1">
      <c r="A703" s="346" t="s">
        <v>1740</v>
      </c>
      <c r="B703" s="347" t="s">
        <v>2122</v>
      </c>
      <c r="C703" s="348"/>
      <c r="D703" s="348"/>
      <c r="E703" s="348"/>
      <c r="F703" s="349"/>
      <c r="G703" s="348"/>
      <c r="H703" s="348"/>
      <c r="I703" s="350" t="s">
        <v>1007</v>
      </c>
      <c r="J703" s="350" t="s">
        <v>1196</v>
      </c>
      <c r="K703" s="348"/>
      <c r="L703" s="348" t="s">
        <v>1824</v>
      </c>
    </row>
    <row r="704" spans="1:12" s="354" customFormat="1">
      <c r="B704" s="343" t="s">
        <v>1230</v>
      </c>
      <c r="C704" s="79"/>
      <c r="D704" s="79" t="s">
        <v>1740</v>
      </c>
      <c r="E704" s="365">
        <v>40630</v>
      </c>
      <c r="F704" s="356">
        <f>E704+21</f>
        <v>40651</v>
      </c>
      <c r="G704" s="79" t="s">
        <v>2121</v>
      </c>
      <c r="H704" s="79" t="s">
        <v>933</v>
      </c>
      <c r="I704" s="344" t="s">
        <v>2187</v>
      </c>
      <c r="J704" s="345"/>
    </row>
    <row r="705" spans="1:12" s="48" customFormat="1">
      <c r="B705" s="343"/>
      <c r="D705" s="79" t="s">
        <v>1740</v>
      </c>
      <c r="E705" s="365">
        <v>40630</v>
      </c>
      <c r="F705" s="356">
        <f>E705+21</f>
        <v>40651</v>
      </c>
      <c r="G705" s="79" t="s">
        <v>2121</v>
      </c>
      <c r="H705" s="79" t="s">
        <v>933</v>
      </c>
      <c r="I705" s="344" t="s">
        <v>2187</v>
      </c>
    </row>
    <row r="706" spans="1:12" s="48" customFormat="1">
      <c r="B706" s="343"/>
      <c r="D706" s="79" t="s">
        <v>1740</v>
      </c>
      <c r="E706" s="365">
        <v>40630</v>
      </c>
      <c r="F706" s="356">
        <f>E706+21</f>
        <v>40651</v>
      </c>
      <c r="G706" s="79" t="s">
        <v>2121</v>
      </c>
      <c r="H706" s="79" t="s">
        <v>933</v>
      </c>
      <c r="I706" s="344" t="s">
        <v>2187</v>
      </c>
    </row>
    <row r="707" spans="1:12" s="48" customFormat="1">
      <c r="B707" s="343"/>
      <c r="D707" s="79" t="s">
        <v>1740</v>
      </c>
      <c r="E707" s="365">
        <v>40630</v>
      </c>
      <c r="F707" s="356">
        <f>E707+21</f>
        <v>40651</v>
      </c>
      <c r="G707" s="79" t="s">
        <v>2121</v>
      </c>
      <c r="H707" s="79" t="s">
        <v>933</v>
      </c>
      <c r="I707" s="344" t="s">
        <v>2187</v>
      </c>
    </row>
    <row r="708" spans="1:12" s="79" customFormat="1">
      <c r="A708" s="338" t="s">
        <v>1740</v>
      </c>
      <c r="B708" s="339" t="s">
        <v>1444</v>
      </c>
      <c r="C708" s="340"/>
      <c r="D708" s="340"/>
      <c r="E708" s="340"/>
      <c r="F708" s="357"/>
      <c r="G708" s="340"/>
      <c r="H708" s="340"/>
      <c r="I708" s="342" t="s">
        <v>1007</v>
      </c>
      <c r="J708" s="342" t="s">
        <v>1196</v>
      </c>
      <c r="K708" s="340"/>
      <c r="L708" s="340" t="s">
        <v>1825</v>
      </c>
    </row>
    <row r="709" spans="1:12" s="79" customFormat="1">
      <c r="B709" s="355" t="s">
        <v>2123</v>
      </c>
      <c r="D709" s="79" t="s">
        <v>1740</v>
      </c>
      <c r="E709" s="356">
        <v>40630</v>
      </c>
      <c r="F709" s="356">
        <f>E709+21</f>
        <v>40651</v>
      </c>
      <c r="G709" s="79" t="s">
        <v>583</v>
      </c>
      <c r="H709" s="79" t="s">
        <v>2112</v>
      </c>
      <c r="I709" s="344" t="s">
        <v>2187</v>
      </c>
      <c r="J709" s="366"/>
    </row>
    <row r="710" spans="1:12">
      <c r="A710" s="43" t="s">
        <v>600</v>
      </c>
      <c r="B710" s="53" t="s">
        <v>101</v>
      </c>
      <c r="C710" s="54"/>
      <c r="D710" s="54"/>
      <c r="E710" s="54"/>
      <c r="F710" s="72"/>
      <c r="G710" s="54"/>
      <c r="H710" s="54"/>
      <c r="I710" s="56" t="s">
        <v>1007</v>
      </c>
      <c r="J710" s="56" t="s">
        <v>1197</v>
      </c>
      <c r="K710" s="54"/>
      <c r="L710" s="54" t="s">
        <v>708</v>
      </c>
    </row>
    <row r="711" spans="1:12">
      <c r="A711" s="9" t="s">
        <v>731</v>
      </c>
      <c r="B711" s="41" t="s">
        <v>707</v>
      </c>
      <c r="C711" s="9" t="s">
        <v>922</v>
      </c>
      <c r="D711" s="10" t="s">
        <v>600</v>
      </c>
      <c r="E711" s="82">
        <v>40630</v>
      </c>
      <c r="F711" s="70">
        <f t="shared" ref="F711:F718" si="49">E711+21</f>
        <v>40651</v>
      </c>
      <c r="G711" s="21" t="s">
        <v>1084</v>
      </c>
      <c r="H711" s="21" t="s">
        <v>77</v>
      </c>
      <c r="I711" s="30" t="s">
        <v>2132</v>
      </c>
      <c r="J711" s="324" t="s">
        <v>1198</v>
      </c>
      <c r="K711" s="52">
        <v>40714</v>
      </c>
      <c r="L711" s="21" t="s">
        <v>644</v>
      </c>
    </row>
    <row r="712" spans="1:12" s="18" customFormat="1">
      <c r="A712" s="18" t="s">
        <v>732</v>
      </c>
      <c r="B712" s="41" t="s">
        <v>707</v>
      </c>
      <c r="C712" s="9" t="s">
        <v>922</v>
      </c>
      <c r="D712" s="10" t="s">
        <v>600</v>
      </c>
      <c r="E712" s="82">
        <v>40630</v>
      </c>
      <c r="F712" s="70">
        <f t="shared" si="49"/>
        <v>40651</v>
      </c>
      <c r="G712" s="21" t="s">
        <v>1084</v>
      </c>
      <c r="H712" s="21" t="s">
        <v>77</v>
      </c>
      <c r="I712" s="111" t="s">
        <v>2187</v>
      </c>
      <c r="J712" s="324" t="s">
        <v>1198</v>
      </c>
      <c r="K712" s="52">
        <v>40714</v>
      </c>
      <c r="L712" s="21" t="s">
        <v>644</v>
      </c>
    </row>
    <row r="713" spans="1:12" s="18" customFormat="1">
      <c r="A713" s="18" t="s">
        <v>733</v>
      </c>
      <c r="B713" s="41" t="s">
        <v>707</v>
      </c>
      <c r="C713" s="9" t="s">
        <v>922</v>
      </c>
      <c r="D713" s="10" t="s">
        <v>600</v>
      </c>
      <c r="E713" s="82">
        <v>40630</v>
      </c>
      <c r="F713" s="70">
        <f t="shared" si="49"/>
        <v>40651</v>
      </c>
      <c r="G713" s="21" t="s">
        <v>1084</v>
      </c>
      <c r="H713" s="21" t="s">
        <v>77</v>
      </c>
      <c r="I713" s="111" t="s">
        <v>2187</v>
      </c>
      <c r="J713" s="324" t="s">
        <v>1198</v>
      </c>
      <c r="K713" s="52">
        <v>40714</v>
      </c>
      <c r="L713" s="21" t="s">
        <v>644</v>
      </c>
    </row>
    <row r="714" spans="1:12" s="18" customFormat="1">
      <c r="A714" s="18" t="s">
        <v>734</v>
      </c>
      <c r="B714" s="41" t="s">
        <v>707</v>
      </c>
      <c r="C714" s="9" t="s">
        <v>922</v>
      </c>
      <c r="D714" s="10" t="s">
        <v>600</v>
      </c>
      <c r="E714" s="82">
        <v>40630</v>
      </c>
      <c r="F714" s="70">
        <f t="shared" si="49"/>
        <v>40651</v>
      </c>
      <c r="G714" s="21" t="s">
        <v>1084</v>
      </c>
      <c r="H714" s="21" t="s">
        <v>77</v>
      </c>
      <c r="I714" s="111" t="s">
        <v>2187</v>
      </c>
      <c r="J714" s="324" t="s">
        <v>1198</v>
      </c>
      <c r="K714" s="52">
        <v>40714</v>
      </c>
      <c r="L714" s="21" t="s">
        <v>644</v>
      </c>
    </row>
    <row r="715" spans="1:12" s="18" customFormat="1">
      <c r="A715" s="18" t="s">
        <v>735</v>
      </c>
      <c r="B715" s="41" t="s">
        <v>707</v>
      </c>
      <c r="C715" s="9" t="s">
        <v>922</v>
      </c>
      <c r="D715" s="10" t="s">
        <v>600</v>
      </c>
      <c r="E715" s="82">
        <v>40630</v>
      </c>
      <c r="F715" s="70">
        <f t="shared" si="49"/>
        <v>40651</v>
      </c>
      <c r="G715" s="21" t="s">
        <v>1084</v>
      </c>
      <c r="H715" s="21" t="s">
        <v>77</v>
      </c>
      <c r="I715" s="111" t="s">
        <v>2187</v>
      </c>
      <c r="J715" s="324" t="s">
        <v>1198</v>
      </c>
      <c r="K715" s="52">
        <v>40714</v>
      </c>
      <c r="L715" s="21" t="s">
        <v>644</v>
      </c>
    </row>
    <row r="716" spans="1:12" s="18" customFormat="1">
      <c r="A716" s="18" t="s">
        <v>736</v>
      </c>
      <c r="B716" s="41" t="s">
        <v>707</v>
      </c>
      <c r="C716" s="9" t="s">
        <v>922</v>
      </c>
      <c r="D716" s="10" t="s">
        <v>600</v>
      </c>
      <c r="E716" s="82">
        <v>40630</v>
      </c>
      <c r="F716" s="70">
        <f t="shared" si="49"/>
        <v>40651</v>
      </c>
      <c r="G716" s="21" t="s">
        <v>1084</v>
      </c>
      <c r="H716" s="21" t="s">
        <v>77</v>
      </c>
      <c r="I716" s="111" t="s">
        <v>2187</v>
      </c>
      <c r="J716" s="324" t="s">
        <v>1198</v>
      </c>
      <c r="K716" s="52">
        <v>40714</v>
      </c>
      <c r="L716" s="21" t="s">
        <v>644</v>
      </c>
    </row>
    <row r="717" spans="1:12" s="18" customFormat="1">
      <c r="A717" s="18" t="s">
        <v>737</v>
      </c>
      <c r="B717" s="41" t="s">
        <v>1768</v>
      </c>
      <c r="C717" s="18" t="s">
        <v>923</v>
      </c>
      <c r="D717" s="10" t="s">
        <v>600</v>
      </c>
      <c r="E717" s="82">
        <v>40630</v>
      </c>
      <c r="F717" s="70">
        <f t="shared" si="49"/>
        <v>40651</v>
      </c>
      <c r="G717" s="21" t="s">
        <v>1084</v>
      </c>
      <c r="H717" s="21" t="s">
        <v>77</v>
      </c>
      <c r="I717" s="111" t="s">
        <v>2187</v>
      </c>
      <c r="J717" s="324" t="s">
        <v>1198</v>
      </c>
      <c r="K717" s="52">
        <v>40714</v>
      </c>
      <c r="L717" s="21" t="s">
        <v>644</v>
      </c>
    </row>
    <row r="718" spans="1:12" s="18" customFormat="1">
      <c r="A718" s="18" t="s">
        <v>738</v>
      </c>
      <c r="B718" s="41" t="s">
        <v>1768</v>
      </c>
      <c r="C718" s="18" t="s">
        <v>923</v>
      </c>
      <c r="D718" s="10" t="s">
        <v>600</v>
      </c>
      <c r="E718" s="82">
        <v>40630</v>
      </c>
      <c r="F718" s="70">
        <f t="shared" si="49"/>
        <v>40651</v>
      </c>
      <c r="G718" s="21" t="s">
        <v>1084</v>
      </c>
      <c r="H718" s="21" t="s">
        <v>77</v>
      </c>
      <c r="I718" s="111" t="s">
        <v>2187</v>
      </c>
      <c r="J718" s="324" t="s">
        <v>1198</v>
      </c>
      <c r="K718" s="52">
        <v>40714</v>
      </c>
      <c r="L718" s="21" t="s">
        <v>644</v>
      </c>
    </row>
    <row r="719" spans="1:12">
      <c r="A719" s="43" t="s">
        <v>600</v>
      </c>
      <c r="B719" s="53" t="s">
        <v>1070</v>
      </c>
      <c r="C719" s="54"/>
      <c r="D719" s="54"/>
      <c r="E719" s="54"/>
      <c r="F719" s="72"/>
      <c r="G719" s="54"/>
      <c r="H719" s="54"/>
      <c r="I719" s="56" t="s">
        <v>1007</v>
      </c>
      <c r="J719" s="56" t="s">
        <v>1197</v>
      </c>
      <c r="K719" s="54"/>
      <c r="L719" s="54" t="s">
        <v>1065</v>
      </c>
    </row>
    <row r="720" spans="1:12">
      <c r="A720" s="18" t="s">
        <v>739</v>
      </c>
      <c r="B720" s="41" t="s">
        <v>1826</v>
      </c>
      <c r="C720" s="9" t="s">
        <v>922</v>
      </c>
      <c r="D720" s="10" t="s">
        <v>600</v>
      </c>
      <c r="E720" s="82">
        <v>40632</v>
      </c>
      <c r="F720" s="70">
        <f t="shared" ref="F720:F726" si="50">E720+21</f>
        <v>40653</v>
      </c>
      <c r="G720" s="21" t="s">
        <v>1083</v>
      </c>
      <c r="H720" s="21" t="s">
        <v>76</v>
      </c>
      <c r="I720" s="111" t="s">
        <v>2187</v>
      </c>
      <c r="J720" s="324" t="s">
        <v>1198</v>
      </c>
      <c r="K720" s="52">
        <v>40697</v>
      </c>
      <c r="L720" s="21" t="s">
        <v>909</v>
      </c>
    </row>
    <row r="721" spans="1:13">
      <c r="A721" s="18" t="s">
        <v>740</v>
      </c>
      <c r="B721" s="41" t="s">
        <v>1826</v>
      </c>
      <c r="C721" s="9" t="s">
        <v>922</v>
      </c>
      <c r="D721" s="10" t="s">
        <v>600</v>
      </c>
      <c r="E721" s="82">
        <v>40632</v>
      </c>
      <c r="F721" s="70">
        <f t="shared" si="50"/>
        <v>40653</v>
      </c>
      <c r="G721" s="21" t="s">
        <v>1083</v>
      </c>
      <c r="H721" s="21" t="s">
        <v>76</v>
      </c>
      <c r="I721" s="111" t="s">
        <v>2187</v>
      </c>
      <c r="J721" s="324" t="s">
        <v>1198</v>
      </c>
      <c r="K721" s="52">
        <v>40697</v>
      </c>
      <c r="L721" s="21" t="s">
        <v>909</v>
      </c>
    </row>
    <row r="722" spans="1:13">
      <c r="A722" s="18" t="s">
        <v>741</v>
      </c>
      <c r="B722" s="41" t="s">
        <v>1826</v>
      </c>
      <c r="C722" s="9" t="s">
        <v>922</v>
      </c>
      <c r="D722" s="10" t="s">
        <v>600</v>
      </c>
      <c r="E722" s="82">
        <v>40632</v>
      </c>
      <c r="F722" s="70">
        <f t="shared" si="50"/>
        <v>40653</v>
      </c>
      <c r="G722" s="21" t="s">
        <v>1083</v>
      </c>
      <c r="H722" s="21" t="s">
        <v>76</v>
      </c>
      <c r="I722" s="111" t="s">
        <v>2187</v>
      </c>
      <c r="J722" s="324" t="s">
        <v>1198</v>
      </c>
      <c r="K722" s="52">
        <v>40680</v>
      </c>
      <c r="L722" s="21" t="s">
        <v>1189</v>
      </c>
    </row>
    <row r="723" spans="1:13">
      <c r="A723" s="18" t="s">
        <v>742</v>
      </c>
      <c r="B723" s="41" t="s">
        <v>1826</v>
      </c>
      <c r="C723" s="9" t="s">
        <v>922</v>
      </c>
      <c r="D723" s="10" t="s">
        <v>600</v>
      </c>
      <c r="E723" s="82">
        <v>40632</v>
      </c>
      <c r="F723" s="70">
        <f t="shared" si="50"/>
        <v>40653</v>
      </c>
      <c r="G723" s="21" t="s">
        <v>1083</v>
      </c>
      <c r="H723" s="21" t="s">
        <v>76</v>
      </c>
      <c r="I723" s="111" t="s">
        <v>2187</v>
      </c>
      <c r="J723" s="324" t="s">
        <v>1198</v>
      </c>
      <c r="K723" s="52">
        <v>40697</v>
      </c>
      <c r="L723" s="21" t="s">
        <v>909</v>
      </c>
    </row>
    <row r="724" spans="1:13">
      <c r="A724" s="18" t="s">
        <v>743</v>
      </c>
      <c r="B724" s="41" t="s">
        <v>1826</v>
      </c>
      <c r="C724" s="9" t="s">
        <v>922</v>
      </c>
      <c r="D724" s="10" t="s">
        <v>600</v>
      </c>
      <c r="E724" s="82">
        <v>40632</v>
      </c>
      <c r="F724" s="70">
        <f t="shared" si="50"/>
        <v>40653</v>
      </c>
      <c r="G724" s="21" t="s">
        <v>1083</v>
      </c>
      <c r="H724" s="21" t="s">
        <v>76</v>
      </c>
      <c r="I724" s="111" t="s">
        <v>2187</v>
      </c>
      <c r="J724" s="324" t="s">
        <v>1198</v>
      </c>
      <c r="K724" s="52">
        <v>40697</v>
      </c>
      <c r="L724" s="21" t="s">
        <v>909</v>
      </c>
    </row>
    <row r="725" spans="1:13">
      <c r="A725" s="18" t="s">
        <v>744</v>
      </c>
      <c r="B725" s="41" t="s">
        <v>1768</v>
      </c>
      <c r="C725" s="18" t="s">
        <v>923</v>
      </c>
      <c r="D725" s="10" t="s">
        <v>600</v>
      </c>
      <c r="E725" s="82">
        <v>40632</v>
      </c>
      <c r="F725" s="70">
        <f t="shared" si="50"/>
        <v>40653</v>
      </c>
      <c r="G725" s="21" t="s">
        <v>1083</v>
      </c>
      <c r="H725" s="21" t="s">
        <v>76</v>
      </c>
      <c r="I725" s="111" t="s">
        <v>2187</v>
      </c>
      <c r="J725" s="324" t="s">
        <v>1198</v>
      </c>
      <c r="K725" s="52">
        <v>40673</v>
      </c>
      <c r="L725" s="21" t="s">
        <v>1864</v>
      </c>
    </row>
    <row r="726" spans="1:13">
      <c r="A726" s="18" t="s">
        <v>745</v>
      </c>
      <c r="B726" s="41" t="s">
        <v>1768</v>
      </c>
      <c r="C726" s="18" t="s">
        <v>923</v>
      </c>
      <c r="D726" s="10" t="s">
        <v>600</v>
      </c>
      <c r="E726" s="82">
        <v>40632</v>
      </c>
      <c r="F726" s="70">
        <f t="shared" si="50"/>
        <v>40653</v>
      </c>
      <c r="G726" s="21" t="s">
        <v>1083</v>
      </c>
      <c r="H726" s="21" t="s">
        <v>76</v>
      </c>
      <c r="I726" s="111" t="s">
        <v>2187</v>
      </c>
      <c r="J726" s="324" t="s">
        <v>1198</v>
      </c>
      <c r="K726" s="52">
        <v>40714</v>
      </c>
      <c r="L726" s="21" t="s">
        <v>1769</v>
      </c>
    </row>
    <row r="727" spans="1:13" s="119" customFormat="1">
      <c r="A727" s="101" t="s">
        <v>1740</v>
      </c>
      <c r="B727" s="102" t="s">
        <v>670</v>
      </c>
      <c r="C727" s="103"/>
      <c r="D727" s="103"/>
      <c r="E727" s="103"/>
      <c r="F727" s="104"/>
      <c r="G727" s="103"/>
      <c r="H727" s="103"/>
      <c r="I727" s="105" t="s">
        <v>1007</v>
      </c>
      <c r="J727" s="105" t="s">
        <v>1196</v>
      </c>
      <c r="K727" s="103"/>
      <c r="L727" s="103" t="s">
        <v>1064</v>
      </c>
    </row>
    <row r="728" spans="1:13" s="108" customFormat="1">
      <c r="A728" s="108" t="s">
        <v>375</v>
      </c>
      <c r="B728" s="41" t="s">
        <v>718</v>
      </c>
      <c r="C728" s="9" t="s">
        <v>922</v>
      </c>
      <c r="D728" s="18" t="s">
        <v>1740</v>
      </c>
      <c r="E728" s="109">
        <v>40632</v>
      </c>
      <c r="F728" s="110">
        <f>E728+21</f>
        <v>40653</v>
      </c>
      <c r="G728" s="18" t="s">
        <v>1600</v>
      </c>
      <c r="H728" s="18" t="s">
        <v>1601</v>
      </c>
      <c r="I728" s="111" t="s">
        <v>2187</v>
      </c>
      <c r="J728" s="34" t="s">
        <v>800</v>
      </c>
      <c r="K728" s="116">
        <v>40669</v>
      </c>
      <c r="L728" s="108" t="s">
        <v>909</v>
      </c>
    </row>
    <row r="729" spans="1:13">
      <c r="A729" s="18" t="s">
        <v>376</v>
      </c>
      <c r="B729" s="41" t="s">
        <v>140</v>
      </c>
      <c r="C729" s="9" t="s">
        <v>922</v>
      </c>
      <c r="D729" s="18" t="s">
        <v>1740</v>
      </c>
      <c r="E729" s="109">
        <v>40632</v>
      </c>
      <c r="F729" s="110">
        <f>E729+21</f>
        <v>40653</v>
      </c>
      <c r="G729" s="18" t="s">
        <v>1600</v>
      </c>
      <c r="H729" s="18" t="s">
        <v>1601</v>
      </c>
      <c r="I729" s="111" t="s">
        <v>2187</v>
      </c>
      <c r="J729" s="324" t="s">
        <v>1198</v>
      </c>
      <c r="K729" s="52">
        <v>40772</v>
      </c>
      <c r="L729" s="21" t="s">
        <v>1357</v>
      </c>
    </row>
    <row r="730" spans="1:13">
      <c r="A730" s="18" t="s">
        <v>377</v>
      </c>
      <c r="B730" s="71" t="s">
        <v>2445</v>
      </c>
      <c r="C730" s="9" t="s">
        <v>922</v>
      </c>
      <c r="D730" s="18" t="s">
        <v>1740</v>
      </c>
      <c r="E730" s="109">
        <v>40632</v>
      </c>
      <c r="F730" s="110">
        <f>E730+21</f>
        <v>40653</v>
      </c>
      <c r="G730" s="18" t="s">
        <v>1600</v>
      </c>
      <c r="H730" s="18" t="s">
        <v>1601</v>
      </c>
      <c r="I730" s="111" t="s">
        <v>2187</v>
      </c>
      <c r="J730" s="34" t="s">
        <v>800</v>
      </c>
      <c r="K730" s="52">
        <v>40669</v>
      </c>
      <c r="L730" s="21" t="s">
        <v>909</v>
      </c>
    </row>
    <row r="731" spans="1:13">
      <c r="A731" s="18" t="s">
        <v>379</v>
      </c>
      <c r="B731" s="71" t="s">
        <v>2445</v>
      </c>
      <c r="C731" s="18" t="s">
        <v>923</v>
      </c>
      <c r="D731" s="18" t="s">
        <v>1740</v>
      </c>
      <c r="E731" s="109">
        <v>40632</v>
      </c>
      <c r="F731" s="110">
        <f>E731+21</f>
        <v>40653</v>
      </c>
      <c r="G731" s="18" t="s">
        <v>1600</v>
      </c>
      <c r="H731" s="18" t="s">
        <v>1601</v>
      </c>
      <c r="I731" s="111" t="s">
        <v>2187</v>
      </c>
      <c r="J731" s="34" t="s">
        <v>800</v>
      </c>
      <c r="K731" s="52">
        <v>40730</v>
      </c>
      <c r="L731" s="21" t="s">
        <v>1889</v>
      </c>
    </row>
    <row r="732" spans="1:13">
      <c r="A732" s="18" t="s">
        <v>378</v>
      </c>
      <c r="B732" s="71" t="s">
        <v>1332</v>
      </c>
      <c r="C732" s="18" t="s">
        <v>923</v>
      </c>
      <c r="D732" s="18" t="s">
        <v>1740</v>
      </c>
      <c r="E732" s="109">
        <v>40632</v>
      </c>
      <c r="F732" s="110">
        <f>E732+21</f>
        <v>40653</v>
      </c>
      <c r="G732" s="18" t="s">
        <v>1600</v>
      </c>
      <c r="H732" s="18" t="s">
        <v>1601</v>
      </c>
      <c r="I732" s="111" t="s">
        <v>2187</v>
      </c>
      <c r="J732" s="324" t="s">
        <v>1198</v>
      </c>
      <c r="K732" s="52">
        <v>40785</v>
      </c>
      <c r="L732" s="21" t="s">
        <v>2109</v>
      </c>
    </row>
    <row r="733" spans="1:13" s="48" customFormat="1">
      <c r="A733" s="338" t="s">
        <v>600</v>
      </c>
      <c r="B733" s="351" t="s">
        <v>2420</v>
      </c>
      <c r="C733" s="352"/>
      <c r="D733" s="38"/>
      <c r="E733" s="341"/>
      <c r="F733" s="341"/>
      <c r="G733" s="352"/>
      <c r="H733" s="352"/>
      <c r="I733" s="342" t="s">
        <v>1007</v>
      </c>
      <c r="J733" s="342" t="s">
        <v>1197</v>
      </c>
      <c r="K733" s="352"/>
      <c r="L733" s="352" t="s">
        <v>1685</v>
      </c>
      <c r="M733" s="59"/>
    </row>
    <row r="734" spans="1:13" s="48" customFormat="1">
      <c r="A734" s="59"/>
      <c r="B734" s="343" t="s">
        <v>1067</v>
      </c>
      <c r="C734" s="79"/>
      <c r="D734" s="47" t="s">
        <v>600</v>
      </c>
      <c r="E734" s="95">
        <v>40634</v>
      </c>
      <c r="F734" s="95">
        <f>E734+21</f>
        <v>40655</v>
      </c>
      <c r="G734" s="59" t="s">
        <v>356</v>
      </c>
      <c r="H734" s="59" t="s">
        <v>593</v>
      </c>
      <c r="I734" s="344"/>
      <c r="J734" s="345"/>
      <c r="K734" s="59"/>
      <c r="L734" s="59"/>
      <c r="M734" s="59"/>
    </row>
    <row r="735" spans="1:13" s="18" customFormat="1">
      <c r="A735" s="65" t="s">
        <v>1740</v>
      </c>
      <c r="B735" s="74" t="s">
        <v>58</v>
      </c>
      <c r="C735" s="63"/>
      <c r="D735" s="63"/>
      <c r="E735" s="63"/>
      <c r="F735" s="107"/>
      <c r="G735" s="63"/>
      <c r="H735" s="63"/>
      <c r="I735" s="76" t="s">
        <v>1007</v>
      </c>
      <c r="J735" s="76" t="s">
        <v>1196</v>
      </c>
      <c r="K735" s="63"/>
      <c r="L735" s="63" t="s">
        <v>1685</v>
      </c>
    </row>
    <row r="736" spans="1:13" s="108" customFormat="1">
      <c r="A736" s="108" t="s">
        <v>2411</v>
      </c>
      <c r="B736" s="41" t="s">
        <v>291</v>
      </c>
      <c r="C736" s="9" t="s">
        <v>922</v>
      </c>
      <c r="D736" s="18" t="s">
        <v>1740</v>
      </c>
      <c r="E736" s="109">
        <v>40635</v>
      </c>
      <c r="F736" s="110">
        <f t="shared" ref="F736:F741" si="51">E736+21</f>
        <v>40656</v>
      </c>
      <c r="G736" s="18" t="s">
        <v>1605</v>
      </c>
      <c r="H736" s="18" t="s">
        <v>932</v>
      </c>
      <c r="I736" s="111" t="s">
        <v>2187</v>
      </c>
      <c r="J736" s="324" t="s">
        <v>1198</v>
      </c>
      <c r="L736" s="21" t="s">
        <v>292</v>
      </c>
    </row>
    <row r="737" spans="1:13">
      <c r="A737" s="21" t="s">
        <v>2412</v>
      </c>
      <c r="B737" s="41" t="s">
        <v>59</v>
      </c>
      <c r="C737" s="9" t="s">
        <v>922</v>
      </c>
      <c r="D737" s="18" t="s">
        <v>1740</v>
      </c>
      <c r="E737" s="109">
        <v>40635</v>
      </c>
      <c r="F737" s="110">
        <f t="shared" si="51"/>
        <v>40656</v>
      </c>
      <c r="G737" s="18" t="s">
        <v>1605</v>
      </c>
      <c r="H737" s="18" t="s">
        <v>932</v>
      </c>
      <c r="I737" s="111" t="s">
        <v>2187</v>
      </c>
      <c r="J737" s="34" t="s">
        <v>800</v>
      </c>
      <c r="K737" s="52">
        <v>40672</v>
      </c>
      <c r="L737" s="21" t="s">
        <v>909</v>
      </c>
    </row>
    <row r="738" spans="1:13">
      <c r="A738" s="21" t="s">
        <v>2413</v>
      </c>
      <c r="B738" s="41" t="s">
        <v>395</v>
      </c>
      <c r="C738" s="9" t="s">
        <v>922</v>
      </c>
      <c r="D738" s="18" t="s">
        <v>1740</v>
      </c>
      <c r="E738" s="109">
        <v>40635</v>
      </c>
      <c r="F738" s="110">
        <f t="shared" si="51"/>
        <v>40656</v>
      </c>
      <c r="G738" s="18" t="s">
        <v>1605</v>
      </c>
      <c r="H738" s="18" t="s">
        <v>932</v>
      </c>
      <c r="I738" s="111" t="s">
        <v>2187</v>
      </c>
      <c r="J738" s="324" t="s">
        <v>1198</v>
      </c>
      <c r="K738" s="52">
        <v>40774</v>
      </c>
      <c r="L738" s="21" t="s">
        <v>1963</v>
      </c>
    </row>
    <row r="739" spans="1:13">
      <c r="A739" s="21" t="s">
        <v>2414</v>
      </c>
      <c r="B739" s="41" t="s">
        <v>291</v>
      </c>
      <c r="C739" s="18" t="s">
        <v>923</v>
      </c>
      <c r="D739" s="18" t="s">
        <v>1740</v>
      </c>
      <c r="E739" s="109">
        <v>40635</v>
      </c>
      <c r="F739" s="110">
        <f t="shared" si="51"/>
        <v>40656</v>
      </c>
      <c r="G739" s="18" t="s">
        <v>1605</v>
      </c>
      <c r="H739" s="18" t="s">
        <v>932</v>
      </c>
      <c r="I739" s="111" t="s">
        <v>2187</v>
      </c>
      <c r="J739" s="324" t="s">
        <v>1198</v>
      </c>
      <c r="L739" s="21" t="s">
        <v>292</v>
      </c>
    </row>
    <row r="740" spans="1:13">
      <c r="A740" s="21" t="s">
        <v>2417</v>
      </c>
      <c r="B740" s="41" t="s">
        <v>1671</v>
      </c>
      <c r="C740" s="18" t="s">
        <v>923</v>
      </c>
      <c r="D740" s="18" t="s">
        <v>1740</v>
      </c>
      <c r="E740" s="109">
        <v>40635</v>
      </c>
      <c r="F740" s="110">
        <f t="shared" si="51"/>
        <v>40656</v>
      </c>
      <c r="G740" s="18" t="s">
        <v>1605</v>
      </c>
      <c r="H740" s="18" t="s">
        <v>932</v>
      </c>
      <c r="I740" s="111" t="s">
        <v>2187</v>
      </c>
      <c r="J740" s="324" t="s">
        <v>1198</v>
      </c>
      <c r="L740" s="21" t="s">
        <v>1670</v>
      </c>
    </row>
    <row r="741" spans="1:13" s="11" customFormat="1">
      <c r="A741" s="11" t="s">
        <v>2418</v>
      </c>
      <c r="B741" s="41" t="s">
        <v>2410</v>
      </c>
      <c r="C741" s="18" t="s">
        <v>923</v>
      </c>
      <c r="D741" s="63" t="s">
        <v>1740</v>
      </c>
      <c r="E741" s="117">
        <v>40635</v>
      </c>
      <c r="F741" s="117">
        <f t="shared" si="51"/>
        <v>40656</v>
      </c>
      <c r="G741" s="63" t="s">
        <v>1605</v>
      </c>
      <c r="H741" s="63" t="s">
        <v>932</v>
      </c>
      <c r="I741" s="118" t="s">
        <v>2187</v>
      </c>
      <c r="J741" s="34" t="s">
        <v>800</v>
      </c>
      <c r="K741" s="333">
        <v>40710</v>
      </c>
      <c r="L741" s="11" t="s">
        <v>909</v>
      </c>
    </row>
    <row r="742" spans="1:13" s="18" customFormat="1">
      <c r="A742" s="65" t="s">
        <v>1740</v>
      </c>
      <c r="B742" s="74" t="s">
        <v>2421</v>
      </c>
      <c r="C742" s="63"/>
      <c r="D742" s="63"/>
      <c r="E742" s="63"/>
      <c r="F742" s="107"/>
      <c r="G742" s="63"/>
      <c r="H742" s="63"/>
      <c r="I742" s="76" t="s">
        <v>1007</v>
      </c>
      <c r="J742" s="76" t="s">
        <v>1196</v>
      </c>
      <c r="K742" s="63"/>
      <c r="L742" s="63" t="s">
        <v>1685</v>
      </c>
    </row>
    <row r="743" spans="1:13" s="108" customFormat="1">
      <c r="A743" s="108" t="s">
        <v>2415</v>
      </c>
      <c r="B743" s="41" t="s">
        <v>810</v>
      </c>
      <c r="C743" s="9" t="s">
        <v>922</v>
      </c>
      <c r="D743" s="18" t="s">
        <v>1740</v>
      </c>
      <c r="E743" s="109">
        <v>40636</v>
      </c>
      <c r="F743" s="110">
        <f>E743+21</f>
        <v>40657</v>
      </c>
      <c r="G743" s="18" t="s">
        <v>2582</v>
      </c>
      <c r="H743" s="18" t="s">
        <v>2199</v>
      </c>
      <c r="I743" s="111" t="s">
        <v>2187</v>
      </c>
      <c r="J743" s="34" t="s">
        <v>800</v>
      </c>
      <c r="K743" s="116">
        <v>40732</v>
      </c>
      <c r="L743" s="21" t="s">
        <v>1151</v>
      </c>
    </row>
    <row r="744" spans="1:13">
      <c r="A744" s="9" t="s">
        <v>2416</v>
      </c>
      <c r="B744" s="41" t="s">
        <v>342</v>
      </c>
      <c r="C744" s="9" t="s">
        <v>922</v>
      </c>
      <c r="D744" s="18" t="s">
        <v>1740</v>
      </c>
      <c r="E744" s="109">
        <v>40636</v>
      </c>
      <c r="F744" s="110">
        <f>E744+21</f>
        <v>40657</v>
      </c>
      <c r="G744" s="18" t="s">
        <v>2582</v>
      </c>
      <c r="H744" s="18" t="s">
        <v>2199</v>
      </c>
      <c r="I744" s="111" t="s">
        <v>2187</v>
      </c>
      <c r="J744" s="324" t="s">
        <v>1198</v>
      </c>
      <c r="L744" s="21" t="s">
        <v>1290</v>
      </c>
    </row>
    <row r="745" spans="1:13">
      <c r="A745" s="21" t="s">
        <v>2419</v>
      </c>
      <c r="B745" s="41" t="s">
        <v>395</v>
      </c>
      <c r="C745" s="18" t="s">
        <v>923</v>
      </c>
      <c r="D745" s="18" t="s">
        <v>1740</v>
      </c>
      <c r="E745" s="109">
        <v>40636</v>
      </c>
      <c r="F745" s="110">
        <f>E745+21</f>
        <v>40657</v>
      </c>
      <c r="G745" s="18" t="s">
        <v>2582</v>
      </c>
      <c r="H745" s="18" t="s">
        <v>2199</v>
      </c>
      <c r="I745" s="111" t="s">
        <v>2187</v>
      </c>
      <c r="J745" s="324" t="s">
        <v>1198</v>
      </c>
      <c r="K745" s="52">
        <v>40774</v>
      </c>
      <c r="L745" s="21" t="s">
        <v>1964</v>
      </c>
    </row>
    <row r="746" spans="1:13" s="354" customFormat="1">
      <c r="A746" s="338" t="s">
        <v>600</v>
      </c>
      <c r="B746" s="339" t="s">
        <v>2409</v>
      </c>
      <c r="C746" s="340"/>
      <c r="D746" s="340"/>
      <c r="E746" s="353"/>
      <c r="F746" s="353"/>
      <c r="G746" s="340"/>
      <c r="H746" s="340"/>
      <c r="I746" s="342" t="s">
        <v>1007</v>
      </c>
      <c r="J746" s="342" t="s">
        <v>1197</v>
      </c>
      <c r="K746" s="340"/>
      <c r="L746" s="340" t="s">
        <v>2279</v>
      </c>
      <c r="M746" s="79"/>
    </row>
    <row r="747" spans="1:13" s="354" customFormat="1">
      <c r="A747" s="79"/>
      <c r="B747" s="355" t="s">
        <v>2278</v>
      </c>
      <c r="C747" s="79"/>
      <c r="D747" s="79" t="s">
        <v>600</v>
      </c>
      <c r="E747" s="356">
        <v>40641</v>
      </c>
      <c r="F747" s="356">
        <f>E747+21</f>
        <v>40662</v>
      </c>
      <c r="G747" s="79" t="s">
        <v>2087</v>
      </c>
      <c r="H747" s="79" t="s">
        <v>151</v>
      </c>
      <c r="I747" s="344" t="s">
        <v>2187</v>
      </c>
      <c r="J747" s="344"/>
      <c r="K747" s="81"/>
      <c r="L747" s="79"/>
      <c r="M747" s="79"/>
    </row>
    <row r="748" spans="1:13">
      <c r="A748" s="43" t="s">
        <v>600</v>
      </c>
      <c r="B748" s="25" t="s">
        <v>1106</v>
      </c>
      <c r="C748" s="19"/>
      <c r="D748" s="29"/>
      <c r="E748" s="72"/>
      <c r="F748" s="72"/>
      <c r="G748" s="19"/>
      <c r="H748" s="19"/>
      <c r="I748" s="56" t="s">
        <v>1007</v>
      </c>
      <c r="J748" s="56" t="s">
        <v>1197</v>
      </c>
      <c r="K748" s="19"/>
      <c r="L748" s="54" t="s">
        <v>1353</v>
      </c>
      <c r="M748" s="9"/>
    </row>
    <row r="749" spans="1:13">
      <c r="A749" s="9" t="s">
        <v>1256</v>
      </c>
      <c r="B749" s="41" t="s">
        <v>308</v>
      </c>
      <c r="C749" s="18" t="s">
        <v>922</v>
      </c>
      <c r="D749" s="10" t="s">
        <v>600</v>
      </c>
      <c r="E749" s="70">
        <v>40641</v>
      </c>
      <c r="F749" s="70">
        <f t="shared" ref="F749:F757" si="52">E749+21</f>
        <v>40662</v>
      </c>
      <c r="G749" s="9" t="s">
        <v>309</v>
      </c>
      <c r="H749" s="9" t="s">
        <v>310</v>
      </c>
      <c r="I749" s="111" t="s">
        <v>2187</v>
      </c>
      <c r="J749" s="324" t="s">
        <v>1198</v>
      </c>
      <c r="K749" s="51">
        <v>40738</v>
      </c>
      <c r="L749" s="9" t="s">
        <v>514</v>
      </c>
      <c r="M749" s="9"/>
    </row>
    <row r="750" spans="1:13">
      <c r="A750" s="9" t="s">
        <v>1257</v>
      </c>
      <c r="B750" s="41" t="s">
        <v>308</v>
      </c>
      <c r="C750" s="18" t="s">
        <v>922</v>
      </c>
      <c r="D750" s="10" t="s">
        <v>600</v>
      </c>
      <c r="E750" s="70">
        <v>40641</v>
      </c>
      <c r="F750" s="70">
        <f t="shared" si="52"/>
        <v>40662</v>
      </c>
      <c r="G750" s="9" t="s">
        <v>309</v>
      </c>
      <c r="H750" s="9" t="s">
        <v>310</v>
      </c>
      <c r="I750" s="111" t="s">
        <v>2187</v>
      </c>
      <c r="J750" s="324" t="s">
        <v>1198</v>
      </c>
      <c r="K750" s="51">
        <v>40738</v>
      </c>
      <c r="L750" s="9" t="s">
        <v>514</v>
      </c>
      <c r="M750" s="9"/>
    </row>
    <row r="751" spans="1:13">
      <c r="A751" s="9" t="s">
        <v>1374</v>
      </c>
      <c r="B751" s="41" t="s">
        <v>1373</v>
      </c>
      <c r="C751" s="18" t="s">
        <v>923</v>
      </c>
      <c r="D751" s="10" t="s">
        <v>600</v>
      </c>
      <c r="E751" s="70">
        <v>40641</v>
      </c>
      <c r="F751" s="70">
        <f t="shared" si="52"/>
        <v>40662</v>
      </c>
      <c r="G751" s="9" t="s">
        <v>309</v>
      </c>
      <c r="H751" s="9" t="s">
        <v>310</v>
      </c>
      <c r="I751" s="30" t="s">
        <v>2132</v>
      </c>
      <c r="J751" s="324" t="s">
        <v>1198</v>
      </c>
      <c r="K751" s="51">
        <v>40738</v>
      </c>
      <c r="L751" s="9" t="s">
        <v>1424</v>
      </c>
      <c r="M751" s="9"/>
    </row>
    <row r="752" spans="1:13">
      <c r="A752" s="9" t="s">
        <v>1375</v>
      </c>
      <c r="B752" s="41" t="s">
        <v>1373</v>
      </c>
      <c r="C752" s="18" t="s">
        <v>923</v>
      </c>
      <c r="D752" s="10" t="s">
        <v>600</v>
      </c>
      <c r="E752" s="70">
        <v>40641</v>
      </c>
      <c r="F752" s="70">
        <f t="shared" si="52"/>
        <v>40662</v>
      </c>
      <c r="G752" s="9" t="s">
        <v>309</v>
      </c>
      <c r="H752" s="9" t="s">
        <v>310</v>
      </c>
      <c r="I752" s="30" t="s">
        <v>2132</v>
      </c>
      <c r="J752" s="324" t="s">
        <v>1198</v>
      </c>
      <c r="K752" s="51">
        <v>40738</v>
      </c>
      <c r="L752" s="9" t="s">
        <v>514</v>
      </c>
      <c r="M752" s="9"/>
    </row>
    <row r="753" spans="1:13">
      <c r="A753" s="9" t="s">
        <v>1376</v>
      </c>
      <c r="B753" s="41" t="s">
        <v>1373</v>
      </c>
      <c r="C753" s="18" t="s">
        <v>923</v>
      </c>
      <c r="D753" s="10" t="s">
        <v>600</v>
      </c>
      <c r="E753" s="70">
        <v>40641</v>
      </c>
      <c r="F753" s="70">
        <f t="shared" si="52"/>
        <v>40662</v>
      </c>
      <c r="G753" s="9" t="s">
        <v>309</v>
      </c>
      <c r="H753" s="9" t="s">
        <v>310</v>
      </c>
      <c r="I753" s="30" t="s">
        <v>2132</v>
      </c>
      <c r="J753" s="324" t="s">
        <v>1198</v>
      </c>
      <c r="K753" s="51">
        <v>40738</v>
      </c>
      <c r="L753" s="9" t="s">
        <v>514</v>
      </c>
      <c r="M753" s="9"/>
    </row>
    <row r="754" spans="1:13">
      <c r="A754" s="9" t="s">
        <v>1377</v>
      </c>
      <c r="B754" s="41" t="s">
        <v>1373</v>
      </c>
      <c r="C754" s="18" t="s">
        <v>923</v>
      </c>
      <c r="D754" s="10" t="s">
        <v>600</v>
      </c>
      <c r="E754" s="70">
        <v>40641</v>
      </c>
      <c r="F754" s="70">
        <f t="shared" si="52"/>
        <v>40662</v>
      </c>
      <c r="G754" s="9" t="s">
        <v>309</v>
      </c>
      <c r="H754" s="9" t="s">
        <v>310</v>
      </c>
      <c r="I754" s="111" t="s">
        <v>2187</v>
      </c>
      <c r="J754" s="324" t="s">
        <v>1198</v>
      </c>
      <c r="K754" s="51">
        <v>40738</v>
      </c>
      <c r="L754" s="9" t="s">
        <v>514</v>
      </c>
      <c r="M754" s="9"/>
    </row>
    <row r="755" spans="1:13">
      <c r="A755" s="9" t="s">
        <v>1378</v>
      </c>
      <c r="B755" s="41" t="s">
        <v>669</v>
      </c>
      <c r="C755" s="18" t="s">
        <v>923</v>
      </c>
      <c r="D755" s="10" t="s">
        <v>600</v>
      </c>
      <c r="E755" s="70">
        <v>40641</v>
      </c>
      <c r="F755" s="70">
        <f t="shared" si="52"/>
        <v>40662</v>
      </c>
      <c r="G755" s="9" t="s">
        <v>309</v>
      </c>
      <c r="H755" s="9" t="s">
        <v>310</v>
      </c>
      <c r="I755" s="30" t="s">
        <v>2132</v>
      </c>
      <c r="J755" s="324" t="s">
        <v>1198</v>
      </c>
      <c r="K755" s="51">
        <v>40739</v>
      </c>
      <c r="L755" s="9" t="s">
        <v>1764</v>
      </c>
      <c r="M755" s="9"/>
    </row>
    <row r="756" spans="1:13">
      <c r="A756" s="9" t="s">
        <v>715</v>
      </c>
      <c r="B756" s="41" t="s">
        <v>1373</v>
      </c>
      <c r="C756" s="18" t="s">
        <v>923</v>
      </c>
      <c r="D756" s="10" t="s">
        <v>600</v>
      </c>
      <c r="E756" s="70">
        <v>40641</v>
      </c>
      <c r="F756" s="70">
        <f t="shared" si="52"/>
        <v>40662</v>
      </c>
      <c r="G756" s="9" t="s">
        <v>309</v>
      </c>
      <c r="H756" s="9" t="s">
        <v>310</v>
      </c>
      <c r="I756" s="30" t="s">
        <v>2132</v>
      </c>
      <c r="J756" s="324" t="s">
        <v>1198</v>
      </c>
      <c r="K756" s="51">
        <v>40718</v>
      </c>
      <c r="L756" s="9" t="s">
        <v>1258</v>
      </c>
      <c r="M756" s="9"/>
    </row>
    <row r="757" spans="1:13">
      <c r="A757" s="9" t="s">
        <v>716</v>
      </c>
      <c r="B757" s="41" t="s">
        <v>1373</v>
      </c>
      <c r="C757" s="18" t="s">
        <v>923</v>
      </c>
      <c r="D757" s="10" t="s">
        <v>600</v>
      </c>
      <c r="E757" s="70">
        <v>40641</v>
      </c>
      <c r="F757" s="70">
        <f t="shared" si="52"/>
        <v>40662</v>
      </c>
      <c r="G757" s="9" t="s">
        <v>309</v>
      </c>
      <c r="H757" s="9" t="s">
        <v>310</v>
      </c>
      <c r="I757" s="111" t="s">
        <v>2187</v>
      </c>
      <c r="J757" s="324" t="s">
        <v>1198</v>
      </c>
      <c r="K757" s="51">
        <v>40738</v>
      </c>
      <c r="L757" s="9" t="s">
        <v>514</v>
      </c>
      <c r="M757" s="9"/>
    </row>
    <row r="758" spans="1:13">
      <c r="A758" s="43" t="s">
        <v>600</v>
      </c>
      <c r="B758" s="53" t="s">
        <v>2254</v>
      </c>
      <c r="C758" s="54"/>
      <c r="D758" s="54"/>
      <c r="E758" s="54"/>
      <c r="F758" s="72"/>
      <c r="G758" s="54"/>
      <c r="H758" s="54"/>
      <c r="I758" s="56" t="s">
        <v>1007</v>
      </c>
      <c r="J758" s="56" t="s">
        <v>1197</v>
      </c>
      <c r="K758" s="54"/>
      <c r="L758" s="19" t="s">
        <v>311</v>
      </c>
    </row>
    <row r="759" spans="1:13">
      <c r="A759" s="9" t="s">
        <v>462</v>
      </c>
      <c r="B759" s="41" t="s">
        <v>308</v>
      </c>
      <c r="C759" s="18" t="s">
        <v>922</v>
      </c>
      <c r="D759" s="10" t="s">
        <v>600</v>
      </c>
      <c r="E759" s="82">
        <v>40642</v>
      </c>
      <c r="F759" s="70">
        <f t="shared" ref="F759:F776" si="53">E759+21</f>
        <v>40663</v>
      </c>
      <c r="G759" s="21" t="s">
        <v>842</v>
      </c>
      <c r="H759" s="21" t="s">
        <v>607</v>
      </c>
      <c r="I759" s="30" t="s">
        <v>2187</v>
      </c>
      <c r="J759" s="324" t="s">
        <v>1198</v>
      </c>
      <c r="K759" s="51">
        <v>40738</v>
      </c>
      <c r="L759" s="9" t="s">
        <v>514</v>
      </c>
    </row>
    <row r="760" spans="1:13">
      <c r="A760" s="9" t="s">
        <v>463</v>
      </c>
      <c r="B760" s="41" t="s">
        <v>308</v>
      </c>
      <c r="C760" s="18" t="s">
        <v>922</v>
      </c>
      <c r="D760" s="10" t="s">
        <v>600</v>
      </c>
      <c r="E760" s="82">
        <v>40642</v>
      </c>
      <c r="F760" s="70">
        <f t="shared" si="53"/>
        <v>40663</v>
      </c>
      <c r="G760" s="21" t="s">
        <v>842</v>
      </c>
      <c r="H760" s="21" t="s">
        <v>607</v>
      </c>
      <c r="I760" s="30" t="s">
        <v>2187</v>
      </c>
      <c r="J760" s="324" t="s">
        <v>1198</v>
      </c>
      <c r="K760" s="51">
        <v>40738</v>
      </c>
      <c r="L760" s="9" t="s">
        <v>514</v>
      </c>
    </row>
    <row r="761" spans="1:13">
      <c r="A761" s="9" t="s">
        <v>714</v>
      </c>
      <c r="B761" s="41" t="s">
        <v>308</v>
      </c>
      <c r="C761" s="18" t="s">
        <v>922</v>
      </c>
      <c r="D761" s="10" t="s">
        <v>600</v>
      </c>
      <c r="E761" s="82">
        <v>40642</v>
      </c>
      <c r="F761" s="70">
        <f t="shared" si="53"/>
        <v>40663</v>
      </c>
      <c r="G761" s="21" t="s">
        <v>842</v>
      </c>
      <c r="H761" s="21" t="s">
        <v>607</v>
      </c>
      <c r="I761" s="30" t="s">
        <v>2187</v>
      </c>
      <c r="J761" s="324" t="s">
        <v>1198</v>
      </c>
      <c r="K761" s="51">
        <v>40738</v>
      </c>
      <c r="L761" s="9" t="s">
        <v>514</v>
      </c>
    </row>
    <row r="762" spans="1:13">
      <c r="A762" s="9" t="s">
        <v>1379</v>
      </c>
      <c r="B762" s="41" t="s">
        <v>717</v>
      </c>
      <c r="C762" s="18" t="s">
        <v>923</v>
      </c>
      <c r="D762" s="10" t="s">
        <v>600</v>
      </c>
      <c r="E762" s="82">
        <v>40642</v>
      </c>
      <c r="F762" s="70">
        <f t="shared" si="53"/>
        <v>40663</v>
      </c>
      <c r="G762" s="21" t="s">
        <v>842</v>
      </c>
      <c r="H762" s="21" t="s">
        <v>607</v>
      </c>
      <c r="I762" s="30" t="s">
        <v>2187</v>
      </c>
      <c r="J762" s="324" t="s">
        <v>1198</v>
      </c>
      <c r="K762" s="51">
        <v>40738</v>
      </c>
      <c r="L762" s="9" t="s">
        <v>514</v>
      </c>
    </row>
    <row r="763" spans="1:13">
      <c r="A763" s="9" t="s">
        <v>1380</v>
      </c>
      <c r="B763" s="41" t="s">
        <v>717</v>
      </c>
      <c r="C763" s="18" t="s">
        <v>923</v>
      </c>
      <c r="D763" s="10" t="s">
        <v>600</v>
      </c>
      <c r="E763" s="82">
        <v>40642</v>
      </c>
      <c r="F763" s="70">
        <f t="shared" si="53"/>
        <v>40663</v>
      </c>
      <c r="G763" s="21" t="s">
        <v>842</v>
      </c>
      <c r="H763" s="21" t="s">
        <v>607</v>
      </c>
      <c r="I763" s="30" t="s">
        <v>2187</v>
      </c>
      <c r="J763" s="324" t="s">
        <v>1198</v>
      </c>
      <c r="K763" s="51">
        <v>40738</v>
      </c>
      <c r="L763" s="9" t="s">
        <v>514</v>
      </c>
    </row>
    <row r="764" spans="1:13">
      <c r="A764" s="9" t="s">
        <v>1968</v>
      </c>
      <c r="B764" s="41" t="s">
        <v>717</v>
      </c>
      <c r="C764" s="18" t="s">
        <v>923</v>
      </c>
      <c r="D764" s="10" t="s">
        <v>600</v>
      </c>
      <c r="E764" s="82">
        <v>40642</v>
      </c>
      <c r="F764" s="70">
        <f t="shared" si="53"/>
        <v>40663</v>
      </c>
      <c r="G764" s="21" t="s">
        <v>842</v>
      </c>
      <c r="H764" s="21" t="s">
        <v>607</v>
      </c>
      <c r="I764" s="30" t="s">
        <v>2187</v>
      </c>
      <c r="J764" s="324" t="s">
        <v>1198</v>
      </c>
      <c r="K764" s="51">
        <v>40738</v>
      </c>
      <c r="L764" s="9" t="s">
        <v>514</v>
      </c>
    </row>
    <row r="765" spans="1:13">
      <c r="A765" s="9" t="s">
        <v>1969</v>
      </c>
      <c r="B765" s="41" t="s">
        <v>717</v>
      </c>
      <c r="C765" s="18" t="s">
        <v>923</v>
      </c>
      <c r="D765" s="10" t="s">
        <v>600</v>
      </c>
      <c r="E765" s="82">
        <v>40642</v>
      </c>
      <c r="F765" s="70">
        <f t="shared" si="53"/>
        <v>40663</v>
      </c>
      <c r="G765" s="21" t="s">
        <v>842</v>
      </c>
      <c r="H765" s="21" t="s">
        <v>607</v>
      </c>
      <c r="I765" s="30" t="s">
        <v>2187</v>
      </c>
      <c r="J765" s="324" t="s">
        <v>1198</v>
      </c>
      <c r="K765" s="51">
        <v>40738</v>
      </c>
      <c r="L765" s="9" t="s">
        <v>514</v>
      </c>
    </row>
    <row r="766" spans="1:13">
      <c r="A766" s="9" t="s">
        <v>1970</v>
      </c>
      <c r="B766" s="41" t="s">
        <v>717</v>
      </c>
      <c r="C766" s="18" t="s">
        <v>923</v>
      </c>
      <c r="D766" s="10" t="s">
        <v>600</v>
      </c>
      <c r="E766" s="82">
        <v>40642</v>
      </c>
      <c r="F766" s="70">
        <f t="shared" si="53"/>
        <v>40663</v>
      </c>
      <c r="G766" s="21" t="s">
        <v>842</v>
      </c>
      <c r="H766" s="21" t="s">
        <v>607</v>
      </c>
      <c r="I766" s="30" t="s">
        <v>2187</v>
      </c>
      <c r="J766" s="324" t="s">
        <v>1198</v>
      </c>
      <c r="K766" s="51">
        <v>40738</v>
      </c>
      <c r="L766" s="9" t="s">
        <v>514</v>
      </c>
    </row>
    <row r="767" spans="1:13">
      <c r="A767" s="43" t="s">
        <v>600</v>
      </c>
      <c r="B767" s="53" t="s">
        <v>312</v>
      </c>
      <c r="C767" s="54"/>
      <c r="D767" s="54"/>
      <c r="E767" s="54"/>
      <c r="F767" s="72"/>
      <c r="G767" s="54"/>
      <c r="H767" s="54"/>
      <c r="I767" s="56" t="s">
        <v>1007</v>
      </c>
      <c r="J767" s="56" t="s">
        <v>1197</v>
      </c>
      <c r="K767" s="54"/>
      <c r="L767" s="54" t="s">
        <v>1382</v>
      </c>
    </row>
    <row r="768" spans="1:13">
      <c r="A768" s="9" t="s">
        <v>1313</v>
      </c>
      <c r="B768" s="41" t="s">
        <v>313</v>
      </c>
      <c r="C768" s="18" t="s">
        <v>922</v>
      </c>
      <c r="D768" s="10" t="s">
        <v>600</v>
      </c>
      <c r="E768" s="82">
        <v>40645</v>
      </c>
      <c r="F768" s="70">
        <f t="shared" si="53"/>
        <v>40666</v>
      </c>
      <c r="G768" s="9" t="s">
        <v>1477</v>
      </c>
      <c r="H768" s="21" t="s">
        <v>314</v>
      </c>
      <c r="I768" s="30" t="s">
        <v>2187</v>
      </c>
      <c r="J768" s="324" t="s">
        <v>1198</v>
      </c>
      <c r="K768" s="52">
        <v>40688</v>
      </c>
      <c r="L768" s="21" t="s">
        <v>1076</v>
      </c>
    </row>
    <row r="769" spans="1:13">
      <c r="A769" s="9" t="s">
        <v>2059</v>
      </c>
      <c r="B769" s="41" t="s">
        <v>313</v>
      </c>
      <c r="C769" s="18" t="s">
        <v>922</v>
      </c>
      <c r="D769" s="10" t="s">
        <v>600</v>
      </c>
      <c r="E769" s="82">
        <v>40645</v>
      </c>
      <c r="F769" s="70">
        <f t="shared" si="53"/>
        <v>40666</v>
      </c>
      <c r="G769" s="9" t="s">
        <v>1477</v>
      </c>
      <c r="H769" s="21" t="s">
        <v>314</v>
      </c>
      <c r="I769" s="30" t="s">
        <v>2187</v>
      </c>
      <c r="J769" s="324" t="s">
        <v>1198</v>
      </c>
      <c r="K769" s="52">
        <v>40795</v>
      </c>
      <c r="L769" s="9" t="s">
        <v>912</v>
      </c>
    </row>
    <row r="770" spans="1:13">
      <c r="A770" s="9" t="s">
        <v>1259</v>
      </c>
      <c r="B770" s="41" t="s">
        <v>313</v>
      </c>
      <c r="C770" s="18" t="s">
        <v>922</v>
      </c>
      <c r="D770" s="10" t="s">
        <v>600</v>
      </c>
      <c r="E770" s="82">
        <v>40645</v>
      </c>
      <c r="F770" s="70">
        <f t="shared" si="53"/>
        <v>40666</v>
      </c>
      <c r="G770" s="9" t="s">
        <v>1477</v>
      </c>
      <c r="H770" s="21" t="s">
        <v>314</v>
      </c>
      <c r="I770" s="30" t="s">
        <v>2187</v>
      </c>
      <c r="J770" s="324" t="s">
        <v>1198</v>
      </c>
      <c r="K770" s="52">
        <v>40795</v>
      </c>
      <c r="L770" s="9" t="s">
        <v>912</v>
      </c>
    </row>
    <row r="771" spans="1:13">
      <c r="A771" s="9" t="s">
        <v>1315</v>
      </c>
      <c r="B771" s="41" t="s">
        <v>1314</v>
      </c>
      <c r="C771" s="18" t="s">
        <v>923</v>
      </c>
      <c r="D771" s="10" t="s">
        <v>600</v>
      </c>
      <c r="E771" s="82">
        <v>40645</v>
      </c>
      <c r="F771" s="70">
        <f t="shared" si="53"/>
        <v>40666</v>
      </c>
      <c r="G771" s="9" t="s">
        <v>1477</v>
      </c>
      <c r="H771" s="21" t="s">
        <v>314</v>
      </c>
      <c r="I771" s="30" t="s">
        <v>2187</v>
      </c>
      <c r="J771" s="324" t="s">
        <v>1198</v>
      </c>
      <c r="K771" s="52">
        <v>40795</v>
      </c>
      <c r="L771" s="9" t="s">
        <v>912</v>
      </c>
    </row>
    <row r="772" spans="1:13">
      <c r="A772" s="9" t="s">
        <v>1316</v>
      </c>
      <c r="B772" s="41" t="s">
        <v>1314</v>
      </c>
      <c r="C772" s="18" t="s">
        <v>923</v>
      </c>
      <c r="D772" s="10" t="s">
        <v>600</v>
      </c>
      <c r="E772" s="82">
        <v>40645</v>
      </c>
      <c r="F772" s="70">
        <f t="shared" si="53"/>
        <v>40666</v>
      </c>
      <c r="G772" s="9" t="s">
        <v>1477</v>
      </c>
      <c r="H772" s="21" t="s">
        <v>314</v>
      </c>
      <c r="I772" s="30" t="s">
        <v>2187</v>
      </c>
      <c r="J772" s="324" t="s">
        <v>1198</v>
      </c>
      <c r="K772" s="52">
        <v>40795</v>
      </c>
      <c r="L772" s="9" t="s">
        <v>912</v>
      </c>
    </row>
    <row r="773" spans="1:13">
      <c r="A773" s="9" t="s">
        <v>1317</v>
      </c>
      <c r="B773" s="41" t="s">
        <v>1314</v>
      </c>
      <c r="C773" s="18" t="s">
        <v>923</v>
      </c>
      <c r="D773" s="10" t="s">
        <v>600</v>
      </c>
      <c r="E773" s="82">
        <v>40645</v>
      </c>
      <c r="F773" s="70">
        <f t="shared" si="53"/>
        <v>40666</v>
      </c>
      <c r="G773" s="9" t="s">
        <v>1477</v>
      </c>
      <c r="H773" s="21" t="s">
        <v>314</v>
      </c>
      <c r="I773" s="30" t="s">
        <v>2187</v>
      </c>
      <c r="J773" s="324" t="s">
        <v>1198</v>
      </c>
      <c r="K773" s="52">
        <v>40795</v>
      </c>
      <c r="L773" s="9" t="s">
        <v>912</v>
      </c>
    </row>
    <row r="774" spans="1:13">
      <c r="A774" s="9" t="s">
        <v>1318</v>
      </c>
      <c r="B774" s="41" t="s">
        <v>1314</v>
      </c>
      <c r="C774" s="18" t="s">
        <v>923</v>
      </c>
      <c r="D774" s="10" t="s">
        <v>600</v>
      </c>
      <c r="E774" s="82">
        <v>40645</v>
      </c>
      <c r="F774" s="70">
        <f t="shared" si="53"/>
        <v>40666</v>
      </c>
      <c r="G774" s="9" t="s">
        <v>1477</v>
      </c>
      <c r="H774" s="21" t="s">
        <v>314</v>
      </c>
      <c r="I774" s="30" t="s">
        <v>2187</v>
      </c>
      <c r="J774" s="324" t="s">
        <v>1198</v>
      </c>
      <c r="K774" s="52">
        <v>40795</v>
      </c>
      <c r="L774" s="9" t="s">
        <v>912</v>
      </c>
    </row>
    <row r="775" spans="1:13">
      <c r="A775" s="9" t="s">
        <v>1319</v>
      </c>
      <c r="B775" s="41" t="s">
        <v>669</v>
      </c>
      <c r="C775" s="18" t="s">
        <v>923</v>
      </c>
      <c r="D775" s="10" t="s">
        <v>600</v>
      </c>
      <c r="E775" s="82">
        <v>40645</v>
      </c>
      <c r="F775" s="70">
        <f t="shared" si="53"/>
        <v>40666</v>
      </c>
      <c r="G775" s="9" t="s">
        <v>1477</v>
      </c>
      <c r="H775" s="21" t="s">
        <v>314</v>
      </c>
      <c r="I775" s="30" t="s">
        <v>2187</v>
      </c>
      <c r="J775" s="324" t="s">
        <v>1198</v>
      </c>
      <c r="K775" s="52">
        <v>40806</v>
      </c>
      <c r="L775" s="9" t="s">
        <v>909</v>
      </c>
    </row>
    <row r="776" spans="1:13">
      <c r="A776" s="9" t="s">
        <v>1320</v>
      </c>
      <c r="B776" s="41" t="s">
        <v>1314</v>
      </c>
      <c r="C776" s="18" t="s">
        <v>923</v>
      </c>
      <c r="D776" s="10" t="s">
        <v>600</v>
      </c>
      <c r="E776" s="82">
        <v>40645</v>
      </c>
      <c r="F776" s="70">
        <f t="shared" si="53"/>
        <v>40666</v>
      </c>
      <c r="G776" s="9" t="s">
        <v>1477</v>
      </c>
      <c r="H776" s="21" t="s">
        <v>314</v>
      </c>
      <c r="I776" s="30" t="s">
        <v>2187</v>
      </c>
      <c r="J776" s="324" t="s">
        <v>1198</v>
      </c>
      <c r="K776" s="52">
        <v>40795</v>
      </c>
      <c r="L776" s="9" t="s">
        <v>912</v>
      </c>
    </row>
    <row r="777" spans="1:13" s="48" customFormat="1">
      <c r="A777" s="338" t="s">
        <v>1358</v>
      </c>
      <c r="B777" s="339" t="s">
        <v>605</v>
      </c>
      <c r="C777" s="340" t="s">
        <v>598</v>
      </c>
      <c r="D777" s="340"/>
      <c r="E777" s="340"/>
      <c r="F777" s="340"/>
      <c r="G777" s="340"/>
      <c r="H777" s="340"/>
      <c r="I777" s="374" t="s">
        <v>2031</v>
      </c>
      <c r="J777" s="374" t="s">
        <v>1196</v>
      </c>
      <c r="K777" s="340"/>
      <c r="L777" s="340" t="s">
        <v>1685</v>
      </c>
    </row>
    <row r="778" spans="1:13" s="18" customFormat="1">
      <c r="A778" s="65" t="s">
        <v>1740</v>
      </c>
      <c r="B778" s="74" t="s">
        <v>1486</v>
      </c>
      <c r="C778" s="63"/>
      <c r="D778" s="63"/>
      <c r="E778" s="63"/>
      <c r="F778" s="107"/>
      <c r="G778" s="63"/>
      <c r="H778" s="63"/>
      <c r="I778" s="76" t="s">
        <v>1007</v>
      </c>
      <c r="J778" s="76" t="s">
        <v>1196</v>
      </c>
      <c r="K778" s="63"/>
      <c r="L778" s="121" t="s">
        <v>1487</v>
      </c>
    </row>
    <row r="779" spans="1:13" s="63" customFormat="1">
      <c r="A779" s="18" t="s">
        <v>2018</v>
      </c>
      <c r="B779" s="41" t="s">
        <v>2694</v>
      </c>
      <c r="C779" s="18" t="s">
        <v>922</v>
      </c>
      <c r="D779" s="18" t="s">
        <v>1740</v>
      </c>
      <c r="E779" s="110">
        <v>40647</v>
      </c>
      <c r="F779" s="110">
        <f t="shared" ref="F779:F784" si="54">E779+21</f>
        <v>40668</v>
      </c>
      <c r="G779" s="18" t="s">
        <v>64</v>
      </c>
      <c r="H779" s="18" t="s">
        <v>223</v>
      </c>
      <c r="I779" s="111" t="s">
        <v>2187</v>
      </c>
      <c r="J779" s="324" t="s">
        <v>1198</v>
      </c>
      <c r="K779" s="80">
        <v>40800</v>
      </c>
      <c r="L779" s="18" t="s">
        <v>1203</v>
      </c>
    </row>
    <row r="780" spans="1:13">
      <c r="A780" s="9" t="s">
        <v>2019</v>
      </c>
      <c r="B780" s="71" t="s">
        <v>1437</v>
      </c>
      <c r="C780" s="18" t="s">
        <v>923</v>
      </c>
      <c r="D780" s="18" t="s">
        <v>1740</v>
      </c>
      <c r="E780" s="110">
        <v>40647</v>
      </c>
      <c r="F780" s="110">
        <f t="shared" si="54"/>
        <v>40668</v>
      </c>
      <c r="G780" s="18" t="s">
        <v>64</v>
      </c>
      <c r="H780" s="18" t="s">
        <v>223</v>
      </c>
      <c r="I780" s="111" t="s">
        <v>2187</v>
      </c>
      <c r="J780" s="324" t="s">
        <v>1198</v>
      </c>
      <c r="K780" s="9"/>
      <c r="L780" s="9"/>
      <c r="M780" s="9"/>
    </row>
    <row r="781" spans="1:13">
      <c r="A781" s="9" t="s">
        <v>2020</v>
      </c>
      <c r="B781" s="71" t="s">
        <v>1437</v>
      </c>
      <c r="C781" s="18" t="s">
        <v>923</v>
      </c>
      <c r="D781" s="18" t="s">
        <v>1740</v>
      </c>
      <c r="E781" s="110">
        <v>40647</v>
      </c>
      <c r="F781" s="110">
        <f t="shared" si="54"/>
        <v>40668</v>
      </c>
      <c r="G781" s="18" t="s">
        <v>64</v>
      </c>
      <c r="H781" s="18" t="s">
        <v>223</v>
      </c>
      <c r="I781" s="111" t="s">
        <v>2187</v>
      </c>
      <c r="J781" s="34" t="s">
        <v>800</v>
      </c>
      <c r="K781" s="9"/>
      <c r="L781" s="9"/>
    </row>
    <row r="782" spans="1:13">
      <c r="A782" s="108" t="s">
        <v>2021</v>
      </c>
      <c r="B782" s="71" t="s">
        <v>1437</v>
      </c>
      <c r="C782" s="18" t="s">
        <v>923</v>
      </c>
      <c r="D782" s="18" t="s">
        <v>1740</v>
      </c>
      <c r="E782" s="110">
        <v>40647</v>
      </c>
      <c r="F782" s="110">
        <f t="shared" si="54"/>
        <v>40668</v>
      </c>
      <c r="G782" s="18" t="s">
        <v>64</v>
      </c>
      <c r="H782" s="18" t="s">
        <v>223</v>
      </c>
      <c r="I782" s="111" t="s">
        <v>2187</v>
      </c>
      <c r="J782" s="324" t="s">
        <v>1198</v>
      </c>
      <c r="K782" s="52">
        <v>40806</v>
      </c>
      <c r="L782" s="21" t="s">
        <v>2342</v>
      </c>
    </row>
    <row r="783" spans="1:13">
      <c r="A783" s="21" t="s">
        <v>2022</v>
      </c>
      <c r="B783" s="71" t="s">
        <v>1437</v>
      </c>
      <c r="C783" s="18" t="s">
        <v>923</v>
      </c>
      <c r="D783" s="18" t="s">
        <v>1740</v>
      </c>
      <c r="E783" s="110">
        <v>40647</v>
      </c>
      <c r="F783" s="110">
        <f t="shared" si="54"/>
        <v>40668</v>
      </c>
      <c r="G783" s="18" t="s">
        <v>64</v>
      </c>
      <c r="H783" s="18" t="s">
        <v>223</v>
      </c>
      <c r="I783" s="111" t="s">
        <v>2187</v>
      </c>
      <c r="J783" s="324" t="s">
        <v>1198</v>
      </c>
    </row>
    <row r="784" spans="1:13">
      <c r="A784" s="9" t="s">
        <v>1436</v>
      </c>
      <c r="B784" s="71" t="s">
        <v>1437</v>
      </c>
      <c r="C784" s="18" t="s">
        <v>923</v>
      </c>
      <c r="D784" s="18" t="s">
        <v>1740</v>
      </c>
      <c r="E784" s="110">
        <v>40647</v>
      </c>
      <c r="F784" s="110">
        <f t="shared" si="54"/>
        <v>40668</v>
      </c>
      <c r="G784" s="18" t="s">
        <v>64</v>
      </c>
      <c r="H784" s="18" t="s">
        <v>223</v>
      </c>
      <c r="I784" s="111" t="s">
        <v>2187</v>
      </c>
      <c r="J784" s="324" t="s">
        <v>1198</v>
      </c>
      <c r="K784" s="52">
        <v>40792</v>
      </c>
      <c r="L784" s="21" t="s">
        <v>826</v>
      </c>
    </row>
    <row r="785" spans="1:12" s="79" customFormat="1">
      <c r="A785" s="338" t="s">
        <v>1740</v>
      </c>
      <c r="B785" s="339" t="s">
        <v>560</v>
      </c>
      <c r="C785" s="340"/>
      <c r="D785" s="340"/>
      <c r="E785" s="340"/>
      <c r="F785" s="357"/>
      <c r="G785" s="340"/>
      <c r="H785" s="340"/>
      <c r="I785" s="342" t="s">
        <v>1007</v>
      </c>
      <c r="J785" s="342" t="s">
        <v>1196</v>
      </c>
      <c r="K785" s="340"/>
      <c r="L785" s="340" t="s">
        <v>364</v>
      </c>
    </row>
    <row r="786" spans="1:12" s="358" customFormat="1">
      <c r="B786" s="359" t="s">
        <v>561</v>
      </c>
      <c r="D786" s="358" t="s">
        <v>1740</v>
      </c>
      <c r="E786" s="360">
        <v>40650</v>
      </c>
      <c r="F786" s="360">
        <f>E786+21</f>
        <v>40671</v>
      </c>
      <c r="G786" s="358" t="s">
        <v>1229</v>
      </c>
      <c r="H786" s="358" t="s">
        <v>935</v>
      </c>
      <c r="I786" s="361" t="s">
        <v>2187</v>
      </c>
      <c r="J786" s="362"/>
    </row>
    <row r="787" spans="1:12" s="358" customFormat="1">
      <c r="A787" s="363" t="s">
        <v>1740</v>
      </c>
      <c r="B787" s="359" t="s">
        <v>563</v>
      </c>
      <c r="F787" s="364"/>
      <c r="I787" s="362" t="s">
        <v>1007</v>
      </c>
      <c r="J787" s="362" t="s">
        <v>1196</v>
      </c>
    </row>
    <row r="788" spans="1:12" s="79" customFormat="1">
      <c r="B788" s="61" t="s">
        <v>562</v>
      </c>
      <c r="D788" s="79" t="s">
        <v>1740</v>
      </c>
      <c r="E788" s="356">
        <v>40651</v>
      </c>
      <c r="F788" s="356">
        <f>E788+21</f>
        <v>40672</v>
      </c>
      <c r="G788" s="79" t="s">
        <v>719</v>
      </c>
      <c r="H788" s="79" t="s">
        <v>720</v>
      </c>
      <c r="I788" s="344" t="s">
        <v>2187</v>
      </c>
      <c r="J788" s="49"/>
    </row>
    <row r="789" spans="1:12" s="48" customFormat="1">
      <c r="A789" s="338" t="s">
        <v>600</v>
      </c>
      <c r="B789" s="339" t="s">
        <v>564</v>
      </c>
      <c r="C789" s="340"/>
      <c r="D789" s="340"/>
      <c r="E789" s="340"/>
      <c r="F789" s="341"/>
      <c r="G789" s="340"/>
      <c r="H789" s="340"/>
      <c r="I789" s="342" t="s">
        <v>1007</v>
      </c>
      <c r="J789" s="342" t="s">
        <v>1197</v>
      </c>
      <c r="K789" s="340"/>
      <c r="L789" s="340" t="s">
        <v>1587</v>
      </c>
    </row>
    <row r="790" spans="1:12" s="48" customFormat="1">
      <c r="A790" s="79"/>
      <c r="B790" s="343" t="s">
        <v>565</v>
      </c>
      <c r="C790" s="79"/>
      <c r="D790" s="47" t="s">
        <v>600</v>
      </c>
      <c r="E790" s="94">
        <v>40651</v>
      </c>
      <c r="F790" s="95">
        <f>E790+21</f>
        <v>40672</v>
      </c>
      <c r="G790" s="48" t="s">
        <v>2140</v>
      </c>
      <c r="H790" s="48" t="s">
        <v>371</v>
      </c>
      <c r="I790" s="344"/>
      <c r="J790" s="345"/>
    </row>
    <row r="791" spans="1:12">
      <c r="A791" s="43" t="s">
        <v>600</v>
      </c>
      <c r="B791" s="53" t="s">
        <v>1070</v>
      </c>
      <c r="C791" s="54"/>
      <c r="D791" s="54"/>
      <c r="E791" s="54"/>
      <c r="F791" s="72"/>
      <c r="G791" s="54"/>
      <c r="H791" s="54"/>
      <c r="I791" s="56" t="s">
        <v>1007</v>
      </c>
      <c r="J791" s="56" t="s">
        <v>1197</v>
      </c>
      <c r="K791" s="54"/>
      <c r="L791" s="54" t="s">
        <v>366</v>
      </c>
    </row>
    <row r="792" spans="1:12">
      <c r="A792" s="18" t="s">
        <v>835</v>
      </c>
      <c r="B792" s="41" t="s">
        <v>365</v>
      </c>
      <c r="C792" s="9" t="s">
        <v>922</v>
      </c>
      <c r="D792" s="10" t="s">
        <v>600</v>
      </c>
      <c r="E792" s="82">
        <v>40652</v>
      </c>
      <c r="F792" s="70">
        <f t="shared" ref="F792:F798" si="55">E792+21</f>
        <v>40673</v>
      </c>
      <c r="G792" s="21" t="s">
        <v>1083</v>
      </c>
      <c r="H792" s="21" t="s">
        <v>76</v>
      </c>
      <c r="I792" s="111" t="s">
        <v>2187</v>
      </c>
      <c r="J792" s="324" t="s">
        <v>1198</v>
      </c>
      <c r="K792" s="52">
        <v>40736</v>
      </c>
      <c r="L792" s="21" t="s">
        <v>776</v>
      </c>
    </row>
    <row r="793" spans="1:12">
      <c r="A793" s="21" t="s">
        <v>836</v>
      </c>
      <c r="B793" s="41" t="s">
        <v>365</v>
      </c>
      <c r="C793" s="9" t="s">
        <v>922</v>
      </c>
      <c r="D793" s="10" t="s">
        <v>600</v>
      </c>
      <c r="E793" s="82">
        <v>40652</v>
      </c>
      <c r="F793" s="70">
        <f t="shared" si="55"/>
        <v>40673</v>
      </c>
      <c r="G793" s="21" t="s">
        <v>1083</v>
      </c>
      <c r="H793" s="21" t="s">
        <v>76</v>
      </c>
      <c r="I793" s="111" t="s">
        <v>2187</v>
      </c>
      <c r="J793" s="324" t="s">
        <v>1198</v>
      </c>
      <c r="K793" s="52">
        <v>40736</v>
      </c>
      <c r="L793" s="21" t="s">
        <v>776</v>
      </c>
    </row>
    <row r="794" spans="1:12">
      <c r="A794" s="21" t="s">
        <v>839</v>
      </c>
      <c r="B794" s="41" t="s">
        <v>834</v>
      </c>
      <c r="C794" s="18" t="s">
        <v>923</v>
      </c>
      <c r="D794" s="10" t="s">
        <v>600</v>
      </c>
      <c r="E794" s="82">
        <v>40652</v>
      </c>
      <c r="F794" s="70">
        <f t="shared" si="55"/>
        <v>40673</v>
      </c>
      <c r="G794" s="21" t="s">
        <v>1083</v>
      </c>
      <c r="H794" s="21" t="s">
        <v>76</v>
      </c>
      <c r="I794" s="111" t="s">
        <v>2187</v>
      </c>
      <c r="J794" s="324" t="s">
        <v>1198</v>
      </c>
      <c r="K794" s="52">
        <v>40736</v>
      </c>
      <c r="L794" s="21" t="s">
        <v>776</v>
      </c>
    </row>
    <row r="795" spans="1:12">
      <c r="A795" s="21" t="s">
        <v>2529</v>
      </c>
      <c r="B795" s="41" t="s">
        <v>834</v>
      </c>
      <c r="C795" s="18" t="s">
        <v>923</v>
      </c>
      <c r="D795" s="10" t="s">
        <v>600</v>
      </c>
      <c r="E795" s="82">
        <v>40652</v>
      </c>
      <c r="F795" s="70">
        <f t="shared" si="55"/>
        <v>40673</v>
      </c>
      <c r="G795" s="21" t="s">
        <v>1083</v>
      </c>
      <c r="H795" s="21" t="s">
        <v>76</v>
      </c>
      <c r="I795" s="111" t="s">
        <v>2187</v>
      </c>
      <c r="J795" s="324" t="s">
        <v>1198</v>
      </c>
      <c r="K795" s="52">
        <v>40736</v>
      </c>
      <c r="L795" s="21" t="s">
        <v>776</v>
      </c>
    </row>
    <row r="796" spans="1:12">
      <c r="A796" s="9" t="s">
        <v>2530</v>
      </c>
      <c r="B796" s="41" t="s">
        <v>834</v>
      </c>
      <c r="C796" s="18" t="s">
        <v>923</v>
      </c>
      <c r="D796" s="10" t="s">
        <v>600</v>
      </c>
      <c r="E796" s="82">
        <v>40652</v>
      </c>
      <c r="F796" s="70">
        <f t="shared" si="55"/>
        <v>40673</v>
      </c>
      <c r="G796" s="21" t="s">
        <v>1083</v>
      </c>
      <c r="H796" s="21" t="s">
        <v>76</v>
      </c>
      <c r="I796" s="111" t="s">
        <v>2187</v>
      </c>
      <c r="J796" s="324" t="s">
        <v>1198</v>
      </c>
      <c r="K796" s="52">
        <v>40736</v>
      </c>
      <c r="L796" s="21" t="s">
        <v>776</v>
      </c>
    </row>
    <row r="797" spans="1:12">
      <c r="A797" s="9" t="s">
        <v>2531</v>
      </c>
      <c r="B797" s="41" t="s">
        <v>834</v>
      </c>
      <c r="C797" s="18" t="s">
        <v>923</v>
      </c>
      <c r="D797" s="10" t="s">
        <v>600</v>
      </c>
      <c r="E797" s="82">
        <v>40652</v>
      </c>
      <c r="F797" s="70">
        <f t="shared" si="55"/>
        <v>40673</v>
      </c>
      <c r="G797" s="21" t="s">
        <v>1083</v>
      </c>
      <c r="H797" s="21" t="s">
        <v>76</v>
      </c>
      <c r="I797" s="111" t="s">
        <v>2187</v>
      </c>
      <c r="J797" s="324" t="s">
        <v>1198</v>
      </c>
      <c r="K797" s="52">
        <v>40736</v>
      </c>
      <c r="L797" s="21" t="s">
        <v>776</v>
      </c>
    </row>
    <row r="798" spans="1:12">
      <c r="A798" s="9" t="s">
        <v>2532</v>
      </c>
      <c r="B798" s="41" t="s">
        <v>834</v>
      </c>
      <c r="C798" s="18" t="s">
        <v>923</v>
      </c>
      <c r="D798" s="10" t="s">
        <v>600</v>
      </c>
      <c r="E798" s="82">
        <v>40652</v>
      </c>
      <c r="F798" s="70">
        <f t="shared" si="55"/>
        <v>40673</v>
      </c>
      <c r="G798" s="21" t="s">
        <v>1083</v>
      </c>
      <c r="H798" s="21" t="s">
        <v>76</v>
      </c>
      <c r="I798" s="111" t="s">
        <v>2187</v>
      </c>
      <c r="J798" s="324" t="s">
        <v>1198</v>
      </c>
      <c r="K798" s="52">
        <v>40736</v>
      </c>
      <c r="L798" s="21" t="s">
        <v>776</v>
      </c>
    </row>
    <row r="799" spans="1:12">
      <c r="A799" s="43" t="s">
        <v>600</v>
      </c>
      <c r="B799" s="53" t="s">
        <v>409</v>
      </c>
      <c r="C799" s="54"/>
      <c r="D799" s="54"/>
      <c r="E799" s="54"/>
      <c r="F799" s="72"/>
      <c r="G799" s="54"/>
      <c r="H799" s="54"/>
      <c r="I799" s="56" t="s">
        <v>1007</v>
      </c>
      <c r="J799" s="56" t="s">
        <v>1197</v>
      </c>
      <c r="K799" s="54"/>
      <c r="L799" s="54" t="s">
        <v>367</v>
      </c>
    </row>
    <row r="800" spans="1:12">
      <c r="A800" s="9" t="s">
        <v>837</v>
      </c>
      <c r="B800" s="41" t="s">
        <v>365</v>
      </c>
      <c r="C800" s="9" t="s">
        <v>922</v>
      </c>
      <c r="D800" s="10" t="s">
        <v>600</v>
      </c>
      <c r="E800" s="82">
        <v>40652</v>
      </c>
      <c r="F800" s="70">
        <f>E800+21</f>
        <v>40673</v>
      </c>
      <c r="G800" s="21" t="s">
        <v>1084</v>
      </c>
      <c r="H800" s="21" t="s">
        <v>77</v>
      </c>
      <c r="I800" s="111" t="s">
        <v>2187</v>
      </c>
      <c r="J800" s="324" t="s">
        <v>1198</v>
      </c>
      <c r="K800" s="52">
        <v>40736</v>
      </c>
      <c r="L800" s="21" t="s">
        <v>776</v>
      </c>
    </row>
    <row r="801" spans="1:12">
      <c r="A801" s="9" t="s">
        <v>838</v>
      </c>
      <c r="B801" s="41" t="s">
        <v>365</v>
      </c>
      <c r="C801" s="9" t="s">
        <v>922</v>
      </c>
      <c r="D801" s="10" t="s">
        <v>600</v>
      </c>
      <c r="E801" s="82">
        <v>40652</v>
      </c>
      <c r="F801" s="70">
        <f>E801+21</f>
        <v>40673</v>
      </c>
      <c r="G801" s="21" t="s">
        <v>1084</v>
      </c>
      <c r="H801" s="21" t="s">
        <v>77</v>
      </c>
      <c r="I801" s="111" t="s">
        <v>2187</v>
      </c>
      <c r="J801" s="324" t="s">
        <v>1198</v>
      </c>
      <c r="K801" s="52">
        <v>40736</v>
      </c>
      <c r="L801" s="21" t="s">
        <v>776</v>
      </c>
    </row>
    <row r="802" spans="1:12">
      <c r="A802" s="9" t="s">
        <v>840</v>
      </c>
      <c r="B802" s="41" t="s">
        <v>834</v>
      </c>
      <c r="C802" s="18" t="s">
        <v>923</v>
      </c>
      <c r="D802" s="10" t="s">
        <v>600</v>
      </c>
      <c r="E802" s="82">
        <v>40652</v>
      </c>
      <c r="F802" s="70">
        <f>E802+21</f>
        <v>40673</v>
      </c>
      <c r="G802" s="21" t="s">
        <v>1084</v>
      </c>
      <c r="H802" s="21" t="s">
        <v>77</v>
      </c>
      <c r="I802" s="111" t="s">
        <v>2187</v>
      </c>
      <c r="J802" s="324" t="s">
        <v>1198</v>
      </c>
      <c r="K802" s="52">
        <v>40736</v>
      </c>
      <c r="L802" s="21" t="s">
        <v>776</v>
      </c>
    </row>
    <row r="803" spans="1:12" s="18" customFormat="1">
      <c r="A803" s="43" t="s">
        <v>1740</v>
      </c>
      <c r="B803" s="53" t="s">
        <v>368</v>
      </c>
      <c r="C803" s="54"/>
      <c r="D803" s="54"/>
      <c r="E803" s="54"/>
      <c r="F803" s="55"/>
      <c r="G803" s="54"/>
      <c r="H803" s="54"/>
      <c r="I803" s="56" t="s">
        <v>1007</v>
      </c>
      <c r="J803" s="56" t="s">
        <v>1196</v>
      </c>
      <c r="K803" s="54"/>
      <c r="L803" s="54" t="s">
        <v>370</v>
      </c>
    </row>
    <row r="804" spans="1:12" s="18" customFormat="1">
      <c r="A804" s="18" t="s">
        <v>2522</v>
      </c>
      <c r="B804" s="71" t="s">
        <v>369</v>
      </c>
      <c r="C804" s="9" t="s">
        <v>922</v>
      </c>
      <c r="D804" s="18" t="s">
        <v>1740</v>
      </c>
      <c r="E804" s="110">
        <v>40654</v>
      </c>
      <c r="F804" s="110">
        <f t="shared" ref="F804:F811" si="56">E804+21</f>
        <v>40675</v>
      </c>
      <c r="G804" s="18" t="s">
        <v>583</v>
      </c>
      <c r="H804" s="18" t="s">
        <v>2112</v>
      </c>
      <c r="I804" s="111" t="s">
        <v>2187</v>
      </c>
      <c r="J804" s="34" t="s">
        <v>800</v>
      </c>
      <c r="K804" s="80">
        <v>40683</v>
      </c>
      <c r="L804" s="18" t="s">
        <v>909</v>
      </c>
    </row>
    <row r="805" spans="1:12">
      <c r="A805" s="9" t="s">
        <v>1752</v>
      </c>
      <c r="B805" s="71" t="s">
        <v>718</v>
      </c>
      <c r="C805" s="9" t="s">
        <v>922</v>
      </c>
      <c r="D805" s="18" t="s">
        <v>1740</v>
      </c>
      <c r="E805" s="110">
        <v>40654</v>
      </c>
      <c r="F805" s="110">
        <f t="shared" si="56"/>
        <v>40675</v>
      </c>
      <c r="G805" s="18" t="s">
        <v>583</v>
      </c>
      <c r="H805" s="18" t="s">
        <v>2112</v>
      </c>
      <c r="I805" s="111" t="s">
        <v>2187</v>
      </c>
      <c r="J805" s="324" t="s">
        <v>1198</v>
      </c>
      <c r="L805" s="18" t="s">
        <v>1755</v>
      </c>
    </row>
    <row r="806" spans="1:12">
      <c r="A806" s="9" t="s">
        <v>1753</v>
      </c>
      <c r="B806" s="71" t="s">
        <v>718</v>
      </c>
      <c r="C806" s="9" t="s">
        <v>922</v>
      </c>
      <c r="D806" s="18" t="s">
        <v>1740</v>
      </c>
      <c r="E806" s="110">
        <v>40654</v>
      </c>
      <c r="F806" s="110">
        <f t="shared" si="56"/>
        <v>40675</v>
      </c>
      <c r="G806" s="18" t="s">
        <v>583</v>
      </c>
      <c r="H806" s="18" t="s">
        <v>2112</v>
      </c>
      <c r="I806" s="111" t="s">
        <v>2187</v>
      </c>
      <c r="J806" s="324" t="s">
        <v>1198</v>
      </c>
      <c r="L806" s="18" t="s">
        <v>1756</v>
      </c>
    </row>
    <row r="807" spans="1:12">
      <c r="A807" s="9" t="s">
        <v>2523</v>
      </c>
      <c r="B807" s="71" t="s">
        <v>369</v>
      </c>
      <c r="C807" s="9" t="s">
        <v>922</v>
      </c>
      <c r="D807" s="18" t="s">
        <v>1740</v>
      </c>
      <c r="E807" s="110">
        <v>40654</v>
      </c>
      <c r="F807" s="110">
        <f t="shared" si="56"/>
        <v>40675</v>
      </c>
      <c r="G807" s="18" t="s">
        <v>583</v>
      </c>
      <c r="H807" s="18" t="s">
        <v>2112</v>
      </c>
      <c r="I807" s="111" t="s">
        <v>2187</v>
      </c>
      <c r="J807" s="34" t="s">
        <v>800</v>
      </c>
      <c r="K807" s="52">
        <v>40683</v>
      </c>
      <c r="L807" s="18" t="s">
        <v>909</v>
      </c>
    </row>
    <row r="808" spans="1:12">
      <c r="A808" s="9" t="s">
        <v>2525</v>
      </c>
      <c r="B808" s="71" t="s">
        <v>2524</v>
      </c>
      <c r="C808" s="18" t="s">
        <v>923</v>
      </c>
      <c r="D808" s="18" t="s">
        <v>1740</v>
      </c>
      <c r="E808" s="110">
        <v>40654</v>
      </c>
      <c r="F808" s="110">
        <f t="shared" si="56"/>
        <v>40675</v>
      </c>
      <c r="G808" s="18" t="s">
        <v>583</v>
      </c>
      <c r="H808" s="18" t="s">
        <v>2112</v>
      </c>
      <c r="I808" s="111" t="s">
        <v>2187</v>
      </c>
      <c r="J808" s="324" t="s">
        <v>1198</v>
      </c>
    </row>
    <row r="809" spans="1:12">
      <c r="A809" s="9" t="s">
        <v>2526</v>
      </c>
      <c r="B809" s="71" t="s">
        <v>2524</v>
      </c>
      <c r="C809" s="18" t="s">
        <v>923</v>
      </c>
      <c r="D809" s="18" t="s">
        <v>1740</v>
      </c>
      <c r="E809" s="110">
        <v>40654</v>
      </c>
      <c r="F809" s="110">
        <f t="shared" si="56"/>
        <v>40675</v>
      </c>
      <c r="G809" s="18" t="s">
        <v>583</v>
      </c>
      <c r="H809" s="18" t="s">
        <v>2112</v>
      </c>
      <c r="I809" s="111" t="s">
        <v>2187</v>
      </c>
      <c r="J809" s="34" t="s">
        <v>800</v>
      </c>
    </row>
    <row r="810" spans="1:12">
      <c r="A810" s="9" t="s">
        <v>2527</v>
      </c>
      <c r="B810" s="71" t="s">
        <v>2524</v>
      </c>
      <c r="C810" s="18" t="s">
        <v>923</v>
      </c>
      <c r="D810" s="18" t="s">
        <v>1740</v>
      </c>
      <c r="E810" s="110">
        <v>40654</v>
      </c>
      <c r="F810" s="110">
        <f t="shared" si="56"/>
        <v>40675</v>
      </c>
      <c r="G810" s="18" t="s">
        <v>583</v>
      </c>
      <c r="H810" s="18" t="s">
        <v>2112</v>
      </c>
      <c r="I810" s="111" t="s">
        <v>2187</v>
      </c>
      <c r="J810" s="324" t="s">
        <v>1198</v>
      </c>
    </row>
    <row r="811" spans="1:12">
      <c r="A811" s="11" t="s">
        <v>2528</v>
      </c>
      <c r="B811" s="71" t="s">
        <v>2524</v>
      </c>
      <c r="C811" s="18" t="s">
        <v>923</v>
      </c>
      <c r="D811" s="63" t="s">
        <v>1740</v>
      </c>
      <c r="E811" s="117">
        <v>40654</v>
      </c>
      <c r="F811" s="117">
        <f t="shared" si="56"/>
        <v>40675</v>
      </c>
      <c r="G811" s="63" t="s">
        <v>583</v>
      </c>
      <c r="H811" s="63" t="s">
        <v>2112</v>
      </c>
      <c r="I811" s="118" t="s">
        <v>2187</v>
      </c>
      <c r="J811" s="324" t="s">
        <v>1198</v>
      </c>
      <c r="K811" s="333">
        <v>40788</v>
      </c>
      <c r="L811" s="11" t="s">
        <v>1783</v>
      </c>
    </row>
    <row r="812" spans="1:12" s="122" customFormat="1">
      <c r="A812" s="101" t="s">
        <v>1740</v>
      </c>
      <c r="B812" s="102" t="s">
        <v>2422</v>
      </c>
      <c r="C812" s="103"/>
      <c r="D812" s="103"/>
      <c r="E812" s="103"/>
      <c r="F812" s="104"/>
      <c r="G812" s="103"/>
      <c r="H812" s="103"/>
      <c r="I812" s="105" t="s">
        <v>1007</v>
      </c>
      <c r="J812" s="105" t="s">
        <v>1196</v>
      </c>
      <c r="K812" s="103"/>
      <c r="L812" s="103" t="s">
        <v>1669</v>
      </c>
    </row>
    <row r="813" spans="1:12" s="108" customFormat="1">
      <c r="A813" s="108" t="s">
        <v>2068</v>
      </c>
      <c r="B813" s="41" t="s">
        <v>289</v>
      </c>
      <c r="C813" s="18" t="s">
        <v>922</v>
      </c>
      <c r="D813" s="18" t="s">
        <v>1740</v>
      </c>
      <c r="E813" s="109">
        <v>40657</v>
      </c>
      <c r="F813" s="110">
        <f>E813+21</f>
        <v>40678</v>
      </c>
      <c r="G813" s="18" t="s">
        <v>1605</v>
      </c>
      <c r="H813" s="18" t="s">
        <v>932</v>
      </c>
      <c r="I813" s="111" t="s">
        <v>2187</v>
      </c>
      <c r="J813" s="324" t="s">
        <v>1198</v>
      </c>
      <c r="K813" s="116">
        <v>40792</v>
      </c>
      <c r="L813" s="108" t="s">
        <v>827</v>
      </c>
    </row>
    <row r="814" spans="1:12">
      <c r="A814" s="9" t="s">
        <v>2069</v>
      </c>
      <c r="B814" s="41" t="s">
        <v>289</v>
      </c>
      <c r="C814" s="18" t="s">
        <v>922</v>
      </c>
      <c r="D814" s="18" t="s">
        <v>1740</v>
      </c>
      <c r="E814" s="109">
        <v>40657</v>
      </c>
      <c r="F814" s="110">
        <f>E814+21</f>
        <v>40678</v>
      </c>
      <c r="G814" s="18" t="s">
        <v>1605</v>
      </c>
      <c r="H814" s="18" t="s">
        <v>932</v>
      </c>
      <c r="I814" s="111" t="s">
        <v>2187</v>
      </c>
      <c r="J814" s="324" t="s">
        <v>1198</v>
      </c>
      <c r="K814" s="52">
        <v>40736</v>
      </c>
      <c r="L814" s="108" t="s">
        <v>1750</v>
      </c>
    </row>
    <row r="815" spans="1:12">
      <c r="A815" s="9" t="s">
        <v>2070</v>
      </c>
      <c r="B815" s="41" t="s">
        <v>289</v>
      </c>
      <c r="C815" s="18" t="s">
        <v>922</v>
      </c>
      <c r="D815" s="18" t="s">
        <v>1740</v>
      </c>
      <c r="E815" s="109">
        <v>40657</v>
      </c>
      <c r="F815" s="110">
        <f>E815+21</f>
        <v>40678</v>
      </c>
      <c r="G815" s="18" t="s">
        <v>1605</v>
      </c>
      <c r="H815" s="18" t="s">
        <v>932</v>
      </c>
      <c r="I815" s="111" t="s">
        <v>2187</v>
      </c>
      <c r="J815" s="324" t="s">
        <v>1198</v>
      </c>
      <c r="L815" s="21" t="s">
        <v>1344</v>
      </c>
    </row>
    <row r="816" spans="1:12">
      <c r="A816" s="11" t="s">
        <v>1243</v>
      </c>
      <c r="B816" s="41" t="s">
        <v>2067</v>
      </c>
      <c r="C816" s="11" t="s">
        <v>923</v>
      </c>
      <c r="D816" s="63" t="s">
        <v>1740</v>
      </c>
      <c r="E816" s="117">
        <v>40657</v>
      </c>
      <c r="F816" s="117">
        <f>E816+21</f>
        <v>40678</v>
      </c>
      <c r="G816" s="63" t="s">
        <v>1605</v>
      </c>
      <c r="H816" s="63" t="s">
        <v>932</v>
      </c>
      <c r="I816" s="118" t="s">
        <v>2187</v>
      </c>
      <c r="J816" s="34" t="s">
        <v>800</v>
      </c>
      <c r="K816" s="333">
        <v>40711</v>
      </c>
      <c r="L816" s="11" t="s">
        <v>909</v>
      </c>
    </row>
    <row r="817" spans="1:13" s="122" customFormat="1">
      <c r="A817" s="101" t="s">
        <v>1740</v>
      </c>
      <c r="B817" s="102" t="s">
        <v>290</v>
      </c>
      <c r="C817" s="103"/>
      <c r="D817" s="103"/>
      <c r="E817" s="103"/>
      <c r="F817" s="104"/>
      <c r="G817" s="103"/>
      <c r="H817" s="103"/>
      <c r="I817" s="105" t="s">
        <v>1007</v>
      </c>
      <c r="J817" s="105" t="s">
        <v>1196</v>
      </c>
      <c r="K817" s="103"/>
      <c r="L817" s="103" t="s">
        <v>1669</v>
      </c>
    </row>
    <row r="818" spans="1:13" s="108" customFormat="1">
      <c r="A818" s="108" t="s">
        <v>2071</v>
      </c>
      <c r="B818" s="41" t="s">
        <v>289</v>
      </c>
      <c r="C818" s="18" t="s">
        <v>922</v>
      </c>
      <c r="D818" s="18" t="s">
        <v>1740</v>
      </c>
      <c r="E818" s="109">
        <v>40657</v>
      </c>
      <c r="F818" s="110">
        <f t="shared" ref="F818:F824" si="57">E818+21</f>
        <v>40678</v>
      </c>
      <c r="G818" s="18" t="s">
        <v>2582</v>
      </c>
      <c r="H818" s="18" t="s">
        <v>2199</v>
      </c>
      <c r="I818" s="111" t="s">
        <v>2187</v>
      </c>
      <c r="J818" s="34" t="s">
        <v>800</v>
      </c>
      <c r="K818" s="116">
        <v>40711</v>
      </c>
      <c r="L818" s="18" t="s">
        <v>1769</v>
      </c>
    </row>
    <row r="819" spans="1:13">
      <c r="A819" s="9" t="s">
        <v>2072</v>
      </c>
      <c r="B819" s="41" t="s">
        <v>289</v>
      </c>
      <c r="C819" s="18" t="s">
        <v>922</v>
      </c>
      <c r="D819" s="18" t="s">
        <v>1740</v>
      </c>
      <c r="E819" s="109">
        <v>40657</v>
      </c>
      <c r="F819" s="110">
        <f t="shared" si="57"/>
        <v>40678</v>
      </c>
      <c r="G819" s="18" t="s">
        <v>2582</v>
      </c>
      <c r="H819" s="18" t="s">
        <v>2199</v>
      </c>
      <c r="I819" s="111" t="s">
        <v>2187</v>
      </c>
      <c r="J819" s="34" t="s">
        <v>800</v>
      </c>
      <c r="K819" s="52">
        <v>40711</v>
      </c>
      <c r="L819" s="18" t="s">
        <v>1769</v>
      </c>
    </row>
    <row r="820" spans="1:13">
      <c r="A820" s="9" t="s">
        <v>1244</v>
      </c>
      <c r="B820" s="41" t="s">
        <v>2067</v>
      </c>
      <c r="C820" s="18" t="s">
        <v>923</v>
      </c>
      <c r="D820" s="18" t="s">
        <v>1740</v>
      </c>
      <c r="E820" s="109">
        <v>40657</v>
      </c>
      <c r="F820" s="110">
        <f t="shared" si="57"/>
        <v>40678</v>
      </c>
      <c r="G820" s="18" t="s">
        <v>2582</v>
      </c>
      <c r="H820" s="18" t="s">
        <v>2199</v>
      </c>
      <c r="I820" s="111" t="s">
        <v>2187</v>
      </c>
      <c r="J820" s="324" t="s">
        <v>1198</v>
      </c>
      <c r="K820" s="52">
        <v>40756</v>
      </c>
      <c r="L820" s="18" t="s">
        <v>771</v>
      </c>
    </row>
    <row r="821" spans="1:13">
      <c r="A821" s="9" t="s">
        <v>1245</v>
      </c>
      <c r="B821" s="41" t="s">
        <v>2067</v>
      </c>
      <c r="C821" s="18" t="s">
        <v>923</v>
      </c>
      <c r="D821" s="18" t="s">
        <v>1740</v>
      </c>
      <c r="E821" s="109">
        <v>40657</v>
      </c>
      <c r="F821" s="110">
        <f t="shared" si="57"/>
        <v>40678</v>
      </c>
      <c r="G821" s="18" t="s">
        <v>2582</v>
      </c>
      <c r="H821" s="18" t="s">
        <v>2199</v>
      </c>
      <c r="I821" s="111" t="s">
        <v>2187</v>
      </c>
      <c r="J821" s="324" t="s">
        <v>1198</v>
      </c>
      <c r="K821" s="52">
        <v>40756</v>
      </c>
      <c r="L821" s="18" t="s">
        <v>771</v>
      </c>
    </row>
    <row r="822" spans="1:13">
      <c r="A822" s="9" t="s">
        <v>1246</v>
      </c>
      <c r="B822" s="41" t="s">
        <v>2067</v>
      </c>
      <c r="C822" s="18" t="s">
        <v>923</v>
      </c>
      <c r="D822" s="18" t="s">
        <v>1740</v>
      </c>
      <c r="E822" s="109">
        <v>40657</v>
      </c>
      <c r="F822" s="110">
        <f t="shared" si="57"/>
        <v>40678</v>
      </c>
      <c r="G822" s="18" t="s">
        <v>2582</v>
      </c>
      <c r="H822" s="18" t="s">
        <v>2199</v>
      </c>
      <c r="I822" s="111" t="s">
        <v>2187</v>
      </c>
      <c r="J822" s="324" t="s">
        <v>1198</v>
      </c>
      <c r="K822" s="52">
        <v>40756</v>
      </c>
      <c r="L822" s="18" t="s">
        <v>771</v>
      </c>
    </row>
    <row r="823" spans="1:13">
      <c r="A823" s="9" t="s">
        <v>1247</v>
      </c>
      <c r="B823" s="41" t="s">
        <v>2067</v>
      </c>
      <c r="C823" s="18" t="s">
        <v>923</v>
      </c>
      <c r="D823" s="18" t="s">
        <v>1740</v>
      </c>
      <c r="E823" s="109">
        <v>40657</v>
      </c>
      <c r="F823" s="110">
        <f t="shared" si="57"/>
        <v>40678</v>
      </c>
      <c r="G823" s="18" t="s">
        <v>2582</v>
      </c>
      <c r="H823" s="18" t="s">
        <v>2199</v>
      </c>
      <c r="I823" s="111" t="s">
        <v>2187</v>
      </c>
      <c r="J823" s="34" t="s">
        <v>800</v>
      </c>
      <c r="K823" s="52">
        <v>40756</v>
      </c>
      <c r="L823" s="18" t="s">
        <v>771</v>
      </c>
    </row>
    <row r="824" spans="1:13">
      <c r="A824" s="9" t="s">
        <v>1248</v>
      </c>
      <c r="B824" s="41" t="s">
        <v>2067</v>
      </c>
      <c r="C824" s="18" t="s">
        <v>923</v>
      </c>
      <c r="D824" s="18" t="s">
        <v>1740</v>
      </c>
      <c r="E824" s="109">
        <v>40657</v>
      </c>
      <c r="F824" s="110">
        <f t="shared" si="57"/>
        <v>40678</v>
      </c>
      <c r="G824" s="18" t="s">
        <v>2582</v>
      </c>
      <c r="H824" s="18" t="s">
        <v>2199</v>
      </c>
      <c r="I824" s="111" t="s">
        <v>2187</v>
      </c>
      <c r="J824" s="324" t="s">
        <v>1198</v>
      </c>
      <c r="K824" s="52">
        <v>40756</v>
      </c>
      <c r="L824" s="18" t="s">
        <v>771</v>
      </c>
    </row>
    <row r="825" spans="1:13" s="354" customFormat="1">
      <c r="A825" s="338" t="s">
        <v>600</v>
      </c>
      <c r="B825" s="339" t="s">
        <v>2254</v>
      </c>
      <c r="C825" s="340"/>
      <c r="D825" s="340"/>
      <c r="E825" s="340"/>
      <c r="F825" s="353"/>
      <c r="G825" s="340"/>
      <c r="H825" s="340"/>
      <c r="I825" s="342" t="s">
        <v>1007</v>
      </c>
      <c r="J825" s="342" t="s">
        <v>1197</v>
      </c>
      <c r="K825" s="340"/>
      <c r="L825" s="340"/>
    </row>
    <row r="826" spans="1:13" s="354" customFormat="1">
      <c r="A826" s="79"/>
      <c r="B826" s="367" t="s">
        <v>1775</v>
      </c>
      <c r="C826" s="79"/>
      <c r="D826" s="79" t="s">
        <v>600</v>
      </c>
      <c r="E826" s="365">
        <v>40664</v>
      </c>
      <c r="F826" s="356">
        <f>E826+21</f>
        <v>40685</v>
      </c>
      <c r="G826" s="354" t="s">
        <v>842</v>
      </c>
      <c r="H826" s="354" t="s">
        <v>607</v>
      </c>
      <c r="I826" s="344" t="s">
        <v>2187</v>
      </c>
      <c r="J826" s="344"/>
    </row>
    <row r="827" spans="1:13">
      <c r="A827" s="43" t="s">
        <v>600</v>
      </c>
      <c r="B827" s="53" t="s">
        <v>11</v>
      </c>
      <c r="C827" s="54"/>
      <c r="D827" s="54"/>
      <c r="E827" s="54"/>
      <c r="F827" s="72"/>
      <c r="G827" s="54"/>
      <c r="H827" s="54"/>
      <c r="I827" s="56" t="s">
        <v>1007</v>
      </c>
      <c r="J827" s="56" t="s">
        <v>1197</v>
      </c>
      <c r="K827" s="54"/>
      <c r="L827" s="384" t="s">
        <v>263</v>
      </c>
      <c r="M827" s="9"/>
    </row>
    <row r="828" spans="1:13">
      <c r="A828" s="9">
        <v>3341</v>
      </c>
      <c r="C828" s="9"/>
      <c r="D828" s="10" t="s">
        <v>600</v>
      </c>
      <c r="E828" s="82">
        <v>40666</v>
      </c>
      <c r="F828" s="70">
        <f>E828+21</f>
        <v>40687</v>
      </c>
      <c r="G828" s="21" t="s">
        <v>1255</v>
      </c>
      <c r="H828" s="21" t="s">
        <v>75</v>
      </c>
      <c r="I828" s="30" t="s">
        <v>802</v>
      </c>
      <c r="J828" s="30" t="s">
        <v>802</v>
      </c>
      <c r="K828" s="52">
        <v>40683</v>
      </c>
      <c r="L828" s="9" t="s">
        <v>1157</v>
      </c>
    </row>
    <row r="829" spans="1:13">
      <c r="A829" s="21">
        <v>3342</v>
      </c>
      <c r="D829" s="10" t="s">
        <v>600</v>
      </c>
      <c r="E829" s="82">
        <v>40666</v>
      </c>
      <c r="F829" s="70">
        <f>E829+21</f>
        <v>40687</v>
      </c>
      <c r="G829" s="21" t="s">
        <v>1255</v>
      </c>
      <c r="H829" s="21" t="s">
        <v>75</v>
      </c>
      <c r="I829" s="30" t="s">
        <v>802</v>
      </c>
      <c r="J829" s="30" t="s">
        <v>802</v>
      </c>
      <c r="K829" s="52">
        <v>40683</v>
      </c>
      <c r="L829" s="9" t="s">
        <v>1157</v>
      </c>
    </row>
    <row r="830" spans="1:13">
      <c r="A830" s="21">
        <v>3343</v>
      </c>
      <c r="D830" s="10" t="s">
        <v>600</v>
      </c>
      <c r="E830" s="82">
        <v>40666</v>
      </c>
      <c r="F830" s="70">
        <f>E830+21</f>
        <v>40687</v>
      </c>
      <c r="G830" s="21" t="s">
        <v>1255</v>
      </c>
      <c r="H830" s="21" t="s">
        <v>75</v>
      </c>
      <c r="I830" s="30" t="s">
        <v>802</v>
      </c>
      <c r="J830" s="30" t="s">
        <v>802</v>
      </c>
      <c r="K830" s="52">
        <v>40686</v>
      </c>
      <c r="L830" s="9" t="s">
        <v>12</v>
      </c>
    </row>
    <row r="831" spans="1:13">
      <c r="A831" s="9">
        <v>3344</v>
      </c>
      <c r="D831" s="10" t="s">
        <v>600</v>
      </c>
      <c r="E831" s="82">
        <v>40666</v>
      </c>
      <c r="F831" s="70">
        <f>E831+21</f>
        <v>40687</v>
      </c>
      <c r="G831" s="21" t="s">
        <v>1255</v>
      </c>
      <c r="H831" s="21" t="s">
        <v>75</v>
      </c>
      <c r="I831" s="30" t="s">
        <v>802</v>
      </c>
      <c r="J831" s="30" t="s">
        <v>802</v>
      </c>
      <c r="K831" s="52">
        <v>40686</v>
      </c>
      <c r="L831" s="9" t="s">
        <v>12</v>
      </c>
    </row>
    <row r="832" spans="1:13">
      <c r="A832" s="11">
        <v>3345</v>
      </c>
      <c r="B832" s="86"/>
      <c r="C832" s="11"/>
      <c r="D832" s="77" t="s">
        <v>600</v>
      </c>
      <c r="E832" s="83">
        <v>40666</v>
      </c>
      <c r="F832" s="83">
        <f>E832+21</f>
        <v>40687</v>
      </c>
      <c r="G832" s="11" t="s">
        <v>1255</v>
      </c>
      <c r="H832" s="11" t="s">
        <v>75</v>
      </c>
      <c r="I832" s="30" t="s">
        <v>802</v>
      </c>
      <c r="J832" s="30" t="s">
        <v>802</v>
      </c>
      <c r="K832" s="333">
        <v>40687</v>
      </c>
      <c r="L832" s="11" t="s">
        <v>13</v>
      </c>
    </row>
    <row r="833" spans="1:33" s="18" customFormat="1">
      <c r="A833" s="65" t="s">
        <v>1740</v>
      </c>
      <c r="B833" s="74" t="s">
        <v>410</v>
      </c>
      <c r="C833" s="63"/>
      <c r="D833" s="63"/>
      <c r="E833" s="63"/>
      <c r="F833" s="107"/>
      <c r="G833" s="63"/>
      <c r="H833" s="63"/>
      <c r="I833" s="76" t="s">
        <v>1007</v>
      </c>
      <c r="J833" s="76" t="s">
        <v>1196</v>
      </c>
      <c r="K833" s="63"/>
      <c r="L833" s="63" t="s">
        <v>412</v>
      </c>
    </row>
    <row r="834" spans="1:33" s="108" customFormat="1">
      <c r="A834" s="108" t="s">
        <v>454</v>
      </c>
      <c r="B834" s="41" t="s">
        <v>411</v>
      </c>
      <c r="C834" s="18" t="s">
        <v>922</v>
      </c>
      <c r="D834" s="18" t="s">
        <v>1740</v>
      </c>
      <c r="E834" s="109">
        <v>40670</v>
      </c>
      <c r="F834" s="110">
        <f t="shared" ref="F834:F840" si="58">E834+21</f>
        <v>40691</v>
      </c>
      <c r="G834" s="18" t="s">
        <v>719</v>
      </c>
      <c r="H834" s="18" t="s">
        <v>720</v>
      </c>
      <c r="I834" s="111" t="s">
        <v>2187</v>
      </c>
      <c r="J834" s="34" t="s">
        <v>800</v>
      </c>
      <c r="K834" s="116">
        <v>40732</v>
      </c>
      <c r="L834" s="108" t="s">
        <v>909</v>
      </c>
    </row>
    <row r="835" spans="1:33">
      <c r="A835" s="21" t="s">
        <v>455</v>
      </c>
      <c r="B835" s="41" t="s">
        <v>561</v>
      </c>
      <c r="C835" s="18" t="s">
        <v>922</v>
      </c>
      <c r="D835" s="18" t="s">
        <v>1740</v>
      </c>
      <c r="E835" s="109">
        <v>40670</v>
      </c>
      <c r="F835" s="110">
        <f t="shared" si="58"/>
        <v>40691</v>
      </c>
      <c r="G835" s="18" t="s">
        <v>719</v>
      </c>
      <c r="H835" s="18" t="s">
        <v>720</v>
      </c>
      <c r="I835" s="111" t="s">
        <v>2187</v>
      </c>
      <c r="J835" s="324" t="s">
        <v>1198</v>
      </c>
      <c r="L835" s="9" t="s">
        <v>1152</v>
      </c>
    </row>
    <row r="836" spans="1:33">
      <c r="A836" s="9" t="s">
        <v>1150</v>
      </c>
      <c r="B836" s="41" t="s">
        <v>561</v>
      </c>
      <c r="C836" s="18" t="s">
        <v>922</v>
      </c>
      <c r="D836" s="18" t="s">
        <v>1740</v>
      </c>
      <c r="E836" s="109">
        <v>40670</v>
      </c>
      <c r="F836" s="110">
        <f t="shared" si="58"/>
        <v>40691</v>
      </c>
      <c r="G836" s="18" t="s">
        <v>719</v>
      </c>
      <c r="H836" s="18" t="s">
        <v>720</v>
      </c>
      <c r="I836" s="111" t="s">
        <v>2187</v>
      </c>
      <c r="J836" s="324" t="s">
        <v>1198</v>
      </c>
      <c r="L836" s="9" t="s">
        <v>1152</v>
      </c>
    </row>
    <row r="837" spans="1:33">
      <c r="A837" s="9" t="s">
        <v>456</v>
      </c>
      <c r="B837" s="41" t="s">
        <v>2075</v>
      </c>
      <c r="C837" s="18" t="s">
        <v>923</v>
      </c>
      <c r="D837" s="18" t="s">
        <v>1740</v>
      </c>
      <c r="E837" s="109">
        <v>40670</v>
      </c>
      <c r="F837" s="110">
        <f t="shared" si="58"/>
        <v>40691</v>
      </c>
      <c r="G837" s="18" t="s">
        <v>719</v>
      </c>
      <c r="H837" s="18" t="s">
        <v>720</v>
      </c>
      <c r="I837" s="111" t="s">
        <v>2187</v>
      </c>
      <c r="J837" s="324" t="s">
        <v>1198</v>
      </c>
    </row>
    <row r="838" spans="1:33">
      <c r="A838" s="9" t="s">
        <v>457</v>
      </c>
      <c r="B838" s="41" t="s">
        <v>2075</v>
      </c>
      <c r="C838" s="18" t="s">
        <v>923</v>
      </c>
      <c r="D838" s="18" t="s">
        <v>1740</v>
      </c>
      <c r="E838" s="109">
        <v>40670</v>
      </c>
      <c r="F838" s="110">
        <f t="shared" si="58"/>
        <v>40691</v>
      </c>
      <c r="G838" s="18" t="s">
        <v>719</v>
      </c>
      <c r="H838" s="18" t="s">
        <v>720</v>
      </c>
      <c r="I838" s="111" t="s">
        <v>2187</v>
      </c>
      <c r="J838" s="324" t="s">
        <v>1198</v>
      </c>
      <c r="L838" s="9"/>
    </row>
    <row r="839" spans="1:33" s="354" customFormat="1">
      <c r="A839" s="338" t="s">
        <v>600</v>
      </c>
      <c r="B839" s="339" t="s">
        <v>201</v>
      </c>
      <c r="C839" s="340"/>
      <c r="D839" s="340"/>
      <c r="E839" s="353"/>
      <c r="F839" s="353"/>
      <c r="G839" s="340"/>
      <c r="H839" s="340"/>
      <c r="I839" s="342" t="s">
        <v>1007</v>
      </c>
      <c r="J839" s="342" t="s">
        <v>1197</v>
      </c>
      <c r="K839" s="340"/>
      <c r="L839" s="352" t="s">
        <v>1587</v>
      </c>
      <c r="M839" s="48"/>
      <c r="N839" s="48"/>
      <c r="O839" s="48"/>
      <c r="P839" s="48"/>
      <c r="Q839" s="48"/>
      <c r="R839" s="48"/>
      <c r="S839" s="48"/>
      <c r="T839" s="48"/>
      <c r="U839" s="48"/>
      <c r="V839" s="48"/>
      <c r="W839" s="48"/>
      <c r="X839" s="48"/>
      <c r="Y839" s="48"/>
      <c r="Z839" s="48"/>
      <c r="AA839" s="48"/>
      <c r="AB839" s="48"/>
      <c r="AC839" s="48"/>
      <c r="AD839" s="48"/>
      <c r="AE839" s="48"/>
      <c r="AF839" s="48"/>
      <c r="AG839" s="48"/>
    </row>
    <row r="840" spans="1:33" s="354" customFormat="1">
      <c r="A840" s="48"/>
      <c r="B840" s="48" t="s">
        <v>413</v>
      </c>
      <c r="C840" s="48"/>
      <c r="D840" s="47" t="s">
        <v>600</v>
      </c>
      <c r="E840" s="413">
        <v>40674</v>
      </c>
      <c r="F840" s="356">
        <f t="shared" si="58"/>
        <v>40695</v>
      </c>
      <c r="G840" s="79" t="s">
        <v>2087</v>
      </c>
      <c r="H840" s="79" t="s">
        <v>151</v>
      </c>
      <c r="I840" s="344" t="s">
        <v>2187</v>
      </c>
      <c r="J840" s="48"/>
      <c r="K840" s="48"/>
      <c r="L840" s="59"/>
      <c r="M840" s="48"/>
      <c r="N840" s="48"/>
      <c r="O840" s="48"/>
      <c r="P840" s="48"/>
      <c r="Q840" s="48"/>
      <c r="R840" s="48"/>
      <c r="S840" s="48"/>
      <c r="T840" s="48"/>
      <c r="U840" s="48"/>
      <c r="V840" s="48"/>
      <c r="W840" s="48"/>
      <c r="X840" s="48"/>
      <c r="Y840" s="48"/>
      <c r="Z840" s="48"/>
      <c r="AA840" s="48"/>
      <c r="AB840" s="48"/>
      <c r="AC840" s="48"/>
      <c r="AD840" s="48"/>
      <c r="AE840" s="48"/>
      <c r="AF840" s="48"/>
      <c r="AG840" s="48"/>
    </row>
    <row r="841" spans="1:33">
      <c r="A841" s="43" t="s">
        <v>600</v>
      </c>
      <c r="B841" s="25" t="s">
        <v>1106</v>
      </c>
      <c r="C841" s="19"/>
      <c r="D841" s="29"/>
      <c r="E841" s="72"/>
      <c r="F841" s="72"/>
      <c r="G841" s="19"/>
      <c r="H841" s="19"/>
      <c r="I841" s="56" t="s">
        <v>1007</v>
      </c>
      <c r="J841" s="56" t="s">
        <v>1197</v>
      </c>
      <c r="K841" s="19"/>
      <c r="L841" s="54" t="s">
        <v>193</v>
      </c>
      <c r="M841" s="9"/>
    </row>
    <row r="842" spans="1:33">
      <c r="A842" s="9">
        <v>3351</v>
      </c>
      <c r="C842" s="18"/>
      <c r="D842" s="10" t="s">
        <v>600</v>
      </c>
      <c r="E842" s="70">
        <v>40675</v>
      </c>
      <c r="F842" s="70">
        <f t="shared" ref="F842:F847" si="59">E842+21</f>
        <v>40696</v>
      </c>
      <c r="G842" s="9" t="s">
        <v>2135</v>
      </c>
      <c r="H842" s="9" t="s">
        <v>2133</v>
      </c>
      <c r="I842" s="111" t="s">
        <v>2187</v>
      </c>
      <c r="J842" s="30" t="s">
        <v>802</v>
      </c>
      <c r="K842" s="51">
        <v>40690</v>
      </c>
      <c r="L842" s="9" t="s">
        <v>458</v>
      </c>
      <c r="M842" s="9"/>
    </row>
    <row r="843" spans="1:33">
      <c r="A843" s="21">
        <v>3352</v>
      </c>
      <c r="D843" s="10" t="s">
        <v>600</v>
      </c>
      <c r="E843" s="70">
        <v>40675</v>
      </c>
      <c r="F843" s="70">
        <f t="shared" si="59"/>
        <v>40696</v>
      </c>
      <c r="G843" s="9" t="s">
        <v>2135</v>
      </c>
      <c r="H843" s="9" t="s">
        <v>2133</v>
      </c>
      <c r="I843" s="111" t="s">
        <v>2187</v>
      </c>
      <c r="J843" s="30" t="s">
        <v>802</v>
      </c>
      <c r="K843" s="52">
        <v>40690</v>
      </c>
      <c r="L843" s="9" t="s">
        <v>458</v>
      </c>
    </row>
    <row r="844" spans="1:33">
      <c r="A844" s="21" t="s">
        <v>1800</v>
      </c>
      <c r="B844" s="41" t="s">
        <v>313</v>
      </c>
      <c r="C844" s="21" t="s">
        <v>922</v>
      </c>
      <c r="D844" s="10" t="s">
        <v>600</v>
      </c>
      <c r="E844" s="70">
        <v>40675</v>
      </c>
      <c r="F844" s="70">
        <f t="shared" si="59"/>
        <v>40696</v>
      </c>
      <c r="G844" s="9" t="s">
        <v>2135</v>
      </c>
      <c r="H844" s="9" t="s">
        <v>2133</v>
      </c>
      <c r="I844" s="111" t="s">
        <v>2187</v>
      </c>
      <c r="J844" s="324" t="s">
        <v>1198</v>
      </c>
      <c r="K844" s="52">
        <v>40778</v>
      </c>
      <c r="L844" s="21" t="s">
        <v>2423</v>
      </c>
    </row>
    <row r="845" spans="1:33">
      <c r="A845" s="21" t="s">
        <v>1801</v>
      </c>
      <c r="B845" s="41" t="s">
        <v>313</v>
      </c>
      <c r="C845" s="21" t="s">
        <v>922</v>
      </c>
      <c r="D845" s="10" t="s">
        <v>600</v>
      </c>
      <c r="E845" s="70">
        <v>40675</v>
      </c>
      <c r="F845" s="70">
        <f t="shared" si="59"/>
        <v>40696</v>
      </c>
      <c r="G845" s="9" t="s">
        <v>2135</v>
      </c>
      <c r="H845" s="9" t="s">
        <v>2133</v>
      </c>
      <c r="I845" s="111" t="s">
        <v>2187</v>
      </c>
      <c r="J845" s="324" t="s">
        <v>1198</v>
      </c>
      <c r="K845" s="52">
        <v>40778</v>
      </c>
      <c r="L845" s="21" t="s">
        <v>2423</v>
      </c>
    </row>
    <row r="846" spans="1:33">
      <c r="A846" s="9" t="s">
        <v>946</v>
      </c>
      <c r="B846" s="41" t="s">
        <v>948</v>
      </c>
      <c r="C846" s="21" t="s">
        <v>923</v>
      </c>
      <c r="D846" s="10" t="s">
        <v>600</v>
      </c>
      <c r="E846" s="70">
        <v>40675</v>
      </c>
      <c r="F846" s="70">
        <f t="shared" si="59"/>
        <v>40696</v>
      </c>
      <c r="G846" s="9" t="s">
        <v>2135</v>
      </c>
      <c r="H846" s="9" t="s">
        <v>2133</v>
      </c>
      <c r="I846" s="111" t="s">
        <v>2187</v>
      </c>
      <c r="J846" s="324" t="s">
        <v>1198</v>
      </c>
      <c r="K846" s="52">
        <v>40702</v>
      </c>
      <c r="L846" s="9" t="s">
        <v>2124</v>
      </c>
    </row>
    <row r="847" spans="1:33">
      <c r="A847" s="21" t="s">
        <v>947</v>
      </c>
      <c r="B847" s="41" t="s">
        <v>948</v>
      </c>
      <c r="C847" s="21" t="s">
        <v>923</v>
      </c>
      <c r="D847" s="10" t="s">
        <v>600</v>
      </c>
      <c r="E847" s="70">
        <v>40675</v>
      </c>
      <c r="F847" s="70">
        <f t="shared" si="59"/>
        <v>40696</v>
      </c>
      <c r="G847" s="9" t="s">
        <v>2135</v>
      </c>
      <c r="H847" s="9" t="s">
        <v>2133</v>
      </c>
      <c r="I847" s="111" t="s">
        <v>2187</v>
      </c>
      <c r="J847" s="324" t="s">
        <v>1198</v>
      </c>
      <c r="K847" s="52">
        <v>40702</v>
      </c>
      <c r="L847" s="9" t="s">
        <v>2124</v>
      </c>
    </row>
    <row r="848" spans="1:33" s="103" customFormat="1">
      <c r="A848" s="465" t="s">
        <v>1740</v>
      </c>
      <c r="B848" s="466" t="s">
        <v>1063</v>
      </c>
      <c r="C848" s="467"/>
      <c r="D848" s="467"/>
      <c r="E848" s="467"/>
      <c r="F848" s="468"/>
      <c r="G848" s="467"/>
      <c r="H848" s="467"/>
      <c r="I848" s="469" t="s">
        <v>1007</v>
      </c>
      <c r="J848" s="469" t="s">
        <v>1196</v>
      </c>
      <c r="K848" s="467"/>
      <c r="L848" s="467" t="s">
        <v>10</v>
      </c>
    </row>
    <row r="849" spans="1:13" s="63" customFormat="1">
      <c r="A849" s="18" t="s">
        <v>1087</v>
      </c>
      <c r="B849" s="71" t="s">
        <v>561</v>
      </c>
      <c r="C849" s="21" t="s">
        <v>922</v>
      </c>
      <c r="D849" s="18" t="s">
        <v>1740</v>
      </c>
      <c r="E849" s="110">
        <v>40682</v>
      </c>
      <c r="F849" s="110">
        <f>E849+21</f>
        <v>40703</v>
      </c>
      <c r="G849" s="18" t="s">
        <v>1229</v>
      </c>
      <c r="H849" s="18" t="s">
        <v>935</v>
      </c>
      <c r="I849" s="111" t="s">
        <v>2187</v>
      </c>
      <c r="J849" s="324" t="s">
        <v>1198</v>
      </c>
      <c r="K849" s="80">
        <v>40786</v>
      </c>
      <c r="L849" s="18" t="s">
        <v>576</v>
      </c>
    </row>
    <row r="850" spans="1:13">
      <c r="A850" s="9" t="s">
        <v>1088</v>
      </c>
      <c r="B850" s="71" t="s">
        <v>561</v>
      </c>
      <c r="C850" s="21" t="s">
        <v>922</v>
      </c>
      <c r="D850" s="18" t="s">
        <v>1740</v>
      </c>
      <c r="E850" s="110">
        <v>40682</v>
      </c>
      <c r="F850" s="110">
        <f>E850+21</f>
        <v>40703</v>
      </c>
      <c r="G850" s="18" t="s">
        <v>1229</v>
      </c>
      <c r="H850" s="18" t="s">
        <v>935</v>
      </c>
      <c r="I850" s="111" t="s">
        <v>2187</v>
      </c>
      <c r="J850" s="34" t="s">
        <v>800</v>
      </c>
      <c r="K850" s="51">
        <v>40732</v>
      </c>
      <c r="L850" s="9" t="s">
        <v>909</v>
      </c>
      <c r="M850" s="9"/>
    </row>
    <row r="851" spans="1:13">
      <c r="A851" s="9" t="s">
        <v>2587</v>
      </c>
      <c r="B851" s="71" t="s">
        <v>2075</v>
      </c>
      <c r="C851" s="21" t="s">
        <v>923</v>
      </c>
      <c r="D851" s="18" t="s">
        <v>1740</v>
      </c>
      <c r="E851" s="110">
        <v>40682</v>
      </c>
      <c r="F851" s="110">
        <f>E851+21</f>
        <v>40703</v>
      </c>
      <c r="G851" s="18" t="s">
        <v>1229</v>
      </c>
      <c r="H851" s="18" t="s">
        <v>935</v>
      </c>
      <c r="I851" s="111" t="s">
        <v>2187</v>
      </c>
      <c r="J851" s="34" t="s">
        <v>800</v>
      </c>
      <c r="K851" s="51">
        <v>40786</v>
      </c>
      <c r="L851" s="9" t="s">
        <v>771</v>
      </c>
      <c r="M851" s="9"/>
    </row>
    <row r="852" spans="1:13" s="103" customFormat="1">
      <c r="A852" s="465" t="s">
        <v>1740</v>
      </c>
      <c r="B852" s="466" t="s">
        <v>27</v>
      </c>
      <c r="C852" s="467"/>
      <c r="D852" s="467"/>
      <c r="E852" s="467"/>
      <c r="F852" s="468"/>
      <c r="G852" s="467"/>
      <c r="H852" s="467"/>
      <c r="I852" s="469" t="s">
        <v>1007</v>
      </c>
      <c r="J852" s="469" t="s">
        <v>1196</v>
      </c>
      <c r="K852" s="467"/>
      <c r="L852" s="467" t="s">
        <v>9</v>
      </c>
    </row>
    <row r="853" spans="1:13" s="63" customFormat="1">
      <c r="A853" s="18" t="s">
        <v>1089</v>
      </c>
      <c r="B853" s="71" t="s">
        <v>561</v>
      </c>
      <c r="C853" s="21" t="s">
        <v>922</v>
      </c>
      <c r="D853" s="18" t="s">
        <v>1740</v>
      </c>
      <c r="E853" s="110">
        <v>40682</v>
      </c>
      <c r="F853" s="110">
        <f>E853+21</f>
        <v>40703</v>
      </c>
      <c r="G853" s="18" t="s">
        <v>527</v>
      </c>
      <c r="H853" s="18" t="s">
        <v>1687</v>
      </c>
      <c r="I853" s="111" t="s">
        <v>2187</v>
      </c>
      <c r="J853" s="324" t="s">
        <v>1198</v>
      </c>
      <c r="K853" s="80">
        <v>40786</v>
      </c>
      <c r="L853" s="18" t="s">
        <v>576</v>
      </c>
    </row>
    <row r="854" spans="1:13">
      <c r="A854" s="21" t="s">
        <v>1090</v>
      </c>
      <c r="B854" s="71" t="s">
        <v>289</v>
      </c>
      <c r="C854" s="21" t="s">
        <v>922</v>
      </c>
      <c r="D854" s="18" t="s">
        <v>1740</v>
      </c>
      <c r="E854" s="110">
        <v>40682</v>
      </c>
      <c r="F854" s="110">
        <f>E854+21</f>
        <v>40703</v>
      </c>
      <c r="G854" s="18" t="s">
        <v>527</v>
      </c>
      <c r="H854" s="18" t="s">
        <v>1687</v>
      </c>
      <c r="I854" s="111" t="s">
        <v>2187</v>
      </c>
      <c r="J854" s="324" t="s">
        <v>1198</v>
      </c>
      <c r="L854" s="18" t="s">
        <v>2158</v>
      </c>
    </row>
    <row r="855" spans="1:13">
      <c r="A855" s="43" t="s">
        <v>600</v>
      </c>
      <c r="B855" s="53" t="s">
        <v>1708</v>
      </c>
      <c r="C855" s="54"/>
      <c r="D855" s="54"/>
      <c r="E855" s="54"/>
      <c r="F855" s="72"/>
      <c r="G855" s="54"/>
      <c r="H855" s="54"/>
      <c r="I855" s="56" t="s">
        <v>1007</v>
      </c>
      <c r="J855" s="56" t="s">
        <v>1197</v>
      </c>
      <c r="K855" s="54"/>
      <c r="L855" s="54" t="s">
        <v>955</v>
      </c>
    </row>
    <row r="856" spans="1:13">
      <c r="A856" s="9">
        <v>3362</v>
      </c>
      <c r="B856" s="41" t="s">
        <v>1158</v>
      </c>
      <c r="C856" s="9"/>
      <c r="D856" s="10" t="s">
        <v>600</v>
      </c>
      <c r="E856" s="82">
        <v>40686</v>
      </c>
      <c r="F856" s="70">
        <f t="shared" ref="F856:F862" si="60">E856+21</f>
        <v>40707</v>
      </c>
      <c r="G856" s="21" t="s">
        <v>1084</v>
      </c>
      <c r="H856" s="21" t="s">
        <v>77</v>
      </c>
      <c r="I856" s="111" t="s">
        <v>2187</v>
      </c>
      <c r="J856" s="30" t="s">
        <v>802</v>
      </c>
      <c r="K856" s="52">
        <v>40701</v>
      </c>
      <c r="L856" s="18" t="s">
        <v>2125</v>
      </c>
    </row>
    <row r="857" spans="1:13">
      <c r="A857" s="21">
        <v>3363</v>
      </c>
      <c r="D857" s="10" t="s">
        <v>600</v>
      </c>
      <c r="E857" s="82">
        <v>40686</v>
      </c>
      <c r="F857" s="70">
        <f t="shared" si="60"/>
        <v>40707</v>
      </c>
      <c r="G857" s="21" t="s">
        <v>1084</v>
      </c>
      <c r="H857" s="21" t="s">
        <v>77</v>
      </c>
      <c r="I857" s="111" t="s">
        <v>2187</v>
      </c>
      <c r="J857" s="30" t="s">
        <v>802</v>
      </c>
      <c r="K857" s="52">
        <v>40701</v>
      </c>
      <c r="L857" s="18" t="s">
        <v>2125</v>
      </c>
    </row>
    <row r="858" spans="1:13">
      <c r="A858" s="21">
        <v>3364</v>
      </c>
      <c r="D858" s="10" t="s">
        <v>600</v>
      </c>
      <c r="E858" s="82">
        <v>40686</v>
      </c>
      <c r="F858" s="70">
        <f t="shared" si="60"/>
        <v>40707</v>
      </c>
      <c r="G858" s="21" t="s">
        <v>1084</v>
      </c>
      <c r="H858" s="21" t="s">
        <v>77</v>
      </c>
      <c r="I858" s="111" t="s">
        <v>2187</v>
      </c>
      <c r="J858" s="30" t="s">
        <v>802</v>
      </c>
      <c r="K858" s="52">
        <v>40701</v>
      </c>
      <c r="L858" s="18" t="s">
        <v>2125</v>
      </c>
    </row>
    <row r="859" spans="1:13">
      <c r="A859" s="9">
        <v>3365</v>
      </c>
      <c r="D859" s="10" t="s">
        <v>600</v>
      </c>
      <c r="E859" s="82">
        <v>40686</v>
      </c>
      <c r="F859" s="70">
        <f t="shared" si="60"/>
        <v>40707</v>
      </c>
      <c r="G859" s="21" t="s">
        <v>1084</v>
      </c>
      <c r="H859" s="21" t="s">
        <v>77</v>
      </c>
      <c r="I859" s="111" t="s">
        <v>2187</v>
      </c>
      <c r="J859" s="30" t="s">
        <v>802</v>
      </c>
      <c r="K859" s="52">
        <v>40703</v>
      </c>
      <c r="L859" s="18" t="s">
        <v>2125</v>
      </c>
    </row>
    <row r="860" spans="1:13">
      <c r="A860" s="9">
        <v>3366</v>
      </c>
      <c r="D860" s="10" t="s">
        <v>600</v>
      </c>
      <c r="E860" s="82">
        <v>40686</v>
      </c>
      <c r="F860" s="70">
        <f t="shared" si="60"/>
        <v>40707</v>
      </c>
      <c r="G860" s="21" t="s">
        <v>1084</v>
      </c>
      <c r="H860" s="21" t="s">
        <v>77</v>
      </c>
      <c r="I860" s="111" t="s">
        <v>2187</v>
      </c>
      <c r="J860" s="30" t="s">
        <v>802</v>
      </c>
      <c r="K860" s="52">
        <v>40703</v>
      </c>
      <c r="L860" s="18" t="s">
        <v>2125</v>
      </c>
    </row>
    <row r="861" spans="1:13">
      <c r="A861" s="9">
        <v>3367</v>
      </c>
      <c r="D861" s="10" t="s">
        <v>600</v>
      </c>
      <c r="E861" s="82">
        <v>40686</v>
      </c>
      <c r="F861" s="70">
        <f t="shared" si="60"/>
        <v>40707</v>
      </c>
      <c r="G861" s="21" t="s">
        <v>1084</v>
      </c>
      <c r="H861" s="21" t="s">
        <v>77</v>
      </c>
      <c r="I861" s="111" t="s">
        <v>2187</v>
      </c>
      <c r="J861" s="30" t="s">
        <v>802</v>
      </c>
      <c r="K861" s="52">
        <v>40703</v>
      </c>
      <c r="L861" s="18" t="s">
        <v>2125</v>
      </c>
    </row>
    <row r="862" spans="1:13">
      <c r="A862" s="9">
        <v>3368</v>
      </c>
      <c r="D862" s="10" t="s">
        <v>600</v>
      </c>
      <c r="E862" s="82">
        <v>40686</v>
      </c>
      <c r="F862" s="70">
        <f t="shared" si="60"/>
        <v>40707</v>
      </c>
      <c r="G862" s="21" t="s">
        <v>1084</v>
      </c>
      <c r="H862" s="21" t="s">
        <v>77</v>
      </c>
      <c r="I862" s="111" t="s">
        <v>2187</v>
      </c>
      <c r="J862" s="30" t="s">
        <v>802</v>
      </c>
      <c r="K862" s="52">
        <v>40703</v>
      </c>
      <c r="L862" s="18" t="s">
        <v>2125</v>
      </c>
    </row>
    <row r="863" spans="1:13">
      <c r="A863" s="43" t="s">
        <v>600</v>
      </c>
      <c r="B863" s="53" t="s">
        <v>2100</v>
      </c>
      <c r="C863" s="54"/>
      <c r="D863" s="54"/>
      <c r="E863" s="54"/>
      <c r="F863" s="72"/>
      <c r="G863" s="54"/>
      <c r="H863" s="54"/>
      <c r="I863" s="56" t="s">
        <v>1007</v>
      </c>
      <c r="J863" s="56" t="s">
        <v>1197</v>
      </c>
      <c r="K863" s="54"/>
      <c r="L863" s="384" t="s">
        <v>1587</v>
      </c>
      <c r="M863" s="9"/>
    </row>
    <row r="864" spans="1:13">
      <c r="A864" s="18" t="s">
        <v>879</v>
      </c>
      <c r="B864" s="71" t="s">
        <v>1293</v>
      </c>
      <c r="C864" s="18" t="s">
        <v>922</v>
      </c>
      <c r="D864" s="10" t="s">
        <v>600</v>
      </c>
      <c r="E864" s="82">
        <v>40688</v>
      </c>
      <c r="F864" s="70">
        <f t="shared" ref="F864:F870" si="61">E864+21</f>
        <v>40709</v>
      </c>
      <c r="G864" s="21" t="s">
        <v>1255</v>
      </c>
      <c r="H864" s="21" t="s">
        <v>75</v>
      </c>
      <c r="I864" s="111" t="s">
        <v>2187</v>
      </c>
      <c r="J864" s="324" t="s">
        <v>1198</v>
      </c>
      <c r="K864" s="18"/>
      <c r="L864" s="67" t="s">
        <v>1294</v>
      </c>
      <c r="M864" s="9"/>
    </row>
    <row r="865" spans="1:13">
      <c r="A865" s="18" t="s">
        <v>880</v>
      </c>
      <c r="B865" s="71" t="s">
        <v>1291</v>
      </c>
      <c r="C865" s="18" t="s">
        <v>922</v>
      </c>
      <c r="D865" s="10" t="s">
        <v>600</v>
      </c>
      <c r="E865" s="82">
        <v>40688</v>
      </c>
      <c r="F865" s="70">
        <f t="shared" si="61"/>
        <v>40709</v>
      </c>
      <c r="G865" s="21" t="s">
        <v>1255</v>
      </c>
      <c r="H865" s="21" t="s">
        <v>75</v>
      </c>
      <c r="I865" s="111" t="s">
        <v>2187</v>
      </c>
      <c r="J865" s="324" t="s">
        <v>1198</v>
      </c>
      <c r="K865" s="18"/>
      <c r="L865" s="67" t="s">
        <v>1295</v>
      </c>
      <c r="M865" s="9"/>
    </row>
    <row r="866" spans="1:13">
      <c r="A866" s="18" t="s">
        <v>874</v>
      </c>
      <c r="B866" s="71" t="s">
        <v>1292</v>
      </c>
      <c r="C866" s="18" t="s">
        <v>922</v>
      </c>
      <c r="D866" s="10" t="s">
        <v>600</v>
      </c>
      <c r="E866" s="82">
        <v>40688</v>
      </c>
      <c r="F866" s="70">
        <f t="shared" si="61"/>
        <v>40709</v>
      </c>
      <c r="G866" s="21" t="s">
        <v>1255</v>
      </c>
      <c r="H866" s="21" t="s">
        <v>75</v>
      </c>
      <c r="I866" s="111" t="s">
        <v>2187</v>
      </c>
      <c r="J866" s="324" t="s">
        <v>1198</v>
      </c>
      <c r="K866" s="18"/>
      <c r="L866" s="67" t="s">
        <v>1296</v>
      </c>
      <c r="M866" s="9"/>
    </row>
    <row r="867" spans="1:13">
      <c r="A867" s="18" t="s">
        <v>875</v>
      </c>
      <c r="B867" s="71" t="s">
        <v>1645</v>
      </c>
      <c r="C867" s="18" t="s">
        <v>922</v>
      </c>
      <c r="D867" s="10" t="s">
        <v>600</v>
      </c>
      <c r="E867" s="82">
        <v>40688</v>
      </c>
      <c r="F867" s="70">
        <f t="shared" si="61"/>
        <v>40709</v>
      </c>
      <c r="G867" s="21" t="s">
        <v>1255</v>
      </c>
      <c r="H867" s="21" t="s">
        <v>75</v>
      </c>
      <c r="I867" s="111" t="s">
        <v>2187</v>
      </c>
      <c r="J867" s="324" t="s">
        <v>1198</v>
      </c>
      <c r="K867" s="80">
        <v>40746</v>
      </c>
      <c r="L867" s="67" t="s">
        <v>909</v>
      </c>
      <c r="M867" s="9"/>
    </row>
    <row r="868" spans="1:13">
      <c r="A868" s="18" t="s">
        <v>876</v>
      </c>
      <c r="B868" s="71" t="s">
        <v>1293</v>
      </c>
      <c r="C868" s="18" t="s">
        <v>923</v>
      </c>
      <c r="D868" s="10" t="s">
        <v>600</v>
      </c>
      <c r="E868" s="82">
        <v>40688</v>
      </c>
      <c r="F868" s="70">
        <f t="shared" si="61"/>
        <v>40709</v>
      </c>
      <c r="G868" s="21" t="s">
        <v>1255</v>
      </c>
      <c r="H868" s="21" t="s">
        <v>75</v>
      </c>
      <c r="I868" s="111" t="s">
        <v>2187</v>
      </c>
      <c r="J868" s="324" t="s">
        <v>1198</v>
      </c>
      <c r="K868" s="80">
        <v>40806</v>
      </c>
      <c r="L868" s="67" t="s">
        <v>1446</v>
      </c>
      <c r="M868" s="9"/>
    </row>
    <row r="869" spans="1:13">
      <c r="A869" s="18" t="s">
        <v>877</v>
      </c>
      <c r="B869" s="71" t="s">
        <v>1291</v>
      </c>
      <c r="C869" s="18" t="s">
        <v>923</v>
      </c>
      <c r="D869" s="10" t="s">
        <v>600</v>
      </c>
      <c r="E869" s="82">
        <v>40688</v>
      </c>
      <c r="F869" s="70">
        <f t="shared" si="61"/>
        <v>40709</v>
      </c>
      <c r="G869" s="21" t="s">
        <v>1255</v>
      </c>
      <c r="H869" s="21" t="s">
        <v>75</v>
      </c>
      <c r="I869" s="111" t="s">
        <v>2187</v>
      </c>
      <c r="J869" s="324" t="s">
        <v>1198</v>
      </c>
      <c r="K869" s="80">
        <v>40806</v>
      </c>
      <c r="L869" s="67" t="s">
        <v>1447</v>
      </c>
      <c r="M869" s="9"/>
    </row>
    <row r="870" spans="1:13">
      <c r="A870" s="18" t="s">
        <v>878</v>
      </c>
      <c r="B870" s="71" t="s">
        <v>1292</v>
      </c>
      <c r="C870" s="18" t="s">
        <v>923</v>
      </c>
      <c r="D870" s="10" t="s">
        <v>600</v>
      </c>
      <c r="E870" s="82">
        <v>40688</v>
      </c>
      <c r="F870" s="70">
        <f t="shared" si="61"/>
        <v>40709</v>
      </c>
      <c r="G870" s="21" t="s">
        <v>1255</v>
      </c>
      <c r="H870" s="21" t="s">
        <v>75</v>
      </c>
      <c r="I870" s="111" t="s">
        <v>2187</v>
      </c>
      <c r="J870" s="324" t="s">
        <v>1198</v>
      </c>
      <c r="K870" s="52">
        <v>40806</v>
      </c>
      <c r="L870" s="67" t="s">
        <v>1448</v>
      </c>
    </row>
    <row r="871" spans="1:13" s="63" customFormat="1">
      <c r="A871" s="43" t="s">
        <v>1740</v>
      </c>
      <c r="B871" s="53" t="s">
        <v>949</v>
      </c>
      <c r="C871" s="54"/>
      <c r="D871" s="54"/>
      <c r="E871" s="54"/>
      <c r="F871" s="55"/>
      <c r="G871" s="54"/>
      <c r="H871" s="54"/>
      <c r="I871" s="56" t="s">
        <v>1007</v>
      </c>
      <c r="J871" s="56" t="s">
        <v>1196</v>
      </c>
      <c r="K871" s="54"/>
      <c r="L871" s="54" t="s">
        <v>364</v>
      </c>
    </row>
    <row r="872" spans="1:13" s="63" customFormat="1">
      <c r="A872" s="18" t="s">
        <v>1681</v>
      </c>
      <c r="B872" s="41" t="s">
        <v>341</v>
      </c>
      <c r="C872" s="18" t="s">
        <v>922</v>
      </c>
      <c r="D872" s="18" t="s">
        <v>1740</v>
      </c>
      <c r="E872" s="110">
        <v>40694</v>
      </c>
      <c r="F872" s="110">
        <f>E872+21</f>
        <v>40715</v>
      </c>
      <c r="G872" s="18" t="s">
        <v>950</v>
      </c>
      <c r="H872" s="18" t="s">
        <v>951</v>
      </c>
      <c r="I872" s="111" t="s">
        <v>2187</v>
      </c>
      <c r="J872" s="324" t="s">
        <v>1198</v>
      </c>
      <c r="K872" s="18"/>
      <c r="L872" s="9" t="s">
        <v>1289</v>
      </c>
    </row>
    <row r="873" spans="1:13">
      <c r="A873" s="18" t="s">
        <v>1682</v>
      </c>
      <c r="B873" s="41" t="s">
        <v>411</v>
      </c>
      <c r="C873" s="18" t="s">
        <v>922</v>
      </c>
      <c r="D873" s="18" t="s">
        <v>1740</v>
      </c>
      <c r="E873" s="110">
        <v>40694</v>
      </c>
      <c r="F873" s="110">
        <f>E873+21</f>
        <v>40715</v>
      </c>
      <c r="G873" s="18" t="s">
        <v>950</v>
      </c>
      <c r="H873" s="18" t="s">
        <v>951</v>
      </c>
      <c r="I873" s="111" t="s">
        <v>2187</v>
      </c>
      <c r="J873" s="34" t="s">
        <v>800</v>
      </c>
      <c r="K873" s="52">
        <v>40732</v>
      </c>
      <c r="L873" s="18" t="s">
        <v>1769</v>
      </c>
    </row>
    <row r="874" spans="1:13">
      <c r="A874" s="43" t="s">
        <v>600</v>
      </c>
      <c r="B874" s="53" t="s">
        <v>1194</v>
      </c>
      <c r="C874" s="54"/>
      <c r="D874" s="54"/>
      <c r="E874" s="54"/>
      <c r="F874" s="72"/>
      <c r="G874" s="54"/>
      <c r="H874" s="54"/>
      <c r="I874" s="56" t="s">
        <v>1007</v>
      </c>
      <c r="J874" s="56" t="s">
        <v>1197</v>
      </c>
      <c r="K874" s="54"/>
      <c r="L874" s="54" t="s">
        <v>956</v>
      </c>
    </row>
    <row r="875" spans="1:13">
      <c r="A875" s="18" t="s">
        <v>1276</v>
      </c>
      <c r="B875" s="41" t="s">
        <v>952</v>
      </c>
      <c r="C875" s="18" t="s">
        <v>922</v>
      </c>
      <c r="D875" s="10" t="s">
        <v>600</v>
      </c>
      <c r="E875" s="82">
        <v>40696</v>
      </c>
      <c r="F875" s="70">
        <f t="shared" ref="F875:F880" si="62">E875+21</f>
        <v>40717</v>
      </c>
      <c r="G875" s="21" t="s">
        <v>953</v>
      </c>
      <c r="H875" s="21" t="s">
        <v>954</v>
      </c>
      <c r="I875" s="111" t="s">
        <v>2187</v>
      </c>
      <c r="J875" s="324" t="s">
        <v>1198</v>
      </c>
      <c r="K875" s="52">
        <v>40794</v>
      </c>
      <c r="L875" s="18" t="s">
        <v>912</v>
      </c>
    </row>
    <row r="876" spans="1:13">
      <c r="A876" s="18" t="s">
        <v>1277</v>
      </c>
      <c r="B876" s="41" t="s">
        <v>952</v>
      </c>
      <c r="C876" s="18" t="s">
        <v>922</v>
      </c>
      <c r="D876" s="10" t="s">
        <v>600</v>
      </c>
      <c r="E876" s="82">
        <v>40696</v>
      </c>
      <c r="F876" s="70">
        <f t="shared" si="62"/>
        <v>40717</v>
      </c>
      <c r="G876" s="21" t="s">
        <v>953</v>
      </c>
      <c r="H876" s="21" t="s">
        <v>954</v>
      </c>
      <c r="I876" s="111" t="s">
        <v>2187</v>
      </c>
      <c r="J876" s="324" t="s">
        <v>1198</v>
      </c>
      <c r="K876" s="52">
        <v>40794</v>
      </c>
      <c r="L876" s="18" t="s">
        <v>912</v>
      </c>
    </row>
    <row r="877" spans="1:13">
      <c r="A877" s="18" t="s">
        <v>1278</v>
      </c>
      <c r="B877" s="41" t="s">
        <v>952</v>
      </c>
      <c r="C877" s="18" t="s">
        <v>922</v>
      </c>
      <c r="D877" s="10" t="s">
        <v>600</v>
      </c>
      <c r="E877" s="82">
        <v>40696</v>
      </c>
      <c r="F877" s="70">
        <f t="shared" si="62"/>
        <v>40717</v>
      </c>
      <c r="G877" s="21" t="s">
        <v>953</v>
      </c>
      <c r="H877" s="21" t="s">
        <v>954</v>
      </c>
      <c r="I877" s="111" t="s">
        <v>2187</v>
      </c>
      <c r="J877" s="324" t="s">
        <v>1198</v>
      </c>
      <c r="K877" s="52">
        <v>40794</v>
      </c>
      <c r="L877" s="18" t="s">
        <v>912</v>
      </c>
    </row>
    <row r="878" spans="1:13">
      <c r="A878" s="18" t="s">
        <v>1279</v>
      </c>
      <c r="B878" s="41" t="s">
        <v>952</v>
      </c>
      <c r="C878" s="18" t="s">
        <v>922</v>
      </c>
      <c r="D878" s="10" t="s">
        <v>600</v>
      </c>
      <c r="E878" s="82">
        <v>40696</v>
      </c>
      <c r="F878" s="70">
        <f t="shared" si="62"/>
        <v>40717</v>
      </c>
      <c r="G878" s="21" t="s">
        <v>953</v>
      </c>
      <c r="H878" s="21" t="s">
        <v>954</v>
      </c>
      <c r="I878" s="111" t="s">
        <v>2187</v>
      </c>
      <c r="J878" s="324" t="s">
        <v>1198</v>
      </c>
      <c r="K878" s="52">
        <v>40794</v>
      </c>
      <c r="L878" s="18" t="s">
        <v>912</v>
      </c>
    </row>
    <row r="879" spans="1:13">
      <c r="A879" s="18" t="s">
        <v>1281</v>
      </c>
      <c r="B879" s="41" t="s">
        <v>1280</v>
      </c>
      <c r="C879" s="18" t="s">
        <v>923</v>
      </c>
      <c r="D879" s="10" t="s">
        <v>600</v>
      </c>
      <c r="E879" s="82">
        <v>40696</v>
      </c>
      <c r="F879" s="70">
        <f t="shared" si="62"/>
        <v>40717</v>
      </c>
      <c r="G879" s="21" t="s">
        <v>953</v>
      </c>
      <c r="H879" s="21" t="s">
        <v>954</v>
      </c>
      <c r="I879" s="111" t="s">
        <v>2187</v>
      </c>
      <c r="J879" s="324" t="s">
        <v>1198</v>
      </c>
      <c r="K879" s="52">
        <v>40794</v>
      </c>
      <c r="L879" s="18" t="s">
        <v>912</v>
      </c>
    </row>
    <row r="880" spans="1:13">
      <c r="A880" s="18" t="s">
        <v>1282</v>
      </c>
      <c r="B880" s="41" t="s">
        <v>1280</v>
      </c>
      <c r="C880" s="18" t="s">
        <v>923</v>
      </c>
      <c r="D880" s="10" t="s">
        <v>600</v>
      </c>
      <c r="E880" s="82">
        <v>40696</v>
      </c>
      <c r="F880" s="70">
        <f t="shared" si="62"/>
        <v>40717</v>
      </c>
      <c r="G880" s="21" t="s">
        <v>953</v>
      </c>
      <c r="H880" s="21" t="s">
        <v>954</v>
      </c>
      <c r="I880" s="111" t="s">
        <v>2187</v>
      </c>
      <c r="J880" s="324" t="s">
        <v>1198</v>
      </c>
      <c r="K880" s="52">
        <v>40732</v>
      </c>
      <c r="L880" s="21" t="s">
        <v>688</v>
      </c>
    </row>
    <row r="881" spans="1:12" s="79" customFormat="1">
      <c r="A881" s="363" t="s">
        <v>1740</v>
      </c>
      <c r="B881" s="359" t="s">
        <v>1649</v>
      </c>
      <c r="C881" s="358"/>
      <c r="D881" s="358"/>
      <c r="E881" s="358"/>
      <c r="F881" s="364"/>
      <c r="G881" s="358"/>
      <c r="H881" s="358"/>
      <c r="I881" s="362" t="s">
        <v>1007</v>
      </c>
      <c r="J881" s="362" t="s">
        <v>1196</v>
      </c>
      <c r="K881" s="358"/>
      <c r="L881" s="358" t="s">
        <v>1685</v>
      </c>
    </row>
    <row r="882" spans="1:12" s="354" customFormat="1">
      <c r="B882" s="343" t="s">
        <v>1648</v>
      </c>
      <c r="C882" s="79"/>
      <c r="D882" s="79" t="s">
        <v>1740</v>
      </c>
      <c r="E882" s="365">
        <v>40699</v>
      </c>
      <c r="F882" s="356">
        <f>E882+21</f>
        <v>40720</v>
      </c>
      <c r="G882" s="79" t="s">
        <v>2582</v>
      </c>
      <c r="H882" s="79" t="s">
        <v>2353</v>
      </c>
      <c r="I882" s="344" t="s">
        <v>2187</v>
      </c>
      <c r="J882" s="50"/>
      <c r="L882" s="79"/>
    </row>
    <row r="883" spans="1:12" s="48" customFormat="1">
      <c r="B883" s="343"/>
      <c r="D883" s="79" t="s">
        <v>1740</v>
      </c>
      <c r="E883" s="365">
        <v>40699</v>
      </c>
      <c r="F883" s="356">
        <f>E883+21</f>
        <v>40720</v>
      </c>
      <c r="G883" s="79" t="s">
        <v>2582</v>
      </c>
      <c r="H883" s="79" t="s">
        <v>2353</v>
      </c>
      <c r="I883" s="344" t="s">
        <v>2187</v>
      </c>
    </row>
    <row r="884" spans="1:12">
      <c r="A884" s="43" t="s">
        <v>600</v>
      </c>
      <c r="B884" s="53" t="s">
        <v>1650</v>
      </c>
      <c r="C884" s="54"/>
      <c r="D884" s="54"/>
      <c r="E884" s="54"/>
      <c r="F884" s="72"/>
      <c r="G884" s="54"/>
      <c r="H884" s="54"/>
      <c r="I884" s="56" t="s">
        <v>1007</v>
      </c>
      <c r="J884" s="56" t="s">
        <v>1197</v>
      </c>
      <c r="K884" s="54"/>
      <c r="L884" s="54" t="s">
        <v>1766</v>
      </c>
    </row>
    <row r="885" spans="1:12">
      <c r="A885" s="18" t="s">
        <v>1260</v>
      </c>
      <c r="B885" s="41" t="s">
        <v>1651</v>
      </c>
      <c r="C885" s="9" t="s">
        <v>922</v>
      </c>
      <c r="D885" s="10" t="s">
        <v>600</v>
      </c>
      <c r="E885" s="82">
        <v>40699</v>
      </c>
      <c r="F885" s="70">
        <f t="shared" ref="F885:F891" si="63">E885+21</f>
        <v>40720</v>
      </c>
      <c r="G885" s="21" t="s">
        <v>760</v>
      </c>
      <c r="H885" s="18" t="s">
        <v>1472</v>
      </c>
      <c r="I885" s="111" t="s">
        <v>2187</v>
      </c>
      <c r="J885" s="324" t="s">
        <v>1198</v>
      </c>
      <c r="K885" s="52">
        <v>40798</v>
      </c>
      <c r="L885" s="21" t="s">
        <v>514</v>
      </c>
    </row>
    <row r="886" spans="1:12">
      <c r="A886" s="21" t="s">
        <v>1261</v>
      </c>
      <c r="B886" s="41" t="s">
        <v>1651</v>
      </c>
      <c r="C886" s="9" t="s">
        <v>922</v>
      </c>
      <c r="D886" s="10" t="s">
        <v>600</v>
      </c>
      <c r="E886" s="82">
        <v>40699</v>
      </c>
      <c r="F886" s="70">
        <f t="shared" si="63"/>
        <v>40720</v>
      </c>
      <c r="G886" s="21" t="s">
        <v>760</v>
      </c>
      <c r="H886" s="18" t="s">
        <v>1472</v>
      </c>
      <c r="I886" s="111" t="s">
        <v>2187</v>
      </c>
      <c r="J886" s="324" t="s">
        <v>1198</v>
      </c>
      <c r="K886" s="52">
        <v>40798</v>
      </c>
      <c r="L886" s="21" t="s">
        <v>514</v>
      </c>
    </row>
    <row r="887" spans="1:12">
      <c r="A887" s="21" t="s">
        <v>1262</v>
      </c>
      <c r="B887" s="41" t="s">
        <v>1651</v>
      </c>
      <c r="C887" s="9" t="s">
        <v>922</v>
      </c>
      <c r="D887" s="10" t="s">
        <v>600</v>
      </c>
      <c r="E887" s="82">
        <v>40699</v>
      </c>
      <c r="F887" s="70">
        <f t="shared" si="63"/>
        <v>40720</v>
      </c>
      <c r="G887" s="21" t="s">
        <v>760</v>
      </c>
      <c r="H887" s="18" t="s">
        <v>1472</v>
      </c>
      <c r="I887" s="111" t="s">
        <v>2187</v>
      </c>
      <c r="J887" s="324" t="s">
        <v>1198</v>
      </c>
      <c r="K887" s="52">
        <v>40732</v>
      </c>
      <c r="L887" s="21" t="s">
        <v>688</v>
      </c>
    </row>
    <row r="888" spans="1:12">
      <c r="A888" s="21" t="s">
        <v>1263</v>
      </c>
      <c r="B888" s="41" t="s">
        <v>1651</v>
      </c>
      <c r="C888" s="9" t="s">
        <v>922</v>
      </c>
      <c r="D888" s="10" t="s">
        <v>600</v>
      </c>
      <c r="E888" s="82">
        <v>40699</v>
      </c>
      <c r="F888" s="70">
        <f t="shared" si="63"/>
        <v>40720</v>
      </c>
      <c r="G888" s="21" t="s">
        <v>760</v>
      </c>
      <c r="H888" s="18" t="s">
        <v>1472</v>
      </c>
      <c r="I888" s="111" t="s">
        <v>2187</v>
      </c>
      <c r="J888" s="324" t="s">
        <v>1198</v>
      </c>
      <c r="K888" s="52">
        <v>40798</v>
      </c>
      <c r="L888" s="21" t="s">
        <v>514</v>
      </c>
    </row>
    <row r="889" spans="1:12">
      <c r="A889" s="9" t="s">
        <v>722</v>
      </c>
      <c r="B889" s="41" t="s">
        <v>1280</v>
      </c>
      <c r="C889" s="9" t="s">
        <v>923</v>
      </c>
      <c r="D889" s="10" t="s">
        <v>600</v>
      </c>
      <c r="E889" s="82">
        <v>40699</v>
      </c>
      <c r="F889" s="70">
        <f t="shared" si="63"/>
        <v>40720</v>
      </c>
      <c r="G889" s="21" t="s">
        <v>760</v>
      </c>
      <c r="H889" s="18" t="s">
        <v>1472</v>
      </c>
      <c r="I889" s="111" t="s">
        <v>2187</v>
      </c>
      <c r="J889" s="324" t="s">
        <v>1198</v>
      </c>
      <c r="K889" s="52">
        <v>40798</v>
      </c>
      <c r="L889" s="21" t="s">
        <v>514</v>
      </c>
    </row>
    <row r="890" spans="1:12">
      <c r="A890" s="9" t="s">
        <v>723</v>
      </c>
      <c r="B890" s="41" t="s">
        <v>1280</v>
      </c>
      <c r="C890" s="9" t="s">
        <v>923</v>
      </c>
      <c r="D890" s="10" t="s">
        <v>600</v>
      </c>
      <c r="E890" s="82">
        <v>40699</v>
      </c>
      <c r="F890" s="70">
        <f t="shared" si="63"/>
        <v>40720</v>
      </c>
      <c r="G890" s="21" t="s">
        <v>760</v>
      </c>
      <c r="H890" s="18" t="s">
        <v>1472</v>
      </c>
      <c r="I890" s="111" t="s">
        <v>2187</v>
      </c>
      <c r="J890" s="324" t="s">
        <v>1198</v>
      </c>
      <c r="K890" s="52">
        <v>40798</v>
      </c>
      <c r="L890" s="21" t="s">
        <v>514</v>
      </c>
    </row>
    <row r="891" spans="1:12">
      <c r="A891" s="9" t="s">
        <v>724</v>
      </c>
      <c r="B891" s="41" t="s">
        <v>1280</v>
      </c>
      <c r="C891" s="9" t="s">
        <v>923</v>
      </c>
      <c r="D891" s="10" t="s">
        <v>600</v>
      </c>
      <c r="E891" s="82">
        <v>40699</v>
      </c>
      <c r="F891" s="70">
        <f t="shared" si="63"/>
        <v>40720</v>
      </c>
      <c r="G891" s="21" t="s">
        <v>760</v>
      </c>
      <c r="H891" s="18" t="s">
        <v>1472</v>
      </c>
      <c r="I891" s="111" t="s">
        <v>2187</v>
      </c>
      <c r="J891" s="324" t="s">
        <v>1198</v>
      </c>
      <c r="K891" s="52">
        <v>40752</v>
      </c>
      <c r="L891" s="18" t="s">
        <v>2458</v>
      </c>
    </row>
    <row r="892" spans="1:12">
      <c r="A892" s="43" t="s">
        <v>600</v>
      </c>
      <c r="B892" s="53" t="s">
        <v>1070</v>
      </c>
      <c r="C892" s="54"/>
      <c r="D892" s="54"/>
      <c r="E892" s="54"/>
      <c r="F892" s="72"/>
      <c r="G892" s="54"/>
      <c r="H892" s="54"/>
      <c r="I892" s="56" t="s">
        <v>1007</v>
      </c>
      <c r="J892" s="56" t="s">
        <v>1197</v>
      </c>
      <c r="K892" s="54"/>
      <c r="L892" s="54" t="s">
        <v>1647</v>
      </c>
    </row>
    <row r="893" spans="1:12">
      <c r="A893" s="18">
        <v>3391</v>
      </c>
      <c r="B893" s="41" t="s">
        <v>1646</v>
      </c>
      <c r="C893" s="9"/>
      <c r="D893" s="10" t="s">
        <v>600</v>
      </c>
      <c r="E893" s="82">
        <v>40697</v>
      </c>
      <c r="F893" s="70">
        <f t="shared" ref="F893:F898" si="64">E893+21</f>
        <v>40718</v>
      </c>
      <c r="G893" s="21" t="s">
        <v>1083</v>
      </c>
      <c r="H893" s="21" t="s">
        <v>76</v>
      </c>
      <c r="I893" s="111" t="s">
        <v>2187</v>
      </c>
      <c r="J893" s="30" t="s">
        <v>802</v>
      </c>
      <c r="K893" s="52">
        <v>40714</v>
      </c>
      <c r="L893" s="21" t="s">
        <v>1455</v>
      </c>
    </row>
    <row r="894" spans="1:12">
      <c r="A894" s="21">
        <v>3392</v>
      </c>
      <c r="D894" s="10" t="s">
        <v>600</v>
      </c>
      <c r="E894" s="82">
        <v>40697</v>
      </c>
      <c r="F894" s="70">
        <f t="shared" si="64"/>
        <v>40718</v>
      </c>
      <c r="G894" s="21" t="s">
        <v>1083</v>
      </c>
      <c r="H894" s="21" t="s">
        <v>76</v>
      </c>
      <c r="I894" s="111" t="s">
        <v>2187</v>
      </c>
      <c r="J894" s="30" t="s">
        <v>802</v>
      </c>
      <c r="K894" s="52">
        <v>40714</v>
      </c>
      <c r="L894" s="21" t="s">
        <v>1455</v>
      </c>
    </row>
    <row r="895" spans="1:12">
      <c r="A895" s="21">
        <v>3393</v>
      </c>
      <c r="D895" s="10" t="s">
        <v>600</v>
      </c>
      <c r="E895" s="82">
        <v>40697</v>
      </c>
      <c r="F895" s="70">
        <f t="shared" si="64"/>
        <v>40718</v>
      </c>
      <c r="G895" s="21" t="s">
        <v>1083</v>
      </c>
      <c r="H895" s="21" t="s">
        <v>76</v>
      </c>
      <c r="I895" s="111" t="s">
        <v>2187</v>
      </c>
      <c r="J895" s="30" t="s">
        <v>802</v>
      </c>
      <c r="K895" s="52">
        <v>40714</v>
      </c>
      <c r="L895" s="21" t="s">
        <v>1455</v>
      </c>
    </row>
    <row r="896" spans="1:12">
      <c r="A896" s="9">
        <v>3394</v>
      </c>
      <c r="D896" s="10" t="s">
        <v>600</v>
      </c>
      <c r="E896" s="82">
        <v>40697</v>
      </c>
      <c r="F896" s="70">
        <f t="shared" si="64"/>
        <v>40718</v>
      </c>
      <c r="G896" s="21" t="s">
        <v>1083</v>
      </c>
      <c r="H896" s="21" t="s">
        <v>76</v>
      </c>
      <c r="I896" s="111" t="s">
        <v>2187</v>
      </c>
      <c r="J896" s="30" t="s">
        <v>802</v>
      </c>
      <c r="K896" s="52">
        <v>40714</v>
      </c>
      <c r="L896" s="21" t="s">
        <v>1455</v>
      </c>
    </row>
    <row r="897" spans="1:12">
      <c r="A897" s="9">
        <v>3395</v>
      </c>
      <c r="D897" s="10" t="s">
        <v>600</v>
      </c>
      <c r="E897" s="82">
        <v>40697</v>
      </c>
      <c r="F897" s="70">
        <f t="shared" si="64"/>
        <v>40718</v>
      </c>
      <c r="G897" s="21" t="s">
        <v>1083</v>
      </c>
      <c r="H897" s="21" t="s">
        <v>76</v>
      </c>
      <c r="I897" s="111" t="s">
        <v>2187</v>
      </c>
      <c r="J897" s="30" t="s">
        <v>802</v>
      </c>
      <c r="K897" s="52">
        <v>40716</v>
      </c>
      <c r="L897" s="21" t="s">
        <v>1455</v>
      </c>
    </row>
    <row r="898" spans="1:12">
      <c r="A898" s="11">
        <v>3396</v>
      </c>
      <c r="B898" s="86"/>
      <c r="C898" s="11"/>
      <c r="D898" s="77" t="s">
        <v>600</v>
      </c>
      <c r="E898" s="83">
        <v>40697</v>
      </c>
      <c r="F898" s="83">
        <f t="shared" si="64"/>
        <v>40718</v>
      </c>
      <c r="G898" s="11" t="s">
        <v>1083</v>
      </c>
      <c r="H898" s="11" t="s">
        <v>76</v>
      </c>
      <c r="I898" s="118" t="s">
        <v>2187</v>
      </c>
      <c r="J898" s="30" t="s">
        <v>802</v>
      </c>
      <c r="K898" s="52">
        <v>40716</v>
      </c>
      <c r="L898" s="21" t="s">
        <v>1455</v>
      </c>
    </row>
    <row r="899" spans="1:12" s="63" customFormat="1">
      <c r="A899" s="43" t="s">
        <v>1740</v>
      </c>
      <c r="B899" s="53" t="s">
        <v>540</v>
      </c>
      <c r="C899" s="54"/>
      <c r="D899" s="54"/>
      <c r="E899" s="54"/>
      <c r="F899" s="55"/>
      <c r="G899" s="54"/>
      <c r="H899" s="54"/>
      <c r="I899" s="56" t="s">
        <v>1007</v>
      </c>
      <c r="J899" s="56" t="s">
        <v>1196</v>
      </c>
      <c r="K899" s="54"/>
      <c r="L899" s="54" t="s">
        <v>1685</v>
      </c>
    </row>
    <row r="900" spans="1:12" s="63" customFormat="1">
      <c r="A900" s="18" t="s">
        <v>813</v>
      </c>
      <c r="B900" s="71" t="s">
        <v>339</v>
      </c>
      <c r="C900" s="21" t="s">
        <v>922</v>
      </c>
      <c r="D900" s="18" t="s">
        <v>1740</v>
      </c>
      <c r="E900" s="110">
        <v>40702</v>
      </c>
      <c r="F900" s="110">
        <f>E900+21</f>
        <v>40723</v>
      </c>
      <c r="G900" s="18" t="s">
        <v>527</v>
      </c>
      <c r="H900" s="18" t="s">
        <v>1687</v>
      </c>
      <c r="I900" s="111" t="s">
        <v>2187</v>
      </c>
      <c r="J900" s="324" t="s">
        <v>1198</v>
      </c>
      <c r="K900" s="18"/>
      <c r="L900" s="18" t="s">
        <v>340</v>
      </c>
    </row>
    <row r="901" spans="1:12">
      <c r="A901" s="21" t="s">
        <v>811</v>
      </c>
      <c r="B901" s="71" t="s">
        <v>339</v>
      </c>
      <c r="C901" s="21" t="s">
        <v>923</v>
      </c>
      <c r="D901" s="18" t="s">
        <v>1740</v>
      </c>
      <c r="E901" s="110">
        <v>40702</v>
      </c>
      <c r="F901" s="110">
        <f>E901+21</f>
        <v>40723</v>
      </c>
      <c r="G901" s="18" t="s">
        <v>527</v>
      </c>
      <c r="H901" s="18" t="s">
        <v>1687</v>
      </c>
      <c r="I901" s="111" t="s">
        <v>2187</v>
      </c>
      <c r="J901" s="324" t="s">
        <v>1198</v>
      </c>
      <c r="L901" s="21" t="s">
        <v>340</v>
      </c>
    </row>
    <row r="902" spans="1:12">
      <c r="A902" s="9" t="s">
        <v>812</v>
      </c>
      <c r="B902" s="71" t="s">
        <v>705</v>
      </c>
      <c r="C902" s="21" t="s">
        <v>923</v>
      </c>
      <c r="D902" s="18" t="s">
        <v>1740</v>
      </c>
      <c r="E902" s="110">
        <v>40702</v>
      </c>
      <c r="F902" s="110">
        <f>E902+21</f>
        <v>40723</v>
      </c>
      <c r="G902" s="18" t="s">
        <v>527</v>
      </c>
      <c r="H902" s="18" t="s">
        <v>1687</v>
      </c>
      <c r="I902" s="111" t="s">
        <v>2187</v>
      </c>
      <c r="J902" s="34" t="s">
        <v>800</v>
      </c>
      <c r="K902" s="52">
        <v>40746</v>
      </c>
      <c r="L902" s="21" t="s">
        <v>909</v>
      </c>
    </row>
    <row r="903" spans="1:12" s="63" customFormat="1">
      <c r="A903" s="43" t="s">
        <v>1740</v>
      </c>
      <c r="B903" s="53" t="s">
        <v>704</v>
      </c>
      <c r="C903" s="54"/>
      <c r="D903" s="54"/>
      <c r="E903" s="54"/>
      <c r="F903" s="55"/>
      <c r="G903" s="54"/>
      <c r="H903" s="54"/>
      <c r="I903" s="56" t="s">
        <v>1007</v>
      </c>
      <c r="J903" s="56" t="s">
        <v>1196</v>
      </c>
      <c r="K903" s="54"/>
      <c r="L903" s="54" t="s">
        <v>1685</v>
      </c>
    </row>
    <row r="904" spans="1:12" s="63" customFormat="1">
      <c r="A904" s="18" t="s">
        <v>691</v>
      </c>
      <c r="B904" s="71" t="s">
        <v>341</v>
      </c>
      <c r="C904" s="21" t="s">
        <v>923</v>
      </c>
      <c r="D904" s="18" t="s">
        <v>1740</v>
      </c>
      <c r="E904" s="110">
        <v>40704</v>
      </c>
      <c r="F904" s="110">
        <f>E904+21</f>
        <v>40725</v>
      </c>
      <c r="G904" s="18" t="s">
        <v>1229</v>
      </c>
      <c r="H904" s="18" t="s">
        <v>935</v>
      </c>
      <c r="I904" s="111" t="s">
        <v>2187</v>
      </c>
      <c r="J904" s="324" t="s">
        <v>1198</v>
      </c>
      <c r="K904" s="18"/>
      <c r="L904" s="18" t="s">
        <v>343</v>
      </c>
    </row>
    <row r="905" spans="1:12">
      <c r="A905" s="21" t="s">
        <v>692</v>
      </c>
      <c r="B905" s="71" t="s">
        <v>705</v>
      </c>
      <c r="C905" s="21" t="s">
        <v>923</v>
      </c>
      <c r="D905" s="18" t="s">
        <v>1740</v>
      </c>
      <c r="E905" s="110">
        <v>40704</v>
      </c>
      <c r="F905" s="110">
        <f>E905+21</f>
        <v>40725</v>
      </c>
      <c r="G905" s="18" t="s">
        <v>1229</v>
      </c>
      <c r="H905" s="18" t="s">
        <v>935</v>
      </c>
      <c r="I905" s="111" t="s">
        <v>2187</v>
      </c>
      <c r="J905" s="34" t="s">
        <v>800</v>
      </c>
      <c r="K905" s="52">
        <v>40746</v>
      </c>
      <c r="L905" s="18" t="s">
        <v>1769</v>
      </c>
    </row>
    <row r="906" spans="1:12">
      <c r="A906" s="9" t="s">
        <v>693</v>
      </c>
      <c r="B906" s="71" t="s">
        <v>342</v>
      </c>
      <c r="C906" s="21" t="s">
        <v>923</v>
      </c>
      <c r="D906" s="18" t="s">
        <v>1740</v>
      </c>
      <c r="E906" s="110">
        <v>40704</v>
      </c>
      <c r="F906" s="110">
        <f>E906+21</f>
        <v>40725</v>
      </c>
      <c r="G906" s="18" t="s">
        <v>1229</v>
      </c>
      <c r="H906" s="18" t="s">
        <v>935</v>
      </c>
      <c r="I906" s="111" t="s">
        <v>2187</v>
      </c>
      <c r="J906" s="324" t="s">
        <v>1198</v>
      </c>
      <c r="L906" s="18" t="s">
        <v>344</v>
      </c>
    </row>
    <row r="907" spans="1:12">
      <c r="A907" s="9" t="s">
        <v>694</v>
      </c>
      <c r="B907" s="71" t="s">
        <v>705</v>
      </c>
      <c r="C907" s="21" t="s">
        <v>923</v>
      </c>
      <c r="D907" s="18" t="s">
        <v>1740</v>
      </c>
      <c r="E907" s="110">
        <v>40704</v>
      </c>
      <c r="F907" s="110">
        <f>E907+21</f>
        <v>40725</v>
      </c>
      <c r="G907" s="18" t="s">
        <v>1229</v>
      </c>
      <c r="H907" s="18" t="s">
        <v>935</v>
      </c>
      <c r="I907" s="111" t="s">
        <v>2187</v>
      </c>
      <c r="J907" s="324" t="s">
        <v>1198</v>
      </c>
      <c r="K907" s="52">
        <v>40746</v>
      </c>
      <c r="L907" s="18" t="s">
        <v>1769</v>
      </c>
    </row>
    <row r="908" spans="1:12" s="108" customFormat="1">
      <c r="A908" s="43" t="s">
        <v>600</v>
      </c>
      <c r="B908" s="53" t="s">
        <v>1002</v>
      </c>
      <c r="C908" s="54"/>
      <c r="D908" s="54"/>
      <c r="E908" s="54"/>
      <c r="F908" s="412"/>
      <c r="G908" s="54"/>
      <c r="H908" s="54"/>
      <c r="I908" s="56" t="s">
        <v>1007</v>
      </c>
      <c r="J908" s="56" t="s">
        <v>1197</v>
      </c>
      <c r="K908" s="54"/>
      <c r="L908" s="54" t="s">
        <v>1685</v>
      </c>
    </row>
    <row r="909" spans="1:12" s="108" customFormat="1">
      <c r="A909" s="18" t="s">
        <v>695</v>
      </c>
      <c r="B909" s="115" t="s">
        <v>1581</v>
      </c>
      <c r="C909" s="18" t="s">
        <v>922</v>
      </c>
      <c r="D909" s="18" t="s">
        <v>600</v>
      </c>
      <c r="E909" s="109">
        <v>40704</v>
      </c>
      <c r="F909" s="110">
        <f t="shared" ref="F909:F917" si="65">E909+21</f>
        <v>40725</v>
      </c>
      <c r="G909" s="108" t="s">
        <v>842</v>
      </c>
      <c r="H909" s="108" t="s">
        <v>607</v>
      </c>
      <c r="I909" s="111" t="s">
        <v>2187</v>
      </c>
      <c r="J909" s="324" t="s">
        <v>1198</v>
      </c>
      <c r="K909" s="116">
        <v>40756</v>
      </c>
      <c r="L909" s="108" t="s">
        <v>2126</v>
      </c>
    </row>
    <row r="910" spans="1:12">
      <c r="A910" s="9" t="s">
        <v>696</v>
      </c>
      <c r="B910" s="115" t="s">
        <v>1581</v>
      </c>
      <c r="C910" s="18" t="s">
        <v>922</v>
      </c>
      <c r="D910" s="18" t="s">
        <v>600</v>
      </c>
      <c r="E910" s="109">
        <v>40704</v>
      </c>
      <c r="F910" s="110">
        <f t="shared" si="65"/>
        <v>40725</v>
      </c>
      <c r="G910" s="108" t="s">
        <v>842</v>
      </c>
      <c r="H910" s="108" t="s">
        <v>607</v>
      </c>
      <c r="I910" s="111" t="s">
        <v>2187</v>
      </c>
      <c r="J910" s="324" t="s">
        <v>1198</v>
      </c>
    </row>
    <row r="911" spans="1:12">
      <c r="A911" s="9" t="s">
        <v>697</v>
      </c>
      <c r="B911" s="115" t="s">
        <v>1581</v>
      </c>
      <c r="C911" s="18" t="s">
        <v>922</v>
      </c>
      <c r="D911" s="18" t="s">
        <v>600</v>
      </c>
      <c r="E911" s="109">
        <v>40704</v>
      </c>
      <c r="F911" s="110">
        <f t="shared" si="65"/>
        <v>40725</v>
      </c>
      <c r="G911" s="108" t="s">
        <v>842</v>
      </c>
      <c r="H911" s="108" t="s">
        <v>607</v>
      </c>
      <c r="I911" s="111" t="s">
        <v>2187</v>
      </c>
      <c r="J911" s="324" t="s">
        <v>1198</v>
      </c>
    </row>
    <row r="912" spans="1:12">
      <c r="A912" s="9" t="s">
        <v>698</v>
      </c>
      <c r="B912" s="115" t="s">
        <v>1581</v>
      </c>
      <c r="C912" s="18" t="s">
        <v>922</v>
      </c>
      <c r="D912" s="18" t="s">
        <v>600</v>
      </c>
      <c r="E912" s="109">
        <v>40704</v>
      </c>
      <c r="F912" s="110">
        <f t="shared" si="65"/>
        <v>40725</v>
      </c>
      <c r="G912" s="108" t="s">
        <v>842</v>
      </c>
      <c r="H912" s="108" t="s">
        <v>607</v>
      </c>
      <c r="I912" s="111" t="s">
        <v>2187</v>
      </c>
      <c r="J912" s="324" t="s">
        <v>1198</v>
      </c>
    </row>
    <row r="913" spans="1:13">
      <c r="A913" s="9" t="s">
        <v>699</v>
      </c>
      <c r="B913" s="115" t="s">
        <v>706</v>
      </c>
      <c r="C913" s="18" t="s">
        <v>923</v>
      </c>
      <c r="D913" s="18" t="s">
        <v>600</v>
      </c>
      <c r="E913" s="109">
        <v>40704</v>
      </c>
      <c r="F913" s="110">
        <f t="shared" si="65"/>
        <v>40725</v>
      </c>
      <c r="G913" s="108" t="s">
        <v>842</v>
      </c>
      <c r="H913" s="108" t="s">
        <v>607</v>
      </c>
      <c r="I913" s="111" t="s">
        <v>2187</v>
      </c>
      <c r="J913" s="324" t="s">
        <v>1198</v>
      </c>
      <c r="K913" s="52">
        <v>40756</v>
      </c>
      <c r="L913" s="108" t="s">
        <v>2126</v>
      </c>
    </row>
    <row r="914" spans="1:13">
      <c r="A914" s="9" t="s">
        <v>700</v>
      </c>
      <c r="B914" s="115" t="s">
        <v>706</v>
      </c>
      <c r="C914" s="18" t="s">
        <v>923</v>
      </c>
      <c r="D914" s="18" t="s">
        <v>600</v>
      </c>
      <c r="E914" s="109">
        <v>40704</v>
      </c>
      <c r="F914" s="110">
        <f t="shared" si="65"/>
        <v>40725</v>
      </c>
      <c r="G914" s="108" t="s">
        <v>842</v>
      </c>
      <c r="H914" s="108" t="s">
        <v>607</v>
      </c>
      <c r="I914" s="111" t="s">
        <v>2187</v>
      </c>
      <c r="J914" s="324" t="s">
        <v>1198</v>
      </c>
    </row>
    <row r="915" spans="1:13">
      <c r="A915" s="9" t="s">
        <v>701</v>
      </c>
      <c r="B915" s="115" t="s">
        <v>706</v>
      </c>
      <c r="C915" s="18" t="s">
        <v>923</v>
      </c>
      <c r="D915" s="18" t="s">
        <v>600</v>
      </c>
      <c r="E915" s="109">
        <v>40704</v>
      </c>
      <c r="F915" s="110">
        <f t="shared" si="65"/>
        <v>40725</v>
      </c>
      <c r="G915" s="108" t="s">
        <v>842</v>
      </c>
      <c r="H915" s="108" t="s">
        <v>607</v>
      </c>
      <c r="I915" s="111" t="s">
        <v>2187</v>
      </c>
      <c r="J915" s="324" t="s">
        <v>1198</v>
      </c>
    </row>
    <row r="916" spans="1:13">
      <c r="A916" s="9" t="s">
        <v>702</v>
      </c>
      <c r="B916" s="115" t="s">
        <v>706</v>
      </c>
      <c r="C916" s="18" t="s">
        <v>923</v>
      </c>
      <c r="D916" s="18" t="s">
        <v>600</v>
      </c>
      <c r="E916" s="109">
        <v>40704</v>
      </c>
      <c r="F916" s="110">
        <f t="shared" si="65"/>
        <v>40725</v>
      </c>
      <c r="G916" s="108" t="s">
        <v>842</v>
      </c>
      <c r="H916" s="108" t="s">
        <v>607</v>
      </c>
      <c r="I916" s="111" t="s">
        <v>2187</v>
      </c>
      <c r="J916" s="324" t="s">
        <v>1198</v>
      </c>
    </row>
    <row r="917" spans="1:13">
      <c r="A917" s="9" t="s">
        <v>703</v>
      </c>
      <c r="B917" s="115" t="s">
        <v>706</v>
      </c>
      <c r="C917" s="18" t="s">
        <v>923</v>
      </c>
      <c r="D917" s="18" t="s">
        <v>600</v>
      </c>
      <c r="E917" s="109">
        <v>40704</v>
      </c>
      <c r="F917" s="110">
        <f t="shared" si="65"/>
        <v>40725</v>
      </c>
      <c r="G917" s="108" t="s">
        <v>842</v>
      </c>
      <c r="H917" s="108" t="s">
        <v>607</v>
      </c>
      <c r="I917" s="111" t="s">
        <v>2187</v>
      </c>
      <c r="J917" s="324" t="s">
        <v>1198</v>
      </c>
      <c r="K917" s="52">
        <v>40752</v>
      </c>
      <c r="L917" s="21" t="s">
        <v>2292</v>
      </c>
    </row>
    <row r="918" spans="1:13">
      <c r="A918" s="43" t="s">
        <v>600</v>
      </c>
      <c r="B918" s="53" t="s">
        <v>2219</v>
      </c>
      <c r="C918" s="54"/>
      <c r="D918" s="54"/>
      <c r="E918" s="54"/>
      <c r="F918" s="72"/>
      <c r="G918" s="54"/>
      <c r="H918" s="54"/>
      <c r="I918" s="56" t="s">
        <v>1007</v>
      </c>
      <c r="J918" s="56" t="s">
        <v>1197</v>
      </c>
      <c r="K918" s="54"/>
      <c r="L918" s="54" t="s">
        <v>2098</v>
      </c>
    </row>
    <row r="919" spans="1:13">
      <c r="A919" s="9">
        <v>3413</v>
      </c>
      <c r="B919" s="41" t="s">
        <v>2220</v>
      </c>
      <c r="C919" s="9"/>
      <c r="D919" s="10" t="s">
        <v>600</v>
      </c>
      <c r="E919" s="82">
        <v>40709</v>
      </c>
      <c r="F919" s="70">
        <f>E919+21</f>
        <v>40730</v>
      </c>
      <c r="G919" s="21" t="s">
        <v>1084</v>
      </c>
      <c r="H919" s="21" t="s">
        <v>77</v>
      </c>
      <c r="I919" s="111" t="s">
        <v>2187</v>
      </c>
      <c r="J919" s="30" t="s">
        <v>802</v>
      </c>
      <c r="K919" s="80">
        <v>40725</v>
      </c>
      <c r="L919" s="21" t="s">
        <v>816</v>
      </c>
    </row>
    <row r="920" spans="1:13">
      <c r="A920" s="21">
        <v>3414</v>
      </c>
      <c r="D920" s="10" t="s">
        <v>600</v>
      </c>
      <c r="E920" s="82">
        <v>40709</v>
      </c>
      <c r="F920" s="70">
        <f>E920+21</f>
        <v>40730</v>
      </c>
      <c r="G920" s="21" t="s">
        <v>1084</v>
      </c>
      <c r="H920" s="21" t="s">
        <v>77</v>
      </c>
      <c r="I920" s="111" t="s">
        <v>2187</v>
      </c>
      <c r="J920" s="30" t="s">
        <v>802</v>
      </c>
      <c r="K920" s="80">
        <v>40725</v>
      </c>
      <c r="L920" s="21" t="s">
        <v>816</v>
      </c>
    </row>
    <row r="921" spans="1:13" s="48" customFormat="1">
      <c r="A921" s="338" t="s">
        <v>600</v>
      </c>
      <c r="B921" s="339" t="s">
        <v>2281</v>
      </c>
      <c r="C921" s="340"/>
      <c r="D921" s="340"/>
      <c r="E921" s="340"/>
      <c r="F921" s="341"/>
      <c r="G921" s="340"/>
      <c r="H921" s="340"/>
      <c r="I921" s="342" t="s">
        <v>1007</v>
      </c>
      <c r="J921" s="342" t="s">
        <v>1197</v>
      </c>
      <c r="K921" s="340"/>
      <c r="L921" s="414" t="s">
        <v>8</v>
      </c>
      <c r="M921" s="59"/>
    </row>
    <row r="922" spans="1:13" s="48" customFormat="1">
      <c r="A922" s="79"/>
      <c r="B922" s="355" t="s">
        <v>2099</v>
      </c>
      <c r="C922" s="79"/>
      <c r="D922" s="47" t="s">
        <v>600</v>
      </c>
      <c r="E922" s="94">
        <v>40710</v>
      </c>
      <c r="F922" s="95">
        <f>E922+21</f>
        <v>40731</v>
      </c>
      <c r="G922" s="48" t="s">
        <v>1255</v>
      </c>
      <c r="H922" s="48" t="s">
        <v>75</v>
      </c>
      <c r="I922" s="366"/>
      <c r="J922" s="366"/>
      <c r="K922" s="79"/>
      <c r="L922" s="415"/>
      <c r="M922" s="59"/>
    </row>
    <row r="923" spans="1:13" s="103" customFormat="1">
      <c r="A923" s="465" t="s">
        <v>1740</v>
      </c>
      <c r="B923" s="466" t="s">
        <v>226</v>
      </c>
      <c r="C923" s="467"/>
      <c r="D923" s="467"/>
      <c r="E923" s="467"/>
      <c r="F923" s="468"/>
      <c r="G923" s="467"/>
      <c r="H923" s="467"/>
      <c r="I923" s="469" t="s">
        <v>1007</v>
      </c>
      <c r="J923" s="469" t="s">
        <v>1196</v>
      </c>
      <c r="K923" s="467"/>
      <c r="L923" s="467" t="s">
        <v>690</v>
      </c>
    </row>
    <row r="924" spans="1:13" s="63" customFormat="1">
      <c r="A924" s="18" t="s">
        <v>227</v>
      </c>
      <c r="B924" s="41" t="s">
        <v>2694</v>
      </c>
      <c r="C924" s="18" t="s">
        <v>922</v>
      </c>
      <c r="D924" s="18" t="s">
        <v>1740</v>
      </c>
      <c r="E924" s="110">
        <v>40713</v>
      </c>
      <c r="F924" s="110">
        <f>E924+21</f>
        <v>40734</v>
      </c>
      <c r="G924" s="18" t="s">
        <v>950</v>
      </c>
      <c r="H924" s="18" t="s">
        <v>951</v>
      </c>
      <c r="I924" s="111" t="s">
        <v>2187</v>
      </c>
      <c r="J924" s="324" t="s">
        <v>1198</v>
      </c>
      <c r="K924" s="18"/>
      <c r="L924" s="18" t="s">
        <v>337</v>
      </c>
    </row>
    <row r="925" spans="1:13">
      <c r="A925" s="21" t="s">
        <v>817</v>
      </c>
      <c r="B925" s="41" t="s">
        <v>1355</v>
      </c>
      <c r="C925" s="21" t="s">
        <v>923</v>
      </c>
      <c r="D925" s="18" t="s">
        <v>1740</v>
      </c>
      <c r="E925" s="110">
        <v>40713</v>
      </c>
      <c r="F925" s="110">
        <f>E925+21</f>
        <v>40734</v>
      </c>
      <c r="G925" s="18" t="s">
        <v>950</v>
      </c>
      <c r="H925" s="18" t="s">
        <v>951</v>
      </c>
      <c r="I925" s="111" t="s">
        <v>2187</v>
      </c>
      <c r="J925" s="324" t="s">
        <v>1198</v>
      </c>
      <c r="K925" s="52">
        <v>40812</v>
      </c>
      <c r="L925" s="21" t="s">
        <v>514</v>
      </c>
    </row>
    <row r="926" spans="1:13">
      <c r="A926" s="21" t="s">
        <v>224</v>
      </c>
      <c r="B926" s="41" t="s">
        <v>1355</v>
      </c>
      <c r="C926" s="21" t="s">
        <v>923</v>
      </c>
      <c r="D926" s="18" t="s">
        <v>1740</v>
      </c>
      <c r="E926" s="110">
        <v>40713</v>
      </c>
      <c r="F926" s="110">
        <f>E926+21</f>
        <v>40734</v>
      </c>
      <c r="G926" s="18" t="s">
        <v>950</v>
      </c>
      <c r="H926" s="18" t="s">
        <v>951</v>
      </c>
      <c r="I926" s="111" t="s">
        <v>2187</v>
      </c>
      <c r="J926" s="324" t="s">
        <v>1198</v>
      </c>
      <c r="K926" s="52">
        <v>40812</v>
      </c>
      <c r="L926" s="21" t="s">
        <v>514</v>
      </c>
    </row>
    <row r="927" spans="1:13">
      <c r="A927" s="21" t="s">
        <v>225</v>
      </c>
      <c r="B927" s="41" t="s">
        <v>1355</v>
      </c>
      <c r="C927" s="21" t="s">
        <v>923</v>
      </c>
      <c r="D927" s="18" t="s">
        <v>1740</v>
      </c>
      <c r="E927" s="110">
        <v>40713</v>
      </c>
      <c r="F927" s="110">
        <f>E927+21</f>
        <v>40734</v>
      </c>
      <c r="G927" s="18" t="s">
        <v>950</v>
      </c>
      <c r="H927" s="18" t="s">
        <v>951</v>
      </c>
      <c r="I927" s="111" t="s">
        <v>2187</v>
      </c>
      <c r="J927" s="324" t="s">
        <v>1198</v>
      </c>
      <c r="K927" s="52">
        <v>40757</v>
      </c>
      <c r="L927" s="21" t="s">
        <v>1980</v>
      </c>
    </row>
    <row r="928" spans="1:13" s="354" customFormat="1">
      <c r="A928" s="338" t="s">
        <v>600</v>
      </c>
      <c r="B928" s="339" t="s">
        <v>628</v>
      </c>
      <c r="C928" s="340"/>
      <c r="D928" s="340"/>
      <c r="E928" s="340"/>
      <c r="F928" s="353"/>
      <c r="G928" s="340"/>
      <c r="H928" s="340"/>
      <c r="I928" s="342" t="s">
        <v>1007</v>
      </c>
      <c r="J928" s="342" t="s">
        <v>1197</v>
      </c>
      <c r="K928" s="340"/>
      <c r="L928" s="340" t="s">
        <v>627</v>
      </c>
    </row>
    <row r="929" spans="1:12" s="354" customFormat="1">
      <c r="A929" s="79"/>
      <c r="B929" s="367" t="s">
        <v>1683</v>
      </c>
      <c r="C929" s="79"/>
      <c r="D929" s="79" t="s">
        <v>600</v>
      </c>
      <c r="E929" s="365">
        <v>40714</v>
      </c>
      <c r="F929" s="356">
        <f>E929+21</f>
        <v>40735</v>
      </c>
      <c r="G929" s="354" t="s">
        <v>763</v>
      </c>
      <c r="H929" s="354" t="s">
        <v>1378</v>
      </c>
      <c r="I929" s="344" t="s">
        <v>2187</v>
      </c>
      <c r="J929" s="344"/>
    </row>
    <row r="930" spans="1:12" s="108" customFormat="1">
      <c r="A930" s="43" t="s">
        <v>600</v>
      </c>
      <c r="B930" s="53" t="s">
        <v>1433</v>
      </c>
      <c r="C930" s="54"/>
      <c r="D930" s="54"/>
      <c r="E930" s="54"/>
      <c r="F930" s="412"/>
      <c r="G930" s="54"/>
      <c r="H930" s="54"/>
      <c r="I930" s="56" t="s">
        <v>1007</v>
      </c>
      <c r="J930" s="56" t="s">
        <v>1197</v>
      </c>
      <c r="K930" s="54"/>
      <c r="L930" s="54" t="s">
        <v>631</v>
      </c>
    </row>
    <row r="931" spans="1:12" s="108" customFormat="1">
      <c r="A931" s="18" t="s">
        <v>1426</v>
      </c>
      <c r="B931" s="115" t="s">
        <v>629</v>
      </c>
      <c r="C931" s="18" t="s">
        <v>922</v>
      </c>
      <c r="D931" s="18" t="s">
        <v>600</v>
      </c>
      <c r="E931" s="109">
        <v>40716</v>
      </c>
      <c r="F931" s="110">
        <f>E931+21</f>
        <v>40737</v>
      </c>
      <c r="G931" s="108" t="s">
        <v>630</v>
      </c>
      <c r="H931" s="41" t="s">
        <v>5</v>
      </c>
      <c r="I931" s="30" t="s">
        <v>2132</v>
      </c>
      <c r="J931" s="324" t="s">
        <v>1198</v>
      </c>
    </row>
    <row r="932" spans="1:12">
      <c r="A932" s="21" t="s">
        <v>1429</v>
      </c>
      <c r="B932" s="115" t="s">
        <v>1425</v>
      </c>
      <c r="C932" s="21" t="s">
        <v>923</v>
      </c>
      <c r="D932" s="18" t="s">
        <v>600</v>
      </c>
      <c r="E932" s="109">
        <v>40716</v>
      </c>
      <c r="F932" s="110">
        <f>E932+21</f>
        <v>40737</v>
      </c>
      <c r="G932" s="108" t="s">
        <v>630</v>
      </c>
      <c r="H932" s="41" t="s">
        <v>5</v>
      </c>
      <c r="I932" s="30" t="s">
        <v>2132</v>
      </c>
      <c r="J932" s="324" t="s">
        <v>1198</v>
      </c>
    </row>
    <row r="933" spans="1:12">
      <c r="A933" s="21" t="s">
        <v>1430</v>
      </c>
      <c r="B933" s="115" t="s">
        <v>1425</v>
      </c>
      <c r="C933" s="21" t="s">
        <v>923</v>
      </c>
      <c r="D933" s="18" t="s">
        <v>600</v>
      </c>
      <c r="E933" s="109">
        <v>40716</v>
      </c>
      <c r="F933" s="110">
        <f>E933+21</f>
        <v>40737</v>
      </c>
      <c r="G933" s="108" t="s">
        <v>630</v>
      </c>
      <c r="H933" s="41" t="s">
        <v>5</v>
      </c>
      <c r="I933" s="30" t="s">
        <v>2132</v>
      </c>
      <c r="J933" s="324" t="s">
        <v>1198</v>
      </c>
    </row>
    <row r="934" spans="1:12" s="108" customFormat="1">
      <c r="A934" s="43" t="s">
        <v>600</v>
      </c>
      <c r="B934" s="53" t="s">
        <v>1434</v>
      </c>
      <c r="C934" s="54"/>
      <c r="D934" s="54"/>
      <c r="E934" s="54"/>
      <c r="F934" s="412"/>
      <c r="G934" s="54"/>
      <c r="H934" s="54"/>
      <c r="I934" s="56" t="s">
        <v>1007</v>
      </c>
      <c r="J934" s="56" t="s">
        <v>1197</v>
      </c>
      <c r="K934" s="54"/>
      <c r="L934" s="54" t="s">
        <v>632</v>
      </c>
    </row>
    <row r="935" spans="1:12" s="108" customFormat="1">
      <c r="A935" s="18" t="s">
        <v>1427</v>
      </c>
      <c r="B935" s="115" t="s">
        <v>629</v>
      </c>
      <c r="C935" s="18" t="s">
        <v>922</v>
      </c>
      <c r="D935" s="10" t="s">
        <v>600</v>
      </c>
      <c r="E935" s="82">
        <v>40717</v>
      </c>
      <c r="F935" s="70">
        <f>E935+21</f>
        <v>40738</v>
      </c>
      <c r="G935" s="21" t="s">
        <v>953</v>
      </c>
      <c r="H935" s="21" t="s">
        <v>954</v>
      </c>
      <c r="I935" s="111" t="s">
        <v>2187</v>
      </c>
      <c r="J935" s="324" t="s">
        <v>1198</v>
      </c>
    </row>
    <row r="936" spans="1:12">
      <c r="A936" s="21" t="s">
        <v>1428</v>
      </c>
      <c r="B936" s="115" t="s">
        <v>629</v>
      </c>
      <c r="C936" s="18" t="s">
        <v>922</v>
      </c>
      <c r="D936" s="10" t="s">
        <v>600</v>
      </c>
      <c r="E936" s="82">
        <v>40717</v>
      </c>
      <c r="F936" s="70">
        <f>E936+21</f>
        <v>40738</v>
      </c>
      <c r="G936" s="21" t="s">
        <v>953</v>
      </c>
      <c r="H936" s="21" t="s">
        <v>954</v>
      </c>
      <c r="I936" s="111" t="s">
        <v>2187</v>
      </c>
      <c r="J936" s="324" t="s">
        <v>1198</v>
      </c>
    </row>
    <row r="937" spans="1:12">
      <c r="A937" s="9" t="s">
        <v>1431</v>
      </c>
      <c r="B937" s="115" t="s">
        <v>1425</v>
      </c>
      <c r="C937" s="21" t="s">
        <v>923</v>
      </c>
      <c r="D937" s="10" t="s">
        <v>600</v>
      </c>
      <c r="E937" s="82">
        <v>40717</v>
      </c>
      <c r="F937" s="70">
        <f>E937+21</f>
        <v>40738</v>
      </c>
      <c r="G937" s="21" t="s">
        <v>953</v>
      </c>
      <c r="H937" s="21" t="s">
        <v>954</v>
      </c>
      <c r="I937" s="111" t="s">
        <v>2187</v>
      </c>
      <c r="J937" s="324" t="s">
        <v>1198</v>
      </c>
    </row>
    <row r="938" spans="1:12">
      <c r="A938" s="11" t="s">
        <v>1432</v>
      </c>
      <c r="B938" s="74" t="s">
        <v>1425</v>
      </c>
      <c r="C938" s="11" t="s">
        <v>923</v>
      </c>
      <c r="D938" s="77" t="s">
        <v>600</v>
      </c>
      <c r="E938" s="83">
        <v>40717</v>
      </c>
      <c r="F938" s="83">
        <f>E938+21</f>
        <v>40738</v>
      </c>
      <c r="G938" s="11" t="s">
        <v>953</v>
      </c>
      <c r="H938" s="11" t="s">
        <v>954</v>
      </c>
      <c r="I938" s="118" t="s">
        <v>2187</v>
      </c>
      <c r="J938" s="324" t="s">
        <v>1198</v>
      </c>
      <c r="K938" s="11"/>
      <c r="L938" s="11"/>
    </row>
    <row r="939" spans="1:12" s="122" customFormat="1">
      <c r="A939" s="101" t="s">
        <v>1740</v>
      </c>
      <c r="B939" s="102" t="s">
        <v>410</v>
      </c>
      <c r="C939" s="103"/>
      <c r="D939" s="103"/>
      <c r="E939" s="103"/>
      <c r="F939" s="104"/>
      <c r="G939" s="103"/>
      <c r="H939" s="103"/>
      <c r="I939" s="105" t="s">
        <v>1007</v>
      </c>
      <c r="J939" s="105" t="s">
        <v>1196</v>
      </c>
      <c r="K939" s="103"/>
      <c r="L939" s="103" t="s">
        <v>634</v>
      </c>
    </row>
    <row r="940" spans="1:12" s="108" customFormat="1">
      <c r="A940" s="108" t="s">
        <v>856</v>
      </c>
      <c r="B940" s="41" t="s">
        <v>855</v>
      </c>
      <c r="C940" s="18" t="s">
        <v>923</v>
      </c>
      <c r="D940" s="18" t="s">
        <v>1740</v>
      </c>
      <c r="E940" s="109">
        <v>40718</v>
      </c>
      <c r="F940" s="110">
        <f>E940+21</f>
        <v>40739</v>
      </c>
      <c r="G940" s="18" t="s">
        <v>719</v>
      </c>
      <c r="H940" s="18" t="s">
        <v>633</v>
      </c>
      <c r="I940" s="111" t="s">
        <v>2187</v>
      </c>
      <c r="J940" s="324" t="s">
        <v>1198</v>
      </c>
    </row>
    <row r="941" spans="1:12">
      <c r="A941" s="9" t="s">
        <v>857</v>
      </c>
      <c r="B941" s="41" t="s">
        <v>855</v>
      </c>
      <c r="C941" s="18" t="s">
        <v>923</v>
      </c>
      <c r="D941" s="18" t="s">
        <v>1740</v>
      </c>
      <c r="E941" s="109">
        <v>40718</v>
      </c>
      <c r="F941" s="110">
        <f>E941+21</f>
        <v>40739</v>
      </c>
      <c r="G941" s="18" t="s">
        <v>719</v>
      </c>
      <c r="H941" s="18" t="s">
        <v>633</v>
      </c>
      <c r="I941" s="111" t="s">
        <v>2187</v>
      </c>
      <c r="J941" s="324" t="s">
        <v>1198</v>
      </c>
      <c r="L941" s="21" t="s">
        <v>2131</v>
      </c>
    </row>
    <row r="942" spans="1:12">
      <c r="A942" s="9" t="s">
        <v>858</v>
      </c>
      <c r="B942" s="41" t="s">
        <v>855</v>
      </c>
      <c r="C942" s="18" t="s">
        <v>923</v>
      </c>
      <c r="D942" s="18" t="s">
        <v>1740</v>
      </c>
      <c r="E942" s="109">
        <v>40718</v>
      </c>
      <c r="F942" s="110">
        <f>E942+21</f>
        <v>40739</v>
      </c>
      <c r="G942" s="18" t="s">
        <v>719</v>
      </c>
      <c r="H942" s="18" t="s">
        <v>633</v>
      </c>
      <c r="I942" s="111" t="s">
        <v>2187</v>
      </c>
      <c r="J942" s="324" t="s">
        <v>1198</v>
      </c>
    </row>
    <row r="943" spans="1:12" s="11" customFormat="1">
      <c r="A943" s="11" t="s">
        <v>859</v>
      </c>
      <c r="B943" s="86" t="s">
        <v>855</v>
      </c>
      <c r="C943" s="63" t="s">
        <v>923</v>
      </c>
      <c r="D943" s="63" t="s">
        <v>1740</v>
      </c>
      <c r="E943" s="117">
        <v>40718</v>
      </c>
      <c r="F943" s="117">
        <f>E943+21</f>
        <v>40739</v>
      </c>
      <c r="G943" s="63" t="s">
        <v>719</v>
      </c>
      <c r="H943" s="63" t="s">
        <v>633</v>
      </c>
      <c r="I943" s="118" t="s">
        <v>2187</v>
      </c>
      <c r="J943" s="78" t="s">
        <v>1198</v>
      </c>
    </row>
    <row r="944" spans="1:12" s="18" customFormat="1">
      <c r="A944" s="65" t="s">
        <v>1740</v>
      </c>
      <c r="B944" s="74" t="s">
        <v>2693</v>
      </c>
      <c r="C944" s="63"/>
      <c r="D944" s="63"/>
      <c r="E944" s="63"/>
      <c r="F944" s="107"/>
      <c r="G944" s="63"/>
      <c r="H944" s="63"/>
      <c r="I944" s="76" t="s">
        <v>1007</v>
      </c>
      <c r="J944" s="76" t="s">
        <v>1196</v>
      </c>
      <c r="K944" s="63"/>
      <c r="L944" s="63" t="s">
        <v>2696</v>
      </c>
    </row>
    <row r="945" spans="1:12" s="108" customFormat="1">
      <c r="A945" s="108" t="s">
        <v>2205</v>
      </c>
      <c r="B945" s="41" t="s">
        <v>2694</v>
      </c>
      <c r="C945" s="18" t="s">
        <v>922</v>
      </c>
      <c r="D945" s="18" t="s">
        <v>1740</v>
      </c>
      <c r="E945" s="109">
        <v>40723</v>
      </c>
      <c r="F945" s="110">
        <f t="shared" ref="F945:F950" si="66">E945+21</f>
        <v>40744</v>
      </c>
      <c r="G945" s="18" t="s">
        <v>2695</v>
      </c>
      <c r="H945" s="18" t="s">
        <v>2414</v>
      </c>
      <c r="I945" s="111" t="s">
        <v>2187</v>
      </c>
      <c r="J945" s="324" t="s">
        <v>1198</v>
      </c>
    </row>
    <row r="946" spans="1:12">
      <c r="A946" s="9" t="s">
        <v>335</v>
      </c>
      <c r="B946" s="41" t="s">
        <v>2694</v>
      </c>
      <c r="C946" s="18" t="s">
        <v>922</v>
      </c>
      <c r="D946" s="18" t="s">
        <v>1740</v>
      </c>
      <c r="E946" s="109">
        <v>40723</v>
      </c>
      <c r="F946" s="110">
        <f t="shared" si="66"/>
        <v>40744</v>
      </c>
      <c r="G946" s="18" t="s">
        <v>2695</v>
      </c>
      <c r="H946" s="18" t="s">
        <v>2414</v>
      </c>
      <c r="I946" s="111" t="s">
        <v>2187</v>
      </c>
      <c r="J946" s="324" t="s">
        <v>1198</v>
      </c>
    </row>
    <row r="947" spans="1:12">
      <c r="A947" s="9" t="s">
        <v>2206</v>
      </c>
      <c r="B947" s="41" t="s">
        <v>2694</v>
      </c>
      <c r="C947" s="18" t="s">
        <v>922</v>
      </c>
      <c r="D947" s="18" t="s">
        <v>1740</v>
      </c>
      <c r="E947" s="109">
        <v>40723</v>
      </c>
      <c r="F947" s="110">
        <f t="shared" si="66"/>
        <v>40744</v>
      </c>
      <c r="G947" s="18" t="s">
        <v>2695</v>
      </c>
      <c r="H947" s="18" t="s">
        <v>2414</v>
      </c>
      <c r="I947" s="111" t="s">
        <v>2187</v>
      </c>
      <c r="J947" s="34" t="s">
        <v>800</v>
      </c>
      <c r="K947" s="52">
        <v>40746</v>
      </c>
      <c r="L947" s="21" t="s">
        <v>909</v>
      </c>
    </row>
    <row r="948" spans="1:12">
      <c r="A948" s="9" t="s">
        <v>2213</v>
      </c>
      <c r="B948" s="41" t="s">
        <v>2694</v>
      </c>
      <c r="C948" s="18" t="s">
        <v>922</v>
      </c>
      <c r="D948" s="18" t="s">
        <v>1740</v>
      </c>
      <c r="E948" s="109">
        <v>40723</v>
      </c>
      <c r="F948" s="110">
        <f t="shared" si="66"/>
        <v>40744</v>
      </c>
      <c r="G948" s="18" t="s">
        <v>2695</v>
      </c>
      <c r="H948" s="18" t="s">
        <v>2414</v>
      </c>
      <c r="I948" s="111" t="s">
        <v>2187</v>
      </c>
      <c r="J948" s="324" t="s">
        <v>1198</v>
      </c>
    </row>
    <row r="949" spans="1:12">
      <c r="A949" s="9" t="s">
        <v>336</v>
      </c>
      <c r="B949" s="41" t="s">
        <v>855</v>
      </c>
      <c r="C949" s="18" t="s">
        <v>923</v>
      </c>
      <c r="D949" s="18" t="s">
        <v>1740</v>
      </c>
      <c r="E949" s="109">
        <v>40723</v>
      </c>
      <c r="F949" s="110">
        <f t="shared" si="66"/>
        <v>40744</v>
      </c>
      <c r="G949" s="18" t="s">
        <v>2695</v>
      </c>
      <c r="H949" s="18" t="s">
        <v>2414</v>
      </c>
      <c r="I949" s="111" t="s">
        <v>2187</v>
      </c>
      <c r="J949" s="324" t="s">
        <v>1198</v>
      </c>
      <c r="L949" s="21" t="s">
        <v>338</v>
      </c>
    </row>
    <row r="950" spans="1:12">
      <c r="A950" s="9" t="s">
        <v>2214</v>
      </c>
      <c r="B950" s="41" t="s">
        <v>2207</v>
      </c>
      <c r="C950" s="18" t="s">
        <v>923</v>
      </c>
      <c r="D950" s="18" t="s">
        <v>1740</v>
      </c>
      <c r="E950" s="109">
        <v>40723</v>
      </c>
      <c r="F950" s="110">
        <f t="shared" si="66"/>
        <v>40744</v>
      </c>
      <c r="G950" s="18" t="s">
        <v>2695</v>
      </c>
      <c r="H950" s="18" t="s">
        <v>2414</v>
      </c>
      <c r="I950" s="111" t="s">
        <v>2187</v>
      </c>
      <c r="J950" s="34" t="s">
        <v>800</v>
      </c>
      <c r="K950" s="52">
        <v>40746</v>
      </c>
      <c r="L950" s="21" t="s">
        <v>909</v>
      </c>
    </row>
    <row r="951" spans="1:12" s="354" customFormat="1">
      <c r="A951" s="338" t="s">
        <v>600</v>
      </c>
      <c r="B951" s="339" t="s">
        <v>677</v>
      </c>
      <c r="C951" s="340"/>
      <c r="D951" s="340"/>
      <c r="E951" s="340"/>
      <c r="F951" s="353"/>
      <c r="G951" s="340"/>
      <c r="H951" s="340"/>
      <c r="I951" s="342" t="s">
        <v>1007</v>
      </c>
      <c r="J951" s="342" t="s">
        <v>1197</v>
      </c>
      <c r="K951" s="340"/>
      <c r="L951" s="340" t="s">
        <v>679</v>
      </c>
    </row>
    <row r="952" spans="1:12" s="354" customFormat="1">
      <c r="A952" s="79"/>
      <c r="B952" s="367" t="s">
        <v>678</v>
      </c>
      <c r="C952" s="79"/>
      <c r="D952" s="79" t="s">
        <v>600</v>
      </c>
      <c r="E952" s="365">
        <v>40727</v>
      </c>
      <c r="F952" s="356">
        <f>E952+21</f>
        <v>40748</v>
      </c>
      <c r="G952" s="354" t="s">
        <v>842</v>
      </c>
      <c r="H952" s="354" t="s">
        <v>607</v>
      </c>
      <c r="I952" s="344" t="s">
        <v>2187</v>
      </c>
      <c r="J952" s="345"/>
    </row>
    <row r="953" spans="1:12" s="48" customFormat="1">
      <c r="B953" s="343"/>
      <c r="D953" s="79" t="s">
        <v>600</v>
      </c>
      <c r="E953" s="365">
        <v>40727</v>
      </c>
      <c r="F953" s="356">
        <f>E953+21</f>
        <v>40748</v>
      </c>
      <c r="G953" s="354" t="s">
        <v>842</v>
      </c>
      <c r="H953" s="354" t="s">
        <v>607</v>
      </c>
      <c r="I953" s="344" t="s">
        <v>2187</v>
      </c>
    </row>
    <row r="954" spans="1:12" s="48" customFormat="1">
      <c r="B954" s="343"/>
      <c r="D954" s="79" t="s">
        <v>600</v>
      </c>
      <c r="E954" s="365">
        <v>40727</v>
      </c>
      <c r="F954" s="356">
        <f>E954+21</f>
        <v>40748</v>
      </c>
      <c r="G954" s="354" t="s">
        <v>842</v>
      </c>
      <c r="H954" s="354" t="s">
        <v>607</v>
      </c>
      <c r="I954" s="344" t="s">
        <v>2187</v>
      </c>
    </row>
    <row r="955" spans="1:12" s="48" customFormat="1">
      <c r="B955" s="343"/>
      <c r="D955" s="79" t="s">
        <v>600</v>
      </c>
      <c r="E955" s="365">
        <v>40727</v>
      </c>
      <c r="F955" s="356">
        <f>E955+21</f>
        <v>40748</v>
      </c>
      <c r="G955" s="354" t="s">
        <v>842</v>
      </c>
      <c r="H955" s="354" t="s">
        <v>607</v>
      </c>
      <c r="I955" s="344" t="s">
        <v>2187</v>
      </c>
    </row>
    <row r="956" spans="1:12" s="18" customFormat="1">
      <c r="A956" s="65" t="s">
        <v>1740</v>
      </c>
      <c r="B956" s="74" t="s">
        <v>2282</v>
      </c>
      <c r="C956" s="63"/>
      <c r="D956" s="63"/>
      <c r="E956" s="63"/>
      <c r="F956" s="107"/>
      <c r="G956" s="63"/>
      <c r="H956" s="63"/>
      <c r="I956" s="76" t="s">
        <v>1007</v>
      </c>
      <c r="J956" s="76" t="s">
        <v>1196</v>
      </c>
      <c r="K956" s="63"/>
      <c r="L956" s="63" t="s">
        <v>1155</v>
      </c>
    </row>
    <row r="957" spans="1:12" s="108" customFormat="1">
      <c r="A957" s="108" t="s">
        <v>2290</v>
      </c>
      <c r="B957" s="41" t="s">
        <v>2289</v>
      </c>
      <c r="C957" s="18" t="s">
        <v>923</v>
      </c>
      <c r="D957" s="18" t="s">
        <v>1740</v>
      </c>
      <c r="E957" s="109">
        <v>40732</v>
      </c>
      <c r="F957" s="110">
        <f>E957+21</f>
        <v>40753</v>
      </c>
      <c r="G957" s="18" t="s">
        <v>2413</v>
      </c>
      <c r="H957" s="18" t="s">
        <v>2419</v>
      </c>
      <c r="I957" s="111" t="s">
        <v>2187</v>
      </c>
      <c r="J957" s="324" t="s">
        <v>1198</v>
      </c>
    </row>
    <row r="958" spans="1:12">
      <c r="A958" s="21" t="s">
        <v>2291</v>
      </c>
      <c r="B958" s="41" t="s">
        <v>2289</v>
      </c>
      <c r="C958" s="21" t="s">
        <v>923</v>
      </c>
      <c r="D958" s="18" t="s">
        <v>1740</v>
      </c>
      <c r="E958" s="109">
        <v>40732</v>
      </c>
      <c r="F958" s="110">
        <f>E958+21</f>
        <v>40753</v>
      </c>
      <c r="G958" s="18" t="s">
        <v>2413</v>
      </c>
      <c r="H958" s="18" t="s">
        <v>2419</v>
      </c>
      <c r="I958" s="111" t="s">
        <v>2187</v>
      </c>
      <c r="J958" s="324" t="s">
        <v>1198</v>
      </c>
    </row>
    <row r="959" spans="1:12" s="354" customFormat="1">
      <c r="A959" s="338" t="s">
        <v>600</v>
      </c>
      <c r="B959" s="339" t="s">
        <v>1926</v>
      </c>
      <c r="C959" s="340"/>
      <c r="D959" s="340"/>
      <c r="E959" s="340"/>
      <c r="F959" s="353"/>
      <c r="G959" s="340"/>
      <c r="H959" s="340"/>
      <c r="I959" s="342" t="s">
        <v>1007</v>
      </c>
      <c r="J959" s="342" t="s">
        <v>1197</v>
      </c>
      <c r="K959" s="340"/>
      <c r="L959" s="340" t="s">
        <v>1928</v>
      </c>
    </row>
    <row r="960" spans="1:12" s="354" customFormat="1">
      <c r="A960" s="79"/>
      <c r="B960" s="367" t="s">
        <v>1927</v>
      </c>
      <c r="C960" s="79"/>
      <c r="D960" s="79" t="s">
        <v>600</v>
      </c>
      <c r="E960" s="365">
        <v>40734</v>
      </c>
      <c r="F960" s="356">
        <f>E960+21</f>
        <v>40755</v>
      </c>
      <c r="G960" s="354" t="s">
        <v>630</v>
      </c>
      <c r="H960" s="343" t="s">
        <v>5</v>
      </c>
      <c r="I960" s="344"/>
      <c r="J960" s="344"/>
    </row>
    <row r="961" spans="1:12" s="358" customFormat="1">
      <c r="A961" s="338" t="s">
        <v>1740</v>
      </c>
      <c r="B961" s="339" t="s">
        <v>1925</v>
      </c>
      <c r="C961" s="340"/>
      <c r="D961" s="340"/>
      <c r="E961" s="340"/>
      <c r="F961" s="357"/>
      <c r="G961" s="340"/>
      <c r="H961" s="340"/>
      <c r="I961" s="342" t="s">
        <v>1007</v>
      </c>
      <c r="J961" s="342" t="s">
        <v>1196</v>
      </c>
      <c r="K961" s="340"/>
      <c r="L961" s="340"/>
    </row>
    <row r="962" spans="1:12" s="358" customFormat="1">
      <c r="A962" s="79"/>
      <c r="B962" s="343" t="s">
        <v>1924</v>
      </c>
      <c r="C962" s="79"/>
      <c r="D962" s="79" t="s">
        <v>1740</v>
      </c>
      <c r="E962" s="356">
        <v>40735</v>
      </c>
      <c r="F962" s="356">
        <f>E962+21</f>
        <v>40756</v>
      </c>
      <c r="G962" s="79" t="s">
        <v>950</v>
      </c>
      <c r="H962" s="79" t="s">
        <v>951</v>
      </c>
      <c r="I962" s="344" t="s">
        <v>2187</v>
      </c>
      <c r="J962" s="366"/>
      <c r="K962" s="79"/>
      <c r="L962" s="79"/>
    </row>
    <row r="963" spans="1:12" s="437" customFormat="1">
      <c r="A963" s="432" t="s">
        <v>600</v>
      </c>
      <c r="B963" s="433" t="s">
        <v>1194</v>
      </c>
      <c r="C963" s="434"/>
      <c r="D963" s="434"/>
      <c r="E963" s="434"/>
      <c r="F963" s="435"/>
      <c r="G963" s="434"/>
      <c r="H963" s="434"/>
      <c r="I963" s="436" t="s">
        <v>1007</v>
      </c>
      <c r="J963" s="436" t="s">
        <v>1197</v>
      </c>
      <c r="K963" s="434"/>
      <c r="L963" s="434" t="s">
        <v>1928</v>
      </c>
    </row>
    <row r="964" spans="1:12" s="437" customFormat="1">
      <c r="A964" s="438"/>
      <c r="B964" s="439" t="s">
        <v>1929</v>
      </c>
      <c r="C964" s="438"/>
      <c r="D964" s="438" t="s">
        <v>600</v>
      </c>
      <c r="E964" s="440">
        <v>40736</v>
      </c>
      <c r="F964" s="441">
        <f t="shared" ref="F964:F969" si="67">E964+21</f>
        <v>40757</v>
      </c>
      <c r="G964" s="437" t="s">
        <v>953</v>
      </c>
      <c r="H964" s="437" t="s">
        <v>954</v>
      </c>
      <c r="I964" s="442"/>
      <c r="J964" s="442"/>
    </row>
    <row r="965" spans="1:12" s="437" customFormat="1">
      <c r="B965" s="439"/>
      <c r="D965" s="438" t="s">
        <v>600</v>
      </c>
      <c r="E965" s="440">
        <v>40736</v>
      </c>
      <c r="F965" s="441">
        <f t="shared" si="67"/>
        <v>40757</v>
      </c>
      <c r="G965" s="437" t="s">
        <v>953</v>
      </c>
      <c r="H965" s="437" t="s">
        <v>954</v>
      </c>
    </row>
    <row r="966" spans="1:12" s="437" customFormat="1">
      <c r="B966" s="439"/>
      <c r="D966" s="438" t="s">
        <v>600</v>
      </c>
      <c r="E966" s="440">
        <v>40736</v>
      </c>
      <c r="F966" s="441">
        <f t="shared" si="67"/>
        <v>40757</v>
      </c>
      <c r="G966" s="437" t="s">
        <v>953</v>
      </c>
      <c r="H966" s="437" t="s">
        <v>954</v>
      </c>
    </row>
    <row r="967" spans="1:12" s="437" customFormat="1">
      <c r="B967" s="439"/>
      <c r="D967" s="438" t="s">
        <v>600</v>
      </c>
      <c r="E967" s="440">
        <v>40736</v>
      </c>
      <c r="F967" s="441">
        <f t="shared" si="67"/>
        <v>40757</v>
      </c>
      <c r="G967" s="437" t="s">
        <v>953</v>
      </c>
      <c r="H967" s="437" t="s">
        <v>954</v>
      </c>
    </row>
    <row r="968" spans="1:12" s="437" customFormat="1">
      <c r="B968" s="439"/>
      <c r="D968" s="438" t="s">
        <v>600</v>
      </c>
      <c r="E968" s="440">
        <v>40736</v>
      </c>
      <c r="F968" s="441">
        <f t="shared" si="67"/>
        <v>40757</v>
      </c>
      <c r="G968" s="437" t="s">
        <v>953</v>
      </c>
      <c r="H968" s="437" t="s">
        <v>954</v>
      </c>
    </row>
    <row r="969" spans="1:12" s="437" customFormat="1">
      <c r="B969" s="439"/>
      <c r="D969" s="438" t="s">
        <v>600</v>
      </c>
      <c r="E969" s="440">
        <v>40736</v>
      </c>
      <c r="F969" s="441">
        <f t="shared" si="67"/>
        <v>40757</v>
      </c>
      <c r="G969" s="437" t="s">
        <v>953</v>
      </c>
      <c r="H969" s="437" t="s">
        <v>954</v>
      </c>
    </row>
    <row r="970" spans="1:12" s="108" customFormat="1">
      <c r="A970" s="43" t="s">
        <v>600</v>
      </c>
      <c r="B970" s="53" t="s">
        <v>1989</v>
      </c>
      <c r="C970" s="54"/>
      <c r="D970" s="54"/>
      <c r="E970" s="54"/>
      <c r="F970" s="412"/>
      <c r="G970" s="54"/>
      <c r="H970" s="54"/>
      <c r="I970" s="56" t="s">
        <v>1007</v>
      </c>
      <c r="J970" s="56" t="s">
        <v>1197</v>
      </c>
      <c r="K970" s="54"/>
      <c r="L970" s="54" t="s">
        <v>1930</v>
      </c>
    </row>
    <row r="971" spans="1:12" s="108" customFormat="1">
      <c r="A971" s="18" t="s">
        <v>1982</v>
      </c>
      <c r="B971" s="115" t="s">
        <v>1981</v>
      </c>
      <c r="C971" s="18" t="s">
        <v>923</v>
      </c>
      <c r="D971" s="18" t="s">
        <v>600</v>
      </c>
      <c r="E971" s="109">
        <v>40737</v>
      </c>
      <c r="F971" s="110">
        <f>E971+21</f>
        <v>40758</v>
      </c>
      <c r="G971" s="108" t="s">
        <v>630</v>
      </c>
      <c r="H971" s="41" t="s">
        <v>5</v>
      </c>
      <c r="I971" s="30" t="s">
        <v>2132</v>
      </c>
      <c r="J971" s="34" t="s">
        <v>800</v>
      </c>
      <c r="K971" s="116">
        <v>40801</v>
      </c>
      <c r="L971" s="108" t="s">
        <v>1453</v>
      </c>
    </row>
    <row r="972" spans="1:12">
      <c r="A972" s="21" t="s">
        <v>1983</v>
      </c>
      <c r="B972" s="115" t="s">
        <v>1981</v>
      </c>
      <c r="C972" s="18" t="s">
        <v>923</v>
      </c>
      <c r="D972" s="18" t="s">
        <v>600</v>
      </c>
      <c r="E972" s="109">
        <v>40737</v>
      </c>
      <c r="F972" s="110">
        <f>E972+21</f>
        <v>40758</v>
      </c>
      <c r="G972" s="108" t="s">
        <v>630</v>
      </c>
      <c r="H972" s="41" t="s">
        <v>5</v>
      </c>
      <c r="I972" s="30" t="s">
        <v>2132</v>
      </c>
      <c r="J972" s="324" t="s">
        <v>1198</v>
      </c>
    </row>
    <row r="973" spans="1:12">
      <c r="A973" s="21" t="s">
        <v>1984</v>
      </c>
      <c r="B973" s="115" t="s">
        <v>1981</v>
      </c>
      <c r="C973" s="18" t="s">
        <v>923</v>
      </c>
      <c r="D973" s="18" t="s">
        <v>600</v>
      </c>
      <c r="E973" s="109">
        <v>40737</v>
      </c>
      <c r="F973" s="110">
        <f>E973+21</f>
        <v>40758</v>
      </c>
      <c r="G973" s="108" t="s">
        <v>630</v>
      </c>
      <c r="H973" s="41" t="s">
        <v>5</v>
      </c>
      <c r="I973" s="111" t="s">
        <v>2187</v>
      </c>
      <c r="J973" s="324" t="s">
        <v>1198</v>
      </c>
    </row>
    <row r="974" spans="1:12">
      <c r="A974" s="21" t="s">
        <v>1985</v>
      </c>
      <c r="B974" s="115" t="s">
        <v>1981</v>
      </c>
      <c r="C974" s="18" t="s">
        <v>923</v>
      </c>
      <c r="D974" s="18" t="s">
        <v>600</v>
      </c>
      <c r="E974" s="109">
        <v>40737</v>
      </c>
      <c r="F974" s="110">
        <f>E974+21</f>
        <v>40758</v>
      </c>
      <c r="G974" s="108" t="s">
        <v>630</v>
      </c>
      <c r="H974" s="41" t="s">
        <v>5</v>
      </c>
      <c r="I974" s="30" t="s">
        <v>2132</v>
      </c>
      <c r="J974" s="324" t="s">
        <v>1198</v>
      </c>
    </row>
    <row r="975" spans="1:12">
      <c r="A975" s="43" t="s">
        <v>600</v>
      </c>
      <c r="B975" s="53" t="s">
        <v>1346</v>
      </c>
      <c r="C975" s="54"/>
      <c r="D975" s="54"/>
      <c r="E975" s="54"/>
      <c r="F975" s="72"/>
      <c r="G975" s="54"/>
      <c r="H975" s="54"/>
      <c r="I975" s="56" t="s">
        <v>1007</v>
      </c>
      <c r="J975" s="56" t="s">
        <v>1197</v>
      </c>
      <c r="K975" s="54"/>
      <c r="L975" s="54" t="s">
        <v>1345</v>
      </c>
    </row>
    <row r="976" spans="1:12">
      <c r="A976" s="18">
        <v>3442</v>
      </c>
      <c r="C976" s="9"/>
      <c r="D976" s="10" t="s">
        <v>600</v>
      </c>
      <c r="E976" s="82">
        <v>40739</v>
      </c>
      <c r="F976" s="70">
        <f>E976+21</f>
        <v>40760</v>
      </c>
      <c r="G976" s="21" t="s">
        <v>1083</v>
      </c>
      <c r="H976" s="21" t="s">
        <v>76</v>
      </c>
      <c r="I976" s="111" t="s">
        <v>2187</v>
      </c>
      <c r="J976" s="30" t="s">
        <v>802</v>
      </c>
      <c r="K976" s="52">
        <v>40763</v>
      </c>
      <c r="L976" s="21" t="s">
        <v>1454</v>
      </c>
    </row>
    <row r="977" spans="1:12">
      <c r="A977" s="21">
        <v>3443</v>
      </c>
      <c r="C977" s="9"/>
      <c r="D977" s="10" t="s">
        <v>600</v>
      </c>
      <c r="E977" s="82">
        <v>40739</v>
      </c>
      <c r="F977" s="70">
        <f>E977+21</f>
        <v>40760</v>
      </c>
      <c r="G977" s="21" t="s">
        <v>1083</v>
      </c>
      <c r="H977" s="21" t="s">
        <v>76</v>
      </c>
      <c r="I977" s="111" t="s">
        <v>2187</v>
      </c>
      <c r="J977" s="30" t="s">
        <v>802</v>
      </c>
      <c r="K977" s="52">
        <v>40401</v>
      </c>
      <c r="L977" s="21" t="s">
        <v>1454</v>
      </c>
    </row>
    <row r="978" spans="1:12">
      <c r="A978" s="21">
        <v>3444</v>
      </c>
      <c r="B978" s="71" t="s">
        <v>1664</v>
      </c>
      <c r="C978" s="21" t="s">
        <v>923</v>
      </c>
      <c r="D978" s="10" t="s">
        <v>600</v>
      </c>
      <c r="E978" s="82">
        <v>40739</v>
      </c>
      <c r="F978" s="70">
        <f>E978+21</f>
        <v>40760</v>
      </c>
      <c r="G978" s="21" t="s">
        <v>1083</v>
      </c>
      <c r="H978" s="21" t="s">
        <v>76</v>
      </c>
      <c r="I978" s="111" t="s">
        <v>2187</v>
      </c>
    </row>
    <row r="979" spans="1:12" s="358" customFormat="1">
      <c r="A979" s="338" t="s">
        <v>1740</v>
      </c>
      <c r="B979" s="339" t="s">
        <v>1990</v>
      </c>
      <c r="C979" s="340"/>
      <c r="D979" s="340"/>
      <c r="E979" s="340"/>
      <c r="F979" s="357"/>
      <c r="G979" s="340"/>
      <c r="H979" s="340"/>
      <c r="I979" s="342" t="s">
        <v>1007</v>
      </c>
      <c r="J979" s="342" t="s">
        <v>1196</v>
      </c>
      <c r="K979" s="340"/>
      <c r="L979" s="340" t="s">
        <v>1930</v>
      </c>
    </row>
    <row r="980" spans="1:12" s="358" customFormat="1">
      <c r="A980" s="79"/>
      <c r="B980" s="355" t="s">
        <v>539</v>
      </c>
      <c r="C980" s="48"/>
      <c r="D980" s="79" t="s">
        <v>1740</v>
      </c>
      <c r="E980" s="356">
        <v>40746</v>
      </c>
      <c r="F980" s="356">
        <f>E980+21</f>
        <v>40767</v>
      </c>
      <c r="G980" s="79" t="s">
        <v>527</v>
      </c>
      <c r="H980" s="79" t="s">
        <v>1687</v>
      </c>
      <c r="I980" s="344" t="s">
        <v>2187</v>
      </c>
      <c r="J980" s="345"/>
      <c r="K980" s="79"/>
      <c r="L980" s="79"/>
    </row>
    <row r="981" spans="1:12" s="48" customFormat="1">
      <c r="B981" s="343"/>
      <c r="D981" s="79" t="s">
        <v>1740</v>
      </c>
      <c r="E981" s="356">
        <v>40746</v>
      </c>
      <c r="F981" s="356">
        <f>E981+21</f>
        <v>40767</v>
      </c>
      <c r="G981" s="79" t="s">
        <v>527</v>
      </c>
      <c r="H981" s="79" t="s">
        <v>1687</v>
      </c>
      <c r="I981" s="344" t="s">
        <v>2187</v>
      </c>
    </row>
    <row r="982" spans="1:12" s="48" customFormat="1">
      <c r="B982" s="343"/>
      <c r="D982" s="79" t="s">
        <v>1740</v>
      </c>
      <c r="E982" s="356">
        <v>40746</v>
      </c>
      <c r="F982" s="356">
        <f>E982+21</f>
        <v>40767</v>
      </c>
      <c r="G982" s="79" t="s">
        <v>527</v>
      </c>
      <c r="H982" s="79" t="s">
        <v>1687</v>
      </c>
      <c r="I982" s="344" t="s">
        <v>2187</v>
      </c>
    </row>
    <row r="983" spans="1:12" s="48" customFormat="1">
      <c r="B983" s="343"/>
      <c r="D983" s="79" t="s">
        <v>1740</v>
      </c>
      <c r="E983" s="356">
        <v>40746</v>
      </c>
      <c r="F983" s="356">
        <f>E983+21</f>
        <v>40767</v>
      </c>
      <c r="G983" s="79" t="s">
        <v>527</v>
      </c>
      <c r="H983" s="79" t="s">
        <v>1687</v>
      </c>
      <c r="I983" s="344" t="s">
        <v>2187</v>
      </c>
    </row>
    <row r="984" spans="1:12" s="48" customFormat="1">
      <c r="A984" s="338" t="s">
        <v>600</v>
      </c>
      <c r="B984" s="339" t="s">
        <v>915</v>
      </c>
      <c r="C984" s="340"/>
      <c r="D984" s="340"/>
      <c r="E984" s="340"/>
      <c r="F984" s="341"/>
      <c r="G984" s="340"/>
      <c r="H984" s="340"/>
      <c r="I984" s="342" t="s">
        <v>1007</v>
      </c>
      <c r="J984" s="342" t="s">
        <v>1197</v>
      </c>
      <c r="K984" s="340"/>
      <c r="L984" s="340" t="s">
        <v>1166</v>
      </c>
    </row>
    <row r="985" spans="1:12" s="48" customFormat="1">
      <c r="A985" s="79"/>
      <c r="B985" s="343" t="s">
        <v>1299</v>
      </c>
      <c r="C985" s="59"/>
      <c r="D985" s="47" t="s">
        <v>600</v>
      </c>
      <c r="E985" s="94">
        <v>40746</v>
      </c>
      <c r="F985" s="95">
        <f>E985+21</f>
        <v>40767</v>
      </c>
      <c r="G985" s="48" t="s">
        <v>760</v>
      </c>
      <c r="H985" s="79" t="s">
        <v>1472</v>
      </c>
      <c r="I985" s="344" t="s">
        <v>2187</v>
      </c>
      <c r="J985" s="345"/>
    </row>
    <row r="986" spans="1:12" s="48" customFormat="1">
      <c r="B986" s="343"/>
      <c r="D986" s="47" t="s">
        <v>600</v>
      </c>
      <c r="E986" s="94">
        <v>40746</v>
      </c>
      <c r="F986" s="95">
        <f>E986+21</f>
        <v>40767</v>
      </c>
      <c r="G986" s="48" t="s">
        <v>760</v>
      </c>
      <c r="H986" s="79" t="s">
        <v>1472</v>
      </c>
      <c r="I986" s="344" t="s">
        <v>2187</v>
      </c>
    </row>
    <row r="987" spans="1:12" s="63" customFormat="1">
      <c r="A987" s="43" t="s">
        <v>1740</v>
      </c>
      <c r="B987" s="53" t="s">
        <v>1986</v>
      </c>
      <c r="C987" s="54"/>
      <c r="D987" s="54"/>
      <c r="E987" s="54"/>
      <c r="F987" s="55"/>
      <c r="G987" s="54"/>
      <c r="H987" s="54"/>
      <c r="I987" s="56" t="s">
        <v>1007</v>
      </c>
      <c r="J987" s="56" t="s">
        <v>1196</v>
      </c>
      <c r="K987" s="54"/>
      <c r="L987" s="54" t="s">
        <v>1988</v>
      </c>
    </row>
    <row r="988" spans="1:12" s="63" customFormat="1">
      <c r="A988" s="18" t="s">
        <v>1284</v>
      </c>
      <c r="B988" s="41" t="s">
        <v>1987</v>
      </c>
      <c r="C988" s="18" t="s">
        <v>922</v>
      </c>
      <c r="D988" s="18" t="s">
        <v>1740</v>
      </c>
      <c r="E988" s="110">
        <v>40755</v>
      </c>
      <c r="F988" s="110">
        <f>E988+21</f>
        <v>40776</v>
      </c>
      <c r="G988" s="18" t="s">
        <v>950</v>
      </c>
      <c r="H988" s="18" t="s">
        <v>951</v>
      </c>
      <c r="I988" s="111" t="s">
        <v>2187</v>
      </c>
      <c r="J988" s="324" t="s">
        <v>1198</v>
      </c>
      <c r="K988" s="18"/>
      <c r="L988" s="18"/>
    </row>
    <row r="989" spans="1:12">
      <c r="A989" s="21" t="s">
        <v>1285</v>
      </c>
      <c r="B989" s="41" t="s">
        <v>1987</v>
      </c>
      <c r="C989" s="18" t="s">
        <v>922</v>
      </c>
      <c r="D989" s="18" t="s">
        <v>1740</v>
      </c>
      <c r="E989" s="110">
        <v>40755</v>
      </c>
      <c r="F989" s="110">
        <f>E989+21</f>
        <v>40776</v>
      </c>
      <c r="G989" s="18" t="s">
        <v>950</v>
      </c>
      <c r="H989" s="18" t="s">
        <v>951</v>
      </c>
      <c r="I989" s="111" t="s">
        <v>2187</v>
      </c>
      <c r="J989" s="34" t="s">
        <v>800</v>
      </c>
    </row>
    <row r="990" spans="1:12">
      <c r="A990" s="21" t="s">
        <v>1286</v>
      </c>
      <c r="B990" s="41" t="s">
        <v>1987</v>
      </c>
      <c r="C990" s="18" t="s">
        <v>922</v>
      </c>
      <c r="D990" s="18" t="s">
        <v>1740</v>
      </c>
      <c r="E990" s="110">
        <v>40755</v>
      </c>
      <c r="F990" s="110">
        <f>E990+21</f>
        <v>40776</v>
      </c>
      <c r="G990" s="18" t="s">
        <v>950</v>
      </c>
      <c r="H990" s="18" t="s">
        <v>951</v>
      </c>
      <c r="I990" s="111" t="s">
        <v>2187</v>
      </c>
      <c r="J990" s="34" t="s">
        <v>800</v>
      </c>
    </row>
    <row r="991" spans="1:12">
      <c r="A991" s="21" t="s">
        <v>1287</v>
      </c>
      <c r="B991" s="41" t="s">
        <v>1175</v>
      </c>
      <c r="C991" s="18" t="s">
        <v>923</v>
      </c>
      <c r="D991" s="18" t="s">
        <v>1740</v>
      </c>
      <c r="E991" s="110">
        <v>40755</v>
      </c>
      <c r="F991" s="110">
        <f>E991+21</f>
        <v>40776</v>
      </c>
      <c r="G991" s="18" t="s">
        <v>950</v>
      </c>
      <c r="H991" s="18" t="s">
        <v>951</v>
      </c>
      <c r="I991" s="111" t="s">
        <v>2187</v>
      </c>
      <c r="J991" s="34" t="s">
        <v>800</v>
      </c>
      <c r="K991" s="52">
        <v>40795</v>
      </c>
      <c r="L991" s="21" t="s">
        <v>909</v>
      </c>
    </row>
    <row r="992" spans="1:12" s="437" customFormat="1">
      <c r="A992" s="432" t="s">
        <v>600</v>
      </c>
      <c r="B992" s="433" t="s">
        <v>2400</v>
      </c>
      <c r="C992" s="434"/>
      <c r="D992" s="434"/>
      <c r="E992" s="434"/>
      <c r="F992" s="435"/>
      <c r="G992" s="434"/>
      <c r="H992" s="434"/>
      <c r="I992" s="436" t="s">
        <v>1007</v>
      </c>
      <c r="J992" s="436" t="s">
        <v>1197</v>
      </c>
      <c r="K992" s="434"/>
      <c r="L992" s="434" t="s">
        <v>2401</v>
      </c>
    </row>
    <row r="993" spans="1:12" s="437" customFormat="1">
      <c r="A993" s="438"/>
      <c r="B993" s="439" t="s">
        <v>2128</v>
      </c>
      <c r="C993" s="438"/>
      <c r="D993" s="438" t="s">
        <v>600</v>
      </c>
      <c r="E993" s="440">
        <v>40759</v>
      </c>
      <c r="F993" s="441">
        <f t="shared" ref="F993:F1001" si="68">E993+21</f>
        <v>40780</v>
      </c>
      <c r="G993" s="437" t="s">
        <v>953</v>
      </c>
      <c r="H993" s="437" t="s">
        <v>954</v>
      </c>
      <c r="I993" s="442" t="s">
        <v>2187</v>
      </c>
      <c r="J993" s="442"/>
    </row>
    <row r="994" spans="1:12" s="45" customFormat="1">
      <c r="B994" s="463"/>
      <c r="D994" s="438" t="s">
        <v>600</v>
      </c>
      <c r="E994" s="440">
        <v>40759</v>
      </c>
      <c r="F994" s="441">
        <f t="shared" si="68"/>
        <v>40780</v>
      </c>
      <c r="G994" s="437" t="s">
        <v>953</v>
      </c>
      <c r="H994" s="437" t="s">
        <v>954</v>
      </c>
      <c r="I994" s="442" t="s">
        <v>2187</v>
      </c>
    </row>
    <row r="995" spans="1:12" s="45" customFormat="1">
      <c r="B995" s="463"/>
      <c r="D995" s="438" t="s">
        <v>600</v>
      </c>
      <c r="E995" s="440">
        <v>40759</v>
      </c>
      <c r="F995" s="441">
        <f t="shared" si="68"/>
        <v>40780</v>
      </c>
      <c r="G995" s="437" t="s">
        <v>953</v>
      </c>
      <c r="H995" s="437" t="s">
        <v>954</v>
      </c>
      <c r="I995" s="442" t="s">
        <v>2187</v>
      </c>
    </row>
    <row r="996" spans="1:12" s="45" customFormat="1">
      <c r="B996" s="463"/>
      <c r="D996" s="438" t="s">
        <v>600</v>
      </c>
      <c r="E996" s="440">
        <v>40759</v>
      </c>
      <c r="F996" s="441">
        <f t="shared" si="68"/>
        <v>40780</v>
      </c>
      <c r="G996" s="437" t="s">
        <v>953</v>
      </c>
      <c r="H996" s="437" t="s">
        <v>954</v>
      </c>
      <c r="I996" s="442" t="s">
        <v>2187</v>
      </c>
    </row>
    <row r="997" spans="1:12" s="45" customFormat="1">
      <c r="B997" s="463"/>
      <c r="D997" s="438" t="s">
        <v>600</v>
      </c>
      <c r="E997" s="440">
        <v>40759</v>
      </c>
      <c r="F997" s="441">
        <f t="shared" si="68"/>
        <v>40780</v>
      </c>
      <c r="G997" s="437" t="s">
        <v>953</v>
      </c>
      <c r="H997" s="437" t="s">
        <v>954</v>
      </c>
      <c r="I997" s="442" t="s">
        <v>2187</v>
      </c>
    </row>
    <row r="998" spans="1:12" s="45" customFormat="1">
      <c r="B998" s="463"/>
      <c r="D998" s="438" t="s">
        <v>600</v>
      </c>
      <c r="E998" s="440">
        <v>40759</v>
      </c>
      <c r="F998" s="441">
        <f t="shared" si="68"/>
        <v>40780</v>
      </c>
      <c r="G998" s="437" t="s">
        <v>953</v>
      </c>
      <c r="H998" s="437" t="s">
        <v>954</v>
      </c>
      <c r="I998" s="442" t="s">
        <v>2187</v>
      </c>
    </row>
    <row r="999" spans="1:12" s="354" customFormat="1">
      <c r="A999" s="338" t="s">
        <v>600</v>
      </c>
      <c r="B999" s="339" t="s">
        <v>1666</v>
      </c>
      <c r="C999" s="340"/>
      <c r="D999" s="340"/>
      <c r="E999" s="340"/>
      <c r="F999" s="353"/>
      <c r="G999" s="340"/>
      <c r="H999" s="340"/>
      <c r="I999" s="342" t="s">
        <v>1007</v>
      </c>
      <c r="J999" s="342" t="s">
        <v>1197</v>
      </c>
      <c r="K999" s="340"/>
      <c r="L999" s="340" t="s">
        <v>1568</v>
      </c>
    </row>
    <row r="1000" spans="1:12" s="354" customFormat="1">
      <c r="A1000" s="79"/>
      <c r="B1000" s="367" t="s">
        <v>1927</v>
      </c>
      <c r="C1000" s="79"/>
      <c r="D1000" s="79" t="s">
        <v>600</v>
      </c>
      <c r="E1000" s="365">
        <v>40759</v>
      </c>
      <c r="F1000" s="356">
        <f t="shared" si="68"/>
        <v>40780</v>
      </c>
      <c r="G1000" s="354" t="s">
        <v>2129</v>
      </c>
      <c r="H1000" s="354" t="s">
        <v>2130</v>
      </c>
      <c r="I1000" s="344"/>
      <c r="J1000" s="344"/>
    </row>
    <row r="1001" spans="1:12" s="48" customFormat="1">
      <c r="B1001" s="343"/>
      <c r="D1001" s="79" t="s">
        <v>600</v>
      </c>
      <c r="E1001" s="365">
        <v>40759</v>
      </c>
      <c r="F1001" s="356">
        <f t="shared" si="68"/>
        <v>40780</v>
      </c>
      <c r="G1001" s="354" t="s">
        <v>2129</v>
      </c>
      <c r="H1001" s="354" t="s">
        <v>2130</v>
      </c>
    </row>
    <row r="1002" spans="1:12" s="108" customFormat="1">
      <c r="A1002" s="43" t="s">
        <v>600</v>
      </c>
      <c r="B1002" s="53" t="s">
        <v>1989</v>
      </c>
      <c r="C1002" s="54"/>
      <c r="D1002" s="54"/>
      <c r="E1002" s="54"/>
      <c r="F1002" s="412"/>
      <c r="G1002" s="54"/>
      <c r="H1002" s="54"/>
      <c r="I1002" s="56" t="s">
        <v>1007</v>
      </c>
      <c r="J1002" s="56" t="s">
        <v>1197</v>
      </c>
      <c r="K1002" s="54"/>
      <c r="L1002" s="54" t="s">
        <v>1930</v>
      </c>
    </row>
    <row r="1003" spans="1:12" s="108" customFormat="1">
      <c r="A1003" s="18" t="s">
        <v>2396</v>
      </c>
      <c r="B1003" s="115" t="s">
        <v>916</v>
      </c>
      <c r="C1003" s="18" t="s">
        <v>922</v>
      </c>
      <c r="D1003" s="18" t="s">
        <v>600</v>
      </c>
      <c r="E1003" s="109">
        <v>40760</v>
      </c>
      <c r="F1003" s="110">
        <f>E1003+21</f>
        <v>40781</v>
      </c>
      <c r="G1003" s="108" t="s">
        <v>630</v>
      </c>
      <c r="H1003" s="41" t="s">
        <v>5</v>
      </c>
      <c r="I1003" s="111" t="s">
        <v>608</v>
      </c>
      <c r="J1003" s="111" t="s">
        <v>608</v>
      </c>
    </row>
    <row r="1004" spans="1:12">
      <c r="A1004" s="21" t="s">
        <v>2397</v>
      </c>
      <c r="B1004" s="115" t="s">
        <v>916</v>
      </c>
      <c r="C1004" s="18" t="s">
        <v>922</v>
      </c>
      <c r="D1004" s="18" t="s">
        <v>600</v>
      </c>
      <c r="E1004" s="109">
        <v>40760</v>
      </c>
      <c r="F1004" s="110">
        <f>E1004+21</f>
        <v>40781</v>
      </c>
      <c r="G1004" s="108" t="s">
        <v>630</v>
      </c>
      <c r="H1004" s="41" t="s">
        <v>5</v>
      </c>
      <c r="I1004" s="111" t="s">
        <v>608</v>
      </c>
      <c r="J1004" s="111" t="s">
        <v>608</v>
      </c>
      <c r="K1004" s="52">
        <v>40805</v>
      </c>
      <c r="L1004" s="21" t="s">
        <v>1445</v>
      </c>
    </row>
    <row r="1005" spans="1:12">
      <c r="A1005" s="21" t="s">
        <v>2398</v>
      </c>
      <c r="B1005" s="115" t="s">
        <v>916</v>
      </c>
      <c r="C1005" s="18" t="s">
        <v>922</v>
      </c>
      <c r="D1005" s="18" t="s">
        <v>600</v>
      </c>
      <c r="E1005" s="109">
        <v>40760</v>
      </c>
      <c r="F1005" s="110">
        <f>E1005+21</f>
        <v>40781</v>
      </c>
      <c r="G1005" s="108" t="s">
        <v>630</v>
      </c>
      <c r="H1005" s="41" t="s">
        <v>5</v>
      </c>
      <c r="I1005" s="111" t="s">
        <v>608</v>
      </c>
      <c r="J1005" s="111" t="s">
        <v>608</v>
      </c>
    </row>
    <row r="1006" spans="1:12">
      <c r="A1006" s="21" t="s">
        <v>2399</v>
      </c>
      <c r="B1006" s="115" t="s">
        <v>916</v>
      </c>
      <c r="C1006" s="18" t="s">
        <v>922</v>
      </c>
      <c r="D1006" s="18" t="s">
        <v>600</v>
      </c>
      <c r="E1006" s="109">
        <v>40760</v>
      </c>
      <c r="F1006" s="110">
        <f>E1006+21</f>
        <v>40781</v>
      </c>
      <c r="G1006" s="108" t="s">
        <v>630</v>
      </c>
      <c r="H1006" s="41" t="s">
        <v>5</v>
      </c>
      <c r="I1006" s="111" t="s">
        <v>608</v>
      </c>
      <c r="J1006" s="111" t="s">
        <v>608</v>
      </c>
    </row>
    <row r="1007" spans="1:12" s="108" customFormat="1">
      <c r="A1007" s="43" t="s">
        <v>600</v>
      </c>
      <c r="B1007" s="53" t="s">
        <v>1548</v>
      </c>
      <c r="C1007" s="54"/>
      <c r="D1007" s="54"/>
      <c r="E1007" s="54"/>
      <c r="F1007" s="412"/>
      <c r="G1007" s="54"/>
      <c r="H1007" s="54"/>
      <c r="I1007" s="56" t="s">
        <v>1007</v>
      </c>
      <c r="J1007" s="56" t="s">
        <v>1197</v>
      </c>
      <c r="K1007" s="54"/>
      <c r="L1007" s="54" t="s">
        <v>1551</v>
      </c>
    </row>
    <row r="1008" spans="1:12" s="108" customFormat="1">
      <c r="A1008" s="18">
        <v>3453</v>
      </c>
      <c r="B1008" s="115" t="s">
        <v>917</v>
      </c>
      <c r="C1008" s="18"/>
      <c r="D1008" s="18" t="s">
        <v>600</v>
      </c>
      <c r="E1008" s="109">
        <v>40764</v>
      </c>
      <c r="F1008" s="110">
        <f>E1008+21</f>
        <v>40785</v>
      </c>
      <c r="G1008" s="108" t="s">
        <v>1549</v>
      </c>
      <c r="H1008" s="41" t="s">
        <v>1550</v>
      </c>
      <c r="I1008" s="30" t="s">
        <v>802</v>
      </c>
      <c r="J1008" s="30" t="s">
        <v>802</v>
      </c>
      <c r="K1008" s="116">
        <v>40781</v>
      </c>
      <c r="L1008" s="108" t="s">
        <v>2402</v>
      </c>
    </row>
    <row r="1009" spans="1:12">
      <c r="A1009" s="21">
        <v>3454</v>
      </c>
      <c r="D1009" s="18" t="s">
        <v>600</v>
      </c>
      <c r="E1009" s="109">
        <v>40764</v>
      </c>
      <c r="F1009" s="110">
        <f>E1009+21</f>
        <v>40785</v>
      </c>
      <c r="G1009" s="108" t="s">
        <v>1549</v>
      </c>
      <c r="H1009" s="41" t="s">
        <v>1550</v>
      </c>
      <c r="I1009" s="30" t="s">
        <v>802</v>
      </c>
      <c r="J1009" s="30" t="s">
        <v>802</v>
      </c>
      <c r="K1009" s="116">
        <v>40781</v>
      </c>
      <c r="L1009" s="108" t="s">
        <v>2402</v>
      </c>
    </row>
    <row r="1010" spans="1:12">
      <c r="A1010" s="21">
        <v>3455</v>
      </c>
      <c r="D1010" s="18" t="s">
        <v>600</v>
      </c>
      <c r="E1010" s="109">
        <v>40764</v>
      </c>
      <c r="F1010" s="110">
        <f>E1010+21</f>
        <v>40785</v>
      </c>
      <c r="G1010" s="108" t="s">
        <v>1549</v>
      </c>
      <c r="H1010" s="41" t="s">
        <v>1550</v>
      </c>
      <c r="I1010" s="30" t="s">
        <v>802</v>
      </c>
      <c r="J1010" s="30" t="s">
        <v>802</v>
      </c>
      <c r="K1010" s="116">
        <v>40781</v>
      </c>
      <c r="L1010" s="108" t="s">
        <v>2402</v>
      </c>
    </row>
    <row r="1011" spans="1:12">
      <c r="A1011" s="9">
        <v>3456</v>
      </c>
      <c r="D1011" s="18" t="s">
        <v>600</v>
      </c>
      <c r="E1011" s="109">
        <v>40764</v>
      </c>
      <c r="F1011" s="110">
        <f>E1011+21</f>
        <v>40785</v>
      </c>
      <c r="G1011" s="108" t="s">
        <v>1549</v>
      </c>
      <c r="H1011" s="41" t="s">
        <v>1550</v>
      </c>
      <c r="I1011" s="30" t="s">
        <v>802</v>
      </c>
      <c r="J1011" s="30" t="s">
        <v>802</v>
      </c>
      <c r="K1011" s="52">
        <v>40784</v>
      </c>
      <c r="L1011" s="108" t="s">
        <v>574</v>
      </c>
    </row>
    <row r="1012" spans="1:12">
      <c r="A1012" s="9">
        <v>3457</v>
      </c>
      <c r="D1012" s="18" t="s">
        <v>600</v>
      </c>
      <c r="E1012" s="109">
        <v>40764</v>
      </c>
      <c r="F1012" s="110">
        <f>E1012+21</f>
        <v>40785</v>
      </c>
      <c r="G1012" s="108" t="s">
        <v>1549</v>
      </c>
      <c r="H1012" s="41" t="s">
        <v>1550</v>
      </c>
      <c r="I1012" s="30" t="s">
        <v>802</v>
      </c>
      <c r="J1012" s="30" t="s">
        <v>802</v>
      </c>
      <c r="K1012" s="52">
        <v>40785</v>
      </c>
      <c r="L1012" s="108" t="s">
        <v>573</v>
      </c>
    </row>
    <row r="1013" spans="1:12" s="108" customFormat="1">
      <c r="A1013" s="43" t="s">
        <v>600</v>
      </c>
      <c r="B1013" s="53" t="s">
        <v>1552</v>
      </c>
      <c r="C1013" s="54"/>
      <c r="D1013" s="54"/>
      <c r="E1013" s="54"/>
      <c r="F1013" s="412"/>
      <c r="G1013" s="54"/>
      <c r="H1013" s="54"/>
      <c r="I1013" s="56" t="s">
        <v>1007</v>
      </c>
      <c r="J1013" s="56" t="s">
        <v>1197</v>
      </c>
      <c r="K1013" s="54"/>
      <c r="L1013" s="54" t="s">
        <v>1965</v>
      </c>
    </row>
    <row r="1014" spans="1:12" s="108" customFormat="1">
      <c r="A1014" s="18">
        <v>3458</v>
      </c>
      <c r="B1014" s="115" t="s">
        <v>1553</v>
      </c>
      <c r="C1014" s="18"/>
      <c r="D1014" s="18" t="s">
        <v>600</v>
      </c>
      <c r="E1014" s="109">
        <v>40767</v>
      </c>
      <c r="F1014" s="110">
        <f t="shared" ref="F1014:F1019" si="69">E1014+21</f>
        <v>40788</v>
      </c>
      <c r="G1014" s="108" t="s">
        <v>1554</v>
      </c>
      <c r="H1014" s="41" t="s">
        <v>1555</v>
      </c>
      <c r="I1014" s="30" t="s">
        <v>802</v>
      </c>
      <c r="J1014" s="30" t="s">
        <v>802</v>
      </c>
      <c r="K1014" s="116">
        <v>40784</v>
      </c>
      <c r="L1014" s="108" t="s">
        <v>574</v>
      </c>
    </row>
    <row r="1015" spans="1:12">
      <c r="A1015" s="9">
        <v>3459</v>
      </c>
      <c r="D1015" s="18" t="s">
        <v>600</v>
      </c>
      <c r="E1015" s="109">
        <v>40767</v>
      </c>
      <c r="F1015" s="110">
        <f t="shared" si="69"/>
        <v>40788</v>
      </c>
      <c r="G1015" s="108" t="s">
        <v>1554</v>
      </c>
      <c r="H1015" s="41" t="s">
        <v>1555</v>
      </c>
      <c r="I1015" s="30" t="s">
        <v>802</v>
      </c>
      <c r="J1015" s="30" t="s">
        <v>802</v>
      </c>
      <c r="K1015" s="52">
        <v>40785</v>
      </c>
      <c r="L1015" s="108" t="s">
        <v>573</v>
      </c>
    </row>
    <row r="1016" spans="1:12">
      <c r="A1016" s="9">
        <v>3460</v>
      </c>
      <c r="D1016" s="18" t="s">
        <v>600</v>
      </c>
      <c r="E1016" s="109">
        <v>40767</v>
      </c>
      <c r="F1016" s="110">
        <f t="shared" si="69"/>
        <v>40788</v>
      </c>
      <c r="G1016" s="108" t="s">
        <v>1554</v>
      </c>
      <c r="H1016" s="41" t="s">
        <v>1555</v>
      </c>
      <c r="I1016" s="30" t="s">
        <v>802</v>
      </c>
      <c r="J1016" s="30" t="s">
        <v>802</v>
      </c>
      <c r="K1016" s="52">
        <v>40786</v>
      </c>
      <c r="L1016" s="108" t="s">
        <v>575</v>
      </c>
    </row>
    <row r="1017" spans="1:12">
      <c r="A1017" s="9">
        <v>3461</v>
      </c>
      <c r="D1017" s="18" t="s">
        <v>600</v>
      </c>
      <c r="E1017" s="109">
        <v>40767</v>
      </c>
      <c r="F1017" s="110">
        <f t="shared" si="69"/>
        <v>40788</v>
      </c>
      <c r="G1017" s="108" t="s">
        <v>1554</v>
      </c>
      <c r="H1017" s="41" t="s">
        <v>1555</v>
      </c>
      <c r="I1017" s="30" t="s">
        <v>802</v>
      </c>
      <c r="J1017" s="30" t="s">
        <v>802</v>
      </c>
      <c r="K1017" s="52">
        <v>40786</v>
      </c>
      <c r="L1017" s="108" t="s">
        <v>575</v>
      </c>
    </row>
    <row r="1018" spans="1:12">
      <c r="A1018" s="9">
        <v>3462</v>
      </c>
      <c r="D1018" s="18" t="s">
        <v>600</v>
      </c>
      <c r="E1018" s="109">
        <v>40767</v>
      </c>
      <c r="F1018" s="110">
        <f t="shared" si="69"/>
        <v>40788</v>
      </c>
      <c r="G1018" s="108" t="s">
        <v>1554</v>
      </c>
      <c r="H1018" s="41" t="s">
        <v>1555</v>
      </c>
      <c r="I1018" s="30" t="s">
        <v>802</v>
      </c>
      <c r="J1018" s="30" t="s">
        <v>802</v>
      </c>
      <c r="K1018" s="52">
        <v>40786</v>
      </c>
      <c r="L1018" s="108" t="s">
        <v>575</v>
      </c>
    </row>
    <row r="1019" spans="1:12">
      <c r="A1019" s="9">
        <v>3463</v>
      </c>
      <c r="D1019" s="18" t="s">
        <v>600</v>
      </c>
      <c r="E1019" s="109">
        <v>40767</v>
      </c>
      <c r="F1019" s="110">
        <f t="shared" si="69"/>
        <v>40788</v>
      </c>
      <c r="G1019" s="108" t="s">
        <v>1554</v>
      </c>
      <c r="H1019" s="41" t="s">
        <v>1555</v>
      </c>
      <c r="I1019" s="30" t="s">
        <v>802</v>
      </c>
      <c r="J1019" s="30" t="s">
        <v>802</v>
      </c>
      <c r="K1019" s="52">
        <v>40786</v>
      </c>
      <c r="L1019" s="108" t="s">
        <v>575</v>
      </c>
    </row>
    <row r="1020" spans="1:12" s="63" customFormat="1">
      <c r="A1020" s="43" t="s">
        <v>1740</v>
      </c>
      <c r="B1020" s="53" t="s">
        <v>1556</v>
      </c>
      <c r="C1020" s="54"/>
      <c r="D1020" s="54"/>
      <c r="E1020" s="54"/>
      <c r="F1020" s="55"/>
      <c r="G1020" s="54"/>
      <c r="H1020" s="54"/>
      <c r="I1020" s="56" t="s">
        <v>1007</v>
      </c>
      <c r="J1020" s="56" t="s">
        <v>1196</v>
      </c>
      <c r="K1020" s="54"/>
      <c r="L1020" s="54" t="s">
        <v>1587</v>
      </c>
    </row>
    <row r="1021" spans="1:12" s="63" customFormat="1">
      <c r="A1021" s="18" t="s">
        <v>118</v>
      </c>
      <c r="B1021" s="41" t="s">
        <v>1557</v>
      </c>
      <c r="C1021" s="18" t="s">
        <v>922</v>
      </c>
      <c r="D1021" s="18" t="s">
        <v>1740</v>
      </c>
      <c r="E1021" s="110">
        <v>40769</v>
      </c>
      <c r="F1021" s="110">
        <f t="shared" ref="F1021:F1026" si="70">E1021+21</f>
        <v>40790</v>
      </c>
      <c r="G1021" s="18" t="s">
        <v>1558</v>
      </c>
      <c r="H1021" s="18" t="s">
        <v>1559</v>
      </c>
      <c r="I1021" s="111" t="s">
        <v>2187</v>
      </c>
      <c r="J1021" s="34" t="s">
        <v>800</v>
      </c>
      <c r="K1021" s="18"/>
      <c r="L1021" s="18"/>
    </row>
    <row r="1022" spans="1:12">
      <c r="A1022" s="21" t="s">
        <v>119</v>
      </c>
      <c r="B1022" s="41" t="s">
        <v>1557</v>
      </c>
      <c r="C1022" s="18" t="s">
        <v>922</v>
      </c>
      <c r="D1022" s="18" t="s">
        <v>1740</v>
      </c>
      <c r="E1022" s="110">
        <v>40769</v>
      </c>
      <c r="F1022" s="110">
        <f t="shared" si="70"/>
        <v>40790</v>
      </c>
      <c r="G1022" s="18" t="s">
        <v>1558</v>
      </c>
      <c r="H1022" s="18" t="s">
        <v>1559</v>
      </c>
      <c r="I1022" s="111" t="s">
        <v>2187</v>
      </c>
      <c r="J1022" s="324" t="s">
        <v>1198</v>
      </c>
      <c r="K1022" s="52">
        <v>40904</v>
      </c>
    </row>
    <row r="1023" spans="1:12">
      <c r="A1023" s="9" t="s">
        <v>120</v>
      </c>
      <c r="B1023" s="41" t="s">
        <v>124</v>
      </c>
      <c r="C1023" s="21" t="s">
        <v>923</v>
      </c>
      <c r="D1023" s="18" t="s">
        <v>1740</v>
      </c>
      <c r="E1023" s="110">
        <v>40769</v>
      </c>
      <c r="F1023" s="110">
        <f t="shared" si="70"/>
        <v>40790</v>
      </c>
      <c r="G1023" s="18" t="s">
        <v>1558</v>
      </c>
      <c r="H1023" s="18" t="s">
        <v>1559</v>
      </c>
      <c r="I1023" s="111" t="s">
        <v>2187</v>
      </c>
      <c r="J1023" s="34" t="s">
        <v>800</v>
      </c>
    </row>
    <row r="1024" spans="1:12">
      <c r="A1024" s="9" t="s">
        <v>121</v>
      </c>
      <c r="B1024" s="41" t="s">
        <v>124</v>
      </c>
      <c r="C1024" s="21" t="s">
        <v>923</v>
      </c>
      <c r="D1024" s="18" t="s">
        <v>1740</v>
      </c>
      <c r="E1024" s="110">
        <v>40769</v>
      </c>
      <c r="F1024" s="110">
        <f t="shared" si="70"/>
        <v>40790</v>
      </c>
      <c r="G1024" s="18" t="s">
        <v>1558</v>
      </c>
      <c r="H1024" s="18" t="s">
        <v>1559</v>
      </c>
      <c r="I1024" s="111" t="s">
        <v>2187</v>
      </c>
      <c r="J1024" s="34" t="s">
        <v>800</v>
      </c>
    </row>
    <row r="1025" spans="1:12">
      <c r="A1025" s="9" t="s">
        <v>122</v>
      </c>
      <c r="B1025" s="41" t="s">
        <v>124</v>
      </c>
      <c r="C1025" s="21" t="s">
        <v>923</v>
      </c>
      <c r="D1025" s="18" t="s">
        <v>1740</v>
      </c>
      <c r="E1025" s="110">
        <v>40769</v>
      </c>
      <c r="F1025" s="110">
        <f t="shared" si="70"/>
        <v>40790</v>
      </c>
      <c r="G1025" s="18" t="s">
        <v>1558</v>
      </c>
      <c r="H1025" s="18" t="s">
        <v>1559</v>
      </c>
      <c r="I1025" s="111" t="s">
        <v>2187</v>
      </c>
      <c r="J1025" s="34" t="s">
        <v>800</v>
      </c>
    </row>
    <row r="1026" spans="1:12">
      <c r="A1026" s="9" t="s">
        <v>123</v>
      </c>
      <c r="B1026" s="41" t="s">
        <v>124</v>
      </c>
      <c r="C1026" s="21" t="s">
        <v>923</v>
      </c>
      <c r="D1026" s="18" t="s">
        <v>1740</v>
      </c>
      <c r="E1026" s="110">
        <v>40769</v>
      </c>
      <c r="F1026" s="110">
        <f t="shared" si="70"/>
        <v>40790</v>
      </c>
      <c r="G1026" s="18" t="s">
        <v>1558</v>
      </c>
      <c r="H1026" s="18" t="s">
        <v>1559</v>
      </c>
      <c r="I1026" s="111" t="s">
        <v>2187</v>
      </c>
      <c r="J1026" s="324" t="s">
        <v>1198</v>
      </c>
    </row>
    <row r="1027" spans="1:12" s="358" customFormat="1">
      <c r="A1027" s="338" t="s">
        <v>1740</v>
      </c>
      <c r="B1027" s="339" t="s">
        <v>1560</v>
      </c>
      <c r="C1027" s="340"/>
      <c r="D1027" s="340"/>
      <c r="E1027" s="340"/>
      <c r="F1027" s="357"/>
      <c r="G1027" s="340"/>
      <c r="H1027" s="340"/>
      <c r="I1027" s="342" t="s">
        <v>1007</v>
      </c>
      <c r="J1027" s="342" t="s">
        <v>1196</v>
      </c>
      <c r="K1027" s="340"/>
      <c r="L1027" s="340"/>
    </row>
    <row r="1028" spans="1:12" s="358" customFormat="1">
      <c r="A1028" s="79"/>
      <c r="B1028" s="343" t="s">
        <v>1561</v>
      </c>
      <c r="C1028" s="79"/>
      <c r="D1028" s="79" t="s">
        <v>1740</v>
      </c>
      <c r="E1028" s="356">
        <v>40769</v>
      </c>
      <c r="F1028" s="356">
        <f>E1028+21</f>
        <v>40790</v>
      </c>
      <c r="G1028" s="79" t="s">
        <v>1562</v>
      </c>
      <c r="H1028" s="79" t="s">
        <v>1563</v>
      </c>
      <c r="I1028" s="344" t="s">
        <v>2187</v>
      </c>
      <c r="J1028" s="366"/>
      <c r="K1028" s="79"/>
      <c r="L1028" s="79"/>
    </row>
    <row r="1029" spans="1:12" s="48" customFormat="1">
      <c r="A1029" s="338" t="s">
        <v>600</v>
      </c>
      <c r="B1029" s="339" t="s">
        <v>1564</v>
      </c>
      <c r="C1029" s="340"/>
      <c r="D1029" s="340"/>
      <c r="E1029" s="340"/>
      <c r="F1029" s="341"/>
      <c r="G1029" s="340"/>
      <c r="H1029" s="340"/>
      <c r="I1029" s="342" t="s">
        <v>1007</v>
      </c>
      <c r="J1029" s="342" t="s">
        <v>1197</v>
      </c>
      <c r="K1029" s="340"/>
      <c r="L1029" s="340" t="s">
        <v>1966</v>
      </c>
    </row>
    <row r="1030" spans="1:12" s="48" customFormat="1">
      <c r="A1030" s="79"/>
      <c r="B1030" s="343" t="s">
        <v>1565</v>
      </c>
      <c r="C1030" s="59"/>
      <c r="D1030" s="47" t="s">
        <v>600</v>
      </c>
      <c r="E1030" s="94">
        <v>40770</v>
      </c>
      <c r="F1030" s="95">
        <f>E1030+21</f>
        <v>40791</v>
      </c>
      <c r="G1030" s="48" t="s">
        <v>760</v>
      </c>
      <c r="H1030" s="79" t="s">
        <v>1472</v>
      </c>
      <c r="I1030" s="344" t="s">
        <v>2187</v>
      </c>
      <c r="J1030" s="345"/>
    </row>
    <row r="1031" spans="1:12" s="48" customFormat="1">
      <c r="B1031" s="343"/>
      <c r="D1031" s="47" t="s">
        <v>600</v>
      </c>
      <c r="E1031" s="94">
        <v>40770</v>
      </c>
      <c r="F1031" s="95">
        <f>E1031+21</f>
        <v>40791</v>
      </c>
      <c r="G1031" s="48" t="s">
        <v>760</v>
      </c>
      <c r="H1031" s="79" t="s">
        <v>1472</v>
      </c>
      <c r="I1031" s="344" t="s">
        <v>2187</v>
      </c>
    </row>
    <row r="1032" spans="1:12" s="54" customFormat="1">
      <c r="A1032" s="43" t="s">
        <v>1740</v>
      </c>
      <c r="B1032" s="53" t="s">
        <v>1967</v>
      </c>
      <c r="F1032" s="55"/>
      <c r="I1032" s="56" t="s">
        <v>1007</v>
      </c>
      <c r="J1032" s="56" t="s">
        <v>1196</v>
      </c>
      <c r="L1032" s="54" t="s">
        <v>2011</v>
      </c>
    </row>
    <row r="1033" spans="1:12" s="18" customFormat="1">
      <c r="A1033" s="18" t="s">
        <v>2316</v>
      </c>
      <c r="B1033" s="41" t="s">
        <v>1557</v>
      </c>
      <c r="C1033" s="18" t="s">
        <v>922</v>
      </c>
      <c r="D1033" s="18" t="s">
        <v>1740</v>
      </c>
      <c r="E1033" s="110">
        <v>40771</v>
      </c>
      <c r="F1033" s="110">
        <f t="shared" ref="F1033:F1048" si="71">E1033+21</f>
        <v>40792</v>
      </c>
      <c r="G1033" s="18" t="s">
        <v>2695</v>
      </c>
      <c r="H1033" s="18" t="s">
        <v>2414</v>
      </c>
      <c r="I1033" s="111" t="s">
        <v>2187</v>
      </c>
      <c r="J1033" s="324" t="s">
        <v>1198</v>
      </c>
    </row>
    <row r="1034" spans="1:12">
      <c r="A1034" s="21" t="s">
        <v>2317</v>
      </c>
      <c r="B1034" s="41" t="s">
        <v>1557</v>
      </c>
      <c r="C1034" s="18" t="s">
        <v>922</v>
      </c>
      <c r="D1034" s="18" t="s">
        <v>1740</v>
      </c>
      <c r="E1034" s="109">
        <v>40771</v>
      </c>
      <c r="F1034" s="110">
        <f t="shared" si="71"/>
        <v>40792</v>
      </c>
      <c r="G1034" s="18" t="s">
        <v>2695</v>
      </c>
      <c r="H1034" s="18" t="s">
        <v>2414</v>
      </c>
      <c r="I1034" s="111" t="s">
        <v>2187</v>
      </c>
      <c r="J1034" s="34" t="s">
        <v>800</v>
      </c>
    </row>
    <row r="1035" spans="1:12">
      <c r="A1035" s="21" t="s">
        <v>2318</v>
      </c>
      <c r="B1035" s="41" t="s">
        <v>1557</v>
      </c>
      <c r="C1035" s="18" t="s">
        <v>922</v>
      </c>
      <c r="D1035" s="18" t="s">
        <v>1740</v>
      </c>
      <c r="E1035" s="109">
        <v>40771</v>
      </c>
      <c r="F1035" s="110">
        <f t="shared" si="71"/>
        <v>40792</v>
      </c>
      <c r="G1035" s="18" t="s">
        <v>2695</v>
      </c>
      <c r="H1035" s="18" t="s">
        <v>2414</v>
      </c>
      <c r="I1035" s="111" t="s">
        <v>2187</v>
      </c>
      <c r="J1035" s="34" t="s">
        <v>800</v>
      </c>
    </row>
    <row r="1036" spans="1:12">
      <c r="A1036" s="21" t="s">
        <v>2328</v>
      </c>
      <c r="B1036" s="33" t="s">
        <v>2327</v>
      </c>
      <c r="C1036" s="21" t="s">
        <v>923</v>
      </c>
      <c r="D1036" s="18" t="s">
        <v>1740</v>
      </c>
      <c r="E1036" s="109">
        <v>40771</v>
      </c>
      <c r="F1036" s="110">
        <f t="shared" si="71"/>
        <v>40792</v>
      </c>
      <c r="G1036" s="18" t="s">
        <v>2695</v>
      </c>
      <c r="H1036" s="18" t="s">
        <v>2414</v>
      </c>
      <c r="I1036" s="111" t="s">
        <v>2187</v>
      </c>
      <c r="J1036" s="324" t="s">
        <v>1198</v>
      </c>
    </row>
    <row r="1037" spans="1:12">
      <c r="A1037" s="21" t="s">
        <v>2329</v>
      </c>
      <c r="B1037" s="33" t="s">
        <v>2327</v>
      </c>
      <c r="C1037" s="21" t="s">
        <v>923</v>
      </c>
      <c r="D1037" s="18" t="s">
        <v>1740</v>
      </c>
      <c r="E1037" s="109">
        <v>40771</v>
      </c>
      <c r="F1037" s="110">
        <f t="shared" si="71"/>
        <v>40792</v>
      </c>
      <c r="G1037" s="18" t="s">
        <v>2695</v>
      </c>
      <c r="H1037" s="18" t="s">
        <v>2414</v>
      </c>
      <c r="I1037" s="111" t="s">
        <v>2187</v>
      </c>
      <c r="J1037" s="324" t="s">
        <v>1198</v>
      </c>
    </row>
    <row r="1038" spans="1:12">
      <c r="A1038" s="21" t="s">
        <v>2330</v>
      </c>
      <c r="B1038" s="33" t="s">
        <v>2327</v>
      </c>
      <c r="C1038" s="21" t="s">
        <v>923</v>
      </c>
      <c r="D1038" s="18" t="s">
        <v>1740</v>
      </c>
      <c r="E1038" s="109">
        <v>40771</v>
      </c>
      <c r="F1038" s="110">
        <f t="shared" si="71"/>
        <v>40792</v>
      </c>
      <c r="G1038" s="18" t="s">
        <v>2695</v>
      </c>
      <c r="H1038" s="18" t="s">
        <v>2414</v>
      </c>
      <c r="I1038" s="111" t="s">
        <v>2187</v>
      </c>
      <c r="J1038" s="34" t="s">
        <v>800</v>
      </c>
    </row>
    <row r="1039" spans="1:12">
      <c r="A1039" s="21" t="s">
        <v>2331</v>
      </c>
      <c r="B1039" s="33" t="s">
        <v>2327</v>
      </c>
      <c r="C1039" s="21" t="s">
        <v>923</v>
      </c>
      <c r="D1039" s="18" t="s">
        <v>1740</v>
      </c>
      <c r="E1039" s="109">
        <v>40771</v>
      </c>
      <c r="F1039" s="110">
        <f t="shared" si="71"/>
        <v>40792</v>
      </c>
      <c r="G1039" s="18" t="s">
        <v>2695</v>
      </c>
      <c r="H1039" s="18" t="s">
        <v>2414</v>
      </c>
      <c r="I1039" s="111" t="s">
        <v>2187</v>
      </c>
      <c r="J1039" s="324" t="s">
        <v>1198</v>
      </c>
    </row>
    <row r="1040" spans="1:12">
      <c r="A1040" s="21" t="s">
        <v>2332</v>
      </c>
      <c r="B1040" s="33" t="s">
        <v>2327</v>
      </c>
      <c r="C1040" s="21" t="s">
        <v>923</v>
      </c>
      <c r="D1040" s="18" t="s">
        <v>1740</v>
      </c>
      <c r="E1040" s="109">
        <v>40771</v>
      </c>
      <c r="F1040" s="110">
        <f t="shared" si="71"/>
        <v>40792</v>
      </c>
      <c r="G1040" s="18" t="s">
        <v>2695</v>
      </c>
      <c r="H1040" s="18" t="s">
        <v>2414</v>
      </c>
      <c r="I1040" s="111" t="s">
        <v>2187</v>
      </c>
      <c r="J1040" s="34" t="s">
        <v>800</v>
      </c>
    </row>
    <row r="1041" spans="1:12" s="54" customFormat="1">
      <c r="A1041" s="43" t="s">
        <v>1740</v>
      </c>
      <c r="B1041" s="53" t="s">
        <v>2012</v>
      </c>
      <c r="F1041" s="55"/>
      <c r="I1041" s="56" t="s">
        <v>1007</v>
      </c>
      <c r="J1041" s="56" t="s">
        <v>1196</v>
      </c>
      <c r="L1041" s="54" t="s">
        <v>1930</v>
      </c>
    </row>
    <row r="1042" spans="1:12" s="18" customFormat="1">
      <c r="A1042" s="18" t="s">
        <v>2319</v>
      </c>
      <c r="B1042" s="33" t="s">
        <v>2013</v>
      </c>
      <c r="C1042" s="18" t="s">
        <v>922</v>
      </c>
      <c r="D1042" s="18" t="s">
        <v>1740</v>
      </c>
      <c r="E1042" s="110">
        <v>40772</v>
      </c>
      <c r="F1042" s="110">
        <f t="shared" si="71"/>
        <v>40793</v>
      </c>
      <c r="G1042" s="18" t="s">
        <v>2014</v>
      </c>
      <c r="H1042" s="18" t="s">
        <v>2015</v>
      </c>
      <c r="I1042" s="111" t="s">
        <v>2187</v>
      </c>
      <c r="J1042" s="324" t="s">
        <v>1198</v>
      </c>
    </row>
    <row r="1043" spans="1:12">
      <c r="A1043" s="21" t="s">
        <v>2320</v>
      </c>
      <c r="B1043" s="33" t="s">
        <v>2013</v>
      </c>
      <c r="C1043" s="18" t="s">
        <v>922</v>
      </c>
      <c r="D1043" s="18" t="s">
        <v>1740</v>
      </c>
      <c r="E1043" s="110">
        <v>40772</v>
      </c>
      <c r="F1043" s="110">
        <f t="shared" si="71"/>
        <v>40793</v>
      </c>
      <c r="G1043" s="18" t="s">
        <v>2014</v>
      </c>
      <c r="H1043" s="18" t="s">
        <v>2015</v>
      </c>
      <c r="I1043" s="111" t="s">
        <v>2187</v>
      </c>
      <c r="J1043" s="324" t="s">
        <v>1198</v>
      </c>
    </row>
    <row r="1044" spans="1:12">
      <c r="A1044" s="21" t="s">
        <v>2321</v>
      </c>
      <c r="B1044" s="33" t="s">
        <v>2013</v>
      </c>
      <c r="C1044" s="18" t="s">
        <v>922</v>
      </c>
      <c r="D1044" s="18" t="s">
        <v>1740</v>
      </c>
      <c r="E1044" s="110">
        <v>40772</v>
      </c>
      <c r="F1044" s="110">
        <f t="shared" si="71"/>
        <v>40793</v>
      </c>
      <c r="G1044" s="18" t="s">
        <v>2014</v>
      </c>
      <c r="H1044" s="18" t="s">
        <v>2015</v>
      </c>
      <c r="I1044" s="111" t="s">
        <v>2187</v>
      </c>
      <c r="J1044" s="324" t="s">
        <v>1198</v>
      </c>
    </row>
    <row r="1045" spans="1:12">
      <c r="A1045" s="21" t="s">
        <v>2322</v>
      </c>
      <c r="B1045" s="33" t="s">
        <v>2013</v>
      </c>
      <c r="C1045" s="18" t="s">
        <v>922</v>
      </c>
      <c r="D1045" s="18" t="s">
        <v>1740</v>
      </c>
      <c r="E1045" s="110">
        <v>40772</v>
      </c>
      <c r="F1045" s="110">
        <f t="shared" si="71"/>
        <v>40793</v>
      </c>
      <c r="G1045" s="18" t="s">
        <v>2014</v>
      </c>
      <c r="H1045" s="18" t="s">
        <v>2015</v>
      </c>
      <c r="I1045" s="111" t="s">
        <v>2187</v>
      </c>
      <c r="J1045" s="324" t="s">
        <v>1198</v>
      </c>
    </row>
    <row r="1046" spans="1:12">
      <c r="A1046" s="21" t="s">
        <v>2324</v>
      </c>
      <c r="B1046" s="33" t="s">
        <v>2323</v>
      </c>
      <c r="C1046" s="21" t="s">
        <v>923</v>
      </c>
      <c r="D1046" s="18" t="s">
        <v>1740</v>
      </c>
      <c r="E1046" s="110">
        <v>40772</v>
      </c>
      <c r="F1046" s="110">
        <f t="shared" si="71"/>
        <v>40793</v>
      </c>
      <c r="G1046" s="18" t="s">
        <v>2014</v>
      </c>
      <c r="H1046" s="18" t="s">
        <v>2015</v>
      </c>
      <c r="I1046" s="111" t="s">
        <v>2187</v>
      </c>
      <c r="J1046" s="34" t="s">
        <v>800</v>
      </c>
    </row>
    <row r="1047" spans="1:12">
      <c r="A1047" s="21" t="s">
        <v>2325</v>
      </c>
      <c r="B1047" s="33" t="s">
        <v>2323</v>
      </c>
      <c r="C1047" s="21" t="s">
        <v>923</v>
      </c>
      <c r="D1047" s="18" t="s">
        <v>1740</v>
      </c>
      <c r="E1047" s="110">
        <v>40772</v>
      </c>
      <c r="F1047" s="110">
        <f t="shared" si="71"/>
        <v>40793</v>
      </c>
      <c r="G1047" s="18" t="s">
        <v>2014</v>
      </c>
      <c r="H1047" s="18" t="s">
        <v>2015</v>
      </c>
      <c r="I1047" s="111" t="s">
        <v>2187</v>
      </c>
      <c r="J1047" s="324" t="s">
        <v>1198</v>
      </c>
    </row>
    <row r="1048" spans="1:12">
      <c r="A1048" s="21" t="s">
        <v>2326</v>
      </c>
      <c r="B1048" s="33" t="s">
        <v>2323</v>
      </c>
      <c r="C1048" s="21" t="s">
        <v>923</v>
      </c>
      <c r="D1048" s="18" t="s">
        <v>1740</v>
      </c>
      <c r="E1048" s="110">
        <v>40772</v>
      </c>
      <c r="F1048" s="110">
        <f t="shared" si="71"/>
        <v>40793</v>
      </c>
      <c r="G1048" s="18" t="s">
        <v>2014</v>
      </c>
      <c r="H1048" s="18" t="s">
        <v>2015</v>
      </c>
      <c r="I1048" s="111" t="s">
        <v>2187</v>
      </c>
      <c r="J1048" s="324" t="s">
        <v>1198</v>
      </c>
    </row>
    <row r="1049" spans="1:12" s="358" customFormat="1">
      <c r="A1049" s="338" t="s">
        <v>1740</v>
      </c>
      <c r="B1049" s="339" t="s">
        <v>1986</v>
      </c>
      <c r="C1049" s="340"/>
      <c r="D1049" s="340"/>
      <c r="E1049" s="340"/>
      <c r="F1049" s="357"/>
      <c r="G1049" s="340"/>
      <c r="H1049" s="340"/>
      <c r="I1049" s="342" t="s">
        <v>1007</v>
      </c>
      <c r="J1049" s="342" t="s">
        <v>1196</v>
      </c>
      <c r="K1049" s="340"/>
      <c r="L1049" s="340"/>
    </row>
    <row r="1050" spans="1:12" s="358" customFormat="1">
      <c r="A1050" s="79"/>
      <c r="B1050" s="343" t="s">
        <v>139</v>
      </c>
      <c r="C1050" s="79" t="s">
        <v>922</v>
      </c>
      <c r="D1050" s="79" t="s">
        <v>1740</v>
      </c>
      <c r="E1050" s="356">
        <v>40777</v>
      </c>
      <c r="F1050" s="356">
        <f>E1050+21</f>
        <v>40798</v>
      </c>
      <c r="G1050" s="79" t="s">
        <v>950</v>
      </c>
      <c r="H1050" s="79" t="s">
        <v>951</v>
      </c>
      <c r="I1050" s="344" t="s">
        <v>2187</v>
      </c>
      <c r="J1050" s="366"/>
      <c r="K1050" s="79"/>
      <c r="L1050" s="79"/>
    </row>
    <row r="1051" spans="1:12">
      <c r="A1051" s="43" t="s">
        <v>600</v>
      </c>
      <c r="B1051" s="53" t="s">
        <v>286</v>
      </c>
      <c r="C1051" s="54"/>
      <c r="D1051" s="54"/>
      <c r="E1051" s="54"/>
      <c r="F1051" s="72"/>
      <c r="G1051" s="54"/>
      <c r="H1051" s="54"/>
      <c r="I1051" s="56" t="s">
        <v>1007</v>
      </c>
      <c r="J1051" s="56" t="s">
        <v>1197</v>
      </c>
      <c r="K1051" s="54"/>
      <c r="L1051" s="54" t="s">
        <v>2340</v>
      </c>
    </row>
    <row r="1052" spans="1:12">
      <c r="A1052" s="18" t="s">
        <v>277</v>
      </c>
      <c r="B1052" s="41" t="s">
        <v>2395</v>
      </c>
      <c r="C1052" s="18" t="s">
        <v>922</v>
      </c>
      <c r="D1052" s="10" t="s">
        <v>600</v>
      </c>
      <c r="E1052" s="82">
        <v>40777</v>
      </c>
      <c r="F1052" s="70">
        <f t="shared" ref="F1052:F1060" si="72">E1052+21</f>
        <v>40798</v>
      </c>
      <c r="G1052" s="21" t="s">
        <v>287</v>
      </c>
      <c r="H1052" s="18" t="s">
        <v>288</v>
      </c>
      <c r="I1052" s="111" t="s">
        <v>2187</v>
      </c>
      <c r="J1052" s="324" t="s">
        <v>1198</v>
      </c>
      <c r="K1052" s="18"/>
      <c r="L1052" s="18"/>
    </row>
    <row r="1053" spans="1:12">
      <c r="A1053" s="18" t="s">
        <v>278</v>
      </c>
      <c r="B1053" s="41" t="s">
        <v>2395</v>
      </c>
      <c r="C1053" s="18" t="s">
        <v>922</v>
      </c>
      <c r="D1053" s="10" t="s">
        <v>600</v>
      </c>
      <c r="E1053" s="82">
        <v>40777</v>
      </c>
      <c r="F1053" s="70">
        <f t="shared" si="72"/>
        <v>40798</v>
      </c>
      <c r="G1053" s="21" t="s">
        <v>287</v>
      </c>
      <c r="H1053" s="18" t="s">
        <v>288</v>
      </c>
      <c r="I1053" s="111" t="s">
        <v>2187</v>
      </c>
      <c r="J1053" s="324" t="s">
        <v>1198</v>
      </c>
      <c r="K1053" s="18"/>
      <c r="L1053" s="18"/>
    </row>
    <row r="1054" spans="1:12">
      <c r="A1054" s="18" t="s">
        <v>279</v>
      </c>
      <c r="B1054" s="41" t="s">
        <v>2395</v>
      </c>
      <c r="C1054" s="18" t="s">
        <v>922</v>
      </c>
      <c r="D1054" s="10" t="s">
        <v>600</v>
      </c>
      <c r="E1054" s="82">
        <v>40777</v>
      </c>
      <c r="F1054" s="70">
        <f t="shared" si="72"/>
        <v>40798</v>
      </c>
      <c r="G1054" s="21" t="s">
        <v>287</v>
      </c>
      <c r="H1054" s="18" t="s">
        <v>288</v>
      </c>
      <c r="I1054" s="111" t="s">
        <v>2187</v>
      </c>
      <c r="J1054" s="324" t="s">
        <v>1198</v>
      </c>
      <c r="K1054" s="18"/>
      <c r="L1054" s="18"/>
    </row>
    <row r="1055" spans="1:12">
      <c r="A1055" s="18" t="s">
        <v>280</v>
      </c>
      <c r="B1055" s="41" t="s">
        <v>2395</v>
      </c>
      <c r="C1055" s="18" t="s">
        <v>922</v>
      </c>
      <c r="D1055" s="10" t="s">
        <v>600</v>
      </c>
      <c r="E1055" s="82">
        <v>40777</v>
      </c>
      <c r="F1055" s="70">
        <f t="shared" si="72"/>
        <v>40798</v>
      </c>
      <c r="G1055" s="21" t="s">
        <v>287</v>
      </c>
      <c r="H1055" s="18" t="s">
        <v>288</v>
      </c>
      <c r="I1055" s="111" t="s">
        <v>2187</v>
      </c>
      <c r="J1055" s="324" t="s">
        <v>1198</v>
      </c>
      <c r="K1055" s="18"/>
      <c r="L1055" s="18"/>
    </row>
    <row r="1056" spans="1:12">
      <c r="A1056" s="18" t="s">
        <v>281</v>
      </c>
      <c r="B1056" s="41" t="s">
        <v>2395</v>
      </c>
      <c r="C1056" s="18" t="s">
        <v>922</v>
      </c>
      <c r="D1056" s="10" t="s">
        <v>600</v>
      </c>
      <c r="E1056" s="82">
        <v>40777</v>
      </c>
      <c r="F1056" s="70">
        <f t="shared" si="72"/>
        <v>40798</v>
      </c>
      <c r="G1056" s="21" t="s">
        <v>287</v>
      </c>
      <c r="H1056" s="18" t="s">
        <v>288</v>
      </c>
      <c r="I1056" s="111" t="s">
        <v>2187</v>
      </c>
      <c r="J1056" s="324" t="s">
        <v>1198</v>
      </c>
      <c r="K1056" s="18"/>
      <c r="L1056" s="18"/>
    </row>
    <row r="1057" spans="1:12">
      <c r="A1057" s="18" t="s">
        <v>282</v>
      </c>
      <c r="B1057" s="41" t="s">
        <v>276</v>
      </c>
      <c r="C1057" s="18" t="s">
        <v>923</v>
      </c>
      <c r="D1057" s="10" t="s">
        <v>600</v>
      </c>
      <c r="E1057" s="82">
        <v>40777</v>
      </c>
      <c r="F1057" s="70">
        <f t="shared" si="72"/>
        <v>40798</v>
      </c>
      <c r="G1057" s="21" t="s">
        <v>287</v>
      </c>
      <c r="H1057" s="18" t="s">
        <v>288</v>
      </c>
      <c r="I1057" s="111" t="s">
        <v>2187</v>
      </c>
      <c r="J1057" s="324" t="s">
        <v>1198</v>
      </c>
      <c r="K1057" s="18"/>
      <c r="L1057" s="18"/>
    </row>
    <row r="1058" spans="1:12">
      <c r="A1058" s="18" t="s">
        <v>283</v>
      </c>
      <c r="B1058" s="41" t="s">
        <v>276</v>
      </c>
      <c r="C1058" s="18" t="s">
        <v>923</v>
      </c>
      <c r="D1058" s="10" t="s">
        <v>600</v>
      </c>
      <c r="E1058" s="82">
        <v>40777</v>
      </c>
      <c r="F1058" s="70">
        <f t="shared" si="72"/>
        <v>40798</v>
      </c>
      <c r="G1058" s="21" t="s">
        <v>287</v>
      </c>
      <c r="H1058" s="18" t="s">
        <v>288</v>
      </c>
      <c r="I1058" s="111" t="s">
        <v>2187</v>
      </c>
      <c r="J1058" s="324" t="s">
        <v>1198</v>
      </c>
      <c r="K1058" s="18"/>
      <c r="L1058" s="18"/>
    </row>
    <row r="1059" spans="1:12">
      <c r="A1059" s="18" t="s">
        <v>284</v>
      </c>
      <c r="B1059" s="41" t="s">
        <v>276</v>
      </c>
      <c r="C1059" s="18" t="s">
        <v>923</v>
      </c>
      <c r="D1059" s="10" t="s">
        <v>600</v>
      </c>
      <c r="E1059" s="82">
        <v>40777</v>
      </c>
      <c r="F1059" s="70">
        <f t="shared" si="72"/>
        <v>40798</v>
      </c>
      <c r="G1059" s="21" t="s">
        <v>287</v>
      </c>
      <c r="H1059" s="18" t="s">
        <v>288</v>
      </c>
      <c r="I1059" s="111" t="s">
        <v>2187</v>
      </c>
      <c r="J1059" s="324" t="s">
        <v>1198</v>
      </c>
    </row>
    <row r="1060" spans="1:12">
      <c r="A1060" s="18" t="s">
        <v>285</v>
      </c>
      <c r="B1060" s="41" t="s">
        <v>276</v>
      </c>
      <c r="C1060" s="18" t="s">
        <v>923</v>
      </c>
      <c r="D1060" s="10" t="s">
        <v>600</v>
      </c>
      <c r="E1060" s="82">
        <v>40777</v>
      </c>
      <c r="F1060" s="70">
        <f t="shared" si="72"/>
        <v>40798</v>
      </c>
      <c r="G1060" s="21" t="s">
        <v>287</v>
      </c>
      <c r="H1060" s="18" t="s">
        <v>288</v>
      </c>
      <c r="I1060" s="111" t="s">
        <v>2187</v>
      </c>
      <c r="J1060" s="324" t="s">
        <v>1198</v>
      </c>
    </row>
    <row r="1061" spans="1:12" s="437" customFormat="1">
      <c r="A1061" s="432" t="s">
        <v>600</v>
      </c>
      <c r="B1061" s="433" t="s">
        <v>901</v>
      </c>
      <c r="C1061" s="434"/>
      <c r="D1061" s="434"/>
      <c r="E1061" s="434"/>
      <c r="F1061" s="435"/>
      <c r="G1061" s="434"/>
      <c r="H1061" s="434"/>
      <c r="I1061" s="436" t="s">
        <v>1007</v>
      </c>
      <c r="J1061" s="436" t="s">
        <v>1197</v>
      </c>
      <c r="K1061" s="434"/>
      <c r="L1061" s="434" t="s">
        <v>903</v>
      </c>
    </row>
    <row r="1062" spans="1:12" s="437" customFormat="1">
      <c r="A1062" s="438"/>
      <c r="B1062" s="439" t="s">
        <v>902</v>
      </c>
      <c r="C1062" s="438"/>
      <c r="D1062" s="438" t="s">
        <v>600</v>
      </c>
      <c r="E1062" s="440">
        <v>40781</v>
      </c>
      <c r="F1062" s="441">
        <f t="shared" ref="F1062:F1067" si="73">E1062+21</f>
        <v>40802</v>
      </c>
      <c r="G1062" s="437" t="s">
        <v>953</v>
      </c>
      <c r="H1062" s="437" t="s">
        <v>954</v>
      </c>
      <c r="I1062" s="442" t="s">
        <v>2187</v>
      </c>
      <c r="J1062" s="442"/>
    </row>
    <row r="1063" spans="1:12" s="45" customFormat="1">
      <c r="B1063" s="463"/>
      <c r="D1063" s="438" t="s">
        <v>600</v>
      </c>
      <c r="E1063" s="440">
        <v>40781</v>
      </c>
      <c r="F1063" s="441">
        <f t="shared" si="73"/>
        <v>40802</v>
      </c>
      <c r="G1063" s="437" t="s">
        <v>953</v>
      </c>
      <c r="H1063" s="437" t="s">
        <v>954</v>
      </c>
      <c r="I1063" s="442" t="s">
        <v>2187</v>
      </c>
    </row>
    <row r="1064" spans="1:12" s="45" customFormat="1">
      <c r="B1064" s="463"/>
      <c r="D1064" s="438" t="s">
        <v>600</v>
      </c>
      <c r="E1064" s="440">
        <v>40781</v>
      </c>
      <c r="F1064" s="441">
        <f t="shared" si="73"/>
        <v>40802</v>
      </c>
      <c r="G1064" s="437" t="s">
        <v>953</v>
      </c>
      <c r="H1064" s="437" t="s">
        <v>954</v>
      </c>
      <c r="I1064" s="442" t="s">
        <v>2187</v>
      </c>
    </row>
    <row r="1065" spans="1:12" s="45" customFormat="1">
      <c r="B1065" s="463"/>
      <c r="D1065" s="438" t="s">
        <v>600</v>
      </c>
      <c r="E1065" s="440">
        <v>40781</v>
      </c>
      <c r="F1065" s="441">
        <f t="shared" si="73"/>
        <v>40802</v>
      </c>
      <c r="G1065" s="437" t="s">
        <v>953</v>
      </c>
      <c r="H1065" s="437" t="s">
        <v>954</v>
      </c>
      <c r="I1065" s="442" t="s">
        <v>2187</v>
      </c>
    </row>
    <row r="1066" spans="1:12" s="45" customFormat="1">
      <c r="B1066" s="463"/>
      <c r="D1066" s="438" t="s">
        <v>600</v>
      </c>
      <c r="E1066" s="440">
        <v>40781</v>
      </c>
      <c r="F1066" s="441">
        <f t="shared" si="73"/>
        <v>40802</v>
      </c>
      <c r="G1066" s="437" t="s">
        <v>953</v>
      </c>
      <c r="H1066" s="437" t="s">
        <v>954</v>
      </c>
      <c r="I1066" s="442" t="s">
        <v>2187</v>
      </c>
    </row>
    <row r="1067" spans="1:12" s="45" customFormat="1">
      <c r="B1067" s="463"/>
      <c r="D1067" s="438" t="s">
        <v>600</v>
      </c>
      <c r="E1067" s="440">
        <v>40781</v>
      </c>
      <c r="F1067" s="441">
        <f t="shared" si="73"/>
        <v>40802</v>
      </c>
      <c r="G1067" s="437" t="s">
        <v>953</v>
      </c>
      <c r="H1067" s="437" t="s">
        <v>954</v>
      </c>
      <c r="I1067" s="442" t="s">
        <v>2187</v>
      </c>
    </row>
    <row r="1068" spans="1:12" s="108" customFormat="1">
      <c r="A1068" s="43" t="s">
        <v>600</v>
      </c>
      <c r="B1068" s="53" t="s">
        <v>844</v>
      </c>
      <c r="C1068" s="54"/>
      <c r="D1068" s="54"/>
      <c r="E1068" s="54"/>
      <c r="F1068" s="412"/>
      <c r="G1068" s="54"/>
      <c r="H1068" s="54"/>
      <c r="I1068" s="56" t="s">
        <v>1007</v>
      </c>
      <c r="J1068" s="56" t="s">
        <v>1197</v>
      </c>
      <c r="K1068" s="54"/>
      <c r="L1068" s="54" t="s">
        <v>1930</v>
      </c>
    </row>
    <row r="1069" spans="1:12" s="108" customFormat="1">
      <c r="A1069" s="18" t="s">
        <v>2366</v>
      </c>
      <c r="B1069" s="115" t="s">
        <v>916</v>
      </c>
      <c r="C1069" s="18" t="s">
        <v>922</v>
      </c>
      <c r="D1069" s="18" t="s">
        <v>600</v>
      </c>
      <c r="E1069" s="109">
        <v>40783</v>
      </c>
      <c r="F1069" s="110">
        <f t="shared" ref="F1069:F1090" si="74">E1069+21</f>
        <v>40804</v>
      </c>
      <c r="G1069" s="108" t="s">
        <v>630</v>
      </c>
      <c r="H1069" s="41" t="s">
        <v>5</v>
      </c>
      <c r="I1069" s="34" t="s">
        <v>800</v>
      </c>
      <c r="J1069" s="324" t="s">
        <v>1198</v>
      </c>
      <c r="L1069" s="108" t="s">
        <v>2759</v>
      </c>
    </row>
    <row r="1070" spans="1:12">
      <c r="A1070" s="21" t="s">
        <v>2362</v>
      </c>
      <c r="B1070" s="115" t="s">
        <v>2361</v>
      </c>
      <c r="C1070" s="21" t="s">
        <v>923</v>
      </c>
      <c r="D1070" s="18" t="s">
        <v>600</v>
      </c>
      <c r="E1070" s="109">
        <v>40783</v>
      </c>
      <c r="F1070" s="110">
        <f t="shared" si="74"/>
        <v>40804</v>
      </c>
      <c r="G1070" s="108" t="s">
        <v>630</v>
      </c>
      <c r="H1070" s="41" t="s">
        <v>5</v>
      </c>
    </row>
    <row r="1071" spans="1:12">
      <c r="A1071" s="21" t="s">
        <v>2363</v>
      </c>
      <c r="B1071" s="115" t="s">
        <v>2361</v>
      </c>
      <c r="C1071" s="21" t="s">
        <v>923</v>
      </c>
      <c r="D1071" s="18" t="s">
        <v>600</v>
      </c>
      <c r="E1071" s="109">
        <v>40783</v>
      </c>
      <c r="F1071" s="110">
        <f t="shared" si="74"/>
        <v>40804</v>
      </c>
      <c r="G1071" s="108" t="s">
        <v>630</v>
      </c>
      <c r="H1071" s="41" t="s">
        <v>5</v>
      </c>
    </row>
    <row r="1072" spans="1:12">
      <c r="A1072" s="21" t="s">
        <v>2364</v>
      </c>
      <c r="B1072" s="115" t="s">
        <v>2361</v>
      </c>
      <c r="C1072" s="21" t="s">
        <v>923</v>
      </c>
      <c r="D1072" s="18" t="s">
        <v>600</v>
      </c>
      <c r="E1072" s="109">
        <v>40783</v>
      </c>
      <c r="F1072" s="110">
        <f t="shared" si="74"/>
        <v>40804</v>
      </c>
      <c r="G1072" s="108" t="s">
        <v>630</v>
      </c>
      <c r="H1072" s="41" t="s">
        <v>5</v>
      </c>
    </row>
    <row r="1073" spans="1:12">
      <c r="A1073" s="9" t="s">
        <v>2365</v>
      </c>
      <c r="B1073" s="115" t="s">
        <v>2361</v>
      </c>
      <c r="C1073" s="21" t="s">
        <v>923</v>
      </c>
      <c r="D1073" s="18" t="s">
        <v>600</v>
      </c>
      <c r="E1073" s="109">
        <v>40783</v>
      </c>
      <c r="F1073" s="110">
        <f t="shared" si="74"/>
        <v>40804</v>
      </c>
      <c r="G1073" s="108" t="s">
        <v>630</v>
      </c>
      <c r="H1073" s="41" t="s">
        <v>5</v>
      </c>
    </row>
    <row r="1074" spans="1:12" s="437" customFormat="1">
      <c r="A1074" s="432" t="s">
        <v>600</v>
      </c>
      <c r="B1074" s="433" t="s">
        <v>1221</v>
      </c>
      <c r="C1074" s="434"/>
      <c r="D1074" s="434"/>
      <c r="E1074" s="434"/>
      <c r="F1074" s="435"/>
      <c r="G1074" s="434"/>
      <c r="H1074" s="434"/>
      <c r="I1074" s="436" t="s">
        <v>1007</v>
      </c>
      <c r="J1074" s="436" t="s">
        <v>1197</v>
      </c>
      <c r="K1074" s="434"/>
      <c r="L1074" s="434" t="s">
        <v>1930</v>
      </c>
    </row>
    <row r="1075" spans="1:12" s="437" customFormat="1">
      <c r="A1075" s="438"/>
      <c r="B1075" s="439" t="s">
        <v>1553</v>
      </c>
      <c r="C1075" s="438"/>
      <c r="D1075" s="438" t="s">
        <v>600</v>
      </c>
      <c r="E1075" s="440">
        <v>40788</v>
      </c>
      <c r="F1075" s="441">
        <f t="shared" si="74"/>
        <v>40809</v>
      </c>
      <c r="G1075" s="437" t="s">
        <v>1554</v>
      </c>
      <c r="H1075" s="463" t="s">
        <v>1555</v>
      </c>
      <c r="I1075" s="442"/>
      <c r="J1075" s="442"/>
    </row>
    <row r="1076" spans="1:12" s="437" customFormat="1">
      <c r="A1076" s="438"/>
      <c r="B1076" s="439"/>
      <c r="C1076" s="438"/>
      <c r="D1076" s="438" t="s">
        <v>600</v>
      </c>
      <c r="E1076" s="440">
        <v>40788</v>
      </c>
      <c r="F1076" s="441">
        <f t="shared" si="74"/>
        <v>40809</v>
      </c>
      <c r="G1076" s="437" t="s">
        <v>1554</v>
      </c>
      <c r="H1076" s="463" t="s">
        <v>1555</v>
      </c>
      <c r="I1076" s="442"/>
      <c r="J1076" s="442"/>
    </row>
    <row r="1077" spans="1:12" s="437" customFormat="1">
      <c r="A1077" s="438"/>
      <c r="B1077" s="439"/>
      <c r="C1077" s="438"/>
      <c r="D1077" s="438" t="s">
        <v>600</v>
      </c>
      <c r="E1077" s="440">
        <v>40788</v>
      </c>
      <c r="F1077" s="441">
        <f t="shared" si="74"/>
        <v>40809</v>
      </c>
      <c r="G1077" s="437" t="s">
        <v>1554</v>
      </c>
      <c r="H1077" s="463" t="s">
        <v>1555</v>
      </c>
      <c r="I1077" s="442"/>
      <c r="J1077" s="442"/>
    </row>
    <row r="1078" spans="1:12" s="63" customFormat="1">
      <c r="A1078" s="43" t="s">
        <v>1740</v>
      </c>
      <c r="B1078" s="53" t="s">
        <v>1208</v>
      </c>
      <c r="C1078" s="54"/>
      <c r="D1078" s="54"/>
      <c r="E1078" s="54"/>
      <c r="F1078" s="55"/>
      <c r="G1078" s="54"/>
      <c r="H1078" s="54"/>
      <c r="I1078" s="56" t="s">
        <v>1007</v>
      </c>
      <c r="J1078" s="56" t="s">
        <v>1196</v>
      </c>
      <c r="K1078" s="54"/>
      <c r="L1078" s="54" t="s">
        <v>1587</v>
      </c>
    </row>
    <row r="1079" spans="1:12" s="63" customFormat="1">
      <c r="A1079" s="18" t="s">
        <v>396</v>
      </c>
      <c r="B1079" s="41" t="s">
        <v>1209</v>
      </c>
      <c r="C1079" s="18" t="s">
        <v>922</v>
      </c>
      <c r="D1079" s="18" t="s">
        <v>1740</v>
      </c>
      <c r="E1079" s="110">
        <v>40791</v>
      </c>
      <c r="F1079" s="110">
        <f>E1079+21</f>
        <v>40812</v>
      </c>
      <c r="G1079" s="18" t="s">
        <v>1558</v>
      </c>
      <c r="H1079" s="18" t="s">
        <v>1559</v>
      </c>
      <c r="I1079" s="111" t="s">
        <v>2187</v>
      </c>
      <c r="J1079" s="34"/>
      <c r="K1079" s="18"/>
      <c r="L1079" s="18"/>
    </row>
    <row r="1080" spans="1:12">
      <c r="A1080" s="21" t="s">
        <v>397</v>
      </c>
      <c r="B1080" s="41" t="s">
        <v>1209</v>
      </c>
      <c r="C1080" s="18" t="s">
        <v>922</v>
      </c>
      <c r="D1080" s="18" t="s">
        <v>1740</v>
      </c>
      <c r="E1080" s="110">
        <v>40791</v>
      </c>
      <c r="F1080" s="110">
        <f>E1080+21</f>
        <v>40812</v>
      </c>
      <c r="G1080" s="18" t="s">
        <v>1558</v>
      </c>
      <c r="H1080" s="18" t="s">
        <v>1559</v>
      </c>
      <c r="I1080" s="111" t="s">
        <v>2187</v>
      </c>
    </row>
    <row r="1081" spans="1:12">
      <c r="A1081" s="21" t="s">
        <v>398</v>
      </c>
      <c r="B1081" s="41" t="s">
        <v>408</v>
      </c>
      <c r="C1081" s="21" t="s">
        <v>923</v>
      </c>
      <c r="D1081" s="18" t="s">
        <v>1740</v>
      </c>
      <c r="E1081" s="110">
        <v>40791</v>
      </c>
      <c r="F1081" s="110">
        <f>E1081+21</f>
        <v>40812</v>
      </c>
      <c r="G1081" s="18" t="s">
        <v>1558</v>
      </c>
      <c r="H1081" s="18" t="s">
        <v>1559</v>
      </c>
      <c r="I1081" s="111" t="s">
        <v>2187</v>
      </c>
    </row>
    <row r="1082" spans="1:12">
      <c r="A1082" s="21" t="s">
        <v>399</v>
      </c>
      <c r="B1082" s="41" t="s">
        <v>408</v>
      </c>
      <c r="C1082" s="21" t="s">
        <v>923</v>
      </c>
      <c r="D1082" s="18" t="s">
        <v>1740</v>
      </c>
      <c r="E1082" s="110">
        <v>40791</v>
      </c>
      <c r="F1082" s="110">
        <f>E1082+21</f>
        <v>40812</v>
      </c>
      <c r="G1082" s="18" t="s">
        <v>1558</v>
      </c>
      <c r="H1082" s="18" t="s">
        <v>1559</v>
      </c>
      <c r="I1082" s="111" t="s">
        <v>2187</v>
      </c>
    </row>
    <row r="1083" spans="1:12" s="108" customFormat="1">
      <c r="A1083" s="43" t="s">
        <v>600</v>
      </c>
      <c r="B1083" s="53" t="s">
        <v>1204</v>
      </c>
      <c r="C1083" s="54"/>
      <c r="D1083" s="54"/>
      <c r="E1083" s="54"/>
      <c r="F1083" s="412"/>
      <c r="G1083" s="54"/>
      <c r="H1083" s="54"/>
      <c r="I1083" s="56" t="s">
        <v>1007</v>
      </c>
      <c r="J1083" s="56" t="s">
        <v>1197</v>
      </c>
      <c r="K1083" s="54"/>
      <c r="L1083" s="54" t="s">
        <v>1930</v>
      </c>
    </row>
    <row r="1084" spans="1:12" s="108" customFormat="1">
      <c r="A1084" s="18" t="s">
        <v>400</v>
      </c>
      <c r="B1084" s="115" t="s">
        <v>1205</v>
      </c>
      <c r="C1084" s="18" t="s">
        <v>922</v>
      </c>
      <c r="D1084" s="18" t="s">
        <v>600</v>
      </c>
      <c r="E1084" s="109">
        <v>40791</v>
      </c>
      <c r="F1084" s="110">
        <f t="shared" si="74"/>
        <v>40812</v>
      </c>
      <c r="G1084" s="108" t="s">
        <v>1206</v>
      </c>
      <c r="H1084" s="41" t="s">
        <v>1207</v>
      </c>
      <c r="I1084" s="111"/>
      <c r="J1084" s="111"/>
    </row>
    <row r="1085" spans="1:12">
      <c r="A1085" s="9" t="s">
        <v>401</v>
      </c>
      <c r="B1085" s="115" t="s">
        <v>1205</v>
      </c>
      <c r="C1085" s="18" t="s">
        <v>922</v>
      </c>
      <c r="D1085" s="18" t="s">
        <v>600</v>
      </c>
      <c r="E1085" s="109">
        <v>40791</v>
      </c>
      <c r="F1085" s="110">
        <f t="shared" si="74"/>
        <v>40812</v>
      </c>
      <c r="G1085" s="108" t="s">
        <v>1206</v>
      </c>
      <c r="H1085" s="41" t="s">
        <v>1207</v>
      </c>
    </row>
    <row r="1086" spans="1:12">
      <c r="A1086" s="9" t="s">
        <v>402</v>
      </c>
      <c r="B1086" s="115" t="s">
        <v>407</v>
      </c>
      <c r="C1086" s="18" t="s">
        <v>923</v>
      </c>
      <c r="D1086" s="18" t="s">
        <v>600</v>
      </c>
      <c r="E1086" s="109">
        <v>40791</v>
      </c>
      <c r="F1086" s="110">
        <f t="shared" si="74"/>
        <v>40812</v>
      </c>
      <c r="G1086" s="108" t="s">
        <v>1206</v>
      </c>
      <c r="H1086" s="41" t="s">
        <v>1207</v>
      </c>
    </row>
    <row r="1087" spans="1:12">
      <c r="A1087" s="9" t="s">
        <v>403</v>
      </c>
      <c r="B1087" s="115" t="s">
        <v>407</v>
      </c>
      <c r="C1087" s="18" t="s">
        <v>923</v>
      </c>
      <c r="D1087" s="18" t="s">
        <v>600</v>
      </c>
      <c r="E1087" s="109">
        <v>40791</v>
      </c>
      <c r="F1087" s="110">
        <f t="shared" si="74"/>
        <v>40812</v>
      </c>
      <c r="G1087" s="108" t="s">
        <v>1206</v>
      </c>
      <c r="H1087" s="41" t="s">
        <v>1207</v>
      </c>
    </row>
    <row r="1088" spans="1:12">
      <c r="A1088" s="9" t="s">
        <v>404</v>
      </c>
      <c r="B1088" s="115" t="s">
        <v>407</v>
      </c>
      <c r="C1088" s="18" t="s">
        <v>923</v>
      </c>
      <c r="D1088" s="18" t="s">
        <v>600</v>
      </c>
      <c r="E1088" s="109">
        <v>40791</v>
      </c>
      <c r="F1088" s="110">
        <f t="shared" si="74"/>
        <v>40812</v>
      </c>
      <c r="G1088" s="108" t="s">
        <v>1206</v>
      </c>
      <c r="H1088" s="41" t="s">
        <v>1207</v>
      </c>
    </row>
    <row r="1089" spans="1:12">
      <c r="A1089" s="9" t="s">
        <v>405</v>
      </c>
      <c r="B1089" s="115" t="s">
        <v>407</v>
      </c>
      <c r="C1089" s="18" t="s">
        <v>923</v>
      </c>
      <c r="D1089" s="18" t="s">
        <v>600</v>
      </c>
      <c r="E1089" s="109">
        <v>40791</v>
      </c>
      <c r="F1089" s="110">
        <f t="shared" si="74"/>
        <v>40812</v>
      </c>
      <c r="G1089" s="108" t="s">
        <v>1206</v>
      </c>
      <c r="H1089" s="41" t="s">
        <v>1207</v>
      </c>
    </row>
    <row r="1090" spans="1:12">
      <c r="A1090" s="9" t="s">
        <v>406</v>
      </c>
      <c r="B1090" s="115" t="s">
        <v>407</v>
      </c>
      <c r="C1090" s="18" t="s">
        <v>923</v>
      </c>
      <c r="D1090" s="18" t="s">
        <v>600</v>
      </c>
      <c r="E1090" s="109">
        <v>40791</v>
      </c>
      <c r="F1090" s="110">
        <f t="shared" si="74"/>
        <v>40812</v>
      </c>
      <c r="G1090" s="108" t="s">
        <v>1206</v>
      </c>
      <c r="H1090" s="41" t="s">
        <v>1207</v>
      </c>
    </row>
    <row r="1091" spans="1:12" s="45" customFormat="1">
      <c r="A1091" s="432" t="s">
        <v>600</v>
      </c>
      <c r="B1091" s="433" t="s">
        <v>1219</v>
      </c>
      <c r="C1091" s="434"/>
      <c r="D1091" s="434"/>
      <c r="E1091" s="434"/>
      <c r="F1091" s="470"/>
      <c r="G1091" s="434"/>
      <c r="H1091" s="434"/>
      <c r="I1091" s="436" t="s">
        <v>1007</v>
      </c>
      <c r="J1091" s="436" t="s">
        <v>1197</v>
      </c>
      <c r="K1091" s="434"/>
      <c r="L1091" s="434" t="s">
        <v>1220</v>
      </c>
    </row>
    <row r="1092" spans="1:12" s="45" customFormat="1">
      <c r="A1092" s="438"/>
      <c r="B1092" s="463" t="s">
        <v>1218</v>
      </c>
      <c r="C1092" s="40"/>
      <c r="D1092" s="39" t="s">
        <v>600</v>
      </c>
      <c r="E1092" s="471">
        <v>40791</v>
      </c>
      <c r="F1092" s="472">
        <f>E1092+21</f>
        <v>40812</v>
      </c>
      <c r="G1092" s="45" t="s">
        <v>760</v>
      </c>
      <c r="H1092" s="438" t="s">
        <v>1472</v>
      </c>
      <c r="I1092" s="442" t="s">
        <v>2187</v>
      </c>
      <c r="J1092" s="473"/>
    </row>
    <row r="1093" spans="1:12" s="45" customFormat="1">
      <c r="A1093" s="438"/>
      <c r="B1093" s="463"/>
      <c r="C1093" s="40"/>
      <c r="D1093" s="39" t="s">
        <v>600</v>
      </c>
      <c r="E1093" s="471">
        <v>40791</v>
      </c>
      <c r="F1093" s="472">
        <f>E1093+21</f>
        <v>40812</v>
      </c>
      <c r="G1093" s="45" t="s">
        <v>760</v>
      </c>
      <c r="H1093" s="438" t="s">
        <v>1472</v>
      </c>
      <c r="I1093" s="442" t="s">
        <v>2187</v>
      </c>
      <c r="J1093" s="473"/>
    </row>
    <row r="1094" spans="1:12" s="45" customFormat="1">
      <c r="A1094" s="438"/>
      <c r="B1094" s="463"/>
      <c r="C1094" s="40"/>
      <c r="D1094" s="39" t="s">
        <v>600</v>
      </c>
      <c r="E1094" s="471">
        <v>40791</v>
      </c>
      <c r="F1094" s="472">
        <f>E1094+21</f>
        <v>40812</v>
      </c>
      <c r="G1094" s="45" t="s">
        <v>760</v>
      </c>
      <c r="H1094" s="438" t="s">
        <v>1472</v>
      </c>
      <c r="I1094" s="442" t="s">
        <v>2187</v>
      </c>
      <c r="J1094" s="473"/>
    </row>
    <row r="1095" spans="1:12" s="45" customFormat="1">
      <c r="A1095" s="438"/>
      <c r="B1095" s="463"/>
      <c r="C1095" s="40"/>
      <c r="D1095" s="39" t="s">
        <v>600</v>
      </c>
      <c r="E1095" s="471">
        <v>40791</v>
      </c>
      <c r="F1095" s="472">
        <f>E1095+21</f>
        <v>40812</v>
      </c>
      <c r="G1095" s="45" t="s">
        <v>760</v>
      </c>
      <c r="H1095" s="438" t="s">
        <v>1472</v>
      </c>
      <c r="I1095" s="442" t="s">
        <v>2187</v>
      </c>
      <c r="J1095" s="473"/>
    </row>
    <row r="1096" spans="1:12" s="45" customFormat="1">
      <c r="B1096" s="463"/>
      <c r="D1096" s="39" t="s">
        <v>600</v>
      </c>
      <c r="E1096" s="471">
        <v>40791</v>
      </c>
      <c r="F1096" s="472">
        <f>E1096+21</f>
        <v>40812</v>
      </c>
      <c r="G1096" s="45" t="s">
        <v>760</v>
      </c>
      <c r="H1096" s="438" t="s">
        <v>1472</v>
      </c>
      <c r="I1096" s="442" t="s">
        <v>2187</v>
      </c>
    </row>
    <row r="1097" spans="1:12" s="108" customFormat="1">
      <c r="A1097" s="43" t="s">
        <v>600</v>
      </c>
      <c r="B1097" s="53" t="s">
        <v>1610</v>
      </c>
      <c r="C1097" s="54"/>
      <c r="D1097" s="54"/>
      <c r="E1097" s="54"/>
      <c r="F1097" s="412"/>
      <c r="G1097" s="54"/>
      <c r="H1097" s="54"/>
      <c r="I1097" s="56" t="s">
        <v>1007</v>
      </c>
      <c r="J1097" s="56" t="s">
        <v>1197</v>
      </c>
      <c r="K1097" s="54"/>
      <c r="L1097" s="54" t="s">
        <v>1587</v>
      </c>
    </row>
    <row r="1098" spans="1:12" s="108" customFormat="1">
      <c r="A1098" s="18" t="s">
        <v>1021</v>
      </c>
      <c r="B1098" s="115" t="s">
        <v>1210</v>
      </c>
      <c r="C1098" s="18" t="s">
        <v>922</v>
      </c>
      <c r="D1098" s="18" t="s">
        <v>600</v>
      </c>
      <c r="E1098" s="109">
        <v>40793</v>
      </c>
      <c r="F1098" s="110">
        <f t="shared" ref="F1098:F1110" si="75">E1098+21</f>
        <v>40814</v>
      </c>
      <c r="G1098" s="108" t="s">
        <v>1211</v>
      </c>
      <c r="H1098" s="41" t="s">
        <v>1212</v>
      </c>
      <c r="I1098" s="30"/>
      <c r="J1098" s="30"/>
      <c r="K1098" s="116"/>
    </row>
    <row r="1099" spans="1:12">
      <c r="A1099" s="21" t="s">
        <v>1022</v>
      </c>
      <c r="B1099" s="115" t="s">
        <v>1210</v>
      </c>
      <c r="C1099" s="18" t="s">
        <v>922</v>
      </c>
      <c r="D1099" s="18" t="s">
        <v>600</v>
      </c>
      <c r="E1099" s="109">
        <v>40793</v>
      </c>
      <c r="F1099" s="110">
        <f t="shared" si="75"/>
        <v>40814</v>
      </c>
      <c r="G1099" s="108" t="s">
        <v>1211</v>
      </c>
      <c r="H1099" s="41" t="s">
        <v>1212</v>
      </c>
    </row>
    <row r="1100" spans="1:12">
      <c r="A1100" s="21" t="s">
        <v>1023</v>
      </c>
      <c r="B1100" s="115" t="s">
        <v>1210</v>
      </c>
      <c r="C1100" s="18" t="s">
        <v>922</v>
      </c>
      <c r="D1100" s="18" t="s">
        <v>600</v>
      </c>
      <c r="E1100" s="109">
        <v>40793</v>
      </c>
      <c r="F1100" s="110">
        <f t="shared" si="75"/>
        <v>40814</v>
      </c>
      <c r="G1100" s="108" t="s">
        <v>1211</v>
      </c>
      <c r="H1100" s="41" t="s">
        <v>1212</v>
      </c>
    </row>
    <row r="1101" spans="1:12">
      <c r="A1101" s="21" t="s">
        <v>1024</v>
      </c>
      <c r="B1101" s="115" t="s">
        <v>1210</v>
      </c>
      <c r="C1101" s="18" t="s">
        <v>922</v>
      </c>
      <c r="D1101" s="18" t="s">
        <v>600</v>
      </c>
      <c r="E1101" s="109">
        <v>40793</v>
      </c>
      <c r="F1101" s="110">
        <f t="shared" si="75"/>
        <v>40814</v>
      </c>
      <c r="G1101" s="108" t="s">
        <v>1211</v>
      </c>
      <c r="H1101" s="41" t="s">
        <v>1212</v>
      </c>
    </row>
    <row r="1102" spans="1:12">
      <c r="A1102" s="9" t="s">
        <v>1025</v>
      </c>
      <c r="B1102" s="115" t="s">
        <v>1020</v>
      </c>
      <c r="C1102" s="18" t="s">
        <v>923</v>
      </c>
      <c r="D1102" s="18" t="s">
        <v>600</v>
      </c>
      <c r="E1102" s="109">
        <v>40793</v>
      </c>
      <c r="F1102" s="110">
        <f t="shared" si="75"/>
        <v>40814</v>
      </c>
      <c r="G1102" s="108" t="s">
        <v>1211</v>
      </c>
      <c r="H1102" s="41" t="s">
        <v>1212</v>
      </c>
    </row>
    <row r="1103" spans="1:12">
      <c r="A1103" s="9" t="s">
        <v>1026</v>
      </c>
      <c r="B1103" s="115" t="s">
        <v>1020</v>
      </c>
      <c r="C1103" s="18" t="s">
        <v>923</v>
      </c>
      <c r="D1103" s="18" t="s">
        <v>600</v>
      </c>
      <c r="E1103" s="109">
        <v>40793</v>
      </c>
      <c r="F1103" s="110">
        <f t="shared" si="75"/>
        <v>40814</v>
      </c>
      <c r="G1103" s="108" t="s">
        <v>1211</v>
      </c>
      <c r="H1103" s="41" t="s">
        <v>1212</v>
      </c>
    </row>
    <row r="1104" spans="1:12">
      <c r="A1104" s="9" t="s">
        <v>1027</v>
      </c>
      <c r="B1104" s="115" t="s">
        <v>1020</v>
      </c>
      <c r="C1104" s="18" t="s">
        <v>923</v>
      </c>
      <c r="D1104" s="18" t="s">
        <v>600</v>
      </c>
      <c r="E1104" s="109">
        <v>40793</v>
      </c>
      <c r="F1104" s="110">
        <f t="shared" si="75"/>
        <v>40814</v>
      </c>
      <c r="G1104" s="108" t="s">
        <v>1211</v>
      </c>
      <c r="H1104" s="41" t="s">
        <v>1212</v>
      </c>
    </row>
    <row r="1105" spans="1:12">
      <c r="A1105" s="9" t="s">
        <v>1028</v>
      </c>
      <c r="B1105" s="115" t="s">
        <v>1020</v>
      </c>
      <c r="C1105" s="18" t="s">
        <v>923</v>
      </c>
      <c r="D1105" s="18" t="s">
        <v>600</v>
      </c>
      <c r="E1105" s="109">
        <v>40793</v>
      </c>
      <c r="F1105" s="110">
        <f t="shared" si="75"/>
        <v>40814</v>
      </c>
      <c r="G1105" s="108" t="s">
        <v>1211</v>
      </c>
      <c r="H1105" s="41" t="s">
        <v>1212</v>
      </c>
    </row>
    <row r="1106" spans="1:12" s="108" customFormat="1">
      <c r="A1106" s="43" t="s">
        <v>600</v>
      </c>
      <c r="B1106" s="53" t="s">
        <v>1213</v>
      </c>
      <c r="C1106" s="54"/>
      <c r="D1106" s="54"/>
      <c r="E1106" s="54"/>
      <c r="F1106" s="412"/>
      <c r="G1106" s="54"/>
      <c r="H1106" s="54"/>
      <c r="I1106" s="56" t="s">
        <v>1007</v>
      </c>
      <c r="J1106" s="56" t="s">
        <v>1197</v>
      </c>
      <c r="K1106" s="54"/>
      <c r="L1106" s="54" t="s">
        <v>1587</v>
      </c>
    </row>
    <row r="1107" spans="1:12" s="108" customFormat="1">
      <c r="A1107" s="18" t="s">
        <v>1029</v>
      </c>
      <c r="B1107" s="115" t="s">
        <v>1205</v>
      </c>
      <c r="C1107" s="18" t="s">
        <v>922</v>
      </c>
      <c r="D1107" s="18" t="s">
        <v>600</v>
      </c>
      <c r="E1107" s="109">
        <v>40794</v>
      </c>
      <c r="F1107" s="110">
        <f t="shared" si="75"/>
        <v>40815</v>
      </c>
      <c r="G1107" s="108" t="s">
        <v>1214</v>
      </c>
      <c r="H1107" s="41" t="s">
        <v>1215</v>
      </c>
      <c r="I1107" s="30"/>
      <c r="J1107" s="30"/>
      <c r="K1107" s="116"/>
    </row>
    <row r="1108" spans="1:12">
      <c r="A1108" s="9" t="s">
        <v>1030</v>
      </c>
      <c r="B1108" s="115" t="s">
        <v>1205</v>
      </c>
      <c r="C1108" s="18" t="s">
        <v>922</v>
      </c>
      <c r="D1108" s="18" t="s">
        <v>600</v>
      </c>
      <c r="E1108" s="109">
        <v>40794</v>
      </c>
      <c r="F1108" s="110">
        <f t="shared" si="75"/>
        <v>40815</v>
      </c>
      <c r="G1108" s="108" t="s">
        <v>1214</v>
      </c>
      <c r="H1108" s="41" t="s">
        <v>1215</v>
      </c>
    </row>
    <row r="1109" spans="1:12">
      <c r="A1109" s="9" t="s">
        <v>1031</v>
      </c>
      <c r="B1109" s="115" t="s">
        <v>1020</v>
      </c>
      <c r="C1109" s="18" t="s">
        <v>923</v>
      </c>
      <c r="D1109" s="18" t="s">
        <v>600</v>
      </c>
      <c r="E1109" s="109">
        <v>40794</v>
      </c>
      <c r="F1109" s="110">
        <f t="shared" si="75"/>
        <v>40815</v>
      </c>
      <c r="G1109" s="108" t="s">
        <v>1214</v>
      </c>
      <c r="H1109" s="41" t="s">
        <v>1215</v>
      </c>
    </row>
    <row r="1110" spans="1:12">
      <c r="A1110" s="9" t="s">
        <v>1032</v>
      </c>
      <c r="B1110" s="115" t="s">
        <v>1020</v>
      </c>
      <c r="C1110" s="18" t="s">
        <v>923</v>
      </c>
      <c r="D1110" s="18" t="s">
        <v>600</v>
      </c>
      <c r="E1110" s="109">
        <v>40794</v>
      </c>
      <c r="F1110" s="110">
        <f t="shared" si="75"/>
        <v>40815</v>
      </c>
      <c r="G1110" s="108" t="s">
        <v>1214</v>
      </c>
      <c r="H1110" s="41" t="s">
        <v>1215</v>
      </c>
    </row>
    <row r="1111" spans="1:12" s="54" customFormat="1">
      <c r="A1111" s="43" t="s">
        <v>1740</v>
      </c>
      <c r="B1111" s="53" t="s">
        <v>1216</v>
      </c>
      <c r="F1111" s="55"/>
      <c r="I1111" s="56" t="s">
        <v>1007</v>
      </c>
      <c r="J1111" s="56" t="s">
        <v>1196</v>
      </c>
      <c r="L1111" s="54" t="s">
        <v>1930</v>
      </c>
    </row>
    <row r="1112" spans="1:12" s="18" customFormat="1">
      <c r="A1112" s="18" t="s">
        <v>2791</v>
      </c>
      <c r="B1112" s="33" t="s">
        <v>1217</v>
      </c>
      <c r="D1112" s="18" t="s">
        <v>1740</v>
      </c>
      <c r="E1112" s="110">
        <v>40794</v>
      </c>
      <c r="F1112" s="110">
        <f>E1112+21</f>
        <v>40815</v>
      </c>
      <c r="G1112" s="18" t="s">
        <v>2014</v>
      </c>
      <c r="H1112" s="18" t="s">
        <v>2015</v>
      </c>
      <c r="I1112" s="111" t="s">
        <v>2187</v>
      </c>
      <c r="J1112" s="324"/>
    </row>
    <row r="1113" spans="1:12">
      <c r="A1113" s="9" t="s">
        <v>2792</v>
      </c>
      <c r="B1113" s="33" t="s">
        <v>1217</v>
      </c>
      <c r="D1113" s="18" t="s">
        <v>1740</v>
      </c>
      <c r="E1113" s="110">
        <v>40794</v>
      </c>
      <c r="F1113" s="110">
        <f>E1113+21</f>
        <v>40815</v>
      </c>
      <c r="G1113" s="18" t="s">
        <v>2014</v>
      </c>
      <c r="H1113" s="18" t="s">
        <v>2015</v>
      </c>
      <c r="I1113" s="111" t="s">
        <v>2187</v>
      </c>
    </row>
    <row r="1114" spans="1:12">
      <c r="D1114" s="18" t="s">
        <v>1740</v>
      </c>
      <c r="E1114" s="110">
        <v>40794</v>
      </c>
      <c r="F1114" s="110">
        <f>E1114+21</f>
        <v>40815</v>
      </c>
      <c r="G1114" s="18" t="s">
        <v>2014</v>
      </c>
      <c r="H1114" s="18" t="s">
        <v>2015</v>
      </c>
      <c r="I1114" s="111" t="s">
        <v>2187</v>
      </c>
    </row>
    <row r="1115" spans="1:12">
      <c r="D1115" s="18" t="s">
        <v>1740</v>
      </c>
      <c r="E1115" s="110">
        <v>40794</v>
      </c>
      <c r="F1115" s="110">
        <f>E1115+21</f>
        <v>40815</v>
      </c>
      <c r="G1115" s="18" t="s">
        <v>2014</v>
      </c>
      <c r="H1115" s="18" t="s">
        <v>2015</v>
      </c>
      <c r="I1115" s="111" t="s">
        <v>2187</v>
      </c>
    </row>
    <row r="1116" spans="1:12" s="108" customFormat="1">
      <c r="A1116" s="43" t="s">
        <v>600</v>
      </c>
      <c r="B1116" s="53" t="s">
        <v>1223</v>
      </c>
      <c r="C1116" s="54"/>
      <c r="D1116" s="54"/>
      <c r="E1116" s="54"/>
      <c r="F1116" s="412"/>
      <c r="G1116" s="54"/>
      <c r="H1116" s="54"/>
      <c r="I1116" s="56" t="s">
        <v>1007</v>
      </c>
      <c r="J1116" s="56" t="s">
        <v>1197</v>
      </c>
      <c r="K1116" s="54"/>
      <c r="L1116" s="54" t="s">
        <v>1587</v>
      </c>
    </row>
    <row r="1117" spans="1:12" s="108" customFormat="1">
      <c r="A1117" s="18"/>
      <c r="B1117" s="115" t="s">
        <v>1222</v>
      </c>
      <c r="C1117" s="18"/>
      <c r="D1117" s="18" t="s">
        <v>600</v>
      </c>
      <c r="E1117" s="109">
        <v>40798</v>
      </c>
      <c r="F1117" s="110">
        <f t="shared" ref="F1117:F1123" si="76">E1117+21</f>
        <v>40819</v>
      </c>
      <c r="G1117" s="108" t="s">
        <v>2129</v>
      </c>
      <c r="H1117" s="108" t="s">
        <v>2130</v>
      </c>
      <c r="I1117" s="111" t="s">
        <v>2187</v>
      </c>
      <c r="J1117" s="111"/>
    </row>
    <row r="1118" spans="1:12">
      <c r="D1118" s="18" t="s">
        <v>600</v>
      </c>
      <c r="E1118" s="109">
        <v>40798</v>
      </c>
      <c r="F1118" s="110">
        <f t="shared" si="76"/>
        <v>40819</v>
      </c>
      <c r="G1118" s="108" t="s">
        <v>2129</v>
      </c>
      <c r="H1118" s="108" t="s">
        <v>2130</v>
      </c>
      <c r="I1118" s="111" t="s">
        <v>2187</v>
      </c>
    </row>
    <row r="1119" spans="1:12">
      <c r="D1119" s="18" t="s">
        <v>600</v>
      </c>
      <c r="E1119" s="109">
        <v>40798</v>
      </c>
      <c r="F1119" s="110">
        <f t="shared" si="76"/>
        <v>40819</v>
      </c>
      <c r="G1119" s="108" t="s">
        <v>2129</v>
      </c>
      <c r="H1119" s="108" t="s">
        <v>2130</v>
      </c>
      <c r="I1119" s="111" t="s">
        <v>2187</v>
      </c>
    </row>
    <row r="1120" spans="1:12">
      <c r="D1120" s="18" t="s">
        <v>600</v>
      </c>
      <c r="E1120" s="109">
        <v>40798</v>
      </c>
      <c r="F1120" s="110">
        <f t="shared" si="76"/>
        <v>40819</v>
      </c>
      <c r="G1120" s="108" t="s">
        <v>2129</v>
      </c>
      <c r="H1120" s="108" t="s">
        <v>2130</v>
      </c>
      <c r="I1120" s="111" t="s">
        <v>2187</v>
      </c>
    </row>
    <row r="1121" spans="1:12">
      <c r="D1121" s="18" t="s">
        <v>600</v>
      </c>
      <c r="E1121" s="109">
        <v>40798</v>
      </c>
      <c r="F1121" s="110">
        <f t="shared" si="76"/>
        <v>40819</v>
      </c>
      <c r="G1121" s="108" t="s">
        <v>2129</v>
      </c>
      <c r="H1121" s="108" t="s">
        <v>2130</v>
      </c>
      <c r="I1121" s="111" t="s">
        <v>2187</v>
      </c>
    </row>
    <row r="1122" spans="1:12">
      <c r="D1122" s="18" t="s">
        <v>600</v>
      </c>
      <c r="E1122" s="109">
        <v>40798</v>
      </c>
      <c r="F1122" s="110">
        <f t="shared" si="76"/>
        <v>40819</v>
      </c>
      <c r="G1122" s="108" t="s">
        <v>2129</v>
      </c>
      <c r="H1122" s="108" t="s">
        <v>2130</v>
      </c>
      <c r="I1122" s="111" t="s">
        <v>2187</v>
      </c>
    </row>
    <row r="1123" spans="1:12">
      <c r="D1123" s="18" t="s">
        <v>600</v>
      </c>
      <c r="E1123" s="109">
        <v>40798</v>
      </c>
      <c r="F1123" s="110">
        <f t="shared" si="76"/>
        <v>40819</v>
      </c>
      <c r="G1123" s="108" t="s">
        <v>2129</v>
      </c>
      <c r="H1123" s="108" t="s">
        <v>2130</v>
      </c>
      <c r="I1123" s="111" t="s">
        <v>2187</v>
      </c>
    </row>
    <row r="1124" spans="1:12" s="108" customFormat="1">
      <c r="A1124" s="43" t="s">
        <v>600</v>
      </c>
      <c r="B1124" s="53" t="s">
        <v>1548</v>
      </c>
      <c r="C1124" s="54"/>
      <c r="D1124" s="54"/>
      <c r="E1124" s="54"/>
      <c r="F1124" s="412"/>
      <c r="G1124" s="54"/>
      <c r="H1124" s="54"/>
      <c r="I1124" s="56" t="s">
        <v>1007</v>
      </c>
      <c r="J1124" s="56" t="s">
        <v>1197</v>
      </c>
      <c r="K1124" s="54"/>
      <c r="L1124" s="54" t="s">
        <v>1587</v>
      </c>
    </row>
    <row r="1125" spans="1:12" s="108" customFormat="1">
      <c r="A1125" s="18"/>
      <c r="B1125" s="115" t="s">
        <v>1224</v>
      </c>
      <c r="C1125" s="18"/>
      <c r="D1125" s="18" t="s">
        <v>600</v>
      </c>
      <c r="E1125" s="109">
        <v>40798</v>
      </c>
      <c r="F1125" s="110">
        <f t="shared" ref="F1125:F1132" si="77">E1125+21</f>
        <v>40819</v>
      </c>
      <c r="G1125" s="108" t="s">
        <v>1549</v>
      </c>
      <c r="H1125" s="41" t="s">
        <v>1550</v>
      </c>
      <c r="I1125" s="30"/>
      <c r="J1125" s="30"/>
      <c r="K1125" s="116"/>
    </row>
    <row r="1126" spans="1:12">
      <c r="D1126" s="18" t="s">
        <v>600</v>
      </c>
      <c r="E1126" s="109">
        <v>40798</v>
      </c>
      <c r="F1126" s="110">
        <f t="shared" si="77"/>
        <v>40819</v>
      </c>
      <c r="G1126" s="108" t="s">
        <v>1549</v>
      </c>
      <c r="H1126" s="41" t="s">
        <v>1550</v>
      </c>
    </row>
    <row r="1127" spans="1:12">
      <c r="D1127" s="18" t="s">
        <v>600</v>
      </c>
      <c r="E1127" s="109">
        <v>40798</v>
      </c>
      <c r="F1127" s="110">
        <f t="shared" si="77"/>
        <v>40819</v>
      </c>
      <c r="G1127" s="108" t="s">
        <v>1549</v>
      </c>
      <c r="H1127" s="41" t="s">
        <v>1550</v>
      </c>
    </row>
    <row r="1128" spans="1:12">
      <c r="D1128" s="18" t="s">
        <v>600</v>
      </c>
      <c r="E1128" s="109">
        <v>40798</v>
      </c>
      <c r="F1128" s="110">
        <f t="shared" si="77"/>
        <v>40819</v>
      </c>
      <c r="G1128" s="108" t="s">
        <v>1549</v>
      </c>
      <c r="H1128" s="41" t="s">
        <v>1550</v>
      </c>
    </row>
    <row r="1129" spans="1:12">
      <c r="D1129" s="18" t="s">
        <v>600</v>
      </c>
      <c r="E1129" s="109">
        <v>40798</v>
      </c>
      <c r="F1129" s="110">
        <f t="shared" si="77"/>
        <v>40819</v>
      </c>
      <c r="G1129" s="108" t="s">
        <v>1549</v>
      </c>
      <c r="H1129" s="41" t="s">
        <v>1550</v>
      </c>
    </row>
    <row r="1130" spans="1:12">
      <c r="D1130" s="18" t="s">
        <v>600</v>
      </c>
      <c r="E1130" s="109">
        <v>40798</v>
      </c>
      <c r="F1130" s="110">
        <f t="shared" si="77"/>
        <v>40819</v>
      </c>
      <c r="G1130" s="108" t="s">
        <v>1549</v>
      </c>
      <c r="H1130" s="41" t="s">
        <v>1550</v>
      </c>
    </row>
    <row r="1131" spans="1:12">
      <c r="D1131" s="18" t="s">
        <v>600</v>
      </c>
      <c r="E1131" s="109">
        <v>40798</v>
      </c>
      <c r="F1131" s="110">
        <f t="shared" si="77"/>
        <v>40819</v>
      </c>
      <c r="G1131" s="108" t="s">
        <v>1549</v>
      </c>
      <c r="H1131" s="41" t="s">
        <v>1550</v>
      </c>
    </row>
    <row r="1132" spans="1:12">
      <c r="D1132" s="18" t="s">
        <v>600</v>
      </c>
      <c r="E1132" s="109">
        <v>40798</v>
      </c>
      <c r="F1132" s="110">
        <f t="shared" si="77"/>
        <v>40819</v>
      </c>
      <c r="G1132" s="108" t="s">
        <v>1549</v>
      </c>
      <c r="H1132" s="41" t="s">
        <v>1550</v>
      </c>
    </row>
  </sheetData>
  <phoneticPr fontId="22" type="noConversion"/>
  <printOptions gridLines="1"/>
  <pageMargins left="0.75" right="0.25" top="1" bottom="0.3" header="0.5" footer="0.5"/>
  <pageSetup scale="30" fitToHeight="2" orientation="landscape" r:id="rId1"/>
  <headerFooter alignWithMargins="0">
    <oddHeader>&amp;L&amp;D&amp;CGenotyping log book&amp;R&amp;Z&amp;F</oddHeader>
  </headerFooter>
  <rowBreaks count="2" manualBreakCount="2">
    <brk id="115" max="16383" man="1"/>
    <brk id="251" max="16383" man="1"/>
  </rowBreak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indexed="45"/>
  </sheetPr>
  <dimension ref="A1:P705"/>
  <sheetViews>
    <sheetView topLeftCell="B1" workbookViewId="0">
      <pane ySplit="5" topLeftCell="A663" activePane="bottomLeft" state="frozen"/>
      <selection pane="bottomLeft" activeCell="J708" sqref="J707:N708"/>
    </sheetView>
  </sheetViews>
  <sheetFormatPr defaultColWidth="9.140625" defaultRowHeight="12.75"/>
  <cols>
    <col min="1" max="1" width="46.42578125" style="2" bestFit="1" customWidth="1"/>
    <col min="2" max="2" width="18.28515625" style="2" customWidth="1"/>
    <col min="3" max="3" width="5.42578125" style="2" bestFit="1" customWidth="1"/>
    <col min="4" max="4" width="33.140625" style="2" bestFit="1" customWidth="1"/>
    <col min="5" max="5" width="10.7109375" style="2" bestFit="1" customWidth="1"/>
    <col min="6" max="6" width="11.5703125" style="2" bestFit="1" customWidth="1"/>
    <col min="7" max="7" width="10.5703125" style="2" customWidth="1"/>
    <col min="8" max="8" width="9.28515625" style="2" customWidth="1"/>
    <col min="9" max="9" width="10.5703125" style="2" bestFit="1" customWidth="1"/>
    <col min="10" max="10" width="9.28515625" style="2" bestFit="1" customWidth="1"/>
    <col min="11" max="11" width="8.7109375" style="2" bestFit="1" customWidth="1"/>
    <col min="12" max="12" width="13.42578125" style="2" bestFit="1" customWidth="1"/>
    <col min="13" max="13" width="15.28515625" style="2" bestFit="1" customWidth="1"/>
    <col min="14" max="14" width="14" style="2" bestFit="1" customWidth="1"/>
    <col min="15" max="15" width="92.140625" style="2" bestFit="1" customWidth="1"/>
    <col min="16" max="16384" width="9.140625" style="2"/>
  </cols>
  <sheetData>
    <row r="1" spans="1:15" ht="13.5" thickBot="1">
      <c r="A1" s="159"/>
      <c r="B1" s="160"/>
      <c r="C1" s="159"/>
      <c r="D1" s="159"/>
      <c r="E1" s="159"/>
      <c r="F1" s="159"/>
      <c r="G1" s="159"/>
      <c r="H1" s="159"/>
      <c r="I1" s="123" t="s">
        <v>2164</v>
      </c>
      <c r="J1" s="124" t="s">
        <v>2165</v>
      </c>
      <c r="K1" s="124" t="s">
        <v>1196</v>
      </c>
      <c r="L1" s="124" t="s">
        <v>1953</v>
      </c>
      <c r="M1" s="124" t="s">
        <v>2166</v>
      </c>
      <c r="O1" s="161"/>
    </row>
    <row r="2" spans="1:15" s="6" customFormat="1">
      <c r="A2" s="7" t="s">
        <v>2167</v>
      </c>
      <c r="B2" s="125"/>
      <c r="C2" s="7" t="s">
        <v>923</v>
      </c>
      <c r="D2" s="18" t="s">
        <v>2168</v>
      </c>
      <c r="E2" s="12"/>
      <c r="F2" s="12"/>
      <c r="G2" s="7"/>
      <c r="H2" s="7"/>
      <c r="I2" s="162" t="s">
        <v>943</v>
      </c>
      <c r="J2" s="135" t="s">
        <v>2169</v>
      </c>
      <c r="K2" s="162" t="s">
        <v>943</v>
      </c>
      <c r="L2" s="8" t="s">
        <v>2170</v>
      </c>
      <c r="M2" s="162" t="s">
        <v>943</v>
      </c>
      <c r="N2" s="7"/>
      <c r="O2" s="90"/>
    </row>
    <row r="3" spans="1:15" s="6" customFormat="1">
      <c r="A3" s="7" t="s">
        <v>2171</v>
      </c>
      <c r="B3" s="125"/>
      <c r="C3" s="7" t="s">
        <v>923</v>
      </c>
      <c r="D3" s="6" t="s">
        <v>2172</v>
      </c>
      <c r="E3" s="12"/>
      <c r="F3" s="12"/>
      <c r="G3" s="7"/>
      <c r="H3" s="7"/>
      <c r="I3" s="7" t="s">
        <v>1251</v>
      </c>
      <c r="J3" s="163" t="s">
        <v>2169</v>
      </c>
      <c r="K3" s="164" t="s">
        <v>943</v>
      </c>
      <c r="L3" s="164" t="s">
        <v>943</v>
      </c>
      <c r="M3" s="164" t="s">
        <v>943</v>
      </c>
      <c r="N3" s="126">
        <v>40452</v>
      </c>
      <c r="O3" s="90" t="s">
        <v>2173</v>
      </c>
    </row>
    <row r="4" spans="1:15" s="6" customFormat="1" ht="13.5" thickBot="1">
      <c r="A4" s="7" t="s">
        <v>2174</v>
      </c>
      <c r="B4" s="125"/>
      <c r="C4" s="7" t="s">
        <v>922</v>
      </c>
      <c r="D4" s="6" t="s">
        <v>2172</v>
      </c>
      <c r="E4" s="12"/>
      <c r="F4" s="12"/>
      <c r="G4" s="7"/>
      <c r="H4" s="7"/>
      <c r="I4" s="7" t="s">
        <v>1251</v>
      </c>
      <c r="J4" s="163" t="s">
        <v>2169</v>
      </c>
      <c r="K4" s="164" t="s">
        <v>943</v>
      </c>
      <c r="L4" s="165" t="s">
        <v>943</v>
      </c>
      <c r="M4" s="165" t="s">
        <v>943</v>
      </c>
      <c r="N4" s="127">
        <v>40452</v>
      </c>
      <c r="O4" s="166" t="s">
        <v>2173</v>
      </c>
    </row>
    <row r="5" spans="1:15" s="159" customFormat="1" ht="13.5" thickBot="1">
      <c r="A5" s="13" t="s">
        <v>2102</v>
      </c>
      <c r="B5" s="24" t="s">
        <v>324</v>
      </c>
      <c r="C5" s="14" t="s">
        <v>2202</v>
      </c>
      <c r="D5" s="14" t="s">
        <v>380</v>
      </c>
      <c r="E5" s="15" t="s">
        <v>381</v>
      </c>
      <c r="F5" s="15" t="s">
        <v>1249</v>
      </c>
      <c r="G5" s="14" t="s">
        <v>1949</v>
      </c>
      <c r="H5" s="14" t="s">
        <v>1950</v>
      </c>
      <c r="I5" s="14"/>
      <c r="J5" s="16"/>
      <c r="K5" s="16"/>
      <c r="L5" s="128"/>
      <c r="M5" s="128"/>
      <c r="N5" s="23" t="s">
        <v>2479</v>
      </c>
      <c r="O5" s="166"/>
    </row>
    <row r="6" spans="1:15" s="171" customFormat="1">
      <c r="A6" s="129" t="s">
        <v>2175</v>
      </c>
      <c r="B6" s="167" t="s">
        <v>2176</v>
      </c>
      <c r="C6" s="168"/>
      <c r="D6" s="169"/>
      <c r="E6" s="170"/>
      <c r="F6" s="170"/>
      <c r="O6" s="172"/>
    </row>
    <row r="7" spans="1:15">
      <c r="A7" s="173" t="s">
        <v>2177</v>
      </c>
      <c r="B7" s="174" t="s">
        <v>2178</v>
      </c>
      <c r="C7" s="6" t="s">
        <v>922</v>
      </c>
      <c r="D7" s="6" t="s">
        <v>2179</v>
      </c>
      <c r="E7" s="175">
        <v>40234</v>
      </c>
      <c r="F7" s="176">
        <f t="shared" ref="F7:F25" si="0">E7+21</f>
        <v>40255</v>
      </c>
      <c r="G7" s="2">
        <v>2365</v>
      </c>
      <c r="H7" s="177" t="s">
        <v>646</v>
      </c>
      <c r="I7" s="164" t="s">
        <v>943</v>
      </c>
      <c r="J7" s="163" t="s">
        <v>2169</v>
      </c>
      <c r="K7" s="163" t="s">
        <v>1198</v>
      </c>
      <c r="L7" s="163" t="s">
        <v>2535</v>
      </c>
      <c r="M7" s="163" t="s">
        <v>1250</v>
      </c>
      <c r="N7" s="178">
        <v>40374</v>
      </c>
      <c r="O7" s="161" t="s">
        <v>909</v>
      </c>
    </row>
    <row r="8" spans="1:15">
      <c r="A8" s="173" t="s">
        <v>2536</v>
      </c>
      <c r="B8" s="174" t="s">
        <v>2178</v>
      </c>
      <c r="C8" s="6" t="s">
        <v>922</v>
      </c>
      <c r="D8" s="6" t="s">
        <v>2179</v>
      </c>
      <c r="E8" s="175">
        <v>40234</v>
      </c>
      <c r="F8" s="176">
        <f t="shared" si="0"/>
        <v>40255</v>
      </c>
      <c r="G8" s="2">
        <v>2365</v>
      </c>
      <c r="H8" s="177" t="s">
        <v>646</v>
      </c>
      <c r="I8" s="164" t="s">
        <v>943</v>
      </c>
      <c r="J8" s="163" t="s">
        <v>2169</v>
      </c>
      <c r="K8" s="164" t="s">
        <v>943</v>
      </c>
      <c r="L8" s="163" t="s">
        <v>2535</v>
      </c>
      <c r="M8" s="163" t="s">
        <v>1250</v>
      </c>
      <c r="N8" s="178">
        <v>40374</v>
      </c>
      <c r="O8" s="161" t="s">
        <v>909</v>
      </c>
    </row>
    <row r="9" spans="1:15">
      <c r="A9" s="173" t="s">
        <v>2537</v>
      </c>
      <c r="B9" s="179" t="s">
        <v>2538</v>
      </c>
      <c r="C9" s="6" t="s">
        <v>922</v>
      </c>
      <c r="D9" s="6" t="s">
        <v>2179</v>
      </c>
      <c r="E9" s="175">
        <v>40234</v>
      </c>
      <c r="F9" s="176">
        <f t="shared" si="0"/>
        <v>40255</v>
      </c>
      <c r="G9" s="2">
        <v>2365</v>
      </c>
      <c r="H9" s="177" t="s">
        <v>646</v>
      </c>
      <c r="I9" s="164" t="s">
        <v>943</v>
      </c>
      <c r="J9" s="163" t="s">
        <v>2169</v>
      </c>
      <c r="K9" s="163" t="s">
        <v>1198</v>
      </c>
      <c r="L9" s="163" t="s">
        <v>2535</v>
      </c>
      <c r="M9" s="163" t="s">
        <v>1250</v>
      </c>
      <c r="N9" s="178">
        <v>40374</v>
      </c>
      <c r="O9" s="161" t="s">
        <v>2539</v>
      </c>
    </row>
    <row r="10" spans="1:15">
      <c r="A10" s="173" t="s">
        <v>2540</v>
      </c>
      <c r="B10" s="179" t="s">
        <v>2538</v>
      </c>
      <c r="C10" s="10" t="s">
        <v>923</v>
      </c>
      <c r="D10" s="6" t="s">
        <v>2179</v>
      </c>
      <c r="E10" s="175">
        <v>40234</v>
      </c>
      <c r="F10" s="176">
        <f t="shared" si="0"/>
        <v>40255</v>
      </c>
      <c r="G10" s="2">
        <v>2365</v>
      </c>
      <c r="H10" s="177" t="s">
        <v>646</v>
      </c>
      <c r="I10" s="164" t="s">
        <v>943</v>
      </c>
      <c r="J10" s="163" t="s">
        <v>2169</v>
      </c>
      <c r="K10" s="163" t="s">
        <v>1198</v>
      </c>
      <c r="L10" s="163" t="s">
        <v>2535</v>
      </c>
      <c r="M10" s="163" t="s">
        <v>1250</v>
      </c>
      <c r="N10" s="178">
        <v>40374</v>
      </c>
      <c r="O10" s="161" t="s">
        <v>2539</v>
      </c>
    </row>
    <row r="11" spans="1:15">
      <c r="A11" s="180" t="s">
        <v>2541</v>
      </c>
      <c r="B11" s="174" t="s">
        <v>2542</v>
      </c>
      <c r="C11" s="10" t="s">
        <v>923</v>
      </c>
      <c r="D11" s="6" t="s">
        <v>2179</v>
      </c>
      <c r="E11" s="175">
        <v>40234</v>
      </c>
      <c r="F11" s="176">
        <f t="shared" si="0"/>
        <v>40255</v>
      </c>
      <c r="G11" s="2">
        <v>2365</v>
      </c>
      <c r="H11" s="177" t="s">
        <v>646</v>
      </c>
      <c r="I11" s="164" t="s">
        <v>943</v>
      </c>
      <c r="J11" s="163" t="s">
        <v>2169</v>
      </c>
      <c r="K11" s="164" t="s">
        <v>943</v>
      </c>
      <c r="L11" s="163" t="s">
        <v>2535</v>
      </c>
      <c r="M11" s="163" t="s">
        <v>1250</v>
      </c>
      <c r="N11" s="178">
        <v>40374</v>
      </c>
      <c r="O11" s="161" t="s">
        <v>909</v>
      </c>
    </row>
    <row r="12" spans="1:15" ht="13.5" thickBot="1">
      <c r="A12" s="180" t="s">
        <v>2543</v>
      </c>
      <c r="B12" s="174" t="s">
        <v>2542</v>
      </c>
      <c r="C12" s="10" t="s">
        <v>923</v>
      </c>
      <c r="D12" s="6" t="s">
        <v>2179</v>
      </c>
      <c r="E12" s="175">
        <v>40234</v>
      </c>
      <c r="F12" s="176">
        <f t="shared" si="0"/>
        <v>40255</v>
      </c>
      <c r="G12" s="2">
        <v>2365</v>
      </c>
      <c r="H12" s="177" t="s">
        <v>646</v>
      </c>
      <c r="I12" s="164" t="s">
        <v>943</v>
      </c>
      <c r="J12" s="163" t="s">
        <v>2169</v>
      </c>
      <c r="K12" s="163" t="s">
        <v>1198</v>
      </c>
      <c r="L12" s="163" t="s">
        <v>2535</v>
      </c>
      <c r="M12" s="163" t="s">
        <v>1250</v>
      </c>
      <c r="N12" s="178">
        <v>40374</v>
      </c>
      <c r="O12" s="161" t="s">
        <v>909</v>
      </c>
    </row>
    <row r="13" spans="1:15" s="171" customFormat="1">
      <c r="A13" s="129" t="s">
        <v>2175</v>
      </c>
      <c r="B13" s="167" t="s">
        <v>2544</v>
      </c>
      <c r="C13" s="168"/>
      <c r="D13" s="169"/>
      <c r="E13" s="170"/>
      <c r="F13" s="170"/>
      <c r="I13" s="129" t="s">
        <v>2164</v>
      </c>
      <c r="J13" s="130" t="s">
        <v>2165</v>
      </c>
      <c r="K13" s="130" t="s">
        <v>1196</v>
      </c>
      <c r="L13" s="130" t="s">
        <v>1953</v>
      </c>
      <c r="M13" s="130" t="s">
        <v>2166</v>
      </c>
      <c r="O13" s="172"/>
    </row>
    <row r="14" spans="1:15">
      <c r="A14" s="181" t="s">
        <v>2545</v>
      </c>
      <c r="B14" s="179" t="s">
        <v>2546</v>
      </c>
      <c r="C14" s="6" t="s">
        <v>922</v>
      </c>
      <c r="D14" s="6" t="s">
        <v>2179</v>
      </c>
      <c r="E14" s="175">
        <v>40256</v>
      </c>
      <c r="F14" s="176">
        <f t="shared" si="0"/>
        <v>40277</v>
      </c>
      <c r="G14" s="2">
        <v>2365</v>
      </c>
      <c r="H14" s="177" t="s">
        <v>646</v>
      </c>
      <c r="I14" s="164" t="s">
        <v>943</v>
      </c>
      <c r="J14" s="163" t="s">
        <v>2169</v>
      </c>
      <c r="K14" s="163" t="s">
        <v>1198</v>
      </c>
      <c r="L14" s="163" t="s">
        <v>2535</v>
      </c>
      <c r="M14" s="163" t="s">
        <v>1250</v>
      </c>
      <c r="N14" s="178">
        <v>40452</v>
      </c>
      <c r="O14" s="161" t="s">
        <v>2547</v>
      </c>
    </row>
    <row r="15" spans="1:15">
      <c r="A15" s="182" t="s">
        <v>2548</v>
      </c>
      <c r="B15" s="179" t="s">
        <v>2546</v>
      </c>
      <c r="C15" s="10" t="s">
        <v>923</v>
      </c>
      <c r="D15" s="6" t="s">
        <v>2179</v>
      </c>
      <c r="E15" s="175">
        <v>40256</v>
      </c>
      <c r="F15" s="176">
        <f t="shared" si="0"/>
        <v>40277</v>
      </c>
      <c r="G15" s="2">
        <v>2365</v>
      </c>
      <c r="H15" s="177" t="s">
        <v>646</v>
      </c>
      <c r="I15" s="164" t="s">
        <v>943</v>
      </c>
      <c r="J15" s="163" t="s">
        <v>2169</v>
      </c>
      <c r="K15" s="163" t="s">
        <v>1198</v>
      </c>
      <c r="L15" s="163" t="s">
        <v>2535</v>
      </c>
      <c r="M15" s="163" t="s">
        <v>1250</v>
      </c>
      <c r="N15" s="178">
        <v>40403</v>
      </c>
      <c r="O15" s="161" t="s">
        <v>2549</v>
      </c>
    </row>
    <row r="16" spans="1:15">
      <c r="A16" s="182" t="s">
        <v>2550</v>
      </c>
      <c r="B16" s="174" t="s">
        <v>2551</v>
      </c>
      <c r="C16" s="10" t="s">
        <v>923</v>
      </c>
      <c r="D16" s="6" t="s">
        <v>2179</v>
      </c>
      <c r="E16" s="175">
        <v>40256</v>
      </c>
      <c r="F16" s="176">
        <f t="shared" si="0"/>
        <v>40277</v>
      </c>
      <c r="G16" s="2">
        <v>2365</v>
      </c>
      <c r="H16" s="177" t="s">
        <v>646</v>
      </c>
      <c r="I16" s="164" t="s">
        <v>943</v>
      </c>
      <c r="J16" s="163" t="s">
        <v>2169</v>
      </c>
      <c r="K16" s="164" t="s">
        <v>943</v>
      </c>
      <c r="L16" s="163" t="s">
        <v>2535</v>
      </c>
      <c r="M16" s="163" t="s">
        <v>1250</v>
      </c>
      <c r="N16" s="178">
        <v>40374</v>
      </c>
      <c r="O16" s="161" t="s">
        <v>909</v>
      </c>
    </row>
    <row r="17" spans="1:15" ht="13.5" thickBot="1">
      <c r="A17" s="182" t="s">
        <v>2552</v>
      </c>
      <c r="B17" s="179" t="s">
        <v>2553</v>
      </c>
      <c r="C17" s="10" t="s">
        <v>923</v>
      </c>
      <c r="D17" s="6" t="s">
        <v>2179</v>
      </c>
      <c r="E17" s="175">
        <v>40256</v>
      </c>
      <c r="F17" s="176">
        <f t="shared" si="0"/>
        <v>40277</v>
      </c>
      <c r="G17" s="2">
        <v>2365</v>
      </c>
      <c r="H17" s="177" t="s">
        <v>646</v>
      </c>
      <c r="I17" s="164" t="s">
        <v>943</v>
      </c>
      <c r="J17" s="163" t="s">
        <v>2169</v>
      </c>
      <c r="K17" s="163" t="s">
        <v>1198</v>
      </c>
      <c r="L17" s="163" t="s">
        <v>2535</v>
      </c>
      <c r="M17" s="163" t="s">
        <v>1250</v>
      </c>
      <c r="N17" s="178">
        <v>40403</v>
      </c>
      <c r="O17" s="161" t="s">
        <v>2554</v>
      </c>
    </row>
    <row r="18" spans="1:15" s="171" customFormat="1">
      <c r="A18" s="129" t="s">
        <v>2175</v>
      </c>
      <c r="B18" s="167" t="s">
        <v>2555</v>
      </c>
      <c r="C18" s="168"/>
      <c r="D18" s="169"/>
      <c r="E18" s="170"/>
      <c r="F18" s="170"/>
      <c r="I18" s="129" t="s">
        <v>2164</v>
      </c>
      <c r="J18" s="130" t="s">
        <v>2165</v>
      </c>
      <c r="K18" s="130" t="s">
        <v>1196</v>
      </c>
      <c r="L18" s="130" t="s">
        <v>1953</v>
      </c>
      <c r="M18" s="130" t="s">
        <v>2166</v>
      </c>
      <c r="O18" s="172"/>
    </row>
    <row r="19" spans="1:15">
      <c r="A19" s="181" t="s">
        <v>2556</v>
      </c>
      <c r="B19" s="174" t="s">
        <v>2557</v>
      </c>
      <c r="C19" s="6" t="s">
        <v>922</v>
      </c>
      <c r="D19" s="6" t="s">
        <v>2179</v>
      </c>
      <c r="E19" s="175">
        <v>40277</v>
      </c>
      <c r="F19" s="176">
        <f t="shared" si="0"/>
        <v>40298</v>
      </c>
      <c r="G19" s="2">
        <v>2365</v>
      </c>
      <c r="H19" s="177" t="s">
        <v>646</v>
      </c>
      <c r="I19" s="164" t="s">
        <v>943</v>
      </c>
      <c r="J19" s="163" t="s">
        <v>2169</v>
      </c>
      <c r="K19" s="164" t="s">
        <v>943</v>
      </c>
      <c r="L19" s="163" t="s">
        <v>2535</v>
      </c>
      <c r="M19" s="163" t="s">
        <v>1250</v>
      </c>
      <c r="N19" s="178">
        <v>40374</v>
      </c>
      <c r="O19" s="161" t="s">
        <v>2558</v>
      </c>
    </row>
    <row r="20" spans="1:15">
      <c r="A20" s="181" t="s">
        <v>2559</v>
      </c>
      <c r="B20" s="179" t="s">
        <v>2553</v>
      </c>
      <c r="C20" s="6" t="s">
        <v>922</v>
      </c>
      <c r="D20" s="6" t="s">
        <v>2179</v>
      </c>
      <c r="E20" s="175">
        <v>40277</v>
      </c>
      <c r="F20" s="176">
        <f t="shared" si="0"/>
        <v>40298</v>
      </c>
      <c r="G20" s="2">
        <v>2365</v>
      </c>
      <c r="H20" s="177" t="s">
        <v>646</v>
      </c>
      <c r="I20" s="164" t="s">
        <v>943</v>
      </c>
      <c r="J20" s="163" t="s">
        <v>2169</v>
      </c>
      <c r="K20" s="163" t="s">
        <v>1198</v>
      </c>
      <c r="L20" s="163" t="s">
        <v>2535</v>
      </c>
      <c r="M20" s="163" t="s">
        <v>1250</v>
      </c>
      <c r="N20" s="178">
        <v>40444</v>
      </c>
      <c r="O20" s="161" t="s">
        <v>2560</v>
      </c>
    </row>
    <row r="21" spans="1:15">
      <c r="A21" s="17" t="s">
        <v>2561</v>
      </c>
      <c r="B21" s="174" t="s">
        <v>2562</v>
      </c>
      <c r="C21" s="10" t="s">
        <v>923</v>
      </c>
      <c r="D21" s="6" t="s">
        <v>2179</v>
      </c>
      <c r="E21" s="175">
        <v>40277</v>
      </c>
      <c r="F21" s="176">
        <f t="shared" si="0"/>
        <v>40298</v>
      </c>
      <c r="G21" s="2">
        <v>2365</v>
      </c>
      <c r="H21" s="177" t="s">
        <v>646</v>
      </c>
      <c r="I21" s="164" t="s">
        <v>943</v>
      </c>
      <c r="J21" s="163" t="s">
        <v>2169</v>
      </c>
      <c r="K21" s="164" t="s">
        <v>943</v>
      </c>
      <c r="L21" s="163" t="s">
        <v>2535</v>
      </c>
      <c r="M21" s="163" t="s">
        <v>1250</v>
      </c>
      <c r="N21" s="178">
        <v>40374</v>
      </c>
      <c r="O21" s="161" t="s">
        <v>909</v>
      </c>
    </row>
    <row r="22" spans="1:15">
      <c r="A22" s="182" t="s">
        <v>2563</v>
      </c>
      <c r="B22" s="174" t="s">
        <v>2562</v>
      </c>
      <c r="C22" s="10" t="s">
        <v>923</v>
      </c>
      <c r="D22" s="6" t="s">
        <v>2179</v>
      </c>
      <c r="E22" s="175">
        <v>40277</v>
      </c>
      <c r="F22" s="176">
        <f t="shared" si="0"/>
        <v>40298</v>
      </c>
      <c r="G22" s="2">
        <v>2365</v>
      </c>
      <c r="H22" s="177" t="s">
        <v>646</v>
      </c>
      <c r="I22" s="164" t="s">
        <v>943</v>
      </c>
      <c r="J22" s="163" t="s">
        <v>2169</v>
      </c>
      <c r="K22" s="164" t="s">
        <v>943</v>
      </c>
      <c r="L22" s="163" t="s">
        <v>2535</v>
      </c>
      <c r="M22" s="163" t="s">
        <v>1250</v>
      </c>
      <c r="N22" s="178">
        <v>40374</v>
      </c>
      <c r="O22" s="161" t="s">
        <v>909</v>
      </c>
    </row>
    <row r="23" spans="1:15">
      <c r="A23" s="181" t="s">
        <v>2564</v>
      </c>
      <c r="B23" s="179" t="s">
        <v>2565</v>
      </c>
      <c r="C23" s="10" t="s">
        <v>923</v>
      </c>
      <c r="D23" s="6" t="s">
        <v>2179</v>
      </c>
      <c r="E23" s="175">
        <v>40277</v>
      </c>
      <c r="F23" s="176">
        <f t="shared" si="0"/>
        <v>40298</v>
      </c>
      <c r="G23" s="2">
        <v>2365</v>
      </c>
      <c r="H23" s="177" t="s">
        <v>646</v>
      </c>
      <c r="I23" s="164" t="s">
        <v>943</v>
      </c>
      <c r="J23" s="163" t="s">
        <v>2169</v>
      </c>
      <c r="K23" s="163" t="s">
        <v>1198</v>
      </c>
      <c r="L23" s="163" t="s">
        <v>2535</v>
      </c>
      <c r="M23" s="163" t="s">
        <v>1250</v>
      </c>
      <c r="N23" s="178">
        <v>40487</v>
      </c>
      <c r="O23" s="161" t="s">
        <v>2566</v>
      </c>
    </row>
    <row r="24" spans="1:15">
      <c r="A24" s="182" t="s">
        <v>2567</v>
      </c>
      <c r="B24" s="174" t="s">
        <v>2562</v>
      </c>
      <c r="C24" s="6" t="s">
        <v>923</v>
      </c>
      <c r="D24" s="6" t="s">
        <v>2179</v>
      </c>
      <c r="E24" s="175">
        <v>40277</v>
      </c>
      <c r="F24" s="176">
        <f t="shared" si="0"/>
        <v>40298</v>
      </c>
      <c r="G24" s="2">
        <v>2365</v>
      </c>
      <c r="H24" s="177" t="s">
        <v>646</v>
      </c>
      <c r="I24" s="164" t="s">
        <v>943</v>
      </c>
      <c r="J24" s="163" t="s">
        <v>2169</v>
      </c>
      <c r="K24" s="163" t="s">
        <v>1198</v>
      </c>
      <c r="L24" s="163" t="s">
        <v>2535</v>
      </c>
      <c r="M24" s="163" t="s">
        <v>1250</v>
      </c>
      <c r="N24" s="178">
        <v>40374</v>
      </c>
      <c r="O24" s="161" t="s">
        <v>909</v>
      </c>
    </row>
    <row r="25" spans="1:15" ht="13.5" thickBot="1">
      <c r="A25" s="182" t="s">
        <v>2568</v>
      </c>
      <c r="B25" s="174" t="s">
        <v>2562</v>
      </c>
      <c r="C25" s="6" t="s">
        <v>923</v>
      </c>
      <c r="D25" s="6" t="s">
        <v>2179</v>
      </c>
      <c r="E25" s="175">
        <v>40277</v>
      </c>
      <c r="F25" s="176">
        <f t="shared" si="0"/>
        <v>40298</v>
      </c>
      <c r="G25" s="2">
        <v>2365</v>
      </c>
      <c r="H25" s="177" t="s">
        <v>646</v>
      </c>
      <c r="I25" s="164" t="s">
        <v>943</v>
      </c>
      <c r="J25" s="163" t="s">
        <v>2169</v>
      </c>
      <c r="K25" s="164" t="s">
        <v>943</v>
      </c>
      <c r="L25" s="163" t="s">
        <v>2535</v>
      </c>
      <c r="M25" s="163" t="s">
        <v>1250</v>
      </c>
      <c r="N25" s="178">
        <v>40374</v>
      </c>
      <c r="O25" s="161" t="s">
        <v>909</v>
      </c>
    </row>
    <row r="26" spans="1:15">
      <c r="A26" s="129" t="s">
        <v>103</v>
      </c>
      <c r="B26" s="167" t="s">
        <v>104</v>
      </c>
      <c r="C26" s="168"/>
      <c r="D26" s="169"/>
      <c r="E26" s="170"/>
      <c r="F26" s="170"/>
      <c r="G26" s="171"/>
      <c r="H26" s="171"/>
      <c r="I26" s="129" t="s">
        <v>2164</v>
      </c>
      <c r="J26" s="130" t="s">
        <v>2165</v>
      </c>
      <c r="K26" s="130" t="s">
        <v>1196</v>
      </c>
      <c r="L26" s="130" t="s">
        <v>1953</v>
      </c>
      <c r="M26" s="130" t="s">
        <v>2166</v>
      </c>
      <c r="O26" s="161"/>
    </row>
    <row r="27" spans="1:15">
      <c r="A27" s="183" t="s">
        <v>105</v>
      </c>
      <c r="B27" s="179" t="s">
        <v>106</v>
      </c>
      <c r="C27" s="2" t="s">
        <v>922</v>
      </c>
      <c r="D27" s="6" t="s">
        <v>2179</v>
      </c>
      <c r="E27" s="176">
        <v>40294</v>
      </c>
      <c r="F27" s="176">
        <f t="shared" ref="F27:F42" si="1">E27+21</f>
        <v>40315</v>
      </c>
      <c r="G27" s="2" t="s">
        <v>107</v>
      </c>
      <c r="H27" s="177" t="s">
        <v>108</v>
      </c>
      <c r="I27" s="163" t="s">
        <v>1250</v>
      </c>
      <c r="J27" s="163" t="s">
        <v>2169</v>
      </c>
      <c r="K27" s="164" t="s">
        <v>943</v>
      </c>
      <c r="L27" s="163" t="s">
        <v>2535</v>
      </c>
      <c r="M27" s="163" t="s">
        <v>1250</v>
      </c>
      <c r="N27" s="178">
        <v>40424</v>
      </c>
      <c r="O27" s="161" t="s">
        <v>2539</v>
      </c>
    </row>
    <row r="28" spans="1:15">
      <c r="A28" s="181" t="s">
        <v>109</v>
      </c>
      <c r="B28" s="184" t="s">
        <v>110</v>
      </c>
      <c r="C28" s="2" t="s">
        <v>922</v>
      </c>
      <c r="D28" s="6" t="s">
        <v>2179</v>
      </c>
      <c r="E28" s="176">
        <v>40294</v>
      </c>
      <c r="F28" s="176">
        <f t="shared" si="1"/>
        <v>40315</v>
      </c>
      <c r="G28" s="2" t="s">
        <v>107</v>
      </c>
      <c r="H28" s="177" t="s">
        <v>108</v>
      </c>
      <c r="I28" s="163" t="s">
        <v>1250</v>
      </c>
      <c r="J28" s="163" t="s">
        <v>2169</v>
      </c>
      <c r="K28" s="163" t="s">
        <v>1198</v>
      </c>
      <c r="L28" s="164" t="s">
        <v>943</v>
      </c>
      <c r="M28" s="163" t="s">
        <v>1250</v>
      </c>
      <c r="N28" s="178">
        <v>40374</v>
      </c>
      <c r="O28" s="161" t="s">
        <v>909</v>
      </c>
    </row>
    <row r="29" spans="1:15">
      <c r="A29" s="181" t="s">
        <v>111</v>
      </c>
      <c r="B29" s="184" t="s">
        <v>112</v>
      </c>
      <c r="C29" s="2" t="s">
        <v>922</v>
      </c>
      <c r="D29" s="6" t="s">
        <v>2179</v>
      </c>
      <c r="E29" s="176">
        <v>40294</v>
      </c>
      <c r="F29" s="176">
        <f t="shared" si="1"/>
        <v>40315</v>
      </c>
      <c r="G29" s="2" t="s">
        <v>107</v>
      </c>
      <c r="H29" s="177" t="s">
        <v>108</v>
      </c>
      <c r="I29" s="163" t="s">
        <v>1250</v>
      </c>
      <c r="J29" s="163" t="s">
        <v>2169</v>
      </c>
      <c r="K29" s="164" t="s">
        <v>943</v>
      </c>
      <c r="L29" s="164" t="s">
        <v>943</v>
      </c>
      <c r="M29" s="163" t="s">
        <v>1250</v>
      </c>
      <c r="N29" s="178">
        <v>40374</v>
      </c>
      <c r="O29" s="161" t="s">
        <v>909</v>
      </c>
    </row>
    <row r="30" spans="1:15">
      <c r="A30" s="181" t="s">
        <v>1677</v>
      </c>
      <c r="B30" s="184" t="s">
        <v>1678</v>
      </c>
      <c r="C30" s="2" t="s">
        <v>922</v>
      </c>
      <c r="D30" s="6" t="s">
        <v>2179</v>
      </c>
      <c r="E30" s="176">
        <v>40294</v>
      </c>
      <c r="F30" s="176">
        <f t="shared" si="1"/>
        <v>40315</v>
      </c>
      <c r="G30" s="2" t="s">
        <v>107</v>
      </c>
      <c r="H30" s="177" t="s">
        <v>108</v>
      </c>
      <c r="I30" s="163" t="s">
        <v>1250</v>
      </c>
      <c r="J30" s="163" t="s">
        <v>2169</v>
      </c>
      <c r="K30" s="164" t="s">
        <v>943</v>
      </c>
      <c r="L30" s="164" t="s">
        <v>943</v>
      </c>
      <c r="M30" s="163" t="s">
        <v>1250</v>
      </c>
      <c r="N30" s="178">
        <v>40374</v>
      </c>
      <c r="O30" s="161" t="s">
        <v>909</v>
      </c>
    </row>
    <row r="31" spans="1:15">
      <c r="A31" s="183" t="s">
        <v>1679</v>
      </c>
      <c r="B31" s="179" t="s">
        <v>1680</v>
      </c>
      <c r="C31" s="2" t="s">
        <v>922</v>
      </c>
      <c r="D31" s="6" t="s">
        <v>2179</v>
      </c>
      <c r="E31" s="176">
        <v>40294</v>
      </c>
      <c r="F31" s="176">
        <f t="shared" si="1"/>
        <v>40315</v>
      </c>
      <c r="G31" s="2" t="s">
        <v>107</v>
      </c>
      <c r="H31" s="177" t="s">
        <v>108</v>
      </c>
      <c r="I31" s="163" t="s">
        <v>1250</v>
      </c>
      <c r="J31" s="163" t="s">
        <v>2169</v>
      </c>
      <c r="K31" s="164" t="s">
        <v>943</v>
      </c>
      <c r="L31" s="163" t="s">
        <v>2535</v>
      </c>
      <c r="M31" s="163" t="s">
        <v>1250</v>
      </c>
      <c r="N31" s="178">
        <v>40473</v>
      </c>
      <c r="O31" s="161" t="s">
        <v>2594</v>
      </c>
    </row>
    <row r="32" spans="1:15">
      <c r="A32" s="181" t="s">
        <v>2595</v>
      </c>
      <c r="B32" s="174" t="s">
        <v>2596</v>
      </c>
      <c r="C32" s="10" t="s">
        <v>923</v>
      </c>
      <c r="D32" s="6" t="s">
        <v>2179</v>
      </c>
      <c r="E32" s="176">
        <v>40294</v>
      </c>
      <c r="F32" s="176">
        <f t="shared" si="1"/>
        <v>40315</v>
      </c>
      <c r="G32" s="2" t="s">
        <v>107</v>
      </c>
      <c r="H32" s="177" t="s">
        <v>108</v>
      </c>
      <c r="I32" s="163" t="s">
        <v>1250</v>
      </c>
      <c r="J32" s="163" t="s">
        <v>2169</v>
      </c>
      <c r="K32" s="163" t="s">
        <v>1198</v>
      </c>
      <c r="L32" s="164" t="s">
        <v>943</v>
      </c>
      <c r="M32" s="163" t="s">
        <v>1250</v>
      </c>
      <c r="N32" s="178">
        <v>40374</v>
      </c>
      <c r="O32" s="161" t="s">
        <v>909</v>
      </c>
    </row>
    <row r="33" spans="1:15">
      <c r="A33" s="182" t="s">
        <v>2597</v>
      </c>
      <c r="B33" s="174" t="s">
        <v>2596</v>
      </c>
      <c r="C33" s="10" t="s">
        <v>923</v>
      </c>
      <c r="D33" s="6" t="s">
        <v>2179</v>
      </c>
      <c r="E33" s="176">
        <v>40294</v>
      </c>
      <c r="F33" s="176">
        <f t="shared" si="1"/>
        <v>40315</v>
      </c>
      <c r="G33" s="2" t="s">
        <v>107</v>
      </c>
      <c r="H33" s="177" t="s">
        <v>108</v>
      </c>
      <c r="I33" s="163" t="s">
        <v>1250</v>
      </c>
      <c r="J33" s="163" t="s">
        <v>2169</v>
      </c>
      <c r="K33" s="164" t="s">
        <v>943</v>
      </c>
      <c r="L33" s="164" t="s">
        <v>943</v>
      </c>
      <c r="M33" s="163" t="s">
        <v>1250</v>
      </c>
      <c r="N33" s="178">
        <v>40374</v>
      </c>
      <c r="O33" s="161" t="s">
        <v>909</v>
      </c>
    </row>
    <row r="34" spans="1:15">
      <c r="A34" s="182" t="s">
        <v>2598</v>
      </c>
      <c r="B34" s="174" t="s">
        <v>2596</v>
      </c>
      <c r="C34" s="10" t="s">
        <v>923</v>
      </c>
      <c r="D34" s="6" t="s">
        <v>2179</v>
      </c>
      <c r="E34" s="176">
        <v>40294</v>
      </c>
      <c r="F34" s="176">
        <f t="shared" si="1"/>
        <v>40315</v>
      </c>
      <c r="G34" s="2" t="s">
        <v>107</v>
      </c>
      <c r="H34" s="177" t="s">
        <v>108</v>
      </c>
      <c r="I34" s="163" t="s">
        <v>1250</v>
      </c>
      <c r="J34" s="163" t="s">
        <v>2169</v>
      </c>
      <c r="K34" s="164" t="s">
        <v>943</v>
      </c>
      <c r="L34" s="164" t="s">
        <v>943</v>
      </c>
      <c r="M34" s="163" t="s">
        <v>1250</v>
      </c>
      <c r="N34" s="178">
        <v>40374</v>
      </c>
      <c r="O34" s="161" t="s">
        <v>909</v>
      </c>
    </row>
    <row r="35" spans="1:15">
      <c r="A35" s="182" t="s">
        <v>2599</v>
      </c>
      <c r="B35" s="174" t="s">
        <v>2596</v>
      </c>
      <c r="C35" s="10" t="s">
        <v>923</v>
      </c>
      <c r="D35" s="6" t="s">
        <v>2179</v>
      </c>
      <c r="E35" s="176">
        <v>40294</v>
      </c>
      <c r="F35" s="176">
        <f t="shared" si="1"/>
        <v>40315</v>
      </c>
      <c r="G35" s="2" t="s">
        <v>107</v>
      </c>
      <c r="H35" s="177" t="s">
        <v>108</v>
      </c>
      <c r="I35" s="163" t="s">
        <v>1250</v>
      </c>
      <c r="J35" s="163" t="s">
        <v>2169</v>
      </c>
      <c r="K35" s="164" t="s">
        <v>943</v>
      </c>
      <c r="L35" s="164" t="s">
        <v>943</v>
      </c>
      <c r="M35" s="164" t="s">
        <v>943</v>
      </c>
      <c r="N35" s="178">
        <v>40374</v>
      </c>
      <c r="O35" s="161" t="s">
        <v>909</v>
      </c>
    </row>
    <row r="36" spans="1:15">
      <c r="A36" s="183" t="s">
        <v>2600</v>
      </c>
      <c r="B36" s="179" t="s">
        <v>1680</v>
      </c>
      <c r="C36" s="10" t="s">
        <v>923</v>
      </c>
      <c r="D36" s="6" t="s">
        <v>2179</v>
      </c>
      <c r="E36" s="176">
        <v>40294</v>
      </c>
      <c r="F36" s="176">
        <f t="shared" si="1"/>
        <v>40315</v>
      </c>
      <c r="G36" s="2" t="s">
        <v>107</v>
      </c>
      <c r="H36" s="177" t="s">
        <v>108</v>
      </c>
      <c r="I36" s="163" t="s">
        <v>1250</v>
      </c>
      <c r="J36" s="163" t="s">
        <v>2169</v>
      </c>
      <c r="K36" s="164" t="s">
        <v>943</v>
      </c>
      <c r="L36" s="163" t="s">
        <v>2535</v>
      </c>
      <c r="M36" s="164" t="s">
        <v>943</v>
      </c>
      <c r="N36" s="178">
        <v>40473</v>
      </c>
      <c r="O36" s="161" t="s">
        <v>2594</v>
      </c>
    </row>
    <row r="37" spans="1:15">
      <c r="A37" s="183" t="s">
        <v>2601</v>
      </c>
      <c r="B37" s="179" t="s">
        <v>106</v>
      </c>
      <c r="C37" s="10" t="s">
        <v>923</v>
      </c>
      <c r="D37" s="6" t="s">
        <v>2179</v>
      </c>
      <c r="E37" s="176">
        <v>40294</v>
      </c>
      <c r="F37" s="176">
        <f t="shared" si="1"/>
        <v>40315</v>
      </c>
      <c r="G37" s="2" t="s">
        <v>107</v>
      </c>
      <c r="H37" s="177" t="s">
        <v>108</v>
      </c>
      <c r="I37" s="163" t="s">
        <v>1250</v>
      </c>
      <c r="J37" s="163" t="s">
        <v>2169</v>
      </c>
      <c r="K37" s="164" t="s">
        <v>943</v>
      </c>
      <c r="L37" s="163" t="s">
        <v>2535</v>
      </c>
      <c r="M37" s="164" t="s">
        <v>943</v>
      </c>
      <c r="N37" s="178">
        <v>40424</v>
      </c>
      <c r="O37" s="161" t="s">
        <v>2539</v>
      </c>
    </row>
    <row r="38" spans="1:15">
      <c r="A38" s="182" t="s">
        <v>2602</v>
      </c>
      <c r="B38" s="179" t="s">
        <v>2603</v>
      </c>
      <c r="C38" s="10" t="s">
        <v>923</v>
      </c>
      <c r="D38" s="6" t="s">
        <v>2179</v>
      </c>
      <c r="E38" s="176">
        <v>40294</v>
      </c>
      <c r="F38" s="176">
        <f t="shared" si="1"/>
        <v>40315</v>
      </c>
      <c r="G38" s="2" t="s">
        <v>107</v>
      </c>
      <c r="H38" s="177" t="s">
        <v>108</v>
      </c>
      <c r="I38" s="163" t="s">
        <v>1250</v>
      </c>
      <c r="J38" s="163" t="s">
        <v>2169</v>
      </c>
      <c r="K38" s="164" t="s">
        <v>943</v>
      </c>
      <c r="L38" s="164" t="s">
        <v>943</v>
      </c>
      <c r="M38" s="163" t="s">
        <v>1250</v>
      </c>
      <c r="N38" s="178">
        <v>40374</v>
      </c>
      <c r="O38" s="161" t="s">
        <v>909</v>
      </c>
    </row>
    <row r="39" spans="1:15">
      <c r="A39" s="181" t="s">
        <v>2604</v>
      </c>
      <c r="B39" s="179" t="s">
        <v>2603</v>
      </c>
      <c r="C39" s="10" t="s">
        <v>923</v>
      </c>
      <c r="D39" s="6" t="s">
        <v>2179</v>
      </c>
      <c r="E39" s="176">
        <v>40294</v>
      </c>
      <c r="F39" s="176">
        <f t="shared" si="1"/>
        <v>40315</v>
      </c>
      <c r="G39" s="2" t="s">
        <v>107</v>
      </c>
      <c r="H39" s="177" t="s">
        <v>108</v>
      </c>
      <c r="I39" s="163" t="s">
        <v>1250</v>
      </c>
      <c r="J39" s="163" t="s">
        <v>2169</v>
      </c>
      <c r="K39" s="164" t="s">
        <v>943</v>
      </c>
      <c r="L39" s="163" t="s">
        <v>2535</v>
      </c>
      <c r="M39" s="163" t="s">
        <v>1250</v>
      </c>
      <c r="N39" s="178">
        <v>40374</v>
      </c>
      <c r="O39" s="161" t="s">
        <v>909</v>
      </c>
    </row>
    <row r="40" spans="1:15">
      <c r="A40" s="181" t="s">
        <v>2605</v>
      </c>
      <c r="B40" s="179" t="s">
        <v>2603</v>
      </c>
      <c r="C40" s="10" t="s">
        <v>923</v>
      </c>
      <c r="D40" s="6" t="s">
        <v>2179</v>
      </c>
      <c r="E40" s="176">
        <v>40294</v>
      </c>
      <c r="F40" s="176">
        <f t="shared" si="1"/>
        <v>40315</v>
      </c>
      <c r="G40" s="2" t="s">
        <v>107</v>
      </c>
      <c r="H40" s="177" t="s">
        <v>108</v>
      </c>
      <c r="I40" s="163" t="s">
        <v>1250</v>
      </c>
      <c r="J40" s="163" t="s">
        <v>2169</v>
      </c>
      <c r="K40" s="163" t="s">
        <v>1198</v>
      </c>
      <c r="L40" s="164" t="s">
        <v>943</v>
      </c>
      <c r="M40" s="163" t="s">
        <v>1250</v>
      </c>
      <c r="N40" s="178">
        <v>40374</v>
      </c>
      <c r="O40" s="161" t="s">
        <v>909</v>
      </c>
    </row>
    <row r="41" spans="1:15">
      <c r="A41" s="181" t="s">
        <v>2606</v>
      </c>
      <c r="B41" s="179" t="s">
        <v>2603</v>
      </c>
      <c r="C41" s="10" t="s">
        <v>923</v>
      </c>
      <c r="D41" s="6" t="s">
        <v>2179</v>
      </c>
      <c r="E41" s="176">
        <v>40294</v>
      </c>
      <c r="F41" s="176">
        <f t="shared" si="1"/>
        <v>40315</v>
      </c>
      <c r="G41" s="2" t="s">
        <v>107</v>
      </c>
      <c r="H41" s="177" t="s">
        <v>108</v>
      </c>
      <c r="I41" s="163" t="s">
        <v>1250</v>
      </c>
      <c r="J41" s="163" t="s">
        <v>2169</v>
      </c>
      <c r="K41" s="164" t="s">
        <v>943</v>
      </c>
      <c r="L41" s="163" t="s">
        <v>2535</v>
      </c>
      <c r="M41" s="163" t="s">
        <v>1250</v>
      </c>
      <c r="N41" s="178">
        <v>40374</v>
      </c>
      <c r="O41" s="161" t="s">
        <v>909</v>
      </c>
    </row>
    <row r="42" spans="1:15" ht="13.5" thickBot="1">
      <c r="A42" s="182" t="s">
        <v>2607</v>
      </c>
      <c r="B42" s="179" t="s">
        <v>2603</v>
      </c>
      <c r="C42" s="10" t="s">
        <v>923</v>
      </c>
      <c r="D42" s="6" t="s">
        <v>2179</v>
      </c>
      <c r="E42" s="176">
        <v>40294</v>
      </c>
      <c r="F42" s="176">
        <f t="shared" si="1"/>
        <v>40315</v>
      </c>
      <c r="G42" s="2" t="s">
        <v>107</v>
      </c>
      <c r="H42" s="177" t="s">
        <v>108</v>
      </c>
      <c r="I42" s="163" t="s">
        <v>1250</v>
      </c>
      <c r="J42" s="163" t="s">
        <v>2169</v>
      </c>
      <c r="K42" s="163" t="s">
        <v>1198</v>
      </c>
      <c r="L42" s="164" t="s">
        <v>943</v>
      </c>
      <c r="M42" s="163" t="s">
        <v>1250</v>
      </c>
      <c r="N42" s="178">
        <v>40374</v>
      </c>
      <c r="O42" s="161" t="s">
        <v>909</v>
      </c>
    </row>
    <row r="43" spans="1:15">
      <c r="A43" s="129" t="s">
        <v>103</v>
      </c>
      <c r="B43" s="167" t="s">
        <v>2608</v>
      </c>
      <c r="C43" s="168"/>
      <c r="D43" s="169"/>
      <c r="E43" s="170"/>
      <c r="F43" s="170"/>
      <c r="G43" s="171"/>
      <c r="H43" s="171"/>
      <c r="I43" s="129" t="s">
        <v>2164</v>
      </c>
      <c r="J43" s="130" t="s">
        <v>2165</v>
      </c>
      <c r="K43" s="130" t="s">
        <v>1196</v>
      </c>
      <c r="L43" s="130" t="s">
        <v>1953</v>
      </c>
      <c r="M43" s="130" t="s">
        <v>2166</v>
      </c>
      <c r="O43" s="161"/>
    </row>
    <row r="44" spans="1:15">
      <c r="A44" s="181" t="s">
        <v>2609</v>
      </c>
      <c r="B44" s="185" t="s">
        <v>2610</v>
      </c>
      <c r="C44" s="10" t="s">
        <v>923</v>
      </c>
      <c r="D44" s="6" t="s">
        <v>2179</v>
      </c>
      <c r="E44" s="176">
        <v>40315</v>
      </c>
      <c r="F44" s="176">
        <f t="shared" ref="F44:F82" si="2">E44+21</f>
        <v>40336</v>
      </c>
      <c r="G44" s="186" t="s">
        <v>2611</v>
      </c>
      <c r="H44" s="177" t="s">
        <v>108</v>
      </c>
      <c r="I44" s="163" t="s">
        <v>1250</v>
      </c>
      <c r="J44" s="163" t="s">
        <v>2169</v>
      </c>
      <c r="K44" s="164" t="s">
        <v>943</v>
      </c>
      <c r="L44" s="163" t="s">
        <v>2535</v>
      </c>
      <c r="M44" s="163" t="s">
        <v>1250</v>
      </c>
      <c r="N44" s="178">
        <v>40431</v>
      </c>
      <c r="O44" s="161" t="s">
        <v>1751</v>
      </c>
    </row>
    <row r="45" spans="1:15">
      <c r="A45" s="181" t="s">
        <v>681</v>
      </c>
      <c r="B45" s="185" t="s">
        <v>1305</v>
      </c>
      <c r="C45" s="10" t="s">
        <v>922</v>
      </c>
      <c r="D45" s="6" t="s">
        <v>2179</v>
      </c>
      <c r="E45" s="176">
        <v>40315</v>
      </c>
      <c r="F45" s="176">
        <f t="shared" si="2"/>
        <v>40336</v>
      </c>
      <c r="G45" s="186" t="s">
        <v>2611</v>
      </c>
      <c r="H45" s="177" t="s">
        <v>108</v>
      </c>
      <c r="I45" s="163" t="s">
        <v>1250</v>
      </c>
      <c r="J45" s="163" t="s">
        <v>2169</v>
      </c>
      <c r="K45" s="163" t="s">
        <v>1198</v>
      </c>
      <c r="L45" s="164" t="s">
        <v>943</v>
      </c>
      <c r="M45" s="163" t="s">
        <v>1250</v>
      </c>
      <c r="N45" s="178">
        <v>40403</v>
      </c>
      <c r="O45" s="161" t="s">
        <v>909</v>
      </c>
    </row>
    <row r="46" spans="1:15">
      <c r="A46" s="181" t="s">
        <v>1306</v>
      </c>
      <c r="B46" s="187" t="s">
        <v>1307</v>
      </c>
      <c r="C46" s="10" t="s">
        <v>922</v>
      </c>
      <c r="D46" s="6" t="s">
        <v>2179</v>
      </c>
      <c r="E46" s="176">
        <v>40315</v>
      </c>
      <c r="F46" s="176">
        <f t="shared" si="2"/>
        <v>40336</v>
      </c>
      <c r="G46" s="186" t="s">
        <v>2611</v>
      </c>
      <c r="H46" s="177" t="s">
        <v>108</v>
      </c>
      <c r="I46" s="163" t="s">
        <v>1250</v>
      </c>
      <c r="J46" s="163" t="s">
        <v>2169</v>
      </c>
      <c r="K46" s="164" t="s">
        <v>943</v>
      </c>
      <c r="L46" s="164" t="s">
        <v>943</v>
      </c>
      <c r="M46" s="163" t="s">
        <v>1250</v>
      </c>
      <c r="N46" s="178">
        <v>40424</v>
      </c>
      <c r="O46" s="161" t="s">
        <v>909</v>
      </c>
    </row>
    <row r="47" spans="1:15">
      <c r="A47" s="181" t="s">
        <v>1308</v>
      </c>
      <c r="B47" s="185" t="s">
        <v>1305</v>
      </c>
      <c r="C47" s="10" t="s">
        <v>922</v>
      </c>
      <c r="D47" s="6" t="s">
        <v>2179</v>
      </c>
      <c r="E47" s="176">
        <v>40315</v>
      </c>
      <c r="F47" s="176">
        <f t="shared" si="2"/>
        <v>40336</v>
      </c>
      <c r="G47" s="186" t="s">
        <v>2611</v>
      </c>
      <c r="H47" s="177" t="s">
        <v>108</v>
      </c>
      <c r="I47" s="163" t="s">
        <v>1250</v>
      </c>
      <c r="J47" s="163" t="s">
        <v>2169</v>
      </c>
      <c r="K47" s="163" t="s">
        <v>1198</v>
      </c>
      <c r="L47" s="164" t="s">
        <v>943</v>
      </c>
      <c r="M47" s="163" t="s">
        <v>1250</v>
      </c>
      <c r="N47" s="178">
        <v>40374</v>
      </c>
      <c r="O47" s="161" t="s">
        <v>909</v>
      </c>
    </row>
    <row r="48" spans="1:15">
      <c r="A48" s="181" t="s">
        <v>1309</v>
      </c>
      <c r="B48" s="185" t="s">
        <v>1305</v>
      </c>
      <c r="C48" s="10" t="s">
        <v>922</v>
      </c>
      <c r="D48" s="6" t="s">
        <v>2179</v>
      </c>
      <c r="E48" s="176">
        <v>40315</v>
      </c>
      <c r="F48" s="176">
        <f t="shared" si="2"/>
        <v>40336</v>
      </c>
      <c r="G48" s="186" t="s">
        <v>2611</v>
      </c>
      <c r="H48" s="177" t="s">
        <v>108</v>
      </c>
      <c r="I48" s="163" t="s">
        <v>1250</v>
      </c>
      <c r="J48" s="163" t="s">
        <v>2169</v>
      </c>
      <c r="K48" s="163" t="s">
        <v>1198</v>
      </c>
      <c r="L48" s="164" t="s">
        <v>943</v>
      </c>
      <c r="M48" s="163" t="s">
        <v>1250</v>
      </c>
      <c r="N48" s="178">
        <v>40400</v>
      </c>
      <c r="O48" s="161" t="s">
        <v>909</v>
      </c>
    </row>
    <row r="49" spans="1:15">
      <c r="A49" s="181" t="s">
        <v>1310</v>
      </c>
      <c r="B49" s="185" t="s">
        <v>1305</v>
      </c>
      <c r="C49" s="10" t="s">
        <v>922</v>
      </c>
      <c r="D49" s="6" t="s">
        <v>2179</v>
      </c>
      <c r="E49" s="176">
        <v>40315</v>
      </c>
      <c r="F49" s="176">
        <f t="shared" si="2"/>
        <v>40336</v>
      </c>
      <c r="G49" s="186" t="s">
        <v>2611</v>
      </c>
      <c r="H49" s="177" t="s">
        <v>108</v>
      </c>
      <c r="I49" s="163" t="s">
        <v>1250</v>
      </c>
      <c r="J49" s="163" t="s">
        <v>2169</v>
      </c>
      <c r="K49" s="164" t="s">
        <v>943</v>
      </c>
      <c r="L49" s="164" t="s">
        <v>943</v>
      </c>
      <c r="M49" s="163" t="s">
        <v>1250</v>
      </c>
      <c r="N49" s="178">
        <v>40375</v>
      </c>
      <c r="O49" s="161" t="s">
        <v>909</v>
      </c>
    </row>
    <row r="50" spans="1:15">
      <c r="A50" s="188" t="s">
        <v>1311</v>
      </c>
      <c r="B50" s="189" t="s">
        <v>1312</v>
      </c>
      <c r="C50" s="88" t="s">
        <v>923</v>
      </c>
      <c r="D50" s="131" t="s">
        <v>2179</v>
      </c>
      <c r="E50" s="190">
        <v>40315</v>
      </c>
      <c r="F50" s="190">
        <f t="shared" si="2"/>
        <v>40336</v>
      </c>
      <c r="G50" s="191" t="s">
        <v>2611</v>
      </c>
      <c r="H50" s="192" t="s">
        <v>108</v>
      </c>
      <c r="I50" s="193" t="s">
        <v>1250</v>
      </c>
      <c r="J50" s="193" t="s">
        <v>2169</v>
      </c>
      <c r="K50" s="193" t="s">
        <v>1198</v>
      </c>
      <c r="L50" s="193" t="s">
        <v>2535</v>
      </c>
      <c r="M50" s="193" t="s">
        <v>1250</v>
      </c>
      <c r="N50" s="178">
        <v>40550</v>
      </c>
      <c r="O50" s="161" t="s">
        <v>1321</v>
      </c>
    </row>
    <row r="51" spans="1:15">
      <c r="A51" s="181" t="s">
        <v>1322</v>
      </c>
      <c r="B51" s="174" t="s">
        <v>2610</v>
      </c>
      <c r="C51" s="10" t="s">
        <v>923</v>
      </c>
      <c r="D51" s="6" t="s">
        <v>2179</v>
      </c>
      <c r="E51" s="176">
        <v>40315</v>
      </c>
      <c r="F51" s="176">
        <f t="shared" si="2"/>
        <v>40336</v>
      </c>
      <c r="G51" s="186" t="s">
        <v>2611</v>
      </c>
      <c r="H51" s="177" t="s">
        <v>108</v>
      </c>
      <c r="I51" s="163" t="s">
        <v>1250</v>
      </c>
      <c r="J51" s="163" t="s">
        <v>2169</v>
      </c>
      <c r="K51" s="163" t="s">
        <v>1198</v>
      </c>
      <c r="L51" s="164" t="s">
        <v>943</v>
      </c>
      <c r="M51" s="163" t="s">
        <v>1250</v>
      </c>
      <c r="N51" s="178">
        <v>40431</v>
      </c>
      <c r="O51" s="161" t="s">
        <v>909</v>
      </c>
    </row>
    <row r="52" spans="1:15" ht="13.5" thickBot="1">
      <c r="A52" s="181" t="s">
        <v>1323</v>
      </c>
      <c r="B52" s="174" t="s">
        <v>2610</v>
      </c>
      <c r="C52" s="10" t="s">
        <v>923</v>
      </c>
      <c r="D52" s="6" t="s">
        <v>2179</v>
      </c>
      <c r="E52" s="176">
        <v>40315</v>
      </c>
      <c r="F52" s="176">
        <f t="shared" si="2"/>
        <v>40336</v>
      </c>
      <c r="G52" s="186" t="s">
        <v>2611</v>
      </c>
      <c r="H52" s="177" t="s">
        <v>108</v>
      </c>
      <c r="I52" s="163" t="s">
        <v>1250</v>
      </c>
      <c r="J52" s="163" t="s">
        <v>2169</v>
      </c>
      <c r="K52" s="163" t="s">
        <v>1198</v>
      </c>
      <c r="L52" s="164" t="s">
        <v>943</v>
      </c>
      <c r="M52" s="163" t="s">
        <v>1250</v>
      </c>
      <c r="N52" s="178">
        <v>40431</v>
      </c>
      <c r="O52" s="161" t="s">
        <v>909</v>
      </c>
    </row>
    <row r="53" spans="1:15">
      <c r="A53" s="129" t="s">
        <v>103</v>
      </c>
      <c r="B53" s="167" t="s">
        <v>1324</v>
      </c>
      <c r="C53" s="168"/>
      <c r="D53" s="169"/>
      <c r="E53" s="170"/>
      <c r="F53" s="170"/>
      <c r="G53" s="171"/>
      <c r="H53" s="171"/>
      <c r="I53" s="129" t="s">
        <v>2164</v>
      </c>
      <c r="J53" s="130" t="s">
        <v>2165</v>
      </c>
      <c r="K53" s="130" t="s">
        <v>1196</v>
      </c>
      <c r="L53" s="130" t="s">
        <v>1953</v>
      </c>
      <c r="M53" s="130" t="s">
        <v>2166</v>
      </c>
      <c r="O53" s="161"/>
    </row>
    <row r="54" spans="1:15">
      <c r="A54" s="181" t="s">
        <v>1325</v>
      </c>
      <c r="B54" s="174" t="s">
        <v>1326</v>
      </c>
      <c r="C54" s="10" t="s">
        <v>922</v>
      </c>
      <c r="D54" s="6" t="s">
        <v>2179</v>
      </c>
      <c r="E54" s="176">
        <v>40315</v>
      </c>
      <c r="F54" s="176">
        <f t="shared" si="2"/>
        <v>40336</v>
      </c>
      <c r="G54" s="186" t="s">
        <v>1327</v>
      </c>
      <c r="H54" s="177" t="s">
        <v>108</v>
      </c>
      <c r="I54" s="163" t="s">
        <v>1250</v>
      </c>
      <c r="J54" s="163" t="s">
        <v>2169</v>
      </c>
      <c r="K54" s="164" t="s">
        <v>943</v>
      </c>
      <c r="L54" s="164" t="s">
        <v>943</v>
      </c>
      <c r="M54" s="164" t="s">
        <v>943</v>
      </c>
      <c r="N54" s="178">
        <v>40403</v>
      </c>
      <c r="O54" s="161" t="s">
        <v>909</v>
      </c>
    </row>
    <row r="55" spans="1:15">
      <c r="A55" s="181" t="s">
        <v>1328</v>
      </c>
      <c r="B55" s="174" t="s">
        <v>1326</v>
      </c>
      <c r="C55" s="10" t="s">
        <v>922</v>
      </c>
      <c r="D55" s="6" t="s">
        <v>2179</v>
      </c>
      <c r="E55" s="176">
        <v>40315</v>
      </c>
      <c r="F55" s="176">
        <f t="shared" si="2"/>
        <v>40336</v>
      </c>
      <c r="G55" s="186" t="s">
        <v>1327</v>
      </c>
      <c r="H55" s="177" t="s">
        <v>108</v>
      </c>
      <c r="I55" s="163" t="s">
        <v>1250</v>
      </c>
      <c r="J55" s="163" t="s">
        <v>2169</v>
      </c>
      <c r="K55" s="164" t="s">
        <v>943</v>
      </c>
      <c r="L55" s="164" t="s">
        <v>943</v>
      </c>
      <c r="M55" s="164" t="s">
        <v>943</v>
      </c>
      <c r="N55" s="178">
        <v>40396</v>
      </c>
      <c r="O55" s="161" t="s">
        <v>1329</v>
      </c>
    </row>
    <row r="56" spans="1:15" s="201" customFormat="1">
      <c r="A56" s="183" t="s">
        <v>1330</v>
      </c>
      <c r="B56" s="194" t="s">
        <v>1312</v>
      </c>
      <c r="C56" s="195" t="s">
        <v>922</v>
      </c>
      <c r="D56" s="137" t="s">
        <v>2179</v>
      </c>
      <c r="E56" s="196">
        <v>40315</v>
      </c>
      <c r="F56" s="196">
        <f t="shared" si="2"/>
        <v>40336</v>
      </c>
      <c r="G56" s="197" t="s">
        <v>1327</v>
      </c>
      <c r="H56" s="198" t="s">
        <v>108</v>
      </c>
      <c r="I56" s="142" t="s">
        <v>1250</v>
      </c>
      <c r="J56" s="142" t="s">
        <v>2169</v>
      </c>
      <c r="K56" s="143" t="s">
        <v>943</v>
      </c>
      <c r="L56" s="142" t="s">
        <v>2535</v>
      </c>
      <c r="M56" s="142" t="s">
        <v>1250</v>
      </c>
      <c r="N56" s="199">
        <v>40564</v>
      </c>
      <c r="O56" s="200" t="s">
        <v>671</v>
      </c>
    </row>
    <row r="57" spans="1:15">
      <c r="A57" s="181" t="s">
        <v>672</v>
      </c>
      <c r="B57" s="174" t="s">
        <v>1326</v>
      </c>
      <c r="C57" s="10" t="s">
        <v>922</v>
      </c>
      <c r="D57" s="6" t="s">
        <v>2179</v>
      </c>
      <c r="E57" s="176">
        <v>40315</v>
      </c>
      <c r="F57" s="176">
        <f t="shared" si="2"/>
        <v>40336</v>
      </c>
      <c r="G57" s="186" t="s">
        <v>1327</v>
      </c>
      <c r="H57" s="177" t="s">
        <v>108</v>
      </c>
      <c r="I57" s="163" t="s">
        <v>1250</v>
      </c>
      <c r="J57" s="163" t="s">
        <v>2169</v>
      </c>
      <c r="K57" s="164" t="s">
        <v>943</v>
      </c>
      <c r="L57" s="164" t="s">
        <v>943</v>
      </c>
      <c r="M57" s="164" t="s">
        <v>943</v>
      </c>
      <c r="N57" s="178">
        <v>40403</v>
      </c>
      <c r="O57" s="161" t="s">
        <v>909</v>
      </c>
    </row>
    <row r="58" spans="1:15">
      <c r="A58" s="181" t="s">
        <v>673</v>
      </c>
      <c r="B58" s="174" t="s">
        <v>1326</v>
      </c>
      <c r="C58" s="10" t="s">
        <v>922</v>
      </c>
      <c r="D58" s="6" t="s">
        <v>2179</v>
      </c>
      <c r="E58" s="176">
        <v>40315</v>
      </c>
      <c r="F58" s="176">
        <f t="shared" si="2"/>
        <v>40336</v>
      </c>
      <c r="G58" s="186" t="s">
        <v>1327</v>
      </c>
      <c r="H58" s="177" t="s">
        <v>108</v>
      </c>
      <c r="I58" s="163" t="s">
        <v>1250</v>
      </c>
      <c r="J58" s="163" t="s">
        <v>2169</v>
      </c>
      <c r="K58" s="164" t="s">
        <v>943</v>
      </c>
      <c r="L58" s="164" t="s">
        <v>943</v>
      </c>
      <c r="M58" s="163" t="s">
        <v>1250</v>
      </c>
      <c r="N58" s="178">
        <v>40403</v>
      </c>
      <c r="O58" s="161" t="s">
        <v>909</v>
      </c>
    </row>
    <row r="59" spans="1:15">
      <c r="A59" s="181" t="s">
        <v>674</v>
      </c>
      <c r="B59" s="174" t="s">
        <v>1504</v>
      </c>
      <c r="C59" s="10" t="s">
        <v>923</v>
      </c>
      <c r="D59" s="6" t="s">
        <v>2179</v>
      </c>
      <c r="E59" s="176">
        <v>40315</v>
      </c>
      <c r="F59" s="176">
        <f t="shared" si="2"/>
        <v>40336</v>
      </c>
      <c r="G59" s="186" t="s">
        <v>1327</v>
      </c>
      <c r="H59" s="177" t="s">
        <v>108</v>
      </c>
      <c r="I59" s="163" t="s">
        <v>1250</v>
      </c>
      <c r="J59" s="163" t="s">
        <v>2169</v>
      </c>
      <c r="K59" s="164" t="s">
        <v>943</v>
      </c>
      <c r="L59" s="164" t="s">
        <v>943</v>
      </c>
      <c r="M59" s="163" t="s">
        <v>1250</v>
      </c>
      <c r="N59" s="178">
        <v>40431</v>
      </c>
      <c r="O59" s="161" t="s">
        <v>909</v>
      </c>
    </row>
    <row r="60" spans="1:15" s="201" customFormat="1">
      <c r="A60" s="183" t="s">
        <v>1505</v>
      </c>
      <c r="B60" s="202" t="s">
        <v>1504</v>
      </c>
      <c r="C60" s="195" t="s">
        <v>923</v>
      </c>
      <c r="D60" s="137" t="s">
        <v>2179</v>
      </c>
      <c r="E60" s="196">
        <v>40315</v>
      </c>
      <c r="F60" s="196">
        <f t="shared" si="2"/>
        <v>40336</v>
      </c>
      <c r="G60" s="197" t="s">
        <v>1327</v>
      </c>
      <c r="H60" s="198" t="s">
        <v>108</v>
      </c>
      <c r="I60" s="142" t="s">
        <v>1250</v>
      </c>
      <c r="J60" s="142" t="s">
        <v>2169</v>
      </c>
      <c r="K60" s="143" t="s">
        <v>943</v>
      </c>
      <c r="L60" s="142" t="s">
        <v>2535</v>
      </c>
      <c r="M60" s="142" t="s">
        <v>1250</v>
      </c>
      <c r="N60" s="178">
        <v>40431</v>
      </c>
      <c r="O60" s="161" t="s">
        <v>909</v>
      </c>
    </row>
    <row r="61" spans="1:15" ht="13.5" thickBot="1">
      <c r="A61" s="181" t="s">
        <v>1506</v>
      </c>
      <c r="B61" s="174" t="s">
        <v>1504</v>
      </c>
      <c r="C61" s="10" t="s">
        <v>923</v>
      </c>
      <c r="D61" s="6" t="s">
        <v>2179</v>
      </c>
      <c r="E61" s="176">
        <v>40315</v>
      </c>
      <c r="F61" s="176">
        <f t="shared" si="2"/>
        <v>40336</v>
      </c>
      <c r="G61" s="186" t="s">
        <v>1327</v>
      </c>
      <c r="H61" s="177" t="s">
        <v>108</v>
      </c>
      <c r="I61" s="163" t="s">
        <v>1250</v>
      </c>
      <c r="J61" s="163" t="s">
        <v>2169</v>
      </c>
      <c r="K61" s="164" t="s">
        <v>943</v>
      </c>
      <c r="L61" s="164" t="s">
        <v>943</v>
      </c>
      <c r="M61" s="163" t="s">
        <v>1250</v>
      </c>
      <c r="N61" s="178">
        <v>40431</v>
      </c>
      <c r="O61" s="161" t="s">
        <v>909</v>
      </c>
    </row>
    <row r="62" spans="1:15">
      <c r="A62" s="129" t="s">
        <v>103</v>
      </c>
      <c r="B62" s="167" t="s">
        <v>1509</v>
      </c>
      <c r="C62" s="168"/>
      <c r="D62" s="169"/>
      <c r="E62" s="170"/>
      <c r="F62" s="170"/>
      <c r="G62" s="171"/>
      <c r="H62" s="171"/>
      <c r="I62" s="129" t="s">
        <v>2164</v>
      </c>
      <c r="J62" s="130" t="s">
        <v>2165</v>
      </c>
      <c r="K62" s="130" t="s">
        <v>1196</v>
      </c>
      <c r="L62" s="130" t="s">
        <v>1953</v>
      </c>
      <c r="M62" s="130" t="s">
        <v>2166</v>
      </c>
      <c r="O62" s="161"/>
    </row>
    <row r="63" spans="1:15">
      <c r="A63" s="181" t="s">
        <v>1510</v>
      </c>
      <c r="B63" s="185" t="s">
        <v>1305</v>
      </c>
      <c r="C63" s="10" t="s">
        <v>922</v>
      </c>
      <c r="D63" s="6" t="s">
        <v>2179</v>
      </c>
      <c r="E63" s="176">
        <v>40339</v>
      </c>
      <c r="F63" s="176">
        <f t="shared" si="2"/>
        <v>40360</v>
      </c>
      <c r="G63" s="203">
        <v>7</v>
      </c>
      <c r="H63" s="204">
        <v>8</v>
      </c>
      <c r="I63" s="164" t="s">
        <v>943</v>
      </c>
      <c r="J63" s="163" t="s">
        <v>2169</v>
      </c>
      <c r="K63" s="163" t="s">
        <v>1198</v>
      </c>
      <c r="L63" s="164" t="s">
        <v>943</v>
      </c>
      <c r="M63" s="163" t="s">
        <v>1250</v>
      </c>
      <c r="N63" s="178">
        <v>40403</v>
      </c>
      <c r="O63" s="161" t="s">
        <v>909</v>
      </c>
    </row>
    <row r="64" spans="1:15">
      <c r="A64" s="181" t="s">
        <v>1511</v>
      </c>
      <c r="B64" s="185" t="s">
        <v>1305</v>
      </c>
      <c r="C64" s="10" t="s">
        <v>922</v>
      </c>
      <c r="D64" s="6" t="s">
        <v>2179</v>
      </c>
      <c r="E64" s="176">
        <v>40339</v>
      </c>
      <c r="F64" s="176">
        <f t="shared" si="2"/>
        <v>40360</v>
      </c>
      <c r="G64" s="203">
        <v>7</v>
      </c>
      <c r="H64" s="204">
        <v>8</v>
      </c>
      <c r="I64" s="164" t="s">
        <v>943</v>
      </c>
      <c r="J64" s="163" t="s">
        <v>2169</v>
      </c>
      <c r="K64" s="163" t="s">
        <v>1198</v>
      </c>
      <c r="L64" s="164" t="s">
        <v>943</v>
      </c>
      <c r="M64" s="163" t="s">
        <v>1250</v>
      </c>
      <c r="N64" s="178">
        <v>40403</v>
      </c>
      <c r="O64" s="161" t="s">
        <v>909</v>
      </c>
    </row>
    <row r="65" spans="1:15">
      <c r="A65" s="188" t="s">
        <v>1512</v>
      </c>
      <c r="B65" s="205" t="s">
        <v>2565</v>
      </c>
      <c r="C65" s="88" t="s">
        <v>922</v>
      </c>
      <c r="D65" s="131" t="s">
        <v>2179</v>
      </c>
      <c r="E65" s="190">
        <v>40339</v>
      </c>
      <c r="F65" s="190">
        <f t="shared" si="2"/>
        <v>40360</v>
      </c>
      <c r="G65" s="206">
        <v>7</v>
      </c>
      <c r="H65" s="207">
        <v>8</v>
      </c>
      <c r="I65" s="208" t="s">
        <v>943</v>
      </c>
      <c r="J65" s="193" t="s">
        <v>2169</v>
      </c>
      <c r="K65" s="193" t="s">
        <v>1198</v>
      </c>
      <c r="L65" s="193" t="s">
        <v>2535</v>
      </c>
      <c r="M65" s="193" t="s">
        <v>1251</v>
      </c>
      <c r="N65" s="178">
        <v>40487</v>
      </c>
      <c r="O65" s="161" t="s">
        <v>2566</v>
      </c>
    </row>
    <row r="66" spans="1:15">
      <c r="A66" s="181" t="s">
        <v>1513</v>
      </c>
      <c r="B66" s="185" t="s">
        <v>1514</v>
      </c>
      <c r="C66" s="10" t="s">
        <v>923</v>
      </c>
      <c r="D66" s="6" t="s">
        <v>2179</v>
      </c>
      <c r="E66" s="176">
        <v>40339</v>
      </c>
      <c r="F66" s="176">
        <f t="shared" si="2"/>
        <v>40360</v>
      </c>
      <c r="G66" s="203">
        <v>7</v>
      </c>
      <c r="H66" s="204">
        <v>8</v>
      </c>
      <c r="I66" s="164" t="s">
        <v>943</v>
      </c>
      <c r="J66" s="164" t="s">
        <v>943</v>
      </c>
      <c r="K66" s="164" t="s">
        <v>943</v>
      </c>
      <c r="L66" s="164" t="s">
        <v>943</v>
      </c>
      <c r="M66" s="163" t="s">
        <v>1250</v>
      </c>
      <c r="N66" s="178">
        <v>40374</v>
      </c>
      <c r="O66" s="161" t="s">
        <v>909</v>
      </c>
    </row>
    <row r="67" spans="1:15">
      <c r="A67" s="181" t="s">
        <v>1515</v>
      </c>
      <c r="B67" s="185" t="s">
        <v>1514</v>
      </c>
      <c r="C67" s="10" t="s">
        <v>923</v>
      </c>
      <c r="D67" s="6" t="s">
        <v>2179</v>
      </c>
      <c r="E67" s="176">
        <v>40339</v>
      </c>
      <c r="F67" s="176">
        <f t="shared" si="2"/>
        <v>40360</v>
      </c>
      <c r="G67" s="203">
        <v>7</v>
      </c>
      <c r="H67" s="204">
        <v>8</v>
      </c>
      <c r="I67" s="164" t="s">
        <v>943</v>
      </c>
      <c r="J67" s="163" t="s">
        <v>2169</v>
      </c>
      <c r="K67" s="164" t="s">
        <v>943</v>
      </c>
      <c r="L67" s="163" t="s">
        <v>2535</v>
      </c>
      <c r="M67" s="163" t="s">
        <v>1250</v>
      </c>
      <c r="N67" s="178">
        <v>40374</v>
      </c>
      <c r="O67" s="161" t="s">
        <v>909</v>
      </c>
    </row>
    <row r="68" spans="1:15" ht="13.5" thickBot="1">
      <c r="A68" s="181" t="s">
        <v>1516</v>
      </c>
      <c r="B68" s="185" t="s">
        <v>1514</v>
      </c>
      <c r="C68" s="10" t="s">
        <v>923</v>
      </c>
      <c r="D68" s="6" t="s">
        <v>2179</v>
      </c>
      <c r="E68" s="176">
        <v>40339</v>
      </c>
      <c r="F68" s="176">
        <f t="shared" si="2"/>
        <v>40360</v>
      </c>
      <c r="G68" s="203">
        <v>7</v>
      </c>
      <c r="H68" s="204">
        <v>8</v>
      </c>
      <c r="I68" s="164" t="s">
        <v>943</v>
      </c>
      <c r="J68" s="163" t="s">
        <v>2169</v>
      </c>
      <c r="K68" s="163" t="s">
        <v>1198</v>
      </c>
      <c r="L68" s="164" t="s">
        <v>943</v>
      </c>
      <c r="M68" s="163" t="s">
        <v>1250</v>
      </c>
      <c r="N68" s="178">
        <v>40374</v>
      </c>
      <c r="O68" s="161" t="s">
        <v>909</v>
      </c>
    </row>
    <row r="69" spans="1:15">
      <c r="A69" s="129" t="s">
        <v>103</v>
      </c>
      <c r="B69" s="167" t="s">
        <v>1517</v>
      </c>
      <c r="C69" s="168"/>
      <c r="D69" s="169"/>
      <c r="E69" s="170"/>
      <c r="F69" s="170"/>
      <c r="G69" s="171"/>
      <c r="H69" s="171"/>
      <c r="I69" s="129" t="s">
        <v>2164</v>
      </c>
      <c r="J69" s="130" t="s">
        <v>2165</v>
      </c>
      <c r="K69" s="130" t="s">
        <v>1196</v>
      </c>
      <c r="L69" s="130" t="s">
        <v>1953</v>
      </c>
      <c r="M69" s="130" t="s">
        <v>2166</v>
      </c>
      <c r="O69" s="161"/>
    </row>
    <row r="70" spans="1:15">
      <c r="A70" s="188" t="s">
        <v>1518</v>
      </c>
      <c r="B70" s="205" t="s">
        <v>1519</v>
      </c>
      <c r="C70" s="88" t="s">
        <v>922</v>
      </c>
      <c r="D70" s="131" t="s">
        <v>2179</v>
      </c>
      <c r="E70" s="190">
        <v>40357</v>
      </c>
      <c r="F70" s="190">
        <f t="shared" si="2"/>
        <v>40378</v>
      </c>
      <c r="G70" s="188" t="s">
        <v>1520</v>
      </c>
      <c r="H70" s="207" t="s">
        <v>1521</v>
      </c>
      <c r="I70" s="208" t="s">
        <v>943</v>
      </c>
      <c r="J70" s="208" t="s">
        <v>943</v>
      </c>
      <c r="K70" s="193" t="s">
        <v>1198</v>
      </c>
      <c r="L70" s="193" t="s">
        <v>2535</v>
      </c>
      <c r="M70" s="193" t="s">
        <v>1251</v>
      </c>
      <c r="N70" s="178">
        <v>40592</v>
      </c>
      <c r="O70" s="161" t="s">
        <v>1522</v>
      </c>
    </row>
    <row r="71" spans="1:15">
      <c r="A71" s="181" t="s">
        <v>1523</v>
      </c>
      <c r="B71" s="185" t="s">
        <v>1524</v>
      </c>
      <c r="C71" s="10" t="s">
        <v>922</v>
      </c>
      <c r="D71" s="6" t="s">
        <v>2179</v>
      </c>
      <c r="E71" s="176">
        <v>40357</v>
      </c>
      <c r="F71" s="176">
        <f t="shared" si="2"/>
        <v>40378</v>
      </c>
      <c r="G71" s="181" t="s">
        <v>1520</v>
      </c>
      <c r="H71" s="204" t="s">
        <v>1521</v>
      </c>
      <c r="I71" s="164" t="s">
        <v>943</v>
      </c>
      <c r="J71" s="163" t="s">
        <v>2169</v>
      </c>
      <c r="K71" s="163" t="s">
        <v>1198</v>
      </c>
      <c r="L71" s="164" t="s">
        <v>943</v>
      </c>
      <c r="M71" s="163" t="s">
        <v>1250</v>
      </c>
      <c r="N71" s="178">
        <v>40403</v>
      </c>
      <c r="O71" s="161" t="s">
        <v>909</v>
      </c>
    </row>
    <row r="72" spans="1:15">
      <c r="A72" s="181" t="s">
        <v>1525</v>
      </c>
      <c r="B72" s="185" t="s">
        <v>1526</v>
      </c>
      <c r="C72" s="10" t="s">
        <v>923</v>
      </c>
      <c r="D72" s="6" t="s">
        <v>2179</v>
      </c>
      <c r="E72" s="176">
        <v>40357</v>
      </c>
      <c r="F72" s="176">
        <f t="shared" si="2"/>
        <v>40378</v>
      </c>
      <c r="G72" s="181" t="s">
        <v>1520</v>
      </c>
      <c r="H72" s="204" t="s">
        <v>1521</v>
      </c>
      <c r="I72" s="164" t="s">
        <v>943</v>
      </c>
      <c r="J72" s="163" t="s">
        <v>2169</v>
      </c>
      <c r="K72" s="163" t="s">
        <v>1198</v>
      </c>
      <c r="L72" s="163" t="s">
        <v>2535</v>
      </c>
      <c r="M72" s="164" t="s">
        <v>943</v>
      </c>
      <c r="N72" s="178">
        <v>40431</v>
      </c>
      <c r="O72" s="161" t="s">
        <v>909</v>
      </c>
    </row>
    <row r="73" spans="1:15">
      <c r="A73" s="188" t="s">
        <v>1527</v>
      </c>
      <c r="B73" s="209" t="s">
        <v>1526</v>
      </c>
      <c r="C73" s="88" t="s">
        <v>923</v>
      </c>
      <c r="D73" s="131" t="s">
        <v>2179</v>
      </c>
      <c r="E73" s="190">
        <v>40357</v>
      </c>
      <c r="F73" s="190">
        <f t="shared" si="2"/>
        <v>40378</v>
      </c>
      <c r="G73" s="188" t="s">
        <v>1520</v>
      </c>
      <c r="H73" s="207" t="s">
        <v>1521</v>
      </c>
      <c r="I73" s="208" t="s">
        <v>943</v>
      </c>
      <c r="J73" s="193" t="s">
        <v>2169</v>
      </c>
      <c r="K73" s="193" t="s">
        <v>1198</v>
      </c>
      <c r="L73" s="193" t="s">
        <v>2535</v>
      </c>
      <c r="M73" s="193" t="s">
        <v>1251</v>
      </c>
      <c r="N73" s="178">
        <v>40431</v>
      </c>
      <c r="O73" s="161" t="s">
        <v>909</v>
      </c>
    </row>
    <row r="74" spans="1:15">
      <c r="A74" s="181" t="s">
        <v>1528</v>
      </c>
      <c r="B74" s="185" t="s">
        <v>1526</v>
      </c>
      <c r="C74" s="10" t="s">
        <v>923</v>
      </c>
      <c r="D74" s="6" t="s">
        <v>2179</v>
      </c>
      <c r="E74" s="176">
        <v>40357</v>
      </c>
      <c r="F74" s="176">
        <f t="shared" si="2"/>
        <v>40378</v>
      </c>
      <c r="G74" s="181" t="s">
        <v>1520</v>
      </c>
      <c r="H74" s="204" t="s">
        <v>1521</v>
      </c>
      <c r="I74" s="164" t="s">
        <v>943</v>
      </c>
      <c r="J74" s="163" t="s">
        <v>2169</v>
      </c>
      <c r="K74" s="163" t="s">
        <v>1198</v>
      </c>
      <c r="L74" s="164" t="s">
        <v>943</v>
      </c>
      <c r="M74" s="163" t="s">
        <v>1250</v>
      </c>
      <c r="N74" s="178">
        <v>40431</v>
      </c>
      <c r="O74" s="161" t="s">
        <v>909</v>
      </c>
    </row>
    <row r="75" spans="1:15" ht="13.5" thickBot="1">
      <c r="A75" s="181" t="s">
        <v>1529</v>
      </c>
      <c r="B75" s="185" t="s">
        <v>1526</v>
      </c>
      <c r="C75" s="10" t="s">
        <v>923</v>
      </c>
      <c r="D75" s="6" t="s">
        <v>2179</v>
      </c>
      <c r="E75" s="176">
        <v>40357</v>
      </c>
      <c r="F75" s="176">
        <f t="shared" si="2"/>
        <v>40378</v>
      </c>
      <c r="G75" s="181" t="s">
        <v>1520</v>
      </c>
      <c r="H75" s="204" t="s">
        <v>1521</v>
      </c>
      <c r="I75" s="164" t="s">
        <v>943</v>
      </c>
      <c r="J75" s="163" t="s">
        <v>2169</v>
      </c>
      <c r="K75" s="163" t="s">
        <v>1198</v>
      </c>
      <c r="L75" s="163" t="s">
        <v>2535</v>
      </c>
      <c r="M75" s="163" t="s">
        <v>1250</v>
      </c>
      <c r="N75" s="178">
        <v>40431</v>
      </c>
      <c r="O75" s="161" t="s">
        <v>909</v>
      </c>
    </row>
    <row r="76" spans="1:15">
      <c r="A76" s="129" t="s">
        <v>103</v>
      </c>
      <c r="B76" s="167" t="s">
        <v>1509</v>
      </c>
      <c r="C76" s="168"/>
      <c r="D76" s="169"/>
      <c r="E76" s="170"/>
      <c r="F76" s="170"/>
      <c r="G76" s="171"/>
      <c r="H76" s="171"/>
      <c r="I76" s="129" t="s">
        <v>2164</v>
      </c>
      <c r="J76" s="130" t="s">
        <v>2165</v>
      </c>
      <c r="K76" s="130" t="s">
        <v>1196</v>
      </c>
      <c r="L76" s="130" t="s">
        <v>1953</v>
      </c>
      <c r="M76" s="130" t="s">
        <v>2166</v>
      </c>
      <c r="O76" s="161"/>
    </row>
    <row r="77" spans="1:15">
      <c r="A77" s="181" t="s">
        <v>1530</v>
      </c>
      <c r="B77" s="174" t="s">
        <v>1531</v>
      </c>
      <c r="C77" s="10" t="s">
        <v>922</v>
      </c>
      <c r="D77" s="6" t="s">
        <v>2179</v>
      </c>
      <c r="E77" s="176">
        <v>40360</v>
      </c>
      <c r="F77" s="176">
        <f t="shared" si="2"/>
        <v>40381</v>
      </c>
      <c r="G77" s="203">
        <v>7</v>
      </c>
      <c r="H77" s="204">
        <v>8</v>
      </c>
      <c r="I77" s="164" t="s">
        <v>943</v>
      </c>
      <c r="J77" s="163" t="s">
        <v>2169</v>
      </c>
      <c r="K77" s="164" t="s">
        <v>943</v>
      </c>
      <c r="L77" s="164" t="s">
        <v>943</v>
      </c>
      <c r="M77" s="163" t="s">
        <v>1250</v>
      </c>
      <c r="N77" s="178">
        <v>40403</v>
      </c>
      <c r="O77" s="161" t="s">
        <v>909</v>
      </c>
    </row>
    <row r="78" spans="1:15">
      <c r="A78" s="188" t="s">
        <v>1532</v>
      </c>
      <c r="B78" s="209" t="s">
        <v>1533</v>
      </c>
      <c r="C78" s="88" t="s">
        <v>922</v>
      </c>
      <c r="D78" s="131" t="s">
        <v>2179</v>
      </c>
      <c r="E78" s="190">
        <v>40360</v>
      </c>
      <c r="F78" s="190">
        <f t="shared" si="2"/>
        <v>40381</v>
      </c>
      <c r="G78" s="206">
        <v>7</v>
      </c>
      <c r="H78" s="207">
        <v>8</v>
      </c>
      <c r="I78" s="208" t="s">
        <v>943</v>
      </c>
      <c r="J78" s="193" t="s">
        <v>2169</v>
      </c>
      <c r="K78" s="208" t="s">
        <v>943</v>
      </c>
      <c r="L78" s="193" t="s">
        <v>2535</v>
      </c>
      <c r="M78" s="210" t="s">
        <v>1251</v>
      </c>
      <c r="N78" s="178">
        <v>40500</v>
      </c>
      <c r="O78" s="161" t="s">
        <v>1534</v>
      </c>
    </row>
    <row r="79" spans="1:15">
      <c r="A79" s="181" t="s">
        <v>1535</v>
      </c>
      <c r="B79" s="174" t="s">
        <v>1536</v>
      </c>
      <c r="C79" s="10" t="s">
        <v>923</v>
      </c>
      <c r="D79" s="6" t="s">
        <v>2179</v>
      </c>
      <c r="E79" s="176">
        <v>40360</v>
      </c>
      <c r="F79" s="176">
        <f t="shared" si="2"/>
        <v>40381</v>
      </c>
      <c r="G79" s="203">
        <v>7</v>
      </c>
      <c r="H79" s="204">
        <v>8</v>
      </c>
      <c r="I79" s="164" t="s">
        <v>943</v>
      </c>
      <c r="J79" s="163" t="s">
        <v>2169</v>
      </c>
      <c r="K79" s="163" t="s">
        <v>1198</v>
      </c>
      <c r="L79" s="164" t="s">
        <v>943</v>
      </c>
      <c r="M79" s="211" t="s">
        <v>1250</v>
      </c>
      <c r="N79" s="178">
        <v>40473</v>
      </c>
      <c r="O79" s="161" t="s">
        <v>909</v>
      </c>
    </row>
    <row r="80" spans="1:15">
      <c r="A80" s="188" t="s">
        <v>1537</v>
      </c>
      <c r="B80" s="212" t="s">
        <v>1536</v>
      </c>
      <c r="C80" s="88" t="s">
        <v>923</v>
      </c>
      <c r="D80" s="131" t="s">
        <v>2179</v>
      </c>
      <c r="E80" s="190">
        <v>40360</v>
      </c>
      <c r="F80" s="190">
        <f t="shared" si="2"/>
        <v>40381</v>
      </c>
      <c r="G80" s="206">
        <v>7</v>
      </c>
      <c r="H80" s="207">
        <v>8</v>
      </c>
      <c r="I80" s="208" t="s">
        <v>943</v>
      </c>
      <c r="J80" s="193" t="s">
        <v>2169</v>
      </c>
      <c r="K80" s="193" t="s">
        <v>1198</v>
      </c>
      <c r="L80" s="193" t="s">
        <v>2535</v>
      </c>
      <c r="M80" s="210" t="s">
        <v>1251</v>
      </c>
      <c r="N80" s="178">
        <v>40473</v>
      </c>
      <c r="O80" s="161" t="s">
        <v>909</v>
      </c>
    </row>
    <row r="81" spans="1:15">
      <c r="A81" s="188" t="s">
        <v>1538</v>
      </c>
      <c r="B81" s="189" t="s">
        <v>1519</v>
      </c>
      <c r="C81" s="88" t="s">
        <v>923</v>
      </c>
      <c r="D81" s="131" t="s">
        <v>2179</v>
      </c>
      <c r="E81" s="190">
        <v>40360</v>
      </c>
      <c r="F81" s="190">
        <f t="shared" si="2"/>
        <v>40381</v>
      </c>
      <c r="G81" s="206">
        <v>7</v>
      </c>
      <c r="H81" s="207">
        <v>8</v>
      </c>
      <c r="I81" s="208" t="s">
        <v>943</v>
      </c>
      <c r="J81" s="208" t="s">
        <v>943</v>
      </c>
      <c r="K81" s="193" t="s">
        <v>1198</v>
      </c>
      <c r="L81" s="193" t="s">
        <v>2535</v>
      </c>
      <c r="M81" s="210" t="s">
        <v>1251</v>
      </c>
      <c r="N81" s="178">
        <v>40592</v>
      </c>
      <c r="O81" s="161" t="s">
        <v>1522</v>
      </c>
    </row>
    <row r="82" spans="1:15" s="201" customFormat="1" ht="13.5" thickBot="1">
      <c r="A82" s="213" t="s">
        <v>1407</v>
      </c>
      <c r="B82" s="214" t="s">
        <v>1536</v>
      </c>
      <c r="C82" s="215" t="s">
        <v>923</v>
      </c>
      <c r="D82" s="216" t="s">
        <v>2179</v>
      </c>
      <c r="E82" s="217">
        <v>40360</v>
      </c>
      <c r="F82" s="217">
        <f t="shared" si="2"/>
        <v>40381</v>
      </c>
      <c r="G82" s="218">
        <v>7</v>
      </c>
      <c r="H82" s="219">
        <v>8</v>
      </c>
      <c r="I82" s="220" t="s">
        <v>943</v>
      </c>
      <c r="J82" s="221" t="s">
        <v>2169</v>
      </c>
      <c r="K82" s="221" t="s">
        <v>1198</v>
      </c>
      <c r="L82" s="221" t="s">
        <v>2170</v>
      </c>
      <c r="M82" s="221" t="s">
        <v>1250</v>
      </c>
      <c r="N82" s="199">
        <v>40473</v>
      </c>
      <c r="O82" s="161" t="s">
        <v>909</v>
      </c>
    </row>
    <row r="83" spans="1:15">
      <c r="A83" s="129" t="s">
        <v>103</v>
      </c>
      <c r="B83" s="167" t="s">
        <v>1408</v>
      </c>
      <c r="C83" s="168"/>
      <c r="D83" s="169"/>
      <c r="E83" s="170"/>
      <c r="F83" s="170"/>
      <c r="G83" s="171"/>
      <c r="H83" s="171"/>
      <c r="I83" s="129" t="s">
        <v>2164</v>
      </c>
      <c r="J83" s="130" t="s">
        <v>2165</v>
      </c>
      <c r="K83" s="130" t="s">
        <v>1196</v>
      </c>
      <c r="L83" s="130" t="s">
        <v>1953</v>
      </c>
      <c r="M83" s="130" t="s">
        <v>2166</v>
      </c>
      <c r="O83" s="161"/>
    </row>
    <row r="84" spans="1:15">
      <c r="A84" s="181" t="s">
        <v>1409</v>
      </c>
      <c r="B84" s="185" t="s">
        <v>1410</v>
      </c>
      <c r="C84" s="10" t="s">
        <v>922</v>
      </c>
      <c r="D84" s="6" t="s">
        <v>2179</v>
      </c>
      <c r="E84" s="178">
        <v>40375</v>
      </c>
      <c r="F84" s="178">
        <f t="shared" ref="F84:F92" si="3">E84+21</f>
        <v>40396</v>
      </c>
      <c r="G84" s="181">
        <v>22</v>
      </c>
      <c r="H84" s="204">
        <v>27</v>
      </c>
      <c r="I84" s="164" t="s">
        <v>943</v>
      </c>
      <c r="J84" s="163" t="s">
        <v>2169</v>
      </c>
      <c r="K84" s="164" t="s">
        <v>943</v>
      </c>
      <c r="L84" s="164" t="s">
        <v>943</v>
      </c>
      <c r="M84" s="164" t="s">
        <v>943</v>
      </c>
      <c r="N84" s="178">
        <v>40403</v>
      </c>
      <c r="O84" s="161" t="s">
        <v>909</v>
      </c>
    </row>
    <row r="85" spans="1:15">
      <c r="A85" s="181" t="s">
        <v>1411</v>
      </c>
      <c r="B85" s="185" t="s">
        <v>1533</v>
      </c>
      <c r="C85" s="10" t="s">
        <v>922</v>
      </c>
      <c r="D85" s="6" t="s">
        <v>2179</v>
      </c>
      <c r="E85" s="178">
        <v>40375</v>
      </c>
      <c r="F85" s="178">
        <f t="shared" si="3"/>
        <v>40396</v>
      </c>
      <c r="G85" s="181">
        <v>22</v>
      </c>
      <c r="H85" s="204">
        <v>27</v>
      </c>
      <c r="I85" s="164" t="s">
        <v>943</v>
      </c>
      <c r="J85" s="163" t="s">
        <v>2169</v>
      </c>
      <c r="K85" s="164" t="s">
        <v>943</v>
      </c>
      <c r="L85" s="221" t="s">
        <v>2170</v>
      </c>
      <c r="M85" s="164" t="s">
        <v>943</v>
      </c>
      <c r="N85" s="178">
        <v>40500</v>
      </c>
      <c r="O85" s="161" t="s">
        <v>1534</v>
      </c>
    </row>
    <row r="86" spans="1:15">
      <c r="A86" s="181" t="s">
        <v>1412</v>
      </c>
      <c r="B86" s="185" t="s">
        <v>1413</v>
      </c>
      <c r="C86" s="10" t="s">
        <v>923</v>
      </c>
      <c r="D86" s="6" t="s">
        <v>2179</v>
      </c>
      <c r="E86" s="178">
        <v>40375</v>
      </c>
      <c r="F86" s="178">
        <f t="shared" si="3"/>
        <v>40396</v>
      </c>
      <c r="G86" s="181">
        <v>22</v>
      </c>
      <c r="H86" s="204">
        <v>27</v>
      </c>
      <c r="I86" s="163" t="s">
        <v>1414</v>
      </c>
      <c r="J86" s="163" t="s">
        <v>2169</v>
      </c>
      <c r="K86" s="164" t="s">
        <v>943</v>
      </c>
      <c r="L86" s="221" t="s">
        <v>2170</v>
      </c>
      <c r="M86" s="164" t="s">
        <v>943</v>
      </c>
      <c r="N86" s="178">
        <v>40431</v>
      </c>
      <c r="O86" s="161" t="s">
        <v>909</v>
      </c>
    </row>
    <row r="87" spans="1:15">
      <c r="A87" s="181" t="s">
        <v>1415</v>
      </c>
      <c r="B87" s="185" t="s">
        <v>1413</v>
      </c>
      <c r="C87" s="10" t="s">
        <v>923</v>
      </c>
      <c r="D87" s="6" t="s">
        <v>2179</v>
      </c>
      <c r="E87" s="178">
        <v>40375</v>
      </c>
      <c r="F87" s="178">
        <f t="shared" si="3"/>
        <v>40396</v>
      </c>
      <c r="G87" s="181">
        <v>22</v>
      </c>
      <c r="H87" s="204">
        <v>27</v>
      </c>
      <c r="I87" s="163" t="s">
        <v>608</v>
      </c>
      <c r="J87" s="163" t="s">
        <v>2169</v>
      </c>
      <c r="K87" s="164" t="s">
        <v>943</v>
      </c>
      <c r="L87" s="221" t="s">
        <v>2170</v>
      </c>
      <c r="M87" s="163" t="s">
        <v>1250</v>
      </c>
      <c r="N87" s="178">
        <v>40431</v>
      </c>
      <c r="O87" s="161" t="s">
        <v>909</v>
      </c>
    </row>
    <row r="88" spans="1:15">
      <c r="A88" s="181" t="s">
        <v>1416</v>
      </c>
      <c r="B88" s="185" t="s">
        <v>1413</v>
      </c>
      <c r="C88" s="10" t="s">
        <v>923</v>
      </c>
      <c r="D88" s="6" t="s">
        <v>2179</v>
      </c>
      <c r="E88" s="178">
        <v>40375</v>
      </c>
      <c r="F88" s="178">
        <f t="shared" si="3"/>
        <v>40396</v>
      </c>
      <c r="G88" s="181">
        <v>22</v>
      </c>
      <c r="H88" s="204">
        <v>27</v>
      </c>
      <c r="I88" s="163" t="s">
        <v>1250</v>
      </c>
      <c r="J88" s="163" t="s">
        <v>2169</v>
      </c>
      <c r="K88" s="164" t="s">
        <v>943</v>
      </c>
      <c r="L88" s="164" t="s">
        <v>943</v>
      </c>
      <c r="M88" s="163" t="s">
        <v>1250</v>
      </c>
      <c r="N88" s="178">
        <v>40431</v>
      </c>
      <c r="O88" s="161" t="s">
        <v>909</v>
      </c>
    </row>
    <row r="89" spans="1:15">
      <c r="A89" s="181" t="s">
        <v>1417</v>
      </c>
      <c r="B89" s="185" t="s">
        <v>1413</v>
      </c>
      <c r="C89" s="10" t="s">
        <v>923</v>
      </c>
      <c r="D89" s="6" t="s">
        <v>2179</v>
      </c>
      <c r="E89" s="178">
        <v>40375</v>
      </c>
      <c r="F89" s="178">
        <f t="shared" si="3"/>
        <v>40396</v>
      </c>
      <c r="G89" s="181">
        <v>22</v>
      </c>
      <c r="H89" s="204">
        <v>27</v>
      </c>
      <c r="I89" s="163" t="s">
        <v>608</v>
      </c>
      <c r="J89" s="163" t="s">
        <v>2169</v>
      </c>
      <c r="K89" s="164" t="s">
        <v>943</v>
      </c>
      <c r="L89" s="164" t="s">
        <v>943</v>
      </c>
      <c r="M89" s="163" t="s">
        <v>1250</v>
      </c>
      <c r="N89" s="178">
        <v>40431</v>
      </c>
      <c r="O89" s="161" t="s">
        <v>909</v>
      </c>
    </row>
    <row r="90" spans="1:15">
      <c r="A90" s="181" t="s">
        <v>1418</v>
      </c>
      <c r="B90" s="185" t="s">
        <v>1413</v>
      </c>
      <c r="C90" s="10" t="s">
        <v>923</v>
      </c>
      <c r="D90" s="6" t="s">
        <v>2179</v>
      </c>
      <c r="E90" s="178">
        <v>40375</v>
      </c>
      <c r="F90" s="178">
        <f t="shared" si="3"/>
        <v>40396</v>
      </c>
      <c r="G90" s="181">
        <v>22</v>
      </c>
      <c r="H90" s="204">
        <v>27</v>
      </c>
      <c r="I90" s="164" t="s">
        <v>943</v>
      </c>
      <c r="J90" s="163" t="s">
        <v>2169</v>
      </c>
      <c r="K90" s="164" t="s">
        <v>943</v>
      </c>
      <c r="L90" s="164" t="s">
        <v>943</v>
      </c>
      <c r="M90" s="164" t="s">
        <v>943</v>
      </c>
      <c r="N90" s="178">
        <v>40431</v>
      </c>
      <c r="O90" s="161" t="s">
        <v>909</v>
      </c>
    </row>
    <row r="91" spans="1:15">
      <c r="A91" s="181" t="s">
        <v>474</v>
      </c>
      <c r="B91" s="185" t="s">
        <v>1413</v>
      </c>
      <c r="C91" s="10" t="s">
        <v>923</v>
      </c>
      <c r="D91" s="6" t="s">
        <v>2179</v>
      </c>
      <c r="E91" s="178">
        <v>40375</v>
      </c>
      <c r="F91" s="178">
        <f t="shared" si="3"/>
        <v>40396</v>
      </c>
      <c r="G91" s="181">
        <v>22</v>
      </c>
      <c r="H91" s="204">
        <v>27</v>
      </c>
      <c r="I91" s="163" t="s">
        <v>608</v>
      </c>
      <c r="J91" s="163" t="s">
        <v>2169</v>
      </c>
      <c r="K91" s="164" t="s">
        <v>943</v>
      </c>
      <c r="L91" s="164" t="s">
        <v>943</v>
      </c>
      <c r="M91" s="164" t="s">
        <v>943</v>
      </c>
      <c r="N91" s="178">
        <v>40414</v>
      </c>
      <c r="O91" s="161" t="s">
        <v>909</v>
      </c>
    </row>
    <row r="92" spans="1:15" ht="13.5" thickBot="1">
      <c r="A92" s="181" t="s">
        <v>475</v>
      </c>
      <c r="B92" s="185" t="s">
        <v>1413</v>
      </c>
      <c r="C92" s="10" t="s">
        <v>923</v>
      </c>
      <c r="D92" s="6" t="s">
        <v>2179</v>
      </c>
      <c r="E92" s="178">
        <v>40375</v>
      </c>
      <c r="F92" s="178">
        <f t="shared" si="3"/>
        <v>40396</v>
      </c>
      <c r="G92" s="181">
        <v>22</v>
      </c>
      <c r="H92" s="204">
        <v>27</v>
      </c>
      <c r="I92" s="163" t="s">
        <v>608</v>
      </c>
      <c r="J92" s="163" t="s">
        <v>2169</v>
      </c>
      <c r="K92" s="164" t="s">
        <v>943</v>
      </c>
      <c r="L92" s="164" t="s">
        <v>943</v>
      </c>
      <c r="M92" s="163" t="s">
        <v>608</v>
      </c>
      <c r="N92" s="178">
        <v>40414</v>
      </c>
      <c r="O92" s="161" t="s">
        <v>909</v>
      </c>
    </row>
    <row r="93" spans="1:15">
      <c r="A93" s="129" t="s">
        <v>103</v>
      </c>
      <c r="B93" s="167" t="s">
        <v>476</v>
      </c>
      <c r="C93" s="168"/>
      <c r="D93" s="169"/>
      <c r="E93" s="170"/>
      <c r="F93" s="170"/>
      <c r="G93" s="171"/>
      <c r="H93" s="171"/>
      <c r="I93" s="129" t="s">
        <v>2164</v>
      </c>
      <c r="J93" s="130" t="s">
        <v>2165</v>
      </c>
      <c r="K93" s="130" t="s">
        <v>1196</v>
      </c>
      <c r="L93" s="130" t="s">
        <v>1953</v>
      </c>
      <c r="M93" s="130" t="s">
        <v>2166</v>
      </c>
      <c r="O93" s="161"/>
    </row>
    <row r="94" spans="1:15" s="225" customFormat="1">
      <c r="A94" s="188" t="s">
        <v>477</v>
      </c>
      <c r="B94" s="222" t="s">
        <v>478</v>
      </c>
      <c r="C94" s="88" t="s">
        <v>922</v>
      </c>
      <c r="D94" s="131" t="s">
        <v>2179</v>
      </c>
      <c r="E94" s="190">
        <v>40378</v>
      </c>
      <c r="F94" s="190">
        <f>E94+21</f>
        <v>40399</v>
      </c>
      <c r="G94" s="188" t="s">
        <v>1520</v>
      </c>
      <c r="H94" s="207" t="s">
        <v>1521</v>
      </c>
      <c r="I94" s="208" t="s">
        <v>943</v>
      </c>
      <c r="J94" s="208" t="s">
        <v>943</v>
      </c>
      <c r="K94" s="193" t="s">
        <v>1198</v>
      </c>
      <c r="L94" s="193" t="s">
        <v>2535</v>
      </c>
      <c r="M94" s="210" t="s">
        <v>1251</v>
      </c>
      <c r="N94" s="223">
        <v>40539</v>
      </c>
      <c r="O94" s="224" t="s">
        <v>479</v>
      </c>
    </row>
    <row r="95" spans="1:15">
      <c r="A95" s="181" t="s">
        <v>480</v>
      </c>
      <c r="B95" s="226" t="s">
        <v>1533</v>
      </c>
      <c r="C95" s="10" t="s">
        <v>922</v>
      </c>
      <c r="D95" s="6" t="s">
        <v>2179</v>
      </c>
      <c r="E95" s="176">
        <v>40378</v>
      </c>
      <c r="F95" s="176">
        <f>E95+21</f>
        <v>40399</v>
      </c>
      <c r="G95" s="181" t="s">
        <v>1520</v>
      </c>
      <c r="H95" s="204" t="s">
        <v>1521</v>
      </c>
      <c r="I95" s="164" t="s">
        <v>943</v>
      </c>
      <c r="J95" s="163" t="s">
        <v>2169</v>
      </c>
      <c r="K95" s="163" t="s">
        <v>1198</v>
      </c>
      <c r="L95" s="163" t="s">
        <v>2535</v>
      </c>
      <c r="M95" s="163" t="s">
        <v>1250</v>
      </c>
      <c r="N95" s="178">
        <v>40500</v>
      </c>
      <c r="O95" s="161" t="s">
        <v>909</v>
      </c>
    </row>
    <row r="96" spans="1:15" s="236" customFormat="1">
      <c r="A96" s="227" t="s">
        <v>481</v>
      </c>
      <c r="B96" s="228" t="s">
        <v>482</v>
      </c>
      <c r="C96" s="229" t="s">
        <v>922</v>
      </c>
      <c r="D96" s="132" t="s">
        <v>2179</v>
      </c>
      <c r="E96" s="230">
        <v>40378</v>
      </c>
      <c r="F96" s="230">
        <f>E96+21</f>
        <v>40399</v>
      </c>
      <c r="G96" s="227" t="s">
        <v>1520</v>
      </c>
      <c r="H96" s="231" t="s">
        <v>1521</v>
      </c>
      <c r="I96" s="232" t="s">
        <v>943</v>
      </c>
      <c r="J96" s="233" t="s">
        <v>2169</v>
      </c>
      <c r="K96" s="233" t="s">
        <v>1198</v>
      </c>
      <c r="L96" s="233" t="s">
        <v>2535</v>
      </c>
      <c r="M96" s="232" t="s">
        <v>943</v>
      </c>
      <c r="N96" s="234">
        <v>40592</v>
      </c>
      <c r="O96" s="235" t="s">
        <v>483</v>
      </c>
    </row>
    <row r="97" spans="1:15" s="244" customFormat="1">
      <c r="A97" s="237" t="s">
        <v>484</v>
      </c>
      <c r="B97" s="238" t="s">
        <v>485</v>
      </c>
      <c r="C97" s="88" t="s">
        <v>923</v>
      </c>
      <c r="D97" s="88" t="s">
        <v>2179</v>
      </c>
      <c r="E97" s="239">
        <v>40378</v>
      </c>
      <c r="F97" s="239">
        <f>E97+21</f>
        <v>40399</v>
      </c>
      <c r="G97" s="237" t="s">
        <v>1520</v>
      </c>
      <c r="H97" s="240" t="s">
        <v>1521</v>
      </c>
      <c r="I97" s="241" t="s">
        <v>943</v>
      </c>
      <c r="J97" s="210" t="s">
        <v>2169</v>
      </c>
      <c r="K97" s="210" t="s">
        <v>1198</v>
      </c>
      <c r="L97" s="210" t="s">
        <v>2535</v>
      </c>
      <c r="M97" s="210" t="s">
        <v>1251</v>
      </c>
      <c r="N97" s="242">
        <v>40473</v>
      </c>
      <c r="O97" s="243" t="s">
        <v>909</v>
      </c>
    </row>
    <row r="98" spans="1:15" ht="13.5" thickBot="1">
      <c r="A98" s="181" t="s">
        <v>486</v>
      </c>
      <c r="B98" s="226" t="s">
        <v>485</v>
      </c>
      <c r="C98" s="10" t="s">
        <v>923</v>
      </c>
      <c r="D98" s="6" t="s">
        <v>2179</v>
      </c>
      <c r="E98" s="176">
        <v>40378</v>
      </c>
      <c r="F98" s="176">
        <f>E98+21</f>
        <v>40399</v>
      </c>
      <c r="G98" s="181" t="s">
        <v>1520</v>
      </c>
      <c r="H98" s="204" t="s">
        <v>1521</v>
      </c>
      <c r="I98" s="164" t="s">
        <v>943</v>
      </c>
      <c r="J98" s="163" t="s">
        <v>2169</v>
      </c>
      <c r="K98" s="163" t="s">
        <v>1198</v>
      </c>
      <c r="L98" s="163" t="s">
        <v>2535</v>
      </c>
      <c r="M98" s="163" t="s">
        <v>1250</v>
      </c>
      <c r="N98" s="178">
        <v>40473</v>
      </c>
      <c r="O98" s="161" t="s">
        <v>909</v>
      </c>
    </row>
    <row r="99" spans="1:15">
      <c r="A99" s="133" t="s">
        <v>103</v>
      </c>
      <c r="B99" s="245" t="s">
        <v>487</v>
      </c>
      <c r="C99" s="246"/>
      <c r="D99" s="247"/>
      <c r="E99" s="248"/>
      <c r="F99" s="248"/>
      <c r="G99" s="249"/>
      <c r="H99" s="249"/>
      <c r="I99" s="129" t="s">
        <v>2164</v>
      </c>
      <c r="J99" s="130" t="s">
        <v>2165</v>
      </c>
      <c r="K99" s="130" t="s">
        <v>1196</v>
      </c>
      <c r="L99" s="130" t="s">
        <v>1953</v>
      </c>
      <c r="M99" s="130" t="s">
        <v>2166</v>
      </c>
      <c r="O99" s="161"/>
    </row>
    <row r="100" spans="1:15" ht="13.5" thickBot="1">
      <c r="A100" s="250"/>
      <c r="B100" s="251"/>
      <c r="C100" s="47"/>
      <c r="D100" s="134" t="s">
        <v>2179</v>
      </c>
      <c r="E100" s="252">
        <v>40382</v>
      </c>
      <c r="F100" s="252">
        <f>E100+21</f>
        <v>40403</v>
      </c>
      <c r="G100" s="253">
        <v>7</v>
      </c>
      <c r="H100" s="254">
        <v>8</v>
      </c>
      <c r="O100" s="161"/>
    </row>
    <row r="101" spans="1:15">
      <c r="A101" s="129" t="s">
        <v>103</v>
      </c>
      <c r="B101" s="167" t="s">
        <v>488</v>
      </c>
      <c r="C101" s="168"/>
      <c r="D101" s="169"/>
      <c r="E101" s="170"/>
      <c r="F101" s="170"/>
      <c r="G101" s="171"/>
      <c r="H101" s="171"/>
      <c r="I101" s="129" t="s">
        <v>2164</v>
      </c>
      <c r="J101" s="130" t="s">
        <v>2165</v>
      </c>
      <c r="K101" s="130" t="s">
        <v>1196</v>
      </c>
      <c r="L101" s="130" t="s">
        <v>1953</v>
      </c>
      <c r="M101" s="130" t="s">
        <v>2166</v>
      </c>
      <c r="O101" s="161"/>
    </row>
    <row r="102" spans="1:15">
      <c r="A102" s="6" t="s">
        <v>489</v>
      </c>
      <c r="B102" s="255" t="s">
        <v>490</v>
      </c>
      <c r="C102" s="256" t="s">
        <v>922</v>
      </c>
      <c r="D102" s="6" t="s">
        <v>491</v>
      </c>
      <c r="E102" s="257">
        <v>40387</v>
      </c>
      <c r="F102" s="257">
        <f t="shared" ref="F102:F110" si="4">E102+21</f>
        <v>40408</v>
      </c>
      <c r="G102" s="6" t="s">
        <v>1306</v>
      </c>
      <c r="H102" s="6" t="s">
        <v>2609</v>
      </c>
      <c r="I102" s="135" t="s">
        <v>1251</v>
      </c>
      <c r="J102" s="163" t="s">
        <v>2169</v>
      </c>
      <c r="K102" s="164" t="s">
        <v>943</v>
      </c>
      <c r="L102" s="164" t="s">
        <v>943</v>
      </c>
      <c r="M102" s="163" t="s">
        <v>1250</v>
      </c>
      <c r="N102" s="178">
        <v>40431</v>
      </c>
      <c r="O102" s="161" t="s">
        <v>909</v>
      </c>
    </row>
    <row r="103" spans="1:15">
      <c r="A103" s="6" t="s">
        <v>492</v>
      </c>
      <c r="B103" s="255" t="s">
        <v>490</v>
      </c>
      <c r="C103" s="256" t="s">
        <v>922</v>
      </c>
      <c r="D103" s="6" t="s">
        <v>491</v>
      </c>
      <c r="E103" s="257">
        <v>40387</v>
      </c>
      <c r="F103" s="257">
        <f t="shared" si="4"/>
        <v>40408</v>
      </c>
      <c r="G103" s="6" t="s">
        <v>1306</v>
      </c>
      <c r="H103" s="6" t="s">
        <v>2609</v>
      </c>
      <c r="I103" s="135" t="s">
        <v>1250</v>
      </c>
      <c r="J103" s="163" t="s">
        <v>2169</v>
      </c>
      <c r="K103" s="164" t="s">
        <v>943</v>
      </c>
      <c r="L103" s="163" t="s">
        <v>2535</v>
      </c>
      <c r="M103" s="163" t="s">
        <v>1250</v>
      </c>
      <c r="N103" s="178">
        <v>40431</v>
      </c>
      <c r="O103" s="161" t="s">
        <v>909</v>
      </c>
    </row>
    <row r="104" spans="1:15">
      <c r="A104" s="6" t="s">
        <v>493</v>
      </c>
      <c r="B104" s="255" t="s">
        <v>494</v>
      </c>
      <c r="C104" s="256" t="s">
        <v>923</v>
      </c>
      <c r="D104" s="6" t="s">
        <v>491</v>
      </c>
      <c r="E104" s="257">
        <v>40387</v>
      </c>
      <c r="F104" s="257">
        <f t="shared" si="4"/>
        <v>40408</v>
      </c>
      <c r="G104" s="6" t="s">
        <v>1306</v>
      </c>
      <c r="H104" s="6" t="s">
        <v>2609</v>
      </c>
      <c r="I104" s="135" t="s">
        <v>608</v>
      </c>
      <c r="J104" s="163" t="s">
        <v>2169</v>
      </c>
      <c r="K104" s="164" t="s">
        <v>943</v>
      </c>
      <c r="L104" s="164" t="s">
        <v>943</v>
      </c>
      <c r="M104" s="163" t="s">
        <v>1250</v>
      </c>
      <c r="N104" s="178">
        <v>40417</v>
      </c>
      <c r="O104" s="161" t="s">
        <v>909</v>
      </c>
    </row>
    <row r="105" spans="1:15">
      <c r="A105" s="6" t="s">
        <v>495</v>
      </c>
      <c r="B105" s="255" t="s">
        <v>494</v>
      </c>
      <c r="C105" s="256" t="s">
        <v>923</v>
      </c>
      <c r="D105" s="6" t="s">
        <v>491</v>
      </c>
      <c r="E105" s="257">
        <v>40387</v>
      </c>
      <c r="F105" s="257">
        <f t="shared" si="4"/>
        <v>40408</v>
      </c>
      <c r="G105" s="6" t="s">
        <v>1306</v>
      </c>
      <c r="H105" s="6" t="s">
        <v>2609</v>
      </c>
      <c r="I105" s="135" t="s">
        <v>1251</v>
      </c>
      <c r="J105" s="163" t="s">
        <v>2169</v>
      </c>
      <c r="K105" s="164" t="s">
        <v>943</v>
      </c>
      <c r="L105" s="164" t="s">
        <v>943</v>
      </c>
      <c r="M105" s="163" t="s">
        <v>1251</v>
      </c>
      <c r="N105" s="178">
        <v>40473</v>
      </c>
      <c r="O105" s="161" t="s">
        <v>909</v>
      </c>
    </row>
    <row r="106" spans="1:15">
      <c r="A106" s="6" t="s">
        <v>496</v>
      </c>
      <c r="B106" s="255" t="s">
        <v>494</v>
      </c>
      <c r="C106" s="256" t="s">
        <v>923</v>
      </c>
      <c r="D106" s="6" t="s">
        <v>491</v>
      </c>
      <c r="E106" s="257">
        <v>40387</v>
      </c>
      <c r="F106" s="257">
        <f t="shared" si="4"/>
        <v>40408</v>
      </c>
      <c r="G106" s="6" t="s">
        <v>1306</v>
      </c>
      <c r="H106" s="6" t="s">
        <v>2609</v>
      </c>
      <c r="I106" s="136" t="s">
        <v>1251</v>
      </c>
      <c r="J106" s="211" t="s">
        <v>2169</v>
      </c>
      <c r="K106" s="258" t="s">
        <v>943</v>
      </c>
      <c r="L106" s="211" t="s">
        <v>2535</v>
      </c>
      <c r="M106" s="211" t="s">
        <v>1250</v>
      </c>
      <c r="N106" s="178">
        <v>40473</v>
      </c>
      <c r="O106" s="161" t="s">
        <v>909</v>
      </c>
    </row>
    <row r="107" spans="1:15">
      <c r="A107" s="137" t="s">
        <v>497</v>
      </c>
      <c r="B107" s="138" t="s">
        <v>494</v>
      </c>
      <c r="C107" s="139" t="s">
        <v>923</v>
      </c>
      <c r="D107" s="137" t="s">
        <v>491</v>
      </c>
      <c r="E107" s="140">
        <v>40387</v>
      </c>
      <c r="F107" s="140">
        <f t="shared" si="4"/>
        <v>40408</v>
      </c>
      <c r="G107" s="137" t="s">
        <v>1306</v>
      </c>
      <c r="H107" s="137" t="s">
        <v>2609</v>
      </c>
      <c r="I107" s="141" t="s">
        <v>1250</v>
      </c>
      <c r="J107" s="142" t="s">
        <v>2169</v>
      </c>
      <c r="K107" s="143" t="s">
        <v>943</v>
      </c>
      <c r="L107" s="142" t="s">
        <v>2535</v>
      </c>
      <c r="M107" s="142" t="s">
        <v>1250</v>
      </c>
      <c r="N107" s="178">
        <v>40473</v>
      </c>
      <c r="O107" s="161" t="s">
        <v>909</v>
      </c>
    </row>
    <row r="108" spans="1:15">
      <c r="A108" s="6" t="s">
        <v>498</v>
      </c>
      <c r="B108" s="255" t="s">
        <v>494</v>
      </c>
      <c r="C108" s="256" t="s">
        <v>923</v>
      </c>
      <c r="D108" s="6" t="s">
        <v>491</v>
      </c>
      <c r="E108" s="257">
        <v>40387</v>
      </c>
      <c r="F108" s="257">
        <f t="shared" si="4"/>
        <v>40408</v>
      </c>
      <c r="G108" s="6" t="s">
        <v>1306</v>
      </c>
      <c r="H108" s="6" t="s">
        <v>2609</v>
      </c>
      <c r="I108" s="135" t="s">
        <v>1250</v>
      </c>
      <c r="J108" s="163" t="s">
        <v>2169</v>
      </c>
      <c r="K108" s="164" t="s">
        <v>943</v>
      </c>
      <c r="L108" s="164" t="s">
        <v>943</v>
      </c>
      <c r="M108" s="163" t="s">
        <v>1250</v>
      </c>
      <c r="N108" s="178">
        <v>40417</v>
      </c>
      <c r="O108" s="161" t="s">
        <v>909</v>
      </c>
    </row>
    <row r="109" spans="1:15">
      <c r="A109" s="6" t="s">
        <v>499</v>
      </c>
      <c r="B109" s="255" t="s">
        <v>494</v>
      </c>
      <c r="C109" s="256" t="s">
        <v>923</v>
      </c>
      <c r="D109" s="6" t="s">
        <v>491</v>
      </c>
      <c r="E109" s="257">
        <v>40387</v>
      </c>
      <c r="F109" s="257">
        <f t="shared" si="4"/>
        <v>40408</v>
      </c>
      <c r="G109" s="6" t="s">
        <v>1306</v>
      </c>
      <c r="H109" s="6" t="s">
        <v>2609</v>
      </c>
      <c r="I109" s="136" t="s">
        <v>1250</v>
      </c>
      <c r="J109" s="211" t="s">
        <v>2169</v>
      </c>
      <c r="K109" s="258" t="s">
        <v>943</v>
      </c>
      <c r="L109" s="211" t="s">
        <v>2535</v>
      </c>
      <c r="M109" s="258" t="s">
        <v>943</v>
      </c>
      <c r="N109" s="178">
        <v>40473</v>
      </c>
      <c r="O109" s="161" t="s">
        <v>909</v>
      </c>
    </row>
    <row r="110" spans="1:15" ht="13.5" thickBot="1">
      <c r="A110" s="17" t="s">
        <v>500</v>
      </c>
      <c r="B110" s="255" t="s">
        <v>494</v>
      </c>
      <c r="C110" s="256" t="s">
        <v>923</v>
      </c>
      <c r="D110" s="6" t="s">
        <v>491</v>
      </c>
      <c r="E110" s="257">
        <v>40387</v>
      </c>
      <c r="F110" s="257">
        <f t="shared" si="4"/>
        <v>40408</v>
      </c>
      <c r="G110" s="6" t="s">
        <v>1306</v>
      </c>
      <c r="H110" s="6" t="s">
        <v>2609</v>
      </c>
      <c r="I110" s="135" t="s">
        <v>1250</v>
      </c>
      <c r="J110" s="163" t="s">
        <v>2169</v>
      </c>
      <c r="K110" s="164" t="s">
        <v>943</v>
      </c>
      <c r="L110" s="164" t="s">
        <v>943</v>
      </c>
      <c r="M110" s="163" t="s">
        <v>1250</v>
      </c>
      <c r="N110" s="178">
        <v>40473</v>
      </c>
      <c r="O110" s="161" t="s">
        <v>909</v>
      </c>
    </row>
    <row r="111" spans="1:15">
      <c r="A111" s="129" t="s">
        <v>103</v>
      </c>
      <c r="B111" s="167" t="s">
        <v>2624</v>
      </c>
      <c r="C111" s="168"/>
      <c r="D111" s="169"/>
      <c r="E111" s="170"/>
      <c r="F111" s="170"/>
      <c r="G111" s="171"/>
      <c r="H111" s="171"/>
      <c r="I111" s="129" t="s">
        <v>2164</v>
      </c>
      <c r="J111" s="130" t="s">
        <v>2165</v>
      </c>
      <c r="K111" s="130" t="s">
        <v>1196</v>
      </c>
      <c r="L111" s="130" t="s">
        <v>1953</v>
      </c>
      <c r="M111" s="130" t="s">
        <v>2166</v>
      </c>
      <c r="O111" s="161"/>
    </row>
    <row r="112" spans="1:15">
      <c r="A112" s="181" t="s">
        <v>2625</v>
      </c>
      <c r="B112" s="259" t="s">
        <v>2626</v>
      </c>
      <c r="C112" s="260" t="s">
        <v>922</v>
      </c>
      <c r="D112" s="6" t="s">
        <v>491</v>
      </c>
      <c r="E112" s="176">
        <v>40396</v>
      </c>
      <c r="F112" s="176">
        <f>E112+21</f>
        <v>40417</v>
      </c>
      <c r="G112" s="181" t="s">
        <v>105</v>
      </c>
      <c r="H112" s="204" t="s">
        <v>2601</v>
      </c>
      <c r="I112" s="135" t="s">
        <v>1250</v>
      </c>
      <c r="J112" s="163" t="s">
        <v>2169</v>
      </c>
      <c r="K112" s="164" t="s">
        <v>943</v>
      </c>
      <c r="L112" s="164" t="s">
        <v>943</v>
      </c>
      <c r="M112" s="163" t="s">
        <v>1250</v>
      </c>
      <c r="N112" s="178">
        <v>40444</v>
      </c>
      <c r="O112" s="161" t="s">
        <v>1769</v>
      </c>
    </row>
    <row r="113" spans="1:15">
      <c r="A113" s="181" t="s">
        <v>2627</v>
      </c>
      <c r="B113" s="259" t="s">
        <v>2628</v>
      </c>
      <c r="C113" s="260" t="s">
        <v>923</v>
      </c>
      <c r="D113" s="6" t="s">
        <v>491</v>
      </c>
      <c r="E113" s="176">
        <v>40396</v>
      </c>
      <c r="F113" s="176">
        <f>E113+21</f>
        <v>40417</v>
      </c>
      <c r="G113" s="181" t="s">
        <v>105</v>
      </c>
      <c r="H113" s="204" t="s">
        <v>2601</v>
      </c>
      <c r="I113" s="164" t="s">
        <v>943</v>
      </c>
      <c r="J113" s="163" t="s">
        <v>2169</v>
      </c>
      <c r="K113" s="164" t="s">
        <v>943</v>
      </c>
      <c r="L113" s="163" t="s">
        <v>2535</v>
      </c>
      <c r="M113" s="163" t="s">
        <v>1250</v>
      </c>
      <c r="N113" s="178">
        <v>40444</v>
      </c>
      <c r="O113" s="161" t="s">
        <v>909</v>
      </c>
    </row>
    <row r="114" spans="1:15">
      <c r="A114" s="181" t="s">
        <v>2629</v>
      </c>
      <c r="B114" s="259" t="s">
        <v>2628</v>
      </c>
      <c r="C114" s="260" t="s">
        <v>923</v>
      </c>
      <c r="D114" s="6" t="s">
        <v>491</v>
      </c>
      <c r="E114" s="176">
        <v>40396</v>
      </c>
      <c r="F114" s="176">
        <f>E114+21</f>
        <v>40417</v>
      </c>
      <c r="G114" s="181" t="s">
        <v>105</v>
      </c>
      <c r="H114" s="204" t="s">
        <v>2601</v>
      </c>
      <c r="I114" s="135" t="s">
        <v>1250</v>
      </c>
      <c r="J114" s="163" t="s">
        <v>2169</v>
      </c>
      <c r="K114" s="164" t="s">
        <v>943</v>
      </c>
      <c r="L114" s="164" t="s">
        <v>943</v>
      </c>
      <c r="M114" s="164" t="s">
        <v>943</v>
      </c>
      <c r="N114" s="178">
        <v>40444</v>
      </c>
      <c r="O114" s="161" t="s">
        <v>909</v>
      </c>
    </row>
    <row r="115" spans="1:15" ht="13.5" thickBot="1">
      <c r="A115" s="181" t="s">
        <v>2630</v>
      </c>
      <c r="B115" s="259" t="s">
        <v>2628</v>
      </c>
      <c r="C115" s="260" t="s">
        <v>923</v>
      </c>
      <c r="D115" s="6" t="s">
        <v>491</v>
      </c>
      <c r="E115" s="176">
        <v>40396</v>
      </c>
      <c r="F115" s="176">
        <f>E115+21</f>
        <v>40417</v>
      </c>
      <c r="G115" s="181" t="s">
        <v>105</v>
      </c>
      <c r="H115" s="204" t="s">
        <v>2601</v>
      </c>
      <c r="I115" s="136" t="s">
        <v>1251</v>
      </c>
      <c r="J115" s="211" t="s">
        <v>2169</v>
      </c>
      <c r="K115" s="258" t="s">
        <v>943</v>
      </c>
      <c r="L115" s="211" t="s">
        <v>2535</v>
      </c>
      <c r="M115" s="211" t="s">
        <v>1250</v>
      </c>
      <c r="N115" s="178">
        <v>40444</v>
      </c>
      <c r="O115" s="161" t="s">
        <v>909</v>
      </c>
    </row>
    <row r="116" spans="1:15">
      <c r="A116" s="129" t="s">
        <v>103</v>
      </c>
      <c r="B116" s="167" t="s">
        <v>2631</v>
      </c>
      <c r="C116" s="168"/>
      <c r="D116" s="169"/>
      <c r="E116" s="170"/>
      <c r="F116" s="170"/>
      <c r="G116" s="171"/>
      <c r="H116" s="171"/>
      <c r="I116" s="129" t="s">
        <v>2164</v>
      </c>
      <c r="J116" s="130" t="s">
        <v>2165</v>
      </c>
      <c r="K116" s="130" t="s">
        <v>1196</v>
      </c>
      <c r="L116" s="130" t="s">
        <v>1953</v>
      </c>
      <c r="M116" s="130" t="s">
        <v>2166</v>
      </c>
      <c r="O116" s="161"/>
    </row>
    <row r="117" spans="1:15">
      <c r="A117" s="181" t="s">
        <v>1094</v>
      </c>
      <c r="B117" s="261" t="s">
        <v>2626</v>
      </c>
      <c r="C117" s="10" t="s">
        <v>922</v>
      </c>
      <c r="D117" s="6" t="s">
        <v>2179</v>
      </c>
      <c r="E117" s="178">
        <v>40396</v>
      </c>
      <c r="F117" s="178">
        <f t="shared" ref="F117:F126" si="5">E117+21</f>
        <v>40417</v>
      </c>
      <c r="G117" s="181">
        <v>22</v>
      </c>
      <c r="H117" s="204">
        <v>27</v>
      </c>
      <c r="I117" s="135" t="s">
        <v>1250</v>
      </c>
      <c r="J117" s="163" t="s">
        <v>2169</v>
      </c>
      <c r="K117" s="164" t="s">
        <v>943</v>
      </c>
      <c r="L117" s="163" t="s">
        <v>2535</v>
      </c>
      <c r="M117" s="163" t="s">
        <v>1250</v>
      </c>
      <c r="N117" s="178">
        <v>40444</v>
      </c>
      <c r="O117" s="161" t="s">
        <v>909</v>
      </c>
    </row>
    <row r="118" spans="1:15">
      <c r="A118" s="181" t="s">
        <v>1095</v>
      </c>
      <c r="B118" s="261" t="s">
        <v>2626</v>
      </c>
      <c r="C118" s="260" t="s">
        <v>922</v>
      </c>
      <c r="D118" s="6" t="s">
        <v>2179</v>
      </c>
      <c r="E118" s="178">
        <v>40396</v>
      </c>
      <c r="F118" s="178">
        <f t="shared" si="5"/>
        <v>40417</v>
      </c>
      <c r="G118" s="181">
        <v>22</v>
      </c>
      <c r="H118" s="204">
        <v>27</v>
      </c>
      <c r="I118" s="136" t="s">
        <v>1251</v>
      </c>
      <c r="J118" s="211" t="s">
        <v>2169</v>
      </c>
      <c r="K118" s="258" t="s">
        <v>943</v>
      </c>
      <c r="L118" s="258" t="s">
        <v>943</v>
      </c>
      <c r="M118" s="258" t="s">
        <v>943</v>
      </c>
      <c r="N118" s="178">
        <v>40444</v>
      </c>
      <c r="O118" s="161" t="s">
        <v>909</v>
      </c>
    </row>
    <row r="119" spans="1:15">
      <c r="A119" s="181" t="s">
        <v>1096</v>
      </c>
      <c r="B119" s="261" t="s">
        <v>1097</v>
      </c>
      <c r="C119" s="260" t="s">
        <v>923</v>
      </c>
      <c r="D119" s="6" t="s">
        <v>2179</v>
      </c>
      <c r="E119" s="178">
        <v>40396</v>
      </c>
      <c r="F119" s="178">
        <f t="shared" si="5"/>
        <v>40417</v>
      </c>
      <c r="G119" s="181">
        <v>22</v>
      </c>
      <c r="H119" s="204">
        <v>27</v>
      </c>
      <c r="I119" s="135" t="s">
        <v>608</v>
      </c>
      <c r="J119" s="163" t="s">
        <v>2169</v>
      </c>
      <c r="K119" s="164" t="s">
        <v>943</v>
      </c>
      <c r="L119" s="163" t="s">
        <v>2535</v>
      </c>
      <c r="M119" s="163" t="s">
        <v>1250</v>
      </c>
      <c r="N119" s="178">
        <v>40424</v>
      </c>
      <c r="O119" s="161" t="s">
        <v>909</v>
      </c>
    </row>
    <row r="120" spans="1:15">
      <c r="A120" s="181" t="s">
        <v>1098</v>
      </c>
      <c r="B120" s="261" t="s">
        <v>1097</v>
      </c>
      <c r="C120" s="260" t="s">
        <v>923</v>
      </c>
      <c r="D120" s="6" t="s">
        <v>2179</v>
      </c>
      <c r="E120" s="178">
        <v>40396</v>
      </c>
      <c r="F120" s="178">
        <f t="shared" si="5"/>
        <v>40417</v>
      </c>
      <c r="G120" s="181">
        <v>22</v>
      </c>
      <c r="H120" s="204">
        <v>27</v>
      </c>
      <c r="I120" s="164" t="s">
        <v>943</v>
      </c>
      <c r="J120" s="163" t="s">
        <v>2169</v>
      </c>
      <c r="K120" s="164" t="s">
        <v>943</v>
      </c>
      <c r="L120" s="163" t="s">
        <v>2535</v>
      </c>
      <c r="M120" s="163" t="s">
        <v>1250</v>
      </c>
      <c r="N120" s="178">
        <v>40424</v>
      </c>
      <c r="O120" s="161" t="s">
        <v>909</v>
      </c>
    </row>
    <row r="121" spans="1:15">
      <c r="A121" s="181" t="s">
        <v>1099</v>
      </c>
      <c r="B121" s="261" t="s">
        <v>1097</v>
      </c>
      <c r="C121" s="260" t="s">
        <v>923</v>
      </c>
      <c r="D121" s="6" t="s">
        <v>2179</v>
      </c>
      <c r="E121" s="178">
        <v>40396</v>
      </c>
      <c r="F121" s="178">
        <f t="shared" si="5"/>
        <v>40417</v>
      </c>
      <c r="G121" s="181">
        <v>22</v>
      </c>
      <c r="H121" s="204">
        <v>27</v>
      </c>
      <c r="I121" s="164" t="s">
        <v>943</v>
      </c>
      <c r="J121" s="163" t="s">
        <v>2169</v>
      </c>
      <c r="K121" s="164" t="s">
        <v>943</v>
      </c>
      <c r="L121" s="163" t="s">
        <v>2535</v>
      </c>
      <c r="M121" s="163" t="s">
        <v>1250</v>
      </c>
      <c r="N121" s="178">
        <v>40424</v>
      </c>
      <c r="O121" s="161" t="s">
        <v>909</v>
      </c>
    </row>
    <row r="122" spans="1:15">
      <c r="A122" s="181" t="s">
        <v>1100</v>
      </c>
      <c r="B122" s="261" t="s">
        <v>1097</v>
      </c>
      <c r="C122" s="260" t="s">
        <v>923</v>
      </c>
      <c r="D122" s="6" t="s">
        <v>2179</v>
      </c>
      <c r="E122" s="178">
        <v>40396</v>
      </c>
      <c r="F122" s="178">
        <f t="shared" si="5"/>
        <v>40417</v>
      </c>
      <c r="G122" s="181">
        <v>22</v>
      </c>
      <c r="H122" s="204">
        <v>27</v>
      </c>
      <c r="I122" s="164" t="s">
        <v>943</v>
      </c>
      <c r="J122" s="163" t="s">
        <v>2169</v>
      </c>
      <c r="K122" s="164" t="s">
        <v>943</v>
      </c>
      <c r="L122" s="163" t="s">
        <v>2535</v>
      </c>
      <c r="M122" s="164" t="s">
        <v>943</v>
      </c>
      <c r="N122" s="178">
        <v>40424</v>
      </c>
      <c r="O122" s="161" t="s">
        <v>909</v>
      </c>
    </row>
    <row r="123" spans="1:15">
      <c r="A123" s="181" t="s">
        <v>1101</v>
      </c>
      <c r="B123" s="261" t="s">
        <v>1097</v>
      </c>
      <c r="C123" s="260" t="s">
        <v>923</v>
      </c>
      <c r="D123" s="6" t="s">
        <v>2179</v>
      </c>
      <c r="E123" s="178">
        <v>40396</v>
      </c>
      <c r="F123" s="178">
        <f t="shared" si="5"/>
        <v>40417</v>
      </c>
      <c r="G123" s="181">
        <v>22</v>
      </c>
      <c r="H123" s="204">
        <v>27</v>
      </c>
      <c r="I123" s="135" t="s">
        <v>1250</v>
      </c>
      <c r="J123" s="163" t="s">
        <v>2169</v>
      </c>
      <c r="K123" s="164" t="s">
        <v>943</v>
      </c>
      <c r="L123" s="163" t="s">
        <v>2170</v>
      </c>
      <c r="M123" s="163" t="s">
        <v>1250</v>
      </c>
      <c r="N123" s="178">
        <v>40500</v>
      </c>
      <c r="O123" s="161" t="s">
        <v>909</v>
      </c>
    </row>
    <row r="124" spans="1:15">
      <c r="A124" s="181" t="s">
        <v>1102</v>
      </c>
      <c r="B124" s="262" t="s">
        <v>1103</v>
      </c>
      <c r="C124" s="260" t="s">
        <v>923</v>
      </c>
      <c r="D124" s="6" t="s">
        <v>2179</v>
      </c>
      <c r="E124" s="178">
        <v>40396</v>
      </c>
      <c r="F124" s="178">
        <f t="shared" si="5"/>
        <v>40417</v>
      </c>
      <c r="G124" s="181">
        <v>22</v>
      </c>
      <c r="H124" s="204">
        <v>27</v>
      </c>
      <c r="I124" s="144" t="s">
        <v>1250</v>
      </c>
      <c r="J124" s="263" t="s">
        <v>2169</v>
      </c>
      <c r="K124" s="264" t="s">
        <v>943</v>
      </c>
      <c r="L124" s="263" t="s">
        <v>2170</v>
      </c>
      <c r="M124" s="264" t="s">
        <v>943</v>
      </c>
      <c r="N124" s="178">
        <v>40592</v>
      </c>
      <c r="O124" s="161" t="s">
        <v>1104</v>
      </c>
    </row>
    <row r="125" spans="1:15">
      <c r="A125" s="181" t="s">
        <v>1105</v>
      </c>
      <c r="B125" s="262" t="s">
        <v>482</v>
      </c>
      <c r="C125" s="260" t="s">
        <v>923</v>
      </c>
      <c r="D125" s="6" t="s">
        <v>2179</v>
      </c>
      <c r="E125" s="178">
        <v>40396</v>
      </c>
      <c r="F125" s="178">
        <f t="shared" si="5"/>
        <v>40417</v>
      </c>
      <c r="G125" s="181">
        <v>22</v>
      </c>
      <c r="H125" s="204">
        <v>27</v>
      </c>
      <c r="I125" s="144" t="s">
        <v>1250</v>
      </c>
      <c r="J125" s="263" t="s">
        <v>2169</v>
      </c>
      <c r="K125" s="264" t="s">
        <v>943</v>
      </c>
      <c r="L125" s="263" t="s">
        <v>2170</v>
      </c>
      <c r="M125" s="264" t="s">
        <v>943</v>
      </c>
      <c r="N125" s="178">
        <v>40550</v>
      </c>
      <c r="O125" s="161" t="s">
        <v>1107</v>
      </c>
    </row>
    <row r="126" spans="1:15" ht="13.5" thickBot="1">
      <c r="A126" s="181" t="s">
        <v>1108</v>
      </c>
      <c r="B126" s="261" t="s">
        <v>1097</v>
      </c>
      <c r="C126" s="260" t="s">
        <v>923</v>
      </c>
      <c r="D126" s="6" t="s">
        <v>2179</v>
      </c>
      <c r="E126" s="178">
        <v>40396</v>
      </c>
      <c r="F126" s="178">
        <f t="shared" si="5"/>
        <v>40417</v>
      </c>
      <c r="G126" s="181">
        <v>22</v>
      </c>
      <c r="H126" s="204">
        <v>27</v>
      </c>
      <c r="I126" s="135" t="s">
        <v>1250</v>
      </c>
      <c r="J126" s="163" t="s">
        <v>2169</v>
      </c>
      <c r="K126" s="164" t="s">
        <v>943</v>
      </c>
      <c r="L126" s="163" t="s">
        <v>2535</v>
      </c>
      <c r="M126" s="163" t="s">
        <v>1250</v>
      </c>
      <c r="N126" s="178">
        <v>40500</v>
      </c>
      <c r="O126" s="161" t="s">
        <v>909</v>
      </c>
    </row>
    <row r="127" spans="1:15">
      <c r="A127" s="129" t="s">
        <v>103</v>
      </c>
      <c r="B127" s="167" t="s">
        <v>1109</v>
      </c>
      <c r="C127" s="168"/>
      <c r="D127" s="169"/>
      <c r="E127" s="170"/>
      <c r="F127" s="170"/>
      <c r="G127" s="171"/>
      <c r="H127" s="171"/>
      <c r="I127" s="129" t="s">
        <v>2164</v>
      </c>
      <c r="J127" s="130" t="s">
        <v>2165</v>
      </c>
      <c r="K127" s="130" t="s">
        <v>1196</v>
      </c>
      <c r="L127" s="130" t="s">
        <v>1953</v>
      </c>
      <c r="M127" s="130" t="s">
        <v>2166</v>
      </c>
      <c r="O127" s="161"/>
    </row>
    <row r="128" spans="1:15">
      <c r="A128" s="181" t="s">
        <v>1110</v>
      </c>
      <c r="B128" s="265" t="s">
        <v>1111</v>
      </c>
      <c r="C128" s="260" t="s">
        <v>922</v>
      </c>
      <c r="D128" s="6" t="s">
        <v>2179</v>
      </c>
      <c r="E128" s="176">
        <v>40396</v>
      </c>
      <c r="F128" s="176">
        <f t="shared" ref="F128:F134" si="6">E128+21</f>
        <v>40417</v>
      </c>
      <c r="G128" s="181" t="s">
        <v>1330</v>
      </c>
      <c r="H128" s="204" t="s">
        <v>1311</v>
      </c>
      <c r="I128" s="164" t="s">
        <v>943</v>
      </c>
      <c r="J128" s="163" t="s">
        <v>2169</v>
      </c>
      <c r="K128" s="164" t="s">
        <v>943</v>
      </c>
      <c r="L128" s="164" t="s">
        <v>943</v>
      </c>
      <c r="M128" s="163" t="s">
        <v>1251</v>
      </c>
      <c r="N128" s="178">
        <v>40500</v>
      </c>
      <c r="O128" s="161" t="s">
        <v>909</v>
      </c>
    </row>
    <row r="129" spans="1:15">
      <c r="A129" s="181" t="s">
        <v>1112</v>
      </c>
      <c r="B129" s="265" t="s">
        <v>1111</v>
      </c>
      <c r="C129" s="260" t="s">
        <v>922</v>
      </c>
      <c r="D129" s="6" t="s">
        <v>2179</v>
      </c>
      <c r="E129" s="176">
        <v>40396</v>
      </c>
      <c r="F129" s="176">
        <f t="shared" si="6"/>
        <v>40417</v>
      </c>
      <c r="G129" s="181" t="s">
        <v>1330</v>
      </c>
      <c r="H129" s="204" t="s">
        <v>1311</v>
      </c>
      <c r="I129" s="136" t="s">
        <v>1251</v>
      </c>
      <c r="J129" s="211" t="s">
        <v>2169</v>
      </c>
      <c r="K129" s="258" t="s">
        <v>943</v>
      </c>
      <c r="L129" s="258" t="s">
        <v>943</v>
      </c>
      <c r="M129" s="211" t="s">
        <v>1250</v>
      </c>
      <c r="N129" s="178">
        <v>40500</v>
      </c>
      <c r="O129" s="161" t="s">
        <v>909</v>
      </c>
    </row>
    <row r="130" spans="1:15">
      <c r="A130" s="181" t="s">
        <v>1113</v>
      </c>
      <c r="B130" s="265" t="s">
        <v>1111</v>
      </c>
      <c r="C130" s="260" t="s">
        <v>922</v>
      </c>
      <c r="D130" s="6" t="s">
        <v>2179</v>
      </c>
      <c r="E130" s="176">
        <v>40396</v>
      </c>
      <c r="F130" s="176">
        <f t="shared" si="6"/>
        <v>40417</v>
      </c>
      <c r="G130" s="181" t="s">
        <v>1330</v>
      </c>
      <c r="H130" s="204" t="s">
        <v>1311</v>
      </c>
      <c r="I130" s="135" t="s">
        <v>1250</v>
      </c>
      <c r="J130" s="163" t="s">
        <v>2169</v>
      </c>
      <c r="K130" s="164" t="s">
        <v>943</v>
      </c>
      <c r="L130" s="163" t="s">
        <v>2535</v>
      </c>
      <c r="M130" s="163" t="s">
        <v>1251</v>
      </c>
      <c r="N130" s="178">
        <v>40500</v>
      </c>
      <c r="O130" s="161" t="s">
        <v>909</v>
      </c>
    </row>
    <row r="131" spans="1:15" s="225" customFormat="1">
      <c r="A131" s="188" t="s">
        <v>1114</v>
      </c>
      <c r="B131" s="266" t="s">
        <v>1103</v>
      </c>
      <c r="C131" s="267" t="s">
        <v>922</v>
      </c>
      <c r="D131" s="131" t="s">
        <v>2179</v>
      </c>
      <c r="E131" s="190">
        <v>40396</v>
      </c>
      <c r="F131" s="190">
        <f t="shared" si="6"/>
        <v>40417</v>
      </c>
      <c r="G131" s="188" t="s">
        <v>1330</v>
      </c>
      <c r="H131" s="207" t="s">
        <v>1311</v>
      </c>
      <c r="I131" s="144" t="s">
        <v>1251</v>
      </c>
      <c r="J131" s="263" t="s">
        <v>2169</v>
      </c>
      <c r="K131" s="263" t="s">
        <v>1198</v>
      </c>
      <c r="L131" s="263" t="s">
        <v>2535</v>
      </c>
      <c r="M131" s="263" t="s">
        <v>1250</v>
      </c>
      <c r="N131" s="223">
        <v>40597</v>
      </c>
      <c r="O131" s="224" t="s">
        <v>1091</v>
      </c>
    </row>
    <row r="132" spans="1:15">
      <c r="A132" s="181" t="s">
        <v>1092</v>
      </c>
      <c r="B132" s="265" t="s">
        <v>1111</v>
      </c>
      <c r="C132" s="260" t="s">
        <v>922</v>
      </c>
      <c r="D132" s="6" t="s">
        <v>2179</v>
      </c>
      <c r="E132" s="176">
        <v>40396</v>
      </c>
      <c r="F132" s="176">
        <f t="shared" si="6"/>
        <v>40417</v>
      </c>
      <c r="G132" s="181" t="s">
        <v>1330</v>
      </c>
      <c r="H132" s="204" t="s">
        <v>1311</v>
      </c>
      <c r="I132" s="135" t="s">
        <v>1250</v>
      </c>
      <c r="J132" s="163" t="s">
        <v>2169</v>
      </c>
      <c r="K132" s="163" t="s">
        <v>1198</v>
      </c>
      <c r="L132" s="164" t="s">
        <v>943</v>
      </c>
      <c r="M132" s="163" t="s">
        <v>1250</v>
      </c>
      <c r="N132" s="178">
        <v>40444</v>
      </c>
      <c r="O132" s="161" t="s">
        <v>909</v>
      </c>
    </row>
    <row r="133" spans="1:15">
      <c r="A133" s="181" t="s">
        <v>1717</v>
      </c>
      <c r="B133" s="268" t="s">
        <v>2628</v>
      </c>
      <c r="C133" s="260" t="s">
        <v>923</v>
      </c>
      <c r="D133" s="6" t="s">
        <v>2179</v>
      </c>
      <c r="E133" s="176">
        <v>40396</v>
      </c>
      <c r="F133" s="176">
        <f t="shared" si="6"/>
        <v>40417</v>
      </c>
      <c r="G133" s="181" t="s">
        <v>1330</v>
      </c>
      <c r="H133" s="204" t="s">
        <v>1311</v>
      </c>
      <c r="I133" s="135" t="s">
        <v>1251</v>
      </c>
      <c r="J133" s="163" t="s">
        <v>2169</v>
      </c>
      <c r="K133" s="164" t="s">
        <v>943</v>
      </c>
      <c r="L133" s="164" t="s">
        <v>943</v>
      </c>
      <c r="M133" s="164" t="s">
        <v>943</v>
      </c>
      <c r="N133" s="178">
        <v>40444</v>
      </c>
      <c r="O133" s="161" t="s">
        <v>1769</v>
      </c>
    </row>
    <row r="134" spans="1:15" ht="13.5" thickBot="1">
      <c r="A134" s="181" t="s">
        <v>1718</v>
      </c>
      <c r="B134" s="268" t="s">
        <v>2628</v>
      </c>
      <c r="C134" s="260" t="s">
        <v>923</v>
      </c>
      <c r="D134" s="6" t="s">
        <v>2179</v>
      </c>
      <c r="E134" s="176">
        <v>40396</v>
      </c>
      <c r="F134" s="176">
        <f t="shared" si="6"/>
        <v>40417</v>
      </c>
      <c r="G134" s="181" t="s">
        <v>1330</v>
      </c>
      <c r="H134" s="204" t="s">
        <v>1311</v>
      </c>
      <c r="I134" s="258" t="s">
        <v>943</v>
      </c>
      <c r="J134" s="211" t="s">
        <v>2169</v>
      </c>
      <c r="K134" s="211" t="s">
        <v>1198</v>
      </c>
      <c r="L134" s="211" t="s">
        <v>2535</v>
      </c>
      <c r="M134" s="211" t="s">
        <v>1250</v>
      </c>
      <c r="N134" s="178">
        <v>40444</v>
      </c>
      <c r="O134" s="161" t="s">
        <v>1769</v>
      </c>
    </row>
    <row r="135" spans="1:15">
      <c r="A135" s="129" t="s">
        <v>103</v>
      </c>
      <c r="B135" s="167" t="s">
        <v>1719</v>
      </c>
      <c r="C135" s="168"/>
      <c r="D135" s="169"/>
      <c r="E135" s="170"/>
      <c r="F135" s="170"/>
      <c r="G135" s="171"/>
      <c r="H135" s="171"/>
      <c r="I135" s="129" t="s">
        <v>2164</v>
      </c>
      <c r="J135" s="130" t="s">
        <v>2165</v>
      </c>
      <c r="K135" s="130" t="s">
        <v>1196</v>
      </c>
      <c r="L135" s="130" t="s">
        <v>1953</v>
      </c>
      <c r="M135" s="130" t="s">
        <v>2166</v>
      </c>
      <c r="O135" s="161"/>
    </row>
    <row r="136" spans="1:15">
      <c r="A136" s="181" t="s">
        <v>1720</v>
      </c>
      <c r="B136" s="226" t="s">
        <v>1721</v>
      </c>
      <c r="C136" s="10" t="s">
        <v>922</v>
      </c>
      <c r="D136" s="6" t="s">
        <v>2179</v>
      </c>
      <c r="E136" s="176">
        <v>40399</v>
      </c>
      <c r="F136" s="176">
        <f>E136+21</f>
        <v>40420</v>
      </c>
      <c r="G136" s="181" t="s">
        <v>1520</v>
      </c>
      <c r="H136" s="204" t="s">
        <v>1521</v>
      </c>
      <c r="I136" s="164" t="s">
        <v>943</v>
      </c>
      <c r="J136" s="163" t="s">
        <v>2169</v>
      </c>
      <c r="K136" s="164" t="s">
        <v>943</v>
      </c>
      <c r="L136" s="164" t="s">
        <v>943</v>
      </c>
      <c r="M136" s="164" t="s">
        <v>943</v>
      </c>
      <c r="N136" s="178">
        <v>40431</v>
      </c>
      <c r="O136" s="161" t="s">
        <v>909</v>
      </c>
    </row>
    <row r="137" spans="1:15" ht="13.5" thickBot="1">
      <c r="A137" s="181" t="s">
        <v>1722</v>
      </c>
      <c r="B137" s="226" t="s">
        <v>1721</v>
      </c>
      <c r="C137" s="2" t="s">
        <v>922</v>
      </c>
      <c r="D137" s="6" t="s">
        <v>2179</v>
      </c>
      <c r="E137" s="176">
        <v>40399</v>
      </c>
      <c r="F137" s="176">
        <f>E137+21</f>
        <v>40420</v>
      </c>
      <c r="G137" s="181" t="s">
        <v>1520</v>
      </c>
      <c r="H137" s="204" t="s">
        <v>1521</v>
      </c>
      <c r="I137" s="164" t="s">
        <v>943</v>
      </c>
      <c r="J137" s="163" t="s">
        <v>2169</v>
      </c>
      <c r="K137" s="164" t="s">
        <v>943</v>
      </c>
      <c r="L137" s="164" t="s">
        <v>943</v>
      </c>
      <c r="M137" s="163" t="s">
        <v>1250</v>
      </c>
      <c r="N137" s="178">
        <v>40431</v>
      </c>
      <c r="O137" s="161" t="s">
        <v>909</v>
      </c>
    </row>
    <row r="138" spans="1:15">
      <c r="A138" s="129" t="s">
        <v>103</v>
      </c>
      <c r="B138" s="167" t="s">
        <v>487</v>
      </c>
      <c r="C138" s="168"/>
      <c r="D138" s="169"/>
      <c r="E138" s="170"/>
      <c r="F138" s="170"/>
      <c r="G138" s="171"/>
      <c r="H138" s="171"/>
      <c r="I138" s="129" t="s">
        <v>2164</v>
      </c>
      <c r="J138" s="130" t="s">
        <v>2165</v>
      </c>
      <c r="K138" s="130" t="s">
        <v>1196</v>
      </c>
      <c r="L138" s="130" t="s">
        <v>1953</v>
      </c>
      <c r="M138" s="130" t="s">
        <v>2166</v>
      </c>
      <c r="O138" s="161"/>
    </row>
    <row r="139" spans="1:15">
      <c r="A139" s="181" t="s">
        <v>1723</v>
      </c>
      <c r="B139" s="226" t="s">
        <v>1721</v>
      </c>
      <c r="C139" s="2" t="s">
        <v>922</v>
      </c>
      <c r="D139" s="6" t="s">
        <v>2179</v>
      </c>
      <c r="E139" s="176">
        <v>40402</v>
      </c>
      <c r="F139" s="176">
        <f>E139+21</f>
        <v>40423</v>
      </c>
      <c r="G139" s="203">
        <v>7</v>
      </c>
      <c r="H139" s="204">
        <v>8</v>
      </c>
      <c r="I139" s="164" t="s">
        <v>943</v>
      </c>
      <c r="J139" s="163" t="s">
        <v>2169</v>
      </c>
      <c r="K139" s="164" t="s">
        <v>943</v>
      </c>
      <c r="L139" s="163" t="s">
        <v>2535</v>
      </c>
      <c r="M139" s="163" t="s">
        <v>1251</v>
      </c>
      <c r="N139" s="178">
        <v>40431</v>
      </c>
      <c r="O139" s="161" t="s">
        <v>1769</v>
      </c>
    </row>
    <row r="140" spans="1:15">
      <c r="A140" s="181" t="s">
        <v>1724</v>
      </c>
      <c r="B140" s="268" t="s">
        <v>1725</v>
      </c>
      <c r="C140" s="2" t="s">
        <v>923</v>
      </c>
      <c r="D140" s="6" t="s">
        <v>2179</v>
      </c>
      <c r="E140" s="176">
        <v>40402</v>
      </c>
      <c r="F140" s="176">
        <f>E140+21</f>
        <v>40423</v>
      </c>
      <c r="G140" s="203">
        <v>7</v>
      </c>
      <c r="H140" s="204">
        <v>8</v>
      </c>
      <c r="I140" s="269" t="s">
        <v>943</v>
      </c>
      <c r="J140" s="270" t="s">
        <v>2169</v>
      </c>
      <c r="K140" s="270" t="s">
        <v>1198</v>
      </c>
      <c r="L140" s="270" t="s">
        <v>2535</v>
      </c>
      <c r="M140" s="270" t="s">
        <v>1251</v>
      </c>
      <c r="N140" s="178">
        <v>40500</v>
      </c>
      <c r="O140" s="161" t="s">
        <v>909</v>
      </c>
    </row>
    <row r="141" spans="1:15">
      <c r="A141" s="181" t="s">
        <v>1726</v>
      </c>
      <c r="B141" s="268" t="s">
        <v>1725</v>
      </c>
      <c r="C141" s="2" t="s">
        <v>923</v>
      </c>
      <c r="D141" s="6" t="s">
        <v>2179</v>
      </c>
      <c r="E141" s="176">
        <v>40402</v>
      </c>
      <c r="F141" s="176">
        <f>E141+21</f>
        <v>40423</v>
      </c>
      <c r="G141" s="203">
        <v>7</v>
      </c>
      <c r="H141" s="204">
        <v>8</v>
      </c>
      <c r="I141" s="164" t="s">
        <v>943</v>
      </c>
      <c r="J141" s="163" t="s">
        <v>2169</v>
      </c>
      <c r="K141" s="164" t="s">
        <v>943</v>
      </c>
      <c r="L141" s="163" t="s">
        <v>2535</v>
      </c>
      <c r="M141" s="163" t="s">
        <v>1250</v>
      </c>
      <c r="N141" s="178">
        <v>40500</v>
      </c>
      <c r="O141" s="161" t="s">
        <v>909</v>
      </c>
    </row>
    <row r="142" spans="1:15" ht="13.5" thickBot="1">
      <c r="A142" s="181" t="s">
        <v>1727</v>
      </c>
      <c r="B142" s="268" t="s">
        <v>1725</v>
      </c>
      <c r="C142" s="2" t="s">
        <v>923</v>
      </c>
      <c r="D142" s="6" t="s">
        <v>2179</v>
      </c>
      <c r="E142" s="176">
        <v>40402</v>
      </c>
      <c r="F142" s="176">
        <f>E142+21</f>
        <v>40423</v>
      </c>
      <c r="G142" s="203">
        <v>7</v>
      </c>
      <c r="H142" s="204">
        <v>8</v>
      </c>
      <c r="I142" s="164" t="s">
        <v>943</v>
      </c>
      <c r="J142" s="163" t="s">
        <v>2169</v>
      </c>
      <c r="K142" s="163" t="s">
        <v>1198</v>
      </c>
      <c r="L142" s="164" t="s">
        <v>943</v>
      </c>
      <c r="M142" s="163" t="s">
        <v>1251</v>
      </c>
      <c r="N142" s="178">
        <v>40500</v>
      </c>
      <c r="O142" s="161" t="s">
        <v>909</v>
      </c>
    </row>
    <row r="143" spans="1:15">
      <c r="A143" s="129" t="s">
        <v>103</v>
      </c>
      <c r="B143" s="167" t="s">
        <v>1728</v>
      </c>
      <c r="C143" s="168"/>
      <c r="D143" s="169"/>
      <c r="E143" s="170"/>
      <c r="F143" s="170"/>
      <c r="G143" s="171"/>
      <c r="H143" s="171"/>
      <c r="I143" s="129" t="s">
        <v>2164</v>
      </c>
      <c r="J143" s="130" t="s">
        <v>2165</v>
      </c>
      <c r="K143" s="130" t="s">
        <v>1196</v>
      </c>
      <c r="L143" s="130" t="s">
        <v>1953</v>
      </c>
      <c r="M143" s="130" t="s">
        <v>2166</v>
      </c>
      <c r="O143" s="161"/>
    </row>
    <row r="144" spans="1:15">
      <c r="A144" s="181" t="s">
        <v>1729</v>
      </c>
      <c r="B144" s="268" t="s">
        <v>1730</v>
      </c>
      <c r="C144" s="2" t="s">
        <v>922</v>
      </c>
      <c r="D144" s="6" t="s">
        <v>2179</v>
      </c>
      <c r="E144" s="176">
        <v>40412</v>
      </c>
      <c r="F144" s="176">
        <f t="shared" ref="F144:F152" si="7">E144+21</f>
        <v>40433</v>
      </c>
      <c r="G144" s="181" t="s">
        <v>1512</v>
      </c>
      <c r="H144" s="204" t="s">
        <v>1731</v>
      </c>
      <c r="I144" s="164" t="s">
        <v>943</v>
      </c>
      <c r="J144" s="163" t="s">
        <v>2169</v>
      </c>
      <c r="K144" s="163" t="s">
        <v>1198</v>
      </c>
      <c r="L144" s="163" t="s">
        <v>2535</v>
      </c>
      <c r="M144" s="163" t="s">
        <v>1251</v>
      </c>
      <c r="N144" s="178">
        <v>40528</v>
      </c>
      <c r="O144" s="161" t="s">
        <v>909</v>
      </c>
    </row>
    <row r="145" spans="1:15">
      <c r="A145" s="181" t="s">
        <v>1732</v>
      </c>
      <c r="B145" s="268" t="s">
        <v>1730</v>
      </c>
      <c r="C145" s="2" t="s">
        <v>922</v>
      </c>
      <c r="D145" s="6" t="s">
        <v>2179</v>
      </c>
      <c r="E145" s="176">
        <v>40412</v>
      </c>
      <c r="F145" s="176">
        <f t="shared" si="7"/>
        <v>40433</v>
      </c>
      <c r="G145" s="181" t="s">
        <v>1512</v>
      </c>
      <c r="H145" s="204" t="s">
        <v>1731</v>
      </c>
      <c r="I145" s="164" t="s">
        <v>943</v>
      </c>
      <c r="J145" s="163" t="s">
        <v>2169</v>
      </c>
      <c r="K145" s="163" t="s">
        <v>1198</v>
      </c>
      <c r="L145" s="163" t="s">
        <v>2535</v>
      </c>
      <c r="M145" s="163" t="s">
        <v>1251</v>
      </c>
      <c r="N145" s="178">
        <v>40528</v>
      </c>
      <c r="O145" s="161" t="s">
        <v>909</v>
      </c>
    </row>
    <row r="146" spans="1:15" s="225" customFormat="1">
      <c r="A146" s="188" t="s">
        <v>1733</v>
      </c>
      <c r="B146" s="389" t="s">
        <v>168</v>
      </c>
      <c r="C146" s="225" t="s">
        <v>922</v>
      </c>
      <c r="D146" s="131" t="s">
        <v>2179</v>
      </c>
      <c r="E146" s="190">
        <v>40412</v>
      </c>
      <c r="F146" s="190">
        <f t="shared" si="7"/>
        <v>40433</v>
      </c>
      <c r="G146" s="188" t="s">
        <v>1512</v>
      </c>
      <c r="H146" s="207" t="s">
        <v>1731</v>
      </c>
      <c r="I146" s="208" t="s">
        <v>943</v>
      </c>
      <c r="J146" s="193" t="s">
        <v>2169</v>
      </c>
      <c r="K146" s="193" t="s">
        <v>1198</v>
      </c>
      <c r="L146" s="193" t="s">
        <v>2170</v>
      </c>
      <c r="M146" s="193" t="s">
        <v>1251</v>
      </c>
      <c r="O146" s="224" t="s">
        <v>169</v>
      </c>
    </row>
    <row r="147" spans="1:15">
      <c r="A147" s="181" t="s">
        <v>170</v>
      </c>
      <c r="B147" s="268" t="s">
        <v>171</v>
      </c>
      <c r="C147" s="2" t="s">
        <v>922</v>
      </c>
      <c r="D147" s="6" t="s">
        <v>2179</v>
      </c>
      <c r="E147" s="176">
        <v>40412</v>
      </c>
      <c r="F147" s="176">
        <f t="shared" si="7"/>
        <v>40433</v>
      </c>
      <c r="G147" s="181" t="s">
        <v>1512</v>
      </c>
      <c r="H147" s="204" t="s">
        <v>1731</v>
      </c>
      <c r="I147" s="164" t="s">
        <v>943</v>
      </c>
      <c r="J147" s="163" t="s">
        <v>2169</v>
      </c>
      <c r="K147" s="163" t="s">
        <v>1198</v>
      </c>
      <c r="L147" s="164" t="s">
        <v>943</v>
      </c>
      <c r="M147" s="163" t="s">
        <v>1251</v>
      </c>
      <c r="N147" s="178">
        <v>40444</v>
      </c>
      <c r="O147" s="161" t="s">
        <v>909</v>
      </c>
    </row>
    <row r="148" spans="1:15">
      <c r="A148" s="181" t="s">
        <v>172</v>
      </c>
      <c r="B148" s="268" t="s">
        <v>171</v>
      </c>
      <c r="C148" s="2" t="s">
        <v>922</v>
      </c>
      <c r="D148" s="6" t="s">
        <v>2179</v>
      </c>
      <c r="E148" s="176">
        <v>40412</v>
      </c>
      <c r="F148" s="176">
        <f t="shared" si="7"/>
        <v>40433</v>
      </c>
      <c r="G148" s="181" t="s">
        <v>1512</v>
      </c>
      <c r="H148" s="204" t="s">
        <v>1731</v>
      </c>
      <c r="I148" s="164" t="s">
        <v>943</v>
      </c>
      <c r="J148" s="163" t="s">
        <v>2169</v>
      </c>
      <c r="K148" s="164" t="s">
        <v>943</v>
      </c>
      <c r="L148" s="164" t="s">
        <v>943</v>
      </c>
      <c r="M148" s="163" t="s">
        <v>1251</v>
      </c>
      <c r="N148" s="178">
        <v>40444</v>
      </c>
      <c r="O148" s="161" t="s">
        <v>909</v>
      </c>
    </row>
    <row r="149" spans="1:15">
      <c r="A149" s="181" t="s">
        <v>173</v>
      </c>
      <c r="B149" s="272" t="s">
        <v>168</v>
      </c>
      <c r="C149" s="2" t="s">
        <v>922</v>
      </c>
      <c r="D149" s="6" t="s">
        <v>2179</v>
      </c>
      <c r="E149" s="176">
        <v>40412</v>
      </c>
      <c r="F149" s="176">
        <f t="shared" si="7"/>
        <v>40433</v>
      </c>
      <c r="G149" s="181" t="s">
        <v>1512</v>
      </c>
      <c r="H149" s="204" t="s">
        <v>1731</v>
      </c>
      <c r="I149" s="164" t="s">
        <v>943</v>
      </c>
      <c r="J149" s="163" t="s">
        <v>2169</v>
      </c>
      <c r="K149" s="163" t="s">
        <v>1198</v>
      </c>
      <c r="L149" s="163" t="s">
        <v>2170</v>
      </c>
      <c r="M149" s="163" t="s">
        <v>1251</v>
      </c>
      <c r="N149" s="178">
        <v>40570</v>
      </c>
      <c r="O149" s="161" t="s">
        <v>174</v>
      </c>
    </row>
    <row r="150" spans="1:15">
      <c r="A150" s="181" t="s">
        <v>175</v>
      </c>
      <c r="B150" s="268" t="s">
        <v>171</v>
      </c>
      <c r="C150" s="2" t="s">
        <v>922</v>
      </c>
      <c r="D150" s="6" t="s">
        <v>2179</v>
      </c>
      <c r="E150" s="176">
        <v>40412</v>
      </c>
      <c r="F150" s="176">
        <f t="shared" si="7"/>
        <v>40433</v>
      </c>
      <c r="G150" s="181" t="s">
        <v>1512</v>
      </c>
      <c r="H150" s="204" t="s">
        <v>1731</v>
      </c>
      <c r="I150" s="164" t="s">
        <v>943</v>
      </c>
      <c r="J150" s="163" t="s">
        <v>2169</v>
      </c>
      <c r="K150" s="163" t="s">
        <v>1198</v>
      </c>
      <c r="L150" s="164" t="s">
        <v>943</v>
      </c>
      <c r="M150" s="163" t="s">
        <v>1251</v>
      </c>
      <c r="N150" s="178">
        <v>40444</v>
      </c>
      <c r="O150" s="161" t="s">
        <v>909</v>
      </c>
    </row>
    <row r="151" spans="1:15">
      <c r="A151" s="181" t="s">
        <v>176</v>
      </c>
      <c r="B151" s="268" t="s">
        <v>177</v>
      </c>
      <c r="C151" s="2" t="s">
        <v>923</v>
      </c>
      <c r="D151" s="6" t="s">
        <v>2179</v>
      </c>
      <c r="E151" s="176">
        <v>40412</v>
      </c>
      <c r="F151" s="176">
        <f t="shared" si="7"/>
        <v>40433</v>
      </c>
      <c r="G151" s="181" t="s">
        <v>1512</v>
      </c>
      <c r="H151" s="204" t="s">
        <v>1731</v>
      </c>
      <c r="I151" s="164" t="s">
        <v>943</v>
      </c>
      <c r="J151" s="163" t="s">
        <v>2169</v>
      </c>
      <c r="K151" s="164" t="s">
        <v>943</v>
      </c>
      <c r="L151" s="163" t="s">
        <v>2535</v>
      </c>
      <c r="M151" s="163" t="s">
        <v>1251</v>
      </c>
      <c r="N151" s="178">
        <v>40500</v>
      </c>
      <c r="O151" s="161" t="s">
        <v>909</v>
      </c>
    </row>
    <row r="152" spans="1:15" ht="13.5" thickBot="1">
      <c r="A152" s="181" t="s">
        <v>178</v>
      </c>
      <c r="B152" s="268" t="s">
        <v>177</v>
      </c>
      <c r="C152" s="2" t="s">
        <v>923</v>
      </c>
      <c r="D152" s="6" t="s">
        <v>2179</v>
      </c>
      <c r="E152" s="176">
        <v>40412</v>
      </c>
      <c r="F152" s="176">
        <f t="shared" si="7"/>
        <v>40433</v>
      </c>
      <c r="G152" s="181" t="s">
        <v>1512</v>
      </c>
      <c r="H152" s="204" t="s">
        <v>1731</v>
      </c>
      <c r="I152" s="164" t="s">
        <v>943</v>
      </c>
      <c r="J152" s="163" t="s">
        <v>2169</v>
      </c>
      <c r="K152" s="164" t="s">
        <v>943</v>
      </c>
      <c r="L152" s="163" t="s">
        <v>2535</v>
      </c>
      <c r="M152" s="163" t="s">
        <v>1251</v>
      </c>
      <c r="N152" s="178">
        <v>40500</v>
      </c>
      <c r="O152" s="161" t="s">
        <v>909</v>
      </c>
    </row>
    <row r="153" spans="1:15">
      <c r="A153" s="129" t="s">
        <v>103</v>
      </c>
      <c r="B153" s="167" t="s">
        <v>179</v>
      </c>
      <c r="C153" s="168"/>
      <c r="D153" s="169"/>
      <c r="E153" s="170"/>
      <c r="F153" s="170"/>
      <c r="G153" s="171"/>
      <c r="H153" s="171"/>
      <c r="I153" s="129" t="s">
        <v>2164</v>
      </c>
      <c r="J153" s="130" t="s">
        <v>2165</v>
      </c>
      <c r="K153" s="130" t="s">
        <v>1196</v>
      </c>
      <c r="L153" s="130" t="s">
        <v>1953</v>
      </c>
      <c r="M153" s="130" t="s">
        <v>2166</v>
      </c>
      <c r="O153" s="161"/>
    </row>
    <row r="154" spans="1:15">
      <c r="A154" s="181" t="s">
        <v>180</v>
      </c>
      <c r="B154" s="268" t="s">
        <v>1730</v>
      </c>
      <c r="C154" s="2" t="s">
        <v>922</v>
      </c>
      <c r="D154" s="6" t="s">
        <v>2179</v>
      </c>
      <c r="E154" s="176">
        <v>40416</v>
      </c>
      <c r="F154" s="176">
        <f>E154+21</f>
        <v>40437</v>
      </c>
      <c r="G154" s="181" t="s">
        <v>1330</v>
      </c>
      <c r="H154" s="204" t="s">
        <v>1311</v>
      </c>
      <c r="I154" s="164" t="s">
        <v>943</v>
      </c>
      <c r="J154" s="163" t="s">
        <v>2169</v>
      </c>
      <c r="K154" s="163" t="s">
        <v>1198</v>
      </c>
      <c r="L154" s="163" t="s">
        <v>2170</v>
      </c>
      <c r="M154" s="163" t="s">
        <v>1250</v>
      </c>
      <c r="N154" s="178">
        <v>40528</v>
      </c>
      <c r="O154" s="161" t="s">
        <v>1769</v>
      </c>
    </row>
    <row r="155" spans="1:15">
      <c r="A155" s="181" t="s">
        <v>181</v>
      </c>
      <c r="B155" s="268" t="s">
        <v>1730</v>
      </c>
      <c r="C155" s="2" t="s">
        <v>922</v>
      </c>
      <c r="D155" s="6" t="s">
        <v>2179</v>
      </c>
      <c r="E155" s="176">
        <v>40416</v>
      </c>
      <c r="F155" s="176">
        <f>E155+21</f>
        <v>40437</v>
      </c>
      <c r="G155" s="181" t="s">
        <v>1330</v>
      </c>
      <c r="H155" s="204" t="s">
        <v>1311</v>
      </c>
      <c r="I155" s="136" t="s">
        <v>1251</v>
      </c>
      <c r="J155" s="211" t="s">
        <v>2169</v>
      </c>
      <c r="K155" s="211" t="s">
        <v>1198</v>
      </c>
      <c r="L155" s="258" t="s">
        <v>943</v>
      </c>
      <c r="M155" s="211" t="s">
        <v>1250</v>
      </c>
      <c r="N155" s="178">
        <v>40528</v>
      </c>
      <c r="O155" s="161" t="s">
        <v>1769</v>
      </c>
    </row>
    <row r="156" spans="1:15">
      <c r="A156" s="181" t="s">
        <v>182</v>
      </c>
      <c r="B156" s="271" t="s">
        <v>183</v>
      </c>
      <c r="C156" s="2" t="s">
        <v>923</v>
      </c>
      <c r="D156" s="6" t="s">
        <v>2179</v>
      </c>
      <c r="E156" s="176">
        <v>40416</v>
      </c>
      <c r="F156" s="176">
        <f>E156+21</f>
        <v>40437</v>
      </c>
      <c r="G156" s="181" t="s">
        <v>1330</v>
      </c>
      <c r="H156" s="204" t="s">
        <v>1311</v>
      </c>
      <c r="I156" s="145" t="s">
        <v>1250</v>
      </c>
      <c r="J156" s="273" t="s">
        <v>2169</v>
      </c>
      <c r="K156" s="274" t="s">
        <v>943</v>
      </c>
      <c r="L156" s="273" t="s">
        <v>2170</v>
      </c>
      <c r="M156" s="273" t="s">
        <v>1251</v>
      </c>
      <c r="N156" s="178">
        <v>40592</v>
      </c>
      <c r="O156" s="161" t="s">
        <v>184</v>
      </c>
    </row>
    <row r="157" spans="1:15" ht="13.5" thickBot="1">
      <c r="A157" s="181" t="s">
        <v>185</v>
      </c>
      <c r="B157" s="268" t="s">
        <v>177</v>
      </c>
      <c r="C157" s="2" t="s">
        <v>923</v>
      </c>
      <c r="D157" s="6" t="s">
        <v>2179</v>
      </c>
      <c r="E157" s="176">
        <v>40416</v>
      </c>
      <c r="F157" s="176">
        <f>E157+21</f>
        <v>40437</v>
      </c>
      <c r="G157" s="181" t="s">
        <v>1330</v>
      </c>
      <c r="H157" s="204" t="s">
        <v>1311</v>
      </c>
      <c r="I157" s="135" t="s">
        <v>1250</v>
      </c>
      <c r="J157" s="163" t="s">
        <v>2169</v>
      </c>
      <c r="K157" s="163" t="s">
        <v>1198</v>
      </c>
      <c r="L157" s="164" t="s">
        <v>943</v>
      </c>
      <c r="M157" s="163" t="s">
        <v>1251</v>
      </c>
      <c r="N157" s="178">
        <v>40500</v>
      </c>
      <c r="O157" s="161" t="s">
        <v>909</v>
      </c>
    </row>
    <row r="158" spans="1:15">
      <c r="A158" s="129" t="s">
        <v>103</v>
      </c>
      <c r="B158" s="167" t="s">
        <v>2631</v>
      </c>
      <c r="C158" s="168"/>
      <c r="D158" s="169"/>
      <c r="E158" s="170"/>
      <c r="F158" s="170"/>
      <c r="G158" s="171"/>
      <c r="H158" s="171"/>
      <c r="I158" s="129" t="s">
        <v>2164</v>
      </c>
      <c r="J158" s="130" t="s">
        <v>2165</v>
      </c>
      <c r="K158" s="130" t="s">
        <v>1196</v>
      </c>
      <c r="L158" s="130" t="s">
        <v>1953</v>
      </c>
      <c r="M158" s="130" t="s">
        <v>2166</v>
      </c>
      <c r="O158" s="161"/>
    </row>
    <row r="159" spans="1:15">
      <c r="A159" s="181" t="s">
        <v>186</v>
      </c>
      <c r="B159" s="226" t="s">
        <v>187</v>
      </c>
      <c r="C159" s="2" t="s">
        <v>922</v>
      </c>
      <c r="D159" s="6" t="s">
        <v>2179</v>
      </c>
      <c r="E159" s="178">
        <v>40417</v>
      </c>
      <c r="F159" s="178">
        <f t="shared" ref="F159:F168" si="8">E159+21</f>
        <v>40438</v>
      </c>
      <c r="G159" s="181">
        <v>22</v>
      </c>
      <c r="H159" s="204">
        <v>27</v>
      </c>
      <c r="I159" s="135" t="s">
        <v>1250</v>
      </c>
      <c r="J159" s="163" t="s">
        <v>2169</v>
      </c>
      <c r="K159" s="164" t="s">
        <v>943</v>
      </c>
      <c r="L159" s="164" t="s">
        <v>943</v>
      </c>
      <c r="M159" s="163" t="s">
        <v>1250</v>
      </c>
      <c r="N159" s="178">
        <v>40473</v>
      </c>
      <c r="O159" s="161" t="s">
        <v>909</v>
      </c>
    </row>
    <row r="160" spans="1:15">
      <c r="A160" s="181" t="s">
        <v>188</v>
      </c>
      <c r="B160" s="226" t="s">
        <v>187</v>
      </c>
      <c r="C160" s="2" t="s">
        <v>922</v>
      </c>
      <c r="D160" s="6" t="s">
        <v>2179</v>
      </c>
      <c r="E160" s="178">
        <v>40417</v>
      </c>
      <c r="F160" s="178">
        <f t="shared" si="8"/>
        <v>40438</v>
      </c>
      <c r="G160" s="181">
        <v>22</v>
      </c>
      <c r="H160" s="204">
        <v>27</v>
      </c>
      <c r="I160" s="135" t="s">
        <v>1250</v>
      </c>
      <c r="J160" s="163" t="s">
        <v>2169</v>
      </c>
      <c r="K160" s="164" t="s">
        <v>943</v>
      </c>
      <c r="L160" s="164" t="s">
        <v>943</v>
      </c>
      <c r="M160" s="164" t="s">
        <v>943</v>
      </c>
      <c r="N160" s="178">
        <v>40473</v>
      </c>
      <c r="O160" s="161" t="s">
        <v>909</v>
      </c>
    </row>
    <row r="161" spans="1:15">
      <c r="A161" s="181" t="s">
        <v>189</v>
      </c>
      <c r="B161" s="226" t="s">
        <v>187</v>
      </c>
      <c r="C161" s="2" t="s">
        <v>922</v>
      </c>
      <c r="D161" s="6" t="s">
        <v>2179</v>
      </c>
      <c r="E161" s="178">
        <v>40417</v>
      </c>
      <c r="F161" s="178">
        <f t="shared" si="8"/>
        <v>40438</v>
      </c>
      <c r="G161" s="181">
        <v>22</v>
      </c>
      <c r="H161" s="204">
        <v>27</v>
      </c>
      <c r="I161" s="135" t="s">
        <v>1250</v>
      </c>
      <c r="J161" s="163" t="s">
        <v>2169</v>
      </c>
      <c r="K161" s="164" t="s">
        <v>943</v>
      </c>
      <c r="L161" s="163" t="s">
        <v>2535</v>
      </c>
      <c r="M161" s="163" t="s">
        <v>1250</v>
      </c>
      <c r="N161" s="178">
        <v>40473</v>
      </c>
      <c r="O161" s="161" t="s">
        <v>909</v>
      </c>
    </row>
    <row r="162" spans="1:15">
      <c r="A162" s="181" t="s">
        <v>190</v>
      </c>
      <c r="B162" s="226" t="s">
        <v>191</v>
      </c>
      <c r="C162" s="2" t="s">
        <v>923</v>
      </c>
      <c r="D162" s="6" t="s">
        <v>2179</v>
      </c>
      <c r="E162" s="178">
        <v>40417</v>
      </c>
      <c r="F162" s="178">
        <f t="shared" si="8"/>
        <v>40438</v>
      </c>
      <c r="G162" s="181">
        <v>22</v>
      </c>
      <c r="H162" s="204">
        <v>27</v>
      </c>
      <c r="I162" s="164" t="s">
        <v>943</v>
      </c>
      <c r="J162" s="163" t="s">
        <v>2169</v>
      </c>
      <c r="K162" s="164" t="s">
        <v>943</v>
      </c>
      <c r="L162" s="163" t="s">
        <v>2535</v>
      </c>
      <c r="M162" s="164" t="s">
        <v>943</v>
      </c>
      <c r="N162" s="178">
        <v>40500</v>
      </c>
      <c r="O162" s="161" t="s">
        <v>909</v>
      </c>
    </row>
    <row r="163" spans="1:15">
      <c r="A163" s="181" t="s">
        <v>192</v>
      </c>
      <c r="B163" s="173" t="s">
        <v>1895</v>
      </c>
      <c r="C163" s="2" t="s">
        <v>923</v>
      </c>
      <c r="D163" s="6" t="s">
        <v>2179</v>
      </c>
      <c r="E163" s="178">
        <v>40417</v>
      </c>
      <c r="F163" s="178">
        <f t="shared" si="8"/>
        <v>40438</v>
      </c>
      <c r="G163" s="181">
        <v>22</v>
      </c>
      <c r="H163" s="204">
        <v>27</v>
      </c>
      <c r="I163" s="144" t="s">
        <v>1250</v>
      </c>
      <c r="J163" s="263" t="s">
        <v>2169</v>
      </c>
      <c r="K163" s="264" t="s">
        <v>943</v>
      </c>
      <c r="L163" s="263" t="s">
        <v>2170</v>
      </c>
      <c r="M163" s="264" t="s">
        <v>943</v>
      </c>
      <c r="N163" s="178">
        <v>40612</v>
      </c>
      <c r="O163" s="161" t="s">
        <v>1896</v>
      </c>
    </row>
    <row r="164" spans="1:15">
      <c r="A164" s="181" t="s">
        <v>1897</v>
      </c>
      <c r="B164" s="226" t="s">
        <v>191</v>
      </c>
      <c r="C164" s="2" t="s">
        <v>923</v>
      </c>
      <c r="D164" s="6" t="s">
        <v>2179</v>
      </c>
      <c r="E164" s="178">
        <v>40417</v>
      </c>
      <c r="F164" s="178">
        <f t="shared" si="8"/>
        <v>40438</v>
      </c>
      <c r="G164" s="181">
        <v>22</v>
      </c>
      <c r="H164" s="204">
        <v>27</v>
      </c>
      <c r="I164" s="135" t="s">
        <v>1251</v>
      </c>
      <c r="J164" s="163" t="s">
        <v>2169</v>
      </c>
      <c r="K164" s="164" t="s">
        <v>943</v>
      </c>
      <c r="L164" s="163" t="s">
        <v>2535</v>
      </c>
      <c r="M164" s="163" t="s">
        <v>1250</v>
      </c>
      <c r="N164" s="178">
        <v>40500</v>
      </c>
      <c r="O164" s="161" t="s">
        <v>909</v>
      </c>
    </row>
    <row r="165" spans="1:15">
      <c r="A165" s="181" t="s">
        <v>1898</v>
      </c>
      <c r="B165" s="226" t="s">
        <v>191</v>
      </c>
      <c r="C165" s="2" t="s">
        <v>923</v>
      </c>
      <c r="D165" s="6" t="s">
        <v>2179</v>
      </c>
      <c r="E165" s="178">
        <v>40417</v>
      </c>
      <c r="F165" s="178">
        <f t="shared" si="8"/>
        <v>40438</v>
      </c>
      <c r="G165" s="181">
        <v>22</v>
      </c>
      <c r="H165" s="204">
        <v>27</v>
      </c>
      <c r="I165" s="135" t="s">
        <v>1251</v>
      </c>
      <c r="J165" s="163" t="s">
        <v>2169</v>
      </c>
      <c r="K165" s="164" t="s">
        <v>943</v>
      </c>
      <c r="L165" s="164" t="s">
        <v>943</v>
      </c>
      <c r="M165" s="164" t="s">
        <v>943</v>
      </c>
      <c r="N165" s="178">
        <v>40444</v>
      </c>
      <c r="O165" s="161" t="s">
        <v>909</v>
      </c>
    </row>
    <row r="166" spans="1:15">
      <c r="A166" s="181" t="s">
        <v>1899</v>
      </c>
      <c r="B166" s="226" t="s">
        <v>191</v>
      </c>
      <c r="C166" s="2" t="s">
        <v>923</v>
      </c>
      <c r="D166" s="6" t="s">
        <v>2179</v>
      </c>
      <c r="E166" s="178">
        <v>40417</v>
      </c>
      <c r="F166" s="178">
        <f t="shared" si="8"/>
        <v>40438</v>
      </c>
      <c r="G166" s="181">
        <v>22</v>
      </c>
      <c r="H166" s="204">
        <v>27</v>
      </c>
      <c r="I166" s="146" t="s">
        <v>1251</v>
      </c>
      <c r="J166" s="275" t="s">
        <v>2169</v>
      </c>
      <c r="K166" s="276" t="s">
        <v>943</v>
      </c>
      <c r="L166" s="275" t="s">
        <v>2535</v>
      </c>
      <c r="M166" s="275" t="s">
        <v>1250</v>
      </c>
      <c r="N166" s="178">
        <v>40500</v>
      </c>
      <c r="O166" s="161" t="s">
        <v>909</v>
      </c>
    </row>
    <row r="167" spans="1:15">
      <c r="A167" s="181" t="s">
        <v>1900</v>
      </c>
      <c r="B167" s="226" t="s">
        <v>191</v>
      </c>
      <c r="C167" s="2" t="s">
        <v>923</v>
      </c>
      <c r="D167" s="6" t="s">
        <v>2179</v>
      </c>
      <c r="E167" s="178">
        <v>40417</v>
      </c>
      <c r="F167" s="178">
        <f t="shared" si="8"/>
        <v>40438</v>
      </c>
      <c r="G167" s="181">
        <v>22</v>
      </c>
      <c r="H167" s="204">
        <v>27</v>
      </c>
      <c r="I167" s="135" t="s">
        <v>1250</v>
      </c>
      <c r="J167" s="163" t="s">
        <v>608</v>
      </c>
      <c r="K167" s="164" t="s">
        <v>943</v>
      </c>
      <c r="L167" s="164" t="s">
        <v>943</v>
      </c>
      <c r="M167" s="163" t="s">
        <v>1250</v>
      </c>
      <c r="N167" s="178">
        <v>40444</v>
      </c>
      <c r="O167" s="161" t="s">
        <v>909</v>
      </c>
    </row>
    <row r="168" spans="1:15" ht="13.5" thickBot="1">
      <c r="A168" s="181" t="s">
        <v>1674</v>
      </c>
      <c r="B168" s="226" t="s">
        <v>191</v>
      </c>
      <c r="C168" s="2" t="s">
        <v>923</v>
      </c>
      <c r="D168" s="6" t="s">
        <v>2179</v>
      </c>
      <c r="E168" s="178">
        <v>40417</v>
      </c>
      <c r="F168" s="178">
        <f t="shared" si="8"/>
        <v>40438</v>
      </c>
      <c r="G168" s="181">
        <v>22</v>
      </c>
      <c r="H168" s="204">
        <v>27</v>
      </c>
      <c r="I168" s="164" t="s">
        <v>943</v>
      </c>
      <c r="J168" s="163" t="s">
        <v>2169</v>
      </c>
      <c r="K168" s="164" t="s">
        <v>943</v>
      </c>
      <c r="L168" s="163" t="s">
        <v>2535</v>
      </c>
      <c r="M168" s="163" t="s">
        <v>1250</v>
      </c>
      <c r="N168" s="178">
        <v>40500</v>
      </c>
      <c r="O168" s="161" t="s">
        <v>909</v>
      </c>
    </row>
    <row r="169" spans="1:15">
      <c r="A169" s="129" t="s">
        <v>103</v>
      </c>
      <c r="B169" s="167" t="s">
        <v>1675</v>
      </c>
      <c r="C169" s="168"/>
      <c r="D169" s="169"/>
      <c r="E169" s="170"/>
      <c r="F169" s="170"/>
      <c r="G169" s="171"/>
      <c r="H169" s="171"/>
      <c r="I169" s="129" t="s">
        <v>2164</v>
      </c>
      <c r="J169" s="130" t="s">
        <v>2165</v>
      </c>
      <c r="K169" s="130" t="s">
        <v>1196</v>
      </c>
      <c r="L169" s="130" t="s">
        <v>1953</v>
      </c>
      <c r="M169" s="130" t="s">
        <v>2166</v>
      </c>
      <c r="O169" s="161"/>
    </row>
    <row r="170" spans="1:15">
      <c r="A170" s="181" t="s">
        <v>1676</v>
      </c>
      <c r="B170" s="226" t="s">
        <v>187</v>
      </c>
      <c r="C170" s="2" t="s">
        <v>922</v>
      </c>
      <c r="D170" s="6" t="s">
        <v>2179</v>
      </c>
      <c r="E170" s="176">
        <v>40420</v>
      </c>
      <c r="F170" s="176">
        <f>E170+21</f>
        <v>40441</v>
      </c>
      <c r="G170" s="181" t="s">
        <v>1520</v>
      </c>
      <c r="H170" s="204" t="s">
        <v>1521</v>
      </c>
      <c r="I170" s="164" t="s">
        <v>943</v>
      </c>
      <c r="J170" s="163" t="s">
        <v>2169</v>
      </c>
      <c r="K170" s="164" t="s">
        <v>943</v>
      </c>
      <c r="L170" s="163" t="s">
        <v>2535</v>
      </c>
      <c r="M170" s="163" t="s">
        <v>1251</v>
      </c>
      <c r="N170" s="178">
        <v>40473</v>
      </c>
      <c r="O170" s="161" t="s">
        <v>909</v>
      </c>
    </row>
    <row r="171" spans="1:15">
      <c r="A171" s="181" t="s">
        <v>415</v>
      </c>
      <c r="B171" s="226" t="s">
        <v>187</v>
      </c>
      <c r="C171" s="2" t="s">
        <v>922</v>
      </c>
      <c r="D171" s="6" t="s">
        <v>2179</v>
      </c>
      <c r="E171" s="176">
        <v>40420</v>
      </c>
      <c r="F171" s="176">
        <f>E171+21</f>
        <v>40441</v>
      </c>
      <c r="G171" s="181" t="s">
        <v>1520</v>
      </c>
      <c r="H171" s="204" t="s">
        <v>1521</v>
      </c>
      <c r="I171" s="164" t="s">
        <v>943</v>
      </c>
      <c r="J171" s="163" t="s">
        <v>2169</v>
      </c>
      <c r="K171" s="164" t="s">
        <v>943</v>
      </c>
      <c r="L171" s="163" t="s">
        <v>2535</v>
      </c>
      <c r="M171" s="163" t="s">
        <v>1251</v>
      </c>
      <c r="N171" s="178">
        <v>40473</v>
      </c>
      <c r="O171" s="161" t="s">
        <v>909</v>
      </c>
    </row>
    <row r="172" spans="1:15">
      <c r="A172" s="181" t="s">
        <v>416</v>
      </c>
      <c r="B172" s="226" t="s">
        <v>417</v>
      </c>
      <c r="C172" s="2" t="s">
        <v>923</v>
      </c>
      <c r="D172" s="6" t="s">
        <v>2179</v>
      </c>
      <c r="E172" s="176">
        <v>40420</v>
      </c>
      <c r="F172" s="176">
        <f>E172+21</f>
        <v>40441</v>
      </c>
      <c r="G172" s="181" t="s">
        <v>1520</v>
      </c>
      <c r="H172" s="204" t="s">
        <v>1521</v>
      </c>
      <c r="I172" s="164" t="s">
        <v>943</v>
      </c>
      <c r="J172" s="163" t="s">
        <v>2169</v>
      </c>
      <c r="K172" s="164" t="s">
        <v>943</v>
      </c>
      <c r="L172" s="163" t="s">
        <v>2535</v>
      </c>
      <c r="M172" s="164" t="s">
        <v>943</v>
      </c>
      <c r="N172" s="178">
        <v>40500</v>
      </c>
      <c r="O172" s="161" t="s">
        <v>909</v>
      </c>
    </row>
    <row r="173" spans="1:15" ht="13.5" thickBot="1">
      <c r="A173" s="181" t="s">
        <v>418</v>
      </c>
      <c r="B173" s="226" t="s">
        <v>417</v>
      </c>
      <c r="C173" s="2" t="s">
        <v>923</v>
      </c>
      <c r="D173" s="6" t="s">
        <v>2179</v>
      </c>
      <c r="E173" s="176">
        <v>40420</v>
      </c>
      <c r="F173" s="176">
        <f>E173+21</f>
        <v>40441</v>
      </c>
      <c r="G173" s="181" t="s">
        <v>1520</v>
      </c>
      <c r="H173" s="204" t="s">
        <v>1521</v>
      </c>
      <c r="I173" s="164" t="s">
        <v>943</v>
      </c>
      <c r="J173" s="163" t="s">
        <v>2169</v>
      </c>
      <c r="K173" s="164" t="s">
        <v>943</v>
      </c>
      <c r="L173" s="164" t="s">
        <v>943</v>
      </c>
      <c r="M173" s="163" t="s">
        <v>1250</v>
      </c>
      <c r="N173" s="178">
        <v>40500</v>
      </c>
      <c r="O173" s="161" t="s">
        <v>909</v>
      </c>
    </row>
    <row r="174" spans="1:15">
      <c r="A174" s="133" t="s">
        <v>103</v>
      </c>
      <c r="B174" s="245" t="s">
        <v>1741</v>
      </c>
      <c r="C174" s="246"/>
      <c r="D174" s="247"/>
      <c r="E174" s="248"/>
      <c r="F174" s="248"/>
      <c r="G174" s="249"/>
      <c r="H174" s="249"/>
      <c r="I174" s="133" t="s">
        <v>2164</v>
      </c>
      <c r="J174" s="147" t="s">
        <v>2165</v>
      </c>
      <c r="K174" s="147" t="s">
        <v>1196</v>
      </c>
      <c r="L174" s="147" t="s">
        <v>1953</v>
      </c>
      <c r="M174" s="147" t="s">
        <v>2166</v>
      </c>
      <c r="O174" s="161"/>
    </row>
    <row r="175" spans="1:15" ht="13.5" thickBot="1">
      <c r="A175" s="250"/>
      <c r="B175" s="277"/>
      <c r="C175" s="278"/>
      <c r="D175" s="134" t="s">
        <v>491</v>
      </c>
      <c r="E175" s="252">
        <v>40421</v>
      </c>
      <c r="F175" s="252">
        <f>E175+21</f>
        <v>40442</v>
      </c>
      <c r="G175" s="250" t="s">
        <v>105</v>
      </c>
      <c r="H175" s="254" t="s">
        <v>2601</v>
      </c>
      <c r="I175" s="278"/>
      <c r="J175" s="278"/>
      <c r="K175" s="278"/>
      <c r="L175" s="278"/>
      <c r="M175" s="278"/>
      <c r="O175" s="161"/>
    </row>
    <row r="176" spans="1:15">
      <c r="A176" s="129" t="s">
        <v>103</v>
      </c>
      <c r="B176" s="167" t="s">
        <v>1742</v>
      </c>
      <c r="C176" s="168"/>
      <c r="D176" s="169"/>
      <c r="E176" s="170"/>
      <c r="F176" s="170"/>
      <c r="G176" s="171"/>
      <c r="H176" s="171"/>
      <c r="I176" s="129" t="s">
        <v>2164</v>
      </c>
      <c r="J176" s="130" t="s">
        <v>2165</v>
      </c>
      <c r="K176" s="130" t="s">
        <v>1196</v>
      </c>
      <c r="L176" s="130" t="s">
        <v>1953</v>
      </c>
      <c r="M176" s="130" t="s">
        <v>2166</v>
      </c>
      <c r="O176" s="161"/>
    </row>
    <row r="177" spans="1:15">
      <c r="A177" s="181" t="s">
        <v>1743</v>
      </c>
      <c r="B177" s="226" t="s">
        <v>1744</v>
      </c>
      <c r="C177" s="2" t="s">
        <v>922</v>
      </c>
      <c r="D177" s="6" t="s">
        <v>2179</v>
      </c>
      <c r="E177" s="176">
        <v>40423</v>
      </c>
      <c r="F177" s="176">
        <f>E177+21</f>
        <v>40444</v>
      </c>
      <c r="G177" s="181" t="s">
        <v>1518</v>
      </c>
      <c r="H177" s="204" t="s">
        <v>1538</v>
      </c>
      <c r="I177" s="164" t="s">
        <v>943</v>
      </c>
      <c r="J177" s="258" t="s">
        <v>943</v>
      </c>
      <c r="K177" s="163" t="s">
        <v>1198</v>
      </c>
      <c r="L177" s="164" t="s">
        <v>943</v>
      </c>
      <c r="M177" s="163" t="s">
        <v>1251</v>
      </c>
      <c r="N177" s="178">
        <v>40500</v>
      </c>
      <c r="O177" s="161" t="s">
        <v>909</v>
      </c>
    </row>
    <row r="178" spans="1:15">
      <c r="A178" s="181" t="s">
        <v>1745</v>
      </c>
      <c r="B178" s="173" t="s">
        <v>1746</v>
      </c>
      <c r="C178" s="2" t="s">
        <v>922</v>
      </c>
      <c r="D178" s="6" t="s">
        <v>2179</v>
      </c>
      <c r="E178" s="176">
        <v>40423</v>
      </c>
      <c r="F178" s="176">
        <f>E178+21</f>
        <v>40444</v>
      </c>
      <c r="G178" s="181" t="s">
        <v>1518</v>
      </c>
      <c r="H178" s="204" t="s">
        <v>1538</v>
      </c>
      <c r="I178" s="274" t="s">
        <v>943</v>
      </c>
      <c r="J178" s="279" t="s">
        <v>943</v>
      </c>
      <c r="K178" s="273" t="s">
        <v>1198</v>
      </c>
      <c r="L178" s="273" t="s">
        <v>2535</v>
      </c>
      <c r="M178" s="273" t="s">
        <v>1251</v>
      </c>
      <c r="N178" s="178">
        <v>40596</v>
      </c>
      <c r="O178" s="161" t="s">
        <v>1747</v>
      </c>
    </row>
    <row r="179" spans="1:15">
      <c r="A179" s="181" t="s">
        <v>1748</v>
      </c>
      <c r="B179" s="226" t="s">
        <v>417</v>
      </c>
      <c r="C179" s="2" t="s">
        <v>923</v>
      </c>
      <c r="D179" s="6" t="s">
        <v>2179</v>
      </c>
      <c r="E179" s="176">
        <v>40423</v>
      </c>
      <c r="F179" s="176">
        <f>E179+21</f>
        <v>40444</v>
      </c>
      <c r="G179" s="181" t="s">
        <v>1518</v>
      </c>
      <c r="H179" s="204" t="s">
        <v>1538</v>
      </c>
      <c r="I179" s="164" t="s">
        <v>943</v>
      </c>
      <c r="J179" s="258" t="s">
        <v>943</v>
      </c>
      <c r="K179" s="164" t="s">
        <v>943</v>
      </c>
      <c r="L179" s="164" t="s">
        <v>943</v>
      </c>
      <c r="M179" s="163" t="s">
        <v>1251</v>
      </c>
      <c r="N179" s="178">
        <v>40500</v>
      </c>
      <c r="O179" s="161" t="s">
        <v>909</v>
      </c>
    </row>
    <row r="180" spans="1:15" ht="13.5" thickBot="1">
      <c r="A180" s="181" t="s">
        <v>1749</v>
      </c>
      <c r="B180" s="173" t="s">
        <v>1746</v>
      </c>
      <c r="C180" s="2" t="s">
        <v>923</v>
      </c>
      <c r="D180" s="6" t="s">
        <v>2179</v>
      </c>
      <c r="E180" s="176">
        <v>40423</v>
      </c>
      <c r="F180" s="176">
        <f>E180+21</f>
        <v>40444</v>
      </c>
      <c r="G180" s="181" t="s">
        <v>1518</v>
      </c>
      <c r="H180" s="204" t="s">
        <v>1538</v>
      </c>
      <c r="I180" s="274" t="s">
        <v>943</v>
      </c>
      <c r="J180" s="279" t="s">
        <v>943</v>
      </c>
      <c r="K180" s="273" t="s">
        <v>1198</v>
      </c>
      <c r="L180" s="273" t="s">
        <v>2535</v>
      </c>
      <c r="M180" s="273" t="s">
        <v>1251</v>
      </c>
      <c r="N180" s="178">
        <v>40592</v>
      </c>
      <c r="O180" s="161" t="s">
        <v>228</v>
      </c>
    </row>
    <row r="181" spans="1:15">
      <c r="A181" s="133" t="s">
        <v>103</v>
      </c>
      <c r="B181" s="245" t="s">
        <v>229</v>
      </c>
      <c r="C181" s="246"/>
      <c r="D181" s="247"/>
      <c r="E181" s="248"/>
      <c r="F181" s="248"/>
      <c r="G181" s="249"/>
      <c r="H181" s="249"/>
      <c r="I181" s="133" t="s">
        <v>2164</v>
      </c>
      <c r="J181" s="147" t="s">
        <v>2165</v>
      </c>
      <c r="K181" s="147" t="s">
        <v>1196</v>
      </c>
      <c r="L181" s="147" t="s">
        <v>1953</v>
      </c>
      <c r="M181" s="147" t="s">
        <v>2166</v>
      </c>
      <c r="O181" s="161"/>
    </row>
    <row r="182" spans="1:15" ht="13.5" thickBot="1">
      <c r="A182" s="250"/>
      <c r="B182" s="277"/>
      <c r="C182" s="278"/>
      <c r="D182" s="134" t="s">
        <v>2179</v>
      </c>
      <c r="E182" s="252">
        <v>40434</v>
      </c>
      <c r="F182" s="252">
        <f>E182+21</f>
        <v>40455</v>
      </c>
      <c r="G182" s="250" t="s">
        <v>1512</v>
      </c>
      <c r="H182" s="254" t="s">
        <v>1731</v>
      </c>
      <c r="I182" s="278"/>
      <c r="J182" s="278"/>
      <c r="K182" s="278"/>
      <c r="L182" s="278"/>
      <c r="M182" s="278"/>
      <c r="O182" s="161"/>
    </row>
    <row r="183" spans="1:15">
      <c r="A183" s="129" t="s">
        <v>103</v>
      </c>
      <c r="B183" s="167" t="s">
        <v>230</v>
      </c>
      <c r="C183" s="168"/>
      <c r="D183" s="169"/>
      <c r="E183" s="170"/>
      <c r="F183" s="170"/>
      <c r="G183" s="171"/>
      <c r="H183" s="171"/>
      <c r="I183" s="129" t="s">
        <v>2164</v>
      </c>
      <c r="J183" s="130" t="s">
        <v>2165</v>
      </c>
      <c r="K183" s="130" t="s">
        <v>1196</v>
      </c>
      <c r="L183" s="130" t="s">
        <v>1953</v>
      </c>
      <c r="M183" s="130" t="s">
        <v>2166</v>
      </c>
      <c r="O183" s="161"/>
    </row>
    <row r="184" spans="1:15">
      <c r="A184" s="181" t="s">
        <v>231</v>
      </c>
      <c r="B184" s="280" t="s">
        <v>232</v>
      </c>
      <c r="C184" s="2" t="s">
        <v>922</v>
      </c>
      <c r="D184" s="6" t="s">
        <v>2179</v>
      </c>
      <c r="E184" s="176">
        <v>40428</v>
      </c>
      <c r="F184" s="176">
        <f t="shared" ref="F184:F191" si="9">E184+21</f>
        <v>40449</v>
      </c>
      <c r="G184" s="203">
        <v>7</v>
      </c>
      <c r="H184" s="204">
        <v>8</v>
      </c>
      <c r="I184" s="164" t="s">
        <v>943</v>
      </c>
      <c r="J184" s="163" t="s">
        <v>2169</v>
      </c>
      <c r="K184" s="163" t="s">
        <v>1198</v>
      </c>
      <c r="L184" s="164" t="s">
        <v>943</v>
      </c>
      <c r="M184" s="163" t="s">
        <v>1251</v>
      </c>
      <c r="N184" s="242">
        <v>40452</v>
      </c>
      <c r="O184" s="243" t="s">
        <v>909</v>
      </c>
    </row>
    <row r="185" spans="1:15">
      <c r="A185" s="181" t="s">
        <v>233</v>
      </c>
      <c r="B185" s="280" t="s">
        <v>232</v>
      </c>
      <c r="C185" s="2" t="s">
        <v>922</v>
      </c>
      <c r="D185" s="6" t="s">
        <v>2179</v>
      </c>
      <c r="E185" s="176">
        <v>40428</v>
      </c>
      <c r="F185" s="176">
        <f t="shared" si="9"/>
        <v>40449</v>
      </c>
      <c r="G185" s="203">
        <v>7</v>
      </c>
      <c r="H185" s="204">
        <v>8</v>
      </c>
      <c r="I185" s="164" t="s">
        <v>943</v>
      </c>
      <c r="J185" s="163" t="s">
        <v>2169</v>
      </c>
      <c r="K185" s="163" t="s">
        <v>1198</v>
      </c>
      <c r="L185" s="164" t="s">
        <v>943</v>
      </c>
      <c r="M185" s="163" t="s">
        <v>1250</v>
      </c>
      <c r="N185" s="242">
        <v>40452</v>
      </c>
      <c r="O185" s="243" t="s">
        <v>909</v>
      </c>
    </row>
    <row r="186" spans="1:15">
      <c r="A186" s="181" t="s">
        <v>234</v>
      </c>
      <c r="B186" s="280" t="s">
        <v>232</v>
      </c>
      <c r="C186" s="2" t="s">
        <v>922</v>
      </c>
      <c r="D186" s="6" t="s">
        <v>2179</v>
      </c>
      <c r="E186" s="176">
        <v>40428</v>
      </c>
      <c r="F186" s="176">
        <f t="shared" si="9"/>
        <v>40449</v>
      </c>
      <c r="G186" s="203">
        <v>7</v>
      </c>
      <c r="H186" s="204">
        <v>8</v>
      </c>
      <c r="I186" s="164" t="s">
        <v>943</v>
      </c>
      <c r="J186" s="163" t="s">
        <v>2169</v>
      </c>
      <c r="K186" s="163" t="s">
        <v>1198</v>
      </c>
      <c r="L186" s="164" t="s">
        <v>943</v>
      </c>
      <c r="M186" s="163" t="s">
        <v>1251</v>
      </c>
      <c r="N186" s="242">
        <v>40452</v>
      </c>
      <c r="O186" s="243" t="s">
        <v>909</v>
      </c>
    </row>
    <row r="187" spans="1:15">
      <c r="A187" s="181" t="s">
        <v>459</v>
      </c>
      <c r="B187" s="280" t="s">
        <v>1744</v>
      </c>
      <c r="C187" s="2" t="s">
        <v>922</v>
      </c>
      <c r="D187" s="6" t="s">
        <v>2179</v>
      </c>
      <c r="E187" s="176">
        <v>40428</v>
      </c>
      <c r="F187" s="176">
        <f t="shared" si="9"/>
        <v>40449</v>
      </c>
      <c r="G187" s="203">
        <v>7</v>
      </c>
      <c r="H187" s="204">
        <v>8</v>
      </c>
      <c r="I187" s="164" t="s">
        <v>943</v>
      </c>
      <c r="J187" s="163" t="s">
        <v>2169</v>
      </c>
      <c r="K187" s="163" t="s">
        <v>1198</v>
      </c>
      <c r="L187" s="163" t="s">
        <v>2535</v>
      </c>
      <c r="M187" s="163" t="s">
        <v>1251</v>
      </c>
      <c r="N187" s="242">
        <v>40500</v>
      </c>
      <c r="O187" s="243" t="s">
        <v>460</v>
      </c>
    </row>
    <row r="188" spans="1:15">
      <c r="A188" s="182" t="s">
        <v>461</v>
      </c>
      <c r="B188" s="280" t="s">
        <v>1744</v>
      </c>
      <c r="C188" s="2" t="s">
        <v>922</v>
      </c>
      <c r="D188" s="6" t="s">
        <v>2179</v>
      </c>
      <c r="E188" s="176">
        <v>40428</v>
      </c>
      <c r="F188" s="176">
        <f t="shared" si="9"/>
        <v>40449</v>
      </c>
      <c r="G188" s="203">
        <v>7</v>
      </c>
      <c r="H188" s="204">
        <v>8</v>
      </c>
      <c r="I188" s="164" t="s">
        <v>943</v>
      </c>
      <c r="J188" s="163" t="s">
        <v>2169</v>
      </c>
      <c r="K188" s="163" t="s">
        <v>1198</v>
      </c>
      <c r="L188" s="163" t="s">
        <v>2535</v>
      </c>
      <c r="M188" s="163" t="s">
        <v>1251</v>
      </c>
      <c r="N188" s="178">
        <v>40500</v>
      </c>
      <c r="O188" s="243" t="s">
        <v>460</v>
      </c>
    </row>
    <row r="189" spans="1:15">
      <c r="A189" s="182" t="s">
        <v>250</v>
      </c>
      <c r="B189" s="280" t="s">
        <v>251</v>
      </c>
      <c r="C189" s="244" t="s">
        <v>923</v>
      </c>
      <c r="D189" s="6" t="s">
        <v>2179</v>
      </c>
      <c r="E189" s="176">
        <v>40428</v>
      </c>
      <c r="F189" s="176">
        <f t="shared" si="9"/>
        <v>40449</v>
      </c>
      <c r="G189" s="203">
        <v>7</v>
      </c>
      <c r="H189" s="204">
        <v>8</v>
      </c>
      <c r="I189" s="164" t="s">
        <v>943</v>
      </c>
      <c r="J189" s="163" t="s">
        <v>2169</v>
      </c>
      <c r="K189" s="163" t="s">
        <v>1198</v>
      </c>
      <c r="L189" s="163" t="s">
        <v>2535</v>
      </c>
      <c r="M189" s="163" t="s">
        <v>1251</v>
      </c>
      <c r="N189" s="178">
        <v>40500</v>
      </c>
      <c r="O189" s="161" t="s">
        <v>909</v>
      </c>
    </row>
    <row r="190" spans="1:15">
      <c r="A190" s="182" t="s">
        <v>252</v>
      </c>
      <c r="B190" s="280" t="s">
        <v>251</v>
      </c>
      <c r="C190" s="244" t="s">
        <v>923</v>
      </c>
      <c r="D190" s="6" t="s">
        <v>2179</v>
      </c>
      <c r="E190" s="176">
        <v>40428</v>
      </c>
      <c r="F190" s="176">
        <f t="shared" si="9"/>
        <v>40449</v>
      </c>
      <c r="G190" s="203">
        <v>7</v>
      </c>
      <c r="H190" s="204">
        <v>8</v>
      </c>
      <c r="I190" s="164" t="s">
        <v>943</v>
      </c>
      <c r="J190" s="163" t="s">
        <v>2169</v>
      </c>
      <c r="K190" s="163" t="s">
        <v>1198</v>
      </c>
      <c r="L190" s="163" t="s">
        <v>2535</v>
      </c>
      <c r="M190" s="163" t="s">
        <v>1250</v>
      </c>
      <c r="N190" s="178">
        <v>40500</v>
      </c>
      <c r="O190" s="161" t="s">
        <v>909</v>
      </c>
    </row>
    <row r="191" spans="1:15" ht="13.5" thickBot="1">
      <c r="A191" s="182" t="s">
        <v>253</v>
      </c>
      <c r="B191" s="280" t="s">
        <v>251</v>
      </c>
      <c r="C191" s="244" t="s">
        <v>923</v>
      </c>
      <c r="D191" s="6" t="s">
        <v>2179</v>
      </c>
      <c r="E191" s="176">
        <v>40428</v>
      </c>
      <c r="F191" s="176">
        <f t="shared" si="9"/>
        <v>40449</v>
      </c>
      <c r="G191" s="203">
        <v>7</v>
      </c>
      <c r="H191" s="204">
        <v>8</v>
      </c>
      <c r="I191" s="164" t="s">
        <v>943</v>
      </c>
      <c r="J191" s="163" t="s">
        <v>2169</v>
      </c>
      <c r="K191" s="163" t="s">
        <v>1198</v>
      </c>
      <c r="L191" s="163" t="s">
        <v>2535</v>
      </c>
      <c r="M191" s="163" t="s">
        <v>1250</v>
      </c>
      <c r="N191" s="178">
        <v>40500</v>
      </c>
      <c r="O191" s="161" t="s">
        <v>909</v>
      </c>
    </row>
    <row r="192" spans="1:15">
      <c r="A192" s="129" t="s">
        <v>103</v>
      </c>
      <c r="B192" s="167" t="s">
        <v>1408</v>
      </c>
      <c r="C192" s="168"/>
      <c r="D192" s="169"/>
      <c r="E192" s="170"/>
      <c r="F192" s="170"/>
      <c r="G192" s="171"/>
      <c r="H192" s="171"/>
      <c r="I192" s="129" t="s">
        <v>2164</v>
      </c>
      <c r="J192" s="130" t="s">
        <v>2165</v>
      </c>
      <c r="K192" s="130" t="s">
        <v>1196</v>
      </c>
      <c r="L192" s="130" t="s">
        <v>1953</v>
      </c>
      <c r="M192" s="130" t="s">
        <v>2166</v>
      </c>
      <c r="O192" s="161"/>
    </row>
    <row r="193" spans="1:15">
      <c r="A193" s="181" t="s">
        <v>254</v>
      </c>
      <c r="B193" s="259" t="s">
        <v>255</v>
      </c>
      <c r="C193" s="2" t="s">
        <v>922</v>
      </c>
      <c r="D193" s="6" t="s">
        <v>2179</v>
      </c>
      <c r="E193" s="176">
        <v>40438</v>
      </c>
      <c r="F193" s="176">
        <f t="shared" ref="F193:F201" si="10">E193+21</f>
        <v>40459</v>
      </c>
      <c r="G193" s="181">
        <v>22</v>
      </c>
      <c r="H193" s="204">
        <v>27</v>
      </c>
      <c r="I193" s="135" t="s">
        <v>1250</v>
      </c>
      <c r="J193" s="163" t="s">
        <v>2169</v>
      </c>
      <c r="K193" s="164" t="s">
        <v>943</v>
      </c>
      <c r="L193" s="163" t="s">
        <v>2535</v>
      </c>
      <c r="M193" s="164" t="s">
        <v>943</v>
      </c>
      <c r="N193" s="178">
        <v>40528</v>
      </c>
      <c r="O193" s="161" t="s">
        <v>909</v>
      </c>
    </row>
    <row r="194" spans="1:15">
      <c r="A194" s="181" t="s">
        <v>256</v>
      </c>
      <c r="B194" s="259" t="s">
        <v>255</v>
      </c>
      <c r="C194" s="2" t="s">
        <v>922</v>
      </c>
      <c r="D194" s="6" t="s">
        <v>2179</v>
      </c>
      <c r="E194" s="176">
        <v>40438</v>
      </c>
      <c r="F194" s="176">
        <f t="shared" si="10"/>
        <v>40459</v>
      </c>
      <c r="G194" s="181">
        <v>22</v>
      </c>
      <c r="H194" s="204">
        <v>27</v>
      </c>
      <c r="I194" s="164" t="s">
        <v>943</v>
      </c>
      <c r="J194" s="163" t="s">
        <v>2169</v>
      </c>
      <c r="K194" s="164" t="s">
        <v>943</v>
      </c>
      <c r="L194" s="163" t="s">
        <v>2535</v>
      </c>
      <c r="M194" s="163" t="s">
        <v>1250</v>
      </c>
      <c r="N194" s="178">
        <v>40528</v>
      </c>
      <c r="O194" s="161" t="s">
        <v>909</v>
      </c>
    </row>
    <row r="195" spans="1:15">
      <c r="A195" s="181" t="s">
        <v>257</v>
      </c>
      <c r="B195" s="259" t="s">
        <v>255</v>
      </c>
      <c r="C195" s="2" t="s">
        <v>922</v>
      </c>
      <c r="D195" s="6" t="s">
        <v>2179</v>
      </c>
      <c r="E195" s="176">
        <v>40438</v>
      </c>
      <c r="F195" s="176">
        <f t="shared" si="10"/>
        <v>40459</v>
      </c>
      <c r="G195" s="181">
        <v>22</v>
      </c>
      <c r="H195" s="204">
        <v>27</v>
      </c>
      <c r="I195" s="164" t="s">
        <v>258</v>
      </c>
      <c r="J195" s="163" t="s">
        <v>2169</v>
      </c>
      <c r="K195" s="164" t="s">
        <v>943</v>
      </c>
      <c r="L195" s="163" t="s">
        <v>2170</v>
      </c>
      <c r="M195" s="164" t="s">
        <v>943</v>
      </c>
      <c r="N195" s="178">
        <v>40528</v>
      </c>
      <c r="O195" s="161" t="s">
        <v>909</v>
      </c>
    </row>
    <row r="196" spans="1:15">
      <c r="A196" s="181" t="s">
        <v>259</v>
      </c>
      <c r="B196" s="259" t="s">
        <v>255</v>
      </c>
      <c r="C196" s="2" t="s">
        <v>922</v>
      </c>
      <c r="D196" s="6" t="s">
        <v>2179</v>
      </c>
      <c r="E196" s="176">
        <v>40438</v>
      </c>
      <c r="F196" s="176">
        <f t="shared" si="10"/>
        <v>40459</v>
      </c>
      <c r="G196" s="181">
        <v>22</v>
      </c>
      <c r="H196" s="204">
        <v>27</v>
      </c>
      <c r="I196" s="164" t="s">
        <v>943</v>
      </c>
      <c r="J196" s="163" t="s">
        <v>2169</v>
      </c>
      <c r="K196" s="164" t="s">
        <v>943</v>
      </c>
      <c r="L196" s="164" t="s">
        <v>943</v>
      </c>
      <c r="M196" s="163" t="s">
        <v>1250</v>
      </c>
      <c r="N196" s="178">
        <v>40473</v>
      </c>
      <c r="O196" s="161" t="s">
        <v>909</v>
      </c>
    </row>
    <row r="197" spans="1:15">
      <c r="A197" s="181" t="s">
        <v>260</v>
      </c>
      <c r="B197" s="259" t="s">
        <v>255</v>
      </c>
      <c r="C197" s="2" t="s">
        <v>922</v>
      </c>
      <c r="D197" s="6" t="s">
        <v>2179</v>
      </c>
      <c r="E197" s="176">
        <v>40438</v>
      </c>
      <c r="F197" s="176">
        <f t="shared" si="10"/>
        <v>40459</v>
      </c>
      <c r="G197" s="181">
        <v>22</v>
      </c>
      <c r="H197" s="204">
        <v>27</v>
      </c>
      <c r="I197" s="135" t="s">
        <v>1250</v>
      </c>
      <c r="J197" s="163" t="s">
        <v>2169</v>
      </c>
      <c r="K197" s="164" t="s">
        <v>943</v>
      </c>
      <c r="L197" s="163" t="s">
        <v>2535</v>
      </c>
      <c r="M197" s="163" t="s">
        <v>1250</v>
      </c>
      <c r="N197" s="178">
        <v>40528</v>
      </c>
      <c r="O197" s="161" t="s">
        <v>909</v>
      </c>
    </row>
    <row r="198" spans="1:15" s="225" customFormat="1">
      <c r="A198" s="188" t="s">
        <v>261</v>
      </c>
      <c r="B198" s="223" t="s">
        <v>1895</v>
      </c>
      <c r="C198" s="225" t="s">
        <v>922</v>
      </c>
      <c r="D198" s="131" t="s">
        <v>2179</v>
      </c>
      <c r="E198" s="190">
        <v>40438</v>
      </c>
      <c r="F198" s="190">
        <f t="shared" si="10"/>
        <v>40459</v>
      </c>
      <c r="G198" s="188">
        <v>22</v>
      </c>
      <c r="H198" s="207">
        <v>27</v>
      </c>
      <c r="I198" s="144" t="s">
        <v>1250</v>
      </c>
      <c r="J198" s="263" t="s">
        <v>2169</v>
      </c>
      <c r="K198" s="264" t="s">
        <v>943</v>
      </c>
      <c r="L198" s="263" t="s">
        <v>2535</v>
      </c>
      <c r="M198" s="264" t="s">
        <v>943</v>
      </c>
      <c r="N198" s="223">
        <v>40646</v>
      </c>
      <c r="O198" s="224" t="s">
        <v>1896</v>
      </c>
    </row>
    <row r="199" spans="1:15">
      <c r="A199" s="181" t="s">
        <v>262</v>
      </c>
      <c r="B199" s="259" t="s">
        <v>264</v>
      </c>
      <c r="C199" s="244" t="s">
        <v>923</v>
      </c>
      <c r="D199" s="6" t="s">
        <v>2179</v>
      </c>
      <c r="E199" s="176">
        <v>40438</v>
      </c>
      <c r="F199" s="176">
        <f t="shared" si="10"/>
        <v>40459</v>
      </c>
      <c r="G199" s="181">
        <v>22</v>
      </c>
      <c r="H199" s="204">
        <v>27</v>
      </c>
      <c r="I199" s="135" t="s">
        <v>1250</v>
      </c>
      <c r="J199" s="163" t="s">
        <v>2169</v>
      </c>
      <c r="K199" s="164" t="s">
        <v>943</v>
      </c>
      <c r="L199" s="164" t="s">
        <v>943</v>
      </c>
      <c r="M199" s="163" t="s">
        <v>1250</v>
      </c>
      <c r="N199" s="178">
        <v>40528</v>
      </c>
      <c r="O199" s="161" t="s">
        <v>909</v>
      </c>
    </row>
    <row r="200" spans="1:15">
      <c r="A200" s="181" t="s">
        <v>265</v>
      </c>
      <c r="B200" s="259" t="s">
        <v>264</v>
      </c>
      <c r="C200" s="244" t="s">
        <v>923</v>
      </c>
      <c r="D200" s="6" t="s">
        <v>2179</v>
      </c>
      <c r="E200" s="176">
        <v>40438</v>
      </c>
      <c r="F200" s="176">
        <f t="shared" si="10"/>
        <v>40459</v>
      </c>
      <c r="G200" s="181">
        <v>22</v>
      </c>
      <c r="H200" s="204">
        <v>27</v>
      </c>
      <c r="I200" s="135" t="s">
        <v>1250</v>
      </c>
      <c r="J200" s="163" t="s">
        <v>2169</v>
      </c>
      <c r="K200" s="164" t="s">
        <v>943</v>
      </c>
      <c r="L200" s="163" t="s">
        <v>2170</v>
      </c>
      <c r="M200" s="164" t="s">
        <v>943</v>
      </c>
      <c r="N200" s="178">
        <v>40528</v>
      </c>
      <c r="O200" s="161" t="s">
        <v>909</v>
      </c>
    </row>
    <row r="201" spans="1:15" ht="13.5" thickBot="1">
      <c r="A201" s="181" t="s">
        <v>266</v>
      </c>
      <c r="B201" s="259" t="s">
        <v>264</v>
      </c>
      <c r="C201" s="244" t="s">
        <v>923</v>
      </c>
      <c r="D201" s="6" t="s">
        <v>2179</v>
      </c>
      <c r="E201" s="176">
        <v>40438</v>
      </c>
      <c r="F201" s="176">
        <f t="shared" si="10"/>
        <v>40459</v>
      </c>
      <c r="G201" s="181">
        <v>22</v>
      </c>
      <c r="H201" s="204">
        <v>27</v>
      </c>
      <c r="I201" s="135" t="s">
        <v>1250</v>
      </c>
      <c r="J201" s="163" t="s">
        <v>2169</v>
      </c>
      <c r="K201" s="164" t="s">
        <v>943</v>
      </c>
      <c r="L201" s="163" t="s">
        <v>2535</v>
      </c>
      <c r="M201" s="163" t="s">
        <v>1250</v>
      </c>
      <c r="N201" s="178">
        <v>40528</v>
      </c>
      <c r="O201" s="161" t="s">
        <v>909</v>
      </c>
    </row>
    <row r="202" spans="1:15">
      <c r="A202" s="129" t="s">
        <v>103</v>
      </c>
      <c r="B202" s="167" t="s">
        <v>267</v>
      </c>
      <c r="C202" s="168"/>
      <c r="D202" s="169"/>
      <c r="E202" s="170"/>
      <c r="F202" s="170"/>
      <c r="G202" s="171"/>
      <c r="H202" s="171"/>
      <c r="I202" s="129" t="s">
        <v>2164</v>
      </c>
      <c r="J202" s="130" t="s">
        <v>2165</v>
      </c>
      <c r="K202" s="130" t="s">
        <v>1196</v>
      </c>
      <c r="L202" s="130" t="s">
        <v>1953</v>
      </c>
      <c r="M202" s="130" t="s">
        <v>2166</v>
      </c>
      <c r="O202" s="161"/>
    </row>
    <row r="203" spans="1:15">
      <c r="A203" s="181" t="s">
        <v>268</v>
      </c>
      <c r="B203" s="226" t="s">
        <v>269</v>
      </c>
      <c r="C203" s="2" t="s">
        <v>922</v>
      </c>
      <c r="D203" s="6" t="s">
        <v>2179</v>
      </c>
      <c r="E203" s="176">
        <v>40438</v>
      </c>
      <c r="F203" s="176">
        <f t="shared" ref="F203:F212" si="11">E203+21</f>
        <v>40459</v>
      </c>
      <c r="G203" s="181" t="s">
        <v>1330</v>
      </c>
      <c r="H203" s="204" t="s">
        <v>1311</v>
      </c>
      <c r="I203" s="135" t="s">
        <v>1250</v>
      </c>
      <c r="J203" s="163" t="s">
        <v>2169</v>
      </c>
      <c r="K203" s="163" t="s">
        <v>1198</v>
      </c>
      <c r="L203" s="164" t="s">
        <v>943</v>
      </c>
      <c r="M203" s="163" t="s">
        <v>1250</v>
      </c>
      <c r="N203" s="178">
        <v>40528</v>
      </c>
      <c r="O203" s="161" t="s">
        <v>909</v>
      </c>
    </row>
    <row r="204" spans="1:15" s="225" customFormat="1">
      <c r="A204" s="188" t="s">
        <v>270</v>
      </c>
      <c r="B204" s="222" t="s">
        <v>183</v>
      </c>
      <c r="C204" s="225" t="s">
        <v>922</v>
      </c>
      <c r="D204" s="131" t="s">
        <v>2179</v>
      </c>
      <c r="E204" s="190">
        <v>40438</v>
      </c>
      <c r="F204" s="190">
        <f t="shared" si="11"/>
        <v>40459</v>
      </c>
      <c r="G204" s="188" t="s">
        <v>1330</v>
      </c>
      <c r="H204" s="207" t="s">
        <v>1311</v>
      </c>
      <c r="I204" s="145" t="s">
        <v>1251</v>
      </c>
      <c r="J204" s="273" t="s">
        <v>2169</v>
      </c>
      <c r="K204" s="273" t="s">
        <v>1198</v>
      </c>
      <c r="L204" s="273" t="s">
        <v>2170</v>
      </c>
      <c r="M204" s="273" t="s">
        <v>1250</v>
      </c>
      <c r="N204" s="223">
        <v>40633</v>
      </c>
      <c r="O204" s="224" t="s">
        <v>271</v>
      </c>
    </row>
    <row r="205" spans="1:15">
      <c r="A205" s="181" t="s">
        <v>1141</v>
      </c>
      <c r="B205" s="226" t="s">
        <v>269</v>
      </c>
      <c r="C205" s="2" t="s">
        <v>922</v>
      </c>
      <c r="D205" s="6" t="s">
        <v>2179</v>
      </c>
      <c r="E205" s="176">
        <v>40438</v>
      </c>
      <c r="F205" s="176">
        <f t="shared" si="11"/>
        <v>40459</v>
      </c>
      <c r="G205" s="181" t="s">
        <v>1330</v>
      </c>
      <c r="H205" s="204" t="s">
        <v>1311</v>
      </c>
      <c r="I205" s="135" t="s">
        <v>1250</v>
      </c>
      <c r="J205" s="163" t="s">
        <v>2169</v>
      </c>
      <c r="K205" s="164" t="s">
        <v>943</v>
      </c>
      <c r="L205" s="163" t="s">
        <v>1142</v>
      </c>
      <c r="M205" s="163" t="s">
        <v>1251</v>
      </c>
      <c r="N205" s="178">
        <v>40528</v>
      </c>
      <c r="O205" s="161" t="s">
        <v>909</v>
      </c>
    </row>
    <row r="206" spans="1:15">
      <c r="A206" s="181" t="s">
        <v>1143</v>
      </c>
      <c r="B206" s="226" t="s">
        <v>269</v>
      </c>
      <c r="C206" s="2" t="s">
        <v>922</v>
      </c>
      <c r="D206" s="6" t="s">
        <v>2179</v>
      </c>
      <c r="E206" s="176">
        <v>40438</v>
      </c>
      <c r="F206" s="176">
        <f t="shared" si="11"/>
        <v>40459</v>
      </c>
      <c r="G206" s="181" t="s">
        <v>1330</v>
      </c>
      <c r="H206" s="204" t="s">
        <v>1311</v>
      </c>
      <c r="I206" s="164" t="s">
        <v>943</v>
      </c>
      <c r="J206" s="163" t="s">
        <v>2169</v>
      </c>
      <c r="K206" s="164" t="s">
        <v>943</v>
      </c>
      <c r="L206" s="163" t="s">
        <v>2535</v>
      </c>
      <c r="M206" s="164" t="s">
        <v>943</v>
      </c>
      <c r="N206" s="178">
        <v>40473</v>
      </c>
      <c r="O206" s="161" t="s">
        <v>909</v>
      </c>
    </row>
    <row r="207" spans="1:15">
      <c r="A207" s="181" t="s">
        <v>1144</v>
      </c>
      <c r="B207" s="226" t="s">
        <v>269</v>
      </c>
      <c r="C207" s="2" t="s">
        <v>922</v>
      </c>
      <c r="D207" s="6" t="s">
        <v>2179</v>
      </c>
      <c r="E207" s="176">
        <v>40438</v>
      </c>
      <c r="F207" s="176">
        <f t="shared" si="11"/>
        <v>40459</v>
      </c>
      <c r="G207" s="181" t="s">
        <v>1330</v>
      </c>
      <c r="H207" s="204" t="s">
        <v>1311</v>
      </c>
      <c r="I207" s="164" t="s">
        <v>943</v>
      </c>
      <c r="J207" s="163" t="s">
        <v>2169</v>
      </c>
      <c r="K207" s="163" t="s">
        <v>1198</v>
      </c>
      <c r="L207" s="163" t="s">
        <v>2535</v>
      </c>
      <c r="M207" s="163" t="s">
        <v>1251</v>
      </c>
      <c r="N207" s="178">
        <v>40528</v>
      </c>
      <c r="O207" s="161" t="s">
        <v>909</v>
      </c>
    </row>
    <row r="208" spans="1:15">
      <c r="A208" s="181" t="s">
        <v>1145</v>
      </c>
      <c r="B208" s="226" t="s">
        <v>269</v>
      </c>
      <c r="C208" s="2" t="s">
        <v>922</v>
      </c>
      <c r="D208" s="6" t="s">
        <v>2179</v>
      </c>
      <c r="E208" s="176">
        <v>40438</v>
      </c>
      <c r="F208" s="176">
        <f t="shared" si="11"/>
        <v>40459</v>
      </c>
      <c r="G208" s="181" t="s">
        <v>1330</v>
      </c>
      <c r="H208" s="204" t="s">
        <v>1311</v>
      </c>
      <c r="I208" s="164" t="s">
        <v>943</v>
      </c>
      <c r="J208" s="163" t="s">
        <v>2169</v>
      </c>
      <c r="K208" s="163" t="s">
        <v>1198</v>
      </c>
      <c r="L208" s="164" t="s">
        <v>943</v>
      </c>
      <c r="M208" s="163" t="s">
        <v>1251</v>
      </c>
      <c r="N208" s="178">
        <v>40528</v>
      </c>
      <c r="O208" s="161" t="s">
        <v>909</v>
      </c>
    </row>
    <row r="209" spans="1:15">
      <c r="A209" s="181" t="s">
        <v>1146</v>
      </c>
      <c r="B209" s="226" t="s">
        <v>1147</v>
      </c>
      <c r="C209" s="244" t="s">
        <v>923</v>
      </c>
      <c r="D209" s="6" t="s">
        <v>2179</v>
      </c>
      <c r="E209" s="176">
        <v>40438</v>
      </c>
      <c r="F209" s="176">
        <f t="shared" si="11"/>
        <v>40459</v>
      </c>
      <c r="G209" s="181" t="s">
        <v>1330</v>
      </c>
      <c r="H209" s="204" t="s">
        <v>1311</v>
      </c>
      <c r="I209" s="135" t="s">
        <v>1250</v>
      </c>
      <c r="J209" s="163" t="s">
        <v>2169</v>
      </c>
      <c r="K209" s="164" t="s">
        <v>943</v>
      </c>
      <c r="L209" s="164" t="s">
        <v>943</v>
      </c>
      <c r="M209" s="163" t="s">
        <v>1251</v>
      </c>
      <c r="N209" s="178">
        <v>40528</v>
      </c>
      <c r="O209" s="161" t="s">
        <v>909</v>
      </c>
    </row>
    <row r="210" spans="1:15">
      <c r="A210" s="181" t="s">
        <v>1148</v>
      </c>
      <c r="B210" s="226" t="s">
        <v>1147</v>
      </c>
      <c r="C210" s="244" t="s">
        <v>923</v>
      </c>
      <c r="D210" s="6" t="s">
        <v>2179</v>
      </c>
      <c r="E210" s="176">
        <v>40438</v>
      </c>
      <c r="F210" s="176">
        <f t="shared" si="11"/>
        <v>40459</v>
      </c>
      <c r="G210" s="181" t="s">
        <v>1330</v>
      </c>
      <c r="H210" s="204" t="s">
        <v>1311</v>
      </c>
      <c r="I210" s="146" t="s">
        <v>1251</v>
      </c>
      <c r="J210" s="275" t="s">
        <v>2169</v>
      </c>
      <c r="K210" s="276" t="s">
        <v>943</v>
      </c>
      <c r="L210" s="276" t="s">
        <v>943</v>
      </c>
      <c r="M210" s="276" t="s">
        <v>943</v>
      </c>
      <c r="N210" s="178">
        <v>40528</v>
      </c>
      <c r="O210" s="161" t="s">
        <v>909</v>
      </c>
    </row>
    <row r="211" spans="1:15">
      <c r="A211" s="181" t="s">
        <v>1149</v>
      </c>
      <c r="B211" s="226" t="s">
        <v>1147</v>
      </c>
      <c r="C211" s="244" t="s">
        <v>923</v>
      </c>
      <c r="D211" s="6" t="s">
        <v>2179</v>
      </c>
      <c r="E211" s="176">
        <v>40438</v>
      </c>
      <c r="F211" s="176">
        <f t="shared" si="11"/>
        <v>40459</v>
      </c>
      <c r="G211" s="181" t="s">
        <v>1330</v>
      </c>
      <c r="H211" s="204" t="s">
        <v>1311</v>
      </c>
      <c r="I211" s="135" t="s">
        <v>1250</v>
      </c>
      <c r="J211" s="163" t="s">
        <v>2169</v>
      </c>
      <c r="K211" s="163" t="s">
        <v>1198</v>
      </c>
      <c r="L211" s="164" t="s">
        <v>943</v>
      </c>
      <c r="M211" s="163" t="s">
        <v>1250</v>
      </c>
      <c r="N211" s="178">
        <v>40528</v>
      </c>
      <c r="O211" s="161" t="s">
        <v>909</v>
      </c>
    </row>
    <row r="212" spans="1:15" ht="13.5" thickBot="1">
      <c r="A212" s="181" t="s">
        <v>2521</v>
      </c>
      <c r="B212" s="226" t="s">
        <v>1147</v>
      </c>
      <c r="C212" s="244" t="s">
        <v>923</v>
      </c>
      <c r="D212" s="6" t="s">
        <v>2179</v>
      </c>
      <c r="E212" s="176">
        <v>40438</v>
      </c>
      <c r="F212" s="176">
        <f t="shared" si="11"/>
        <v>40459</v>
      </c>
      <c r="G212" s="181" t="s">
        <v>1330</v>
      </c>
      <c r="H212" s="204" t="s">
        <v>1311</v>
      </c>
      <c r="I212" s="164" t="s">
        <v>943</v>
      </c>
      <c r="J212" s="163" t="s">
        <v>2169</v>
      </c>
      <c r="K212" s="163" t="s">
        <v>1198</v>
      </c>
      <c r="L212" s="164" t="s">
        <v>943</v>
      </c>
      <c r="M212" s="163" t="s">
        <v>1250</v>
      </c>
      <c r="N212" s="178">
        <v>40528</v>
      </c>
      <c r="O212" s="161" t="s">
        <v>909</v>
      </c>
    </row>
    <row r="213" spans="1:15">
      <c r="A213" s="129" t="s">
        <v>103</v>
      </c>
      <c r="B213" s="167" t="s">
        <v>1115</v>
      </c>
      <c r="C213" s="168"/>
      <c r="D213" s="169"/>
      <c r="E213" s="170"/>
      <c r="F213" s="170"/>
      <c r="G213" s="171"/>
      <c r="H213" s="171"/>
      <c r="I213" s="129" t="s">
        <v>2164</v>
      </c>
      <c r="J213" s="130" t="s">
        <v>2165</v>
      </c>
      <c r="K213" s="130" t="s">
        <v>1196</v>
      </c>
      <c r="L213" s="130" t="s">
        <v>1953</v>
      </c>
      <c r="M213" s="130" t="s">
        <v>2166</v>
      </c>
      <c r="N213" s="171"/>
      <c r="O213" s="172" t="s">
        <v>1116</v>
      </c>
    </row>
    <row r="214" spans="1:15">
      <c r="A214" s="181" t="s">
        <v>1117</v>
      </c>
      <c r="B214" s="173" t="s">
        <v>1118</v>
      </c>
      <c r="C214" s="2" t="s">
        <v>922</v>
      </c>
      <c r="D214" s="6" t="s">
        <v>2179</v>
      </c>
      <c r="E214" s="176">
        <v>40444</v>
      </c>
      <c r="F214" s="176">
        <f>E214+21</f>
        <v>40465</v>
      </c>
      <c r="G214" s="181" t="s">
        <v>1518</v>
      </c>
      <c r="H214" s="204" t="s">
        <v>1538</v>
      </c>
      <c r="I214" s="274" t="s">
        <v>943</v>
      </c>
      <c r="J214" s="279" t="s">
        <v>943</v>
      </c>
      <c r="K214" s="273" t="s">
        <v>1198</v>
      </c>
      <c r="L214" s="273" t="s">
        <v>2535</v>
      </c>
      <c r="M214" s="273" t="s">
        <v>1251</v>
      </c>
      <c r="N214" s="288">
        <v>40689</v>
      </c>
      <c r="O214" s="90" t="s">
        <v>200</v>
      </c>
    </row>
    <row r="215" spans="1:15">
      <c r="A215" s="181" t="s">
        <v>1119</v>
      </c>
      <c r="B215" s="226" t="s">
        <v>1120</v>
      </c>
      <c r="C215" s="2" t="s">
        <v>922</v>
      </c>
      <c r="D215" s="6" t="s">
        <v>2179</v>
      </c>
      <c r="E215" s="176">
        <v>40444</v>
      </c>
      <c r="F215" s="176">
        <f>E215+21</f>
        <v>40465</v>
      </c>
      <c r="G215" s="181" t="s">
        <v>1518</v>
      </c>
      <c r="H215" s="204" t="s">
        <v>1538</v>
      </c>
      <c r="I215" s="164" t="s">
        <v>943</v>
      </c>
      <c r="J215" s="258" t="s">
        <v>943</v>
      </c>
      <c r="K215" s="163" t="s">
        <v>1198</v>
      </c>
      <c r="L215" s="164" t="s">
        <v>943</v>
      </c>
      <c r="M215" s="163" t="s">
        <v>1251</v>
      </c>
      <c r="N215" s="178">
        <v>40528</v>
      </c>
      <c r="O215" s="161" t="s">
        <v>1121</v>
      </c>
    </row>
    <row r="216" spans="1:15">
      <c r="A216" s="181" t="s">
        <v>1122</v>
      </c>
      <c r="B216" s="226" t="s">
        <v>1120</v>
      </c>
      <c r="C216" s="2" t="s">
        <v>922</v>
      </c>
      <c r="D216" s="6" t="s">
        <v>2179</v>
      </c>
      <c r="E216" s="176">
        <v>40444</v>
      </c>
      <c r="F216" s="176">
        <f>E216+21</f>
        <v>40465</v>
      </c>
      <c r="G216" s="181" t="s">
        <v>1518</v>
      </c>
      <c r="H216" s="204" t="s">
        <v>1538</v>
      </c>
      <c r="I216" s="164" t="s">
        <v>943</v>
      </c>
      <c r="J216" s="258" t="s">
        <v>943</v>
      </c>
      <c r="K216" s="163" t="s">
        <v>1198</v>
      </c>
      <c r="L216" s="163" t="s">
        <v>2535</v>
      </c>
      <c r="M216" s="163" t="s">
        <v>1251</v>
      </c>
      <c r="N216" s="178">
        <v>40493</v>
      </c>
      <c r="O216" s="161" t="s">
        <v>1123</v>
      </c>
    </row>
    <row r="217" spans="1:15">
      <c r="A217" s="181" t="s">
        <v>1124</v>
      </c>
      <c r="B217" s="226" t="s">
        <v>1125</v>
      </c>
      <c r="C217" s="244" t="s">
        <v>923</v>
      </c>
      <c r="D217" s="6" t="s">
        <v>2179</v>
      </c>
      <c r="E217" s="176">
        <v>40444</v>
      </c>
      <c r="F217" s="176">
        <f>E217+21</f>
        <v>40465</v>
      </c>
      <c r="G217" s="181" t="s">
        <v>1518</v>
      </c>
      <c r="H217" s="204" t="s">
        <v>1538</v>
      </c>
      <c r="I217" s="164" t="s">
        <v>943</v>
      </c>
      <c r="J217" s="258" t="s">
        <v>943</v>
      </c>
      <c r="K217" s="163" t="s">
        <v>1198</v>
      </c>
      <c r="L217" s="164" t="s">
        <v>943</v>
      </c>
      <c r="M217" s="163" t="s">
        <v>1251</v>
      </c>
      <c r="N217" s="178">
        <v>40500</v>
      </c>
      <c r="O217" s="161" t="s">
        <v>909</v>
      </c>
    </row>
    <row r="218" spans="1:15" ht="13.5" thickBot="1">
      <c r="A218" s="181" t="s">
        <v>1126</v>
      </c>
      <c r="B218" s="173" t="s">
        <v>1118</v>
      </c>
      <c r="C218" s="244" t="s">
        <v>923</v>
      </c>
      <c r="D218" s="6" t="s">
        <v>2179</v>
      </c>
      <c r="E218" s="176">
        <v>40444</v>
      </c>
      <c r="F218" s="176">
        <f>E218+21</f>
        <v>40465</v>
      </c>
      <c r="G218" s="181" t="s">
        <v>1518</v>
      </c>
      <c r="H218" s="204" t="s">
        <v>1538</v>
      </c>
      <c r="I218" s="274" t="s">
        <v>943</v>
      </c>
      <c r="J218" s="279" t="s">
        <v>943</v>
      </c>
      <c r="K218" s="273" t="s">
        <v>1198</v>
      </c>
      <c r="L218" s="273" t="s">
        <v>2535</v>
      </c>
      <c r="M218" s="273" t="s">
        <v>1251</v>
      </c>
      <c r="N218" s="178">
        <v>40592</v>
      </c>
      <c r="O218" s="161" t="s">
        <v>2613</v>
      </c>
    </row>
    <row r="219" spans="1:15">
      <c r="A219" s="133" t="s">
        <v>103</v>
      </c>
      <c r="B219" s="245" t="s">
        <v>179</v>
      </c>
      <c r="C219" s="246"/>
      <c r="D219" s="247"/>
      <c r="E219" s="248"/>
      <c r="F219" s="248"/>
      <c r="G219" s="249"/>
      <c r="H219" s="249"/>
      <c r="I219" s="133" t="s">
        <v>2164</v>
      </c>
      <c r="J219" s="147" t="s">
        <v>2165</v>
      </c>
      <c r="K219" s="147" t="s">
        <v>1196</v>
      </c>
      <c r="L219" s="147" t="s">
        <v>1953</v>
      </c>
      <c r="M219" s="147" t="s">
        <v>2166</v>
      </c>
      <c r="O219" s="161"/>
    </row>
    <row r="220" spans="1:15">
      <c r="A220" s="250"/>
      <c r="B220" s="251" t="s">
        <v>2614</v>
      </c>
      <c r="C220" s="278"/>
      <c r="D220" s="134" t="s">
        <v>2179</v>
      </c>
      <c r="E220" s="252">
        <v>40459</v>
      </c>
      <c r="F220" s="252">
        <f>E220+21</f>
        <v>40480</v>
      </c>
      <c r="G220" s="250" t="s">
        <v>1330</v>
      </c>
      <c r="H220" s="254" t="s">
        <v>1311</v>
      </c>
      <c r="I220" s="278"/>
      <c r="J220" s="278"/>
      <c r="K220" s="278"/>
      <c r="L220" s="278"/>
      <c r="M220" s="278"/>
      <c r="O220" s="161"/>
    </row>
    <row r="221" spans="1:15" ht="13.5" thickBot="1">
      <c r="A221" s="250"/>
      <c r="B221" s="277"/>
      <c r="C221" s="278"/>
      <c r="D221" s="134" t="s">
        <v>2179</v>
      </c>
      <c r="E221" s="252">
        <v>40459</v>
      </c>
      <c r="F221" s="252">
        <f>E221+21</f>
        <v>40480</v>
      </c>
      <c r="G221" s="250" t="s">
        <v>1330</v>
      </c>
      <c r="H221" s="254" t="s">
        <v>1311</v>
      </c>
      <c r="I221" s="278"/>
      <c r="J221" s="278"/>
      <c r="K221" s="278"/>
      <c r="L221" s="278"/>
      <c r="M221" s="278"/>
      <c r="O221" s="161"/>
    </row>
    <row r="222" spans="1:15" s="244" customFormat="1">
      <c r="A222" s="148" t="s">
        <v>103</v>
      </c>
      <c r="B222" s="281" t="s">
        <v>2615</v>
      </c>
      <c r="C222" s="282"/>
      <c r="D222" s="283"/>
      <c r="E222" s="284"/>
      <c r="F222" s="284"/>
      <c r="G222" s="29"/>
      <c r="H222" s="29"/>
      <c r="I222" s="148" t="s">
        <v>2164</v>
      </c>
      <c r="J222" s="149" t="s">
        <v>2165</v>
      </c>
      <c r="K222" s="149" t="s">
        <v>1196</v>
      </c>
      <c r="L222" s="149" t="s">
        <v>1953</v>
      </c>
      <c r="M222" s="149" t="s">
        <v>2166</v>
      </c>
      <c r="O222" s="243"/>
    </row>
    <row r="223" spans="1:15" s="244" customFormat="1">
      <c r="A223" s="182" t="s">
        <v>2616</v>
      </c>
      <c r="B223" s="285" t="s">
        <v>2617</v>
      </c>
      <c r="C223" s="2" t="s">
        <v>922</v>
      </c>
      <c r="D223" s="10" t="s">
        <v>2179</v>
      </c>
      <c r="E223" s="286">
        <v>40463</v>
      </c>
      <c r="F223" s="286">
        <f t="shared" ref="F223:F229" si="12">E223+21</f>
        <v>40484</v>
      </c>
      <c r="G223" s="182" t="s">
        <v>1512</v>
      </c>
      <c r="H223" s="287" t="s">
        <v>1731</v>
      </c>
      <c r="I223" s="164" t="s">
        <v>943</v>
      </c>
      <c r="J223" s="258" t="s">
        <v>943</v>
      </c>
      <c r="K223" s="163" t="s">
        <v>1198</v>
      </c>
      <c r="L223" s="163" t="s">
        <v>2535</v>
      </c>
      <c r="M223" s="163" t="s">
        <v>1251</v>
      </c>
      <c r="N223" s="242">
        <v>40550</v>
      </c>
      <c r="O223" s="243" t="s">
        <v>909</v>
      </c>
    </row>
    <row r="224" spans="1:15">
      <c r="A224" s="181" t="s">
        <v>2618</v>
      </c>
      <c r="B224" s="285" t="s">
        <v>2617</v>
      </c>
      <c r="C224" s="2" t="s">
        <v>922</v>
      </c>
      <c r="D224" s="10" t="s">
        <v>2179</v>
      </c>
      <c r="E224" s="286">
        <v>40463</v>
      </c>
      <c r="F224" s="286">
        <f t="shared" si="12"/>
        <v>40484</v>
      </c>
      <c r="G224" s="182" t="s">
        <v>1512</v>
      </c>
      <c r="H224" s="287" t="s">
        <v>1731</v>
      </c>
      <c r="I224" s="164" t="s">
        <v>943</v>
      </c>
      <c r="J224" s="163" t="s">
        <v>2169</v>
      </c>
      <c r="K224" s="163" t="s">
        <v>1198</v>
      </c>
      <c r="L224" s="163" t="s">
        <v>2535</v>
      </c>
      <c r="M224" s="163" t="s">
        <v>1251</v>
      </c>
      <c r="N224" s="178">
        <v>40550</v>
      </c>
      <c r="O224" s="161" t="s">
        <v>909</v>
      </c>
    </row>
    <row r="225" spans="1:15">
      <c r="A225" s="181" t="s">
        <v>2619</v>
      </c>
      <c r="B225" s="285" t="s">
        <v>2617</v>
      </c>
      <c r="C225" s="2" t="s">
        <v>922</v>
      </c>
      <c r="D225" s="10" t="s">
        <v>2179</v>
      </c>
      <c r="E225" s="286">
        <v>40463</v>
      </c>
      <c r="F225" s="286">
        <f t="shared" si="12"/>
        <v>40484</v>
      </c>
      <c r="G225" s="182" t="s">
        <v>1512</v>
      </c>
      <c r="H225" s="287" t="s">
        <v>1731</v>
      </c>
      <c r="I225" s="164" t="s">
        <v>943</v>
      </c>
      <c r="J225" s="163" t="s">
        <v>2169</v>
      </c>
      <c r="K225" s="164" t="s">
        <v>943</v>
      </c>
      <c r="L225" s="163" t="s">
        <v>2170</v>
      </c>
      <c r="M225" s="163" t="s">
        <v>1251</v>
      </c>
      <c r="N225" s="178">
        <v>40550</v>
      </c>
      <c r="O225" s="161" t="s">
        <v>909</v>
      </c>
    </row>
    <row r="226" spans="1:15">
      <c r="A226" s="181" t="s">
        <v>2620</v>
      </c>
      <c r="B226" s="285" t="s">
        <v>2621</v>
      </c>
      <c r="C226" s="2" t="s">
        <v>922</v>
      </c>
      <c r="D226" s="10" t="s">
        <v>2179</v>
      </c>
      <c r="E226" s="286">
        <v>40463</v>
      </c>
      <c r="F226" s="286">
        <f t="shared" si="12"/>
        <v>40484</v>
      </c>
      <c r="G226" s="182" t="s">
        <v>1512</v>
      </c>
      <c r="H226" s="287" t="s">
        <v>1731</v>
      </c>
      <c r="I226" s="274" t="s">
        <v>943</v>
      </c>
      <c r="J226" s="273" t="s">
        <v>2169</v>
      </c>
      <c r="K226" s="273" t="s">
        <v>1198</v>
      </c>
      <c r="L226" s="273" t="s">
        <v>2170</v>
      </c>
      <c r="M226" s="273" t="s">
        <v>1251</v>
      </c>
      <c r="N226" s="178">
        <v>40660</v>
      </c>
      <c r="O226" s="161" t="s">
        <v>1589</v>
      </c>
    </row>
    <row r="227" spans="1:15">
      <c r="A227" s="181" t="s">
        <v>2622</v>
      </c>
      <c r="B227" s="285" t="s">
        <v>2617</v>
      </c>
      <c r="C227" s="2" t="s">
        <v>922</v>
      </c>
      <c r="D227" s="10" t="s">
        <v>2179</v>
      </c>
      <c r="E227" s="286">
        <v>40463</v>
      </c>
      <c r="F227" s="286">
        <f t="shared" si="12"/>
        <v>40484</v>
      </c>
      <c r="G227" s="182" t="s">
        <v>1512</v>
      </c>
      <c r="H227" s="287" t="s">
        <v>1731</v>
      </c>
      <c r="I227" s="164" t="s">
        <v>943</v>
      </c>
      <c r="J227" s="163" t="s">
        <v>2169</v>
      </c>
      <c r="K227" s="163" t="s">
        <v>1198</v>
      </c>
      <c r="L227" s="164" t="s">
        <v>943</v>
      </c>
      <c r="M227" s="163" t="s">
        <v>1251</v>
      </c>
      <c r="N227" s="178">
        <v>40550</v>
      </c>
      <c r="O227" s="161" t="s">
        <v>909</v>
      </c>
    </row>
    <row r="228" spans="1:15">
      <c r="A228" s="181" t="s">
        <v>1190</v>
      </c>
      <c r="B228" s="285" t="s">
        <v>1191</v>
      </c>
      <c r="C228" s="244" t="s">
        <v>923</v>
      </c>
      <c r="D228" s="10" t="s">
        <v>2179</v>
      </c>
      <c r="E228" s="286">
        <v>40463</v>
      </c>
      <c r="F228" s="286">
        <f t="shared" si="12"/>
        <v>40484</v>
      </c>
      <c r="G228" s="182" t="s">
        <v>1512</v>
      </c>
      <c r="H228" s="287" t="s">
        <v>1731</v>
      </c>
      <c r="I228" s="164" t="s">
        <v>943</v>
      </c>
      <c r="J228" s="163" t="s">
        <v>2169</v>
      </c>
      <c r="K228" s="164" t="s">
        <v>943</v>
      </c>
      <c r="L228" s="163" t="s">
        <v>2170</v>
      </c>
      <c r="M228" s="163" t="s">
        <v>1251</v>
      </c>
      <c r="N228" s="178">
        <v>40528</v>
      </c>
      <c r="O228" s="161" t="s">
        <v>909</v>
      </c>
    </row>
    <row r="229" spans="1:15" ht="13.5" thickBot="1">
      <c r="A229" s="181" t="s">
        <v>1192</v>
      </c>
      <c r="B229" s="285" t="s">
        <v>1191</v>
      </c>
      <c r="C229" s="244" t="s">
        <v>923</v>
      </c>
      <c r="D229" s="10" t="s">
        <v>2179</v>
      </c>
      <c r="E229" s="286">
        <v>40463</v>
      </c>
      <c r="F229" s="286">
        <f t="shared" si="12"/>
        <v>40484</v>
      </c>
      <c r="G229" s="182" t="s">
        <v>1512</v>
      </c>
      <c r="H229" s="287" t="s">
        <v>1731</v>
      </c>
      <c r="I229" s="164" t="s">
        <v>943</v>
      </c>
      <c r="J229" s="163" t="s">
        <v>2169</v>
      </c>
      <c r="K229" s="164" t="s">
        <v>943</v>
      </c>
      <c r="L229" s="163" t="s">
        <v>2535</v>
      </c>
      <c r="M229" s="163" t="s">
        <v>1251</v>
      </c>
      <c r="N229" s="178">
        <v>40528</v>
      </c>
      <c r="O229" s="161" t="s">
        <v>909</v>
      </c>
    </row>
    <row r="230" spans="1:15">
      <c r="A230" s="129" t="s">
        <v>103</v>
      </c>
      <c r="B230" s="167" t="s">
        <v>1193</v>
      </c>
      <c r="C230" s="168"/>
      <c r="D230" s="169"/>
      <c r="E230" s="170"/>
      <c r="F230" s="170"/>
      <c r="G230" s="171"/>
      <c r="H230" s="171"/>
      <c r="I230" s="129" t="s">
        <v>2164</v>
      </c>
      <c r="J230" s="130" t="s">
        <v>2165</v>
      </c>
      <c r="K230" s="130" t="s">
        <v>1196</v>
      </c>
      <c r="L230" s="130" t="s">
        <v>1953</v>
      </c>
      <c r="M230" s="130" t="s">
        <v>2166</v>
      </c>
      <c r="N230" s="171"/>
      <c r="O230" s="172"/>
    </row>
    <row r="231" spans="1:15">
      <c r="A231" s="181" t="s">
        <v>435</v>
      </c>
      <c r="B231" s="280" t="s">
        <v>436</v>
      </c>
      <c r="C231" s="2" t="s">
        <v>922</v>
      </c>
      <c r="D231" s="6" t="s">
        <v>2179</v>
      </c>
      <c r="E231" s="176">
        <v>40480</v>
      </c>
      <c r="F231" s="176">
        <f t="shared" ref="F231:F237" si="13">E231+21</f>
        <v>40501</v>
      </c>
      <c r="G231" s="181" t="s">
        <v>481</v>
      </c>
      <c r="H231" s="204" t="s">
        <v>1105</v>
      </c>
      <c r="I231" s="164" t="s">
        <v>943</v>
      </c>
      <c r="J231" s="163" t="s">
        <v>2169</v>
      </c>
      <c r="K231" s="164" t="s">
        <v>943</v>
      </c>
      <c r="L231" s="163" t="s">
        <v>2535</v>
      </c>
      <c r="M231" s="164" t="s">
        <v>943</v>
      </c>
      <c r="N231" s="288">
        <v>40592</v>
      </c>
      <c r="O231" s="90" t="s">
        <v>437</v>
      </c>
    </row>
    <row r="232" spans="1:15" s="225" customFormat="1">
      <c r="A232" s="188" t="s">
        <v>438</v>
      </c>
      <c r="B232" s="289" t="s">
        <v>439</v>
      </c>
      <c r="C232" s="225" t="s">
        <v>922</v>
      </c>
      <c r="D232" s="131" t="s">
        <v>2179</v>
      </c>
      <c r="E232" s="190">
        <v>40480</v>
      </c>
      <c r="F232" s="190">
        <f t="shared" si="13"/>
        <v>40501</v>
      </c>
      <c r="G232" s="188" t="s">
        <v>481</v>
      </c>
      <c r="H232" s="207" t="s">
        <v>1105</v>
      </c>
      <c r="I232" s="208" t="s">
        <v>943</v>
      </c>
      <c r="J232" s="193" t="s">
        <v>2169</v>
      </c>
      <c r="K232" s="193" t="s">
        <v>1198</v>
      </c>
      <c r="L232" s="193" t="s">
        <v>440</v>
      </c>
      <c r="M232" s="208" t="s">
        <v>943</v>
      </c>
      <c r="O232" s="224" t="s">
        <v>441</v>
      </c>
    </row>
    <row r="233" spans="1:15" s="225" customFormat="1">
      <c r="A233" s="188" t="s">
        <v>442</v>
      </c>
      <c r="B233" s="289" t="s">
        <v>443</v>
      </c>
      <c r="C233" s="225" t="s">
        <v>923</v>
      </c>
      <c r="D233" s="131" t="s">
        <v>2179</v>
      </c>
      <c r="E233" s="190">
        <v>40480</v>
      </c>
      <c r="F233" s="190">
        <f t="shared" si="13"/>
        <v>40501</v>
      </c>
      <c r="G233" s="188" t="s">
        <v>481</v>
      </c>
      <c r="H233" s="207" t="s">
        <v>1105</v>
      </c>
      <c r="I233" s="208" t="s">
        <v>943</v>
      </c>
      <c r="J233" s="193" t="s">
        <v>2169</v>
      </c>
      <c r="K233" s="193" t="s">
        <v>1198</v>
      </c>
      <c r="L233" s="193" t="s">
        <v>2535</v>
      </c>
      <c r="M233" s="208" t="s">
        <v>943</v>
      </c>
      <c r="O233" s="224" t="s">
        <v>441</v>
      </c>
    </row>
    <row r="234" spans="1:15">
      <c r="A234" s="181" t="s">
        <v>444</v>
      </c>
      <c r="B234" s="280" t="s">
        <v>443</v>
      </c>
      <c r="C234" s="2" t="s">
        <v>923</v>
      </c>
      <c r="D234" s="6" t="s">
        <v>2179</v>
      </c>
      <c r="E234" s="176">
        <v>40480</v>
      </c>
      <c r="F234" s="176">
        <f t="shared" si="13"/>
        <v>40501</v>
      </c>
      <c r="G234" s="181" t="s">
        <v>481</v>
      </c>
      <c r="H234" s="204" t="s">
        <v>1105</v>
      </c>
      <c r="I234" s="164" t="s">
        <v>943</v>
      </c>
      <c r="J234" s="163" t="s">
        <v>2169</v>
      </c>
      <c r="K234" s="164" t="s">
        <v>943</v>
      </c>
      <c r="L234" s="163" t="s">
        <v>2170</v>
      </c>
      <c r="M234" s="164" t="s">
        <v>943</v>
      </c>
      <c r="N234" s="288">
        <v>40592</v>
      </c>
      <c r="O234" s="161" t="s">
        <v>909</v>
      </c>
    </row>
    <row r="235" spans="1:15">
      <c r="A235" s="181" t="s">
        <v>445</v>
      </c>
      <c r="B235" s="280" t="s">
        <v>443</v>
      </c>
      <c r="C235" s="2" t="s">
        <v>923</v>
      </c>
      <c r="D235" s="6" t="s">
        <v>2179</v>
      </c>
      <c r="E235" s="176">
        <v>40480</v>
      </c>
      <c r="F235" s="176">
        <f t="shared" si="13"/>
        <v>40501</v>
      </c>
      <c r="G235" s="181" t="s">
        <v>481</v>
      </c>
      <c r="H235" s="204" t="s">
        <v>1105</v>
      </c>
      <c r="I235" s="135" t="s">
        <v>1250</v>
      </c>
      <c r="J235" s="163" t="s">
        <v>2169</v>
      </c>
      <c r="K235" s="164" t="s">
        <v>943</v>
      </c>
      <c r="L235" s="163" t="s">
        <v>2535</v>
      </c>
      <c r="M235" s="164" t="s">
        <v>943</v>
      </c>
      <c r="N235" s="288">
        <v>40592</v>
      </c>
      <c r="O235" s="161" t="s">
        <v>909</v>
      </c>
    </row>
    <row r="236" spans="1:15">
      <c r="A236" s="181" t="s">
        <v>446</v>
      </c>
      <c r="B236" s="280" t="s">
        <v>443</v>
      </c>
      <c r="C236" s="2" t="s">
        <v>923</v>
      </c>
      <c r="D236" s="6" t="s">
        <v>2179</v>
      </c>
      <c r="E236" s="176">
        <v>40480</v>
      </c>
      <c r="F236" s="176">
        <f t="shared" si="13"/>
        <v>40501</v>
      </c>
      <c r="G236" s="181" t="s">
        <v>481</v>
      </c>
      <c r="H236" s="204" t="s">
        <v>1105</v>
      </c>
      <c r="I236" s="135" t="s">
        <v>1250</v>
      </c>
      <c r="J236" s="163" t="s">
        <v>2169</v>
      </c>
      <c r="K236" s="163" t="s">
        <v>1198</v>
      </c>
      <c r="L236" s="163" t="s">
        <v>2535</v>
      </c>
      <c r="M236" s="164" t="s">
        <v>943</v>
      </c>
      <c r="N236" s="288">
        <v>40592</v>
      </c>
      <c r="O236" s="161" t="s">
        <v>909</v>
      </c>
    </row>
    <row r="237" spans="1:15" ht="13.5" thickBot="1">
      <c r="A237" s="181" t="s">
        <v>447</v>
      </c>
      <c r="B237" s="280" t="s">
        <v>443</v>
      </c>
      <c r="C237" s="2" t="s">
        <v>923</v>
      </c>
      <c r="D237" s="6" t="s">
        <v>2179</v>
      </c>
      <c r="E237" s="176">
        <v>40480</v>
      </c>
      <c r="F237" s="176">
        <f t="shared" si="13"/>
        <v>40501</v>
      </c>
      <c r="G237" s="181" t="s">
        <v>481</v>
      </c>
      <c r="H237" s="204" t="s">
        <v>1105</v>
      </c>
      <c r="I237" s="135" t="s">
        <v>1250</v>
      </c>
      <c r="J237" s="163" t="s">
        <v>2169</v>
      </c>
      <c r="K237" s="163" t="s">
        <v>1198</v>
      </c>
      <c r="L237" s="163" t="s">
        <v>2535</v>
      </c>
      <c r="M237" s="164" t="s">
        <v>943</v>
      </c>
      <c r="N237" s="288">
        <v>40592</v>
      </c>
      <c r="O237" s="161" t="s">
        <v>909</v>
      </c>
    </row>
    <row r="238" spans="1:15">
      <c r="A238" s="129" t="s">
        <v>103</v>
      </c>
      <c r="B238" s="167" t="s">
        <v>267</v>
      </c>
      <c r="C238" s="168"/>
      <c r="D238" s="169"/>
      <c r="E238" s="170"/>
      <c r="F238" s="170"/>
      <c r="G238" s="171"/>
      <c r="H238" s="171"/>
      <c r="I238" s="129" t="s">
        <v>2164</v>
      </c>
      <c r="J238" s="130" t="s">
        <v>2165</v>
      </c>
      <c r="K238" s="130" t="s">
        <v>1196</v>
      </c>
      <c r="L238" s="130" t="s">
        <v>1953</v>
      </c>
      <c r="M238" s="130" t="s">
        <v>2166</v>
      </c>
      <c r="O238" s="161"/>
    </row>
    <row r="239" spans="1:15">
      <c r="A239" s="181" t="s">
        <v>448</v>
      </c>
      <c r="B239" s="226" t="s">
        <v>2614</v>
      </c>
      <c r="C239" s="2" t="s">
        <v>922</v>
      </c>
      <c r="D239" s="6" t="s">
        <v>2179</v>
      </c>
      <c r="E239" s="176">
        <v>40490</v>
      </c>
      <c r="F239" s="176">
        <f t="shared" ref="F239:F248" si="14">E239+21</f>
        <v>40511</v>
      </c>
      <c r="G239" s="181" t="s">
        <v>1330</v>
      </c>
      <c r="H239" s="204" t="s">
        <v>1311</v>
      </c>
      <c r="I239" s="164" t="s">
        <v>943</v>
      </c>
      <c r="J239" s="163" t="s">
        <v>2169</v>
      </c>
      <c r="K239" s="164" t="s">
        <v>943</v>
      </c>
      <c r="L239" s="163" t="s">
        <v>2535</v>
      </c>
      <c r="M239" s="163" t="s">
        <v>1250</v>
      </c>
      <c r="N239" s="178">
        <v>40550</v>
      </c>
      <c r="O239" s="161" t="s">
        <v>909</v>
      </c>
    </row>
    <row r="240" spans="1:15">
      <c r="A240" s="181" t="s">
        <v>449</v>
      </c>
      <c r="B240" s="226" t="s">
        <v>2614</v>
      </c>
      <c r="C240" s="2" t="s">
        <v>922</v>
      </c>
      <c r="D240" s="6" t="s">
        <v>2179</v>
      </c>
      <c r="E240" s="176">
        <v>40490</v>
      </c>
      <c r="F240" s="176">
        <f t="shared" si="14"/>
        <v>40511</v>
      </c>
      <c r="G240" s="181" t="s">
        <v>1330</v>
      </c>
      <c r="H240" s="204" t="s">
        <v>1311</v>
      </c>
      <c r="I240" s="135" t="s">
        <v>1250</v>
      </c>
      <c r="J240" s="163" t="s">
        <v>2169</v>
      </c>
      <c r="K240" s="163" t="s">
        <v>1198</v>
      </c>
      <c r="L240" s="163" t="s">
        <v>2170</v>
      </c>
      <c r="M240" s="163" t="s">
        <v>1250</v>
      </c>
      <c r="N240" s="178">
        <v>40550</v>
      </c>
      <c r="O240" s="161" t="s">
        <v>909</v>
      </c>
    </row>
    <row r="241" spans="1:15">
      <c r="A241" s="181" t="s">
        <v>450</v>
      </c>
      <c r="B241" s="178" t="s">
        <v>436</v>
      </c>
      <c r="C241" s="2" t="s">
        <v>922</v>
      </c>
      <c r="D241" s="6" t="s">
        <v>2179</v>
      </c>
      <c r="E241" s="176">
        <v>40490</v>
      </c>
      <c r="F241" s="176">
        <f t="shared" si="14"/>
        <v>40511</v>
      </c>
      <c r="G241" s="181" t="s">
        <v>1330</v>
      </c>
      <c r="H241" s="204" t="s">
        <v>1311</v>
      </c>
      <c r="I241" s="146" t="s">
        <v>1251</v>
      </c>
      <c r="J241" s="163" t="s">
        <v>2169</v>
      </c>
      <c r="K241" s="163" t="s">
        <v>1198</v>
      </c>
      <c r="L241" s="163" t="s">
        <v>2535</v>
      </c>
      <c r="M241" s="163" t="s">
        <v>1251</v>
      </c>
      <c r="N241" s="178">
        <v>40569</v>
      </c>
      <c r="O241" s="161" t="s">
        <v>451</v>
      </c>
    </row>
    <row r="242" spans="1:15">
      <c r="A242" s="181" t="s">
        <v>452</v>
      </c>
      <c r="B242" s="226" t="s">
        <v>2614</v>
      </c>
      <c r="C242" s="2" t="s">
        <v>922</v>
      </c>
      <c r="D242" s="6" t="s">
        <v>2179</v>
      </c>
      <c r="E242" s="176">
        <v>40490</v>
      </c>
      <c r="F242" s="176">
        <f t="shared" si="14"/>
        <v>40511</v>
      </c>
      <c r="G242" s="181" t="s">
        <v>1330</v>
      </c>
      <c r="H242" s="204" t="s">
        <v>1311</v>
      </c>
      <c r="I242" s="164" t="s">
        <v>943</v>
      </c>
      <c r="J242" s="163" t="s">
        <v>2169</v>
      </c>
      <c r="K242" s="164" t="s">
        <v>943</v>
      </c>
      <c r="L242" s="164" t="s">
        <v>943</v>
      </c>
      <c r="M242" s="163" t="s">
        <v>1250</v>
      </c>
      <c r="N242" s="178">
        <v>40550</v>
      </c>
      <c r="O242" s="161" t="s">
        <v>909</v>
      </c>
    </row>
    <row r="243" spans="1:15">
      <c r="A243" s="181" t="s">
        <v>453</v>
      </c>
      <c r="B243" s="226" t="s">
        <v>2614</v>
      </c>
      <c r="C243" s="2" t="s">
        <v>922</v>
      </c>
      <c r="D243" s="6" t="s">
        <v>2179</v>
      </c>
      <c r="E243" s="176">
        <v>40490</v>
      </c>
      <c r="F243" s="176">
        <f t="shared" si="14"/>
        <v>40511</v>
      </c>
      <c r="G243" s="181" t="s">
        <v>1330</v>
      </c>
      <c r="H243" s="204" t="s">
        <v>1311</v>
      </c>
      <c r="I243" s="146" t="s">
        <v>1251</v>
      </c>
      <c r="J243" s="163" t="s">
        <v>2169</v>
      </c>
      <c r="K243" s="163" t="s">
        <v>1198</v>
      </c>
      <c r="L243" s="164" t="s">
        <v>943</v>
      </c>
      <c r="M243" s="163" t="s">
        <v>1251</v>
      </c>
      <c r="N243" s="178">
        <v>40550</v>
      </c>
      <c r="O243" s="161" t="s">
        <v>909</v>
      </c>
    </row>
    <row r="244" spans="1:15">
      <c r="A244" s="181" t="s">
        <v>2076</v>
      </c>
      <c r="B244" s="226" t="s">
        <v>2077</v>
      </c>
      <c r="C244" s="2" t="s">
        <v>923</v>
      </c>
      <c r="D244" s="6" t="s">
        <v>2179</v>
      </c>
      <c r="E244" s="176">
        <v>40490</v>
      </c>
      <c r="F244" s="176">
        <f t="shared" si="14"/>
        <v>40511</v>
      </c>
      <c r="G244" s="181" t="s">
        <v>1330</v>
      </c>
      <c r="H244" s="204" t="s">
        <v>1311</v>
      </c>
      <c r="I244" s="146" t="s">
        <v>1251</v>
      </c>
      <c r="J244" s="163" t="s">
        <v>2169</v>
      </c>
      <c r="K244" s="163" t="s">
        <v>1198</v>
      </c>
      <c r="L244" s="163" t="s">
        <v>2170</v>
      </c>
      <c r="M244" s="164" t="s">
        <v>943</v>
      </c>
      <c r="N244" s="178">
        <v>40564</v>
      </c>
      <c r="O244" s="161" t="s">
        <v>909</v>
      </c>
    </row>
    <row r="245" spans="1:15">
      <c r="A245" s="181" t="s">
        <v>2078</v>
      </c>
      <c r="B245" s="226" t="s">
        <v>2077</v>
      </c>
      <c r="C245" s="2" t="s">
        <v>923</v>
      </c>
      <c r="D245" s="6" t="s">
        <v>2179</v>
      </c>
      <c r="E245" s="176">
        <v>40490</v>
      </c>
      <c r="F245" s="176">
        <f t="shared" si="14"/>
        <v>40511</v>
      </c>
      <c r="G245" s="181" t="s">
        <v>1330</v>
      </c>
      <c r="H245" s="204" t="s">
        <v>1311</v>
      </c>
      <c r="I245" s="164" t="s">
        <v>943</v>
      </c>
      <c r="J245" s="163" t="s">
        <v>2169</v>
      </c>
      <c r="K245" s="164" t="s">
        <v>943</v>
      </c>
      <c r="L245" s="164" t="s">
        <v>943</v>
      </c>
      <c r="M245" s="164" t="s">
        <v>943</v>
      </c>
      <c r="N245" s="178">
        <v>40564</v>
      </c>
      <c r="O245" s="161" t="s">
        <v>909</v>
      </c>
    </row>
    <row r="246" spans="1:15">
      <c r="A246" s="181" t="s">
        <v>2079</v>
      </c>
      <c r="B246" s="226" t="s">
        <v>2077</v>
      </c>
      <c r="C246" s="2" t="s">
        <v>923</v>
      </c>
      <c r="D246" s="6" t="s">
        <v>2179</v>
      </c>
      <c r="E246" s="176">
        <v>40490</v>
      </c>
      <c r="F246" s="176">
        <f t="shared" si="14"/>
        <v>40511</v>
      </c>
      <c r="G246" s="181" t="s">
        <v>1330</v>
      </c>
      <c r="H246" s="204" t="s">
        <v>1311</v>
      </c>
      <c r="I246" s="135" t="s">
        <v>1250</v>
      </c>
      <c r="J246" s="163" t="s">
        <v>2169</v>
      </c>
      <c r="K246" s="163" t="s">
        <v>1198</v>
      </c>
      <c r="L246" s="164" t="s">
        <v>943</v>
      </c>
      <c r="M246" s="163" t="s">
        <v>1250</v>
      </c>
      <c r="N246" s="178">
        <v>40564</v>
      </c>
      <c r="O246" s="161" t="s">
        <v>909</v>
      </c>
    </row>
    <row r="247" spans="1:15">
      <c r="A247" s="181" t="s">
        <v>2080</v>
      </c>
      <c r="B247" s="226" t="s">
        <v>2077</v>
      </c>
      <c r="C247" s="2" t="s">
        <v>923</v>
      </c>
      <c r="D247" s="6" t="s">
        <v>2179</v>
      </c>
      <c r="E247" s="176">
        <v>40490</v>
      </c>
      <c r="F247" s="176">
        <f t="shared" si="14"/>
        <v>40511</v>
      </c>
      <c r="G247" s="181" t="s">
        <v>1330</v>
      </c>
      <c r="H247" s="204" t="s">
        <v>1311</v>
      </c>
      <c r="I247" s="164" t="s">
        <v>943</v>
      </c>
      <c r="J247" s="163" t="s">
        <v>2169</v>
      </c>
      <c r="K247" s="164" t="s">
        <v>943</v>
      </c>
      <c r="L247" s="163" t="s">
        <v>2535</v>
      </c>
      <c r="M247" s="163" t="s">
        <v>1251</v>
      </c>
      <c r="N247" s="178">
        <v>40564</v>
      </c>
      <c r="O247" s="161" t="s">
        <v>909</v>
      </c>
    </row>
    <row r="248" spans="1:15" ht="13.5" thickBot="1">
      <c r="A248" s="181" t="s">
        <v>1999</v>
      </c>
      <c r="B248" s="226" t="s">
        <v>2077</v>
      </c>
      <c r="C248" s="2" t="s">
        <v>923</v>
      </c>
      <c r="D248" s="6" t="s">
        <v>2179</v>
      </c>
      <c r="E248" s="176">
        <v>40490</v>
      </c>
      <c r="F248" s="176">
        <f t="shared" si="14"/>
        <v>40511</v>
      </c>
      <c r="G248" s="181" t="s">
        <v>1330</v>
      </c>
      <c r="H248" s="204" t="s">
        <v>1311</v>
      </c>
      <c r="I248" s="164" t="s">
        <v>943</v>
      </c>
      <c r="J248" s="163" t="s">
        <v>2169</v>
      </c>
      <c r="K248" s="164" t="s">
        <v>943</v>
      </c>
      <c r="L248" s="163" t="s">
        <v>2170</v>
      </c>
      <c r="M248" s="163" t="s">
        <v>1250</v>
      </c>
      <c r="N248" s="178">
        <v>40564</v>
      </c>
      <c r="O248" s="161" t="s">
        <v>909</v>
      </c>
    </row>
    <row r="249" spans="1:15">
      <c r="A249" s="129" t="s">
        <v>103</v>
      </c>
      <c r="B249" s="167" t="s">
        <v>2000</v>
      </c>
      <c r="C249" s="168"/>
      <c r="D249" s="169"/>
      <c r="E249" s="170"/>
      <c r="F249" s="170"/>
      <c r="G249" s="171"/>
      <c r="H249" s="171"/>
      <c r="I249" s="129" t="s">
        <v>2164</v>
      </c>
      <c r="J249" s="130" t="s">
        <v>2165</v>
      </c>
      <c r="K249" s="130" t="s">
        <v>1196</v>
      </c>
      <c r="L249" s="130" t="s">
        <v>1953</v>
      </c>
      <c r="M249" s="130" t="s">
        <v>2166</v>
      </c>
      <c r="N249" s="171"/>
      <c r="O249" s="172" t="s">
        <v>2001</v>
      </c>
    </row>
    <row r="250" spans="1:15">
      <c r="A250" s="181" t="s">
        <v>2002</v>
      </c>
      <c r="B250" s="259" t="s">
        <v>439</v>
      </c>
      <c r="C250" s="2" t="s">
        <v>922</v>
      </c>
      <c r="D250" s="6" t="s">
        <v>2179</v>
      </c>
      <c r="E250" s="176">
        <v>40491</v>
      </c>
      <c r="F250" s="176">
        <f>E250+21</f>
        <v>40512</v>
      </c>
      <c r="G250" s="181" t="s">
        <v>1518</v>
      </c>
      <c r="H250" s="204" t="s">
        <v>1538</v>
      </c>
      <c r="I250" s="164" t="s">
        <v>943</v>
      </c>
      <c r="J250" s="258" t="s">
        <v>943</v>
      </c>
      <c r="K250" s="163" t="s">
        <v>1198</v>
      </c>
      <c r="L250" s="163" t="s">
        <v>2535</v>
      </c>
      <c r="M250" s="163" t="s">
        <v>1251</v>
      </c>
      <c r="N250" s="288">
        <v>40546</v>
      </c>
      <c r="O250" s="90" t="s">
        <v>2003</v>
      </c>
    </row>
    <row r="251" spans="1:15">
      <c r="A251" s="181" t="s">
        <v>2004</v>
      </c>
      <c r="B251" s="290" t="s">
        <v>2005</v>
      </c>
      <c r="C251" s="2" t="s">
        <v>923</v>
      </c>
      <c r="D251" s="6" t="s">
        <v>2179</v>
      </c>
      <c r="E251" s="176">
        <v>40491</v>
      </c>
      <c r="F251" s="176">
        <f>E251+21</f>
        <v>40512</v>
      </c>
      <c r="G251" s="181" t="s">
        <v>1518</v>
      </c>
      <c r="H251" s="204" t="s">
        <v>1538</v>
      </c>
      <c r="I251" s="274" t="s">
        <v>943</v>
      </c>
      <c r="J251" s="279" t="s">
        <v>943</v>
      </c>
      <c r="K251" s="273" t="s">
        <v>1198</v>
      </c>
      <c r="L251" s="273" t="s">
        <v>2535</v>
      </c>
      <c r="M251" s="273" t="s">
        <v>1251</v>
      </c>
      <c r="N251" s="178">
        <v>40592</v>
      </c>
      <c r="O251" s="90" t="s">
        <v>771</v>
      </c>
    </row>
    <row r="252" spans="1:15" ht="13.5" thickBot="1">
      <c r="A252" s="181" t="s">
        <v>2006</v>
      </c>
      <c r="B252" s="290" t="s">
        <v>2005</v>
      </c>
      <c r="C252" s="2" t="s">
        <v>923</v>
      </c>
      <c r="D252" s="6" t="s">
        <v>2179</v>
      </c>
      <c r="E252" s="176">
        <v>40491</v>
      </c>
      <c r="F252" s="176">
        <f>E252+21</f>
        <v>40512</v>
      </c>
      <c r="G252" s="181" t="s">
        <v>1518</v>
      </c>
      <c r="H252" s="204" t="s">
        <v>1538</v>
      </c>
      <c r="I252" s="274" t="s">
        <v>943</v>
      </c>
      <c r="J252" s="279" t="s">
        <v>943</v>
      </c>
      <c r="K252" s="273" t="s">
        <v>1198</v>
      </c>
      <c r="L252" s="273" t="s">
        <v>2535</v>
      </c>
      <c r="M252" s="273" t="s">
        <v>1251</v>
      </c>
      <c r="N252" s="178">
        <v>40592</v>
      </c>
      <c r="O252" s="90" t="s">
        <v>771</v>
      </c>
    </row>
    <row r="253" spans="1:15">
      <c r="A253" s="129" t="s">
        <v>103</v>
      </c>
      <c r="B253" s="167" t="s">
        <v>2007</v>
      </c>
      <c r="C253" s="168"/>
      <c r="D253" s="169"/>
      <c r="E253" s="170"/>
      <c r="F253" s="170"/>
      <c r="G253" s="171"/>
      <c r="H253" s="171"/>
      <c r="I253" s="129" t="s">
        <v>2164</v>
      </c>
      <c r="J253" s="130" t="s">
        <v>2165</v>
      </c>
      <c r="K253" s="130" t="s">
        <v>1196</v>
      </c>
      <c r="L253" s="130" t="s">
        <v>1953</v>
      </c>
      <c r="M253" s="130" t="s">
        <v>2166</v>
      </c>
      <c r="N253" s="171"/>
      <c r="O253" s="172" t="s">
        <v>2001</v>
      </c>
    </row>
    <row r="254" spans="1:15">
      <c r="A254" s="181" t="s">
        <v>2008</v>
      </c>
      <c r="B254" s="290" t="s">
        <v>2005</v>
      </c>
      <c r="C254" s="2" t="s">
        <v>923</v>
      </c>
      <c r="D254" s="6" t="s">
        <v>2179</v>
      </c>
      <c r="E254" s="176">
        <v>40492</v>
      </c>
      <c r="F254" s="176">
        <f>E254+21</f>
        <v>40513</v>
      </c>
      <c r="G254" s="181" t="s">
        <v>1745</v>
      </c>
      <c r="H254" s="204" t="s">
        <v>1749</v>
      </c>
      <c r="I254" s="164" t="s">
        <v>943</v>
      </c>
      <c r="J254" s="258" t="s">
        <v>943</v>
      </c>
      <c r="K254" s="163" t="s">
        <v>1198</v>
      </c>
      <c r="L254" s="164" t="s">
        <v>943</v>
      </c>
      <c r="M254" s="163" t="s">
        <v>1251</v>
      </c>
      <c r="N254" s="288">
        <v>40592</v>
      </c>
      <c r="O254" s="90" t="s">
        <v>514</v>
      </c>
    </row>
    <row r="255" spans="1:15">
      <c r="A255" s="181" t="s">
        <v>2009</v>
      </c>
      <c r="B255" s="280" t="s">
        <v>2621</v>
      </c>
      <c r="C255" s="2" t="s">
        <v>923</v>
      </c>
      <c r="D255" s="6" t="s">
        <v>2179</v>
      </c>
      <c r="E255" s="176">
        <v>40492</v>
      </c>
      <c r="F255" s="176">
        <f>E255+21</f>
        <v>40513</v>
      </c>
      <c r="G255" s="181" t="s">
        <v>1745</v>
      </c>
      <c r="H255" s="204" t="s">
        <v>1749</v>
      </c>
      <c r="I255" s="274" t="s">
        <v>943</v>
      </c>
      <c r="J255" s="279" t="s">
        <v>943</v>
      </c>
      <c r="K255" s="273" t="s">
        <v>1198</v>
      </c>
      <c r="L255" s="273" t="s">
        <v>2170</v>
      </c>
      <c r="M255" s="273" t="s">
        <v>1251</v>
      </c>
      <c r="N255" s="178">
        <v>40631</v>
      </c>
      <c r="O255" s="161" t="s">
        <v>1456</v>
      </c>
    </row>
    <row r="256" spans="1:15">
      <c r="A256" s="181" t="s">
        <v>1457</v>
      </c>
      <c r="B256" s="290" t="s">
        <v>2005</v>
      </c>
      <c r="C256" s="2" t="s">
        <v>923</v>
      </c>
      <c r="D256" s="6" t="s">
        <v>2179</v>
      </c>
      <c r="E256" s="176">
        <v>40492</v>
      </c>
      <c r="F256" s="176">
        <f>E256+21</f>
        <v>40513</v>
      </c>
      <c r="G256" s="181" t="s">
        <v>1745</v>
      </c>
      <c r="H256" s="204" t="s">
        <v>1749</v>
      </c>
      <c r="I256" s="164" t="s">
        <v>943</v>
      </c>
      <c r="J256" s="258" t="s">
        <v>943</v>
      </c>
      <c r="K256" s="164" t="s">
        <v>943</v>
      </c>
      <c r="L256" s="163" t="s">
        <v>2170</v>
      </c>
      <c r="M256" s="163" t="s">
        <v>1251</v>
      </c>
      <c r="N256" s="178">
        <v>40528</v>
      </c>
      <c r="O256" s="161" t="s">
        <v>909</v>
      </c>
    </row>
    <row r="257" spans="1:15">
      <c r="A257" s="181" t="s">
        <v>1458</v>
      </c>
      <c r="B257" s="290" t="s">
        <v>2005</v>
      </c>
      <c r="C257" s="2" t="s">
        <v>923</v>
      </c>
      <c r="D257" s="6" t="s">
        <v>2179</v>
      </c>
      <c r="E257" s="176">
        <v>40492</v>
      </c>
      <c r="F257" s="176">
        <f>E257+21</f>
        <v>40513</v>
      </c>
      <c r="G257" s="181" t="s">
        <v>1745</v>
      </c>
      <c r="H257" s="204" t="s">
        <v>1749</v>
      </c>
      <c r="I257" s="274" t="s">
        <v>943</v>
      </c>
      <c r="J257" s="279" t="s">
        <v>943</v>
      </c>
      <c r="K257" s="273" t="s">
        <v>1198</v>
      </c>
      <c r="L257" s="273" t="s">
        <v>2535</v>
      </c>
      <c r="M257" s="273" t="s">
        <v>1251</v>
      </c>
      <c r="N257" s="178">
        <v>40592</v>
      </c>
      <c r="O257" s="161" t="s">
        <v>514</v>
      </c>
    </row>
    <row r="258" spans="1:15" ht="13.5" thickBot="1">
      <c r="A258" s="181" t="s">
        <v>1459</v>
      </c>
      <c r="B258" s="290" t="s">
        <v>2005</v>
      </c>
      <c r="C258" s="2" t="s">
        <v>923</v>
      </c>
      <c r="D258" s="6" t="s">
        <v>2179</v>
      </c>
      <c r="E258" s="176">
        <v>40492</v>
      </c>
      <c r="F258" s="176">
        <f>E258+21</f>
        <v>40513</v>
      </c>
      <c r="G258" s="181" t="s">
        <v>1745</v>
      </c>
      <c r="H258" s="204" t="s">
        <v>1749</v>
      </c>
      <c r="I258" s="164" t="s">
        <v>943</v>
      </c>
      <c r="J258" s="258" t="s">
        <v>943</v>
      </c>
      <c r="K258" s="164" t="s">
        <v>943</v>
      </c>
      <c r="L258" s="163" t="s">
        <v>2170</v>
      </c>
      <c r="M258" s="163" t="s">
        <v>1251</v>
      </c>
      <c r="N258" s="178">
        <v>40528</v>
      </c>
      <c r="O258" s="161" t="s">
        <v>909</v>
      </c>
    </row>
    <row r="259" spans="1:15">
      <c r="A259" s="129" t="s">
        <v>103</v>
      </c>
      <c r="B259" s="167" t="s">
        <v>1460</v>
      </c>
      <c r="C259" s="168"/>
      <c r="D259" s="169"/>
      <c r="E259" s="170"/>
      <c r="F259" s="170"/>
      <c r="G259" s="171"/>
      <c r="H259" s="171"/>
      <c r="I259" s="129" t="s">
        <v>2164</v>
      </c>
      <c r="J259" s="130" t="s">
        <v>2165</v>
      </c>
      <c r="K259" s="130" t="s">
        <v>1196</v>
      </c>
      <c r="L259" s="130" t="s">
        <v>1953</v>
      </c>
      <c r="M259" s="130" t="s">
        <v>2166</v>
      </c>
      <c r="O259" s="161"/>
    </row>
    <row r="260" spans="1:15">
      <c r="A260" s="181" t="s">
        <v>1461</v>
      </c>
      <c r="B260" s="280" t="s">
        <v>1462</v>
      </c>
      <c r="C260" s="2" t="s">
        <v>922</v>
      </c>
      <c r="D260" s="6" t="s">
        <v>2179</v>
      </c>
      <c r="E260" s="176">
        <v>40497</v>
      </c>
      <c r="F260" s="176">
        <f t="shared" ref="F260:F266" si="15">E260+21</f>
        <v>40518</v>
      </c>
      <c r="G260" s="181" t="s">
        <v>1114</v>
      </c>
      <c r="H260" s="204" t="s">
        <v>1102</v>
      </c>
      <c r="I260" s="136" t="s">
        <v>1251</v>
      </c>
      <c r="J260" s="163" t="s">
        <v>2169</v>
      </c>
      <c r="K260" s="164" t="s">
        <v>943</v>
      </c>
      <c r="L260" s="163" t="s">
        <v>2170</v>
      </c>
      <c r="M260" s="163" t="s">
        <v>1250</v>
      </c>
      <c r="N260" s="178">
        <v>40550</v>
      </c>
      <c r="O260" s="161" t="s">
        <v>909</v>
      </c>
    </row>
    <row r="261" spans="1:15">
      <c r="A261" s="181" t="s">
        <v>1463</v>
      </c>
      <c r="B261" s="280" t="s">
        <v>1464</v>
      </c>
      <c r="C261" s="2" t="s">
        <v>922</v>
      </c>
      <c r="D261" s="6" t="s">
        <v>2179</v>
      </c>
      <c r="E261" s="176">
        <v>40497</v>
      </c>
      <c r="F261" s="176">
        <f t="shared" si="15"/>
        <v>40518</v>
      </c>
      <c r="G261" s="181" t="s">
        <v>1114</v>
      </c>
      <c r="H261" s="204" t="s">
        <v>1102</v>
      </c>
      <c r="I261" s="150" t="s">
        <v>1251</v>
      </c>
      <c r="J261" s="263" t="s">
        <v>2169</v>
      </c>
      <c r="K261" s="264" t="s">
        <v>943</v>
      </c>
      <c r="L261" s="263" t="s">
        <v>2535</v>
      </c>
      <c r="M261" s="264" t="s">
        <v>943</v>
      </c>
      <c r="N261" s="178">
        <v>40634</v>
      </c>
      <c r="O261" s="161" t="s">
        <v>1465</v>
      </c>
    </row>
    <row r="262" spans="1:15">
      <c r="A262" s="181" t="s">
        <v>1466</v>
      </c>
      <c r="B262" s="280" t="s">
        <v>1467</v>
      </c>
      <c r="C262" s="2" t="s">
        <v>923</v>
      </c>
      <c r="D262" s="6" t="s">
        <v>2179</v>
      </c>
      <c r="E262" s="176">
        <v>40497</v>
      </c>
      <c r="F262" s="176">
        <f t="shared" si="15"/>
        <v>40518</v>
      </c>
      <c r="G262" s="181" t="s">
        <v>1114</v>
      </c>
      <c r="H262" s="204" t="s">
        <v>1102</v>
      </c>
      <c r="I262" s="135" t="s">
        <v>1250</v>
      </c>
      <c r="J262" s="163" t="s">
        <v>2169</v>
      </c>
      <c r="K262" s="164" t="s">
        <v>943</v>
      </c>
      <c r="L262" s="163" t="s">
        <v>2170</v>
      </c>
      <c r="M262" s="163" t="s">
        <v>1250</v>
      </c>
      <c r="N262" s="178">
        <v>40550</v>
      </c>
      <c r="O262" s="161" t="s">
        <v>909</v>
      </c>
    </row>
    <row r="263" spans="1:15">
      <c r="A263" s="181" t="s">
        <v>1468</v>
      </c>
      <c r="B263" s="280" t="s">
        <v>1467</v>
      </c>
      <c r="C263" s="2" t="s">
        <v>923</v>
      </c>
      <c r="D263" s="6" t="s">
        <v>2179</v>
      </c>
      <c r="E263" s="176">
        <v>40497</v>
      </c>
      <c r="F263" s="176">
        <f t="shared" si="15"/>
        <v>40518</v>
      </c>
      <c r="G263" s="181" t="s">
        <v>1114</v>
      </c>
      <c r="H263" s="204" t="s">
        <v>1102</v>
      </c>
      <c r="I263" s="136" t="s">
        <v>1251</v>
      </c>
      <c r="J263" s="163" t="s">
        <v>2169</v>
      </c>
      <c r="K263" s="163" t="s">
        <v>1198</v>
      </c>
      <c r="L263" s="163" t="s">
        <v>2535</v>
      </c>
      <c r="M263" s="164" t="s">
        <v>943</v>
      </c>
      <c r="N263" s="178">
        <v>40550</v>
      </c>
      <c r="O263" s="161" t="s">
        <v>909</v>
      </c>
    </row>
    <row r="264" spans="1:15">
      <c r="A264" s="181" t="s">
        <v>1469</v>
      </c>
      <c r="B264" s="280" t="s">
        <v>1470</v>
      </c>
      <c r="C264" s="2" t="s">
        <v>923</v>
      </c>
      <c r="D264" s="6" t="s">
        <v>2179</v>
      </c>
      <c r="E264" s="176">
        <v>40497</v>
      </c>
      <c r="F264" s="176">
        <f t="shared" si="15"/>
        <v>40518</v>
      </c>
      <c r="G264" s="181" t="s">
        <v>1114</v>
      </c>
      <c r="H264" s="204" t="s">
        <v>1102</v>
      </c>
      <c r="I264" s="150" t="s">
        <v>1251</v>
      </c>
      <c r="J264" s="263" t="s">
        <v>2169</v>
      </c>
      <c r="K264" s="264" t="s">
        <v>943</v>
      </c>
      <c r="L264" s="263" t="s">
        <v>2535</v>
      </c>
      <c r="M264" s="264" t="s">
        <v>943</v>
      </c>
      <c r="N264" s="178">
        <v>40627</v>
      </c>
      <c r="O264" s="161" t="s">
        <v>1233</v>
      </c>
    </row>
    <row r="265" spans="1:15">
      <c r="A265" s="181" t="s">
        <v>1234</v>
      </c>
      <c r="B265" s="280" t="s">
        <v>1464</v>
      </c>
      <c r="C265" s="2" t="s">
        <v>923</v>
      </c>
      <c r="D265" s="6" t="s">
        <v>2179</v>
      </c>
      <c r="E265" s="176">
        <v>40497</v>
      </c>
      <c r="F265" s="176">
        <f t="shared" si="15"/>
        <v>40518</v>
      </c>
      <c r="G265" s="181" t="s">
        <v>1114</v>
      </c>
      <c r="H265" s="204" t="s">
        <v>1102</v>
      </c>
      <c r="I265" s="150" t="s">
        <v>1251</v>
      </c>
      <c r="J265" s="263" t="s">
        <v>2169</v>
      </c>
      <c r="K265" s="264" t="s">
        <v>943</v>
      </c>
      <c r="L265" s="263" t="s">
        <v>2535</v>
      </c>
      <c r="M265" s="264" t="s">
        <v>943</v>
      </c>
      <c r="N265" s="178">
        <v>40696</v>
      </c>
      <c r="O265" s="161" t="s">
        <v>2280</v>
      </c>
    </row>
    <row r="266" spans="1:15" ht="13.5" thickBot="1">
      <c r="A266" s="181" t="s">
        <v>1235</v>
      </c>
      <c r="B266" s="280" t="s">
        <v>1236</v>
      </c>
      <c r="C266" s="2" t="s">
        <v>923</v>
      </c>
      <c r="D266" s="6" t="s">
        <v>2179</v>
      </c>
      <c r="E266" s="176">
        <v>40497</v>
      </c>
      <c r="F266" s="176">
        <f t="shared" si="15"/>
        <v>40518</v>
      </c>
      <c r="G266" s="181" t="s">
        <v>1114</v>
      </c>
      <c r="H266" s="204" t="s">
        <v>1102</v>
      </c>
      <c r="I266" s="150" t="s">
        <v>1251</v>
      </c>
      <c r="J266" s="263" t="s">
        <v>2169</v>
      </c>
      <c r="K266" s="264" t="s">
        <v>943</v>
      </c>
      <c r="L266" s="263" t="s">
        <v>2535</v>
      </c>
      <c r="M266" s="264" t="s">
        <v>943</v>
      </c>
      <c r="N266" s="178">
        <v>40571</v>
      </c>
      <c r="O266" s="161" t="s">
        <v>1237</v>
      </c>
    </row>
    <row r="267" spans="1:15" s="278" customFormat="1">
      <c r="A267" s="133" t="s">
        <v>103</v>
      </c>
      <c r="B267" s="245" t="s">
        <v>1238</v>
      </c>
      <c r="C267" s="246"/>
      <c r="D267" s="247"/>
      <c r="E267" s="248"/>
      <c r="F267" s="248"/>
      <c r="G267" s="249"/>
      <c r="H267" s="249"/>
      <c r="I267" s="133" t="s">
        <v>2164</v>
      </c>
      <c r="J267" s="147" t="s">
        <v>2165</v>
      </c>
      <c r="K267" s="147" t="s">
        <v>1196</v>
      </c>
      <c r="L267" s="147" t="s">
        <v>1953</v>
      </c>
      <c r="M267" s="147" t="s">
        <v>2166</v>
      </c>
      <c r="N267" s="249"/>
      <c r="O267" s="291"/>
    </row>
    <row r="268" spans="1:15" s="278" customFormat="1">
      <c r="A268" s="250"/>
      <c r="B268" s="277" t="s">
        <v>436</v>
      </c>
      <c r="D268" s="134" t="s">
        <v>2179</v>
      </c>
      <c r="E268" s="252">
        <v>40497</v>
      </c>
      <c r="F268" s="252">
        <f>E268+21</f>
        <v>40518</v>
      </c>
      <c r="G268" s="250" t="s">
        <v>1733</v>
      </c>
      <c r="H268" s="254" t="s">
        <v>1749</v>
      </c>
      <c r="I268" s="292"/>
      <c r="J268" s="293"/>
      <c r="K268" s="294"/>
      <c r="L268" s="294"/>
      <c r="M268" s="294"/>
      <c r="N268" s="134"/>
      <c r="O268" s="295"/>
    </row>
    <row r="269" spans="1:15" s="278" customFormat="1">
      <c r="A269" s="250"/>
      <c r="B269" s="296"/>
      <c r="D269" s="134" t="s">
        <v>2179</v>
      </c>
      <c r="E269" s="252">
        <v>40497</v>
      </c>
      <c r="F269" s="252">
        <f>E269+21</f>
        <v>40518</v>
      </c>
      <c r="G269" s="250" t="s">
        <v>1733</v>
      </c>
      <c r="H269" s="254" t="s">
        <v>1749</v>
      </c>
      <c r="O269" s="297"/>
    </row>
    <row r="270" spans="1:15" s="278" customFormat="1" ht="12.75" customHeight="1" thickBot="1">
      <c r="A270" s="250"/>
      <c r="B270" s="296"/>
      <c r="D270" s="134" t="s">
        <v>2179</v>
      </c>
      <c r="E270" s="252">
        <v>40497</v>
      </c>
      <c r="F270" s="252">
        <f>E270+21</f>
        <v>40518</v>
      </c>
      <c r="G270" s="250" t="s">
        <v>1733</v>
      </c>
      <c r="H270" s="254" t="s">
        <v>1749</v>
      </c>
      <c r="O270" s="297"/>
    </row>
    <row r="271" spans="1:15">
      <c r="A271" s="129" t="s">
        <v>103</v>
      </c>
      <c r="B271" s="167" t="s">
        <v>1239</v>
      </c>
      <c r="C271" s="168"/>
      <c r="D271" s="169"/>
      <c r="E271" s="170"/>
      <c r="F271" s="170"/>
      <c r="G271" s="171"/>
      <c r="H271" s="171"/>
      <c r="I271" s="129" t="s">
        <v>2164</v>
      </c>
      <c r="J271" s="130" t="s">
        <v>2165</v>
      </c>
      <c r="K271" s="130" t="s">
        <v>1196</v>
      </c>
      <c r="L271" s="130" t="s">
        <v>1953</v>
      </c>
      <c r="M271" s="130" t="s">
        <v>2166</v>
      </c>
      <c r="O271" s="161"/>
    </row>
    <row r="272" spans="1:15">
      <c r="A272" s="181" t="s">
        <v>1240</v>
      </c>
      <c r="B272" s="280" t="s">
        <v>1241</v>
      </c>
      <c r="C272" s="2" t="s">
        <v>922</v>
      </c>
      <c r="D272" s="6" t="s">
        <v>2179</v>
      </c>
      <c r="E272" s="176">
        <v>40499</v>
      </c>
      <c r="F272" s="176">
        <f t="shared" ref="F272:F278" si="16">E272+21</f>
        <v>40520</v>
      </c>
      <c r="G272" s="181" t="s">
        <v>261</v>
      </c>
      <c r="H272" s="204" t="s">
        <v>192</v>
      </c>
      <c r="I272" s="150" t="s">
        <v>1251</v>
      </c>
      <c r="J272" s="263" t="s">
        <v>2169</v>
      </c>
      <c r="K272" s="264" t="s">
        <v>943</v>
      </c>
      <c r="L272" s="263" t="s">
        <v>2170</v>
      </c>
      <c r="M272" s="264" t="s">
        <v>943</v>
      </c>
      <c r="N272" s="178">
        <v>40655</v>
      </c>
      <c r="O272" s="161" t="s">
        <v>2647</v>
      </c>
    </row>
    <row r="273" spans="1:15">
      <c r="A273" s="181" t="s">
        <v>2648</v>
      </c>
      <c r="B273" s="280" t="s">
        <v>1236</v>
      </c>
      <c r="C273" s="2" t="s">
        <v>922</v>
      </c>
      <c r="D273" s="6" t="s">
        <v>2179</v>
      </c>
      <c r="E273" s="176">
        <v>40499</v>
      </c>
      <c r="F273" s="176">
        <f t="shared" si="16"/>
        <v>40520</v>
      </c>
      <c r="G273" s="181" t="s">
        <v>261</v>
      </c>
      <c r="H273" s="204" t="s">
        <v>192</v>
      </c>
      <c r="I273" s="150" t="s">
        <v>1251</v>
      </c>
      <c r="J273" s="263" t="s">
        <v>2169</v>
      </c>
      <c r="K273" s="264" t="s">
        <v>943</v>
      </c>
      <c r="L273" s="263" t="s">
        <v>2535</v>
      </c>
      <c r="M273" s="264" t="s">
        <v>943</v>
      </c>
      <c r="N273" s="178">
        <v>40569</v>
      </c>
      <c r="O273" s="161" t="s">
        <v>528</v>
      </c>
    </row>
    <row r="274" spans="1:15">
      <c r="A274" s="181" t="s">
        <v>529</v>
      </c>
      <c r="B274" s="280" t="s">
        <v>1462</v>
      </c>
      <c r="C274" s="2" t="s">
        <v>922</v>
      </c>
      <c r="D274" s="6" t="s">
        <v>2179</v>
      </c>
      <c r="E274" s="176">
        <v>40499</v>
      </c>
      <c r="F274" s="176">
        <f t="shared" si="16"/>
        <v>40520</v>
      </c>
      <c r="G274" s="181" t="s">
        <v>261</v>
      </c>
      <c r="H274" s="204" t="s">
        <v>192</v>
      </c>
      <c r="I274" s="136" t="s">
        <v>1250</v>
      </c>
      <c r="J274" s="163" t="s">
        <v>2169</v>
      </c>
      <c r="K274" s="164" t="s">
        <v>943</v>
      </c>
      <c r="L274" s="163" t="s">
        <v>2535</v>
      </c>
      <c r="M274" s="164" t="s">
        <v>943</v>
      </c>
      <c r="N274" s="178">
        <v>40550</v>
      </c>
      <c r="O274" s="161" t="s">
        <v>909</v>
      </c>
    </row>
    <row r="275" spans="1:15">
      <c r="A275" s="181" t="s">
        <v>530</v>
      </c>
      <c r="B275" s="280" t="s">
        <v>531</v>
      </c>
      <c r="C275" s="2" t="s">
        <v>923</v>
      </c>
      <c r="D275" s="6" t="s">
        <v>2179</v>
      </c>
      <c r="E275" s="176">
        <v>40499</v>
      </c>
      <c r="F275" s="176">
        <f t="shared" si="16"/>
        <v>40520</v>
      </c>
      <c r="G275" s="181" t="s">
        <v>261</v>
      </c>
      <c r="H275" s="204" t="s">
        <v>192</v>
      </c>
      <c r="I275" s="164" t="s">
        <v>943</v>
      </c>
      <c r="J275" s="163" t="s">
        <v>2169</v>
      </c>
      <c r="K275" s="164" t="s">
        <v>943</v>
      </c>
      <c r="L275" s="163" t="s">
        <v>2535</v>
      </c>
      <c r="M275" s="164" t="s">
        <v>943</v>
      </c>
      <c r="N275" s="178">
        <v>40550</v>
      </c>
      <c r="O275" s="161" t="s">
        <v>909</v>
      </c>
    </row>
    <row r="276" spans="1:15">
      <c r="A276" s="181" t="s">
        <v>532</v>
      </c>
      <c r="B276" s="280" t="s">
        <v>531</v>
      </c>
      <c r="C276" s="2" t="s">
        <v>923</v>
      </c>
      <c r="D276" s="6" t="s">
        <v>2179</v>
      </c>
      <c r="E276" s="176">
        <v>40499</v>
      </c>
      <c r="F276" s="176">
        <f t="shared" si="16"/>
        <v>40520</v>
      </c>
      <c r="G276" s="181" t="s">
        <v>261</v>
      </c>
      <c r="H276" s="204" t="s">
        <v>192</v>
      </c>
      <c r="I276" s="135" t="s">
        <v>1250</v>
      </c>
      <c r="J276" s="163" t="s">
        <v>2169</v>
      </c>
      <c r="K276" s="164" t="s">
        <v>943</v>
      </c>
      <c r="L276" s="163" t="s">
        <v>2535</v>
      </c>
      <c r="M276" s="164" t="s">
        <v>943</v>
      </c>
      <c r="N276" s="178">
        <v>40547</v>
      </c>
      <c r="O276" s="161" t="s">
        <v>533</v>
      </c>
    </row>
    <row r="277" spans="1:15">
      <c r="A277" s="181" t="s">
        <v>534</v>
      </c>
      <c r="B277" s="280" t="s">
        <v>531</v>
      </c>
      <c r="C277" s="2" t="s">
        <v>923</v>
      </c>
      <c r="D277" s="6" t="s">
        <v>2179</v>
      </c>
      <c r="E277" s="176">
        <v>40499</v>
      </c>
      <c r="F277" s="176">
        <f t="shared" si="16"/>
        <v>40520</v>
      </c>
      <c r="G277" s="181" t="s">
        <v>261</v>
      </c>
      <c r="H277" s="204" t="s">
        <v>192</v>
      </c>
      <c r="I277" s="164" t="s">
        <v>943</v>
      </c>
      <c r="J277" s="163" t="s">
        <v>2169</v>
      </c>
      <c r="K277" s="164" t="s">
        <v>943</v>
      </c>
      <c r="L277" s="163" t="s">
        <v>2170</v>
      </c>
      <c r="M277" s="164" t="s">
        <v>943</v>
      </c>
      <c r="N277" s="178">
        <v>40550</v>
      </c>
      <c r="O277" s="161" t="s">
        <v>909</v>
      </c>
    </row>
    <row r="278" spans="1:15" ht="13.5" thickBot="1">
      <c r="A278" s="181" t="s">
        <v>535</v>
      </c>
      <c r="B278" s="280" t="s">
        <v>531</v>
      </c>
      <c r="C278" s="2" t="s">
        <v>923</v>
      </c>
      <c r="D278" s="6" t="s">
        <v>2179</v>
      </c>
      <c r="E278" s="176">
        <v>40499</v>
      </c>
      <c r="F278" s="176">
        <f t="shared" si="16"/>
        <v>40520</v>
      </c>
      <c r="G278" s="181" t="s">
        <v>261</v>
      </c>
      <c r="H278" s="204" t="s">
        <v>192</v>
      </c>
      <c r="I278" s="164" t="s">
        <v>943</v>
      </c>
      <c r="J278" s="163" t="s">
        <v>2169</v>
      </c>
      <c r="K278" s="164" t="s">
        <v>943</v>
      </c>
      <c r="L278" s="163" t="s">
        <v>2170</v>
      </c>
      <c r="M278" s="164" t="s">
        <v>943</v>
      </c>
      <c r="N278" s="178">
        <v>40550</v>
      </c>
      <c r="O278" s="161" t="s">
        <v>909</v>
      </c>
    </row>
    <row r="279" spans="1:15">
      <c r="A279" s="129" t="s">
        <v>103</v>
      </c>
      <c r="B279" s="167" t="s">
        <v>536</v>
      </c>
      <c r="C279" s="168"/>
      <c r="D279" s="169"/>
      <c r="E279" s="170"/>
      <c r="F279" s="170"/>
      <c r="G279" s="171"/>
      <c r="H279" s="171"/>
      <c r="I279" s="129" t="s">
        <v>2164</v>
      </c>
      <c r="J279" s="130" t="s">
        <v>2165</v>
      </c>
      <c r="K279" s="130" t="s">
        <v>1196</v>
      </c>
      <c r="L279" s="130" t="s">
        <v>1953</v>
      </c>
      <c r="M279" s="130" t="s">
        <v>2166</v>
      </c>
      <c r="N279" s="171"/>
      <c r="O279" s="172" t="s">
        <v>537</v>
      </c>
    </row>
    <row r="280" spans="1:15">
      <c r="A280" s="181" t="s">
        <v>1995</v>
      </c>
      <c r="B280" s="280" t="s">
        <v>1996</v>
      </c>
      <c r="C280" s="2" t="s">
        <v>922</v>
      </c>
      <c r="D280" s="6" t="s">
        <v>2179</v>
      </c>
      <c r="E280" s="176">
        <v>40500</v>
      </c>
      <c r="F280" s="176">
        <f t="shared" ref="F280:F285" si="17">E280+21</f>
        <v>40521</v>
      </c>
      <c r="G280" s="181" t="s">
        <v>481</v>
      </c>
      <c r="H280" s="204" t="s">
        <v>1105</v>
      </c>
      <c r="I280" s="135" t="s">
        <v>1250</v>
      </c>
      <c r="J280" s="163" t="s">
        <v>2169</v>
      </c>
      <c r="K280" s="164" t="s">
        <v>943</v>
      </c>
      <c r="L280" s="163" t="s">
        <v>2535</v>
      </c>
      <c r="M280" s="164" t="s">
        <v>943</v>
      </c>
      <c r="N280" s="288">
        <v>40592</v>
      </c>
      <c r="O280" s="161" t="s">
        <v>909</v>
      </c>
    </row>
    <row r="281" spans="1:15">
      <c r="A281" s="181" t="s">
        <v>1997</v>
      </c>
      <c r="B281" s="280" t="s">
        <v>1996</v>
      </c>
      <c r="C281" s="2" t="s">
        <v>922</v>
      </c>
      <c r="D281" s="6" t="s">
        <v>2179</v>
      </c>
      <c r="E281" s="176">
        <v>40500</v>
      </c>
      <c r="F281" s="176">
        <f t="shared" si="17"/>
        <v>40521</v>
      </c>
      <c r="G281" s="181" t="s">
        <v>481</v>
      </c>
      <c r="H281" s="204" t="s">
        <v>1105</v>
      </c>
      <c r="I281" s="276" t="s">
        <v>943</v>
      </c>
      <c r="J281" s="275" t="s">
        <v>2169</v>
      </c>
      <c r="K281" s="275" t="s">
        <v>1198</v>
      </c>
      <c r="L281" s="275" t="s">
        <v>2535</v>
      </c>
      <c r="M281" s="276" t="s">
        <v>943</v>
      </c>
      <c r="N281" s="288">
        <v>40592</v>
      </c>
      <c r="O281" s="161" t="s">
        <v>909</v>
      </c>
    </row>
    <row r="282" spans="1:15">
      <c r="A282" s="181" t="s">
        <v>1998</v>
      </c>
      <c r="B282" s="280" t="s">
        <v>1996</v>
      </c>
      <c r="C282" s="2" t="s">
        <v>922</v>
      </c>
      <c r="D282" s="6" t="s">
        <v>2179</v>
      </c>
      <c r="E282" s="176">
        <v>40500</v>
      </c>
      <c r="F282" s="176">
        <f t="shared" si="17"/>
        <v>40521</v>
      </c>
      <c r="G282" s="181" t="s">
        <v>481</v>
      </c>
      <c r="H282" s="204" t="s">
        <v>1105</v>
      </c>
      <c r="I282" s="164" t="s">
        <v>943</v>
      </c>
      <c r="J282" s="163" t="s">
        <v>2169</v>
      </c>
      <c r="K282" s="164" t="s">
        <v>943</v>
      </c>
      <c r="L282" s="163" t="s">
        <v>2170</v>
      </c>
      <c r="M282" s="164" t="s">
        <v>943</v>
      </c>
      <c r="N282" s="288">
        <v>40592</v>
      </c>
      <c r="O282" s="161" t="s">
        <v>909</v>
      </c>
    </row>
    <row r="283" spans="1:15">
      <c r="A283" s="181" t="s">
        <v>320</v>
      </c>
      <c r="B283" s="280" t="s">
        <v>321</v>
      </c>
      <c r="C283" s="2" t="s">
        <v>923</v>
      </c>
      <c r="D283" s="6" t="s">
        <v>2179</v>
      </c>
      <c r="E283" s="176">
        <v>40500</v>
      </c>
      <c r="F283" s="176">
        <f t="shared" si="17"/>
        <v>40521</v>
      </c>
      <c r="G283" s="181" t="s">
        <v>481</v>
      </c>
      <c r="H283" s="204" t="s">
        <v>1105</v>
      </c>
      <c r="I283" s="276" t="s">
        <v>943</v>
      </c>
      <c r="J283" s="275" t="s">
        <v>2169</v>
      </c>
      <c r="K283" s="275" t="s">
        <v>1198</v>
      </c>
      <c r="L283" s="275" t="s">
        <v>2535</v>
      </c>
      <c r="M283" s="276" t="s">
        <v>943</v>
      </c>
      <c r="N283" s="288">
        <v>40571</v>
      </c>
      <c r="O283" s="161" t="s">
        <v>909</v>
      </c>
    </row>
    <row r="284" spans="1:15">
      <c r="A284" s="181" t="s">
        <v>322</v>
      </c>
      <c r="B284" s="280" t="s">
        <v>321</v>
      </c>
      <c r="C284" s="2" t="s">
        <v>923</v>
      </c>
      <c r="D284" s="6" t="s">
        <v>2179</v>
      </c>
      <c r="E284" s="176">
        <v>40500</v>
      </c>
      <c r="F284" s="176">
        <f t="shared" si="17"/>
        <v>40521</v>
      </c>
      <c r="G284" s="181" t="s">
        <v>481</v>
      </c>
      <c r="H284" s="204" t="s">
        <v>1105</v>
      </c>
      <c r="I284" s="135" t="s">
        <v>1250</v>
      </c>
      <c r="J284" s="163" t="s">
        <v>2169</v>
      </c>
      <c r="K284" s="163" t="s">
        <v>1198</v>
      </c>
      <c r="L284" s="163" t="s">
        <v>2535</v>
      </c>
      <c r="M284" s="164" t="s">
        <v>943</v>
      </c>
      <c r="N284" s="288">
        <v>40571</v>
      </c>
      <c r="O284" s="161" t="s">
        <v>909</v>
      </c>
    </row>
    <row r="285" spans="1:15" ht="13.5" thickBot="1">
      <c r="A285" s="181" t="s">
        <v>323</v>
      </c>
      <c r="B285" s="290" t="s">
        <v>1996</v>
      </c>
      <c r="C285" s="2" t="s">
        <v>922</v>
      </c>
      <c r="D285" s="6" t="s">
        <v>2179</v>
      </c>
      <c r="E285" s="176">
        <v>40500</v>
      </c>
      <c r="F285" s="176">
        <f t="shared" si="17"/>
        <v>40521</v>
      </c>
      <c r="G285" s="181" t="s">
        <v>481</v>
      </c>
      <c r="H285" s="204" t="s">
        <v>1105</v>
      </c>
      <c r="I285" s="135" t="s">
        <v>1250</v>
      </c>
      <c r="J285" s="163" t="s">
        <v>2169</v>
      </c>
      <c r="K285" s="164" t="s">
        <v>943</v>
      </c>
      <c r="L285" s="163" t="s">
        <v>2535</v>
      </c>
      <c r="M285" s="164" t="s">
        <v>943</v>
      </c>
      <c r="N285" s="288">
        <v>40592</v>
      </c>
      <c r="O285" s="90" t="s">
        <v>2457</v>
      </c>
    </row>
    <row r="286" spans="1:15">
      <c r="A286" s="129" t="s">
        <v>103</v>
      </c>
      <c r="B286" s="167" t="s">
        <v>179</v>
      </c>
      <c r="C286" s="168"/>
      <c r="D286" s="169"/>
      <c r="E286" s="170"/>
      <c r="F286" s="170"/>
      <c r="G286" s="171"/>
      <c r="H286" s="171"/>
      <c r="I286" s="129" t="s">
        <v>2164</v>
      </c>
      <c r="J286" s="130" t="s">
        <v>2165</v>
      </c>
      <c r="K286" s="130" t="s">
        <v>1196</v>
      </c>
      <c r="L286" s="130" t="s">
        <v>1953</v>
      </c>
      <c r="M286" s="130" t="s">
        <v>2166</v>
      </c>
      <c r="O286" s="161" t="s">
        <v>2294</v>
      </c>
    </row>
    <row r="287" spans="1:15">
      <c r="A287" s="298" t="s">
        <v>2295</v>
      </c>
      <c r="B287" s="173" t="s">
        <v>2296</v>
      </c>
      <c r="C287" s="2" t="s">
        <v>923</v>
      </c>
      <c r="D287" s="6" t="s">
        <v>2179</v>
      </c>
      <c r="E287" s="176">
        <v>40511</v>
      </c>
      <c r="F287" s="176">
        <f>E287+21</f>
        <v>40532</v>
      </c>
      <c r="G287" s="181" t="s">
        <v>1330</v>
      </c>
      <c r="H287" s="204" t="s">
        <v>1311</v>
      </c>
      <c r="I287" s="135" t="s">
        <v>1250</v>
      </c>
      <c r="J287" s="163" t="s">
        <v>2169</v>
      </c>
      <c r="K287" s="164" t="s">
        <v>943</v>
      </c>
      <c r="L287" s="163" t="s">
        <v>2535</v>
      </c>
      <c r="M287" s="164" t="s">
        <v>943</v>
      </c>
      <c r="N287" s="178">
        <v>40564</v>
      </c>
      <c r="O287" s="161" t="s">
        <v>909</v>
      </c>
    </row>
    <row r="288" spans="1:15">
      <c r="A288" s="298" t="s">
        <v>2297</v>
      </c>
      <c r="B288" s="173" t="s">
        <v>2298</v>
      </c>
      <c r="C288" s="2" t="s">
        <v>922</v>
      </c>
      <c r="D288" s="6" t="s">
        <v>2179</v>
      </c>
      <c r="E288" s="176">
        <v>40511</v>
      </c>
      <c r="F288" s="176">
        <f>E288+21</f>
        <v>40532</v>
      </c>
      <c r="G288" s="181" t="s">
        <v>1330</v>
      </c>
      <c r="H288" s="204" t="s">
        <v>1311</v>
      </c>
      <c r="I288" s="135" t="s">
        <v>1250</v>
      </c>
      <c r="J288" s="163" t="s">
        <v>2169</v>
      </c>
      <c r="K288" s="163" t="s">
        <v>1198</v>
      </c>
      <c r="L288" s="163" t="s">
        <v>2535</v>
      </c>
      <c r="M288" s="163" t="s">
        <v>1250</v>
      </c>
      <c r="N288" s="299">
        <v>40550</v>
      </c>
      <c r="O288" s="161" t="s">
        <v>909</v>
      </c>
    </row>
    <row r="289" spans="1:15" ht="13.5" thickBot="1">
      <c r="A289" s="298" t="s">
        <v>2299</v>
      </c>
      <c r="B289" s="173" t="s">
        <v>2298</v>
      </c>
      <c r="C289" s="2" t="s">
        <v>922</v>
      </c>
      <c r="D289" s="6" t="s">
        <v>2179</v>
      </c>
      <c r="E289" s="176">
        <v>40511</v>
      </c>
      <c r="F289" s="176">
        <f>E289+21</f>
        <v>40532</v>
      </c>
      <c r="G289" s="181" t="s">
        <v>1330</v>
      </c>
      <c r="H289" s="204" t="s">
        <v>1311</v>
      </c>
      <c r="I289" s="135" t="s">
        <v>1250</v>
      </c>
      <c r="J289" s="163" t="s">
        <v>2169</v>
      </c>
      <c r="K289" s="164" t="s">
        <v>943</v>
      </c>
      <c r="L289" s="164" t="s">
        <v>943</v>
      </c>
      <c r="M289" s="163" t="s">
        <v>1250</v>
      </c>
      <c r="N289" s="178">
        <v>40550</v>
      </c>
      <c r="O289" s="161" t="s">
        <v>909</v>
      </c>
    </row>
    <row r="290" spans="1:15" s="278" customFormat="1">
      <c r="A290" s="133" t="s">
        <v>103</v>
      </c>
      <c r="B290" s="245" t="s">
        <v>1760</v>
      </c>
      <c r="C290" s="246"/>
      <c r="D290" s="247"/>
      <c r="E290" s="248"/>
      <c r="F290" s="248"/>
      <c r="G290" s="249"/>
      <c r="H290" s="249"/>
      <c r="I290" s="133" t="s">
        <v>2164</v>
      </c>
      <c r="J290" s="147" t="s">
        <v>2165</v>
      </c>
      <c r="K290" s="147" t="s">
        <v>1196</v>
      </c>
      <c r="L290" s="147" t="s">
        <v>1953</v>
      </c>
      <c r="M290" s="147" t="s">
        <v>2166</v>
      </c>
      <c r="N290" s="249"/>
      <c r="O290" s="291"/>
    </row>
    <row r="291" spans="1:15" s="278" customFormat="1">
      <c r="A291" s="250"/>
      <c r="B291" s="300" t="s">
        <v>1761</v>
      </c>
      <c r="D291" s="134" t="s">
        <v>2179</v>
      </c>
      <c r="E291" s="252">
        <v>40513</v>
      </c>
      <c r="F291" s="252">
        <f>E291+21</f>
        <v>40534</v>
      </c>
      <c r="G291" s="250" t="s">
        <v>1745</v>
      </c>
      <c r="H291" s="254" t="s">
        <v>1749</v>
      </c>
      <c r="I291" s="292"/>
      <c r="J291" s="293"/>
      <c r="K291" s="294"/>
      <c r="L291" s="294"/>
      <c r="M291" s="294"/>
      <c r="N291" s="134"/>
      <c r="O291" s="295"/>
    </row>
    <row r="292" spans="1:15" s="278" customFormat="1" ht="13.5" thickBot="1">
      <c r="A292" s="250"/>
      <c r="B292" s="296"/>
      <c r="D292" s="134" t="s">
        <v>2179</v>
      </c>
      <c r="E292" s="252">
        <v>40513</v>
      </c>
      <c r="F292" s="252">
        <f>E292+21</f>
        <v>40534</v>
      </c>
      <c r="G292" s="250" t="s">
        <v>1745</v>
      </c>
      <c r="H292" s="254" t="s">
        <v>1749</v>
      </c>
      <c r="O292" s="297"/>
    </row>
    <row r="293" spans="1:15">
      <c r="A293" s="129" t="s">
        <v>103</v>
      </c>
      <c r="B293" s="167" t="s">
        <v>1762</v>
      </c>
      <c r="C293" s="168"/>
      <c r="D293" s="169"/>
      <c r="E293" s="170"/>
      <c r="F293" s="170"/>
      <c r="G293" s="171"/>
      <c r="H293" s="171"/>
      <c r="I293" s="129" t="s">
        <v>2164</v>
      </c>
      <c r="J293" s="130" t="s">
        <v>2165</v>
      </c>
      <c r="K293" s="130" t="s">
        <v>1196</v>
      </c>
      <c r="L293" s="130" t="s">
        <v>1953</v>
      </c>
      <c r="M293" s="130" t="s">
        <v>2166</v>
      </c>
      <c r="O293" s="161"/>
    </row>
    <row r="294" spans="1:15">
      <c r="A294" s="181" t="s">
        <v>1763</v>
      </c>
      <c r="B294" s="280" t="s">
        <v>2298</v>
      </c>
      <c r="C294" s="2" t="s">
        <v>922</v>
      </c>
      <c r="D294" s="6" t="s">
        <v>2179</v>
      </c>
      <c r="E294" s="176">
        <v>40514</v>
      </c>
      <c r="F294" s="176">
        <f>E294+21</f>
        <v>40535</v>
      </c>
      <c r="G294" s="181" t="s">
        <v>270</v>
      </c>
      <c r="H294" s="204" t="s">
        <v>182</v>
      </c>
      <c r="I294" s="136" t="s">
        <v>1251</v>
      </c>
      <c r="J294" s="163" t="s">
        <v>2169</v>
      </c>
      <c r="K294" s="164" t="s">
        <v>943</v>
      </c>
      <c r="L294" s="163" t="s">
        <v>2170</v>
      </c>
      <c r="M294" s="163" t="s">
        <v>1250</v>
      </c>
      <c r="N294" s="178">
        <v>40185</v>
      </c>
      <c r="O294" s="161" t="s">
        <v>909</v>
      </c>
    </row>
    <row r="295" spans="1:15" ht="13.5" thickBot="1">
      <c r="A295" s="181" t="s">
        <v>1709</v>
      </c>
      <c r="B295" s="280" t="s">
        <v>2296</v>
      </c>
      <c r="C295" s="2" t="s">
        <v>923</v>
      </c>
      <c r="D295" s="6" t="s">
        <v>2179</v>
      </c>
      <c r="E295" s="176">
        <v>40514</v>
      </c>
      <c r="F295" s="176">
        <f>E295+21</f>
        <v>40535</v>
      </c>
      <c r="G295" s="181" t="s">
        <v>270</v>
      </c>
      <c r="H295" s="204" t="s">
        <v>182</v>
      </c>
      <c r="I295" s="151" t="s">
        <v>1251</v>
      </c>
      <c r="J295" s="273" t="s">
        <v>2169</v>
      </c>
      <c r="K295" s="274" t="s">
        <v>943</v>
      </c>
      <c r="L295" s="273" t="s">
        <v>2170</v>
      </c>
      <c r="M295" s="273" t="s">
        <v>1251</v>
      </c>
      <c r="N295" s="178">
        <v>40564</v>
      </c>
      <c r="O295" s="161" t="s">
        <v>909</v>
      </c>
    </row>
    <row r="296" spans="1:15">
      <c r="A296" s="129" t="s">
        <v>103</v>
      </c>
      <c r="B296" s="167" t="s">
        <v>1710</v>
      </c>
      <c r="C296" s="168"/>
      <c r="D296" s="169"/>
      <c r="E296" s="170"/>
      <c r="F296" s="170"/>
      <c r="G296" s="171"/>
      <c r="H296" s="171"/>
      <c r="I296" s="129" t="s">
        <v>2164</v>
      </c>
      <c r="J296" s="130" t="s">
        <v>2165</v>
      </c>
      <c r="K296" s="130" t="s">
        <v>1196</v>
      </c>
      <c r="L296" s="130" t="s">
        <v>1953</v>
      </c>
      <c r="M296" s="130" t="s">
        <v>2166</v>
      </c>
      <c r="N296" s="171"/>
      <c r="O296" s="172"/>
    </row>
    <row r="297" spans="1:15">
      <c r="A297" s="181" t="s">
        <v>1711</v>
      </c>
      <c r="B297" s="280" t="s">
        <v>382</v>
      </c>
      <c r="C297" s="2" t="s">
        <v>922</v>
      </c>
      <c r="D297" s="6" t="s">
        <v>2179</v>
      </c>
      <c r="E297" s="176">
        <v>40521</v>
      </c>
      <c r="F297" s="176">
        <f>E297+21</f>
        <v>40542</v>
      </c>
      <c r="G297" s="181" t="s">
        <v>481</v>
      </c>
      <c r="H297" s="204" t="s">
        <v>1105</v>
      </c>
      <c r="I297" s="164" t="s">
        <v>943</v>
      </c>
      <c r="J297" s="163" t="s">
        <v>2169</v>
      </c>
      <c r="K297" s="164" t="s">
        <v>943</v>
      </c>
      <c r="L297" s="163" t="s">
        <v>2535</v>
      </c>
      <c r="M297" s="164" t="s">
        <v>943</v>
      </c>
      <c r="N297" s="288">
        <v>40592</v>
      </c>
      <c r="O297" s="161" t="s">
        <v>909</v>
      </c>
    </row>
    <row r="298" spans="1:15">
      <c r="A298" s="181" t="s">
        <v>383</v>
      </c>
      <c r="B298" s="280" t="s">
        <v>382</v>
      </c>
      <c r="C298" s="2" t="s">
        <v>922</v>
      </c>
      <c r="D298" s="6" t="s">
        <v>2179</v>
      </c>
      <c r="E298" s="176">
        <v>40521</v>
      </c>
      <c r="F298" s="176">
        <f>E298+21</f>
        <v>40542</v>
      </c>
      <c r="G298" s="181" t="s">
        <v>481</v>
      </c>
      <c r="H298" s="204" t="s">
        <v>1105</v>
      </c>
      <c r="I298" s="164" t="s">
        <v>943</v>
      </c>
      <c r="J298" s="163" t="s">
        <v>2169</v>
      </c>
      <c r="K298" s="164" t="s">
        <v>943</v>
      </c>
      <c r="L298" s="163" t="s">
        <v>2535</v>
      </c>
      <c r="M298" s="164" t="s">
        <v>943</v>
      </c>
      <c r="N298" s="178">
        <v>40592</v>
      </c>
      <c r="O298" s="161" t="s">
        <v>909</v>
      </c>
    </row>
    <row r="299" spans="1:15">
      <c r="A299" s="181" t="s">
        <v>384</v>
      </c>
      <c r="B299" s="280" t="s">
        <v>385</v>
      </c>
      <c r="C299" s="2" t="s">
        <v>923</v>
      </c>
      <c r="D299" s="6" t="s">
        <v>2179</v>
      </c>
      <c r="E299" s="176">
        <v>40521</v>
      </c>
      <c r="F299" s="176">
        <f>E299+21</f>
        <v>40542</v>
      </c>
      <c r="G299" s="181" t="s">
        <v>481</v>
      </c>
      <c r="H299" s="204" t="s">
        <v>1105</v>
      </c>
      <c r="I299" s="135" t="s">
        <v>1250</v>
      </c>
      <c r="J299" s="163" t="s">
        <v>2169</v>
      </c>
      <c r="K299" s="163" t="s">
        <v>1198</v>
      </c>
      <c r="L299" s="163" t="s">
        <v>2535</v>
      </c>
      <c r="M299" s="164" t="s">
        <v>943</v>
      </c>
      <c r="N299" s="178">
        <v>40592</v>
      </c>
      <c r="O299" s="161" t="s">
        <v>909</v>
      </c>
    </row>
    <row r="300" spans="1:15" ht="13.5" thickBot="1">
      <c r="A300" s="181" t="s">
        <v>386</v>
      </c>
      <c r="B300" s="280" t="s">
        <v>385</v>
      </c>
      <c r="C300" s="2" t="s">
        <v>923</v>
      </c>
      <c r="D300" s="6" t="s">
        <v>2179</v>
      </c>
      <c r="E300" s="176">
        <v>40521</v>
      </c>
      <c r="F300" s="176">
        <f>E300+21</f>
        <v>40542</v>
      </c>
      <c r="G300" s="181" t="s">
        <v>481</v>
      </c>
      <c r="H300" s="204" t="s">
        <v>1105</v>
      </c>
      <c r="I300" s="276" t="s">
        <v>943</v>
      </c>
      <c r="J300" s="275" t="s">
        <v>2169</v>
      </c>
      <c r="K300" s="275" t="s">
        <v>1198</v>
      </c>
      <c r="L300" s="275" t="s">
        <v>2535</v>
      </c>
      <c r="M300" s="276" t="s">
        <v>943</v>
      </c>
      <c r="N300" s="178">
        <v>40574</v>
      </c>
      <c r="O300" s="161" t="s">
        <v>387</v>
      </c>
    </row>
    <row r="301" spans="1:15" s="244" customFormat="1">
      <c r="A301" s="148" t="s">
        <v>103</v>
      </c>
      <c r="B301" s="281" t="s">
        <v>388</v>
      </c>
      <c r="C301" s="282"/>
      <c r="D301" s="283"/>
      <c r="E301" s="284"/>
      <c r="F301" s="284"/>
      <c r="G301" s="29"/>
      <c r="H301" s="29"/>
      <c r="I301" s="148" t="s">
        <v>2164</v>
      </c>
      <c r="J301" s="149" t="s">
        <v>2165</v>
      </c>
      <c r="K301" s="149" t="s">
        <v>1196</v>
      </c>
      <c r="L301" s="149" t="s">
        <v>1953</v>
      </c>
      <c r="M301" s="149" t="s">
        <v>2166</v>
      </c>
      <c r="N301" s="29"/>
      <c r="O301" s="301"/>
    </row>
    <row r="302" spans="1:15" s="244" customFormat="1">
      <c r="A302" s="10" t="s">
        <v>389</v>
      </c>
      <c r="B302" s="180" t="s">
        <v>436</v>
      </c>
      <c r="C302" s="244" t="s">
        <v>922</v>
      </c>
      <c r="D302" s="10" t="s">
        <v>2179</v>
      </c>
      <c r="E302" s="286">
        <v>40521</v>
      </c>
      <c r="F302" s="286">
        <f t="shared" ref="F302:F308" si="18">E302+21</f>
        <v>40542</v>
      </c>
      <c r="G302" s="302" t="s">
        <v>390</v>
      </c>
      <c r="H302" s="287" t="s">
        <v>1749</v>
      </c>
      <c r="I302" s="164" t="s">
        <v>943</v>
      </c>
      <c r="J302" s="163" t="s">
        <v>2169</v>
      </c>
      <c r="K302" s="163" t="s">
        <v>1198</v>
      </c>
      <c r="L302" s="163" t="s">
        <v>2535</v>
      </c>
      <c r="M302" s="163" t="s">
        <v>1251</v>
      </c>
      <c r="N302" s="178">
        <v>40592</v>
      </c>
      <c r="O302" s="161" t="s">
        <v>909</v>
      </c>
    </row>
    <row r="303" spans="1:15" s="244" customFormat="1">
      <c r="A303" s="10" t="s">
        <v>391</v>
      </c>
      <c r="B303" s="180" t="s">
        <v>436</v>
      </c>
      <c r="C303" s="244" t="s">
        <v>922</v>
      </c>
      <c r="D303" s="10" t="s">
        <v>2179</v>
      </c>
      <c r="E303" s="286">
        <v>40521</v>
      </c>
      <c r="F303" s="286">
        <f t="shared" si="18"/>
        <v>40542</v>
      </c>
      <c r="G303" s="302" t="s">
        <v>390</v>
      </c>
      <c r="H303" s="287" t="s">
        <v>1749</v>
      </c>
      <c r="I303" s="274" t="s">
        <v>943</v>
      </c>
      <c r="J303" s="273" t="s">
        <v>2169</v>
      </c>
      <c r="K303" s="273" t="s">
        <v>1198</v>
      </c>
      <c r="L303" s="273" t="s">
        <v>2170</v>
      </c>
      <c r="M303" s="273" t="s">
        <v>1251</v>
      </c>
      <c r="N303" s="178">
        <v>40592</v>
      </c>
      <c r="O303" s="161" t="s">
        <v>909</v>
      </c>
    </row>
    <row r="304" spans="1:15" s="244" customFormat="1">
      <c r="A304" s="10" t="s">
        <v>392</v>
      </c>
      <c r="B304" s="180" t="s">
        <v>436</v>
      </c>
      <c r="C304" s="244" t="s">
        <v>922</v>
      </c>
      <c r="D304" s="10" t="s">
        <v>2179</v>
      </c>
      <c r="E304" s="286">
        <v>40521</v>
      </c>
      <c r="F304" s="286">
        <f t="shared" si="18"/>
        <v>40542</v>
      </c>
      <c r="G304" s="302" t="s">
        <v>390</v>
      </c>
      <c r="H304" s="287" t="s">
        <v>1749</v>
      </c>
      <c r="I304" s="274" t="s">
        <v>943</v>
      </c>
      <c r="J304" s="273" t="s">
        <v>2169</v>
      </c>
      <c r="K304" s="273" t="s">
        <v>1198</v>
      </c>
      <c r="L304" s="273" t="s">
        <v>2170</v>
      </c>
      <c r="M304" s="273" t="s">
        <v>1251</v>
      </c>
      <c r="N304" s="178">
        <v>40592</v>
      </c>
      <c r="O304" s="161" t="s">
        <v>909</v>
      </c>
    </row>
    <row r="305" spans="1:15" s="244" customFormat="1">
      <c r="A305" s="10" t="s">
        <v>28</v>
      </c>
      <c r="B305" s="180" t="s">
        <v>29</v>
      </c>
      <c r="C305" s="244" t="s">
        <v>923</v>
      </c>
      <c r="D305" s="10" t="s">
        <v>2179</v>
      </c>
      <c r="E305" s="286">
        <v>40524</v>
      </c>
      <c r="F305" s="286">
        <f t="shared" si="18"/>
        <v>40545</v>
      </c>
      <c r="G305" s="302" t="s">
        <v>390</v>
      </c>
      <c r="H305" s="287" t="s">
        <v>1749</v>
      </c>
      <c r="I305" s="164" t="s">
        <v>943</v>
      </c>
      <c r="J305" s="163" t="s">
        <v>2169</v>
      </c>
      <c r="K305" s="163" t="s">
        <v>1198</v>
      </c>
      <c r="L305" s="163" t="s">
        <v>2535</v>
      </c>
      <c r="M305" s="163" t="s">
        <v>1251</v>
      </c>
      <c r="N305" s="178">
        <v>40592</v>
      </c>
      <c r="O305" s="161" t="s">
        <v>909</v>
      </c>
    </row>
    <row r="306" spans="1:15" s="244" customFormat="1">
      <c r="A306" s="10" t="s">
        <v>30</v>
      </c>
      <c r="B306" s="180" t="s">
        <v>29</v>
      </c>
      <c r="C306" s="244" t="s">
        <v>923</v>
      </c>
      <c r="D306" s="10" t="s">
        <v>2179</v>
      </c>
      <c r="E306" s="286">
        <v>40524</v>
      </c>
      <c r="F306" s="286">
        <f t="shared" si="18"/>
        <v>40545</v>
      </c>
      <c r="G306" s="302" t="s">
        <v>390</v>
      </c>
      <c r="H306" s="287" t="s">
        <v>1749</v>
      </c>
      <c r="I306" s="164" t="s">
        <v>943</v>
      </c>
      <c r="J306" s="163" t="s">
        <v>2169</v>
      </c>
      <c r="K306" s="163" t="s">
        <v>1198</v>
      </c>
      <c r="L306" s="163" t="s">
        <v>2535</v>
      </c>
      <c r="M306" s="163" t="s">
        <v>1251</v>
      </c>
      <c r="N306" s="178">
        <v>40592</v>
      </c>
      <c r="O306" s="161" t="s">
        <v>909</v>
      </c>
    </row>
    <row r="307" spans="1:15" s="244" customFormat="1">
      <c r="A307" s="10" t="s">
        <v>31</v>
      </c>
      <c r="B307" s="180" t="s">
        <v>29</v>
      </c>
      <c r="C307" s="244" t="s">
        <v>923</v>
      </c>
      <c r="D307" s="10" t="s">
        <v>2179</v>
      </c>
      <c r="E307" s="286">
        <v>40524</v>
      </c>
      <c r="F307" s="286">
        <f t="shared" si="18"/>
        <v>40545</v>
      </c>
      <c r="G307" s="302" t="s">
        <v>390</v>
      </c>
      <c r="H307" s="287" t="s">
        <v>1749</v>
      </c>
      <c r="I307" s="274" t="s">
        <v>943</v>
      </c>
      <c r="J307" s="273" t="s">
        <v>2169</v>
      </c>
      <c r="K307" s="273" t="s">
        <v>1198</v>
      </c>
      <c r="L307" s="273" t="s">
        <v>2170</v>
      </c>
      <c r="M307" s="273" t="s">
        <v>1251</v>
      </c>
      <c r="N307" s="178">
        <v>40592</v>
      </c>
      <c r="O307" s="161" t="s">
        <v>909</v>
      </c>
    </row>
    <row r="308" spans="1:15" s="244" customFormat="1" ht="13.5" thickBot="1">
      <c r="A308" s="182" t="s">
        <v>32</v>
      </c>
      <c r="B308" s="180" t="s">
        <v>29</v>
      </c>
      <c r="C308" s="244" t="s">
        <v>923</v>
      </c>
      <c r="D308" s="10" t="s">
        <v>2179</v>
      </c>
      <c r="E308" s="286">
        <v>40524</v>
      </c>
      <c r="F308" s="286">
        <f t="shared" si="18"/>
        <v>40545</v>
      </c>
      <c r="G308" s="302" t="s">
        <v>390</v>
      </c>
      <c r="H308" s="287" t="s">
        <v>1749</v>
      </c>
      <c r="I308" s="274" t="s">
        <v>943</v>
      </c>
      <c r="J308" s="279" t="s">
        <v>943</v>
      </c>
      <c r="K308" s="273" t="s">
        <v>1198</v>
      </c>
      <c r="L308" s="273" t="s">
        <v>2170</v>
      </c>
      <c r="M308" s="273" t="s">
        <v>1251</v>
      </c>
      <c r="N308" s="178">
        <v>40592</v>
      </c>
      <c r="O308" s="161" t="s">
        <v>909</v>
      </c>
    </row>
    <row r="309" spans="1:15">
      <c r="A309" s="129" t="s">
        <v>103</v>
      </c>
      <c r="B309" s="167" t="s">
        <v>1460</v>
      </c>
      <c r="C309" s="168"/>
      <c r="D309" s="169"/>
      <c r="E309" s="170"/>
      <c r="F309" s="170"/>
      <c r="G309" s="171"/>
      <c r="H309" s="171"/>
      <c r="I309" s="129" t="s">
        <v>2164</v>
      </c>
      <c r="J309" s="130" t="s">
        <v>2165</v>
      </c>
      <c r="K309" s="130" t="s">
        <v>1196</v>
      </c>
      <c r="L309" s="130" t="s">
        <v>1953</v>
      </c>
      <c r="M309" s="130" t="s">
        <v>2166</v>
      </c>
      <c r="O309" s="161"/>
    </row>
    <row r="310" spans="1:15">
      <c r="A310" s="181" t="s">
        <v>33</v>
      </c>
      <c r="B310" s="280" t="s">
        <v>382</v>
      </c>
      <c r="C310" s="244" t="s">
        <v>922</v>
      </c>
      <c r="D310" s="6" t="s">
        <v>2179</v>
      </c>
      <c r="E310" s="176">
        <v>40522</v>
      </c>
      <c r="F310" s="176">
        <f t="shared" ref="F310:F316" si="19">E310+21</f>
        <v>40543</v>
      </c>
      <c r="G310" s="181" t="s">
        <v>1114</v>
      </c>
      <c r="H310" s="204" t="s">
        <v>1102</v>
      </c>
      <c r="I310" s="135" t="s">
        <v>1250</v>
      </c>
      <c r="J310" s="163" t="s">
        <v>2169</v>
      </c>
      <c r="K310" s="164" t="s">
        <v>943</v>
      </c>
      <c r="L310" s="163" t="s">
        <v>2535</v>
      </c>
      <c r="M310" s="163" t="s">
        <v>1250</v>
      </c>
      <c r="N310" s="178">
        <v>40592</v>
      </c>
      <c r="O310" s="161" t="s">
        <v>1769</v>
      </c>
    </row>
    <row r="311" spans="1:15">
      <c r="A311" s="2" t="s">
        <v>34</v>
      </c>
      <c r="B311" s="280" t="s">
        <v>382</v>
      </c>
      <c r="C311" s="244" t="s">
        <v>922</v>
      </c>
      <c r="D311" s="6" t="s">
        <v>2179</v>
      </c>
      <c r="E311" s="176">
        <v>40522</v>
      </c>
      <c r="F311" s="176">
        <f t="shared" si="19"/>
        <v>40543</v>
      </c>
      <c r="G311" s="181" t="s">
        <v>1114</v>
      </c>
      <c r="H311" s="204" t="s">
        <v>1102</v>
      </c>
      <c r="I311" s="135" t="s">
        <v>1250</v>
      </c>
      <c r="J311" s="163" t="s">
        <v>2169</v>
      </c>
      <c r="K311" s="163" t="s">
        <v>1198</v>
      </c>
      <c r="L311" s="163" t="s">
        <v>2535</v>
      </c>
      <c r="M311" s="164" t="s">
        <v>943</v>
      </c>
      <c r="N311" s="178">
        <v>40592</v>
      </c>
      <c r="O311" s="161" t="s">
        <v>1769</v>
      </c>
    </row>
    <row r="312" spans="1:15">
      <c r="A312" s="2" t="s">
        <v>35</v>
      </c>
      <c r="B312" s="280" t="s">
        <v>36</v>
      </c>
      <c r="C312" s="244" t="s">
        <v>922</v>
      </c>
      <c r="D312" s="6" t="s">
        <v>2179</v>
      </c>
      <c r="E312" s="176">
        <v>40522</v>
      </c>
      <c r="F312" s="176">
        <f t="shared" si="19"/>
        <v>40543</v>
      </c>
      <c r="G312" s="181" t="s">
        <v>1114</v>
      </c>
      <c r="H312" s="204" t="s">
        <v>1102</v>
      </c>
      <c r="I312" s="144" t="s">
        <v>1250</v>
      </c>
      <c r="J312" s="263" t="s">
        <v>2169</v>
      </c>
      <c r="K312" s="263" t="s">
        <v>1198</v>
      </c>
      <c r="L312" s="263" t="s">
        <v>2170</v>
      </c>
      <c r="M312" s="264" t="s">
        <v>943</v>
      </c>
      <c r="N312" s="178">
        <v>40655</v>
      </c>
      <c r="O312" s="161" t="s">
        <v>37</v>
      </c>
    </row>
    <row r="313" spans="1:15">
      <c r="A313" s="2" t="s">
        <v>38</v>
      </c>
      <c r="B313" s="280" t="s">
        <v>385</v>
      </c>
      <c r="C313" s="244" t="s">
        <v>923</v>
      </c>
      <c r="D313" s="6" t="s">
        <v>2179</v>
      </c>
      <c r="E313" s="176">
        <v>40522</v>
      </c>
      <c r="F313" s="176">
        <f t="shared" si="19"/>
        <v>40543</v>
      </c>
      <c r="G313" s="181" t="s">
        <v>1114</v>
      </c>
      <c r="H313" s="204" t="s">
        <v>1102</v>
      </c>
      <c r="I313" s="135" t="s">
        <v>1250</v>
      </c>
      <c r="J313" s="163" t="s">
        <v>2169</v>
      </c>
      <c r="K313" s="163" t="s">
        <v>1198</v>
      </c>
      <c r="L313" s="163" t="s">
        <v>2535</v>
      </c>
      <c r="M313" s="163" t="s">
        <v>1250</v>
      </c>
      <c r="N313" s="178">
        <v>40564</v>
      </c>
      <c r="O313" s="161" t="s">
        <v>1769</v>
      </c>
    </row>
    <row r="314" spans="1:15">
      <c r="A314" s="2" t="s">
        <v>39</v>
      </c>
      <c r="B314" s="280" t="s">
        <v>385</v>
      </c>
      <c r="C314" s="244" t="s">
        <v>923</v>
      </c>
      <c r="D314" s="6" t="s">
        <v>2179</v>
      </c>
      <c r="E314" s="176">
        <v>40522</v>
      </c>
      <c r="F314" s="176">
        <f t="shared" si="19"/>
        <v>40543</v>
      </c>
      <c r="G314" s="181" t="s">
        <v>1114</v>
      </c>
      <c r="H314" s="204" t="s">
        <v>1102</v>
      </c>
      <c r="I314" s="258" t="s">
        <v>943</v>
      </c>
      <c r="J314" s="163" t="s">
        <v>2169</v>
      </c>
      <c r="K314" s="164" t="s">
        <v>943</v>
      </c>
      <c r="L314" s="163" t="s">
        <v>2535</v>
      </c>
      <c r="M314" s="164" t="s">
        <v>943</v>
      </c>
      <c r="N314" s="178">
        <v>40592</v>
      </c>
      <c r="O314" s="161" t="s">
        <v>1769</v>
      </c>
    </row>
    <row r="315" spans="1:15">
      <c r="A315" s="2" t="s">
        <v>40</v>
      </c>
      <c r="B315" s="280" t="s">
        <v>385</v>
      </c>
      <c r="C315" s="244" t="s">
        <v>923</v>
      </c>
      <c r="D315" s="6" t="s">
        <v>2179</v>
      </c>
      <c r="E315" s="176">
        <v>40522</v>
      </c>
      <c r="F315" s="176">
        <f t="shared" si="19"/>
        <v>40543</v>
      </c>
      <c r="G315" s="181" t="s">
        <v>1114</v>
      </c>
      <c r="H315" s="204" t="s">
        <v>1102</v>
      </c>
      <c r="I315" s="150" t="s">
        <v>1251</v>
      </c>
      <c r="J315" s="263" t="s">
        <v>2169</v>
      </c>
      <c r="K315" s="264" t="s">
        <v>943</v>
      </c>
      <c r="L315" s="263" t="s">
        <v>2535</v>
      </c>
      <c r="M315" s="264" t="s">
        <v>943</v>
      </c>
      <c r="N315" s="178">
        <v>40592</v>
      </c>
      <c r="O315" s="161" t="s">
        <v>1769</v>
      </c>
    </row>
    <row r="316" spans="1:15" ht="13.5" thickBot="1">
      <c r="A316" s="2" t="s">
        <v>41</v>
      </c>
      <c r="B316" s="280" t="s">
        <v>385</v>
      </c>
      <c r="C316" s="244" t="s">
        <v>923</v>
      </c>
      <c r="D316" s="6" t="s">
        <v>2179</v>
      </c>
      <c r="E316" s="176">
        <v>40522</v>
      </c>
      <c r="F316" s="176">
        <f t="shared" si="19"/>
        <v>40543</v>
      </c>
      <c r="G316" s="181" t="s">
        <v>1114</v>
      </c>
      <c r="H316" s="204" t="s">
        <v>1102</v>
      </c>
      <c r="I316" s="135" t="s">
        <v>608</v>
      </c>
      <c r="J316" s="163" t="s">
        <v>2169</v>
      </c>
      <c r="K316" s="163" t="s">
        <v>1198</v>
      </c>
      <c r="L316" s="163" t="s">
        <v>2535</v>
      </c>
      <c r="M316" s="164" t="s">
        <v>943</v>
      </c>
      <c r="N316" s="178">
        <v>40592</v>
      </c>
      <c r="O316" s="161" t="s">
        <v>1769</v>
      </c>
    </row>
    <row r="317" spans="1:15" s="308" customFormat="1">
      <c r="A317" s="152" t="s">
        <v>103</v>
      </c>
      <c r="B317" s="303" t="s">
        <v>42</v>
      </c>
      <c r="C317" s="304"/>
      <c r="D317" s="305"/>
      <c r="E317" s="306"/>
      <c r="F317" s="306"/>
      <c r="G317" s="38"/>
      <c r="H317" s="38"/>
      <c r="I317" s="152" t="s">
        <v>2164</v>
      </c>
      <c r="J317" s="153" t="s">
        <v>2165</v>
      </c>
      <c r="K317" s="153" t="s">
        <v>1196</v>
      </c>
      <c r="L317" s="153" t="s">
        <v>1953</v>
      </c>
      <c r="M317" s="153" t="s">
        <v>2166</v>
      </c>
      <c r="N317" s="38"/>
      <c r="O317" s="307"/>
    </row>
    <row r="318" spans="1:15" s="308" customFormat="1" ht="13.5" thickBot="1">
      <c r="A318" s="120"/>
      <c r="B318" s="309" t="s">
        <v>2476</v>
      </c>
      <c r="D318" s="47" t="s">
        <v>2179</v>
      </c>
      <c r="E318" s="310">
        <v>40525</v>
      </c>
      <c r="F318" s="310">
        <f>E318+21</f>
        <v>40546</v>
      </c>
      <c r="G318" s="311" t="s">
        <v>477</v>
      </c>
      <c r="H318" s="312" t="s">
        <v>1538</v>
      </c>
      <c r="I318" s="120"/>
      <c r="J318" s="154"/>
      <c r="K318" s="154"/>
      <c r="L318" s="154"/>
      <c r="M318" s="154"/>
      <c r="N318" s="47"/>
      <c r="O318" s="313"/>
    </row>
    <row r="319" spans="1:15">
      <c r="A319" s="129" t="s">
        <v>103</v>
      </c>
      <c r="B319" s="167" t="s">
        <v>1109</v>
      </c>
      <c r="C319" s="168"/>
      <c r="D319" s="169"/>
      <c r="E319" s="170"/>
      <c r="F319" s="170"/>
      <c r="G319" s="171"/>
      <c r="H319" s="171"/>
      <c r="I319" s="129" t="s">
        <v>2164</v>
      </c>
      <c r="J319" s="130" t="s">
        <v>2165</v>
      </c>
      <c r="K319" s="130" t="s">
        <v>1196</v>
      </c>
      <c r="L319" s="130" t="s">
        <v>1953</v>
      </c>
      <c r="M319" s="130" t="s">
        <v>2166</v>
      </c>
      <c r="O319" s="161"/>
    </row>
    <row r="320" spans="1:15">
      <c r="A320" s="298" t="s">
        <v>43</v>
      </c>
      <c r="B320" s="226" t="s">
        <v>44</v>
      </c>
      <c r="C320" s="2" t="s">
        <v>922</v>
      </c>
      <c r="D320" s="6" t="s">
        <v>2179</v>
      </c>
      <c r="E320" s="176">
        <v>40535</v>
      </c>
      <c r="F320" s="176">
        <f t="shared" ref="F320:F327" si="20">E320+21</f>
        <v>40556</v>
      </c>
      <c r="G320" s="181" t="s">
        <v>1330</v>
      </c>
      <c r="H320" s="204" t="s">
        <v>1311</v>
      </c>
      <c r="I320" s="135" t="s">
        <v>1250</v>
      </c>
      <c r="J320" s="163" t="s">
        <v>2169</v>
      </c>
      <c r="K320" s="164" t="s">
        <v>943</v>
      </c>
      <c r="L320" s="163" t="s">
        <v>2170</v>
      </c>
      <c r="M320" s="164" t="s">
        <v>943</v>
      </c>
      <c r="N320" s="178">
        <v>40592</v>
      </c>
      <c r="O320" s="161" t="s">
        <v>909</v>
      </c>
    </row>
    <row r="321" spans="1:15">
      <c r="A321" s="2" t="s">
        <v>45</v>
      </c>
      <c r="B321" s="226" t="s">
        <v>44</v>
      </c>
      <c r="C321" s="2" t="s">
        <v>922</v>
      </c>
      <c r="D321" s="6" t="s">
        <v>2179</v>
      </c>
      <c r="E321" s="176">
        <v>40535</v>
      </c>
      <c r="F321" s="176">
        <f t="shared" si="20"/>
        <v>40556</v>
      </c>
      <c r="G321" s="181" t="s">
        <v>1330</v>
      </c>
      <c r="H321" s="204" t="s">
        <v>1311</v>
      </c>
      <c r="I321" s="314" t="s">
        <v>1251</v>
      </c>
      <c r="J321" s="263" t="s">
        <v>2169</v>
      </c>
      <c r="K321" s="264" t="s">
        <v>943</v>
      </c>
      <c r="L321" s="263" t="s">
        <v>2535</v>
      </c>
      <c r="M321" s="263" t="s">
        <v>1250</v>
      </c>
      <c r="N321" s="178">
        <v>40592</v>
      </c>
      <c r="O321" s="161" t="s">
        <v>909</v>
      </c>
    </row>
    <row r="322" spans="1:15">
      <c r="A322" s="2" t="s">
        <v>46</v>
      </c>
      <c r="B322" s="226" t="s">
        <v>44</v>
      </c>
      <c r="C322" s="2" t="s">
        <v>922</v>
      </c>
      <c r="D322" s="6" t="s">
        <v>2179</v>
      </c>
      <c r="E322" s="176">
        <v>40535</v>
      </c>
      <c r="F322" s="176">
        <f t="shared" si="20"/>
        <v>40556</v>
      </c>
      <c r="G322" s="181" t="s">
        <v>1330</v>
      </c>
      <c r="H322" s="204" t="s">
        <v>1311</v>
      </c>
      <c r="I322" s="258" t="s">
        <v>943</v>
      </c>
      <c r="J322" s="163" t="s">
        <v>2169</v>
      </c>
      <c r="K322" s="164" t="s">
        <v>943</v>
      </c>
      <c r="L322" s="163" t="s">
        <v>2535</v>
      </c>
      <c r="M322" s="164" t="s">
        <v>943</v>
      </c>
      <c r="N322" s="178">
        <v>40563</v>
      </c>
      <c r="O322" s="161" t="s">
        <v>909</v>
      </c>
    </row>
    <row r="323" spans="1:15">
      <c r="A323" s="2" t="s">
        <v>47</v>
      </c>
      <c r="B323" s="226" t="s">
        <v>44</v>
      </c>
      <c r="C323" s="2" t="s">
        <v>922</v>
      </c>
      <c r="D323" s="6" t="s">
        <v>2179</v>
      </c>
      <c r="E323" s="176">
        <v>40535</v>
      </c>
      <c r="F323" s="176">
        <f t="shared" si="20"/>
        <v>40556</v>
      </c>
      <c r="G323" s="181" t="s">
        <v>1330</v>
      </c>
      <c r="H323" s="204" t="s">
        <v>1311</v>
      </c>
      <c r="I323" s="258" t="s">
        <v>943</v>
      </c>
      <c r="J323" s="163" t="s">
        <v>2169</v>
      </c>
      <c r="K323" s="163" t="s">
        <v>1198</v>
      </c>
      <c r="L323" s="163" t="s">
        <v>2535</v>
      </c>
      <c r="M323" s="163" t="s">
        <v>1250</v>
      </c>
      <c r="N323" s="178">
        <v>40592</v>
      </c>
      <c r="O323" s="161" t="s">
        <v>909</v>
      </c>
    </row>
    <row r="324" spans="1:15">
      <c r="A324" s="2" t="s">
        <v>48</v>
      </c>
      <c r="B324" s="226" t="s">
        <v>44</v>
      </c>
      <c r="C324" s="2" t="s">
        <v>922</v>
      </c>
      <c r="D324" s="6" t="s">
        <v>2179</v>
      </c>
      <c r="E324" s="176">
        <v>40535</v>
      </c>
      <c r="F324" s="176">
        <f t="shared" si="20"/>
        <v>40556</v>
      </c>
      <c r="G324" s="181" t="s">
        <v>1330</v>
      </c>
      <c r="H324" s="204" t="s">
        <v>1311</v>
      </c>
      <c r="I324" s="258" t="s">
        <v>943</v>
      </c>
      <c r="J324" s="163" t="s">
        <v>2169</v>
      </c>
      <c r="K324" s="164" t="s">
        <v>943</v>
      </c>
      <c r="L324" s="163" t="s">
        <v>2535</v>
      </c>
      <c r="M324" s="163" t="s">
        <v>1250</v>
      </c>
      <c r="N324" s="178">
        <v>40592</v>
      </c>
      <c r="O324" s="161" t="s">
        <v>909</v>
      </c>
    </row>
    <row r="325" spans="1:15">
      <c r="A325" s="2" t="s">
        <v>49</v>
      </c>
      <c r="B325" s="226" t="s">
        <v>44</v>
      </c>
      <c r="C325" s="2" t="s">
        <v>922</v>
      </c>
      <c r="D325" s="6" t="s">
        <v>2179</v>
      </c>
      <c r="E325" s="176">
        <v>40535</v>
      </c>
      <c r="F325" s="176">
        <f t="shared" si="20"/>
        <v>40556</v>
      </c>
      <c r="G325" s="181" t="s">
        <v>1330</v>
      </c>
      <c r="H325" s="204" t="s">
        <v>1311</v>
      </c>
      <c r="I325" s="258" t="s">
        <v>943</v>
      </c>
      <c r="J325" s="163" t="s">
        <v>2169</v>
      </c>
      <c r="K325" s="163" t="s">
        <v>1198</v>
      </c>
      <c r="L325" s="163" t="s">
        <v>2535</v>
      </c>
      <c r="M325" s="163" t="s">
        <v>1250</v>
      </c>
      <c r="N325" s="178">
        <v>40592</v>
      </c>
      <c r="O325" s="161" t="s">
        <v>909</v>
      </c>
    </row>
    <row r="326" spans="1:15">
      <c r="A326" s="2" t="s">
        <v>50</v>
      </c>
      <c r="B326" s="226" t="s">
        <v>51</v>
      </c>
      <c r="C326" s="2" t="s">
        <v>923</v>
      </c>
      <c r="D326" s="6" t="s">
        <v>2179</v>
      </c>
      <c r="E326" s="176">
        <v>40535</v>
      </c>
      <c r="F326" s="176">
        <f t="shared" si="20"/>
        <v>40556</v>
      </c>
      <c r="G326" s="181" t="s">
        <v>1330</v>
      </c>
      <c r="H326" s="204" t="s">
        <v>1311</v>
      </c>
      <c r="I326" s="258" t="s">
        <v>943</v>
      </c>
      <c r="J326" s="163" t="s">
        <v>2169</v>
      </c>
      <c r="K326" s="164" t="s">
        <v>943</v>
      </c>
      <c r="L326" s="163" t="s">
        <v>2170</v>
      </c>
      <c r="M326" s="163" t="s">
        <v>1251</v>
      </c>
      <c r="N326" s="178">
        <v>40564</v>
      </c>
      <c r="O326" s="161" t="s">
        <v>909</v>
      </c>
    </row>
    <row r="327" spans="1:15" ht="13.5" thickBot="1">
      <c r="A327" s="2" t="s">
        <v>52</v>
      </c>
      <c r="B327" s="226" t="s">
        <v>51</v>
      </c>
      <c r="C327" s="2" t="s">
        <v>923</v>
      </c>
      <c r="D327" s="6" t="s">
        <v>2179</v>
      </c>
      <c r="E327" s="176">
        <v>40535</v>
      </c>
      <c r="F327" s="176">
        <f t="shared" si="20"/>
        <v>40556</v>
      </c>
      <c r="G327" s="181" t="s">
        <v>1330</v>
      </c>
      <c r="H327" s="204" t="s">
        <v>1311</v>
      </c>
      <c r="I327" s="135" t="s">
        <v>1250</v>
      </c>
      <c r="J327" s="163" t="s">
        <v>2169</v>
      </c>
      <c r="K327" s="164" t="s">
        <v>943</v>
      </c>
      <c r="L327" s="163" t="s">
        <v>2535</v>
      </c>
      <c r="M327" s="163" t="s">
        <v>1250</v>
      </c>
      <c r="N327" s="178">
        <v>40564</v>
      </c>
      <c r="O327" s="161" t="s">
        <v>909</v>
      </c>
    </row>
    <row r="328" spans="1:15">
      <c r="A328" s="129" t="s">
        <v>103</v>
      </c>
      <c r="B328" s="167" t="s">
        <v>53</v>
      </c>
      <c r="C328" s="168"/>
      <c r="D328" s="169"/>
      <c r="E328" s="170"/>
      <c r="F328" s="170"/>
      <c r="G328" s="171"/>
      <c r="H328" s="171"/>
      <c r="I328" s="129" t="s">
        <v>2164</v>
      </c>
      <c r="J328" s="130" t="s">
        <v>2165</v>
      </c>
      <c r="K328" s="130" t="s">
        <v>1196</v>
      </c>
      <c r="L328" s="130" t="s">
        <v>1953</v>
      </c>
      <c r="M328" s="130" t="s">
        <v>2166</v>
      </c>
      <c r="O328" s="161"/>
    </row>
    <row r="329" spans="1:15">
      <c r="A329" s="181" t="s">
        <v>54</v>
      </c>
      <c r="B329" s="280" t="s">
        <v>55</v>
      </c>
      <c r="C329" s="2" t="s">
        <v>922</v>
      </c>
      <c r="D329" s="6" t="s">
        <v>2179</v>
      </c>
      <c r="E329" s="176">
        <v>40535</v>
      </c>
      <c r="F329" s="176">
        <f t="shared" ref="F329:F335" si="21">E329+21</f>
        <v>40556</v>
      </c>
      <c r="G329" s="181" t="s">
        <v>270</v>
      </c>
      <c r="H329" s="204" t="s">
        <v>182</v>
      </c>
      <c r="I329" s="136" t="s">
        <v>1251</v>
      </c>
      <c r="J329" s="163" t="s">
        <v>2169</v>
      </c>
      <c r="K329" s="163" t="s">
        <v>1198</v>
      </c>
      <c r="L329" s="163" t="s">
        <v>2170</v>
      </c>
      <c r="M329" s="163" t="s">
        <v>1250</v>
      </c>
      <c r="N329" s="178">
        <v>40592</v>
      </c>
      <c r="O329" s="161" t="s">
        <v>909</v>
      </c>
    </row>
    <row r="330" spans="1:15">
      <c r="A330" s="2" t="s">
        <v>56</v>
      </c>
      <c r="B330" s="280" t="s">
        <v>57</v>
      </c>
      <c r="C330" s="2" t="s">
        <v>922</v>
      </c>
      <c r="D330" s="6" t="s">
        <v>2179</v>
      </c>
      <c r="E330" s="176">
        <v>40535</v>
      </c>
      <c r="F330" s="176">
        <f t="shared" si="21"/>
        <v>40556</v>
      </c>
      <c r="G330" s="181" t="s">
        <v>270</v>
      </c>
      <c r="H330" s="204" t="s">
        <v>182</v>
      </c>
      <c r="I330" s="151" t="s">
        <v>1251</v>
      </c>
      <c r="J330" s="273" t="s">
        <v>2169</v>
      </c>
      <c r="K330" s="273" t="s">
        <v>1198</v>
      </c>
      <c r="L330" s="273" t="s">
        <v>2170</v>
      </c>
      <c r="M330" s="273" t="s">
        <v>1251</v>
      </c>
      <c r="N330" s="178">
        <v>40648</v>
      </c>
      <c r="O330" s="161" t="s">
        <v>755</v>
      </c>
    </row>
    <row r="331" spans="1:15">
      <c r="A331" s="2" t="s">
        <v>2649</v>
      </c>
      <c r="B331" s="280" t="s">
        <v>55</v>
      </c>
      <c r="C331" s="2" t="s">
        <v>922</v>
      </c>
      <c r="D331" s="6" t="s">
        <v>2179</v>
      </c>
      <c r="E331" s="176">
        <v>40535</v>
      </c>
      <c r="F331" s="176">
        <f t="shared" si="21"/>
        <v>40556</v>
      </c>
      <c r="G331" s="181" t="s">
        <v>270</v>
      </c>
      <c r="H331" s="204" t="s">
        <v>182</v>
      </c>
      <c r="I331" s="136" t="s">
        <v>1251</v>
      </c>
      <c r="J331" s="163" t="s">
        <v>2169</v>
      </c>
      <c r="K331" s="163" t="s">
        <v>1198</v>
      </c>
      <c r="L331" s="163" t="s">
        <v>2170</v>
      </c>
      <c r="M331" s="163" t="s">
        <v>1250</v>
      </c>
      <c r="N331" s="178">
        <v>40592</v>
      </c>
      <c r="O331" s="161" t="s">
        <v>909</v>
      </c>
    </row>
    <row r="332" spans="1:15">
      <c r="A332" s="2" t="s">
        <v>2300</v>
      </c>
      <c r="B332" s="280" t="s">
        <v>2301</v>
      </c>
      <c r="C332" s="2" t="s">
        <v>923</v>
      </c>
      <c r="D332" s="6" t="s">
        <v>2179</v>
      </c>
      <c r="E332" s="176">
        <v>40535</v>
      </c>
      <c r="F332" s="176">
        <f t="shared" si="21"/>
        <v>40556</v>
      </c>
      <c r="G332" s="181" t="s">
        <v>270</v>
      </c>
      <c r="H332" s="204" t="s">
        <v>182</v>
      </c>
      <c r="I332" s="136" t="s">
        <v>1251</v>
      </c>
      <c r="J332" s="163" t="s">
        <v>2169</v>
      </c>
      <c r="K332" s="163" t="s">
        <v>1198</v>
      </c>
      <c r="L332" s="163" t="s">
        <v>2170</v>
      </c>
      <c r="M332" s="163" t="s">
        <v>1250</v>
      </c>
      <c r="N332" s="178">
        <v>40564</v>
      </c>
      <c r="O332" s="161" t="s">
        <v>909</v>
      </c>
    </row>
    <row r="333" spans="1:15">
      <c r="A333" s="2" t="s">
        <v>2302</v>
      </c>
      <c r="B333" s="280" t="s">
        <v>2301</v>
      </c>
      <c r="C333" s="2" t="s">
        <v>923</v>
      </c>
      <c r="D333" s="6" t="s">
        <v>2179</v>
      </c>
      <c r="E333" s="176">
        <v>40535</v>
      </c>
      <c r="F333" s="176">
        <f t="shared" si="21"/>
        <v>40556</v>
      </c>
      <c r="G333" s="181" t="s">
        <v>270</v>
      </c>
      <c r="H333" s="204" t="s">
        <v>182</v>
      </c>
      <c r="I333" s="136" t="s">
        <v>1251</v>
      </c>
      <c r="J333" s="163" t="s">
        <v>2169</v>
      </c>
      <c r="K333" s="163" t="s">
        <v>1198</v>
      </c>
      <c r="L333" s="163" t="s">
        <v>2170</v>
      </c>
      <c r="M333" s="163" t="s">
        <v>1250</v>
      </c>
      <c r="N333" s="178">
        <v>40564</v>
      </c>
      <c r="O333" s="161" t="s">
        <v>909</v>
      </c>
    </row>
    <row r="334" spans="1:15">
      <c r="A334" s="2" t="s">
        <v>2303</v>
      </c>
      <c r="B334" s="280" t="s">
        <v>2301</v>
      </c>
      <c r="C334" s="2" t="s">
        <v>923</v>
      </c>
      <c r="D334" s="6" t="s">
        <v>2179</v>
      </c>
      <c r="E334" s="176">
        <v>40535</v>
      </c>
      <c r="F334" s="176">
        <f t="shared" si="21"/>
        <v>40556</v>
      </c>
      <c r="G334" s="181" t="s">
        <v>270</v>
      </c>
      <c r="H334" s="204" t="s">
        <v>182</v>
      </c>
      <c r="I334" s="136" t="s">
        <v>1251</v>
      </c>
      <c r="J334" s="163" t="s">
        <v>2169</v>
      </c>
      <c r="K334" s="164" t="s">
        <v>943</v>
      </c>
      <c r="L334" s="163" t="s">
        <v>2170</v>
      </c>
      <c r="M334" s="163" t="s">
        <v>1251</v>
      </c>
      <c r="N334" s="178">
        <v>40564</v>
      </c>
      <c r="O334" s="161" t="s">
        <v>909</v>
      </c>
    </row>
    <row r="335" spans="1:15" ht="13.5" thickBot="1">
      <c r="A335" s="2" t="s">
        <v>2304</v>
      </c>
      <c r="B335" s="280" t="s">
        <v>57</v>
      </c>
      <c r="C335" s="2" t="s">
        <v>923</v>
      </c>
      <c r="D335" s="6" t="s">
        <v>2179</v>
      </c>
      <c r="E335" s="176">
        <v>40535</v>
      </c>
      <c r="F335" s="176">
        <f t="shared" si="21"/>
        <v>40556</v>
      </c>
      <c r="G335" s="181" t="s">
        <v>270</v>
      </c>
      <c r="H335" s="204" t="s">
        <v>182</v>
      </c>
      <c r="I335" s="151" t="s">
        <v>1251</v>
      </c>
      <c r="J335" s="273" t="s">
        <v>2169</v>
      </c>
      <c r="K335" s="273" t="s">
        <v>1198</v>
      </c>
      <c r="L335" s="273" t="s">
        <v>2170</v>
      </c>
      <c r="M335" s="273" t="s">
        <v>1251</v>
      </c>
      <c r="N335" s="288">
        <v>40648</v>
      </c>
      <c r="O335" s="161" t="s">
        <v>2305</v>
      </c>
    </row>
    <row r="336" spans="1:15">
      <c r="A336" s="148" t="s">
        <v>103</v>
      </c>
      <c r="B336" s="281" t="s">
        <v>2487</v>
      </c>
      <c r="C336" s="282"/>
      <c r="D336" s="283"/>
      <c r="E336" s="284"/>
      <c r="F336" s="284"/>
      <c r="G336" s="29"/>
      <c r="H336" s="29"/>
      <c r="I336" s="148" t="s">
        <v>2164</v>
      </c>
      <c r="J336" s="149" t="s">
        <v>2165</v>
      </c>
      <c r="K336" s="149" t="s">
        <v>1196</v>
      </c>
      <c r="L336" s="149" t="s">
        <v>1953</v>
      </c>
      <c r="M336" s="149" t="s">
        <v>2166</v>
      </c>
      <c r="N336" s="10"/>
      <c r="O336" s="90"/>
    </row>
    <row r="337" spans="1:15">
      <c r="A337" s="182" t="s">
        <v>2488</v>
      </c>
      <c r="B337" s="280" t="s">
        <v>55</v>
      </c>
      <c r="C337" s="244" t="s">
        <v>922</v>
      </c>
      <c r="D337" s="10" t="s">
        <v>2179</v>
      </c>
      <c r="E337" s="286">
        <v>40536</v>
      </c>
      <c r="F337" s="286">
        <f t="shared" ref="F337:F342" si="22">E337+21</f>
        <v>40557</v>
      </c>
      <c r="G337" s="182" t="s">
        <v>1745</v>
      </c>
      <c r="H337" s="287" t="s">
        <v>1749</v>
      </c>
      <c r="I337" s="164" t="s">
        <v>943</v>
      </c>
      <c r="J337" s="258" t="s">
        <v>943</v>
      </c>
      <c r="K337" s="164" t="s">
        <v>943</v>
      </c>
      <c r="L337" s="163" t="s">
        <v>2535</v>
      </c>
      <c r="M337" s="163" t="s">
        <v>1251</v>
      </c>
      <c r="N337" s="272">
        <v>40592</v>
      </c>
      <c r="O337" s="161" t="s">
        <v>1769</v>
      </c>
    </row>
    <row r="338" spans="1:15">
      <c r="A338" s="2" t="s">
        <v>2264</v>
      </c>
      <c r="B338" s="280" t="s">
        <v>55</v>
      </c>
      <c r="C338" s="2" t="s">
        <v>922</v>
      </c>
      <c r="D338" s="10" t="s">
        <v>2179</v>
      </c>
      <c r="E338" s="286">
        <v>40536</v>
      </c>
      <c r="F338" s="286">
        <f t="shared" si="22"/>
        <v>40557</v>
      </c>
      <c r="G338" s="182" t="s">
        <v>1745</v>
      </c>
      <c r="H338" s="287" t="s">
        <v>1749</v>
      </c>
      <c r="I338" s="164" t="s">
        <v>943</v>
      </c>
      <c r="J338" s="258" t="s">
        <v>943</v>
      </c>
      <c r="K338" s="164" t="s">
        <v>943</v>
      </c>
      <c r="L338" s="163" t="s">
        <v>2535</v>
      </c>
      <c r="M338" s="163" t="s">
        <v>1251</v>
      </c>
      <c r="N338" s="178">
        <v>40592</v>
      </c>
      <c r="O338" s="161" t="s">
        <v>1769</v>
      </c>
    </row>
    <row r="339" spans="1:15">
      <c r="A339" s="2" t="s">
        <v>2265</v>
      </c>
      <c r="B339" s="315" t="s">
        <v>2266</v>
      </c>
      <c r="C339" s="2" t="s">
        <v>923</v>
      </c>
      <c r="D339" s="10" t="s">
        <v>2179</v>
      </c>
      <c r="E339" s="286">
        <v>40536</v>
      </c>
      <c r="F339" s="286">
        <f t="shared" si="22"/>
        <v>40557</v>
      </c>
      <c r="G339" s="182" t="s">
        <v>1745</v>
      </c>
      <c r="H339" s="287" t="s">
        <v>1749</v>
      </c>
      <c r="I339" s="164" t="s">
        <v>943</v>
      </c>
      <c r="J339" s="258" t="s">
        <v>943</v>
      </c>
      <c r="K339" s="164" t="s">
        <v>943</v>
      </c>
      <c r="L339" s="163" t="s">
        <v>2170</v>
      </c>
      <c r="M339" s="163" t="s">
        <v>1251</v>
      </c>
      <c r="N339" s="178">
        <v>40563</v>
      </c>
      <c r="O339" s="161" t="s">
        <v>909</v>
      </c>
    </row>
    <row r="340" spans="1:15" s="225" customFormat="1">
      <c r="A340" s="225" t="s">
        <v>2267</v>
      </c>
      <c r="B340" s="450" t="s">
        <v>168</v>
      </c>
      <c r="C340" s="225" t="s">
        <v>923</v>
      </c>
      <c r="D340" s="88" t="s">
        <v>2179</v>
      </c>
      <c r="E340" s="239">
        <v>40536</v>
      </c>
      <c r="F340" s="239">
        <f t="shared" si="22"/>
        <v>40557</v>
      </c>
      <c r="G340" s="237" t="s">
        <v>1745</v>
      </c>
      <c r="H340" s="240" t="s">
        <v>1749</v>
      </c>
      <c r="I340" s="208" t="s">
        <v>943</v>
      </c>
      <c r="J340" s="241" t="s">
        <v>943</v>
      </c>
      <c r="K340" s="193" t="s">
        <v>1198</v>
      </c>
      <c r="L340" s="193" t="s">
        <v>2170</v>
      </c>
      <c r="M340" s="193" t="s">
        <v>1251</v>
      </c>
      <c r="O340" s="224" t="s">
        <v>2268</v>
      </c>
    </row>
    <row r="341" spans="1:15">
      <c r="A341" s="2" t="s">
        <v>1957</v>
      </c>
      <c r="B341" s="285" t="s">
        <v>1118</v>
      </c>
      <c r="C341" s="2" t="s">
        <v>923</v>
      </c>
      <c r="D341" s="10" t="s">
        <v>2179</v>
      </c>
      <c r="E341" s="286">
        <v>40536</v>
      </c>
      <c r="F341" s="286">
        <f t="shared" si="22"/>
        <v>40557</v>
      </c>
      <c r="G341" s="182" t="s">
        <v>1745</v>
      </c>
      <c r="H341" s="287" t="s">
        <v>1749</v>
      </c>
      <c r="I341" s="274" t="s">
        <v>943</v>
      </c>
      <c r="J341" s="279" t="s">
        <v>943</v>
      </c>
      <c r="K341" s="273" t="s">
        <v>1198</v>
      </c>
      <c r="L341" s="273" t="s">
        <v>2170</v>
      </c>
      <c r="M341" s="273" t="s">
        <v>1251</v>
      </c>
      <c r="N341" s="178">
        <v>40658</v>
      </c>
      <c r="O341" s="161" t="s">
        <v>1590</v>
      </c>
    </row>
    <row r="342" spans="1:15" ht="13.5" thickBot="1">
      <c r="A342" s="2" t="s">
        <v>2269</v>
      </c>
      <c r="B342" s="315" t="s">
        <v>2266</v>
      </c>
      <c r="C342" s="2" t="s">
        <v>923</v>
      </c>
      <c r="D342" s="10" t="s">
        <v>2179</v>
      </c>
      <c r="E342" s="286">
        <v>40536</v>
      </c>
      <c r="F342" s="286">
        <f t="shared" si="22"/>
        <v>40557</v>
      </c>
      <c r="G342" s="182" t="s">
        <v>1745</v>
      </c>
      <c r="H342" s="287" t="s">
        <v>1749</v>
      </c>
      <c r="I342" s="164" t="s">
        <v>943</v>
      </c>
      <c r="J342" s="258" t="s">
        <v>943</v>
      </c>
      <c r="K342" s="163" t="s">
        <v>1198</v>
      </c>
      <c r="L342" s="163" t="s">
        <v>2535</v>
      </c>
      <c r="M342" s="163" t="s">
        <v>1251</v>
      </c>
      <c r="N342" s="178">
        <v>40563</v>
      </c>
      <c r="O342" s="161" t="s">
        <v>909</v>
      </c>
    </row>
    <row r="343" spans="1:15">
      <c r="A343" s="129" t="s">
        <v>103</v>
      </c>
      <c r="B343" s="167" t="s">
        <v>1239</v>
      </c>
      <c r="C343" s="168"/>
      <c r="D343" s="169"/>
      <c r="E343" s="170"/>
      <c r="F343" s="170"/>
      <c r="G343" s="171"/>
      <c r="H343" s="171"/>
      <c r="I343" s="129" t="s">
        <v>2164</v>
      </c>
      <c r="J343" s="130" t="s">
        <v>2165</v>
      </c>
      <c r="K343" s="130" t="s">
        <v>1196</v>
      </c>
      <c r="L343" s="130" t="s">
        <v>1953</v>
      </c>
      <c r="M343" s="130" t="s">
        <v>2166</v>
      </c>
      <c r="O343" s="161"/>
    </row>
    <row r="344" spans="1:15">
      <c r="A344" s="181" t="s">
        <v>2270</v>
      </c>
      <c r="B344" s="280" t="s">
        <v>2271</v>
      </c>
      <c r="C344" s="2" t="s">
        <v>922</v>
      </c>
      <c r="D344" s="6" t="s">
        <v>2179</v>
      </c>
      <c r="E344" s="176">
        <v>40538</v>
      </c>
      <c r="F344" s="176">
        <f t="shared" ref="F344:F350" si="23">E344+21</f>
        <v>40559</v>
      </c>
      <c r="G344" s="181" t="s">
        <v>261</v>
      </c>
      <c r="H344" s="204" t="s">
        <v>192</v>
      </c>
      <c r="I344" s="258" t="s">
        <v>943</v>
      </c>
      <c r="J344" s="163" t="s">
        <v>2169</v>
      </c>
      <c r="K344" s="164" t="s">
        <v>943</v>
      </c>
      <c r="L344" s="163" t="s">
        <v>2535</v>
      </c>
      <c r="M344" s="164" t="s">
        <v>943</v>
      </c>
      <c r="N344" s="178">
        <v>40564</v>
      </c>
      <c r="O344" s="161" t="s">
        <v>909</v>
      </c>
    </row>
    <row r="345" spans="1:15">
      <c r="A345" s="2" t="s">
        <v>2272</v>
      </c>
      <c r="B345" s="280" t="s">
        <v>2271</v>
      </c>
      <c r="C345" s="2" t="s">
        <v>922</v>
      </c>
      <c r="D345" s="6" t="s">
        <v>2179</v>
      </c>
      <c r="E345" s="176">
        <v>40538</v>
      </c>
      <c r="F345" s="176">
        <f t="shared" si="23"/>
        <v>40559</v>
      </c>
      <c r="G345" s="181" t="s">
        <v>261</v>
      </c>
      <c r="H345" s="204" t="s">
        <v>192</v>
      </c>
      <c r="I345" s="258" t="s">
        <v>943</v>
      </c>
      <c r="J345" s="163" t="s">
        <v>2169</v>
      </c>
      <c r="K345" s="164" t="s">
        <v>943</v>
      </c>
      <c r="L345" s="163" t="s">
        <v>2535</v>
      </c>
      <c r="M345" s="164" t="s">
        <v>943</v>
      </c>
      <c r="N345" s="178">
        <v>40564</v>
      </c>
      <c r="O345" s="161" t="s">
        <v>909</v>
      </c>
    </row>
    <row r="346" spans="1:15">
      <c r="A346" s="2" t="s">
        <v>2273</v>
      </c>
      <c r="B346" s="280" t="s">
        <v>2271</v>
      </c>
      <c r="C346" s="2" t="s">
        <v>922</v>
      </c>
      <c r="D346" s="6" t="s">
        <v>2179</v>
      </c>
      <c r="E346" s="176">
        <v>40538</v>
      </c>
      <c r="F346" s="176">
        <f t="shared" si="23"/>
        <v>40559</v>
      </c>
      <c r="G346" s="181" t="s">
        <v>261</v>
      </c>
      <c r="H346" s="204" t="s">
        <v>192</v>
      </c>
      <c r="I346" s="258" t="s">
        <v>943</v>
      </c>
      <c r="J346" s="163" t="s">
        <v>2169</v>
      </c>
      <c r="K346" s="164" t="s">
        <v>943</v>
      </c>
      <c r="L346" s="163" t="s">
        <v>2170</v>
      </c>
      <c r="M346" s="164" t="s">
        <v>943</v>
      </c>
      <c r="N346" s="178">
        <v>40564</v>
      </c>
      <c r="O346" s="161" t="s">
        <v>909</v>
      </c>
    </row>
    <row r="347" spans="1:15">
      <c r="A347" s="2" t="s">
        <v>2274</v>
      </c>
      <c r="B347" s="280" t="s">
        <v>2271</v>
      </c>
      <c r="C347" s="2" t="s">
        <v>922</v>
      </c>
      <c r="D347" s="6" t="s">
        <v>2179</v>
      </c>
      <c r="E347" s="176">
        <v>40538</v>
      </c>
      <c r="F347" s="176">
        <f t="shared" si="23"/>
        <v>40559</v>
      </c>
      <c r="G347" s="181" t="s">
        <v>261</v>
      </c>
      <c r="H347" s="204" t="s">
        <v>192</v>
      </c>
      <c r="I347" s="258" t="s">
        <v>943</v>
      </c>
      <c r="J347" s="163" t="s">
        <v>2169</v>
      </c>
      <c r="K347" s="164" t="s">
        <v>943</v>
      </c>
      <c r="L347" s="163" t="s">
        <v>2535</v>
      </c>
      <c r="M347" s="164" t="s">
        <v>943</v>
      </c>
      <c r="N347" s="178">
        <v>40564</v>
      </c>
      <c r="O347" s="161" t="s">
        <v>909</v>
      </c>
    </row>
    <row r="348" spans="1:15">
      <c r="A348" s="2" t="s">
        <v>2275</v>
      </c>
      <c r="B348" s="280" t="s">
        <v>1264</v>
      </c>
      <c r="C348" s="2" t="s">
        <v>923</v>
      </c>
      <c r="D348" s="6" t="s">
        <v>2179</v>
      </c>
      <c r="E348" s="176">
        <v>40538</v>
      </c>
      <c r="F348" s="176">
        <f t="shared" si="23"/>
        <v>40559</v>
      </c>
      <c r="G348" s="181" t="s">
        <v>261</v>
      </c>
      <c r="H348" s="204" t="s">
        <v>192</v>
      </c>
      <c r="I348" s="258" t="s">
        <v>943</v>
      </c>
      <c r="J348" s="163" t="s">
        <v>2169</v>
      </c>
      <c r="K348" s="164" t="s">
        <v>943</v>
      </c>
      <c r="L348" s="163" t="s">
        <v>2535</v>
      </c>
      <c r="M348" s="164" t="s">
        <v>943</v>
      </c>
      <c r="N348" s="178">
        <v>40564</v>
      </c>
      <c r="O348" s="161" t="s">
        <v>909</v>
      </c>
    </row>
    <row r="349" spans="1:15">
      <c r="A349" s="2" t="s">
        <v>1265</v>
      </c>
      <c r="B349" s="280" t="s">
        <v>1241</v>
      </c>
      <c r="C349" s="2" t="s">
        <v>923</v>
      </c>
      <c r="D349" s="6" t="s">
        <v>2179</v>
      </c>
      <c r="E349" s="176">
        <v>40538</v>
      </c>
      <c r="F349" s="176">
        <f t="shared" si="23"/>
        <v>40559</v>
      </c>
      <c r="G349" s="181" t="s">
        <v>261</v>
      </c>
      <c r="H349" s="204" t="s">
        <v>192</v>
      </c>
      <c r="I349" s="150" t="s">
        <v>1251</v>
      </c>
      <c r="J349" s="263" t="s">
        <v>2169</v>
      </c>
      <c r="K349" s="264" t="s">
        <v>943</v>
      </c>
      <c r="L349" s="263" t="s">
        <v>2170</v>
      </c>
      <c r="M349" s="264" t="s">
        <v>943</v>
      </c>
      <c r="N349" s="178">
        <v>40655</v>
      </c>
      <c r="O349" s="161" t="s">
        <v>1266</v>
      </c>
    </row>
    <row r="350" spans="1:15" ht="13.5" thickBot="1">
      <c r="A350" s="2" t="s">
        <v>1267</v>
      </c>
      <c r="B350" s="280" t="s">
        <v>1264</v>
      </c>
      <c r="C350" s="2" t="s">
        <v>923</v>
      </c>
      <c r="D350" s="6" t="s">
        <v>2179</v>
      </c>
      <c r="E350" s="176">
        <v>40538</v>
      </c>
      <c r="F350" s="176">
        <f t="shared" si="23"/>
        <v>40559</v>
      </c>
      <c r="G350" s="181" t="s">
        <v>261</v>
      </c>
      <c r="H350" s="204" t="s">
        <v>192</v>
      </c>
      <c r="I350" s="136" t="s">
        <v>1250</v>
      </c>
      <c r="J350" s="163" t="s">
        <v>2169</v>
      </c>
      <c r="K350" s="164" t="s">
        <v>943</v>
      </c>
      <c r="L350" s="163" t="s">
        <v>2535</v>
      </c>
      <c r="M350" s="164" t="s">
        <v>943</v>
      </c>
      <c r="N350" s="178">
        <v>40564</v>
      </c>
      <c r="O350" s="161" t="s">
        <v>909</v>
      </c>
    </row>
    <row r="351" spans="1:15" s="278" customFormat="1">
      <c r="A351" s="133" t="s">
        <v>103</v>
      </c>
      <c r="B351" s="245" t="s">
        <v>1268</v>
      </c>
      <c r="C351" s="246"/>
      <c r="D351" s="247"/>
      <c r="E351" s="248"/>
      <c r="F351" s="248"/>
      <c r="G351" s="249"/>
      <c r="H351" s="249"/>
      <c r="I351" s="133" t="s">
        <v>2164</v>
      </c>
      <c r="J351" s="147" t="s">
        <v>2165</v>
      </c>
      <c r="K351" s="147" t="s">
        <v>1196</v>
      </c>
      <c r="L351" s="147" t="s">
        <v>1953</v>
      </c>
      <c r="M351" s="147" t="s">
        <v>2166</v>
      </c>
      <c r="N351" s="249"/>
      <c r="O351" s="291"/>
    </row>
    <row r="352" spans="1:15" s="278" customFormat="1" ht="13.5" thickBot="1">
      <c r="A352" s="250"/>
      <c r="B352" s="316" t="s">
        <v>1269</v>
      </c>
      <c r="D352" s="134" t="s">
        <v>2179</v>
      </c>
      <c r="E352" s="252">
        <v>40538</v>
      </c>
      <c r="F352" s="252">
        <f>E352+21</f>
        <v>40559</v>
      </c>
      <c r="G352" s="250" t="s">
        <v>1518</v>
      </c>
      <c r="H352" s="254" t="s">
        <v>1538</v>
      </c>
      <c r="I352" s="292"/>
      <c r="J352" s="293"/>
      <c r="K352" s="294"/>
      <c r="L352" s="294"/>
      <c r="M352" s="294"/>
      <c r="N352" s="134"/>
      <c r="O352" s="295"/>
    </row>
    <row r="353" spans="1:15" s="244" customFormat="1">
      <c r="A353" s="148" t="s">
        <v>103</v>
      </c>
      <c r="B353" s="281" t="s">
        <v>1270</v>
      </c>
      <c r="C353" s="282"/>
      <c r="D353" s="283"/>
      <c r="E353" s="284"/>
      <c r="F353" s="284"/>
      <c r="G353" s="29"/>
      <c r="H353" s="29"/>
      <c r="I353" s="148" t="s">
        <v>2164</v>
      </c>
      <c r="J353" s="149" t="s">
        <v>2165</v>
      </c>
      <c r="K353" s="149" t="s">
        <v>1196</v>
      </c>
      <c r="L353" s="149" t="s">
        <v>1953</v>
      </c>
      <c r="M353" s="149" t="s">
        <v>2166</v>
      </c>
      <c r="N353" s="29"/>
      <c r="O353" s="301"/>
    </row>
    <row r="354" spans="1:15" s="244" customFormat="1">
      <c r="A354" s="10" t="s">
        <v>1271</v>
      </c>
      <c r="B354" s="180" t="s">
        <v>36</v>
      </c>
      <c r="C354" s="244" t="s">
        <v>922</v>
      </c>
      <c r="D354" s="10" t="s">
        <v>2179</v>
      </c>
      <c r="E354" s="286">
        <v>40544</v>
      </c>
      <c r="F354" s="286">
        <f>E354+21</f>
        <v>40565</v>
      </c>
      <c r="G354" s="182" t="s">
        <v>1272</v>
      </c>
      <c r="H354" s="287" t="s">
        <v>1749</v>
      </c>
      <c r="I354" s="274" t="s">
        <v>943</v>
      </c>
      <c r="J354" s="273" t="s">
        <v>2169</v>
      </c>
      <c r="K354" s="273" t="s">
        <v>1198</v>
      </c>
      <c r="L354" s="273" t="s">
        <v>2170</v>
      </c>
      <c r="M354" s="273" t="s">
        <v>1251</v>
      </c>
      <c r="N354" s="272">
        <v>40655</v>
      </c>
      <c r="O354" s="317" t="s">
        <v>1273</v>
      </c>
    </row>
    <row r="355" spans="1:15" s="244" customFormat="1">
      <c r="A355" s="10" t="s">
        <v>1274</v>
      </c>
      <c r="B355" s="180" t="s">
        <v>1275</v>
      </c>
      <c r="C355" s="244" t="s">
        <v>922</v>
      </c>
      <c r="D355" s="10" t="s">
        <v>2179</v>
      </c>
      <c r="E355" s="286">
        <v>40544</v>
      </c>
      <c r="F355" s="286">
        <f>E355+21</f>
        <v>40565</v>
      </c>
      <c r="G355" s="182" t="s">
        <v>1272</v>
      </c>
      <c r="H355" s="287" t="s">
        <v>1749</v>
      </c>
      <c r="I355" s="164" t="s">
        <v>943</v>
      </c>
      <c r="J355" s="163" t="s">
        <v>2169</v>
      </c>
      <c r="K355" s="163" t="s">
        <v>1198</v>
      </c>
      <c r="L355" s="163" t="s">
        <v>2535</v>
      </c>
      <c r="M355" s="163" t="s">
        <v>1251</v>
      </c>
      <c r="N355" s="272">
        <v>40592</v>
      </c>
      <c r="O355" s="317" t="s">
        <v>909</v>
      </c>
    </row>
    <row r="356" spans="1:15" s="244" customFormat="1">
      <c r="A356" s="10" t="s">
        <v>2060</v>
      </c>
      <c r="B356" s="180" t="s">
        <v>1275</v>
      </c>
      <c r="C356" s="244" t="s">
        <v>922</v>
      </c>
      <c r="D356" s="10" t="s">
        <v>2179</v>
      </c>
      <c r="E356" s="286">
        <v>40544</v>
      </c>
      <c r="F356" s="286">
        <f>E356+21</f>
        <v>40565</v>
      </c>
      <c r="G356" s="182" t="s">
        <v>1272</v>
      </c>
      <c r="H356" s="287" t="s">
        <v>1749</v>
      </c>
      <c r="I356" s="164" t="s">
        <v>943</v>
      </c>
      <c r="J356" s="163" t="s">
        <v>2169</v>
      </c>
      <c r="K356" s="164" t="s">
        <v>943</v>
      </c>
      <c r="L356" s="163" t="s">
        <v>2170</v>
      </c>
      <c r="M356" s="163" t="s">
        <v>1251</v>
      </c>
      <c r="N356" s="272">
        <v>40592</v>
      </c>
      <c r="O356" s="317" t="s">
        <v>909</v>
      </c>
    </row>
    <row r="357" spans="1:15" s="244" customFormat="1">
      <c r="A357" s="10" t="s">
        <v>2061</v>
      </c>
      <c r="B357" s="180" t="s">
        <v>2062</v>
      </c>
      <c r="C357" s="244" t="s">
        <v>923</v>
      </c>
      <c r="D357" s="10" t="s">
        <v>2179</v>
      </c>
      <c r="E357" s="286">
        <v>40544</v>
      </c>
      <c r="F357" s="286">
        <f>E357+21</f>
        <v>40565</v>
      </c>
      <c r="G357" s="182" t="s">
        <v>1272</v>
      </c>
      <c r="H357" s="287" t="s">
        <v>1749</v>
      </c>
      <c r="I357" s="274" t="s">
        <v>943</v>
      </c>
      <c r="J357" s="273" t="s">
        <v>2169</v>
      </c>
      <c r="K357" s="273" t="s">
        <v>1198</v>
      </c>
      <c r="L357" s="273" t="s">
        <v>2170</v>
      </c>
      <c r="M357" s="273" t="s">
        <v>1251</v>
      </c>
      <c r="N357" s="272">
        <v>40633</v>
      </c>
      <c r="O357" s="317" t="s">
        <v>909</v>
      </c>
    </row>
    <row r="358" spans="1:15" s="244" customFormat="1" ht="13.5" thickBot="1">
      <c r="A358" s="10" t="s">
        <v>2063</v>
      </c>
      <c r="B358" s="180" t="s">
        <v>2062</v>
      </c>
      <c r="C358" s="244" t="s">
        <v>923</v>
      </c>
      <c r="D358" s="10" t="s">
        <v>2179</v>
      </c>
      <c r="E358" s="286">
        <v>40544</v>
      </c>
      <c r="F358" s="286">
        <f>E358+21</f>
        <v>40565</v>
      </c>
      <c r="G358" s="182" t="s">
        <v>1272</v>
      </c>
      <c r="H358" s="287" t="s">
        <v>1749</v>
      </c>
      <c r="I358" s="274" t="s">
        <v>943</v>
      </c>
      <c r="J358" s="273" t="s">
        <v>2169</v>
      </c>
      <c r="K358" s="273" t="s">
        <v>1198</v>
      </c>
      <c r="L358" s="273" t="s">
        <v>2535</v>
      </c>
      <c r="M358" s="273" t="s">
        <v>1251</v>
      </c>
      <c r="N358" s="272">
        <v>40633</v>
      </c>
      <c r="O358" s="317" t="s">
        <v>909</v>
      </c>
    </row>
    <row r="359" spans="1:15">
      <c r="A359" s="129" t="s">
        <v>103</v>
      </c>
      <c r="B359" s="167" t="s">
        <v>2038</v>
      </c>
      <c r="C359" s="168"/>
      <c r="D359" s="169"/>
      <c r="E359" s="170"/>
      <c r="F359" s="170"/>
      <c r="G359" s="171"/>
      <c r="H359" s="171"/>
      <c r="I359" s="129" t="s">
        <v>2164</v>
      </c>
      <c r="J359" s="130" t="s">
        <v>2165</v>
      </c>
      <c r="K359" s="130" t="s">
        <v>1196</v>
      </c>
      <c r="L359" s="130" t="s">
        <v>1953</v>
      </c>
      <c r="M359" s="130" t="s">
        <v>2166</v>
      </c>
      <c r="N359" s="171"/>
      <c r="O359" s="172"/>
    </row>
    <row r="360" spans="1:15">
      <c r="A360" s="181" t="s">
        <v>2039</v>
      </c>
      <c r="B360" s="280" t="s">
        <v>2040</v>
      </c>
      <c r="C360" s="244" t="s">
        <v>922</v>
      </c>
      <c r="D360" s="6" t="s">
        <v>2179</v>
      </c>
      <c r="E360" s="176">
        <v>40544</v>
      </c>
      <c r="F360" s="176">
        <f t="shared" ref="F360:F366" si="24">E360+21</f>
        <v>40565</v>
      </c>
      <c r="G360" s="181" t="s">
        <v>481</v>
      </c>
      <c r="H360" s="204" t="s">
        <v>1105</v>
      </c>
      <c r="I360" s="136" t="s">
        <v>1250</v>
      </c>
      <c r="J360" s="163" t="s">
        <v>2169</v>
      </c>
      <c r="K360" s="163" t="s">
        <v>1198</v>
      </c>
      <c r="L360" s="163" t="s">
        <v>2535</v>
      </c>
      <c r="M360" s="164" t="s">
        <v>943</v>
      </c>
      <c r="N360" s="288">
        <v>40592</v>
      </c>
      <c r="O360" s="161" t="s">
        <v>909</v>
      </c>
    </row>
    <row r="361" spans="1:15">
      <c r="A361" s="2" t="s">
        <v>2041</v>
      </c>
      <c r="B361" s="280" t="s">
        <v>2040</v>
      </c>
      <c r="C361" s="244" t="s">
        <v>922</v>
      </c>
      <c r="D361" s="6" t="s">
        <v>2179</v>
      </c>
      <c r="E361" s="176">
        <v>40544</v>
      </c>
      <c r="F361" s="176">
        <f t="shared" si="24"/>
        <v>40565</v>
      </c>
      <c r="G361" s="181" t="s">
        <v>481</v>
      </c>
      <c r="H361" s="204" t="s">
        <v>1105</v>
      </c>
      <c r="I361" s="276" t="s">
        <v>943</v>
      </c>
      <c r="J361" s="275" t="s">
        <v>2169</v>
      </c>
      <c r="K361" s="275" t="s">
        <v>1198</v>
      </c>
      <c r="L361" s="275" t="s">
        <v>2535</v>
      </c>
      <c r="M361" s="276" t="s">
        <v>943</v>
      </c>
      <c r="N361" s="288">
        <v>40592</v>
      </c>
      <c r="O361" s="161" t="s">
        <v>909</v>
      </c>
    </row>
    <row r="362" spans="1:15">
      <c r="A362" s="2" t="s">
        <v>2042</v>
      </c>
      <c r="B362" s="280" t="s">
        <v>2040</v>
      </c>
      <c r="C362" s="244" t="s">
        <v>922</v>
      </c>
      <c r="D362" s="6" t="s">
        <v>2179</v>
      </c>
      <c r="E362" s="176">
        <v>40544</v>
      </c>
      <c r="F362" s="176">
        <f t="shared" si="24"/>
        <v>40565</v>
      </c>
      <c r="G362" s="181" t="s">
        <v>481</v>
      </c>
      <c r="H362" s="204" t="s">
        <v>1105</v>
      </c>
      <c r="I362" s="276" t="s">
        <v>943</v>
      </c>
      <c r="J362" s="275" t="s">
        <v>2169</v>
      </c>
      <c r="K362" s="275" t="s">
        <v>1198</v>
      </c>
      <c r="L362" s="275" t="s">
        <v>2535</v>
      </c>
      <c r="M362" s="276" t="s">
        <v>943</v>
      </c>
      <c r="N362" s="288">
        <v>40592</v>
      </c>
      <c r="O362" s="161" t="s">
        <v>909</v>
      </c>
    </row>
    <row r="363" spans="1:15">
      <c r="A363" s="2" t="s">
        <v>2043</v>
      </c>
      <c r="B363" s="280" t="s">
        <v>2040</v>
      </c>
      <c r="C363" s="244" t="s">
        <v>922</v>
      </c>
      <c r="D363" s="6" t="s">
        <v>2179</v>
      </c>
      <c r="E363" s="176">
        <v>40544</v>
      </c>
      <c r="F363" s="176">
        <f t="shared" si="24"/>
        <v>40565</v>
      </c>
      <c r="G363" s="181" t="s">
        <v>481</v>
      </c>
      <c r="H363" s="204" t="s">
        <v>1105</v>
      </c>
      <c r="I363" s="136" t="s">
        <v>1250</v>
      </c>
      <c r="J363" s="163" t="s">
        <v>2169</v>
      </c>
      <c r="K363" s="164" t="s">
        <v>943</v>
      </c>
      <c r="L363" s="163" t="s">
        <v>2535</v>
      </c>
      <c r="M363" s="164" t="s">
        <v>943</v>
      </c>
      <c r="N363" s="288">
        <v>40592</v>
      </c>
      <c r="O363" s="161" t="s">
        <v>909</v>
      </c>
    </row>
    <row r="364" spans="1:15">
      <c r="A364" s="2" t="s">
        <v>2044</v>
      </c>
      <c r="B364" s="180" t="s">
        <v>2062</v>
      </c>
      <c r="C364" s="244" t="s">
        <v>923</v>
      </c>
      <c r="D364" s="6" t="s">
        <v>2179</v>
      </c>
      <c r="E364" s="176">
        <v>40544</v>
      </c>
      <c r="F364" s="176">
        <f t="shared" si="24"/>
        <v>40565</v>
      </c>
      <c r="G364" s="181" t="s">
        <v>481</v>
      </c>
      <c r="H364" s="204" t="s">
        <v>1105</v>
      </c>
      <c r="I364" s="164" t="s">
        <v>943</v>
      </c>
      <c r="J364" s="163" t="s">
        <v>2169</v>
      </c>
      <c r="K364" s="164" t="s">
        <v>943</v>
      </c>
      <c r="L364" s="163" t="s">
        <v>2535</v>
      </c>
      <c r="M364" s="164" t="s">
        <v>943</v>
      </c>
      <c r="N364" s="178">
        <v>40633</v>
      </c>
      <c r="O364" s="161" t="s">
        <v>1769</v>
      </c>
    </row>
    <row r="365" spans="1:15">
      <c r="A365" s="2" t="s">
        <v>2045</v>
      </c>
      <c r="B365" s="180" t="s">
        <v>2062</v>
      </c>
      <c r="C365" s="244" t="s">
        <v>923</v>
      </c>
      <c r="D365" s="6" t="s">
        <v>2179</v>
      </c>
      <c r="E365" s="176">
        <v>40544</v>
      </c>
      <c r="F365" s="176">
        <f t="shared" si="24"/>
        <v>40565</v>
      </c>
      <c r="G365" s="181" t="s">
        <v>481</v>
      </c>
      <c r="H365" s="204" t="s">
        <v>1105</v>
      </c>
      <c r="I365" s="276" t="s">
        <v>943</v>
      </c>
      <c r="J365" s="275" t="s">
        <v>2169</v>
      </c>
      <c r="K365" s="275" t="s">
        <v>1198</v>
      </c>
      <c r="L365" s="275" t="s">
        <v>2535</v>
      </c>
      <c r="M365" s="276" t="s">
        <v>943</v>
      </c>
      <c r="N365" s="178">
        <v>40633</v>
      </c>
      <c r="O365" s="161" t="s">
        <v>1769</v>
      </c>
    </row>
    <row r="366" spans="1:15" ht="13.5" thickBot="1">
      <c r="A366" s="2" t="s">
        <v>2046</v>
      </c>
      <c r="B366" s="180" t="s">
        <v>2062</v>
      </c>
      <c r="C366" s="244" t="s">
        <v>923</v>
      </c>
      <c r="D366" s="6" t="s">
        <v>2179</v>
      </c>
      <c r="E366" s="176">
        <v>40544</v>
      </c>
      <c r="F366" s="176">
        <f t="shared" si="24"/>
        <v>40565</v>
      </c>
      <c r="G366" s="181" t="s">
        <v>481</v>
      </c>
      <c r="H366" s="204" t="s">
        <v>1105</v>
      </c>
      <c r="I366" s="164" t="s">
        <v>943</v>
      </c>
      <c r="J366" s="163" t="s">
        <v>2169</v>
      </c>
      <c r="K366" s="164" t="s">
        <v>943</v>
      </c>
      <c r="L366" s="163" t="s">
        <v>2535</v>
      </c>
      <c r="M366" s="164" t="s">
        <v>943</v>
      </c>
      <c r="N366" s="178">
        <v>40633</v>
      </c>
      <c r="O366" s="161" t="s">
        <v>1769</v>
      </c>
    </row>
    <row r="367" spans="1:15">
      <c r="A367" s="129" t="s">
        <v>103</v>
      </c>
      <c r="B367" s="167" t="s">
        <v>2047</v>
      </c>
      <c r="C367" s="168"/>
      <c r="D367" s="169"/>
      <c r="E367" s="170"/>
      <c r="F367" s="170"/>
      <c r="G367" s="171"/>
      <c r="H367" s="171"/>
      <c r="I367" s="129" t="s">
        <v>2164</v>
      </c>
      <c r="J367" s="130" t="s">
        <v>2165</v>
      </c>
      <c r="K367" s="130" t="s">
        <v>1196</v>
      </c>
      <c r="L367" s="130" t="s">
        <v>1953</v>
      </c>
      <c r="M367" s="130" t="s">
        <v>2166</v>
      </c>
      <c r="O367" s="161"/>
    </row>
    <row r="368" spans="1:15">
      <c r="A368" s="181" t="s">
        <v>2048</v>
      </c>
      <c r="B368" s="280" t="s">
        <v>1470</v>
      </c>
      <c r="C368" s="244" t="s">
        <v>922</v>
      </c>
      <c r="D368" s="6" t="s">
        <v>2179</v>
      </c>
      <c r="E368" s="176">
        <v>40545</v>
      </c>
      <c r="F368" s="176">
        <f t="shared" ref="F368:F375" si="25">E368+21</f>
        <v>40566</v>
      </c>
      <c r="G368" s="181" t="s">
        <v>1114</v>
      </c>
      <c r="H368" s="204" t="s">
        <v>1102</v>
      </c>
      <c r="I368" s="150" t="s">
        <v>1251</v>
      </c>
      <c r="J368" s="263" t="s">
        <v>2169</v>
      </c>
      <c r="K368" s="264" t="s">
        <v>943</v>
      </c>
      <c r="L368" s="263" t="s">
        <v>2535</v>
      </c>
      <c r="M368" s="264" t="s">
        <v>943</v>
      </c>
      <c r="N368" s="178">
        <v>40655</v>
      </c>
      <c r="O368" s="161" t="s">
        <v>2049</v>
      </c>
    </row>
    <row r="369" spans="1:15">
      <c r="A369" s="2" t="s">
        <v>2050</v>
      </c>
      <c r="B369" s="280" t="s">
        <v>2051</v>
      </c>
      <c r="C369" s="244" t="s">
        <v>922</v>
      </c>
      <c r="D369" s="6" t="s">
        <v>2179</v>
      </c>
      <c r="E369" s="176">
        <v>40545</v>
      </c>
      <c r="F369" s="176">
        <f t="shared" si="25"/>
        <v>40566</v>
      </c>
      <c r="G369" s="181" t="s">
        <v>1114</v>
      </c>
      <c r="H369" s="204" t="s">
        <v>1102</v>
      </c>
      <c r="I369" s="136" t="s">
        <v>1251</v>
      </c>
      <c r="J369" s="163" t="s">
        <v>2169</v>
      </c>
      <c r="K369" s="163" t="s">
        <v>1198</v>
      </c>
      <c r="L369" s="163" t="s">
        <v>2535</v>
      </c>
      <c r="M369" s="163" t="s">
        <v>1250</v>
      </c>
      <c r="N369" s="178">
        <v>40592</v>
      </c>
      <c r="O369" s="161" t="s">
        <v>909</v>
      </c>
    </row>
    <row r="370" spans="1:15">
      <c r="A370" s="2" t="s">
        <v>2052</v>
      </c>
      <c r="B370" s="280" t="s">
        <v>2051</v>
      </c>
      <c r="C370" s="244" t="s">
        <v>922</v>
      </c>
      <c r="D370" s="6" t="s">
        <v>2179</v>
      </c>
      <c r="E370" s="176">
        <v>40545</v>
      </c>
      <c r="F370" s="176">
        <f t="shared" si="25"/>
        <v>40566</v>
      </c>
      <c r="G370" s="181" t="s">
        <v>1114</v>
      </c>
      <c r="H370" s="204" t="s">
        <v>1102</v>
      </c>
      <c r="I370" s="136" t="s">
        <v>1250</v>
      </c>
      <c r="J370" s="163" t="s">
        <v>2169</v>
      </c>
      <c r="K370" s="163" t="s">
        <v>1198</v>
      </c>
      <c r="L370" s="163" t="s">
        <v>2535</v>
      </c>
      <c r="M370" s="163" t="s">
        <v>1250</v>
      </c>
      <c r="N370" s="178">
        <v>40592</v>
      </c>
      <c r="O370" s="161" t="s">
        <v>909</v>
      </c>
    </row>
    <row r="371" spans="1:15">
      <c r="A371" s="2" t="s">
        <v>2053</v>
      </c>
      <c r="B371" s="280" t="s">
        <v>36</v>
      </c>
      <c r="C371" s="244" t="s">
        <v>922</v>
      </c>
      <c r="D371" s="6" t="s">
        <v>2179</v>
      </c>
      <c r="E371" s="176">
        <v>40545</v>
      </c>
      <c r="F371" s="176">
        <f t="shared" si="25"/>
        <v>40566</v>
      </c>
      <c r="G371" s="181" t="s">
        <v>1114</v>
      </c>
      <c r="H371" s="204" t="s">
        <v>1102</v>
      </c>
      <c r="I371" s="155" t="s">
        <v>1251</v>
      </c>
      <c r="J371" s="156" t="s">
        <v>2169</v>
      </c>
      <c r="K371" s="157" t="s">
        <v>943</v>
      </c>
      <c r="L371" s="156" t="s">
        <v>2535</v>
      </c>
      <c r="M371" s="157" t="s">
        <v>943</v>
      </c>
      <c r="N371" s="178">
        <v>40655</v>
      </c>
      <c r="O371" s="161" t="s">
        <v>2054</v>
      </c>
    </row>
    <row r="372" spans="1:15">
      <c r="A372" s="2" t="s">
        <v>2055</v>
      </c>
      <c r="B372" s="180" t="s">
        <v>2056</v>
      </c>
      <c r="C372" s="244" t="s">
        <v>923</v>
      </c>
      <c r="D372" s="6" t="s">
        <v>2179</v>
      </c>
      <c r="E372" s="176">
        <v>40545</v>
      </c>
      <c r="F372" s="176">
        <f t="shared" si="25"/>
        <v>40566</v>
      </c>
      <c r="G372" s="181" t="s">
        <v>1114</v>
      </c>
      <c r="H372" s="204" t="s">
        <v>1102</v>
      </c>
      <c r="I372" s="155" t="s">
        <v>1251</v>
      </c>
      <c r="J372" s="156" t="s">
        <v>2169</v>
      </c>
      <c r="K372" s="157" t="s">
        <v>943</v>
      </c>
      <c r="L372" s="156" t="s">
        <v>2535</v>
      </c>
      <c r="M372" s="157" t="s">
        <v>943</v>
      </c>
      <c r="N372" s="178">
        <v>40651</v>
      </c>
      <c r="O372" s="161" t="s">
        <v>2306</v>
      </c>
    </row>
    <row r="373" spans="1:15" ht="13.5" thickBot="1">
      <c r="A373" s="2" t="s">
        <v>2307</v>
      </c>
      <c r="B373" s="280" t="s">
        <v>2308</v>
      </c>
      <c r="C373" s="244" t="s">
        <v>923</v>
      </c>
      <c r="D373" s="6" t="s">
        <v>2179</v>
      </c>
      <c r="E373" s="176">
        <v>40545</v>
      </c>
      <c r="F373" s="176">
        <f t="shared" si="25"/>
        <v>40566</v>
      </c>
      <c r="G373" s="181" t="s">
        <v>1114</v>
      </c>
      <c r="H373" s="204" t="s">
        <v>1102</v>
      </c>
      <c r="I373" s="136" t="s">
        <v>1251</v>
      </c>
      <c r="J373" s="163" t="s">
        <v>2169</v>
      </c>
      <c r="K373" s="164" t="s">
        <v>943</v>
      </c>
      <c r="L373" s="163" t="s">
        <v>2535</v>
      </c>
      <c r="M373" s="163" t="s">
        <v>1250</v>
      </c>
      <c r="N373" s="178">
        <v>40592</v>
      </c>
      <c r="O373" s="161" t="s">
        <v>909</v>
      </c>
    </row>
    <row r="374" spans="1:15">
      <c r="A374" s="129" t="s">
        <v>103</v>
      </c>
      <c r="B374" s="167" t="s">
        <v>162</v>
      </c>
      <c r="C374" s="168"/>
      <c r="D374" s="169"/>
      <c r="E374" s="170"/>
      <c r="F374" s="170"/>
      <c r="G374" s="171"/>
      <c r="H374" s="171"/>
      <c r="I374" s="129" t="s">
        <v>2164</v>
      </c>
      <c r="J374" s="130" t="s">
        <v>2165</v>
      </c>
      <c r="K374" s="130" t="s">
        <v>1196</v>
      </c>
      <c r="L374" s="130" t="s">
        <v>1953</v>
      </c>
      <c r="M374" s="130" t="s">
        <v>2166</v>
      </c>
      <c r="O374" s="161"/>
    </row>
    <row r="375" spans="1:15" ht="13.5" thickBot="1">
      <c r="A375" s="181" t="s">
        <v>163</v>
      </c>
      <c r="B375" s="280" t="s">
        <v>2308</v>
      </c>
      <c r="C375" s="244" t="s">
        <v>923</v>
      </c>
      <c r="D375" s="6" t="s">
        <v>2179</v>
      </c>
      <c r="E375" s="176">
        <v>40546</v>
      </c>
      <c r="F375" s="176">
        <f t="shared" si="25"/>
        <v>40567</v>
      </c>
      <c r="G375" s="181" t="s">
        <v>1117</v>
      </c>
      <c r="H375" s="204" t="s">
        <v>1126</v>
      </c>
      <c r="I375" s="164" t="s">
        <v>943</v>
      </c>
      <c r="J375" s="258" t="s">
        <v>943</v>
      </c>
      <c r="K375" s="164" t="s">
        <v>943</v>
      </c>
      <c r="L375" s="163" t="s">
        <v>2535</v>
      </c>
      <c r="M375" s="163" t="s">
        <v>1251</v>
      </c>
      <c r="N375" s="178">
        <v>40592</v>
      </c>
      <c r="O375" s="161" t="s">
        <v>1769</v>
      </c>
    </row>
    <row r="376" spans="1:15" s="244" customFormat="1">
      <c r="A376" s="148" t="s">
        <v>103</v>
      </c>
      <c r="B376" s="281" t="s">
        <v>164</v>
      </c>
      <c r="C376" s="282"/>
      <c r="D376" s="283"/>
      <c r="E376" s="284"/>
      <c r="F376" s="284"/>
      <c r="G376" s="29"/>
      <c r="H376" s="29"/>
      <c r="I376" s="148" t="s">
        <v>2164</v>
      </c>
      <c r="J376" s="149" t="s">
        <v>2165</v>
      </c>
      <c r="K376" s="149" t="s">
        <v>1196</v>
      </c>
      <c r="L376" s="149" t="s">
        <v>1953</v>
      </c>
      <c r="M376" s="149" t="s">
        <v>2166</v>
      </c>
      <c r="N376" s="29"/>
      <c r="O376" s="301"/>
    </row>
    <row r="377" spans="1:15" s="244" customFormat="1">
      <c r="A377" s="10" t="s">
        <v>1954</v>
      </c>
      <c r="B377" s="180" t="s">
        <v>165</v>
      </c>
      <c r="C377" s="244" t="s">
        <v>922</v>
      </c>
      <c r="D377" s="10" t="s">
        <v>2179</v>
      </c>
      <c r="E377" s="286">
        <v>40552</v>
      </c>
      <c r="F377" s="286">
        <f>E377+21</f>
        <v>40573</v>
      </c>
      <c r="G377" s="182" t="s">
        <v>1272</v>
      </c>
      <c r="H377" s="287" t="s">
        <v>1749</v>
      </c>
      <c r="I377" s="274" t="s">
        <v>943</v>
      </c>
      <c r="J377" s="273" t="s">
        <v>2169</v>
      </c>
      <c r="K377" s="273" t="s">
        <v>1198</v>
      </c>
      <c r="L377" s="273" t="s">
        <v>2170</v>
      </c>
      <c r="M377" s="273" t="s">
        <v>1251</v>
      </c>
      <c r="N377" s="272">
        <v>40728</v>
      </c>
      <c r="O377" s="317" t="s">
        <v>1127</v>
      </c>
    </row>
    <row r="378" spans="1:15" s="244" customFormat="1">
      <c r="A378" s="10" t="s">
        <v>1955</v>
      </c>
      <c r="B378" s="180" t="s">
        <v>166</v>
      </c>
      <c r="C378" s="244" t="s">
        <v>922</v>
      </c>
      <c r="D378" s="10" t="s">
        <v>2179</v>
      </c>
      <c r="E378" s="286">
        <v>40552</v>
      </c>
      <c r="F378" s="286">
        <f>E378+21</f>
        <v>40573</v>
      </c>
      <c r="G378" s="182" t="s">
        <v>1272</v>
      </c>
      <c r="H378" s="287" t="s">
        <v>1749</v>
      </c>
      <c r="I378" s="274" t="s">
        <v>943</v>
      </c>
      <c r="J378" s="279" t="s">
        <v>943</v>
      </c>
      <c r="K378" s="273" t="s">
        <v>1198</v>
      </c>
      <c r="L378" s="273" t="s">
        <v>2170</v>
      </c>
      <c r="M378" s="273" t="s">
        <v>1251</v>
      </c>
      <c r="N378" s="272">
        <v>40751</v>
      </c>
      <c r="O378" s="317" t="s">
        <v>2287</v>
      </c>
    </row>
    <row r="379" spans="1:15" s="244" customFormat="1">
      <c r="A379" s="10" t="s">
        <v>1958</v>
      </c>
      <c r="B379" s="180" t="s">
        <v>165</v>
      </c>
      <c r="C379" s="244" t="s">
        <v>923</v>
      </c>
      <c r="D379" s="10" t="s">
        <v>2179</v>
      </c>
      <c r="E379" s="286">
        <v>40552</v>
      </c>
      <c r="F379" s="286">
        <f>E379+21</f>
        <v>40573</v>
      </c>
      <c r="G379" s="182" t="s">
        <v>1272</v>
      </c>
      <c r="H379" s="287" t="s">
        <v>1749</v>
      </c>
      <c r="I379" s="274" t="s">
        <v>943</v>
      </c>
      <c r="J379" s="279" t="s">
        <v>943</v>
      </c>
      <c r="K379" s="273" t="s">
        <v>1198</v>
      </c>
      <c r="L379" s="273" t="s">
        <v>2170</v>
      </c>
      <c r="M379" s="273" t="s">
        <v>1251</v>
      </c>
      <c r="N379" s="272">
        <v>40732</v>
      </c>
      <c r="O379" s="317" t="s">
        <v>1153</v>
      </c>
    </row>
    <row r="380" spans="1:15" s="244" customFormat="1">
      <c r="A380" s="10" t="s">
        <v>1959</v>
      </c>
      <c r="B380" s="180" t="s">
        <v>166</v>
      </c>
      <c r="C380" s="244" t="s">
        <v>923</v>
      </c>
      <c r="D380" s="10" t="s">
        <v>2179</v>
      </c>
      <c r="E380" s="286">
        <v>40552</v>
      </c>
      <c r="F380" s="286">
        <f>E380+21</f>
        <v>40573</v>
      </c>
      <c r="G380" s="182" t="s">
        <v>1272</v>
      </c>
      <c r="H380" s="287" t="s">
        <v>1749</v>
      </c>
      <c r="I380" s="274" t="s">
        <v>943</v>
      </c>
      <c r="J380" s="279" t="s">
        <v>943</v>
      </c>
      <c r="K380" s="273" t="s">
        <v>1198</v>
      </c>
      <c r="L380" s="273" t="s">
        <v>2170</v>
      </c>
      <c r="M380" s="273" t="s">
        <v>1251</v>
      </c>
      <c r="N380" s="272">
        <v>40752</v>
      </c>
      <c r="O380" s="317" t="s">
        <v>2288</v>
      </c>
    </row>
    <row r="381" spans="1:15" s="244" customFormat="1" ht="13.5" thickBot="1">
      <c r="A381" s="10" t="s">
        <v>2057</v>
      </c>
      <c r="B381" s="180" t="s">
        <v>2058</v>
      </c>
      <c r="C381" s="244" t="s">
        <v>923</v>
      </c>
      <c r="D381" s="10" t="s">
        <v>2179</v>
      </c>
      <c r="E381" s="286">
        <v>40552</v>
      </c>
      <c r="F381" s="286">
        <f>E381+21</f>
        <v>40573</v>
      </c>
      <c r="G381" s="182" t="s">
        <v>1272</v>
      </c>
      <c r="H381" s="287" t="s">
        <v>1749</v>
      </c>
      <c r="I381" s="164" t="s">
        <v>943</v>
      </c>
      <c r="J381" s="163" t="s">
        <v>2169</v>
      </c>
      <c r="K381" s="164" t="s">
        <v>943</v>
      </c>
      <c r="L381" s="163" t="s">
        <v>2535</v>
      </c>
      <c r="M381" s="163" t="s">
        <v>1251</v>
      </c>
      <c r="N381" s="272">
        <v>40592</v>
      </c>
      <c r="O381" s="317" t="s">
        <v>909</v>
      </c>
    </row>
    <row r="382" spans="1:15">
      <c r="A382" s="129" t="s">
        <v>103</v>
      </c>
      <c r="B382" s="167" t="s">
        <v>957</v>
      </c>
      <c r="C382" s="168"/>
      <c r="D382" s="169"/>
      <c r="E382" s="170"/>
      <c r="F382" s="170"/>
      <c r="G382" s="171"/>
      <c r="H382" s="171"/>
      <c r="I382" s="129" t="s">
        <v>2164</v>
      </c>
      <c r="J382" s="130" t="s">
        <v>2165</v>
      </c>
      <c r="K382" s="130" t="s">
        <v>1196</v>
      </c>
      <c r="L382" s="130" t="s">
        <v>1953</v>
      </c>
      <c r="M382" s="130" t="s">
        <v>2166</v>
      </c>
      <c r="N382" s="171"/>
      <c r="O382" s="172" t="s">
        <v>958</v>
      </c>
    </row>
    <row r="383" spans="1:15">
      <c r="A383" s="181" t="s">
        <v>959</v>
      </c>
      <c r="B383" s="280" t="s">
        <v>960</v>
      </c>
      <c r="C383" s="244" t="s">
        <v>922</v>
      </c>
      <c r="D383" s="6" t="s">
        <v>2179</v>
      </c>
      <c r="E383" s="176">
        <v>40558</v>
      </c>
      <c r="F383" s="176">
        <f>E383+21</f>
        <v>40579</v>
      </c>
      <c r="G383" s="181" t="s">
        <v>270</v>
      </c>
      <c r="H383" s="204" t="s">
        <v>182</v>
      </c>
      <c r="I383" s="136" t="s">
        <v>1251</v>
      </c>
      <c r="J383" s="163" t="s">
        <v>2169</v>
      </c>
      <c r="K383" s="163" t="s">
        <v>1198</v>
      </c>
      <c r="L383" s="163" t="s">
        <v>2170</v>
      </c>
      <c r="M383" s="163" t="s">
        <v>1250</v>
      </c>
      <c r="N383" s="288">
        <v>40655</v>
      </c>
      <c r="O383" s="90" t="s">
        <v>514</v>
      </c>
    </row>
    <row r="384" spans="1:15">
      <c r="A384" s="181" t="s">
        <v>961</v>
      </c>
      <c r="B384" s="280" t="s">
        <v>962</v>
      </c>
      <c r="C384" s="244" t="s">
        <v>923</v>
      </c>
      <c r="D384" s="6" t="s">
        <v>2179</v>
      </c>
      <c r="E384" s="176">
        <v>40558</v>
      </c>
      <c r="F384" s="176">
        <f>E384+21</f>
        <v>40579</v>
      </c>
      <c r="G384" s="181" t="s">
        <v>270</v>
      </c>
      <c r="H384" s="204" t="s">
        <v>182</v>
      </c>
      <c r="I384" s="151" t="s">
        <v>1251</v>
      </c>
      <c r="J384" s="273" t="s">
        <v>2169</v>
      </c>
      <c r="K384" s="273" t="s">
        <v>1198</v>
      </c>
      <c r="L384" s="273" t="s">
        <v>2170</v>
      </c>
      <c r="M384" s="273" t="s">
        <v>1251</v>
      </c>
      <c r="N384" s="178">
        <v>40627</v>
      </c>
      <c r="O384" s="161" t="s">
        <v>963</v>
      </c>
    </row>
    <row r="385" spans="1:15">
      <c r="A385" s="181" t="s">
        <v>964</v>
      </c>
      <c r="B385" s="280" t="s">
        <v>965</v>
      </c>
      <c r="C385" s="244" t="s">
        <v>923</v>
      </c>
      <c r="D385" s="6" t="s">
        <v>2179</v>
      </c>
      <c r="E385" s="176">
        <v>40558</v>
      </c>
      <c r="F385" s="176">
        <f>E385+21</f>
        <v>40579</v>
      </c>
      <c r="G385" s="181" t="s">
        <v>270</v>
      </c>
      <c r="H385" s="204" t="s">
        <v>182</v>
      </c>
      <c r="I385" s="136" t="s">
        <v>1251</v>
      </c>
      <c r="J385" s="163" t="s">
        <v>2169</v>
      </c>
      <c r="K385" s="163" t="s">
        <v>1198</v>
      </c>
      <c r="L385" s="163" t="s">
        <v>2170</v>
      </c>
      <c r="M385" s="163" t="s">
        <v>1250</v>
      </c>
      <c r="N385" s="178">
        <v>40638</v>
      </c>
      <c r="O385" s="161" t="s">
        <v>966</v>
      </c>
    </row>
    <row r="386" spans="1:15" ht="13.5" thickBot="1">
      <c r="A386" s="181" t="s">
        <v>967</v>
      </c>
      <c r="B386" s="280" t="s">
        <v>965</v>
      </c>
      <c r="C386" s="244" t="s">
        <v>923</v>
      </c>
      <c r="D386" s="6" t="s">
        <v>2179</v>
      </c>
      <c r="E386" s="176">
        <v>40558</v>
      </c>
      <c r="F386" s="176">
        <f>E386+21</f>
        <v>40579</v>
      </c>
      <c r="G386" s="181" t="s">
        <v>270</v>
      </c>
      <c r="H386" s="204" t="s">
        <v>182</v>
      </c>
      <c r="I386" s="151" t="s">
        <v>1251</v>
      </c>
      <c r="J386" s="273" t="s">
        <v>2169</v>
      </c>
      <c r="K386" s="273" t="s">
        <v>1198</v>
      </c>
      <c r="L386" s="273" t="s">
        <v>2170</v>
      </c>
      <c r="M386" s="273" t="s">
        <v>1251</v>
      </c>
      <c r="N386" s="288">
        <v>40605</v>
      </c>
      <c r="O386" s="90" t="s">
        <v>968</v>
      </c>
    </row>
    <row r="387" spans="1:15">
      <c r="A387" s="129" t="s">
        <v>103</v>
      </c>
      <c r="B387" s="167" t="s">
        <v>1239</v>
      </c>
      <c r="C387" s="168"/>
      <c r="D387" s="169"/>
      <c r="E387" s="170"/>
      <c r="F387" s="170"/>
      <c r="G387" s="171"/>
      <c r="H387" s="171"/>
      <c r="I387" s="129" t="s">
        <v>2164</v>
      </c>
      <c r="J387" s="130" t="s">
        <v>2165</v>
      </c>
      <c r="K387" s="130" t="s">
        <v>1196</v>
      </c>
      <c r="L387" s="130" t="s">
        <v>1953</v>
      </c>
      <c r="M387" s="130" t="s">
        <v>2166</v>
      </c>
      <c r="N387" s="171"/>
      <c r="O387" s="172"/>
    </row>
    <row r="388" spans="1:15">
      <c r="A388" s="181" t="s">
        <v>969</v>
      </c>
      <c r="B388" s="280" t="s">
        <v>962</v>
      </c>
      <c r="C388" s="244" t="s">
        <v>922</v>
      </c>
      <c r="D388" s="6" t="s">
        <v>2179</v>
      </c>
      <c r="E388" s="176">
        <v>40559</v>
      </c>
      <c r="F388" s="176">
        <f t="shared" ref="F388:F396" si="26">E388+21</f>
        <v>40580</v>
      </c>
      <c r="G388" s="181" t="s">
        <v>261</v>
      </c>
      <c r="H388" s="204" t="s">
        <v>192</v>
      </c>
      <c r="I388" s="136" t="s">
        <v>1250</v>
      </c>
      <c r="J388" s="163" t="s">
        <v>2169</v>
      </c>
      <c r="K388" s="164" t="s">
        <v>943</v>
      </c>
      <c r="L388" s="163" t="s">
        <v>2535</v>
      </c>
      <c r="M388" s="164" t="s">
        <v>943</v>
      </c>
      <c r="N388" s="288">
        <v>40592</v>
      </c>
      <c r="O388" s="90" t="s">
        <v>155</v>
      </c>
    </row>
    <row r="389" spans="1:15">
      <c r="A389" s="181" t="s">
        <v>970</v>
      </c>
      <c r="B389" s="280" t="s">
        <v>960</v>
      </c>
      <c r="C389" s="244" t="s">
        <v>922</v>
      </c>
      <c r="D389" s="6" t="s">
        <v>2179</v>
      </c>
      <c r="E389" s="176">
        <v>40559</v>
      </c>
      <c r="F389" s="176">
        <f t="shared" si="26"/>
        <v>40580</v>
      </c>
      <c r="G389" s="181" t="s">
        <v>261</v>
      </c>
      <c r="H389" s="204" t="s">
        <v>192</v>
      </c>
      <c r="I389" s="150" t="s">
        <v>1251</v>
      </c>
      <c r="J389" s="263" t="s">
        <v>2169</v>
      </c>
      <c r="K389" s="264" t="s">
        <v>943</v>
      </c>
      <c r="L389" s="263" t="s">
        <v>2535</v>
      </c>
      <c r="M389" s="264" t="s">
        <v>943</v>
      </c>
      <c r="N389" s="178">
        <v>40655</v>
      </c>
      <c r="O389" s="161" t="s">
        <v>971</v>
      </c>
    </row>
    <row r="390" spans="1:15">
      <c r="A390" s="181" t="s">
        <v>972</v>
      </c>
      <c r="B390" s="280" t="s">
        <v>962</v>
      </c>
      <c r="C390" s="244" t="s">
        <v>922</v>
      </c>
      <c r="D390" s="6" t="s">
        <v>2179</v>
      </c>
      <c r="E390" s="176">
        <v>40559</v>
      </c>
      <c r="F390" s="176">
        <f t="shared" si="26"/>
        <v>40580</v>
      </c>
      <c r="G390" s="181" t="s">
        <v>261</v>
      </c>
      <c r="H390" s="204" t="s">
        <v>192</v>
      </c>
      <c r="I390" s="164" t="s">
        <v>943</v>
      </c>
      <c r="J390" s="163" t="s">
        <v>2169</v>
      </c>
      <c r="K390" s="164" t="s">
        <v>943</v>
      </c>
      <c r="L390" s="163" t="s">
        <v>2535</v>
      </c>
      <c r="M390" s="164" t="s">
        <v>943</v>
      </c>
      <c r="N390" s="178">
        <v>40592</v>
      </c>
      <c r="O390" s="161" t="s">
        <v>155</v>
      </c>
    </row>
    <row r="391" spans="1:15" s="225" customFormat="1">
      <c r="A391" s="188" t="s">
        <v>973</v>
      </c>
      <c r="B391" s="289" t="s">
        <v>965</v>
      </c>
      <c r="C391" s="385" t="s">
        <v>923</v>
      </c>
      <c r="D391" s="131" t="s">
        <v>2179</v>
      </c>
      <c r="E391" s="190">
        <v>40559</v>
      </c>
      <c r="F391" s="190">
        <f t="shared" si="26"/>
        <v>40580</v>
      </c>
      <c r="G391" s="188" t="s">
        <v>261</v>
      </c>
      <c r="H391" s="207" t="s">
        <v>192</v>
      </c>
      <c r="I391" s="208" t="s">
        <v>943</v>
      </c>
      <c r="J391" s="193" t="s">
        <v>2169</v>
      </c>
      <c r="K391" s="208" t="s">
        <v>943</v>
      </c>
      <c r="L391" s="193" t="s">
        <v>2535</v>
      </c>
      <c r="M391" s="208" t="s">
        <v>943</v>
      </c>
      <c r="O391" s="224" t="s">
        <v>155</v>
      </c>
    </row>
    <row r="392" spans="1:15" ht="13.5" thickBot="1">
      <c r="A392" s="181" t="s">
        <v>974</v>
      </c>
      <c r="B392" s="280" t="s">
        <v>965</v>
      </c>
      <c r="C392" s="244" t="s">
        <v>923</v>
      </c>
      <c r="D392" s="6" t="s">
        <v>2179</v>
      </c>
      <c r="E392" s="176">
        <v>40559</v>
      </c>
      <c r="F392" s="176">
        <f t="shared" si="26"/>
        <v>40580</v>
      </c>
      <c r="G392" s="181" t="s">
        <v>261</v>
      </c>
      <c r="H392" s="204" t="s">
        <v>192</v>
      </c>
      <c r="I392" s="164" t="s">
        <v>943</v>
      </c>
      <c r="J392" s="163" t="s">
        <v>2169</v>
      </c>
      <c r="K392" s="164" t="s">
        <v>943</v>
      </c>
      <c r="L392" s="163" t="s">
        <v>2535</v>
      </c>
      <c r="M392" s="164" t="s">
        <v>943</v>
      </c>
      <c r="N392" s="288">
        <v>40616</v>
      </c>
      <c r="O392" s="90" t="s">
        <v>975</v>
      </c>
    </row>
    <row r="393" spans="1:15">
      <c r="A393" s="129" t="s">
        <v>103</v>
      </c>
      <c r="B393" s="167" t="s">
        <v>976</v>
      </c>
      <c r="C393" s="168"/>
      <c r="D393" s="169"/>
      <c r="E393" s="170"/>
      <c r="F393" s="170"/>
      <c r="G393" s="171"/>
      <c r="H393" s="171"/>
      <c r="I393" s="129" t="s">
        <v>2164</v>
      </c>
      <c r="J393" s="130" t="s">
        <v>2165</v>
      </c>
      <c r="K393" s="130" t="s">
        <v>1196</v>
      </c>
      <c r="L393" s="130" t="s">
        <v>1953</v>
      </c>
      <c r="M393" s="130" t="s">
        <v>2166</v>
      </c>
      <c r="N393" s="171"/>
      <c r="O393" s="172" t="s">
        <v>2385</v>
      </c>
    </row>
    <row r="394" spans="1:15">
      <c r="A394" s="181" t="s">
        <v>2386</v>
      </c>
      <c r="B394" s="280" t="s">
        <v>1396</v>
      </c>
      <c r="C394" s="244" t="s">
        <v>922</v>
      </c>
      <c r="D394" s="6" t="s">
        <v>2179</v>
      </c>
      <c r="E394" s="176">
        <v>40560</v>
      </c>
      <c r="F394" s="176">
        <f t="shared" si="26"/>
        <v>40581</v>
      </c>
      <c r="G394" s="181" t="s">
        <v>2620</v>
      </c>
      <c r="H394" s="204" t="s">
        <v>2009</v>
      </c>
      <c r="I394" s="318" t="s">
        <v>943</v>
      </c>
      <c r="J394" s="319" t="s">
        <v>2169</v>
      </c>
      <c r="K394" s="319" t="s">
        <v>1198</v>
      </c>
      <c r="L394" s="319" t="s">
        <v>2170</v>
      </c>
      <c r="M394" s="319" t="s">
        <v>1251</v>
      </c>
      <c r="N394" s="288">
        <v>40674</v>
      </c>
      <c r="O394" s="90" t="s">
        <v>818</v>
      </c>
    </row>
    <row r="395" spans="1:15">
      <c r="A395" s="181" t="s">
        <v>2387</v>
      </c>
      <c r="B395" s="280" t="s">
        <v>2056</v>
      </c>
      <c r="C395" s="244" t="s">
        <v>923</v>
      </c>
      <c r="D395" s="6" t="s">
        <v>2179</v>
      </c>
      <c r="E395" s="176">
        <v>40560</v>
      </c>
      <c r="F395" s="176">
        <f t="shared" si="26"/>
        <v>40581</v>
      </c>
      <c r="G395" s="181" t="s">
        <v>2620</v>
      </c>
      <c r="H395" s="204" t="s">
        <v>2009</v>
      </c>
      <c r="I395" s="164" t="s">
        <v>943</v>
      </c>
      <c r="J395" s="258" t="s">
        <v>943</v>
      </c>
      <c r="K395" s="164" t="s">
        <v>943</v>
      </c>
      <c r="L395" s="163" t="s">
        <v>2170</v>
      </c>
      <c r="M395" s="163" t="s">
        <v>1251</v>
      </c>
      <c r="N395" s="178">
        <v>40655</v>
      </c>
      <c r="O395" s="161" t="s">
        <v>909</v>
      </c>
    </row>
    <row r="396" spans="1:15" ht="13.5" thickBot="1">
      <c r="A396" s="181" t="s">
        <v>2388</v>
      </c>
      <c r="B396" s="280" t="s">
        <v>2056</v>
      </c>
      <c r="C396" s="244" t="s">
        <v>923</v>
      </c>
      <c r="D396" s="6" t="s">
        <v>2179</v>
      </c>
      <c r="E396" s="176">
        <v>40560</v>
      </c>
      <c r="F396" s="176">
        <f t="shared" si="26"/>
        <v>40581</v>
      </c>
      <c r="G396" s="181" t="s">
        <v>2620</v>
      </c>
      <c r="H396" s="204" t="s">
        <v>2009</v>
      </c>
      <c r="I396" s="318" t="s">
        <v>943</v>
      </c>
      <c r="J396" s="319" t="s">
        <v>2169</v>
      </c>
      <c r="K396" s="319" t="s">
        <v>1198</v>
      </c>
      <c r="L396" s="319" t="s">
        <v>2170</v>
      </c>
      <c r="M396" s="319" t="s">
        <v>1251</v>
      </c>
      <c r="N396" s="288">
        <v>40647</v>
      </c>
      <c r="O396" s="90" t="s">
        <v>195</v>
      </c>
    </row>
    <row r="397" spans="1:15">
      <c r="A397" s="129" t="s">
        <v>103</v>
      </c>
      <c r="B397" s="167" t="s">
        <v>196</v>
      </c>
      <c r="C397" s="168"/>
      <c r="D397" s="169"/>
      <c r="E397" s="170"/>
      <c r="F397" s="170"/>
      <c r="G397" s="171"/>
      <c r="H397" s="171"/>
      <c r="I397" s="129" t="s">
        <v>2164</v>
      </c>
      <c r="J397" s="130" t="s">
        <v>2165</v>
      </c>
      <c r="K397" s="130" t="s">
        <v>1196</v>
      </c>
      <c r="L397" s="130" t="s">
        <v>1953</v>
      </c>
      <c r="M397" s="130" t="s">
        <v>2166</v>
      </c>
      <c r="N397" s="171"/>
      <c r="O397" s="172" t="s">
        <v>1685</v>
      </c>
    </row>
    <row r="398" spans="1:15">
      <c r="A398" s="181" t="s">
        <v>197</v>
      </c>
      <c r="B398" s="280" t="s">
        <v>960</v>
      </c>
      <c r="C398" s="244" t="s">
        <v>922</v>
      </c>
      <c r="D398" s="6" t="s">
        <v>2179</v>
      </c>
      <c r="E398" s="176">
        <v>40567</v>
      </c>
      <c r="F398" s="176">
        <f t="shared" ref="F398:F403" si="27">E398+21</f>
        <v>40588</v>
      </c>
      <c r="G398" s="181" t="s">
        <v>1240</v>
      </c>
      <c r="H398" s="204" t="s">
        <v>1469</v>
      </c>
      <c r="I398" s="136" t="s">
        <v>1251</v>
      </c>
      <c r="J398" s="163" t="s">
        <v>2169</v>
      </c>
      <c r="K398" s="164" t="s">
        <v>943</v>
      </c>
      <c r="L398" s="163" t="s">
        <v>2535</v>
      </c>
      <c r="M398" s="164" t="s">
        <v>943</v>
      </c>
      <c r="N398" s="288">
        <v>40592</v>
      </c>
      <c r="O398" s="90" t="s">
        <v>909</v>
      </c>
    </row>
    <row r="399" spans="1:15">
      <c r="A399" s="181" t="s">
        <v>198</v>
      </c>
      <c r="B399" s="280" t="s">
        <v>199</v>
      </c>
      <c r="C399" s="244" t="s">
        <v>922</v>
      </c>
      <c r="D399" s="6" t="s">
        <v>2179</v>
      </c>
      <c r="E399" s="176">
        <v>40567</v>
      </c>
      <c r="F399" s="176">
        <f t="shared" si="27"/>
        <v>40588</v>
      </c>
      <c r="G399" s="181" t="s">
        <v>1240</v>
      </c>
      <c r="H399" s="204" t="s">
        <v>1469</v>
      </c>
      <c r="I399" s="150" t="s">
        <v>1251</v>
      </c>
      <c r="J399" s="263" t="s">
        <v>2169</v>
      </c>
      <c r="K399" s="264" t="s">
        <v>943</v>
      </c>
      <c r="L399" s="263" t="s">
        <v>2170</v>
      </c>
      <c r="M399" s="264" t="s">
        <v>943</v>
      </c>
      <c r="N399" s="178">
        <v>40654</v>
      </c>
      <c r="O399" s="161" t="s">
        <v>2672</v>
      </c>
    </row>
    <row r="400" spans="1:15">
      <c r="A400" s="181" t="s">
        <v>2673</v>
      </c>
      <c r="B400" s="280" t="s">
        <v>960</v>
      </c>
      <c r="C400" s="244" t="s">
        <v>922</v>
      </c>
      <c r="D400" s="6" t="s">
        <v>2179</v>
      </c>
      <c r="E400" s="176">
        <v>40567</v>
      </c>
      <c r="F400" s="176">
        <f t="shared" si="27"/>
        <v>40588</v>
      </c>
      <c r="G400" s="181" t="s">
        <v>1240</v>
      </c>
      <c r="H400" s="204" t="s">
        <v>1469</v>
      </c>
      <c r="I400" s="136" t="s">
        <v>1251</v>
      </c>
      <c r="J400" s="163" t="s">
        <v>2169</v>
      </c>
      <c r="K400" s="164" t="s">
        <v>943</v>
      </c>
      <c r="L400" s="163" t="s">
        <v>2535</v>
      </c>
      <c r="M400" s="164" t="s">
        <v>943</v>
      </c>
      <c r="N400" s="178">
        <v>40592</v>
      </c>
      <c r="O400" s="161" t="s">
        <v>909</v>
      </c>
    </row>
    <row r="401" spans="1:15">
      <c r="A401" s="181" t="s">
        <v>1629</v>
      </c>
      <c r="B401" s="280" t="s">
        <v>1602</v>
      </c>
      <c r="C401" s="244" t="s">
        <v>923</v>
      </c>
      <c r="D401" s="6" t="s">
        <v>2179</v>
      </c>
      <c r="E401" s="176">
        <v>40567</v>
      </c>
      <c r="F401" s="176">
        <f t="shared" si="27"/>
        <v>40588</v>
      </c>
      <c r="G401" s="181" t="s">
        <v>1240</v>
      </c>
      <c r="H401" s="204" t="s">
        <v>1469</v>
      </c>
      <c r="I401" s="150" t="s">
        <v>1251</v>
      </c>
      <c r="J401" s="263" t="s">
        <v>2169</v>
      </c>
      <c r="K401" s="264" t="s">
        <v>943</v>
      </c>
      <c r="L401" s="263" t="s">
        <v>2535</v>
      </c>
      <c r="M401" s="264" t="s">
        <v>943</v>
      </c>
      <c r="N401" s="178">
        <v>40660</v>
      </c>
      <c r="O401" s="161" t="s">
        <v>1668</v>
      </c>
    </row>
    <row r="402" spans="1:15">
      <c r="A402" s="181" t="s">
        <v>2674</v>
      </c>
      <c r="B402" s="280" t="s">
        <v>199</v>
      </c>
      <c r="C402" s="244" t="s">
        <v>923</v>
      </c>
      <c r="D402" s="6" t="s">
        <v>2179</v>
      </c>
      <c r="E402" s="176">
        <v>40567</v>
      </c>
      <c r="F402" s="176">
        <f t="shared" si="27"/>
        <v>40588</v>
      </c>
      <c r="G402" s="181" t="s">
        <v>1240</v>
      </c>
      <c r="H402" s="204" t="s">
        <v>1469</v>
      </c>
      <c r="I402" s="150" t="s">
        <v>1251</v>
      </c>
      <c r="J402" s="263" t="s">
        <v>2169</v>
      </c>
      <c r="K402" s="264" t="s">
        <v>943</v>
      </c>
      <c r="L402" s="263" t="s">
        <v>2170</v>
      </c>
      <c r="M402" s="264" t="s">
        <v>943</v>
      </c>
      <c r="N402" s="178">
        <v>40654</v>
      </c>
      <c r="O402" s="161" t="s">
        <v>2672</v>
      </c>
    </row>
    <row r="403" spans="1:15" ht="13.5" thickBot="1">
      <c r="A403" s="181" t="s">
        <v>2675</v>
      </c>
      <c r="B403" s="280" t="s">
        <v>1602</v>
      </c>
      <c r="C403" s="244" t="s">
        <v>923</v>
      </c>
      <c r="D403" s="6" t="s">
        <v>2179</v>
      </c>
      <c r="E403" s="176">
        <v>40567</v>
      </c>
      <c r="F403" s="176">
        <f t="shared" si="27"/>
        <v>40588</v>
      </c>
      <c r="G403" s="181" t="s">
        <v>1240</v>
      </c>
      <c r="H403" s="204" t="s">
        <v>1469</v>
      </c>
      <c r="I403" s="150" t="s">
        <v>1251</v>
      </c>
      <c r="J403" s="263" t="s">
        <v>2169</v>
      </c>
      <c r="K403" s="264" t="s">
        <v>943</v>
      </c>
      <c r="L403" s="263" t="s">
        <v>2535</v>
      </c>
      <c r="M403" s="264" t="s">
        <v>943</v>
      </c>
      <c r="N403" s="288">
        <v>40660</v>
      </c>
      <c r="O403" s="161" t="s">
        <v>1668</v>
      </c>
    </row>
    <row r="404" spans="1:15">
      <c r="A404" s="129" t="s">
        <v>103</v>
      </c>
      <c r="B404" s="167" t="s">
        <v>2676</v>
      </c>
      <c r="C404" s="168"/>
      <c r="D404" s="169"/>
      <c r="E404" s="170"/>
      <c r="F404" s="170"/>
      <c r="G404" s="171"/>
      <c r="H404" s="171"/>
      <c r="I404" s="129" t="s">
        <v>2164</v>
      </c>
      <c r="J404" s="130" t="s">
        <v>2165</v>
      </c>
      <c r="K404" s="130" t="s">
        <v>1196</v>
      </c>
      <c r="L404" s="130" t="s">
        <v>1953</v>
      </c>
      <c r="M404" s="130" t="s">
        <v>2166</v>
      </c>
      <c r="N404" s="171"/>
      <c r="O404" s="172" t="s">
        <v>2677</v>
      </c>
    </row>
    <row r="405" spans="1:15">
      <c r="A405" s="181" t="s">
        <v>2678</v>
      </c>
      <c r="B405" s="280" t="s">
        <v>1396</v>
      </c>
      <c r="C405" s="244" t="s">
        <v>922</v>
      </c>
      <c r="D405" s="6" t="s">
        <v>2179</v>
      </c>
      <c r="E405" s="176">
        <v>40567</v>
      </c>
      <c r="F405" s="176">
        <f>E405+21</f>
        <v>40588</v>
      </c>
      <c r="G405" s="181" t="s">
        <v>2679</v>
      </c>
      <c r="H405" s="204" t="s">
        <v>2680</v>
      </c>
      <c r="I405" s="164" t="s">
        <v>943</v>
      </c>
      <c r="J405" s="164" t="s">
        <v>943</v>
      </c>
      <c r="K405" s="163" t="s">
        <v>1198</v>
      </c>
      <c r="L405" s="163" t="s">
        <v>2535</v>
      </c>
      <c r="M405" s="163" t="s">
        <v>1251</v>
      </c>
      <c r="N405" s="288">
        <v>40676</v>
      </c>
      <c r="O405" s="161" t="s">
        <v>272</v>
      </c>
    </row>
    <row r="406" spans="1:15">
      <c r="A406" s="181" t="s">
        <v>1404</v>
      </c>
      <c r="B406" s="280" t="s">
        <v>1398</v>
      </c>
      <c r="C406" s="244" t="s">
        <v>923</v>
      </c>
      <c r="D406" s="6" t="s">
        <v>2179</v>
      </c>
      <c r="E406" s="176">
        <v>40567</v>
      </c>
      <c r="F406" s="176">
        <f>E406+21</f>
        <v>40588</v>
      </c>
      <c r="G406" s="181" t="s">
        <v>1117</v>
      </c>
      <c r="H406" s="204" t="s">
        <v>1126</v>
      </c>
      <c r="I406" s="164" t="s">
        <v>943</v>
      </c>
      <c r="J406" s="164" t="s">
        <v>943</v>
      </c>
      <c r="K406" s="163" t="s">
        <v>1198</v>
      </c>
      <c r="L406" s="163" t="s">
        <v>2535</v>
      </c>
      <c r="M406" s="163" t="s">
        <v>1251</v>
      </c>
      <c r="N406" s="178">
        <v>40666</v>
      </c>
      <c r="O406" s="161" t="s">
        <v>514</v>
      </c>
    </row>
    <row r="407" spans="1:15">
      <c r="A407" s="181" t="s">
        <v>1632</v>
      </c>
      <c r="B407" s="280" t="s">
        <v>1398</v>
      </c>
      <c r="C407" s="244" t="s">
        <v>923</v>
      </c>
      <c r="D407" s="6" t="s">
        <v>2179</v>
      </c>
      <c r="E407" s="176">
        <v>40567</v>
      </c>
      <c r="F407" s="176">
        <f>E407+21</f>
        <v>40588</v>
      </c>
      <c r="G407" s="181" t="s">
        <v>1117</v>
      </c>
      <c r="H407" s="204" t="s">
        <v>1126</v>
      </c>
      <c r="I407" s="164" t="s">
        <v>943</v>
      </c>
      <c r="J407" s="164" t="s">
        <v>943</v>
      </c>
      <c r="K407" s="164" t="s">
        <v>943</v>
      </c>
      <c r="L407" s="163" t="s">
        <v>2535</v>
      </c>
      <c r="M407" s="163" t="s">
        <v>1251</v>
      </c>
      <c r="N407" s="178">
        <v>40666</v>
      </c>
      <c r="O407" s="161" t="s">
        <v>514</v>
      </c>
    </row>
    <row r="408" spans="1:15" s="244" customFormat="1">
      <c r="A408" s="10" t="s">
        <v>1637</v>
      </c>
      <c r="B408" s="280" t="s">
        <v>1398</v>
      </c>
      <c r="C408" s="244" t="s">
        <v>923</v>
      </c>
      <c r="D408" s="10" t="s">
        <v>2179</v>
      </c>
      <c r="E408" s="286">
        <v>40567</v>
      </c>
      <c r="F408" s="286">
        <f>E408+21</f>
        <v>40588</v>
      </c>
      <c r="G408" s="182" t="s">
        <v>2681</v>
      </c>
      <c r="H408" s="287" t="s">
        <v>1749</v>
      </c>
      <c r="I408" s="164" t="s">
        <v>943</v>
      </c>
      <c r="J408" s="163" t="s">
        <v>2169</v>
      </c>
      <c r="K408" s="164" t="s">
        <v>943</v>
      </c>
      <c r="L408" s="163" t="s">
        <v>2535</v>
      </c>
      <c r="M408" s="163" t="s">
        <v>1251</v>
      </c>
      <c r="N408" s="178">
        <v>40666</v>
      </c>
      <c r="O408" s="317" t="s">
        <v>514</v>
      </c>
    </row>
    <row r="409" spans="1:15" ht="13.5" thickBot="1">
      <c r="A409" s="181" t="s">
        <v>1642</v>
      </c>
      <c r="B409" s="280" t="s">
        <v>1398</v>
      </c>
      <c r="C409" s="244" t="s">
        <v>923</v>
      </c>
      <c r="D409" s="10" t="s">
        <v>2179</v>
      </c>
      <c r="E409" s="286">
        <v>40567</v>
      </c>
      <c r="F409" s="286">
        <f>E409+21</f>
        <v>40588</v>
      </c>
      <c r="G409" s="182" t="s">
        <v>2681</v>
      </c>
      <c r="H409" s="287" t="s">
        <v>1749</v>
      </c>
      <c r="I409" s="164" t="s">
        <v>943</v>
      </c>
      <c r="J409" s="163" t="s">
        <v>2169</v>
      </c>
      <c r="K409" s="164" t="s">
        <v>943</v>
      </c>
      <c r="L409" s="163" t="s">
        <v>2535</v>
      </c>
      <c r="M409" s="163" t="s">
        <v>1251</v>
      </c>
      <c r="N409" s="178">
        <v>40666</v>
      </c>
      <c r="O409" s="161" t="s">
        <v>514</v>
      </c>
    </row>
    <row r="410" spans="1:15">
      <c r="A410" s="129" t="s">
        <v>103</v>
      </c>
      <c r="B410" s="167" t="s">
        <v>2682</v>
      </c>
      <c r="C410" s="168"/>
      <c r="D410" s="169"/>
      <c r="E410" s="170"/>
      <c r="F410" s="170"/>
      <c r="G410" s="171"/>
      <c r="H410" s="171"/>
      <c r="I410" s="129" t="s">
        <v>2164</v>
      </c>
      <c r="J410" s="130" t="s">
        <v>2165</v>
      </c>
      <c r="K410" s="130" t="s">
        <v>1196</v>
      </c>
      <c r="L410" s="130" t="s">
        <v>1953</v>
      </c>
      <c r="M410" s="130" t="s">
        <v>2166</v>
      </c>
      <c r="N410" s="171"/>
      <c r="O410" s="172"/>
    </row>
    <row r="411" spans="1:15">
      <c r="A411" s="181" t="s">
        <v>2683</v>
      </c>
      <c r="B411" s="280" t="s">
        <v>2684</v>
      </c>
      <c r="C411" s="244" t="s">
        <v>922</v>
      </c>
      <c r="D411" s="6" t="s">
        <v>2179</v>
      </c>
      <c r="E411" s="176">
        <v>40567</v>
      </c>
      <c r="F411" s="176">
        <f>E411+21</f>
        <v>40588</v>
      </c>
      <c r="G411" s="181" t="s">
        <v>481</v>
      </c>
      <c r="H411" s="204" t="s">
        <v>1105</v>
      </c>
      <c r="I411" s="276" t="s">
        <v>943</v>
      </c>
      <c r="J411" s="275" t="s">
        <v>2169</v>
      </c>
      <c r="K411" s="275" t="s">
        <v>1198</v>
      </c>
      <c r="L411" s="275" t="s">
        <v>2535</v>
      </c>
      <c r="M411" s="276" t="s">
        <v>943</v>
      </c>
      <c r="N411" s="178">
        <v>40612</v>
      </c>
      <c r="O411" s="161" t="s">
        <v>909</v>
      </c>
    </row>
    <row r="412" spans="1:15">
      <c r="A412" s="181" t="s">
        <v>2685</v>
      </c>
      <c r="B412" s="280" t="s">
        <v>2686</v>
      </c>
      <c r="C412" s="244" t="s">
        <v>923</v>
      </c>
      <c r="D412" s="6" t="s">
        <v>2179</v>
      </c>
      <c r="E412" s="176">
        <v>40567</v>
      </c>
      <c r="F412" s="176">
        <f>E412+21</f>
        <v>40588</v>
      </c>
      <c r="G412" s="181" t="s">
        <v>481</v>
      </c>
      <c r="H412" s="204" t="s">
        <v>1105</v>
      </c>
      <c r="I412" s="276" t="s">
        <v>943</v>
      </c>
      <c r="J412" s="275" t="s">
        <v>2169</v>
      </c>
      <c r="K412" s="275" t="s">
        <v>1198</v>
      </c>
      <c r="L412" s="275" t="s">
        <v>2535</v>
      </c>
      <c r="M412" s="276" t="s">
        <v>943</v>
      </c>
      <c r="N412" s="178">
        <v>40612</v>
      </c>
      <c r="O412" s="161" t="s">
        <v>909</v>
      </c>
    </row>
    <row r="413" spans="1:15" ht="13.5" thickBot="1">
      <c r="A413" s="181" t="s">
        <v>2687</v>
      </c>
      <c r="B413" s="280" t="s">
        <v>2686</v>
      </c>
      <c r="C413" s="244" t="s">
        <v>923</v>
      </c>
      <c r="D413" s="6" t="s">
        <v>2179</v>
      </c>
      <c r="E413" s="176">
        <v>40567</v>
      </c>
      <c r="F413" s="176">
        <f>E413+21</f>
        <v>40588</v>
      </c>
      <c r="G413" s="181" t="s">
        <v>481</v>
      </c>
      <c r="H413" s="204" t="s">
        <v>1105</v>
      </c>
      <c r="I413" s="164" t="s">
        <v>943</v>
      </c>
      <c r="J413" s="163" t="s">
        <v>2169</v>
      </c>
      <c r="K413" s="164" t="s">
        <v>943</v>
      </c>
      <c r="L413" s="163" t="s">
        <v>2170</v>
      </c>
      <c r="M413" s="164" t="s">
        <v>943</v>
      </c>
      <c r="N413" s="288">
        <v>40612</v>
      </c>
      <c r="O413" s="90" t="s">
        <v>909</v>
      </c>
    </row>
    <row r="414" spans="1:15">
      <c r="A414" s="129" t="s">
        <v>103</v>
      </c>
      <c r="B414" s="167" t="s">
        <v>464</v>
      </c>
      <c r="C414" s="168"/>
      <c r="D414" s="169"/>
      <c r="E414" s="170"/>
      <c r="F414" s="170"/>
      <c r="G414" s="171"/>
      <c r="H414" s="171"/>
      <c r="I414" s="129" t="s">
        <v>2164</v>
      </c>
      <c r="J414" s="130" t="s">
        <v>2165</v>
      </c>
      <c r="K414" s="130" t="s">
        <v>1196</v>
      </c>
      <c r="L414" s="130" t="s">
        <v>1953</v>
      </c>
      <c r="M414" s="130" t="s">
        <v>2166</v>
      </c>
      <c r="N414" s="171"/>
      <c r="O414" s="172" t="s">
        <v>1685</v>
      </c>
    </row>
    <row r="415" spans="1:15">
      <c r="A415" s="181" t="s">
        <v>465</v>
      </c>
      <c r="B415" s="280" t="s">
        <v>466</v>
      </c>
      <c r="C415" s="244" t="s">
        <v>922</v>
      </c>
      <c r="D415" s="6" t="s">
        <v>2179</v>
      </c>
      <c r="E415" s="176">
        <v>40569</v>
      </c>
      <c r="F415" s="176">
        <f>E415+21</f>
        <v>40590</v>
      </c>
      <c r="G415" s="181" t="s">
        <v>1463</v>
      </c>
      <c r="H415" s="204" t="s">
        <v>1234</v>
      </c>
      <c r="I415" s="136" t="s">
        <v>1251</v>
      </c>
      <c r="J415" s="163" t="s">
        <v>2169</v>
      </c>
      <c r="K415" s="164" t="s">
        <v>943</v>
      </c>
      <c r="L415" s="164" t="s">
        <v>943</v>
      </c>
      <c r="M415" s="164" t="s">
        <v>943</v>
      </c>
      <c r="N415" s="288">
        <v>40592</v>
      </c>
      <c r="O415" s="90" t="s">
        <v>909</v>
      </c>
    </row>
    <row r="416" spans="1:15">
      <c r="A416" s="181" t="s">
        <v>467</v>
      </c>
      <c r="B416" s="280" t="s">
        <v>466</v>
      </c>
      <c r="C416" s="244" t="s">
        <v>922</v>
      </c>
      <c r="D416" s="6" t="s">
        <v>2179</v>
      </c>
      <c r="E416" s="176">
        <v>40569</v>
      </c>
      <c r="F416" s="176">
        <f>E416+21</f>
        <v>40590</v>
      </c>
      <c r="G416" s="181" t="s">
        <v>1463</v>
      </c>
      <c r="H416" s="204" t="s">
        <v>1234</v>
      </c>
      <c r="I416" s="136" t="s">
        <v>1251</v>
      </c>
      <c r="J416" s="163" t="s">
        <v>2169</v>
      </c>
      <c r="K416" s="164" t="s">
        <v>943</v>
      </c>
      <c r="L416" s="163" t="s">
        <v>2535</v>
      </c>
      <c r="M416" s="164" t="s">
        <v>943</v>
      </c>
      <c r="N416" s="178">
        <v>40592</v>
      </c>
      <c r="O416" s="161" t="s">
        <v>909</v>
      </c>
    </row>
    <row r="417" spans="1:16">
      <c r="A417" s="181" t="s">
        <v>468</v>
      </c>
      <c r="B417" s="280" t="s">
        <v>466</v>
      </c>
      <c r="C417" s="244" t="s">
        <v>922</v>
      </c>
      <c r="D417" s="6" t="s">
        <v>2179</v>
      </c>
      <c r="E417" s="176">
        <v>40569</v>
      </c>
      <c r="F417" s="176">
        <f>E417+21</f>
        <v>40590</v>
      </c>
      <c r="G417" s="181" t="s">
        <v>1463</v>
      </c>
      <c r="H417" s="204" t="s">
        <v>1234</v>
      </c>
      <c r="I417" s="136" t="s">
        <v>1251</v>
      </c>
      <c r="J417" s="163" t="s">
        <v>2169</v>
      </c>
      <c r="K417" s="164" t="s">
        <v>943</v>
      </c>
      <c r="L417" s="164" t="s">
        <v>943</v>
      </c>
      <c r="M417" s="163" t="s">
        <v>1250</v>
      </c>
      <c r="N417" s="178">
        <v>40592</v>
      </c>
      <c r="O417" s="161" t="s">
        <v>909</v>
      </c>
    </row>
    <row r="418" spans="1:16">
      <c r="A418" s="181" t="s">
        <v>469</v>
      </c>
      <c r="B418" s="280" t="s">
        <v>2686</v>
      </c>
      <c r="C418" s="244" t="s">
        <v>923</v>
      </c>
      <c r="D418" s="6" t="s">
        <v>2179</v>
      </c>
      <c r="E418" s="176">
        <v>40569</v>
      </c>
      <c r="F418" s="176">
        <f>E418+21</f>
        <v>40590</v>
      </c>
      <c r="G418" s="181" t="s">
        <v>1463</v>
      </c>
      <c r="H418" s="204" t="s">
        <v>1234</v>
      </c>
      <c r="I418" s="136" t="s">
        <v>1251</v>
      </c>
      <c r="J418" s="163" t="s">
        <v>2169</v>
      </c>
      <c r="K418" s="164" t="s">
        <v>943</v>
      </c>
      <c r="L418" s="163" t="s">
        <v>2535</v>
      </c>
      <c r="M418" s="163" t="s">
        <v>1250</v>
      </c>
      <c r="N418" s="178">
        <v>40612</v>
      </c>
      <c r="O418" s="161" t="s">
        <v>909</v>
      </c>
    </row>
    <row r="419" spans="1:16" ht="13.5" thickBot="1">
      <c r="A419" s="181" t="s">
        <v>2016</v>
      </c>
      <c r="B419" s="280" t="s">
        <v>2686</v>
      </c>
      <c r="C419" s="244" t="s">
        <v>923</v>
      </c>
      <c r="D419" s="6" t="s">
        <v>2179</v>
      </c>
      <c r="E419" s="176">
        <v>40569</v>
      </c>
      <c r="F419" s="176">
        <f>E419+21</f>
        <v>40590</v>
      </c>
      <c r="G419" s="181" t="s">
        <v>1463</v>
      </c>
      <c r="H419" s="204" t="s">
        <v>1234</v>
      </c>
      <c r="I419" s="136" t="s">
        <v>1251</v>
      </c>
      <c r="J419" s="163" t="s">
        <v>2169</v>
      </c>
      <c r="K419" s="164" t="s">
        <v>943</v>
      </c>
      <c r="L419" s="163" t="s">
        <v>2170</v>
      </c>
      <c r="M419" s="163" t="s">
        <v>1250</v>
      </c>
      <c r="N419" s="288">
        <v>40612</v>
      </c>
      <c r="O419" s="90" t="s">
        <v>909</v>
      </c>
    </row>
    <row r="420" spans="1:16">
      <c r="A420" s="129" t="s">
        <v>103</v>
      </c>
      <c r="B420" s="167" t="s">
        <v>2017</v>
      </c>
      <c r="C420" s="168"/>
      <c r="D420" s="169"/>
      <c r="E420" s="170"/>
      <c r="F420" s="170"/>
      <c r="G420" s="171"/>
      <c r="H420" s="171"/>
      <c r="I420" s="129" t="s">
        <v>2164</v>
      </c>
      <c r="J420" s="130" t="s">
        <v>2165</v>
      </c>
      <c r="K420" s="130" t="s">
        <v>1196</v>
      </c>
      <c r="L420" s="130" t="s">
        <v>1953</v>
      </c>
      <c r="M420" s="130" t="s">
        <v>2166</v>
      </c>
      <c r="N420" s="171"/>
      <c r="O420" s="172" t="s">
        <v>1587</v>
      </c>
    </row>
    <row r="421" spans="1:16">
      <c r="A421" s="181" t="s">
        <v>1439</v>
      </c>
      <c r="B421" s="280" t="s">
        <v>2684</v>
      </c>
      <c r="C421" s="244" t="s">
        <v>922</v>
      </c>
      <c r="D421" s="6" t="s">
        <v>2179</v>
      </c>
      <c r="E421" s="176">
        <v>40570</v>
      </c>
      <c r="F421" s="176">
        <f t="shared" ref="F421:F429" si="28">E421+21</f>
        <v>40591</v>
      </c>
      <c r="G421" s="181" t="s">
        <v>1114</v>
      </c>
      <c r="H421" s="204" t="s">
        <v>1102</v>
      </c>
      <c r="I421" s="164" t="s">
        <v>943</v>
      </c>
      <c r="J421" s="163" t="s">
        <v>2169</v>
      </c>
      <c r="K421" s="164" t="s">
        <v>943</v>
      </c>
      <c r="L421" s="163" t="s">
        <v>2170</v>
      </c>
      <c r="M421" s="164" t="s">
        <v>943</v>
      </c>
      <c r="N421" s="288">
        <v>40612</v>
      </c>
      <c r="O421" s="90" t="s">
        <v>909</v>
      </c>
    </row>
    <row r="422" spans="1:16">
      <c r="A422" s="181" t="s">
        <v>1440</v>
      </c>
      <c r="B422" s="280" t="s">
        <v>2684</v>
      </c>
      <c r="C422" s="244" t="s">
        <v>922</v>
      </c>
      <c r="D422" s="6" t="s">
        <v>2179</v>
      </c>
      <c r="E422" s="176">
        <v>40570</v>
      </c>
      <c r="F422" s="176">
        <f t="shared" si="28"/>
        <v>40591</v>
      </c>
      <c r="G422" s="181" t="s">
        <v>1114</v>
      </c>
      <c r="H422" s="204" t="s">
        <v>1102</v>
      </c>
      <c r="I422" s="276" t="s">
        <v>943</v>
      </c>
      <c r="J422" s="275" t="s">
        <v>2169</v>
      </c>
      <c r="K422" s="275" t="s">
        <v>1198</v>
      </c>
      <c r="L422" s="275" t="s">
        <v>2535</v>
      </c>
      <c r="M422" s="276" t="s">
        <v>943</v>
      </c>
      <c r="N422" s="178">
        <v>40612</v>
      </c>
      <c r="O422" s="161" t="s">
        <v>909</v>
      </c>
    </row>
    <row r="423" spans="1:16">
      <c r="A423" s="181" t="s">
        <v>1441</v>
      </c>
      <c r="B423" s="280" t="s">
        <v>2684</v>
      </c>
      <c r="C423" s="244" t="s">
        <v>922</v>
      </c>
      <c r="D423" s="6" t="s">
        <v>2179</v>
      </c>
      <c r="E423" s="176">
        <v>40570</v>
      </c>
      <c r="F423" s="176">
        <f t="shared" si="28"/>
        <v>40591</v>
      </c>
      <c r="G423" s="181" t="s">
        <v>1114</v>
      </c>
      <c r="H423" s="204" t="s">
        <v>1102</v>
      </c>
      <c r="I423" s="136" t="s">
        <v>1251</v>
      </c>
      <c r="J423" s="163" t="s">
        <v>2169</v>
      </c>
      <c r="K423" s="164" t="s">
        <v>943</v>
      </c>
      <c r="L423" s="163" t="s">
        <v>2535</v>
      </c>
      <c r="M423" s="163" t="s">
        <v>1250</v>
      </c>
      <c r="N423" s="178">
        <v>40612</v>
      </c>
      <c r="O423" s="161" t="s">
        <v>909</v>
      </c>
      <c r="P423" s="161"/>
    </row>
    <row r="424" spans="1:16">
      <c r="A424" s="181" t="s">
        <v>1442</v>
      </c>
      <c r="B424" s="280" t="s">
        <v>1443</v>
      </c>
      <c r="C424" s="244" t="s">
        <v>923</v>
      </c>
      <c r="D424" s="6" t="s">
        <v>2179</v>
      </c>
      <c r="E424" s="176">
        <v>40570</v>
      </c>
      <c r="F424" s="176">
        <f t="shared" si="28"/>
        <v>40591</v>
      </c>
      <c r="G424" s="181" t="s">
        <v>1114</v>
      </c>
      <c r="H424" s="204" t="s">
        <v>1102</v>
      </c>
      <c r="I424" s="150" t="s">
        <v>1251</v>
      </c>
      <c r="J424" s="263" t="s">
        <v>2169</v>
      </c>
      <c r="K424" s="263" t="s">
        <v>1198</v>
      </c>
      <c r="L424" s="263" t="s">
        <v>2535</v>
      </c>
      <c r="M424" s="264" t="s">
        <v>943</v>
      </c>
      <c r="N424" s="178">
        <v>40655</v>
      </c>
      <c r="O424" s="161" t="s">
        <v>909</v>
      </c>
      <c r="P424" s="161"/>
    </row>
    <row r="425" spans="1:16">
      <c r="A425" s="181" t="s">
        <v>158</v>
      </c>
      <c r="B425" s="280" t="s">
        <v>1443</v>
      </c>
      <c r="C425" s="244" t="s">
        <v>923</v>
      </c>
      <c r="D425" s="6" t="s">
        <v>2179</v>
      </c>
      <c r="E425" s="176">
        <v>40570</v>
      </c>
      <c r="F425" s="176">
        <f t="shared" si="28"/>
        <v>40591</v>
      </c>
      <c r="G425" s="181" t="s">
        <v>1114</v>
      </c>
      <c r="H425" s="204" t="s">
        <v>1102</v>
      </c>
      <c r="I425" s="136" t="s">
        <v>1250</v>
      </c>
      <c r="J425" s="163" t="s">
        <v>2169</v>
      </c>
      <c r="K425" s="163" t="s">
        <v>1198</v>
      </c>
      <c r="L425" s="163" t="s">
        <v>2170</v>
      </c>
      <c r="M425" s="164" t="s">
        <v>943</v>
      </c>
      <c r="N425" s="178">
        <v>40612</v>
      </c>
      <c r="O425" s="161" t="s">
        <v>909</v>
      </c>
    </row>
    <row r="426" spans="1:16">
      <c r="A426" s="181" t="s">
        <v>159</v>
      </c>
      <c r="B426" s="280" t="s">
        <v>1443</v>
      </c>
      <c r="C426" s="244" t="s">
        <v>923</v>
      </c>
      <c r="D426" s="6" t="s">
        <v>2179</v>
      </c>
      <c r="E426" s="176">
        <v>40570</v>
      </c>
      <c r="F426" s="176">
        <f t="shared" si="28"/>
        <v>40591</v>
      </c>
      <c r="G426" s="181" t="s">
        <v>1114</v>
      </c>
      <c r="H426" s="204" t="s">
        <v>1102</v>
      </c>
      <c r="I426" s="164" t="s">
        <v>943</v>
      </c>
      <c r="J426" s="163" t="s">
        <v>2169</v>
      </c>
      <c r="K426" s="163" t="s">
        <v>1198</v>
      </c>
      <c r="L426" s="163" t="s">
        <v>2170</v>
      </c>
      <c r="M426" s="163" t="s">
        <v>1250</v>
      </c>
      <c r="N426" s="178">
        <v>40655</v>
      </c>
      <c r="O426" s="161" t="s">
        <v>909</v>
      </c>
    </row>
    <row r="427" spans="1:16">
      <c r="A427" s="181" t="s">
        <v>160</v>
      </c>
      <c r="B427" s="280" t="s">
        <v>1443</v>
      </c>
      <c r="C427" s="244" t="s">
        <v>923</v>
      </c>
      <c r="D427" s="6" t="s">
        <v>2179</v>
      </c>
      <c r="E427" s="176">
        <v>40570</v>
      </c>
      <c r="F427" s="176">
        <f t="shared" si="28"/>
        <v>40591</v>
      </c>
      <c r="G427" s="181" t="s">
        <v>1114</v>
      </c>
      <c r="H427" s="204" t="s">
        <v>1102</v>
      </c>
      <c r="I427" s="150" t="s">
        <v>1251</v>
      </c>
      <c r="J427" s="263" t="s">
        <v>2169</v>
      </c>
      <c r="K427" s="264" t="s">
        <v>943</v>
      </c>
      <c r="L427" s="263" t="s">
        <v>2170</v>
      </c>
      <c r="M427" s="264" t="s">
        <v>943</v>
      </c>
      <c r="N427" s="178">
        <v>40655</v>
      </c>
      <c r="O427" s="161" t="s">
        <v>909</v>
      </c>
    </row>
    <row r="428" spans="1:16">
      <c r="A428" s="181" t="s">
        <v>325</v>
      </c>
      <c r="B428" s="280" t="s">
        <v>1443</v>
      </c>
      <c r="C428" s="244" t="s">
        <v>923</v>
      </c>
      <c r="D428" s="6" t="s">
        <v>2179</v>
      </c>
      <c r="E428" s="176">
        <v>40570</v>
      </c>
      <c r="F428" s="176">
        <f t="shared" si="28"/>
        <v>40591</v>
      </c>
      <c r="G428" s="181" t="s">
        <v>1114</v>
      </c>
      <c r="H428" s="204" t="s">
        <v>1102</v>
      </c>
      <c r="I428" s="136" t="s">
        <v>1251</v>
      </c>
      <c r="J428" s="163" t="s">
        <v>2169</v>
      </c>
      <c r="K428" s="164" t="s">
        <v>943</v>
      </c>
      <c r="L428" s="163" t="s">
        <v>2535</v>
      </c>
      <c r="M428" s="164" t="s">
        <v>943</v>
      </c>
      <c r="N428" s="178">
        <v>40596</v>
      </c>
      <c r="O428" s="161" t="s">
        <v>326</v>
      </c>
    </row>
    <row r="429" spans="1:16" ht="13.5" thickBot="1">
      <c r="A429" s="181" t="s">
        <v>327</v>
      </c>
      <c r="B429" s="280" t="s">
        <v>1443</v>
      </c>
      <c r="C429" s="244" t="s">
        <v>923</v>
      </c>
      <c r="D429" s="6" t="s">
        <v>2179</v>
      </c>
      <c r="E429" s="176">
        <v>40570</v>
      </c>
      <c r="F429" s="176">
        <f t="shared" si="28"/>
        <v>40591</v>
      </c>
      <c r="G429" s="181" t="s">
        <v>1114</v>
      </c>
      <c r="H429" s="204" t="s">
        <v>1102</v>
      </c>
      <c r="I429" s="136" t="s">
        <v>1251</v>
      </c>
      <c r="J429" s="163" t="s">
        <v>2169</v>
      </c>
      <c r="K429" s="163" t="s">
        <v>1198</v>
      </c>
      <c r="L429" s="163" t="s">
        <v>2535</v>
      </c>
      <c r="M429" s="163" t="s">
        <v>1250</v>
      </c>
      <c r="N429" s="288">
        <v>40612</v>
      </c>
      <c r="O429" s="90" t="s">
        <v>909</v>
      </c>
    </row>
    <row r="430" spans="1:16">
      <c r="A430" s="148" t="s">
        <v>103</v>
      </c>
      <c r="B430" s="281" t="s">
        <v>328</v>
      </c>
      <c r="C430" s="282"/>
      <c r="D430" s="283"/>
      <c r="E430" s="284"/>
      <c r="F430" s="284"/>
      <c r="G430" s="29"/>
      <c r="H430" s="29"/>
      <c r="I430" s="148" t="s">
        <v>2164</v>
      </c>
      <c r="J430" s="149" t="s">
        <v>2165</v>
      </c>
      <c r="K430" s="149" t="s">
        <v>1196</v>
      </c>
      <c r="L430" s="149" t="s">
        <v>1953</v>
      </c>
      <c r="M430" s="149" t="s">
        <v>2166</v>
      </c>
      <c r="N430" s="29"/>
      <c r="O430" s="172" t="s">
        <v>329</v>
      </c>
    </row>
    <row r="431" spans="1:16">
      <c r="A431" s="182" t="s">
        <v>330</v>
      </c>
      <c r="B431" s="280" t="s">
        <v>1399</v>
      </c>
      <c r="C431" s="244" t="s">
        <v>922</v>
      </c>
      <c r="D431" s="10" t="s">
        <v>2179</v>
      </c>
      <c r="E431" s="286">
        <v>40574</v>
      </c>
      <c r="F431" s="286">
        <f>E431+21</f>
        <v>40595</v>
      </c>
      <c r="G431" s="182" t="s">
        <v>1745</v>
      </c>
      <c r="H431" s="287" t="s">
        <v>1749</v>
      </c>
      <c r="I431" s="164" t="s">
        <v>943</v>
      </c>
      <c r="J431" s="258" t="s">
        <v>943</v>
      </c>
      <c r="K431" s="163" t="s">
        <v>1198</v>
      </c>
      <c r="L431" s="163" t="s">
        <v>2535</v>
      </c>
      <c r="M431" s="163" t="s">
        <v>1251</v>
      </c>
      <c r="N431" s="272">
        <v>40676</v>
      </c>
      <c r="O431" s="90" t="s">
        <v>273</v>
      </c>
    </row>
    <row r="432" spans="1:16">
      <c r="A432" s="181" t="s">
        <v>331</v>
      </c>
      <c r="B432" s="280" t="s">
        <v>332</v>
      </c>
      <c r="C432" s="244" t="s">
        <v>922</v>
      </c>
      <c r="D432" s="10" t="s">
        <v>2179</v>
      </c>
      <c r="E432" s="286">
        <v>40574</v>
      </c>
      <c r="F432" s="286">
        <f>E432+21</f>
        <v>40595</v>
      </c>
      <c r="G432" s="182" t="s">
        <v>1745</v>
      </c>
      <c r="H432" s="287" t="s">
        <v>1749</v>
      </c>
      <c r="I432" s="164" t="s">
        <v>943</v>
      </c>
      <c r="J432" s="258" t="s">
        <v>943</v>
      </c>
      <c r="K432" s="164" t="s">
        <v>943</v>
      </c>
      <c r="L432" s="163" t="s">
        <v>2535</v>
      </c>
      <c r="M432" s="163" t="s">
        <v>1251</v>
      </c>
      <c r="N432" s="178">
        <v>40655</v>
      </c>
      <c r="O432" s="161" t="s">
        <v>909</v>
      </c>
    </row>
    <row r="433" spans="1:15">
      <c r="A433" s="181" t="s">
        <v>2482</v>
      </c>
      <c r="B433" s="280" t="s">
        <v>332</v>
      </c>
      <c r="C433" s="244" t="s">
        <v>922</v>
      </c>
      <c r="D433" s="10" t="s">
        <v>2179</v>
      </c>
      <c r="E433" s="286">
        <v>40574</v>
      </c>
      <c r="F433" s="286">
        <f>E433+21</f>
        <v>40595</v>
      </c>
      <c r="G433" s="182" t="s">
        <v>1745</v>
      </c>
      <c r="H433" s="287" t="s">
        <v>1749</v>
      </c>
      <c r="I433" s="164" t="s">
        <v>943</v>
      </c>
      <c r="J433" s="258" t="s">
        <v>943</v>
      </c>
      <c r="K433" s="164" t="s">
        <v>943</v>
      </c>
      <c r="L433" s="164" t="s">
        <v>943</v>
      </c>
      <c r="M433" s="163" t="s">
        <v>1251</v>
      </c>
      <c r="N433" s="178">
        <v>40655</v>
      </c>
      <c r="O433" s="161" t="s">
        <v>909</v>
      </c>
    </row>
    <row r="434" spans="1:15">
      <c r="A434" s="181" t="s">
        <v>2483</v>
      </c>
      <c r="B434" s="280" t="s">
        <v>2484</v>
      </c>
      <c r="C434" s="244" t="s">
        <v>923</v>
      </c>
      <c r="D434" s="10" t="s">
        <v>2179</v>
      </c>
      <c r="E434" s="286">
        <v>40574</v>
      </c>
      <c r="F434" s="286">
        <f>E434+21</f>
        <v>40595</v>
      </c>
      <c r="G434" s="182" t="s">
        <v>1745</v>
      </c>
      <c r="H434" s="287" t="s">
        <v>1749</v>
      </c>
      <c r="I434" s="164" t="s">
        <v>943</v>
      </c>
      <c r="J434" s="258" t="s">
        <v>943</v>
      </c>
      <c r="K434" s="164" t="s">
        <v>943</v>
      </c>
      <c r="L434" s="163" t="s">
        <v>2535</v>
      </c>
      <c r="M434" s="163" t="s">
        <v>1251</v>
      </c>
      <c r="N434" s="178">
        <v>40612</v>
      </c>
      <c r="O434" s="161" t="s">
        <v>909</v>
      </c>
    </row>
    <row r="435" spans="1:15" ht="13.5" thickBot="1">
      <c r="A435" s="181" t="s">
        <v>2485</v>
      </c>
      <c r="B435" s="280" t="s">
        <v>2484</v>
      </c>
      <c r="C435" s="244" t="s">
        <v>923</v>
      </c>
      <c r="D435" s="10" t="s">
        <v>2179</v>
      </c>
      <c r="E435" s="286">
        <v>40574</v>
      </c>
      <c r="F435" s="286">
        <f>E435+21</f>
        <v>40595</v>
      </c>
      <c r="G435" s="182" t="s">
        <v>1745</v>
      </c>
      <c r="H435" s="287" t="s">
        <v>1749</v>
      </c>
      <c r="I435" s="164" t="s">
        <v>943</v>
      </c>
      <c r="J435" s="258" t="s">
        <v>943</v>
      </c>
      <c r="K435" s="164" t="s">
        <v>943</v>
      </c>
      <c r="L435" s="163" t="s">
        <v>2170</v>
      </c>
      <c r="M435" s="163" t="s">
        <v>1251</v>
      </c>
      <c r="N435" s="178">
        <v>40612</v>
      </c>
      <c r="O435" s="161" t="s">
        <v>909</v>
      </c>
    </row>
    <row r="436" spans="1:15" s="244" customFormat="1">
      <c r="A436" s="148" t="s">
        <v>103</v>
      </c>
      <c r="B436" s="281" t="s">
        <v>2486</v>
      </c>
      <c r="C436" s="282"/>
      <c r="D436" s="283"/>
      <c r="E436" s="284"/>
      <c r="F436" s="284"/>
      <c r="G436" s="29"/>
      <c r="H436" s="29"/>
      <c r="I436" s="148" t="s">
        <v>2164</v>
      </c>
      <c r="J436" s="149" t="s">
        <v>2165</v>
      </c>
      <c r="K436" s="149" t="s">
        <v>1196</v>
      </c>
      <c r="L436" s="149" t="s">
        <v>1953</v>
      </c>
      <c r="M436" s="149" t="s">
        <v>2166</v>
      </c>
      <c r="N436" s="29"/>
      <c r="O436" s="301" t="s">
        <v>141</v>
      </c>
    </row>
    <row r="437" spans="1:15" s="244" customFormat="1">
      <c r="A437" s="10" t="s">
        <v>1405</v>
      </c>
      <c r="B437" s="180" t="s">
        <v>142</v>
      </c>
      <c r="C437" s="244" t="s">
        <v>922</v>
      </c>
      <c r="D437" s="10" t="s">
        <v>2179</v>
      </c>
      <c r="E437" s="286">
        <v>40575</v>
      </c>
      <c r="F437" s="286">
        <f t="shared" ref="F437:F445" si="29">E437+21</f>
        <v>40596</v>
      </c>
      <c r="G437" s="182" t="s">
        <v>1272</v>
      </c>
      <c r="H437" s="287" t="s">
        <v>1749</v>
      </c>
      <c r="I437" s="274" t="s">
        <v>943</v>
      </c>
      <c r="J437" s="274" t="s">
        <v>943</v>
      </c>
      <c r="K437" s="273" t="s">
        <v>1198</v>
      </c>
      <c r="L437" s="273" t="s">
        <v>2170</v>
      </c>
      <c r="M437" s="273" t="s">
        <v>1251</v>
      </c>
      <c r="N437" s="272">
        <v>40676</v>
      </c>
      <c r="O437" s="317" t="s">
        <v>514</v>
      </c>
    </row>
    <row r="438" spans="1:15">
      <c r="A438" s="181" t="s">
        <v>1633</v>
      </c>
      <c r="B438" s="180" t="s">
        <v>142</v>
      </c>
      <c r="C438" s="244" t="s">
        <v>922</v>
      </c>
      <c r="D438" s="10" t="s">
        <v>2179</v>
      </c>
      <c r="E438" s="286">
        <v>40575</v>
      </c>
      <c r="F438" s="286">
        <f t="shared" si="29"/>
        <v>40596</v>
      </c>
      <c r="G438" s="182" t="s">
        <v>1272</v>
      </c>
      <c r="H438" s="287" t="s">
        <v>1749</v>
      </c>
      <c r="I438" s="274" t="s">
        <v>943</v>
      </c>
      <c r="J438" s="273" t="s">
        <v>2169</v>
      </c>
      <c r="K438" s="273" t="s">
        <v>1198</v>
      </c>
      <c r="L438" s="273" t="s">
        <v>2170</v>
      </c>
      <c r="M438" s="273" t="s">
        <v>1251</v>
      </c>
      <c r="N438" s="272">
        <v>40676</v>
      </c>
      <c r="O438" s="317" t="s">
        <v>514</v>
      </c>
    </row>
    <row r="439" spans="1:15">
      <c r="A439" s="181" t="s">
        <v>1638</v>
      </c>
      <c r="B439" s="180" t="s">
        <v>142</v>
      </c>
      <c r="C439" s="244" t="s">
        <v>922</v>
      </c>
      <c r="D439" s="10" t="s">
        <v>2179</v>
      </c>
      <c r="E439" s="286">
        <v>40575</v>
      </c>
      <c r="F439" s="286">
        <f t="shared" si="29"/>
        <v>40596</v>
      </c>
      <c r="G439" s="182" t="s">
        <v>1272</v>
      </c>
      <c r="H439" s="287" t="s">
        <v>1749</v>
      </c>
      <c r="I439" s="274" t="s">
        <v>943</v>
      </c>
      <c r="J439" s="274" t="s">
        <v>943</v>
      </c>
      <c r="K439" s="273" t="s">
        <v>1198</v>
      </c>
      <c r="L439" s="273" t="s">
        <v>2535</v>
      </c>
      <c r="M439" s="273" t="s">
        <v>1251</v>
      </c>
      <c r="N439" s="272">
        <v>40676</v>
      </c>
      <c r="O439" s="317" t="s">
        <v>514</v>
      </c>
    </row>
    <row r="440" spans="1:15">
      <c r="A440" s="181" t="s">
        <v>1643</v>
      </c>
      <c r="B440" s="180" t="s">
        <v>142</v>
      </c>
      <c r="C440" s="244" t="s">
        <v>922</v>
      </c>
      <c r="D440" s="10" t="s">
        <v>2179</v>
      </c>
      <c r="E440" s="286">
        <v>40575</v>
      </c>
      <c r="F440" s="286">
        <f t="shared" si="29"/>
        <v>40596</v>
      </c>
      <c r="G440" s="182" t="s">
        <v>1272</v>
      </c>
      <c r="H440" s="287" t="s">
        <v>1749</v>
      </c>
      <c r="I440" s="274" t="s">
        <v>943</v>
      </c>
      <c r="J440" s="274" t="s">
        <v>943</v>
      </c>
      <c r="K440" s="273" t="s">
        <v>1198</v>
      </c>
      <c r="L440" s="273" t="s">
        <v>2535</v>
      </c>
      <c r="M440" s="273" t="s">
        <v>1251</v>
      </c>
      <c r="N440" s="272">
        <v>40676</v>
      </c>
      <c r="O440" s="317" t="s">
        <v>514</v>
      </c>
    </row>
    <row r="441" spans="1:15">
      <c r="A441" s="181" t="s">
        <v>143</v>
      </c>
      <c r="B441" s="180" t="s">
        <v>144</v>
      </c>
      <c r="C441" s="244" t="s">
        <v>923</v>
      </c>
      <c r="D441" s="10" t="s">
        <v>2179</v>
      </c>
      <c r="E441" s="286">
        <v>40575</v>
      </c>
      <c r="F441" s="286">
        <f t="shared" si="29"/>
        <v>40596</v>
      </c>
      <c r="G441" s="182" t="s">
        <v>1272</v>
      </c>
      <c r="H441" s="287" t="s">
        <v>1749</v>
      </c>
      <c r="I441" s="274" t="s">
        <v>943</v>
      </c>
      <c r="J441" s="273" t="s">
        <v>2169</v>
      </c>
      <c r="K441" s="273" t="s">
        <v>1198</v>
      </c>
      <c r="L441" s="273" t="s">
        <v>2170</v>
      </c>
      <c r="M441" s="273" t="s">
        <v>1251</v>
      </c>
      <c r="N441" s="178">
        <v>40639</v>
      </c>
      <c r="O441" s="161" t="s">
        <v>145</v>
      </c>
    </row>
    <row r="442" spans="1:15">
      <c r="A442" s="181" t="s">
        <v>146</v>
      </c>
      <c r="B442" s="180" t="s">
        <v>1366</v>
      </c>
      <c r="C442" s="244" t="s">
        <v>923</v>
      </c>
      <c r="D442" s="10" t="s">
        <v>2179</v>
      </c>
      <c r="E442" s="286">
        <v>40575</v>
      </c>
      <c r="F442" s="286">
        <f t="shared" si="29"/>
        <v>40596</v>
      </c>
      <c r="G442" s="182" t="s">
        <v>1272</v>
      </c>
      <c r="H442" s="287" t="s">
        <v>1749</v>
      </c>
      <c r="I442" s="274" t="s">
        <v>943</v>
      </c>
      <c r="J442" s="274" t="s">
        <v>943</v>
      </c>
      <c r="K442" s="273" t="s">
        <v>1198</v>
      </c>
      <c r="L442" s="273" t="s">
        <v>2535</v>
      </c>
      <c r="M442" s="273" t="s">
        <v>1251</v>
      </c>
      <c r="N442" s="178">
        <v>40676</v>
      </c>
      <c r="O442" s="161" t="s">
        <v>514</v>
      </c>
    </row>
    <row r="443" spans="1:15">
      <c r="A443" s="181" t="s">
        <v>1845</v>
      </c>
      <c r="B443" s="180" t="s">
        <v>1366</v>
      </c>
      <c r="C443" s="244" t="s">
        <v>923</v>
      </c>
      <c r="D443" s="10" t="s">
        <v>2179</v>
      </c>
      <c r="E443" s="286">
        <v>40575</v>
      </c>
      <c r="F443" s="286">
        <f t="shared" si="29"/>
        <v>40596</v>
      </c>
      <c r="G443" s="182" t="s">
        <v>1272</v>
      </c>
      <c r="H443" s="287" t="s">
        <v>1749</v>
      </c>
      <c r="I443" s="164" t="s">
        <v>943</v>
      </c>
      <c r="J443" s="163" t="s">
        <v>2169</v>
      </c>
      <c r="K443" s="163" t="s">
        <v>1198</v>
      </c>
      <c r="L443" s="163" t="s">
        <v>2535</v>
      </c>
      <c r="M443" s="163" t="s">
        <v>1251</v>
      </c>
      <c r="N443" s="178">
        <v>40661</v>
      </c>
      <c r="O443" s="161" t="s">
        <v>1604</v>
      </c>
    </row>
    <row r="444" spans="1:15">
      <c r="A444" s="181" t="s">
        <v>1846</v>
      </c>
      <c r="B444" s="180" t="s">
        <v>144</v>
      </c>
      <c r="C444" s="244" t="s">
        <v>923</v>
      </c>
      <c r="D444" s="10" t="s">
        <v>2179</v>
      </c>
      <c r="E444" s="286">
        <v>40575</v>
      </c>
      <c r="F444" s="286">
        <f t="shared" si="29"/>
        <v>40596</v>
      </c>
      <c r="G444" s="182" t="s">
        <v>1272</v>
      </c>
      <c r="H444" s="287" t="s">
        <v>1749</v>
      </c>
      <c r="I444" s="164" t="s">
        <v>943</v>
      </c>
      <c r="J444" s="163" t="s">
        <v>2169</v>
      </c>
      <c r="K444" s="164" t="s">
        <v>943</v>
      </c>
      <c r="L444" s="163" t="s">
        <v>2170</v>
      </c>
      <c r="M444" s="163" t="s">
        <v>1251</v>
      </c>
      <c r="N444" s="178">
        <v>40655</v>
      </c>
      <c r="O444" s="161" t="s">
        <v>909</v>
      </c>
    </row>
    <row r="445" spans="1:15" ht="13.5" thickBot="1">
      <c r="A445" s="181" t="s">
        <v>1847</v>
      </c>
      <c r="B445" s="180" t="s">
        <v>144</v>
      </c>
      <c r="C445" s="244" t="s">
        <v>923</v>
      </c>
      <c r="D445" s="10" t="s">
        <v>2179</v>
      </c>
      <c r="E445" s="286">
        <v>40575</v>
      </c>
      <c r="F445" s="286">
        <f t="shared" si="29"/>
        <v>40596</v>
      </c>
      <c r="G445" s="182" t="s">
        <v>1272</v>
      </c>
      <c r="H445" s="287" t="s">
        <v>1749</v>
      </c>
      <c r="I445" s="274" t="s">
        <v>943</v>
      </c>
      <c r="J445" s="273" t="s">
        <v>2169</v>
      </c>
      <c r="K445" s="273" t="s">
        <v>1198</v>
      </c>
      <c r="L445" s="273" t="s">
        <v>2170</v>
      </c>
      <c r="M445" s="273" t="s">
        <v>1251</v>
      </c>
      <c r="N445" s="178">
        <v>40626</v>
      </c>
      <c r="O445" s="161" t="s">
        <v>1848</v>
      </c>
    </row>
    <row r="446" spans="1:15">
      <c r="A446" s="129" t="s">
        <v>103</v>
      </c>
      <c r="B446" s="167" t="s">
        <v>1849</v>
      </c>
      <c r="C446" s="168"/>
      <c r="D446" s="169"/>
      <c r="E446" s="170"/>
      <c r="F446" s="170"/>
      <c r="G446" s="171"/>
      <c r="H446" s="171"/>
      <c r="I446" s="129" t="s">
        <v>2164</v>
      </c>
      <c r="J446" s="130" t="s">
        <v>2165</v>
      </c>
      <c r="K446" s="130" t="s">
        <v>1196</v>
      </c>
      <c r="L446" s="130" t="s">
        <v>1953</v>
      </c>
      <c r="M446" s="130" t="s">
        <v>2166</v>
      </c>
      <c r="N446" s="29"/>
      <c r="O446" s="172" t="s">
        <v>1685</v>
      </c>
    </row>
    <row r="447" spans="1:15">
      <c r="A447" s="181" t="s">
        <v>1850</v>
      </c>
      <c r="B447" s="280" t="s">
        <v>36</v>
      </c>
      <c r="C447" s="244" t="s">
        <v>922</v>
      </c>
      <c r="D447" s="6" t="s">
        <v>2179</v>
      </c>
      <c r="E447" s="176">
        <v>40580</v>
      </c>
      <c r="F447" s="176">
        <f>E447+21</f>
        <v>40601</v>
      </c>
      <c r="G447" s="181" t="s">
        <v>261</v>
      </c>
      <c r="H447" s="204" t="s">
        <v>192</v>
      </c>
      <c r="I447" s="164" t="s">
        <v>943</v>
      </c>
      <c r="J447" s="163" t="s">
        <v>2169</v>
      </c>
      <c r="K447" s="164" t="s">
        <v>943</v>
      </c>
      <c r="L447" s="163" t="s">
        <v>2535</v>
      </c>
      <c r="M447" s="164" t="s">
        <v>943</v>
      </c>
      <c r="N447" s="178">
        <v>40612</v>
      </c>
      <c r="O447" s="161" t="s">
        <v>909</v>
      </c>
    </row>
    <row r="448" spans="1:15" ht="13.5" thickBot="1">
      <c r="A448" s="181" t="s">
        <v>1851</v>
      </c>
      <c r="B448" s="280" t="s">
        <v>1852</v>
      </c>
      <c r="C448" s="244" t="s">
        <v>923</v>
      </c>
      <c r="D448" s="6" t="s">
        <v>2179</v>
      </c>
      <c r="E448" s="176">
        <v>40580</v>
      </c>
      <c r="F448" s="176">
        <f>E448+21</f>
        <v>40601</v>
      </c>
      <c r="G448" s="181" t="s">
        <v>261</v>
      </c>
      <c r="H448" s="204" t="s">
        <v>192</v>
      </c>
      <c r="I448" s="136" t="s">
        <v>608</v>
      </c>
      <c r="J448" s="163" t="s">
        <v>2169</v>
      </c>
      <c r="K448" s="164" t="s">
        <v>943</v>
      </c>
      <c r="L448" s="163" t="s">
        <v>2535</v>
      </c>
      <c r="M448" s="164" t="s">
        <v>943</v>
      </c>
      <c r="N448" s="178">
        <v>40612</v>
      </c>
      <c r="O448" s="161" t="s">
        <v>909</v>
      </c>
    </row>
    <row r="449" spans="1:15">
      <c r="A449" s="129" t="s">
        <v>103</v>
      </c>
      <c r="B449" s="167" t="s">
        <v>1853</v>
      </c>
      <c r="C449" s="168"/>
      <c r="D449" s="169"/>
      <c r="E449" s="170"/>
      <c r="F449" s="170"/>
      <c r="G449" s="171"/>
      <c r="H449" s="171"/>
      <c r="I449" s="129" t="s">
        <v>2164</v>
      </c>
      <c r="J449" s="130" t="s">
        <v>2165</v>
      </c>
      <c r="K449" s="130" t="s">
        <v>1196</v>
      </c>
      <c r="L449" s="130" t="s">
        <v>1953</v>
      </c>
      <c r="M449" s="130" t="s">
        <v>2166</v>
      </c>
      <c r="N449" s="171"/>
      <c r="O449" s="172" t="s">
        <v>1685</v>
      </c>
    </row>
    <row r="450" spans="1:15">
      <c r="A450" s="181" t="s">
        <v>1854</v>
      </c>
      <c r="B450" s="280" t="s">
        <v>36</v>
      </c>
      <c r="C450" s="244" t="s">
        <v>922</v>
      </c>
      <c r="D450" s="6" t="s">
        <v>2179</v>
      </c>
      <c r="E450" s="176">
        <v>40581</v>
      </c>
      <c r="F450" s="176">
        <f>E450+21</f>
        <v>40602</v>
      </c>
      <c r="G450" s="181" t="s">
        <v>2620</v>
      </c>
      <c r="H450" s="204" t="s">
        <v>2009</v>
      </c>
      <c r="I450" s="274" t="s">
        <v>943</v>
      </c>
      <c r="J450" s="273" t="s">
        <v>2169</v>
      </c>
      <c r="K450" s="273" t="s">
        <v>1198</v>
      </c>
      <c r="L450" s="273" t="s">
        <v>2170</v>
      </c>
      <c r="M450" s="273" t="s">
        <v>1251</v>
      </c>
      <c r="N450" s="288">
        <v>40655</v>
      </c>
      <c r="O450" s="90" t="s">
        <v>1855</v>
      </c>
    </row>
    <row r="451" spans="1:15">
      <c r="A451" s="2" t="s">
        <v>1856</v>
      </c>
      <c r="B451" s="280" t="s">
        <v>1443</v>
      </c>
      <c r="C451" s="244" t="s">
        <v>923</v>
      </c>
      <c r="D451" s="6" t="s">
        <v>2179</v>
      </c>
      <c r="E451" s="176">
        <v>40581</v>
      </c>
      <c r="F451" s="176">
        <f>E451+21</f>
        <v>40602</v>
      </c>
      <c r="G451" s="181" t="s">
        <v>2620</v>
      </c>
      <c r="H451" s="204" t="s">
        <v>2009</v>
      </c>
      <c r="I451" s="274" t="s">
        <v>943</v>
      </c>
      <c r="J451" s="273" t="s">
        <v>2169</v>
      </c>
      <c r="K451" s="273" t="s">
        <v>1198</v>
      </c>
      <c r="L451" s="273" t="s">
        <v>2170</v>
      </c>
      <c r="M451" s="273" t="s">
        <v>1251</v>
      </c>
      <c r="N451" s="178">
        <v>40655</v>
      </c>
      <c r="O451" s="161" t="s">
        <v>1857</v>
      </c>
    </row>
    <row r="452" spans="1:15">
      <c r="A452" s="181" t="s">
        <v>1858</v>
      </c>
      <c r="B452" s="280" t="s">
        <v>1852</v>
      </c>
      <c r="C452" s="244" t="s">
        <v>923</v>
      </c>
      <c r="D452" s="6" t="s">
        <v>2179</v>
      </c>
      <c r="E452" s="176">
        <v>40581</v>
      </c>
      <c r="F452" s="176">
        <f>E452+21</f>
        <v>40602</v>
      </c>
      <c r="G452" s="181" t="s">
        <v>2620</v>
      </c>
      <c r="H452" s="204" t="s">
        <v>2009</v>
      </c>
      <c r="I452" s="164" t="s">
        <v>943</v>
      </c>
      <c r="J452" s="164" t="s">
        <v>943</v>
      </c>
      <c r="K452" s="164" t="s">
        <v>943</v>
      </c>
      <c r="L452" s="163" t="s">
        <v>2170</v>
      </c>
      <c r="M452" s="163" t="s">
        <v>1251</v>
      </c>
      <c r="N452" s="178">
        <v>40612</v>
      </c>
      <c r="O452" s="161" t="s">
        <v>909</v>
      </c>
    </row>
    <row r="453" spans="1:15" ht="13.5" thickBot="1">
      <c r="A453" s="181" t="s">
        <v>1859</v>
      </c>
      <c r="B453" s="280" t="s">
        <v>1852</v>
      </c>
      <c r="C453" s="244" t="s">
        <v>923</v>
      </c>
      <c r="D453" s="6" t="s">
        <v>2179</v>
      </c>
      <c r="E453" s="176">
        <v>40581</v>
      </c>
      <c r="F453" s="176">
        <f>E453+21</f>
        <v>40602</v>
      </c>
      <c r="G453" s="181" t="s">
        <v>2620</v>
      </c>
      <c r="H453" s="204" t="s">
        <v>2009</v>
      </c>
      <c r="I453" s="164" t="s">
        <v>943</v>
      </c>
      <c r="J453" s="163" t="s">
        <v>2169</v>
      </c>
      <c r="K453" s="164" t="s">
        <v>943</v>
      </c>
      <c r="L453" s="163" t="s">
        <v>2170</v>
      </c>
      <c r="M453" s="163" t="s">
        <v>1251</v>
      </c>
      <c r="N453" s="288">
        <v>40612</v>
      </c>
      <c r="O453" s="90" t="s">
        <v>909</v>
      </c>
    </row>
    <row r="454" spans="1:15">
      <c r="A454" s="129" t="s">
        <v>103</v>
      </c>
      <c r="B454" s="167" t="s">
        <v>53</v>
      </c>
      <c r="C454" s="168"/>
      <c r="D454" s="169"/>
      <c r="E454" s="170"/>
      <c r="F454" s="170"/>
      <c r="G454" s="171"/>
      <c r="H454" s="171"/>
      <c r="I454" s="129" t="s">
        <v>2164</v>
      </c>
      <c r="J454" s="130" t="s">
        <v>2165</v>
      </c>
      <c r="K454" s="130" t="s">
        <v>1196</v>
      </c>
      <c r="L454" s="130" t="s">
        <v>1953</v>
      </c>
      <c r="M454" s="130" t="s">
        <v>2166</v>
      </c>
      <c r="N454" s="171"/>
      <c r="O454" s="172" t="s">
        <v>1860</v>
      </c>
    </row>
    <row r="455" spans="1:15">
      <c r="A455" s="6" t="s">
        <v>1403</v>
      </c>
      <c r="B455" s="320" t="s">
        <v>1397</v>
      </c>
      <c r="C455" s="256" t="s">
        <v>922</v>
      </c>
      <c r="D455" s="6" t="s">
        <v>2179</v>
      </c>
      <c r="E455" s="176">
        <v>40582</v>
      </c>
      <c r="F455" s="176">
        <f t="shared" ref="F455:F461" si="30">E455+21</f>
        <v>40603</v>
      </c>
      <c r="G455" s="181" t="s">
        <v>270</v>
      </c>
      <c r="H455" s="204" t="s">
        <v>182</v>
      </c>
      <c r="I455" s="136" t="s">
        <v>1251</v>
      </c>
      <c r="J455" s="163" t="s">
        <v>2169</v>
      </c>
      <c r="K455" s="163" t="s">
        <v>1198</v>
      </c>
      <c r="L455" s="163" t="s">
        <v>2170</v>
      </c>
      <c r="M455" s="163" t="s">
        <v>1250</v>
      </c>
      <c r="N455" s="288">
        <v>40802</v>
      </c>
      <c r="O455" s="90" t="s">
        <v>1451</v>
      </c>
    </row>
    <row r="456" spans="1:15">
      <c r="A456" s="6" t="s">
        <v>1956</v>
      </c>
      <c r="B456" s="320" t="s">
        <v>319</v>
      </c>
      <c r="C456" s="256" t="s">
        <v>922</v>
      </c>
      <c r="D456" s="6" t="s">
        <v>2179</v>
      </c>
      <c r="E456" s="176">
        <v>40582</v>
      </c>
      <c r="F456" s="176">
        <f t="shared" si="30"/>
        <v>40603</v>
      </c>
      <c r="G456" s="181" t="s">
        <v>270</v>
      </c>
      <c r="H456" s="204" t="s">
        <v>182</v>
      </c>
      <c r="I456" s="151" t="s">
        <v>1251</v>
      </c>
      <c r="J456" s="273" t="s">
        <v>2169</v>
      </c>
      <c r="K456" s="273" t="s">
        <v>1198</v>
      </c>
      <c r="L456" s="273" t="s">
        <v>2170</v>
      </c>
      <c r="M456" s="273" t="s">
        <v>1251</v>
      </c>
      <c r="N456" s="178">
        <v>40673</v>
      </c>
      <c r="O456" s="161" t="s">
        <v>1176</v>
      </c>
    </row>
    <row r="457" spans="1:15">
      <c r="A457" s="6" t="s">
        <v>1861</v>
      </c>
      <c r="B457" s="320" t="s">
        <v>1397</v>
      </c>
      <c r="C457" s="256" t="s">
        <v>922</v>
      </c>
      <c r="D457" s="6" t="s">
        <v>2179</v>
      </c>
      <c r="E457" s="176">
        <v>40582</v>
      </c>
      <c r="F457" s="176">
        <f t="shared" si="30"/>
        <v>40603</v>
      </c>
      <c r="G457" s="181" t="s">
        <v>270</v>
      </c>
      <c r="H457" s="204" t="s">
        <v>182</v>
      </c>
      <c r="I457" s="136" t="s">
        <v>1251</v>
      </c>
      <c r="J457" s="163" t="s">
        <v>2169</v>
      </c>
      <c r="K457" s="164" t="s">
        <v>943</v>
      </c>
      <c r="L457" s="163" t="s">
        <v>2170</v>
      </c>
      <c r="M457" s="163" t="s">
        <v>1251</v>
      </c>
      <c r="N457" s="178">
        <v>40637</v>
      </c>
      <c r="O457" s="161" t="s">
        <v>1862</v>
      </c>
    </row>
    <row r="458" spans="1:15">
      <c r="A458" s="6" t="s">
        <v>1641</v>
      </c>
      <c r="B458" s="320" t="s">
        <v>1396</v>
      </c>
      <c r="C458" s="256" t="s">
        <v>922</v>
      </c>
      <c r="D458" s="6" t="s">
        <v>2179</v>
      </c>
      <c r="E458" s="176">
        <v>40582</v>
      </c>
      <c r="F458" s="176">
        <f t="shared" si="30"/>
        <v>40603</v>
      </c>
      <c r="G458" s="181" t="s">
        <v>270</v>
      </c>
      <c r="H458" s="204" t="s">
        <v>182</v>
      </c>
      <c r="I458" s="136" t="s">
        <v>1251</v>
      </c>
      <c r="J458" s="163" t="s">
        <v>2169</v>
      </c>
      <c r="K458" s="163" t="s">
        <v>1198</v>
      </c>
      <c r="L458" s="163" t="s">
        <v>2170</v>
      </c>
      <c r="M458" s="163" t="s">
        <v>1250</v>
      </c>
      <c r="N458" s="178">
        <v>40704</v>
      </c>
      <c r="O458" s="161" t="s">
        <v>1705</v>
      </c>
    </row>
    <row r="459" spans="1:15">
      <c r="A459" s="181" t="s">
        <v>1863</v>
      </c>
      <c r="B459" s="320" t="s">
        <v>1397</v>
      </c>
      <c r="C459" s="256" t="s">
        <v>922</v>
      </c>
      <c r="D459" s="6" t="s">
        <v>2179</v>
      </c>
      <c r="E459" s="176">
        <v>40582</v>
      </c>
      <c r="F459" s="176">
        <f t="shared" si="30"/>
        <v>40603</v>
      </c>
      <c r="G459" s="181" t="s">
        <v>270</v>
      </c>
      <c r="H459" s="204" t="s">
        <v>182</v>
      </c>
      <c r="I459" s="136" t="s">
        <v>1251</v>
      </c>
      <c r="J459" s="163" t="s">
        <v>2169</v>
      </c>
      <c r="K459" s="164" t="s">
        <v>943</v>
      </c>
      <c r="L459" s="163" t="s">
        <v>2170</v>
      </c>
      <c r="M459" s="163" t="s">
        <v>1251</v>
      </c>
      <c r="N459" s="178">
        <v>40633</v>
      </c>
      <c r="O459" s="161" t="s">
        <v>2344</v>
      </c>
    </row>
    <row r="460" spans="1:15">
      <c r="A460" s="181" t="s">
        <v>2345</v>
      </c>
      <c r="B460" s="320" t="s">
        <v>2346</v>
      </c>
      <c r="C460" s="260" t="s">
        <v>923</v>
      </c>
      <c r="D460" s="6" t="s">
        <v>2179</v>
      </c>
      <c r="E460" s="176">
        <v>40582</v>
      </c>
      <c r="F460" s="176">
        <f t="shared" si="30"/>
        <v>40603</v>
      </c>
      <c r="G460" s="181" t="s">
        <v>270</v>
      </c>
      <c r="H460" s="204" t="s">
        <v>182</v>
      </c>
      <c r="I460" s="136" t="s">
        <v>1251</v>
      </c>
      <c r="J460" s="163" t="s">
        <v>2169</v>
      </c>
      <c r="K460" s="164" t="s">
        <v>943</v>
      </c>
      <c r="L460" s="163" t="s">
        <v>2170</v>
      </c>
      <c r="M460" s="163" t="s">
        <v>1250</v>
      </c>
      <c r="N460" s="178">
        <v>40612</v>
      </c>
      <c r="O460" s="161" t="s">
        <v>909</v>
      </c>
    </row>
    <row r="461" spans="1:15" ht="13.5" thickBot="1">
      <c r="A461" s="181" t="s">
        <v>2347</v>
      </c>
      <c r="B461" s="320" t="s">
        <v>2346</v>
      </c>
      <c r="C461" s="260" t="s">
        <v>923</v>
      </c>
      <c r="D461" s="6" t="s">
        <v>2179</v>
      </c>
      <c r="E461" s="176">
        <v>40582</v>
      </c>
      <c r="F461" s="176">
        <f t="shared" si="30"/>
        <v>40603</v>
      </c>
      <c r="G461" s="181" t="s">
        <v>270</v>
      </c>
      <c r="H461" s="204" t="s">
        <v>182</v>
      </c>
      <c r="I461" s="136" t="s">
        <v>1251</v>
      </c>
      <c r="J461" s="163" t="s">
        <v>2169</v>
      </c>
      <c r="K461" s="164" t="s">
        <v>943</v>
      </c>
      <c r="L461" s="163" t="s">
        <v>2170</v>
      </c>
      <c r="M461" s="163" t="s">
        <v>1251</v>
      </c>
      <c r="N461" s="178">
        <v>40612</v>
      </c>
      <c r="O461" s="161" t="s">
        <v>909</v>
      </c>
    </row>
    <row r="462" spans="1:15" s="278" customFormat="1">
      <c r="A462" s="133" t="s">
        <v>103</v>
      </c>
      <c r="B462" s="245" t="s">
        <v>2348</v>
      </c>
      <c r="C462" s="246"/>
      <c r="D462" s="247"/>
      <c r="E462" s="248"/>
      <c r="F462" s="248"/>
      <c r="G462" s="249"/>
      <c r="H462" s="249"/>
      <c r="I462" s="133" t="s">
        <v>2164</v>
      </c>
      <c r="J462" s="147" t="s">
        <v>2165</v>
      </c>
      <c r="K462" s="147" t="s">
        <v>1196</v>
      </c>
      <c r="L462" s="147" t="s">
        <v>1953</v>
      </c>
      <c r="M462" s="147" t="s">
        <v>2166</v>
      </c>
      <c r="N462" s="249"/>
      <c r="O462" s="291"/>
    </row>
    <row r="463" spans="1:15" s="278" customFormat="1" ht="13.5" thickBot="1">
      <c r="A463" s="250"/>
      <c r="B463" s="316" t="s">
        <v>2349</v>
      </c>
      <c r="D463" s="134" t="s">
        <v>2179</v>
      </c>
      <c r="E463" s="252">
        <v>40588</v>
      </c>
      <c r="F463" s="252">
        <f>E463+21</f>
        <v>40609</v>
      </c>
      <c r="G463" s="250" t="s">
        <v>1518</v>
      </c>
      <c r="H463" s="254" t="s">
        <v>1538</v>
      </c>
      <c r="I463" s="292"/>
      <c r="J463" s="293"/>
      <c r="K463" s="294"/>
      <c r="L463" s="294"/>
      <c r="M463" s="294"/>
      <c r="N463" s="134"/>
      <c r="O463" s="295"/>
    </row>
    <row r="464" spans="1:15">
      <c r="A464" s="129" t="s">
        <v>103</v>
      </c>
      <c r="B464" s="167" t="s">
        <v>2659</v>
      </c>
      <c r="C464" s="168"/>
      <c r="D464" s="169"/>
      <c r="E464" s="170"/>
      <c r="F464" s="170"/>
      <c r="G464" s="171"/>
      <c r="H464" s="171"/>
      <c r="I464" s="129" t="s">
        <v>2164</v>
      </c>
      <c r="J464" s="130" t="s">
        <v>2165</v>
      </c>
      <c r="K464" s="130" t="s">
        <v>1196</v>
      </c>
      <c r="L464" s="130" t="s">
        <v>1953</v>
      </c>
      <c r="M464" s="130" t="s">
        <v>2166</v>
      </c>
      <c r="N464" s="171"/>
      <c r="O464" s="172" t="s">
        <v>2660</v>
      </c>
    </row>
    <row r="465" spans="1:15">
      <c r="A465" s="181" t="s">
        <v>2661</v>
      </c>
      <c r="B465" s="280" t="s">
        <v>2662</v>
      </c>
      <c r="C465" s="244" t="s">
        <v>922</v>
      </c>
      <c r="D465" s="6" t="s">
        <v>2179</v>
      </c>
      <c r="E465" s="176">
        <v>40589</v>
      </c>
      <c r="F465" s="176">
        <f t="shared" ref="F465:F471" si="31">E465+21</f>
        <v>40610</v>
      </c>
      <c r="G465" s="181" t="s">
        <v>2663</v>
      </c>
      <c r="H465" s="204" t="s">
        <v>2664</v>
      </c>
      <c r="I465" s="164" t="s">
        <v>943</v>
      </c>
      <c r="J465" s="164" t="s">
        <v>943</v>
      </c>
      <c r="K465" s="164" t="s">
        <v>943</v>
      </c>
      <c r="L465" s="163" t="s">
        <v>2535</v>
      </c>
      <c r="M465" s="163" t="s">
        <v>1251</v>
      </c>
      <c r="N465" s="288">
        <v>40612</v>
      </c>
      <c r="O465" s="161" t="s">
        <v>909</v>
      </c>
    </row>
    <row r="466" spans="1:15">
      <c r="A466" s="2" t="s">
        <v>2665</v>
      </c>
      <c r="B466" s="280" t="s">
        <v>2662</v>
      </c>
      <c r="C466" s="244" t="s">
        <v>922</v>
      </c>
      <c r="D466" s="6" t="s">
        <v>2179</v>
      </c>
      <c r="E466" s="176">
        <v>40589</v>
      </c>
      <c r="F466" s="176">
        <f t="shared" si="31"/>
        <v>40610</v>
      </c>
      <c r="G466" s="181" t="s">
        <v>2663</v>
      </c>
      <c r="H466" s="204" t="s">
        <v>2664</v>
      </c>
      <c r="I466" s="164" t="s">
        <v>943</v>
      </c>
      <c r="J466" s="164" t="s">
        <v>943</v>
      </c>
      <c r="K466" s="164" t="s">
        <v>943</v>
      </c>
      <c r="L466" s="163" t="s">
        <v>2535</v>
      </c>
      <c r="M466" s="163" t="s">
        <v>1251</v>
      </c>
      <c r="N466" s="178">
        <v>40612</v>
      </c>
      <c r="O466" s="161" t="s">
        <v>909</v>
      </c>
    </row>
    <row r="467" spans="1:15">
      <c r="A467" s="2" t="s">
        <v>1628</v>
      </c>
      <c r="B467" s="280" t="s">
        <v>1400</v>
      </c>
      <c r="C467" s="2" t="s">
        <v>923</v>
      </c>
      <c r="D467" s="6" t="s">
        <v>2179</v>
      </c>
      <c r="E467" s="176">
        <v>40589</v>
      </c>
      <c r="F467" s="176">
        <f t="shared" si="31"/>
        <v>40610</v>
      </c>
      <c r="G467" s="181" t="s">
        <v>2663</v>
      </c>
      <c r="H467" s="204" t="s">
        <v>2664</v>
      </c>
      <c r="I467" s="274" t="s">
        <v>943</v>
      </c>
      <c r="J467" s="274" t="s">
        <v>943</v>
      </c>
      <c r="K467" s="273" t="s">
        <v>1198</v>
      </c>
      <c r="L467" s="273" t="s">
        <v>2535</v>
      </c>
      <c r="M467" s="273" t="s">
        <v>1251</v>
      </c>
      <c r="N467" s="178">
        <v>40739</v>
      </c>
      <c r="O467" s="161" t="s">
        <v>514</v>
      </c>
    </row>
    <row r="468" spans="1:15">
      <c r="A468" s="2" t="s">
        <v>1634</v>
      </c>
      <c r="B468" s="280" t="s">
        <v>1400</v>
      </c>
      <c r="C468" s="2" t="s">
        <v>923</v>
      </c>
      <c r="D468" s="6" t="s">
        <v>2179</v>
      </c>
      <c r="E468" s="176">
        <v>40589</v>
      </c>
      <c r="F468" s="176">
        <f t="shared" si="31"/>
        <v>40610</v>
      </c>
      <c r="G468" s="181" t="s">
        <v>2663</v>
      </c>
      <c r="H468" s="204" t="s">
        <v>2664</v>
      </c>
      <c r="I468" s="274" t="s">
        <v>943</v>
      </c>
      <c r="J468" s="274" t="s">
        <v>943</v>
      </c>
      <c r="K468" s="273" t="s">
        <v>1198</v>
      </c>
      <c r="L468" s="273" t="s">
        <v>2535</v>
      </c>
      <c r="M468" s="273" t="s">
        <v>1251</v>
      </c>
      <c r="N468" s="178">
        <v>40739</v>
      </c>
      <c r="O468" s="161" t="s">
        <v>514</v>
      </c>
    </row>
    <row r="469" spans="1:15">
      <c r="A469" s="2" t="s">
        <v>1639</v>
      </c>
      <c r="B469" s="280" t="s">
        <v>1400</v>
      </c>
      <c r="C469" s="2" t="s">
        <v>923</v>
      </c>
      <c r="D469" s="6" t="s">
        <v>2179</v>
      </c>
      <c r="E469" s="176">
        <v>40589</v>
      </c>
      <c r="F469" s="176">
        <f t="shared" si="31"/>
        <v>40610</v>
      </c>
      <c r="G469" s="181" t="s">
        <v>2663</v>
      </c>
      <c r="H469" s="204" t="s">
        <v>2664</v>
      </c>
      <c r="I469" s="164" t="s">
        <v>943</v>
      </c>
      <c r="J469" s="164" t="s">
        <v>943</v>
      </c>
      <c r="K469" s="164" t="s">
        <v>943</v>
      </c>
      <c r="L469" s="163" t="s">
        <v>2535</v>
      </c>
      <c r="M469" s="163" t="s">
        <v>1251</v>
      </c>
      <c r="N469" s="178">
        <v>40739</v>
      </c>
      <c r="O469" s="161" t="s">
        <v>514</v>
      </c>
    </row>
    <row r="470" spans="1:15">
      <c r="A470" s="2" t="s">
        <v>1644</v>
      </c>
      <c r="B470" s="280" t="s">
        <v>1400</v>
      </c>
      <c r="C470" s="2" t="s">
        <v>923</v>
      </c>
      <c r="D470" s="6" t="s">
        <v>2179</v>
      </c>
      <c r="E470" s="176">
        <v>40589</v>
      </c>
      <c r="F470" s="176">
        <f t="shared" si="31"/>
        <v>40610</v>
      </c>
      <c r="G470" s="181" t="s">
        <v>2663</v>
      </c>
      <c r="H470" s="204" t="s">
        <v>2664</v>
      </c>
      <c r="I470" s="274" t="s">
        <v>943</v>
      </c>
      <c r="J470" s="274" t="s">
        <v>943</v>
      </c>
      <c r="K470" s="273" t="s">
        <v>1198</v>
      </c>
      <c r="L470" s="273" t="s">
        <v>2535</v>
      </c>
      <c r="M470" s="273" t="s">
        <v>1251</v>
      </c>
      <c r="N470" s="178">
        <v>40739</v>
      </c>
      <c r="O470" s="161" t="s">
        <v>514</v>
      </c>
    </row>
    <row r="471" spans="1:15" ht="14.25" customHeight="1" thickBot="1">
      <c r="A471" s="2" t="s">
        <v>1361</v>
      </c>
      <c r="B471" s="280" t="s">
        <v>1400</v>
      </c>
      <c r="C471" s="2" t="s">
        <v>923</v>
      </c>
      <c r="D471" s="6" t="s">
        <v>2179</v>
      </c>
      <c r="E471" s="176">
        <v>40589</v>
      </c>
      <c r="F471" s="176">
        <f t="shared" si="31"/>
        <v>40610</v>
      </c>
      <c r="G471" s="181" t="s">
        <v>2663</v>
      </c>
      <c r="H471" s="204" t="s">
        <v>2664</v>
      </c>
      <c r="I471" s="164" t="s">
        <v>943</v>
      </c>
      <c r="J471" s="164" t="s">
        <v>943</v>
      </c>
      <c r="K471" s="164" t="s">
        <v>943</v>
      </c>
      <c r="L471" s="163" t="s">
        <v>2535</v>
      </c>
      <c r="M471" s="163" t="s">
        <v>1251</v>
      </c>
      <c r="N471" s="288">
        <v>40739</v>
      </c>
      <c r="O471" s="90" t="s">
        <v>514</v>
      </c>
    </row>
    <row r="472" spans="1:15">
      <c r="A472" s="129" t="s">
        <v>103</v>
      </c>
      <c r="B472" s="167" t="s">
        <v>2666</v>
      </c>
      <c r="C472" s="168"/>
      <c r="D472" s="169"/>
      <c r="E472" s="170"/>
      <c r="F472" s="170"/>
      <c r="G472" s="171"/>
      <c r="H472" s="171"/>
      <c r="I472" s="129" t="s">
        <v>2164</v>
      </c>
      <c r="J472" s="130" t="s">
        <v>2165</v>
      </c>
      <c r="K472" s="130" t="s">
        <v>1196</v>
      </c>
      <c r="L472" s="130" t="s">
        <v>1953</v>
      </c>
      <c r="M472" s="130" t="s">
        <v>2166</v>
      </c>
      <c r="N472" s="171"/>
      <c r="O472" s="172" t="s">
        <v>1685</v>
      </c>
    </row>
    <row r="473" spans="1:15">
      <c r="A473" s="6" t="s">
        <v>2667</v>
      </c>
      <c r="B473" s="280" t="s">
        <v>2662</v>
      </c>
      <c r="C473" s="256" t="s">
        <v>922</v>
      </c>
      <c r="D473" s="6" t="s">
        <v>2179</v>
      </c>
      <c r="E473" s="176">
        <v>40589</v>
      </c>
      <c r="F473" s="176">
        <f t="shared" ref="F473:F483" si="32">E473+21</f>
        <v>40610</v>
      </c>
      <c r="G473" s="181" t="s">
        <v>1463</v>
      </c>
      <c r="H473" s="204" t="s">
        <v>1234</v>
      </c>
      <c r="I473" s="136" t="s">
        <v>1251</v>
      </c>
      <c r="J473" s="163" t="s">
        <v>2169</v>
      </c>
      <c r="K473" s="164" t="s">
        <v>943</v>
      </c>
      <c r="L473" s="163" t="s">
        <v>2535</v>
      </c>
      <c r="M473" s="163" t="s">
        <v>1250</v>
      </c>
      <c r="N473" s="288">
        <v>40612</v>
      </c>
      <c r="O473" s="90" t="s">
        <v>909</v>
      </c>
    </row>
    <row r="474" spans="1:15">
      <c r="A474" s="6" t="s">
        <v>2668</v>
      </c>
      <c r="B474" s="280" t="s">
        <v>2662</v>
      </c>
      <c r="C474" s="256" t="s">
        <v>922</v>
      </c>
      <c r="D474" s="6" t="s">
        <v>2179</v>
      </c>
      <c r="E474" s="176">
        <v>40589</v>
      </c>
      <c r="F474" s="176">
        <f t="shared" si="32"/>
        <v>40610</v>
      </c>
      <c r="G474" s="181" t="s">
        <v>1463</v>
      </c>
      <c r="H474" s="204" t="s">
        <v>1234</v>
      </c>
      <c r="I474" s="136" t="s">
        <v>1251</v>
      </c>
      <c r="J474" s="163" t="s">
        <v>2169</v>
      </c>
      <c r="K474" s="164" t="s">
        <v>943</v>
      </c>
      <c r="L474" s="163" t="s">
        <v>2170</v>
      </c>
      <c r="M474" s="163" t="s">
        <v>1250</v>
      </c>
      <c r="N474" s="178">
        <v>40612</v>
      </c>
      <c r="O474" s="161" t="s">
        <v>909</v>
      </c>
    </row>
    <row r="475" spans="1:15">
      <c r="A475" s="6" t="s">
        <v>2669</v>
      </c>
      <c r="B475" s="280" t="s">
        <v>332</v>
      </c>
      <c r="C475" s="256" t="s">
        <v>922</v>
      </c>
      <c r="D475" s="6" t="s">
        <v>2179</v>
      </c>
      <c r="E475" s="176">
        <v>40589</v>
      </c>
      <c r="F475" s="176">
        <f t="shared" si="32"/>
        <v>40610</v>
      </c>
      <c r="G475" s="181" t="s">
        <v>1463</v>
      </c>
      <c r="H475" s="204" t="s">
        <v>1234</v>
      </c>
      <c r="I475" s="150" t="s">
        <v>1251</v>
      </c>
      <c r="J475" s="263" t="s">
        <v>2169</v>
      </c>
      <c r="K475" s="264" t="s">
        <v>943</v>
      </c>
      <c r="L475" s="263" t="s">
        <v>2170</v>
      </c>
      <c r="M475" s="264" t="s">
        <v>943</v>
      </c>
      <c r="N475" s="178">
        <v>40655</v>
      </c>
      <c r="O475" s="161" t="s">
        <v>909</v>
      </c>
    </row>
    <row r="476" spans="1:15">
      <c r="A476" s="6" t="s">
        <v>2670</v>
      </c>
      <c r="B476" s="280" t="s">
        <v>332</v>
      </c>
      <c r="C476" s="256" t="s">
        <v>922</v>
      </c>
      <c r="D476" s="6" t="s">
        <v>2179</v>
      </c>
      <c r="E476" s="176">
        <v>40589</v>
      </c>
      <c r="F476" s="176">
        <f t="shared" si="32"/>
        <v>40610</v>
      </c>
      <c r="G476" s="181" t="s">
        <v>1463</v>
      </c>
      <c r="H476" s="204" t="s">
        <v>1234</v>
      </c>
      <c r="I476" s="150" t="s">
        <v>1251</v>
      </c>
      <c r="J476" s="263" t="s">
        <v>2169</v>
      </c>
      <c r="K476" s="264" t="s">
        <v>943</v>
      </c>
      <c r="L476" s="263" t="s">
        <v>2170</v>
      </c>
      <c r="M476" s="264" t="s">
        <v>943</v>
      </c>
      <c r="N476" s="178">
        <v>40655</v>
      </c>
      <c r="O476" s="161" t="s">
        <v>909</v>
      </c>
    </row>
    <row r="477" spans="1:15">
      <c r="A477" s="6" t="s">
        <v>2671</v>
      </c>
      <c r="B477" s="320" t="s">
        <v>2588</v>
      </c>
      <c r="C477" s="2" t="s">
        <v>923</v>
      </c>
      <c r="D477" s="6" t="s">
        <v>2179</v>
      </c>
      <c r="E477" s="176">
        <v>40589</v>
      </c>
      <c r="F477" s="176">
        <f t="shared" si="32"/>
        <v>40610</v>
      </c>
      <c r="G477" s="181" t="s">
        <v>1463</v>
      </c>
      <c r="H477" s="204" t="s">
        <v>1234</v>
      </c>
      <c r="I477" s="136" t="s">
        <v>1251</v>
      </c>
      <c r="J477" s="163" t="s">
        <v>2169</v>
      </c>
      <c r="K477" s="164" t="s">
        <v>943</v>
      </c>
      <c r="L477" s="164" t="s">
        <v>943</v>
      </c>
      <c r="M477" s="163" t="s">
        <v>1250</v>
      </c>
      <c r="N477" s="178">
        <v>40612</v>
      </c>
      <c r="O477" s="161" t="s">
        <v>909</v>
      </c>
    </row>
    <row r="478" spans="1:15">
      <c r="A478" s="6" t="s">
        <v>2589</v>
      </c>
      <c r="B478" s="320" t="s">
        <v>2588</v>
      </c>
      <c r="C478" s="2" t="s">
        <v>923</v>
      </c>
      <c r="D478" s="6" t="s">
        <v>2179</v>
      </c>
      <c r="E478" s="176">
        <v>40589</v>
      </c>
      <c r="F478" s="176">
        <f t="shared" si="32"/>
        <v>40610</v>
      </c>
      <c r="G478" s="181" t="s">
        <v>1463</v>
      </c>
      <c r="H478" s="204" t="s">
        <v>1234</v>
      </c>
      <c r="I478" s="136" t="s">
        <v>1251</v>
      </c>
      <c r="J478" s="163" t="s">
        <v>2169</v>
      </c>
      <c r="K478" s="164" t="s">
        <v>943</v>
      </c>
      <c r="L478" s="163" t="s">
        <v>2170</v>
      </c>
      <c r="M478" s="163" t="s">
        <v>1250</v>
      </c>
      <c r="N478" s="178">
        <v>40612</v>
      </c>
      <c r="O478" s="161" t="s">
        <v>909</v>
      </c>
    </row>
    <row r="479" spans="1:15">
      <c r="A479" s="6" t="s">
        <v>2590</v>
      </c>
      <c r="B479" s="320" t="s">
        <v>2588</v>
      </c>
      <c r="C479" s="2" t="s">
        <v>923</v>
      </c>
      <c r="D479" s="6" t="s">
        <v>2179</v>
      </c>
      <c r="E479" s="176">
        <v>40589</v>
      </c>
      <c r="F479" s="176">
        <f t="shared" si="32"/>
        <v>40610</v>
      </c>
      <c r="G479" s="181" t="s">
        <v>1463</v>
      </c>
      <c r="H479" s="204" t="s">
        <v>1234</v>
      </c>
      <c r="I479" s="136" t="s">
        <v>1251</v>
      </c>
      <c r="J479" s="163" t="s">
        <v>2169</v>
      </c>
      <c r="K479" s="164" t="s">
        <v>943</v>
      </c>
      <c r="L479" s="164" t="s">
        <v>943</v>
      </c>
      <c r="M479" s="164" t="s">
        <v>943</v>
      </c>
      <c r="N479" s="178">
        <v>40612</v>
      </c>
      <c r="O479" s="161" t="s">
        <v>909</v>
      </c>
    </row>
    <row r="480" spans="1:15">
      <c r="A480" s="6" t="s">
        <v>2591</v>
      </c>
      <c r="B480" s="320" t="s">
        <v>1443</v>
      </c>
      <c r="C480" s="2" t="s">
        <v>923</v>
      </c>
      <c r="D480" s="6" t="s">
        <v>2179</v>
      </c>
      <c r="E480" s="176">
        <v>40589</v>
      </c>
      <c r="F480" s="176">
        <f t="shared" si="32"/>
        <v>40610</v>
      </c>
      <c r="G480" s="181" t="s">
        <v>1463</v>
      </c>
      <c r="H480" s="204" t="s">
        <v>1234</v>
      </c>
      <c r="I480" s="150" t="s">
        <v>1251</v>
      </c>
      <c r="J480" s="263" t="s">
        <v>2169</v>
      </c>
      <c r="K480" s="264" t="s">
        <v>943</v>
      </c>
      <c r="L480" s="263" t="s">
        <v>2535</v>
      </c>
      <c r="M480" s="264" t="s">
        <v>943</v>
      </c>
      <c r="N480" s="178">
        <v>40655</v>
      </c>
      <c r="O480" s="161" t="s">
        <v>1857</v>
      </c>
    </row>
    <row r="481" spans="1:15">
      <c r="A481" s="181" t="s">
        <v>2592</v>
      </c>
      <c r="B481" s="320" t="s">
        <v>2588</v>
      </c>
      <c r="C481" s="2" t="s">
        <v>923</v>
      </c>
      <c r="D481" s="6" t="s">
        <v>2179</v>
      </c>
      <c r="E481" s="176">
        <v>40589</v>
      </c>
      <c r="F481" s="176">
        <f t="shared" si="32"/>
        <v>40610</v>
      </c>
      <c r="G481" s="181" t="s">
        <v>1463</v>
      </c>
      <c r="H481" s="204" t="s">
        <v>1234</v>
      </c>
      <c r="I481" s="136" t="s">
        <v>1251</v>
      </c>
      <c r="J481" s="163" t="s">
        <v>2169</v>
      </c>
      <c r="K481" s="164" t="s">
        <v>943</v>
      </c>
      <c r="L481" s="163" t="s">
        <v>2170</v>
      </c>
      <c r="M481" s="163" t="s">
        <v>1250</v>
      </c>
      <c r="N481" s="178">
        <v>40612</v>
      </c>
      <c r="O481" s="161" t="s">
        <v>909</v>
      </c>
    </row>
    <row r="482" spans="1:15">
      <c r="A482" s="181" t="s">
        <v>2593</v>
      </c>
      <c r="B482" s="320" t="s">
        <v>2588</v>
      </c>
      <c r="C482" s="2" t="s">
        <v>923</v>
      </c>
      <c r="D482" s="6" t="s">
        <v>2179</v>
      </c>
      <c r="E482" s="176">
        <v>40589</v>
      </c>
      <c r="F482" s="176">
        <f t="shared" si="32"/>
        <v>40610</v>
      </c>
      <c r="G482" s="181" t="s">
        <v>1463</v>
      </c>
      <c r="H482" s="204" t="s">
        <v>1234</v>
      </c>
      <c r="I482" s="136" t="s">
        <v>1251</v>
      </c>
      <c r="J482" s="163" t="s">
        <v>2169</v>
      </c>
      <c r="K482" s="164" t="s">
        <v>943</v>
      </c>
      <c r="L482" s="164" t="s">
        <v>943</v>
      </c>
      <c r="M482" s="163" t="s">
        <v>1250</v>
      </c>
      <c r="N482" s="178">
        <v>40612</v>
      </c>
      <c r="O482" s="161" t="s">
        <v>909</v>
      </c>
    </row>
    <row r="483" spans="1:15" ht="13.5" thickBot="1">
      <c r="A483" s="181" t="s">
        <v>346</v>
      </c>
      <c r="B483" s="320" t="s">
        <v>2588</v>
      </c>
      <c r="C483" s="2" t="s">
        <v>923</v>
      </c>
      <c r="D483" s="6" t="s">
        <v>2179</v>
      </c>
      <c r="E483" s="176">
        <v>40589</v>
      </c>
      <c r="F483" s="176">
        <f t="shared" si="32"/>
        <v>40610</v>
      </c>
      <c r="G483" s="181" t="s">
        <v>1463</v>
      </c>
      <c r="H483" s="204" t="s">
        <v>1234</v>
      </c>
      <c r="I483" s="136" t="s">
        <v>1251</v>
      </c>
      <c r="J483" s="163" t="s">
        <v>2169</v>
      </c>
      <c r="K483" s="164" t="s">
        <v>943</v>
      </c>
      <c r="L483" s="163" t="s">
        <v>2535</v>
      </c>
      <c r="M483" s="163" t="s">
        <v>1250</v>
      </c>
      <c r="N483" s="178">
        <v>40612</v>
      </c>
      <c r="O483" s="161" t="s">
        <v>909</v>
      </c>
    </row>
    <row r="484" spans="1:15" s="278" customFormat="1">
      <c r="A484" s="133" t="s">
        <v>103</v>
      </c>
      <c r="B484" s="245" t="s">
        <v>820</v>
      </c>
      <c r="C484" s="246"/>
      <c r="D484" s="247"/>
      <c r="E484" s="248"/>
      <c r="F484" s="248"/>
      <c r="G484" s="249"/>
      <c r="H484" s="249"/>
      <c r="I484" s="133" t="s">
        <v>2164</v>
      </c>
      <c r="J484" s="147" t="s">
        <v>2165</v>
      </c>
      <c r="K484" s="147" t="s">
        <v>1196</v>
      </c>
      <c r="L484" s="147" t="s">
        <v>1953</v>
      </c>
      <c r="M484" s="147" t="s">
        <v>2166</v>
      </c>
      <c r="O484" s="297" t="s">
        <v>1685</v>
      </c>
    </row>
    <row r="485" spans="1:15" s="278" customFormat="1">
      <c r="A485" s="250"/>
      <c r="B485" s="296" t="s">
        <v>821</v>
      </c>
      <c r="C485" s="308"/>
      <c r="D485" s="134" t="s">
        <v>2179</v>
      </c>
      <c r="E485" s="252">
        <v>40591</v>
      </c>
      <c r="F485" s="252">
        <f>E485+21</f>
        <v>40612</v>
      </c>
      <c r="G485" s="250" t="s">
        <v>1240</v>
      </c>
      <c r="H485" s="254" t="s">
        <v>1469</v>
      </c>
      <c r="I485" s="158" t="s">
        <v>1251</v>
      </c>
      <c r="J485" s="294" t="s">
        <v>2169</v>
      </c>
      <c r="K485" s="292" t="s">
        <v>943</v>
      </c>
      <c r="M485" s="292" t="s">
        <v>943</v>
      </c>
      <c r="O485" s="297"/>
    </row>
    <row r="486" spans="1:15" s="278" customFormat="1">
      <c r="B486" s="296"/>
      <c r="D486" s="134" t="s">
        <v>2179</v>
      </c>
      <c r="E486" s="252">
        <v>40591</v>
      </c>
      <c r="F486" s="252">
        <f>E486+21</f>
        <v>40612</v>
      </c>
      <c r="G486" s="250" t="s">
        <v>1240</v>
      </c>
      <c r="H486" s="254" t="s">
        <v>1469</v>
      </c>
      <c r="I486" s="158" t="s">
        <v>1251</v>
      </c>
      <c r="J486" s="294" t="s">
        <v>2169</v>
      </c>
      <c r="K486" s="292" t="s">
        <v>943</v>
      </c>
      <c r="M486" s="292" t="s">
        <v>943</v>
      </c>
      <c r="O486" s="297"/>
    </row>
    <row r="487" spans="1:15" s="278" customFormat="1">
      <c r="B487" s="296"/>
      <c r="D487" s="134" t="s">
        <v>2179</v>
      </c>
      <c r="E487" s="252">
        <v>40591</v>
      </c>
      <c r="F487" s="252">
        <f>E487+21</f>
        <v>40612</v>
      </c>
      <c r="G487" s="250" t="s">
        <v>1240</v>
      </c>
      <c r="H487" s="254" t="s">
        <v>1469</v>
      </c>
      <c r="I487" s="158" t="s">
        <v>1251</v>
      </c>
      <c r="J487" s="294" t="s">
        <v>2169</v>
      </c>
      <c r="K487" s="292" t="s">
        <v>943</v>
      </c>
      <c r="M487" s="292" t="s">
        <v>943</v>
      </c>
      <c r="O487" s="297"/>
    </row>
    <row r="488" spans="1:15" s="278" customFormat="1">
      <c r="B488" s="296"/>
      <c r="D488" s="134" t="s">
        <v>2179</v>
      </c>
      <c r="E488" s="252">
        <v>40591</v>
      </c>
      <c r="F488" s="252">
        <f>E488+21</f>
        <v>40612</v>
      </c>
      <c r="G488" s="250" t="s">
        <v>1240</v>
      </c>
      <c r="H488" s="254" t="s">
        <v>1469</v>
      </c>
      <c r="I488" s="158" t="s">
        <v>1251</v>
      </c>
      <c r="J488" s="294" t="s">
        <v>2169</v>
      </c>
      <c r="K488" s="292" t="s">
        <v>943</v>
      </c>
      <c r="M488" s="292" t="s">
        <v>943</v>
      </c>
      <c r="O488" s="297"/>
    </row>
    <row r="489" spans="1:15" s="278" customFormat="1" ht="13.5" thickBot="1">
      <c r="B489" s="296"/>
      <c r="D489" s="134" t="s">
        <v>2179</v>
      </c>
      <c r="E489" s="252">
        <v>40591</v>
      </c>
      <c r="F489" s="252">
        <f>E489+21</f>
        <v>40612</v>
      </c>
      <c r="G489" s="250" t="s">
        <v>1240</v>
      </c>
      <c r="H489" s="254" t="s">
        <v>1469</v>
      </c>
      <c r="I489" s="158" t="s">
        <v>1251</v>
      </c>
      <c r="J489" s="294" t="s">
        <v>2169</v>
      </c>
      <c r="K489" s="292" t="s">
        <v>943</v>
      </c>
      <c r="M489" s="292" t="s">
        <v>943</v>
      </c>
      <c r="O489" s="297"/>
    </row>
    <row r="490" spans="1:15" s="278" customFormat="1">
      <c r="A490" s="133" t="s">
        <v>103</v>
      </c>
      <c r="B490" s="245" t="s">
        <v>822</v>
      </c>
      <c r="C490" s="246"/>
      <c r="D490" s="247"/>
      <c r="E490" s="248"/>
      <c r="F490" s="248"/>
      <c r="G490" s="249"/>
      <c r="H490" s="249"/>
      <c r="I490" s="133" t="s">
        <v>2164</v>
      </c>
      <c r="J490" s="147" t="s">
        <v>2165</v>
      </c>
      <c r="K490" s="147" t="s">
        <v>1196</v>
      </c>
      <c r="L490" s="147" t="s">
        <v>1953</v>
      </c>
      <c r="M490" s="147" t="s">
        <v>2166</v>
      </c>
      <c r="O490" s="297" t="s">
        <v>1587</v>
      </c>
    </row>
    <row r="491" spans="1:15" s="278" customFormat="1">
      <c r="A491" s="250"/>
      <c r="B491" s="296" t="s">
        <v>823</v>
      </c>
      <c r="C491" s="308"/>
      <c r="D491" s="134" t="s">
        <v>2179</v>
      </c>
      <c r="E491" s="252">
        <v>40595</v>
      </c>
      <c r="F491" s="252">
        <f>E491+21</f>
        <v>40616</v>
      </c>
      <c r="G491" s="250" t="s">
        <v>1114</v>
      </c>
      <c r="H491" s="254" t="s">
        <v>1102</v>
      </c>
      <c r="I491" s="158"/>
      <c r="J491" s="294" t="s">
        <v>2169</v>
      </c>
      <c r="K491" s="292"/>
      <c r="L491" s="294"/>
      <c r="M491" s="292"/>
      <c r="O491" s="297"/>
    </row>
    <row r="492" spans="1:15" s="278" customFormat="1">
      <c r="B492" s="296"/>
      <c r="D492" s="134" t="s">
        <v>2179</v>
      </c>
      <c r="E492" s="252">
        <v>40595</v>
      </c>
      <c r="F492" s="252">
        <f>E492+21</f>
        <v>40616</v>
      </c>
      <c r="G492" s="250" t="s">
        <v>1114</v>
      </c>
      <c r="H492" s="254" t="s">
        <v>1102</v>
      </c>
      <c r="I492" s="158"/>
      <c r="J492" s="294" t="s">
        <v>2169</v>
      </c>
      <c r="O492" s="297"/>
    </row>
    <row r="493" spans="1:15" s="278" customFormat="1">
      <c r="B493" s="296"/>
      <c r="D493" s="134" t="s">
        <v>2179</v>
      </c>
      <c r="E493" s="252">
        <v>40595</v>
      </c>
      <c r="F493" s="252">
        <f>E493+21</f>
        <v>40616</v>
      </c>
      <c r="G493" s="250" t="s">
        <v>1114</v>
      </c>
      <c r="H493" s="254" t="s">
        <v>1102</v>
      </c>
      <c r="I493" s="158"/>
      <c r="J493" s="294" t="s">
        <v>2169</v>
      </c>
      <c r="O493" s="297"/>
    </row>
    <row r="494" spans="1:15" s="278" customFormat="1">
      <c r="B494" s="296"/>
      <c r="D494" s="134" t="s">
        <v>2179</v>
      </c>
      <c r="E494" s="252">
        <v>40595</v>
      </c>
      <c r="F494" s="252">
        <f>E494+21</f>
        <v>40616</v>
      </c>
      <c r="G494" s="250" t="s">
        <v>1114</v>
      </c>
      <c r="H494" s="254" t="s">
        <v>1102</v>
      </c>
      <c r="I494" s="158"/>
      <c r="J494" s="294" t="s">
        <v>2169</v>
      </c>
      <c r="O494" s="297"/>
    </row>
    <row r="495" spans="1:15" s="278" customFormat="1" ht="13.5" thickBot="1">
      <c r="B495" s="296"/>
      <c r="D495" s="134" t="s">
        <v>2179</v>
      </c>
      <c r="E495" s="252">
        <v>40595</v>
      </c>
      <c r="F495" s="252">
        <f>E495+21</f>
        <v>40616</v>
      </c>
      <c r="G495" s="250" t="s">
        <v>1114</v>
      </c>
      <c r="H495" s="254" t="s">
        <v>1102</v>
      </c>
      <c r="I495" s="158"/>
      <c r="J495" s="294" t="s">
        <v>2169</v>
      </c>
      <c r="O495" s="297"/>
    </row>
    <row r="496" spans="1:15">
      <c r="A496" s="129" t="s">
        <v>103</v>
      </c>
      <c r="B496" s="167" t="s">
        <v>824</v>
      </c>
      <c r="C496" s="168"/>
      <c r="D496" s="169"/>
      <c r="E496" s="170"/>
      <c r="F496" s="170"/>
      <c r="G496" s="171"/>
      <c r="H496" s="171"/>
      <c r="I496" s="129" t="s">
        <v>2164</v>
      </c>
      <c r="J496" s="130" t="s">
        <v>2165</v>
      </c>
      <c r="K496" s="130" t="s">
        <v>1196</v>
      </c>
      <c r="L496" s="130" t="s">
        <v>1953</v>
      </c>
      <c r="M496" s="130" t="s">
        <v>2166</v>
      </c>
      <c r="O496" s="172" t="s">
        <v>1685</v>
      </c>
    </row>
    <row r="497" spans="1:15" ht="13.5" thickBot="1">
      <c r="A497" s="181" t="s">
        <v>860</v>
      </c>
      <c r="B497" s="280" t="s">
        <v>861</v>
      </c>
      <c r="C497" s="244" t="s">
        <v>923</v>
      </c>
      <c r="D497" s="6" t="s">
        <v>2179</v>
      </c>
      <c r="E497" s="176">
        <v>40601</v>
      </c>
      <c r="F497" s="176">
        <f>E497+21</f>
        <v>40622</v>
      </c>
      <c r="G497" s="181" t="s">
        <v>261</v>
      </c>
      <c r="H497" s="204" t="s">
        <v>192</v>
      </c>
      <c r="I497" s="136" t="s">
        <v>1251</v>
      </c>
      <c r="J497" s="163" t="s">
        <v>2169</v>
      </c>
      <c r="K497" s="164" t="s">
        <v>943</v>
      </c>
      <c r="L497" s="163" t="s">
        <v>2535</v>
      </c>
      <c r="M497" s="164" t="s">
        <v>943</v>
      </c>
      <c r="N497" s="288">
        <v>40655</v>
      </c>
      <c r="O497" s="90" t="s">
        <v>909</v>
      </c>
    </row>
    <row r="498" spans="1:15">
      <c r="A498" s="129" t="s">
        <v>103</v>
      </c>
      <c r="B498" s="167" t="s">
        <v>862</v>
      </c>
      <c r="C498" s="168"/>
      <c r="D498" s="169"/>
      <c r="E498" s="170"/>
      <c r="F498" s="170"/>
      <c r="G498" s="171"/>
      <c r="H498" s="171"/>
      <c r="I498" s="129" t="s">
        <v>2164</v>
      </c>
      <c r="J498" s="130" t="s">
        <v>2165</v>
      </c>
      <c r="K498" s="130" t="s">
        <v>1196</v>
      </c>
      <c r="L498" s="130" t="s">
        <v>1953</v>
      </c>
      <c r="M498" s="130" t="s">
        <v>2166</v>
      </c>
      <c r="N498" s="171"/>
      <c r="O498" s="172" t="s">
        <v>863</v>
      </c>
    </row>
    <row r="499" spans="1:15">
      <c r="A499" s="6" t="s">
        <v>1402</v>
      </c>
      <c r="B499" s="320" t="s">
        <v>1396</v>
      </c>
      <c r="C499" s="256" t="s">
        <v>922</v>
      </c>
      <c r="D499" s="6" t="s">
        <v>2179</v>
      </c>
      <c r="E499" s="176">
        <v>40606</v>
      </c>
      <c r="F499" s="176">
        <f t="shared" ref="F499:F506" si="33">E499+21</f>
        <v>40627</v>
      </c>
      <c r="G499" s="181" t="s">
        <v>270</v>
      </c>
      <c r="H499" s="204" t="s">
        <v>182</v>
      </c>
      <c r="I499" s="136" t="s">
        <v>1251</v>
      </c>
      <c r="J499" s="163" t="s">
        <v>2169</v>
      </c>
      <c r="K499" s="163" t="s">
        <v>1198</v>
      </c>
      <c r="L499" s="163" t="s">
        <v>2170</v>
      </c>
      <c r="M499" s="163" t="s">
        <v>1250</v>
      </c>
      <c r="N499" s="288">
        <v>40674</v>
      </c>
      <c r="O499" s="90" t="s">
        <v>819</v>
      </c>
    </row>
    <row r="500" spans="1:15">
      <c r="A500" s="2" t="s">
        <v>1631</v>
      </c>
      <c r="B500" s="320" t="s">
        <v>1671</v>
      </c>
      <c r="C500" s="256" t="s">
        <v>922</v>
      </c>
      <c r="D500" s="6" t="s">
        <v>2179</v>
      </c>
      <c r="E500" s="176">
        <v>40606</v>
      </c>
      <c r="F500" s="176">
        <f t="shared" si="33"/>
        <v>40627</v>
      </c>
      <c r="G500" s="181" t="s">
        <v>270</v>
      </c>
      <c r="H500" s="204" t="s">
        <v>182</v>
      </c>
      <c r="I500" s="136" t="s">
        <v>1251</v>
      </c>
      <c r="J500" s="163" t="s">
        <v>2169</v>
      </c>
      <c r="K500" s="163" t="s">
        <v>1198</v>
      </c>
      <c r="L500" s="163" t="s">
        <v>2170</v>
      </c>
      <c r="M500" s="163" t="s">
        <v>1250</v>
      </c>
      <c r="N500" s="178">
        <v>40710</v>
      </c>
      <c r="O500" s="161" t="s">
        <v>2101</v>
      </c>
    </row>
    <row r="501" spans="1:15">
      <c r="A501" s="2" t="s">
        <v>1636</v>
      </c>
      <c r="B501" s="320" t="s">
        <v>1396</v>
      </c>
      <c r="C501" s="256" t="s">
        <v>922</v>
      </c>
      <c r="D501" s="6" t="s">
        <v>2179</v>
      </c>
      <c r="E501" s="176">
        <v>40606</v>
      </c>
      <c r="F501" s="176">
        <f t="shared" si="33"/>
        <v>40627</v>
      </c>
      <c r="G501" s="181" t="s">
        <v>270</v>
      </c>
      <c r="H501" s="204" t="s">
        <v>182</v>
      </c>
      <c r="I501" s="136" t="s">
        <v>1251</v>
      </c>
      <c r="J501" s="163" t="s">
        <v>2169</v>
      </c>
      <c r="K501" s="163" t="s">
        <v>1198</v>
      </c>
      <c r="L501" s="163" t="s">
        <v>2170</v>
      </c>
      <c r="M501" s="163" t="s">
        <v>1250</v>
      </c>
      <c r="N501" s="178">
        <v>40704</v>
      </c>
      <c r="O501" s="161" t="s">
        <v>514</v>
      </c>
    </row>
    <row r="502" spans="1:15">
      <c r="A502" s="2" t="s">
        <v>1401</v>
      </c>
      <c r="B502" s="320" t="s">
        <v>1395</v>
      </c>
      <c r="C502" s="260" t="s">
        <v>923</v>
      </c>
      <c r="D502" s="6" t="s">
        <v>2179</v>
      </c>
      <c r="E502" s="176">
        <v>40606</v>
      </c>
      <c r="F502" s="176">
        <f t="shared" si="33"/>
        <v>40627</v>
      </c>
      <c r="G502" s="181" t="s">
        <v>270</v>
      </c>
      <c r="H502" s="204" t="s">
        <v>182</v>
      </c>
      <c r="I502" s="136" t="s">
        <v>1251</v>
      </c>
      <c r="J502" s="163" t="s">
        <v>2169</v>
      </c>
      <c r="K502" s="164" t="s">
        <v>943</v>
      </c>
      <c r="L502" s="163" t="s">
        <v>2170</v>
      </c>
      <c r="M502" s="163" t="s">
        <v>1251</v>
      </c>
      <c r="N502" s="178">
        <v>40694</v>
      </c>
      <c r="O502" s="161" t="s">
        <v>597</v>
      </c>
    </row>
    <row r="503" spans="1:15">
      <c r="A503" s="2" t="s">
        <v>1630</v>
      </c>
      <c r="B503" s="320" t="s">
        <v>2333</v>
      </c>
      <c r="C503" s="260" t="s">
        <v>923</v>
      </c>
      <c r="D503" s="6" t="s">
        <v>2179</v>
      </c>
      <c r="E503" s="176">
        <v>40606</v>
      </c>
      <c r="F503" s="176">
        <f t="shared" si="33"/>
        <v>40627</v>
      </c>
      <c r="G503" s="181" t="s">
        <v>270</v>
      </c>
      <c r="H503" s="204" t="s">
        <v>182</v>
      </c>
      <c r="I503" s="136" t="s">
        <v>1250</v>
      </c>
      <c r="J503" s="163" t="s">
        <v>2169</v>
      </c>
      <c r="K503" s="163" t="s">
        <v>1198</v>
      </c>
      <c r="L503" s="163" t="s">
        <v>2170</v>
      </c>
      <c r="M503" s="163" t="s">
        <v>1250</v>
      </c>
      <c r="O503" s="161" t="s">
        <v>2336</v>
      </c>
    </row>
    <row r="504" spans="1:15">
      <c r="A504" s="244" t="s">
        <v>1635</v>
      </c>
      <c r="B504" s="271" t="s">
        <v>319</v>
      </c>
      <c r="C504" s="260" t="s">
        <v>923</v>
      </c>
      <c r="D504" s="10" t="s">
        <v>2179</v>
      </c>
      <c r="E504" s="286">
        <v>40606</v>
      </c>
      <c r="F504" s="286">
        <f t="shared" si="33"/>
        <v>40627</v>
      </c>
      <c r="G504" s="182" t="s">
        <v>270</v>
      </c>
      <c r="H504" s="287" t="s">
        <v>182</v>
      </c>
      <c r="I504" s="151" t="s">
        <v>1251</v>
      </c>
      <c r="J504" s="273" t="s">
        <v>2169</v>
      </c>
      <c r="K504" s="273" t="s">
        <v>1198</v>
      </c>
      <c r="L504" s="273" t="s">
        <v>2170</v>
      </c>
      <c r="M504" s="273" t="s">
        <v>1251</v>
      </c>
      <c r="N504" s="178">
        <v>40687</v>
      </c>
      <c r="O504" s="161" t="s">
        <v>1672</v>
      </c>
    </row>
    <row r="505" spans="1:15">
      <c r="A505" s="244" t="s">
        <v>1640</v>
      </c>
      <c r="B505" s="271" t="s">
        <v>1395</v>
      </c>
      <c r="C505" s="260" t="s">
        <v>923</v>
      </c>
      <c r="D505" s="10" t="s">
        <v>2179</v>
      </c>
      <c r="E505" s="286">
        <v>40606</v>
      </c>
      <c r="F505" s="286">
        <f t="shared" si="33"/>
        <v>40627</v>
      </c>
      <c r="G505" s="182" t="s">
        <v>270</v>
      </c>
      <c r="H505" s="287" t="s">
        <v>182</v>
      </c>
      <c r="I505" s="151" t="s">
        <v>1251</v>
      </c>
      <c r="J505" s="273" t="s">
        <v>2169</v>
      </c>
      <c r="K505" s="273" t="s">
        <v>1198</v>
      </c>
      <c r="L505" s="273" t="s">
        <v>2170</v>
      </c>
      <c r="M505" s="273" t="s">
        <v>1251</v>
      </c>
      <c r="N505" s="178">
        <v>40659</v>
      </c>
      <c r="O505" s="161" t="s">
        <v>318</v>
      </c>
    </row>
    <row r="506" spans="1:15" ht="13.5" thickBot="1">
      <c r="A506" s="243">
        <v>402</v>
      </c>
      <c r="B506" s="180"/>
      <c r="C506" s="244"/>
      <c r="D506" s="10" t="s">
        <v>2179</v>
      </c>
      <c r="E506" s="286">
        <v>40606</v>
      </c>
      <c r="F506" s="286">
        <f t="shared" si="33"/>
        <v>40627</v>
      </c>
      <c r="G506" s="182" t="s">
        <v>270</v>
      </c>
      <c r="H506" s="287" t="s">
        <v>182</v>
      </c>
      <c r="I506" s="136" t="s">
        <v>1251</v>
      </c>
      <c r="J506" s="163" t="s">
        <v>2169</v>
      </c>
      <c r="K506" s="164" t="s">
        <v>943</v>
      </c>
      <c r="L506" s="163" t="s">
        <v>2170</v>
      </c>
      <c r="M506" s="163" t="s">
        <v>1250</v>
      </c>
      <c r="N506" s="288">
        <v>40627</v>
      </c>
      <c r="O506" s="90" t="s">
        <v>864</v>
      </c>
    </row>
    <row r="507" spans="1:15">
      <c r="A507" s="148" t="s">
        <v>103</v>
      </c>
      <c r="B507" s="281" t="s">
        <v>865</v>
      </c>
      <c r="C507" s="282"/>
      <c r="D507" s="283"/>
      <c r="E507" s="284"/>
      <c r="F507" s="284"/>
      <c r="G507" s="29"/>
      <c r="H507" s="29"/>
      <c r="I507" s="129" t="s">
        <v>2164</v>
      </c>
      <c r="J507" s="130" t="s">
        <v>2165</v>
      </c>
      <c r="K507" s="130" t="s">
        <v>1196</v>
      </c>
      <c r="L507" s="130" t="s">
        <v>1953</v>
      </c>
      <c r="M507" s="130" t="s">
        <v>2166</v>
      </c>
      <c r="N507" s="171"/>
      <c r="O507" s="172" t="s">
        <v>1685</v>
      </c>
    </row>
    <row r="508" spans="1:15" s="225" customFormat="1">
      <c r="A508" s="88" t="s">
        <v>866</v>
      </c>
      <c r="B508" s="389" t="s">
        <v>1396</v>
      </c>
      <c r="C508" s="267" t="s">
        <v>922</v>
      </c>
      <c r="D508" s="88" t="s">
        <v>2179</v>
      </c>
      <c r="E508" s="239">
        <v>40608</v>
      </c>
      <c r="F508" s="239">
        <f>E508+21</f>
        <v>40629</v>
      </c>
      <c r="G508" s="237" t="s">
        <v>2048</v>
      </c>
      <c r="H508" s="240" t="s">
        <v>1469</v>
      </c>
      <c r="I508" s="323" t="s">
        <v>1251</v>
      </c>
      <c r="J508" s="193" t="s">
        <v>2169</v>
      </c>
      <c r="K508" s="208" t="s">
        <v>943</v>
      </c>
      <c r="L508" s="208" t="s">
        <v>943</v>
      </c>
      <c r="M508" s="208" t="s">
        <v>943</v>
      </c>
      <c r="N508" s="131"/>
      <c r="O508" s="386"/>
    </row>
    <row r="509" spans="1:15">
      <c r="A509" s="244" t="s">
        <v>867</v>
      </c>
      <c r="B509" s="285" t="s">
        <v>861</v>
      </c>
      <c r="C509" s="244" t="s">
        <v>923</v>
      </c>
      <c r="D509" s="10" t="s">
        <v>2179</v>
      </c>
      <c r="E509" s="286">
        <v>40608</v>
      </c>
      <c r="F509" s="286">
        <f>E509+21</f>
        <v>40629</v>
      </c>
      <c r="G509" s="182" t="s">
        <v>2048</v>
      </c>
      <c r="H509" s="287" t="s">
        <v>1469</v>
      </c>
      <c r="I509" s="150" t="s">
        <v>1251</v>
      </c>
      <c r="J509" s="263" t="s">
        <v>2169</v>
      </c>
      <c r="K509" s="264" t="s">
        <v>943</v>
      </c>
      <c r="L509" s="263" t="s">
        <v>2170</v>
      </c>
      <c r="M509" s="264" t="s">
        <v>943</v>
      </c>
      <c r="N509" s="178">
        <v>40655</v>
      </c>
      <c r="O509" s="161" t="s">
        <v>909</v>
      </c>
    </row>
    <row r="510" spans="1:15">
      <c r="A510" s="244" t="s">
        <v>868</v>
      </c>
      <c r="B510" s="285" t="s">
        <v>861</v>
      </c>
      <c r="C510" s="244" t="s">
        <v>923</v>
      </c>
      <c r="D510" s="10" t="s">
        <v>2179</v>
      </c>
      <c r="E510" s="286">
        <v>40608</v>
      </c>
      <c r="F510" s="286">
        <f>E510+21</f>
        <v>40629</v>
      </c>
      <c r="G510" s="182" t="s">
        <v>2048</v>
      </c>
      <c r="H510" s="287" t="s">
        <v>1469</v>
      </c>
      <c r="I510" s="150" t="s">
        <v>1251</v>
      </c>
      <c r="J510" s="263" t="s">
        <v>2169</v>
      </c>
      <c r="K510" s="264" t="s">
        <v>943</v>
      </c>
      <c r="L510" s="263" t="s">
        <v>2535</v>
      </c>
      <c r="M510" s="264" t="s">
        <v>943</v>
      </c>
      <c r="N510" s="178">
        <v>40655</v>
      </c>
      <c r="O510" s="161" t="s">
        <v>909</v>
      </c>
    </row>
    <row r="511" spans="1:15">
      <c r="A511" s="244" t="s">
        <v>869</v>
      </c>
      <c r="B511" s="285" t="s">
        <v>861</v>
      </c>
      <c r="C511" s="244" t="s">
        <v>923</v>
      </c>
      <c r="D511" s="10" t="s">
        <v>2179</v>
      </c>
      <c r="E511" s="286">
        <v>40608</v>
      </c>
      <c r="F511" s="286">
        <f>E511+21</f>
        <v>40629</v>
      </c>
      <c r="G511" s="182" t="s">
        <v>2048</v>
      </c>
      <c r="H511" s="287" t="s">
        <v>1469</v>
      </c>
      <c r="I511" s="136" t="s">
        <v>1251</v>
      </c>
      <c r="J511" s="163" t="s">
        <v>2169</v>
      </c>
      <c r="K511" s="164" t="s">
        <v>943</v>
      </c>
      <c r="L511" s="164" t="s">
        <v>943</v>
      </c>
      <c r="M511" s="164" t="s">
        <v>943</v>
      </c>
      <c r="N511" s="178">
        <v>40655</v>
      </c>
      <c r="O511" s="161" t="s">
        <v>909</v>
      </c>
    </row>
    <row r="512" spans="1:15" ht="13.5" thickBot="1">
      <c r="A512" s="244" t="s">
        <v>870</v>
      </c>
      <c r="B512" s="285" t="s">
        <v>861</v>
      </c>
      <c r="C512" s="244" t="s">
        <v>923</v>
      </c>
      <c r="D512" s="10" t="s">
        <v>2179</v>
      </c>
      <c r="E512" s="286">
        <v>40608</v>
      </c>
      <c r="F512" s="286">
        <f>E512+21</f>
        <v>40629</v>
      </c>
      <c r="G512" s="182" t="s">
        <v>2048</v>
      </c>
      <c r="H512" s="287" t="s">
        <v>1469</v>
      </c>
      <c r="I512" s="136" t="s">
        <v>1251</v>
      </c>
      <c r="J512" s="163" t="s">
        <v>2169</v>
      </c>
      <c r="K512" s="164" t="s">
        <v>943</v>
      </c>
      <c r="L512" s="164" t="s">
        <v>943</v>
      </c>
      <c r="M512" s="164" t="s">
        <v>943</v>
      </c>
      <c r="N512" s="288">
        <v>40655</v>
      </c>
      <c r="O512" s="90" t="s">
        <v>909</v>
      </c>
    </row>
    <row r="513" spans="1:15" s="278" customFormat="1">
      <c r="A513" s="148" t="s">
        <v>103</v>
      </c>
      <c r="B513" s="281" t="s">
        <v>871</v>
      </c>
      <c r="C513" s="282"/>
      <c r="D513" s="283"/>
      <c r="E513" s="284"/>
      <c r="F513" s="284"/>
      <c r="G513" s="29"/>
      <c r="H513" s="29"/>
      <c r="I513" s="148" t="s">
        <v>2164</v>
      </c>
      <c r="J513" s="149" t="s">
        <v>2165</v>
      </c>
      <c r="K513" s="149" t="s">
        <v>1196</v>
      </c>
      <c r="L513" s="149" t="s">
        <v>1953</v>
      </c>
      <c r="M513" s="149" t="s">
        <v>2166</v>
      </c>
      <c r="N513" s="29"/>
      <c r="O513" s="301" t="s">
        <v>1685</v>
      </c>
    </row>
    <row r="514" spans="1:15" s="278" customFormat="1">
      <c r="A514" s="182" t="s">
        <v>1367</v>
      </c>
      <c r="B514" s="285" t="s">
        <v>1671</v>
      </c>
      <c r="C514" s="256" t="s">
        <v>922</v>
      </c>
      <c r="D514" s="10" t="s">
        <v>2179</v>
      </c>
      <c r="E514" s="286">
        <v>40611</v>
      </c>
      <c r="F514" s="286">
        <f t="shared" ref="F514:F520" si="34">E514+21</f>
        <v>40632</v>
      </c>
      <c r="G514" s="182" t="s">
        <v>1240</v>
      </c>
      <c r="H514" s="287" t="s">
        <v>1265</v>
      </c>
      <c r="I514" s="150" t="s">
        <v>1251</v>
      </c>
      <c r="J514" s="263" t="s">
        <v>2169</v>
      </c>
      <c r="K514" s="264" t="s">
        <v>943</v>
      </c>
      <c r="L514" s="263" t="s">
        <v>2170</v>
      </c>
      <c r="M514" s="264" t="s">
        <v>943</v>
      </c>
      <c r="N514" s="6"/>
      <c r="O514" s="90" t="s">
        <v>393</v>
      </c>
    </row>
    <row r="515" spans="1:15">
      <c r="A515" s="2" t="s">
        <v>829</v>
      </c>
      <c r="B515" s="285" t="s">
        <v>1364</v>
      </c>
      <c r="C515" s="256" t="s">
        <v>922</v>
      </c>
      <c r="D515" s="10" t="s">
        <v>2179</v>
      </c>
      <c r="E515" s="286">
        <v>40611</v>
      </c>
      <c r="F515" s="286">
        <f t="shared" si="34"/>
        <v>40632</v>
      </c>
      <c r="G515" s="182" t="s">
        <v>1240</v>
      </c>
      <c r="H515" s="287" t="s">
        <v>1265</v>
      </c>
      <c r="I515" s="150" t="s">
        <v>1251</v>
      </c>
      <c r="J515" s="263" t="s">
        <v>2169</v>
      </c>
      <c r="K515" s="264" t="s">
        <v>943</v>
      </c>
      <c r="L515" s="263" t="s">
        <v>2170</v>
      </c>
      <c r="M515" s="264" t="s">
        <v>943</v>
      </c>
      <c r="N515" s="178">
        <v>40774</v>
      </c>
      <c r="O515" s="161" t="s">
        <v>909</v>
      </c>
    </row>
    <row r="516" spans="1:15">
      <c r="A516" s="2" t="s">
        <v>830</v>
      </c>
      <c r="B516" s="285" t="s">
        <v>831</v>
      </c>
      <c r="C516" s="2" t="s">
        <v>923</v>
      </c>
      <c r="D516" s="10" t="s">
        <v>2179</v>
      </c>
      <c r="E516" s="286">
        <v>40611</v>
      </c>
      <c r="F516" s="286">
        <f t="shared" si="34"/>
        <v>40632</v>
      </c>
      <c r="G516" s="182" t="s">
        <v>1240</v>
      </c>
      <c r="H516" s="287" t="s">
        <v>1265</v>
      </c>
      <c r="I516" s="150" t="s">
        <v>1251</v>
      </c>
      <c r="J516" s="263" t="s">
        <v>2169</v>
      </c>
      <c r="K516" s="264" t="s">
        <v>943</v>
      </c>
      <c r="L516" s="263" t="s">
        <v>2170</v>
      </c>
      <c r="M516" s="264" t="s">
        <v>943</v>
      </c>
      <c r="N516" s="178">
        <v>40655</v>
      </c>
      <c r="O516" s="161" t="s">
        <v>909</v>
      </c>
    </row>
    <row r="517" spans="1:15">
      <c r="A517" s="2" t="s">
        <v>832</v>
      </c>
      <c r="B517" s="285" t="s">
        <v>831</v>
      </c>
      <c r="C517" s="2" t="s">
        <v>923</v>
      </c>
      <c r="D517" s="10" t="s">
        <v>2179</v>
      </c>
      <c r="E517" s="286">
        <v>40611</v>
      </c>
      <c r="F517" s="286">
        <f t="shared" si="34"/>
        <v>40632</v>
      </c>
      <c r="G517" s="182" t="s">
        <v>1240</v>
      </c>
      <c r="H517" s="287" t="s">
        <v>1265</v>
      </c>
      <c r="I517" s="150" t="s">
        <v>1251</v>
      </c>
      <c r="J517" s="263" t="s">
        <v>2169</v>
      </c>
      <c r="K517" s="264" t="s">
        <v>943</v>
      </c>
      <c r="L517" s="263" t="s">
        <v>2170</v>
      </c>
      <c r="M517" s="264" t="s">
        <v>943</v>
      </c>
      <c r="N517" s="178">
        <v>40655</v>
      </c>
      <c r="O517" s="161" t="s">
        <v>909</v>
      </c>
    </row>
    <row r="518" spans="1:15">
      <c r="A518" s="2" t="s">
        <v>841</v>
      </c>
      <c r="B518" s="285" t="s">
        <v>831</v>
      </c>
      <c r="C518" s="2" t="s">
        <v>923</v>
      </c>
      <c r="D518" s="10" t="s">
        <v>2179</v>
      </c>
      <c r="E518" s="286">
        <v>40611</v>
      </c>
      <c r="F518" s="286">
        <f t="shared" si="34"/>
        <v>40632</v>
      </c>
      <c r="G518" s="182" t="s">
        <v>1240</v>
      </c>
      <c r="H518" s="287" t="s">
        <v>1265</v>
      </c>
      <c r="I518" s="136" t="s">
        <v>1251</v>
      </c>
      <c r="J518" s="163" t="s">
        <v>2169</v>
      </c>
      <c r="K518" s="164" t="s">
        <v>943</v>
      </c>
      <c r="L518" s="163" t="s">
        <v>2535</v>
      </c>
      <c r="M518" s="164" t="s">
        <v>943</v>
      </c>
      <c r="N518" s="178">
        <v>40655</v>
      </c>
      <c r="O518" s="161" t="s">
        <v>909</v>
      </c>
    </row>
    <row r="519" spans="1:15">
      <c r="A519" s="2" t="s">
        <v>1047</v>
      </c>
      <c r="B519" s="285" t="s">
        <v>831</v>
      </c>
      <c r="C519" s="2" t="s">
        <v>923</v>
      </c>
      <c r="D519" s="10" t="s">
        <v>2179</v>
      </c>
      <c r="E519" s="286">
        <v>40611</v>
      </c>
      <c r="F519" s="286">
        <f t="shared" si="34"/>
        <v>40632</v>
      </c>
      <c r="G519" s="182" t="s">
        <v>1240</v>
      </c>
      <c r="H519" s="287" t="s">
        <v>1265</v>
      </c>
      <c r="I519" s="136" t="s">
        <v>1251</v>
      </c>
      <c r="J519" s="163" t="s">
        <v>2169</v>
      </c>
      <c r="K519" s="164" t="s">
        <v>943</v>
      </c>
      <c r="L519" s="163" t="s">
        <v>2535</v>
      </c>
      <c r="M519" s="164" t="s">
        <v>943</v>
      </c>
      <c r="N519" s="178">
        <v>40655</v>
      </c>
      <c r="O519" s="161" t="s">
        <v>909</v>
      </c>
    </row>
    <row r="520" spans="1:15" ht="13.5" thickBot="1">
      <c r="A520" s="2" t="s">
        <v>1048</v>
      </c>
      <c r="B520" s="285" t="s">
        <v>831</v>
      </c>
      <c r="C520" s="2" t="s">
        <v>923</v>
      </c>
      <c r="D520" s="10" t="s">
        <v>2179</v>
      </c>
      <c r="E520" s="286">
        <v>40611</v>
      </c>
      <c r="F520" s="286">
        <f t="shared" si="34"/>
        <v>40632</v>
      </c>
      <c r="G520" s="182" t="s">
        <v>1240</v>
      </c>
      <c r="H520" s="287" t="s">
        <v>1265</v>
      </c>
      <c r="I520" s="136" t="s">
        <v>1251</v>
      </c>
      <c r="J520" s="163" t="s">
        <v>2169</v>
      </c>
      <c r="K520" s="164" t="s">
        <v>943</v>
      </c>
      <c r="L520" s="163" t="s">
        <v>2535</v>
      </c>
      <c r="M520" s="164" t="s">
        <v>943</v>
      </c>
      <c r="N520" s="288">
        <v>40655</v>
      </c>
      <c r="O520" s="161" t="s">
        <v>909</v>
      </c>
    </row>
    <row r="521" spans="1:15">
      <c r="A521" s="129" t="s">
        <v>103</v>
      </c>
      <c r="B521" s="167" t="s">
        <v>1049</v>
      </c>
      <c r="C521" s="168"/>
      <c r="D521" s="169"/>
      <c r="E521" s="170"/>
      <c r="F521" s="170"/>
      <c r="G521" s="171"/>
      <c r="H521" s="171"/>
      <c r="I521" s="129" t="s">
        <v>2164</v>
      </c>
      <c r="J521" s="130" t="s">
        <v>2165</v>
      </c>
      <c r="K521" s="130" t="s">
        <v>1196</v>
      </c>
      <c r="L521" s="130" t="s">
        <v>1953</v>
      </c>
      <c r="M521" s="130" t="s">
        <v>2166</v>
      </c>
      <c r="N521" s="171"/>
      <c r="O521" s="172" t="s">
        <v>1685</v>
      </c>
    </row>
    <row r="522" spans="1:15" s="225" customFormat="1">
      <c r="A522" s="188" t="s">
        <v>1050</v>
      </c>
      <c r="B522" s="450" t="s">
        <v>1364</v>
      </c>
      <c r="C522" s="388" t="s">
        <v>922</v>
      </c>
      <c r="D522" s="131" t="s">
        <v>2179</v>
      </c>
      <c r="E522" s="190">
        <v>40612</v>
      </c>
      <c r="F522" s="190">
        <f>E522+21</f>
        <v>40633</v>
      </c>
      <c r="G522" s="188" t="s">
        <v>2663</v>
      </c>
      <c r="H522" s="207" t="s">
        <v>2664</v>
      </c>
      <c r="I522" s="208" t="s">
        <v>943</v>
      </c>
      <c r="J522" s="208" t="s">
        <v>943</v>
      </c>
      <c r="K522" s="193" t="s">
        <v>1198</v>
      </c>
      <c r="L522" s="193" t="s">
        <v>2535</v>
      </c>
      <c r="M522" s="193" t="s">
        <v>1251</v>
      </c>
      <c r="N522" s="417"/>
      <c r="O522" s="224"/>
    </row>
    <row r="523" spans="1:15" s="225" customFormat="1">
      <c r="A523" s="225" t="s">
        <v>1051</v>
      </c>
      <c r="B523" s="450" t="s">
        <v>1364</v>
      </c>
      <c r="C523" s="388" t="s">
        <v>922</v>
      </c>
      <c r="D523" s="131" t="s">
        <v>2179</v>
      </c>
      <c r="E523" s="190">
        <v>40612</v>
      </c>
      <c r="F523" s="190">
        <f>E523+21</f>
        <v>40633</v>
      </c>
      <c r="G523" s="188" t="s">
        <v>2663</v>
      </c>
      <c r="H523" s="207" t="s">
        <v>2664</v>
      </c>
      <c r="I523" s="208" t="s">
        <v>943</v>
      </c>
      <c r="J523" s="208" t="s">
        <v>943</v>
      </c>
      <c r="K523" s="193" t="s">
        <v>1198</v>
      </c>
      <c r="L523" s="193" t="s">
        <v>2535</v>
      </c>
      <c r="M523" s="193" t="s">
        <v>1251</v>
      </c>
      <c r="O523" s="224"/>
    </row>
    <row r="524" spans="1:15">
      <c r="A524" s="2" t="s">
        <v>1052</v>
      </c>
      <c r="B524" s="280" t="s">
        <v>1053</v>
      </c>
      <c r="C524" s="2" t="s">
        <v>923</v>
      </c>
      <c r="D524" s="6" t="s">
        <v>2179</v>
      </c>
      <c r="E524" s="176">
        <v>40612</v>
      </c>
      <c r="F524" s="176">
        <f>E524+21</f>
        <v>40633</v>
      </c>
      <c r="G524" s="181" t="s">
        <v>2663</v>
      </c>
      <c r="H524" s="204" t="s">
        <v>2664</v>
      </c>
      <c r="I524" s="164" t="s">
        <v>943</v>
      </c>
      <c r="J524" s="164" t="s">
        <v>943</v>
      </c>
      <c r="K524" s="164" t="s">
        <v>943</v>
      </c>
      <c r="L524" s="163" t="s">
        <v>2535</v>
      </c>
      <c r="M524" s="163" t="s">
        <v>1251</v>
      </c>
      <c r="N524" s="178">
        <v>40655</v>
      </c>
      <c r="O524" s="161" t="s">
        <v>909</v>
      </c>
    </row>
    <row r="525" spans="1:15" ht="13.5" thickBot="1">
      <c r="A525" s="2" t="s">
        <v>1054</v>
      </c>
      <c r="B525" s="280" t="s">
        <v>1053</v>
      </c>
      <c r="C525" s="2" t="s">
        <v>923</v>
      </c>
      <c r="D525" s="6" t="s">
        <v>2179</v>
      </c>
      <c r="E525" s="176">
        <v>40612</v>
      </c>
      <c r="F525" s="176">
        <f>E525+21</f>
        <v>40633</v>
      </c>
      <c r="G525" s="181" t="s">
        <v>2663</v>
      </c>
      <c r="H525" s="204" t="s">
        <v>2664</v>
      </c>
      <c r="I525" s="164" t="s">
        <v>943</v>
      </c>
      <c r="J525" s="164" t="s">
        <v>943</v>
      </c>
      <c r="K525" s="164" t="s">
        <v>943</v>
      </c>
      <c r="L525" s="163" t="s">
        <v>2535</v>
      </c>
      <c r="M525" s="163" t="s">
        <v>1251</v>
      </c>
      <c r="N525" s="288">
        <v>40655</v>
      </c>
      <c r="O525" s="90" t="s">
        <v>909</v>
      </c>
    </row>
    <row r="526" spans="1:15">
      <c r="A526" s="129" t="s">
        <v>103</v>
      </c>
      <c r="B526" s="167" t="s">
        <v>1055</v>
      </c>
      <c r="C526" s="168"/>
      <c r="D526" s="169"/>
      <c r="E526" s="170"/>
      <c r="F526" s="170"/>
      <c r="G526" s="171"/>
      <c r="H526" s="171"/>
      <c r="I526" s="129" t="s">
        <v>2164</v>
      </c>
      <c r="J526" s="130" t="s">
        <v>2165</v>
      </c>
      <c r="K526" s="130" t="s">
        <v>1196</v>
      </c>
      <c r="L526" s="130" t="s">
        <v>1953</v>
      </c>
      <c r="M526" s="130" t="s">
        <v>2166</v>
      </c>
      <c r="N526" s="171"/>
      <c r="O526" s="172" t="s">
        <v>1685</v>
      </c>
    </row>
    <row r="527" spans="1:15">
      <c r="A527" s="6" t="s">
        <v>1056</v>
      </c>
      <c r="B527" s="280" t="s">
        <v>1057</v>
      </c>
      <c r="C527" s="256" t="s">
        <v>922</v>
      </c>
      <c r="D527" s="6" t="s">
        <v>2179</v>
      </c>
      <c r="E527" s="176">
        <v>40612</v>
      </c>
      <c r="F527" s="176">
        <f t="shared" ref="F527:F538" si="35">E527+21</f>
        <v>40633</v>
      </c>
      <c r="G527" s="181" t="s">
        <v>1463</v>
      </c>
      <c r="H527" s="204" t="s">
        <v>1234</v>
      </c>
      <c r="I527" s="136" t="s">
        <v>1251</v>
      </c>
      <c r="J527" s="163" t="s">
        <v>2169</v>
      </c>
      <c r="K527" s="164" t="s">
        <v>943</v>
      </c>
      <c r="L527" s="163" t="s">
        <v>2535</v>
      </c>
      <c r="M527" s="164" t="s">
        <v>943</v>
      </c>
      <c r="N527" s="288">
        <v>40655</v>
      </c>
      <c r="O527" s="90" t="s">
        <v>909</v>
      </c>
    </row>
    <row r="528" spans="1:15">
      <c r="A528" s="2" t="s">
        <v>1058</v>
      </c>
      <c r="B528" s="280" t="s">
        <v>1057</v>
      </c>
      <c r="C528" s="256" t="s">
        <v>922</v>
      </c>
      <c r="D528" s="6" t="s">
        <v>2179</v>
      </c>
      <c r="E528" s="176">
        <v>40612</v>
      </c>
      <c r="F528" s="176">
        <f t="shared" si="35"/>
        <v>40633</v>
      </c>
      <c r="G528" s="181" t="s">
        <v>1463</v>
      </c>
      <c r="H528" s="204" t="s">
        <v>1234</v>
      </c>
      <c r="I528" s="136" t="s">
        <v>1251</v>
      </c>
      <c r="J528" s="163" t="s">
        <v>2169</v>
      </c>
      <c r="K528" s="164" t="s">
        <v>943</v>
      </c>
      <c r="L528" s="164" t="s">
        <v>943</v>
      </c>
      <c r="M528" s="164" t="s">
        <v>943</v>
      </c>
      <c r="N528" s="178">
        <v>40655</v>
      </c>
      <c r="O528" s="161" t="s">
        <v>909</v>
      </c>
    </row>
    <row r="529" spans="1:15">
      <c r="A529" s="2" t="s">
        <v>1059</v>
      </c>
      <c r="B529" s="280" t="s">
        <v>1057</v>
      </c>
      <c r="C529" s="256" t="s">
        <v>922</v>
      </c>
      <c r="D529" s="6" t="s">
        <v>2179</v>
      </c>
      <c r="E529" s="176">
        <v>40612</v>
      </c>
      <c r="F529" s="176">
        <f t="shared" si="35"/>
        <v>40633</v>
      </c>
      <c r="G529" s="181" t="s">
        <v>1463</v>
      </c>
      <c r="H529" s="204" t="s">
        <v>1234</v>
      </c>
      <c r="I529" s="136" t="s">
        <v>1251</v>
      </c>
      <c r="J529" s="163" t="s">
        <v>2169</v>
      </c>
      <c r="K529" s="164" t="s">
        <v>943</v>
      </c>
      <c r="L529" s="163" t="s">
        <v>2535</v>
      </c>
      <c r="M529" s="164" t="s">
        <v>943</v>
      </c>
      <c r="N529" s="178">
        <v>40655</v>
      </c>
      <c r="O529" s="161" t="s">
        <v>909</v>
      </c>
    </row>
    <row r="530" spans="1:15">
      <c r="A530" s="2" t="s">
        <v>2357</v>
      </c>
      <c r="B530" s="280" t="s">
        <v>1057</v>
      </c>
      <c r="C530" s="256" t="s">
        <v>922</v>
      </c>
      <c r="D530" s="6" t="s">
        <v>2179</v>
      </c>
      <c r="E530" s="176">
        <v>40612</v>
      </c>
      <c r="F530" s="176">
        <f t="shared" si="35"/>
        <v>40633</v>
      </c>
      <c r="G530" s="181" t="s">
        <v>1463</v>
      </c>
      <c r="H530" s="204" t="s">
        <v>1234</v>
      </c>
      <c r="I530" s="136" t="s">
        <v>1251</v>
      </c>
      <c r="J530" s="163" t="s">
        <v>2169</v>
      </c>
      <c r="K530" s="164" t="s">
        <v>943</v>
      </c>
      <c r="L530" s="163" t="s">
        <v>2535</v>
      </c>
      <c r="M530" s="164" t="s">
        <v>943</v>
      </c>
      <c r="N530" s="178">
        <v>40655</v>
      </c>
      <c r="O530" s="161" t="s">
        <v>909</v>
      </c>
    </row>
    <row r="531" spans="1:15">
      <c r="A531" s="2" t="s">
        <v>2358</v>
      </c>
      <c r="B531" s="280" t="s">
        <v>1057</v>
      </c>
      <c r="C531" s="256" t="s">
        <v>922</v>
      </c>
      <c r="D531" s="6" t="s">
        <v>2179</v>
      </c>
      <c r="E531" s="176">
        <v>40612</v>
      </c>
      <c r="F531" s="176">
        <f t="shared" si="35"/>
        <v>40633</v>
      </c>
      <c r="G531" s="181" t="s">
        <v>1463</v>
      </c>
      <c r="H531" s="204" t="s">
        <v>1234</v>
      </c>
      <c r="I531" s="136" t="s">
        <v>1251</v>
      </c>
      <c r="J531" s="163" t="s">
        <v>2169</v>
      </c>
      <c r="K531" s="164" t="s">
        <v>943</v>
      </c>
      <c r="L531" s="164" t="s">
        <v>943</v>
      </c>
      <c r="M531" s="164" t="s">
        <v>943</v>
      </c>
      <c r="N531" s="178">
        <v>40655</v>
      </c>
      <c r="O531" s="161" t="s">
        <v>909</v>
      </c>
    </row>
    <row r="532" spans="1:15">
      <c r="A532" s="2" t="s">
        <v>1866</v>
      </c>
      <c r="B532" s="280" t="s">
        <v>1057</v>
      </c>
      <c r="C532" s="256" t="s">
        <v>922</v>
      </c>
      <c r="D532" s="6" t="s">
        <v>2179</v>
      </c>
      <c r="E532" s="176">
        <v>40612</v>
      </c>
      <c r="F532" s="176">
        <f t="shared" si="35"/>
        <v>40633</v>
      </c>
      <c r="G532" s="181" t="s">
        <v>1463</v>
      </c>
      <c r="H532" s="204" t="s">
        <v>1234</v>
      </c>
      <c r="I532" s="136" t="s">
        <v>1251</v>
      </c>
      <c r="J532" s="163" t="s">
        <v>2169</v>
      </c>
      <c r="K532" s="164" t="s">
        <v>943</v>
      </c>
      <c r="L532" s="163" t="s">
        <v>2170</v>
      </c>
      <c r="M532" s="163" t="s">
        <v>1250</v>
      </c>
      <c r="N532" s="178">
        <v>40655</v>
      </c>
      <c r="O532" s="161" t="s">
        <v>909</v>
      </c>
    </row>
    <row r="533" spans="1:15">
      <c r="A533" s="2" t="s">
        <v>1867</v>
      </c>
      <c r="B533" s="280" t="s">
        <v>1868</v>
      </c>
      <c r="C533" s="260" t="s">
        <v>923</v>
      </c>
      <c r="D533" s="6" t="s">
        <v>2179</v>
      </c>
      <c r="E533" s="176">
        <v>40612</v>
      </c>
      <c r="F533" s="176">
        <f t="shared" si="35"/>
        <v>40633</v>
      </c>
      <c r="G533" s="181" t="s">
        <v>1463</v>
      </c>
      <c r="H533" s="204" t="s">
        <v>1234</v>
      </c>
      <c r="I533" s="136" t="s">
        <v>1251</v>
      </c>
      <c r="J533" s="163" t="s">
        <v>2169</v>
      </c>
      <c r="K533" s="164" t="s">
        <v>943</v>
      </c>
      <c r="L533" s="163" t="s">
        <v>2535</v>
      </c>
      <c r="M533" s="164" t="s">
        <v>943</v>
      </c>
      <c r="N533" s="178">
        <v>40655</v>
      </c>
      <c r="O533" s="161" t="s">
        <v>909</v>
      </c>
    </row>
    <row r="534" spans="1:15">
      <c r="A534" s="2" t="s">
        <v>1869</v>
      </c>
      <c r="B534" s="280" t="s">
        <v>1868</v>
      </c>
      <c r="C534" s="260" t="s">
        <v>923</v>
      </c>
      <c r="D534" s="6" t="s">
        <v>2179</v>
      </c>
      <c r="E534" s="176">
        <v>40612</v>
      </c>
      <c r="F534" s="176">
        <f t="shared" si="35"/>
        <v>40633</v>
      </c>
      <c r="G534" s="181" t="s">
        <v>1463</v>
      </c>
      <c r="H534" s="204" t="s">
        <v>1234</v>
      </c>
      <c r="I534" s="136" t="s">
        <v>1251</v>
      </c>
      <c r="J534" s="163" t="s">
        <v>2169</v>
      </c>
      <c r="K534" s="164" t="s">
        <v>943</v>
      </c>
      <c r="L534" s="163" t="s">
        <v>2535</v>
      </c>
      <c r="M534" s="164" t="s">
        <v>943</v>
      </c>
      <c r="N534" s="178">
        <v>40655</v>
      </c>
      <c r="O534" s="161" t="s">
        <v>909</v>
      </c>
    </row>
    <row r="535" spans="1:15">
      <c r="A535" s="2" t="s">
        <v>1870</v>
      </c>
      <c r="B535" s="280" t="s">
        <v>1868</v>
      </c>
      <c r="C535" s="260" t="s">
        <v>923</v>
      </c>
      <c r="D535" s="6" t="s">
        <v>2179</v>
      </c>
      <c r="E535" s="176">
        <v>40612</v>
      </c>
      <c r="F535" s="176">
        <f t="shared" si="35"/>
        <v>40633</v>
      </c>
      <c r="G535" s="181" t="s">
        <v>1463</v>
      </c>
      <c r="H535" s="204" t="s">
        <v>1234</v>
      </c>
      <c r="I535" s="136" t="s">
        <v>1251</v>
      </c>
      <c r="J535" s="163" t="s">
        <v>2169</v>
      </c>
      <c r="K535" s="164" t="s">
        <v>943</v>
      </c>
      <c r="L535" s="163" t="s">
        <v>2535</v>
      </c>
      <c r="M535" s="163" t="s">
        <v>1250</v>
      </c>
      <c r="N535" s="178">
        <v>40655</v>
      </c>
      <c r="O535" s="161" t="s">
        <v>909</v>
      </c>
    </row>
    <row r="536" spans="1:15">
      <c r="A536" s="2" t="s">
        <v>1871</v>
      </c>
      <c r="B536" s="280" t="s">
        <v>1868</v>
      </c>
      <c r="C536" s="260" t="s">
        <v>923</v>
      </c>
      <c r="D536" s="6" t="s">
        <v>2179</v>
      </c>
      <c r="E536" s="176">
        <v>40612</v>
      </c>
      <c r="F536" s="176">
        <f t="shared" si="35"/>
        <v>40633</v>
      </c>
      <c r="G536" s="181" t="s">
        <v>1463</v>
      </c>
      <c r="H536" s="204" t="s">
        <v>1234</v>
      </c>
      <c r="I536" s="136" t="s">
        <v>1251</v>
      </c>
      <c r="J536" s="163" t="s">
        <v>2169</v>
      </c>
      <c r="K536" s="164" t="s">
        <v>943</v>
      </c>
      <c r="L536" s="164" t="s">
        <v>943</v>
      </c>
      <c r="M536" s="163" t="s">
        <v>1250</v>
      </c>
      <c r="N536" s="178">
        <v>40655</v>
      </c>
      <c r="O536" s="161" t="s">
        <v>909</v>
      </c>
    </row>
    <row r="537" spans="1:15">
      <c r="A537" s="2" t="s">
        <v>1872</v>
      </c>
      <c r="B537" s="280" t="s">
        <v>1868</v>
      </c>
      <c r="C537" s="260" t="s">
        <v>923</v>
      </c>
      <c r="D537" s="6" t="s">
        <v>2179</v>
      </c>
      <c r="E537" s="176">
        <v>40612</v>
      </c>
      <c r="F537" s="176">
        <f t="shared" si="35"/>
        <v>40633</v>
      </c>
      <c r="G537" s="181" t="s">
        <v>1463</v>
      </c>
      <c r="H537" s="204" t="s">
        <v>1234</v>
      </c>
      <c r="I537" s="136" t="s">
        <v>1251</v>
      </c>
      <c r="J537" s="163" t="s">
        <v>2169</v>
      </c>
      <c r="K537" s="164" t="s">
        <v>943</v>
      </c>
      <c r="L537" s="164" t="s">
        <v>943</v>
      </c>
      <c r="M537" s="163" t="s">
        <v>1250</v>
      </c>
      <c r="N537" s="178">
        <v>40655</v>
      </c>
      <c r="O537" s="161" t="s">
        <v>909</v>
      </c>
    </row>
    <row r="538" spans="1:15" ht="13.5" thickBot="1">
      <c r="A538" s="2" t="s">
        <v>1873</v>
      </c>
      <c r="B538" s="280" t="s">
        <v>1868</v>
      </c>
      <c r="C538" s="260" t="s">
        <v>923</v>
      </c>
      <c r="D538" s="6" t="s">
        <v>2179</v>
      </c>
      <c r="E538" s="176">
        <v>40612</v>
      </c>
      <c r="F538" s="176">
        <f t="shared" si="35"/>
        <v>40633</v>
      </c>
      <c r="G538" s="181" t="s">
        <v>1463</v>
      </c>
      <c r="H538" s="204" t="s">
        <v>1234</v>
      </c>
      <c r="I538" s="136" t="s">
        <v>1251</v>
      </c>
      <c r="J538" s="163" t="s">
        <v>2169</v>
      </c>
      <c r="K538" s="164" t="s">
        <v>943</v>
      </c>
      <c r="L538" s="164" t="s">
        <v>943</v>
      </c>
      <c r="M538" s="164" t="s">
        <v>943</v>
      </c>
      <c r="N538" s="178">
        <v>40655</v>
      </c>
      <c r="O538" s="161" t="s">
        <v>909</v>
      </c>
    </row>
    <row r="539" spans="1:15" s="244" customFormat="1">
      <c r="A539" s="148" t="s">
        <v>103</v>
      </c>
      <c r="B539" s="281" t="s">
        <v>388</v>
      </c>
      <c r="C539" s="282"/>
      <c r="D539" s="283"/>
      <c r="E539" s="284"/>
      <c r="F539" s="284"/>
      <c r="G539" s="29"/>
      <c r="H539" s="29"/>
      <c r="I539" s="148" t="s">
        <v>2164</v>
      </c>
      <c r="J539" s="149" t="s">
        <v>2165</v>
      </c>
      <c r="K539" s="149" t="s">
        <v>1196</v>
      </c>
      <c r="L539" s="149" t="s">
        <v>1953</v>
      </c>
      <c r="M539" s="149" t="s">
        <v>2166</v>
      </c>
      <c r="N539" s="29"/>
      <c r="O539" s="301" t="s">
        <v>1714</v>
      </c>
    </row>
    <row r="540" spans="1:15" s="244" customFormat="1">
      <c r="A540" s="10" t="s">
        <v>1715</v>
      </c>
      <c r="B540" s="180" t="s">
        <v>1397</v>
      </c>
      <c r="C540" s="260" t="s">
        <v>922</v>
      </c>
      <c r="D540" s="10" t="s">
        <v>2179</v>
      </c>
      <c r="E540" s="286">
        <v>40619</v>
      </c>
      <c r="F540" s="286">
        <f t="shared" ref="F540:F546" si="36">E540+21</f>
        <v>40640</v>
      </c>
      <c r="G540" s="182" t="s">
        <v>1272</v>
      </c>
      <c r="H540" s="287" t="s">
        <v>1716</v>
      </c>
      <c r="I540" s="274" t="s">
        <v>943</v>
      </c>
      <c r="J540" s="274" t="s">
        <v>943</v>
      </c>
      <c r="K540" s="273" t="s">
        <v>1198</v>
      </c>
      <c r="L540" s="273" t="s">
        <v>2170</v>
      </c>
      <c r="M540" s="273" t="s">
        <v>1251</v>
      </c>
      <c r="N540" s="383">
        <v>40675</v>
      </c>
      <c r="O540" s="317" t="s">
        <v>156</v>
      </c>
    </row>
    <row r="541" spans="1:15">
      <c r="A541" s="2" t="s">
        <v>419</v>
      </c>
      <c r="B541" s="180" t="s">
        <v>420</v>
      </c>
      <c r="C541" s="260" t="s">
        <v>922</v>
      </c>
      <c r="D541" s="10" t="s">
        <v>2179</v>
      </c>
      <c r="E541" s="286">
        <v>40619</v>
      </c>
      <c r="F541" s="286">
        <f t="shared" si="36"/>
        <v>40640</v>
      </c>
      <c r="G541" s="182" t="s">
        <v>1272</v>
      </c>
      <c r="H541" s="287" t="s">
        <v>1716</v>
      </c>
      <c r="I541" s="164" t="s">
        <v>943</v>
      </c>
      <c r="J541" s="163" t="s">
        <v>2169</v>
      </c>
      <c r="K541" s="164" t="s">
        <v>943</v>
      </c>
      <c r="L541" s="163" t="s">
        <v>2170</v>
      </c>
      <c r="M541" s="163" t="s">
        <v>1251</v>
      </c>
      <c r="N541" s="178">
        <v>40655</v>
      </c>
      <c r="O541" s="161" t="s">
        <v>909</v>
      </c>
    </row>
    <row r="542" spans="1:15">
      <c r="A542" s="2" t="s">
        <v>1154</v>
      </c>
      <c r="B542" s="180" t="s">
        <v>1364</v>
      </c>
      <c r="C542" s="260" t="s">
        <v>922</v>
      </c>
      <c r="D542" s="10" t="s">
        <v>2179</v>
      </c>
      <c r="E542" s="286">
        <v>40619</v>
      </c>
      <c r="F542" s="286">
        <f t="shared" si="36"/>
        <v>40640</v>
      </c>
      <c r="G542" s="182" t="s">
        <v>1272</v>
      </c>
      <c r="H542" s="287" t="s">
        <v>1716</v>
      </c>
      <c r="I542" s="274" t="s">
        <v>943</v>
      </c>
      <c r="J542" s="274" t="s">
        <v>943</v>
      </c>
      <c r="K542" s="273" t="s">
        <v>1198</v>
      </c>
      <c r="L542" s="273" t="s">
        <v>2170</v>
      </c>
      <c r="M542" s="273" t="s">
        <v>1251</v>
      </c>
      <c r="N542" s="178">
        <v>40774</v>
      </c>
      <c r="O542" s="161" t="s">
        <v>1962</v>
      </c>
    </row>
    <row r="543" spans="1:15">
      <c r="A543" s="2" t="s">
        <v>421</v>
      </c>
      <c r="B543" s="180" t="s">
        <v>1364</v>
      </c>
      <c r="C543" s="260" t="s">
        <v>922</v>
      </c>
      <c r="D543" s="10" t="s">
        <v>2179</v>
      </c>
      <c r="E543" s="286">
        <v>40619</v>
      </c>
      <c r="F543" s="286">
        <f t="shared" si="36"/>
        <v>40640</v>
      </c>
      <c r="G543" s="182" t="s">
        <v>1272</v>
      </c>
      <c r="H543" s="287" t="s">
        <v>1716</v>
      </c>
      <c r="I543" s="164" t="s">
        <v>943</v>
      </c>
      <c r="J543" s="163" t="s">
        <v>2169</v>
      </c>
      <c r="K543" s="163" t="s">
        <v>1198</v>
      </c>
      <c r="L543" s="163" t="s">
        <v>2170</v>
      </c>
      <c r="M543" s="163" t="s">
        <v>1251</v>
      </c>
      <c r="N543" s="178">
        <v>40774</v>
      </c>
      <c r="O543" s="161" t="s">
        <v>1962</v>
      </c>
    </row>
    <row r="544" spans="1:15">
      <c r="A544" s="2" t="s">
        <v>422</v>
      </c>
      <c r="B544" s="180" t="s">
        <v>1366</v>
      </c>
      <c r="C544" s="260" t="s">
        <v>923</v>
      </c>
      <c r="D544" s="10" t="s">
        <v>2179</v>
      </c>
      <c r="E544" s="286">
        <v>40619</v>
      </c>
      <c r="F544" s="286">
        <f t="shared" si="36"/>
        <v>40640</v>
      </c>
      <c r="G544" s="182" t="s">
        <v>1272</v>
      </c>
      <c r="H544" s="287" t="s">
        <v>1716</v>
      </c>
      <c r="I544" s="164" t="s">
        <v>943</v>
      </c>
      <c r="J544" s="163" t="s">
        <v>2169</v>
      </c>
      <c r="K544" s="163" t="s">
        <v>1198</v>
      </c>
      <c r="L544" s="163" t="s">
        <v>2170</v>
      </c>
      <c r="M544" s="163" t="s">
        <v>1251</v>
      </c>
      <c r="N544" s="178">
        <v>40676</v>
      </c>
      <c r="O544" s="161" t="s">
        <v>274</v>
      </c>
    </row>
    <row r="545" spans="1:15">
      <c r="A545" s="2" t="s">
        <v>423</v>
      </c>
      <c r="B545" s="180" t="s">
        <v>1366</v>
      </c>
      <c r="C545" s="260" t="s">
        <v>923</v>
      </c>
      <c r="D545" s="10" t="s">
        <v>2179</v>
      </c>
      <c r="E545" s="286">
        <v>40619</v>
      </c>
      <c r="F545" s="286">
        <f t="shared" si="36"/>
        <v>40640</v>
      </c>
      <c r="G545" s="182" t="s">
        <v>1272</v>
      </c>
      <c r="H545" s="287" t="s">
        <v>1716</v>
      </c>
      <c r="I545" s="258" t="s">
        <v>943</v>
      </c>
      <c r="J545" s="164" t="s">
        <v>943</v>
      </c>
      <c r="K545" s="163" t="s">
        <v>1198</v>
      </c>
      <c r="L545" s="163" t="s">
        <v>2170</v>
      </c>
      <c r="M545" s="163" t="s">
        <v>1251</v>
      </c>
      <c r="N545" s="178">
        <v>40641</v>
      </c>
      <c r="O545" s="161" t="s">
        <v>424</v>
      </c>
    </row>
    <row r="546" spans="1:15" s="225" customFormat="1" ht="13.5" thickBot="1">
      <c r="A546" s="225" t="s">
        <v>425</v>
      </c>
      <c r="B546" s="387" t="s">
        <v>1366</v>
      </c>
      <c r="C546" s="267" t="s">
        <v>923</v>
      </c>
      <c r="D546" s="88" t="s">
        <v>2179</v>
      </c>
      <c r="E546" s="239">
        <v>40619</v>
      </c>
      <c r="F546" s="239">
        <f t="shared" si="36"/>
        <v>40640</v>
      </c>
      <c r="G546" s="237" t="s">
        <v>1272</v>
      </c>
      <c r="H546" s="240" t="s">
        <v>1716</v>
      </c>
      <c r="I546" s="208" t="s">
        <v>943</v>
      </c>
      <c r="J546" s="208" t="s">
        <v>943</v>
      </c>
      <c r="K546" s="208" t="s">
        <v>943</v>
      </c>
      <c r="L546" s="193" t="s">
        <v>2170</v>
      </c>
      <c r="M546" s="193" t="s">
        <v>1251</v>
      </c>
      <c r="N546" s="131"/>
      <c r="O546" s="386"/>
    </row>
    <row r="547" spans="1:15">
      <c r="A547" s="129" t="s">
        <v>103</v>
      </c>
      <c r="B547" s="167" t="s">
        <v>426</v>
      </c>
      <c r="C547" s="168"/>
      <c r="D547" s="169"/>
      <c r="E547" s="170"/>
      <c r="F547" s="170"/>
      <c r="G547" s="171"/>
      <c r="H547" s="171"/>
      <c r="I547" s="129" t="s">
        <v>2164</v>
      </c>
      <c r="J547" s="130" t="s">
        <v>2165</v>
      </c>
      <c r="K547" s="130" t="s">
        <v>1196</v>
      </c>
      <c r="L547" s="130" t="s">
        <v>1953</v>
      </c>
      <c r="M547" s="130" t="s">
        <v>2166</v>
      </c>
      <c r="N547" s="171"/>
      <c r="O547" s="172" t="s">
        <v>427</v>
      </c>
    </row>
    <row r="548" spans="1:15">
      <c r="A548" s="6" t="s">
        <v>428</v>
      </c>
      <c r="B548" s="280" t="s">
        <v>1396</v>
      </c>
      <c r="C548" s="260" t="s">
        <v>922</v>
      </c>
      <c r="D548" s="6" t="s">
        <v>2179</v>
      </c>
      <c r="E548" s="176">
        <v>40619</v>
      </c>
      <c r="F548" s="176">
        <f t="shared" ref="F548:F557" si="37">E548+21</f>
        <v>40640</v>
      </c>
      <c r="G548" s="181" t="s">
        <v>1954</v>
      </c>
      <c r="H548" s="204" t="s">
        <v>1958</v>
      </c>
      <c r="I548" s="164" t="s">
        <v>943</v>
      </c>
      <c r="J548" s="163" t="s">
        <v>2169</v>
      </c>
      <c r="K548" s="163" t="s">
        <v>1198</v>
      </c>
      <c r="L548" s="163" t="s">
        <v>2170</v>
      </c>
      <c r="M548" s="163" t="s">
        <v>1251</v>
      </c>
      <c r="N548" s="288">
        <v>40714</v>
      </c>
      <c r="O548" s="90" t="s">
        <v>17</v>
      </c>
    </row>
    <row r="549" spans="1:15">
      <c r="A549" s="2" t="s">
        <v>1370</v>
      </c>
      <c r="B549" s="280" t="s">
        <v>1365</v>
      </c>
      <c r="C549" s="260" t="s">
        <v>922</v>
      </c>
      <c r="D549" s="6" t="s">
        <v>2179</v>
      </c>
      <c r="E549" s="176">
        <v>40619</v>
      </c>
      <c r="F549" s="176">
        <f t="shared" si="37"/>
        <v>40640</v>
      </c>
      <c r="G549" s="181" t="s">
        <v>1954</v>
      </c>
      <c r="H549" s="204" t="s">
        <v>1958</v>
      </c>
      <c r="I549" s="274" t="s">
        <v>943</v>
      </c>
      <c r="J549" s="274" t="s">
        <v>943</v>
      </c>
      <c r="K549" s="273" t="s">
        <v>1198</v>
      </c>
      <c r="L549" s="273" t="s">
        <v>2170</v>
      </c>
      <c r="M549" s="273" t="s">
        <v>1251</v>
      </c>
      <c r="N549" s="178">
        <v>40695</v>
      </c>
      <c r="O549" s="161" t="s">
        <v>1765</v>
      </c>
    </row>
    <row r="550" spans="1:15" s="225" customFormat="1">
      <c r="A550" s="225" t="s">
        <v>429</v>
      </c>
      <c r="B550" s="289" t="s">
        <v>1365</v>
      </c>
      <c r="C550" s="267" t="s">
        <v>922</v>
      </c>
      <c r="D550" s="131" t="s">
        <v>2179</v>
      </c>
      <c r="E550" s="190">
        <v>40619</v>
      </c>
      <c r="F550" s="190">
        <f t="shared" si="37"/>
        <v>40640</v>
      </c>
      <c r="G550" s="188" t="s">
        <v>1954</v>
      </c>
      <c r="H550" s="207" t="s">
        <v>1958</v>
      </c>
      <c r="I550" s="208" t="s">
        <v>943</v>
      </c>
      <c r="J550" s="208" t="s">
        <v>943</v>
      </c>
      <c r="K550" s="208" t="s">
        <v>943</v>
      </c>
      <c r="L550" s="193" t="s">
        <v>2170</v>
      </c>
      <c r="M550" s="193" t="s">
        <v>1251</v>
      </c>
      <c r="O550" s="224"/>
    </row>
    <row r="551" spans="1:15" s="225" customFormat="1" ht="13.5" thickBot="1">
      <c r="A551" s="225" t="s">
        <v>430</v>
      </c>
      <c r="B551" s="387" t="s">
        <v>1366</v>
      </c>
      <c r="C551" s="267" t="s">
        <v>923</v>
      </c>
      <c r="D551" s="131" t="s">
        <v>2179</v>
      </c>
      <c r="E551" s="190">
        <v>40619</v>
      </c>
      <c r="F551" s="190">
        <f t="shared" si="37"/>
        <v>40640</v>
      </c>
      <c r="G551" s="188" t="s">
        <v>1954</v>
      </c>
      <c r="H551" s="207" t="s">
        <v>1958</v>
      </c>
      <c r="I551" s="208" t="s">
        <v>943</v>
      </c>
      <c r="J551" s="208" t="s">
        <v>943</v>
      </c>
      <c r="K551" s="208" t="s">
        <v>943</v>
      </c>
      <c r="L551" s="193" t="s">
        <v>2170</v>
      </c>
      <c r="M551" s="193" t="s">
        <v>1251</v>
      </c>
      <c r="N551" s="131"/>
      <c r="O551" s="386"/>
    </row>
    <row r="552" spans="1:15">
      <c r="A552" s="129" t="s">
        <v>103</v>
      </c>
      <c r="B552" s="167" t="s">
        <v>431</v>
      </c>
      <c r="C552" s="168"/>
      <c r="D552" s="169"/>
      <c r="E552" s="170"/>
      <c r="F552" s="170"/>
      <c r="G552" s="171"/>
      <c r="H552" s="171"/>
      <c r="I552" s="129" t="s">
        <v>2164</v>
      </c>
      <c r="J552" s="130" t="s">
        <v>2165</v>
      </c>
      <c r="K552" s="130" t="s">
        <v>1196</v>
      </c>
      <c r="L552" s="130" t="s">
        <v>1953</v>
      </c>
      <c r="M552" s="130" t="s">
        <v>2166</v>
      </c>
      <c r="N552" s="171"/>
      <c r="O552" s="172" t="s">
        <v>1077</v>
      </c>
    </row>
    <row r="553" spans="1:15">
      <c r="A553" s="6" t="s">
        <v>1078</v>
      </c>
      <c r="B553" s="280" t="s">
        <v>1365</v>
      </c>
      <c r="C553" s="260" t="s">
        <v>922</v>
      </c>
      <c r="D553" s="6" t="s">
        <v>2179</v>
      </c>
      <c r="E553" s="176">
        <v>40619</v>
      </c>
      <c r="F553" s="176">
        <f t="shared" si="37"/>
        <v>40640</v>
      </c>
      <c r="G553" s="181" t="s">
        <v>1955</v>
      </c>
      <c r="H553" s="204" t="s">
        <v>1959</v>
      </c>
      <c r="I553" s="274" t="s">
        <v>943</v>
      </c>
      <c r="J553" s="274" t="s">
        <v>943</v>
      </c>
      <c r="K553" s="273" t="s">
        <v>1198</v>
      </c>
      <c r="L553" s="273" t="s">
        <v>2170</v>
      </c>
      <c r="M553" s="273" t="s">
        <v>1251</v>
      </c>
      <c r="N553" s="288">
        <v>40683</v>
      </c>
      <c r="O553" s="90" t="s">
        <v>1156</v>
      </c>
    </row>
    <row r="554" spans="1:15">
      <c r="A554" s="2" t="s">
        <v>1079</v>
      </c>
      <c r="B554" s="280" t="s">
        <v>609</v>
      </c>
      <c r="C554" s="260" t="s">
        <v>922</v>
      </c>
      <c r="D554" s="6" t="s">
        <v>2179</v>
      </c>
      <c r="E554" s="176">
        <v>40619</v>
      </c>
      <c r="F554" s="176">
        <f t="shared" si="37"/>
        <v>40640</v>
      </c>
      <c r="G554" s="181" t="s">
        <v>1955</v>
      </c>
      <c r="H554" s="204" t="s">
        <v>1959</v>
      </c>
      <c r="I554" s="274" t="s">
        <v>943</v>
      </c>
      <c r="J554" s="274" t="s">
        <v>943</v>
      </c>
      <c r="K554" s="273" t="s">
        <v>1198</v>
      </c>
      <c r="L554" s="273" t="s">
        <v>2170</v>
      </c>
      <c r="M554" s="273" t="s">
        <v>1251</v>
      </c>
      <c r="N554" s="178">
        <v>40780</v>
      </c>
      <c r="O554" s="2" t="s">
        <v>116</v>
      </c>
    </row>
    <row r="555" spans="1:15">
      <c r="A555" s="2" t="s">
        <v>1080</v>
      </c>
      <c r="B555" s="280" t="s">
        <v>1774</v>
      </c>
      <c r="C555" s="260" t="s">
        <v>922</v>
      </c>
      <c r="D555" s="6" t="s">
        <v>2179</v>
      </c>
      <c r="E555" s="176">
        <v>40619</v>
      </c>
      <c r="F555" s="176">
        <f t="shared" si="37"/>
        <v>40640</v>
      </c>
      <c r="G555" s="181" t="s">
        <v>1955</v>
      </c>
      <c r="H555" s="204" t="s">
        <v>1959</v>
      </c>
      <c r="I555" s="274" t="s">
        <v>943</v>
      </c>
      <c r="J555" s="274" t="s">
        <v>943</v>
      </c>
      <c r="K555" s="273" t="s">
        <v>1198</v>
      </c>
      <c r="L555" s="273" t="s">
        <v>2170</v>
      </c>
      <c r="M555" s="273" t="s">
        <v>1251</v>
      </c>
      <c r="N555" s="178">
        <v>40759</v>
      </c>
      <c r="O555" s="2" t="s">
        <v>2127</v>
      </c>
    </row>
    <row r="556" spans="1:15">
      <c r="A556" s="2" t="s">
        <v>1081</v>
      </c>
      <c r="B556" s="280" t="s">
        <v>1366</v>
      </c>
      <c r="C556" s="260" t="s">
        <v>923</v>
      </c>
      <c r="D556" s="6" t="s">
        <v>2179</v>
      </c>
      <c r="E556" s="176">
        <v>40619</v>
      </c>
      <c r="F556" s="176">
        <f t="shared" si="37"/>
        <v>40640</v>
      </c>
      <c r="G556" s="181" t="s">
        <v>1955</v>
      </c>
      <c r="H556" s="204" t="s">
        <v>1959</v>
      </c>
      <c r="I556" s="274" t="s">
        <v>943</v>
      </c>
      <c r="J556" s="274" t="s">
        <v>943</v>
      </c>
      <c r="K556" s="273" t="s">
        <v>1198</v>
      </c>
      <c r="L556" s="273" t="s">
        <v>2170</v>
      </c>
      <c r="M556" s="273" t="s">
        <v>1251</v>
      </c>
      <c r="N556" s="178">
        <v>40731</v>
      </c>
      <c r="O556" s="161" t="s">
        <v>2520</v>
      </c>
    </row>
    <row r="557" spans="1:15" ht="13.5" thickBot="1">
      <c r="A557" s="2" t="s">
        <v>2501</v>
      </c>
      <c r="B557" s="280" t="s">
        <v>1366</v>
      </c>
      <c r="C557" s="260" t="s">
        <v>923</v>
      </c>
      <c r="D557" s="6" t="s">
        <v>2179</v>
      </c>
      <c r="E557" s="176">
        <v>40619</v>
      </c>
      <c r="F557" s="176">
        <f t="shared" si="37"/>
        <v>40640</v>
      </c>
      <c r="G557" s="181" t="s">
        <v>1955</v>
      </c>
      <c r="H557" s="204" t="s">
        <v>1959</v>
      </c>
      <c r="I557" s="164" t="s">
        <v>943</v>
      </c>
      <c r="J557" s="164" t="s">
        <v>943</v>
      </c>
      <c r="K557" s="164" t="s">
        <v>943</v>
      </c>
      <c r="L557" s="163" t="s">
        <v>2170</v>
      </c>
      <c r="M557" s="163" t="s">
        <v>1251</v>
      </c>
      <c r="N557" s="288">
        <v>40655</v>
      </c>
      <c r="O557" s="161" t="s">
        <v>909</v>
      </c>
    </row>
    <row r="558" spans="1:15">
      <c r="A558" s="129" t="s">
        <v>103</v>
      </c>
      <c r="B558" s="167" t="s">
        <v>1239</v>
      </c>
      <c r="C558" s="168"/>
      <c r="D558" s="169"/>
      <c r="E558" s="170"/>
      <c r="F558" s="170"/>
      <c r="G558" s="171"/>
      <c r="H558" s="171"/>
      <c r="I558" s="129" t="s">
        <v>2164</v>
      </c>
      <c r="J558" s="130" t="s">
        <v>2165</v>
      </c>
      <c r="K558" s="130" t="s">
        <v>1196</v>
      </c>
      <c r="L558" s="130" t="s">
        <v>1953</v>
      </c>
      <c r="M558" s="130" t="s">
        <v>2166</v>
      </c>
      <c r="N558" s="171"/>
      <c r="O558" s="172" t="s">
        <v>1685</v>
      </c>
    </row>
    <row r="559" spans="1:15">
      <c r="A559" s="181" t="s">
        <v>2502</v>
      </c>
      <c r="B559" s="280" t="s">
        <v>420</v>
      </c>
      <c r="C559" s="260" t="s">
        <v>922</v>
      </c>
      <c r="D559" s="6" t="s">
        <v>2179</v>
      </c>
      <c r="E559" s="176">
        <v>40621</v>
      </c>
      <c r="F559" s="176">
        <f>E559+21</f>
        <v>40642</v>
      </c>
      <c r="G559" s="181" t="s">
        <v>261</v>
      </c>
      <c r="H559" s="204" t="s">
        <v>192</v>
      </c>
      <c r="I559" s="136" t="s">
        <v>1250</v>
      </c>
      <c r="J559" s="163" t="s">
        <v>2169</v>
      </c>
      <c r="K559" s="164" t="s">
        <v>943</v>
      </c>
      <c r="L559" s="163" t="s">
        <v>2535</v>
      </c>
      <c r="M559" s="164" t="s">
        <v>943</v>
      </c>
      <c r="N559" s="288">
        <v>40655</v>
      </c>
      <c r="O559" s="161" t="s">
        <v>909</v>
      </c>
    </row>
    <row r="560" spans="1:15">
      <c r="A560" s="2" t="s">
        <v>2503</v>
      </c>
      <c r="B560" s="280" t="s">
        <v>2504</v>
      </c>
      <c r="C560" s="260" t="s">
        <v>923</v>
      </c>
      <c r="D560" s="6" t="s">
        <v>2179</v>
      </c>
      <c r="E560" s="176">
        <v>40621</v>
      </c>
      <c r="F560" s="176">
        <f>E560+21</f>
        <v>40642</v>
      </c>
      <c r="G560" s="181" t="s">
        <v>261</v>
      </c>
      <c r="H560" s="204" t="s">
        <v>192</v>
      </c>
      <c r="I560" s="136" t="s">
        <v>1251</v>
      </c>
      <c r="J560" s="163" t="s">
        <v>2169</v>
      </c>
      <c r="K560" s="164" t="s">
        <v>943</v>
      </c>
      <c r="L560" s="163" t="s">
        <v>2170</v>
      </c>
      <c r="M560" s="164" t="s">
        <v>943</v>
      </c>
      <c r="N560" s="178">
        <v>40655</v>
      </c>
      <c r="O560" s="161" t="s">
        <v>909</v>
      </c>
    </row>
    <row r="561" spans="1:15">
      <c r="A561" s="2" t="s">
        <v>2505</v>
      </c>
      <c r="B561" s="280" t="s">
        <v>2504</v>
      </c>
      <c r="C561" s="260" t="s">
        <v>923</v>
      </c>
      <c r="D561" s="6" t="s">
        <v>2179</v>
      </c>
      <c r="E561" s="176">
        <v>40621</v>
      </c>
      <c r="F561" s="176">
        <f>E561+21</f>
        <v>40642</v>
      </c>
      <c r="G561" s="181" t="s">
        <v>261</v>
      </c>
      <c r="H561" s="204" t="s">
        <v>192</v>
      </c>
      <c r="I561" s="164" t="s">
        <v>943</v>
      </c>
      <c r="J561" s="163" t="s">
        <v>2169</v>
      </c>
      <c r="K561" s="164" t="s">
        <v>943</v>
      </c>
      <c r="L561" s="163" t="s">
        <v>2535</v>
      </c>
      <c r="M561" s="164" t="s">
        <v>943</v>
      </c>
      <c r="N561" s="178">
        <v>40655</v>
      </c>
      <c r="O561" s="161" t="s">
        <v>909</v>
      </c>
    </row>
    <row r="562" spans="1:15" ht="13.5" thickBot="1">
      <c r="A562" s="2" t="s">
        <v>2506</v>
      </c>
      <c r="B562" s="280" t="s">
        <v>2504</v>
      </c>
      <c r="C562" s="260" t="s">
        <v>923</v>
      </c>
      <c r="D562" s="6" t="s">
        <v>2179</v>
      </c>
      <c r="E562" s="176">
        <v>40621</v>
      </c>
      <c r="F562" s="176">
        <f>E562+21</f>
        <v>40642</v>
      </c>
      <c r="G562" s="181" t="s">
        <v>261</v>
      </c>
      <c r="H562" s="204" t="s">
        <v>192</v>
      </c>
      <c r="I562" s="164" t="s">
        <v>943</v>
      </c>
      <c r="J562" s="163" t="s">
        <v>2169</v>
      </c>
      <c r="K562" s="164" t="s">
        <v>943</v>
      </c>
      <c r="L562" s="163" t="s">
        <v>2535</v>
      </c>
      <c r="M562" s="164" t="s">
        <v>943</v>
      </c>
      <c r="N562" s="178">
        <v>40655</v>
      </c>
      <c r="O562" s="161" t="s">
        <v>909</v>
      </c>
    </row>
    <row r="563" spans="1:15">
      <c r="A563" s="129" t="s">
        <v>103</v>
      </c>
      <c r="B563" s="167" t="s">
        <v>2507</v>
      </c>
      <c r="C563" s="168"/>
      <c r="D563" s="169"/>
      <c r="E563" s="170"/>
      <c r="F563" s="170"/>
      <c r="G563" s="171"/>
      <c r="H563" s="171"/>
      <c r="I563" s="129" t="s">
        <v>2164</v>
      </c>
      <c r="J563" s="130" t="s">
        <v>2165</v>
      </c>
      <c r="K563" s="130" t="s">
        <v>1196</v>
      </c>
      <c r="L563" s="130" t="s">
        <v>1953</v>
      </c>
      <c r="M563" s="130" t="s">
        <v>2166</v>
      </c>
      <c r="N563" s="171"/>
      <c r="O563" s="172" t="s">
        <v>2508</v>
      </c>
    </row>
    <row r="564" spans="1:15">
      <c r="A564" s="181" t="s">
        <v>2509</v>
      </c>
      <c r="B564" s="280" t="s">
        <v>2510</v>
      </c>
      <c r="C564" s="260" t="s">
        <v>922</v>
      </c>
      <c r="D564" s="6" t="s">
        <v>2179</v>
      </c>
      <c r="E564" s="176">
        <v>40626</v>
      </c>
      <c r="F564" s="176">
        <f>E564+21</f>
        <v>40647</v>
      </c>
      <c r="G564" s="181" t="s">
        <v>2620</v>
      </c>
      <c r="H564" s="204" t="s">
        <v>2009</v>
      </c>
      <c r="I564" s="258" t="s">
        <v>943</v>
      </c>
      <c r="J564" s="163" t="s">
        <v>2169</v>
      </c>
      <c r="K564" s="164" t="s">
        <v>943</v>
      </c>
      <c r="L564" s="211" t="s">
        <v>2170</v>
      </c>
      <c r="M564" s="211" t="s">
        <v>1251</v>
      </c>
      <c r="N564" s="178">
        <v>40655</v>
      </c>
      <c r="O564" s="161" t="s">
        <v>909</v>
      </c>
    </row>
    <row r="565" spans="1:15">
      <c r="A565" s="2" t="s">
        <v>2511</v>
      </c>
      <c r="B565" s="280" t="s">
        <v>2510</v>
      </c>
      <c r="C565" s="260" t="s">
        <v>922</v>
      </c>
      <c r="D565" s="6" t="s">
        <v>2179</v>
      </c>
      <c r="E565" s="176">
        <v>40626</v>
      </c>
      <c r="F565" s="176">
        <f>E565+21</f>
        <v>40647</v>
      </c>
      <c r="G565" s="181" t="s">
        <v>2620</v>
      </c>
      <c r="H565" s="204" t="s">
        <v>2009</v>
      </c>
      <c r="I565" s="258" t="s">
        <v>943</v>
      </c>
      <c r="J565" s="164" t="s">
        <v>943</v>
      </c>
      <c r="K565" s="164" t="s">
        <v>943</v>
      </c>
      <c r="L565" s="211" t="s">
        <v>2170</v>
      </c>
      <c r="M565" s="211" t="s">
        <v>1251</v>
      </c>
      <c r="N565" s="178">
        <v>40655</v>
      </c>
      <c r="O565" s="161" t="s">
        <v>909</v>
      </c>
    </row>
    <row r="566" spans="1:15" ht="13.5" thickBot="1">
      <c r="A566" s="2" t="s">
        <v>157</v>
      </c>
      <c r="B566" s="280" t="s">
        <v>1396</v>
      </c>
      <c r="C566" s="260" t="s">
        <v>922</v>
      </c>
      <c r="D566" s="6" t="s">
        <v>2179</v>
      </c>
      <c r="E566" s="176">
        <v>40626</v>
      </c>
      <c r="F566" s="176">
        <f>E566+21</f>
        <v>40647</v>
      </c>
      <c r="G566" s="181" t="s">
        <v>2620</v>
      </c>
      <c r="H566" s="204" t="s">
        <v>2009</v>
      </c>
      <c r="I566" s="258" t="s">
        <v>943</v>
      </c>
      <c r="J566" s="163" t="s">
        <v>2169</v>
      </c>
      <c r="K566" s="163" t="s">
        <v>1198</v>
      </c>
      <c r="L566" s="211" t="s">
        <v>2170</v>
      </c>
      <c r="M566" s="211" t="s">
        <v>1251</v>
      </c>
      <c r="N566" s="288">
        <v>40739</v>
      </c>
      <c r="O566" s="90" t="s">
        <v>2218</v>
      </c>
    </row>
    <row r="567" spans="1:15">
      <c r="A567" s="129" t="s">
        <v>103</v>
      </c>
      <c r="B567" s="167" t="s">
        <v>865</v>
      </c>
      <c r="C567" s="168"/>
      <c r="D567" s="169"/>
      <c r="E567" s="170"/>
      <c r="F567" s="170"/>
      <c r="G567" s="171"/>
      <c r="H567" s="171"/>
      <c r="I567" s="129" t="s">
        <v>2164</v>
      </c>
      <c r="J567" s="130" t="s">
        <v>2165</v>
      </c>
      <c r="K567" s="130" t="s">
        <v>1196</v>
      </c>
      <c r="L567" s="130" t="s">
        <v>1953</v>
      </c>
      <c r="M567" s="130" t="s">
        <v>2166</v>
      </c>
      <c r="N567" s="171"/>
      <c r="O567" s="172" t="s">
        <v>1685</v>
      </c>
    </row>
    <row r="568" spans="1:15">
      <c r="A568" s="6" t="s">
        <v>2512</v>
      </c>
      <c r="B568" s="280" t="s">
        <v>2510</v>
      </c>
      <c r="C568" s="256" t="s">
        <v>922</v>
      </c>
      <c r="D568" s="6" t="s">
        <v>2179</v>
      </c>
      <c r="E568" s="176">
        <v>40629</v>
      </c>
      <c r="F568" s="176">
        <f>E568+21</f>
        <v>40650</v>
      </c>
      <c r="G568" s="181" t="s">
        <v>2048</v>
      </c>
      <c r="H568" s="204" t="s">
        <v>1469</v>
      </c>
      <c r="I568" s="136" t="s">
        <v>1251</v>
      </c>
      <c r="J568" s="163" t="s">
        <v>2169</v>
      </c>
      <c r="K568" s="164" t="s">
        <v>943</v>
      </c>
      <c r="L568" s="164" t="s">
        <v>943</v>
      </c>
      <c r="M568" s="164" t="s">
        <v>943</v>
      </c>
      <c r="N568" s="288">
        <v>40655</v>
      </c>
      <c r="O568" s="90" t="s">
        <v>909</v>
      </c>
    </row>
    <row r="569" spans="1:15">
      <c r="A569" s="2" t="s">
        <v>2513</v>
      </c>
      <c r="B569" s="280" t="s">
        <v>2510</v>
      </c>
      <c r="C569" s="260" t="s">
        <v>922</v>
      </c>
      <c r="D569" s="6" t="s">
        <v>2179</v>
      </c>
      <c r="E569" s="176">
        <v>40629</v>
      </c>
      <c r="F569" s="176">
        <f>E569+21</f>
        <v>40650</v>
      </c>
      <c r="G569" s="181" t="s">
        <v>2048</v>
      </c>
      <c r="H569" s="204" t="s">
        <v>1469</v>
      </c>
      <c r="I569" s="136" t="s">
        <v>1251</v>
      </c>
      <c r="J569" s="163" t="s">
        <v>2169</v>
      </c>
      <c r="K569" s="164" t="s">
        <v>943</v>
      </c>
      <c r="L569" s="163" t="s">
        <v>2535</v>
      </c>
      <c r="M569" s="164" t="s">
        <v>943</v>
      </c>
      <c r="N569" s="178">
        <v>40655</v>
      </c>
      <c r="O569" s="161" t="s">
        <v>909</v>
      </c>
    </row>
    <row r="570" spans="1:15">
      <c r="A570" s="2" t="s">
        <v>2514</v>
      </c>
      <c r="B570" s="320" t="s">
        <v>2515</v>
      </c>
      <c r="C570" s="260" t="s">
        <v>923</v>
      </c>
      <c r="D570" s="6" t="s">
        <v>2179</v>
      </c>
      <c r="E570" s="176">
        <v>40629</v>
      </c>
      <c r="F570" s="176">
        <f>E570+21</f>
        <v>40650</v>
      </c>
      <c r="G570" s="181" t="s">
        <v>2048</v>
      </c>
      <c r="H570" s="204" t="s">
        <v>1469</v>
      </c>
      <c r="I570" s="136" t="s">
        <v>1251</v>
      </c>
      <c r="J570" s="163" t="s">
        <v>2169</v>
      </c>
      <c r="K570" s="164" t="s">
        <v>943</v>
      </c>
      <c r="L570" s="164" t="s">
        <v>943</v>
      </c>
      <c r="M570" s="164" t="s">
        <v>943</v>
      </c>
      <c r="N570" s="178">
        <v>40655</v>
      </c>
      <c r="O570" s="161" t="s">
        <v>909</v>
      </c>
    </row>
    <row r="571" spans="1:15" ht="13.5" thickBot="1">
      <c r="A571" s="2" t="s">
        <v>2516</v>
      </c>
      <c r="B571" s="320" t="s">
        <v>2515</v>
      </c>
      <c r="C571" s="260" t="s">
        <v>923</v>
      </c>
      <c r="D571" s="6" t="s">
        <v>2179</v>
      </c>
      <c r="E571" s="176">
        <v>40629</v>
      </c>
      <c r="F571" s="176">
        <f>E571+21</f>
        <v>40650</v>
      </c>
      <c r="G571" s="181" t="s">
        <v>2048</v>
      </c>
      <c r="H571" s="204" t="s">
        <v>1469</v>
      </c>
      <c r="I571" s="136" t="s">
        <v>1251</v>
      </c>
      <c r="J571" s="163" t="s">
        <v>2169</v>
      </c>
      <c r="K571" s="164" t="s">
        <v>943</v>
      </c>
      <c r="L571" s="163" t="s">
        <v>2535</v>
      </c>
      <c r="M571" s="164" t="s">
        <v>943</v>
      </c>
      <c r="N571" s="288">
        <v>40655</v>
      </c>
      <c r="O571" s="161" t="s">
        <v>909</v>
      </c>
    </row>
    <row r="572" spans="1:15">
      <c r="A572" s="129" t="s">
        <v>103</v>
      </c>
      <c r="B572" s="167" t="s">
        <v>1049</v>
      </c>
      <c r="C572" s="168"/>
      <c r="D572" s="169"/>
      <c r="E572" s="170"/>
      <c r="F572" s="170"/>
      <c r="G572" s="171"/>
      <c r="H572" s="171"/>
      <c r="I572" s="129" t="s">
        <v>2164</v>
      </c>
      <c r="J572" s="130" t="s">
        <v>2165</v>
      </c>
      <c r="K572" s="130" t="s">
        <v>1196</v>
      </c>
      <c r="L572" s="130" t="s">
        <v>1953</v>
      </c>
      <c r="M572" s="130" t="s">
        <v>2166</v>
      </c>
      <c r="N572" s="171"/>
      <c r="O572" s="172" t="s">
        <v>2517</v>
      </c>
    </row>
    <row r="573" spans="1:15">
      <c r="A573" s="181" t="s">
        <v>1369</v>
      </c>
      <c r="B573" s="285" t="s">
        <v>1363</v>
      </c>
      <c r="C573" s="256" t="s">
        <v>923</v>
      </c>
      <c r="D573" s="6" t="s">
        <v>2179</v>
      </c>
      <c r="E573" s="176">
        <v>40632</v>
      </c>
      <c r="F573" s="176">
        <f>E573+21</f>
        <v>40653</v>
      </c>
      <c r="G573" s="181" t="s">
        <v>2663</v>
      </c>
      <c r="H573" s="204" t="s">
        <v>2518</v>
      </c>
      <c r="I573" s="258" t="s">
        <v>943</v>
      </c>
      <c r="J573" s="164" t="s">
        <v>943</v>
      </c>
      <c r="K573" s="163" t="s">
        <v>1198</v>
      </c>
      <c r="L573" s="163" t="s">
        <v>2535</v>
      </c>
      <c r="M573" s="211" t="s">
        <v>1251</v>
      </c>
      <c r="N573" s="288">
        <v>40781</v>
      </c>
      <c r="O573" s="161" t="s">
        <v>514</v>
      </c>
    </row>
    <row r="574" spans="1:15">
      <c r="A574" s="2" t="s">
        <v>2160</v>
      </c>
      <c r="B574" s="285" t="s">
        <v>1363</v>
      </c>
      <c r="C574" s="256" t="s">
        <v>923</v>
      </c>
      <c r="D574" s="6" t="s">
        <v>2179</v>
      </c>
      <c r="E574" s="176">
        <v>40632</v>
      </c>
      <c r="F574" s="176">
        <f>E574+21</f>
        <v>40653</v>
      </c>
      <c r="G574" s="181" t="s">
        <v>2663</v>
      </c>
      <c r="H574" s="204" t="s">
        <v>2518</v>
      </c>
      <c r="I574" s="258" t="s">
        <v>943</v>
      </c>
      <c r="J574" s="164" t="s">
        <v>943</v>
      </c>
      <c r="K574" s="163" t="s">
        <v>1198</v>
      </c>
      <c r="L574" s="211" t="s">
        <v>2170</v>
      </c>
      <c r="M574" s="211" t="s">
        <v>1251</v>
      </c>
      <c r="N574" s="288">
        <v>40781</v>
      </c>
      <c r="O574" s="161" t="s">
        <v>514</v>
      </c>
    </row>
    <row r="575" spans="1:15">
      <c r="A575" s="2" t="s">
        <v>2162</v>
      </c>
      <c r="B575" s="285" t="s">
        <v>1363</v>
      </c>
      <c r="C575" s="256" t="s">
        <v>923</v>
      </c>
      <c r="D575" s="6" t="s">
        <v>2179</v>
      </c>
      <c r="E575" s="176">
        <v>40632</v>
      </c>
      <c r="F575" s="176">
        <f>E575+21</f>
        <v>40653</v>
      </c>
      <c r="G575" s="181" t="s">
        <v>2663</v>
      </c>
      <c r="H575" s="204" t="s">
        <v>2518</v>
      </c>
      <c r="I575" s="258" t="s">
        <v>943</v>
      </c>
      <c r="J575" s="164" t="s">
        <v>943</v>
      </c>
      <c r="K575" s="164" t="s">
        <v>943</v>
      </c>
      <c r="L575" s="163" t="s">
        <v>2535</v>
      </c>
      <c r="M575" s="211" t="s">
        <v>1251</v>
      </c>
      <c r="N575" s="288">
        <v>40781</v>
      </c>
      <c r="O575" s="161" t="s">
        <v>514</v>
      </c>
    </row>
    <row r="576" spans="1:15" ht="13.5" thickBot="1">
      <c r="A576" s="2" t="s">
        <v>2163</v>
      </c>
      <c r="B576" s="285" t="s">
        <v>1363</v>
      </c>
      <c r="C576" s="256" t="s">
        <v>923</v>
      </c>
      <c r="D576" s="6" t="s">
        <v>2179</v>
      </c>
      <c r="E576" s="176">
        <v>40632</v>
      </c>
      <c r="F576" s="176">
        <f>E576+21</f>
        <v>40653</v>
      </c>
      <c r="G576" s="181" t="s">
        <v>2663</v>
      </c>
      <c r="H576" s="204" t="s">
        <v>2518</v>
      </c>
      <c r="I576" s="258" t="s">
        <v>943</v>
      </c>
      <c r="J576" s="164" t="s">
        <v>943</v>
      </c>
      <c r="K576" s="163" t="s">
        <v>1198</v>
      </c>
      <c r="L576" s="163" t="s">
        <v>2535</v>
      </c>
      <c r="M576" s="211" t="s">
        <v>1251</v>
      </c>
      <c r="N576" s="288">
        <v>40781</v>
      </c>
      <c r="O576" s="161" t="s">
        <v>514</v>
      </c>
    </row>
    <row r="577" spans="1:15">
      <c r="A577" s="129" t="s">
        <v>103</v>
      </c>
      <c r="B577" s="167" t="s">
        <v>2519</v>
      </c>
      <c r="C577" s="168"/>
      <c r="D577" s="169"/>
      <c r="E577" s="170"/>
      <c r="F577" s="170"/>
      <c r="G577" s="171"/>
      <c r="H577" s="171"/>
      <c r="I577" s="129" t="s">
        <v>2164</v>
      </c>
      <c r="J577" s="130" t="s">
        <v>2165</v>
      </c>
      <c r="K577" s="130" t="s">
        <v>1196</v>
      </c>
      <c r="L577" s="130" t="s">
        <v>1953</v>
      </c>
      <c r="M577" s="130" t="s">
        <v>2166</v>
      </c>
      <c r="N577" s="171"/>
      <c r="O577" s="172" t="s">
        <v>1685</v>
      </c>
    </row>
    <row r="578" spans="1:15">
      <c r="A578" s="6" t="s">
        <v>85</v>
      </c>
      <c r="B578" s="285" t="s">
        <v>1364</v>
      </c>
      <c r="C578" s="256" t="s">
        <v>922</v>
      </c>
      <c r="D578" s="6" t="s">
        <v>2179</v>
      </c>
      <c r="E578" s="176">
        <v>40633</v>
      </c>
      <c r="F578" s="176">
        <f>E578+21</f>
        <v>40654</v>
      </c>
      <c r="G578" s="181" t="s">
        <v>198</v>
      </c>
      <c r="H578" s="204" t="s">
        <v>2674</v>
      </c>
      <c r="I578" s="136" t="s">
        <v>1251</v>
      </c>
      <c r="J578" s="163" t="s">
        <v>2169</v>
      </c>
      <c r="K578" s="164" t="s">
        <v>943</v>
      </c>
      <c r="L578" s="211" t="s">
        <v>2170</v>
      </c>
      <c r="M578" s="164" t="s">
        <v>943</v>
      </c>
      <c r="N578" s="288">
        <v>40774</v>
      </c>
      <c r="O578" s="90" t="s">
        <v>909</v>
      </c>
    </row>
    <row r="579" spans="1:15">
      <c r="A579" s="2" t="s">
        <v>1368</v>
      </c>
      <c r="B579" s="320" t="s">
        <v>1362</v>
      </c>
      <c r="C579" s="256" t="s">
        <v>923</v>
      </c>
      <c r="D579" s="6" t="s">
        <v>2179</v>
      </c>
      <c r="E579" s="176">
        <v>40633</v>
      </c>
      <c r="F579" s="176">
        <f>E579+21</f>
        <v>40654</v>
      </c>
      <c r="G579" s="181" t="s">
        <v>198</v>
      </c>
      <c r="H579" s="204" t="s">
        <v>2674</v>
      </c>
      <c r="I579" s="136" t="s">
        <v>1251</v>
      </c>
      <c r="J579" s="163" t="s">
        <v>2169</v>
      </c>
      <c r="K579" s="164" t="s">
        <v>943</v>
      </c>
      <c r="L579" s="211" t="s">
        <v>2170</v>
      </c>
      <c r="M579" s="164" t="s">
        <v>943</v>
      </c>
      <c r="N579" s="178">
        <v>40688</v>
      </c>
      <c r="O579" s="161" t="s">
        <v>1075</v>
      </c>
    </row>
    <row r="580" spans="1:15">
      <c r="A580" s="2" t="s">
        <v>2159</v>
      </c>
      <c r="B580" s="320" t="s">
        <v>1362</v>
      </c>
      <c r="C580" s="256" t="s">
        <v>923</v>
      </c>
      <c r="D580" s="6" t="s">
        <v>2179</v>
      </c>
      <c r="E580" s="176">
        <v>40633</v>
      </c>
      <c r="F580" s="176">
        <f>E580+21</f>
        <v>40654</v>
      </c>
      <c r="G580" s="181" t="s">
        <v>198</v>
      </c>
      <c r="H580" s="204" t="s">
        <v>2674</v>
      </c>
      <c r="I580" s="136" t="s">
        <v>1251</v>
      </c>
      <c r="J580" s="163" t="s">
        <v>2169</v>
      </c>
      <c r="K580" s="164" t="s">
        <v>943</v>
      </c>
      <c r="L580" s="211" t="s">
        <v>2170</v>
      </c>
      <c r="M580" s="164" t="s">
        <v>943</v>
      </c>
      <c r="N580" s="178">
        <v>40689</v>
      </c>
      <c r="O580" s="161" t="s">
        <v>621</v>
      </c>
    </row>
    <row r="581" spans="1:15">
      <c r="A581" s="2" t="s">
        <v>2161</v>
      </c>
      <c r="B581" s="320" t="s">
        <v>1362</v>
      </c>
      <c r="C581" s="256" t="s">
        <v>923</v>
      </c>
      <c r="D581" s="6" t="s">
        <v>2179</v>
      </c>
      <c r="E581" s="176">
        <v>40633</v>
      </c>
      <c r="F581" s="176">
        <f>E581+21</f>
        <v>40654</v>
      </c>
      <c r="G581" s="181" t="s">
        <v>198</v>
      </c>
      <c r="H581" s="204" t="s">
        <v>2674</v>
      </c>
      <c r="I581" s="136" t="s">
        <v>1251</v>
      </c>
      <c r="J581" s="163" t="s">
        <v>2169</v>
      </c>
      <c r="K581" s="164" t="s">
        <v>943</v>
      </c>
      <c r="L581" s="211" t="s">
        <v>2170</v>
      </c>
      <c r="M581" s="164" t="s">
        <v>943</v>
      </c>
      <c r="N581" s="178">
        <v>40689</v>
      </c>
      <c r="O581" s="161" t="s">
        <v>621</v>
      </c>
    </row>
    <row r="582" spans="1:15" ht="13.5" thickBot="1">
      <c r="A582" s="2" t="s">
        <v>86</v>
      </c>
      <c r="B582" s="320" t="s">
        <v>1362</v>
      </c>
      <c r="C582" s="256" t="s">
        <v>923</v>
      </c>
      <c r="D582" s="6" t="s">
        <v>2179</v>
      </c>
      <c r="E582" s="176">
        <v>40633</v>
      </c>
      <c r="F582" s="176">
        <f>E582+21</f>
        <v>40654</v>
      </c>
      <c r="G582" s="181" t="s">
        <v>198</v>
      </c>
      <c r="H582" s="204" t="s">
        <v>2674</v>
      </c>
      <c r="I582" s="136" t="s">
        <v>1251</v>
      </c>
      <c r="J582" s="163" t="s">
        <v>2169</v>
      </c>
      <c r="K582" s="164" t="s">
        <v>943</v>
      </c>
      <c r="L582" s="211" t="s">
        <v>2170</v>
      </c>
      <c r="M582" s="164" t="s">
        <v>943</v>
      </c>
      <c r="N582" s="288">
        <v>40694</v>
      </c>
      <c r="O582" s="90" t="s">
        <v>1199</v>
      </c>
    </row>
    <row r="583" spans="1:15" s="278" customFormat="1" ht="13.5" thickBot="1">
      <c r="A583" s="148" t="s">
        <v>103</v>
      </c>
      <c r="B583" s="281" t="s">
        <v>87</v>
      </c>
      <c r="C583" s="282"/>
      <c r="D583" s="283"/>
      <c r="E583" s="284"/>
      <c r="F583" s="284"/>
      <c r="G583" s="29"/>
      <c r="H583" s="29"/>
      <c r="I583" s="148" t="s">
        <v>2164</v>
      </c>
      <c r="J583" s="149" t="s">
        <v>2165</v>
      </c>
      <c r="K583" s="149" t="s">
        <v>1196</v>
      </c>
      <c r="L583" s="149" t="s">
        <v>1953</v>
      </c>
      <c r="M583" s="149" t="s">
        <v>2166</v>
      </c>
      <c r="N583" s="29"/>
      <c r="O583" s="301" t="s">
        <v>1685</v>
      </c>
    </row>
    <row r="584" spans="1:15" s="278" customFormat="1">
      <c r="A584" s="133" t="s">
        <v>103</v>
      </c>
      <c r="B584" s="245" t="s">
        <v>88</v>
      </c>
      <c r="C584" s="246"/>
      <c r="D584" s="247"/>
      <c r="E584" s="248"/>
      <c r="F584" s="248"/>
      <c r="G584" s="249"/>
      <c r="H584" s="249"/>
      <c r="I584" s="133" t="s">
        <v>2164</v>
      </c>
      <c r="J584" s="147" t="s">
        <v>2165</v>
      </c>
      <c r="K584" s="147" t="s">
        <v>1196</v>
      </c>
      <c r="L584" s="147" t="s">
        <v>1953</v>
      </c>
      <c r="M584" s="147" t="s">
        <v>2166</v>
      </c>
      <c r="N584" s="134"/>
      <c r="O584" s="295" t="s">
        <v>89</v>
      </c>
    </row>
    <row r="585" spans="1:15" s="278" customFormat="1">
      <c r="A585" s="134"/>
      <c r="B585" s="296" t="s">
        <v>90</v>
      </c>
      <c r="C585" s="321"/>
      <c r="D585" s="134" t="s">
        <v>2179</v>
      </c>
      <c r="E585" s="252">
        <v>40639</v>
      </c>
      <c r="F585" s="252">
        <f>E585+21</f>
        <v>40660</v>
      </c>
      <c r="G585" s="250" t="s">
        <v>1954</v>
      </c>
      <c r="H585" s="254" t="s">
        <v>1958</v>
      </c>
      <c r="I585" s="158"/>
      <c r="J585" s="294"/>
      <c r="K585" s="292"/>
      <c r="L585" s="294"/>
      <c r="M585" s="294"/>
      <c r="N585" s="322"/>
      <c r="O585" s="297"/>
    </row>
    <row r="586" spans="1:15" s="278" customFormat="1">
      <c r="B586" s="277"/>
      <c r="D586" s="134" t="s">
        <v>2179</v>
      </c>
      <c r="E586" s="252">
        <v>40639</v>
      </c>
      <c r="F586" s="252">
        <f>E586+21</f>
        <v>40660</v>
      </c>
      <c r="G586" s="250" t="s">
        <v>1954</v>
      </c>
      <c r="H586" s="254" t="s">
        <v>1958</v>
      </c>
      <c r="O586" s="297"/>
    </row>
    <row r="587" spans="1:15" s="278" customFormat="1" ht="13.5" thickBot="1">
      <c r="B587" s="277"/>
      <c r="D587" s="134" t="s">
        <v>2179</v>
      </c>
      <c r="E587" s="252">
        <v>40639</v>
      </c>
      <c r="F587" s="252">
        <f>E587+21</f>
        <v>40660</v>
      </c>
      <c r="G587" s="250" t="s">
        <v>1954</v>
      </c>
      <c r="H587" s="254" t="s">
        <v>1958</v>
      </c>
      <c r="O587" s="297"/>
    </row>
    <row r="588" spans="1:15" s="278" customFormat="1">
      <c r="A588" s="133" t="s">
        <v>103</v>
      </c>
      <c r="B588" s="245" t="s">
        <v>431</v>
      </c>
      <c r="C588" s="246"/>
      <c r="D588" s="247"/>
      <c r="E588" s="248"/>
      <c r="F588" s="248"/>
      <c r="G588" s="249"/>
      <c r="H588" s="249"/>
      <c r="I588" s="133" t="s">
        <v>2164</v>
      </c>
      <c r="J588" s="147" t="s">
        <v>2165</v>
      </c>
      <c r="K588" s="147" t="s">
        <v>1196</v>
      </c>
      <c r="L588" s="147" t="s">
        <v>1953</v>
      </c>
      <c r="M588" s="147" t="s">
        <v>2166</v>
      </c>
      <c r="O588" s="297" t="s">
        <v>1587</v>
      </c>
    </row>
    <row r="589" spans="1:15" s="278" customFormat="1" ht="13.5" thickBot="1">
      <c r="A589" s="134"/>
      <c r="B589" s="296" t="s">
        <v>91</v>
      </c>
      <c r="C589" s="321"/>
      <c r="D589" s="134" t="s">
        <v>2179</v>
      </c>
      <c r="E589" s="252">
        <v>40641</v>
      </c>
      <c r="F589" s="252">
        <f>E589+21</f>
        <v>40662</v>
      </c>
      <c r="G589" s="250" t="s">
        <v>1955</v>
      </c>
      <c r="H589" s="254" t="s">
        <v>1959</v>
      </c>
      <c r="I589" s="292" t="s">
        <v>943</v>
      </c>
      <c r="J589" s="292" t="s">
        <v>943</v>
      </c>
      <c r="K589" s="292"/>
      <c r="L589" s="294" t="s">
        <v>2170</v>
      </c>
      <c r="M589" s="294" t="s">
        <v>1251</v>
      </c>
      <c r="N589" s="322"/>
      <c r="O589" s="297"/>
    </row>
    <row r="590" spans="1:15">
      <c r="A590" s="129" t="s">
        <v>103</v>
      </c>
      <c r="B590" s="167" t="s">
        <v>1201</v>
      </c>
      <c r="C590" s="168"/>
      <c r="D590" s="169"/>
      <c r="E590" s="170"/>
      <c r="F590" s="170"/>
      <c r="G590" s="171"/>
      <c r="H590" s="171"/>
      <c r="I590" s="129" t="s">
        <v>2164</v>
      </c>
      <c r="J590" s="130" t="s">
        <v>2165</v>
      </c>
      <c r="K590" s="130" t="s">
        <v>1196</v>
      </c>
      <c r="L590" s="130" t="s">
        <v>1953</v>
      </c>
      <c r="M590" s="130" t="s">
        <v>2166</v>
      </c>
      <c r="N590" s="171"/>
      <c r="O590" s="172" t="s">
        <v>1587</v>
      </c>
    </row>
    <row r="591" spans="1:15">
      <c r="A591" s="181" t="s">
        <v>2026</v>
      </c>
      <c r="B591" s="280" t="s">
        <v>1837</v>
      </c>
      <c r="C591" s="260" t="s">
        <v>922</v>
      </c>
      <c r="D591" s="6" t="s">
        <v>2179</v>
      </c>
      <c r="E591" s="176">
        <v>40647</v>
      </c>
      <c r="F591" s="176">
        <f>E591+21</f>
        <v>40668</v>
      </c>
      <c r="G591" s="181" t="s">
        <v>2620</v>
      </c>
      <c r="H591" s="204" t="s">
        <v>2009</v>
      </c>
      <c r="I591" s="258" t="s">
        <v>943</v>
      </c>
      <c r="J591" s="164" t="s">
        <v>943</v>
      </c>
      <c r="K591" s="163" t="s">
        <v>1198</v>
      </c>
      <c r="L591" s="211" t="s">
        <v>2170</v>
      </c>
      <c r="M591" s="211" t="s">
        <v>1251</v>
      </c>
      <c r="N591" s="178"/>
      <c r="O591" s="161" t="s">
        <v>1839</v>
      </c>
    </row>
    <row r="592" spans="1:15">
      <c r="A592" s="2" t="s">
        <v>2027</v>
      </c>
      <c r="B592" s="280" t="s">
        <v>92</v>
      </c>
      <c r="C592" s="2" t="s">
        <v>922</v>
      </c>
      <c r="D592" s="6" t="s">
        <v>2179</v>
      </c>
      <c r="E592" s="176">
        <v>40647</v>
      </c>
      <c r="F592" s="176">
        <f>E592+21</f>
        <v>40668</v>
      </c>
      <c r="G592" s="181" t="s">
        <v>2620</v>
      </c>
      <c r="H592" s="204" t="s">
        <v>2009</v>
      </c>
      <c r="I592" s="258" t="s">
        <v>943</v>
      </c>
      <c r="J592" s="164" t="s">
        <v>943</v>
      </c>
      <c r="K592" s="164" t="s">
        <v>943</v>
      </c>
      <c r="L592" s="211" t="s">
        <v>2170</v>
      </c>
      <c r="M592" s="211" t="s">
        <v>1251</v>
      </c>
      <c r="O592" s="161"/>
    </row>
    <row r="593" spans="1:15">
      <c r="A593" s="2" t="s">
        <v>2028</v>
      </c>
      <c r="B593" s="280" t="s">
        <v>2025</v>
      </c>
      <c r="C593" s="2" t="s">
        <v>923</v>
      </c>
      <c r="D593" s="6" t="s">
        <v>2179</v>
      </c>
      <c r="E593" s="176">
        <v>40647</v>
      </c>
      <c r="F593" s="176">
        <f>E593+21</f>
        <v>40668</v>
      </c>
      <c r="G593" s="181" t="s">
        <v>2620</v>
      </c>
      <c r="H593" s="204" t="s">
        <v>2009</v>
      </c>
      <c r="I593" s="258" t="s">
        <v>943</v>
      </c>
      <c r="J593" s="163" t="s">
        <v>2169</v>
      </c>
      <c r="K593" s="163" t="s">
        <v>1198</v>
      </c>
      <c r="L593" s="211" t="s">
        <v>2170</v>
      </c>
      <c r="M593" s="211" t="s">
        <v>1251</v>
      </c>
      <c r="N593" s="178">
        <v>40697</v>
      </c>
      <c r="O593" s="161" t="s">
        <v>909</v>
      </c>
    </row>
    <row r="594" spans="1:15" ht="13.5" thickBot="1">
      <c r="A594" s="2" t="s">
        <v>2029</v>
      </c>
      <c r="B594" s="280" t="s">
        <v>2025</v>
      </c>
      <c r="C594" s="2" t="s">
        <v>923</v>
      </c>
      <c r="D594" s="6" t="s">
        <v>2179</v>
      </c>
      <c r="E594" s="176">
        <v>40647</v>
      </c>
      <c r="F594" s="176">
        <f>E594+21</f>
        <v>40668</v>
      </c>
      <c r="G594" s="181" t="s">
        <v>2620</v>
      </c>
      <c r="H594" s="204" t="s">
        <v>2009</v>
      </c>
      <c r="I594" s="258" t="s">
        <v>943</v>
      </c>
      <c r="J594" s="163" t="s">
        <v>2169</v>
      </c>
      <c r="K594" s="163" t="s">
        <v>1198</v>
      </c>
      <c r="L594" s="211" t="s">
        <v>2170</v>
      </c>
      <c r="M594" s="211" t="s">
        <v>1251</v>
      </c>
      <c r="N594" s="288">
        <v>40697</v>
      </c>
      <c r="O594" s="161" t="s">
        <v>909</v>
      </c>
    </row>
    <row r="595" spans="1:15" s="397" customFormat="1">
      <c r="A595" s="390" t="s">
        <v>103</v>
      </c>
      <c r="B595" s="391" t="s">
        <v>1773</v>
      </c>
      <c r="C595" s="392"/>
      <c r="D595" s="393"/>
      <c r="E595" s="394"/>
      <c r="F595" s="394"/>
      <c r="G595" s="395"/>
      <c r="H595" s="395"/>
      <c r="I595" s="390" t="s">
        <v>2164</v>
      </c>
      <c r="J595" s="396" t="s">
        <v>2165</v>
      </c>
      <c r="K595" s="396" t="s">
        <v>1196</v>
      </c>
      <c r="L595" s="396" t="s">
        <v>1953</v>
      </c>
      <c r="M595" s="396" t="s">
        <v>2166</v>
      </c>
      <c r="N595" s="395"/>
      <c r="O595" s="398" t="s">
        <v>93</v>
      </c>
    </row>
    <row r="596" spans="1:15" s="397" customFormat="1" ht="13.5" thickBot="1">
      <c r="A596" s="399"/>
      <c r="B596" s="400" t="s">
        <v>94</v>
      </c>
      <c r="C596" s="401"/>
      <c r="D596" s="402" t="s">
        <v>2179</v>
      </c>
      <c r="E596" s="403">
        <v>40653</v>
      </c>
      <c r="F596" s="403">
        <f>E596+21</f>
        <v>40674</v>
      </c>
      <c r="G596" s="399" t="s">
        <v>2663</v>
      </c>
      <c r="H596" s="404" t="s">
        <v>2518</v>
      </c>
      <c r="I596" s="405" t="s">
        <v>943</v>
      </c>
      <c r="J596" s="406" t="s">
        <v>943</v>
      </c>
      <c r="K596" s="406"/>
      <c r="L596" s="407"/>
      <c r="M596" s="408" t="s">
        <v>1251</v>
      </c>
      <c r="N596" s="422"/>
      <c r="O596" s="420"/>
    </row>
    <row r="597" spans="1:15" s="244" customFormat="1">
      <c r="A597" s="148" t="s">
        <v>103</v>
      </c>
      <c r="B597" s="281" t="s">
        <v>194</v>
      </c>
      <c r="C597" s="282"/>
      <c r="D597" s="283"/>
      <c r="E597" s="284"/>
      <c r="F597" s="284"/>
      <c r="G597" s="29"/>
      <c r="H597" s="29"/>
      <c r="I597" s="148" t="s">
        <v>2164</v>
      </c>
      <c r="J597" s="149" t="s">
        <v>2165</v>
      </c>
      <c r="K597" s="149" t="s">
        <v>1196</v>
      </c>
      <c r="L597" s="149" t="s">
        <v>1953</v>
      </c>
      <c r="M597" s="149" t="s">
        <v>2166</v>
      </c>
      <c r="N597" s="29"/>
      <c r="O597" s="301" t="s">
        <v>1587</v>
      </c>
    </row>
    <row r="598" spans="1:15" s="244" customFormat="1">
      <c r="A598" s="10" t="s">
        <v>2064</v>
      </c>
      <c r="B598" s="280" t="s">
        <v>92</v>
      </c>
      <c r="C598" s="260" t="s">
        <v>922</v>
      </c>
      <c r="D598" s="10" t="s">
        <v>2179</v>
      </c>
      <c r="E598" s="286">
        <v>40659</v>
      </c>
      <c r="F598" s="286">
        <f>E598+21</f>
        <v>40680</v>
      </c>
      <c r="G598" s="182" t="s">
        <v>1954</v>
      </c>
      <c r="H598" s="287" t="s">
        <v>1958</v>
      </c>
      <c r="I598" s="164" t="s">
        <v>943</v>
      </c>
      <c r="J598" s="163" t="s">
        <v>2169</v>
      </c>
      <c r="K598" s="163" t="s">
        <v>1198</v>
      </c>
      <c r="L598" s="163" t="s">
        <v>2170</v>
      </c>
      <c r="M598" s="163" t="s">
        <v>1251</v>
      </c>
      <c r="N598" s="272">
        <v>40725</v>
      </c>
      <c r="O598" s="317" t="s">
        <v>1341</v>
      </c>
    </row>
    <row r="599" spans="1:15" s="244" customFormat="1">
      <c r="A599" s="10" t="s">
        <v>2065</v>
      </c>
      <c r="B599" s="280" t="s">
        <v>92</v>
      </c>
      <c r="C599" s="260" t="s">
        <v>922</v>
      </c>
      <c r="D599" s="10" t="s">
        <v>2179</v>
      </c>
      <c r="E599" s="286">
        <v>40659</v>
      </c>
      <c r="F599" s="286">
        <f>E599+21</f>
        <v>40680</v>
      </c>
      <c r="G599" s="182" t="s">
        <v>1954</v>
      </c>
      <c r="H599" s="287" t="s">
        <v>1958</v>
      </c>
      <c r="I599" s="164" t="s">
        <v>943</v>
      </c>
      <c r="J599" s="164" t="s">
        <v>943</v>
      </c>
      <c r="K599" s="164" t="s">
        <v>943</v>
      </c>
      <c r="L599" s="163" t="s">
        <v>2170</v>
      </c>
      <c r="M599" s="163" t="s">
        <v>1251</v>
      </c>
      <c r="O599" s="243" t="s">
        <v>155</v>
      </c>
    </row>
    <row r="600" spans="1:15" s="244" customFormat="1" ht="13.5" thickBot="1">
      <c r="A600" s="10" t="s">
        <v>2066</v>
      </c>
      <c r="B600" s="280" t="s">
        <v>1356</v>
      </c>
      <c r="C600" s="260" t="s">
        <v>922</v>
      </c>
      <c r="D600" s="10" t="s">
        <v>2179</v>
      </c>
      <c r="E600" s="286">
        <v>40659</v>
      </c>
      <c r="F600" s="286">
        <f>E600+21</f>
        <v>40680</v>
      </c>
      <c r="G600" s="182" t="s">
        <v>1954</v>
      </c>
      <c r="H600" s="287" t="s">
        <v>1958</v>
      </c>
      <c r="I600" s="164" t="s">
        <v>943</v>
      </c>
      <c r="J600" s="164" t="s">
        <v>943</v>
      </c>
      <c r="K600" s="163" t="s">
        <v>1198</v>
      </c>
      <c r="L600" s="163" t="s">
        <v>2170</v>
      </c>
      <c r="M600" s="163" t="s">
        <v>1251</v>
      </c>
      <c r="N600" s="272">
        <v>40802</v>
      </c>
      <c r="O600" s="243" t="s">
        <v>1452</v>
      </c>
    </row>
    <row r="601" spans="1:15">
      <c r="A601" s="129" t="s">
        <v>103</v>
      </c>
      <c r="B601" s="167" t="s">
        <v>1202</v>
      </c>
      <c r="C601" s="168"/>
      <c r="D601" s="169"/>
      <c r="E601" s="170"/>
      <c r="F601" s="170"/>
      <c r="G601" s="171"/>
      <c r="H601" s="171"/>
      <c r="I601" s="129" t="s">
        <v>2164</v>
      </c>
      <c r="J601" s="130" t="s">
        <v>2165</v>
      </c>
      <c r="K601" s="130" t="s">
        <v>1196</v>
      </c>
      <c r="L601" s="130" t="s">
        <v>1953</v>
      </c>
      <c r="M601" s="130" t="s">
        <v>2166</v>
      </c>
      <c r="N601" s="171"/>
      <c r="O601" s="172" t="s">
        <v>1772</v>
      </c>
    </row>
    <row r="602" spans="1:15">
      <c r="A602" s="6" t="s">
        <v>1757</v>
      </c>
      <c r="B602" s="280" t="s">
        <v>609</v>
      </c>
      <c r="C602" s="260" t="s">
        <v>922</v>
      </c>
      <c r="D602" s="6" t="s">
        <v>2179</v>
      </c>
      <c r="E602" s="176">
        <v>40662</v>
      </c>
      <c r="F602" s="176">
        <f t="shared" ref="F602:F608" si="38">E602+21</f>
        <v>40683</v>
      </c>
      <c r="G602" s="181" t="s">
        <v>1955</v>
      </c>
      <c r="H602" s="204" t="s">
        <v>1959</v>
      </c>
      <c r="I602" s="164" t="s">
        <v>943</v>
      </c>
      <c r="J602" s="164" t="s">
        <v>943</v>
      </c>
      <c r="K602" s="163" t="s">
        <v>1198</v>
      </c>
      <c r="L602" s="163" t="s">
        <v>2170</v>
      </c>
      <c r="M602" s="163" t="s">
        <v>1251</v>
      </c>
      <c r="N602" s="288">
        <v>40716</v>
      </c>
      <c r="O602" s="161" t="s">
        <v>1493</v>
      </c>
    </row>
    <row r="603" spans="1:15">
      <c r="A603" s="2" t="s">
        <v>1758</v>
      </c>
      <c r="B603" s="280" t="s">
        <v>1356</v>
      </c>
      <c r="C603" s="260" t="s">
        <v>923</v>
      </c>
      <c r="D603" s="6" t="s">
        <v>2179</v>
      </c>
      <c r="E603" s="176">
        <v>40662</v>
      </c>
      <c r="F603" s="176">
        <f t="shared" si="38"/>
        <v>40683</v>
      </c>
      <c r="G603" s="181" t="s">
        <v>1955</v>
      </c>
      <c r="H603" s="204" t="s">
        <v>1959</v>
      </c>
      <c r="I603" s="164" t="s">
        <v>943</v>
      </c>
      <c r="J603" s="164" t="s">
        <v>943</v>
      </c>
      <c r="K603" s="163" t="s">
        <v>1198</v>
      </c>
      <c r="L603" s="163" t="s">
        <v>2170</v>
      </c>
      <c r="M603" s="163" t="s">
        <v>1251</v>
      </c>
      <c r="N603" s="178">
        <v>40781</v>
      </c>
      <c r="O603" s="2" t="s">
        <v>2403</v>
      </c>
    </row>
    <row r="604" spans="1:15">
      <c r="A604" s="2" t="s">
        <v>1759</v>
      </c>
      <c r="B604" s="280" t="s">
        <v>609</v>
      </c>
      <c r="C604" s="260" t="s">
        <v>922</v>
      </c>
      <c r="D604" s="6" t="s">
        <v>2179</v>
      </c>
      <c r="E604" s="176">
        <v>40662</v>
      </c>
      <c r="F604" s="176">
        <f t="shared" si="38"/>
        <v>40683</v>
      </c>
      <c r="G604" s="181" t="s">
        <v>1955</v>
      </c>
      <c r="H604" s="204" t="s">
        <v>1959</v>
      </c>
      <c r="I604" s="164" t="s">
        <v>943</v>
      </c>
      <c r="J604" s="164" t="s">
        <v>943</v>
      </c>
      <c r="K604" s="163" t="s">
        <v>1198</v>
      </c>
      <c r="L604" s="163" t="s">
        <v>2170</v>
      </c>
      <c r="M604" s="163" t="s">
        <v>1251</v>
      </c>
      <c r="N604" s="178">
        <v>40784</v>
      </c>
      <c r="O604" s="2" t="s">
        <v>899</v>
      </c>
    </row>
    <row r="605" spans="1:15">
      <c r="A605" s="2" t="s">
        <v>1776</v>
      </c>
      <c r="B605" s="280" t="s">
        <v>1780</v>
      </c>
      <c r="C605" s="2" t="s">
        <v>923</v>
      </c>
      <c r="D605" s="6" t="s">
        <v>2179</v>
      </c>
      <c r="E605" s="176">
        <v>40662</v>
      </c>
      <c r="F605" s="176">
        <f t="shared" si="38"/>
        <v>40683</v>
      </c>
      <c r="G605" s="181" t="s">
        <v>1955</v>
      </c>
      <c r="H605" s="204" t="s">
        <v>1959</v>
      </c>
      <c r="I605" s="164" t="s">
        <v>943</v>
      </c>
      <c r="J605" s="164" t="s">
        <v>943</v>
      </c>
      <c r="K605" s="164" t="s">
        <v>943</v>
      </c>
      <c r="L605" s="163" t="s">
        <v>2170</v>
      </c>
      <c r="M605" s="163" t="s">
        <v>1251</v>
      </c>
      <c r="N605" s="178">
        <v>40689</v>
      </c>
      <c r="O605" s="2" t="s">
        <v>1242</v>
      </c>
    </row>
    <row r="606" spans="1:15">
      <c r="A606" s="2" t="s">
        <v>1777</v>
      </c>
      <c r="B606" s="280" t="s">
        <v>1780</v>
      </c>
      <c r="C606" s="2" t="s">
        <v>923</v>
      </c>
      <c r="D606" s="6" t="s">
        <v>2179</v>
      </c>
      <c r="E606" s="176">
        <v>40662</v>
      </c>
      <c r="F606" s="176">
        <f t="shared" si="38"/>
        <v>40683</v>
      </c>
      <c r="G606" s="181" t="s">
        <v>1955</v>
      </c>
      <c r="H606" s="204" t="s">
        <v>1959</v>
      </c>
      <c r="I606" s="164" t="s">
        <v>943</v>
      </c>
      <c r="J606" s="164" t="s">
        <v>943</v>
      </c>
      <c r="K606" s="163" t="s">
        <v>1198</v>
      </c>
      <c r="L606" s="163" t="s">
        <v>2170</v>
      </c>
      <c r="M606" s="163" t="s">
        <v>1251</v>
      </c>
      <c r="N606" s="178">
        <v>40721</v>
      </c>
      <c r="O606" s="2" t="s">
        <v>1394</v>
      </c>
    </row>
    <row r="607" spans="1:15">
      <c r="A607" s="2" t="s">
        <v>1778</v>
      </c>
      <c r="B607" s="280" t="s">
        <v>1780</v>
      </c>
      <c r="C607" s="2" t="s">
        <v>923</v>
      </c>
      <c r="D607" s="6" t="s">
        <v>2179</v>
      </c>
      <c r="E607" s="176">
        <v>40662</v>
      </c>
      <c r="F607" s="176">
        <f t="shared" si="38"/>
        <v>40683</v>
      </c>
      <c r="G607" s="181" t="s">
        <v>1955</v>
      </c>
      <c r="H607" s="204" t="s">
        <v>1959</v>
      </c>
      <c r="I607" s="164" t="s">
        <v>943</v>
      </c>
      <c r="J607" s="164" t="s">
        <v>943</v>
      </c>
      <c r="K607" s="163" t="s">
        <v>1198</v>
      </c>
      <c r="L607" s="163" t="s">
        <v>2170</v>
      </c>
      <c r="M607" s="163" t="s">
        <v>1251</v>
      </c>
      <c r="N607" s="178">
        <v>40751</v>
      </c>
      <c r="O607" s="2" t="s">
        <v>2286</v>
      </c>
    </row>
    <row r="608" spans="1:15" ht="13.5" thickBot="1">
      <c r="A608" s="2" t="s">
        <v>1779</v>
      </c>
      <c r="B608" s="280" t="s">
        <v>1780</v>
      </c>
      <c r="C608" s="2" t="s">
        <v>923</v>
      </c>
      <c r="D608" s="6" t="s">
        <v>2179</v>
      </c>
      <c r="E608" s="176">
        <v>40662</v>
      </c>
      <c r="F608" s="176">
        <f t="shared" si="38"/>
        <v>40683</v>
      </c>
      <c r="G608" s="181" t="s">
        <v>1955</v>
      </c>
      <c r="H608" s="204" t="s">
        <v>1959</v>
      </c>
      <c r="I608" s="164" t="s">
        <v>943</v>
      </c>
      <c r="J608" s="164" t="s">
        <v>943</v>
      </c>
      <c r="K608" s="163" t="s">
        <v>1198</v>
      </c>
      <c r="L608" s="163" t="s">
        <v>2170</v>
      </c>
      <c r="M608" s="163" t="s">
        <v>1251</v>
      </c>
      <c r="N608" s="288">
        <v>40801</v>
      </c>
      <c r="O608" s="2" t="s">
        <v>1799</v>
      </c>
    </row>
    <row r="609" spans="1:15" s="278" customFormat="1">
      <c r="A609" s="133" t="s">
        <v>103</v>
      </c>
      <c r="B609" s="245" t="s">
        <v>1049</v>
      </c>
      <c r="C609" s="246"/>
      <c r="D609" s="247"/>
      <c r="E609" s="248"/>
      <c r="F609" s="248"/>
      <c r="G609" s="249"/>
      <c r="H609" s="249"/>
      <c r="I609" s="133" t="s">
        <v>2164</v>
      </c>
      <c r="J609" s="147" t="s">
        <v>2165</v>
      </c>
      <c r="K609" s="147" t="s">
        <v>1196</v>
      </c>
      <c r="L609" s="147" t="s">
        <v>1953</v>
      </c>
      <c r="M609" s="147" t="s">
        <v>2166</v>
      </c>
      <c r="N609" s="249"/>
      <c r="O609" s="291" t="s">
        <v>1685</v>
      </c>
    </row>
    <row r="610" spans="1:15" s="278" customFormat="1" ht="13.5" thickBot="1">
      <c r="A610" s="250"/>
      <c r="B610" s="409" t="s">
        <v>833</v>
      </c>
      <c r="C610" s="410"/>
      <c r="D610" s="134" t="s">
        <v>2179</v>
      </c>
      <c r="E610" s="252">
        <v>40674</v>
      </c>
      <c r="F610" s="252">
        <f>E610+21</f>
        <v>40695</v>
      </c>
      <c r="G610" s="250" t="s">
        <v>2663</v>
      </c>
      <c r="H610" s="254" t="s">
        <v>2518</v>
      </c>
      <c r="I610" s="293" t="s">
        <v>943</v>
      </c>
      <c r="J610" s="292" t="s">
        <v>943</v>
      </c>
      <c r="K610" s="292"/>
      <c r="L610" s="294"/>
      <c r="M610" s="411" t="s">
        <v>1251</v>
      </c>
      <c r="N610" s="421"/>
      <c r="O610" s="295"/>
    </row>
    <row r="611" spans="1:15" s="244" customFormat="1">
      <c r="A611" s="148" t="s">
        <v>103</v>
      </c>
      <c r="B611" s="281" t="s">
        <v>1652</v>
      </c>
      <c r="C611" s="282"/>
      <c r="D611" s="283"/>
      <c r="E611" s="284"/>
      <c r="F611" s="284"/>
      <c r="G611" s="29"/>
      <c r="H611" s="29"/>
      <c r="I611" s="148" t="s">
        <v>2164</v>
      </c>
      <c r="J611" s="149" t="s">
        <v>2165</v>
      </c>
      <c r="K611" s="149" t="s">
        <v>1196</v>
      </c>
      <c r="L611" s="149" t="s">
        <v>1953</v>
      </c>
      <c r="M611" s="149" t="s">
        <v>2166</v>
      </c>
      <c r="N611" s="29"/>
      <c r="O611" s="301" t="s">
        <v>526</v>
      </c>
    </row>
    <row r="612" spans="1:15" s="244" customFormat="1">
      <c r="A612" s="10" t="s">
        <v>1085</v>
      </c>
      <c r="B612" s="280" t="s">
        <v>1699</v>
      </c>
      <c r="C612" s="260" t="s">
        <v>923</v>
      </c>
      <c r="D612" s="10" t="s">
        <v>2179</v>
      </c>
      <c r="E612" s="286">
        <v>40679</v>
      </c>
      <c r="F612" s="286">
        <f>E612+21</f>
        <v>40700</v>
      </c>
      <c r="G612" s="182" t="s">
        <v>1954</v>
      </c>
      <c r="H612" s="287" t="s">
        <v>1958</v>
      </c>
      <c r="I612" s="164" t="s">
        <v>943</v>
      </c>
      <c r="J612" s="164" t="s">
        <v>943</v>
      </c>
      <c r="K612" s="163" t="s">
        <v>1198</v>
      </c>
      <c r="L612" s="163" t="s">
        <v>2170</v>
      </c>
      <c r="M612" s="163" t="s">
        <v>1251</v>
      </c>
      <c r="N612" s="272">
        <v>40739</v>
      </c>
      <c r="O612" s="317" t="s">
        <v>2217</v>
      </c>
    </row>
    <row r="613" spans="1:15" ht="13.5" thickBot="1">
      <c r="A613" s="2" t="s">
        <v>1086</v>
      </c>
      <c r="B613" s="280" t="s">
        <v>1774</v>
      </c>
      <c r="C613" s="2" t="s">
        <v>922</v>
      </c>
      <c r="D613" s="10" t="s">
        <v>2179</v>
      </c>
      <c r="E613" s="286">
        <v>40679</v>
      </c>
      <c r="F613" s="286">
        <f>E613+21</f>
        <v>40700</v>
      </c>
      <c r="G613" s="182" t="s">
        <v>1954</v>
      </c>
      <c r="H613" s="287" t="s">
        <v>1958</v>
      </c>
      <c r="I613" s="164" t="s">
        <v>943</v>
      </c>
      <c r="J613" s="164" t="s">
        <v>943</v>
      </c>
      <c r="K613" s="164" t="s">
        <v>943</v>
      </c>
      <c r="L613" s="163" t="s">
        <v>2170</v>
      </c>
      <c r="M613" s="163" t="s">
        <v>1251</v>
      </c>
      <c r="N613" s="288">
        <v>40732</v>
      </c>
      <c r="O613" s="2" t="s">
        <v>909</v>
      </c>
    </row>
    <row r="614" spans="1:15">
      <c r="A614" s="129" t="s">
        <v>103</v>
      </c>
      <c r="B614" s="167" t="s">
        <v>1202</v>
      </c>
      <c r="C614" s="168"/>
      <c r="D614" s="169"/>
      <c r="E614" s="170"/>
      <c r="F614" s="170"/>
      <c r="G614" s="171"/>
      <c r="H614" s="171"/>
      <c r="I614" s="129" t="s">
        <v>2164</v>
      </c>
      <c r="J614" s="130" t="s">
        <v>2165</v>
      </c>
      <c r="K614" s="130" t="s">
        <v>1196</v>
      </c>
      <c r="L614" s="130" t="s">
        <v>1953</v>
      </c>
      <c r="M614" s="130" t="s">
        <v>2166</v>
      </c>
      <c r="N614" s="171"/>
      <c r="O614" s="172" t="s">
        <v>14</v>
      </c>
    </row>
    <row r="615" spans="1:15">
      <c r="A615" s="6" t="s">
        <v>1706</v>
      </c>
      <c r="B615" s="280" t="s">
        <v>1774</v>
      </c>
      <c r="C615" s="260" t="s">
        <v>922</v>
      </c>
      <c r="D615" s="6" t="s">
        <v>2179</v>
      </c>
      <c r="E615" s="176">
        <v>40685</v>
      </c>
      <c r="F615" s="176">
        <f t="shared" ref="F615:F621" si="39">E615+21</f>
        <v>40706</v>
      </c>
      <c r="G615" s="181" t="s">
        <v>1955</v>
      </c>
      <c r="H615" s="204" t="s">
        <v>1959</v>
      </c>
      <c r="I615" s="164" t="s">
        <v>943</v>
      </c>
      <c r="J615" s="164" t="s">
        <v>943</v>
      </c>
      <c r="K615" s="164" t="s">
        <v>943</v>
      </c>
      <c r="L615" s="163" t="s">
        <v>2170</v>
      </c>
      <c r="M615" s="163" t="s">
        <v>1251</v>
      </c>
      <c r="N615" s="288">
        <v>40732</v>
      </c>
      <c r="O615" s="2" t="s">
        <v>909</v>
      </c>
    </row>
    <row r="616" spans="1:15">
      <c r="A616" s="2" t="s">
        <v>1702</v>
      </c>
      <c r="B616" s="280" t="s">
        <v>1774</v>
      </c>
      <c r="C616" s="260" t="s">
        <v>922</v>
      </c>
      <c r="D616" s="6" t="s">
        <v>2179</v>
      </c>
      <c r="E616" s="176">
        <v>40685</v>
      </c>
      <c r="F616" s="176">
        <f t="shared" si="39"/>
        <v>40706</v>
      </c>
      <c r="G616" s="181" t="s">
        <v>1955</v>
      </c>
      <c r="H616" s="204" t="s">
        <v>1959</v>
      </c>
      <c r="I616" s="164" t="s">
        <v>943</v>
      </c>
      <c r="J616" s="164" t="s">
        <v>943</v>
      </c>
      <c r="K616" s="164" t="s">
        <v>943</v>
      </c>
      <c r="L616" s="163" t="s">
        <v>2170</v>
      </c>
      <c r="M616" s="163" t="s">
        <v>1251</v>
      </c>
      <c r="N616" s="178">
        <v>40732</v>
      </c>
      <c r="O616" s="2" t="s">
        <v>909</v>
      </c>
    </row>
    <row r="617" spans="1:15">
      <c r="A617" s="2" t="s">
        <v>1703</v>
      </c>
      <c r="B617" s="280" t="s">
        <v>1774</v>
      </c>
      <c r="C617" s="260" t="s">
        <v>922</v>
      </c>
      <c r="D617" s="6" t="s">
        <v>2179</v>
      </c>
      <c r="E617" s="176">
        <v>40685</v>
      </c>
      <c r="F617" s="176">
        <f t="shared" si="39"/>
        <v>40706</v>
      </c>
      <c r="G617" s="181" t="s">
        <v>1955</v>
      </c>
      <c r="H617" s="204" t="s">
        <v>1959</v>
      </c>
      <c r="I617" s="164" t="s">
        <v>943</v>
      </c>
      <c r="J617" s="164" t="s">
        <v>943</v>
      </c>
      <c r="K617" s="164" t="s">
        <v>943</v>
      </c>
      <c r="L617" s="163" t="s">
        <v>2170</v>
      </c>
      <c r="M617" s="163" t="s">
        <v>1251</v>
      </c>
      <c r="N617" s="178">
        <v>40732</v>
      </c>
      <c r="O617" s="2" t="s">
        <v>909</v>
      </c>
    </row>
    <row r="618" spans="1:15">
      <c r="A618" s="2" t="s">
        <v>1704</v>
      </c>
      <c r="B618" s="280" t="s">
        <v>1654</v>
      </c>
      <c r="C618" s="260" t="s">
        <v>922</v>
      </c>
      <c r="D618" s="6" t="s">
        <v>2179</v>
      </c>
      <c r="E618" s="176">
        <v>40685</v>
      </c>
      <c r="F618" s="176">
        <f t="shared" si="39"/>
        <v>40706</v>
      </c>
      <c r="G618" s="181" t="s">
        <v>1955</v>
      </c>
      <c r="H618" s="204" t="s">
        <v>1959</v>
      </c>
      <c r="I618" s="164" t="s">
        <v>943</v>
      </c>
      <c r="J618" s="164" t="s">
        <v>943</v>
      </c>
      <c r="K618" s="324" t="s">
        <v>1198</v>
      </c>
      <c r="L618" s="163" t="s">
        <v>2170</v>
      </c>
      <c r="M618" s="163" t="s">
        <v>1251</v>
      </c>
      <c r="N618" s="178">
        <v>40759</v>
      </c>
      <c r="O618" s="161" t="s">
        <v>754</v>
      </c>
    </row>
    <row r="619" spans="1:15">
      <c r="A619" s="2" t="s">
        <v>1707</v>
      </c>
      <c r="B619" s="280" t="s">
        <v>1699</v>
      </c>
      <c r="C619" s="2" t="s">
        <v>923</v>
      </c>
      <c r="D619" s="6" t="s">
        <v>2179</v>
      </c>
      <c r="E619" s="176">
        <v>40685</v>
      </c>
      <c r="F619" s="176">
        <f t="shared" si="39"/>
        <v>40706</v>
      </c>
      <c r="G619" s="181" t="s">
        <v>1955</v>
      </c>
      <c r="H619" s="204" t="s">
        <v>1959</v>
      </c>
      <c r="I619" s="164" t="s">
        <v>943</v>
      </c>
      <c r="J619" s="164" t="s">
        <v>943</v>
      </c>
      <c r="K619" s="164" t="s">
        <v>943</v>
      </c>
      <c r="L619" s="163" t="s">
        <v>2170</v>
      </c>
      <c r="M619" s="163" t="s">
        <v>1251</v>
      </c>
      <c r="N619" s="178">
        <v>40750</v>
      </c>
      <c r="O619" s="161" t="s">
        <v>1769</v>
      </c>
    </row>
    <row r="620" spans="1:15">
      <c r="A620" s="2" t="s">
        <v>1700</v>
      </c>
      <c r="B620" s="280" t="s">
        <v>1699</v>
      </c>
      <c r="C620" s="2" t="s">
        <v>923</v>
      </c>
      <c r="D620" s="6" t="s">
        <v>2179</v>
      </c>
      <c r="E620" s="176">
        <v>40685</v>
      </c>
      <c r="F620" s="176">
        <f t="shared" si="39"/>
        <v>40706</v>
      </c>
      <c r="G620" s="181" t="s">
        <v>1955</v>
      </c>
      <c r="H620" s="204" t="s">
        <v>1959</v>
      </c>
      <c r="I620" s="164" t="s">
        <v>943</v>
      </c>
      <c r="J620" s="164" t="s">
        <v>943</v>
      </c>
      <c r="K620" s="324" t="s">
        <v>1198</v>
      </c>
      <c r="L620" s="163" t="s">
        <v>2170</v>
      </c>
      <c r="M620" s="163" t="s">
        <v>1251</v>
      </c>
      <c r="N620" s="178">
        <v>40749</v>
      </c>
      <c r="O620" s="161" t="s">
        <v>2157</v>
      </c>
    </row>
    <row r="621" spans="1:15" ht="13.5" thickBot="1">
      <c r="A621" s="2" t="s">
        <v>1701</v>
      </c>
      <c r="B621" s="280" t="s">
        <v>1699</v>
      </c>
      <c r="C621" s="2" t="s">
        <v>923</v>
      </c>
      <c r="D621" s="6" t="s">
        <v>2179</v>
      </c>
      <c r="E621" s="176">
        <v>40685</v>
      </c>
      <c r="F621" s="176">
        <f t="shared" si="39"/>
        <v>40706</v>
      </c>
      <c r="G621" s="181" t="s">
        <v>1955</v>
      </c>
      <c r="H621" s="204" t="s">
        <v>1959</v>
      </c>
      <c r="I621" s="164" t="s">
        <v>943</v>
      </c>
      <c r="J621" s="164" t="s">
        <v>943</v>
      </c>
      <c r="K621" s="324" t="s">
        <v>1198</v>
      </c>
      <c r="L621" s="163" t="s">
        <v>2170</v>
      </c>
      <c r="M621" s="163" t="s">
        <v>1251</v>
      </c>
      <c r="N621" s="288">
        <v>40749</v>
      </c>
      <c r="O621" s="90" t="s">
        <v>2156</v>
      </c>
    </row>
    <row r="622" spans="1:15" s="244" customFormat="1">
      <c r="A622" s="148" t="s">
        <v>103</v>
      </c>
      <c r="B622" s="281" t="s">
        <v>1653</v>
      </c>
      <c r="C622" s="282"/>
      <c r="D622" s="283"/>
      <c r="E622" s="284"/>
      <c r="F622" s="284"/>
      <c r="G622" s="29"/>
      <c r="H622" s="29"/>
      <c r="I622" s="148" t="s">
        <v>2164</v>
      </c>
      <c r="J622" s="149" t="s">
        <v>2165</v>
      </c>
      <c r="K622" s="149" t="s">
        <v>1196</v>
      </c>
      <c r="L622" s="149" t="s">
        <v>1953</v>
      </c>
      <c r="M622" s="149" t="s">
        <v>2166</v>
      </c>
      <c r="N622" s="29"/>
      <c r="O622" s="301" t="s">
        <v>538</v>
      </c>
    </row>
    <row r="623" spans="1:15" s="244" customFormat="1">
      <c r="A623" s="10" t="s">
        <v>726</v>
      </c>
      <c r="B623" s="280" t="s">
        <v>1654</v>
      </c>
      <c r="C623" s="260" t="s">
        <v>922</v>
      </c>
      <c r="D623" s="10" t="s">
        <v>2179</v>
      </c>
      <c r="E623" s="286">
        <v>40699</v>
      </c>
      <c r="F623" s="286">
        <f t="shared" ref="F623:F628" si="40">E623+21</f>
        <v>40720</v>
      </c>
      <c r="G623" s="182" t="s">
        <v>1954</v>
      </c>
      <c r="H623" s="287" t="s">
        <v>1958</v>
      </c>
      <c r="I623" s="164" t="s">
        <v>943</v>
      </c>
      <c r="J623" s="164" t="s">
        <v>943</v>
      </c>
      <c r="K623" s="324" t="s">
        <v>1198</v>
      </c>
      <c r="L623" s="163" t="s">
        <v>2170</v>
      </c>
      <c r="M623" s="163" t="s">
        <v>1251</v>
      </c>
      <c r="N623" s="272">
        <v>40757</v>
      </c>
      <c r="O623" s="317" t="s">
        <v>1979</v>
      </c>
    </row>
    <row r="624" spans="1:15">
      <c r="A624" s="2" t="s">
        <v>1921</v>
      </c>
      <c r="B624" s="280" t="s">
        <v>1654</v>
      </c>
      <c r="C624" s="260" t="s">
        <v>922</v>
      </c>
      <c r="D624" s="10" t="s">
        <v>2179</v>
      </c>
      <c r="E624" s="286">
        <v>40699</v>
      </c>
      <c r="F624" s="286">
        <f t="shared" si="40"/>
        <v>40720</v>
      </c>
      <c r="G624" s="182" t="s">
        <v>1954</v>
      </c>
      <c r="H624" s="287" t="s">
        <v>1958</v>
      </c>
      <c r="I624" s="164" t="s">
        <v>943</v>
      </c>
      <c r="J624" s="163" t="s">
        <v>608</v>
      </c>
      <c r="K624" s="324" t="s">
        <v>1198</v>
      </c>
      <c r="L624" s="163" t="s">
        <v>2170</v>
      </c>
      <c r="M624" s="163" t="s">
        <v>1251</v>
      </c>
      <c r="N624" s="178">
        <v>40744</v>
      </c>
      <c r="O624" s="2" t="s">
        <v>2263</v>
      </c>
    </row>
    <row r="625" spans="1:15">
      <c r="A625" s="2" t="s">
        <v>1922</v>
      </c>
      <c r="B625" s="280" t="s">
        <v>1654</v>
      </c>
      <c r="C625" s="260" t="s">
        <v>922</v>
      </c>
      <c r="D625" s="10" t="s">
        <v>2179</v>
      </c>
      <c r="E625" s="286">
        <v>40699</v>
      </c>
      <c r="F625" s="286">
        <f t="shared" si="40"/>
        <v>40720</v>
      </c>
      <c r="G625" s="182" t="s">
        <v>1954</v>
      </c>
      <c r="H625" s="287" t="s">
        <v>1958</v>
      </c>
      <c r="I625" s="164" t="s">
        <v>943</v>
      </c>
      <c r="J625" s="164" t="s">
        <v>943</v>
      </c>
      <c r="K625" s="164" t="s">
        <v>943</v>
      </c>
      <c r="L625" s="163" t="s">
        <v>2170</v>
      </c>
      <c r="M625" s="163" t="s">
        <v>1251</v>
      </c>
      <c r="N625" s="178">
        <v>40732</v>
      </c>
      <c r="O625" s="2" t="s">
        <v>909</v>
      </c>
    </row>
    <row r="626" spans="1:15">
      <c r="A626" s="2" t="s">
        <v>635</v>
      </c>
      <c r="B626" s="280" t="s">
        <v>725</v>
      </c>
      <c r="C626" s="2" t="s">
        <v>923</v>
      </c>
      <c r="D626" s="10" t="s">
        <v>2179</v>
      </c>
      <c r="E626" s="286">
        <v>40699</v>
      </c>
      <c r="F626" s="286">
        <f t="shared" si="40"/>
        <v>40720</v>
      </c>
      <c r="G626" s="182" t="s">
        <v>1954</v>
      </c>
      <c r="H626" s="287" t="s">
        <v>1958</v>
      </c>
      <c r="I626" s="164" t="s">
        <v>943</v>
      </c>
      <c r="J626" s="164" t="s">
        <v>943</v>
      </c>
      <c r="K626" s="164" t="s">
        <v>943</v>
      </c>
      <c r="L626" s="163" t="s">
        <v>2170</v>
      </c>
      <c r="M626" s="163" t="s">
        <v>1251</v>
      </c>
    </row>
    <row r="627" spans="1:15">
      <c r="A627" s="2" t="s">
        <v>636</v>
      </c>
      <c r="B627" s="280" t="s">
        <v>725</v>
      </c>
      <c r="C627" s="2" t="s">
        <v>923</v>
      </c>
      <c r="D627" s="10" t="s">
        <v>2179</v>
      </c>
      <c r="E627" s="286">
        <v>40699</v>
      </c>
      <c r="F627" s="286">
        <f t="shared" si="40"/>
        <v>40720</v>
      </c>
      <c r="G627" s="182" t="s">
        <v>1954</v>
      </c>
      <c r="H627" s="287" t="s">
        <v>1958</v>
      </c>
      <c r="I627" s="164" t="s">
        <v>943</v>
      </c>
      <c r="J627" s="163" t="s">
        <v>2169</v>
      </c>
      <c r="K627" s="324" t="s">
        <v>1198</v>
      </c>
      <c r="L627" s="163" t="s">
        <v>2170</v>
      </c>
      <c r="M627" s="163" t="s">
        <v>1251</v>
      </c>
    </row>
    <row r="628" spans="1:15" ht="13.5" thickBot="1">
      <c r="A628" s="2" t="s">
        <v>1923</v>
      </c>
      <c r="B628" s="280" t="s">
        <v>725</v>
      </c>
      <c r="C628" s="2" t="s">
        <v>923</v>
      </c>
      <c r="D628" s="10" t="s">
        <v>2179</v>
      </c>
      <c r="E628" s="286">
        <v>40699</v>
      </c>
      <c r="F628" s="286">
        <f t="shared" si="40"/>
        <v>40720</v>
      </c>
      <c r="G628" s="182" t="s">
        <v>1954</v>
      </c>
      <c r="H628" s="287" t="s">
        <v>1958</v>
      </c>
      <c r="I628" s="164" t="s">
        <v>943</v>
      </c>
      <c r="J628" s="164" t="s">
        <v>943</v>
      </c>
      <c r="K628" s="324" t="s">
        <v>1198</v>
      </c>
      <c r="L628" s="163" t="s">
        <v>2170</v>
      </c>
      <c r="M628" s="163" t="s">
        <v>1251</v>
      </c>
      <c r="N628" s="288">
        <v>40777</v>
      </c>
      <c r="O628" s="2" t="s">
        <v>1283</v>
      </c>
    </row>
    <row r="629" spans="1:15" s="244" customFormat="1">
      <c r="A629" s="148" t="s">
        <v>103</v>
      </c>
      <c r="B629" s="281" t="s">
        <v>1352</v>
      </c>
      <c r="C629" s="282"/>
      <c r="D629" s="283"/>
      <c r="E629" s="284"/>
      <c r="F629" s="284"/>
      <c r="G629" s="29"/>
      <c r="H629" s="29"/>
      <c r="I629" s="148" t="s">
        <v>2164</v>
      </c>
      <c r="J629" s="149" t="s">
        <v>2165</v>
      </c>
      <c r="K629" s="149" t="s">
        <v>1196</v>
      </c>
      <c r="L629" s="149" t="s">
        <v>1953</v>
      </c>
      <c r="M629" s="149" t="s">
        <v>2166</v>
      </c>
      <c r="N629" s="29"/>
      <c r="O629" s="172" t="s">
        <v>1587</v>
      </c>
    </row>
    <row r="630" spans="1:15" s="244" customFormat="1">
      <c r="A630" s="10" t="s">
        <v>637</v>
      </c>
      <c r="B630" s="280" t="s">
        <v>1654</v>
      </c>
      <c r="C630" s="260" t="s">
        <v>922</v>
      </c>
      <c r="D630" s="10" t="s">
        <v>2179</v>
      </c>
      <c r="E630" s="286">
        <v>40699</v>
      </c>
      <c r="F630" s="286">
        <f>E630+21</f>
        <v>40720</v>
      </c>
      <c r="G630" s="182" t="s">
        <v>1403</v>
      </c>
      <c r="H630" s="287" t="s">
        <v>1630</v>
      </c>
      <c r="I630" s="164" t="s">
        <v>943</v>
      </c>
      <c r="J630" s="163" t="s">
        <v>2169</v>
      </c>
      <c r="K630" s="324" t="s">
        <v>1198</v>
      </c>
      <c r="L630" s="163" t="s">
        <v>2170</v>
      </c>
      <c r="M630" s="136" t="s">
        <v>1250</v>
      </c>
      <c r="N630" s="272">
        <v>40788</v>
      </c>
      <c r="O630" s="161" t="s">
        <v>1769</v>
      </c>
    </row>
    <row r="631" spans="1:15" ht="13.5" thickBot="1">
      <c r="A631" s="2" t="s">
        <v>638</v>
      </c>
      <c r="B631" s="280" t="s">
        <v>1654</v>
      </c>
      <c r="C631" s="260" t="s">
        <v>922</v>
      </c>
      <c r="D631" s="10" t="s">
        <v>2179</v>
      </c>
      <c r="E631" s="286">
        <v>40699</v>
      </c>
      <c r="F631" s="286">
        <f>E631+21</f>
        <v>40720</v>
      </c>
      <c r="G631" s="182" t="s">
        <v>1403</v>
      </c>
      <c r="H631" s="287" t="s">
        <v>1630</v>
      </c>
      <c r="I631" s="136" t="s">
        <v>1250</v>
      </c>
      <c r="J631" s="163" t="s">
        <v>2169</v>
      </c>
      <c r="K631" s="164" t="s">
        <v>943</v>
      </c>
      <c r="L631" s="163" t="s">
        <v>2170</v>
      </c>
      <c r="M631" s="136" t="s">
        <v>1250</v>
      </c>
      <c r="N631" s="6"/>
      <c r="O631" s="161" t="s">
        <v>155</v>
      </c>
    </row>
    <row r="632" spans="1:15">
      <c r="A632" s="129" t="s">
        <v>103</v>
      </c>
      <c r="B632" s="167" t="s">
        <v>550</v>
      </c>
      <c r="C632" s="168"/>
      <c r="D632" s="169"/>
      <c r="E632" s="170"/>
      <c r="F632" s="170"/>
      <c r="G632" s="171"/>
      <c r="H632" s="171"/>
      <c r="I632" s="129" t="s">
        <v>2164</v>
      </c>
      <c r="J632" s="130" t="s">
        <v>2165</v>
      </c>
      <c r="K632" s="130" t="s">
        <v>1196</v>
      </c>
      <c r="L632" s="130" t="s">
        <v>1953</v>
      </c>
      <c r="M632" s="130" t="s">
        <v>2166</v>
      </c>
      <c r="N632" s="171"/>
      <c r="O632" s="172" t="s">
        <v>1587</v>
      </c>
    </row>
    <row r="633" spans="1:15">
      <c r="A633" s="6" t="s">
        <v>543</v>
      </c>
      <c r="B633" s="280" t="s">
        <v>2284</v>
      </c>
      <c r="C633" s="260" t="s">
        <v>922</v>
      </c>
      <c r="D633" s="6" t="s">
        <v>2179</v>
      </c>
      <c r="E633" s="176">
        <v>40708</v>
      </c>
      <c r="F633" s="176">
        <f t="shared" ref="F633:F642" si="41">E633+21</f>
        <v>40729</v>
      </c>
      <c r="G633" s="181" t="s">
        <v>1955</v>
      </c>
      <c r="H633" s="204" t="s">
        <v>1959</v>
      </c>
      <c r="I633" s="164" t="s">
        <v>943</v>
      </c>
      <c r="J633" s="164" t="s">
        <v>943</v>
      </c>
      <c r="K633" s="324" t="s">
        <v>1198</v>
      </c>
      <c r="L633" s="163" t="s">
        <v>2170</v>
      </c>
      <c r="M633" s="163" t="s">
        <v>1251</v>
      </c>
      <c r="N633" s="288">
        <v>40809</v>
      </c>
      <c r="O633" s="161" t="s">
        <v>2010</v>
      </c>
    </row>
    <row r="634" spans="1:15">
      <c r="A634" s="2" t="s">
        <v>1128</v>
      </c>
      <c r="B634" s="280" t="s">
        <v>2283</v>
      </c>
      <c r="C634" s="260" t="s">
        <v>922</v>
      </c>
      <c r="D634" s="6" t="s">
        <v>2179</v>
      </c>
      <c r="E634" s="176">
        <v>40708</v>
      </c>
      <c r="F634" s="176">
        <f t="shared" si="41"/>
        <v>40729</v>
      </c>
      <c r="G634" s="181" t="s">
        <v>1955</v>
      </c>
      <c r="H634" s="204" t="s">
        <v>1959</v>
      </c>
      <c r="I634" s="164" t="s">
        <v>943</v>
      </c>
      <c r="J634" s="164" t="s">
        <v>943</v>
      </c>
      <c r="K634" s="324" t="s">
        <v>1198</v>
      </c>
      <c r="L634" s="163" t="s">
        <v>2170</v>
      </c>
      <c r="M634" s="163" t="s">
        <v>1251</v>
      </c>
      <c r="O634" s="2" t="s">
        <v>2285</v>
      </c>
    </row>
    <row r="635" spans="1:15">
      <c r="A635" s="2" t="s">
        <v>544</v>
      </c>
      <c r="B635" s="280" t="s">
        <v>639</v>
      </c>
      <c r="C635" s="260" t="s">
        <v>922</v>
      </c>
      <c r="D635" s="6" t="s">
        <v>2179</v>
      </c>
      <c r="E635" s="176">
        <v>40708</v>
      </c>
      <c r="F635" s="176">
        <f t="shared" si="41"/>
        <v>40729</v>
      </c>
      <c r="G635" s="181" t="s">
        <v>1955</v>
      </c>
      <c r="H635" s="204" t="s">
        <v>1959</v>
      </c>
      <c r="I635" s="164" t="s">
        <v>943</v>
      </c>
      <c r="J635" s="164" t="s">
        <v>943</v>
      </c>
      <c r="K635" s="164" t="s">
        <v>943</v>
      </c>
      <c r="L635" s="163" t="s">
        <v>2170</v>
      </c>
      <c r="M635" s="163" t="s">
        <v>1251</v>
      </c>
      <c r="N635" s="178">
        <v>40752</v>
      </c>
      <c r="O635" s="2" t="s">
        <v>909</v>
      </c>
    </row>
    <row r="636" spans="1:15">
      <c r="A636" s="2" t="s">
        <v>545</v>
      </c>
      <c r="B636" s="280" t="s">
        <v>639</v>
      </c>
      <c r="C636" s="260" t="s">
        <v>922</v>
      </c>
      <c r="D636" s="6" t="s">
        <v>2179</v>
      </c>
      <c r="E636" s="176">
        <v>40708</v>
      </c>
      <c r="F636" s="176">
        <f t="shared" si="41"/>
        <v>40729</v>
      </c>
      <c r="G636" s="181" t="s">
        <v>1955</v>
      </c>
      <c r="H636" s="204" t="s">
        <v>1959</v>
      </c>
      <c r="I636" s="164" t="s">
        <v>943</v>
      </c>
      <c r="J636" s="164" t="s">
        <v>943</v>
      </c>
      <c r="K636" s="164" t="s">
        <v>943</v>
      </c>
      <c r="L636" s="163" t="s">
        <v>2170</v>
      </c>
      <c r="M636" s="163" t="s">
        <v>1251</v>
      </c>
      <c r="N636" s="178">
        <v>40752</v>
      </c>
      <c r="O636" s="2" t="s">
        <v>909</v>
      </c>
    </row>
    <row r="637" spans="1:15">
      <c r="A637" s="2" t="s">
        <v>546</v>
      </c>
      <c r="B637" s="280" t="s">
        <v>639</v>
      </c>
      <c r="C637" s="260" t="s">
        <v>922</v>
      </c>
      <c r="D637" s="6" t="s">
        <v>2179</v>
      </c>
      <c r="E637" s="176">
        <v>40708</v>
      </c>
      <c r="F637" s="176">
        <f t="shared" si="41"/>
        <v>40729</v>
      </c>
      <c r="G637" s="181" t="s">
        <v>1955</v>
      </c>
      <c r="H637" s="204" t="s">
        <v>1959</v>
      </c>
      <c r="I637" s="164" t="s">
        <v>943</v>
      </c>
      <c r="J637" s="164" t="s">
        <v>943</v>
      </c>
      <c r="K637" s="324" t="s">
        <v>1198</v>
      </c>
      <c r="L637" s="163" t="s">
        <v>2170</v>
      </c>
      <c r="M637" s="163" t="s">
        <v>1251</v>
      </c>
      <c r="N637" s="178">
        <v>40752</v>
      </c>
      <c r="O637" s="2" t="s">
        <v>909</v>
      </c>
    </row>
    <row r="638" spans="1:15">
      <c r="A638" s="2" t="s">
        <v>547</v>
      </c>
      <c r="B638" s="280" t="s">
        <v>639</v>
      </c>
      <c r="C638" s="260" t="s">
        <v>922</v>
      </c>
      <c r="D638" s="6" t="s">
        <v>2179</v>
      </c>
      <c r="E638" s="176">
        <v>40708</v>
      </c>
      <c r="F638" s="176">
        <f t="shared" si="41"/>
        <v>40729</v>
      </c>
      <c r="G638" s="181" t="s">
        <v>1955</v>
      </c>
      <c r="H638" s="204" t="s">
        <v>1959</v>
      </c>
      <c r="I638" s="164" t="s">
        <v>943</v>
      </c>
      <c r="J638" s="164" t="s">
        <v>943</v>
      </c>
      <c r="K638" s="164" t="s">
        <v>943</v>
      </c>
      <c r="L638" s="163" t="s">
        <v>2170</v>
      </c>
      <c r="M638" s="163" t="s">
        <v>1251</v>
      </c>
      <c r="N638" s="178">
        <v>40752</v>
      </c>
      <c r="O638" s="2" t="s">
        <v>909</v>
      </c>
    </row>
    <row r="639" spans="1:15">
      <c r="A639" s="2" t="s">
        <v>548</v>
      </c>
      <c r="B639" s="280" t="s">
        <v>551</v>
      </c>
      <c r="C639" s="2" t="s">
        <v>923</v>
      </c>
      <c r="D639" s="6" t="s">
        <v>2179</v>
      </c>
      <c r="E639" s="176">
        <v>40708</v>
      </c>
      <c r="F639" s="176">
        <f t="shared" si="41"/>
        <v>40729</v>
      </c>
      <c r="G639" s="181" t="s">
        <v>1955</v>
      </c>
      <c r="H639" s="204" t="s">
        <v>1959</v>
      </c>
      <c r="I639" s="164" t="s">
        <v>943</v>
      </c>
      <c r="J639" s="164" t="s">
        <v>943</v>
      </c>
      <c r="K639" s="164" t="s">
        <v>943</v>
      </c>
      <c r="L639" s="163" t="s">
        <v>2170</v>
      </c>
      <c r="M639" s="163" t="s">
        <v>1251</v>
      </c>
      <c r="N639" s="178">
        <v>40752</v>
      </c>
      <c r="O639" s="2" t="s">
        <v>909</v>
      </c>
    </row>
    <row r="640" spans="1:15">
      <c r="A640" s="2" t="s">
        <v>549</v>
      </c>
      <c r="B640" s="280" t="s">
        <v>2283</v>
      </c>
      <c r="C640" s="2" t="s">
        <v>923</v>
      </c>
      <c r="D640" s="6" t="s">
        <v>2179</v>
      </c>
      <c r="E640" s="176">
        <v>40708</v>
      </c>
      <c r="F640" s="176">
        <f t="shared" si="41"/>
        <v>40729</v>
      </c>
      <c r="G640" s="181" t="s">
        <v>1955</v>
      </c>
      <c r="H640" s="204" t="s">
        <v>1959</v>
      </c>
      <c r="I640" s="164" t="s">
        <v>943</v>
      </c>
      <c r="J640" s="164" t="s">
        <v>943</v>
      </c>
      <c r="K640" s="324" t="s">
        <v>1198</v>
      </c>
      <c r="L640" s="163" t="s">
        <v>2170</v>
      </c>
      <c r="M640" s="163" t="s">
        <v>1251</v>
      </c>
      <c r="O640" s="2" t="s">
        <v>2285</v>
      </c>
    </row>
    <row r="641" spans="1:15">
      <c r="A641" s="2" t="s">
        <v>1129</v>
      </c>
      <c r="B641" s="280" t="s">
        <v>2284</v>
      </c>
      <c r="C641" s="2" t="s">
        <v>923</v>
      </c>
      <c r="D641" s="6" t="s">
        <v>2179</v>
      </c>
      <c r="E641" s="176">
        <v>40708</v>
      </c>
      <c r="F641" s="176">
        <f t="shared" si="41"/>
        <v>40729</v>
      </c>
      <c r="G641" s="181" t="s">
        <v>1955</v>
      </c>
      <c r="H641" s="204" t="s">
        <v>1959</v>
      </c>
      <c r="I641" s="164" t="s">
        <v>943</v>
      </c>
      <c r="J641" s="164" t="s">
        <v>943</v>
      </c>
      <c r="K641" s="324" t="s">
        <v>1198</v>
      </c>
      <c r="L641" s="163" t="s">
        <v>2170</v>
      </c>
      <c r="M641" s="163" t="s">
        <v>1251</v>
      </c>
      <c r="N641" s="178">
        <v>40809</v>
      </c>
      <c r="O641" s="161" t="s">
        <v>2010</v>
      </c>
    </row>
    <row r="642" spans="1:15" ht="13.5" thickBot="1">
      <c r="A642" s="2" t="s">
        <v>1130</v>
      </c>
      <c r="B642" s="280" t="s">
        <v>551</v>
      </c>
      <c r="C642" s="2" t="s">
        <v>923</v>
      </c>
      <c r="D642" s="6" t="s">
        <v>2179</v>
      </c>
      <c r="E642" s="176">
        <v>40708</v>
      </c>
      <c r="F642" s="176">
        <f t="shared" si="41"/>
        <v>40729</v>
      </c>
      <c r="G642" s="181" t="s">
        <v>1955</v>
      </c>
      <c r="H642" s="204" t="s">
        <v>1959</v>
      </c>
      <c r="I642" s="164" t="s">
        <v>943</v>
      </c>
      <c r="J642" s="164" t="s">
        <v>943</v>
      </c>
      <c r="K642" s="324" t="s">
        <v>1198</v>
      </c>
      <c r="L642" s="163" t="s">
        <v>2170</v>
      </c>
      <c r="M642" s="163" t="s">
        <v>1251</v>
      </c>
      <c r="N642" s="288">
        <v>40752</v>
      </c>
      <c r="O642" s="2" t="s">
        <v>909</v>
      </c>
    </row>
    <row r="643" spans="1:15" s="308" customFormat="1">
      <c r="A643" s="152" t="s">
        <v>103</v>
      </c>
      <c r="B643" s="303" t="s">
        <v>643</v>
      </c>
      <c r="C643" s="304"/>
      <c r="D643" s="305"/>
      <c r="E643" s="306"/>
      <c r="F643" s="306"/>
      <c r="G643" s="38"/>
      <c r="H643" s="38"/>
      <c r="I643" s="152" t="s">
        <v>2164</v>
      </c>
      <c r="J643" s="153" t="s">
        <v>2165</v>
      </c>
      <c r="K643" s="153" t="s">
        <v>1196</v>
      </c>
      <c r="L643" s="153" t="s">
        <v>1953</v>
      </c>
      <c r="M643" s="153" t="s">
        <v>2166</v>
      </c>
      <c r="N643" s="38"/>
      <c r="O643" s="291" t="s">
        <v>1587</v>
      </c>
    </row>
    <row r="644" spans="1:15" s="308" customFormat="1" ht="13.5" thickBot="1">
      <c r="A644" s="47"/>
      <c r="B644" s="296" t="s">
        <v>640</v>
      </c>
      <c r="C644" s="321"/>
      <c r="D644" s="47" t="s">
        <v>2179</v>
      </c>
      <c r="E644" s="310">
        <v>40718</v>
      </c>
      <c r="F644" s="310">
        <f>E644+21</f>
        <v>40739</v>
      </c>
      <c r="G644" s="311" t="s">
        <v>641</v>
      </c>
      <c r="H644" s="418" t="s">
        <v>642</v>
      </c>
      <c r="I644" s="292"/>
      <c r="J644" s="292"/>
      <c r="K644" s="292"/>
      <c r="L644" s="294"/>
      <c r="M644" s="294"/>
      <c r="N644" s="47"/>
      <c r="O644" s="297"/>
    </row>
    <row r="645" spans="1:15">
      <c r="A645" s="129" t="s">
        <v>103</v>
      </c>
      <c r="B645" s="167" t="s">
        <v>1347</v>
      </c>
      <c r="C645" s="168"/>
      <c r="D645" s="169"/>
      <c r="E645" s="170"/>
      <c r="F645" s="170"/>
      <c r="G645" s="171"/>
      <c r="H645" s="171"/>
      <c r="I645" s="129" t="s">
        <v>2164</v>
      </c>
      <c r="J645" s="130" t="s">
        <v>2165</v>
      </c>
      <c r="K645" s="130" t="s">
        <v>1196</v>
      </c>
      <c r="L645" s="130" t="s">
        <v>1953</v>
      </c>
      <c r="M645" s="130" t="s">
        <v>2166</v>
      </c>
      <c r="N645" s="171"/>
      <c r="O645" s="172" t="s">
        <v>1587</v>
      </c>
    </row>
    <row r="646" spans="1:15">
      <c r="A646" s="6" t="s">
        <v>114</v>
      </c>
      <c r="B646" s="280" t="s">
        <v>1654</v>
      </c>
      <c r="C646" s="260" t="s">
        <v>922</v>
      </c>
      <c r="D646" s="6" t="s">
        <v>2179</v>
      </c>
      <c r="E646" s="176">
        <v>40723</v>
      </c>
      <c r="F646" s="176">
        <f t="shared" ref="F646:F651" si="42">E646+21</f>
        <v>40744</v>
      </c>
      <c r="G646" s="203" t="s">
        <v>1349</v>
      </c>
      <c r="H646" s="419" t="s">
        <v>642</v>
      </c>
      <c r="I646" s="164" t="s">
        <v>943</v>
      </c>
      <c r="J646" s="164" t="s">
        <v>943</v>
      </c>
      <c r="K646" s="324" t="s">
        <v>1198</v>
      </c>
      <c r="L646" s="163" t="s">
        <v>2170</v>
      </c>
      <c r="M646" s="163" t="s">
        <v>1251</v>
      </c>
      <c r="N646" s="288"/>
      <c r="O646" s="161" t="s">
        <v>117</v>
      </c>
    </row>
    <row r="647" spans="1:15">
      <c r="A647" s="2" t="s">
        <v>2208</v>
      </c>
      <c r="B647" s="280" t="s">
        <v>1348</v>
      </c>
      <c r="C647" s="260" t="s">
        <v>922</v>
      </c>
      <c r="D647" s="6" t="s">
        <v>2179</v>
      </c>
      <c r="E647" s="176">
        <v>40723</v>
      </c>
      <c r="F647" s="176">
        <f t="shared" si="42"/>
        <v>40744</v>
      </c>
      <c r="G647" s="203" t="s">
        <v>1349</v>
      </c>
      <c r="H647" s="419" t="s">
        <v>642</v>
      </c>
      <c r="I647" s="164" t="s">
        <v>943</v>
      </c>
      <c r="J647" s="164" t="s">
        <v>943</v>
      </c>
      <c r="K647" s="164" t="s">
        <v>943</v>
      </c>
      <c r="L647" s="163" t="s">
        <v>2170</v>
      </c>
      <c r="M647" s="163" t="s">
        <v>1251</v>
      </c>
      <c r="N647" s="178">
        <v>40746</v>
      </c>
      <c r="O647" s="2" t="s">
        <v>909</v>
      </c>
    </row>
    <row r="648" spans="1:15">
      <c r="A648" s="2" t="s">
        <v>2209</v>
      </c>
      <c r="B648" s="280" t="s">
        <v>1348</v>
      </c>
      <c r="C648" s="260" t="s">
        <v>922</v>
      </c>
      <c r="D648" s="6" t="s">
        <v>2179</v>
      </c>
      <c r="E648" s="176">
        <v>40723</v>
      </c>
      <c r="F648" s="176">
        <f t="shared" si="42"/>
        <v>40744</v>
      </c>
      <c r="G648" s="203" t="s">
        <v>1349</v>
      </c>
      <c r="H648" s="419" t="s">
        <v>642</v>
      </c>
      <c r="I648" s="164" t="s">
        <v>943</v>
      </c>
      <c r="J648" s="164" t="s">
        <v>943</v>
      </c>
      <c r="K648" s="164" t="s">
        <v>943</v>
      </c>
      <c r="L648" s="163" t="s">
        <v>2170</v>
      </c>
      <c r="M648" s="163" t="s">
        <v>1251</v>
      </c>
      <c r="N648" s="178">
        <v>40746</v>
      </c>
      <c r="O648" s="2" t="s">
        <v>909</v>
      </c>
    </row>
    <row r="649" spans="1:15">
      <c r="A649" s="2" t="s">
        <v>2210</v>
      </c>
      <c r="B649" s="280" t="s">
        <v>2215</v>
      </c>
      <c r="C649" s="2" t="s">
        <v>923</v>
      </c>
      <c r="D649" s="6" t="s">
        <v>2179</v>
      </c>
      <c r="E649" s="176">
        <v>40723</v>
      </c>
      <c r="F649" s="176">
        <f t="shared" si="42"/>
        <v>40744</v>
      </c>
      <c r="G649" s="203" t="s">
        <v>1349</v>
      </c>
      <c r="H649" s="419" t="s">
        <v>642</v>
      </c>
      <c r="I649" s="164" t="s">
        <v>943</v>
      </c>
      <c r="J649" s="164" t="s">
        <v>943</v>
      </c>
      <c r="K649" s="164" t="s">
        <v>943</v>
      </c>
      <c r="L649" s="163" t="s">
        <v>2170</v>
      </c>
      <c r="M649" s="163" t="s">
        <v>1251</v>
      </c>
      <c r="N649" s="178">
        <v>40795</v>
      </c>
      <c r="O649" s="2" t="s">
        <v>909</v>
      </c>
    </row>
    <row r="650" spans="1:15">
      <c r="A650" s="2" t="s">
        <v>2211</v>
      </c>
      <c r="B650" s="280" t="s">
        <v>2215</v>
      </c>
      <c r="C650" s="2" t="s">
        <v>923</v>
      </c>
      <c r="D650" s="6" t="s">
        <v>2179</v>
      </c>
      <c r="E650" s="176">
        <v>40723</v>
      </c>
      <c r="F650" s="176">
        <f t="shared" si="42"/>
        <v>40744</v>
      </c>
      <c r="G650" s="203" t="s">
        <v>1349</v>
      </c>
      <c r="H650" s="419" t="s">
        <v>642</v>
      </c>
      <c r="I650" s="164" t="s">
        <v>943</v>
      </c>
      <c r="J650" s="164" t="s">
        <v>943</v>
      </c>
      <c r="K650" s="164" t="s">
        <v>943</v>
      </c>
      <c r="L650" s="163" t="s">
        <v>2170</v>
      </c>
      <c r="M650" s="163" t="s">
        <v>1251</v>
      </c>
      <c r="N650" s="178">
        <v>40795</v>
      </c>
      <c r="O650" s="2" t="s">
        <v>909</v>
      </c>
    </row>
    <row r="651" spans="1:15" ht="13.5" thickBot="1">
      <c r="A651" s="2" t="s">
        <v>2212</v>
      </c>
      <c r="B651" s="280" t="s">
        <v>1837</v>
      </c>
      <c r="C651" s="2" t="s">
        <v>923</v>
      </c>
      <c r="D651" s="6" t="s">
        <v>2179</v>
      </c>
      <c r="E651" s="176">
        <v>40723</v>
      </c>
      <c r="F651" s="176">
        <f t="shared" si="42"/>
        <v>40744</v>
      </c>
      <c r="G651" s="203" t="s">
        <v>1349</v>
      </c>
      <c r="H651" s="419" t="s">
        <v>642</v>
      </c>
      <c r="I651" s="164" t="s">
        <v>943</v>
      </c>
      <c r="J651" s="164" t="s">
        <v>943</v>
      </c>
      <c r="K651" s="324" t="s">
        <v>1198</v>
      </c>
      <c r="L651" s="163" t="s">
        <v>2170</v>
      </c>
      <c r="M651" s="163" t="s">
        <v>1251</v>
      </c>
      <c r="O651" s="2" t="s">
        <v>1838</v>
      </c>
    </row>
    <row r="652" spans="1:15" s="278" customFormat="1">
      <c r="A652" s="133" t="s">
        <v>103</v>
      </c>
      <c r="B652" s="245" t="s">
        <v>1911</v>
      </c>
      <c r="C652" s="246"/>
      <c r="D652" s="247"/>
      <c r="E652" s="248"/>
      <c r="F652" s="248"/>
      <c r="G652" s="249"/>
      <c r="H652" s="249"/>
      <c r="I652" s="133" t="s">
        <v>2164</v>
      </c>
      <c r="J652" s="147" t="s">
        <v>2165</v>
      </c>
      <c r="K652" s="147" t="s">
        <v>1196</v>
      </c>
      <c r="L652" s="147" t="s">
        <v>1953</v>
      </c>
      <c r="M652" s="147" t="s">
        <v>2166</v>
      </c>
      <c r="O652" s="291" t="s">
        <v>1909</v>
      </c>
    </row>
    <row r="653" spans="1:15" s="278" customFormat="1" ht="13.5" thickBot="1">
      <c r="A653" s="134"/>
      <c r="B653" s="296" t="s">
        <v>1910</v>
      </c>
      <c r="C653" s="321" t="s">
        <v>922</v>
      </c>
      <c r="D653" s="134" t="s">
        <v>2179</v>
      </c>
      <c r="E653" s="252">
        <v>40729</v>
      </c>
      <c r="F653" s="252">
        <f>E653+21</f>
        <v>40750</v>
      </c>
      <c r="G653" s="250" t="s">
        <v>1955</v>
      </c>
      <c r="H653" s="254" t="s">
        <v>1959</v>
      </c>
      <c r="I653" s="292" t="s">
        <v>943</v>
      </c>
      <c r="J653" s="292" t="s">
        <v>943</v>
      </c>
      <c r="K653" s="345"/>
      <c r="L653" s="294" t="s">
        <v>2170</v>
      </c>
      <c r="M653" s="294" t="s">
        <v>1251</v>
      </c>
      <c r="N653" s="421"/>
      <c r="O653" s="297"/>
    </row>
    <row r="654" spans="1:15">
      <c r="A654" s="129" t="s">
        <v>103</v>
      </c>
      <c r="B654" s="167" t="s">
        <v>643</v>
      </c>
      <c r="C654" s="168"/>
      <c r="D654" s="169"/>
      <c r="E654" s="170"/>
      <c r="F654" s="170"/>
      <c r="G654" s="171"/>
      <c r="H654" s="171"/>
      <c r="I654" s="129" t="s">
        <v>2164</v>
      </c>
      <c r="J654" s="130" t="s">
        <v>2165</v>
      </c>
      <c r="K654" s="130" t="s">
        <v>1196</v>
      </c>
      <c r="L654" s="130" t="s">
        <v>1953</v>
      </c>
      <c r="M654" s="130" t="s">
        <v>2166</v>
      </c>
      <c r="N654" s="171"/>
      <c r="O654" s="301" t="s">
        <v>1909</v>
      </c>
    </row>
    <row r="655" spans="1:15">
      <c r="A655" s="6" t="s">
        <v>773</v>
      </c>
      <c r="B655" s="280" t="s">
        <v>1654</v>
      </c>
      <c r="C655" s="260" t="s">
        <v>922</v>
      </c>
      <c r="D655" s="6" t="s">
        <v>2179</v>
      </c>
      <c r="E655" s="176">
        <v>40730</v>
      </c>
      <c r="F655" s="176">
        <f t="shared" ref="F655:F660" si="43">E655+21</f>
        <v>40751</v>
      </c>
      <c r="G655" s="181" t="s">
        <v>1350</v>
      </c>
      <c r="H655" s="419" t="s">
        <v>642</v>
      </c>
      <c r="I655" s="164" t="s">
        <v>943</v>
      </c>
      <c r="J655" s="163" t="s">
        <v>2169</v>
      </c>
      <c r="K655" s="324" t="s">
        <v>1198</v>
      </c>
      <c r="L655" s="163" t="s">
        <v>2535</v>
      </c>
      <c r="M655" s="163" t="s">
        <v>1251</v>
      </c>
      <c r="N655" s="288">
        <v>40777</v>
      </c>
      <c r="O655" s="161" t="s">
        <v>345</v>
      </c>
    </row>
    <row r="656" spans="1:15">
      <c r="A656" s="2" t="s">
        <v>774</v>
      </c>
      <c r="B656" s="280" t="s">
        <v>2103</v>
      </c>
      <c r="C656" s="2" t="s">
        <v>923</v>
      </c>
      <c r="D656" s="6" t="s">
        <v>2179</v>
      </c>
      <c r="E656" s="176">
        <v>40730</v>
      </c>
      <c r="F656" s="176">
        <f t="shared" si="43"/>
        <v>40751</v>
      </c>
      <c r="G656" s="181" t="s">
        <v>1350</v>
      </c>
      <c r="H656" s="419" t="s">
        <v>642</v>
      </c>
      <c r="I656" s="164" t="s">
        <v>943</v>
      </c>
      <c r="J656" s="163" t="s">
        <v>2169</v>
      </c>
      <c r="K656" s="164" t="s">
        <v>943</v>
      </c>
      <c r="L656" s="163" t="s">
        <v>2170</v>
      </c>
      <c r="M656" s="163" t="s">
        <v>1251</v>
      </c>
      <c r="N656" s="178">
        <v>40795</v>
      </c>
      <c r="O656" s="2" t="s">
        <v>909</v>
      </c>
    </row>
    <row r="657" spans="1:15">
      <c r="A657" s="2" t="s">
        <v>2104</v>
      </c>
      <c r="B657" s="280" t="s">
        <v>2103</v>
      </c>
      <c r="C657" s="2" t="s">
        <v>923</v>
      </c>
      <c r="D657" s="6" t="s">
        <v>2179</v>
      </c>
      <c r="E657" s="176">
        <v>40730</v>
      </c>
      <c r="F657" s="176">
        <f t="shared" si="43"/>
        <v>40751</v>
      </c>
      <c r="G657" s="181" t="s">
        <v>1350</v>
      </c>
      <c r="H657" s="419" t="s">
        <v>642</v>
      </c>
      <c r="I657" s="164" t="s">
        <v>943</v>
      </c>
      <c r="J657" s="163" t="s">
        <v>2169</v>
      </c>
      <c r="K657" s="324" t="s">
        <v>1198</v>
      </c>
      <c r="L657" s="163" t="s">
        <v>2170</v>
      </c>
      <c r="M657" s="163" t="s">
        <v>1251</v>
      </c>
      <c r="N657" s="178">
        <v>40770</v>
      </c>
      <c r="O657" s="2" t="s">
        <v>1381</v>
      </c>
    </row>
    <row r="658" spans="1:15">
      <c r="A658" s="2" t="s">
        <v>2105</v>
      </c>
      <c r="B658" s="280" t="s">
        <v>2103</v>
      </c>
      <c r="C658" s="2" t="s">
        <v>923</v>
      </c>
      <c r="D658" s="6" t="s">
        <v>2179</v>
      </c>
      <c r="E658" s="176">
        <v>40730</v>
      </c>
      <c r="F658" s="176">
        <f t="shared" si="43"/>
        <v>40751</v>
      </c>
      <c r="G658" s="181" t="s">
        <v>1350</v>
      </c>
      <c r="H658" s="419" t="s">
        <v>642</v>
      </c>
      <c r="I658" s="164" t="s">
        <v>943</v>
      </c>
      <c r="J658" s="163" t="s">
        <v>2169</v>
      </c>
      <c r="K658" s="164" t="s">
        <v>943</v>
      </c>
      <c r="L658" s="163" t="s">
        <v>2170</v>
      </c>
      <c r="M658" s="163" t="s">
        <v>1251</v>
      </c>
      <c r="N658" s="178">
        <v>40795</v>
      </c>
      <c r="O658" s="2" t="s">
        <v>909</v>
      </c>
    </row>
    <row r="659" spans="1:15">
      <c r="A659" s="2" t="s">
        <v>2106</v>
      </c>
      <c r="B659" s="280" t="s">
        <v>2103</v>
      </c>
      <c r="C659" s="2" t="s">
        <v>923</v>
      </c>
      <c r="D659" s="6" t="s">
        <v>2179</v>
      </c>
      <c r="E659" s="176">
        <v>40730</v>
      </c>
      <c r="F659" s="176">
        <f t="shared" si="43"/>
        <v>40751</v>
      </c>
      <c r="G659" s="181" t="s">
        <v>1350</v>
      </c>
      <c r="H659" s="419" t="s">
        <v>642</v>
      </c>
      <c r="I659" s="164" t="s">
        <v>943</v>
      </c>
      <c r="J659" s="163" t="s">
        <v>2169</v>
      </c>
      <c r="K659" s="164" t="s">
        <v>943</v>
      </c>
      <c r="L659" s="163" t="s">
        <v>2170</v>
      </c>
      <c r="M659" s="163" t="s">
        <v>1251</v>
      </c>
      <c r="N659" s="178">
        <v>40795</v>
      </c>
      <c r="O659" s="2" t="s">
        <v>909</v>
      </c>
    </row>
    <row r="660" spans="1:15" ht="13.5" thickBot="1">
      <c r="A660" s="2" t="s">
        <v>2107</v>
      </c>
      <c r="B660" s="280" t="s">
        <v>2103</v>
      </c>
      <c r="C660" s="2" t="s">
        <v>923</v>
      </c>
      <c r="D660" s="6" t="s">
        <v>2179</v>
      </c>
      <c r="E660" s="176">
        <v>40730</v>
      </c>
      <c r="F660" s="176">
        <f t="shared" si="43"/>
        <v>40751</v>
      </c>
      <c r="G660" s="181" t="s">
        <v>1350</v>
      </c>
      <c r="H660" s="419" t="s">
        <v>642</v>
      </c>
      <c r="I660" s="164" t="s">
        <v>943</v>
      </c>
      <c r="J660" s="163" t="s">
        <v>2169</v>
      </c>
      <c r="K660" s="164" t="s">
        <v>943</v>
      </c>
      <c r="L660" s="163" t="s">
        <v>2170</v>
      </c>
      <c r="M660" s="163" t="s">
        <v>1251</v>
      </c>
      <c r="N660" s="288">
        <v>40778</v>
      </c>
      <c r="O660" s="2" t="s">
        <v>2314</v>
      </c>
    </row>
    <row r="661" spans="1:15">
      <c r="A661" s="129" t="s">
        <v>103</v>
      </c>
      <c r="B661" s="167" t="s">
        <v>775</v>
      </c>
      <c r="C661" s="168"/>
      <c r="D661" s="169"/>
      <c r="E661" s="170"/>
      <c r="F661" s="170"/>
      <c r="G661" s="171"/>
      <c r="H661" s="171"/>
      <c r="I661" s="129" t="s">
        <v>2164</v>
      </c>
      <c r="J661" s="130" t="s">
        <v>2165</v>
      </c>
      <c r="K661" s="130" t="s">
        <v>1196</v>
      </c>
      <c r="L661" s="130" t="s">
        <v>1953</v>
      </c>
      <c r="M661" s="130" t="s">
        <v>2166</v>
      </c>
      <c r="N661" s="171"/>
      <c r="O661" s="172" t="s">
        <v>1587</v>
      </c>
    </row>
    <row r="662" spans="1:15">
      <c r="A662" s="6" t="s">
        <v>2459</v>
      </c>
      <c r="B662" s="280" t="s">
        <v>2471</v>
      </c>
      <c r="C662" s="260" t="s">
        <v>922</v>
      </c>
      <c r="D662" s="6" t="s">
        <v>2179</v>
      </c>
      <c r="E662" s="176">
        <v>40733</v>
      </c>
      <c r="F662" s="176">
        <f t="shared" ref="F662:F673" si="44">E662+21</f>
        <v>40754</v>
      </c>
      <c r="G662" s="181" t="s">
        <v>1367</v>
      </c>
      <c r="H662" s="204" t="s">
        <v>2417</v>
      </c>
      <c r="I662" s="136" t="s">
        <v>1250</v>
      </c>
      <c r="J662" s="163" t="s">
        <v>2169</v>
      </c>
      <c r="K662" s="164" t="s">
        <v>943</v>
      </c>
      <c r="L662" s="163" t="s">
        <v>2535</v>
      </c>
      <c r="M662" s="136" t="s">
        <v>1250</v>
      </c>
      <c r="N662" s="288">
        <v>40779</v>
      </c>
      <c r="O662" s="2" t="s">
        <v>909</v>
      </c>
    </row>
    <row r="663" spans="1:15">
      <c r="A663" s="2" t="s">
        <v>2460</v>
      </c>
      <c r="B663" s="280" t="s">
        <v>2471</v>
      </c>
      <c r="C663" s="260" t="s">
        <v>922</v>
      </c>
      <c r="D663" s="6" t="s">
        <v>2179</v>
      </c>
      <c r="E663" s="176">
        <v>40733</v>
      </c>
      <c r="F663" s="176">
        <f t="shared" si="44"/>
        <v>40754</v>
      </c>
      <c r="G663" s="181" t="s">
        <v>1367</v>
      </c>
      <c r="H663" s="204" t="s">
        <v>2417</v>
      </c>
      <c r="I663" s="164" t="s">
        <v>943</v>
      </c>
      <c r="J663" s="163" t="s">
        <v>2169</v>
      </c>
      <c r="K663" s="164" t="s">
        <v>943</v>
      </c>
      <c r="L663" s="163" t="s">
        <v>2535</v>
      </c>
      <c r="M663" s="136" t="s">
        <v>1250</v>
      </c>
      <c r="N663" s="178">
        <v>40779</v>
      </c>
      <c r="O663" s="2" t="s">
        <v>909</v>
      </c>
    </row>
    <row r="664" spans="1:15" s="423" customFormat="1">
      <c r="A664" s="423" t="s">
        <v>2461</v>
      </c>
      <c r="B664" s="424" t="s">
        <v>137</v>
      </c>
      <c r="C664" s="425" t="s">
        <v>922</v>
      </c>
      <c r="D664" s="426" t="s">
        <v>2179</v>
      </c>
      <c r="E664" s="427">
        <v>40733</v>
      </c>
      <c r="F664" s="427">
        <f t="shared" si="44"/>
        <v>40754</v>
      </c>
      <c r="G664" s="428" t="s">
        <v>1367</v>
      </c>
      <c r="H664" s="429" t="s">
        <v>2417</v>
      </c>
      <c r="I664" s="430" t="s">
        <v>1250</v>
      </c>
      <c r="J664" s="269" t="s">
        <v>943</v>
      </c>
      <c r="K664" s="431" t="s">
        <v>1198</v>
      </c>
      <c r="L664" s="270" t="s">
        <v>2535</v>
      </c>
      <c r="M664" s="430" t="s">
        <v>1250</v>
      </c>
      <c r="O664" s="423" t="s">
        <v>138</v>
      </c>
    </row>
    <row r="665" spans="1:15" s="423" customFormat="1">
      <c r="A665" s="423" t="s">
        <v>2462</v>
      </c>
      <c r="B665" s="424" t="s">
        <v>2472</v>
      </c>
      <c r="C665" s="425" t="s">
        <v>922</v>
      </c>
      <c r="D665" s="426" t="s">
        <v>2179</v>
      </c>
      <c r="E665" s="427">
        <v>40733</v>
      </c>
      <c r="F665" s="427">
        <f t="shared" si="44"/>
        <v>40754</v>
      </c>
      <c r="G665" s="428" t="s">
        <v>1367</v>
      </c>
      <c r="H665" s="429" t="s">
        <v>2417</v>
      </c>
      <c r="I665" s="430" t="s">
        <v>1250</v>
      </c>
      <c r="J665" s="269" t="s">
        <v>943</v>
      </c>
      <c r="K665" s="431" t="s">
        <v>1198</v>
      </c>
      <c r="L665" s="270" t="s">
        <v>2535</v>
      </c>
      <c r="M665" s="430" t="s">
        <v>1250</v>
      </c>
      <c r="O665" s="423" t="s">
        <v>2341</v>
      </c>
    </row>
    <row r="666" spans="1:15">
      <c r="A666" s="2" t="s">
        <v>2463</v>
      </c>
      <c r="B666" s="285" t="s">
        <v>2472</v>
      </c>
      <c r="C666" s="260" t="s">
        <v>922</v>
      </c>
      <c r="D666" s="6" t="s">
        <v>2179</v>
      </c>
      <c r="E666" s="176">
        <v>40733</v>
      </c>
      <c r="F666" s="176">
        <f t="shared" si="44"/>
        <v>40754</v>
      </c>
      <c r="G666" s="181" t="s">
        <v>1367</v>
      </c>
      <c r="H666" s="204" t="s">
        <v>2417</v>
      </c>
      <c r="I666" s="164" t="s">
        <v>943</v>
      </c>
      <c r="J666" s="164" t="s">
        <v>943</v>
      </c>
      <c r="K666" s="324" t="s">
        <v>1198</v>
      </c>
      <c r="L666" s="163" t="s">
        <v>2535</v>
      </c>
      <c r="M666" s="136" t="s">
        <v>1250</v>
      </c>
      <c r="O666" s="244" t="s">
        <v>2341</v>
      </c>
    </row>
    <row r="667" spans="1:15" s="423" customFormat="1">
      <c r="A667" s="423" t="s">
        <v>2464</v>
      </c>
      <c r="B667" s="424" t="s">
        <v>2472</v>
      </c>
      <c r="C667" s="425" t="s">
        <v>922</v>
      </c>
      <c r="D667" s="426" t="s">
        <v>2179</v>
      </c>
      <c r="E667" s="427">
        <v>40733</v>
      </c>
      <c r="F667" s="427">
        <f t="shared" si="44"/>
        <v>40754</v>
      </c>
      <c r="G667" s="428" t="s">
        <v>1367</v>
      </c>
      <c r="H667" s="429" t="s">
        <v>2417</v>
      </c>
      <c r="I667" s="430" t="s">
        <v>1250</v>
      </c>
      <c r="J667" s="269" t="s">
        <v>943</v>
      </c>
      <c r="K667" s="431" t="s">
        <v>1198</v>
      </c>
      <c r="L667" s="270" t="s">
        <v>2535</v>
      </c>
      <c r="M667" s="430" t="s">
        <v>1250</v>
      </c>
    </row>
    <row r="668" spans="1:15" s="423" customFormat="1">
      <c r="A668" s="423" t="s">
        <v>2465</v>
      </c>
      <c r="B668" s="424" t="s">
        <v>2472</v>
      </c>
      <c r="C668" s="425" t="s">
        <v>922</v>
      </c>
      <c r="D668" s="426" t="s">
        <v>2179</v>
      </c>
      <c r="E668" s="427">
        <v>40733</v>
      </c>
      <c r="F668" s="427">
        <f t="shared" si="44"/>
        <v>40754</v>
      </c>
      <c r="G668" s="428" t="s">
        <v>1367</v>
      </c>
      <c r="H668" s="429" t="s">
        <v>2417</v>
      </c>
      <c r="I668" s="430" t="s">
        <v>1250</v>
      </c>
      <c r="J668" s="269" t="s">
        <v>943</v>
      </c>
      <c r="K668" s="431" t="s">
        <v>1198</v>
      </c>
      <c r="L668" s="270" t="s">
        <v>2535</v>
      </c>
      <c r="M668" s="430" t="s">
        <v>1250</v>
      </c>
    </row>
    <row r="669" spans="1:15">
      <c r="A669" s="2" t="s">
        <v>2466</v>
      </c>
      <c r="B669" s="280" t="s">
        <v>2472</v>
      </c>
      <c r="C669" s="260" t="s">
        <v>922</v>
      </c>
      <c r="D669" s="6" t="s">
        <v>2179</v>
      </c>
      <c r="E669" s="176">
        <v>40733</v>
      </c>
      <c r="F669" s="176">
        <f t="shared" si="44"/>
        <v>40754</v>
      </c>
      <c r="G669" s="181" t="s">
        <v>1367</v>
      </c>
      <c r="H669" s="204" t="s">
        <v>2417</v>
      </c>
      <c r="I669" s="164" t="s">
        <v>943</v>
      </c>
      <c r="J669" s="164" t="s">
        <v>943</v>
      </c>
      <c r="K669" s="164" t="s">
        <v>943</v>
      </c>
      <c r="L669" s="163" t="s">
        <v>2535</v>
      </c>
      <c r="M669" s="136" t="s">
        <v>1250</v>
      </c>
      <c r="N669" s="288">
        <v>40779</v>
      </c>
      <c r="O669" s="2" t="s">
        <v>909</v>
      </c>
    </row>
    <row r="670" spans="1:15">
      <c r="A670" s="2" t="s">
        <v>2467</v>
      </c>
      <c r="B670" s="280" t="s">
        <v>2472</v>
      </c>
      <c r="C670" s="260" t="s">
        <v>922</v>
      </c>
      <c r="D670" s="6" t="s">
        <v>2179</v>
      </c>
      <c r="E670" s="176">
        <v>40733</v>
      </c>
      <c r="F670" s="176">
        <f t="shared" si="44"/>
        <v>40754</v>
      </c>
      <c r="G670" s="181" t="s">
        <v>1367</v>
      </c>
      <c r="H670" s="204" t="s">
        <v>2417</v>
      </c>
      <c r="I670" s="164" t="s">
        <v>943</v>
      </c>
      <c r="J670" s="163" t="s">
        <v>2169</v>
      </c>
      <c r="K670" s="324" t="s">
        <v>1198</v>
      </c>
      <c r="L670" s="163" t="s">
        <v>2535</v>
      </c>
      <c r="M670" s="136" t="s">
        <v>1250</v>
      </c>
      <c r="N670" s="178">
        <v>40779</v>
      </c>
      <c r="O670" s="2" t="s">
        <v>909</v>
      </c>
    </row>
    <row r="671" spans="1:15">
      <c r="A671" s="2" t="s">
        <v>2468</v>
      </c>
      <c r="B671" s="280" t="s">
        <v>2473</v>
      </c>
      <c r="C671" s="2" t="s">
        <v>923</v>
      </c>
      <c r="D671" s="6" t="s">
        <v>2179</v>
      </c>
      <c r="E671" s="176">
        <v>40733</v>
      </c>
      <c r="F671" s="176">
        <f t="shared" si="44"/>
        <v>40754</v>
      </c>
      <c r="G671" s="181" t="s">
        <v>1367</v>
      </c>
      <c r="H671" s="204" t="s">
        <v>2417</v>
      </c>
      <c r="I671" s="164" t="s">
        <v>943</v>
      </c>
      <c r="J671" s="163" t="s">
        <v>2169</v>
      </c>
      <c r="K671" s="164" t="s">
        <v>943</v>
      </c>
      <c r="L671" s="163" t="s">
        <v>2535</v>
      </c>
      <c r="M671" s="136" t="s">
        <v>1250</v>
      </c>
      <c r="N671" s="178">
        <v>40788</v>
      </c>
      <c r="O671" s="2" t="s">
        <v>909</v>
      </c>
    </row>
    <row r="672" spans="1:15">
      <c r="A672" s="2" t="s">
        <v>2469</v>
      </c>
      <c r="B672" s="280" t="s">
        <v>2473</v>
      </c>
      <c r="C672" s="2" t="s">
        <v>923</v>
      </c>
      <c r="D672" s="6" t="s">
        <v>2179</v>
      </c>
      <c r="E672" s="176">
        <v>40733</v>
      </c>
      <c r="F672" s="176">
        <f t="shared" si="44"/>
        <v>40754</v>
      </c>
      <c r="G672" s="181" t="s">
        <v>1367</v>
      </c>
      <c r="H672" s="204" t="s">
        <v>2417</v>
      </c>
      <c r="I672" s="164" t="s">
        <v>943</v>
      </c>
      <c r="J672" s="163" t="s">
        <v>2169</v>
      </c>
      <c r="K672" s="164" t="s">
        <v>943</v>
      </c>
      <c r="L672" s="163" t="s">
        <v>2535</v>
      </c>
      <c r="M672" s="136" t="s">
        <v>1250</v>
      </c>
      <c r="N672" s="178">
        <v>40788</v>
      </c>
      <c r="O672" s="2" t="s">
        <v>909</v>
      </c>
    </row>
    <row r="673" spans="1:15" s="423" customFormat="1" ht="13.5" thickBot="1">
      <c r="A673" s="423" t="s">
        <v>2470</v>
      </c>
      <c r="B673" s="424" t="s">
        <v>137</v>
      </c>
      <c r="C673" s="423" t="s">
        <v>923</v>
      </c>
      <c r="D673" s="426" t="s">
        <v>2179</v>
      </c>
      <c r="E673" s="427">
        <v>40733</v>
      </c>
      <c r="F673" s="427">
        <f t="shared" si="44"/>
        <v>40754</v>
      </c>
      <c r="G673" s="428" t="s">
        <v>1367</v>
      </c>
      <c r="H673" s="429" t="s">
        <v>2417</v>
      </c>
      <c r="I673" s="430" t="s">
        <v>1250</v>
      </c>
      <c r="J673" s="270" t="s">
        <v>2169</v>
      </c>
      <c r="K673" s="269" t="s">
        <v>943</v>
      </c>
      <c r="L673" s="270" t="s">
        <v>2535</v>
      </c>
      <c r="M673" s="430" t="s">
        <v>1250</v>
      </c>
      <c r="N673" s="426"/>
      <c r="O673" s="423" t="s">
        <v>138</v>
      </c>
    </row>
    <row r="674" spans="1:15" s="244" customFormat="1">
      <c r="A674" s="148" t="s">
        <v>103</v>
      </c>
      <c r="B674" s="281" t="s">
        <v>1351</v>
      </c>
      <c r="C674" s="282"/>
      <c r="D674" s="283"/>
      <c r="E674" s="284"/>
      <c r="F674" s="284"/>
      <c r="G674" s="29"/>
      <c r="H674" s="29"/>
      <c r="I674" s="148" t="s">
        <v>2164</v>
      </c>
      <c r="J674" s="149" t="s">
        <v>2165</v>
      </c>
      <c r="K674" s="149" t="s">
        <v>1196</v>
      </c>
      <c r="L674" s="149" t="s">
        <v>1953</v>
      </c>
      <c r="M674" s="149" t="s">
        <v>2166</v>
      </c>
      <c r="N674" s="29"/>
      <c r="O674" s="172" t="s">
        <v>1587</v>
      </c>
    </row>
    <row r="675" spans="1:15" s="449" customFormat="1">
      <c r="A675" s="443" t="s">
        <v>1665</v>
      </c>
      <c r="B675" s="424" t="s">
        <v>2333</v>
      </c>
      <c r="C675" s="425" t="s">
        <v>922</v>
      </c>
      <c r="D675" s="443" t="s">
        <v>2179</v>
      </c>
      <c r="E675" s="444">
        <v>40742</v>
      </c>
      <c r="F675" s="444">
        <f>E675+21</f>
        <v>40763</v>
      </c>
      <c r="G675" s="445" t="s">
        <v>1403</v>
      </c>
      <c r="H675" s="446" t="s">
        <v>1630</v>
      </c>
      <c r="I675" s="430" t="s">
        <v>1250</v>
      </c>
      <c r="J675" s="270" t="s">
        <v>2169</v>
      </c>
      <c r="K675" s="431" t="s">
        <v>1198</v>
      </c>
      <c r="L675" s="270" t="s">
        <v>2170</v>
      </c>
      <c r="M675" s="447" t="s">
        <v>2132</v>
      </c>
      <c r="N675" s="443"/>
      <c r="O675" s="448" t="s">
        <v>2335</v>
      </c>
    </row>
    <row r="676" spans="1:15">
      <c r="A676" s="2" t="s">
        <v>1661</v>
      </c>
      <c r="B676" s="280" t="s">
        <v>1660</v>
      </c>
      <c r="C676" s="2" t="s">
        <v>923</v>
      </c>
      <c r="D676" s="10" t="s">
        <v>2179</v>
      </c>
      <c r="E676" s="286">
        <v>40742</v>
      </c>
      <c r="F676" s="286">
        <f>E676+21</f>
        <v>40763</v>
      </c>
      <c r="G676" s="182" t="s">
        <v>1403</v>
      </c>
      <c r="H676" s="287" t="s">
        <v>1630</v>
      </c>
      <c r="I676" s="164" t="s">
        <v>943</v>
      </c>
      <c r="J676" s="163" t="s">
        <v>2169</v>
      </c>
      <c r="K676" s="324" t="s">
        <v>1198</v>
      </c>
      <c r="L676" s="163" t="s">
        <v>2170</v>
      </c>
      <c r="M676" s="30" t="s">
        <v>2132</v>
      </c>
      <c r="N676" s="178">
        <v>40802</v>
      </c>
      <c r="O676" s="2" t="s">
        <v>909</v>
      </c>
    </row>
    <row r="677" spans="1:15">
      <c r="A677" s="2" t="s">
        <v>1662</v>
      </c>
      <c r="B677" s="280" t="s">
        <v>1660</v>
      </c>
      <c r="C677" s="2" t="s">
        <v>923</v>
      </c>
      <c r="D677" s="10" t="s">
        <v>2179</v>
      </c>
      <c r="E677" s="286">
        <v>40742</v>
      </c>
      <c r="F677" s="286">
        <f>E677+21</f>
        <v>40763</v>
      </c>
      <c r="G677" s="182" t="s">
        <v>1403</v>
      </c>
      <c r="H677" s="287" t="s">
        <v>1630</v>
      </c>
      <c r="I677" s="164" t="s">
        <v>943</v>
      </c>
      <c r="J677" s="163" t="s">
        <v>2169</v>
      </c>
      <c r="K677" s="324" t="s">
        <v>1198</v>
      </c>
      <c r="L677" s="163" t="s">
        <v>2170</v>
      </c>
      <c r="M677" s="30" t="s">
        <v>2132</v>
      </c>
      <c r="N677" s="178">
        <v>40802</v>
      </c>
      <c r="O677" s="2" t="s">
        <v>909</v>
      </c>
    </row>
    <row r="678" spans="1:15" s="423" customFormat="1" ht="13.5" thickBot="1">
      <c r="A678" s="423" t="s">
        <v>1663</v>
      </c>
      <c r="B678" s="424" t="s">
        <v>1660</v>
      </c>
      <c r="C678" s="423" t="s">
        <v>923</v>
      </c>
      <c r="D678" s="443" t="s">
        <v>2179</v>
      </c>
      <c r="E678" s="444">
        <v>40742</v>
      </c>
      <c r="F678" s="444">
        <f>E678+21</f>
        <v>40763</v>
      </c>
      <c r="G678" s="445" t="s">
        <v>1403</v>
      </c>
      <c r="H678" s="446" t="s">
        <v>1630</v>
      </c>
      <c r="I678" s="270" t="s">
        <v>1251</v>
      </c>
      <c r="J678" s="270" t="s">
        <v>2169</v>
      </c>
      <c r="K678" s="431" t="s">
        <v>1198</v>
      </c>
      <c r="L678" s="270" t="s">
        <v>2170</v>
      </c>
      <c r="M678" s="270" t="s">
        <v>1251</v>
      </c>
      <c r="N678" s="464">
        <v>40784</v>
      </c>
      <c r="O678" s="423" t="s">
        <v>900</v>
      </c>
    </row>
    <row r="679" spans="1:15">
      <c r="A679" s="129" t="s">
        <v>103</v>
      </c>
      <c r="B679" s="167" t="s">
        <v>1991</v>
      </c>
      <c r="C679" s="168"/>
      <c r="D679" s="169"/>
      <c r="E679" s="170"/>
      <c r="F679" s="170"/>
      <c r="G679" s="171"/>
      <c r="H679" s="171"/>
      <c r="I679" s="129" t="s">
        <v>2164</v>
      </c>
      <c r="J679" s="130" t="s">
        <v>2165</v>
      </c>
      <c r="K679" s="130" t="s">
        <v>1196</v>
      </c>
      <c r="L679" s="130" t="s">
        <v>1953</v>
      </c>
      <c r="M679" s="130" t="s">
        <v>2166</v>
      </c>
      <c r="N679" s="171"/>
      <c r="O679" s="301" t="s">
        <v>1994</v>
      </c>
    </row>
    <row r="680" spans="1:15">
      <c r="A680" s="6" t="s">
        <v>133</v>
      </c>
      <c r="B680" s="280" t="s">
        <v>1654</v>
      </c>
      <c r="C680" s="260" t="s">
        <v>922</v>
      </c>
      <c r="D680" s="6" t="s">
        <v>2179</v>
      </c>
      <c r="E680" s="176">
        <v>40757</v>
      </c>
      <c r="F680" s="176">
        <f>E680+21</f>
        <v>40778</v>
      </c>
      <c r="G680" s="181" t="s">
        <v>1992</v>
      </c>
      <c r="H680" s="204" t="s">
        <v>1993</v>
      </c>
      <c r="I680" s="164" t="s">
        <v>943</v>
      </c>
      <c r="J680" s="164" t="s">
        <v>943</v>
      </c>
      <c r="K680" s="164" t="s">
        <v>943</v>
      </c>
      <c r="L680" s="163" t="s">
        <v>2170</v>
      </c>
      <c r="M680" s="163" t="s">
        <v>1251</v>
      </c>
      <c r="N680" s="288">
        <v>40788</v>
      </c>
      <c r="O680" s="161" t="s">
        <v>909</v>
      </c>
    </row>
    <row r="681" spans="1:15">
      <c r="A681" s="2" t="s">
        <v>125</v>
      </c>
      <c r="B681" s="280" t="s">
        <v>2315</v>
      </c>
      <c r="C681" s="2" t="s">
        <v>923</v>
      </c>
      <c r="D681" s="6" t="s">
        <v>2179</v>
      </c>
      <c r="E681" s="176">
        <v>40757</v>
      </c>
      <c r="F681" s="176">
        <f>E681+21</f>
        <v>40778</v>
      </c>
      <c r="G681" s="181" t="s">
        <v>1992</v>
      </c>
      <c r="H681" s="204" t="s">
        <v>1993</v>
      </c>
      <c r="I681" s="164" t="s">
        <v>943</v>
      </c>
      <c r="J681" s="164" t="s">
        <v>943</v>
      </c>
      <c r="K681" s="324" t="s">
        <v>1198</v>
      </c>
      <c r="L681" s="163" t="s">
        <v>2170</v>
      </c>
      <c r="M681" s="163" t="s">
        <v>1251</v>
      </c>
    </row>
    <row r="682" spans="1:15">
      <c r="A682" s="2" t="s">
        <v>126</v>
      </c>
      <c r="B682" s="280" t="s">
        <v>2315</v>
      </c>
      <c r="C682" s="2" t="s">
        <v>923</v>
      </c>
      <c r="D682" s="6" t="s">
        <v>2179</v>
      </c>
      <c r="E682" s="176">
        <v>40757</v>
      </c>
      <c r="F682" s="176">
        <f>E682+21</f>
        <v>40778</v>
      </c>
      <c r="G682" s="181" t="s">
        <v>1992</v>
      </c>
      <c r="H682" s="204" t="s">
        <v>1993</v>
      </c>
      <c r="I682" s="164" t="s">
        <v>943</v>
      </c>
      <c r="J682" s="164" t="s">
        <v>943</v>
      </c>
      <c r="K682" s="324" t="s">
        <v>1198</v>
      </c>
      <c r="L682" s="163" t="s">
        <v>2170</v>
      </c>
      <c r="M682" s="163" t="s">
        <v>1251</v>
      </c>
    </row>
    <row r="683" spans="1:15" ht="14.25" customHeight="1" thickBot="1">
      <c r="A683" s="2" t="s">
        <v>127</v>
      </c>
      <c r="B683" s="280" t="s">
        <v>2315</v>
      </c>
      <c r="C683" s="2" t="s">
        <v>923</v>
      </c>
      <c r="D683" s="6" t="s">
        <v>2179</v>
      </c>
      <c r="E683" s="176">
        <v>40757</v>
      </c>
      <c r="F683" s="176">
        <f>E683+21</f>
        <v>40778</v>
      </c>
      <c r="G683" s="181" t="s">
        <v>1992</v>
      </c>
      <c r="H683" s="204" t="s">
        <v>1993</v>
      </c>
      <c r="I683" s="164" t="s">
        <v>943</v>
      </c>
      <c r="J683" s="164" t="s">
        <v>943</v>
      </c>
      <c r="K683" s="164" t="s">
        <v>943</v>
      </c>
      <c r="L683" s="163" t="s">
        <v>2170</v>
      </c>
      <c r="M683" s="163" t="s">
        <v>1251</v>
      </c>
    </row>
    <row r="684" spans="1:15">
      <c r="A684" s="129" t="s">
        <v>103</v>
      </c>
      <c r="B684" s="167" t="s">
        <v>136</v>
      </c>
      <c r="C684" s="168"/>
      <c r="D684" s="169"/>
      <c r="E684" s="170"/>
      <c r="F684" s="170"/>
      <c r="G684" s="171"/>
      <c r="H684" s="171"/>
      <c r="I684" s="129" t="s">
        <v>2164</v>
      </c>
      <c r="J684" s="130" t="s">
        <v>2165</v>
      </c>
      <c r="K684" s="130" t="s">
        <v>1196</v>
      </c>
      <c r="L684" s="130" t="s">
        <v>1953</v>
      </c>
      <c r="M684" s="130" t="s">
        <v>2166</v>
      </c>
      <c r="N684" s="171"/>
      <c r="O684" s="172" t="s">
        <v>1587</v>
      </c>
    </row>
    <row r="685" spans="1:15" s="462" customFormat="1">
      <c r="A685" s="451" t="s">
        <v>113</v>
      </c>
      <c r="B685" s="452" t="s">
        <v>1654</v>
      </c>
      <c r="C685" s="453" t="s">
        <v>922</v>
      </c>
      <c r="D685" s="451" t="s">
        <v>2179</v>
      </c>
      <c r="E685" s="454">
        <v>40759</v>
      </c>
      <c r="F685" s="454">
        <f t="shared" ref="F685:F705" si="45">E685+21</f>
        <v>40780</v>
      </c>
      <c r="G685" s="455" t="s">
        <v>1367</v>
      </c>
      <c r="H685" s="456" t="s">
        <v>2417</v>
      </c>
      <c r="I685" s="457" t="s">
        <v>1250</v>
      </c>
      <c r="J685" s="458" t="s">
        <v>2169</v>
      </c>
      <c r="K685" s="459" t="s">
        <v>1198</v>
      </c>
      <c r="L685" s="458" t="s">
        <v>2535</v>
      </c>
      <c r="M685" s="457" t="s">
        <v>1250</v>
      </c>
      <c r="N685" s="460"/>
      <c r="O685" s="461"/>
    </row>
    <row r="686" spans="1:15" s="462" customFormat="1">
      <c r="A686" s="462" t="s">
        <v>129</v>
      </c>
      <c r="B686" s="452" t="s">
        <v>128</v>
      </c>
      <c r="C686" s="462" t="s">
        <v>923</v>
      </c>
      <c r="D686" s="451" t="s">
        <v>2179</v>
      </c>
      <c r="E686" s="454">
        <v>40759</v>
      </c>
      <c r="F686" s="454">
        <f t="shared" si="45"/>
        <v>40780</v>
      </c>
      <c r="G686" s="455" t="s">
        <v>1367</v>
      </c>
      <c r="H686" s="456" t="s">
        <v>2417</v>
      </c>
      <c r="I686" s="457" t="s">
        <v>1250</v>
      </c>
      <c r="J686" s="458" t="s">
        <v>2169</v>
      </c>
      <c r="K686" s="459" t="s">
        <v>1198</v>
      </c>
      <c r="L686" s="458" t="s">
        <v>2535</v>
      </c>
      <c r="M686" s="457" t="s">
        <v>1250</v>
      </c>
    </row>
    <row r="687" spans="1:15" s="462" customFormat="1">
      <c r="A687" s="462" t="s">
        <v>130</v>
      </c>
      <c r="B687" s="452" t="s">
        <v>128</v>
      </c>
      <c r="C687" s="462" t="s">
        <v>923</v>
      </c>
      <c r="D687" s="451" t="s">
        <v>2179</v>
      </c>
      <c r="E687" s="454">
        <v>40759</v>
      </c>
      <c r="F687" s="454">
        <f t="shared" si="45"/>
        <v>40780</v>
      </c>
      <c r="G687" s="455" t="s">
        <v>1367</v>
      </c>
      <c r="H687" s="456" t="s">
        <v>2417</v>
      </c>
      <c r="I687" s="457" t="s">
        <v>1250</v>
      </c>
      <c r="J687" s="458" t="s">
        <v>2169</v>
      </c>
      <c r="K687" s="459" t="s">
        <v>1198</v>
      </c>
      <c r="L687" s="458" t="s">
        <v>2535</v>
      </c>
      <c r="M687" s="457" t="s">
        <v>1250</v>
      </c>
    </row>
    <row r="688" spans="1:15">
      <c r="A688" s="2" t="s">
        <v>131</v>
      </c>
      <c r="B688" s="280" t="s">
        <v>128</v>
      </c>
      <c r="C688" s="2" t="s">
        <v>923</v>
      </c>
      <c r="D688" s="6" t="s">
        <v>2179</v>
      </c>
      <c r="E688" s="176">
        <v>40759</v>
      </c>
      <c r="F688" s="176">
        <f t="shared" si="45"/>
        <v>40780</v>
      </c>
      <c r="G688" s="181" t="s">
        <v>1367</v>
      </c>
      <c r="H688" s="204" t="s">
        <v>2417</v>
      </c>
      <c r="I688" s="164" t="s">
        <v>943</v>
      </c>
      <c r="J688" s="163" t="s">
        <v>2169</v>
      </c>
      <c r="K688" s="164" t="s">
        <v>943</v>
      </c>
      <c r="L688" s="163" t="s">
        <v>2535</v>
      </c>
      <c r="M688" s="136" t="s">
        <v>1250</v>
      </c>
    </row>
    <row r="689" spans="1:15">
      <c r="A689" s="2" t="s">
        <v>132</v>
      </c>
      <c r="B689" s="280" t="s">
        <v>128</v>
      </c>
      <c r="C689" s="2" t="s">
        <v>923</v>
      </c>
      <c r="D689" s="6" t="s">
        <v>2179</v>
      </c>
      <c r="E689" s="176">
        <v>40759</v>
      </c>
      <c r="F689" s="176">
        <f t="shared" si="45"/>
        <v>40780</v>
      </c>
      <c r="G689" s="181" t="s">
        <v>1367</v>
      </c>
      <c r="H689" s="204" t="s">
        <v>2417</v>
      </c>
      <c r="I689" s="136" t="s">
        <v>1250</v>
      </c>
      <c r="J689" s="163" t="s">
        <v>2169</v>
      </c>
      <c r="K689" s="164" t="s">
        <v>943</v>
      </c>
      <c r="L689" s="163" t="s">
        <v>2535</v>
      </c>
      <c r="M689" s="136" t="s">
        <v>1250</v>
      </c>
    </row>
    <row r="690" spans="1:15">
      <c r="A690" s="2" t="s">
        <v>134</v>
      </c>
      <c r="B690" s="280" t="s">
        <v>128</v>
      </c>
      <c r="C690" s="2" t="s">
        <v>923</v>
      </c>
      <c r="D690" s="6" t="s">
        <v>2179</v>
      </c>
      <c r="E690" s="176">
        <v>40759</v>
      </c>
      <c r="F690" s="176">
        <f t="shared" si="45"/>
        <v>40780</v>
      </c>
      <c r="G690" s="181" t="s">
        <v>1367</v>
      </c>
      <c r="H690" s="204" t="s">
        <v>2417</v>
      </c>
      <c r="I690" s="164" t="s">
        <v>943</v>
      </c>
      <c r="J690" s="163" t="s">
        <v>2169</v>
      </c>
      <c r="K690" s="164" t="s">
        <v>943</v>
      </c>
      <c r="L690" s="163" t="s">
        <v>2535</v>
      </c>
      <c r="M690" s="136" t="s">
        <v>1250</v>
      </c>
      <c r="N690" s="178">
        <v>40795</v>
      </c>
      <c r="O690" s="2" t="s">
        <v>909</v>
      </c>
    </row>
    <row r="691" spans="1:15" ht="13.5" thickBot="1">
      <c r="A691" s="2" t="s">
        <v>135</v>
      </c>
      <c r="B691" s="280" t="s">
        <v>128</v>
      </c>
      <c r="C691" s="2" t="s">
        <v>923</v>
      </c>
      <c r="D691" s="6" t="s">
        <v>2179</v>
      </c>
      <c r="E691" s="176">
        <v>40759</v>
      </c>
      <c r="F691" s="176">
        <f t="shared" si="45"/>
        <v>40780</v>
      </c>
      <c r="G691" s="181" t="s">
        <v>1367</v>
      </c>
      <c r="H691" s="204" t="s">
        <v>2417</v>
      </c>
      <c r="I691" s="136" t="s">
        <v>1250</v>
      </c>
      <c r="J691" s="163" t="s">
        <v>2169</v>
      </c>
      <c r="K691" s="164" t="s">
        <v>943</v>
      </c>
      <c r="L691" s="163" t="s">
        <v>2535</v>
      </c>
      <c r="M691" s="136" t="s">
        <v>1250</v>
      </c>
    </row>
    <row r="692" spans="1:15">
      <c r="A692" s="129" t="s">
        <v>103</v>
      </c>
      <c r="B692" s="167" t="s">
        <v>1960</v>
      </c>
      <c r="C692" s="168"/>
      <c r="D692" s="169"/>
      <c r="E692" s="170"/>
      <c r="F692" s="170"/>
      <c r="G692" s="171"/>
      <c r="H692" s="171"/>
      <c r="I692" s="129" t="s">
        <v>2164</v>
      </c>
      <c r="J692" s="130" t="s">
        <v>2165</v>
      </c>
      <c r="K692" s="130" t="s">
        <v>1196</v>
      </c>
      <c r="L692" s="130" t="s">
        <v>1953</v>
      </c>
      <c r="M692" s="130" t="s">
        <v>2166</v>
      </c>
      <c r="N692" s="171"/>
      <c r="O692" s="172" t="s">
        <v>1288</v>
      </c>
    </row>
    <row r="693" spans="1:15">
      <c r="A693" s="6" t="s">
        <v>1829</v>
      </c>
      <c r="B693" s="280" t="s">
        <v>1961</v>
      </c>
      <c r="C693" s="260" t="s">
        <v>922</v>
      </c>
      <c r="D693" s="6" t="s">
        <v>2179</v>
      </c>
      <c r="E693" s="176">
        <v>40774</v>
      </c>
      <c r="F693" s="176">
        <f t="shared" si="45"/>
        <v>40795</v>
      </c>
      <c r="G693" s="181" t="s">
        <v>1367</v>
      </c>
      <c r="H693" s="204" t="s">
        <v>2417</v>
      </c>
      <c r="I693" s="164" t="s">
        <v>943</v>
      </c>
      <c r="J693" s="164" t="s">
        <v>943</v>
      </c>
      <c r="K693" s="324" t="s">
        <v>1198</v>
      </c>
      <c r="L693" s="163" t="s">
        <v>2170</v>
      </c>
      <c r="M693" s="163" t="s">
        <v>1251</v>
      </c>
      <c r="N693" s="288"/>
      <c r="O693" s="161"/>
    </row>
    <row r="694" spans="1:15">
      <c r="A694" s="2" t="s">
        <v>1830</v>
      </c>
      <c r="B694" s="280" t="s">
        <v>1961</v>
      </c>
      <c r="C694" s="260" t="s">
        <v>922</v>
      </c>
      <c r="D694" s="6" t="s">
        <v>2179</v>
      </c>
      <c r="E694" s="176">
        <v>40774</v>
      </c>
      <c r="F694" s="176">
        <f t="shared" si="45"/>
        <v>40795</v>
      </c>
      <c r="G694" s="181" t="s">
        <v>1367</v>
      </c>
      <c r="H694" s="204" t="s">
        <v>2417</v>
      </c>
      <c r="I694" s="164" t="s">
        <v>943</v>
      </c>
      <c r="J694" s="164" t="s">
        <v>943</v>
      </c>
      <c r="K694" s="324" t="s">
        <v>1198</v>
      </c>
      <c r="L694" s="163" t="s">
        <v>2170</v>
      </c>
      <c r="M694" s="163" t="s">
        <v>1251</v>
      </c>
    </row>
    <row r="695" spans="1:15">
      <c r="A695" s="2" t="s">
        <v>1831</v>
      </c>
      <c r="B695" s="280" t="s">
        <v>1961</v>
      </c>
      <c r="C695" s="260" t="s">
        <v>922</v>
      </c>
      <c r="D695" s="6" t="s">
        <v>2179</v>
      </c>
      <c r="E695" s="176">
        <v>40774</v>
      </c>
      <c r="F695" s="176">
        <f t="shared" si="45"/>
        <v>40795</v>
      </c>
      <c r="G695" s="181" t="s">
        <v>1367</v>
      </c>
      <c r="H695" s="204" t="s">
        <v>2417</v>
      </c>
      <c r="I695" s="164" t="s">
        <v>943</v>
      </c>
      <c r="J695" s="164" t="s">
        <v>943</v>
      </c>
      <c r="K695" s="324" t="s">
        <v>1198</v>
      </c>
      <c r="L695" s="163" t="s">
        <v>2170</v>
      </c>
      <c r="M695" s="163" t="s">
        <v>1251</v>
      </c>
    </row>
    <row r="696" spans="1:15">
      <c r="A696" s="2" t="s">
        <v>1832</v>
      </c>
      <c r="B696" s="280" t="s">
        <v>1828</v>
      </c>
      <c r="C696" s="2" t="s">
        <v>923</v>
      </c>
      <c r="D696" s="6" t="s">
        <v>2179</v>
      </c>
      <c r="E696" s="176">
        <v>40774</v>
      </c>
      <c r="F696" s="176">
        <f t="shared" si="45"/>
        <v>40795</v>
      </c>
      <c r="G696" s="181" t="s">
        <v>1367</v>
      </c>
      <c r="H696" s="204" t="s">
        <v>2417</v>
      </c>
      <c r="I696" s="164" t="s">
        <v>943</v>
      </c>
      <c r="J696" s="164" t="s">
        <v>943</v>
      </c>
      <c r="K696" s="324" t="s">
        <v>1198</v>
      </c>
      <c r="L696" s="163" t="s">
        <v>2170</v>
      </c>
      <c r="M696" s="163" t="s">
        <v>1251</v>
      </c>
    </row>
    <row r="697" spans="1:15">
      <c r="A697" s="2" t="s">
        <v>1833</v>
      </c>
      <c r="B697" s="280" t="s">
        <v>1828</v>
      </c>
      <c r="C697" s="2" t="s">
        <v>923</v>
      </c>
      <c r="D697" s="6" t="s">
        <v>2179</v>
      </c>
      <c r="E697" s="176">
        <v>40774</v>
      </c>
      <c r="F697" s="176">
        <f t="shared" si="45"/>
        <v>40795</v>
      </c>
      <c r="G697" s="181" t="s">
        <v>1367</v>
      </c>
      <c r="H697" s="204" t="s">
        <v>2417</v>
      </c>
      <c r="I697" s="164" t="s">
        <v>943</v>
      </c>
      <c r="J697" s="164" t="s">
        <v>943</v>
      </c>
      <c r="K697" s="324" t="s">
        <v>1198</v>
      </c>
      <c r="L697" s="163" t="s">
        <v>2170</v>
      </c>
      <c r="M697" s="163" t="s">
        <v>1251</v>
      </c>
    </row>
    <row r="698" spans="1:15">
      <c r="A698" s="2" t="s">
        <v>1834</v>
      </c>
      <c r="B698" s="280" t="s">
        <v>1828</v>
      </c>
      <c r="C698" s="2" t="s">
        <v>923</v>
      </c>
      <c r="D698" s="6" t="s">
        <v>2179</v>
      </c>
      <c r="E698" s="176">
        <v>40774</v>
      </c>
      <c r="F698" s="176">
        <f t="shared" si="45"/>
        <v>40795</v>
      </c>
      <c r="G698" s="181" t="s">
        <v>1367</v>
      </c>
      <c r="H698" s="204" t="s">
        <v>2417</v>
      </c>
      <c r="I698" s="164" t="s">
        <v>943</v>
      </c>
      <c r="J698" s="164" t="s">
        <v>943</v>
      </c>
      <c r="K698" s="324" t="s">
        <v>1198</v>
      </c>
      <c r="L698" s="163" t="s">
        <v>2170</v>
      </c>
      <c r="M698" s="163" t="s">
        <v>1251</v>
      </c>
    </row>
    <row r="699" spans="1:15" ht="13.5" thickBot="1">
      <c r="A699" s="2" t="s">
        <v>1835</v>
      </c>
      <c r="B699" s="280" t="s">
        <v>1828</v>
      </c>
      <c r="C699" s="2" t="s">
        <v>923</v>
      </c>
      <c r="D699" s="6" t="s">
        <v>2179</v>
      </c>
      <c r="E699" s="176">
        <v>40774</v>
      </c>
      <c r="F699" s="176">
        <f t="shared" si="45"/>
        <v>40795</v>
      </c>
      <c r="G699" s="181" t="s">
        <v>1367</v>
      </c>
      <c r="H699" s="204" t="s">
        <v>2417</v>
      </c>
      <c r="I699" s="164" t="s">
        <v>943</v>
      </c>
      <c r="J699" s="164" t="s">
        <v>943</v>
      </c>
      <c r="K699" s="324" t="s">
        <v>1198</v>
      </c>
      <c r="L699" s="163" t="s">
        <v>2170</v>
      </c>
      <c r="M699" s="163" t="s">
        <v>1251</v>
      </c>
      <c r="N699" s="178">
        <v>40881</v>
      </c>
      <c r="O699" s="2" t="s">
        <v>2933</v>
      </c>
    </row>
    <row r="700" spans="1:15">
      <c r="A700" s="129" t="s">
        <v>103</v>
      </c>
      <c r="B700" s="167" t="s">
        <v>1225</v>
      </c>
      <c r="C700" s="168"/>
      <c r="D700" s="169"/>
      <c r="E700" s="170"/>
      <c r="F700" s="170"/>
      <c r="G700" s="171"/>
      <c r="H700" s="171"/>
      <c r="I700" s="129" t="s">
        <v>2164</v>
      </c>
      <c r="J700" s="130" t="s">
        <v>2165</v>
      </c>
      <c r="K700" s="130" t="s">
        <v>1196</v>
      </c>
      <c r="L700" s="130" t="s">
        <v>1953</v>
      </c>
      <c r="M700" s="130" t="s">
        <v>2166</v>
      </c>
      <c r="N700" s="171"/>
      <c r="O700" s="172" t="s">
        <v>1930</v>
      </c>
    </row>
    <row r="701" spans="1:15">
      <c r="A701" s="6"/>
      <c r="B701" s="280" t="s">
        <v>1226</v>
      </c>
      <c r="C701" s="260"/>
      <c r="D701" s="6" t="s">
        <v>2179</v>
      </c>
      <c r="E701" s="176">
        <v>40801</v>
      </c>
      <c r="F701" s="176">
        <f t="shared" si="45"/>
        <v>40822</v>
      </c>
      <c r="G701" s="181" t="s">
        <v>1227</v>
      </c>
      <c r="H701" s="204" t="s">
        <v>1228</v>
      </c>
      <c r="I701" s="136"/>
      <c r="J701" s="163"/>
      <c r="K701" s="164"/>
      <c r="L701" s="163"/>
      <c r="M701" s="136"/>
      <c r="N701" s="288"/>
      <c r="O701" s="161"/>
    </row>
    <row r="702" spans="1:15">
      <c r="D702" s="6" t="s">
        <v>2179</v>
      </c>
      <c r="E702" s="176">
        <v>40801</v>
      </c>
      <c r="F702" s="176">
        <f t="shared" si="45"/>
        <v>40822</v>
      </c>
      <c r="G702" s="181" t="s">
        <v>1227</v>
      </c>
      <c r="H702" s="204" t="s">
        <v>1228</v>
      </c>
    </row>
    <row r="703" spans="1:15">
      <c r="D703" s="6" t="s">
        <v>2179</v>
      </c>
      <c r="E703" s="176">
        <v>40801</v>
      </c>
      <c r="F703" s="176">
        <f t="shared" si="45"/>
        <v>40822</v>
      </c>
      <c r="G703" s="181" t="s">
        <v>1227</v>
      </c>
      <c r="H703" s="204" t="s">
        <v>1228</v>
      </c>
    </row>
    <row r="704" spans="1:15">
      <c r="D704" s="6" t="s">
        <v>2179</v>
      </c>
      <c r="E704" s="176">
        <v>40801</v>
      </c>
      <c r="F704" s="176">
        <f t="shared" si="45"/>
        <v>40822</v>
      </c>
      <c r="G704" s="181" t="s">
        <v>1227</v>
      </c>
      <c r="H704" s="204" t="s">
        <v>1228</v>
      </c>
    </row>
    <row r="705" spans="4:8">
      <c r="D705" s="6" t="s">
        <v>2179</v>
      </c>
      <c r="E705" s="176">
        <v>40801</v>
      </c>
      <c r="F705" s="176">
        <f t="shared" si="45"/>
        <v>40822</v>
      </c>
      <c r="G705" s="181" t="s">
        <v>1227</v>
      </c>
      <c r="H705" s="204" t="s">
        <v>1228</v>
      </c>
    </row>
  </sheetData>
  <phoneticPr fontId="22" type="noConversion"/>
  <pageMargins left="0.75" right="0.75" top="1" bottom="1" header="0.5" footer="0.5"/>
  <pageSetup orientation="portrait" horizontalDpi="525" verticalDpi="525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L29"/>
  <sheetViews>
    <sheetView workbookViewId="0">
      <selection activeCell="A55" sqref="A55"/>
    </sheetView>
  </sheetViews>
  <sheetFormatPr defaultRowHeight="12.75"/>
  <cols>
    <col min="1" max="1" width="23.85546875" bestFit="1" customWidth="1"/>
    <col min="3" max="3" width="2.5703125" bestFit="1" customWidth="1"/>
    <col min="4" max="4" width="22.140625" bestFit="1" customWidth="1"/>
    <col min="5" max="5" width="9" bestFit="1" customWidth="1"/>
    <col min="6" max="6" width="9.7109375" bestFit="1" customWidth="1"/>
    <col min="7" max="8" width="8.5703125" bestFit="1" customWidth="1"/>
    <col min="9" max="9" width="13.140625" bestFit="1" customWidth="1"/>
    <col min="10" max="10" width="6.5703125" bestFit="1" customWidth="1"/>
    <col min="11" max="11" width="10.140625" bestFit="1" customWidth="1"/>
    <col min="12" max="12" width="64.5703125" bestFit="1" customWidth="1"/>
  </cols>
  <sheetData>
    <row r="1" spans="1:12" s="21" customFormat="1">
      <c r="A1" s="43" t="s">
        <v>600</v>
      </c>
      <c r="B1" s="495" t="s">
        <v>312</v>
      </c>
      <c r="C1" s="531"/>
      <c r="D1" s="531"/>
      <c r="E1" s="531"/>
      <c r="F1" s="72"/>
      <c r="G1" s="531"/>
      <c r="H1" s="531"/>
      <c r="I1" s="56" t="s">
        <v>1007</v>
      </c>
      <c r="J1" s="56" t="s">
        <v>1197</v>
      </c>
      <c r="K1" s="531"/>
      <c r="L1" s="531" t="s">
        <v>1382</v>
      </c>
    </row>
    <row r="2" spans="1:12" s="21" customFormat="1">
      <c r="A2" s="9" t="s">
        <v>1313</v>
      </c>
      <c r="B2" s="41" t="s">
        <v>313</v>
      </c>
      <c r="C2" s="22" t="s">
        <v>922</v>
      </c>
      <c r="D2" s="10" t="s">
        <v>600</v>
      </c>
      <c r="E2" s="82">
        <v>40645</v>
      </c>
      <c r="F2" s="70">
        <f t="shared" ref="F2:F10" si="0">E2+21</f>
        <v>40666</v>
      </c>
      <c r="G2" s="9" t="s">
        <v>1477</v>
      </c>
      <c r="H2" s="21" t="s">
        <v>314</v>
      </c>
      <c r="I2" s="30" t="s">
        <v>2187</v>
      </c>
      <c r="J2" s="324" t="s">
        <v>1198</v>
      </c>
      <c r="K2" s="52">
        <v>40688</v>
      </c>
      <c r="L2" s="21" t="s">
        <v>1076</v>
      </c>
    </row>
    <row r="3" spans="1:12" s="21" customFormat="1">
      <c r="A3" s="9" t="s">
        <v>2059</v>
      </c>
      <c r="B3" s="41" t="s">
        <v>313</v>
      </c>
      <c r="C3" s="22" t="s">
        <v>922</v>
      </c>
      <c r="D3" s="10" t="s">
        <v>600</v>
      </c>
      <c r="E3" s="82">
        <v>40645</v>
      </c>
      <c r="F3" s="70">
        <f t="shared" si="0"/>
        <v>40666</v>
      </c>
      <c r="G3" s="9" t="s">
        <v>1477</v>
      </c>
      <c r="H3" s="21" t="s">
        <v>314</v>
      </c>
      <c r="I3" s="30" t="s">
        <v>2187</v>
      </c>
      <c r="J3" s="324" t="s">
        <v>1198</v>
      </c>
      <c r="K3" s="52">
        <v>40795</v>
      </c>
      <c r="L3" s="9" t="s">
        <v>912</v>
      </c>
    </row>
    <row r="4" spans="1:12" s="21" customFormat="1">
      <c r="A4" s="9" t="s">
        <v>1259</v>
      </c>
      <c r="B4" s="41" t="s">
        <v>313</v>
      </c>
      <c r="C4" s="22" t="s">
        <v>922</v>
      </c>
      <c r="D4" s="10" t="s">
        <v>600</v>
      </c>
      <c r="E4" s="82">
        <v>40645</v>
      </c>
      <c r="F4" s="70">
        <f t="shared" si="0"/>
        <v>40666</v>
      </c>
      <c r="G4" s="9" t="s">
        <v>1477</v>
      </c>
      <c r="H4" s="21" t="s">
        <v>314</v>
      </c>
      <c r="I4" s="30" t="s">
        <v>2187</v>
      </c>
      <c r="J4" s="324" t="s">
        <v>1198</v>
      </c>
      <c r="K4" s="52">
        <v>40795</v>
      </c>
      <c r="L4" s="9" t="s">
        <v>912</v>
      </c>
    </row>
    <row r="5" spans="1:12" s="21" customFormat="1">
      <c r="A5" s="9" t="s">
        <v>1315</v>
      </c>
      <c r="B5" s="41" t="s">
        <v>1314</v>
      </c>
      <c r="C5" s="22" t="s">
        <v>923</v>
      </c>
      <c r="D5" s="10" t="s">
        <v>600</v>
      </c>
      <c r="E5" s="82">
        <v>40645</v>
      </c>
      <c r="F5" s="70">
        <f t="shared" si="0"/>
        <v>40666</v>
      </c>
      <c r="G5" s="9" t="s">
        <v>1477</v>
      </c>
      <c r="H5" s="21" t="s">
        <v>314</v>
      </c>
      <c r="I5" s="30" t="s">
        <v>2187</v>
      </c>
      <c r="J5" s="324" t="s">
        <v>1198</v>
      </c>
      <c r="K5" s="52">
        <v>40795</v>
      </c>
      <c r="L5" s="9" t="s">
        <v>912</v>
      </c>
    </row>
    <row r="6" spans="1:12" s="21" customFormat="1">
      <c r="A6" s="9" t="s">
        <v>1316</v>
      </c>
      <c r="B6" s="41" t="s">
        <v>1314</v>
      </c>
      <c r="C6" s="22" t="s">
        <v>923</v>
      </c>
      <c r="D6" s="10" t="s">
        <v>600</v>
      </c>
      <c r="E6" s="82">
        <v>40645</v>
      </c>
      <c r="F6" s="70">
        <f t="shared" si="0"/>
        <v>40666</v>
      </c>
      <c r="G6" s="9" t="s">
        <v>1477</v>
      </c>
      <c r="H6" s="21" t="s">
        <v>314</v>
      </c>
      <c r="I6" s="30" t="s">
        <v>2187</v>
      </c>
      <c r="J6" s="324" t="s">
        <v>1198</v>
      </c>
      <c r="K6" s="52">
        <v>40795</v>
      </c>
      <c r="L6" s="9" t="s">
        <v>912</v>
      </c>
    </row>
    <row r="7" spans="1:12" s="21" customFormat="1">
      <c r="A7" s="9" t="s">
        <v>1317</v>
      </c>
      <c r="B7" s="41" t="s">
        <v>1314</v>
      </c>
      <c r="C7" s="22" t="s">
        <v>923</v>
      </c>
      <c r="D7" s="10" t="s">
        <v>600</v>
      </c>
      <c r="E7" s="82">
        <v>40645</v>
      </c>
      <c r="F7" s="70">
        <f t="shared" si="0"/>
        <v>40666</v>
      </c>
      <c r="G7" s="9" t="s">
        <v>1477</v>
      </c>
      <c r="H7" s="21" t="s">
        <v>314</v>
      </c>
      <c r="I7" s="30" t="s">
        <v>2187</v>
      </c>
      <c r="J7" s="324" t="s">
        <v>1198</v>
      </c>
      <c r="K7" s="52">
        <v>40795</v>
      </c>
      <c r="L7" s="9" t="s">
        <v>912</v>
      </c>
    </row>
    <row r="8" spans="1:12" s="21" customFormat="1">
      <c r="A8" s="9" t="s">
        <v>1318</v>
      </c>
      <c r="B8" s="41" t="s">
        <v>1314</v>
      </c>
      <c r="C8" s="22" t="s">
        <v>923</v>
      </c>
      <c r="D8" s="10" t="s">
        <v>600</v>
      </c>
      <c r="E8" s="82">
        <v>40645</v>
      </c>
      <c r="F8" s="70">
        <f t="shared" si="0"/>
        <v>40666</v>
      </c>
      <c r="G8" s="9" t="s">
        <v>1477</v>
      </c>
      <c r="H8" s="21" t="s">
        <v>314</v>
      </c>
      <c r="I8" s="30" t="s">
        <v>2187</v>
      </c>
      <c r="J8" s="324" t="s">
        <v>1198</v>
      </c>
      <c r="K8" s="52">
        <v>40795</v>
      </c>
      <c r="L8" s="9" t="s">
        <v>912</v>
      </c>
    </row>
    <row r="9" spans="1:12" s="21" customFormat="1">
      <c r="A9" s="9" t="s">
        <v>1319</v>
      </c>
      <c r="B9" s="41" t="s">
        <v>669</v>
      </c>
      <c r="C9" s="22" t="s">
        <v>923</v>
      </c>
      <c r="D9" s="10" t="s">
        <v>600</v>
      </c>
      <c r="E9" s="82">
        <v>40645</v>
      </c>
      <c r="F9" s="70">
        <f t="shared" si="0"/>
        <v>40666</v>
      </c>
      <c r="G9" s="9" t="s">
        <v>1477</v>
      </c>
      <c r="H9" s="21" t="s">
        <v>314</v>
      </c>
      <c r="I9" s="30" t="s">
        <v>2187</v>
      </c>
      <c r="J9" s="324" t="s">
        <v>1198</v>
      </c>
      <c r="K9" s="52">
        <v>40806</v>
      </c>
      <c r="L9" s="9" t="s">
        <v>909</v>
      </c>
    </row>
    <row r="10" spans="1:12" s="21" customFormat="1">
      <c r="A10" s="9" t="s">
        <v>1320</v>
      </c>
      <c r="B10" s="41" t="s">
        <v>1314</v>
      </c>
      <c r="C10" s="22" t="s">
        <v>923</v>
      </c>
      <c r="D10" s="10" t="s">
        <v>600</v>
      </c>
      <c r="E10" s="82">
        <v>40645</v>
      </c>
      <c r="F10" s="70">
        <f t="shared" si="0"/>
        <v>40666</v>
      </c>
      <c r="G10" s="9" t="s">
        <v>1477</v>
      </c>
      <c r="H10" s="21" t="s">
        <v>314</v>
      </c>
      <c r="I10" s="30" t="s">
        <v>2187</v>
      </c>
      <c r="J10" s="324" t="s">
        <v>1198</v>
      </c>
      <c r="K10" s="52">
        <v>40795</v>
      </c>
      <c r="L10" s="9" t="s">
        <v>912</v>
      </c>
    </row>
    <row r="11" spans="1:12" s="21" customFormat="1">
      <c r="A11" s="43" t="s">
        <v>600</v>
      </c>
      <c r="B11" s="495" t="s">
        <v>1070</v>
      </c>
      <c r="C11" s="531"/>
      <c r="D11" s="531"/>
      <c r="E11" s="531"/>
      <c r="F11" s="72"/>
      <c r="G11" s="531"/>
      <c r="H11" s="531"/>
      <c r="I11" s="56" t="s">
        <v>1007</v>
      </c>
      <c r="J11" s="56" t="s">
        <v>1197</v>
      </c>
      <c r="K11" s="531"/>
      <c r="L11" s="531" t="s">
        <v>366</v>
      </c>
    </row>
    <row r="12" spans="1:12" s="21" customFormat="1">
      <c r="A12" s="22" t="s">
        <v>835</v>
      </c>
      <c r="B12" s="41" t="s">
        <v>365</v>
      </c>
      <c r="C12" s="9" t="s">
        <v>922</v>
      </c>
      <c r="D12" s="10" t="s">
        <v>600</v>
      </c>
      <c r="E12" s="82">
        <v>40652</v>
      </c>
      <c r="F12" s="70">
        <f t="shared" ref="F12:F18" si="1">E12+21</f>
        <v>40673</v>
      </c>
      <c r="G12" s="21" t="s">
        <v>1083</v>
      </c>
      <c r="H12" s="21" t="s">
        <v>76</v>
      </c>
      <c r="I12" s="493" t="s">
        <v>2187</v>
      </c>
      <c r="J12" s="324" t="s">
        <v>1198</v>
      </c>
      <c r="K12" s="52">
        <v>40736</v>
      </c>
      <c r="L12" s="21" t="s">
        <v>776</v>
      </c>
    </row>
    <row r="13" spans="1:12" s="21" customFormat="1">
      <c r="A13" s="21" t="s">
        <v>836</v>
      </c>
      <c r="B13" s="41" t="s">
        <v>365</v>
      </c>
      <c r="C13" s="9" t="s">
        <v>922</v>
      </c>
      <c r="D13" s="10" t="s">
        <v>600</v>
      </c>
      <c r="E13" s="82">
        <v>40652</v>
      </c>
      <c r="F13" s="70">
        <f t="shared" si="1"/>
        <v>40673</v>
      </c>
      <c r="G13" s="21" t="s">
        <v>1083</v>
      </c>
      <c r="H13" s="21" t="s">
        <v>76</v>
      </c>
      <c r="I13" s="493" t="s">
        <v>2187</v>
      </c>
      <c r="J13" s="324" t="s">
        <v>1198</v>
      </c>
      <c r="K13" s="52">
        <v>40736</v>
      </c>
      <c r="L13" s="21" t="s">
        <v>776</v>
      </c>
    </row>
    <row r="14" spans="1:12" s="21" customFormat="1">
      <c r="A14" s="21" t="s">
        <v>839</v>
      </c>
      <c r="B14" s="41" t="s">
        <v>834</v>
      </c>
      <c r="C14" s="22" t="s">
        <v>923</v>
      </c>
      <c r="D14" s="10" t="s">
        <v>600</v>
      </c>
      <c r="E14" s="82">
        <v>40652</v>
      </c>
      <c r="F14" s="70">
        <f t="shared" si="1"/>
        <v>40673</v>
      </c>
      <c r="G14" s="21" t="s">
        <v>1083</v>
      </c>
      <c r="H14" s="21" t="s">
        <v>76</v>
      </c>
      <c r="I14" s="493" t="s">
        <v>2187</v>
      </c>
      <c r="J14" s="324" t="s">
        <v>1198</v>
      </c>
      <c r="K14" s="52">
        <v>40736</v>
      </c>
      <c r="L14" s="21" t="s">
        <v>776</v>
      </c>
    </row>
    <row r="15" spans="1:12" s="21" customFormat="1">
      <c r="A15" s="21" t="s">
        <v>2529</v>
      </c>
      <c r="B15" s="41" t="s">
        <v>834</v>
      </c>
      <c r="C15" s="22" t="s">
        <v>923</v>
      </c>
      <c r="D15" s="10" t="s">
        <v>600</v>
      </c>
      <c r="E15" s="82">
        <v>40652</v>
      </c>
      <c r="F15" s="70">
        <f t="shared" si="1"/>
        <v>40673</v>
      </c>
      <c r="G15" s="21" t="s">
        <v>1083</v>
      </c>
      <c r="H15" s="21" t="s">
        <v>76</v>
      </c>
      <c r="I15" s="493" t="s">
        <v>2187</v>
      </c>
      <c r="J15" s="324" t="s">
        <v>1198</v>
      </c>
      <c r="K15" s="52">
        <v>40736</v>
      </c>
      <c r="L15" s="21" t="s">
        <v>776</v>
      </c>
    </row>
    <row r="16" spans="1:12" s="21" customFormat="1">
      <c r="A16" s="9" t="s">
        <v>2530</v>
      </c>
      <c r="B16" s="41" t="s">
        <v>834</v>
      </c>
      <c r="C16" s="22" t="s">
        <v>923</v>
      </c>
      <c r="D16" s="10" t="s">
        <v>600</v>
      </c>
      <c r="E16" s="82">
        <v>40652</v>
      </c>
      <c r="F16" s="70">
        <f t="shared" si="1"/>
        <v>40673</v>
      </c>
      <c r="G16" s="21" t="s">
        <v>1083</v>
      </c>
      <c r="H16" s="21" t="s">
        <v>76</v>
      </c>
      <c r="I16" s="493" t="s">
        <v>2187</v>
      </c>
      <c r="J16" s="324" t="s">
        <v>1198</v>
      </c>
      <c r="K16" s="52">
        <v>40736</v>
      </c>
      <c r="L16" s="21" t="s">
        <v>776</v>
      </c>
    </row>
    <row r="17" spans="1:12" s="21" customFormat="1">
      <c r="A17" s="9" t="s">
        <v>2531</v>
      </c>
      <c r="B17" s="41" t="s">
        <v>834</v>
      </c>
      <c r="C17" s="22" t="s">
        <v>923</v>
      </c>
      <c r="D17" s="10" t="s">
        <v>600</v>
      </c>
      <c r="E17" s="82">
        <v>40652</v>
      </c>
      <c r="F17" s="70">
        <f t="shared" si="1"/>
        <v>40673</v>
      </c>
      <c r="G17" s="21" t="s">
        <v>1083</v>
      </c>
      <c r="H17" s="21" t="s">
        <v>76</v>
      </c>
      <c r="I17" s="493" t="s">
        <v>2187</v>
      </c>
      <c r="J17" s="324" t="s">
        <v>1198</v>
      </c>
      <c r="K17" s="52">
        <v>40736</v>
      </c>
      <c r="L17" s="21" t="s">
        <v>776</v>
      </c>
    </row>
    <row r="18" spans="1:12" s="21" customFormat="1">
      <c r="A18" s="9" t="s">
        <v>2532</v>
      </c>
      <c r="B18" s="41" t="s">
        <v>834</v>
      </c>
      <c r="C18" s="22" t="s">
        <v>923</v>
      </c>
      <c r="D18" s="10" t="s">
        <v>600</v>
      </c>
      <c r="E18" s="82">
        <v>40652</v>
      </c>
      <c r="F18" s="70">
        <f t="shared" si="1"/>
        <v>40673</v>
      </c>
      <c r="G18" s="21" t="s">
        <v>1083</v>
      </c>
      <c r="H18" s="21" t="s">
        <v>76</v>
      </c>
      <c r="I18" s="493" t="s">
        <v>2187</v>
      </c>
      <c r="J18" s="324" t="s">
        <v>1198</v>
      </c>
      <c r="K18" s="52">
        <v>40736</v>
      </c>
      <c r="L18" s="21" t="s">
        <v>776</v>
      </c>
    </row>
    <row r="19" spans="1:12" s="602" customFormat="1">
      <c r="A19" s="338" t="s">
        <v>600</v>
      </c>
      <c r="B19" s="599" t="s">
        <v>628</v>
      </c>
      <c r="C19" s="600"/>
      <c r="D19" s="600"/>
      <c r="E19" s="600"/>
      <c r="F19" s="601"/>
      <c r="G19" s="600"/>
      <c r="H19" s="600"/>
      <c r="I19" s="342" t="s">
        <v>1007</v>
      </c>
      <c r="J19" s="342" t="s">
        <v>1197</v>
      </c>
      <c r="K19" s="600"/>
      <c r="L19" s="600" t="s">
        <v>627</v>
      </c>
    </row>
    <row r="20" spans="1:12" s="602" customFormat="1">
      <c r="A20" s="555"/>
      <c r="B20" s="603" t="s">
        <v>1683</v>
      </c>
      <c r="C20" s="555"/>
      <c r="D20" s="555" t="s">
        <v>600</v>
      </c>
      <c r="E20" s="604">
        <v>40714</v>
      </c>
      <c r="F20" s="605">
        <f>E20+21</f>
        <v>40735</v>
      </c>
      <c r="G20" s="602" t="s">
        <v>763</v>
      </c>
      <c r="H20" s="602" t="s">
        <v>1378</v>
      </c>
      <c r="I20" s="557" t="s">
        <v>2187</v>
      </c>
      <c r="J20" s="557"/>
    </row>
    <row r="21" spans="1:12" s="42" customFormat="1">
      <c r="A21" s="43" t="s">
        <v>600</v>
      </c>
      <c r="B21" s="495" t="s">
        <v>1433</v>
      </c>
      <c r="C21" s="531"/>
      <c r="D21" s="531"/>
      <c r="E21" s="531"/>
      <c r="F21" s="606"/>
      <c r="G21" s="531"/>
      <c r="H21" s="531"/>
      <c r="I21" s="56" t="s">
        <v>1007</v>
      </c>
      <c r="J21" s="56" t="s">
        <v>1197</v>
      </c>
      <c r="K21" s="531"/>
      <c r="L21" s="531" t="s">
        <v>631</v>
      </c>
    </row>
    <row r="22" spans="1:12" s="42" customFormat="1">
      <c r="A22" s="22" t="s">
        <v>1426</v>
      </c>
      <c r="B22" s="607" t="s">
        <v>629</v>
      </c>
      <c r="C22" s="22" t="s">
        <v>922</v>
      </c>
      <c r="D22" s="22" t="s">
        <v>600</v>
      </c>
      <c r="E22" s="595">
        <v>40716</v>
      </c>
      <c r="F22" s="492">
        <f>E22+21</f>
        <v>40737</v>
      </c>
      <c r="G22" s="42" t="s">
        <v>630</v>
      </c>
      <c r="H22" s="41" t="s">
        <v>5</v>
      </c>
      <c r="I22" s="30" t="s">
        <v>2132</v>
      </c>
      <c r="J22" s="324" t="s">
        <v>1198</v>
      </c>
    </row>
    <row r="23" spans="1:12" s="21" customFormat="1">
      <c r="A23" s="21" t="s">
        <v>1429</v>
      </c>
      <c r="B23" s="607" t="s">
        <v>1425</v>
      </c>
      <c r="C23" s="21" t="s">
        <v>923</v>
      </c>
      <c r="D23" s="22" t="s">
        <v>600</v>
      </c>
      <c r="E23" s="595">
        <v>40716</v>
      </c>
      <c r="F23" s="492">
        <f>E23+21</f>
        <v>40737</v>
      </c>
      <c r="G23" s="42" t="s">
        <v>630</v>
      </c>
      <c r="H23" s="41" t="s">
        <v>5</v>
      </c>
      <c r="I23" s="30" t="s">
        <v>2132</v>
      </c>
      <c r="J23" s="324" t="s">
        <v>1198</v>
      </c>
    </row>
    <row r="24" spans="1:12" s="21" customFormat="1">
      <c r="A24" s="21" t="s">
        <v>1430</v>
      </c>
      <c r="B24" s="607" t="s">
        <v>3536</v>
      </c>
      <c r="C24" s="21" t="s">
        <v>922</v>
      </c>
      <c r="D24" s="22" t="s">
        <v>600</v>
      </c>
      <c r="E24" s="595">
        <v>40716</v>
      </c>
      <c r="F24" s="492">
        <f>E24+21</f>
        <v>40737</v>
      </c>
      <c r="G24" s="42" t="s">
        <v>630</v>
      </c>
      <c r="H24" s="41" t="s">
        <v>5</v>
      </c>
      <c r="I24" s="30" t="s">
        <v>2132</v>
      </c>
      <c r="J24" s="324" t="s">
        <v>1198</v>
      </c>
      <c r="K24" s="52">
        <v>40840</v>
      </c>
      <c r="L24" s="21" t="s">
        <v>3537</v>
      </c>
    </row>
    <row r="25" spans="1:12" s="42" customFormat="1">
      <c r="A25" s="43" t="s">
        <v>600</v>
      </c>
      <c r="B25" s="495" t="s">
        <v>1434</v>
      </c>
      <c r="C25" s="531"/>
      <c r="D25" s="531"/>
      <c r="E25" s="531"/>
      <c r="F25" s="606"/>
      <c r="G25" s="531"/>
      <c r="H25" s="531"/>
      <c r="I25" s="56" t="s">
        <v>1007</v>
      </c>
      <c r="J25" s="56" t="s">
        <v>1197</v>
      </c>
      <c r="K25" s="531"/>
      <c r="L25" s="531" t="s">
        <v>632</v>
      </c>
    </row>
    <row r="26" spans="1:12" s="42" customFormat="1">
      <c r="A26" s="22" t="s">
        <v>1427</v>
      </c>
      <c r="B26" s="607" t="s">
        <v>629</v>
      </c>
      <c r="C26" s="22" t="s">
        <v>922</v>
      </c>
      <c r="D26" s="10" t="s">
        <v>600</v>
      </c>
      <c r="E26" s="82">
        <v>40717</v>
      </c>
      <c r="F26" s="70">
        <f>E26+21</f>
        <v>40738</v>
      </c>
      <c r="G26" s="21" t="s">
        <v>953</v>
      </c>
      <c r="H26" s="21" t="s">
        <v>954</v>
      </c>
      <c r="I26" s="493" t="s">
        <v>2187</v>
      </c>
      <c r="J26" s="324" t="s">
        <v>1198</v>
      </c>
    </row>
    <row r="27" spans="1:12" s="21" customFormat="1">
      <c r="A27" s="21" t="s">
        <v>1428</v>
      </c>
      <c r="B27" s="607" t="s">
        <v>629</v>
      </c>
      <c r="C27" s="22" t="s">
        <v>922</v>
      </c>
      <c r="D27" s="10" t="s">
        <v>600</v>
      </c>
      <c r="E27" s="82">
        <v>40717</v>
      </c>
      <c r="F27" s="70">
        <f>E27+21</f>
        <v>40738</v>
      </c>
      <c r="G27" s="21" t="s">
        <v>953</v>
      </c>
      <c r="H27" s="21" t="s">
        <v>954</v>
      </c>
      <c r="I27" s="493" t="s">
        <v>2187</v>
      </c>
      <c r="J27" s="324" t="s">
        <v>1198</v>
      </c>
    </row>
    <row r="28" spans="1:12" s="21" customFormat="1">
      <c r="A28" s="9" t="s">
        <v>1431</v>
      </c>
      <c r="B28" s="607" t="s">
        <v>1425</v>
      </c>
      <c r="C28" s="21" t="s">
        <v>923</v>
      </c>
      <c r="D28" s="10" t="s">
        <v>600</v>
      </c>
      <c r="E28" s="82">
        <v>40717</v>
      </c>
      <c r="F28" s="70">
        <f>E28+21</f>
        <v>40738</v>
      </c>
      <c r="G28" s="21" t="s">
        <v>953</v>
      </c>
      <c r="H28" s="21" t="s">
        <v>954</v>
      </c>
      <c r="I28" s="493" t="s">
        <v>2187</v>
      </c>
      <c r="J28" s="324" t="s">
        <v>1198</v>
      </c>
    </row>
    <row r="29" spans="1:12" s="21" customFormat="1">
      <c r="A29" s="11" t="s">
        <v>1432</v>
      </c>
      <c r="B29" s="608" t="s">
        <v>1425</v>
      </c>
      <c r="C29" s="11" t="s">
        <v>923</v>
      </c>
      <c r="D29" s="77" t="s">
        <v>600</v>
      </c>
      <c r="E29" s="83">
        <v>40717</v>
      </c>
      <c r="F29" s="83">
        <f>E29+21</f>
        <v>40738</v>
      </c>
      <c r="G29" s="11" t="s">
        <v>953</v>
      </c>
      <c r="H29" s="11" t="s">
        <v>954</v>
      </c>
      <c r="I29" s="609" t="s">
        <v>2187</v>
      </c>
      <c r="J29" s="324" t="s">
        <v>1198</v>
      </c>
      <c r="K29" s="11"/>
      <c r="L29" s="11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X141"/>
  <sheetViews>
    <sheetView topLeftCell="A100" workbookViewId="0">
      <selection activeCell="A119" sqref="A119"/>
    </sheetView>
  </sheetViews>
  <sheetFormatPr defaultRowHeight="12.75"/>
  <cols>
    <col min="1" max="1" width="23.85546875" bestFit="1" customWidth="1"/>
    <col min="2" max="2" width="16.28515625" customWidth="1"/>
    <col min="3" max="3" width="4.140625" customWidth="1"/>
    <col min="4" max="4" width="22.140625" bestFit="1" customWidth="1"/>
    <col min="5" max="5" width="9.42578125" bestFit="1" customWidth="1"/>
    <col min="6" max="6" width="9.7109375" bestFit="1" customWidth="1"/>
    <col min="7" max="8" width="8.5703125" bestFit="1" customWidth="1"/>
    <col min="9" max="9" width="13.140625" bestFit="1" customWidth="1"/>
    <col min="10" max="10" width="7.7109375" bestFit="1" customWidth="1"/>
    <col min="11" max="11" width="10.140625" bestFit="1" customWidth="1"/>
    <col min="12" max="12" width="71.42578125" bestFit="1" customWidth="1"/>
  </cols>
  <sheetData>
    <row r="1" spans="1:12" s="21" customFormat="1">
      <c r="A1" s="43" t="s">
        <v>600</v>
      </c>
      <c r="B1" s="495" t="s">
        <v>3538</v>
      </c>
      <c r="C1" s="531"/>
      <c r="D1" s="531"/>
      <c r="E1" s="531"/>
      <c r="F1" s="610"/>
      <c r="G1" s="531"/>
      <c r="H1" s="531"/>
      <c r="I1" s="56" t="s">
        <v>1007</v>
      </c>
      <c r="J1" s="56" t="s">
        <v>1197</v>
      </c>
      <c r="K1" s="531"/>
      <c r="L1" s="531" t="s">
        <v>3539</v>
      </c>
    </row>
    <row r="2" spans="1:12">
      <c r="A2" t="s">
        <v>1387</v>
      </c>
      <c r="B2" s="537" t="s">
        <v>3540</v>
      </c>
      <c r="C2" s="9" t="s">
        <v>922</v>
      </c>
      <c r="D2" s="10" t="s">
        <v>600</v>
      </c>
      <c r="E2" s="611">
        <v>40340</v>
      </c>
      <c r="F2" s="612">
        <f t="shared" ref="F2:F8" si="0">E2+21</f>
        <v>40361</v>
      </c>
      <c r="G2" t="s">
        <v>26</v>
      </c>
      <c r="H2" t="s">
        <v>2309</v>
      </c>
      <c r="I2" s="30" t="s">
        <v>2187</v>
      </c>
      <c r="J2" s="613" t="s">
        <v>1198</v>
      </c>
      <c r="K2" s="4">
        <v>40500</v>
      </c>
      <c r="L2" t="s">
        <v>3541</v>
      </c>
    </row>
    <row r="3" spans="1:12">
      <c r="A3" t="s">
        <v>1388</v>
      </c>
      <c r="B3" s="537" t="s">
        <v>3542</v>
      </c>
      <c r="C3" s="9" t="s">
        <v>922</v>
      </c>
      <c r="D3" s="10" t="s">
        <v>600</v>
      </c>
      <c r="E3" s="611">
        <v>40340</v>
      </c>
      <c r="F3" s="612">
        <f t="shared" si="0"/>
        <v>40361</v>
      </c>
      <c r="G3" t="s">
        <v>26</v>
      </c>
      <c r="H3" t="s">
        <v>2309</v>
      </c>
      <c r="I3" s="30" t="s">
        <v>2187</v>
      </c>
      <c r="J3" s="613" t="s">
        <v>1198</v>
      </c>
      <c r="K3" s="4">
        <v>40473</v>
      </c>
      <c r="L3" t="s">
        <v>3543</v>
      </c>
    </row>
    <row r="4" spans="1:12">
      <c r="A4" t="s">
        <v>3544</v>
      </c>
      <c r="B4" s="537" t="s">
        <v>3545</v>
      </c>
      <c r="C4" s="9" t="s">
        <v>923</v>
      </c>
      <c r="D4" s="10" t="s">
        <v>600</v>
      </c>
      <c r="E4" s="611">
        <v>40340</v>
      </c>
      <c r="F4" s="612">
        <f t="shared" si="0"/>
        <v>40361</v>
      </c>
      <c r="G4" t="s">
        <v>26</v>
      </c>
      <c r="H4" t="s">
        <v>2309</v>
      </c>
      <c r="I4" s="30" t="s">
        <v>2187</v>
      </c>
      <c r="J4" s="613" t="s">
        <v>1198</v>
      </c>
      <c r="K4" s="4">
        <v>40402</v>
      </c>
      <c r="L4" t="s">
        <v>3546</v>
      </c>
    </row>
    <row r="5" spans="1:12">
      <c r="A5" t="s">
        <v>1844</v>
      </c>
      <c r="B5" s="537" t="s">
        <v>3545</v>
      </c>
      <c r="C5" s="9" t="s">
        <v>923</v>
      </c>
      <c r="D5" s="10" t="s">
        <v>600</v>
      </c>
      <c r="E5" s="611">
        <v>40340</v>
      </c>
      <c r="F5" s="612">
        <f t="shared" si="0"/>
        <v>40361</v>
      </c>
      <c r="G5" t="s">
        <v>26</v>
      </c>
      <c r="H5" t="s">
        <v>2309</v>
      </c>
      <c r="I5" s="30" t="s">
        <v>2187</v>
      </c>
      <c r="J5" s="613" t="s">
        <v>1198</v>
      </c>
      <c r="K5" s="4">
        <v>40473</v>
      </c>
      <c r="L5" t="s">
        <v>3547</v>
      </c>
    </row>
    <row r="6" spans="1:12">
      <c r="A6" t="s">
        <v>3548</v>
      </c>
      <c r="B6" s="537" t="s">
        <v>3545</v>
      </c>
      <c r="C6" s="9" t="s">
        <v>923</v>
      </c>
      <c r="D6" s="10" t="s">
        <v>600</v>
      </c>
      <c r="E6" s="611">
        <v>40340</v>
      </c>
      <c r="F6" s="612">
        <f t="shared" si="0"/>
        <v>40361</v>
      </c>
      <c r="G6" t="s">
        <v>26</v>
      </c>
      <c r="H6" t="s">
        <v>2309</v>
      </c>
      <c r="I6" s="30" t="s">
        <v>2187</v>
      </c>
      <c r="J6" s="613" t="s">
        <v>1198</v>
      </c>
      <c r="K6" s="4">
        <v>40402</v>
      </c>
      <c r="L6" t="s">
        <v>3546</v>
      </c>
    </row>
    <row r="7" spans="1:12">
      <c r="A7" t="s">
        <v>2500</v>
      </c>
      <c r="B7" s="537" t="s">
        <v>3545</v>
      </c>
      <c r="C7" s="9" t="s">
        <v>923</v>
      </c>
      <c r="D7" s="10" t="s">
        <v>600</v>
      </c>
      <c r="E7" s="611">
        <v>40340</v>
      </c>
      <c r="F7" s="612">
        <f t="shared" si="0"/>
        <v>40361</v>
      </c>
      <c r="G7" t="s">
        <v>26</v>
      </c>
      <c r="H7" t="s">
        <v>2309</v>
      </c>
      <c r="I7" s="30" t="s">
        <v>2187</v>
      </c>
      <c r="J7" s="613" t="s">
        <v>1198</v>
      </c>
      <c r="K7" s="4">
        <v>40500</v>
      </c>
      <c r="L7" t="s">
        <v>3549</v>
      </c>
    </row>
    <row r="8" spans="1:12">
      <c r="A8" t="s">
        <v>3550</v>
      </c>
      <c r="B8" s="537" t="s">
        <v>3545</v>
      </c>
      <c r="C8" s="9" t="s">
        <v>923</v>
      </c>
      <c r="D8" s="10" t="s">
        <v>600</v>
      </c>
      <c r="E8" s="611">
        <v>40340</v>
      </c>
      <c r="F8" s="612">
        <f t="shared" si="0"/>
        <v>40361</v>
      </c>
      <c r="G8" t="s">
        <v>26</v>
      </c>
      <c r="H8" t="s">
        <v>2309</v>
      </c>
      <c r="I8" s="30" t="s">
        <v>2187</v>
      </c>
      <c r="J8" s="613" t="s">
        <v>1198</v>
      </c>
      <c r="K8" s="4">
        <v>40402</v>
      </c>
      <c r="L8" s="614" t="s">
        <v>3546</v>
      </c>
    </row>
    <row r="9" spans="1:12" s="21" customFormat="1">
      <c r="A9" s="43" t="s">
        <v>600</v>
      </c>
      <c r="B9" s="495" t="s">
        <v>803</v>
      </c>
      <c r="C9" s="531"/>
      <c r="D9" s="531"/>
      <c r="E9" s="531"/>
      <c r="F9" s="72"/>
      <c r="G9" s="531"/>
      <c r="H9" s="531"/>
      <c r="I9" s="56" t="s">
        <v>1007</v>
      </c>
      <c r="J9" s="56" t="s">
        <v>1197</v>
      </c>
      <c r="K9" s="531"/>
      <c r="L9" s="531" t="s">
        <v>1612</v>
      </c>
    </row>
    <row r="10" spans="1:12" s="21" customFormat="1">
      <c r="A10" s="615">
        <v>2760</v>
      </c>
      <c r="B10" s="33" t="s">
        <v>1894</v>
      </c>
      <c r="D10" s="10" t="s">
        <v>600</v>
      </c>
      <c r="E10" s="70">
        <v>40378</v>
      </c>
      <c r="F10" s="70">
        <f>E10+21</f>
        <v>40399</v>
      </c>
      <c r="G10" s="9" t="s">
        <v>746</v>
      </c>
      <c r="H10" s="9" t="s">
        <v>2203</v>
      </c>
      <c r="I10" s="30" t="s">
        <v>2187</v>
      </c>
      <c r="J10" s="21" t="s">
        <v>802</v>
      </c>
      <c r="K10" s="51">
        <v>40392</v>
      </c>
      <c r="L10" s="9" t="s">
        <v>801</v>
      </c>
    </row>
    <row r="11" spans="1:12" s="21" customFormat="1">
      <c r="A11" s="615">
        <v>2761</v>
      </c>
      <c r="B11" s="41"/>
      <c r="D11" s="10" t="s">
        <v>600</v>
      </c>
      <c r="E11" s="70">
        <v>40378</v>
      </c>
      <c r="F11" s="70">
        <f>E11+21</f>
        <v>40399</v>
      </c>
      <c r="G11" s="9" t="s">
        <v>746</v>
      </c>
      <c r="H11" s="9" t="s">
        <v>2203</v>
      </c>
      <c r="I11" s="30" t="s">
        <v>2187</v>
      </c>
      <c r="J11" s="21" t="s">
        <v>802</v>
      </c>
      <c r="K11" s="51">
        <v>40392</v>
      </c>
      <c r="L11" s="9" t="s">
        <v>801</v>
      </c>
    </row>
    <row r="12" spans="1:12" s="21" customFormat="1">
      <c r="A12" s="615">
        <v>2762</v>
      </c>
      <c r="B12" s="41"/>
      <c r="D12" s="10" t="s">
        <v>600</v>
      </c>
      <c r="E12" s="70">
        <v>40378</v>
      </c>
      <c r="F12" s="70">
        <f>E12+21</f>
        <v>40399</v>
      </c>
      <c r="G12" s="9" t="s">
        <v>746</v>
      </c>
      <c r="H12" s="9" t="s">
        <v>2203</v>
      </c>
      <c r="I12" s="30" t="s">
        <v>2187</v>
      </c>
      <c r="J12" s="21" t="s">
        <v>802</v>
      </c>
      <c r="K12" s="51">
        <v>40392</v>
      </c>
      <c r="L12" s="9" t="s">
        <v>801</v>
      </c>
    </row>
    <row r="13" spans="1:12" s="21" customFormat="1">
      <c r="A13" s="43" t="s">
        <v>600</v>
      </c>
      <c r="B13" s="495" t="s">
        <v>1611</v>
      </c>
      <c r="C13" s="531"/>
      <c r="D13" s="531"/>
      <c r="E13" s="531"/>
      <c r="F13" s="72"/>
      <c r="G13" s="531"/>
      <c r="H13" s="531"/>
      <c r="I13" s="56" t="s">
        <v>1007</v>
      </c>
      <c r="J13" s="56" t="s">
        <v>1197</v>
      </c>
      <c r="K13" s="531"/>
      <c r="L13" s="531" t="s">
        <v>1393</v>
      </c>
    </row>
    <row r="14" spans="1:12" s="21" customFormat="1">
      <c r="A14" s="615">
        <v>2763</v>
      </c>
      <c r="B14" s="41" t="s">
        <v>2430</v>
      </c>
      <c r="C14" s="9"/>
      <c r="D14" s="10" t="s">
        <v>600</v>
      </c>
      <c r="E14" s="82">
        <v>40390</v>
      </c>
      <c r="F14" s="70">
        <f t="shared" ref="F14:F23" si="1">E14+21</f>
        <v>40411</v>
      </c>
      <c r="G14" s="21" t="s">
        <v>26</v>
      </c>
      <c r="H14" s="21" t="s">
        <v>2309</v>
      </c>
      <c r="I14" s="30" t="s">
        <v>2187</v>
      </c>
      <c r="J14" s="30" t="s">
        <v>802</v>
      </c>
      <c r="K14" s="52">
        <v>40407</v>
      </c>
      <c r="L14" s="9" t="s">
        <v>2499</v>
      </c>
    </row>
    <row r="15" spans="1:12" s="21" customFormat="1">
      <c r="A15" s="615">
        <v>2764</v>
      </c>
      <c r="B15" s="41"/>
      <c r="D15" s="10" t="s">
        <v>600</v>
      </c>
      <c r="E15" s="82">
        <v>40390</v>
      </c>
      <c r="F15" s="70">
        <f t="shared" si="1"/>
        <v>40411</v>
      </c>
      <c r="G15" s="21" t="s">
        <v>26</v>
      </c>
      <c r="H15" s="21" t="s">
        <v>2309</v>
      </c>
      <c r="I15" s="30" t="s">
        <v>2187</v>
      </c>
      <c r="J15" s="30" t="s">
        <v>802</v>
      </c>
      <c r="K15" s="52">
        <v>40407</v>
      </c>
      <c r="L15" s="9" t="s">
        <v>2499</v>
      </c>
    </row>
    <row r="16" spans="1:12" s="21" customFormat="1">
      <c r="A16" s="615">
        <v>2765</v>
      </c>
      <c r="B16" s="41"/>
      <c r="D16" s="10" t="s">
        <v>600</v>
      </c>
      <c r="E16" s="82">
        <v>40390</v>
      </c>
      <c r="F16" s="70">
        <f t="shared" si="1"/>
        <v>40411</v>
      </c>
      <c r="G16" s="21" t="s">
        <v>26</v>
      </c>
      <c r="H16" s="21" t="s">
        <v>2309</v>
      </c>
      <c r="I16" s="30" t="s">
        <v>2187</v>
      </c>
      <c r="J16" s="30" t="s">
        <v>802</v>
      </c>
      <c r="K16" s="52">
        <v>40407</v>
      </c>
      <c r="L16" s="9" t="s">
        <v>2499</v>
      </c>
    </row>
    <row r="17" spans="1:13" s="21" customFormat="1">
      <c r="A17" s="615">
        <v>2766</v>
      </c>
      <c r="B17" s="41"/>
      <c r="D17" s="10" t="s">
        <v>600</v>
      </c>
      <c r="E17" s="82">
        <v>40390</v>
      </c>
      <c r="F17" s="70">
        <f t="shared" si="1"/>
        <v>40411</v>
      </c>
      <c r="G17" s="21" t="s">
        <v>26</v>
      </c>
      <c r="H17" s="21" t="s">
        <v>2309</v>
      </c>
      <c r="I17" s="30" t="s">
        <v>2187</v>
      </c>
      <c r="J17" s="30" t="s">
        <v>802</v>
      </c>
      <c r="K17" s="52">
        <v>40408</v>
      </c>
      <c r="L17" s="9" t="s">
        <v>2088</v>
      </c>
    </row>
    <row r="18" spans="1:13" s="21" customFormat="1">
      <c r="A18" s="615">
        <v>2767</v>
      </c>
      <c r="B18" s="41"/>
      <c r="D18" s="10" t="s">
        <v>600</v>
      </c>
      <c r="E18" s="82">
        <v>40390</v>
      </c>
      <c r="F18" s="70">
        <f t="shared" si="1"/>
        <v>40411</v>
      </c>
      <c r="G18" s="21" t="s">
        <v>26</v>
      </c>
      <c r="H18" s="21" t="s">
        <v>2309</v>
      </c>
      <c r="I18" s="30" t="s">
        <v>2187</v>
      </c>
      <c r="J18" s="30" t="s">
        <v>802</v>
      </c>
      <c r="K18" s="52">
        <v>40408</v>
      </c>
      <c r="L18" s="9" t="s">
        <v>2088</v>
      </c>
    </row>
    <row r="19" spans="1:13" s="21" customFormat="1">
      <c r="A19" s="615">
        <v>2768</v>
      </c>
      <c r="B19" s="41"/>
      <c r="D19" s="10" t="s">
        <v>600</v>
      </c>
      <c r="E19" s="82">
        <v>40390</v>
      </c>
      <c r="F19" s="70">
        <f t="shared" si="1"/>
        <v>40411</v>
      </c>
      <c r="G19" s="21" t="s">
        <v>26</v>
      </c>
      <c r="H19" s="21" t="s">
        <v>2309</v>
      </c>
      <c r="I19" s="30" t="s">
        <v>2187</v>
      </c>
      <c r="J19" s="30" t="s">
        <v>802</v>
      </c>
      <c r="K19" s="52">
        <v>40408</v>
      </c>
      <c r="L19" s="9" t="s">
        <v>2088</v>
      </c>
    </row>
    <row r="20" spans="1:13" s="21" customFormat="1">
      <c r="A20" s="317">
        <v>2769</v>
      </c>
      <c r="B20" s="33"/>
      <c r="C20" s="64" t="s">
        <v>1169</v>
      </c>
      <c r="D20" s="10" t="s">
        <v>600</v>
      </c>
      <c r="E20" s="82">
        <v>40390</v>
      </c>
      <c r="F20" s="70">
        <f t="shared" si="1"/>
        <v>40411</v>
      </c>
      <c r="G20" s="21" t="s">
        <v>26</v>
      </c>
      <c r="H20" s="21" t="s">
        <v>2309</v>
      </c>
      <c r="I20" s="30" t="s">
        <v>2187</v>
      </c>
      <c r="J20" s="30" t="s">
        <v>802</v>
      </c>
      <c r="K20" s="51">
        <v>40410</v>
      </c>
      <c r="L20" s="9" t="s">
        <v>625</v>
      </c>
    </row>
    <row r="21" spans="1:13" s="21" customFormat="1">
      <c r="A21" s="615">
        <v>2770</v>
      </c>
      <c r="B21" s="616"/>
      <c r="C21" s="64" t="s">
        <v>1170</v>
      </c>
      <c r="D21" s="10" t="s">
        <v>600</v>
      </c>
      <c r="E21" s="82">
        <v>40390</v>
      </c>
      <c r="F21" s="70">
        <f t="shared" si="1"/>
        <v>40411</v>
      </c>
      <c r="G21" s="21" t="s">
        <v>26</v>
      </c>
      <c r="H21" s="21" t="s">
        <v>2309</v>
      </c>
      <c r="I21" s="30" t="s">
        <v>2187</v>
      </c>
      <c r="J21" s="30" t="s">
        <v>802</v>
      </c>
      <c r="K21" s="51">
        <v>40410</v>
      </c>
      <c r="L21" s="9" t="s">
        <v>625</v>
      </c>
      <c r="M21" s="9"/>
    </row>
    <row r="22" spans="1:13" s="21" customFormat="1">
      <c r="A22" s="317">
        <v>2771</v>
      </c>
      <c r="B22" s="33"/>
      <c r="C22" s="9"/>
      <c r="D22" s="10" t="s">
        <v>600</v>
      </c>
      <c r="E22" s="82">
        <v>40390</v>
      </c>
      <c r="F22" s="70">
        <f t="shared" si="1"/>
        <v>40411</v>
      </c>
      <c r="G22" s="21" t="s">
        <v>26</v>
      </c>
      <c r="H22" s="21" t="s">
        <v>2309</v>
      </c>
      <c r="I22" s="30" t="s">
        <v>2187</v>
      </c>
      <c r="J22" s="30" t="s">
        <v>802</v>
      </c>
      <c r="K22" s="51">
        <v>40410</v>
      </c>
      <c r="L22" s="9" t="s">
        <v>625</v>
      </c>
    </row>
    <row r="23" spans="1:13" s="21" customFormat="1">
      <c r="A23" s="334">
        <v>2772</v>
      </c>
      <c r="B23" s="86"/>
      <c r="C23" s="11"/>
      <c r="D23" s="77" t="s">
        <v>600</v>
      </c>
      <c r="E23" s="83">
        <v>40390</v>
      </c>
      <c r="F23" s="83">
        <f t="shared" si="1"/>
        <v>40411</v>
      </c>
      <c r="G23" s="11" t="s">
        <v>26</v>
      </c>
      <c r="H23" s="11" t="s">
        <v>2309</v>
      </c>
      <c r="I23" s="78" t="s">
        <v>2187</v>
      </c>
      <c r="J23" s="78" t="s">
        <v>802</v>
      </c>
      <c r="K23" s="333">
        <v>40410</v>
      </c>
      <c r="L23" s="11" t="s">
        <v>625</v>
      </c>
    </row>
    <row r="24" spans="1:13" s="21" customFormat="1">
      <c r="A24" s="43" t="s">
        <v>600</v>
      </c>
      <c r="B24" s="495" t="s">
        <v>2495</v>
      </c>
      <c r="C24" s="531"/>
      <c r="D24" s="531"/>
      <c r="E24" s="531"/>
      <c r="F24" s="72"/>
      <c r="G24" s="531"/>
      <c r="H24" s="531"/>
      <c r="I24" s="56" t="s">
        <v>1007</v>
      </c>
      <c r="J24" s="56" t="s">
        <v>1197</v>
      </c>
      <c r="K24" s="531"/>
      <c r="L24" s="531" t="s">
        <v>599</v>
      </c>
    </row>
    <row r="25" spans="1:13" s="21" customFormat="1">
      <c r="A25" s="615">
        <v>2773</v>
      </c>
      <c r="B25" s="33" t="s">
        <v>2496</v>
      </c>
      <c r="D25" s="10" t="s">
        <v>600</v>
      </c>
      <c r="E25" s="70">
        <v>40396</v>
      </c>
      <c r="F25" s="70">
        <f>E25+21</f>
        <v>40417</v>
      </c>
      <c r="G25" s="9" t="s">
        <v>746</v>
      </c>
      <c r="H25" s="9" t="s">
        <v>2203</v>
      </c>
      <c r="I25" s="30" t="s">
        <v>2187</v>
      </c>
      <c r="J25" s="30" t="s">
        <v>802</v>
      </c>
      <c r="K25" s="617">
        <v>40415</v>
      </c>
      <c r="L25" s="22" t="s">
        <v>2360</v>
      </c>
    </row>
    <row r="26" spans="1:13" s="21" customFormat="1">
      <c r="A26" s="615">
        <v>2774</v>
      </c>
      <c r="B26" s="616"/>
      <c r="C26" s="22"/>
      <c r="D26" s="10" t="s">
        <v>600</v>
      </c>
      <c r="E26" s="70">
        <v>40396</v>
      </c>
      <c r="F26" s="70">
        <f>E26+21</f>
        <v>40417</v>
      </c>
      <c r="G26" s="9" t="s">
        <v>746</v>
      </c>
      <c r="H26" s="9" t="s">
        <v>2203</v>
      </c>
      <c r="I26" s="30" t="s">
        <v>2187</v>
      </c>
      <c r="J26" s="30" t="s">
        <v>802</v>
      </c>
      <c r="K26" s="617">
        <v>40415</v>
      </c>
      <c r="L26" s="22" t="s">
        <v>2360</v>
      </c>
    </row>
    <row r="27" spans="1:13" s="21" customFormat="1">
      <c r="A27" s="615">
        <v>2775</v>
      </c>
      <c r="B27" s="616"/>
      <c r="C27" s="22"/>
      <c r="D27" s="10" t="s">
        <v>600</v>
      </c>
      <c r="E27" s="70">
        <v>40396</v>
      </c>
      <c r="F27" s="70">
        <f t="shared" ref="F27:F32" si="2">E27+21</f>
        <v>40417</v>
      </c>
      <c r="G27" s="9" t="s">
        <v>746</v>
      </c>
      <c r="H27" s="9" t="s">
        <v>2203</v>
      </c>
      <c r="I27" s="30" t="s">
        <v>2187</v>
      </c>
      <c r="J27" s="30" t="s">
        <v>802</v>
      </c>
      <c r="K27" s="617">
        <v>40415</v>
      </c>
      <c r="L27" s="22" t="s">
        <v>2360</v>
      </c>
    </row>
    <row r="28" spans="1:13" s="21" customFormat="1">
      <c r="A28" s="615">
        <v>2776</v>
      </c>
      <c r="B28" s="33"/>
      <c r="C28" s="9"/>
      <c r="D28" s="10" t="s">
        <v>600</v>
      </c>
      <c r="E28" s="70">
        <v>40396</v>
      </c>
      <c r="F28" s="70">
        <f t="shared" si="2"/>
        <v>40417</v>
      </c>
      <c r="G28" s="9" t="s">
        <v>746</v>
      </c>
      <c r="H28" s="9" t="s">
        <v>2203</v>
      </c>
      <c r="I28" s="30" t="s">
        <v>2187</v>
      </c>
      <c r="J28" s="30" t="s">
        <v>802</v>
      </c>
      <c r="K28" s="617">
        <v>40415</v>
      </c>
      <c r="L28" s="22" t="s">
        <v>977</v>
      </c>
      <c r="M28" s="9"/>
    </row>
    <row r="29" spans="1:13" s="21" customFormat="1">
      <c r="A29" s="615">
        <v>2777</v>
      </c>
      <c r="B29" s="33"/>
      <c r="C29" s="9"/>
      <c r="D29" s="10" t="s">
        <v>600</v>
      </c>
      <c r="E29" s="70">
        <v>40396</v>
      </c>
      <c r="F29" s="70">
        <f t="shared" si="2"/>
        <v>40417</v>
      </c>
      <c r="G29" s="9" t="s">
        <v>746</v>
      </c>
      <c r="H29" s="9" t="s">
        <v>2203</v>
      </c>
      <c r="I29" s="30" t="s">
        <v>2187</v>
      </c>
      <c r="J29" s="30" t="s">
        <v>802</v>
      </c>
      <c r="K29" s="617">
        <v>40416</v>
      </c>
      <c r="L29" s="22" t="s">
        <v>977</v>
      </c>
      <c r="M29" s="9"/>
    </row>
    <row r="30" spans="1:13" s="21" customFormat="1">
      <c r="A30" s="615">
        <v>2778</v>
      </c>
      <c r="B30" s="33"/>
      <c r="C30" s="9"/>
      <c r="D30" s="10" t="s">
        <v>600</v>
      </c>
      <c r="E30" s="70">
        <v>40396</v>
      </c>
      <c r="F30" s="70">
        <f t="shared" si="2"/>
        <v>40417</v>
      </c>
      <c r="G30" s="9" t="s">
        <v>746</v>
      </c>
      <c r="H30" s="9" t="s">
        <v>2203</v>
      </c>
      <c r="I30" s="30" t="s">
        <v>2187</v>
      </c>
      <c r="J30" s="30" t="s">
        <v>802</v>
      </c>
      <c r="K30" s="617">
        <v>40416</v>
      </c>
      <c r="L30" s="22" t="s">
        <v>1015</v>
      </c>
      <c r="M30" s="9"/>
    </row>
    <row r="31" spans="1:13" s="21" customFormat="1">
      <c r="A31" s="615">
        <v>2779</v>
      </c>
      <c r="B31" s="33"/>
      <c r="C31" s="9"/>
      <c r="D31" s="10" t="s">
        <v>600</v>
      </c>
      <c r="E31" s="70">
        <v>40396</v>
      </c>
      <c r="F31" s="70">
        <f t="shared" si="2"/>
        <v>40417</v>
      </c>
      <c r="G31" s="9" t="s">
        <v>746</v>
      </c>
      <c r="H31" s="9" t="s">
        <v>2203</v>
      </c>
      <c r="I31" s="30" t="s">
        <v>2187</v>
      </c>
      <c r="J31" s="30" t="s">
        <v>802</v>
      </c>
      <c r="K31" s="617">
        <v>40416</v>
      </c>
      <c r="L31" s="22" t="s">
        <v>1015</v>
      </c>
      <c r="M31" s="9"/>
    </row>
    <row r="32" spans="1:13" s="21" customFormat="1">
      <c r="A32" s="618">
        <v>2780</v>
      </c>
      <c r="B32" s="86"/>
      <c r="C32" s="11"/>
      <c r="D32" s="77" t="s">
        <v>600</v>
      </c>
      <c r="E32" s="83">
        <v>40396</v>
      </c>
      <c r="F32" s="83">
        <f t="shared" si="2"/>
        <v>40417</v>
      </c>
      <c r="G32" s="11" t="s">
        <v>746</v>
      </c>
      <c r="H32" s="11" t="s">
        <v>2203</v>
      </c>
      <c r="I32" s="78" t="s">
        <v>2187</v>
      </c>
      <c r="J32" s="78" t="s">
        <v>802</v>
      </c>
      <c r="K32" s="619">
        <v>40416</v>
      </c>
      <c r="L32" s="620" t="s">
        <v>1015</v>
      </c>
      <c r="M32" s="9"/>
    </row>
    <row r="33" spans="1:24" s="21" customFormat="1">
      <c r="A33" s="43" t="s">
        <v>600</v>
      </c>
      <c r="B33" s="495" t="s">
        <v>2495</v>
      </c>
      <c r="C33" s="531"/>
      <c r="D33" s="531"/>
      <c r="E33" s="531"/>
      <c r="F33" s="72"/>
      <c r="G33" s="531"/>
      <c r="H33" s="531"/>
      <c r="I33" s="56" t="s">
        <v>1007</v>
      </c>
      <c r="J33" s="56" t="s">
        <v>1197</v>
      </c>
      <c r="K33" s="531"/>
      <c r="L33" s="531" t="s">
        <v>665</v>
      </c>
      <c r="X33" s="41"/>
    </row>
    <row r="34" spans="1:24" s="21" customFormat="1">
      <c r="A34" s="21" t="s">
        <v>1597</v>
      </c>
      <c r="B34" s="21" t="s">
        <v>2496</v>
      </c>
      <c r="C34" s="21" t="s">
        <v>922</v>
      </c>
      <c r="D34" s="10" t="s">
        <v>600</v>
      </c>
      <c r="E34" s="70">
        <v>40436</v>
      </c>
      <c r="F34" s="70">
        <f t="shared" ref="F34:F41" si="3">E34+21</f>
        <v>40457</v>
      </c>
      <c r="G34" s="9" t="s">
        <v>746</v>
      </c>
      <c r="H34" s="9" t="s">
        <v>2203</v>
      </c>
      <c r="I34" s="30" t="s">
        <v>2187</v>
      </c>
      <c r="J34" s="30" t="s">
        <v>1198</v>
      </c>
      <c r="K34" s="52">
        <v>40539</v>
      </c>
      <c r="L34" s="21" t="s">
        <v>1936</v>
      </c>
      <c r="X34" s="41"/>
    </row>
    <row r="35" spans="1:24" s="21" customFormat="1">
      <c r="A35" s="21" t="s">
        <v>1812</v>
      </c>
      <c r="B35" s="21" t="s">
        <v>2496</v>
      </c>
      <c r="C35" s="21" t="s">
        <v>922</v>
      </c>
      <c r="D35" s="10" t="s">
        <v>600</v>
      </c>
      <c r="E35" s="70">
        <v>40436</v>
      </c>
      <c r="F35" s="70">
        <f t="shared" si="3"/>
        <v>40457</v>
      </c>
      <c r="G35" s="9" t="s">
        <v>746</v>
      </c>
      <c r="H35" s="9" t="s">
        <v>2203</v>
      </c>
      <c r="I35" s="30" t="s">
        <v>2187</v>
      </c>
      <c r="J35" s="30" t="s">
        <v>1198</v>
      </c>
      <c r="K35" s="52">
        <v>40539</v>
      </c>
      <c r="L35" s="21" t="s">
        <v>1937</v>
      </c>
      <c r="X35" s="41"/>
    </row>
    <row r="36" spans="1:24" s="21" customFormat="1">
      <c r="A36" s="21" t="s">
        <v>1813</v>
      </c>
      <c r="B36" s="21" t="s">
        <v>2496</v>
      </c>
      <c r="C36" s="21" t="s">
        <v>922</v>
      </c>
      <c r="D36" s="10" t="s">
        <v>600</v>
      </c>
      <c r="E36" s="70">
        <v>40436</v>
      </c>
      <c r="F36" s="70">
        <f t="shared" si="3"/>
        <v>40457</v>
      </c>
      <c r="G36" s="9" t="s">
        <v>746</v>
      </c>
      <c r="H36" s="9" t="s">
        <v>2203</v>
      </c>
      <c r="I36" s="30" t="s">
        <v>2187</v>
      </c>
      <c r="J36" s="30" t="s">
        <v>1198</v>
      </c>
      <c r="K36" s="52">
        <v>40539</v>
      </c>
      <c r="L36" s="21" t="s">
        <v>1937</v>
      </c>
      <c r="X36" s="41"/>
    </row>
    <row r="37" spans="1:24" s="21" customFormat="1">
      <c r="A37" s="21" t="s">
        <v>1814</v>
      </c>
      <c r="B37" s="21" t="s">
        <v>2496</v>
      </c>
      <c r="C37" s="21" t="s">
        <v>922</v>
      </c>
      <c r="D37" s="10" t="s">
        <v>600</v>
      </c>
      <c r="E37" s="70">
        <v>40436</v>
      </c>
      <c r="F37" s="70">
        <f t="shared" si="3"/>
        <v>40457</v>
      </c>
      <c r="G37" s="9" t="s">
        <v>746</v>
      </c>
      <c r="H37" s="9" t="s">
        <v>2203</v>
      </c>
      <c r="I37" s="30" t="s">
        <v>2187</v>
      </c>
      <c r="J37" s="30" t="s">
        <v>1198</v>
      </c>
      <c r="K37" s="52">
        <v>40539</v>
      </c>
      <c r="L37" s="21" t="s">
        <v>1937</v>
      </c>
      <c r="X37" s="41"/>
    </row>
    <row r="38" spans="1:24" s="21" customFormat="1">
      <c r="A38" s="21" t="s">
        <v>1815</v>
      </c>
      <c r="B38" s="21" t="s">
        <v>2496</v>
      </c>
      <c r="C38" s="21" t="s">
        <v>922</v>
      </c>
      <c r="D38" s="10" t="s">
        <v>600</v>
      </c>
      <c r="E38" s="70">
        <v>40436</v>
      </c>
      <c r="F38" s="70">
        <f t="shared" si="3"/>
        <v>40457</v>
      </c>
      <c r="G38" s="9" t="s">
        <v>746</v>
      </c>
      <c r="H38" s="9" t="s">
        <v>2203</v>
      </c>
      <c r="I38" s="30" t="s">
        <v>2187</v>
      </c>
      <c r="J38" s="30" t="s">
        <v>1198</v>
      </c>
      <c r="K38" s="52">
        <v>40539</v>
      </c>
      <c r="L38" s="21" t="s">
        <v>1937</v>
      </c>
      <c r="X38" s="41"/>
    </row>
    <row r="39" spans="1:24" s="21" customFormat="1">
      <c r="A39" s="21" t="s">
        <v>1816</v>
      </c>
      <c r="B39" s="21" t="s">
        <v>2496</v>
      </c>
      <c r="C39" s="21" t="s">
        <v>922</v>
      </c>
      <c r="D39" s="10" t="s">
        <v>600</v>
      </c>
      <c r="E39" s="70">
        <v>40436</v>
      </c>
      <c r="F39" s="70">
        <f t="shared" si="3"/>
        <v>40457</v>
      </c>
      <c r="G39" s="9" t="s">
        <v>746</v>
      </c>
      <c r="H39" s="9" t="s">
        <v>2203</v>
      </c>
      <c r="I39" s="30" t="s">
        <v>2187</v>
      </c>
      <c r="J39" s="30" t="s">
        <v>1198</v>
      </c>
      <c r="K39" s="52">
        <v>40539</v>
      </c>
      <c r="L39" s="21" t="s">
        <v>1937</v>
      </c>
      <c r="X39" s="41"/>
    </row>
    <row r="40" spans="1:24" s="21" customFormat="1">
      <c r="A40" s="21" t="s">
        <v>1818</v>
      </c>
      <c r="B40" s="21" t="s">
        <v>1817</v>
      </c>
      <c r="C40" s="21" t="s">
        <v>923</v>
      </c>
      <c r="D40" s="10" t="s">
        <v>600</v>
      </c>
      <c r="E40" s="70">
        <v>40436</v>
      </c>
      <c r="F40" s="70">
        <f t="shared" si="3"/>
        <v>40457</v>
      </c>
      <c r="G40" s="9" t="s">
        <v>746</v>
      </c>
      <c r="H40" s="9" t="s">
        <v>2203</v>
      </c>
      <c r="I40" s="30" t="s">
        <v>2187</v>
      </c>
      <c r="J40" s="30" t="s">
        <v>1198</v>
      </c>
      <c r="K40" s="52">
        <v>40539</v>
      </c>
      <c r="L40" s="21" t="s">
        <v>1937</v>
      </c>
      <c r="X40" s="41"/>
    </row>
    <row r="41" spans="1:24" s="21" customFormat="1">
      <c r="A41" s="21" t="s">
        <v>1819</v>
      </c>
      <c r="B41" s="21" t="s">
        <v>1817</v>
      </c>
      <c r="C41" s="21" t="s">
        <v>923</v>
      </c>
      <c r="D41" s="10" t="s">
        <v>600</v>
      </c>
      <c r="E41" s="70">
        <v>40436</v>
      </c>
      <c r="F41" s="70">
        <f t="shared" si="3"/>
        <v>40457</v>
      </c>
      <c r="G41" s="9" t="s">
        <v>746</v>
      </c>
      <c r="H41" s="9" t="s">
        <v>2203</v>
      </c>
      <c r="I41" s="30" t="s">
        <v>2187</v>
      </c>
      <c r="J41" s="30" t="s">
        <v>1198</v>
      </c>
      <c r="K41" s="52">
        <v>40539</v>
      </c>
      <c r="L41" s="21" t="s">
        <v>1937</v>
      </c>
      <c r="X41" s="41"/>
    </row>
    <row r="42" spans="1:24" s="21" customFormat="1">
      <c r="A42" s="43" t="s">
        <v>600</v>
      </c>
      <c r="B42" s="495" t="s">
        <v>1495</v>
      </c>
      <c r="C42" s="531"/>
      <c r="D42" s="531"/>
      <c r="E42" s="531"/>
      <c r="F42" s="72"/>
      <c r="G42" s="531"/>
      <c r="H42" s="531"/>
      <c r="I42" s="56" t="s">
        <v>1007</v>
      </c>
      <c r="J42" s="56" t="s">
        <v>1197</v>
      </c>
      <c r="K42" s="531"/>
      <c r="L42" s="531" t="s">
        <v>2188</v>
      </c>
    </row>
    <row r="43" spans="1:24" s="21" customFormat="1">
      <c r="A43" s="21" t="s">
        <v>615</v>
      </c>
      <c r="B43" s="41" t="s">
        <v>1786</v>
      </c>
      <c r="C43" s="21" t="s">
        <v>922</v>
      </c>
      <c r="D43" s="10" t="s">
        <v>600</v>
      </c>
      <c r="E43" s="82">
        <v>40441</v>
      </c>
      <c r="F43" s="70">
        <f t="shared" ref="F43:F48" si="4">E43+21</f>
        <v>40462</v>
      </c>
      <c r="G43" s="21" t="s">
        <v>1387</v>
      </c>
      <c r="H43" s="21" t="s">
        <v>2500</v>
      </c>
      <c r="I43" s="30" t="s">
        <v>2187</v>
      </c>
      <c r="J43" s="30" t="s">
        <v>1198</v>
      </c>
      <c r="K43" s="52">
        <v>40539</v>
      </c>
      <c r="L43" s="21" t="s">
        <v>1937</v>
      </c>
    </row>
    <row r="44" spans="1:24" s="21" customFormat="1">
      <c r="A44" s="21" t="s">
        <v>616</v>
      </c>
      <c r="B44" s="41" t="s">
        <v>1786</v>
      </c>
      <c r="C44" s="21" t="s">
        <v>922</v>
      </c>
      <c r="D44" s="10" t="s">
        <v>600</v>
      </c>
      <c r="E44" s="82">
        <v>40441</v>
      </c>
      <c r="F44" s="70">
        <f t="shared" si="4"/>
        <v>40462</v>
      </c>
      <c r="G44" s="21" t="s">
        <v>1387</v>
      </c>
      <c r="H44" s="21" t="s">
        <v>2500</v>
      </c>
      <c r="I44" s="30" t="s">
        <v>2187</v>
      </c>
      <c r="J44" s="30" t="s">
        <v>1198</v>
      </c>
      <c r="K44" s="52">
        <v>40539</v>
      </c>
      <c r="L44" s="21" t="s">
        <v>1937</v>
      </c>
    </row>
    <row r="45" spans="1:24" s="21" customFormat="1">
      <c r="A45" s="21" t="s">
        <v>1252</v>
      </c>
      <c r="B45" s="41" t="s">
        <v>1786</v>
      </c>
      <c r="C45" s="21" t="s">
        <v>922</v>
      </c>
      <c r="D45" s="10" t="s">
        <v>600</v>
      </c>
      <c r="E45" s="82">
        <v>40441</v>
      </c>
      <c r="F45" s="70">
        <f t="shared" si="4"/>
        <v>40462</v>
      </c>
      <c r="G45" s="21" t="s">
        <v>1387</v>
      </c>
      <c r="H45" s="21" t="s">
        <v>2500</v>
      </c>
      <c r="I45" s="30" t="s">
        <v>2187</v>
      </c>
      <c r="J45" s="30" t="s">
        <v>1198</v>
      </c>
      <c r="K45" s="52">
        <v>40539</v>
      </c>
      <c r="L45" s="21" t="s">
        <v>1937</v>
      </c>
      <c r="X45" s="41"/>
    </row>
    <row r="46" spans="1:24" s="21" customFormat="1">
      <c r="A46" s="21" t="s">
        <v>612</v>
      </c>
      <c r="B46" s="21" t="s">
        <v>1817</v>
      </c>
      <c r="C46" s="9" t="s">
        <v>923</v>
      </c>
      <c r="D46" s="10" t="s">
        <v>600</v>
      </c>
      <c r="E46" s="82">
        <v>40441</v>
      </c>
      <c r="F46" s="70">
        <f t="shared" si="4"/>
        <v>40462</v>
      </c>
      <c r="G46" s="21" t="s">
        <v>1387</v>
      </c>
      <c r="H46" s="21" t="s">
        <v>2500</v>
      </c>
      <c r="I46" s="30" t="s">
        <v>2187</v>
      </c>
      <c r="J46" s="30" t="s">
        <v>1198</v>
      </c>
      <c r="K46" s="52">
        <v>40539</v>
      </c>
      <c r="L46" s="21" t="s">
        <v>2227</v>
      </c>
      <c r="X46" s="41"/>
    </row>
    <row r="47" spans="1:24" s="21" customFormat="1">
      <c r="A47" s="21" t="s">
        <v>613</v>
      </c>
      <c r="B47" s="21" t="s">
        <v>1817</v>
      </c>
      <c r="C47" s="9" t="s">
        <v>923</v>
      </c>
      <c r="D47" s="10" t="s">
        <v>600</v>
      </c>
      <c r="E47" s="82">
        <v>40441</v>
      </c>
      <c r="F47" s="70">
        <f t="shared" si="4"/>
        <v>40462</v>
      </c>
      <c r="G47" s="21" t="s">
        <v>1387</v>
      </c>
      <c r="H47" s="21" t="s">
        <v>2500</v>
      </c>
      <c r="I47" s="30" t="s">
        <v>2187</v>
      </c>
      <c r="J47" s="30" t="s">
        <v>1198</v>
      </c>
      <c r="K47" s="52">
        <v>40539</v>
      </c>
      <c r="L47" s="21" t="s">
        <v>2227</v>
      </c>
      <c r="X47" s="41"/>
    </row>
    <row r="48" spans="1:24" s="21" customFormat="1">
      <c r="A48" s="21" t="s">
        <v>614</v>
      </c>
      <c r="B48" s="21" t="s">
        <v>1817</v>
      </c>
      <c r="C48" s="9" t="s">
        <v>923</v>
      </c>
      <c r="D48" s="10" t="s">
        <v>600</v>
      </c>
      <c r="E48" s="82">
        <v>40441</v>
      </c>
      <c r="F48" s="70">
        <f t="shared" si="4"/>
        <v>40462</v>
      </c>
      <c r="G48" s="21" t="s">
        <v>1387</v>
      </c>
      <c r="H48" s="21" t="s">
        <v>2500</v>
      </c>
      <c r="I48" s="30" t="s">
        <v>2187</v>
      </c>
      <c r="J48" s="30" t="s">
        <v>1198</v>
      </c>
      <c r="K48" s="52">
        <v>40539</v>
      </c>
      <c r="L48" s="21" t="s">
        <v>2227</v>
      </c>
      <c r="X48" s="41"/>
    </row>
    <row r="49" spans="1:12" s="21" customFormat="1">
      <c r="A49" s="65" t="s">
        <v>600</v>
      </c>
      <c r="B49" s="608" t="s">
        <v>886</v>
      </c>
      <c r="C49" s="620"/>
      <c r="D49" s="620"/>
      <c r="E49" s="620"/>
      <c r="F49" s="83"/>
      <c r="G49" s="620"/>
      <c r="H49" s="620"/>
      <c r="I49" s="56" t="s">
        <v>1007</v>
      </c>
      <c r="J49" s="76" t="s">
        <v>1197</v>
      </c>
      <c r="K49" s="620"/>
      <c r="L49" s="620" t="s">
        <v>1901</v>
      </c>
    </row>
    <row r="50" spans="1:12" s="21" customFormat="1">
      <c r="A50" s="21" t="s">
        <v>2368</v>
      </c>
      <c r="B50" s="41" t="s">
        <v>2110</v>
      </c>
      <c r="C50" s="9" t="s">
        <v>922</v>
      </c>
      <c r="D50" s="10" t="s">
        <v>600</v>
      </c>
      <c r="E50" s="82">
        <v>40485</v>
      </c>
      <c r="F50" s="70">
        <f t="shared" ref="F50:F55" si="5">E50+21</f>
        <v>40506</v>
      </c>
      <c r="G50" s="21" t="s">
        <v>374</v>
      </c>
      <c r="H50" s="21" t="s">
        <v>506</v>
      </c>
      <c r="I50" s="30" t="s">
        <v>2187</v>
      </c>
      <c r="J50" s="30" t="s">
        <v>1198</v>
      </c>
      <c r="K50" s="52">
        <v>40521</v>
      </c>
      <c r="L50" s="21" t="s">
        <v>1684</v>
      </c>
    </row>
    <row r="51" spans="1:12" s="21" customFormat="1">
      <c r="A51" s="21" t="s">
        <v>881</v>
      </c>
      <c r="B51" s="41" t="s">
        <v>2110</v>
      </c>
      <c r="C51" s="9" t="s">
        <v>922</v>
      </c>
      <c r="D51" s="10" t="s">
        <v>600</v>
      </c>
      <c r="E51" s="82">
        <v>40485</v>
      </c>
      <c r="F51" s="70">
        <f t="shared" si="5"/>
        <v>40506</v>
      </c>
      <c r="G51" s="21" t="s">
        <v>374</v>
      </c>
      <c r="H51" s="21" t="s">
        <v>506</v>
      </c>
      <c r="I51" s="30" t="s">
        <v>2187</v>
      </c>
      <c r="J51" s="30" t="s">
        <v>1198</v>
      </c>
      <c r="K51" s="52">
        <v>40583</v>
      </c>
      <c r="L51" s="9" t="s">
        <v>644</v>
      </c>
    </row>
    <row r="52" spans="1:12" s="21" customFormat="1">
      <c r="A52" s="21" t="s">
        <v>2433</v>
      </c>
      <c r="B52" s="41" t="s">
        <v>2110</v>
      </c>
      <c r="C52" s="9" t="s">
        <v>922</v>
      </c>
      <c r="D52" s="10" t="s">
        <v>600</v>
      </c>
      <c r="E52" s="82">
        <v>40485</v>
      </c>
      <c r="F52" s="70">
        <f t="shared" si="5"/>
        <v>40506</v>
      </c>
      <c r="G52" s="21" t="s">
        <v>374</v>
      </c>
      <c r="H52" s="21" t="s">
        <v>506</v>
      </c>
      <c r="I52" s="30" t="s">
        <v>2187</v>
      </c>
      <c r="J52" s="30" t="s">
        <v>1198</v>
      </c>
      <c r="K52" s="52">
        <v>40583</v>
      </c>
      <c r="L52" s="9" t="s">
        <v>644</v>
      </c>
    </row>
    <row r="53" spans="1:12" s="21" customFormat="1">
      <c r="A53" s="21" t="s">
        <v>2434</v>
      </c>
      <c r="B53" s="41" t="s">
        <v>2110</v>
      </c>
      <c r="C53" s="9" t="s">
        <v>922</v>
      </c>
      <c r="D53" s="10" t="s">
        <v>600</v>
      </c>
      <c r="E53" s="82">
        <v>40485</v>
      </c>
      <c r="F53" s="70">
        <f t="shared" si="5"/>
        <v>40506</v>
      </c>
      <c r="G53" s="21" t="s">
        <v>374</v>
      </c>
      <c r="H53" s="21" t="s">
        <v>506</v>
      </c>
      <c r="I53" s="30" t="s">
        <v>2187</v>
      </c>
      <c r="J53" s="30" t="s">
        <v>1198</v>
      </c>
      <c r="K53" s="52">
        <v>40513</v>
      </c>
      <c r="L53" s="21" t="s">
        <v>1948</v>
      </c>
    </row>
    <row r="54" spans="1:12" s="21" customFormat="1">
      <c r="A54" s="21" t="s">
        <v>2435</v>
      </c>
      <c r="B54" s="41" t="s">
        <v>2367</v>
      </c>
      <c r="C54" s="9" t="s">
        <v>923</v>
      </c>
      <c r="D54" s="10" t="s">
        <v>600</v>
      </c>
      <c r="E54" s="82">
        <v>40485</v>
      </c>
      <c r="F54" s="70">
        <f t="shared" si="5"/>
        <v>40506</v>
      </c>
      <c r="G54" s="21" t="s">
        <v>374</v>
      </c>
      <c r="H54" s="21" t="s">
        <v>506</v>
      </c>
      <c r="I54" s="30" t="s">
        <v>2187</v>
      </c>
      <c r="J54" s="30" t="s">
        <v>1198</v>
      </c>
      <c r="K54" s="52">
        <v>40511</v>
      </c>
      <c r="L54" s="21" t="s">
        <v>2115</v>
      </c>
    </row>
    <row r="55" spans="1:12" s="21" customFormat="1">
      <c r="A55" s="21" t="s">
        <v>2436</v>
      </c>
      <c r="B55" s="41" t="s">
        <v>2367</v>
      </c>
      <c r="C55" s="9" t="s">
        <v>923</v>
      </c>
      <c r="D55" s="10" t="s">
        <v>600</v>
      </c>
      <c r="E55" s="82">
        <v>40485</v>
      </c>
      <c r="F55" s="70">
        <f t="shared" si="5"/>
        <v>40506</v>
      </c>
      <c r="G55" s="21" t="s">
        <v>374</v>
      </c>
      <c r="H55" s="21" t="s">
        <v>506</v>
      </c>
      <c r="I55" s="30" t="s">
        <v>2187</v>
      </c>
      <c r="J55" s="30" t="s">
        <v>1198</v>
      </c>
      <c r="K55" s="52">
        <v>40583</v>
      </c>
      <c r="L55" s="9" t="s">
        <v>644</v>
      </c>
    </row>
    <row r="56" spans="1:12" s="21" customFormat="1">
      <c r="A56" s="43" t="s">
        <v>600</v>
      </c>
      <c r="B56" s="495" t="s">
        <v>1354</v>
      </c>
      <c r="C56" s="531"/>
      <c r="D56" s="531"/>
      <c r="E56" s="531"/>
      <c r="F56" s="72"/>
      <c r="G56" s="531"/>
      <c r="H56" s="531"/>
      <c r="I56" s="56" t="s">
        <v>1007</v>
      </c>
      <c r="J56" s="56" t="s">
        <v>1197</v>
      </c>
      <c r="K56" s="531"/>
      <c r="L56" s="531" t="s">
        <v>787</v>
      </c>
    </row>
    <row r="57" spans="1:12" s="21" customFormat="1">
      <c r="A57" s="21" t="s">
        <v>211</v>
      </c>
      <c r="B57" s="41" t="s">
        <v>689</v>
      </c>
      <c r="C57" s="9" t="s">
        <v>922</v>
      </c>
      <c r="D57" s="10" t="s">
        <v>600</v>
      </c>
      <c r="E57" s="82">
        <v>40497</v>
      </c>
      <c r="F57" s="70">
        <f t="shared" ref="F57:F65" si="6">E57+21</f>
        <v>40518</v>
      </c>
      <c r="G57" s="21" t="s">
        <v>2689</v>
      </c>
      <c r="H57" s="21" t="s">
        <v>1613</v>
      </c>
      <c r="I57" s="30" t="s">
        <v>2132</v>
      </c>
      <c r="J57" s="30" t="s">
        <v>1198</v>
      </c>
      <c r="K57" s="52">
        <v>40536</v>
      </c>
      <c r="L57" s="21" t="s">
        <v>1036</v>
      </c>
    </row>
    <row r="58" spans="1:12" s="21" customFormat="1">
      <c r="A58" s="21" t="s">
        <v>212</v>
      </c>
      <c r="B58" s="41" t="s">
        <v>2110</v>
      </c>
      <c r="C58" s="9" t="s">
        <v>922</v>
      </c>
      <c r="D58" s="10" t="s">
        <v>600</v>
      </c>
      <c r="E58" s="82">
        <v>40497</v>
      </c>
      <c r="F58" s="70">
        <f t="shared" si="6"/>
        <v>40518</v>
      </c>
      <c r="G58" s="21" t="s">
        <v>2689</v>
      </c>
      <c r="H58" s="21" t="s">
        <v>1613</v>
      </c>
      <c r="I58" s="30" t="s">
        <v>2132</v>
      </c>
      <c r="J58" s="30" t="s">
        <v>1198</v>
      </c>
      <c r="K58" s="52">
        <v>40583</v>
      </c>
      <c r="L58" s="21" t="s">
        <v>2197</v>
      </c>
    </row>
    <row r="59" spans="1:12" s="21" customFormat="1">
      <c r="A59" s="21" t="s">
        <v>213</v>
      </c>
      <c r="B59" s="41" t="s">
        <v>689</v>
      </c>
      <c r="C59" s="9" t="s">
        <v>923</v>
      </c>
      <c r="D59" s="10" t="s">
        <v>600</v>
      </c>
      <c r="E59" s="82">
        <v>40497</v>
      </c>
      <c r="F59" s="70">
        <f t="shared" si="6"/>
        <v>40518</v>
      </c>
      <c r="G59" s="21" t="s">
        <v>2689</v>
      </c>
      <c r="H59" s="21" t="s">
        <v>1613</v>
      </c>
      <c r="I59" s="30" t="s">
        <v>2132</v>
      </c>
      <c r="J59" s="30" t="s">
        <v>1198</v>
      </c>
      <c r="K59" s="52">
        <v>40532</v>
      </c>
      <c r="L59" s="21" t="s">
        <v>15</v>
      </c>
    </row>
    <row r="60" spans="1:12" s="21" customFormat="1">
      <c r="A60" s="21" t="s">
        <v>214</v>
      </c>
      <c r="B60" s="41" t="s">
        <v>689</v>
      </c>
      <c r="C60" s="9" t="s">
        <v>923</v>
      </c>
      <c r="D60" s="10" t="s">
        <v>600</v>
      </c>
      <c r="E60" s="82">
        <v>40497</v>
      </c>
      <c r="F60" s="70">
        <f t="shared" si="6"/>
        <v>40518</v>
      </c>
      <c r="G60" s="21" t="s">
        <v>2689</v>
      </c>
      <c r="H60" s="21" t="s">
        <v>1613</v>
      </c>
      <c r="I60" s="30" t="s">
        <v>2132</v>
      </c>
      <c r="J60" s="30" t="s">
        <v>1198</v>
      </c>
      <c r="K60" s="52">
        <v>40528</v>
      </c>
      <c r="L60" s="21" t="s">
        <v>1783</v>
      </c>
    </row>
    <row r="61" spans="1:12" s="21" customFormat="1">
      <c r="A61" s="21">
        <v>2987</v>
      </c>
      <c r="B61" s="41"/>
      <c r="C61" s="9"/>
      <c r="D61" s="10" t="s">
        <v>600</v>
      </c>
      <c r="E61" s="82">
        <v>40497</v>
      </c>
      <c r="F61" s="70">
        <f t="shared" si="6"/>
        <v>40518</v>
      </c>
      <c r="G61" s="21" t="s">
        <v>2689</v>
      </c>
      <c r="H61" s="21" t="s">
        <v>1613</v>
      </c>
      <c r="I61" s="30" t="s">
        <v>215</v>
      </c>
      <c r="J61" s="30" t="s">
        <v>215</v>
      </c>
      <c r="K61" s="52">
        <v>40515</v>
      </c>
      <c r="L61" s="21" t="s">
        <v>1783</v>
      </c>
    </row>
    <row r="62" spans="1:12" s="21" customFormat="1">
      <c r="A62" s="21">
        <v>2988</v>
      </c>
      <c r="B62" s="41"/>
      <c r="C62" s="9"/>
      <c r="D62" s="10" t="s">
        <v>600</v>
      </c>
      <c r="E62" s="82">
        <v>40497</v>
      </c>
      <c r="F62" s="70">
        <f t="shared" si="6"/>
        <v>40518</v>
      </c>
      <c r="G62" s="21" t="s">
        <v>2689</v>
      </c>
      <c r="H62" s="21" t="s">
        <v>1613</v>
      </c>
      <c r="I62" s="30" t="s">
        <v>215</v>
      </c>
      <c r="J62" s="30" t="s">
        <v>215</v>
      </c>
      <c r="K62" s="52">
        <v>40515</v>
      </c>
      <c r="L62" s="21" t="s">
        <v>1783</v>
      </c>
    </row>
    <row r="63" spans="1:12" s="21" customFormat="1">
      <c r="A63" s="21">
        <v>2989</v>
      </c>
      <c r="B63" s="41"/>
      <c r="C63" s="9"/>
      <c r="D63" s="10" t="s">
        <v>600</v>
      </c>
      <c r="E63" s="82">
        <v>40497</v>
      </c>
      <c r="F63" s="70">
        <f t="shared" si="6"/>
        <v>40518</v>
      </c>
      <c r="G63" s="21" t="s">
        <v>2689</v>
      </c>
      <c r="H63" s="21" t="s">
        <v>1613</v>
      </c>
      <c r="I63" s="30" t="s">
        <v>215</v>
      </c>
      <c r="J63" s="30" t="s">
        <v>215</v>
      </c>
      <c r="K63" s="52">
        <v>40516</v>
      </c>
      <c r="L63" s="21" t="s">
        <v>1783</v>
      </c>
    </row>
    <row r="64" spans="1:12" s="21" customFormat="1">
      <c r="A64" s="21">
        <v>2990</v>
      </c>
      <c r="B64" s="41"/>
      <c r="C64" s="9"/>
      <c r="D64" s="10" t="s">
        <v>600</v>
      </c>
      <c r="E64" s="82">
        <v>40497</v>
      </c>
      <c r="F64" s="70">
        <f t="shared" si="6"/>
        <v>40518</v>
      </c>
      <c r="G64" s="21" t="s">
        <v>2689</v>
      </c>
      <c r="H64" s="21" t="s">
        <v>1613</v>
      </c>
      <c r="I64" s="30" t="s">
        <v>215</v>
      </c>
      <c r="J64" s="30" t="s">
        <v>215</v>
      </c>
      <c r="K64" s="52">
        <v>40516</v>
      </c>
      <c r="L64" s="21" t="s">
        <v>1783</v>
      </c>
    </row>
    <row r="65" spans="1:13" s="21" customFormat="1">
      <c r="A65" s="21">
        <v>2991</v>
      </c>
      <c r="B65" s="41"/>
      <c r="C65" s="9"/>
      <c r="D65" s="10" t="s">
        <v>600</v>
      </c>
      <c r="E65" s="82">
        <v>40497</v>
      </c>
      <c r="F65" s="70">
        <f t="shared" si="6"/>
        <v>40518</v>
      </c>
      <c r="G65" s="21" t="s">
        <v>2689</v>
      </c>
      <c r="H65" s="21" t="s">
        <v>1613</v>
      </c>
      <c r="I65" s="30" t="s">
        <v>215</v>
      </c>
      <c r="J65" s="30" t="s">
        <v>215</v>
      </c>
      <c r="K65" s="52">
        <v>40516</v>
      </c>
      <c r="L65" s="21" t="s">
        <v>1783</v>
      </c>
    </row>
    <row r="66" spans="1:13" s="21" customFormat="1">
      <c r="A66" s="43" t="s">
        <v>600</v>
      </c>
      <c r="B66" s="25" t="s">
        <v>80</v>
      </c>
      <c r="C66" s="19"/>
      <c r="D66" s="29"/>
      <c r="E66" s="72"/>
      <c r="F66" s="72"/>
      <c r="G66" s="19"/>
      <c r="H66" s="19"/>
      <c r="I66" s="56" t="s">
        <v>1007</v>
      </c>
      <c r="J66" s="56" t="s">
        <v>1197</v>
      </c>
      <c r="K66" s="19"/>
      <c r="L66" s="19" t="s">
        <v>1892</v>
      </c>
      <c r="M66" s="9"/>
    </row>
    <row r="67" spans="1:13" s="21" customFormat="1">
      <c r="A67" s="9">
        <v>3089</v>
      </c>
      <c r="B67" s="33"/>
      <c r="C67" s="9"/>
      <c r="D67" s="10" t="s">
        <v>600</v>
      </c>
      <c r="E67" s="70">
        <v>40555</v>
      </c>
      <c r="F67" s="70">
        <f t="shared" ref="F67:F74" si="7">E67+21</f>
        <v>40576</v>
      </c>
      <c r="G67" s="9" t="s">
        <v>2087</v>
      </c>
      <c r="H67" s="9" t="s">
        <v>151</v>
      </c>
      <c r="I67" s="30" t="s">
        <v>215</v>
      </c>
      <c r="J67" s="30" t="s">
        <v>215</v>
      </c>
      <c r="K67" s="51">
        <v>40574</v>
      </c>
      <c r="L67" s="9" t="s">
        <v>1865</v>
      </c>
      <c r="M67" s="9"/>
    </row>
    <row r="68" spans="1:13" s="21" customFormat="1">
      <c r="A68" s="9">
        <v>3090</v>
      </c>
      <c r="B68" s="41"/>
      <c r="D68" s="10" t="s">
        <v>600</v>
      </c>
      <c r="E68" s="70">
        <v>40555</v>
      </c>
      <c r="F68" s="70">
        <f t="shared" si="7"/>
        <v>40576</v>
      </c>
      <c r="G68" s="9" t="s">
        <v>2087</v>
      </c>
      <c r="H68" s="9" t="s">
        <v>151</v>
      </c>
      <c r="I68" s="30" t="s">
        <v>215</v>
      </c>
      <c r="J68" s="30" t="s">
        <v>215</v>
      </c>
      <c r="K68" s="52">
        <v>40574</v>
      </c>
      <c r="L68" s="9" t="s">
        <v>1865</v>
      </c>
    </row>
    <row r="69" spans="1:13" s="21" customFormat="1">
      <c r="A69" s="9">
        <v>3091</v>
      </c>
      <c r="B69" s="41"/>
      <c r="D69" s="10" t="s">
        <v>600</v>
      </c>
      <c r="E69" s="70">
        <v>40555</v>
      </c>
      <c r="F69" s="70">
        <f t="shared" si="7"/>
        <v>40576</v>
      </c>
      <c r="G69" s="9" t="s">
        <v>2087</v>
      </c>
      <c r="H69" s="9" t="s">
        <v>151</v>
      </c>
      <c r="I69" s="30" t="s">
        <v>215</v>
      </c>
      <c r="J69" s="30" t="s">
        <v>215</v>
      </c>
      <c r="K69" s="52">
        <v>40574</v>
      </c>
      <c r="L69" s="9" t="s">
        <v>1865</v>
      </c>
    </row>
    <row r="70" spans="1:13" s="21" customFormat="1">
      <c r="A70" s="9">
        <v>3092</v>
      </c>
      <c r="B70" s="41"/>
      <c r="D70" s="10" t="s">
        <v>600</v>
      </c>
      <c r="E70" s="70">
        <v>40555</v>
      </c>
      <c r="F70" s="70">
        <f t="shared" si="7"/>
        <v>40576</v>
      </c>
      <c r="G70" s="9" t="s">
        <v>2087</v>
      </c>
      <c r="H70" s="9" t="s">
        <v>151</v>
      </c>
      <c r="I70" s="30" t="s">
        <v>215</v>
      </c>
      <c r="J70" s="30" t="s">
        <v>215</v>
      </c>
      <c r="K70" s="52">
        <v>40574</v>
      </c>
      <c r="L70" s="9" t="s">
        <v>1865</v>
      </c>
    </row>
    <row r="71" spans="1:13" s="21" customFormat="1">
      <c r="A71" s="9">
        <v>3093</v>
      </c>
      <c r="B71" s="41"/>
      <c r="D71" s="10" t="s">
        <v>600</v>
      </c>
      <c r="E71" s="70">
        <v>40555</v>
      </c>
      <c r="F71" s="70">
        <f t="shared" si="7"/>
        <v>40576</v>
      </c>
      <c r="G71" s="9" t="s">
        <v>2087</v>
      </c>
      <c r="H71" s="9" t="s">
        <v>151</v>
      </c>
      <c r="I71" s="30" t="s">
        <v>215</v>
      </c>
      <c r="J71" s="30" t="s">
        <v>215</v>
      </c>
      <c r="K71" s="52">
        <v>40575</v>
      </c>
      <c r="L71" s="9" t="s">
        <v>2180</v>
      </c>
    </row>
    <row r="72" spans="1:13" s="21" customFormat="1">
      <c r="A72" s="21" t="s">
        <v>471</v>
      </c>
      <c r="B72" s="33" t="s">
        <v>82</v>
      </c>
      <c r="C72" s="21" t="s">
        <v>922</v>
      </c>
      <c r="D72" s="10" t="s">
        <v>600</v>
      </c>
      <c r="E72" s="70">
        <v>40555</v>
      </c>
      <c r="F72" s="70">
        <f t="shared" si="7"/>
        <v>40576</v>
      </c>
      <c r="G72" s="9" t="s">
        <v>2087</v>
      </c>
      <c r="H72" s="9" t="s">
        <v>151</v>
      </c>
      <c r="I72" s="30" t="s">
        <v>2187</v>
      </c>
      <c r="J72" s="324" t="s">
        <v>1198</v>
      </c>
      <c r="K72" s="52">
        <v>40576</v>
      </c>
      <c r="L72" s="9" t="s">
        <v>1571</v>
      </c>
    </row>
    <row r="73" spans="1:13" s="21" customFormat="1">
      <c r="A73" s="21" t="s">
        <v>472</v>
      </c>
      <c r="B73" s="33" t="s">
        <v>82</v>
      </c>
      <c r="C73" s="21" t="s">
        <v>922</v>
      </c>
      <c r="D73" s="10" t="s">
        <v>600</v>
      </c>
      <c r="E73" s="70">
        <v>40555</v>
      </c>
      <c r="F73" s="70">
        <f t="shared" si="7"/>
        <v>40576</v>
      </c>
      <c r="G73" s="9" t="s">
        <v>2087</v>
      </c>
      <c r="H73" s="9" t="s">
        <v>151</v>
      </c>
      <c r="I73" s="30" t="s">
        <v>2187</v>
      </c>
      <c r="J73" s="324" t="s">
        <v>1198</v>
      </c>
      <c r="K73" s="52">
        <v>40578</v>
      </c>
      <c r="L73" s="9" t="s">
        <v>1571</v>
      </c>
    </row>
    <row r="74" spans="1:13" s="21" customFormat="1">
      <c r="A74" s="21" t="s">
        <v>473</v>
      </c>
      <c r="B74" s="33" t="s">
        <v>82</v>
      </c>
      <c r="C74" s="21" t="s">
        <v>923</v>
      </c>
      <c r="D74" s="10" t="s">
        <v>600</v>
      </c>
      <c r="E74" s="70">
        <v>40555</v>
      </c>
      <c r="F74" s="70">
        <f t="shared" si="7"/>
        <v>40576</v>
      </c>
      <c r="G74" s="9" t="s">
        <v>2087</v>
      </c>
      <c r="H74" s="9" t="s">
        <v>151</v>
      </c>
      <c r="I74" s="30" t="s">
        <v>2187</v>
      </c>
      <c r="J74" s="324" t="s">
        <v>1198</v>
      </c>
      <c r="K74" s="52">
        <v>40578</v>
      </c>
      <c r="L74" s="9" t="s">
        <v>1571</v>
      </c>
    </row>
    <row r="75" spans="1:13" s="21" customFormat="1">
      <c r="A75" s="43" t="s">
        <v>600</v>
      </c>
      <c r="B75" s="25" t="s">
        <v>1421</v>
      </c>
      <c r="C75" s="19"/>
      <c r="D75" s="29"/>
      <c r="E75" s="72"/>
      <c r="F75" s="72"/>
      <c r="G75" s="19"/>
      <c r="H75" s="19"/>
      <c r="I75" s="56" t="s">
        <v>1007</v>
      </c>
      <c r="J75" s="56" t="s">
        <v>1197</v>
      </c>
      <c r="K75" s="19"/>
      <c r="L75" s="19" t="s">
        <v>1422</v>
      </c>
      <c r="M75" s="9"/>
    </row>
    <row r="76" spans="1:13" s="21" customFormat="1">
      <c r="A76" s="9">
        <v>3153</v>
      </c>
      <c r="B76" s="33" t="s">
        <v>1016</v>
      </c>
      <c r="C76" s="9"/>
      <c r="D76" s="10" t="s">
        <v>600</v>
      </c>
      <c r="E76" s="70">
        <v>40596</v>
      </c>
      <c r="F76" s="70">
        <f t="shared" ref="F76:F84" si="8">E76+21</f>
        <v>40617</v>
      </c>
      <c r="G76" s="9" t="s">
        <v>2087</v>
      </c>
      <c r="H76" s="9" t="s">
        <v>151</v>
      </c>
      <c r="I76" s="493" t="s">
        <v>2187</v>
      </c>
      <c r="J76" s="30" t="s">
        <v>215</v>
      </c>
      <c r="K76" s="51">
        <v>40610</v>
      </c>
      <c r="L76" s="9" t="s">
        <v>2084</v>
      </c>
      <c r="M76" s="9"/>
    </row>
    <row r="77" spans="1:13" s="21" customFormat="1">
      <c r="A77" s="21">
        <v>3154</v>
      </c>
      <c r="B77" s="41"/>
      <c r="D77" s="10" t="s">
        <v>600</v>
      </c>
      <c r="E77" s="70">
        <v>40596</v>
      </c>
      <c r="F77" s="70">
        <f t="shared" si="8"/>
        <v>40617</v>
      </c>
      <c r="G77" s="9" t="s">
        <v>2087</v>
      </c>
      <c r="H77" s="9" t="s">
        <v>151</v>
      </c>
      <c r="I77" s="493" t="s">
        <v>2187</v>
      </c>
      <c r="J77" s="30" t="s">
        <v>215</v>
      </c>
      <c r="K77" s="52">
        <v>40613</v>
      </c>
      <c r="L77" s="9" t="s">
        <v>2084</v>
      </c>
    </row>
    <row r="78" spans="1:13" s="21" customFormat="1">
      <c r="A78" s="21">
        <v>3155</v>
      </c>
      <c r="B78" s="41"/>
      <c r="D78" s="10" t="s">
        <v>600</v>
      </c>
      <c r="E78" s="70">
        <v>40596</v>
      </c>
      <c r="F78" s="70">
        <f t="shared" si="8"/>
        <v>40617</v>
      </c>
      <c r="G78" s="9" t="s">
        <v>2087</v>
      </c>
      <c r="H78" s="9" t="s">
        <v>151</v>
      </c>
      <c r="I78" s="493" t="s">
        <v>2187</v>
      </c>
      <c r="J78" s="30" t="s">
        <v>215</v>
      </c>
      <c r="K78" s="52">
        <v>40613</v>
      </c>
      <c r="L78" s="9" t="s">
        <v>2084</v>
      </c>
    </row>
    <row r="79" spans="1:13" s="21" customFormat="1">
      <c r="A79" s="21">
        <v>3156</v>
      </c>
      <c r="B79" s="41"/>
      <c r="D79" s="10" t="s">
        <v>600</v>
      </c>
      <c r="E79" s="70">
        <v>40596</v>
      </c>
      <c r="F79" s="70">
        <f t="shared" si="8"/>
        <v>40617</v>
      </c>
      <c r="G79" s="9" t="s">
        <v>2087</v>
      </c>
      <c r="H79" s="9" t="s">
        <v>151</v>
      </c>
      <c r="I79" s="493" t="s">
        <v>2187</v>
      </c>
      <c r="J79" s="30" t="s">
        <v>215</v>
      </c>
      <c r="K79" s="52">
        <v>40613</v>
      </c>
      <c r="L79" s="9" t="s">
        <v>2084</v>
      </c>
    </row>
    <row r="80" spans="1:13" s="21" customFormat="1">
      <c r="A80" s="21">
        <v>3157</v>
      </c>
      <c r="B80" s="41"/>
      <c r="D80" s="10" t="s">
        <v>600</v>
      </c>
      <c r="E80" s="70">
        <v>40596</v>
      </c>
      <c r="F80" s="70">
        <f t="shared" si="8"/>
        <v>40617</v>
      </c>
      <c r="G80" s="9" t="s">
        <v>2087</v>
      </c>
      <c r="H80" s="9" t="s">
        <v>151</v>
      </c>
      <c r="I80" s="493" t="s">
        <v>2187</v>
      </c>
      <c r="J80" s="30" t="s">
        <v>215</v>
      </c>
      <c r="K80" s="52">
        <v>40613</v>
      </c>
      <c r="L80" s="9" t="s">
        <v>2084</v>
      </c>
    </row>
    <row r="81" spans="1:13" s="21" customFormat="1">
      <c r="A81" s="21">
        <v>3158</v>
      </c>
      <c r="B81" s="41"/>
      <c r="D81" s="10" t="s">
        <v>600</v>
      </c>
      <c r="E81" s="70">
        <v>40596</v>
      </c>
      <c r="F81" s="70">
        <f t="shared" si="8"/>
        <v>40617</v>
      </c>
      <c r="G81" s="9" t="s">
        <v>2087</v>
      </c>
      <c r="H81" s="9" t="s">
        <v>151</v>
      </c>
      <c r="I81" s="493" t="s">
        <v>2187</v>
      </c>
      <c r="J81" s="30" t="s">
        <v>215</v>
      </c>
      <c r="K81" s="52">
        <v>40613</v>
      </c>
      <c r="L81" s="9" t="s">
        <v>2084</v>
      </c>
    </row>
    <row r="82" spans="1:13" s="21" customFormat="1">
      <c r="A82" s="21">
        <v>3159</v>
      </c>
      <c r="B82" s="41"/>
      <c r="D82" s="10" t="s">
        <v>600</v>
      </c>
      <c r="E82" s="70">
        <v>40596</v>
      </c>
      <c r="F82" s="70">
        <f t="shared" si="8"/>
        <v>40617</v>
      </c>
      <c r="G82" s="9" t="s">
        <v>2087</v>
      </c>
      <c r="H82" s="9" t="s">
        <v>151</v>
      </c>
      <c r="I82" s="493" t="s">
        <v>2187</v>
      </c>
      <c r="J82" s="30" t="s">
        <v>215</v>
      </c>
      <c r="K82" s="52">
        <v>40616</v>
      </c>
      <c r="L82" s="9" t="s">
        <v>2084</v>
      </c>
    </row>
    <row r="83" spans="1:13" s="21" customFormat="1">
      <c r="A83" s="21">
        <v>3160</v>
      </c>
      <c r="B83" s="41"/>
      <c r="D83" s="10" t="s">
        <v>600</v>
      </c>
      <c r="E83" s="70">
        <v>40596</v>
      </c>
      <c r="F83" s="70">
        <f t="shared" si="8"/>
        <v>40617</v>
      </c>
      <c r="G83" s="9" t="s">
        <v>2087</v>
      </c>
      <c r="H83" s="9" t="s">
        <v>151</v>
      </c>
      <c r="I83" s="493" t="s">
        <v>2187</v>
      </c>
      <c r="J83" s="30" t="s">
        <v>215</v>
      </c>
      <c r="K83" s="52">
        <v>40616</v>
      </c>
      <c r="L83" s="9" t="s">
        <v>2084</v>
      </c>
    </row>
    <row r="84" spans="1:13" s="21" customFormat="1">
      <c r="A84" s="21">
        <v>3161</v>
      </c>
      <c r="B84" s="41"/>
      <c r="D84" s="10" t="s">
        <v>600</v>
      </c>
      <c r="E84" s="70">
        <v>40596</v>
      </c>
      <c r="F84" s="70">
        <f t="shared" si="8"/>
        <v>40617</v>
      </c>
      <c r="G84" s="9" t="s">
        <v>2087</v>
      </c>
      <c r="H84" s="9" t="s">
        <v>151</v>
      </c>
      <c r="I84" s="493" t="s">
        <v>2187</v>
      </c>
      <c r="J84" s="30" t="s">
        <v>215</v>
      </c>
      <c r="K84" s="52">
        <v>40616</v>
      </c>
      <c r="L84" s="9" t="s">
        <v>654</v>
      </c>
    </row>
    <row r="85" spans="1:13" s="21" customFormat="1">
      <c r="A85" s="43" t="s">
        <v>600</v>
      </c>
      <c r="B85" s="495" t="s">
        <v>101</v>
      </c>
      <c r="C85" s="531"/>
      <c r="D85" s="531"/>
      <c r="E85" s="531"/>
      <c r="F85" s="72"/>
      <c r="G85" s="531"/>
      <c r="H85" s="531"/>
      <c r="I85" s="56" t="s">
        <v>1007</v>
      </c>
      <c r="J85" s="56" t="s">
        <v>1197</v>
      </c>
      <c r="K85" s="531"/>
      <c r="L85" s="531" t="s">
        <v>708</v>
      </c>
    </row>
    <row r="86" spans="1:13" s="21" customFormat="1">
      <c r="A86" s="9" t="s">
        <v>731</v>
      </c>
      <c r="B86" s="41" t="s">
        <v>707</v>
      </c>
      <c r="C86" s="9" t="s">
        <v>922</v>
      </c>
      <c r="D86" s="10" t="s">
        <v>600</v>
      </c>
      <c r="E86" s="82">
        <v>40630</v>
      </c>
      <c r="F86" s="70">
        <f t="shared" ref="F86:F93" si="9">E86+21</f>
        <v>40651</v>
      </c>
      <c r="G86" s="21" t="s">
        <v>1084</v>
      </c>
      <c r="H86" s="21" t="s">
        <v>77</v>
      </c>
      <c r="I86" s="30" t="s">
        <v>2132</v>
      </c>
      <c r="J86" s="324" t="s">
        <v>1198</v>
      </c>
      <c r="K86" s="52">
        <v>40714</v>
      </c>
      <c r="L86" s="21" t="s">
        <v>644</v>
      </c>
    </row>
    <row r="87" spans="1:13" s="22" customFormat="1">
      <c r="A87" s="22" t="s">
        <v>732</v>
      </c>
      <c r="B87" s="41" t="s">
        <v>707</v>
      </c>
      <c r="C87" s="9" t="s">
        <v>922</v>
      </c>
      <c r="D87" s="10" t="s">
        <v>600</v>
      </c>
      <c r="E87" s="82">
        <v>40630</v>
      </c>
      <c r="F87" s="70">
        <f t="shared" si="9"/>
        <v>40651</v>
      </c>
      <c r="G87" s="21" t="s">
        <v>1084</v>
      </c>
      <c r="H87" s="21" t="s">
        <v>77</v>
      </c>
      <c r="I87" s="493" t="s">
        <v>2187</v>
      </c>
      <c r="J87" s="324" t="s">
        <v>1198</v>
      </c>
      <c r="K87" s="52">
        <v>40714</v>
      </c>
      <c r="L87" s="21" t="s">
        <v>644</v>
      </c>
    </row>
    <row r="88" spans="1:13" s="22" customFormat="1">
      <c r="A88" s="22" t="s">
        <v>733</v>
      </c>
      <c r="B88" s="41" t="s">
        <v>707</v>
      </c>
      <c r="C88" s="9" t="s">
        <v>922</v>
      </c>
      <c r="D88" s="10" t="s">
        <v>600</v>
      </c>
      <c r="E88" s="82">
        <v>40630</v>
      </c>
      <c r="F88" s="70">
        <f t="shared" si="9"/>
        <v>40651</v>
      </c>
      <c r="G88" s="21" t="s">
        <v>1084</v>
      </c>
      <c r="H88" s="21" t="s">
        <v>77</v>
      </c>
      <c r="I88" s="493" t="s">
        <v>2187</v>
      </c>
      <c r="J88" s="324" t="s">
        <v>1198</v>
      </c>
      <c r="K88" s="52">
        <v>40714</v>
      </c>
      <c r="L88" s="21" t="s">
        <v>644</v>
      </c>
    </row>
    <row r="89" spans="1:13" s="22" customFormat="1">
      <c r="A89" s="22" t="s">
        <v>734</v>
      </c>
      <c r="B89" s="41" t="s">
        <v>707</v>
      </c>
      <c r="C89" s="9" t="s">
        <v>922</v>
      </c>
      <c r="D89" s="10" t="s">
        <v>600</v>
      </c>
      <c r="E89" s="82">
        <v>40630</v>
      </c>
      <c r="F89" s="70">
        <f t="shared" si="9"/>
        <v>40651</v>
      </c>
      <c r="G89" s="21" t="s">
        <v>1084</v>
      </c>
      <c r="H89" s="21" t="s">
        <v>77</v>
      </c>
      <c r="I89" s="493" t="s">
        <v>2187</v>
      </c>
      <c r="J89" s="324" t="s">
        <v>1198</v>
      </c>
      <c r="K89" s="52">
        <v>40714</v>
      </c>
      <c r="L89" s="21" t="s">
        <v>644</v>
      </c>
    </row>
    <row r="90" spans="1:13" s="22" customFormat="1">
      <c r="A90" s="22" t="s">
        <v>735</v>
      </c>
      <c r="B90" s="41" t="s">
        <v>707</v>
      </c>
      <c r="C90" s="9" t="s">
        <v>922</v>
      </c>
      <c r="D90" s="10" t="s">
        <v>600</v>
      </c>
      <c r="E90" s="82">
        <v>40630</v>
      </c>
      <c r="F90" s="70">
        <f t="shared" si="9"/>
        <v>40651</v>
      </c>
      <c r="G90" s="21" t="s">
        <v>1084</v>
      </c>
      <c r="H90" s="21" t="s">
        <v>77</v>
      </c>
      <c r="I90" s="493" t="s">
        <v>2187</v>
      </c>
      <c r="J90" s="324" t="s">
        <v>1198</v>
      </c>
      <c r="K90" s="52">
        <v>40714</v>
      </c>
      <c r="L90" s="21" t="s">
        <v>644</v>
      </c>
    </row>
    <row r="91" spans="1:13" s="22" customFormat="1">
      <c r="A91" s="22" t="s">
        <v>736</v>
      </c>
      <c r="B91" s="41" t="s">
        <v>707</v>
      </c>
      <c r="C91" s="9" t="s">
        <v>922</v>
      </c>
      <c r="D91" s="10" t="s">
        <v>600</v>
      </c>
      <c r="E91" s="82">
        <v>40630</v>
      </c>
      <c r="F91" s="70">
        <f t="shared" si="9"/>
        <v>40651</v>
      </c>
      <c r="G91" s="21" t="s">
        <v>1084</v>
      </c>
      <c r="H91" s="21" t="s">
        <v>77</v>
      </c>
      <c r="I91" s="493" t="s">
        <v>2187</v>
      </c>
      <c r="J91" s="324" t="s">
        <v>1198</v>
      </c>
      <c r="K91" s="52">
        <v>40714</v>
      </c>
      <c r="L91" s="21" t="s">
        <v>644</v>
      </c>
    </row>
    <row r="92" spans="1:13" s="22" customFormat="1">
      <c r="A92" s="22" t="s">
        <v>737</v>
      </c>
      <c r="B92" s="41" t="s">
        <v>1768</v>
      </c>
      <c r="C92" s="22" t="s">
        <v>923</v>
      </c>
      <c r="D92" s="10" t="s">
        <v>600</v>
      </c>
      <c r="E92" s="82">
        <v>40630</v>
      </c>
      <c r="F92" s="70">
        <f t="shared" si="9"/>
        <v>40651</v>
      </c>
      <c r="G92" s="21" t="s">
        <v>1084</v>
      </c>
      <c r="H92" s="21" t="s">
        <v>77</v>
      </c>
      <c r="I92" s="493" t="s">
        <v>2187</v>
      </c>
      <c r="J92" s="324" t="s">
        <v>1198</v>
      </c>
      <c r="K92" s="52">
        <v>40714</v>
      </c>
      <c r="L92" s="21" t="s">
        <v>644</v>
      </c>
    </row>
    <row r="93" spans="1:13" s="22" customFormat="1">
      <c r="A93" s="22" t="s">
        <v>738</v>
      </c>
      <c r="B93" s="41" t="s">
        <v>1768</v>
      </c>
      <c r="C93" s="22" t="s">
        <v>923</v>
      </c>
      <c r="D93" s="10" t="s">
        <v>600</v>
      </c>
      <c r="E93" s="82">
        <v>40630</v>
      </c>
      <c r="F93" s="70">
        <f t="shared" si="9"/>
        <v>40651</v>
      </c>
      <c r="G93" s="21" t="s">
        <v>1084</v>
      </c>
      <c r="H93" s="21" t="s">
        <v>77</v>
      </c>
      <c r="I93" s="493" t="s">
        <v>2187</v>
      </c>
      <c r="J93" s="324" t="s">
        <v>1198</v>
      </c>
      <c r="K93" s="52">
        <v>40714</v>
      </c>
      <c r="L93" s="21" t="s">
        <v>644</v>
      </c>
    </row>
    <row r="94" spans="1:13" s="602" customFormat="1">
      <c r="A94" s="338" t="s">
        <v>600</v>
      </c>
      <c r="B94" s="599" t="s">
        <v>2409</v>
      </c>
      <c r="C94" s="600"/>
      <c r="D94" s="600"/>
      <c r="E94" s="601"/>
      <c r="F94" s="601"/>
      <c r="G94" s="600"/>
      <c r="H94" s="600"/>
      <c r="I94" s="342" t="s">
        <v>1007</v>
      </c>
      <c r="J94" s="342" t="s">
        <v>1197</v>
      </c>
      <c r="K94" s="600"/>
      <c r="L94" s="600" t="s">
        <v>2279</v>
      </c>
      <c r="M94" s="555"/>
    </row>
    <row r="95" spans="1:13" s="602" customFormat="1">
      <c r="A95" s="555"/>
      <c r="B95" s="621" t="s">
        <v>2278</v>
      </c>
      <c r="C95" s="555"/>
      <c r="D95" s="555" t="s">
        <v>600</v>
      </c>
      <c r="E95" s="605">
        <v>40641</v>
      </c>
      <c r="F95" s="605">
        <f>E95+21</f>
        <v>40662</v>
      </c>
      <c r="G95" s="555" t="s">
        <v>2087</v>
      </c>
      <c r="H95" s="555" t="s">
        <v>151</v>
      </c>
      <c r="I95" s="557" t="s">
        <v>2187</v>
      </c>
      <c r="J95" s="557"/>
      <c r="K95" s="622"/>
      <c r="L95" s="555"/>
      <c r="M95" s="555"/>
    </row>
    <row r="96" spans="1:13" s="21" customFormat="1">
      <c r="A96" s="43" t="s">
        <v>600</v>
      </c>
      <c r="B96" s="495" t="s">
        <v>1070</v>
      </c>
      <c r="C96" s="531"/>
      <c r="D96" s="531"/>
      <c r="E96" s="531"/>
      <c r="F96" s="72"/>
      <c r="G96" s="531"/>
      <c r="H96" s="531"/>
      <c r="I96" s="56" t="s">
        <v>1007</v>
      </c>
      <c r="J96" s="56" t="s">
        <v>1197</v>
      </c>
      <c r="K96" s="531"/>
      <c r="L96" s="531" t="s">
        <v>366</v>
      </c>
    </row>
    <row r="97" spans="1:13" s="21" customFormat="1">
      <c r="A97" s="22" t="s">
        <v>835</v>
      </c>
      <c r="B97" s="41" t="s">
        <v>365</v>
      </c>
      <c r="C97" s="9" t="s">
        <v>922</v>
      </c>
      <c r="D97" s="10" t="s">
        <v>600</v>
      </c>
      <c r="E97" s="82">
        <v>40652</v>
      </c>
      <c r="F97" s="70">
        <f t="shared" ref="F97:F103" si="10">E97+21</f>
        <v>40673</v>
      </c>
      <c r="G97" s="21" t="s">
        <v>1083</v>
      </c>
      <c r="H97" s="21" t="s">
        <v>76</v>
      </c>
      <c r="I97" s="493" t="s">
        <v>2187</v>
      </c>
      <c r="J97" s="324" t="s">
        <v>1198</v>
      </c>
      <c r="K97" s="52">
        <v>40736</v>
      </c>
      <c r="L97" s="21" t="s">
        <v>776</v>
      </c>
    </row>
    <row r="98" spans="1:13" s="21" customFormat="1">
      <c r="A98" s="21" t="s">
        <v>836</v>
      </c>
      <c r="B98" s="41" t="s">
        <v>365</v>
      </c>
      <c r="C98" s="9" t="s">
        <v>922</v>
      </c>
      <c r="D98" s="10" t="s">
        <v>600</v>
      </c>
      <c r="E98" s="82">
        <v>40652</v>
      </c>
      <c r="F98" s="70">
        <f t="shared" si="10"/>
        <v>40673</v>
      </c>
      <c r="G98" s="21" t="s">
        <v>1083</v>
      </c>
      <c r="H98" s="21" t="s">
        <v>76</v>
      </c>
      <c r="I98" s="493" t="s">
        <v>2187</v>
      </c>
      <c r="J98" s="324" t="s">
        <v>1198</v>
      </c>
      <c r="K98" s="52">
        <v>40736</v>
      </c>
      <c r="L98" s="21" t="s">
        <v>776</v>
      </c>
    </row>
    <row r="99" spans="1:13" s="21" customFormat="1">
      <c r="A99" s="21" t="s">
        <v>839</v>
      </c>
      <c r="B99" s="41" t="s">
        <v>834</v>
      </c>
      <c r="C99" s="22" t="s">
        <v>923</v>
      </c>
      <c r="D99" s="10" t="s">
        <v>600</v>
      </c>
      <c r="E99" s="82">
        <v>40652</v>
      </c>
      <c r="F99" s="70">
        <f t="shared" si="10"/>
        <v>40673</v>
      </c>
      <c r="G99" s="21" t="s">
        <v>1083</v>
      </c>
      <c r="H99" s="21" t="s">
        <v>76</v>
      </c>
      <c r="I99" s="493" t="s">
        <v>2187</v>
      </c>
      <c r="J99" s="324" t="s">
        <v>1198</v>
      </c>
      <c r="K99" s="52">
        <v>40736</v>
      </c>
      <c r="L99" s="21" t="s">
        <v>776</v>
      </c>
    </row>
    <row r="100" spans="1:13" s="21" customFormat="1">
      <c r="A100" s="21" t="s">
        <v>2529</v>
      </c>
      <c r="B100" s="41" t="s">
        <v>834</v>
      </c>
      <c r="C100" s="22" t="s">
        <v>923</v>
      </c>
      <c r="D100" s="10" t="s">
        <v>600</v>
      </c>
      <c r="E100" s="82">
        <v>40652</v>
      </c>
      <c r="F100" s="70">
        <f t="shared" si="10"/>
        <v>40673</v>
      </c>
      <c r="G100" s="21" t="s">
        <v>1083</v>
      </c>
      <c r="H100" s="21" t="s">
        <v>76</v>
      </c>
      <c r="I100" s="493" t="s">
        <v>2187</v>
      </c>
      <c r="J100" s="324" t="s">
        <v>1198</v>
      </c>
      <c r="K100" s="52">
        <v>40736</v>
      </c>
      <c r="L100" s="21" t="s">
        <v>776</v>
      </c>
    </row>
    <row r="101" spans="1:13" s="21" customFormat="1">
      <c r="A101" s="9" t="s">
        <v>2530</v>
      </c>
      <c r="B101" s="41" t="s">
        <v>834</v>
      </c>
      <c r="C101" s="22" t="s">
        <v>923</v>
      </c>
      <c r="D101" s="10" t="s">
        <v>600</v>
      </c>
      <c r="E101" s="82">
        <v>40652</v>
      </c>
      <c r="F101" s="70">
        <f t="shared" si="10"/>
        <v>40673</v>
      </c>
      <c r="G101" s="21" t="s">
        <v>1083</v>
      </c>
      <c r="H101" s="21" t="s">
        <v>76</v>
      </c>
      <c r="I101" s="493" t="s">
        <v>2187</v>
      </c>
      <c r="J101" s="324" t="s">
        <v>1198</v>
      </c>
      <c r="K101" s="52">
        <v>40736</v>
      </c>
      <c r="L101" s="21" t="s">
        <v>776</v>
      </c>
    </row>
    <row r="102" spans="1:13" s="21" customFormat="1">
      <c r="A102" s="9" t="s">
        <v>2531</v>
      </c>
      <c r="B102" s="41" t="s">
        <v>834</v>
      </c>
      <c r="C102" s="22" t="s">
        <v>923</v>
      </c>
      <c r="D102" s="10" t="s">
        <v>600</v>
      </c>
      <c r="E102" s="82">
        <v>40652</v>
      </c>
      <c r="F102" s="70">
        <f t="shared" si="10"/>
        <v>40673</v>
      </c>
      <c r="G102" s="21" t="s">
        <v>1083</v>
      </c>
      <c r="H102" s="21" t="s">
        <v>76</v>
      </c>
      <c r="I102" s="493" t="s">
        <v>2187</v>
      </c>
      <c r="J102" s="324" t="s">
        <v>1198</v>
      </c>
      <c r="K102" s="52">
        <v>40736</v>
      </c>
      <c r="L102" s="21" t="s">
        <v>776</v>
      </c>
    </row>
    <row r="103" spans="1:13" s="21" customFormat="1">
      <c r="A103" s="9" t="s">
        <v>2532</v>
      </c>
      <c r="B103" s="41" t="s">
        <v>834</v>
      </c>
      <c r="C103" s="22" t="s">
        <v>923</v>
      </c>
      <c r="D103" s="10" t="s">
        <v>600</v>
      </c>
      <c r="E103" s="82">
        <v>40652</v>
      </c>
      <c r="F103" s="70">
        <f t="shared" si="10"/>
        <v>40673</v>
      </c>
      <c r="G103" s="21" t="s">
        <v>1083</v>
      </c>
      <c r="H103" s="21" t="s">
        <v>76</v>
      </c>
      <c r="I103" s="493" t="s">
        <v>2187</v>
      </c>
      <c r="J103" s="324" t="s">
        <v>1198</v>
      </c>
      <c r="K103" s="52">
        <v>40736</v>
      </c>
      <c r="L103" s="21" t="s">
        <v>776</v>
      </c>
    </row>
    <row r="104" spans="1:13" s="21" customFormat="1">
      <c r="A104" s="43" t="s">
        <v>600</v>
      </c>
      <c r="B104" s="495" t="s">
        <v>409</v>
      </c>
      <c r="C104" s="531"/>
      <c r="D104" s="531"/>
      <c r="E104" s="531"/>
      <c r="F104" s="72"/>
      <c r="G104" s="531"/>
      <c r="H104" s="531"/>
      <c r="I104" s="56" t="s">
        <v>1007</v>
      </c>
      <c r="J104" s="56" t="s">
        <v>1197</v>
      </c>
      <c r="K104" s="531"/>
      <c r="L104" s="531" t="s">
        <v>367</v>
      </c>
    </row>
    <row r="105" spans="1:13" s="21" customFormat="1">
      <c r="A105" s="9" t="s">
        <v>837</v>
      </c>
      <c r="B105" s="41" t="s">
        <v>365</v>
      </c>
      <c r="C105" s="9" t="s">
        <v>922</v>
      </c>
      <c r="D105" s="10" t="s">
        <v>600</v>
      </c>
      <c r="E105" s="82">
        <v>40652</v>
      </c>
      <c r="F105" s="70">
        <f>E105+21</f>
        <v>40673</v>
      </c>
      <c r="G105" s="21" t="s">
        <v>1084</v>
      </c>
      <c r="H105" s="21" t="s">
        <v>77</v>
      </c>
      <c r="I105" s="493" t="s">
        <v>2187</v>
      </c>
      <c r="J105" s="324" t="s">
        <v>1198</v>
      </c>
      <c r="K105" s="52">
        <v>40736</v>
      </c>
      <c r="L105" s="21" t="s">
        <v>776</v>
      </c>
    </row>
    <row r="106" spans="1:13" s="21" customFormat="1">
      <c r="A106" s="9" t="s">
        <v>838</v>
      </c>
      <c r="B106" s="41" t="s">
        <v>365</v>
      </c>
      <c r="C106" s="9" t="s">
        <v>922</v>
      </c>
      <c r="D106" s="10" t="s">
        <v>600</v>
      </c>
      <c r="E106" s="82">
        <v>40652</v>
      </c>
      <c r="F106" s="70">
        <f>E106+21</f>
        <v>40673</v>
      </c>
      <c r="G106" s="21" t="s">
        <v>1084</v>
      </c>
      <c r="H106" s="21" t="s">
        <v>77</v>
      </c>
      <c r="I106" s="493" t="s">
        <v>2187</v>
      </c>
      <c r="J106" s="324" t="s">
        <v>1198</v>
      </c>
      <c r="K106" s="52">
        <v>40736</v>
      </c>
      <c r="L106" s="21" t="s">
        <v>776</v>
      </c>
    </row>
    <row r="107" spans="1:13" s="21" customFormat="1">
      <c r="A107" s="9" t="s">
        <v>840</v>
      </c>
      <c r="B107" s="41" t="s">
        <v>834</v>
      </c>
      <c r="C107" s="22" t="s">
        <v>923</v>
      </c>
      <c r="D107" s="10" t="s">
        <v>600</v>
      </c>
      <c r="E107" s="82">
        <v>40652</v>
      </c>
      <c r="F107" s="70">
        <f>E107+21</f>
        <v>40673</v>
      </c>
      <c r="G107" s="21" t="s">
        <v>1084</v>
      </c>
      <c r="H107" s="21" t="s">
        <v>77</v>
      </c>
      <c r="I107" s="493" t="s">
        <v>2187</v>
      </c>
      <c r="J107" s="324" t="s">
        <v>1198</v>
      </c>
      <c r="K107" s="52">
        <v>40736</v>
      </c>
      <c r="L107" s="21" t="s">
        <v>776</v>
      </c>
    </row>
    <row r="108" spans="1:13" s="21" customFormat="1">
      <c r="A108" s="43" t="s">
        <v>600</v>
      </c>
      <c r="B108" s="495" t="s">
        <v>11</v>
      </c>
      <c r="C108" s="531"/>
      <c r="D108" s="531"/>
      <c r="E108" s="531"/>
      <c r="F108" s="72"/>
      <c r="G108" s="531"/>
      <c r="H108" s="531"/>
      <c r="I108" s="56" t="s">
        <v>1007</v>
      </c>
      <c r="J108" s="56" t="s">
        <v>1197</v>
      </c>
      <c r="K108" s="531"/>
      <c r="L108" s="384" t="s">
        <v>263</v>
      </c>
      <c r="M108" s="9"/>
    </row>
    <row r="109" spans="1:13" s="21" customFormat="1">
      <c r="A109" s="9">
        <v>3341</v>
      </c>
      <c r="B109" s="41"/>
      <c r="C109" s="9"/>
      <c r="D109" s="10" t="s">
        <v>600</v>
      </c>
      <c r="E109" s="82">
        <v>40666</v>
      </c>
      <c r="F109" s="70">
        <f>E109+21</f>
        <v>40687</v>
      </c>
      <c r="G109" s="21" t="s">
        <v>1255</v>
      </c>
      <c r="H109" s="21" t="s">
        <v>75</v>
      </c>
      <c r="I109" s="30" t="s">
        <v>802</v>
      </c>
      <c r="J109" s="30" t="s">
        <v>802</v>
      </c>
      <c r="K109" s="52">
        <v>40683</v>
      </c>
      <c r="L109" s="9" t="s">
        <v>1157</v>
      </c>
    </row>
    <row r="110" spans="1:13" s="21" customFormat="1">
      <c r="A110" s="21">
        <v>3342</v>
      </c>
      <c r="B110" s="41"/>
      <c r="D110" s="10" t="s">
        <v>600</v>
      </c>
      <c r="E110" s="82">
        <v>40666</v>
      </c>
      <c r="F110" s="70">
        <f>E110+21</f>
        <v>40687</v>
      </c>
      <c r="G110" s="21" t="s">
        <v>1255</v>
      </c>
      <c r="H110" s="21" t="s">
        <v>75</v>
      </c>
      <c r="I110" s="30" t="s">
        <v>802</v>
      </c>
      <c r="J110" s="30" t="s">
        <v>802</v>
      </c>
      <c r="K110" s="52">
        <v>40683</v>
      </c>
      <c r="L110" s="9" t="s">
        <v>1157</v>
      </c>
    </row>
    <row r="111" spans="1:13" s="21" customFormat="1">
      <c r="A111" s="21">
        <v>3343</v>
      </c>
      <c r="B111" s="41"/>
      <c r="D111" s="10" t="s">
        <v>600</v>
      </c>
      <c r="E111" s="82">
        <v>40666</v>
      </c>
      <c r="F111" s="70">
        <f>E111+21</f>
        <v>40687</v>
      </c>
      <c r="G111" s="21" t="s">
        <v>1255</v>
      </c>
      <c r="H111" s="21" t="s">
        <v>75</v>
      </c>
      <c r="I111" s="30" t="s">
        <v>802</v>
      </c>
      <c r="J111" s="30" t="s">
        <v>802</v>
      </c>
      <c r="K111" s="52">
        <v>40686</v>
      </c>
      <c r="L111" s="9" t="s">
        <v>12</v>
      </c>
    </row>
    <row r="112" spans="1:13" s="21" customFormat="1">
      <c r="A112" s="9">
        <v>3344</v>
      </c>
      <c r="B112" s="41"/>
      <c r="D112" s="10" t="s">
        <v>600</v>
      </c>
      <c r="E112" s="82">
        <v>40666</v>
      </c>
      <c r="F112" s="70">
        <f>E112+21</f>
        <v>40687</v>
      </c>
      <c r="G112" s="21" t="s">
        <v>1255</v>
      </c>
      <c r="H112" s="21" t="s">
        <v>75</v>
      </c>
      <c r="I112" s="30" t="s">
        <v>802</v>
      </c>
      <c r="J112" s="30" t="s">
        <v>802</v>
      </c>
      <c r="K112" s="52">
        <v>40686</v>
      </c>
      <c r="L112" s="9" t="s">
        <v>12</v>
      </c>
    </row>
    <row r="113" spans="1:12" s="21" customFormat="1">
      <c r="A113" s="11">
        <v>3345</v>
      </c>
      <c r="B113" s="86"/>
      <c r="C113" s="11"/>
      <c r="D113" s="77" t="s">
        <v>600</v>
      </c>
      <c r="E113" s="83">
        <v>40666</v>
      </c>
      <c r="F113" s="83">
        <f>E113+21</f>
        <v>40687</v>
      </c>
      <c r="G113" s="11" t="s">
        <v>1255</v>
      </c>
      <c r="H113" s="11" t="s">
        <v>75</v>
      </c>
      <c r="I113" s="30" t="s">
        <v>802</v>
      </c>
      <c r="J113" s="30" t="s">
        <v>802</v>
      </c>
      <c r="K113" s="333">
        <v>40687</v>
      </c>
      <c r="L113" s="11" t="s">
        <v>13</v>
      </c>
    </row>
    <row r="114" spans="1:12" s="21" customFormat="1">
      <c r="A114" s="43" t="s">
        <v>600</v>
      </c>
      <c r="B114" s="495" t="s">
        <v>1708</v>
      </c>
      <c r="C114" s="531"/>
      <c r="D114" s="531"/>
      <c r="E114" s="531"/>
      <c r="F114" s="72"/>
      <c r="G114" s="531"/>
      <c r="H114" s="531"/>
      <c r="I114" s="56" t="s">
        <v>1007</v>
      </c>
      <c r="J114" s="56" t="s">
        <v>1197</v>
      </c>
      <c r="K114" s="531"/>
      <c r="L114" s="531" t="s">
        <v>955</v>
      </c>
    </row>
    <row r="115" spans="1:12" s="21" customFormat="1">
      <c r="A115" s="9">
        <v>3362</v>
      </c>
      <c r="B115" s="41" t="s">
        <v>1158</v>
      </c>
      <c r="C115" s="9"/>
      <c r="D115" s="10" t="s">
        <v>600</v>
      </c>
      <c r="E115" s="82">
        <v>40686</v>
      </c>
      <c r="F115" s="70">
        <f t="shared" ref="F115:F121" si="11">E115+21</f>
        <v>40707</v>
      </c>
      <c r="G115" s="21" t="s">
        <v>1084</v>
      </c>
      <c r="H115" s="21" t="s">
        <v>77</v>
      </c>
      <c r="I115" s="493" t="s">
        <v>2187</v>
      </c>
      <c r="J115" s="30" t="s">
        <v>802</v>
      </c>
      <c r="K115" s="52">
        <v>40701</v>
      </c>
      <c r="L115" s="22" t="s">
        <v>2125</v>
      </c>
    </row>
    <row r="116" spans="1:12" s="21" customFormat="1">
      <c r="A116" s="21">
        <v>3363</v>
      </c>
      <c r="B116" s="41"/>
      <c r="D116" s="10" t="s">
        <v>600</v>
      </c>
      <c r="E116" s="82">
        <v>40686</v>
      </c>
      <c r="F116" s="70">
        <f t="shared" si="11"/>
        <v>40707</v>
      </c>
      <c r="G116" s="21" t="s">
        <v>1084</v>
      </c>
      <c r="H116" s="21" t="s">
        <v>77</v>
      </c>
      <c r="I116" s="493" t="s">
        <v>2187</v>
      </c>
      <c r="J116" s="30" t="s">
        <v>802</v>
      </c>
      <c r="K116" s="52">
        <v>40701</v>
      </c>
      <c r="L116" s="22" t="s">
        <v>2125</v>
      </c>
    </row>
    <row r="117" spans="1:12" s="21" customFormat="1">
      <c r="A117" s="21">
        <v>3364</v>
      </c>
      <c r="B117" s="41"/>
      <c r="D117" s="10" t="s">
        <v>600</v>
      </c>
      <c r="E117" s="82">
        <v>40686</v>
      </c>
      <c r="F117" s="70">
        <f t="shared" si="11"/>
        <v>40707</v>
      </c>
      <c r="G117" s="21" t="s">
        <v>1084</v>
      </c>
      <c r="H117" s="21" t="s">
        <v>77</v>
      </c>
      <c r="I117" s="493" t="s">
        <v>2187</v>
      </c>
      <c r="J117" s="30" t="s">
        <v>802</v>
      </c>
      <c r="K117" s="52">
        <v>40701</v>
      </c>
      <c r="L117" s="22" t="s">
        <v>2125</v>
      </c>
    </row>
    <row r="118" spans="1:12" s="21" customFormat="1">
      <c r="A118" s="9">
        <v>3365</v>
      </c>
      <c r="B118" s="41"/>
      <c r="D118" s="10" t="s">
        <v>600</v>
      </c>
      <c r="E118" s="82">
        <v>40686</v>
      </c>
      <c r="F118" s="70">
        <f t="shared" si="11"/>
        <v>40707</v>
      </c>
      <c r="G118" s="21" t="s">
        <v>1084</v>
      </c>
      <c r="H118" s="21" t="s">
        <v>77</v>
      </c>
      <c r="I118" s="493" t="s">
        <v>2187</v>
      </c>
      <c r="J118" s="30" t="s">
        <v>802</v>
      </c>
      <c r="K118" s="52">
        <v>40703</v>
      </c>
      <c r="L118" s="22" t="s">
        <v>2125</v>
      </c>
    </row>
    <row r="119" spans="1:12" s="21" customFormat="1">
      <c r="A119" s="9">
        <v>3366</v>
      </c>
      <c r="B119" s="41"/>
      <c r="D119" s="10" t="s">
        <v>600</v>
      </c>
      <c r="E119" s="82">
        <v>40686</v>
      </c>
      <c r="F119" s="70">
        <f t="shared" si="11"/>
        <v>40707</v>
      </c>
      <c r="G119" s="21" t="s">
        <v>1084</v>
      </c>
      <c r="H119" s="21" t="s">
        <v>77</v>
      </c>
      <c r="I119" s="493" t="s">
        <v>2187</v>
      </c>
      <c r="J119" s="30" t="s">
        <v>802</v>
      </c>
      <c r="K119" s="52">
        <v>40703</v>
      </c>
      <c r="L119" s="22" t="s">
        <v>2125</v>
      </c>
    </row>
    <row r="120" spans="1:12" s="21" customFormat="1">
      <c r="A120" s="9">
        <v>3367</v>
      </c>
      <c r="B120" s="41"/>
      <c r="D120" s="10" t="s">
        <v>600</v>
      </c>
      <c r="E120" s="82">
        <v>40686</v>
      </c>
      <c r="F120" s="70">
        <f t="shared" si="11"/>
        <v>40707</v>
      </c>
      <c r="G120" s="21" t="s">
        <v>1084</v>
      </c>
      <c r="H120" s="21" t="s">
        <v>77</v>
      </c>
      <c r="I120" s="493" t="s">
        <v>2187</v>
      </c>
      <c r="J120" s="30" t="s">
        <v>802</v>
      </c>
      <c r="K120" s="52">
        <v>40703</v>
      </c>
      <c r="L120" s="22" t="s">
        <v>2125</v>
      </c>
    </row>
    <row r="121" spans="1:12" s="21" customFormat="1">
      <c r="A121" s="9">
        <v>3368</v>
      </c>
      <c r="B121" s="41"/>
      <c r="D121" s="10" t="s">
        <v>600</v>
      </c>
      <c r="E121" s="82">
        <v>40686</v>
      </c>
      <c r="F121" s="70">
        <f t="shared" si="11"/>
        <v>40707</v>
      </c>
      <c r="G121" s="21" t="s">
        <v>1084</v>
      </c>
      <c r="H121" s="21" t="s">
        <v>77</v>
      </c>
      <c r="I121" s="493" t="s">
        <v>2187</v>
      </c>
      <c r="J121" s="30" t="s">
        <v>802</v>
      </c>
      <c r="K121" s="52">
        <v>40703</v>
      </c>
      <c r="L121" s="22" t="s">
        <v>2125</v>
      </c>
    </row>
    <row r="122" spans="1:12" s="21" customFormat="1">
      <c r="A122" s="43" t="s">
        <v>600</v>
      </c>
      <c r="B122" s="495" t="s">
        <v>1070</v>
      </c>
      <c r="C122" s="531"/>
      <c r="D122" s="531"/>
      <c r="E122" s="531"/>
      <c r="F122" s="72"/>
      <c r="G122" s="531"/>
      <c r="H122" s="531"/>
      <c r="I122" s="56" t="s">
        <v>1007</v>
      </c>
      <c r="J122" s="56" t="s">
        <v>1197</v>
      </c>
      <c r="K122" s="531"/>
      <c r="L122" s="531" t="s">
        <v>1647</v>
      </c>
    </row>
    <row r="123" spans="1:12" s="21" customFormat="1">
      <c r="A123" s="22">
        <v>3391</v>
      </c>
      <c r="B123" s="41" t="s">
        <v>1646</v>
      </c>
      <c r="C123" s="9"/>
      <c r="D123" s="10" t="s">
        <v>600</v>
      </c>
      <c r="E123" s="82">
        <v>40697</v>
      </c>
      <c r="F123" s="70">
        <f t="shared" ref="F123:F128" si="12">E123+21</f>
        <v>40718</v>
      </c>
      <c r="G123" s="21" t="s">
        <v>1083</v>
      </c>
      <c r="H123" s="21" t="s">
        <v>76</v>
      </c>
      <c r="I123" s="493" t="s">
        <v>2187</v>
      </c>
      <c r="J123" s="30" t="s">
        <v>802</v>
      </c>
      <c r="K123" s="52">
        <v>40714</v>
      </c>
      <c r="L123" s="21" t="s">
        <v>1455</v>
      </c>
    </row>
    <row r="124" spans="1:12" s="21" customFormat="1">
      <c r="A124" s="21">
        <v>3392</v>
      </c>
      <c r="B124" s="41"/>
      <c r="D124" s="10" t="s">
        <v>600</v>
      </c>
      <c r="E124" s="82">
        <v>40697</v>
      </c>
      <c r="F124" s="70">
        <f t="shared" si="12"/>
        <v>40718</v>
      </c>
      <c r="G124" s="21" t="s">
        <v>1083</v>
      </c>
      <c r="H124" s="21" t="s">
        <v>76</v>
      </c>
      <c r="I124" s="493" t="s">
        <v>2187</v>
      </c>
      <c r="J124" s="30" t="s">
        <v>802</v>
      </c>
      <c r="K124" s="52">
        <v>40714</v>
      </c>
      <c r="L124" s="21" t="s">
        <v>1455</v>
      </c>
    </row>
    <row r="125" spans="1:12" s="21" customFormat="1">
      <c r="A125" s="21">
        <v>3393</v>
      </c>
      <c r="B125" s="41"/>
      <c r="D125" s="10" t="s">
        <v>600</v>
      </c>
      <c r="E125" s="82">
        <v>40697</v>
      </c>
      <c r="F125" s="70">
        <f t="shared" si="12"/>
        <v>40718</v>
      </c>
      <c r="G125" s="21" t="s">
        <v>1083</v>
      </c>
      <c r="H125" s="21" t="s">
        <v>76</v>
      </c>
      <c r="I125" s="493" t="s">
        <v>2187</v>
      </c>
      <c r="J125" s="30" t="s">
        <v>802</v>
      </c>
      <c r="K125" s="52">
        <v>40714</v>
      </c>
      <c r="L125" s="21" t="s">
        <v>1455</v>
      </c>
    </row>
    <row r="126" spans="1:12" s="21" customFormat="1">
      <c r="A126" s="9">
        <v>3394</v>
      </c>
      <c r="B126" s="41"/>
      <c r="D126" s="10" t="s">
        <v>600</v>
      </c>
      <c r="E126" s="82">
        <v>40697</v>
      </c>
      <c r="F126" s="70">
        <f t="shared" si="12"/>
        <v>40718</v>
      </c>
      <c r="G126" s="21" t="s">
        <v>1083</v>
      </c>
      <c r="H126" s="21" t="s">
        <v>76</v>
      </c>
      <c r="I126" s="493" t="s">
        <v>2187</v>
      </c>
      <c r="J126" s="30" t="s">
        <v>802</v>
      </c>
      <c r="K126" s="52">
        <v>40714</v>
      </c>
      <c r="L126" s="21" t="s">
        <v>1455</v>
      </c>
    </row>
    <row r="127" spans="1:12" s="21" customFormat="1">
      <c r="A127" s="9">
        <v>3395</v>
      </c>
      <c r="B127" s="41"/>
      <c r="D127" s="10" t="s">
        <v>600</v>
      </c>
      <c r="E127" s="82">
        <v>40697</v>
      </c>
      <c r="F127" s="70">
        <f t="shared" si="12"/>
        <v>40718</v>
      </c>
      <c r="G127" s="21" t="s">
        <v>1083</v>
      </c>
      <c r="H127" s="21" t="s">
        <v>76</v>
      </c>
      <c r="I127" s="493" t="s">
        <v>2187</v>
      </c>
      <c r="J127" s="30" t="s">
        <v>802</v>
      </c>
      <c r="K127" s="52">
        <v>40716</v>
      </c>
      <c r="L127" s="21" t="s">
        <v>1455</v>
      </c>
    </row>
    <row r="128" spans="1:12" s="21" customFormat="1">
      <c r="A128" s="11">
        <v>3396</v>
      </c>
      <c r="B128" s="86"/>
      <c r="C128" s="11"/>
      <c r="D128" s="77" t="s">
        <v>600</v>
      </c>
      <c r="E128" s="83">
        <v>40697</v>
      </c>
      <c r="F128" s="83">
        <f t="shared" si="12"/>
        <v>40718</v>
      </c>
      <c r="G128" s="11" t="s">
        <v>1083</v>
      </c>
      <c r="H128" s="11" t="s">
        <v>76</v>
      </c>
      <c r="I128" s="609" t="s">
        <v>2187</v>
      </c>
      <c r="J128" s="30" t="s">
        <v>802</v>
      </c>
      <c r="K128" s="52">
        <v>40716</v>
      </c>
      <c r="L128" s="21" t="s">
        <v>1455</v>
      </c>
    </row>
    <row r="129" spans="1:12" s="21" customFormat="1">
      <c r="A129" s="43" t="s">
        <v>600</v>
      </c>
      <c r="B129" s="495" t="s">
        <v>2219</v>
      </c>
      <c r="C129" s="531"/>
      <c r="D129" s="531"/>
      <c r="E129" s="531"/>
      <c r="F129" s="72"/>
      <c r="G129" s="531"/>
      <c r="H129" s="531"/>
      <c r="I129" s="56" t="s">
        <v>1007</v>
      </c>
      <c r="J129" s="56" t="s">
        <v>1197</v>
      </c>
      <c r="K129" s="531"/>
      <c r="L129" s="531" t="s">
        <v>2098</v>
      </c>
    </row>
    <row r="130" spans="1:12" s="21" customFormat="1">
      <c r="A130" s="9">
        <v>3413</v>
      </c>
      <c r="B130" s="41" t="s">
        <v>2220</v>
      </c>
      <c r="C130" s="9"/>
      <c r="D130" s="10" t="s">
        <v>600</v>
      </c>
      <c r="E130" s="82">
        <v>40709</v>
      </c>
      <c r="F130" s="70">
        <f>E130+21</f>
        <v>40730</v>
      </c>
      <c r="G130" s="21" t="s">
        <v>1084</v>
      </c>
      <c r="H130" s="21" t="s">
        <v>77</v>
      </c>
      <c r="I130" s="493" t="s">
        <v>2187</v>
      </c>
      <c r="J130" s="30" t="s">
        <v>802</v>
      </c>
      <c r="K130" s="617">
        <v>40725</v>
      </c>
      <c r="L130" s="21" t="s">
        <v>816</v>
      </c>
    </row>
    <row r="131" spans="1:12" s="21" customFormat="1">
      <c r="A131" s="21">
        <v>3414</v>
      </c>
      <c r="B131" s="41"/>
      <c r="D131" s="10" t="s">
        <v>600</v>
      </c>
      <c r="E131" s="82">
        <v>40709</v>
      </c>
      <c r="F131" s="70">
        <f>E131+21</f>
        <v>40730</v>
      </c>
      <c r="G131" s="21" t="s">
        <v>1084</v>
      </c>
      <c r="H131" s="21" t="s">
        <v>77</v>
      </c>
      <c r="I131" s="493" t="s">
        <v>2187</v>
      </c>
      <c r="J131" s="30" t="s">
        <v>802</v>
      </c>
      <c r="K131" s="617">
        <v>40725</v>
      </c>
      <c r="L131" s="21" t="s">
        <v>816</v>
      </c>
    </row>
    <row r="132" spans="1:12" s="21" customFormat="1">
      <c r="A132" s="43" t="s">
        <v>600</v>
      </c>
      <c r="B132" s="495" t="s">
        <v>286</v>
      </c>
      <c r="C132" s="531"/>
      <c r="D132" s="531"/>
      <c r="E132" s="531"/>
      <c r="F132" s="72"/>
      <c r="G132" s="531"/>
      <c r="H132" s="531"/>
      <c r="I132" s="56" t="s">
        <v>1007</v>
      </c>
      <c r="J132" s="56" t="s">
        <v>1197</v>
      </c>
      <c r="K132" s="531"/>
      <c r="L132" s="531" t="s">
        <v>2340</v>
      </c>
    </row>
    <row r="133" spans="1:12" s="21" customFormat="1">
      <c r="A133" s="22" t="s">
        <v>277</v>
      </c>
      <c r="B133" s="41" t="s">
        <v>2395</v>
      </c>
      <c r="C133" s="22" t="s">
        <v>922</v>
      </c>
      <c r="D133" s="10" t="s">
        <v>600</v>
      </c>
      <c r="E133" s="82">
        <v>40777</v>
      </c>
      <c r="F133" s="70">
        <f t="shared" ref="F133:F141" si="13">E133+21</f>
        <v>40798</v>
      </c>
      <c r="G133" s="21" t="s">
        <v>287</v>
      </c>
      <c r="H133" s="22" t="s">
        <v>288</v>
      </c>
      <c r="I133" s="493" t="s">
        <v>2187</v>
      </c>
      <c r="J133" s="324" t="s">
        <v>1198</v>
      </c>
      <c r="K133" s="617">
        <v>40847</v>
      </c>
      <c r="L133" s="22" t="s">
        <v>3551</v>
      </c>
    </row>
    <row r="134" spans="1:12" s="21" customFormat="1">
      <c r="A134" s="22" t="s">
        <v>278</v>
      </c>
      <c r="B134" s="41" t="s">
        <v>2395</v>
      </c>
      <c r="C134" s="22" t="s">
        <v>922</v>
      </c>
      <c r="D134" s="10" t="s">
        <v>600</v>
      </c>
      <c r="E134" s="82">
        <v>40777</v>
      </c>
      <c r="F134" s="70">
        <f t="shared" si="13"/>
        <v>40798</v>
      </c>
      <c r="G134" s="21" t="s">
        <v>287</v>
      </c>
      <c r="H134" s="22" t="s">
        <v>288</v>
      </c>
      <c r="I134" s="493" t="s">
        <v>2187</v>
      </c>
      <c r="J134" s="324" t="s">
        <v>1198</v>
      </c>
      <c r="K134" s="617">
        <v>40857</v>
      </c>
      <c r="L134" s="22" t="s">
        <v>3552</v>
      </c>
    </row>
    <row r="135" spans="1:12" s="21" customFormat="1">
      <c r="A135" s="22" t="s">
        <v>279</v>
      </c>
      <c r="B135" s="41" t="s">
        <v>2395</v>
      </c>
      <c r="C135" s="22" t="s">
        <v>922</v>
      </c>
      <c r="D135" s="10" t="s">
        <v>600</v>
      </c>
      <c r="E135" s="82">
        <v>40777</v>
      </c>
      <c r="F135" s="70">
        <f t="shared" si="13"/>
        <v>40798</v>
      </c>
      <c r="G135" s="21" t="s">
        <v>287</v>
      </c>
      <c r="H135" s="22" t="s">
        <v>288</v>
      </c>
      <c r="I135" s="493" t="s">
        <v>2187</v>
      </c>
      <c r="J135" s="324" t="s">
        <v>1198</v>
      </c>
      <c r="K135" s="617">
        <v>40857</v>
      </c>
      <c r="L135" s="22" t="s">
        <v>3552</v>
      </c>
    </row>
    <row r="136" spans="1:12" s="21" customFormat="1">
      <c r="A136" s="22" t="s">
        <v>280</v>
      </c>
      <c r="B136" s="41" t="s">
        <v>2395</v>
      </c>
      <c r="C136" s="22" t="s">
        <v>922</v>
      </c>
      <c r="D136" s="10" t="s">
        <v>600</v>
      </c>
      <c r="E136" s="82">
        <v>40777</v>
      </c>
      <c r="F136" s="70">
        <f t="shared" si="13"/>
        <v>40798</v>
      </c>
      <c r="G136" s="21" t="s">
        <v>287</v>
      </c>
      <c r="H136" s="22" t="s">
        <v>288</v>
      </c>
      <c r="I136" s="493" t="s">
        <v>2187</v>
      </c>
      <c r="J136" s="324" t="s">
        <v>1198</v>
      </c>
      <c r="K136" s="617">
        <v>40857</v>
      </c>
      <c r="L136" s="22" t="s">
        <v>3552</v>
      </c>
    </row>
    <row r="137" spans="1:12" s="21" customFormat="1">
      <c r="A137" s="22" t="s">
        <v>281</v>
      </c>
      <c r="B137" s="41" t="s">
        <v>2395</v>
      </c>
      <c r="C137" s="22" t="s">
        <v>922</v>
      </c>
      <c r="D137" s="10" t="s">
        <v>600</v>
      </c>
      <c r="E137" s="82">
        <v>40777</v>
      </c>
      <c r="F137" s="70">
        <f t="shared" si="13"/>
        <v>40798</v>
      </c>
      <c r="G137" s="21" t="s">
        <v>287</v>
      </c>
      <c r="H137" s="22" t="s">
        <v>288</v>
      </c>
      <c r="I137" s="493" t="s">
        <v>2187</v>
      </c>
      <c r="J137" s="324" t="s">
        <v>1198</v>
      </c>
      <c r="K137" s="617">
        <v>40857</v>
      </c>
      <c r="L137" s="22" t="s">
        <v>3552</v>
      </c>
    </row>
    <row r="138" spans="1:12" s="21" customFormat="1">
      <c r="A138" s="22" t="s">
        <v>282</v>
      </c>
      <c r="B138" s="41" t="s">
        <v>276</v>
      </c>
      <c r="C138" s="22" t="s">
        <v>923</v>
      </c>
      <c r="D138" s="10" t="s">
        <v>600</v>
      </c>
      <c r="E138" s="82">
        <v>40777</v>
      </c>
      <c r="F138" s="70">
        <f t="shared" si="13"/>
        <v>40798</v>
      </c>
      <c r="G138" s="21" t="s">
        <v>287</v>
      </c>
      <c r="H138" s="22" t="s">
        <v>288</v>
      </c>
      <c r="I138" s="493" t="s">
        <v>2187</v>
      </c>
      <c r="J138" s="324" t="s">
        <v>1198</v>
      </c>
      <c r="K138" s="617">
        <v>40857</v>
      </c>
      <c r="L138" s="22" t="s">
        <v>3552</v>
      </c>
    </row>
    <row r="139" spans="1:12" s="21" customFormat="1">
      <c r="A139" s="22" t="s">
        <v>283</v>
      </c>
      <c r="B139" s="41" t="s">
        <v>276</v>
      </c>
      <c r="C139" s="22" t="s">
        <v>923</v>
      </c>
      <c r="D139" s="10" t="s">
        <v>600</v>
      </c>
      <c r="E139" s="82">
        <v>40777</v>
      </c>
      <c r="F139" s="70">
        <f t="shared" si="13"/>
        <v>40798</v>
      </c>
      <c r="G139" s="21" t="s">
        <v>287</v>
      </c>
      <c r="H139" s="22" t="s">
        <v>288</v>
      </c>
      <c r="I139" s="493" t="s">
        <v>2187</v>
      </c>
      <c r="J139" s="324" t="s">
        <v>1198</v>
      </c>
      <c r="K139" s="617">
        <v>40857</v>
      </c>
      <c r="L139" s="22" t="s">
        <v>3552</v>
      </c>
    </row>
    <row r="140" spans="1:12" s="21" customFormat="1">
      <c r="A140" s="22" t="s">
        <v>284</v>
      </c>
      <c r="B140" s="41" t="s">
        <v>276</v>
      </c>
      <c r="C140" s="22" t="s">
        <v>923</v>
      </c>
      <c r="D140" s="10" t="s">
        <v>600</v>
      </c>
      <c r="E140" s="82">
        <v>40777</v>
      </c>
      <c r="F140" s="70">
        <f t="shared" si="13"/>
        <v>40798</v>
      </c>
      <c r="G140" s="21" t="s">
        <v>287</v>
      </c>
      <c r="H140" s="22" t="s">
        <v>288</v>
      </c>
      <c r="I140" s="493" t="s">
        <v>2187</v>
      </c>
      <c r="J140" s="324" t="s">
        <v>1198</v>
      </c>
      <c r="K140" s="617">
        <v>40857</v>
      </c>
      <c r="L140" s="22" t="s">
        <v>3552</v>
      </c>
    </row>
    <row r="141" spans="1:12" s="21" customFormat="1">
      <c r="A141" s="22" t="s">
        <v>285</v>
      </c>
      <c r="B141" s="41" t="s">
        <v>276</v>
      </c>
      <c r="C141" s="22" t="s">
        <v>923</v>
      </c>
      <c r="D141" s="10" t="s">
        <v>600</v>
      </c>
      <c r="E141" s="82">
        <v>40777</v>
      </c>
      <c r="F141" s="70">
        <f t="shared" si="13"/>
        <v>40798</v>
      </c>
      <c r="G141" s="21" t="s">
        <v>287</v>
      </c>
      <c r="H141" s="22" t="s">
        <v>288</v>
      </c>
      <c r="I141" s="493" t="s">
        <v>2187</v>
      </c>
      <c r="J141" s="324" t="s">
        <v>1198</v>
      </c>
      <c r="K141" s="617">
        <v>40857</v>
      </c>
      <c r="L141" s="22" t="s">
        <v>3552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W63"/>
  <sheetViews>
    <sheetView topLeftCell="A4" zoomScale="75" zoomScaleNormal="75" workbookViewId="0">
      <selection activeCell="Q66" sqref="Q66"/>
    </sheetView>
  </sheetViews>
  <sheetFormatPr defaultColWidth="17.140625" defaultRowHeight="12.75"/>
  <cols>
    <col min="1" max="1" width="13.140625" customWidth="1"/>
    <col min="2" max="2" width="15.5703125" customWidth="1"/>
    <col min="3" max="3" width="5.85546875" customWidth="1"/>
    <col min="4" max="4" width="52.140625" bestFit="1" customWidth="1"/>
    <col min="5" max="5" width="10.5703125" customWidth="1"/>
    <col min="6" max="6" width="12" customWidth="1"/>
    <col min="7" max="7" width="11.140625" customWidth="1"/>
    <col min="8" max="8" width="13.28515625" customWidth="1"/>
    <col min="9" max="9" width="14.28515625" customWidth="1"/>
    <col min="10" max="10" width="7.85546875" customWidth="1"/>
    <col min="11" max="11" width="9.140625" customWidth="1"/>
    <col min="12" max="12" width="12.140625" customWidth="1"/>
    <col min="13" max="13" width="12.7109375" customWidth="1"/>
    <col min="14" max="14" width="13.42578125" customWidth="1"/>
    <col min="18" max="18" width="27" customWidth="1"/>
    <col min="19" max="19" width="18.140625" style="2032" customWidth="1"/>
    <col min="20" max="20" width="11.42578125" customWidth="1"/>
    <col min="21" max="21" width="8.28515625" customWidth="1"/>
    <col min="24" max="24" width="18.85546875" customWidth="1"/>
  </cols>
  <sheetData>
    <row r="1" spans="1:22" s="331" customFormat="1" ht="13.5" thickBot="1">
      <c r="A1" s="325" t="s">
        <v>2807</v>
      </c>
      <c r="B1" s="326" t="s">
        <v>324</v>
      </c>
      <c r="C1" s="329" t="s">
        <v>2202</v>
      </c>
      <c r="D1" s="327" t="s">
        <v>380</v>
      </c>
      <c r="E1" s="328" t="s">
        <v>381</v>
      </c>
      <c r="F1" s="328" t="s">
        <v>2824</v>
      </c>
      <c r="G1" s="328" t="s">
        <v>1249</v>
      </c>
      <c r="H1" s="744" t="s">
        <v>1949</v>
      </c>
      <c r="I1" s="744" t="s">
        <v>1950</v>
      </c>
      <c r="J1" s="329"/>
      <c r="K1" s="329"/>
      <c r="O1" s="625" t="s">
        <v>2949</v>
      </c>
      <c r="P1" s="330" t="s">
        <v>2479</v>
      </c>
      <c r="S1" s="331" t="s">
        <v>12858</v>
      </c>
      <c r="T1" s="331" t="s">
        <v>12847</v>
      </c>
      <c r="V1" s="331" t="s">
        <v>12850</v>
      </c>
    </row>
    <row r="2" spans="1:22" s="2032" customFormat="1">
      <c r="A2" s="1899" t="s">
        <v>2717</v>
      </c>
      <c r="B2" s="1871" t="s">
        <v>5682</v>
      </c>
      <c r="C2" s="1039" t="s">
        <v>5639</v>
      </c>
      <c r="D2" s="1872"/>
      <c r="E2" s="1872"/>
      <c r="F2" s="1872"/>
      <c r="G2" s="1892"/>
      <c r="H2" s="1920"/>
      <c r="I2" s="1920"/>
      <c r="J2" s="1876" t="s">
        <v>4331</v>
      </c>
      <c r="K2" s="1877" t="s">
        <v>1196</v>
      </c>
      <c r="L2" s="1877" t="s">
        <v>2165</v>
      </c>
      <c r="M2" s="1877" t="s">
        <v>1953</v>
      </c>
      <c r="N2" s="1877" t="s">
        <v>2166</v>
      </c>
      <c r="O2" s="1292" t="s">
        <v>5740</v>
      </c>
      <c r="P2" s="1903"/>
      <c r="Q2" s="1903"/>
      <c r="R2" s="1903"/>
      <c r="S2" s="614"/>
      <c r="T2" s="2161" t="s">
        <v>12848</v>
      </c>
      <c r="U2" s="2161" t="s">
        <v>12849</v>
      </c>
      <c r="V2" s="2161" t="s">
        <v>12851</v>
      </c>
    </row>
    <row r="3" spans="1:22" s="1917" customFormat="1">
      <c r="A3" s="1917" t="s">
        <v>5626</v>
      </c>
      <c r="B3" s="2080" t="s">
        <v>5427</v>
      </c>
      <c r="C3" s="1932" t="s">
        <v>922</v>
      </c>
      <c r="D3" s="1917" t="s">
        <v>2717</v>
      </c>
      <c r="E3" s="1298">
        <v>41161</v>
      </c>
      <c r="F3" s="1983">
        <f>E3+17</f>
        <v>41178</v>
      </c>
      <c r="G3" s="1983">
        <f>E3+21</f>
        <v>41182</v>
      </c>
      <c r="H3" s="1321" t="s">
        <v>3966</v>
      </c>
      <c r="I3" s="783" t="s">
        <v>4882</v>
      </c>
      <c r="J3" s="1931" t="s">
        <v>943</v>
      </c>
      <c r="K3" s="1931" t="s">
        <v>943</v>
      </c>
      <c r="L3" s="1931" t="s">
        <v>943</v>
      </c>
      <c r="M3" s="1932" t="s">
        <v>2170</v>
      </c>
      <c r="N3" s="1930" t="s">
        <v>2187</v>
      </c>
      <c r="O3" s="1366">
        <v>41228</v>
      </c>
      <c r="P3" s="1917" t="s">
        <v>4959</v>
      </c>
    </row>
    <row r="4" spans="1:22" s="2032" customFormat="1">
      <c r="A4" s="1919" t="s">
        <v>5627</v>
      </c>
      <c r="B4" s="1879" t="s">
        <v>5391</v>
      </c>
      <c r="C4" s="1879" t="s">
        <v>922</v>
      </c>
      <c r="D4" s="2032" t="s">
        <v>2717</v>
      </c>
      <c r="E4" s="1873">
        <v>41161</v>
      </c>
      <c r="F4" s="1874">
        <f t="shared" ref="F4:F9" si="0">E4+17</f>
        <v>41178</v>
      </c>
      <c r="G4" s="1874">
        <f t="shared" ref="G4:G9" si="1">E4+21</f>
        <v>41182</v>
      </c>
      <c r="H4" s="1924" t="s">
        <v>3966</v>
      </c>
      <c r="I4" s="1922" t="s">
        <v>4882</v>
      </c>
      <c r="J4" s="1880" t="s">
        <v>943</v>
      </c>
      <c r="K4" s="1891" t="s">
        <v>1198</v>
      </c>
      <c r="L4" s="1908" t="s">
        <v>943</v>
      </c>
      <c r="M4" s="1909" t="s">
        <v>2170</v>
      </c>
      <c r="N4" s="1875" t="s">
        <v>2187</v>
      </c>
      <c r="O4" s="1897">
        <v>41331</v>
      </c>
      <c r="P4" s="2033" t="s">
        <v>6756</v>
      </c>
      <c r="Q4" s="2032" t="s">
        <v>7939</v>
      </c>
      <c r="S4" s="2032">
        <f>O4-E4</f>
        <v>170</v>
      </c>
    </row>
    <row r="5" spans="1:22" s="1917" customFormat="1">
      <c r="A5" s="1917" t="s">
        <v>5628</v>
      </c>
      <c r="B5" s="1932" t="s">
        <v>5765</v>
      </c>
      <c r="C5" s="1932" t="s">
        <v>923</v>
      </c>
      <c r="D5" s="1917" t="s">
        <v>2717</v>
      </c>
      <c r="E5" s="1298">
        <v>41161</v>
      </c>
      <c r="F5" s="1983">
        <f t="shared" si="0"/>
        <v>41178</v>
      </c>
      <c r="G5" s="1983">
        <f t="shared" si="1"/>
        <v>41182</v>
      </c>
      <c r="H5" s="1321" t="s">
        <v>3966</v>
      </c>
      <c r="I5" s="783" t="s">
        <v>4882</v>
      </c>
      <c r="J5" s="1931" t="s">
        <v>943</v>
      </c>
      <c r="K5" s="1931" t="s">
        <v>943</v>
      </c>
      <c r="L5" s="1931" t="s">
        <v>943</v>
      </c>
      <c r="M5" s="1932" t="s">
        <v>2170</v>
      </c>
      <c r="N5" s="1930" t="s">
        <v>2187</v>
      </c>
      <c r="O5" s="1366">
        <v>41187</v>
      </c>
      <c r="P5" s="1917" t="s">
        <v>4959</v>
      </c>
    </row>
    <row r="6" spans="1:22" s="1917" customFormat="1">
      <c r="A6" s="1917" t="s">
        <v>5629</v>
      </c>
      <c r="B6" s="1932" t="s">
        <v>5765</v>
      </c>
      <c r="C6" s="1932" t="s">
        <v>923</v>
      </c>
      <c r="D6" s="1917" t="s">
        <v>2717</v>
      </c>
      <c r="E6" s="1298">
        <v>41161</v>
      </c>
      <c r="F6" s="1983">
        <f t="shared" si="0"/>
        <v>41178</v>
      </c>
      <c r="G6" s="1983">
        <f t="shared" si="1"/>
        <v>41182</v>
      </c>
      <c r="H6" s="1321" t="s">
        <v>3966</v>
      </c>
      <c r="I6" s="783" t="s">
        <v>4882</v>
      </c>
      <c r="J6" s="1931" t="s">
        <v>943</v>
      </c>
      <c r="K6" s="1931" t="s">
        <v>943</v>
      </c>
      <c r="L6" s="1931" t="s">
        <v>943</v>
      </c>
      <c r="M6" s="1932" t="s">
        <v>2170</v>
      </c>
      <c r="N6" s="1930" t="s">
        <v>2187</v>
      </c>
      <c r="O6" s="1366">
        <v>41187</v>
      </c>
      <c r="P6" s="1917" t="s">
        <v>4959</v>
      </c>
    </row>
    <row r="7" spans="1:22" s="1917" customFormat="1">
      <c r="A7" s="1917" t="s">
        <v>5630</v>
      </c>
      <c r="B7" s="1932" t="s">
        <v>5765</v>
      </c>
      <c r="C7" s="1932" t="s">
        <v>923</v>
      </c>
      <c r="D7" s="1917" t="s">
        <v>2717</v>
      </c>
      <c r="E7" s="1298">
        <v>41161</v>
      </c>
      <c r="F7" s="1983">
        <f t="shared" si="0"/>
        <v>41178</v>
      </c>
      <c r="G7" s="1983">
        <f t="shared" si="1"/>
        <v>41182</v>
      </c>
      <c r="H7" s="1321" t="s">
        <v>3966</v>
      </c>
      <c r="I7" s="783" t="s">
        <v>4882</v>
      </c>
      <c r="J7" s="1931" t="s">
        <v>943</v>
      </c>
      <c r="K7" s="1931" t="s">
        <v>943</v>
      </c>
      <c r="L7" s="1931" t="s">
        <v>943</v>
      </c>
      <c r="M7" s="1932" t="s">
        <v>2170</v>
      </c>
      <c r="N7" s="1930" t="s">
        <v>2187</v>
      </c>
      <c r="O7" s="1366">
        <v>41187</v>
      </c>
      <c r="P7" s="1917" t="s">
        <v>4959</v>
      </c>
    </row>
    <row r="8" spans="1:22" s="2032" customFormat="1">
      <c r="A8" s="1919" t="s">
        <v>5631</v>
      </c>
      <c r="B8" s="1879" t="s">
        <v>5766</v>
      </c>
      <c r="C8" s="1879" t="s">
        <v>923</v>
      </c>
      <c r="D8" s="2032" t="s">
        <v>2717</v>
      </c>
      <c r="E8" s="1873">
        <v>41161</v>
      </c>
      <c r="F8" s="1874">
        <f t="shared" si="0"/>
        <v>41178</v>
      </c>
      <c r="G8" s="1874">
        <f t="shared" si="1"/>
        <v>41182</v>
      </c>
      <c r="H8" s="1924" t="s">
        <v>3966</v>
      </c>
      <c r="I8" s="1922" t="s">
        <v>4882</v>
      </c>
      <c r="J8" s="1880" t="s">
        <v>943</v>
      </c>
      <c r="K8" s="1891" t="s">
        <v>1198</v>
      </c>
      <c r="L8" s="1908" t="s">
        <v>943</v>
      </c>
      <c r="M8" s="1909" t="s">
        <v>2170</v>
      </c>
      <c r="N8" s="1875" t="s">
        <v>2187</v>
      </c>
      <c r="O8" s="1897">
        <v>41207</v>
      </c>
      <c r="P8" s="2033" t="s">
        <v>6118</v>
      </c>
      <c r="S8" s="2032">
        <f>O8-E8</f>
        <v>46</v>
      </c>
    </row>
    <row r="9" spans="1:22" s="1917" customFormat="1">
      <c r="A9" s="1917" t="s">
        <v>5632</v>
      </c>
      <c r="B9" s="1932" t="s">
        <v>5765</v>
      </c>
      <c r="C9" s="1932" t="s">
        <v>923</v>
      </c>
      <c r="D9" s="1917" t="s">
        <v>2717</v>
      </c>
      <c r="E9" s="1298">
        <v>41161</v>
      </c>
      <c r="F9" s="1983">
        <f t="shared" si="0"/>
        <v>41178</v>
      </c>
      <c r="G9" s="1983">
        <f t="shared" si="1"/>
        <v>41182</v>
      </c>
      <c r="H9" s="1321" t="s">
        <v>3966</v>
      </c>
      <c r="I9" s="783" t="s">
        <v>4882</v>
      </c>
      <c r="J9" s="1931" t="s">
        <v>943</v>
      </c>
      <c r="K9" s="1931" t="s">
        <v>943</v>
      </c>
      <c r="L9" s="1931" t="s">
        <v>943</v>
      </c>
      <c r="M9" s="1932" t="s">
        <v>2170</v>
      </c>
      <c r="N9" s="1930" t="s">
        <v>2187</v>
      </c>
      <c r="O9" s="1366">
        <v>41187</v>
      </c>
      <c r="P9" s="1917" t="s">
        <v>4959</v>
      </c>
    </row>
    <row r="10" spans="1:22" s="2032" customFormat="1">
      <c r="A10" s="1899" t="s">
        <v>3034</v>
      </c>
      <c r="B10" s="1903"/>
      <c r="C10" s="1912"/>
      <c r="D10" s="1903"/>
      <c r="E10" s="1903"/>
      <c r="F10" s="1903"/>
      <c r="G10" s="1903"/>
      <c r="H10" s="1923"/>
      <c r="I10" s="1923"/>
      <c r="J10" s="1876" t="s">
        <v>4331</v>
      </c>
      <c r="K10" s="1877" t="s">
        <v>1196</v>
      </c>
      <c r="L10" s="1877" t="s">
        <v>2165</v>
      </c>
      <c r="M10" s="1877" t="s">
        <v>1953</v>
      </c>
      <c r="N10" s="1877" t="s">
        <v>2166</v>
      </c>
      <c r="O10" s="1882" t="s">
        <v>5741</v>
      </c>
      <c r="P10" s="1903"/>
      <c r="Q10" s="1903"/>
      <c r="R10" s="1903"/>
      <c r="S10" s="1683"/>
    </row>
    <row r="11" spans="1:22" s="1917" customFormat="1">
      <c r="A11" s="1917" t="s">
        <v>5633</v>
      </c>
      <c r="B11" s="1932" t="s">
        <v>5766</v>
      </c>
      <c r="C11" s="1932" t="s">
        <v>923</v>
      </c>
      <c r="D11" s="1905" t="s">
        <v>3034</v>
      </c>
      <c r="E11" s="1983">
        <v>41164</v>
      </c>
      <c r="F11" s="1983">
        <f t="shared" ref="F11:F16" si="2">E11+17</f>
        <v>41181</v>
      </c>
      <c r="G11" s="1305">
        <f t="shared" ref="G11:G16" si="3">E11+21</f>
        <v>41185</v>
      </c>
      <c r="H11" s="822" t="s">
        <v>4811</v>
      </c>
      <c r="I11" s="1926" t="s">
        <v>4747</v>
      </c>
      <c r="J11" s="1931" t="s">
        <v>943</v>
      </c>
      <c r="K11" s="1931" t="s">
        <v>943</v>
      </c>
      <c r="L11" s="1931" t="s">
        <v>943</v>
      </c>
      <c r="M11" s="1932" t="s">
        <v>2170</v>
      </c>
      <c r="N11" s="1930" t="s">
        <v>2187</v>
      </c>
      <c r="O11" s="1366">
        <v>41187</v>
      </c>
      <c r="P11" s="1917" t="s">
        <v>4959</v>
      </c>
    </row>
    <row r="12" spans="1:22" s="1917" customFormat="1">
      <c r="A12" s="1917" t="s">
        <v>5634</v>
      </c>
      <c r="B12" s="1932" t="s">
        <v>5766</v>
      </c>
      <c r="C12" s="1932" t="s">
        <v>923</v>
      </c>
      <c r="D12" s="1905" t="s">
        <v>3034</v>
      </c>
      <c r="E12" s="1983">
        <v>41164</v>
      </c>
      <c r="F12" s="1983">
        <f t="shared" si="2"/>
        <v>41181</v>
      </c>
      <c r="G12" s="1305">
        <f t="shared" si="3"/>
        <v>41185</v>
      </c>
      <c r="H12" s="822" t="s">
        <v>4811</v>
      </c>
      <c r="I12" s="1926" t="s">
        <v>4747</v>
      </c>
      <c r="J12" s="1931" t="s">
        <v>943</v>
      </c>
      <c r="K12" s="1931" t="s">
        <v>943</v>
      </c>
      <c r="L12" s="1931" t="s">
        <v>943</v>
      </c>
      <c r="M12" s="1932" t="s">
        <v>2170</v>
      </c>
      <c r="N12" s="1930" t="s">
        <v>2187</v>
      </c>
      <c r="O12" s="1366">
        <v>41187</v>
      </c>
      <c r="P12" s="1917" t="s">
        <v>4959</v>
      </c>
    </row>
    <row r="13" spans="1:22" s="1917" customFormat="1">
      <c r="A13" s="1917" t="s">
        <v>5635</v>
      </c>
      <c r="B13" s="1932" t="s">
        <v>5766</v>
      </c>
      <c r="C13" s="1932" t="s">
        <v>923</v>
      </c>
      <c r="D13" s="1905" t="s">
        <v>3034</v>
      </c>
      <c r="E13" s="1983">
        <v>41164</v>
      </c>
      <c r="F13" s="1983">
        <f t="shared" si="2"/>
        <v>41181</v>
      </c>
      <c r="G13" s="1305">
        <f t="shared" si="3"/>
        <v>41185</v>
      </c>
      <c r="H13" s="822" t="s">
        <v>4811</v>
      </c>
      <c r="I13" s="1926" t="s">
        <v>4747</v>
      </c>
      <c r="J13" s="1931" t="s">
        <v>943</v>
      </c>
      <c r="K13" s="1931" t="s">
        <v>943</v>
      </c>
      <c r="L13" s="1931" t="s">
        <v>943</v>
      </c>
      <c r="M13" s="1932" t="s">
        <v>2170</v>
      </c>
      <c r="N13" s="1930" t="s">
        <v>2187</v>
      </c>
      <c r="O13" s="1366">
        <v>41187</v>
      </c>
      <c r="P13" s="1917" t="s">
        <v>4959</v>
      </c>
    </row>
    <row r="14" spans="1:22" s="2032" customFormat="1">
      <c r="A14" s="1915" t="s">
        <v>5636</v>
      </c>
      <c r="B14" s="1879" t="s">
        <v>5766</v>
      </c>
      <c r="C14" s="1879" t="s">
        <v>923</v>
      </c>
      <c r="D14" s="1867" t="s">
        <v>3034</v>
      </c>
      <c r="E14" s="1874">
        <v>41164</v>
      </c>
      <c r="F14" s="1874">
        <f t="shared" si="2"/>
        <v>41181</v>
      </c>
      <c r="G14" s="1883">
        <f t="shared" si="3"/>
        <v>41185</v>
      </c>
      <c r="H14" s="1906" t="s">
        <v>4811</v>
      </c>
      <c r="I14" s="1910" t="s">
        <v>4747</v>
      </c>
      <c r="J14" s="1880" t="s">
        <v>943</v>
      </c>
      <c r="K14" s="1891" t="s">
        <v>1198</v>
      </c>
      <c r="L14" s="1908" t="s">
        <v>943</v>
      </c>
      <c r="M14" s="1909" t="s">
        <v>2170</v>
      </c>
      <c r="N14" s="1875" t="s">
        <v>2187</v>
      </c>
      <c r="O14" s="1897">
        <v>41226</v>
      </c>
      <c r="P14" s="2033" t="s">
        <v>6349</v>
      </c>
      <c r="S14" s="2032">
        <f>O14-E14</f>
        <v>62</v>
      </c>
    </row>
    <row r="15" spans="1:22" s="2032" customFormat="1">
      <c r="A15" s="1919" t="s">
        <v>5637</v>
      </c>
      <c r="B15" s="1879" t="s">
        <v>5766</v>
      </c>
      <c r="C15" s="1879" t="s">
        <v>923</v>
      </c>
      <c r="D15" s="1867" t="s">
        <v>3034</v>
      </c>
      <c r="E15" s="1874">
        <v>41164</v>
      </c>
      <c r="F15" s="1874">
        <f t="shared" si="2"/>
        <v>41181</v>
      </c>
      <c r="G15" s="1883">
        <f t="shared" si="3"/>
        <v>41185</v>
      </c>
      <c r="H15" s="1906" t="s">
        <v>4811</v>
      </c>
      <c r="I15" s="1910" t="s">
        <v>4747</v>
      </c>
      <c r="J15" s="1880" t="s">
        <v>943</v>
      </c>
      <c r="K15" s="1891" t="s">
        <v>1198</v>
      </c>
      <c r="L15" s="1908" t="s">
        <v>943</v>
      </c>
      <c r="M15" s="1909" t="s">
        <v>2170</v>
      </c>
      <c r="N15" s="1875" t="s">
        <v>2187</v>
      </c>
      <c r="O15" s="1897">
        <v>41228</v>
      </c>
      <c r="P15" s="2033" t="s">
        <v>5975</v>
      </c>
      <c r="S15" s="2032">
        <f>O15-E15</f>
        <v>64</v>
      </c>
    </row>
    <row r="16" spans="1:22" s="2032" customFormat="1">
      <c r="A16" s="1919" t="s">
        <v>5638</v>
      </c>
      <c r="B16" s="1879" t="s">
        <v>5766</v>
      </c>
      <c r="C16" s="1879" t="s">
        <v>923</v>
      </c>
      <c r="D16" s="1867" t="s">
        <v>3034</v>
      </c>
      <c r="E16" s="1874">
        <v>41164</v>
      </c>
      <c r="F16" s="1874">
        <f t="shared" si="2"/>
        <v>41181</v>
      </c>
      <c r="G16" s="1883">
        <f t="shared" si="3"/>
        <v>41185</v>
      </c>
      <c r="H16" s="1906" t="s">
        <v>4811</v>
      </c>
      <c r="I16" s="1910" t="s">
        <v>4747</v>
      </c>
      <c r="J16" s="1880" t="s">
        <v>943</v>
      </c>
      <c r="K16" s="1891" t="s">
        <v>1198</v>
      </c>
      <c r="L16" s="1908" t="s">
        <v>943</v>
      </c>
      <c r="M16" s="1909" t="s">
        <v>2170</v>
      </c>
      <c r="N16" s="1875" t="s">
        <v>2187</v>
      </c>
      <c r="O16" s="1897">
        <v>41199</v>
      </c>
      <c r="P16" s="2033" t="s">
        <v>6015</v>
      </c>
      <c r="S16" s="2032">
        <f>O16-E16</f>
        <v>35</v>
      </c>
    </row>
    <row r="17" spans="1:23" s="2032" customFormat="1">
      <c r="A17" s="1899" t="s">
        <v>3034</v>
      </c>
      <c r="B17" s="1882" t="s">
        <v>5430</v>
      </c>
      <c r="C17" s="1912"/>
      <c r="D17" s="1903"/>
      <c r="E17" s="1903"/>
      <c r="F17" s="1903"/>
      <c r="G17" s="1903"/>
      <c r="H17" s="1923"/>
      <c r="I17" s="1923"/>
      <c r="J17" s="1876" t="s">
        <v>4331</v>
      </c>
      <c r="K17" s="1877" t="s">
        <v>1196</v>
      </c>
      <c r="L17" s="1877" t="s">
        <v>2165</v>
      </c>
      <c r="M17" s="1877" t="s">
        <v>1953</v>
      </c>
      <c r="N17" s="1877" t="s">
        <v>2166</v>
      </c>
      <c r="O17" s="1882" t="s">
        <v>5742</v>
      </c>
      <c r="P17" s="1292"/>
      <c r="Q17" s="1903"/>
      <c r="R17" s="1881" t="s">
        <v>5517</v>
      </c>
      <c r="S17" s="1866"/>
    </row>
    <row r="18" spans="1:23" s="1917" customFormat="1">
      <c r="A18" s="1905" t="s">
        <v>5695</v>
      </c>
      <c r="B18" s="1932" t="s">
        <v>5431</v>
      </c>
      <c r="C18" s="1932" t="s">
        <v>922</v>
      </c>
      <c r="D18" s="1905" t="s">
        <v>3034</v>
      </c>
      <c r="E18" s="1983">
        <v>41164</v>
      </c>
      <c r="F18" s="1983">
        <f>E18+17</f>
        <v>41181</v>
      </c>
      <c r="G18" s="1305">
        <f>E18+21</f>
        <v>41185</v>
      </c>
      <c r="H18" s="822" t="s">
        <v>4812</v>
      </c>
      <c r="I18" s="1926" t="s">
        <v>4748</v>
      </c>
      <c r="J18" s="1931" t="s">
        <v>943</v>
      </c>
      <c r="K18" s="1931" t="s">
        <v>943</v>
      </c>
      <c r="L18" s="1931" t="s">
        <v>943</v>
      </c>
      <c r="M18" s="1932" t="s">
        <v>2170</v>
      </c>
      <c r="N18" s="1930" t="s">
        <v>2187</v>
      </c>
      <c r="O18" s="1366">
        <v>41187</v>
      </c>
      <c r="P18" s="1917" t="s">
        <v>4959</v>
      </c>
    </row>
    <row r="19" spans="1:23" s="1917" customFormat="1">
      <c r="A19" s="1917" t="s">
        <v>5696</v>
      </c>
      <c r="B19" s="1932" t="s">
        <v>5431</v>
      </c>
      <c r="C19" s="1932" t="s">
        <v>922</v>
      </c>
      <c r="D19" s="1905" t="s">
        <v>3034</v>
      </c>
      <c r="E19" s="1983">
        <v>41164</v>
      </c>
      <c r="F19" s="1983">
        <f t="shared" ref="F19:F24" si="4">E19+17</f>
        <v>41181</v>
      </c>
      <c r="G19" s="1305">
        <f t="shared" ref="G19:G24" si="5">E19+21</f>
        <v>41185</v>
      </c>
      <c r="H19" s="822" t="s">
        <v>4812</v>
      </c>
      <c r="I19" s="1926" t="s">
        <v>4748</v>
      </c>
      <c r="J19" s="1931" t="s">
        <v>943</v>
      </c>
      <c r="K19" s="1931" t="s">
        <v>943</v>
      </c>
      <c r="L19" s="1931" t="s">
        <v>943</v>
      </c>
      <c r="M19" s="1932" t="s">
        <v>2170</v>
      </c>
      <c r="N19" s="1930" t="s">
        <v>2187</v>
      </c>
      <c r="O19" s="1366">
        <v>41187</v>
      </c>
      <c r="P19" s="1917" t="s">
        <v>4959</v>
      </c>
    </row>
    <row r="20" spans="1:23" s="2032" customFormat="1">
      <c r="A20" s="1914" t="s">
        <v>5697</v>
      </c>
      <c r="B20" s="1879" t="s">
        <v>5427</v>
      </c>
      <c r="C20" s="1879" t="s">
        <v>922</v>
      </c>
      <c r="D20" s="1867" t="s">
        <v>3034</v>
      </c>
      <c r="E20" s="1874">
        <v>41164</v>
      </c>
      <c r="F20" s="1874">
        <f t="shared" si="4"/>
        <v>41181</v>
      </c>
      <c r="G20" s="1883">
        <f t="shared" si="5"/>
        <v>41185</v>
      </c>
      <c r="H20" s="1906" t="s">
        <v>4812</v>
      </c>
      <c r="I20" s="1910" t="s">
        <v>4748</v>
      </c>
      <c r="J20" s="1880" t="s">
        <v>943</v>
      </c>
      <c r="K20" s="1891" t="s">
        <v>1198</v>
      </c>
      <c r="L20" s="1880" t="s">
        <v>943</v>
      </c>
      <c r="M20" s="1896" t="s">
        <v>2170</v>
      </c>
      <c r="N20" s="1875" t="s">
        <v>2187</v>
      </c>
      <c r="O20" s="1897">
        <v>41220</v>
      </c>
      <c r="P20" s="2033" t="s">
        <v>6014</v>
      </c>
      <c r="S20" s="2032">
        <f>O20-E20</f>
        <v>56</v>
      </c>
    </row>
    <row r="21" spans="1:23" s="1917" customFormat="1">
      <c r="A21" s="1905" t="s">
        <v>5698</v>
      </c>
      <c r="B21" s="1932" t="s">
        <v>5431</v>
      </c>
      <c r="C21" s="1932" t="s">
        <v>922</v>
      </c>
      <c r="D21" s="1905" t="s">
        <v>3034</v>
      </c>
      <c r="E21" s="1983">
        <v>41164</v>
      </c>
      <c r="F21" s="1983">
        <f t="shared" si="4"/>
        <v>41181</v>
      </c>
      <c r="G21" s="1305">
        <f t="shared" si="5"/>
        <v>41185</v>
      </c>
      <c r="H21" s="822" t="s">
        <v>4812</v>
      </c>
      <c r="I21" s="1926" t="s">
        <v>4748</v>
      </c>
      <c r="J21" s="1931" t="s">
        <v>943</v>
      </c>
      <c r="K21" s="1931" t="s">
        <v>943</v>
      </c>
      <c r="L21" s="1931" t="s">
        <v>943</v>
      </c>
      <c r="M21" s="1932" t="s">
        <v>2170</v>
      </c>
      <c r="N21" s="1930" t="s">
        <v>2187</v>
      </c>
      <c r="O21" s="1366">
        <v>41187</v>
      </c>
      <c r="P21" s="1917" t="s">
        <v>4959</v>
      </c>
    </row>
    <row r="22" spans="1:23" s="1917" customFormat="1">
      <c r="A22" s="1905" t="s">
        <v>5739</v>
      </c>
      <c r="B22" s="1932" t="s">
        <v>5763</v>
      </c>
      <c r="C22" s="1932" t="s">
        <v>923</v>
      </c>
      <c r="D22" s="1905" t="s">
        <v>3034</v>
      </c>
      <c r="E22" s="1983">
        <v>41164</v>
      </c>
      <c r="F22" s="1983">
        <f t="shared" si="4"/>
        <v>41181</v>
      </c>
      <c r="G22" s="1305">
        <f t="shared" si="5"/>
        <v>41185</v>
      </c>
      <c r="H22" s="822" t="s">
        <v>4812</v>
      </c>
      <c r="I22" s="1926" t="s">
        <v>4748</v>
      </c>
      <c r="J22" s="1931" t="s">
        <v>943</v>
      </c>
      <c r="K22" s="1931" t="s">
        <v>943</v>
      </c>
      <c r="L22" s="1931" t="s">
        <v>943</v>
      </c>
      <c r="M22" s="1932" t="s">
        <v>2170</v>
      </c>
      <c r="N22" s="1930" t="s">
        <v>2187</v>
      </c>
      <c r="O22" s="1366">
        <v>41187</v>
      </c>
      <c r="P22" s="1917" t="s">
        <v>4959</v>
      </c>
    </row>
    <row r="23" spans="1:23" s="1917" customFormat="1">
      <c r="A23" s="1905" t="s">
        <v>5699</v>
      </c>
      <c r="B23" s="1932" t="s">
        <v>5763</v>
      </c>
      <c r="C23" s="1932" t="s">
        <v>923</v>
      </c>
      <c r="D23" s="1905" t="s">
        <v>3034</v>
      </c>
      <c r="E23" s="1983">
        <v>41164</v>
      </c>
      <c r="F23" s="1983">
        <f t="shared" si="4"/>
        <v>41181</v>
      </c>
      <c r="G23" s="1305">
        <f t="shared" si="5"/>
        <v>41185</v>
      </c>
      <c r="H23" s="822" t="s">
        <v>4812</v>
      </c>
      <c r="I23" s="1926" t="s">
        <v>4748</v>
      </c>
      <c r="J23" s="1931" t="s">
        <v>943</v>
      </c>
      <c r="K23" s="1931" t="s">
        <v>943</v>
      </c>
      <c r="L23" s="1931" t="s">
        <v>943</v>
      </c>
      <c r="M23" s="1932" t="s">
        <v>2170</v>
      </c>
      <c r="N23" s="1930" t="s">
        <v>2187</v>
      </c>
      <c r="O23" s="1366">
        <v>41187</v>
      </c>
      <c r="P23" s="1917" t="s">
        <v>4959</v>
      </c>
    </row>
    <row r="24" spans="1:23" s="2032" customFormat="1">
      <c r="A24" s="1919" t="s">
        <v>5822</v>
      </c>
      <c r="B24" s="1879" t="s">
        <v>5766</v>
      </c>
      <c r="C24" s="1879" t="s">
        <v>923</v>
      </c>
      <c r="D24" s="1867" t="s">
        <v>3034</v>
      </c>
      <c r="E24" s="1874">
        <v>41164</v>
      </c>
      <c r="F24" s="1874">
        <f t="shared" si="4"/>
        <v>41181</v>
      </c>
      <c r="G24" s="1883">
        <f t="shared" si="5"/>
        <v>41185</v>
      </c>
      <c r="H24" s="1906" t="s">
        <v>4812</v>
      </c>
      <c r="I24" s="1910" t="s">
        <v>4748</v>
      </c>
      <c r="J24" s="1880" t="s">
        <v>943</v>
      </c>
      <c r="K24" s="1891" t="s">
        <v>1198</v>
      </c>
      <c r="L24" s="1880" t="s">
        <v>943</v>
      </c>
      <c r="M24" s="1896" t="s">
        <v>2170</v>
      </c>
      <c r="N24" s="1875" t="s">
        <v>2187</v>
      </c>
      <c r="O24" s="1897">
        <v>41228</v>
      </c>
      <c r="P24" s="2033" t="s">
        <v>4401</v>
      </c>
      <c r="S24" s="2032">
        <f>O24-E24</f>
        <v>64</v>
      </c>
    </row>
    <row r="25" spans="1:23" s="2032" customFormat="1">
      <c r="A25" s="1940" t="s">
        <v>5157</v>
      </c>
      <c r="B25" s="1881" t="s">
        <v>8043</v>
      </c>
      <c r="C25" s="1912"/>
      <c r="D25" s="1903"/>
      <c r="E25" s="1903"/>
      <c r="F25" s="1903"/>
      <c r="G25" s="1903"/>
      <c r="H25" s="1923"/>
      <c r="I25" s="1923"/>
      <c r="J25" s="1876" t="s">
        <v>4331</v>
      </c>
      <c r="K25" s="1877" t="s">
        <v>1196</v>
      </c>
      <c r="L25" s="1877" t="s">
        <v>2165</v>
      </c>
      <c r="M25" s="1877" t="s">
        <v>1953</v>
      </c>
      <c r="N25" s="1877" t="s">
        <v>2166</v>
      </c>
      <c r="O25" s="1611" t="s">
        <v>12663</v>
      </c>
      <c r="P25" s="1903"/>
      <c r="Q25" s="1903"/>
    </row>
    <row r="26" spans="1:23" s="1711" customFormat="1">
      <c r="A26" s="1913" t="s">
        <v>8038</v>
      </c>
      <c r="B26" s="1901" t="s">
        <v>7888</v>
      </c>
      <c r="C26" s="1879" t="s">
        <v>922</v>
      </c>
      <c r="D26" s="1870" t="s">
        <v>6389</v>
      </c>
      <c r="E26" s="1874">
        <v>41327</v>
      </c>
      <c r="F26" s="1874">
        <f>E26+17</f>
        <v>41344</v>
      </c>
      <c r="G26" s="1874">
        <f>E26+21</f>
        <v>41348</v>
      </c>
      <c r="H26" s="1927" t="s">
        <v>6377</v>
      </c>
      <c r="I26" s="1927" t="s">
        <v>6378</v>
      </c>
      <c r="J26" s="1908" t="s">
        <v>943</v>
      </c>
      <c r="K26" s="1891" t="s">
        <v>1198</v>
      </c>
      <c r="L26" s="1908" t="s">
        <v>943</v>
      </c>
      <c r="M26" s="1909" t="s">
        <v>2170</v>
      </c>
      <c r="N26" s="1875" t="s">
        <v>2187</v>
      </c>
      <c r="O26" s="1356">
        <v>41359</v>
      </c>
      <c r="P26" s="1711" t="s">
        <v>4401</v>
      </c>
      <c r="S26" s="2032">
        <f>O26-E26</f>
        <v>32</v>
      </c>
    </row>
    <row r="27" spans="1:23" s="2032" customFormat="1">
      <c r="A27" s="1917" t="s">
        <v>8039</v>
      </c>
      <c r="B27" s="1985" t="s">
        <v>7888</v>
      </c>
      <c r="C27" s="1932" t="s">
        <v>922</v>
      </c>
      <c r="D27" s="1982" t="s">
        <v>6389</v>
      </c>
      <c r="E27" s="1983">
        <v>41327</v>
      </c>
      <c r="F27" s="1983">
        <f>E27+17</f>
        <v>41344</v>
      </c>
      <c r="G27" s="1983">
        <f>E27+21</f>
        <v>41348</v>
      </c>
      <c r="H27" s="1926" t="s">
        <v>6377</v>
      </c>
      <c r="I27" s="1926" t="s">
        <v>6378</v>
      </c>
      <c r="J27" s="1931" t="s">
        <v>943</v>
      </c>
      <c r="K27" s="1931" t="s">
        <v>943</v>
      </c>
      <c r="L27" s="1931" t="s">
        <v>943</v>
      </c>
      <c r="M27" s="1932" t="s">
        <v>2170</v>
      </c>
      <c r="N27" s="1930" t="s">
        <v>2187</v>
      </c>
      <c r="O27" s="1366">
        <v>41367</v>
      </c>
      <c r="P27" s="1917" t="s">
        <v>4959</v>
      </c>
    </row>
    <row r="28" spans="1:23" s="2032" customFormat="1">
      <c r="A28" s="1917" t="s">
        <v>8040</v>
      </c>
      <c r="B28" s="1985" t="s">
        <v>7888</v>
      </c>
      <c r="C28" s="1932" t="s">
        <v>922</v>
      </c>
      <c r="D28" s="1982" t="s">
        <v>6389</v>
      </c>
      <c r="E28" s="1983">
        <v>41327</v>
      </c>
      <c r="F28" s="1983">
        <f>E28+17</f>
        <v>41344</v>
      </c>
      <c r="G28" s="1983">
        <f>E28+21</f>
        <v>41348</v>
      </c>
      <c r="H28" s="1926" t="s">
        <v>6377</v>
      </c>
      <c r="I28" s="1926" t="s">
        <v>6378</v>
      </c>
      <c r="J28" s="1931" t="s">
        <v>943</v>
      </c>
      <c r="K28" s="1931" t="s">
        <v>943</v>
      </c>
      <c r="L28" s="1931" t="s">
        <v>943</v>
      </c>
      <c r="M28" s="1932" t="s">
        <v>2170</v>
      </c>
      <c r="N28" s="1930" t="s">
        <v>2187</v>
      </c>
      <c r="O28" s="1366">
        <v>41367</v>
      </c>
      <c r="P28" s="1917" t="s">
        <v>4959</v>
      </c>
    </row>
    <row r="29" spans="1:23" s="2032" customFormat="1">
      <c r="A29" s="1917" t="s">
        <v>8041</v>
      </c>
      <c r="B29" s="1985" t="s">
        <v>8106</v>
      </c>
      <c r="C29" s="1932" t="s">
        <v>923</v>
      </c>
      <c r="D29" s="1982" t="s">
        <v>6389</v>
      </c>
      <c r="E29" s="1983">
        <v>41327</v>
      </c>
      <c r="F29" s="1983">
        <f>E29+17</f>
        <v>41344</v>
      </c>
      <c r="G29" s="1983">
        <f>E29+21</f>
        <v>41348</v>
      </c>
      <c r="H29" s="1926" t="s">
        <v>6377</v>
      </c>
      <c r="I29" s="1926" t="s">
        <v>6378</v>
      </c>
      <c r="J29" s="1931" t="s">
        <v>943</v>
      </c>
      <c r="K29" s="1931" t="s">
        <v>943</v>
      </c>
      <c r="L29" s="1931" t="s">
        <v>943</v>
      </c>
      <c r="M29" s="1932" t="s">
        <v>2170</v>
      </c>
      <c r="N29" s="1930" t="s">
        <v>2187</v>
      </c>
      <c r="O29" s="1366">
        <v>41354</v>
      </c>
      <c r="P29" s="1917" t="s">
        <v>4959</v>
      </c>
    </row>
    <row r="30" spans="1:23" s="2032" customFormat="1">
      <c r="A30" s="1917" t="s">
        <v>8042</v>
      </c>
      <c r="B30" s="1985" t="s">
        <v>8106</v>
      </c>
      <c r="C30" s="1932" t="s">
        <v>923</v>
      </c>
      <c r="D30" s="1982" t="s">
        <v>6389</v>
      </c>
      <c r="E30" s="1983">
        <v>41327</v>
      </c>
      <c r="F30" s="1983">
        <f>E30+17</f>
        <v>41344</v>
      </c>
      <c r="G30" s="1983">
        <f>E30+21</f>
        <v>41348</v>
      </c>
      <c r="H30" s="1926" t="s">
        <v>6377</v>
      </c>
      <c r="I30" s="1926" t="s">
        <v>6378</v>
      </c>
      <c r="J30" s="1931" t="s">
        <v>943</v>
      </c>
      <c r="K30" s="1931" t="s">
        <v>943</v>
      </c>
      <c r="L30" s="1931" t="s">
        <v>943</v>
      </c>
      <c r="M30" s="1932" t="s">
        <v>2170</v>
      </c>
      <c r="N30" s="1930" t="s">
        <v>2187</v>
      </c>
      <c r="O30" s="1366">
        <v>41354</v>
      </c>
      <c r="P30" s="1917" t="s">
        <v>4959</v>
      </c>
    </row>
    <row r="31" spans="1:23" s="2032" customFormat="1">
      <c r="A31" s="1940" t="s">
        <v>5157</v>
      </c>
      <c r="B31" s="1881" t="s">
        <v>11086</v>
      </c>
      <c r="C31" s="1912"/>
      <c r="D31" s="1903"/>
      <c r="E31" s="1903"/>
      <c r="F31" s="1903"/>
      <c r="G31" s="1903"/>
      <c r="H31" s="1923"/>
      <c r="I31" s="1923"/>
      <c r="J31" s="1876" t="s">
        <v>4331</v>
      </c>
      <c r="K31" s="1877" t="s">
        <v>1196</v>
      </c>
      <c r="L31" s="1877" t="s">
        <v>2165</v>
      </c>
      <c r="M31" s="1877" t="s">
        <v>1953</v>
      </c>
      <c r="N31" s="1877" t="s">
        <v>2166</v>
      </c>
      <c r="O31" s="1878" t="s">
        <v>10963</v>
      </c>
    </row>
    <row r="32" spans="1:23" s="1711" customFormat="1">
      <c r="A32" s="1913" t="s">
        <v>11087</v>
      </c>
      <c r="B32" s="1901" t="s">
        <v>11096</v>
      </c>
      <c r="C32" s="1901" t="s">
        <v>922</v>
      </c>
      <c r="D32" s="1870" t="s">
        <v>6389</v>
      </c>
      <c r="E32" s="1874">
        <v>41565</v>
      </c>
      <c r="F32" s="1874">
        <f t="shared" ref="F32:F37" si="6">E32+17</f>
        <v>41582</v>
      </c>
      <c r="G32" s="1874">
        <f t="shared" ref="G32:G37" si="7">E32+21</f>
        <v>41586</v>
      </c>
      <c r="H32" s="1927" t="s">
        <v>9233</v>
      </c>
      <c r="I32" s="1927" t="s">
        <v>8939</v>
      </c>
      <c r="J32" s="1908" t="s">
        <v>943</v>
      </c>
      <c r="K32" s="1891" t="s">
        <v>1198</v>
      </c>
      <c r="L32" s="1908" t="s">
        <v>943</v>
      </c>
      <c r="M32" s="1909" t="s">
        <v>2170</v>
      </c>
      <c r="N32" s="1875" t="s">
        <v>2187</v>
      </c>
      <c r="O32" s="1356">
        <v>41612</v>
      </c>
      <c r="P32" s="1711" t="s">
        <v>4401</v>
      </c>
      <c r="Q32" s="1711" t="s">
        <v>11267</v>
      </c>
      <c r="S32" s="2032">
        <f>O32-E32</f>
        <v>47</v>
      </c>
      <c r="T32" s="1711" t="s">
        <v>12861</v>
      </c>
      <c r="U32" s="1711" t="s">
        <v>8791</v>
      </c>
      <c r="V32" s="1711" t="s">
        <v>12863</v>
      </c>
      <c r="W32" s="1711" t="s">
        <v>12862</v>
      </c>
    </row>
    <row r="33" spans="1:22" s="1711" customFormat="1">
      <c r="A33" s="2088" t="s">
        <v>11088</v>
      </c>
      <c r="B33" s="1901" t="s">
        <v>11096</v>
      </c>
      <c r="C33" s="1901" t="s">
        <v>922</v>
      </c>
      <c r="D33" s="1870" t="s">
        <v>6389</v>
      </c>
      <c r="E33" s="1874">
        <v>41565</v>
      </c>
      <c r="F33" s="1874">
        <f t="shared" si="6"/>
        <v>41582</v>
      </c>
      <c r="G33" s="1874">
        <f t="shared" si="7"/>
        <v>41586</v>
      </c>
      <c r="H33" s="1927" t="s">
        <v>9233</v>
      </c>
      <c r="I33" s="1927" t="s">
        <v>8939</v>
      </c>
      <c r="J33" s="1908" t="s">
        <v>943</v>
      </c>
      <c r="K33" s="1891" t="s">
        <v>1198</v>
      </c>
      <c r="L33" s="1908" t="s">
        <v>943</v>
      </c>
      <c r="M33" s="1909" t="s">
        <v>2170</v>
      </c>
      <c r="N33" s="1875" t="s">
        <v>2187</v>
      </c>
      <c r="O33" s="1356">
        <v>41617</v>
      </c>
      <c r="P33" s="1711" t="s">
        <v>4401</v>
      </c>
      <c r="Q33" s="1555" t="s">
        <v>11616</v>
      </c>
      <c r="S33" s="2032">
        <f>O33-E33</f>
        <v>52</v>
      </c>
      <c r="T33" s="1711" t="s">
        <v>12852</v>
      </c>
      <c r="U33" s="1711" t="s">
        <v>8791</v>
      </c>
      <c r="V33" s="1711" t="s">
        <v>12854</v>
      </c>
    </row>
    <row r="34" spans="1:22" s="1711" customFormat="1">
      <c r="A34" s="1917" t="s">
        <v>11089</v>
      </c>
      <c r="B34" s="1901" t="s">
        <v>11096</v>
      </c>
      <c r="C34" s="1985" t="s">
        <v>922</v>
      </c>
      <c r="D34" s="1982" t="s">
        <v>6389</v>
      </c>
      <c r="E34" s="1983">
        <v>41565</v>
      </c>
      <c r="F34" s="1983">
        <f t="shared" si="6"/>
        <v>41582</v>
      </c>
      <c r="G34" s="1983">
        <f t="shared" si="7"/>
        <v>41586</v>
      </c>
      <c r="H34" s="1926" t="s">
        <v>9233</v>
      </c>
      <c r="I34" s="1926" t="s">
        <v>8939</v>
      </c>
      <c r="J34" s="1931" t="s">
        <v>943</v>
      </c>
      <c r="K34" s="1931" t="s">
        <v>943</v>
      </c>
      <c r="L34" s="1931" t="s">
        <v>943</v>
      </c>
      <c r="M34" s="1932" t="s">
        <v>2170</v>
      </c>
      <c r="N34" s="1930" t="s">
        <v>2187</v>
      </c>
      <c r="O34" s="1366">
        <v>41621</v>
      </c>
      <c r="P34" s="1917" t="s">
        <v>4959</v>
      </c>
      <c r="Q34" s="1917"/>
    </row>
    <row r="35" spans="1:22" s="1711" customFormat="1">
      <c r="A35" s="1145" t="s">
        <v>11090</v>
      </c>
      <c r="B35" s="1901" t="s">
        <v>11096</v>
      </c>
      <c r="C35" s="1901" t="s">
        <v>922</v>
      </c>
      <c r="D35" s="1870" t="s">
        <v>6389</v>
      </c>
      <c r="E35" s="1874">
        <v>41565</v>
      </c>
      <c r="F35" s="1874">
        <f t="shared" si="6"/>
        <v>41582</v>
      </c>
      <c r="G35" s="1874">
        <f t="shared" si="7"/>
        <v>41586</v>
      </c>
      <c r="H35" s="1927" t="s">
        <v>9233</v>
      </c>
      <c r="I35" s="1927" t="s">
        <v>8939</v>
      </c>
      <c r="J35" s="1908" t="s">
        <v>943</v>
      </c>
      <c r="K35" s="1891" t="s">
        <v>1198</v>
      </c>
      <c r="L35" s="1908" t="s">
        <v>943</v>
      </c>
      <c r="M35" s="1909" t="s">
        <v>2170</v>
      </c>
      <c r="N35" s="1875" t="s">
        <v>2187</v>
      </c>
      <c r="O35" s="1356">
        <v>41620</v>
      </c>
      <c r="P35" s="1711" t="s">
        <v>4401</v>
      </c>
      <c r="Q35" s="1711" t="s">
        <v>11355</v>
      </c>
      <c r="S35" s="2032">
        <f>O35-E35</f>
        <v>55</v>
      </c>
      <c r="T35" s="1711" t="s">
        <v>12852</v>
      </c>
      <c r="U35" s="1711" t="s">
        <v>8791</v>
      </c>
      <c r="V35" s="1711" t="s">
        <v>12853</v>
      </c>
    </row>
    <row r="36" spans="1:22" s="1711" customFormat="1">
      <c r="A36" s="1917" t="s">
        <v>11091</v>
      </c>
      <c r="B36" s="1901" t="s">
        <v>11096</v>
      </c>
      <c r="C36" s="1985" t="s">
        <v>922</v>
      </c>
      <c r="D36" s="1982" t="s">
        <v>6389</v>
      </c>
      <c r="E36" s="1983">
        <v>41565</v>
      </c>
      <c r="F36" s="1983">
        <f t="shared" si="6"/>
        <v>41582</v>
      </c>
      <c r="G36" s="1983">
        <f t="shared" si="7"/>
        <v>41586</v>
      </c>
      <c r="H36" s="1926" t="s">
        <v>9233</v>
      </c>
      <c r="I36" s="1926" t="s">
        <v>8939</v>
      </c>
      <c r="J36" s="1931" t="s">
        <v>943</v>
      </c>
      <c r="K36" s="1931" t="s">
        <v>943</v>
      </c>
      <c r="L36" s="1931" t="s">
        <v>943</v>
      </c>
      <c r="M36" s="1932" t="s">
        <v>2170</v>
      </c>
      <c r="N36" s="1930" t="s">
        <v>2187</v>
      </c>
      <c r="O36" s="1366">
        <v>41621</v>
      </c>
      <c r="P36" s="1917" t="s">
        <v>4959</v>
      </c>
    </row>
    <row r="37" spans="1:22" s="1711" customFormat="1">
      <c r="A37" s="1145" t="s">
        <v>11092</v>
      </c>
      <c r="B37" s="1901" t="s">
        <v>11145</v>
      </c>
      <c r="C37" s="1896" t="s">
        <v>923</v>
      </c>
      <c r="D37" s="1870" t="s">
        <v>6389</v>
      </c>
      <c r="E37" s="1874">
        <v>41565</v>
      </c>
      <c r="F37" s="1874">
        <f t="shared" si="6"/>
        <v>41582</v>
      </c>
      <c r="G37" s="1874">
        <f t="shared" si="7"/>
        <v>41586</v>
      </c>
      <c r="H37" s="1927" t="s">
        <v>9233</v>
      </c>
      <c r="I37" s="1927" t="s">
        <v>8939</v>
      </c>
      <c r="J37" s="1908" t="s">
        <v>943</v>
      </c>
      <c r="K37" s="1891" t="s">
        <v>1198</v>
      </c>
      <c r="L37" s="1908" t="s">
        <v>943</v>
      </c>
      <c r="M37" s="1909" t="s">
        <v>2170</v>
      </c>
      <c r="N37" s="1875" t="s">
        <v>2187</v>
      </c>
      <c r="O37" s="1356">
        <v>41617</v>
      </c>
      <c r="P37" s="1711" t="s">
        <v>4401</v>
      </c>
      <c r="Q37" s="1711" t="s">
        <v>11356</v>
      </c>
      <c r="S37" s="2032">
        <f>O37-E37</f>
        <v>52</v>
      </c>
      <c r="T37" s="1711" t="s">
        <v>12852</v>
      </c>
      <c r="U37" s="1711" t="s">
        <v>8791</v>
      </c>
      <c r="V37" s="1711" t="s">
        <v>12864</v>
      </c>
    </row>
    <row r="38" spans="1:22" s="2032" customFormat="1">
      <c r="A38" s="1940" t="s">
        <v>5157</v>
      </c>
      <c r="B38" s="1881" t="s">
        <v>11457</v>
      </c>
      <c r="C38" s="1912"/>
      <c r="D38" s="1903"/>
      <c r="E38" s="1903"/>
      <c r="F38" s="1903"/>
      <c r="G38" s="1903"/>
      <c r="H38" s="1923"/>
      <c r="I38" s="1923"/>
      <c r="J38" s="1876" t="s">
        <v>4331</v>
      </c>
      <c r="K38" s="1877" t="s">
        <v>1196</v>
      </c>
      <c r="L38" s="1877" t="s">
        <v>2165</v>
      </c>
      <c r="M38" s="1877" t="s">
        <v>1953</v>
      </c>
      <c r="N38" s="1877" t="s">
        <v>2166</v>
      </c>
      <c r="O38" s="1878" t="s">
        <v>11460</v>
      </c>
    </row>
    <row r="39" spans="1:22" s="2032" customFormat="1">
      <c r="A39" s="2132" t="s">
        <v>11648</v>
      </c>
      <c r="B39" s="1896" t="s">
        <v>11429</v>
      </c>
      <c r="C39" s="1901" t="s">
        <v>922</v>
      </c>
      <c r="D39" s="1870" t="s">
        <v>6389</v>
      </c>
      <c r="E39" s="1874">
        <v>41607</v>
      </c>
      <c r="F39" s="1874">
        <f>E39+17</f>
        <v>41624</v>
      </c>
      <c r="G39" s="1874">
        <f>E39+21</f>
        <v>41628</v>
      </c>
      <c r="H39" s="1906" t="s">
        <v>10837</v>
      </c>
      <c r="I39" s="1910" t="s">
        <v>10808</v>
      </c>
      <c r="J39" s="721" t="s">
        <v>943</v>
      </c>
      <c r="K39" s="1891" t="s">
        <v>1198</v>
      </c>
      <c r="L39" s="721" t="s">
        <v>943</v>
      </c>
      <c r="M39" s="1901" t="s">
        <v>2170</v>
      </c>
      <c r="N39" s="1875" t="s">
        <v>2187</v>
      </c>
      <c r="O39" s="1897">
        <v>41660</v>
      </c>
      <c r="P39" s="2032" t="s">
        <v>4696</v>
      </c>
      <c r="Q39" s="2033" t="s">
        <v>11912</v>
      </c>
      <c r="S39" s="2032">
        <f>O39-E39</f>
        <v>53</v>
      </c>
      <c r="T39" s="2032" t="s">
        <v>12852</v>
      </c>
      <c r="U39" s="2032" t="s">
        <v>8791</v>
      </c>
      <c r="V39" s="2033" t="s">
        <v>12857</v>
      </c>
    </row>
    <row r="40" spans="1:22" s="1917" customFormat="1">
      <c r="A40" s="1116" t="s">
        <v>11649</v>
      </c>
      <c r="B40" s="1932" t="s">
        <v>11694</v>
      </c>
      <c r="C40" s="1932" t="s">
        <v>923</v>
      </c>
      <c r="D40" s="1982" t="s">
        <v>6389</v>
      </c>
      <c r="E40" s="1983">
        <v>41607</v>
      </c>
      <c r="F40" s="1983">
        <f>E40+17</f>
        <v>41624</v>
      </c>
      <c r="G40" s="1983">
        <f>E40+21</f>
        <v>41628</v>
      </c>
      <c r="H40" s="822" t="s">
        <v>10837</v>
      </c>
      <c r="I40" s="1926" t="s">
        <v>10808</v>
      </c>
      <c r="J40" s="1472" t="s">
        <v>943</v>
      </c>
      <c r="K40" s="1472" t="s">
        <v>943</v>
      </c>
      <c r="L40" s="1472" t="s">
        <v>943</v>
      </c>
      <c r="M40" s="1985" t="s">
        <v>2170</v>
      </c>
      <c r="N40" s="1930" t="s">
        <v>2187</v>
      </c>
      <c r="O40" s="1366">
        <v>41722</v>
      </c>
      <c r="P40" s="1917" t="s">
        <v>4401</v>
      </c>
      <c r="Q40" s="1917" t="s">
        <v>12571</v>
      </c>
    </row>
    <row r="41" spans="1:22">
      <c r="A41" s="1940" t="s">
        <v>5157</v>
      </c>
      <c r="B41" s="1881" t="s">
        <v>11893</v>
      </c>
      <c r="C41" s="1912"/>
      <c r="D41" s="1903"/>
      <c r="E41" s="1903"/>
      <c r="F41" s="1903"/>
      <c r="G41" s="1903"/>
      <c r="H41" s="1923"/>
      <c r="I41" s="1923"/>
      <c r="J41" s="1876" t="s">
        <v>4331</v>
      </c>
      <c r="K41" s="1877" t="s">
        <v>1196</v>
      </c>
      <c r="L41" s="1877" t="s">
        <v>2165</v>
      </c>
      <c r="M41" s="1877" t="s">
        <v>1953</v>
      </c>
      <c r="N41" s="1877" t="s">
        <v>2166</v>
      </c>
      <c r="O41" s="1878" t="s">
        <v>11917</v>
      </c>
    </row>
    <row r="42" spans="1:22">
      <c r="A42" s="1919" t="s">
        <v>12066</v>
      </c>
      <c r="B42" s="1879" t="s">
        <v>11894</v>
      </c>
      <c r="C42" s="1879" t="s">
        <v>922</v>
      </c>
      <c r="D42" s="1870" t="s">
        <v>6389</v>
      </c>
      <c r="E42" s="1874">
        <v>41643</v>
      </c>
      <c r="F42" s="1874">
        <f t="shared" ref="F42:F47" si="8">E42+17</f>
        <v>41660</v>
      </c>
      <c r="G42" s="1874">
        <f t="shared" ref="G42:G47" si="9">E42+21</f>
        <v>41664</v>
      </c>
      <c r="H42" s="1910" t="s">
        <v>10898</v>
      </c>
      <c r="I42" s="1927" t="s">
        <v>10902</v>
      </c>
      <c r="J42" s="721" t="s">
        <v>943</v>
      </c>
      <c r="K42" s="1891" t="s">
        <v>1198</v>
      </c>
      <c r="L42" s="721" t="s">
        <v>943</v>
      </c>
      <c r="M42" s="1901" t="s">
        <v>2170</v>
      </c>
      <c r="N42" s="1875" t="s">
        <v>2187</v>
      </c>
      <c r="O42" s="1897">
        <v>41736</v>
      </c>
      <c r="P42" t="s">
        <v>12867</v>
      </c>
      <c r="Q42" s="2032" t="s">
        <v>12672</v>
      </c>
      <c r="S42" s="2032">
        <f>O42-E42</f>
        <v>93</v>
      </c>
      <c r="V42" t="s">
        <v>12868</v>
      </c>
    </row>
    <row r="43" spans="1:22">
      <c r="A43" s="1982" t="s">
        <v>12067</v>
      </c>
      <c r="B43" s="1932" t="s">
        <v>11894</v>
      </c>
      <c r="C43" s="1932" t="s">
        <v>922</v>
      </c>
      <c r="D43" s="1982" t="s">
        <v>6389</v>
      </c>
      <c r="E43" s="1983">
        <v>41643</v>
      </c>
      <c r="F43" s="1983">
        <f t="shared" si="8"/>
        <v>41660</v>
      </c>
      <c r="G43" s="1983">
        <f t="shared" si="9"/>
        <v>41664</v>
      </c>
      <c r="H43" s="1926" t="s">
        <v>10898</v>
      </c>
      <c r="I43" s="1926" t="s">
        <v>10902</v>
      </c>
      <c r="J43" s="1472" t="s">
        <v>943</v>
      </c>
      <c r="K43" s="1472" t="s">
        <v>943</v>
      </c>
      <c r="L43" s="1472" t="s">
        <v>943</v>
      </c>
      <c r="M43" s="1985" t="s">
        <v>2170</v>
      </c>
      <c r="N43" s="1930" t="s">
        <v>2187</v>
      </c>
      <c r="O43" s="1984"/>
    </row>
    <row r="44" spans="1:22">
      <c r="A44" s="1145" t="s">
        <v>12068</v>
      </c>
      <c r="B44" s="1879" t="s">
        <v>11894</v>
      </c>
      <c r="C44" s="1879" t="s">
        <v>922</v>
      </c>
      <c r="D44" s="1870" t="s">
        <v>6389</v>
      </c>
      <c r="E44" s="1874">
        <v>41643</v>
      </c>
      <c r="F44" s="1874">
        <f t="shared" si="8"/>
        <v>41660</v>
      </c>
      <c r="G44" s="1874">
        <f t="shared" si="9"/>
        <v>41664</v>
      </c>
      <c r="H44" s="1910" t="s">
        <v>10898</v>
      </c>
      <c r="I44" s="1927" t="s">
        <v>10902</v>
      </c>
      <c r="J44" s="721" t="s">
        <v>943</v>
      </c>
      <c r="K44" s="1891" t="s">
        <v>1198</v>
      </c>
      <c r="L44" s="721" t="s">
        <v>943</v>
      </c>
      <c r="M44" s="1901" t="s">
        <v>2170</v>
      </c>
      <c r="N44" s="1875" t="s">
        <v>2187</v>
      </c>
      <c r="O44" s="1897">
        <v>41712</v>
      </c>
      <c r="P44" s="2033" t="s">
        <v>12657</v>
      </c>
      <c r="Q44" s="2032"/>
      <c r="R44" s="2032"/>
      <c r="S44" s="2032">
        <f>O44-E44</f>
        <v>69</v>
      </c>
    </row>
    <row r="45" spans="1:22">
      <c r="A45" s="1982" t="s">
        <v>12069</v>
      </c>
      <c r="B45" s="1932" t="s">
        <v>11894</v>
      </c>
      <c r="C45" s="1932" t="s">
        <v>922</v>
      </c>
      <c r="D45" s="1982" t="s">
        <v>6389</v>
      </c>
      <c r="E45" s="1983">
        <v>41643</v>
      </c>
      <c r="F45" s="1983">
        <f t="shared" si="8"/>
        <v>41660</v>
      </c>
      <c r="G45" s="1983">
        <f t="shared" si="9"/>
        <v>41664</v>
      </c>
      <c r="H45" s="1926" t="s">
        <v>10898</v>
      </c>
      <c r="I45" s="1926" t="s">
        <v>10902</v>
      </c>
      <c r="J45" s="1472" t="s">
        <v>943</v>
      </c>
      <c r="K45" s="1472" t="s">
        <v>943</v>
      </c>
      <c r="L45" s="1472" t="s">
        <v>943</v>
      </c>
      <c r="M45" s="1985" t="s">
        <v>2170</v>
      </c>
      <c r="N45" s="1930" t="s">
        <v>2187</v>
      </c>
      <c r="O45" s="1984"/>
      <c r="P45" s="1917"/>
      <c r="Q45" s="2032"/>
      <c r="R45" s="2032"/>
    </row>
    <row r="46" spans="1:22">
      <c r="A46" s="1145" t="s">
        <v>12070</v>
      </c>
      <c r="B46" s="1879" t="s">
        <v>12235</v>
      </c>
      <c r="C46" s="1879" t="s">
        <v>923</v>
      </c>
      <c r="D46" s="1870" t="s">
        <v>6389</v>
      </c>
      <c r="E46" s="1874">
        <v>41643</v>
      </c>
      <c r="F46" s="1874">
        <f t="shared" si="8"/>
        <v>41660</v>
      </c>
      <c r="G46" s="1874">
        <f t="shared" si="9"/>
        <v>41664</v>
      </c>
      <c r="H46" s="1910" t="s">
        <v>10898</v>
      </c>
      <c r="I46" s="1927" t="s">
        <v>10902</v>
      </c>
      <c r="J46" s="721" t="s">
        <v>943</v>
      </c>
      <c r="K46" s="1891" t="s">
        <v>1198</v>
      </c>
      <c r="L46" s="721" t="s">
        <v>943</v>
      </c>
      <c r="M46" s="1901" t="s">
        <v>2170</v>
      </c>
      <c r="N46" s="1875" t="s">
        <v>2187</v>
      </c>
      <c r="O46" s="1897">
        <v>41712</v>
      </c>
      <c r="P46" s="2032" t="s">
        <v>4696</v>
      </c>
      <c r="Q46" s="2032" t="s">
        <v>12465</v>
      </c>
      <c r="S46" s="2032">
        <f>O46-E46</f>
        <v>69</v>
      </c>
      <c r="V46" t="s">
        <v>12864</v>
      </c>
    </row>
    <row r="47" spans="1:22">
      <c r="A47" s="1145" t="s">
        <v>12071</v>
      </c>
      <c r="B47" s="1879" t="s">
        <v>12235</v>
      </c>
      <c r="C47" s="1879" t="s">
        <v>923</v>
      </c>
      <c r="D47" s="1870" t="s">
        <v>6389</v>
      </c>
      <c r="E47" s="1874">
        <v>41643</v>
      </c>
      <c r="F47" s="1874">
        <f t="shared" si="8"/>
        <v>41660</v>
      </c>
      <c r="G47" s="1874">
        <f t="shared" si="9"/>
        <v>41664</v>
      </c>
      <c r="H47" s="1910" t="s">
        <v>10898</v>
      </c>
      <c r="I47" s="1927" t="s">
        <v>10902</v>
      </c>
      <c r="J47" s="721" t="s">
        <v>943</v>
      </c>
      <c r="K47" s="1891" t="s">
        <v>1198</v>
      </c>
      <c r="L47" s="721" t="s">
        <v>943</v>
      </c>
      <c r="M47" s="1901" t="s">
        <v>2170</v>
      </c>
      <c r="N47" s="1875" t="s">
        <v>2187</v>
      </c>
      <c r="O47" s="2131">
        <v>41698</v>
      </c>
      <c r="P47" s="2032" t="s">
        <v>4429</v>
      </c>
      <c r="Q47" s="2032" t="s">
        <v>12470</v>
      </c>
      <c r="S47" s="2032">
        <f>O47-E47</f>
        <v>55</v>
      </c>
      <c r="V47" t="s">
        <v>12863</v>
      </c>
    </row>
    <row r="48" spans="1:22">
      <c r="A48" s="1940" t="s">
        <v>5157</v>
      </c>
      <c r="B48" s="1881" t="s">
        <v>11961</v>
      </c>
      <c r="C48" s="1912"/>
      <c r="D48" s="1903"/>
      <c r="E48" s="1903"/>
      <c r="F48" s="1903"/>
      <c r="G48" s="1903"/>
      <c r="H48" s="1923"/>
      <c r="I48" s="1923"/>
      <c r="J48" s="1876" t="s">
        <v>4331</v>
      </c>
      <c r="K48" s="1877" t="s">
        <v>1196</v>
      </c>
      <c r="L48" s="1877" t="s">
        <v>2165</v>
      </c>
      <c r="M48" s="1877" t="s">
        <v>1953</v>
      </c>
      <c r="N48" s="1877" t="s">
        <v>2166</v>
      </c>
      <c r="O48" s="2031" t="s">
        <v>11988</v>
      </c>
    </row>
    <row r="49" spans="1:22">
      <c r="A49" s="1919" t="s">
        <v>12377</v>
      </c>
      <c r="B49" s="1891" t="s">
        <v>11894</v>
      </c>
      <c r="C49" s="1879" t="s">
        <v>922</v>
      </c>
      <c r="D49" s="1870" t="s">
        <v>6389</v>
      </c>
      <c r="E49" s="1874">
        <v>41651</v>
      </c>
      <c r="F49" s="1874">
        <f>E49+17</f>
        <v>41668</v>
      </c>
      <c r="G49" s="1874">
        <f>E49+21</f>
        <v>41672</v>
      </c>
      <c r="H49" s="1906" t="s">
        <v>10837</v>
      </c>
      <c r="I49" s="1925" t="s">
        <v>10808</v>
      </c>
      <c r="J49" s="721" t="s">
        <v>943</v>
      </c>
      <c r="K49" s="1891" t="s">
        <v>1198</v>
      </c>
      <c r="L49" s="721" t="s">
        <v>943</v>
      </c>
      <c r="M49" s="1901" t="s">
        <v>2170</v>
      </c>
      <c r="N49" s="1875" t="s">
        <v>2187</v>
      </c>
      <c r="O49" s="710">
        <v>41694</v>
      </c>
      <c r="P49" s="1687" t="s">
        <v>4696</v>
      </c>
      <c r="Q49" s="1687" t="s">
        <v>12459</v>
      </c>
      <c r="S49" s="2032">
        <f>O49-E49</f>
        <v>43</v>
      </c>
      <c r="T49" t="s">
        <v>12852</v>
      </c>
      <c r="U49" t="s">
        <v>8791</v>
      </c>
      <c r="V49" t="s">
        <v>12863</v>
      </c>
    </row>
    <row r="50" spans="1:22">
      <c r="A50" s="1919" t="s">
        <v>12139</v>
      </c>
      <c r="B50" s="1891" t="s">
        <v>11894</v>
      </c>
      <c r="C50" s="1879" t="s">
        <v>922</v>
      </c>
      <c r="D50" s="1870" t="s">
        <v>6389</v>
      </c>
      <c r="E50" s="1874">
        <v>41651</v>
      </c>
      <c r="F50" s="1874">
        <f t="shared" ref="F50:F55" si="10">E50+17</f>
        <v>41668</v>
      </c>
      <c r="G50" s="1874">
        <f t="shared" ref="G50:G55" si="11">E50+21</f>
        <v>41672</v>
      </c>
      <c r="H50" s="1906" t="s">
        <v>10837</v>
      </c>
      <c r="I50" s="1925" t="s">
        <v>10808</v>
      </c>
      <c r="J50" s="721" t="s">
        <v>943</v>
      </c>
      <c r="K50" s="1891" t="s">
        <v>1198</v>
      </c>
      <c r="L50" s="721" t="s">
        <v>943</v>
      </c>
      <c r="M50" s="1901" t="s">
        <v>2170</v>
      </c>
      <c r="N50" s="1875" t="s">
        <v>2187</v>
      </c>
      <c r="O50" s="1897">
        <v>41704</v>
      </c>
      <c r="P50" s="2032" t="s">
        <v>4401</v>
      </c>
      <c r="Q50" s="2033" t="s">
        <v>12566</v>
      </c>
      <c r="S50" s="2032">
        <f>O50-E50</f>
        <v>53</v>
      </c>
      <c r="V50" s="2032" t="s">
        <v>12863</v>
      </c>
    </row>
    <row r="51" spans="1:22">
      <c r="A51" s="1982" t="s">
        <v>12140</v>
      </c>
      <c r="B51" s="1985" t="s">
        <v>3885</v>
      </c>
      <c r="C51" s="1932" t="s">
        <v>922</v>
      </c>
      <c r="D51" s="1982" t="s">
        <v>6389</v>
      </c>
      <c r="E51" s="1983">
        <v>41651</v>
      </c>
      <c r="F51" s="1983">
        <f t="shared" si="10"/>
        <v>41668</v>
      </c>
      <c r="G51" s="1983">
        <f t="shared" si="11"/>
        <v>41672</v>
      </c>
      <c r="H51" s="822" t="s">
        <v>10837</v>
      </c>
      <c r="I51" s="822" t="s">
        <v>10808</v>
      </c>
      <c r="J51" s="1472" t="s">
        <v>943</v>
      </c>
      <c r="K51" s="1472" t="s">
        <v>943</v>
      </c>
      <c r="L51" s="1472" t="s">
        <v>943</v>
      </c>
      <c r="M51" s="1985" t="s">
        <v>2170</v>
      </c>
      <c r="N51" s="1930" t="s">
        <v>2187</v>
      </c>
      <c r="O51" s="1366">
        <v>41677</v>
      </c>
      <c r="P51" s="1917" t="s">
        <v>4959</v>
      </c>
      <c r="Q51" s="2032"/>
      <c r="V51" s="2032"/>
    </row>
    <row r="52" spans="1:22">
      <c r="A52" s="1919" t="s">
        <v>12181</v>
      </c>
      <c r="B52" s="1891" t="s">
        <v>12102</v>
      </c>
      <c r="C52" s="1879" t="s">
        <v>923</v>
      </c>
      <c r="D52" s="1870" t="s">
        <v>6389</v>
      </c>
      <c r="E52" s="1874">
        <v>41651</v>
      </c>
      <c r="F52" s="1874">
        <f t="shared" si="10"/>
        <v>41668</v>
      </c>
      <c r="G52" s="1874">
        <f t="shared" si="11"/>
        <v>41672</v>
      </c>
      <c r="H52" s="1906" t="s">
        <v>10837</v>
      </c>
      <c r="I52" s="1925" t="s">
        <v>10808</v>
      </c>
      <c r="J52" s="721" t="s">
        <v>943</v>
      </c>
      <c r="K52" s="1891" t="s">
        <v>1198</v>
      </c>
      <c r="L52" s="721" t="s">
        <v>943</v>
      </c>
      <c r="M52" s="1901" t="s">
        <v>2170</v>
      </c>
      <c r="N52" s="1875" t="s">
        <v>2187</v>
      </c>
      <c r="O52" s="1897">
        <v>41703</v>
      </c>
      <c r="P52" s="2032" t="s">
        <v>8099</v>
      </c>
      <c r="Q52" s="2032" t="s">
        <v>12421</v>
      </c>
      <c r="S52" s="2032">
        <f>O52-E52</f>
        <v>52</v>
      </c>
      <c r="V52" t="s">
        <v>12863</v>
      </c>
    </row>
    <row r="53" spans="1:22">
      <c r="A53" s="1982" t="s">
        <v>12141</v>
      </c>
      <c r="B53" s="1985" t="s">
        <v>3885</v>
      </c>
      <c r="C53" s="1932" t="s">
        <v>923</v>
      </c>
      <c r="D53" s="1982" t="s">
        <v>6389</v>
      </c>
      <c r="E53" s="1983">
        <v>41651</v>
      </c>
      <c r="F53" s="1983">
        <f t="shared" si="10"/>
        <v>41668</v>
      </c>
      <c r="G53" s="1983">
        <f t="shared" si="11"/>
        <v>41672</v>
      </c>
      <c r="H53" s="822" t="s">
        <v>10837</v>
      </c>
      <c r="I53" s="822" t="s">
        <v>10808</v>
      </c>
      <c r="J53" s="1472" t="s">
        <v>943</v>
      </c>
      <c r="K53" s="1472" t="s">
        <v>943</v>
      </c>
      <c r="L53" s="1472" t="s">
        <v>943</v>
      </c>
      <c r="M53" s="1985" t="s">
        <v>2170</v>
      </c>
      <c r="N53" s="1930" t="s">
        <v>2187</v>
      </c>
      <c r="O53" s="1366">
        <v>41673</v>
      </c>
      <c r="P53" s="1917" t="s">
        <v>4959</v>
      </c>
      <c r="Q53" s="2032"/>
    </row>
    <row r="54" spans="1:22">
      <c r="A54" s="1972" t="s">
        <v>12142</v>
      </c>
      <c r="B54" s="1891" t="s">
        <v>12102</v>
      </c>
      <c r="C54" s="1879" t="s">
        <v>923</v>
      </c>
      <c r="D54" s="1870" t="s">
        <v>6389</v>
      </c>
      <c r="E54" s="1874">
        <v>41651</v>
      </c>
      <c r="F54" s="1874">
        <f t="shared" si="10"/>
        <v>41668</v>
      </c>
      <c r="G54" s="1874">
        <f t="shared" si="11"/>
        <v>41672</v>
      </c>
      <c r="H54" s="1906" t="s">
        <v>10837</v>
      </c>
      <c r="I54" s="1925" t="s">
        <v>10808</v>
      </c>
      <c r="J54" s="721" t="s">
        <v>943</v>
      </c>
      <c r="K54" s="1891" t="s">
        <v>1198</v>
      </c>
      <c r="L54" s="721" t="s">
        <v>943</v>
      </c>
      <c r="M54" s="1901" t="s">
        <v>2170</v>
      </c>
      <c r="N54" s="1875" t="s">
        <v>2187</v>
      </c>
      <c r="O54" s="1897">
        <v>41753</v>
      </c>
      <c r="P54" s="2032" t="s">
        <v>12960</v>
      </c>
    </row>
    <row r="55" spans="1:22">
      <c r="A55" s="1888" t="s">
        <v>12143</v>
      </c>
      <c r="B55" s="1891" t="s">
        <v>12102</v>
      </c>
      <c r="C55" s="1879" t="s">
        <v>923</v>
      </c>
      <c r="D55" s="1870" t="s">
        <v>6389</v>
      </c>
      <c r="E55" s="1874">
        <v>41651</v>
      </c>
      <c r="F55" s="1874">
        <f t="shared" si="10"/>
        <v>41668</v>
      </c>
      <c r="G55" s="1874">
        <f t="shared" si="11"/>
        <v>41672</v>
      </c>
      <c r="H55" s="1906" t="s">
        <v>10837</v>
      </c>
      <c r="I55" s="1925" t="s">
        <v>10808</v>
      </c>
      <c r="J55" s="721" t="s">
        <v>943</v>
      </c>
      <c r="K55" s="1891" t="s">
        <v>1198</v>
      </c>
      <c r="L55" s="721" t="s">
        <v>943</v>
      </c>
      <c r="M55" s="1901" t="s">
        <v>2170</v>
      </c>
      <c r="N55" s="1875" t="s">
        <v>2187</v>
      </c>
      <c r="O55" s="710">
        <v>41761</v>
      </c>
      <c r="P55" s="1982" t="s">
        <v>13049</v>
      </c>
    </row>
    <row r="56" spans="1:22">
      <c r="A56" s="1940" t="s">
        <v>5157</v>
      </c>
      <c r="B56" s="1881" t="s">
        <v>12131</v>
      </c>
      <c r="C56" s="1912"/>
      <c r="D56" s="1903"/>
      <c r="E56" s="1903"/>
      <c r="F56" s="1903"/>
      <c r="G56" s="1903"/>
      <c r="H56" s="1923"/>
      <c r="I56" s="1923"/>
      <c r="J56" s="1876" t="s">
        <v>4331</v>
      </c>
      <c r="K56" s="1877" t="s">
        <v>1196</v>
      </c>
      <c r="L56" s="1877" t="s">
        <v>2165</v>
      </c>
      <c r="M56" s="1877" t="s">
        <v>1953</v>
      </c>
      <c r="N56" s="1877" t="s">
        <v>2166</v>
      </c>
      <c r="O56" s="1078" t="s">
        <v>12272</v>
      </c>
    </row>
    <row r="57" spans="1:22">
      <c r="A57" s="2033" t="s">
        <v>12246</v>
      </c>
      <c r="B57" s="1879" t="s">
        <v>12130</v>
      </c>
      <c r="C57" s="1879" t="s">
        <v>922</v>
      </c>
      <c r="D57" s="1870" t="s">
        <v>6389</v>
      </c>
      <c r="E57" s="110">
        <v>41663</v>
      </c>
      <c r="F57" s="1874">
        <f t="shared" ref="F57:F63" si="12">E57+17</f>
        <v>41680</v>
      </c>
      <c r="G57" s="1874">
        <f t="shared" ref="G57:G63" si="13">E57+21</f>
        <v>41684</v>
      </c>
      <c r="H57" s="1107" t="s">
        <v>10887</v>
      </c>
      <c r="I57" s="1107" t="s">
        <v>10904</v>
      </c>
      <c r="J57" s="721" t="s">
        <v>943</v>
      </c>
      <c r="K57" s="1891" t="s">
        <v>1198</v>
      </c>
      <c r="L57" s="721" t="s">
        <v>943</v>
      </c>
      <c r="M57" s="1901" t="s">
        <v>2170</v>
      </c>
      <c r="N57" s="1875" t="s">
        <v>2187</v>
      </c>
      <c r="O57" s="1897">
        <v>41768</v>
      </c>
      <c r="P57" s="2032" t="s">
        <v>13114</v>
      </c>
      <c r="Q57" s="2032"/>
    </row>
    <row r="58" spans="1:22">
      <c r="A58" s="2032" t="s">
        <v>12247</v>
      </c>
      <c r="B58" s="1879" t="s">
        <v>12130</v>
      </c>
      <c r="C58" s="1879" t="s">
        <v>922</v>
      </c>
      <c r="D58" s="1870" t="s">
        <v>6389</v>
      </c>
      <c r="E58" s="110">
        <v>41663</v>
      </c>
      <c r="F58" s="1874">
        <f t="shared" si="12"/>
        <v>41680</v>
      </c>
      <c r="G58" s="1874">
        <f t="shared" si="13"/>
        <v>41684</v>
      </c>
      <c r="H58" s="1107" t="s">
        <v>10887</v>
      </c>
      <c r="I58" s="1107" t="s">
        <v>10904</v>
      </c>
      <c r="J58" s="721" t="s">
        <v>943</v>
      </c>
      <c r="K58" s="1891" t="s">
        <v>1198</v>
      </c>
      <c r="L58" s="721" t="s">
        <v>943</v>
      </c>
      <c r="M58" s="1901" t="s">
        <v>2170</v>
      </c>
      <c r="N58" s="1875" t="s">
        <v>2187</v>
      </c>
      <c r="O58" s="1897">
        <v>41768</v>
      </c>
      <c r="P58" s="2032" t="s">
        <v>13114</v>
      </c>
      <c r="Q58" s="2032"/>
    </row>
    <row r="59" spans="1:22">
      <c r="A59" s="1915" t="s">
        <v>12248</v>
      </c>
      <c r="B59" s="1879" t="s">
        <v>12130</v>
      </c>
      <c r="C59" s="1879" t="s">
        <v>922</v>
      </c>
      <c r="D59" s="1870" t="s">
        <v>6389</v>
      </c>
      <c r="E59" s="110">
        <v>41663</v>
      </c>
      <c r="F59" s="1874">
        <f t="shared" si="12"/>
        <v>41680</v>
      </c>
      <c r="G59" s="1874">
        <f t="shared" si="13"/>
        <v>41684</v>
      </c>
      <c r="H59" s="1107" t="s">
        <v>10887</v>
      </c>
      <c r="I59" s="1107" t="s">
        <v>10904</v>
      </c>
      <c r="J59" s="721" t="s">
        <v>943</v>
      </c>
      <c r="K59" s="1891" t="s">
        <v>1198</v>
      </c>
      <c r="L59" s="721" t="s">
        <v>943</v>
      </c>
      <c r="M59" s="1901" t="s">
        <v>2170</v>
      </c>
      <c r="N59" s="1875" t="s">
        <v>2187</v>
      </c>
      <c r="O59" s="1897">
        <v>41719</v>
      </c>
      <c r="P59" s="2032" t="s">
        <v>4401</v>
      </c>
      <c r="Q59" s="2032" t="s">
        <v>12626</v>
      </c>
      <c r="R59" s="2032" t="s">
        <v>4401</v>
      </c>
      <c r="S59" s="2032">
        <f>O59-E59</f>
        <v>56</v>
      </c>
      <c r="U59" s="2032"/>
      <c r="V59" t="s">
        <v>12863</v>
      </c>
    </row>
    <row r="60" spans="1:22">
      <c r="A60" s="1915" t="s">
        <v>12249</v>
      </c>
      <c r="B60" s="1879" t="s">
        <v>12318</v>
      </c>
      <c r="C60" s="1879" t="s">
        <v>923</v>
      </c>
      <c r="D60" s="1870" t="s">
        <v>6389</v>
      </c>
      <c r="E60" s="110">
        <v>41663</v>
      </c>
      <c r="F60" s="1874">
        <f t="shared" si="12"/>
        <v>41680</v>
      </c>
      <c r="G60" s="1874">
        <f>E60+21</f>
        <v>41684</v>
      </c>
      <c r="H60" s="1107" t="s">
        <v>10887</v>
      </c>
      <c r="I60" s="1107" t="s">
        <v>10904</v>
      </c>
      <c r="J60" s="721" t="s">
        <v>943</v>
      </c>
      <c r="K60" s="1891" t="s">
        <v>1198</v>
      </c>
      <c r="L60" s="721" t="s">
        <v>943</v>
      </c>
      <c r="M60" s="1901" t="s">
        <v>2170</v>
      </c>
      <c r="N60" s="1875" t="s">
        <v>2187</v>
      </c>
      <c r="O60" s="1897">
        <v>41725</v>
      </c>
      <c r="P60" s="2032" t="s">
        <v>4401</v>
      </c>
      <c r="Q60" s="2032" t="s">
        <v>12757</v>
      </c>
      <c r="R60" s="2032" t="s">
        <v>4401</v>
      </c>
      <c r="S60" s="2032">
        <f>O60-E60</f>
        <v>62</v>
      </c>
      <c r="U60" s="2032"/>
      <c r="V60" t="s">
        <v>12863</v>
      </c>
    </row>
    <row r="61" spans="1:22">
      <c r="A61" s="1917" t="s">
        <v>12250</v>
      </c>
      <c r="B61" s="1879" t="s">
        <v>12318</v>
      </c>
      <c r="C61" s="1932" t="s">
        <v>923</v>
      </c>
      <c r="D61" s="1982" t="s">
        <v>6389</v>
      </c>
      <c r="E61" s="1983">
        <v>41663</v>
      </c>
      <c r="F61" s="1983">
        <f t="shared" si="12"/>
        <v>41680</v>
      </c>
      <c r="G61" s="1983">
        <f t="shared" si="13"/>
        <v>41684</v>
      </c>
      <c r="H61" s="1107" t="s">
        <v>10887</v>
      </c>
      <c r="I61" s="1107" t="s">
        <v>10904</v>
      </c>
      <c r="J61" s="1472" t="s">
        <v>943</v>
      </c>
      <c r="K61" s="1472" t="s">
        <v>943</v>
      </c>
      <c r="L61" s="1472" t="s">
        <v>943</v>
      </c>
      <c r="M61" s="1985" t="s">
        <v>2170</v>
      </c>
      <c r="N61" s="1875" t="s">
        <v>2187</v>
      </c>
      <c r="O61" s="1897">
        <v>41768</v>
      </c>
      <c r="P61" s="1917" t="s">
        <v>13114</v>
      </c>
      <c r="Q61" s="1984"/>
      <c r="R61" s="1917"/>
      <c r="S61" s="1917"/>
      <c r="T61" s="2032"/>
      <c r="U61" s="2032"/>
    </row>
    <row r="62" spans="1:22">
      <c r="A62" s="1548" t="s">
        <v>12251</v>
      </c>
      <c r="B62" s="1879" t="s">
        <v>12318</v>
      </c>
      <c r="C62" s="1879" t="s">
        <v>923</v>
      </c>
      <c r="D62" s="1870" t="s">
        <v>6389</v>
      </c>
      <c r="E62" s="110">
        <v>41663</v>
      </c>
      <c r="F62" s="1874">
        <f t="shared" si="12"/>
        <v>41680</v>
      </c>
      <c r="G62" s="1874">
        <f t="shared" si="13"/>
        <v>41684</v>
      </c>
      <c r="H62" s="1107" t="s">
        <v>10887</v>
      </c>
      <c r="I62" s="1107" t="s">
        <v>10904</v>
      </c>
      <c r="J62" s="721" t="s">
        <v>943</v>
      </c>
      <c r="K62" s="1891" t="s">
        <v>1198</v>
      </c>
      <c r="L62" s="721" t="s">
        <v>943</v>
      </c>
      <c r="M62" s="1901" t="s">
        <v>2170</v>
      </c>
      <c r="N62" s="1875" t="s">
        <v>2187</v>
      </c>
      <c r="O62" s="1897">
        <v>41768</v>
      </c>
      <c r="P62" s="2032" t="s">
        <v>13113</v>
      </c>
      <c r="Q62" s="2033" t="s">
        <v>12915</v>
      </c>
      <c r="T62" s="2032"/>
      <c r="U62" s="2032"/>
    </row>
    <row r="63" spans="1:22">
      <c r="A63" s="1480" t="s">
        <v>12252</v>
      </c>
      <c r="B63" s="1879" t="s">
        <v>12318</v>
      </c>
      <c r="C63" s="1879" t="s">
        <v>923</v>
      </c>
      <c r="D63" s="1870" t="s">
        <v>6389</v>
      </c>
      <c r="E63" s="110">
        <v>41663</v>
      </c>
      <c r="F63" s="1874">
        <f t="shared" si="12"/>
        <v>41680</v>
      </c>
      <c r="G63" s="1874">
        <f t="shared" si="13"/>
        <v>41684</v>
      </c>
      <c r="H63" s="1107" t="s">
        <v>10887</v>
      </c>
      <c r="I63" s="1107" t="s">
        <v>10904</v>
      </c>
      <c r="J63" s="721" t="s">
        <v>943</v>
      </c>
      <c r="K63" s="1891" t="s">
        <v>1198</v>
      </c>
      <c r="L63" s="721" t="s">
        <v>943</v>
      </c>
      <c r="M63" s="1901" t="s">
        <v>2170</v>
      </c>
      <c r="N63" s="1875" t="s">
        <v>2187</v>
      </c>
      <c r="O63" s="1897">
        <v>41703</v>
      </c>
      <c r="P63" s="2032" t="s">
        <v>8099</v>
      </c>
      <c r="Q63" s="2032" t="s">
        <v>12465</v>
      </c>
      <c r="R63" s="2032" t="s">
        <v>8099</v>
      </c>
      <c r="S63" s="2032">
        <f>O63-E63</f>
        <v>40</v>
      </c>
      <c r="U63" s="2032"/>
      <c r="V63" t="s">
        <v>12863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AC39"/>
  <sheetViews>
    <sheetView zoomScale="85" zoomScaleNormal="85" workbookViewId="0">
      <selection activeCell="A43" sqref="A43"/>
    </sheetView>
  </sheetViews>
  <sheetFormatPr defaultRowHeight="12.75"/>
  <cols>
    <col min="1" max="1" width="11.140625" customWidth="1"/>
    <col min="3" max="3" width="5" customWidth="1"/>
    <col min="5" max="5" width="10.5703125" customWidth="1"/>
    <col min="6" max="6" width="10.140625" customWidth="1"/>
    <col min="7" max="7" width="9.42578125" bestFit="1" customWidth="1"/>
    <col min="10" max="10" width="8.140625" customWidth="1"/>
    <col min="11" max="11" width="7.85546875" customWidth="1"/>
    <col min="12" max="12" width="6.7109375" customWidth="1"/>
    <col min="13" max="13" width="11" customWidth="1"/>
    <col min="14" max="14" width="12.42578125" customWidth="1"/>
    <col min="15" max="15" width="12" customWidth="1"/>
    <col min="16" max="16" width="11" customWidth="1"/>
    <col min="17" max="17" width="12.42578125" style="2032" customWidth="1"/>
    <col min="18" max="18" width="12.7109375" customWidth="1"/>
    <col min="20" max="20" width="10.7109375" customWidth="1"/>
    <col min="21" max="21" width="11.5703125" bestFit="1" customWidth="1"/>
    <col min="22" max="22" width="11" bestFit="1" customWidth="1"/>
    <col min="23" max="23" width="12.5703125" bestFit="1" customWidth="1"/>
    <col min="24" max="24" width="8.7109375" bestFit="1" customWidth="1"/>
    <col min="25" max="25" width="11.85546875" customWidth="1"/>
    <col min="27" max="27" width="11.7109375" customWidth="1"/>
  </cols>
  <sheetData>
    <row r="1" spans="1:29" s="2032" customFormat="1" ht="13.5" thickBot="1">
      <c r="Z1" s="331" t="s">
        <v>12847</v>
      </c>
      <c r="AA1" s="331"/>
      <c r="AB1" s="331" t="s">
        <v>12850</v>
      </c>
    </row>
    <row r="2" spans="1:29" s="1711" customFormat="1">
      <c r="A2" s="2062" t="s">
        <v>5157</v>
      </c>
      <c r="B2" s="2063" t="s">
        <v>10876</v>
      </c>
      <c r="C2" s="2064"/>
      <c r="D2" s="2063"/>
      <c r="E2" s="2063"/>
      <c r="F2" s="2063"/>
      <c r="G2" s="2063"/>
      <c r="H2" s="2065"/>
      <c r="I2" s="2065"/>
      <c r="J2" s="2066" t="s">
        <v>4331</v>
      </c>
      <c r="K2" s="2067" t="s">
        <v>1196</v>
      </c>
      <c r="L2" s="2067" t="s">
        <v>2165</v>
      </c>
      <c r="M2" s="2067" t="s">
        <v>1953</v>
      </c>
      <c r="N2" s="2067" t="s">
        <v>2166</v>
      </c>
      <c r="O2" s="1069" t="s">
        <v>11060</v>
      </c>
      <c r="U2" s="2074" t="s">
        <v>11373</v>
      </c>
      <c r="V2" s="2074" t="s">
        <v>11374</v>
      </c>
      <c r="W2" s="2074" t="s">
        <v>11376</v>
      </c>
      <c r="X2" s="2074" t="s">
        <v>11375</v>
      </c>
      <c r="Y2" s="1711" t="s">
        <v>12856</v>
      </c>
      <c r="Z2" s="2161" t="s">
        <v>12848</v>
      </c>
      <c r="AA2" s="2161" t="s">
        <v>12849</v>
      </c>
      <c r="AB2" s="2161" t="s">
        <v>12851</v>
      </c>
      <c r="AC2" s="2032"/>
    </row>
    <row r="3" spans="1:29" s="1711" customFormat="1">
      <c r="A3" s="1116" t="s">
        <v>11178</v>
      </c>
      <c r="B3" s="1985" t="s">
        <v>11022</v>
      </c>
      <c r="C3" s="1985" t="s">
        <v>922</v>
      </c>
      <c r="D3" s="1982" t="s">
        <v>6389</v>
      </c>
      <c r="E3" s="1983">
        <v>41573</v>
      </c>
      <c r="F3" s="1983">
        <f>E3+17</f>
        <v>41590</v>
      </c>
      <c r="G3" s="1983">
        <f>E3+21</f>
        <v>41594</v>
      </c>
      <c r="H3" s="1926" t="s">
        <v>9235</v>
      </c>
      <c r="I3" s="1926" t="s">
        <v>9238</v>
      </c>
      <c r="J3" s="1472" t="s">
        <v>943</v>
      </c>
      <c r="K3" s="1931" t="s">
        <v>943</v>
      </c>
      <c r="L3" s="1472" t="s">
        <v>943</v>
      </c>
      <c r="M3" s="1932" t="s">
        <v>2170</v>
      </c>
      <c r="N3" s="1930" t="s">
        <v>2187</v>
      </c>
      <c r="O3" s="1366">
        <v>41600</v>
      </c>
      <c r="P3" s="1917" t="s">
        <v>4401</v>
      </c>
      <c r="Q3" s="1917"/>
      <c r="R3" s="1917" t="s">
        <v>11291</v>
      </c>
      <c r="U3" s="2075">
        <v>41575</v>
      </c>
      <c r="V3" s="2075">
        <v>41577</v>
      </c>
      <c r="W3" s="2075">
        <v>41596</v>
      </c>
      <c r="X3" s="2075">
        <v>41600</v>
      </c>
      <c r="Y3" s="1711">
        <f>O3-E3</f>
        <v>27</v>
      </c>
      <c r="Z3" s="1711" t="s">
        <v>12852</v>
      </c>
      <c r="AA3" s="2033" t="s">
        <v>8791</v>
      </c>
      <c r="AB3" s="1711" t="s">
        <v>12864</v>
      </c>
    </row>
    <row r="4" spans="1:29" s="2032" customFormat="1">
      <c r="A4" s="1919" t="s">
        <v>11179</v>
      </c>
      <c r="B4" s="1896" t="s">
        <v>11022</v>
      </c>
      <c r="C4" s="1901" t="s">
        <v>922</v>
      </c>
      <c r="D4" s="1870" t="s">
        <v>6389</v>
      </c>
      <c r="E4" s="1874">
        <v>41573</v>
      </c>
      <c r="F4" s="1874">
        <f t="shared" ref="F4:F12" si="0">E4+17</f>
        <v>41590</v>
      </c>
      <c r="G4" s="1874">
        <f t="shared" ref="G4:G12" si="1">E4+21</f>
        <v>41594</v>
      </c>
      <c r="H4" s="1927" t="s">
        <v>9235</v>
      </c>
      <c r="I4" s="1927" t="s">
        <v>9238</v>
      </c>
      <c r="J4" s="721" t="s">
        <v>943</v>
      </c>
      <c r="K4" s="1891" t="s">
        <v>1198</v>
      </c>
      <c r="L4" s="721" t="s">
        <v>943</v>
      </c>
      <c r="M4" s="1909" t="s">
        <v>2170</v>
      </c>
      <c r="N4" s="1875" t="s">
        <v>2187</v>
      </c>
      <c r="O4" s="1897">
        <v>41607</v>
      </c>
      <c r="P4" s="2032" t="s">
        <v>4401</v>
      </c>
      <c r="R4" s="2033" t="s">
        <v>11357</v>
      </c>
      <c r="U4" s="2075">
        <v>41575</v>
      </c>
      <c r="V4" s="2075">
        <v>41577</v>
      </c>
      <c r="W4" s="2075">
        <v>41600</v>
      </c>
      <c r="X4" s="2075">
        <v>41607</v>
      </c>
      <c r="Y4" s="1711">
        <f>O4-E4</f>
        <v>34</v>
      </c>
      <c r="Z4" s="2033" t="s">
        <v>12860</v>
      </c>
      <c r="AA4" s="2033" t="s">
        <v>8791</v>
      </c>
      <c r="AB4" s="2033" t="s">
        <v>12853</v>
      </c>
    </row>
    <row r="5" spans="1:29" s="2032" customFormat="1">
      <c r="A5" s="1919" t="s">
        <v>11180</v>
      </c>
      <c r="B5" s="1896" t="s">
        <v>11022</v>
      </c>
      <c r="C5" s="1901" t="s">
        <v>922</v>
      </c>
      <c r="D5" s="1870" t="s">
        <v>6389</v>
      </c>
      <c r="E5" s="1874">
        <v>41573</v>
      </c>
      <c r="F5" s="1874">
        <f t="shared" si="0"/>
        <v>41590</v>
      </c>
      <c r="G5" s="1874">
        <f t="shared" si="1"/>
        <v>41594</v>
      </c>
      <c r="H5" s="1927" t="s">
        <v>9235</v>
      </c>
      <c r="I5" s="1927" t="s">
        <v>9238</v>
      </c>
      <c r="J5" s="721" t="s">
        <v>943</v>
      </c>
      <c r="K5" s="1891" t="s">
        <v>1198</v>
      </c>
      <c r="L5" s="721" t="s">
        <v>943</v>
      </c>
      <c r="M5" s="1909" t="s">
        <v>2170</v>
      </c>
      <c r="N5" s="1875" t="s">
        <v>2187</v>
      </c>
      <c r="O5" s="1897">
        <v>41603</v>
      </c>
      <c r="P5" s="2032" t="s">
        <v>4401</v>
      </c>
      <c r="R5" s="2033" t="s">
        <v>11355</v>
      </c>
      <c r="U5" s="2075">
        <v>41575</v>
      </c>
      <c r="V5" s="2075">
        <v>41577</v>
      </c>
      <c r="W5" s="2075">
        <v>41600</v>
      </c>
      <c r="X5" s="2075">
        <v>41603</v>
      </c>
      <c r="Y5" s="1711">
        <f>O5-E5</f>
        <v>30</v>
      </c>
      <c r="Z5" s="2032" t="s">
        <v>12852</v>
      </c>
      <c r="AA5" s="2032" t="s">
        <v>12852</v>
      </c>
      <c r="AB5" s="2032" t="s">
        <v>12853</v>
      </c>
    </row>
    <row r="6" spans="1:29" s="2032" customFormat="1">
      <c r="A6" s="1917" t="s">
        <v>11181</v>
      </c>
      <c r="B6" s="1985" t="s">
        <v>11022</v>
      </c>
      <c r="C6" s="1985" t="s">
        <v>922</v>
      </c>
      <c r="D6" s="1982" t="s">
        <v>6389</v>
      </c>
      <c r="E6" s="1983">
        <v>41573</v>
      </c>
      <c r="F6" s="1983">
        <f t="shared" si="0"/>
        <v>41590</v>
      </c>
      <c r="G6" s="1983">
        <f t="shared" si="1"/>
        <v>41594</v>
      </c>
      <c r="H6" s="1926" t="s">
        <v>9235</v>
      </c>
      <c r="I6" s="1926" t="s">
        <v>9238</v>
      </c>
      <c r="J6" s="1472" t="s">
        <v>943</v>
      </c>
      <c r="K6" s="1931" t="s">
        <v>943</v>
      </c>
      <c r="L6" s="1472" t="s">
        <v>943</v>
      </c>
      <c r="M6" s="1932" t="s">
        <v>2170</v>
      </c>
      <c r="N6" s="1930" t="s">
        <v>2187</v>
      </c>
      <c r="O6" s="1366">
        <v>41613</v>
      </c>
      <c r="P6" s="1917" t="s">
        <v>4959</v>
      </c>
      <c r="Q6" s="1917"/>
      <c r="U6" s="2076">
        <v>41575</v>
      </c>
      <c r="V6" s="2076">
        <v>41577</v>
      </c>
      <c r="W6" s="2076"/>
      <c r="X6" s="1466"/>
    </row>
    <row r="7" spans="1:29" s="2032" customFormat="1">
      <c r="A7" s="1917" t="s">
        <v>11182</v>
      </c>
      <c r="B7" s="1985" t="s">
        <v>11022</v>
      </c>
      <c r="C7" s="1985" t="s">
        <v>922</v>
      </c>
      <c r="D7" s="1982" t="s">
        <v>6389</v>
      </c>
      <c r="E7" s="1983">
        <v>41573</v>
      </c>
      <c r="F7" s="1983">
        <f t="shared" si="0"/>
        <v>41590</v>
      </c>
      <c r="G7" s="1983">
        <f t="shared" si="1"/>
        <v>41594</v>
      </c>
      <c r="H7" s="1926" t="s">
        <v>9235</v>
      </c>
      <c r="I7" s="1926" t="s">
        <v>9238</v>
      </c>
      <c r="J7" s="1472" t="s">
        <v>943</v>
      </c>
      <c r="K7" s="1931" t="s">
        <v>943</v>
      </c>
      <c r="L7" s="1472" t="s">
        <v>943</v>
      </c>
      <c r="M7" s="1932" t="s">
        <v>2170</v>
      </c>
      <c r="N7" s="1930" t="s">
        <v>2187</v>
      </c>
      <c r="O7" s="1366">
        <v>41613</v>
      </c>
      <c r="P7" s="1917" t="s">
        <v>4959</v>
      </c>
      <c r="Q7" s="1917"/>
      <c r="U7" s="2076">
        <v>41575</v>
      </c>
      <c r="V7" s="2076">
        <v>41577</v>
      </c>
      <c r="W7" s="2076"/>
      <c r="X7" s="1466"/>
    </row>
    <row r="8" spans="1:29" s="2032" customFormat="1">
      <c r="A8" s="1919" t="s">
        <v>11183</v>
      </c>
      <c r="B8" s="2089" t="s">
        <v>11259</v>
      </c>
      <c r="C8" s="2089" t="s">
        <v>923</v>
      </c>
      <c r="D8" s="2090" t="s">
        <v>6389</v>
      </c>
      <c r="E8" s="2091">
        <v>41573</v>
      </c>
      <c r="F8" s="2091">
        <f t="shared" si="0"/>
        <v>41590</v>
      </c>
      <c r="G8" s="2091">
        <f t="shared" si="1"/>
        <v>41594</v>
      </c>
      <c r="H8" s="2092" t="s">
        <v>9235</v>
      </c>
      <c r="I8" s="2092" t="s">
        <v>9238</v>
      </c>
      <c r="J8" s="2093" t="s">
        <v>943</v>
      </c>
      <c r="K8" s="2089" t="s">
        <v>1198</v>
      </c>
      <c r="L8" s="2093" t="s">
        <v>943</v>
      </c>
      <c r="M8" s="2094" t="s">
        <v>2170</v>
      </c>
      <c r="N8" s="2095" t="s">
        <v>2187</v>
      </c>
      <c r="O8" s="2099">
        <v>41620</v>
      </c>
      <c r="P8" s="2096"/>
      <c r="Q8" s="2096"/>
      <c r="R8" s="2096" t="s">
        <v>11611</v>
      </c>
      <c r="S8" s="2096"/>
      <c r="T8" s="2096"/>
      <c r="U8" s="2097">
        <v>41575</v>
      </c>
      <c r="V8" s="2097">
        <v>41577</v>
      </c>
      <c r="W8" s="2097">
        <v>41618</v>
      </c>
      <c r="X8" s="2097">
        <v>41620</v>
      </c>
      <c r="Y8" s="1711">
        <f>O8-E8</f>
        <v>47</v>
      </c>
      <c r="Z8" s="2032" t="s">
        <v>11664</v>
      </c>
    </row>
    <row r="9" spans="1:29" s="2032" customFormat="1">
      <c r="A9" s="1982" t="s">
        <v>11184</v>
      </c>
      <c r="B9" s="1985" t="s">
        <v>11259</v>
      </c>
      <c r="C9" s="1932" t="s">
        <v>923</v>
      </c>
      <c r="D9" s="1982" t="s">
        <v>6389</v>
      </c>
      <c r="E9" s="1983">
        <v>41573</v>
      </c>
      <c r="F9" s="1983">
        <f t="shared" si="0"/>
        <v>41590</v>
      </c>
      <c r="G9" s="1983">
        <f t="shared" si="1"/>
        <v>41594</v>
      </c>
      <c r="H9" s="822" t="s">
        <v>9235</v>
      </c>
      <c r="I9" s="822" t="s">
        <v>9238</v>
      </c>
      <c r="J9" s="1472" t="s">
        <v>943</v>
      </c>
      <c r="K9" s="1931" t="s">
        <v>943</v>
      </c>
      <c r="L9" s="1472" t="s">
        <v>943</v>
      </c>
      <c r="M9" s="1985" t="s">
        <v>2170</v>
      </c>
      <c r="N9" s="1930" t="s">
        <v>2187</v>
      </c>
      <c r="O9" s="1679">
        <v>41639</v>
      </c>
      <c r="P9" s="1917" t="s">
        <v>11812</v>
      </c>
      <c r="Q9" s="1982"/>
      <c r="R9" s="1687"/>
      <c r="S9" s="1687"/>
      <c r="T9" s="1687"/>
      <c r="U9" s="2076">
        <v>41575</v>
      </c>
      <c r="V9" s="2076">
        <v>41577</v>
      </c>
      <c r="W9" s="2076"/>
      <c r="X9" s="1466"/>
    </row>
    <row r="10" spans="1:29" s="2032" customFormat="1">
      <c r="A10" s="1919" t="s">
        <v>11185</v>
      </c>
      <c r="B10" s="1896" t="s">
        <v>11259</v>
      </c>
      <c r="C10" s="1896" t="s">
        <v>923</v>
      </c>
      <c r="D10" s="1870" t="s">
        <v>6389</v>
      </c>
      <c r="E10" s="1874">
        <v>41573</v>
      </c>
      <c r="F10" s="1874">
        <f t="shared" si="0"/>
        <v>41590</v>
      </c>
      <c r="G10" s="1874">
        <f t="shared" si="1"/>
        <v>41594</v>
      </c>
      <c r="H10" s="1906" t="s">
        <v>9235</v>
      </c>
      <c r="I10" s="1906" t="s">
        <v>9238</v>
      </c>
      <c r="J10" s="721" t="s">
        <v>943</v>
      </c>
      <c r="K10" s="1891" t="s">
        <v>1198</v>
      </c>
      <c r="L10" s="721" t="s">
        <v>943</v>
      </c>
      <c r="M10" s="1901" t="s">
        <v>2170</v>
      </c>
      <c r="N10" s="1875" t="s">
        <v>2187</v>
      </c>
      <c r="O10" s="2100">
        <v>41626</v>
      </c>
      <c r="P10" s="2032" t="s">
        <v>4401</v>
      </c>
      <c r="Q10" s="1687"/>
      <c r="R10" s="1888" t="s">
        <v>11575</v>
      </c>
      <c r="S10" s="1687"/>
      <c r="T10" s="1687"/>
      <c r="U10" s="2075">
        <v>41575</v>
      </c>
      <c r="V10" s="2075">
        <v>41577</v>
      </c>
      <c r="W10" s="2075">
        <v>41619</v>
      </c>
      <c r="X10" s="2145">
        <v>41626</v>
      </c>
      <c r="Y10" s="1711">
        <f>O10-E10</f>
        <v>53</v>
      </c>
      <c r="Z10" s="2032" t="s">
        <v>12852</v>
      </c>
      <c r="AA10" s="2032" t="s">
        <v>8791</v>
      </c>
      <c r="AB10" s="2032" t="s">
        <v>12853</v>
      </c>
    </row>
    <row r="11" spans="1:29" s="2032" customFormat="1">
      <c r="A11" s="1919" t="s">
        <v>11186</v>
      </c>
      <c r="B11" s="1896" t="s">
        <v>11259</v>
      </c>
      <c r="C11" s="1896" t="s">
        <v>923</v>
      </c>
      <c r="D11" s="1870" t="s">
        <v>6389</v>
      </c>
      <c r="E11" s="1874">
        <v>41573</v>
      </c>
      <c r="F11" s="1874">
        <f t="shared" si="0"/>
        <v>41590</v>
      </c>
      <c r="G11" s="1874">
        <f t="shared" si="1"/>
        <v>41594</v>
      </c>
      <c r="H11" s="1906" t="s">
        <v>9235</v>
      </c>
      <c r="I11" s="1906" t="s">
        <v>9238</v>
      </c>
      <c r="J11" s="721" t="s">
        <v>943</v>
      </c>
      <c r="K11" s="1891" t="s">
        <v>1198</v>
      </c>
      <c r="L11" s="721" t="s">
        <v>943</v>
      </c>
      <c r="M11" s="1901" t="s">
        <v>2170</v>
      </c>
      <c r="N11" s="1875" t="s">
        <v>2187</v>
      </c>
      <c r="O11" s="2077">
        <v>41628</v>
      </c>
      <c r="P11" s="2032" t="s">
        <v>4401</v>
      </c>
      <c r="Q11" s="1687"/>
      <c r="R11" s="1687" t="s">
        <v>11665</v>
      </c>
      <c r="S11" s="1687"/>
      <c r="T11" s="1687"/>
      <c r="U11" s="2075">
        <v>41575</v>
      </c>
      <c r="V11" s="2075">
        <v>41577</v>
      </c>
      <c r="W11" s="2075">
        <v>41624</v>
      </c>
      <c r="X11" s="2075">
        <v>41628</v>
      </c>
      <c r="Y11" s="1711">
        <f>O11-E11</f>
        <v>55</v>
      </c>
      <c r="Z11" s="2032" t="s">
        <v>12852</v>
      </c>
      <c r="AA11" s="2032" t="s">
        <v>8791</v>
      </c>
      <c r="AB11" s="2032" t="s">
        <v>12854</v>
      </c>
    </row>
    <row r="12" spans="1:29" s="2032" customFormat="1">
      <c r="A12" s="1982" t="s">
        <v>11187</v>
      </c>
      <c r="B12" s="1985" t="s">
        <v>11259</v>
      </c>
      <c r="C12" s="1932" t="s">
        <v>923</v>
      </c>
      <c r="D12" s="1982" t="s">
        <v>6389</v>
      </c>
      <c r="E12" s="1983">
        <v>41573</v>
      </c>
      <c r="F12" s="1983">
        <f t="shared" si="0"/>
        <v>41590</v>
      </c>
      <c r="G12" s="1983">
        <f t="shared" si="1"/>
        <v>41594</v>
      </c>
      <c r="H12" s="822" t="s">
        <v>9235</v>
      </c>
      <c r="I12" s="822" t="s">
        <v>9238</v>
      </c>
      <c r="J12" s="1472" t="s">
        <v>943</v>
      </c>
      <c r="K12" s="1931" t="s">
        <v>943</v>
      </c>
      <c r="L12" s="1472" t="s">
        <v>943</v>
      </c>
      <c r="M12" s="1985" t="s">
        <v>2170</v>
      </c>
      <c r="N12" s="1930" t="s">
        <v>2187</v>
      </c>
      <c r="O12" s="1679">
        <v>41639</v>
      </c>
      <c r="P12" s="1917" t="s">
        <v>11812</v>
      </c>
      <c r="Q12" s="1982"/>
      <c r="R12" s="1687"/>
      <c r="S12" s="1687"/>
      <c r="T12" s="1687"/>
      <c r="U12" s="2076">
        <v>41575</v>
      </c>
      <c r="V12" s="2076">
        <v>41577</v>
      </c>
      <c r="W12" s="2076"/>
      <c r="X12" s="1466"/>
    </row>
    <row r="13" spans="1:29" s="2032" customFormat="1">
      <c r="A13" s="1940" t="s">
        <v>5157</v>
      </c>
      <c r="B13" s="1881" t="s">
        <v>11285</v>
      </c>
      <c r="C13" s="1912"/>
      <c r="D13" s="1903"/>
      <c r="E13" s="1903"/>
      <c r="F13" s="1903"/>
      <c r="G13" s="1903"/>
      <c r="H13" s="1923"/>
      <c r="I13" s="1923"/>
      <c r="J13" s="1876" t="s">
        <v>4331</v>
      </c>
      <c r="K13" s="1877" t="s">
        <v>1196</v>
      </c>
      <c r="L13" s="1877" t="s">
        <v>2165</v>
      </c>
      <c r="M13" s="1877" t="s">
        <v>1953</v>
      </c>
      <c r="N13" s="1877" t="s">
        <v>2166</v>
      </c>
      <c r="O13" s="2031" t="s">
        <v>11372</v>
      </c>
      <c r="U13" s="2074" t="s">
        <v>11373</v>
      </c>
      <c r="V13" s="2074" t="s">
        <v>11374</v>
      </c>
      <c r="W13" s="2074" t="s">
        <v>11376</v>
      </c>
      <c r="X13" s="2074" t="s">
        <v>11375</v>
      </c>
    </row>
    <row r="14" spans="1:29" s="1711" customFormat="1">
      <c r="A14" s="2144" t="s">
        <v>11452</v>
      </c>
      <c r="B14" s="1901" t="s">
        <v>11286</v>
      </c>
      <c r="C14" s="1901" t="s">
        <v>922</v>
      </c>
      <c r="D14" s="1870" t="s">
        <v>6389</v>
      </c>
      <c r="E14" s="1874">
        <v>41596</v>
      </c>
      <c r="F14" s="1874">
        <f>E14+17</f>
        <v>41613</v>
      </c>
      <c r="G14" s="1874">
        <f>E14+21</f>
        <v>41617</v>
      </c>
      <c r="H14" s="1927" t="s">
        <v>9232</v>
      </c>
      <c r="I14" s="1927" t="s">
        <v>8938</v>
      </c>
      <c r="J14" s="1908" t="s">
        <v>943</v>
      </c>
      <c r="K14" s="1891" t="s">
        <v>1198</v>
      </c>
      <c r="L14" s="1908" t="s">
        <v>943</v>
      </c>
      <c r="M14" s="1909" t="s">
        <v>2170</v>
      </c>
      <c r="N14" s="1875" t="s">
        <v>2187</v>
      </c>
      <c r="O14" s="1356">
        <v>41687</v>
      </c>
      <c r="P14" s="1711" t="s">
        <v>6770</v>
      </c>
      <c r="Q14" s="1711" t="s">
        <v>12150</v>
      </c>
      <c r="U14" s="2075">
        <v>41597</v>
      </c>
      <c r="V14" s="2075">
        <v>41599</v>
      </c>
      <c r="W14" s="2075"/>
      <c r="X14" s="2146"/>
      <c r="Y14" s="1711">
        <f>O14-E14</f>
        <v>91</v>
      </c>
      <c r="Z14" s="1711" t="s">
        <v>12855</v>
      </c>
      <c r="AA14" s="1711" t="s">
        <v>12852</v>
      </c>
      <c r="AB14" s="1711" t="s">
        <v>12854</v>
      </c>
    </row>
    <row r="15" spans="1:29" s="2032" customFormat="1">
      <c r="A15" s="1919" t="s">
        <v>11453</v>
      </c>
      <c r="C15" s="1896" t="s">
        <v>923</v>
      </c>
      <c r="D15" s="1870" t="s">
        <v>6389</v>
      </c>
      <c r="E15" s="1874">
        <v>41596</v>
      </c>
      <c r="F15" s="1874">
        <f>E15+17</f>
        <v>41613</v>
      </c>
      <c r="G15" s="1874">
        <f>E15+21</f>
        <v>41617</v>
      </c>
      <c r="H15" s="1927" t="s">
        <v>9232</v>
      </c>
      <c r="I15" s="1927" t="s">
        <v>8938</v>
      </c>
      <c r="J15" s="721" t="s">
        <v>943</v>
      </c>
      <c r="K15" s="1891" t="s">
        <v>1198</v>
      </c>
      <c r="L15" s="721" t="s">
        <v>943</v>
      </c>
      <c r="M15" s="1901" t="s">
        <v>2170</v>
      </c>
      <c r="N15" s="1875" t="s">
        <v>2187</v>
      </c>
      <c r="O15" s="710">
        <v>41642</v>
      </c>
      <c r="P15" s="1687" t="s">
        <v>4401</v>
      </c>
      <c r="Q15" s="1687" t="s">
        <v>11677</v>
      </c>
      <c r="R15" s="1687"/>
      <c r="U15" s="2075">
        <v>41597</v>
      </c>
      <c r="V15" s="2075">
        <v>41599</v>
      </c>
      <c r="W15" s="2075"/>
      <c r="X15" s="2146"/>
      <c r="Y15" s="1711">
        <f>O15-E15</f>
        <v>46</v>
      </c>
      <c r="Z15" s="2033" t="s">
        <v>12852</v>
      </c>
      <c r="AA15" s="2033" t="s">
        <v>12852</v>
      </c>
      <c r="AB15" s="2032" t="s">
        <v>12864</v>
      </c>
    </row>
    <row r="16" spans="1:29" s="2032" customFormat="1">
      <c r="A16" s="2062" t="s">
        <v>5157</v>
      </c>
      <c r="B16" s="2063" t="s">
        <v>11307</v>
      </c>
      <c r="C16" s="2064"/>
      <c r="D16" s="2063"/>
      <c r="E16" s="2063"/>
      <c r="F16" s="2063"/>
      <c r="G16" s="2063"/>
      <c r="H16" s="2065"/>
      <c r="I16" s="2065"/>
      <c r="J16" s="2066" t="s">
        <v>4331</v>
      </c>
      <c r="K16" s="2067" t="s">
        <v>1196</v>
      </c>
      <c r="L16" s="2067" t="s">
        <v>2165</v>
      </c>
      <c r="M16" s="2067" t="s">
        <v>1953</v>
      </c>
      <c r="N16" s="2067" t="s">
        <v>2166</v>
      </c>
      <c r="O16" s="1878" t="s">
        <v>11372</v>
      </c>
      <c r="U16" s="2074" t="s">
        <v>11373</v>
      </c>
      <c r="V16" s="2074" t="s">
        <v>11374</v>
      </c>
      <c r="W16" s="2074" t="s">
        <v>11376</v>
      </c>
      <c r="X16" s="2074" t="s">
        <v>11375</v>
      </c>
    </row>
    <row r="17" spans="1:28" s="1870" customFormat="1">
      <c r="A17" s="1982" t="s">
        <v>11532</v>
      </c>
      <c r="B17" s="1985" t="s">
        <v>11286</v>
      </c>
      <c r="C17" s="1985" t="s">
        <v>922</v>
      </c>
      <c r="D17" s="1982" t="s">
        <v>6389</v>
      </c>
      <c r="E17" s="1983">
        <v>41597</v>
      </c>
      <c r="F17" s="1983">
        <f>E17+17</f>
        <v>41614</v>
      </c>
      <c r="G17" s="1983">
        <f>E17+21</f>
        <v>41618</v>
      </c>
      <c r="H17" s="822" t="s">
        <v>9235</v>
      </c>
      <c r="I17" s="822" t="s">
        <v>9238</v>
      </c>
      <c r="J17" s="1472" t="s">
        <v>943</v>
      </c>
      <c r="K17" s="1472" t="s">
        <v>943</v>
      </c>
      <c r="L17" s="1472" t="s">
        <v>943</v>
      </c>
      <c r="M17" s="1985" t="s">
        <v>2170</v>
      </c>
      <c r="N17" s="1930" t="s">
        <v>2187</v>
      </c>
      <c r="O17" s="1366">
        <v>41695</v>
      </c>
      <c r="P17" s="1917" t="s">
        <v>6110</v>
      </c>
      <c r="Q17" s="1982"/>
      <c r="U17" s="2077">
        <v>41597</v>
      </c>
      <c r="V17" s="2077">
        <v>41599</v>
      </c>
      <c r="W17" s="2077"/>
      <c r="X17" s="1466"/>
    </row>
    <row r="18" spans="1:28" s="2032" customFormat="1">
      <c r="A18" s="2032" t="s">
        <v>11475</v>
      </c>
      <c r="B18" s="1901" t="s">
        <v>11286</v>
      </c>
      <c r="C18" s="1901" t="s">
        <v>922</v>
      </c>
      <c r="D18" s="1870" t="s">
        <v>6389</v>
      </c>
      <c r="E18" s="1874">
        <v>41597</v>
      </c>
      <c r="F18" s="1874">
        <f>E18+17</f>
        <v>41614</v>
      </c>
      <c r="G18" s="1874">
        <f>E18+21</f>
        <v>41618</v>
      </c>
      <c r="H18" s="1906" t="s">
        <v>9235</v>
      </c>
      <c r="I18" s="1906" t="s">
        <v>9238</v>
      </c>
      <c r="J18" s="721" t="s">
        <v>943</v>
      </c>
      <c r="K18" s="1891" t="s">
        <v>1198</v>
      </c>
      <c r="L18" s="721" t="s">
        <v>943</v>
      </c>
      <c r="M18" s="1901" t="s">
        <v>2170</v>
      </c>
      <c r="N18" s="1875" t="s">
        <v>2187</v>
      </c>
      <c r="O18" s="1897">
        <v>41695</v>
      </c>
      <c r="P18" s="2033" t="s">
        <v>6110</v>
      </c>
      <c r="U18" s="2077">
        <v>41597</v>
      </c>
      <c r="V18" s="2077">
        <v>41599</v>
      </c>
      <c r="W18" s="2077"/>
      <c r="X18" s="1466"/>
    </row>
    <row r="19" spans="1:28" s="2032" customFormat="1">
      <c r="A19" s="2032" t="s">
        <v>11476</v>
      </c>
      <c r="B19" s="1901" t="s">
        <v>11286</v>
      </c>
      <c r="C19" s="1901" t="s">
        <v>922</v>
      </c>
      <c r="D19" s="1870" t="s">
        <v>6389</v>
      </c>
      <c r="E19" s="1874">
        <v>41597</v>
      </c>
      <c r="F19" s="1874">
        <f>E19+17</f>
        <v>41614</v>
      </c>
      <c r="G19" s="1874">
        <f>E19+21</f>
        <v>41618</v>
      </c>
      <c r="H19" s="1906" t="s">
        <v>9235</v>
      </c>
      <c r="I19" s="1906" t="s">
        <v>9238</v>
      </c>
      <c r="J19" s="721" t="s">
        <v>943</v>
      </c>
      <c r="K19" s="1891" t="s">
        <v>1198</v>
      </c>
      <c r="L19" s="721" t="s">
        <v>943</v>
      </c>
      <c r="M19" s="1901" t="s">
        <v>2170</v>
      </c>
      <c r="N19" s="1875" t="s">
        <v>2187</v>
      </c>
      <c r="O19" s="1897">
        <v>41695</v>
      </c>
      <c r="P19" s="2033" t="s">
        <v>6110</v>
      </c>
      <c r="U19" s="2077">
        <v>41597</v>
      </c>
      <c r="V19" s="2077">
        <v>41599</v>
      </c>
      <c r="W19" s="2077"/>
      <c r="X19" s="1466"/>
    </row>
    <row r="20" spans="1:28" s="2032" customFormat="1">
      <c r="A20" s="1915" t="s">
        <v>11477</v>
      </c>
      <c r="B20" s="1901" t="s">
        <v>11286</v>
      </c>
      <c r="C20" s="1901" t="s">
        <v>922</v>
      </c>
      <c r="D20" s="1870" t="s">
        <v>6389</v>
      </c>
      <c r="E20" s="1874">
        <v>41597</v>
      </c>
      <c r="F20" s="1874">
        <f>E20+17</f>
        <v>41614</v>
      </c>
      <c r="G20" s="1874">
        <f>E20+21</f>
        <v>41618</v>
      </c>
      <c r="H20" s="1906" t="s">
        <v>9235</v>
      </c>
      <c r="I20" s="1906" t="s">
        <v>9238</v>
      </c>
      <c r="J20" s="721" t="s">
        <v>943</v>
      </c>
      <c r="K20" s="1891" t="s">
        <v>1198</v>
      </c>
      <c r="L20" s="721" t="s">
        <v>943</v>
      </c>
      <c r="M20" s="1901" t="s">
        <v>2170</v>
      </c>
      <c r="N20" s="1875" t="s">
        <v>2187</v>
      </c>
      <c r="O20" s="710">
        <v>41655</v>
      </c>
      <c r="P20" s="1888" t="s">
        <v>6770</v>
      </c>
      <c r="Q20" s="1687" t="s">
        <v>11797</v>
      </c>
      <c r="U20" s="2075">
        <v>41597</v>
      </c>
      <c r="V20" s="2075">
        <v>41599</v>
      </c>
      <c r="W20" s="2075"/>
      <c r="X20" s="2146"/>
      <c r="Y20" s="1711">
        <f>O20-E20</f>
        <v>58</v>
      </c>
      <c r="Z20" s="2032" t="s">
        <v>12852</v>
      </c>
      <c r="AA20" s="2032" t="s">
        <v>8791</v>
      </c>
      <c r="AB20" s="2032" t="s">
        <v>12857</v>
      </c>
    </row>
    <row r="21" spans="1:28" s="2032" customFormat="1">
      <c r="A21" s="2033" t="s">
        <v>11533</v>
      </c>
      <c r="B21" s="1901" t="s">
        <v>11531</v>
      </c>
      <c r="C21" s="1896" t="s">
        <v>923</v>
      </c>
      <c r="D21" s="1870" t="s">
        <v>6389</v>
      </c>
      <c r="E21" s="1874">
        <v>41597</v>
      </c>
      <c r="F21" s="1874">
        <f>E21+17</f>
        <v>41614</v>
      </c>
      <c r="G21" s="1874">
        <f>E21+21</f>
        <v>41618</v>
      </c>
      <c r="H21" s="1906" t="s">
        <v>9235</v>
      </c>
      <c r="I21" s="1906" t="s">
        <v>9238</v>
      </c>
      <c r="J21" s="721" t="s">
        <v>943</v>
      </c>
      <c r="K21" s="1891" t="s">
        <v>1198</v>
      </c>
      <c r="L21" s="721" t="s">
        <v>943</v>
      </c>
      <c r="M21" s="1901" t="s">
        <v>2170</v>
      </c>
      <c r="N21" s="1875" t="s">
        <v>2187</v>
      </c>
      <c r="O21" s="1897">
        <v>41695</v>
      </c>
      <c r="P21" s="2033" t="s">
        <v>6110</v>
      </c>
      <c r="U21" s="2077">
        <v>41597</v>
      </c>
      <c r="V21" s="2077">
        <v>41599</v>
      </c>
      <c r="W21" s="2077"/>
      <c r="X21" s="1466"/>
    </row>
    <row r="22" spans="1:28" s="2032" customFormat="1">
      <c r="A22" s="1940" t="s">
        <v>5157</v>
      </c>
      <c r="B22" s="1881" t="s">
        <v>11441</v>
      </c>
      <c r="C22" s="1912"/>
      <c r="D22" s="1903"/>
      <c r="E22" s="1903"/>
      <c r="F22" s="1903"/>
      <c r="G22" s="1903"/>
      <c r="H22" s="1923"/>
      <c r="I22" s="1923"/>
      <c r="J22" s="1876" t="s">
        <v>4331</v>
      </c>
      <c r="K22" s="1877" t="s">
        <v>1196</v>
      </c>
      <c r="L22" s="1877" t="s">
        <v>2165</v>
      </c>
      <c r="M22" s="1877" t="s">
        <v>1953</v>
      </c>
      <c r="N22" s="1877" t="s">
        <v>2166</v>
      </c>
      <c r="O22" s="1878" t="s">
        <v>11459</v>
      </c>
      <c r="R22" s="2074"/>
      <c r="U22" s="2074" t="s">
        <v>11373</v>
      </c>
      <c r="V22" s="2074" t="s">
        <v>11374</v>
      </c>
      <c r="W22" s="2074" t="s">
        <v>11376</v>
      </c>
      <c r="X22" s="2074" t="s">
        <v>11375</v>
      </c>
    </row>
    <row r="23" spans="1:28" s="2032" customFormat="1">
      <c r="A23" s="2033" t="s">
        <v>11658</v>
      </c>
      <c r="B23" s="1896" t="s">
        <v>11429</v>
      </c>
      <c r="C23" s="1901" t="s">
        <v>922</v>
      </c>
      <c r="D23" s="1870" t="s">
        <v>6389</v>
      </c>
      <c r="E23" s="1874">
        <v>41609</v>
      </c>
      <c r="F23" s="1874">
        <f>E23+17</f>
        <v>41626</v>
      </c>
      <c r="G23" s="1874">
        <f>E23+21</f>
        <v>41630</v>
      </c>
      <c r="H23" s="1910" t="s">
        <v>10796</v>
      </c>
      <c r="I23" s="1927" t="s">
        <v>10807</v>
      </c>
      <c r="J23" s="721" t="s">
        <v>943</v>
      </c>
      <c r="K23" s="1891" t="s">
        <v>1198</v>
      </c>
      <c r="L23" s="721" t="s">
        <v>943</v>
      </c>
      <c r="M23" s="1901" t="s">
        <v>2170</v>
      </c>
      <c r="N23" s="1875" t="s">
        <v>2187</v>
      </c>
      <c r="O23" s="1897">
        <v>41667</v>
      </c>
      <c r="P23" s="2033" t="s">
        <v>12466</v>
      </c>
      <c r="Q23" s="2033" t="s">
        <v>12467</v>
      </c>
      <c r="U23" s="2077">
        <v>41610</v>
      </c>
      <c r="V23" s="2077">
        <v>41613</v>
      </c>
    </row>
    <row r="24" spans="1:28" s="2032" customFormat="1">
      <c r="A24" s="2033" t="s">
        <v>11659</v>
      </c>
      <c r="B24" s="1896" t="s">
        <v>11694</v>
      </c>
      <c r="C24" s="1896" t="s">
        <v>923</v>
      </c>
      <c r="D24" s="1870" t="s">
        <v>6389</v>
      </c>
      <c r="E24" s="1874">
        <v>41609</v>
      </c>
      <c r="F24" s="1874">
        <f>E24+17</f>
        <v>41626</v>
      </c>
      <c r="G24" s="1874">
        <f>E24+21</f>
        <v>41630</v>
      </c>
      <c r="H24" s="1910" t="s">
        <v>10796</v>
      </c>
      <c r="I24" s="1927" t="s">
        <v>10807</v>
      </c>
      <c r="J24" s="721" t="s">
        <v>943</v>
      </c>
      <c r="K24" s="1891" t="s">
        <v>1198</v>
      </c>
      <c r="L24" s="721" t="s">
        <v>943</v>
      </c>
      <c r="M24" s="1901" t="s">
        <v>2170</v>
      </c>
      <c r="N24" s="1875" t="s">
        <v>2187</v>
      </c>
      <c r="O24" s="1898"/>
      <c r="U24" s="2077">
        <v>41610</v>
      </c>
      <c r="V24" s="2077">
        <v>41613</v>
      </c>
    </row>
    <row r="25" spans="1:28" s="2032" customFormat="1">
      <c r="A25" s="1919" t="s">
        <v>11695</v>
      </c>
      <c r="B25" s="1891" t="s">
        <v>11694</v>
      </c>
      <c r="C25" s="1891" t="s">
        <v>923</v>
      </c>
      <c r="D25" s="1870" t="s">
        <v>6389</v>
      </c>
      <c r="E25" s="1874">
        <v>41609</v>
      </c>
      <c r="F25" s="1874">
        <f>E25+17</f>
        <v>41626</v>
      </c>
      <c r="G25" s="1874">
        <f>E25+21</f>
        <v>41630</v>
      </c>
      <c r="H25" s="1925" t="s">
        <v>10796</v>
      </c>
      <c r="I25" s="1906" t="s">
        <v>10807</v>
      </c>
      <c r="J25" s="721" t="s">
        <v>943</v>
      </c>
      <c r="K25" s="1891" t="s">
        <v>1198</v>
      </c>
      <c r="L25" s="721" t="s">
        <v>943</v>
      </c>
      <c r="M25" s="1901" t="s">
        <v>2170</v>
      </c>
      <c r="N25" s="1875" t="s">
        <v>2187</v>
      </c>
      <c r="O25" s="710">
        <v>41649</v>
      </c>
      <c r="P25" s="1687" t="s">
        <v>6770</v>
      </c>
      <c r="Q25" s="1687" t="s">
        <v>11940</v>
      </c>
      <c r="U25" s="2075">
        <v>41610</v>
      </c>
      <c r="V25" s="2075">
        <v>41613</v>
      </c>
      <c r="W25" s="632"/>
      <c r="X25" s="632"/>
      <c r="Y25" s="1711">
        <f>O25-E25</f>
        <v>40</v>
      </c>
      <c r="Z25" s="2033" t="s">
        <v>12852</v>
      </c>
      <c r="AA25" s="2033" t="s">
        <v>12852</v>
      </c>
      <c r="AB25" s="2033" t="s">
        <v>12857</v>
      </c>
    </row>
    <row r="26" spans="1:28" s="2032" customFormat="1">
      <c r="A26" s="1917" t="s">
        <v>11660</v>
      </c>
      <c r="B26" s="1896" t="s">
        <v>11694</v>
      </c>
      <c r="C26" s="1932" t="s">
        <v>923</v>
      </c>
      <c r="D26" s="1982" t="s">
        <v>6389</v>
      </c>
      <c r="E26" s="1983">
        <v>41609</v>
      </c>
      <c r="F26" s="1983">
        <f>E26+17</f>
        <v>41626</v>
      </c>
      <c r="G26" s="1983">
        <f>E26+21</f>
        <v>41630</v>
      </c>
      <c r="H26" s="1926" t="s">
        <v>10796</v>
      </c>
      <c r="I26" s="1926" t="s">
        <v>10807</v>
      </c>
      <c r="J26" s="1472" t="s">
        <v>943</v>
      </c>
      <c r="K26" s="1472" t="s">
        <v>943</v>
      </c>
      <c r="L26" s="1472" t="s">
        <v>943</v>
      </c>
      <c r="M26" s="1985" t="s">
        <v>2170</v>
      </c>
      <c r="N26" s="1930" t="s">
        <v>2187</v>
      </c>
      <c r="O26" s="1984"/>
      <c r="P26" s="1917"/>
      <c r="Q26" s="1917"/>
      <c r="U26" s="2077">
        <v>41610</v>
      </c>
      <c r="V26" s="2077">
        <v>41613</v>
      </c>
    </row>
    <row r="27" spans="1:28">
      <c r="A27" s="1940" t="s">
        <v>5157</v>
      </c>
      <c r="B27" s="1881" t="s">
        <v>11254</v>
      </c>
      <c r="C27" s="1912"/>
      <c r="D27" s="1903" t="s">
        <v>11105</v>
      </c>
      <c r="E27" s="1903"/>
      <c r="F27" s="1903"/>
      <c r="G27" s="1903"/>
      <c r="H27" s="1923"/>
      <c r="I27" s="1923"/>
      <c r="J27" s="1876" t="s">
        <v>4331</v>
      </c>
      <c r="K27" s="1877" t="s">
        <v>1196</v>
      </c>
      <c r="L27" s="1877" t="s">
        <v>2165</v>
      </c>
      <c r="M27" s="1877" t="s">
        <v>1953</v>
      </c>
      <c r="N27" s="1877" t="s">
        <v>2166</v>
      </c>
      <c r="O27" s="1878" t="s">
        <v>11557</v>
      </c>
      <c r="P27" s="2032"/>
      <c r="U27" s="2074" t="s">
        <v>11373</v>
      </c>
      <c r="V27" s="2074" t="s">
        <v>11374</v>
      </c>
      <c r="W27" s="2074" t="s">
        <v>11376</v>
      </c>
      <c r="X27" s="2074" t="s">
        <v>11375</v>
      </c>
    </row>
    <row r="28" spans="1:28">
      <c r="A28" s="1913" t="s">
        <v>11809</v>
      </c>
      <c r="B28" s="1887" t="s">
        <v>11429</v>
      </c>
      <c r="C28" s="1901" t="s">
        <v>922</v>
      </c>
      <c r="D28" s="1870" t="s">
        <v>6389</v>
      </c>
      <c r="E28" s="110">
        <v>41616</v>
      </c>
      <c r="F28" s="1874">
        <f>E28+17</f>
        <v>41633</v>
      </c>
      <c r="G28" s="1874">
        <f>E28+21</f>
        <v>41637</v>
      </c>
      <c r="H28" s="1107" t="s">
        <v>10203</v>
      </c>
      <c r="I28" s="1107" t="s">
        <v>10206</v>
      </c>
      <c r="J28" s="721" t="s">
        <v>943</v>
      </c>
      <c r="K28" s="1891" t="s">
        <v>1198</v>
      </c>
      <c r="L28" s="721" t="s">
        <v>943</v>
      </c>
      <c r="M28" s="1901" t="s">
        <v>2170</v>
      </c>
      <c r="N28" s="1875" t="s">
        <v>2187</v>
      </c>
      <c r="O28" s="710">
        <v>41654</v>
      </c>
      <c r="P28" s="1687" t="s">
        <v>11941</v>
      </c>
      <c r="Q28" s="1888" t="s">
        <v>11913</v>
      </c>
      <c r="U28" s="2075">
        <v>41618</v>
      </c>
      <c r="V28" s="2075">
        <v>41619</v>
      </c>
      <c r="W28" s="632"/>
      <c r="X28" s="632"/>
      <c r="Y28" s="1711">
        <f>O28-E28</f>
        <v>38</v>
      </c>
      <c r="Z28" t="s">
        <v>12852</v>
      </c>
      <c r="AA28" t="s">
        <v>8791</v>
      </c>
      <c r="AB28" s="2033" t="s">
        <v>12859</v>
      </c>
    </row>
    <row r="29" spans="1:28">
      <c r="A29" s="1915" t="s">
        <v>11731</v>
      </c>
      <c r="B29" s="1887" t="s">
        <v>11429</v>
      </c>
      <c r="C29" s="1901" t="s">
        <v>922</v>
      </c>
      <c r="D29" s="1870" t="s">
        <v>6389</v>
      </c>
      <c r="E29" s="110">
        <v>41616</v>
      </c>
      <c r="F29" s="1874">
        <f>E29+17</f>
        <v>41633</v>
      </c>
      <c r="G29" s="1874">
        <f>E29+21</f>
        <v>41637</v>
      </c>
      <c r="H29" s="1107" t="s">
        <v>10203</v>
      </c>
      <c r="I29" s="1107" t="s">
        <v>10206</v>
      </c>
      <c r="J29" s="1908" t="s">
        <v>943</v>
      </c>
      <c r="K29" s="1891" t="s">
        <v>1198</v>
      </c>
      <c r="L29" s="721" t="s">
        <v>943</v>
      </c>
      <c r="M29" s="1909" t="s">
        <v>2170</v>
      </c>
      <c r="N29" s="1875" t="s">
        <v>2187</v>
      </c>
      <c r="O29" s="710">
        <v>41660</v>
      </c>
      <c r="P29" s="1687" t="s">
        <v>4696</v>
      </c>
      <c r="Q29" s="1888" t="s">
        <v>11914</v>
      </c>
      <c r="U29" s="2075">
        <v>41618</v>
      </c>
      <c r="V29" s="2075">
        <v>41619</v>
      </c>
      <c r="W29" s="632"/>
      <c r="X29" s="632"/>
      <c r="Y29" s="1711">
        <f>O29-E29</f>
        <v>44</v>
      </c>
      <c r="Z29" t="s">
        <v>12852</v>
      </c>
      <c r="AA29" t="s">
        <v>8791</v>
      </c>
      <c r="AB29" t="s">
        <v>12854</v>
      </c>
    </row>
    <row r="30" spans="1:28">
      <c r="A30" s="1915" t="s">
        <v>11810</v>
      </c>
      <c r="B30" s="1887" t="s">
        <v>11694</v>
      </c>
      <c r="C30" s="1896" t="s">
        <v>923</v>
      </c>
      <c r="D30" s="1870" t="s">
        <v>6389</v>
      </c>
      <c r="E30" s="110">
        <v>41616</v>
      </c>
      <c r="F30" s="1874">
        <f>E30+17</f>
        <v>41633</v>
      </c>
      <c r="G30" s="1874">
        <f>E30+21</f>
        <v>41637</v>
      </c>
      <c r="H30" s="1107" t="s">
        <v>10203</v>
      </c>
      <c r="I30" s="1107" t="s">
        <v>10206</v>
      </c>
      <c r="J30" s="1908" t="s">
        <v>943</v>
      </c>
      <c r="K30" s="1891" t="s">
        <v>1198</v>
      </c>
      <c r="L30" s="721" t="s">
        <v>943</v>
      </c>
      <c r="M30" s="1909" t="s">
        <v>2170</v>
      </c>
      <c r="N30" s="1875" t="s">
        <v>2187</v>
      </c>
      <c r="O30" s="1897">
        <v>41661</v>
      </c>
      <c r="P30" s="2032" t="s">
        <v>8099</v>
      </c>
      <c r="Q30" s="2033" t="s">
        <v>11915</v>
      </c>
      <c r="U30" s="2075">
        <v>41618</v>
      </c>
      <c r="V30" s="2075">
        <v>41619</v>
      </c>
      <c r="W30" s="632"/>
      <c r="X30" s="632"/>
      <c r="Y30" s="1711">
        <f>O30-E30</f>
        <v>45</v>
      </c>
      <c r="Z30" s="2033" t="s">
        <v>12852</v>
      </c>
      <c r="AA30" s="2033" t="s">
        <v>12852</v>
      </c>
      <c r="AB30" t="s">
        <v>12863</v>
      </c>
    </row>
    <row r="31" spans="1:28">
      <c r="A31" s="1917" t="s">
        <v>11732</v>
      </c>
      <c r="B31" s="1887" t="s">
        <v>11694</v>
      </c>
      <c r="C31" s="1932" t="s">
        <v>923</v>
      </c>
      <c r="D31" s="1982" t="s">
        <v>6389</v>
      </c>
      <c r="E31" s="1983">
        <v>41616</v>
      </c>
      <c r="F31" s="1983">
        <f>E31+17</f>
        <v>41633</v>
      </c>
      <c r="G31" s="1983">
        <f>E31+21</f>
        <v>41637</v>
      </c>
      <c r="H31" s="822" t="s">
        <v>10203</v>
      </c>
      <c r="I31" s="822" t="s">
        <v>10206</v>
      </c>
      <c r="J31" s="1908" t="s">
        <v>943</v>
      </c>
      <c r="K31" s="1472" t="s">
        <v>943</v>
      </c>
      <c r="L31" s="1472" t="s">
        <v>943</v>
      </c>
      <c r="M31" s="1932" t="s">
        <v>2170</v>
      </c>
      <c r="N31" s="1930" t="s">
        <v>2187</v>
      </c>
      <c r="O31" s="1366">
        <v>41639</v>
      </c>
      <c r="P31" s="1917" t="s">
        <v>11812</v>
      </c>
      <c r="Q31" s="1917"/>
      <c r="U31" s="2077">
        <v>41618</v>
      </c>
      <c r="V31" s="2077">
        <v>41619</v>
      </c>
    </row>
    <row r="32" spans="1:28">
      <c r="A32" s="1940" t="s">
        <v>5157</v>
      </c>
      <c r="B32" s="1881" t="s">
        <v>12267</v>
      </c>
      <c r="C32" s="1912"/>
      <c r="D32" s="1903"/>
      <c r="E32" s="1903"/>
      <c r="F32" s="1903"/>
      <c r="G32" s="1903"/>
      <c r="H32" s="1923"/>
      <c r="I32" s="1923"/>
      <c r="J32" s="1876" t="s">
        <v>4331</v>
      </c>
      <c r="K32" s="1877" t="s">
        <v>1196</v>
      </c>
      <c r="L32" s="1877" t="s">
        <v>2165</v>
      </c>
      <c r="M32" s="1877" t="s">
        <v>1953</v>
      </c>
      <c r="N32" s="1877" t="s">
        <v>2166</v>
      </c>
      <c r="O32" s="2031" t="s">
        <v>12284</v>
      </c>
      <c r="P32" s="2032"/>
    </row>
    <row r="33" spans="1:28">
      <c r="A33" s="1905" t="s">
        <v>12474</v>
      </c>
      <c r="B33" s="1985" t="s">
        <v>12268</v>
      </c>
      <c r="C33" s="1932" t="s">
        <v>922</v>
      </c>
      <c r="D33" s="1982" t="s">
        <v>6389</v>
      </c>
      <c r="E33" s="1983">
        <v>41680</v>
      </c>
      <c r="F33" s="1983">
        <f>E33+17</f>
        <v>41697</v>
      </c>
      <c r="G33" s="1983">
        <f>E33+21</f>
        <v>41701</v>
      </c>
      <c r="H33" s="822" t="s">
        <v>12177</v>
      </c>
      <c r="I33" s="1984" t="s">
        <v>11586</v>
      </c>
      <c r="J33" s="721" t="s">
        <v>943</v>
      </c>
      <c r="K33" s="1472" t="s">
        <v>943</v>
      </c>
      <c r="L33" s="721" t="s">
        <v>943</v>
      </c>
      <c r="M33" s="1901" t="s">
        <v>2170</v>
      </c>
      <c r="N33" s="1875" t="s">
        <v>2187</v>
      </c>
      <c r="O33" s="1366">
        <v>41704</v>
      </c>
      <c r="P33" s="1917" t="s">
        <v>4959</v>
      </c>
      <c r="R33" s="2032"/>
    </row>
    <row r="34" spans="1:28">
      <c r="A34" s="1919" t="s">
        <v>12552</v>
      </c>
      <c r="B34" s="1901" t="s">
        <v>11583</v>
      </c>
      <c r="C34" s="1879" t="s">
        <v>922</v>
      </c>
      <c r="D34" s="1870" t="s">
        <v>6389</v>
      </c>
      <c r="E34" s="110">
        <v>41680</v>
      </c>
      <c r="F34" s="1874">
        <f t="shared" ref="F34:F39" si="2">E34+17</f>
        <v>41697</v>
      </c>
      <c r="G34" s="1874">
        <f t="shared" ref="G34:G39" si="3">E34+21</f>
        <v>41701</v>
      </c>
      <c r="H34" s="1906" t="s">
        <v>12177</v>
      </c>
      <c r="I34" s="1898" t="s">
        <v>11586</v>
      </c>
      <c r="J34" s="721" t="s">
        <v>943</v>
      </c>
      <c r="K34" s="1891" t="s">
        <v>1198</v>
      </c>
      <c r="L34" s="721" t="s">
        <v>943</v>
      </c>
      <c r="M34" s="1901" t="s">
        <v>2170</v>
      </c>
      <c r="N34" s="1875" t="s">
        <v>2187</v>
      </c>
      <c r="O34" s="1897">
        <v>41716</v>
      </c>
      <c r="P34" s="2032" t="s">
        <v>4401</v>
      </c>
      <c r="R34" s="2032" t="s">
        <v>12627</v>
      </c>
      <c r="U34" s="632"/>
      <c r="V34" s="632"/>
      <c r="W34" s="632"/>
      <c r="X34" s="632"/>
      <c r="Y34" s="1711">
        <f>O34-E34</f>
        <v>36</v>
      </c>
      <c r="AB34" t="s">
        <v>12863</v>
      </c>
    </row>
    <row r="35" spans="1:28">
      <c r="A35" s="1917" t="s">
        <v>12475</v>
      </c>
      <c r="B35" s="1985" t="s">
        <v>12268</v>
      </c>
      <c r="C35" s="1932" t="s">
        <v>922</v>
      </c>
      <c r="D35" s="1982" t="s">
        <v>6389</v>
      </c>
      <c r="E35" s="1983">
        <v>41680</v>
      </c>
      <c r="F35" s="1983">
        <f t="shared" si="2"/>
        <v>41697</v>
      </c>
      <c r="G35" s="1983">
        <f t="shared" si="3"/>
        <v>41701</v>
      </c>
      <c r="H35" s="822" t="s">
        <v>12177</v>
      </c>
      <c r="I35" s="1984" t="s">
        <v>11586</v>
      </c>
      <c r="J35" s="721" t="s">
        <v>943</v>
      </c>
      <c r="K35" s="1472" t="s">
        <v>943</v>
      </c>
      <c r="L35" s="721" t="s">
        <v>943</v>
      </c>
      <c r="M35" s="1901" t="s">
        <v>2170</v>
      </c>
      <c r="N35" s="1875" t="s">
        <v>2187</v>
      </c>
      <c r="O35" s="1366">
        <v>41704</v>
      </c>
      <c r="P35" s="1917" t="s">
        <v>4959</v>
      </c>
      <c r="R35" s="2032"/>
    </row>
    <row r="36" spans="1:28">
      <c r="A36" s="1917" t="s">
        <v>12476</v>
      </c>
      <c r="B36" s="1985" t="s">
        <v>12268</v>
      </c>
      <c r="C36" s="1932" t="s">
        <v>922</v>
      </c>
      <c r="D36" s="1982" t="s">
        <v>6389</v>
      </c>
      <c r="E36" s="1983">
        <v>41680</v>
      </c>
      <c r="F36" s="1983">
        <f t="shared" si="2"/>
        <v>41697</v>
      </c>
      <c r="G36" s="1983">
        <f t="shared" si="3"/>
        <v>41701</v>
      </c>
      <c r="H36" s="822" t="s">
        <v>12177</v>
      </c>
      <c r="I36" s="1984" t="s">
        <v>11586</v>
      </c>
      <c r="J36" s="721" t="s">
        <v>943</v>
      </c>
      <c r="K36" s="1472" t="s">
        <v>943</v>
      </c>
      <c r="L36" s="721" t="s">
        <v>943</v>
      </c>
      <c r="M36" s="1901" t="s">
        <v>2170</v>
      </c>
      <c r="N36" s="1875" t="s">
        <v>2187</v>
      </c>
      <c r="O36" s="1366">
        <v>41704</v>
      </c>
      <c r="P36" s="1917" t="s">
        <v>4959</v>
      </c>
      <c r="R36" s="2032"/>
    </row>
    <row r="37" spans="1:28">
      <c r="A37" s="1917" t="s">
        <v>12477</v>
      </c>
      <c r="B37" s="1985" t="s">
        <v>12317</v>
      </c>
      <c r="C37" s="1932" t="s">
        <v>923</v>
      </c>
      <c r="D37" s="1982" t="s">
        <v>6389</v>
      </c>
      <c r="E37" s="1983">
        <v>41680</v>
      </c>
      <c r="F37" s="1983">
        <f t="shared" si="2"/>
        <v>41697</v>
      </c>
      <c r="G37" s="1983">
        <f t="shared" si="3"/>
        <v>41701</v>
      </c>
      <c r="H37" s="822" t="s">
        <v>12177</v>
      </c>
      <c r="I37" s="1984" t="s">
        <v>11586</v>
      </c>
      <c r="J37" s="721" t="s">
        <v>943</v>
      </c>
      <c r="K37" s="1472" t="s">
        <v>943</v>
      </c>
      <c r="L37" s="721" t="s">
        <v>943</v>
      </c>
      <c r="M37" s="1901" t="s">
        <v>2170</v>
      </c>
      <c r="N37" s="1875" t="s">
        <v>2187</v>
      </c>
      <c r="O37" s="1984"/>
      <c r="P37" s="1917"/>
      <c r="R37" s="2032"/>
      <c r="U37" s="632"/>
      <c r="V37" s="632"/>
      <c r="W37" s="632"/>
      <c r="X37" s="632"/>
    </row>
    <row r="38" spans="1:28">
      <c r="A38" s="1915" t="s">
        <v>12478</v>
      </c>
      <c r="B38" s="1901" t="s">
        <v>12317</v>
      </c>
      <c r="C38" s="1879" t="s">
        <v>923</v>
      </c>
      <c r="D38" s="1870" t="s">
        <v>6389</v>
      </c>
      <c r="E38" s="110">
        <v>41680</v>
      </c>
      <c r="F38" s="1874">
        <f t="shared" si="2"/>
        <v>41697</v>
      </c>
      <c r="G38" s="1874">
        <f t="shared" si="3"/>
        <v>41701</v>
      </c>
      <c r="H38" s="1906" t="s">
        <v>12177</v>
      </c>
      <c r="I38" s="1898" t="s">
        <v>11586</v>
      </c>
      <c r="J38" s="721" t="s">
        <v>943</v>
      </c>
      <c r="K38" s="1891" t="s">
        <v>1198</v>
      </c>
      <c r="L38" s="721" t="s">
        <v>943</v>
      </c>
      <c r="M38" s="1901" t="s">
        <v>2170</v>
      </c>
      <c r="N38" s="1875" t="s">
        <v>2187</v>
      </c>
      <c r="O38" s="1897">
        <v>41730</v>
      </c>
      <c r="P38" s="2033" t="s">
        <v>4401</v>
      </c>
      <c r="R38" s="2033" t="s">
        <v>12865</v>
      </c>
      <c r="U38" s="632"/>
      <c r="V38" s="632"/>
      <c r="W38" s="632"/>
      <c r="X38" s="632"/>
      <c r="Y38" s="1711">
        <f>O38-E38</f>
        <v>50</v>
      </c>
      <c r="AB38" t="s">
        <v>12863</v>
      </c>
    </row>
    <row r="39" spans="1:28">
      <c r="A39" s="2032" t="s">
        <v>12479</v>
      </c>
      <c r="B39" s="1901" t="s">
        <v>12317</v>
      </c>
      <c r="C39" s="1879" t="s">
        <v>923</v>
      </c>
      <c r="D39" s="1870" t="s">
        <v>6389</v>
      </c>
      <c r="E39" s="110">
        <v>41680</v>
      </c>
      <c r="F39" s="1874">
        <f t="shared" si="2"/>
        <v>41697</v>
      </c>
      <c r="G39" s="1874">
        <f t="shared" si="3"/>
        <v>41701</v>
      </c>
      <c r="H39" s="1906" t="s">
        <v>12177</v>
      </c>
      <c r="I39" s="1898" t="s">
        <v>11586</v>
      </c>
      <c r="J39" s="721" t="s">
        <v>943</v>
      </c>
      <c r="K39" s="1891" t="s">
        <v>1198</v>
      </c>
      <c r="L39" s="721" t="s">
        <v>943</v>
      </c>
      <c r="M39" s="1901" t="s">
        <v>2170</v>
      </c>
      <c r="N39" s="1875" t="s">
        <v>2187</v>
      </c>
      <c r="O39" s="1898"/>
      <c r="P39" s="2032"/>
      <c r="R39" s="2032"/>
      <c r="U39" s="632"/>
      <c r="V39" s="632"/>
      <c r="W39" s="632"/>
      <c r="X39" s="632"/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/>
  <dimension ref="A1:V44"/>
  <sheetViews>
    <sheetView workbookViewId="0">
      <selection activeCell="E42" sqref="E42"/>
    </sheetView>
  </sheetViews>
  <sheetFormatPr defaultRowHeight="12.75"/>
  <cols>
    <col min="2" max="2" width="13.140625" customWidth="1"/>
    <col min="3" max="3" width="11.7109375" customWidth="1"/>
    <col min="13" max="13" width="11.42578125" customWidth="1"/>
    <col min="14" max="14" width="12.42578125" customWidth="1"/>
  </cols>
  <sheetData>
    <row r="1" spans="1:22">
      <c r="A1" s="1940" t="s">
        <v>5157</v>
      </c>
      <c r="B1" s="1881" t="s">
        <v>12589</v>
      </c>
      <c r="C1" s="1912"/>
      <c r="D1" s="1903"/>
      <c r="E1" s="1903"/>
      <c r="F1" s="1903"/>
      <c r="G1" s="1903"/>
      <c r="H1" s="1923"/>
      <c r="I1" s="1923"/>
      <c r="J1" s="1876" t="s">
        <v>4331</v>
      </c>
      <c r="K1" s="1877" t="s">
        <v>1196</v>
      </c>
      <c r="L1" s="1877" t="s">
        <v>2165</v>
      </c>
      <c r="M1" s="1877" t="s">
        <v>1953</v>
      </c>
      <c r="N1" s="1877" t="s">
        <v>2166</v>
      </c>
      <c r="O1" s="1878" t="s">
        <v>12630</v>
      </c>
      <c r="P1" s="2032"/>
      <c r="Q1" s="2032"/>
      <c r="R1" s="2032"/>
      <c r="V1" s="2033" t="s">
        <v>17595</v>
      </c>
    </row>
    <row r="2" spans="1:22">
      <c r="A2" s="1913" t="s">
        <v>12741</v>
      </c>
      <c r="B2" s="1901" t="s">
        <v>12590</v>
      </c>
      <c r="C2" s="1879" t="s">
        <v>922</v>
      </c>
      <c r="D2" s="1870" t="s">
        <v>6389</v>
      </c>
      <c r="E2" s="1874">
        <v>41708</v>
      </c>
      <c r="F2" s="1874">
        <f t="shared" ref="F2:F7" si="0">E2+17</f>
        <v>41725</v>
      </c>
      <c r="G2" s="1874">
        <f t="shared" ref="G2:G7" si="1">E2+21</f>
        <v>41729</v>
      </c>
      <c r="H2" s="1906" t="s">
        <v>12177</v>
      </c>
      <c r="I2" s="1718" t="s">
        <v>11586</v>
      </c>
      <c r="J2" s="721" t="s">
        <v>943</v>
      </c>
      <c r="K2" s="1891" t="s">
        <v>1198</v>
      </c>
      <c r="L2" s="721" t="s">
        <v>943</v>
      </c>
      <c r="M2" s="1901" t="s">
        <v>2170</v>
      </c>
      <c r="N2" s="1875" t="s">
        <v>2187</v>
      </c>
      <c r="O2" s="1356">
        <v>41761</v>
      </c>
      <c r="P2" s="1711" t="s">
        <v>9479</v>
      </c>
      <c r="Q2" s="1711"/>
      <c r="R2" s="1711" t="s">
        <v>12890</v>
      </c>
      <c r="V2">
        <f>O2-E2</f>
        <v>53</v>
      </c>
    </row>
    <row r="3" spans="1:22">
      <c r="A3" s="1919" t="s">
        <v>12742</v>
      </c>
      <c r="B3" s="1901" t="s">
        <v>12590</v>
      </c>
      <c r="C3" s="1879" t="s">
        <v>922</v>
      </c>
      <c r="D3" s="1870" t="s">
        <v>6389</v>
      </c>
      <c r="E3" s="1874">
        <v>41708</v>
      </c>
      <c r="F3" s="1874">
        <f t="shared" si="0"/>
        <v>41725</v>
      </c>
      <c r="G3" s="1874">
        <f t="shared" si="1"/>
        <v>41729</v>
      </c>
      <c r="H3" s="1906" t="s">
        <v>12177</v>
      </c>
      <c r="I3" s="1718" t="s">
        <v>11586</v>
      </c>
      <c r="J3" s="721" t="s">
        <v>943</v>
      </c>
      <c r="K3" s="1891" t="s">
        <v>1198</v>
      </c>
      <c r="L3" s="721" t="s">
        <v>943</v>
      </c>
      <c r="M3" s="1901" t="s">
        <v>2170</v>
      </c>
      <c r="N3" s="1875" t="s">
        <v>2187</v>
      </c>
      <c r="O3" s="1897">
        <v>41750</v>
      </c>
      <c r="P3" s="2032" t="s">
        <v>4401</v>
      </c>
      <c r="Q3" s="2032"/>
      <c r="R3" s="2032" t="s">
        <v>12812</v>
      </c>
      <c r="V3" s="2032">
        <f t="shared" ref="V3:V23" si="2">O3-E3</f>
        <v>42</v>
      </c>
    </row>
    <row r="4" spans="1:22">
      <c r="A4" s="1919" t="s">
        <v>13057</v>
      </c>
      <c r="B4" s="1901" t="s">
        <v>12727</v>
      </c>
      <c r="C4" s="1879" t="s">
        <v>922</v>
      </c>
      <c r="D4" s="1870" t="s">
        <v>6389</v>
      </c>
      <c r="E4" s="1874">
        <v>41708</v>
      </c>
      <c r="F4" s="1874">
        <f t="shared" si="0"/>
        <v>41725</v>
      </c>
      <c r="G4" s="1874">
        <f t="shared" si="1"/>
        <v>41729</v>
      </c>
      <c r="H4" s="1906" t="s">
        <v>12177</v>
      </c>
      <c r="I4" s="1718" t="s">
        <v>11586</v>
      </c>
      <c r="J4" s="721" t="s">
        <v>943</v>
      </c>
      <c r="K4" s="1891" t="s">
        <v>1198</v>
      </c>
      <c r="L4" s="721" t="s">
        <v>943</v>
      </c>
      <c r="M4" s="1901" t="s">
        <v>2170</v>
      </c>
      <c r="N4" s="1875" t="s">
        <v>2187</v>
      </c>
      <c r="O4" s="1897">
        <v>41778</v>
      </c>
      <c r="P4" s="2032" t="s">
        <v>9479</v>
      </c>
      <c r="Q4" s="2032"/>
      <c r="R4" s="2032" t="s">
        <v>12916</v>
      </c>
      <c r="V4" s="2032">
        <f t="shared" si="2"/>
        <v>70</v>
      </c>
    </row>
    <row r="5" spans="1:22">
      <c r="A5" s="1888" t="s">
        <v>12769</v>
      </c>
      <c r="B5" s="1901" t="s">
        <v>12777</v>
      </c>
      <c r="C5" s="1879" t="s">
        <v>923</v>
      </c>
      <c r="D5" s="1870" t="s">
        <v>6389</v>
      </c>
      <c r="E5" s="1874">
        <v>41708</v>
      </c>
      <c r="F5" s="1874">
        <f t="shared" si="0"/>
        <v>41725</v>
      </c>
      <c r="G5" s="1874">
        <f t="shared" si="1"/>
        <v>41729</v>
      </c>
      <c r="H5" s="1906" t="s">
        <v>12177</v>
      </c>
      <c r="I5" s="1718" t="s">
        <v>11586</v>
      </c>
      <c r="J5" s="721" t="s">
        <v>943</v>
      </c>
      <c r="K5" s="1891" t="s">
        <v>1198</v>
      </c>
      <c r="L5" s="721" t="s">
        <v>943</v>
      </c>
      <c r="M5" s="1901" t="s">
        <v>2170</v>
      </c>
      <c r="N5" s="1875" t="s">
        <v>2187</v>
      </c>
      <c r="O5" s="1897">
        <v>41796</v>
      </c>
      <c r="P5" s="2032" t="s">
        <v>9479</v>
      </c>
      <c r="Q5" s="2032"/>
      <c r="R5" s="2032"/>
      <c r="V5" s="2032">
        <f t="shared" si="2"/>
        <v>88</v>
      </c>
    </row>
    <row r="6" spans="1:22">
      <c r="A6" s="1982" t="s">
        <v>12743</v>
      </c>
      <c r="B6" s="1901" t="s">
        <v>12777</v>
      </c>
      <c r="C6" s="1932" t="s">
        <v>923</v>
      </c>
      <c r="D6" s="1982" t="s">
        <v>6389</v>
      </c>
      <c r="E6" s="1983">
        <v>41708</v>
      </c>
      <c r="F6" s="1983">
        <f t="shared" si="0"/>
        <v>41725</v>
      </c>
      <c r="G6" s="1983">
        <f t="shared" si="1"/>
        <v>41729</v>
      </c>
      <c r="H6" s="822" t="s">
        <v>12177</v>
      </c>
      <c r="I6" s="1984" t="s">
        <v>11586</v>
      </c>
      <c r="J6" s="1472" t="s">
        <v>943</v>
      </c>
      <c r="K6" s="1472" t="s">
        <v>943</v>
      </c>
      <c r="L6" s="1472" t="s">
        <v>943</v>
      </c>
      <c r="M6" s="1985" t="s">
        <v>2170</v>
      </c>
      <c r="N6" s="1930" t="s">
        <v>2187</v>
      </c>
      <c r="O6" s="1366">
        <v>41810</v>
      </c>
      <c r="P6" s="1917" t="s">
        <v>4959</v>
      </c>
      <c r="Q6" s="2032"/>
      <c r="R6" s="2032"/>
      <c r="V6" s="2032">
        <f t="shared" si="2"/>
        <v>102</v>
      </c>
    </row>
    <row r="7" spans="1:22">
      <c r="A7" s="1919" t="s">
        <v>12744</v>
      </c>
      <c r="B7" s="1901" t="s">
        <v>12777</v>
      </c>
      <c r="C7" s="1879" t="s">
        <v>923</v>
      </c>
      <c r="D7" s="1870" t="s">
        <v>6389</v>
      </c>
      <c r="E7" s="1874">
        <v>41708</v>
      </c>
      <c r="F7" s="1874">
        <f t="shared" si="0"/>
        <v>41725</v>
      </c>
      <c r="G7" s="1874">
        <f t="shared" si="1"/>
        <v>41729</v>
      </c>
      <c r="H7" s="1906" t="s">
        <v>12177</v>
      </c>
      <c r="I7" s="1718" t="s">
        <v>11586</v>
      </c>
      <c r="J7" s="721" t="s">
        <v>943</v>
      </c>
      <c r="K7" s="1891" t="s">
        <v>1198</v>
      </c>
      <c r="L7" s="721" t="s">
        <v>943</v>
      </c>
      <c r="M7" s="1901" t="s">
        <v>2170</v>
      </c>
      <c r="N7" s="1875" t="s">
        <v>2187</v>
      </c>
      <c r="O7" s="1897">
        <v>41807</v>
      </c>
      <c r="P7" s="2033" t="s">
        <v>4929</v>
      </c>
      <c r="Q7" s="2032"/>
      <c r="R7" s="2032" t="s">
        <v>13353</v>
      </c>
      <c r="V7" s="2032">
        <f t="shared" si="2"/>
        <v>99</v>
      </c>
    </row>
    <row r="8" spans="1:22">
      <c r="A8" s="1940" t="s">
        <v>5157</v>
      </c>
      <c r="B8" s="1881" t="s">
        <v>12728</v>
      </c>
      <c r="C8" s="1912"/>
      <c r="D8" s="1903"/>
      <c r="E8" s="1903"/>
      <c r="F8" s="1903"/>
      <c r="G8" s="1903"/>
      <c r="H8" s="1923"/>
      <c r="I8" s="1923"/>
      <c r="J8" s="1876" t="s">
        <v>4331</v>
      </c>
      <c r="K8" s="1877" t="s">
        <v>1196</v>
      </c>
      <c r="L8" s="1877" t="s">
        <v>2165</v>
      </c>
      <c r="M8" s="1877" t="s">
        <v>1953</v>
      </c>
      <c r="N8" s="1877" t="s">
        <v>2166</v>
      </c>
      <c r="O8" s="2031" t="s">
        <v>12766</v>
      </c>
      <c r="P8" s="2032"/>
      <c r="V8" s="2032"/>
    </row>
    <row r="9" spans="1:22">
      <c r="A9" s="1905" t="s">
        <v>12824</v>
      </c>
      <c r="B9" s="1985" t="s">
        <v>12727</v>
      </c>
      <c r="C9" s="1932" t="s">
        <v>922</v>
      </c>
      <c r="D9" s="1982" t="s">
        <v>6389</v>
      </c>
      <c r="E9" s="1983">
        <v>41723</v>
      </c>
      <c r="F9" s="1983">
        <f>E9+17</f>
        <v>41740</v>
      </c>
      <c r="G9" s="1983">
        <f>E9+21</f>
        <v>41744</v>
      </c>
      <c r="H9" s="822" t="s">
        <v>11669</v>
      </c>
      <c r="I9" s="1984" t="s">
        <v>11586</v>
      </c>
      <c r="J9" s="1472" t="s">
        <v>943</v>
      </c>
      <c r="K9" s="1472" t="s">
        <v>943</v>
      </c>
      <c r="L9" s="1472" t="s">
        <v>943</v>
      </c>
      <c r="M9" s="1985" t="s">
        <v>2170</v>
      </c>
      <c r="N9" s="1930" t="s">
        <v>2187</v>
      </c>
      <c r="O9" s="1366">
        <v>41746</v>
      </c>
      <c r="P9" s="1917" t="s">
        <v>4959</v>
      </c>
      <c r="Q9" s="2032"/>
      <c r="R9" s="2032"/>
      <c r="V9" s="2032">
        <f t="shared" si="2"/>
        <v>23</v>
      </c>
    </row>
    <row r="10" spans="1:22">
      <c r="A10" s="1917" t="s">
        <v>12825</v>
      </c>
      <c r="B10" s="1932" t="s">
        <v>12727</v>
      </c>
      <c r="C10" s="1932" t="s">
        <v>922</v>
      </c>
      <c r="D10" s="1982" t="s">
        <v>6389</v>
      </c>
      <c r="E10" s="1983">
        <v>41723</v>
      </c>
      <c r="F10" s="1983">
        <f t="shared" ref="F10:F16" si="3">E10+17</f>
        <v>41740</v>
      </c>
      <c r="G10" s="1983">
        <f t="shared" ref="G10:G16" si="4">E10+21</f>
        <v>41744</v>
      </c>
      <c r="H10" s="822" t="s">
        <v>11669</v>
      </c>
      <c r="I10" s="1984" t="s">
        <v>11586</v>
      </c>
      <c r="J10" s="1472" t="s">
        <v>943</v>
      </c>
      <c r="K10" s="1472" t="s">
        <v>943</v>
      </c>
      <c r="L10" s="1472" t="s">
        <v>943</v>
      </c>
      <c r="M10" s="1985" t="s">
        <v>2170</v>
      </c>
      <c r="N10" s="1930" t="s">
        <v>2187</v>
      </c>
      <c r="O10" s="1366">
        <v>41746</v>
      </c>
      <c r="P10" s="1917" t="s">
        <v>4959</v>
      </c>
      <c r="Q10" s="2032"/>
      <c r="R10" s="2032"/>
      <c r="V10" s="2032">
        <f t="shared" si="2"/>
        <v>23</v>
      </c>
    </row>
    <row r="11" spans="1:22">
      <c r="A11" s="1915" t="s">
        <v>12826</v>
      </c>
      <c r="B11" s="1896" t="s">
        <v>12727</v>
      </c>
      <c r="C11" s="1879" t="s">
        <v>922</v>
      </c>
      <c r="D11" s="1870" t="s">
        <v>6389</v>
      </c>
      <c r="E11" s="110">
        <v>41723</v>
      </c>
      <c r="F11" s="1874">
        <f t="shared" si="3"/>
        <v>41740</v>
      </c>
      <c r="G11" s="1874">
        <f t="shared" si="4"/>
        <v>41744</v>
      </c>
      <c r="H11" s="1906" t="s">
        <v>11669</v>
      </c>
      <c r="I11" s="1898" t="s">
        <v>11586</v>
      </c>
      <c r="J11" s="721" t="s">
        <v>943</v>
      </c>
      <c r="K11" s="1891" t="s">
        <v>1198</v>
      </c>
      <c r="L11" s="721" t="s">
        <v>943</v>
      </c>
      <c r="M11" s="1901" t="s">
        <v>2170</v>
      </c>
      <c r="N11" s="1875" t="s">
        <v>2187</v>
      </c>
      <c r="O11" s="1897">
        <v>41779</v>
      </c>
      <c r="P11" s="2032" t="s">
        <v>12867</v>
      </c>
      <c r="Q11" s="2032"/>
      <c r="R11" s="2032" t="s">
        <v>13058</v>
      </c>
      <c r="V11" s="2032">
        <f t="shared" si="2"/>
        <v>56</v>
      </c>
    </row>
    <row r="12" spans="1:22">
      <c r="A12" s="1915" t="s">
        <v>12827</v>
      </c>
      <c r="B12" s="1896" t="s">
        <v>12727</v>
      </c>
      <c r="C12" s="1879" t="s">
        <v>922</v>
      </c>
      <c r="D12" s="1870" t="s">
        <v>6389</v>
      </c>
      <c r="E12" s="110">
        <v>41723</v>
      </c>
      <c r="F12" s="1874">
        <f t="shared" si="3"/>
        <v>41740</v>
      </c>
      <c r="G12" s="1874">
        <f t="shared" si="4"/>
        <v>41744</v>
      </c>
      <c r="H12" s="1906" t="s">
        <v>11669</v>
      </c>
      <c r="I12" s="1898" t="s">
        <v>11586</v>
      </c>
      <c r="J12" s="721" t="s">
        <v>943</v>
      </c>
      <c r="K12" s="1891" t="s">
        <v>1198</v>
      </c>
      <c r="L12" s="721" t="s">
        <v>943</v>
      </c>
      <c r="M12" s="1901" t="s">
        <v>2170</v>
      </c>
      <c r="N12" s="1875" t="s">
        <v>2187</v>
      </c>
      <c r="O12" s="1897">
        <v>41818</v>
      </c>
      <c r="P12" s="2032" t="s">
        <v>12867</v>
      </c>
      <c r="Q12" s="2032"/>
      <c r="R12" s="2032" t="s">
        <v>13058</v>
      </c>
      <c r="V12" s="2032">
        <f t="shared" si="2"/>
        <v>95</v>
      </c>
    </row>
    <row r="13" spans="1:22">
      <c r="A13" s="1917" t="s">
        <v>12828</v>
      </c>
      <c r="B13" s="1896" t="s">
        <v>12883</v>
      </c>
      <c r="C13" s="1932" t="s">
        <v>923</v>
      </c>
      <c r="D13" s="1982" t="s">
        <v>6389</v>
      </c>
      <c r="E13" s="1983">
        <v>41723</v>
      </c>
      <c r="F13" s="1983">
        <f t="shared" si="3"/>
        <v>41740</v>
      </c>
      <c r="G13" s="1983">
        <f t="shared" si="4"/>
        <v>41744</v>
      </c>
      <c r="H13" s="822" t="s">
        <v>11669</v>
      </c>
      <c r="I13" s="1984" t="s">
        <v>11586</v>
      </c>
      <c r="J13" s="1472" t="s">
        <v>943</v>
      </c>
      <c r="K13" s="1472" t="s">
        <v>943</v>
      </c>
      <c r="L13" s="1472" t="s">
        <v>943</v>
      </c>
      <c r="M13" s="1985" t="s">
        <v>2170</v>
      </c>
      <c r="N13" s="1930" t="s">
        <v>2187</v>
      </c>
      <c r="O13" s="1366">
        <v>41746</v>
      </c>
      <c r="P13" s="1917" t="s">
        <v>4959</v>
      </c>
      <c r="Q13" s="2032"/>
      <c r="R13" s="2032"/>
      <c r="V13" s="2032">
        <f t="shared" si="2"/>
        <v>23</v>
      </c>
    </row>
    <row r="14" spans="1:22">
      <c r="A14" s="2032" t="s">
        <v>12829</v>
      </c>
      <c r="B14" s="1896" t="s">
        <v>12883</v>
      </c>
      <c r="C14" s="1879" t="s">
        <v>923</v>
      </c>
      <c r="D14" s="1870" t="s">
        <v>6389</v>
      </c>
      <c r="E14" s="110">
        <v>41723</v>
      </c>
      <c r="F14" s="1874">
        <f t="shared" si="3"/>
        <v>41740</v>
      </c>
      <c r="G14" s="1874">
        <f t="shared" si="4"/>
        <v>41744</v>
      </c>
      <c r="H14" s="1906" t="s">
        <v>11669</v>
      </c>
      <c r="I14" s="1898" t="s">
        <v>11586</v>
      </c>
      <c r="J14" s="721" t="s">
        <v>943</v>
      </c>
      <c r="K14" s="1891" t="s">
        <v>1198</v>
      </c>
      <c r="L14" s="721" t="s">
        <v>943</v>
      </c>
      <c r="M14" s="1901" t="s">
        <v>2170</v>
      </c>
      <c r="N14" s="1875" t="s">
        <v>2187</v>
      </c>
      <c r="O14" s="1897">
        <v>41809</v>
      </c>
      <c r="P14" s="2033" t="s">
        <v>7787</v>
      </c>
      <c r="Q14" s="2032"/>
      <c r="R14" s="2032"/>
      <c r="V14" s="2032">
        <f t="shared" si="2"/>
        <v>86</v>
      </c>
    </row>
    <row r="15" spans="1:22">
      <c r="A15" s="1915" t="s">
        <v>12830</v>
      </c>
      <c r="B15" s="1896" t="s">
        <v>12883</v>
      </c>
      <c r="C15" s="1879" t="s">
        <v>923</v>
      </c>
      <c r="D15" s="1870" t="s">
        <v>6389</v>
      </c>
      <c r="E15" s="110">
        <v>41723</v>
      </c>
      <c r="F15" s="1874">
        <f t="shared" si="3"/>
        <v>41740</v>
      </c>
      <c r="G15" s="1874">
        <f t="shared" si="4"/>
        <v>41744</v>
      </c>
      <c r="H15" s="1906" t="s">
        <v>11669</v>
      </c>
      <c r="I15" s="1898" t="s">
        <v>11586</v>
      </c>
      <c r="J15" s="721" t="s">
        <v>943</v>
      </c>
      <c r="K15" s="1891" t="s">
        <v>1198</v>
      </c>
      <c r="L15" s="721" t="s">
        <v>943</v>
      </c>
      <c r="M15" s="1901" t="s">
        <v>2170</v>
      </c>
      <c r="N15" s="1875" t="s">
        <v>2187</v>
      </c>
      <c r="O15" s="1897">
        <v>41782</v>
      </c>
      <c r="P15" s="2032" t="s">
        <v>12867</v>
      </c>
      <c r="Q15" s="2032"/>
      <c r="R15" s="2032" t="s">
        <v>13109</v>
      </c>
      <c r="V15" s="2032">
        <f t="shared" si="2"/>
        <v>59</v>
      </c>
    </row>
    <row r="16" spans="1:22">
      <c r="A16" s="1917" t="s">
        <v>12831</v>
      </c>
      <c r="B16" s="1896" t="s">
        <v>12883</v>
      </c>
      <c r="C16" s="1932" t="s">
        <v>923</v>
      </c>
      <c r="D16" s="1982" t="s">
        <v>6389</v>
      </c>
      <c r="E16" s="1983">
        <v>41723</v>
      </c>
      <c r="F16" s="1983">
        <f t="shared" si="3"/>
        <v>41740</v>
      </c>
      <c r="G16" s="1983">
        <f t="shared" si="4"/>
        <v>41744</v>
      </c>
      <c r="H16" s="822" t="s">
        <v>11669</v>
      </c>
      <c r="I16" s="1984" t="s">
        <v>11586</v>
      </c>
      <c r="J16" s="1472" t="s">
        <v>943</v>
      </c>
      <c r="K16" s="1472" t="s">
        <v>943</v>
      </c>
      <c r="L16" s="1472" t="s">
        <v>943</v>
      </c>
      <c r="M16" s="1985" t="s">
        <v>2170</v>
      </c>
      <c r="N16" s="1930" t="s">
        <v>2187</v>
      </c>
      <c r="O16" s="1366">
        <v>41746</v>
      </c>
      <c r="P16" s="1917" t="s">
        <v>4959</v>
      </c>
      <c r="Q16" s="2032"/>
      <c r="R16" s="2032"/>
      <c r="V16" s="2032">
        <f t="shared" si="2"/>
        <v>23</v>
      </c>
    </row>
    <row r="17" spans="1:22">
      <c r="A17" s="1940" t="s">
        <v>5157</v>
      </c>
      <c r="B17" s="1881" t="s">
        <v>12729</v>
      </c>
      <c r="C17" s="1912"/>
      <c r="D17" s="1903"/>
      <c r="E17" s="1903"/>
      <c r="F17" s="1903"/>
      <c r="G17" s="1903"/>
      <c r="H17" s="1923"/>
      <c r="I17" s="1923"/>
      <c r="J17" s="1876" t="s">
        <v>4331</v>
      </c>
      <c r="K17" s="1877" t="s">
        <v>1196</v>
      </c>
      <c r="L17" s="1877" t="s">
        <v>2165</v>
      </c>
      <c r="M17" s="1877" t="s">
        <v>1953</v>
      </c>
      <c r="N17" s="1877" t="s">
        <v>2166</v>
      </c>
      <c r="O17" s="2031" t="s">
        <v>12766</v>
      </c>
      <c r="P17" s="2032"/>
      <c r="Q17" s="2032"/>
      <c r="R17" s="2032"/>
      <c r="V17" s="2032"/>
    </row>
    <row r="18" spans="1:22">
      <c r="A18" s="1868" t="s">
        <v>12832</v>
      </c>
      <c r="B18" s="1887" t="s">
        <v>12727</v>
      </c>
      <c r="C18" s="1879" t="s">
        <v>922</v>
      </c>
      <c r="D18" s="1870" t="s">
        <v>6389</v>
      </c>
      <c r="E18" s="1873">
        <v>41723</v>
      </c>
      <c r="F18" s="1874">
        <f t="shared" ref="F18:F23" si="5">E18+17</f>
        <v>41740</v>
      </c>
      <c r="G18" s="1874">
        <f t="shared" ref="G18:G23" si="6">E18+21</f>
        <v>41744</v>
      </c>
      <c r="H18" s="1898" t="s">
        <v>11487</v>
      </c>
      <c r="I18" s="1898" t="s">
        <v>11587</v>
      </c>
      <c r="J18" s="721" t="s">
        <v>943</v>
      </c>
      <c r="K18" s="1891" t="s">
        <v>1198</v>
      </c>
      <c r="L18" s="721" t="s">
        <v>943</v>
      </c>
      <c r="M18" s="1901" t="s">
        <v>2170</v>
      </c>
      <c r="N18" s="1875" t="s">
        <v>2187</v>
      </c>
      <c r="O18" s="1897">
        <v>41823</v>
      </c>
      <c r="P18" s="2033" t="s">
        <v>13486</v>
      </c>
      <c r="Q18" s="2032"/>
      <c r="R18" s="2032"/>
      <c r="V18" s="2032">
        <f t="shared" si="2"/>
        <v>100</v>
      </c>
    </row>
    <row r="19" spans="1:22">
      <c r="A19" s="1917" t="s">
        <v>12833</v>
      </c>
      <c r="B19" s="1887" t="s">
        <v>12730</v>
      </c>
      <c r="C19" s="1932" t="s">
        <v>922</v>
      </c>
      <c r="D19" s="1982" t="s">
        <v>6389</v>
      </c>
      <c r="E19" s="1298">
        <v>41723</v>
      </c>
      <c r="F19" s="1983">
        <f t="shared" si="5"/>
        <v>41740</v>
      </c>
      <c r="G19" s="1983">
        <f t="shared" si="6"/>
        <v>41744</v>
      </c>
      <c r="H19" s="1984" t="s">
        <v>11487</v>
      </c>
      <c r="I19" s="1984" t="s">
        <v>11587</v>
      </c>
      <c r="J19" s="1472" t="s">
        <v>943</v>
      </c>
      <c r="K19" s="1472" t="s">
        <v>943</v>
      </c>
      <c r="L19" s="1472" t="s">
        <v>943</v>
      </c>
      <c r="M19" s="1985" t="s">
        <v>2170</v>
      </c>
      <c r="N19" s="1930" t="s">
        <v>2187</v>
      </c>
      <c r="O19" s="1366">
        <v>41746</v>
      </c>
      <c r="P19" s="1917" t="s">
        <v>4959</v>
      </c>
      <c r="Q19" s="2032"/>
      <c r="R19" s="2032"/>
      <c r="V19" s="2032">
        <f t="shared" si="2"/>
        <v>23</v>
      </c>
    </row>
    <row r="20" spans="1:22">
      <c r="A20" s="2033" t="s">
        <v>12928</v>
      </c>
      <c r="B20" s="1887" t="s">
        <v>12727</v>
      </c>
      <c r="C20" s="1879" t="s">
        <v>922</v>
      </c>
      <c r="D20" s="1870" t="s">
        <v>6389</v>
      </c>
      <c r="E20" s="1873">
        <v>41723</v>
      </c>
      <c r="F20" s="1874">
        <f t="shared" si="5"/>
        <v>41740</v>
      </c>
      <c r="G20" s="1874">
        <f t="shared" si="6"/>
        <v>41744</v>
      </c>
      <c r="H20" s="1898" t="s">
        <v>11487</v>
      </c>
      <c r="I20" s="1898" t="s">
        <v>11587</v>
      </c>
      <c r="J20" s="721" t="s">
        <v>943</v>
      </c>
      <c r="K20" s="1891" t="s">
        <v>1198</v>
      </c>
      <c r="L20" s="721" t="s">
        <v>943</v>
      </c>
      <c r="M20" s="1901" t="s">
        <v>2170</v>
      </c>
      <c r="N20" s="1875" t="s">
        <v>2187</v>
      </c>
      <c r="O20" s="1897">
        <v>41823</v>
      </c>
      <c r="P20" s="2033" t="s">
        <v>13486</v>
      </c>
      <c r="Q20" s="2032"/>
      <c r="R20" s="2032"/>
      <c r="V20" s="2032">
        <f t="shared" si="2"/>
        <v>100</v>
      </c>
    </row>
    <row r="21" spans="1:22">
      <c r="A21" s="2032" t="s">
        <v>12834</v>
      </c>
      <c r="B21" s="1887" t="s">
        <v>12883</v>
      </c>
      <c r="C21" s="1879" t="s">
        <v>923</v>
      </c>
      <c r="D21" s="1870" t="s">
        <v>6389</v>
      </c>
      <c r="E21" s="1873">
        <v>41723</v>
      </c>
      <c r="F21" s="1874">
        <f t="shared" si="5"/>
        <v>41740</v>
      </c>
      <c r="G21" s="1874">
        <f t="shared" si="6"/>
        <v>41744</v>
      </c>
      <c r="H21" s="1898" t="s">
        <v>11487</v>
      </c>
      <c r="I21" s="1898" t="s">
        <v>11587</v>
      </c>
      <c r="J21" s="721" t="s">
        <v>943</v>
      </c>
      <c r="K21" s="1891" t="s">
        <v>1198</v>
      </c>
      <c r="L21" s="721" t="s">
        <v>943</v>
      </c>
      <c r="M21" s="1901" t="s">
        <v>2170</v>
      </c>
      <c r="N21" s="1875" t="s">
        <v>2187</v>
      </c>
      <c r="O21" s="1897">
        <v>41823</v>
      </c>
      <c r="P21" s="2033" t="s">
        <v>13486</v>
      </c>
      <c r="Q21" s="2032"/>
      <c r="R21" s="2032"/>
      <c r="V21" s="2032">
        <f t="shared" si="2"/>
        <v>100</v>
      </c>
    </row>
    <row r="22" spans="1:22">
      <c r="A22" s="1917" t="s">
        <v>12835</v>
      </c>
      <c r="B22" s="1887" t="s">
        <v>12884</v>
      </c>
      <c r="C22" s="1932" t="s">
        <v>923</v>
      </c>
      <c r="D22" s="1982" t="s">
        <v>6389</v>
      </c>
      <c r="E22" s="1298">
        <v>41723</v>
      </c>
      <c r="F22" s="1983">
        <f t="shared" si="5"/>
        <v>41740</v>
      </c>
      <c r="G22" s="1983">
        <f t="shared" si="6"/>
        <v>41744</v>
      </c>
      <c r="H22" s="1984" t="s">
        <v>11487</v>
      </c>
      <c r="I22" s="1984" t="s">
        <v>11587</v>
      </c>
      <c r="J22" s="1472" t="s">
        <v>943</v>
      </c>
      <c r="K22" s="1472" t="s">
        <v>943</v>
      </c>
      <c r="L22" s="1472" t="s">
        <v>943</v>
      </c>
      <c r="M22" s="1985" t="s">
        <v>2170</v>
      </c>
      <c r="N22" s="1930" t="s">
        <v>2187</v>
      </c>
      <c r="O22" s="1366">
        <v>41746</v>
      </c>
      <c r="P22" s="1917" t="s">
        <v>4959</v>
      </c>
      <c r="Q22" s="2032"/>
      <c r="R22" s="2032"/>
      <c r="V22" s="2032">
        <f t="shared" si="2"/>
        <v>23</v>
      </c>
    </row>
    <row r="23" spans="1:22">
      <c r="A23" s="1919" t="s">
        <v>12913</v>
      </c>
      <c r="B23" s="1887" t="s">
        <v>12883</v>
      </c>
      <c r="C23" s="1879" t="s">
        <v>923</v>
      </c>
      <c r="D23" s="1870" t="s">
        <v>6389</v>
      </c>
      <c r="E23" s="1873">
        <v>41723</v>
      </c>
      <c r="F23" s="1874">
        <f t="shared" si="5"/>
        <v>41740</v>
      </c>
      <c r="G23" s="1874">
        <f t="shared" si="6"/>
        <v>41744</v>
      </c>
      <c r="H23" s="1898" t="s">
        <v>11487</v>
      </c>
      <c r="I23" s="1898" t="s">
        <v>11587</v>
      </c>
      <c r="J23" s="721" t="s">
        <v>943</v>
      </c>
      <c r="K23" s="1891" t="s">
        <v>1198</v>
      </c>
      <c r="L23" s="721" t="s">
        <v>943</v>
      </c>
      <c r="M23" s="1901" t="s">
        <v>2170</v>
      </c>
      <c r="N23" s="1875" t="s">
        <v>2187</v>
      </c>
      <c r="O23" s="1897">
        <v>41803</v>
      </c>
      <c r="P23" s="2032" t="s">
        <v>6251</v>
      </c>
      <c r="Q23" s="2032"/>
      <c r="R23" s="2033" t="s">
        <v>13308</v>
      </c>
      <c r="V23" s="2032">
        <f t="shared" si="2"/>
        <v>80</v>
      </c>
    </row>
    <row r="28" spans="1:22">
      <c r="A28" s="2033" t="s">
        <v>17596</v>
      </c>
    </row>
    <row r="29" spans="1:22">
      <c r="A29" s="1888" t="s">
        <v>6600</v>
      </c>
      <c r="C29" s="2033" t="s">
        <v>6751</v>
      </c>
    </row>
    <row r="30" spans="1:22">
      <c r="A30" s="1888" t="s">
        <v>12769</v>
      </c>
      <c r="B30">
        <v>1</v>
      </c>
      <c r="C30">
        <v>88</v>
      </c>
    </row>
    <row r="31" spans="1:22">
      <c r="A31" s="1888" t="s">
        <v>12742</v>
      </c>
      <c r="B31">
        <v>1</v>
      </c>
      <c r="C31">
        <v>42</v>
      </c>
    </row>
    <row r="32" spans="1:22">
      <c r="A32" s="1888" t="s">
        <v>13057</v>
      </c>
      <c r="B32">
        <v>1</v>
      </c>
      <c r="C32">
        <v>70</v>
      </c>
    </row>
    <row r="33" spans="1:4">
      <c r="A33" s="1888" t="s">
        <v>12744</v>
      </c>
      <c r="B33">
        <v>1</v>
      </c>
      <c r="C33">
        <v>99</v>
      </c>
    </row>
    <row r="34" spans="1:4">
      <c r="A34" s="1687" t="s">
        <v>12826</v>
      </c>
      <c r="B34">
        <v>1</v>
      </c>
      <c r="C34">
        <v>56</v>
      </c>
    </row>
    <row r="35" spans="1:4">
      <c r="A35" s="1687" t="s">
        <v>12827</v>
      </c>
      <c r="B35">
        <v>1</v>
      </c>
      <c r="C35">
        <v>95</v>
      </c>
    </row>
    <row r="36" spans="1:4">
      <c r="A36" s="1888" t="s">
        <v>12913</v>
      </c>
      <c r="B36">
        <v>1</v>
      </c>
      <c r="C36">
        <v>80</v>
      </c>
    </row>
    <row r="38" spans="1:4">
      <c r="A38" s="2033" t="s">
        <v>17597</v>
      </c>
      <c r="C38">
        <f>AVERAGE(C30:C36)</f>
        <v>75.714285714285708</v>
      </c>
    </row>
    <row r="39" spans="1:4">
      <c r="A39" s="2033" t="s">
        <v>17598</v>
      </c>
      <c r="C39">
        <f>STDEV(C30:C36)</f>
        <v>20.981851568393466</v>
      </c>
    </row>
    <row r="43" spans="1:4">
      <c r="A43" s="2033"/>
    </row>
    <row r="44" spans="1:4">
      <c r="A44" s="2033"/>
      <c r="B44" s="2033"/>
      <c r="C44" s="2033"/>
      <c r="D44" s="2033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rgb="FF7030A0"/>
  </sheetPr>
  <dimension ref="A1:W51"/>
  <sheetViews>
    <sheetView workbookViewId="0">
      <selection activeCell="M20" sqref="M20"/>
    </sheetView>
  </sheetViews>
  <sheetFormatPr defaultRowHeight="12.75"/>
  <cols>
    <col min="1" max="1" width="13.7109375" customWidth="1"/>
    <col min="2" max="2" width="10.7109375" bestFit="1" customWidth="1"/>
    <col min="3" max="3" width="13.5703125" customWidth="1"/>
    <col min="4" max="4" width="29.28515625" customWidth="1"/>
    <col min="5" max="5" width="8.7109375" customWidth="1"/>
    <col min="6" max="6" width="21.7109375" customWidth="1"/>
    <col min="7" max="7" width="11.85546875" customWidth="1"/>
    <col min="9" max="9" width="11.140625" customWidth="1"/>
    <col min="10" max="10" width="16.85546875" customWidth="1"/>
    <col min="11" max="11" width="16.28515625" customWidth="1"/>
    <col min="12" max="12" width="11.7109375" customWidth="1"/>
    <col min="13" max="13" width="19.5703125" customWidth="1"/>
    <col min="14" max="14" width="24.5703125" customWidth="1"/>
    <col min="15" max="15" width="4.42578125" customWidth="1"/>
    <col min="16" max="16" width="5.28515625" customWidth="1"/>
    <col min="17" max="17" width="19.42578125" customWidth="1"/>
    <col min="18" max="18" width="11.7109375" customWidth="1"/>
    <col min="19" max="19" width="10.42578125" customWidth="1"/>
  </cols>
  <sheetData>
    <row r="1" spans="1:23" ht="15.75">
      <c r="A1" s="2887" t="s">
        <v>18976</v>
      </c>
      <c r="B1" s="2717"/>
      <c r="C1" s="2717"/>
      <c r="D1" s="2717"/>
      <c r="E1" s="2717"/>
      <c r="F1" s="2717"/>
      <c r="G1" s="2717"/>
      <c r="H1" s="2717"/>
      <c r="I1" s="2718"/>
      <c r="J1" s="2718"/>
      <c r="K1" s="2718"/>
      <c r="L1" s="2718"/>
      <c r="M1" s="2718"/>
      <c r="N1" s="2718"/>
      <c r="O1" s="2718"/>
      <c r="P1" s="2718"/>
      <c r="Q1" s="2718"/>
      <c r="R1" s="2259"/>
      <c r="S1" s="2259"/>
      <c r="T1" s="2259"/>
      <c r="U1" s="2259"/>
      <c r="V1" s="2271"/>
      <c r="W1" s="2271"/>
    </row>
    <row r="2" spans="1:23" ht="15.75">
      <c r="A2" s="2719" t="s">
        <v>3037</v>
      </c>
      <c r="B2" s="2720" t="s">
        <v>381</v>
      </c>
      <c r="C2" s="2721" t="s">
        <v>18977</v>
      </c>
      <c r="D2" s="2722" t="s">
        <v>2479</v>
      </c>
      <c r="E2" s="2721" t="s">
        <v>5297</v>
      </c>
      <c r="F2" s="2720" t="s">
        <v>19216</v>
      </c>
      <c r="G2" s="2720" t="s">
        <v>19217</v>
      </c>
      <c r="H2" s="2720" t="s">
        <v>18978</v>
      </c>
      <c r="I2" s="2723" t="s">
        <v>18979</v>
      </c>
      <c r="J2" s="2724" t="s">
        <v>18980</v>
      </c>
      <c r="K2" s="2724" t="s">
        <v>18981</v>
      </c>
      <c r="L2" s="2725" t="s">
        <v>9228</v>
      </c>
      <c r="M2" s="2725" t="s">
        <v>18982</v>
      </c>
      <c r="N2" s="2726" t="s">
        <v>18983</v>
      </c>
      <c r="O2" s="2718"/>
      <c r="P2" s="2718"/>
      <c r="Q2" s="2890" t="s">
        <v>19076</v>
      </c>
      <c r="R2" s="2259"/>
      <c r="S2" s="2259"/>
      <c r="T2" s="2259"/>
      <c r="U2" s="2259"/>
      <c r="V2" s="2271"/>
      <c r="W2" s="2271"/>
    </row>
    <row r="3" spans="1:23" ht="15.75">
      <c r="A3" s="2727" t="s">
        <v>18984</v>
      </c>
      <c r="B3" s="2728">
        <v>41796</v>
      </c>
      <c r="C3" s="2729">
        <v>41843</v>
      </c>
      <c r="D3" s="2260" t="s">
        <v>12867</v>
      </c>
      <c r="E3" s="2902">
        <f>C3-B3</f>
        <v>47</v>
      </c>
      <c r="F3" s="2730" t="s">
        <v>19166</v>
      </c>
      <c r="G3" s="2730"/>
      <c r="H3" s="2730" t="s">
        <v>18985</v>
      </c>
      <c r="I3" s="2730"/>
      <c r="J3" s="2730"/>
      <c r="K3" s="2791"/>
      <c r="L3" s="2791"/>
      <c r="M3" s="2791"/>
      <c r="N3" s="2259"/>
      <c r="O3" s="2259"/>
      <c r="P3" s="2259"/>
      <c r="Q3" s="2259" t="s">
        <v>19218</v>
      </c>
      <c r="R3" s="2259"/>
      <c r="S3" s="2259"/>
      <c r="T3" s="2259"/>
      <c r="U3" s="2259"/>
      <c r="V3" s="2271"/>
      <c r="W3" s="2271"/>
    </row>
    <row r="4" spans="1:23" ht="15.75">
      <c r="A4" s="2731" t="s">
        <v>18986</v>
      </c>
      <c r="B4" s="2728">
        <v>41796</v>
      </c>
      <c r="C4" s="2729">
        <v>41855</v>
      </c>
      <c r="D4" s="2732" t="s">
        <v>12867</v>
      </c>
      <c r="E4" s="2902">
        <f t="shared" ref="E4:E18" si="0">C4-B4</f>
        <v>59</v>
      </c>
      <c r="F4" s="2730" t="s">
        <v>19219</v>
      </c>
      <c r="G4" s="2730" t="s">
        <v>19220</v>
      </c>
      <c r="H4" s="2730" t="s">
        <v>18985</v>
      </c>
      <c r="I4" s="2730"/>
      <c r="J4" s="2730"/>
      <c r="K4" s="2791"/>
      <c r="L4" s="2791"/>
      <c r="M4" s="2791"/>
      <c r="N4" s="2259"/>
      <c r="O4" s="2259"/>
      <c r="P4" s="2259"/>
      <c r="Q4" s="2259" t="s">
        <v>19221</v>
      </c>
      <c r="R4" s="2259"/>
      <c r="S4" s="2259"/>
      <c r="T4" s="2259"/>
      <c r="U4" s="2259"/>
      <c r="V4" s="2271"/>
      <c r="W4" s="2271"/>
    </row>
    <row r="5" spans="1:23" ht="15.75">
      <c r="A5" s="2731" t="s">
        <v>18987</v>
      </c>
      <c r="B5" s="2728">
        <v>41796</v>
      </c>
      <c r="C5" s="2729">
        <v>41845</v>
      </c>
      <c r="D5" s="2269" t="s">
        <v>4401</v>
      </c>
      <c r="E5" s="2902">
        <f t="shared" si="0"/>
        <v>49</v>
      </c>
      <c r="F5" s="2730" t="s">
        <v>19166</v>
      </c>
      <c r="G5" s="2730" t="s">
        <v>19220</v>
      </c>
      <c r="H5" s="2730" t="s">
        <v>18985</v>
      </c>
      <c r="I5" s="2730"/>
      <c r="J5" s="2730"/>
      <c r="K5" s="2791"/>
      <c r="L5" s="2791"/>
      <c r="M5" s="2791"/>
      <c r="N5" s="2259"/>
      <c r="O5" s="2259"/>
      <c r="P5" s="2259"/>
      <c r="Q5" s="2259" t="s">
        <v>19222</v>
      </c>
      <c r="R5" s="2259"/>
      <c r="S5" s="2259"/>
      <c r="T5" s="2259"/>
      <c r="U5" s="2259"/>
      <c r="V5" s="2271"/>
      <c r="W5" s="2271"/>
    </row>
    <row r="6" spans="1:23" ht="15.75">
      <c r="A6" s="2731" t="s">
        <v>18988</v>
      </c>
      <c r="B6" s="2728">
        <v>41796</v>
      </c>
      <c r="C6" s="2729">
        <v>41841</v>
      </c>
      <c r="D6" s="2269" t="s">
        <v>13820</v>
      </c>
      <c r="E6" s="2902">
        <f t="shared" si="0"/>
        <v>45</v>
      </c>
      <c r="F6" s="2730" t="s">
        <v>19166</v>
      </c>
      <c r="G6" s="2730" t="s">
        <v>3664</v>
      </c>
      <c r="H6" s="2730" t="s">
        <v>18985</v>
      </c>
      <c r="I6" s="2730"/>
      <c r="J6" s="2730"/>
      <c r="K6" s="2791"/>
      <c r="L6" s="2791"/>
      <c r="M6" s="2791"/>
      <c r="N6" s="2259"/>
      <c r="O6" s="2259"/>
      <c r="P6" s="2259"/>
      <c r="Q6" s="2259" t="s">
        <v>19218</v>
      </c>
      <c r="R6" s="2259"/>
      <c r="S6" s="2259"/>
      <c r="T6" s="2259"/>
      <c r="U6" s="2259"/>
      <c r="V6" s="2271"/>
      <c r="W6" s="2271"/>
    </row>
    <row r="7" spans="1:23" ht="15.75">
      <c r="A7" s="2731" t="s">
        <v>18989</v>
      </c>
      <c r="B7" s="2728">
        <v>41796</v>
      </c>
      <c r="C7" s="2729">
        <v>41841</v>
      </c>
      <c r="D7" s="2269" t="s">
        <v>12867</v>
      </c>
      <c r="E7" s="2902">
        <f t="shared" si="0"/>
        <v>45</v>
      </c>
      <c r="F7" s="2730" t="s">
        <v>19223</v>
      </c>
      <c r="G7" s="2730"/>
      <c r="H7" s="2730" t="s">
        <v>18985</v>
      </c>
      <c r="I7" s="2730"/>
      <c r="J7" s="2730"/>
      <c r="K7" s="2791"/>
      <c r="L7" s="2791"/>
      <c r="M7" s="2791"/>
      <c r="N7" s="2259"/>
      <c r="O7" s="2259"/>
      <c r="P7" s="2259"/>
      <c r="Q7" s="2259" t="s">
        <v>19224</v>
      </c>
      <c r="R7" s="2259"/>
      <c r="S7" s="2259"/>
      <c r="T7" s="2259"/>
      <c r="U7" s="2259"/>
      <c r="V7" s="2271"/>
      <c r="W7" s="2271"/>
    </row>
    <row r="8" spans="1:23" ht="15.75">
      <c r="A8" s="2731" t="s">
        <v>18990</v>
      </c>
      <c r="B8" s="2728">
        <v>41796</v>
      </c>
      <c r="C8" s="2729">
        <v>41842</v>
      </c>
      <c r="D8" s="2269" t="s">
        <v>12867</v>
      </c>
      <c r="E8" s="2902">
        <f t="shared" si="0"/>
        <v>46</v>
      </c>
      <c r="F8" s="2730" t="s">
        <v>19225</v>
      </c>
      <c r="G8" s="2730" t="s">
        <v>19226</v>
      </c>
      <c r="H8" s="2730" t="s">
        <v>18985</v>
      </c>
      <c r="I8" s="2730"/>
      <c r="J8" s="2730"/>
      <c r="K8" s="2791"/>
      <c r="L8" s="2791" t="s">
        <v>19227</v>
      </c>
      <c r="M8" s="2791"/>
      <c r="N8" s="2259"/>
      <c r="O8" s="2259"/>
      <c r="P8" s="2259"/>
      <c r="Q8" s="2259" t="s">
        <v>19228</v>
      </c>
      <c r="R8" s="2259"/>
      <c r="S8" s="2259"/>
      <c r="T8" s="2259"/>
      <c r="U8" s="2259"/>
      <c r="V8" s="2271"/>
      <c r="W8" s="2271"/>
    </row>
    <row r="9" spans="1:23" ht="15.75">
      <c r="A9" s="2731" t="s">
        <v>18991</v>
      </c>
      <c r="B9" s="2728">
        <v>41796</v>
      </c>
      <c r="C9" s="2729">
        <v>41855</v>
      </c>
      <c r="D9" s="2269" t="s">
        <v>12867</v>
      </c>
      <c r="E9" s="2902">
        <f t="shared" si="0"/>
        <v>59</v>
      </c>
      <c r="F9" s="2730" t="s">
        <v>19219</v>
      </c>
      <c r="G9" s="2730" t="s">
        <v>19220</v>
      </c>
      <c r="H9" s="2730" t="s">
        <v>19164</v>
      </c>
      <c r="I9" s="2730"/>
      <c r="J9" s="2730"/>
      <c r="K9" s="2791"/>
      <c r="L9" s="2791"/>
      <c r="M9" s="2791"/>
      <c r="N9" s="2259"/>
      <c r="O9" s="2259"/>
      <c r="P9" s="2259"/>
      <c r="Q9" s="2259" t="s">
        <v>19221</v>
      </c>
      <c r="R9" s="2259"/>
      <c r="S9" s="2259"/>
      <c r="T9" s="2259"/>
      <c r="U9" s="2259"/>
      <c r="V9" s="2271"/>
      <c r="W9" s="2271"/>
    </row>
    <row r="10" spans="1:23" ht="15.75">
      <c r="A10" s="2719" t="s">
        <v>3037</v>
      </c>
      <c r="B10" s="2733"/>
      <c r="C10" s="2734"/>
      <c r="D10" s="2735"/>
      <c r="E10" s="2736"/>
      <c r="F10" s="2736"/>
      <c r="G10" s="2736"/>
      <c r="H10" s="2735"/>
      <c r="I10" s="2723"/>
      <c r="J10" s="2896"/>
      <c r="K10" s="2896"/>
      <c r="L10" s="2897"/>
      <c r="M10" s="2897"/>
      <c r="N10" s="2737"/>
      <c r="O10" s="2259"/>
      <c r="P10" s="2259"/>
      <c r="Q10" s="2259"/>
      <c r="R10" s="2259"/>
      <c r="S10" s="2259"/>
      <c r="T10" s="2259"/>
      <c r="U10" s="2259"/>
      <c r="V10" s="2271"/>
      <c r="W10" s="2271"/>
    </row>
    <row r="11" spans="1:23" ht="15.75">
      <c r="A11" s="2727" t="s">
        <v>18992</v>
      </c>
      <c r="B11" s="2738">
        <v>41807</v>
      </c>
      <c r="C11" s="2729">
        <v>41827</v>
      </c>
      <c r="D11" s="2269" t="s">
        <v>13622</v>
      </c>
      <c r="E11" s="2902">
        <f t="shared" si="0"/>
        <v>20</v>
      </c>
      <c r="F11" s="2730" t="s">
        <v>19166</v>
      </c>
      <c r="G11" s="2730" t="s">
        <v>3664</v>
      </c>
      <c r="H11" s="2730" t="s">
        <v>19164</v>
      </c>
      <c r="I11" s="2791"/>
      <c r="J11" s="2791"/>
      <c r="K11" s="2730"/>
      <c r="L11" s="2791"/>
      <c r="M11" s="2791"/>
      <c r="N11" s="2259"/>
      <c r="O11" s="2259"/>
      <c r="P11" s="2259"/>
      <c r="Q11" s="2259" t="s">
        <v>19218</v>
      </c>
      <c r="R11" s="2259"/>
      <c r="S11" s="2259"/>
      <c r="T11" s="2259"/>
      <c r="U11" s="2259"/>
      <c r="V11" s="2271"/>
      <c r="W11" s="2271"/>
    </row>
    <row r="12" spans="1:23" ht="15.75">
      <c r="A12" s="2727" t="s">
        <v>18993</v>
      </c>
      <c r="B12" s="2738">
        <v>41807</v>
      </c>
      <c r="C12" s="2729">
        <v>41843</v>
      </c>
      <c r="D12" s="2269" t="s">
        <v>13854</v>
      </c>
      <c r="E12" s="2902">
        <f t="shared" si="0"/>
        <v>36</v>
      </c>
      <c r="F12" s="2730" t="s">
        <v>19166</v>
      </c>
      <c r="G12" s="2730" t="s">
        <v>3664</v>
      </c>
      <c r="H12" s="2730" t="s">
        <v>19164</v>
      </c>
      <c r="I12" s="2791"/>
      <c r="J12" s="2791"/>
      <c r="K12" s="2730"/>
      <c r="L12" s="2791"/>
      <c r="M12" s="2791"/>
      <c r="N12" s="2259"/>
      <c r="O12" s="2259"/>
      <c r="P12" s="2259"/>
      <c r="Q12" s="2259" t="s">
        <v>19218</v>
      </c>
      <c r="R12" s="2259"/>
      <c r="S12" s="2259"/>
      <c r="T12" s="2259"/>
      <c r="U12" s="2259"/>
      <c r="V12" s="2271"/>
      <c r="W12" s="2271"/>
    </row>
    <row r="13" spans="1:23" ht="15.75">
      <c r="A13" s="2727" t="s">
        <v>18995</v>
      </c>
      <c r="B13" s="2738">
        <v>41807</v>
      </c>
      <c r="C13" s="2729">
        <v>41837</v>
      </c>
      <c r="D13" s="2269" t="s">
        <v>4401</v>
      </c>
      <c r="E13" s="2902">
        <f t="shared" si="0"/>
        <v>30</v>
      </c>
      <c r="F13" s="2730" t="s">
        <v>19166</v>
      </c>
      <c r="G13" s="2730" t="s">
        <v>19166</v>
      </c>
      <c r="H13" s="2730" t="s">
        <v>19164</v>
      </c>
      <c r="I13" s="2791"/>
      <c r="J13" s="2791"/>
      <c r="K13" s="2730"/>
      <c r="L13" s="2791" t="s">
        <v>19227</v>
      </c>
      <c r="M13" s="2791"/>
      <c r="N13" s="2259"/>
      <c r="O13" s="2259"/>
      <c r="P13" s="2259"/>
      <c r="Q13" s="2259" t="s">
        <v>19229</v>
      </c>
      <c r="R13" s="2259"/>
      <c r="S13" s="2259"/>
      <c r="T13" s="2259"/>
      <c r="U13" s="2259"/>
      <c r="V13" s="2271"/>
      <c r="W13" s="2271"/>
    </row>
    <row r="14" spans="1:23" ht="15.75">
      <c r="A14" s="2739" t="s">
        <v>3037</v>
      </c>
      <c r="B14" s="2733"/>
      <c r="C14" s="2733"/>
      <c r="D14" s="2735"/>
      <c r="E14" s="2736"/>
      <c r="F14" s="2736"/>
      <c r="G14" s="2736"/>
      <c r="H14" s="2735"/>
      <c r="I14" s="2723"/>
      <c r="J14" s="2896"/>
      <c r="K14" s="2896"/>
      <c r="L14" s="2897"/>
      <c r="M14" s="2897"/>
      <c r="N14" s="2737"/>
      <c r="O14" s="2259"/>
      <c r="P14" s="2259"/>
      <c r="Q14" s="2259"/>
      <c r="R14" s="2259"/>
      <c r="S14" s="2259"/>
      <c r="T14" s="2259"/>
      <c r="U14" s="2259"/>
      <c r="V14" s="2271"/>
      <c r="W14" s="2271"/>
    </row>
    <row r="15" spans="1:23" ht="15.75">
      <c r="A15" s="2727" t="s">
        <v>18996</v>
      </c>
      <c r="B15" s="2738">
        <v>41832</v>
      </c>
      <c r="C15" s="2729">
        <v>41869</v>
      </c>
      <c r="D15" s="2269" t="s">
        <v>14172</v>
      </c>
      <c r="E15" s="2902">
        <f t="shared" si="0"/>
        <v>37</v>
      </c>
      <c r="F15" s="2730" t="s">
        <v>19166</v>
      </c>
      <c r="G15" s="2730" t="s">
        <v>19220</v>
      </c>
      <c r="H15" s="2730" t="s">
        <v>19164</v>
      </c>
      <c r="I15" s="2730"/>
      <c r="J15" s="2730"/>
      <c r="K15" s="2791"/>
      <c r="L15" s="2791"/>
      <c r="M15" s="2791"/>
      <c r="N15" s="2259"/>
      <c r="O15" s="2259"/>
      <c r="P15" s="2259"/>
      <c r="Q15" s="2259" t="s">
        <v>19230</v>
      </c>
      <c r="R15" s="2259"/>
      <c r="S15" s="2259"/>
      <c r="T15" s="2259"/>
      <c r="U15" s="2259"/>
      <c r="V15" s="2271"/>
      <c r="W15" s="2271"/>
    </row>
    <row r="16" spans="1:23" ht="15.75">
      <c r="A16" s="2731" t="s">
        <v>18997</v>
      </c>
      <c r="B16" s="2738">
        <v>41832</v>
      </c>
      <c r="C16" s="2729">
        <v>41873</v>
      </c>
      <c r="D16" s="2269" t="s">
        <v>12960</v>
      </c>
      <c r="E16" s="2902">
        <f t="shared" si="0"/>
        <v>41</v>
      </c>
      <c r="F16" s="2730" t="s">
        <v>19231</v>
      </c>
      <c r="G16" s="2730" t="s">
        <v>19232</v>
      </c>
      <c r="H16" s="2730" t="s">
        <v>19164</v>
      </c>
      <c r="I16" s="2791"/>
      <c r="J16" s="2898"/>
      <c r="K16" s="2791"/>
      <c r="L16" s="2791"/>
      <c r="M16" s="2791"/>
      <c r="N16" s="2259"/>
      <c r="O16" s="2259"/>
      <c r="P16" s="2259"/>
      <c r="Q16" s="2259" t="s">
        <v>19233</v>
      </c>
      <c r="R16" s="2259"/>
      <c r="S16" s="2259"/>
      <c r="T16" s="2259"/>
      <c r="U16" s="2259"/>
      <c r="V16" s="2271"/>
      <c r="W16" s="2271"/>
    </row>
    <row r="17" spans="1:23" ht="15.75">
      <c r="A17" s="2731" t="s">
        <v>18998</v>
      </c>
      <c r="B17" s="2738">
        <v>41832</v>
      </c>
      <c r="C17" s="2729">
        <v>41869</v>
      </c>
      <c r="D17" s="2269" t="s">
        <v>14156</v>
      </c>
      <c r="E17" s="2902">
        <f t="shared" si="0"/>
        <v>37</v>
      </c>
      <c r="F17" s="2730" t="s">
        <v>19166</v>
      </c>
      <c r="G17" s="2730" t="s">
        <v>19220</v>
      </c>
      <c r="H17" s="2730" t="s">
        <v>19164</v>
      </c>
      <c r="I17" s="2730"/>
      <c r="J17" s="2730"/>
      <c r="K17" s="2898"/>
      <c r="L17" s="2791"/>
      <c r="M17" s="2791"/>
      <c r="N17" s="2259"/>
      <c r="O17" s="2259"/>
      <c r="P17" s="2259"/>
      <c r="Q17" s="2259" t="s">
        <v>19222</v>
      </c>
      <c r="R17" s="2259"/>
      <c r="S17" s="2259"/>
      <c r="T17" s="2259"/>
      <c r="U17" s="2259"/>
      <c r="V17" s="2271"/>
      <c r="W17" s="2271"/>
    </row>
    <row r="18" spans="1:23" ht="15.75">
      <c r="A18" s="2731" t="s">
        <v>18999</v>
      </c>
      <c r="B18" s="2738">
        <v>41832</v>
      </c>
      <c r="C18" s="2729">
        <v>41870</v>
      </c>
      <c r="D18" s="2269" t="s">
        <v>14190</v>
      </c>
      <c r="E18" s="2902">
        <f t="shared" si="0"/>
        <v>38</v>
      </c>
      <c r="F18" s="2730" t="s">
        <v>19166</v>
      </c>
      <c r="G18" s="2730" t="s">
        <v>19012</v>
      </c>
      <c r="H18" s="2730" t="s">
        <v>19165</v>
      </c>
      <c r="I18" s="2730"/>
      <c r="J18" s="2791"/>
      <c r="K18" s="2898"/>
      <c r="L18" s="2791" t="s">
        <v>19227</v>
      </c>
      <c r="M18" s="2791"/>
      <c r="N18" s="2259"/>
      <c r="O18" s="2259"/>
      <c r="P18" s="2259"/>
      <c r="Q18" s="2259" t="s">
        <v>19234</v>
      </c>
      <c r="R18" s="2259"/>
      <c r="S18" s="2259"/>
      <c r="T18" s="2259"/>
      <c r="U18" s="2259"/>
      <c r="V18" s="2271"/>
      <c r="W18" s="2271"/>
    </row>
    <row r="19" spans="1:23" ht="15.75">
      <c r="A19" s="2259"/>
      <c r="B19" s="2259"/>
      <c r="C19" s="2259"/>
      <c r="D19" s="2259"/>
      <c r="E19" s="2259"/>
      <c r="F19" s="2259"/>
      <c r="G19" s="2259"/>
      <c r="H19" s="2259"/>
      <c r="I19" s="2259"/>
      <c r="J19" s="2259"/>
      <c r="K19" s="2259"/>
      <c r="L19" s="2729"/>
      <c r="M19" s="2259"/>
      <c r="N19" s="2259"/>
      <c r="O19" s="2259" t="s">
        <v>782</v>
      </c>
      <c r="P19" s="2259"/>
      <c r="Q19" s="2259"/>
      <c r="R19" s="2259"/>
      <c r="S19" s="2259"/>
      <c r="T19" s="2259"/>
      <c r="U19" s="2259"/>
      <c r="V19" s="2271"/>
      <c r="W19" s="2271"/>
    </row>
    <row r="20" spans="1:23" ht="16.5" thickBot="1">
      <c r="A20" s="2259"/>
      <c r="B20" s="2259"/>
      <c r="C20" s="2259"/>
      <c r="D20" s="2259"/>
      <c r="E20" s="2259"/>
      <c r="F20" s="2259"/>
      <c r="G20" s="2259"/>
      <c r="H20" s="2259"/>
      <c r="I20" s="2259"/>
      <c r="J20" s="2259"/>
      <c r="K20" s="2259"/>
      <c r="L20" s="2259"/>
      <c r="M20" s="2259"/>
      <c r="N20" s="2259"/>
      <c r="O20" s="2259"/>
      <c r="P20" s="2259"/>
      <c r="Q20" s="2259"/>
      <c r="R20" s="2259"/>
      <c r="S20" s="2259"/>
      <c r="T20" s="2259"/>
      <c r="U20" s="2259"/>
      <c r="V20" s="2271"/>
      <c r="W20" s="2271"/>
    </row>
    <row r="21" spans="1:23" ht="17.25" thickTop="1" thickBot="1">
      <c r="A21" s="2740"/>
      <c r="B21" s="2740"/>
      <c r="C21" s="2740"/>
      <c r="D21" s="2740"/>
      <c r="E21" s="2740"/>
      <c r="F21" s="2740"/>
      <c r="G21" s="2740"/>
      <c r="H21" s="2740"/>
      <c r="I21" s="2740"/>
      <c r="J21" s="2740"/>
      <c r="K21" s="2740"/>
      <c r="L21" s="2740"/>
      <c r="M21" s="2740"/>
      <c r="N21" s="2740"/>
      <c r="O21" s="2740"/>
      <c r="P21" s="2740"/>
      <c r="Q21" s="2740"/>
      <c r="R21" s="2740"/>
      <c r="S21" s="2740"/>
      <c r="T21" s="2740"/>
      <c r="U21" s="2740"/>
      <c r="V21" s="2740"/>
      <c r="W21" s="2271"/>
    </row>
    <row r="22" spans="1:23" ht="16.5" thickTop="1">
      <c r="A22" s="2259"/>
      <c r="B22" s="2259"/>
      <c r="C22" s="2259"/>
      <c r="D22" s="2259"/>
      <c r="E22" s="2259"/>
      <c r="F22" s="2259"/>
      <c r="G22" s="2259"/>
      <c r="H22" s="2259"/>
      <c r="I22" s="2259"/>
      <c r="J22" s="2259"/>
      <c r="K22" s="2259"/>
      <c r="L22" s="2259"/>
      <c r="M22" s="2259"/>
      <c r="N22" s="2259"/>
      <c r="O22" s="2259"/>
      <c r="P22" s="2259"/>
      <c r="Q22" s="2259"/>
      <c r="R22" s="2259"/>
      <c r="S22" s="2259"/>
      <c r="T22" s="2259"/>
      <c r="U22" s="2259"/>
      <c r="V22" s="2271"/>
      <c r="W22" s="2271"/>
    </row>
    <row r="23" spans="1:23" ht="15.75">
      <c r="A23" s="2259"/>
      <c r="B23" s="2259"/>
      <c r="C23" s="2259"/>
      <c r="D23" s="2259"/>
      <c r="E23" s="2259"/>
      <c r="F23" s="2259"/>
      <c r="G23" s="2259"/>
      <c r="H23" s="2259"/>
      <c r="I23" s="2259"/>
      <c r="J23" s="2259"/>
      <c r="K23" s="2259"/>
      <c r="L23" s="2259"/>
      <c r="M23" s="2259"/>
      <c r="N23" s="2259"/>
      <c r="O23" s="2259"/>
      <c r="P23" s="2259"/>
      <c r="Q23" s="2259"/>
      <c r="R23" s="2259"/>
      <c r="S23" s="2259"/>
      <c r="T23" s="2259"/>
      <c r="U23" s="2259"/>
      <c r="V23" s="2271"/>
      <c r="W23" s="2271"/>
    </row>
    <row r="24" spans="1:23" ht="15.75">
      <c r="A24" s="2719" t="s">
        <v>3037</v>
      </c>
      <c r="B24" s="2741" t="s">
        <v>13506</v>
      </c>
      <c r="C24" s="2742"/>
      <c r="D24" s="2741"/>
      <c r="E24" s="2741"/>
      <c r="F24" s="2741"/>
      <c r="G24" s="2741"/>
      <c r="H24" s="2743"/>
      <c r="I24" s="2743"/>
      <c r="J24" s="2744" t="s">
        <v>4331</v>
      </c>
      <c r="K24" s="2745" t="s">
        <v>1196</v>
      </c>
      <c r="L24" s="2745" t="s">
        <v>2165</v>
      </c>
      <c r="M24" s="2745" t="s">
        <v>1953</v>
      </c>
      <c r="N24" s="2745" t="s">
        <v>2166</v>
      </c>
      <c r="O24" s="2746" t="s">
        <v>13370</v>
      </c>
      <c r="P24" s="2269"/>
      <c r="Q24" s="2269"/>
      <c r="R24" s="2269"/>
      <c r="S24" s="2269"/>
      <c r="T24" s="2269"/>
      <c r="U24" s="2269"/>
      <c r="V24" s="2271"/>
      <c r="W24" s="2271"/>
    </row>
    <row r="25" spans="1:23" ht="15.75">
      <c r="A25" s="2727" t="s">
        <v>13497</v>
      </c>
      <c r="B25" s="2747" t="s">
        <v>13344</v>
      </c>
      <c r="C25" s="2730" t="s">
        <v>922</v>
      </c>
      <c r="D25" s="2258" t="s">
        <v>6129</v>
      </c>
      <c r="E25" s="2748">
        <v>41796</v>
      </c>
      <c r="F25" s="2748">
        <f>E25+17</f>
        <v>41813</v>
      </c>
      <c r="G25" s="2748">
        <f>E25+21</f>
        <v>41817</v>
      </c>
      <c r="H25" s="2749" t="s">
        <v>12165</v>
      </c>
      <c r="I25" s="2750" t="s">
        <v>10939</v>
      </c>
      <c r="J25" s="2264" t="s">
        <v>2187</v>
      </c>
      <c r="K25" s="2751" t="s">
        <v>1198</v>
      </c>
      <c r="L25" s="2752" t="s">
        <v>943</v>
      </c>
      <c r="M25" s="2747" t="s">
        <v>2170</v>
      </c>
      <c r="N25" s="2264" t="s">
        <v>2187</v>
      </c>
      <c r="O25" s="2729">
        <v>41843</v>
      </c>
      <c r="P25" s="2260" t="s">
        <v>12867</v>
      </c>
      <c r="Q25" s="2269"/>
      <c r="R25" s="2269" t="s">
        <v>13809</v>
      </c>
      <c r="S25" s="2269"/>
      <c r="T25" s="2269"/>
      <c r="U25" s="2269"/>
      <c r="V25" s="2271"/>
      <c r="W25" s="2271"/>
    </row>
    <row r="26" spans="1:23" ht="15.75">
      <c r="A26" s="2731" t="s">
        <v>13498</v>
      </c>
      <c r="B26" s="2747" t="s">
        <v>13344</v>
      </c>
      <c r="C26" s="2730" t="s">
        <v>922</v>
      </c>
      <c r="D26" s="2258" t="s">
        <v>6129</v>
      </c>
      <c r="E26" s="2748">
        <v>41796</v>
      </c>
      <c r="F26" s="2748">
        <f t="shared" ref="F26:F33" si="1">E26+17</f>
        <v>41813</v>
      </c>
      <c r="G26" s="2748">
        <f t="shared" ref="G26:G33" si="2">E26+21</f>
        <v>41817</v>
      </c>
      <c r="H26" s="2749" t="s">
        <v>12165</v>
      </c>
      <c r="I26" s="2750" t="s">
        <v>10939</v>
      </c>
      <c r="J26" s="2264" t="s">
        <v>2187</v>
      </c>
      <c r="K26" s="2751" t="s">
        <v>1198</v>
      </c>
      <c r="L26" s="2752" t="s">
        <v>943</v>
      </c>
      <c r="M26" s="2747" t="s">
        <v>2170</v>
      </c>
      <c r="N26" s="2264" t="s">
        <v>2187</v>
      </c>
      <c r="O26" s="2729">
        <v>41855</v>
      </c>
      <c r="P26" s="2732" t="s">
        <v>12867</v>
      </c>
      <c r="Q26" s="2269"/>
      <c r="R26" s="2269" t="s">
        <v>13813</v>
      </c>
      <c r="S26" s="2269"/>
      <c r="T26" s="2269"/>
      <c r="U26" s="2269"/>
      <c r="V26" s="2271"/>
      <c r="W26" s="2271"/>
    </row>
    <row r="27" spans="1:23" ht="15.75">
      <c r="A27" s="2731" t="s">
        <v>13499</v>
      </c>
      <c r="B27" s="2747" t="s">
        <v>13344</v>
      </c>
      <c r="C27" s="2730" t="s">
        <v>922</v>
      </c>
      <c r="D27" s="2258" t="s">
        <v>6129</v>
      </c>
      <c r="E27" s="2748">
        <v>41796</v>
      </c>
      <c r="F27" s="2748">
        <f t="shared" si="1"/>
        <v>41813</v>
      </c>
      <c r="G27" s="2748">
        <f t="shared" si="2"/>
        <v>41817</v>
      </c>
      <c r="H27" s="2749" t="s">
        <v>12165</v>
      </c>
      <c r="I27" s="2750" t="s">
        <v>10939</v>
      </c>
      <c r="J27" s="2264" t="s">
        <v>2187</v>
      </c>
      <c r="K27" s="2751" t="s">
        <v>1198</v>
      </c>
      <c r="L27" s="2752" t="s">
        <v>943</v>
      </c>
      <c r="M27" s="2747" t="s">
        <v>2170</v>
      </c>
      <c r="N27" s="2264" t="s">
        <v>2187</v>
      </c>
      <c r="O27" s="2729">
        <v>41845</v>
      </c>
      <c r="P27" s="2269" t="s">
        <v>4401</v>
      </c>
      <c r="Q27" s="2269"/>
      <c r="R27" s="2269" t="s">
        <v>13825</v>
      </c>
      <c r="S27" s="2269"/>
      <c r="T27" s="2269"/>
      <c r="U27" s="2269"/>
      <c r="V27" s="2271"/>
      <c r="W27" s="2271"/>
    </row>
    <row r="28" spans="1:23" ht="15.75">
      <c r="A28" s="2731" t="s">
        <v>13500</v>
      </c>
      <c r="B28" s="2747" t="s">
        <v>13344</v>
      </c>
      <c r="C28" s="2730" t="s">
        <v>922</v>
      </c>
      <c r="D28" s="2258" t="s">
        <v>6129</v>
      </c>
      <c r="E28" s="2748">
        <v>41796</v>
      </c>
      <c r="F28" s="2748">
        <f t="shared" si="1"/>
        <v>41813</v>
      </c>
      <c r="G28" s="2748">
        <f t="shared" si="2"/>
        <v>41817</v>
      </c>
      <c r="H28" s="2749" t="s">
        <v>12165</v>
      </c>
      <c r="I28" s="2750" t="s">
        <v>10939</v>
      </c>
      <c r="J28" s="2264" t="s">
        <v>2187</v>
      </c>
      <c r="K28" s="2751" t="s">
        <v>1198</v>
      </c>
      <c r="L28" s="2752" t="s">
        <v>943</v>
      </c>
      <c r="M28" s="2747" t="s">
        <v>2170</v>
      </c>
      <c r="N28" s="2264" t="s">
        <v>2187</v>
      </c>
      <c r="O28" s="2729">
        <v>41841</v>
      </c>
      <c r="P28" s="2269" t="s">
        <v>13820</v>
      </c>
      <c r="Q28" s="2269"/>
      <c r="R28" s="2269" t="s">
        <v>13629</v>
      </c>
      <c r="S28" s="2269"/>
      <c r="T28" s="2269"/>
      <c r="U28" s="2269"/>
      <c r="V28" s="2271"/>
      <c r="W28" s="2271"/>
    </row>
    <row r="29" spans="1:23" ht="15.75">
      <c r="A29" s="2753" t="s">
        <v>13501</v>
      </c>
      <c r="B29" s="2754" t="s">
        <v>13344</v>
      </c>
      <c r="C29" s="2755" t="s">
        <v>922</v>
      </c>
      <c r="D29" s="2756" t="s">
        <v>6129</v>
      </c>
      <c r="E29" s="2757">
        <v>41796</v>
      </c>
      <c r="F29" s="2757">
        <f t="shared" si="1"/>
        <v>41813</v>
      </c>
      <c r="G29" s="2757">
        <f t="shared" si="2"/>
        <v>41817</v>
      </c>
      <c r="H29" s="2758" t="s">
        <v>12165</v>
      </c>
      <c r="I29" s="2759" t="s">
        <v>10939</v>
      </c>
      <c r="J29" s="2760" t="s">
        <v>2187</v>
      </c>
      <c r="K29" s="2761" t="s">
        <v>943</v>
      </c>
      <c r="L29" s="2761" t="s">
        <v>943</v>
      </c>
      <c r="M29" s="2754" t="s">
        <v>2170</v>
      </c>
      <c r="N29" s="2264" t="s">
        <v>2187</v>
      </c>
      <c r="O29" s="2762">
        <v>41817</v>
      </c>
      <c r="P29" s="2763" t="s">
        <v>4959</v>
      </c>
      <c r="Q29" s="2269"/>
      <c r="R29" s="2269"/>
      <c r="S29" s="2269"/>
      <c r="T29" s="2269"/>
      <c r="U29" s="2269"/>
      <c r="V29" s="2271"/>
      <c r="W29" s="2271"/>
    </row>
    <row r="30" spans="1:23" ht="15.75">
      <c r="A30" s="2731" t="s">
        <v>13502</v>
      </c>
      <c r="B30" s="2747" t="s">
        <v>13344</v>
      </c>
      <c r="C30" s="2730" t="s">
        <v>922</v>
      </c>
      <c r="D30" s="2258" t="s">
        <v>6129</v>
      </c>
      <c r="E30" s="2748">
        <v>41796</v>
      </c>
      <c r="F30" s="2748">
        <f t="shared" si="1"/>
        <v>41813</v>
      </c>
      <c r="G30" s="2748">
        <f t="shared" si="2"/>
        <v>41817</v>
      </c>
      <c r="H30" s="2749" t="s">
        <v>12165</v>
      </c>
      <c r="I30" s="2750" t="s">
        <v>10939</v>
      </c>
      <c r="J30" s="2264" t="s">
        <v>2187</v>
      </c>
      <c r="K30" s="2751" t="s">
        <v>1198</v>
      </c>
      <c r="L30" s="2752" t="s">
        <v>943</v>
      </c>
      <c r="M30" s="2747" t="s">
        <v>2170</v>
      </c>
      <c r="N30" s="2264" t="s">
        <v>2187</v>
      </c>
      <c r="O30" s="2729">
        <v>41841</v>
      </c>
      <c r="P30" s="2269" t="s">
        <v>12867</v>
      </c>
      <c r="Q30" s="2269"/>
      <c r="R30" s="2269" t="s">
        <v>13630</v>
      </c>
      <c r="S30" s="2269"/>
      <c r="T30" s="2269"/>
      <c r="U30" s="2269"/>
      <c r="V30" s="2271"/>
      <c r="W30" s="2271"/>
    </row>
    <row r="31" spans="1:23" ht="15.75">
      <c r="A31" s="2731" t="s">
        <v>13503</v>
      </c>
      <c r="B31" s="2747" t="s">
        <v>13532</v>
      </c>
      <c r="C31" s="2730" t="s">
        <v>923</v>
      </c>
      <c r="D31" s="2258" t="s">
        <v>6129</v>
      </c>
      <c r="E31" s="2748">
        <v>41796</v>
      </c>
      <c r="F31" s="2748">
        <f t="shared" si="1"/>
        <v>41813</v>
      </c>
      <c r="G31" s="2748">
        <f t="shared" si="2"/>
        <v>41817</v>
      </c>
      <c r="H31" s="2749" t="s">
        <v>12165</v>
      </c>
      <c r="I31" s="2750" t="s">
        <v>10939</v>
      </c>
      <c r="J31" s="2264" t="s">
        <v>2187</v>
      </c>
      <c r="K31" s="2751" t="s">
        <v>1198</v>
      </c>
      <c r="L31" s="2752" t="s">
        <v>943</v>
      </c>
      <c r="M31" s="2747" t="s">
        <v>2170</v>
      </c>
      <c r="N31" s="2264" t="s">
        <v>2187</v>
      </c>
      <c r="O31" s="2729">
        <v>41842</v>
      </c>
      <c r="P31" s="2269" t="s">
        <v>12867</v>
      </c>
      <c r="Q31" s="2269"/>
      <c r="R31" s="2269" t="s">
        <v>13631</v>
      </c>
      <c r="S31" s="2269"/>
      <c r="T31" s="2269"/>
      <c r="U31" s="2269"/>
      <c r="V31" s="2271"/>
      <c r="W31" s="2271"/>
    </row>
    <row r="32" spans="1:23" ht="15.75">
      <c r="A32" s="2731" t="s">
        <v>13504</v>
      </c>
      <c r="B32" s="2747" t="s">
        <v>13532</v>
      </c>
      <c r="C32" s="2730" t="s">
        <v>923</v>
      </c>
      <c r="D32" s="2258" t="s">
        <v>6129</v>
      </c>
      <c r="E32" s="2748">
        <v>41796</v>
      </c>
      <c r="F32" s="2748">
        <f t="shared" si="1"/>
        <v>41813</v>
      </c>
      <c r="G32" s="2748">
        <f t="shared" si="2"/>
        <v>41817</v>
      </c>
      <c r="H32" s="2749" t="s">
        <v>12165</v>
      </c>
      <c r="I32" s="2750" t="s">
        <v>10939</v>
      </c>
      <c r="J32" s="2264" t="s">
        <v>2187</v>
      </c>
      <c r="K32" s="2751" t="s">
        <v>1198</v>
      </c>
      <c r="L32" s="2752" t="s">
        <v>943</v>
      </c>
      <c r="M32" s="2747" t="s">
        <v>2170</v>
      </c>
      <c r="N32" s="2264" t="s">
        <v>2187</v>
      </c>
      <c r="O32" s="2729">
        <v>41855</v>
      </c>
      <c r="P32" s="2269" t="s">
        <v>12867</v>
      </c>
      <c r="Q32" s="2269"/>
      <c r="R32" s="2269" t="s">
        <v>13908</v>
      </c>
      <c r="S32" s="2269"/>
      <c r="T32" s="2269"/>
      <c r="U32" s="2269"/>
      <c r="V32" s="2271"/>
      <c r="W32" s="2271"/>
    </row>
    <row r="33" spans="1:23" ht="15.75">
      <c r="A33" s="2753" t="s">
        <v>13505</v>
      </c>
      <c r="B33" s="2754" t="s">
        <v>13532</v>
      </c>
      <c r="C33" s="2755" t="s">
        <v>923</v>
      </c>
      <c r="D33" s="2756" t="s">
        <v>6129</v>
      </c>
      <c r="E33" s="2757">
        <v>41796</v>
      </c>
      <c r="F33" s="2757">
        <f t="shared" si="1"/>
        <v>41813</v>
      </c>
      <c r="G33" s="2757">
        <f t="shared" si="2"/>
        <v>41817</v>
      </c>
      <c r="H33" s="2758" t="s">
        <v>12165</v>
      </c>
      <c r="I33" s="2759" t="s">
        <v>10939</v>
      </c>
      <c r="J33" s="2760" t="s">
        <v>2187</v>
      </c>
      <c r="K33" s="2761" t="s">
        <v>943</v>
      </c>
      <c r="L33" s="2761" t="s">
        <v>943</v>
      </c>
      <c r="M33" s="2754" t="s">
        <v>2170</v>
      </c>
      <c r="N33" s="2264" t="s">
        <v>2187</v>
      </c>
      <c r="O33" s="2729">
        <v>41862</v>
      </c>
      <c r="P33" s="2269" t="s">
        <v>4959</v>
      </c>
      <c r="Q33" s="2269"/>
      <c r="R33" s="2269"/>
      <c r="S33" s="2269"/>
      <c r="T33" s="2269"/>
      <c r="U33" s="2269"/>
      <c r="V33" s="2271"/>
      <c r="W33" s="2271"/>
    </row>
    <row r="34" spans="1:23" ht="15.75">
      <c r="A34" s="2719" t="s">
        <v>3037</v>
      </c>
      <c r="B34" s="2741" t="s">
        <v>13472</v>
      </c>
      <c r="C34" s="2742"/>
      <c r="D34" s="2741"/>
      <c r="E34" s="2741"/>
      <c r="F34" s="2741"/>
      <c r="G34" s="2741"/>
      <c r="H34" s="2743"/>
      <c r="I34" s="2743"/>
      <c r="J34" s="2744" t="s">
        <v>4331</v>
      </c>
      <c r="K34" s="2745" t="s">
        <v>1196</v>
      </c>
      <c r="L34" s="2745" t="s">
        <v>2165</v>
      </c>
      <c r="M34" s="2745" t="s">
        <v>1953</v>
      </c>
      <c r="N34" s="2745" t="s">
        <v>2166</v>
      </c>
      <c r="O34" s="2746" t="s">
        <v>13473</v>
      </c>
      <c r="P34" s="2269"/>
      <c r="Q34" s="2269"/>
      <c r="R34" s="2269"/>
      <c r="S34" s="2269"/>
      <c r="T34" s="2269"/>
      <c r="U34" s="2269"/>
      <c r="V34" s="2271"/>
      <c r="W34" s="2271"/>
    </row>
    <row r="35" spans="1:23" ht="15.75">
      <c r="A35" s="2727" t="s">
        <v>13560</v>
      </c>
      <c r="B35" s="2269" t="s">
        <v>13626</v>
      </c>
      <c r="C35" s="2730" t="s">
        <v>922</v>
      </c>
      <c r="D35" s="2258" t="s">
        <v>6129</v>
      </c>
      <c r="E35" s="2764">
        <v>41807</v>
      </c>
      <c r="F35" s="2764">
        <f>E35+17</f>
        <v>41824</v>
      </c>
      <c r="G35" s="2764">
        <f>E35+21</f>
        <v>41828</v>
      </c>
      <c r="H35" s="2749" t="s">
        <v>12166</v>
      </c>
      <c r="I35" s="2750" t="s">
        <v>10939</v>
      </c>
      <c r="J35" s="2264" t="s">
        <v>2187</v>
      </c>
      <c r="K35" s="2751" t="s">
        <v>1198</v>
      </c>
      <c r="L35" s="2752" t="s">
        <v>943</v>
      </c>
      <c r="M35" s="2747" t="s">
        <v>2170</v>
      </c>
      <c r="N35" s="2264" t="s">
        <v>2187</v>
      </c>
      <c r="O35" s="2729">
        <v>41827</v>
      </c>
      <c r="P35" s="2269" t="s">
        <v>13622</v>
      </c>
      <c r="Q35" s="2269"/>
      <c r="R35" s="2269"/>
      <c r="S35" s="2269"/>
      <c r="T35" s="2269"/>
      <c r="U35" s="2269"/>
      <c r="V35" s="2271"/>
      <c r="W35" s="2271"/>
    </row>
    <row r="36" spans="1:23" ht="15.75">
      <c r="A36" s="2763" t="s">
        <v>13561</v>
      </c>
      <c r="B36" s="2730" t="s">
        <v>13477</v>
      </c>
      <c r="C36" s="2755" t="s">
        <v>923</v>
      </c>
      <c r="D36" s="2756" t="s">
        <v>6129</v>
      </c>
      <c r="E36" s="2765">
        <v>41807</v>
      </c>
      <c r="F36" s="2765">
        <f>E36+17</f>
        <v>41824</v>
      </c>
      <c r="G36" s="2765">
        <f>E36+21</f>
        <v>41828</v>
      </c>
      <c r="H36" s="2758" t="s">
        <v>12166</v>
      </c>
      <c r="I36" s="2759" t="s">
        <v>10939</v>
      </c>
      <c r="J36" s="2264" t="s">
        <v>2187</v>
      </c>
      <c r="K36" s="2761" t="s">
        <v>943</v>
      </c>
      <c r="L36" s="2761" t="s">
        <v>943</v>
      </c>
      <c r="M36" s="2754" t="s">
        <v>2170</v>
      </c>
      <c r="N36" s="2264" t="s">
        <v>2187</v>
      </c>
      <c r="O36" s="2766">
        <v>41851</v>
      </c>
      <c r="P36" s="2753" t="s">
        <v>4959</v>
      </c>
      <c r="Q36" s="2753"/>
      <c r="R36" s="2753"/>
      <c r="S36" s="2269"/>
      <c r="T36" s="2269"/>
      <c r="U36" s="2269"/>
      <c r="V36" s="2271"/>
      <c r="W36" s="2271"/>
    </row>
    <row r="37" spans="1:23" ht="15.75">
      <c r="A37" s="2727" t="s">
        <v>13562</v>
      </c>
      <c r="B37" s="2730" t="s">
        <v>13477</v>
      </c>
      <c r="C37" s="2730" t="s">
        <v>923</v>
      </c>
      <c r="D37" s="2258" t="s">
        <v>6129</v>
      </c>
      <c r="E37" s="2764">
        <v>41807</v>
      </c>
      <c r="F37" s="2764">
        <f>E37+17</f>
        <v>41824</v>
      </c>
      <c r="G37" s="2764">
        <f>E37+21</f>
        <v>41828</v>
      </c>
      <c r="H37" s="2749" t="s">
        <v>12166</v>
      </c>
      <c r="I37" s="2750" t="s">
        <v>10939</v>
      </c>
      <c r="J37" s="2264" t="s">
        <v>2187</v>
      </c>
      <c r="K37" s="2751" t="s">
        <v>1198</v>
      </c>
      <c r="L37" s="2752" t="s">
        <v>943</v>
      </c>
      <c r="M37" s="2747" t="s">
        <v>2170</v>
      </c>
      <c r="N37" s="2264" t="s">
        <v>2187</v>
      </c>
      <c r="O37" s="2729">
        <v>41843</v>
      </c>
      <c r="P37" s="2269" t="s">
        <v>13854</v>
      </c>
      <c r="Q37" s="2269"/>
      <c r="R37" s="2269" t="s">
        <v>13752</v>
      </c>
      <c r="S37" s="2269"/>
      <c r="T37" s="2269"/>
      <c r="U37" s="2269"/>
      <c r="V37" s="2271"/>
      <c r="W37" s="2271"/>
    </row>
    <row r="38" spans="1:23" ht="15.75">
      <c r="A38" s="2763" t="s">
        <v>13563</v>
      </c>
      <c r="B38" s="2730" t="s">
        <v>13477</v>
      </c>
      <c r="C38" s="2755" t="s">
        <v>923</v>
      </c>
      <c r="D38" s="2756" t="s">
        <v>6129</v>
      </c>
      <c r="E38" s="2765">
        <v>41807</v>
      </c>
      <c r="F38" s="2765">
        <f>E38+17</f>
        <v>41824</v>
      </c>
      <c r="G38" s="2765">
        <f>E38+21</f>
        <v>41828</v>
      </c>
      <c r="H38" s="2758" t="s">
        <v>12166</v>
      </c>
      <c r="I38" s="2759" t="s">
        <v>10939</v>
      </c>
      <c r="J38" s="2264" t="s">
        <v>2187</v>
      </c>
      <c r="K38" s="2761" t="s">
        <v>943</v>
      </c>
      <c r="L38" s="2761" t="s">
        <v>943</v>
      </c>
      <c r="M38" s="2754" t="s">
        <v>2170</v>
      </c>
      <c r="N38" s="2264" t="s">
        <v>2187</v>
      </c>
      <c r="O38" s="2766">
        <v>41843</v>
      </c>
      <c r="P38" s="2753" t="s">
        <v>13901</v>
      </c>
      <c r="Q38" s="2269"/>
      <c r="R38" s="2269"/>
      <c r="S38" s="2269"/>
      <c r="T38" s="2269"/>
      <c r="U38" s="2269"/>
      <c r="V38" s="2271"/>
      <c r="W38" s="2271"/>
    </row>
    <row r="39" spans="1:23" ht="15.75">
      <c r="A39" s="2767" t="s">
        <v>13564</v>
      </c>
      <c r="B39" s="2730" t="s">
        <v>13477</v>
      </c>
      <c r="C39" s="2730" t="s">
        <v>923</v>
      </c>
      <c r="D39" s="2258" t="s">
        <v>6129</v>
      </c>
      <c r="E39" s="2764">
        <v>41807</v>
      </c>
      <c r="F39" s="2764">
        <f>E39+17</f>
        <v>41824</v>
      </c>
      <c r="G39" s="2764">
        <f>E39+21</f>
        <v>41828</v>
      </c>
      <c r="H39" s="2749" t="s">
        <v>12166</v>
      </c>
      <c r="I39" s="2750" t="s">
        <v>10939</v>
      </c>
      <c r="J39" s="2264" t="s">
        <v>2187</v>
      </c>
      <c r="K39" s="2751" t="s">
        <v>1198</v>
      </c>
      <c r="L39" s="2752" t="s">
        <v>943</v>
      </c>
      <c r="M39" s="2747" t="s">
        <v>2170</v>
      </c>
      <c r="N39" s="2264" t="s">
        <v>2187</v>
      </c>
      <c r="O39" s="2729">
        <v>41837</v>
      </c>
      <c r="P39" s="2269" t="s">
        <v>4401</v>
      </c>
      <c r="Q39" s="2269"/>
      <c r="R39" s="2269" t="s">
        <v>13744</v>
      </c>
      <c r="S39" s="2269"/>
      <c r="T39" s="2269"/>
      <c r="U39" s="2269"/>
      <c r="V39" s="2271"/>
      <c r="W39" s="2271"/>
    </row>
    <row r="40" spans="1:23" ht="15.75">
      <c r="A40" s="2739" t="s">
        <v>3037</v>
      </c>
      <c r="B40" s="2741" t="s">
        <v>13733</v>
      </c>
      <c r="C40" s="2742"/>
      <c r="D40" s="2741"/>
      <c r="E40" s="2741"/>
      <c r="F40" s="2741"/>
      <c r="G40" s="2741"/>
      <c r="H40" s="2743"/>
      <c r="I40" s="2743"/>
      <c r="J40" s="2744" t="s">
        <v>4331</v>
      </c>
      <c r="K40" s="2745" t="s">
        <v>1196</v>
      </c>
      <c r="L40" s="2745" t="s">
        <v>2165</v>
      </c>
      <c r="M40" s="2745" t="s">
        <v>1953</v>
      </c>
      <c r="N40" s="2745" t="s">
        <v>2166</v>
      </c>
      <c r="O40" s="2746" t="s">
        <v>13748</v>
      </c>
      <c r="P40" s="2269"/>
      <c r="Q40" s="2269"/>
      <c r="R40" s="2269"/>
      <c r="S40" s="2269"/>
      <c r="T40" s="2269"/>
      <c r="U40" s="2269"/>
      <c r="V40" s="2271"/>
      <c r="W40" s="2271"/>
    </row>
    <row r="41" spans="1:23" ht="15.75">
      <c r="A41" s="2727" t="s">
        <v>13918</v>
      </c>
      <c r="B41" s="2730" t="s">
        <v>13734</v>
      </c>
      <c r="C41" s="2730" t="s">
        <v>922</v>
      </c>
      <c r="D41" s="2258" t="s">
        <v>6129</v>
      </c>
      <c r="E41" s="2764">
        <v>41832</v>
      </c>
      <c r="F41" s="2764">
        <f t="shared" ref="F41:F46" si="3">E41+17</f>
        <v>41849</v>
      </c>
      <c r="G41" s="2764">
        <f t="shared" ref="G41:G46" si="4">E41+21</f>
        <v>41853</v>
      </c>
      <c r="H41" s="2749" t="s">
        <v>12166</v>
      </c>
      <c r="I41" s="2750" t="s">
        <v>10939</v>
      </c>
      <c r="J41" s="2264" t="s">
        <v>2187</v>
      </c>
      <c r="K41" s="2751" t="s">
        <v>1198</v>
      </c>
      <c r="L41" s="2752" t="s">
        <v>943</v>
      </c>
      <c r="M41" s="2747" t="s">
        <v>2170</v>
      </c>
      <c r="N41" s="2264" t="s">
        <v>2187</v>
      </c>
      <c r="O41" s="2729">
        <v>41869</v>
      </c>
      <c r="P41" s="2269" t="s">
        <v>14172</v>
      </c>
      <c r="Q41" s="2269"/>
      <c r="R41" s="2269" t="s">
        <v>14050</v>
      </c>
      <c r="S41" s="2269"/>
      <c r="T41" s="2269"/>
      <c r="U41" s="2269"/>
      <c r="V41" s="2271"/>
      <c r="W41" s="2271"/>
    </row>
    <row r="42" spans="1:23" ht="15.75">
      <c r="A42" s="2731" t="s">
        <v>13919</v>
      </c>
      <c r="B42" s="2730" t="s">
        <v>13734</v>
      </c>
      <c r="C42" s="2730" t="s">
        <v>922</v>
      </c>
      <c r="D42" s="2258" t="s">
        <v>6129</v>
      </c>
      <c r="E42" s="2764">
        <v>41832</v>
      </c>
      <c r="F42" s="2764">
        <f t="shared" si="3"/>
        <v>41849</v>
      </c>
      <c r="G42" s="2764">
        <f t="shared" si="4"/>
        <v>41853</v>
      </c>
      <c r="H42" s="2749" t="s">
        <v>12166</v>
      </c>
      <c r="I42" s="2750" t="s">
        <v>10939</v>
      </c>
      <c r="J42" s="2264" t="s">
        <v>2187</v>
      </c>
      <c r="K42" s="2751" t="s">
        <v>1198</v>
      </c>
      <c r="L42" s="2752" t="s">
        <v>943</v>
      </c>
      <c r="M42" s="2747" t="s">
        <v>2170</v>
      </c>
      <c r="N42" s="2264" t="s">
        <v>2187</v>
      </c>
      <c r="O42" s="2729">
        <v>41873</v>
      </c>
      <c r="P42" s="2269" t="s">
        <v>12960</v>
      </c>
      <c r="Q42" s="2269"/>
      <c r="R42" s="2269" t="s">
        <v>14154</v>
      </c>
      <c r="S42" s="2269"/>
      <c r="T42" s="2269"/>
      <c r="U42" s="2269"/>
      <c r="V42" s="2271"/>
      <c r="W42" s="2271"/>
    </row>
    <row r="43" spans="1:23" ht="15.75">
      <c r="A43" s="2763" t="s">
        <v>14213</v>
      </c>
      <c r="B43" s="2730" t="s">
        <v>13734</v>
      </c>
      <c r="C43" s="2755" t="s">
        <v>922</v>
      </c>
      <c r="D43" s="2756" t="s">
        <v>6129</v>
      </c>
      <c r="E43" s="2765">
        <v>41832</v>
      </c>
      <c r="F43" s="2765">
        <f t="shared" si="3"/>
        <v>41849</v>
      </c>
      <c r="G43" s="2765">
        <f t="shared" si="4"/>
        <v>41853</v>
      </c>
      <c r="H43" s="2758" t="s">
        <v>12166</v>
      </c>
      <c r="I43" s="2759" t="s">
        <v>10939</v>
      </c>
      <c r="J43" s="2760" t="s">
        <v>2187</v>
      </c>
      <c r="K43" s="2761" t="s">
        <v>943</v>
      </c>
      <c r="L43" s="2761" t="s">
        <v>943</v>
      </c>
      <c r="M43" s="2754" t="s">
        <v>2170</v>
      </c>
      <c r="N43" s="2760" t="s">
        <v>2187</v>
      </c>
      <c r="O43" s="2766">
        <v>41893</v>
      </c>
      <c r="P43" s="2753" t="s">
        <v>4959</v>
      </c>
      <c r="Q43" s="2753"/>
      <c r="R43" s="2753"/>
      <c r="S43" s="2753"/>
      <c r="T43" s="2269"/>
      <c r="U43" s="2269"/>
      <c r="V43" s="2271"/>
      <c r="W43" s="2271"/>
    </row>
    <row r="44" spans="1:23" ht="15.75">
      <c r="A44" s="2763" t="s">
        <v>13920</v>
      </c>
      <c r="B44" s="2730" t="s">
        <v>13995</v>
      </c>
      <c r="C44" s="2730" t="s">
        <v>923</v>
      </c>
      <c r="D44" s="2258" t="s">
        <v>6129</v>
      </c>
      <c r="E44" s="2764">
        <v>41832</v>
      </c>
      <c r="F44" s="2764">
        <f t="shared" si="3"/>
        <v>41849</v>
      </c>
      <c r="G44" s="2764">
        <f t="shared" si="4"/>
        <v>41853</v>
      </c>
      <c r="H44" s="2749" t="s">
        <v>12166</v>
      </c>
      <c r="I44" s="2750" t="s">
        <v>10939</v>
      </c>
      <c r="J44" s="2264" t="s">
        <v>2187</v>
      </c>
      <c r="K44" s="2761" t="s">
        <v>943</v>
      </c>
      <c r="L44" s="2752" t="s">
        <v>943</v>
      </c>
      <c r="M44" s="2747" t="s">
        <v>2170</v>
      </c>
      <c r="N44" s="2264" t="s">
        <v>2187</v>
      </c>
      <c r="O44" s="2729">
        <v>41885</v>
      </c>
      <c r="P44" s="2269" t="s">
        <v>14331</v>
      </c>
      <c r="Q44" s="2269" t="s">
        <v>4959</v>
      </c>
      <c r="R44" s="2269"/>
      <c r="S44" s="2269"/>
      <c r="T44" s="2269"/>
      <c r="U44" s="2269"/>
      <c r="V44" s="2271"/>
      <c r="W44" s="2271"/>
    </row>
    <row r="45" spans="1:23" ht="15.75">
      <c r="A45" s="2731" t="s">
        <v>13921</v>
      </c>
      <c r="B45" s="2730" t="s">
        <v>13995</v>
      </c>
      <c r="C45" s="2730" t="s">
        <v>923</v>
      </c>
      <c r="D45" s="2258" t="s">
        <v>6129</v>
      </c>
      <c r="E45" s="2764">
        <v>41832</v>
      </c>
      <c r="F45" s="2764">
        <f t="shared" si="3"/>
        <v>41849</v>
      </c>
      <c r="G45" s="2764">
        <f t="shared" si="4"/>
        <v>41853</v>
      </c>
      <c r="H45" s="2749" t="s">
        <v>12166</v>
      </c>
      <c r="I45" s="2750" t="s">
        <v>10939</v>
      </c>
      <c r="J45" s="2264" t="s">
        <v>2187</v>
      </c>
      <c r="K45" s="2751" t="s">
        <v>1198</v>
      </c>
      <c r="L45" s="2752" t="s">
        <v>943</v>
      </c>
      <c r="M45" s="2747" t="s">
        <v>2170</v>
      </c>
      <c r="N45" s="2264" t="s">
        <v>2187</v>
      </c>
      <c r="O45" s="2729">
        <v>41869</v>
      </c>
      <c r="P45" s="2269" t="s">
        <v>14156</v>
      </c>
      <c r="Q45" s="2269"/>
      <c r="R45" s="2269" t="s">
        <v>14155</v>
      </c>
      <c r="S45" s="2269"/>
      <c r="T45" s="2269"/>
      <c r="U45" s="2269"/>
      <c r="V45" s="2271"/>
      <c r="W45" s="2271"/>
    </row>
    <row r="46" spans="1:23" ht="15.75">
      <c r="A46" s="2731" t="s">
        <v>13922</v>
      </c>
      <c r="B46" s="2730" t="s">
        <v>13995</v>
      </c>
      <c r="C46" s="2730" t="s">
        <v>923</v>
      </c>
      <c r="D46" s="2258" t="s">
        <v>6129</v>
      </c>
      <c r="E46" s="2764">
        <v>41832</v>
      </c>
      <c r="F46" s="2764">
        <f t="shared" si="3"/>
        <v>41849</v>
      </c>
      <c r="G46" s="2764">
        <f t="shared" si="4"/>
        <v>41853</v>
      </c>
      <c r="H46" s="2749" t="s">
        <v>12166</v>
      </c>
      <c r="I46" s="2750" t="s">
        <v>10939</v>
      </c>
      <c r="J46" s="2264" t="s">
        <v>2187</v>
      </c>
      <c r="K46" s="2751" t="s">
        <v>1198</v>
      </c>
      <c r="L46" s="2752" t="s">
        <v>943</v>
      </c>
      <c r="M46" s="2747" t="s">
        <v>2170</v>
      </c>
      <c r="N46" s="2264" t="s">
        <v>2187</v>
      </c>
      <c r="O46" s="2729">
        <v>41870</v>
      </c>
      <c r="P46" s="2269" t="s">
        <v>14190</v>
      </c>
      <c r="Q46" s="2269"/>
      <c r="R46" s="2269" t="s">
        <v>14051</v>
      </c>
      <c r="S46" s="2269"/>
      <c r="T46" s="2269"/>
      <c r="U46" s="2269"/>
      <c r="V46" s="2271"/>
      <c r="W46" s="2271"/>
    </row>
    <row r="47" spans="1:23" ht="15.75">
      <c r="A47" s="2271"/>
      <c r="B47" s="2271"/>
      <c r="C47" s="2271"/>
      <c r="D47" s="2271"/>
      <c r="E47" s="2271"/>
      <c r="F47" s="2271"/>
      <c r="G47" s="2271"/>
      <c r="H47" s="2271"/>
      <c r="I47" s="2271"/>
      <c r="J47" s="2271"/>
      <c r="K47" s="2271"/>
      <c r="L47" s="2271"/>
      <c r="M47" s="2271"/>
      <c r="N47" s="2271"/>
      <c r="O47" s="2271"/>
      <c r="P47" s="2271"/>
      <c r="Q47" s="2271"/>
      <c r="R47" s="2271"/>
      <c r="S47" s="2271"/>
      <c r="T47" s="2271"/>
      <c r="U47" s="2271"/>
      <c r="V47" s="2271"/>
      <c r="W47" s="2271"/>
    </row>
    <row r="48" spans="1:23" ht="15.75">
      <c r="A48" s="2271"/>
      <c r="B48" s="2271"/>
      <c r="C48" s="2271"/>
      <c r="D48" s="2271"/>
      <c r="E48" s="2271"/>
      <c r="F48" s="2271"/>
      <c r="G48" s="2271"/>
      <c r="H48" s="2271"/>
      <c r="I48" s="2271"/>
      <c r="J48" s="2271"/>
      <c r="K48" s="2271"/>
      <c r="L48" s="2271"/>
      <c r="M48" s="2271"/>
      <c r="N48" s="2271"/>
      <c r="O48" s="2271"/>
      <c r="P48" s="2271"/>
      <c r="Q48" s="2271"/>
      <c r="R48" s="2271"/>
      <c r="S48" s="2271"/>
      <c r="T48" s="2271"/>
      <c r="U48" s="2271"/>
      <c r="V48" s="2271"/>
      <c r="W48" s="2271"/>
    </row>
    <row r="49" spans="1:23" ht="15.75">
      <c r="A49" s="2271"/>
      <c r="B49" s="2271"/>
      <c r="C49" s="2271"/>
      <c r="D49" s="2271"/>
      <c r="E49" s="2271"/>
      <c r="F49" s="2271"/>
      <c r="G49" s="2271"/>
      <c r="H49" s="2271"/>
      <c r="I49" s="2271"/>
      <c r="J49" s="2271"/>
      <c r="K49" s="2271"/>
      <c r="L49" s="2271"/>
      <c r="M49" s="2271"/>
      <c r="N49" s="2271"/>
      <c r="O49" s="2271"/>
      <c r="P49" s="2271"/>
      <c r="Q49" s="2271"/>
      <c r="R49" s="2271"/>
      <c r="S49" s="2271"/>
      <c r="T49" s="2271"/>
      <c r="U49" s="2271"/>
      <c r="V49" s="2271"/>
      <c r="W49" s="2271"/>
    </row>
    <row r="50" spans="1:23" ht="15.75">
      <c r="A50" s="2271"/>
      <c r="B50" s="2271"/>
      <c r="C50" s="2271"/>
      <c r="D50" s="2271"/>
      <c r="E50" s="2271"/>
      <c r="F50" s="2271"/>
      <c r="G50" s="2271"/>
      <c r="H50" s="2271"/>
      <c r="I50" s="2271"/>
      <c r="J50" s="2271"/>
      <c r="K50" s="2271"/>
      <c r="L50" s="2271"/>
      <c r="M50" s="2271"/>
      <c r="N50" s="2271"/>
      <c r="O50" s="2271"/>
      <c r="P50" s="2271"/>
      <c r="Q50" s="2271"/>
      <c r="R50" s="2271"/>
      <c r="S50" s="2271"/>
      <c r="T50" s="2271"/>
      <c r="U50" s="2271"/>
      <c r="V50" s="2271"/>
      <c r="W50" s="2271"/>
    </row>
    <row r="51" spans="1:23" ht="15.75">
      <c r="A51" s="2271"/>
      <c r="B51" s="2271"/>
      <c r="C51" s="2271"/>
      <c r="D51" s="2271"/>
      <c r="E51" s="2271"/>
      <c r="F51" s="2271"/>
      <c r="G51" s="2271"/>
      <c r="H51" s="2271"/>
      <c r="I51" s="2271"/>
      <c r="J51" s="2271"/>
      <c r="K51" s="2271"/>
      <c r="L51" s="2271"/>
      <c r="M51" s="2271"/>
      <c r="N51" s="2271"/>
      <c r="O51" s="2271"/>
      <c r="P51" s="2271"/>
      <c r="Q51" s="2271"/>
      <c r="R51" s="2271"/>
      <c r="S51" s="2271"/>
      <c r="T51" s="2271"/>
      <c r="U51" s="2271"/>
      <c r="V51" s="2271"/>
      <c r="W51" s="2271"/>
    </row>
  </sheetData>
  <pageMargins left="0.7" right="0.7" top="0.75" bottom="0.75" header="0.3" footer="0.3"/>
  <pageSetup orientation="portrait" verticalDpi="4294967295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tabColor rgb="FF7030A0"/>
  </sheetPr>
  <dimension ref="A1:W40"/>
  <sheetViews>
    <sheetView workbookViewId="0">
      <selection activeCell="H14" sqref="H14"/>
    </sheetView>
  </sheetViews>
  <sheetFormatPr defaultRowHeight="12.75"/>
  <cols>
    <col min="1" max="1" width="14.42578125" customWidth="1"/>
    <col min="2" max="2" width="13.85546875" customWidth="1"/>
    <col min="3" max="3" width="14.140625" customWidth="1"/>
    <col min="4" max="4" width="18.28515625" customWidth="1"/>
    <col min="5" max="5" width="8.140625" customWidth="1"/>
    <col min="6" max="6" width="10.85546875" customWidth="1"/>
    <col min="7" max="7" width="14.140625" customWidth="1"/>
    <col min="9" max="9" width="10.85546875" customWidth="1"/>
    <col min="10" max="10" width="17" customWidth="1"/>
    <col min="11" max="11" width="19" customWidth="1"/>
    <col min="12" max="12" width="13.28515625" customWidth="1"/>
    <col min="13" max="13" width="17.5703125" customWidth="1"/>
    <col min="14" max="14" width="22" customWidth="1"/>
    <col min="15" max="15" width="6.5703125" customWidth="1"/>
    <col min="16" max="16" width="4.140625" customWidth="1"/>
    <col min="17" max="17" width="17.5703125" customWidth="1"/>
    <col min="18" max="18" width="10.85546875" customWidth="1"/>
  </cols>
  <sheetData>
    <row r="1" spans="1:23" ht="15.75">
      <c r="A1" s="2887" t="s">
        <v>19000</v>
      </c>
      <c r="B1" s="2717"/>
      <c r="C1" s="2717"/>
      <c r="D1" s="2717"/>
      <c r="E1" s="2717"/>
      <c r="F1" s="2717"/>
      <c r="G1" s="2717"/>
      <c r="H1" s="2717"/>
      <c r="I1" s="2718"/>
      <c r="J1" s="2718"/>
      <c r="K1" s="2718"/>
      <c r="L1" s="2718"/>
      <c r="M1" s="2718"/>
      <c r="N1" s="2718"/>
      <c r="O1" s="2718"/>
      <c r="P1" s="2718"/>
      <c r="Q1" s="2718"/>
      <c r="R1" s="2259"/>
      <c r="S1" s="2259"/>
      <c r="T1" s="2259"/>
      <c r="U1" s="2259"/>
      <c r="V1" s="2271"/>
      <c r="W1" s="2271"/>
    </row>
    <row r="2" spans="1:23" ht="15.75">
      <c r="A2" s="2719" t="s">
        <v>3037</v>
      </c>
      <c r="B2" s="2720" t="s">
        <v>381</v>
      </c>
      <c r="C2" s="2721" t="s">
        <v>18977</v>
      </c>
      <c r="D2" s="2722" t="s">
        <v>2479</v>
      </c>
      <c r="E2" s="2768" t="s">
        <v>5297</v>
      </c>
      <c r="F2" s="2768" t="s">
        <v>19216</v>
      </c>
      <c r="G2" s="2720" t="s">
        <v>19217</v>
      </c>
      <c r="H2" s="2720" t="s">
        <v>18978</v>
      </c>
      <c r="I2" s="2723" t="s">
        <v>18979</v>
      </c>
      <c r="J2" s="2724" t="s">
        <v>18980</v>
      </c>
      <c r="K2" s="2724" t="s">
        <v>18981</v>
      </c>
      <c r="L2" s="2725" t="s">
        <v>9228</v>
      </c>
      <c r="M2" s="2725" t="s">
        <v>18982</v>
      </c>
      <c r="N2" s="2737" t="s">
        <v>18983</v>
      </c>
      <c r="O2" s="2718"/>
      <c r="P2" s="2718"/>
      <c r="Q2" s="2891" t="s">
        <v>19076</v>
      </c>
      <c r="R2" s="2259"/>
      <c r="S2" s="2259"/>
      <c r="T2" s="2259"/>
      <c r="U2" s="2259"/>
      <c r="V2" s="2271"/>
      <c r="W2" s="2271"/>
    </row>
    <row r="3" spans="1:23" ht="15.75">
      <c r="A3" s="2727" t="s">
        <v>19001</v>
      </c>
      <c r="B3" s="2769">
        <v>41889</v>
      </c>
      <c r="C3" s="2729">
        <v>41936</v>
      </c>
      <c r="D3" s="2269" t="s">
        <v>6513</v>
      </c>
      <c r="E3" s="2791">
        <f>C3-B3</f>
        <v>47</v>
      </c>
      <c r="F3" s="2791" t="s">
        <v>19232</v>
      </c>
      <c r="G3" s="2791" t="s">
        <v>19232</v>
      </c>
      <c r="H3" s="2730" t="s">
        <v>19235</v>
      </c>
      <c r="I3" s="2730"/>
      <c r="J3" s="2791"/>
      <c r="K3" s="2791"/>
      <c r="L3" s="2791"/>
      <c r="M3" s="2791"/>
      <c r="N3" s="2770"/>
      <c r="O3" s="2259"/>
      <c r="P3" s="2259"/>
      <c r="Q3" s="2259" t="s">
        <v>19236</v>
      </c>
      <c r="R3" s="2259"/>
      <c r="S3" s="2259"/>
      <c r="T3" s="2259"/>
      <c r="U3" s="2259"/>
      <c r="V3" s="2271"/>
      <c r="W3" s="2271"/>
    </row>
    <row r="4" spans="1:23" ht="15.75">
      <c r="A4" s="2731" t="s">
        <v>19002</v>
      </c>
      <c r="B4" s="2769">
        <v>41889</v>
      </c>
      <c r="C4" s="2729">
        <v>41936</v>
      </c>
      <c r="D4" s="2269" t="s">
        <v>4229</v>
      </c>
      <c r="E4" s="2791">
        <f t="shared" ref="E4:E12" si="0">C4-B4</f>
        <v>47</v>
      </c>
      <c r="F4" s="2791" t="s">
        <v>19232</v>
      </c>
      <c r="G4" s="2791" t="s">
        <v>19232</v>
      </c>
      <c r="H4" s="2730" t="s">
        <v>19235</v>
      </c>
      <c r="I4" s="2730"/>
      <c r="J4" s="2791"/>
      <c r="K4" s="2791"/>
      <c r="L4" s="2791"/>
      <c r="M4" s="2791"/>
      <c r="N4" s="2259"/>
      <c r="O4" s="2259"/>
      <c r="P4" s="2259"/>
      <c r="Q4" s="2259" t="s">
        <v>19236</v>
      </c>
      <c r="R4" s="2259"/>
      <c r="S4" s="2259"/>
      <c r="T4" s="2259"/>
      <c r="U4" s="2259"/>
      <c r="V4" s="2271"/>
      <c r="W4" s="2271"/>
    </row>
    <row r="5" spans="1:23" ht="15.75">
      <c r="A5" s="2731" t="s">
        <v>19003</v>
      </c>
      <c r="B5" s="2769">
        <v>41889</v>
      </c>
      <c r="C5" s="2729">
        <v>41939</v>
      </c>
      <c r="D5" s="2269" t="s">
        <v>4401</v>
      </c>
      <c r="E5" s="2791">
        <f t="shared" si="0"/>
        <v>50</v>
      </c>
      <c r="F5" s="2791" t="s">
        <v>19237</v>
      </c>
      <c r="G5" s="2791" t="s">
        <v>19237</v>
      </c>
      <c r="H5" s="2730" t="s">
        <v>19235</v>
      </c>
      <c r="I5" s="2730"/>
      <c r="J5" s="2791"/>
      <c r="K5" s="2791"/>
      <c r="L5" s="2791"/>
      <c r="M5" s="2791"/>
      <c r="N5" s="2259"/>
      <c r="O5" s="2259"/>
      <c r="P5" s="2259"/>
      <c r="Q5" s="2259" t="s">
        <v>19236</v>
      </c>
      <c r="R5" s="2259"/>
      <c r="S5" s="2259"/>
      <c r="T5" s="2259"/>
      <c r="U5" s="2259"/>
      <c r="V5" s="2271"/>
      <c r="W5" s="2271"/>
    </row>
    <row r="6" spans="1:23" ht="15.75">
      <c r="A6" s="2731" t="s">
        <v>19004</v>
      </c>
      <c r="B6" s="2769">
        <v>41889</v>
      </c>
      <c r="C6" s="2729">
        <v>41932</v>
      </c>
      <c r="D6" s="2269" t="s">
        <v>4401</v>
      </c>
      <c r="E6" s="2791">
        <f t="shared" si="0"/>
        <v>43</v>
      </c>
      <c r="F6" s="2791" t="s">
        <v>19237</v>
      </c>
      <c r="G6" s="2791" t="s">
        <v>19237</v>
      </c>
      <c r="H6" s="2730" t="s">
        <v>19235</v>
      </c>
      <c r="I6" s="2730"/>
      <c r="J6" s="2791"/>
      <c r="K6" s="2791"/>
      <c r="L6" s="2791"/>
      <c r="M6" s="2791"/>
      <c r="N6" s="2259"/>
      <c r="O6" s="2259"/>
      <c r="P6" s="2259"/>
      <c r="Q6" s="2259" t="s">
        <v>19236</v>
      </c>
      <c r="R6" s="2259"/>
      <c r="S6" s="2259"/>
      <c r="T6" s="2259"/>
      <c r="U6" s="2259"/>
      <c r="V6" s="2271"/>
      <c r="W6" s="2271"/>
    </row>
    <row r="7" spans="1:23" ht="15.75">
      <c r="A7" s="2731" t="s">
        <v>19005</v>
      </c>
      <c r="B7" s="2769">
        <v>41889</v>
      </c>
      <c r="C7" s="2729">
        <v>41932</v>
      </c>
      <c r="D7" s="2269" t="s">
        <v>4401</v>
      </c>
      <c r="E7" s="2791">
        <f t="shared" si="0"/>
        <v>43</v>
      </c>
      <c r="F7" s="2791" t="s">
        <v>19237</v>
      </c>
      <c r="G7" s="2791" t="s">
        <v>19237</v>
      </c>
      <c r="H7" s="2730" t="s">
        <v>19235</v>
      </c>
      <c r="I7" s="2730"/>
      <c r="J7" s="2791"/>
      <c r="K7" s="2791"/>
      <c r="L7" s="2791"/>
      <c r="M7" s="2791"/>
      <c r="N7" s="2259"/>
      <c r="O7" s="2259"/>
      <c r="P7" s="2259"/>
      <c r="Q7" s="2259" t="s">
        <v>19236</v>
      </c>
      <c r="R7" s="2259"/>
      <c r="S7" s="2259"/>
      <c r="T7" s="2259"/>
      <c r="U7" s="2259"/>
      <c r="V7" s="2271"/>
      <c r="W7" s="2271"/>
    </row>
    <row r="8" spans="1:23" ht="15.75">
      <c r="A8" s="2731" t="s">
        <v>19006</v>
      </c>
      <c r="B8" s="2769">
        <v>41889</v>
      </c>
      <c r="C8" s="2729">
        <v>41932</v>
      </c>
      <c r="D8" s="2269" t="s">
        <v>10461</v>
      </c>
      <c r="E8" s="2791">
        <f t="shared" si="0"/>
        <v>43</v>
      </c>
      <c r="F8" s="2791" t="s">
        <v>19232</v>
      </c>
      <c r="G8" s="2791" t="s">
        <v>19232</v>
      </c>
      <c r="H8" s="2730" t="s">
        <v>19235</v>
      </c>
      <c r="I8" s="2730"/>
      <c r="J8" s="2791"/>
      <c r="K8" s="2791"/>
      <c r="L8" s="2791"/>
      <c r="M8" s="2791"/>
      <c r="N8" s="2259"/>
      <c r="O8" s="2259"/>
      <c r="P8" s="2259"/>
      <c r="Q8" s="2259" t="s">
        <v>19236</v>
      </c>
      <c r="R8" s="2259"/>
      <c r="S8" s="2259"/>
      <c r="T8" s="2259"/>
      <c r="U8" s="2259"/>
      <c r="V8" s="2271"/>
      <c r="W8" s="2271"/>
    </row>
    <row r="9" spans="1:23" ht="15.75">
      <c r="A9" s="2719" t="s">
        <v>3037</v>
      </c>
      <c r="B9" s="2771"/>
      <c r="C9" s="2772"/>
      <c r="D9" s="2734"/>
      <c r="E9" s="2734"/>
      <c r="F9" s="2734"/>
      <c r="G9" s="2736"/>
      <c r="H9" s="2736"/>
      <c r="I9" s="2723"/>
      <c r="J9" s="2896"/>
      <c r="K9" s="2896"/>
      <c r="L9" s="2897"/>
      <c r="M9" s="2897"/>
      <c r="N9" s="2737"/>
      <c r="O9" s="2259"/>
      <c r="P9" s="2259"/>
      <c r="Q9" s="2259"/>
      <c r="R9" s="2259"/>
      <c r="S9" s="2259"/>
      <c r="T9" s="2259"/>
      <c r="U9" s="2259"/>
      <c r="V9" s="2271"/>
      <c r="W9" s="2271"/>
    </row>
    <row r="10" spans="1:23" s="2681" customFormat="1" ht="15.75">
      <c r="A10" s="2727" t="s">
        <v>15150</v>
      </c>
      <c r="B10" s="2769">
        <v>41923</v>
      </c>
      <c r="C10" s="2729">
        <v>41974</v>
      </c>
      <c r="D10" s="2269" t="s">
        <v>12867</v>
      </c>
      <c r="E10" s="2791">
        <f t="shared" si="0"/>
        <v>51</v>
      </c>
      <c r="F10" s="2791" t="s">
        <v>19012</v>
      </c>
      <c r="G10" s="2730" t="s">
        <v>18994</v>
      </c>
      <c r="H10" s="2730" t="s">
        <v>19235</v>
      </c>
      <c r="I10" s="2730"/>
      <c r="J10" s="2791"/>
      <c r="K10" s="2791"/>
      <c r="L10" s="2791"/>
      <c r="M10" s="2791"/>
      <c r="N10" s="2259"/>
      <c r="O10" s="2259"/>
      <c r="P10" s="2259"/>
      <c r="Q10" s="2259" t="s">
        <v>19236</v>
      </c>
      <c r="R10" s="2259"/>
      <c r="S10" s="2259"/>
      <c r="T10" s="2259"/>
      <c r="U10" s="2259"/>
      <c r="V10" s="2269"/>
      <c r="W10" s="2269"/>
    </row>
    <row r="11" spans="1:23" s="2681" customFormat="1" ht="15.75">
      <c r="A11" s="2731" t="s">
        <v>15152</v>
      </c>
      <c r="B11" s="2769">
        <v>41923</v>
      </c>
      <c r="C11" s="2729">
        <v>41974</v>
      </c>
      <c r="D11" s="2269" t="s">
        <v>12867</v>
      </c>
      <c r="E11" s="2791">
        <f t="shared" si="0"/>
        <v>51</v>
      </c>
      <c r="F11" s="2791" t="s">
        <v>19238</v>
      </c>
      <c r="G11" s="2730" t="s">
        <v>19239</v>
      </c>
      <c r="H11" s="2791" t="s">
        <v>19240</v>
      </c>
      <c r="I11" s="2730"/>
      <c r="J11" s="2791"/>
      <c r="K11" s="2791"/>
      <c r="L11" s="2791"/>
      <c r="M11" s="2791"/>
      <c r="N11" s="2259"/>
      <c r="O11" s="2259"/>
      <c r="P11" s="2259"/>
      <c r="Q11" s="2259" t="s">
        <v>19236</v>
      </c>
      <c r="R11" s="2259"/>
      <c r="S11" s="2259"/>
      <c r="T11" s="2259"/>
      <c r="U11" s="2259"/>
      <c r="V11" s="2269"/>
      <c r="W11" s="2269"/>
    </row>
    <row r="12" spans="1:23" s="2681" customFormat="1" ht="15.75">
      <c r="A12" s="2773" t="s">
        <v>15157</v>
      </c>
      <c r="B12" s="2728">
        <v>41923</v>
      </c>
      <c r="C12" s="2728">
        <v>41984</v>
      </c>
      <c r="D12" s="2269" t="s">
        <v>12867</v>
      </c>
      <c r="E12" s="2791">
        <f t="shared" si="0"/>
        <v>61</v>
      </c>
      <c r="F12" s="2791" t="s">
        <v>19232</v>
      </c>
      <c r="G12" s="2791" t="s">
        <v>19241</v>
      </c>
      <c r="H12" s="2791" t="s">
        <v>19240</v>
      </c>
      <c r="I12" s="2791"/>
      <c r="J12" s="2791"/>
      <c r="K12" s="2791"/>
      <c r="L12" s="2791"/>
      <c r="M12" s="2791"/>
      <c r="N12" s="2259"/>
      <c r="O12" s="2259"/>
      <c r="P12" s="2259"/>
      <c r="Q12" s="2259" t="s">
        <v>19236</v>
      </c>
      <c r="R12" s="2259"/>
      <c r="S12" s="2259"/>
      <c r="T12" s="2259"/>
      <c r="U12" s="2259"/>
      <c r="V12" s="2269"/>
      <c r="W12" s="2269"/>
    </row>
    <row r="13" spans="1:23" s="2681" customFormat="1" ht="15.75">
      <c r="A13" s="2259"/>
      <c r="B13" s="2259"/>
      <c r="C13" s="2259"/>
      <c r="D13" s="2259"/>
      <c r="E13" s="2259"/>
      <c r="F13" s="2259"/>
      <c r="G13" s="2259"/>
      <c r="H13" s="2259"/>
      <c r="I13" s="2259"/>
      <c r="J13" s="2259"/>
      <c r="K13" s="2259"/>
      <c r="L13" s="2259"/>
      <c r="M13" s="2259"/>
      <c r="N13" s="2259"/>
      <c r="O13" s="2259"/>
      <c r="P13" s="2259"/>
      <c r="Q13" s="2259"/>
      <c r="R13" s="2259"/>
      <c r="S13" s="2259"/>
      <c r="T13" s="2259"/>
      <c r="U13" s="2259"/>
      <c r="V13" s="2269"/>
      <c r="W13" s="2269"/>
    </row>
    <row r="14" spans="1:23" s="2681" customFormat="1" ht="16.5" thickBot="1">
      <c r="A14" s="2259"/>
      <c r="B14" s="2774"/>
      <c r="C14" s="2259"/>
      <c r="D14" s="2259"/>
      <c r="E14" s="2259"/>
      <c r="F14" s="2259"/>
      <c r="G14" s="2259"/>
      <c r="H14" s="2259"/>
      <c r="I14" s="2259"/>
      <c r="J14" s="2259"/>
      <c r="K14" s="2259"/>
      <c r="L14" s="2259"/>
      <c r="M14" s="2259"/>
      <c r="N14" s="2259"/>
      <c r="O14" s="2259"/>
      <c r="P14" s="2259"/>
      <c r="Q14" s="2259"/>
      <c r="R14" s="2259"/>
      <c r="S14" s="2259"/>
      <c r="T14" s="2259"/>
      <c r="U14" s="2259"/>
      <c r="V14" s="2269"/>
      <c r="W14" s="2269"/>
    </row>
    <row r="15" spans="1:23" s="2681" customFormat="1" ht="17.25" thickTop="1" thickBot="1">
      <c r="A15" s="2740"/>
      <c r="B15" s="2775"/>
      <c r="C15" s="2740"/>
      <c r="D15" s="2740"/>
      <c r="E15" s="2740"/>
      <c r="F15" s="2740"/>
      <c r="G15" s="2740"/>
      <c r="H15" s="2740"/>
      <c r="I15" s="2740"/>
      <c r="J15" s="2740"/>
      <c r="K15" s="2740"/>
      <c r="L15" s="2740"/>
      <c r="M15" s="2740"/>
      <c r="N15" s="2740"/>
      <c r="O15" s="2740"/>
      <c r="P15" s="2740"/>
      <c r="Q15" s="2740"/>
      <c r="R15" s="2740"/>
      <c r="S15" s="2740"/>
      <c r="T15" s="2259"/>
      <c r="U15" s="2259"/>
      <c r="V15" s="2269"/>
      <c r="W15" s="2269"/>
    </row>
    <row r="16" spans="1:23" s="484" customFormat="1" ht="16.5" thickTop="1">
      <c r="A16" s="2259"/>
      <c r="B16" s="2774"/>
      <c r="C16" s="2259"/>
      <c r="D16" s="2259"/>
      <c r="E16" s="2259"/>
      <c r="F16" s="2259"/>
      <c r="G16" s="2259"/>
      <c r="H16" s="2259"/>
      <c r="I16" s="2259"/>
      <c r="J16" s="2259"/>
      <c r="K16" s="2259"/>
      <c r="L16" s="2259"/>
      <c r="M16" s="2259"/>
      <c r="N16" s="2259"/>
      <c r="O16" s="2259"/>
      <c r="P16" s="2259"/>
      <c r="Q16" s="2259"/>
      <c r="R16" s="2259"/>
      <c r="S16" s="2259"/>
      <c r="T16" s="2259"/>
      <c r="U16" s="2259"/>
      <c r="V16" s="2260"/>
      <c r="W16" s="2260"/>
    </row>
    <row r="17" spans="1:23" s="2681" customFormat="1" ht="15.75">
      <c r="A17" s="2259"/>
      <c r="B17" s="2774"/>
      <c r="C17" s="2259"/>
      <c r="D17" s="2259"/>
      <c r="E17" s="2259"/>
      <c r="F17" s="2259"/>
      <c r="G17" s="2259"/>
      <c r="H17" s="2259"/>
      <c r="I17" s="2259"/>
      <c r="J17" s="2259"/>
      <c r="K17" s="2259"/>
      <c r="L17" s="2259"/>
      <c r="M17" s="2259"/>
      <c r="N17" s="2259"/>
      <c r="O17" s="2259"/>
      <c r="P17" s="2259"/>
      <c r="Q17" s="2259"/>
      <c r="R17" s="2259"/>
      <c r="S17" s="2259"/>
      <c r="T17" s="2259"/>
      <c r="U17" s="2259"/>
      <c r="V17" s="2269"/>
      <c r="W17" s="2269"/>
    </row>
    <row r="18" spans="1:23" ht="15.75">
      <c r="A18" s="2719" t="s">
        <v>3037</v>
      </c>
      <c r="B18" s="2741" t="s">
        <v>14402</v>
      </c>
      <c r="C18" s="2742"/>
      <c r="D18" s="2741"/>
      <c r="E18" s="2741"/>
      <c r="F18" s="2741"/>
      <c r="G18" s="2741"/>
      <c r="H18" s="2743"/>
      <c r="I18" s="2743"/>
      <c r="J18" s="2744" t="s">
        <v>4331</v>
      </c>
      <c r="K18" s="2745" t="s">
        <v>1196</v>
      </c>
      <c r="L18" s="2745" t="s">
        <v>2165</v>
      </c>
      <c r="M18" s="2745" t="s">
        <v>1953</v>
      </c>
      <c r="N18" s="2745" t="s">
        <v>2166</v>
      </c>
      <c r="O18" s="2746" t="s">
        <v>14434</v>
      </c>
      <c r="P18" s="2269"/>
      <c r="Q18" s="2269"/>
      <c r="R18" s="2269"/>
      <c r="S18" s="2269"/>
      <c r="T18" s="2269"/>
      <c r="U18" s="2269"/>
      <c r="V18" s="2271"/>
      <c r="W18" s="2271"/>
    </row>
    <row r="19" spans="1:23" ht="15.75">
      <c r="A19" s="2727" t="s">
        <v>14667</v>
      </c>
      <c r="B19" s="2776" t="s">
        <v>14403</v>
      </c>
      <c r="C19" s="2730" t="s">
        <v>922</v>
      </c>
      <c r="D19" s="2258" t="s">
        <v>6129</v>
      </c>
      <c r="E19" s="2774">
        <v>41889</v>
      </c>
      <c r="F19" s="2774">
        <f>E19+17</f>
        <v>41906</v>
      </c>
      <c r="G19" s="2774">
        <f>E19+21</f>
        <v>41910</v>
      </c>
      <c r="H19" s="2777" t="s">
        <v>13766</v>
      </c>
      <c r="I19" s="2777" t="s">
        <v>14078</v>
      </c>
      <c r="J19" s="2264" t="s">
        <v>2187</v>
      </c>
      <c r="K19" s="2747" t="s">
        <v>1198</v>
      </c>
      <c r="L19" s="2752" t="s">
        <v>943</v>
      </c>
      <c r="M19" s="2752" t="s">
        <v>943</v>
      </c>
      <c r="N19" s="2264" t="s">
        <v>2187</v>
      </c>
      <c r="O19" s="2778">
        <v>41936</v>
      </c>
      <c r="P19" s="2269" t="s">
        <v>15125</v>
      </c>
      <c r="Q19" s="2269"/>
      <c r="R19" s="2269"/>
      <c r="S19" s="2269" t="s">
        <v>14923</v>
      </c>
      <c r="T19" s="2269"/>
      <c r="U19" s="2269"/>
      <c r="V19" s="2271"/>
      <c r="W19" s="2271"/>
    </row>
    <row r="20" spans="1:23" ht="15.75">
      <c r="A20" s="2779" t="s">
        <v>14668</v>
      </c>
      <c r="B20" s="2776" t="s">
        <v>14403</v>
      </c>
      <c r="C20" s="2730" t="s">
        <v>922</v>
      </c>
      <c r="D20" s="2258" t="s">
        <v>6129</v>
      </c>
      <c r="E20" s="2774">
        <v>41889</v>
      </c>
      <c r="F20" s="2774">
        <f t="shared" ref="F20:F25" si="1">E20+17</f>
        <v>41906</v>
      </c>
      <c r="G20" s="2774">
        <f t="shared" ref="G20:G25" si="2">E20+21</f>
        <v>41910</v>
      </c>
      <c r="H20" s="2777" t="s">
        <v>13766</v>
      </c>
      <c r="I20" s="2777" t="s">
        <v>14078</v>
      </c>
      <c r="J20" s="2264" t="s">
        <v>2187</v>
      </c>
      <c r="K20" s="2747" t="s">
        <v>1198</v>
      </c>
      <c r="L20" s="2752" t="s">
        <v>943</v>
      </c>
      <c r="M20" s="2752" t="s">
        <v>943</v>
      </c>
      <c r="N20" s="2264" t="s">
        <v>2187</v>
      </c>
      <c r="O20" s="2729">
        <v>41936</v>
      </c>
      <c r="P20" s="2269" t="s">
        <v>4229</v>
      </c>
      <c r="Q20" s="2269"/>
      <c r="R20" s="2269"/>
      <c r="S20" s="2269" t="s">
        <v>15045</v>
      </c>
      <c r="T20" s="2269"/>
      <c r="U20" s="2269"/>
      <c r="V20" s="2271"/>
      <c r="W20" s="2271"/>
    </row>
    <row r="21" spans="1:23" ht="15.75">
      <c r="A21" s="2779" t="s">
        <v>14669</v>
      </c>
      <c r="B21" s="2776" t="s">
        <v>14403</v>
      </c>
      <c r="C21" s="2730" t="s">
        <v>922</v>
      </c>
      <c r="D21" s="2258" t="s">
        <v>6129</v>
      </c>
      <c r="E21" s="2774">
        <v>41889</v>
      </c>
      <c r="F21" s="2774">
        <f t="shared" si="1"/>
        <v>41906</v>
      </c>
      <c r="G21" s="2774">
        <f t="shared" si="2"/>
        <v>41910</v>
      </c>
      <c r="H21" s="2777" t="s">
        <v>13766</v>
      </c>
      <c r="I21" s="2777" t="s">
        <v>14078</v>
      </c>
      <c r="J21" s="2264" t="s">
        <v>2187</v>
      </c>
      <c r="K21" s="2747" t="s">
        <v>1198</v>
      </c>
      <c r="L21" s="2752" t="s">
        <v>943</v>
      </c>
      <c r="M21" s="2752" t="s">
        <v>943</v>
      </c>
      <c r="N21" s="2264" t="s">
        <v>2187</v>
      </c>
      <c r="O21" s="2729">
        <v>41939</v>
      </c>
      <c r="P21" s="2269" t="s">
        <v>4401</v>
      </c>
      <c r="Q21" s="2269"/>
      <c r="R21" s="2269"/>
      <c r="S21" s="2269" t="s">
        <v>15046</v>
      </c>
      <c r="T21" s="2269"/>
      <c r="U21" s="2269"/>
      <c r="V21" s="2271"/>
      <c r="W21" s="2271"/>
    </row>
    <row r="22" spans="1:23" ht="15.75">
      <c r="A22" s="2753" t="s">
        <v>14670</v>
      </c>
      <c r="B22" s="2755" t="s">
        <v>14712</v>
      </c>
      <c r="C22" s="2755" t="s">
        <v>923</v>
      </c>
      <c r="D22" s="2756" t="s">
        <v>6129</v>
      </c>
      <c r="E22" s="2765">
        <v>41889</v>
      </c>
      <c r="F22" s="2765">
        <f t="shared" si="1"/>
        <v>41906</v>
      </c>
      <c r="G22" s="2765">
        <f t="shared" si="2"/>
        <v>41910</v>
      </c>
      <c r="H22" s="2780" t="s">
        <v>13766</v>
      </c>
      <c r="I22" s="2780" t="s">
        <v>14078</v>
      </c>
      <c r="J22" s="2264" t="s">
        <v>2187</v>
      </c>
      <c r="K22" s="2761" t="s">
        <v>943</v>
      </c>
      <c r="L22" s="2752" t="s">
        <v>943</v>
      </c>
      <c r="M22" s="2752" t="s">
        <v>943</v>
      </c>
      <c r="N22" s="2760" t="s">
        <v>2187</v>
      </c>
      <c r="O22" s="2766">
        <v>41935</v>
      </c>
      <c r="P22" s="2753" t="s">
        <v>4959</v>
      </c>
      <c r="Q22" s="2753"/>
      <c r="R22" s="2753"/>
      <c r="S22" s="2269"/>
      <c r="T22" s="2269"/>
      <c r="U22" s="2269"/>
      <c r="V22" s="2271"/>
      <c r="W22" s="2271"/>
    </row>
    <row r="23" spans="1:23" ht="15.75">
      <c r="A23" s="2731" t="s">
        <v>14671</v>
      </c>
      <c r="B23" s="2776" t="s">
        <v>14712</v>
      </c>
      <c r="C23" s="2730" t="s">
        <v>923</v>
      </c>
      <c r="D23" s="2258" t="s">
        <v>6129</v>
      </c>
      <c r="E23" s="2774">
        <v>41889</v>
      </c>
      <c r="F23" s="2774">
        <f t="shared" si="1"/>
        <v>41906</v>
      </c>
      <c r="G23" s="2774">
        <f t="shared" si="2"/>
        <v>41910</v>
      </c>
      <c r="H23" s="2777" t="s">
        <v>13766</v>
      </c>
      <c r="I23" s="2777" t="s">
        <v>14078</v>
      </c>
      <c r="J23" s="2264" t="s">
        <v>2187</v>
      </c>
      <c r="K23" s="2747" t="s">
        <v>1198</v>
      </c>
      <c r="L23" s="2752" t="s">
        <v>943</v>
      </c>
      <c r="M23" s="2752" t="s">
        <v>943</v>
      </c>
      <c r="N23" s="2264" t="s">
        <v>2187</v>
      </c>
      <c r="O23" s="2729">
        <v>41932</v>
      </c>
      <c r="P23" s="2269" t="s">
        <v>4401</v>
      </c>
      <c r="Q23" s="2269"/>
      <c r="R23" s="2269"/>
      <c r="S23" s="2269" t="s">
        <v>14924</v>
      </c>
      <c r="T23" s="2269"/>
      <c r="U23" s="2269"/>
      <c r="V23" s="2271"/>
      <c r="W23" s="2271"/>
    </row>
    <row r="24" spans="1:23" ht="15.75">
      <c r="A24" s="2779" t="s">
        <v>14672</v>
      </c>
      <c r="B24" s="2776" t="s">
        <v>14712</v>
      </c>
      <c r="C24" s="2730" t="s">
        <v>923</v>
      </c>
      <c r="D24" s="2258" t="s">
        <v>6129</v>
      </c>
      <c r="E24" s="2774">
        <v>41889</v>
      </c>
      <c r="F24" s="2774">
        <f t="shared" si="1"/>
        <v>41906</v>
      </c>
      <c r="G24" s="2774">
        <f t="shared" si="2"/>
        <v>41910</v>
      </c>
      <c r="H24" s="2777" t="s">
        <v>13766</v>
      </c>
      <c r="I24" s="2777" t="s">
        <v>14078</v>
      </c>
      <c r="J24" s="2264" t="s">
        <v>2187</v>
      </c>
      <c r="K24" s="2747" t="s">
        <v>1198</v>
      </c>
      <c r="L24" s="2752" t="s">
        <v>943</v>
      </c>
      <c r="M24" s="2752" t="s">
        <v>943</v>
      </c>
      <c r="N24" s="2264" t="s">
        <v>2187</v>
      </c>
      <c r="O24" s="2729">
        <v>41932</v>
      </c>
      <c r="P24" s="2269" t="s">
        <v>4401</v>
      </c>
      <c r="Q24" s="2269"/>
      <c r="R24" s="2269"/>
      <c r="S24" s="2269" t="s">
        <v>15048</v>
      </c>
      <c r="T24" s="2269"/>
      <c r="U24" s="2269"/>
      <c r="V24" s="2271"/>
      <c r="W24" s="2271"/>
    </row>
    <row r="25" spans="1:23" ht="15.75">
      <c r="A25" s="2731" t="s">
        <v>14673</v>
      </c>
      <c r="B25" s="2776" t="s">
        <v>14712</v>
      </c>
      <c r="C25" s="2730" t="s">
        <v>923</v>
      </c>
      <c r="D25" s="2258" t="s">
        <v>6129</v>
      </c>
      <c r="E25" s="2774">
        <v>41889</v>
      </c>
      <c r="F25" s="2774">
        <f t="shared" si="1"/>
        <v>41906</v>
      </c>
      <c r="G25" s="2774">
        <f t="shared" si="2"/>
        <v>41910</v>
      </c>
      <c r="H25" s="2777" t="s">
        <v>13766</v>
      </c>
      <c r="I25" s="2777" t="s">
        <v>14078</v>
      </c>
      <c r="J25" s="2264" t="s">
        <v>2187</v>
      </c>
      <c r="K25" s="2747" t="s">
        <v>1198</v>
      </c>
      <c r="L25" s="2752" t="s">
        <v>943</v>
      </c>
      <c r="M25" s="2752" t="s">
        <v>943</v>
      </c>
      <c r="N25" s="2264" t="s">
        <v>2187</v>
      </c>
      <c r="O25" s="2729">
        <v>41932</v>
      </c>
      <c r="P25" s="2269" t="s">
        <v>10461</v>
      </c>
      <c r="Q25" s="2269"/>
      <c r="R25" s="2269"/>
      <c r="S25" s="2269" t="s">
        <v>14972</v>
      </c>
      <c r="T25" s="2269"/>
      <c r="U25" s="2269"/>
      <c r="V25" s="2271"/>
      <c r="W25" s="2271"/>
    </row>
    <row r="26" spans="1:23" ht="15.75">
      <c r="A26" s="2719" t="s">
        <v>3037</v>
      </c>
      <c r="B26" s="2741" t="s">
        <v>15124</v>
      </c>
      <c r="C26" s="2742"/>
      <c r="D26" s="2741"/>
      <c r="E26" s="2741"/>
      <c r="F26" s="2741"/>
      <c r="G26" s="2741"/>
      <c r="H26" s="2743"/>
      <c r="I26" s="2743"/>
      <c r="J26" s="2744" t="s">
        <v>4331</v>
      </c>
      <c r="K26" s="2745" t="s">
        <v>1196</v>
      </c>
      <c r="L26" s="2745" t="s">
        <v>2165</v>
      </c>
      <c r="M26" s="2745" t="s">
        <v>1953</v>
      </c>
      <c r="N26" s="2745" t="s">
        <v>2166</v>
      </c>
      <c r="O26" s="2746" t="s">
        <v>15016</v>
      </c>
      <c r="P26" s="2269"/>
      <c r="Q26" s="2269"/>
      <c r="R26" s="2269"/>
      <c r="S26" s="2269"/>
      <c r="T26" s="2269"/>
      <c r="U26" s="2269"/>
      <c r="V26" s="2271"/>
      <c r="W26" s="2271"/>
    </row>
    <row r="27" spans="1:23" ht="15.75">
      <c r="A27" s="2727" t="s">
        <v>15150</v>
      </c>
      <c r="B27" s="2776" t="s">
        <v>14900</v>
      </c>
      <c r="C27" s="2730" t="s">
        <v>922</v>
      </c>
      <c r="D27" s="2258" t="s">
        <v>6129</v>
      </c>
      <c r="E27" s="2774">
        <v>41923</v>
      </c>
      <c r="F27" s="2774">
        <f>E27+17</f>
        <v>41940</v>
      </c>
      <c r="G27" s="2774">
        <f>E27+21</f>
        <v>41944</v>
      </c>
      <c r="H27" s="2777" t="s">
        <v>13766</v>
      </c>
      <c r="I27" s="2777" t="s">
        <v>14078</v>
      </c>
      <c r="J27" s="2264" t="s">
        <v>2187</v>
      </c>
      <c r="K27" s="2747" t="s">
        <v>1198</v>
      </c>
      <c r="L27" s="2752" t="s">
        <v>943</v>
      </c>
      <c r="M27" s="2747" t="s">
        <v>2170</v>
      </c>
      <c r="N27" s="2264" t="s">
        <v>2187</v>
      </c>
      <c r="O27" s="2729">
        <v>41974</v>
      </c>
      <c r="P27" s="2269" t="s">
        <v>12867</v>
      </c>
      <c r="Q27" s="2269"/>
      <c r="R27" s="2269" t="s">
        <v>15559</v>
      </c>
      <c r="S27" s="2269"/>
      <c r="T27" s="2269"/>
      <c r="U27" s="2269"/>
      <c r="V27" s="2271"/>
      <c r="W27" s="2271"/>
    </row>
    <row r="28" spans="1:23" ht="15.75">
      <c r="A28" s="2781" t="s">
        <v>15151</v>
      </c>
      <c r="B28" s="2776" t="s">
        <v>14900</v>
      </c>
      <c r="C28" s="2755" t="s">
        <v>922</v>
      </c>
      <c r="D28" s="2756" t="s">
        <v>6129</v>
      </c>
      <c r="E28" s="2765">
        <v>41923</v>
      </c>
      <c r="F28" s="2765">
        <f t="shared" ref="F28:F34" si="3">E28+17</f>
        <v>41940</v>
      </c>
      <c r="G28" s="2765">
        <f t="shared" ref="G28:G34" si="4">E28+21</f>
        <v>41944</v>
      </c>
      <c r="H28" s="2780" t="s">
        <v>13766</v>
      </c>
      <c r="I28" s="2780" t="s">
        <v>14078</v>
      </c>
      <c r="J28" s="2760" t="s">
        <v>2187</v>
      </c>
      <c r="K28" s="2761" t="s">
        <v>943</v>
      </c>
      <c r="L28" s="2761" t="s">
        <v>943</v>
      </c>
      <c r="M28" s="2747" t="s">
        <v>2170</v>
      </c>
      <c r="N28" s="2760" t="s">
        <v>2187</v>
      </c>
      <c r="O28" s="2766">
        <v>41988</v>
      </c>
      <c r="P28" s="2753" t="s">
        <v>4401</v>
      </c>
      <c r="Q28" s="2753"/>
      <c r="R28" s="2269" t="s">
        <v>15560</v>
      </c>
      <c r="S28" s="2269"/>
      <c r="T28" s="2269"/>
      <c r="U28" s="2269"/>
      <c r="V28" s="2271"/>
      <c r="W28" s="2271"/>
    </row>
    <row r="29" spans="1:23" ht="15.75">
      <c r="A29" s="2731" t="s">
        <v>15152</v>
      </c>
      <c r="B29" s="2776" t="s">
        <v>14900</v>
      </c>
      <c r="C29" s="2730" t="s">
        <v>922</v>
      </c>
      <c r="D29" s="2258" t="s">
        <v>6129</v>
      </c>
      <c r="E29" s="2774">
        <v>41923</v>
      </c>
      <c r="F29" s="2774">
        <f t="shared" si="3"/>
        <v>41940</v>
      </c>
      <c r="G29" s="2774">
        <f t="shared" si="4"/>
        <v>41944</v>
      </c>
      <c r="H29" s="2777" t="s">
        <v>13766</v>
      </c>
      <c r="I29" s="2777" t="s">
        <v>14078</v>
      </c>
      <c r="J29" s="2264" t="s">
        <v>2187</v>
      </c>
      <c r="K29" s="2747" t="s">
        <v>1198</v>
      </c>
      <c r="L29" s="2752" t="s">
        <v>943</v>
      </c>
      <c r="M29" s="2747" t="s">
        <v>2170</v>
      </c>
      <c r="N29" s="2264" t="s">
        <v>2187</v>
      </c>
      <c r="O29" s="2729">
        <v>41974</v>
      </c>
      <c r="P29" s="2269" t="s">
        <v>12867</v>
      </c>
      <c r="Q29" s="2269"/>
      <c r="R29" s="2269" t="s">
        <v>15653</v>
      </c>
      <c r="S29" s="2269"/>
      <c r="T29" s="2269"/>
      <c r="U29" s="2269"/>
      <c r="V29" s="2271"/>
      <c r="W29" s="2271"/>
    </row>
    <row r="30" spans="1:23" ht="15.75">
      <c r="A30" s="2753" t="s">
        <v>15153</v>
      </c>
      <c r="B30" s="2776" t="s">
        <v>15034</v>
      </c>
      <c r="C30" s="2755" t="s">
        <v>922</v>
      </c>
      <c r="D30" s="2756" t="s">
        <v>6129</v>
      </c>
      <c r="E30" s="2765">
        <v>41923</v>
      </c>
      <c r="F30" s="2765">
        <f t="shared" si="3"/>
        <v>41940</v>
      </c>
      <c r="G30" s="2765">
        <f t="shared" si="4"/>
        <v>41944</v>
      </c>
      <c r="H30" s="2780" t="s">
        <v>13766</v>
      </c>
      <c r="I30" s="2780" t="s">
        <v>14078</v>
      </c>
      <c r="J30" s="2760" t="s">
        <v>2187</v>
      </c>
      <c r="K30" s="2761" t="s">
        <v>943</v>
      </c>
      <c r="L30" s="2761" t="s">
        <v>943</v>
      </c>
      <c r="M30" s="2747" t="s">
        <v>2170</v>
      </c>
      <c r="N30" s="2760" t="s">
        <v>2187</v>
      </c>
      <c r="O30" s="2766">
        <v>42030</v>
      </c>
      <c r="P30" s="2753" t="s">
        <v>3532</v>
      </c>
      <c r="Q30" s="2753"/>
      <c r="R30" s="2269"/>
      <c r="S30" s="2269"/>
      <c r="T30" s="2269"/>
      <c r="U30" s="2269"/>
      <c r="V30" s="2271"/>
      <c r="W30" s="2271"/>
    </row>
    <row r="31" spans="1:23" ht="15.75">
      <c r="A31" s="2753" t="s">
        <v>15154</v>
      </c>
      <c r="B31" s="2776" t="s">
        <v>15267</v>
      </c>
      <c r="C31" s="2755" t="s">
        <v>923</v>
      </c>
      <c r="D31" s="2756" t="s">
        <v>6129</v>
      </c>
      <c r="E31" s="2765">
        <v>41923</v>
      </c>
      <c r="F31" s="2765">
        <f t="shared" si="3"/>
        <v>41940</v>
      </c>
      <c r="G31" s="2765">
        <f t="shared" si="4"/>
        <v>41944</v>
      </c>
      <c r="H31" s="2780" t="s">
        <v>13766</v>
      </c>
      <c r="I31" s="2780" t="s">
        <v>14078</v>
      </c>
      <c r="J31" s="2760" t="s">
        <v>2187</v>
      </c>
      <c r="K31" s="2761" t="s">
        <v>943</v>
      </c>
      <c r="L31" s="2761" t="s">
        <v>943</v>
      </c>
      <c r="M31" s="2747" t="s">
        <v>2170</v>
      </c>
      <c r="N31" s="2760" t="s">
        <v>2187</v>
      </c>
      <c r="O31" s="2782"/>
      <c r="P31" s="2753"/>
      <c r="Q31" s="2753"/>
      <c r="R31" s="2269"/>
      <c r="S31" s="2269"/>
      <c r="T31" s="2269"/>
      <c r="U31" s="2269"/>
      <c r="V31" s="2271"/>
      <c r="W31" s="2271"/>
    </row>
    <row r="32" spans="1:23" ht="15.75">
      <c r="A32" s="2753" t="s">
        <v>15155</v>
      </c>
      <c r="B32" s="2776" t="s">
        <v>15267</v>
      </c>
      <c r="C32" s="2755" t="s">
        <v>923</v>
      </c>
      <c r="D32" s="2756" t="s">
        <v>6129</v>
      </c>
      <c r="E32" s="2765">
        <v>41923</v>
      </c>
      <c r="F32" s="2765">
        <f t="shared" si="3"/>
        <v>41940</v>
      </c>
      <c r="G32" s="2765">
        <f t="shared" si="4"/>
        <v>41944</v>
      </c>
      <c r="H32" s="2780" t="s">
        <v>13766</v>
      </c>
      <c r="I32" s="2780" t="s">
        <v>14078</v>
      </c>
      <c r="J32" s="2760" t="s">
        <v>2187</v>
      </c>
      <c r="K32" s="2761" t="s">
        <v>943</v>
      </c>
      <c r="L32" s="2761" t="s">
        <v>943</v>
      </c>
      <c r="M32" s="2747" t="s">
        <v>2170</v>
      </c>
      <c r="N32" s="2760" t="s">
        <v>2187</v>
      </c>
      <c r="O32" s="2766"/>
      <c r="P32" s="2753"/>
      <c r="Q32" s="2753"/>
      <c r="R32" s="2269"/>
      <c r="S32" s="2269"/>
      <c r="T32" s="2269"/>
      <c r="U32" s="2269"/>
      <c r="V32" s="2271"/>
      <c r="W32" s="2271"/>
    </row>
    <row r="33" spans="1:23" ht="15.75">
      <c r="A33" s="2260" t="s">
        <v>15156</v>
      </c>
      <c r="B33" s="2747" t="s">
        <v>15267</v>
      </c>
      <c r="C33" s="2751" t="s">
        <v>923</v>
      </c>
      <c r="D33" s="2258" t="s">
        <v>6129</v>
      </c>
      <c r="E33" s="2783">
        <v>41923</v>
      </c>
      <c r="F33" s="2783">
        <f t="shared" si="3"/>
        <v>41940</v>
      </c>
      <c r="G33" s="2783">
        <f t="shared" si="4"/>
        <v>41944</v>
      </c>
      <c r="H33" s="2777" t="s">
        <v>13766</v>
      </c>
      <c r="I33" s="2777" t="s">
        <v>14078</v>
      </c>
      <c r="J33" s="2264" t="s">
        <v>2187</v>
      </c>
      <c r="K33" s="2747" t="s">
        <v>1198</v>
      </c>
      <c r="L33" s="2752" t="s">
        <v>943</v>
      </c>
      <c r="M33" s="2747" t="s">
        <v>2170</v>
      </c>
      <c r="N33" s="2264" t="s">
        <v>2187</v>
      </c>
      <c r="O33" s="2784">
        <v>41960</v>
      </c>
      <c r="P33" s="2260" t="s">
        <v>6326</v>
      </c>
      <c r="Q33" s="2260"/>
      <c r="R33" s="2260"/>
      <c r="S33" s="2260"/>
      <c r="T33" s="2260"/>
      <c r="U33" s="2260"/>
      <c r="V33" s="2271"/>
      <c r="W33" s="2271"/>
    </row>
    <row r="34" spans="1:23" ht="15.75">
      <c r="A34" s="2779" t="s">
        <v>15157</v>
      </c>
      <c r="B34" s="2776" t="s">
        <v>15267</v>
      </c>
      <c r="C34" s="2730" t="s">
        <v>923</v>
      </c>
      <c r="D34" s="2258" t="s">
        <v>6129</v>
      </c>
      <c r="E34" s="2774">
        <v>41923</v>
      </c>
      <c r="F34" s="2774">
        <f t="shared" si="3"/>
        <v>41940</v>
      </c>
      <c r="G34" s="2774">
        <f t="shared" si="4"/>
        <v>41944</v>
      </c>
      <c r="H34" s="2777" t="s">
        <v>13766</v>
      </c>
      <c r="I34" s="2777" t="s">
        <v>14078</v>
      </c>
      <c r="J34" s="2264" t="s">
        <v>2187</v>
      </c>
      <c r="K34" s="2747" t="s">
        <v>1198</v>
      </c>
      <c r="L34" s="2752" t="s">
        <v>943</v>
      </c>
      <c r="M34" s="2747" t="s">
        <v>2170</v>
      </c>
      <c r="N34" s="2264" t="s">
        <v>2187</v>
      </c>
      <c r="O34" s="2729">
        <v>41984</v>
      </c>
      <c r="P34" s="2269" t="s">
        <v>12867</v>
      </c>
      <c r="Q34" s="2269"/>
      <c r="R34" s="2269" t="s">
        <v>15605</v>
      </c>
      <c r="S34" s="2269"/>
      <c r="T34" s="2269"/>
      <c r="U34" s="2269"/>
      <c r="V34" s="2271"/>
      <c r="W34" s="2271"/>
    </row>
    <row r="35" spans="1:23" ht="15.75">
      <c r="A35" s="2259"/>
      <c r="B35" s="2259"/>
      <c r="C35" s="2259"/>
      <c r="D35" s="2259"/>
      <c r="E35" s="2259"/>
      <c r="F35" s="2259"/>
      <c r="G35" s="2259"/>
      <c r="H35" s="2259"/>
      <c r="I35" s="2259"/>
      <c r="J35" s="2259"/>
      <c r="K35" s="2259"/>
      <c r="L35" s="2259"/>
      <c r="M35" s="2259"/>
      <c r="N35" s="2259"/>
      <c r="O35" s="2259"/>
      <c r="P35" s="2259"/>
      <c r="Q35" s="2259"/>
      <c r="R35" s="2259"/>
      <c r="S35" s="2259"/>
      <c r="T35" s="2259"/>
      <c r="U35" s="2259"/>
      <c r="V35" s="2271"/>
      <c r="W35" s="2271"/>
    </row>
    <row r="36" spans="1:23" ht="15.75">
      <c r="A36" s="2271"/>
      <c r="B36" s="2271"/>
      <c r="C36" s="2271"/>
      <c r="D36" s="2271"/>
      <c r="E36" s="2271"/>
      <c r="F36" s="2271"/>
      <c r="G36" s="2271"/>
      <c r="H36" s="2271"/>
      <c r="I36" s="2271"/>
      <c r="J36" s="2271"/>
      <c r="K36" s="2271"/>
      <c r="L36" s="2271"/>
      <c r="M36" s="2271"/>
      <c r="N36" s="2271"/>
      <c r="O36" s="2271"/>
      <c r="P36" s="2271"/>
      <c r="Q36" s="2271"/>
      <c r="R36" s="2271"/>
      <c r="S36" s="2271"/>
      <c r="T36" s="2271"/>
      <c r="U36" s="2271"/>
      <c r="V36" s="2271"/>
      <c r="W36" s="2271"/>
    </row>
    <row r="37" spans="1:23" ht="15.75">
      <c r="A37" s="2271"/>
      <c r="B37" s="2271"/>
      <c r="C37" s="2271"/>
      <c r="D37" s="2271"/>
      <c r="E37" s="2271"/>
      <c r="F37" s="2271"/>
      <c r="G37" s="2271"/>
      <c r="H37" s="2271"/>
      <c r="I37" s="2271"/>
      <c r="J37" s="2271"/>
      <c r="K37" s="2271"/>
      <c r="L37" s="2271"/>
      <c r="M37" s="2271"/>
      <c r="N37" s="2271"/>
      <c r="O37" s="2271"/>
      <c r="P37" s="2271"/>
      <c r="Q37" s="2271"/>
      <c r="R37" s="2271"/>
      <c r="S37" s="2271"/>
      <c r="T37" s="2271"/>
      <c r="U37" s="2271"/>
      <c r="V37" s="2271"/>
      <c r="W37" s="2271"/>
    </row>
    <row r="38" spans="1:23" ht="15.75">
      <c r="A38" s="2271"/>
      <c r="B38" s="2271"/>
      <c r="C38" s="2271"/>
      <c r="D38" s="2271"/>
      <c r="E38" s="2271"/>
      <c r="F38" s="2271"/>
      <c r="G38" s="2271"/>
      <c r="H38" s="2271"/>
      <c r="I38" s="2271"/>
      <c r="J38" s="2271"/>
      <c r="K38" s="2271"/>
      <c r="L38" s="2271"/>
      <c r="M38" s="2271"/>
      <c r="N38" s="2271"/>
      <c r="O38" s="2271"/>
      <c r="P38" s="2271"/>
      <c r="Q38" s="2271"/>
      <c r="R38" s="2271"/>
      <c r="S38" s="2271"/>
      <c r="T38" s="2271"/>
      <c r="U38" s="2271"/>
      <c r="V38" s="2271"/>
      <c r="W38" s="2271"/>
    </row>
    <row r="39" spans="1:23" ht="15.75">
      <c r="A39" s="2271"/>
      <c r="B39" s="2271"/>
      <c r="C39" s="2271"/>
      <c r="D39" s="2271"/>
      <c r="E39" s="2271"/>
      <c r="F39" s="2271"/>
      <c r="G39" s="2271"/>
      <c r="H39" s="2271"/>
      <c r="I39" s="2271"/>
      <c r="J39" s="2271"/>
      <c r="K39" s="2271"/>
      <c r="L39" s="2271"/>
      <c r="M39" s="2271"/>
      <c r="N39" s="2271"/>
      <c r="O39" s="2271"/>
      <c r="P39" s="2271"/>
      <c r="Q39" s="2271"/>
      <c r="R39" s="2271"/>
      <c r="S39" s="2271"/>
      <c r="T39" s="2271"/>
      <c r="U39" s="2271"/>
      <c r="V39" s="2271"/>
      <c r="W39" s="2271"/>
    </row>
    <row r="40" spans="1:23" ht="15.75">
      <c r="A40" s="2271"/>
      <c r="B40" s="2271"/>
      <c r="C40" s="2271"/>
      <c r="D40" s="2271"/>
      <c r="E40" s="2271"/>
      <c r="F40" s="2271"/>
      <c r="G40" s="2271"/>
      <c r="H40" s="2271"/>
      <c r="I40" s="2271"/>
      <c r="J40" s="2271"/>
      <c r="K40" s="2271"/>
      <c r="L40" s="2271"/>
      <c r="M40" s="2271"/>
      <c r="N40" s="2271"/>
      <c r="O40" s="2271"/>
      <c r="P40" s="2271"/>
      <c r="Q40" s="2271"/>
      <c r="R40" s="2271"/>
      <c r="S40" s="2271"/>
      <c r="T40" s="2271"/>
      <c r="U40" s="2271"/>
      <c r="V40" s="2271"/>
      <c r="W40" s="2271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X53"/>
  <sheetViews>
    <sheetView workbookViewId="0">
      <selection activeCell="R1" sqref="R1"/>
    </sheetView>
  </sheetViews>
  <sheetFormatPr defaultRowHeight="12.75"/>
  <cols>
    <col min="1" max="1" width="13.42578125" customWidth="1"/>
    <col min="2" max="2" width="11.42578125" customWidth="1"/>
    <col min="3" max="3" width="12.42578125" customWidth="1"/>
    <col min="4" max="4" width="30.140625" customWidth="1"/>
    <col min="5" max="5" width="9.42578125" customWidth="1"/>
    <col min="6" max="6" width="13.28515625" customWidth="1"/>
    <col min="7" max="7" width="10.7109375" bestFit="1" customWidth="1"/>
    <col min="9" max="9" width="12.5703125" customWidth="1"/>
    <col min="10" max="10" width="17.42578125" customWidth="1"/>
    <col min="11" max="11" width="18.7109375" customWidth="1"/>
    <col min="12" max="12" width="12.42578125" customWidth="1"/>
    <col min="13" max="13" width="17.42578125" customWidth="1"/>
    <col min="14" max="14" width="23.5703125" customWidth="1"/>
    <col min="15" max="15" width="5.7109375" customWidth="1"/>
    <col min="16" max="16" width="4.140625" customWidth="1"/>
    <col min="17" max="17" width="18.140625" customWidth="1"/>
    <col min="18" max="18" width="11" customWidth="1"/>
  </cols>
  <sheetData>
    <row r="1" spans="1:24" ht="15.75">
      <c r="A1" s="2888" t="s">
        <v>19007</v>
      </c>
      <c r="B1" s="2785"/>
      <c r="C1" s="2718"/>
      <c r="D1" s="2718"/>
      <c r="E1" s="2718"/>
      <c r="F1" s="2718"/>
      <c r="G1" s="2718"/>
      <c r="H1" s="2718"/>
      <c r="I1" s="2718"/>
      <c r="J1" s="2718"/>
      <c r="K1" s="2718"/>
      <c r="L1" s="2718"/>
      <c r="M1" s="2718"/>
      <c r="N1" s="2718"/>
      <c r="O1" s="2718"/>
      <c r="P1" s="2718"/>
      <c r="Q1" s="2718"/>
      <c r="R1" s="2259"/>
      <c r="S1" s="2259"/>
      <c r="T1" s="2259"/>
      <c r="U1" s="2259"/>
      <c r="V1" s="2259"/>
      <c r="W1" s="2271"/>
      <c r="X1" s="2271"/>
    </row>
    <row r="2" spans="1:24" ht="15.75">
      <c r="A2" s="2786" t="s">
        <v>3037</v>
      </c>
      <c r="B2" s="2787" t="s">
        <v>381</v>
      </c>
      <c r="C2" s="2788" t="s">
        <v>18977</v>
      </c>
      <c r="D2" s="2789" t="s">
        <v>2479</v>
      </c>
      <c r="E2" s="2788" t="s">
        <v>5297</v>
      </c>
      <c r="F2" s="2788" t="s">
        <v>19216</v>
      </c>
      <c r="G2" s="2787" t="s">
        <v>19217</v>
      </c>
      <c r="H2" s="2787" t="s">
        <v>18978</v>
      </c>
      <c r="I2" s="2723" t="s">
        <v>18979</v>
      </c>
      <c r="J2" s="2724" t="s">
        <v>18980</v>
      </c>
      <c r="K2" s="2724" t="s">
        <v>18981</v>
      </c>
      <c r="L2" s="2725" t="s">
        <v>9228</v>
      </c>
      <c r="M2" s="2725" t="s">
        <v>18982</v>
      </c>
      <c r="N2" s="2737" t="s">
        <v>18983</v>
      </c>
      <c r="O2" s="2718"/>
      <c r="P2" s="2718"/>
      <c r="Q2" s="2891" t="s">
        <v>19076</v>
      </c>
      <c r="R2" s="2259"/>
      <c r="S2" s="2259"/>
      <c r="T2" s="2259"/>
      <c r="U2" s="2259"/>
      <c r="V2" s="2259"/>
      <c r="W2" s="2271"/>
      <c r="X2" s="2271"/>
    </row>
    <row r="3" spans="1:24" ht="15.75">
      <c r="A3" s="2727" t="s">
        <v>19008</v>
      </c>
      <c r="B3" s="2769">
        <v>42045</v>
      </c>
      <c r="C3" s="2729">
        <v>42083</v>
      </c>
      <c r="D3" s="2269" t="s">
        <v>9817</v>
      </c>
      <c r="E3" s="2903">
        <f>C3-B3</f>
        <v>38</v>
      </c>
      <c r="F3" s="2791" t="s">
        <v>19010</v>
      </c>
      <c r="G3" s="2790" t="s">
        <v>19010</v>
      </c>
      <c r="H3" s="2790" t="s">
        <v>19009</v>
      </c>
      <c r="I3" s="2790"/>
      <c r="J3" s="2259"/>
      <c r="K3" s="2259"/>
      <c r="L3" s="2259"/>
      <c r="M3" s="2259"/>
      <c r="N3" s="2770"/>
      <c r="O3" s="2259"/>
      <c r="P3" s="2259"/>
      <c r="Q3" s="2259" t="s">
        <v>19242</v>
      </c>
      <c r="R3" s="2259"/>
      <c r="S3" s="2259"/>
      <c r="T3" s="2259"/>
      <c r="U3" s="2259"/>
      <c r="V3" s="2259"/>
      <c r="W3" s="2271"/>
      <c r="X3" s="2271"/>
    </row>
    <row r="4" spans="1:24" ht="15.75">
      <c r="A4" s="2731" t="s">
        <v>19011</v>
      </c>
      <c r="B4" s="2769">
        <v>42045</v>
      </c>
      <c r="C4" s="2729">
        <v>42088</v>
      </c>
      <c r="D4" s="2269" t="s">
        <v>4929</v>
      </c>
      <c r="E4" s="2903">
        <f t="shared" ref="E4:E19" si="0">C4-B4</f>
        <v>43</v>
      </c>
      <c r="F4" s="2791" t="s">
        <v>19012</v>
      </c>
      <c r="G4" s="2791" t="s">
        <v>19012</v>
      </c>
      <c r="H4" s="2790" t="s">
        <v>19009</v>
      </c>
      <c r="I4" s="2790"/>
      <c r="J4" s="2259"/>
      <c r="K4" s="2259"/>
      <c r="L4" s="2259"/>
      <c r="M4" s="2259"/>
      <c r="N4" s="2259"/>
      <c r="O4" s="2259"/>
      <c r="P4" s="2259"/>
      <c r="Q4" s="2259" t="s">
        <v>19243</v>
      </c>
      <c r="R4" s="2259"/>
      <c r="S4" s="2259"/>
      <c r="T4" s="2259"/>
      <c r="U4" s="2259"/>
      <c r="V4" s="2259"/>
      <c r="W4" s="2271"/>
      <c r="X4" s="2271"/>
    </row>
    <row r="5" spans="1:24" ht="15.75">
      <c r="A5" s="2731" t="s">
        <v>19013</v>
      </c>
      <c r="B5" s="2769">
        <v>42045</v>
      </c>
      <c r="C5" s="2729">
        <v>42090</v>
      </c>
      <c r="D5" s="2269" t="s">
        <v>7992</v>
      </c>
      <c r="E5" s="2903">
        <f t="shared" si="0"/>
        <v>45</v>
      </c>
      <c r="F5" s="2791" t="s">
        <v>19012</v>
      </c>
      <c r="G5" s="2791" t="s">
        <v>19012</v>
      </c>
      <c r="H5" s="2790" t="s">
        <v>19009</v>
      </c>
      <c r="I5" s="2790"/>
      <c r="J5" s="2259"/>
      <c r="K5" s="2259"/>
      <c r="L5" s="2259"/>
      <c r="M5" s="2259"/>
      <c r="N5" s="2259"/>
      <c r="O5" s="2259"/>
      <c r="P5" s="2259"/>
      <c r="Q5" s="2259" t="s">
        <v>19243</v>
      </c>
      <c r="R5" s="2259"/>
      <c r="S5" s="2259"/>
      <c r="T5" s="2259"/>
      <c r="U5" s="2259"/>
      <c r="V5" s="2259"/>
      <c r="W5" s="2271"/>
      <c r="X5" s="2271"/>
    </row>
    <row r="6" spans="1:24" ht="15.75">
      <c r="A6" s="2786" t="s">
        <v>3037</v>
      </c>
      <c r="B6" s="2792"/>
      <c r="C6" s="2792"/>
      <c r="D6" s="2793"/>
      <c r="E6" s="2904"/>
      <c r="F6" s="2794"/>
      <c r="G6" s="2795"/>
      <c r="H6" s="2795"/>
      <c r="I6" s="2723"/>
      <c r="J6" s="2797"/>
      <c r="K6" s="2797"/>
      <c r="L6" s="2798"/>
      <c r="M6" s="2798"/>
      <c r="N6" s="2726"/>
      <c r="O6" s="2259"/>
      <c r="P6" s="2259"/>
      <c r="Q6" s="2259"/>
      <c r="R6" s="2259"/>
      <c r="S6" s="2259"/>
      <c r="T6" s="2259"/>
      <c r="U6" s="2259"/>
      <c r="V6" s="2259"/>
      <c r="W6" s="2271"/>
      <c r="X6" s="2271"/>
    </row>
    <row r="7" spans="1:24" ht="15.75">
      <c r="A7" s="2799" t="s">
        <v>17124</v>
      </c>
      <c r="B7" s="2769">
        <v>42047</v>
      </c>
      <c r="C7" s="2729">
        <v>42086</v>
      </c>
      <c r="D7" s="2800" t="s">
        <v>13901</v>
      </c>
      <c r="E7" s="2903">
        <f t="shared" si="0"/>
        <v>39</v>
      </c>
      <c r="F7" s="2791" t="s">
        <v>19012</v>
      </c>
      <c r="G7" s="2791" t="s">
        <v>19012</v>
      </c>
      <c r="H7" s="2790" t="s">
        <v>19009</v>
      </c>
      <c r="I7" s="2790"/>
      <c r="J7" s="2259"/>
      <c r="K7" s="2259"/>
      <c r="L7" s="2259"/>
      <c r="M7" s="2259"/>
      <c r="N7" s="2259"/>
      <c r="O7" s="2259"/>
      <c r="P7" s="2259"/>
      <c r="Q7" s="2259" t="s">
        <v>19243</v>
      </c>
      <c r="R7" s="2259"/>
      <c r="S7" s="2259"/>
      <c r="T7" s="2259"/>
      <c r="U7" s="2259"/>
      <c r="V7" s="2259"/>
      <c r="W7" s="2271"/>
      <c r="X7" s="2271"/>
    </row>
    <row r="8" spans="1:24" ht="15.75">
      <c r="A8" s="2786" t="s">
        <v>3037</v>
      </c>
      <c r="B8" s="2792"/>
      <c r="C8" s="2792"/>
      <c r="D8" s="2793"/>
      <c r="E8" s="2904"/>
      <c r="F8" s="2794"/>
      <c r="G8" s="2795"/>
      <c r="H8" s="2795"/>
      <c r="I8" s="2723"/>
      <c r="J8" s="2797"/>
      <c r="K8" s="2797"/>
      <c r="L8" s="2798"/>
      <c r="M8" s="2798"/>
      <c r="N8" s="2726"/>
      <c r="O8" s="2259"/>
      <c r="P8" s="2259"/>
      <c r="Q8" s="2259"/>
      <c r="R8" s="2259"/>
      <c r="S8" s="2259"/>
      <c r="T8" s="2259"/>
      <c r="U8" s="2259"/>
      <c r="V8" s="2259"/>
      <c r="W8" s="2271"/>
      <c r="X8" s="2271"/>
    </row>
    <row r="9" spans="1:24" ht="15.75">
      <c r="A9" s="2731" t="s">
        <v>17388</v>
      </c>
      <c r="B9" s="2769">
        <v>42058</v>
      </c>
      <c r="C9" s="2729">
        <v>42090</v>
      </c>
      <c r="D9" s="2269" t="s">
        <v>17242</v>
      </c>
      <c r="E9" s="2903">
        <f t="shared" si="0"/>
        <v>32</v>
      </c>
      <c r="F9" s="2791" t="s">
        <v>19012</v>
      </c>
      <c r="G9" s="2791" t="s">
        <v>19012</v>
      </c>
      <c r="H9" s="2790" t="s">
        <v>19009</v>
      </c>
      <c r="I9" s="2790"/>
      <c r="J9" s="2259"/>
      <c r="K9" s="2259"/>
      <c r="L9" s="2259"/>
      <c r="M9" s="2259"/>
      <c r="N9" s="2259"/>
      <c r="O9" s="2259"/>
      <c r="P9" s="2259"/>
      <c r="Q9" s="2259" t="s">
        <v>19243</v>
      </c>
      <c r="R9" s="2259"/>
      <c r="S9" s="2259"/>
      <c r="T9" s="2259"/>
      <c r="U9" s="2259"/>
      <c r="V9" s="2259"/>
      <c r="W9" s="2271"/>
      <c r="X9" s="2271"/>
    </row>
    <row r="10" spans="1:24" ht="15.75">
      <c r="A10" s="2731" t="s">
        <v>17389</v>
      </c>
      <c r="B10" s="2769">
        <v>42058</v>
      </c>
      <c r="C10" s="2729">
        <v>42094</v>
      </c>
      <c r="D10" s="2269" t="s">
        <v>17242</v>
      </c>
      <c r="E10" s="2903">
        <f t="shared" si="0"/>
        <v>36</v>
      </c>
      <c r="F10" s="2791" t="s">
        <v>19012</v>
      </c>
      <c r="G10" s="2791" t="s">
        <v>19012</v>
      </c>
      <c r="H10" s="2790" t="s">
        <v>19009</v>
      </c>
      <c r="I10" s="2791"/>
      <c r="J10" s="2259"/>
      <c r="K10" s="2259"/>
      <c r="L10" s="2259"/>
      <c r="M10" s="2259"/>
      <c r="N10" s="2259"/>
      <c r="O10" s="2259"/>
      <c r="P10" s="2259"/>
      <c r="Q10" s="2259" t="s">
        <v>19243</v>
      </c>
      <c r="R10" s="2259"/>
      <c r="S10" s="2259"/>
      <c r="T10" s="2259"/>
      <c r="U10" s="2259"/>
      <c r="V10" s="2259"/>
      <c r="W10" s="2271"/>
      <c r="X10" s="2271"/>
    </row>
    <row r="11" spans="1:24" ht="15.75">
      <c r="A11" s="2731" t="s">
        <v>17390</v>
      </c>
      <c r="B11" s="2769">
        <v>42058</v>
      </c>
      <c r="C11" s="2729">
        <v>42100</v>
      </c>
      <c r="D11" s="2269" t="s">
        <v>17705</v>
      </c>
      <c r="E11" s="2903">
        <f t="shared" si="0"/>
        <v>42</v>
      </c>
      <c r="F11" s="2791" t="s">
        <v>19012</v>
      </c>
      <c r="G11" s="2791" t="s">
        <v>19012</v>
      </c>
      <c r="H11" s="2790" t="s">
        <v>19009</v>
      </c>
      <c r="I11" s="2791"/>
      <c r="J11" s="2259"/>
      <c r="K11" s="2259"/>
      <c r="L11" s="2259"/>
      <c r="M11" s="2259"/>
      <c r="N11" s="2259"/>
      <c r="O11" s="2259"/>
      <c r="P11" s="2259"/>
      <c r="Q11" s="2259" t="s">
        <v>19243</v>
      </c>
      <c r="R11" s="2259"/>
      <c r="S11" s="2259"/>
      <c r="T11" s="2259"/>
      <c r="U11" s="2259"/>
      <c r="V11" s="2259"/>
      <c r="W11" s="2271"/>
      <c r="X11" s="2271"/>
    </row>
    <row r="12" spans="1:24" ht="15.75">
      <c r="A12" s="2731" t="s">
        <v>17391</v>
      </c>
      <c r="B12" s="2769">
        <v>42058</v>
      </c>
      <c r="C12" s="2729">
        <v>42093</v>
      </c>
      <c r="D12" s="2269" t="s">
        <v>17242</v>
      </c>
      <c r="E12" s="2903">
        <f t="shared" si="0"/>
        <v>35</v>
      </c>
      <c r="F12" s="2791" t="s">
        <v>19012</v>
      </c>
      <c r="G12" s="2791" t="s">
        <v>19012</v>
      </c>
      <c r="H12" s="2790" t="s">
        <v>19009</v>
      </c>
      <c r="I12" s="2791"/>
      <c r="J12" s="2259"/>
      <c r="K12" s="2259"/>
      <c r="L12" s="2259"/>
      <c r="M12" s="2259"/>
      <c r="N12" s="2259"/>
      <c r="O12" s="2259"/>
      <c r="P12" s="2259"/>
      <c r="Q12" s="2259" t="s">
        <v>19243</v>
      </c>
      <c r="R12" s="2259"/>
      <c r="S12" s="2259"/>
      <c r="T12" s="2259"/>
      <c r="U12" s="2259"/>
      <c r="V12" s="2259"/>
      <c r="W12" s="2271"/>
      <c r="X12" s="2271"/>
    </row>
    <row r="13" spans="1:24" ht="15.75">
      <c r="A13" s="2731" t="s">
        <v>17392</v>
      </c>
      <c r="B13" s="2769">
        <v>42058</v>
      </c>
      <c r="C13" s="2729">
        <v>42090</v>
      </c>
      <c r="D13" s="2269" t="s">
        <v>7992</v>
      </c>
      <c r="E13" s="2903">
        <f t="shared" si="0"/>
        <v>32</v>
      </c>
      <c r="F13" s="2791" t="s">
        <v>19012</v>
      </c>
      <c r="G13" s="2791" t="s">
        <v>19012</v>
      </c>
      <c r="H13" s="2790" t="s">
        <v>19009</v>
      </c>
      <c r="I13" s="2791"/>
      <c r="J13" s="2259"/>
      <c r="K13" s="2259"/>
      <c r="L13" s="2259"/>
      <c r="M13" s="2259"/>
      <c r="N13" s="2259"/>
      <c r="O13" s="2259"/>
      <c r="P13" s="2259"/>
      <c r="Q13" s="2259" t="s">
        <v>19243</v>
      </c>
      <c r="R13" s="2259"/>
      <c r="S13" s="2259"/>
      <c r="T13" s="2259"/>
      <c r="U13" s="2259"/>
      <c r="V13" s="2259"/>
      <c r="W13" s="2271"/>
      <c r="X13" s="2271"/>
    </row>
    <row r="14" spans="1:24" ht="15.75">
      <c r="A14" s="2786" t="s">
        <v>3037</v>
      </c>
      <c r="B14" s="2801"/>
      <c r="C14" s="2792"/>
      <c r="D14" s="2793"/>
      <c r="E14" s="2904"/>
      <c r="F14" s="2794"/>
      <c r="G14" s="2794"/>
      <c r="H14" s="2795"/>
      <c r="I14" s="2723"/>
      <c r="J14" s="2797"/>
      <c r="K14" s="2797"/>
      <c r="L14" s="2798"/>
      <c r="M14" s="2798"/>
      <c r="N14" s="2726"/>
      <c r="O14" s="2259"/>
      <c r="P14" s="2259"/>
      <c r="Q14" s="2259"/>
      <c r="R14" s="2259"/>
      <c r="S14" s="2259"/>
      <c r="T14" s="2259"/>
      <c r="U14" s="2259"/>
      <c r="V14" s="2259"/>
      <c r="W14" s="2271"/>
      <c r="X14" s="2271"/>
    </row>
    <row r="15" spans="1:24" ht="15.75">
      <c r="A15" s="2727" t="s">
        <v>17762</v>
      </c>
      <c r="B15" s="2802">
        <v>42086</v>
      </c>
      <c r="C15" s="2729">
        <v>42118</v>
      </c>
      <c r="D15" s="2800" t="s">
        <v>12867</v>
      </c>
      <c r="E15" s="2903">
        <f t="shared" si="0"/>
        <v>32</v>
      </c>
      <c r="F15" s="2791" t="s">
        <v>19012</v>
      </c>
      <c r="G15" s="2791" t="s">
        <v>19012</v>
      </c>
      <c r="H15" s="2790" t="s">
        <v>19014</v>
      </c>
      <c r="I15" s="2791"/>
      <c r="J15" s="2259"/>
      <c r="K15" s="2259"/>
      <c r="L15" s="2259"/>
      <c r="M15" s="2259"/>
      <c r="N15" s="2259"/>
      <c r="O15" s="2259"/>
      <c r="P15" s="2259"/>
      <c r="Q15" s="2259" t="s">
        <v>19243</v>
      </c>
      <c r="R15" s="2259"/>
      <c r="S15" s="2259"/>
      <c r="T15" s="2259"/>
      <c r="U15" s="2259"/>
      <c r="V15" s="2259"/>
      <c r="W15" s="2271"/>
      <c r="X15" s="2271"/>
    </row>
    <row r="16" spans="1:24" ht="15.75">
      <c r="A16" s="2727" t="s">
        <v>17763</v>
      </c>
      <c r="B16" s="2802">
        <v>42086</v>
      </c>
      <c r="C16" s="2803">
        <v>42122</v>
      </c>
      <c r="D16" s="2804" t="s">
        <v>12867</v>
      </c>
      <c r="E16" s="2903">
        <f t="shared" si="0"/>
        <v>36</v>
      </c>
      <c r="F16" s="2791" t="s">
        <v>19012</v>
      </c>
      <c r="G16" s="2791" t="s">
        <v>19012</v>
      </c>
      <c r="H16" s="2791" t="s">
        <v>19014</v>
      </c>
      <c r="I16" s="2791"/>
      <c r="J16" s="2259"/>
      <c r="K16" s="2259"/>
      <c r="L16" s="2259"/>
      <c r="M16" s="2259"/>
      <c r="N16" s="2259"/>
      <c r="O16" s="2259"/>
      <c r="P16" s="2259"/>
      <c r="Q16" s="2259" t="s">
        <v>19243</v>
      </c>
      <c r="R16" s="2259"/>
      <c r="S16" s="2259"/>
      <c r="T16" s="2259"/>
      <c r="U16" s="2259"/>
      <c r="V16" s="2259"/>
      <c r="W16" s="2271"/>
      <c r="X16" s="2271"/>
    </row>
    <row r="17" spans="1:24" ht="15.75">
      <c r="A17" s="2731" t="s">
        <v>17764</v>
      </c>
      <c r="B17" s="2802">
        <v>42086</v>
      </c>
      <c r="C17" s="2729">
        <v>42137</v>
      </c>
      <c r="D17" s="2269" t="s">
        <v>12867</v>
      </c>
      <c r="E17" s="2903">
        <f t="shared" si="0"/>
        <v>51</v>
      </c>
      <c r="F17" s="2791" t="s">
        <v>19012</v>
      </c>
      <c r="G17" s="2791" t="s">
        <v>19012</v>
      </c>
      <c r="H17" s="2791" t="s">
        <v>19014</v>
      </c>
      <c r="I17" s="2791"/>
      <c r="J17" s="2259"/>
      <c r="K17" s="2259"/>
      <c r="L17" s="2791" t="s">
        <v>19244</v>
      </c>
      <c r="M17" s="2259"/>
      <c r="N17" s="2259"/>
      <c r="O17" s="2259"/>
      <c r="P17" s="2259"/>
      <c r="Q17" s="2259" t="s">
        <v>19243</v>
      </c>
      <c r="R17" s="2259"/>
      <c r="S17" s="2259"/>
      <c r="T17" s="2259"/>
      <c r="U17" s="2259"/>
      <c r="V17" s="2259"/>
      <c r="W17" s="2271"/>
      <c r="X17" s="2271"/>
    </row>
    <row r="18" spans="1:24" s="2681" customFormat="1" ht="15.75">
      <c r="A18" s="2731" t="s">
        <v>17765</v>
      </c>
      <c r="B18" s="2802">
        <v>42086</v>
      </c>
      <c r="C18" s="2729">
        <v>42125</v>
      </c>
      <c r="D18" s="2269" t="s">
        <v>12867</v>
      </c>
      <c r="E18" s="2903">
        <f t="shared" si="0"/>
        <v>39</v>
      </c>
      <c r="F18" s="2791" t="s">
        <v>19012</v>
      </c>
      <c r="G18" s="2791" t="s">
        <v>19012</v>
      </c>
      <c r="H18" s="2791" t="s">
        <v>19014</v>
      </c>
      <c r="I18" s="2791"/>
      <c r="J18" s="2259"/>
      <c r="K18" s="2259"/>
      <c r="L18" s="2791" t="s">
        <v>19244</v>
      </c>
      <c r="M18" s="2259"/>
      <c r="N18" s="2259"/>
      <c r="O18" s="2259"/>
      <c r="P18" s="2259"/>
      <c r="Q18" s="2259" t="s">
        <v>19243</v>
      </c>
      <c r="R18" s="2259"/>
      <c r="S18" s="2259"/>
      <c r="T18" s="2259"/>
      <c r="U18" s="2259"/>
      <c r="V18" s="2259"/>
      <c r="W18" s="2269"/>
      <c r="X18" s="2269"/>
    </row>
    <row r="19" spans="1:24" s="2502" customFormat="1" ht="15.75">
      <c r="A19" s="2731" t="s">
        <v>17721</v>
      </c>
      <c r="B19" s="2802">
        <v>42086</v>
      </c>
      <c r="C19" s="2729">
        <v>42135</v>
      </c>
      <c r="D19" s="2269" t="s">
        <v>12867</v>
      </c>
      <c r="E19" s="2903">
        <f t="shared" si="0"/>
        <v>49</v>
      </c>
      <c r="F19" s="2791" t="s">
        <v>19012</v>
      </c>
      <c r="G19" s="2791" t="s">
        <v>19012</v>
      </c>
      <c r="H19" s="2791" t="s">
        <v>19014</v>
      </c>
      <c r="I19" s="2791"/>
      <c r="J19" s="2259"/>
      <c r="K19" s="2259"/>
      <c r="L19" s="2791" t="s">
        <v>19244</v>
      </c>
      <c r="M19" s="2259"/>
      <c r="N19" s="2259"/>
      <c r="O19" s="2259"/>
      <c r="P19" s="2259"/>
      <c r="Q19" s="2259" t="s">
        <v>19243</v>
      </c>
      <c r="R19" s="2259"/>
      <c r="S19" s="2259"/>
      <c r="T19" s="2259"/>
      <c r="U19" s="2259"/>
      <c r="V19" s="2259"/>
      <c r="W19" s="2804"/>
      <c r="X19" s="2804"/>
    </row>
    <row r="20" spans="1:24" s="2681" customFormat="1" ht="15.75">
      <c r="A20" s="2259"/>
      <c r="B20" s="2259"/>
      <c r="C20" s="2259"/>
      <c r="D20" s="2259"/>
      <c r="E20" s="2259"/>
      <c r="F20" s="2259"/>
      <c r="G20" s="2259"/>
      <c r="H20" s="2259"/>
      <c r="I20" s="2259"/>
      <c r="J20" s="2259"/>
      <c r="K20" s="2259"/>
      <c r="L20" s="2259"/>
      <c r="M20" s="2259"/>
      <c r="N20" s="2259"/>
      <c r="O20" s="2259"/>
      <c r="P20" s="2259"/>
      <c r="Q20" s="2259"/>
      <c r="R20" s="2259"/>
      <c r="S20" s="2259"/>
      <c r="T20" s="2259"/>
      <c r="U20" s="2259"/>
      <c r="V20" s="2259"/>
      <c r="W20" s="2269"/>
      <c r="X20" s="2269"/>
    </row>
    <row r="21" spans="1:24" s="2681" customFormat="1" ht="16.5" thickBot="1">
      <c r="A21" s="2259"/>
      <c r="B21" s="2259"/>
      <c r="C21" s="2259"/>
      <c r="D21" s="2259"/>
      <c r="E21" s="2259"/>
      <c r="F21" s="2259"/>
      <c r="G21" s="2259"/>
      <c r="H21" s="2259"/>
      <c r="I21" s="2259"/>
      <c r="J21" s="2259"/>
      <c r="K21" s="2259"/>
      <c r="L21" s="2259"/>
      <c r="M21" s="2259"/>
      <c r="N21" s="2259"/>
      <c r="O21" s="2259"/>
      <c r="P21" s="2259"/>
      <c r="Q21" s="2259"/>
      <c r="R21" s="2259"/>
      <c r="S21" s="2259"/>
      <c r="T21" s="2259"/>
      <c r="U21" s="2259"/>
      <c r="V21" s="2259"/>
      <c r="W21" s="2269"/>
      <c r="X21" s="2269"/>
    </row>
    <row r="22" spans="1:24" s="2681" customFormat="1" ht="17.25" thickTop="1" thickBot="1">
      <c r="A22" s="2740"/>
      <c r="B22" s="2740"/>
      <c r="C22" s="2740"/>
      <c r="D22" s="2740"/>
      <c r="E22" s="2740"/>
      <c r="F22" s="2740"/>
      <c r="G22" s="2740"/>
      <c r="H22" s="2740"/>
      <c r="I22" s="2740"/>
      <c r="J22" s="2740"/>
      <c r="K22" s="2740"/>
      <c r="L22" s="2740"/>
      <c r="M22" s="2740"/>
      <c r="N22" s="2740"/>
      <c r="O22" s="2740"/>
      <c r="P22" s="2740"/>
      <c r="Q22" s="2740"/>
      <c r="R22" s="2740"/>
      <c r="S22" s="2740"/>
      <c r="T22" s="2259"/>
      <c r="U22" s="2259"/>
      <c r="V22" s="2259"/>
      <c r="W22" s="2269"/>
      <c r="X22" s="2269"/>
    </row>
    <row r="23" spans="1:24" ht="16.5" thickTop="1">
      <c r="A23" s="2259"/>
      <c r="B23" s="2259"/>
      <c r="C23" s="2259"/>
      <c r="D23" s="2259"/>
      <c r="E23" s="2259"/>
      <c r="F23" s="2259"/>
      <c r="G23" s="2259"/>
      <c r="H23" s="2259"/>
      <c r="I23" s="2259"/>
      <c r="J23" s="2259"/>
      <c r="K23" s="2259"/>
      <c r="L23" s="2259"/>
      <c r="M23" s="2259"/>
      <c r="N23" s="2259"/>
      <c r="O23" s="2259"/>
      <c r="P23" s="2259"/>
      <c r="Q23" s="2259"/>
      <c r="R23" s="2259"/>
      <c r="S23" s="2259"/>
      <c r="T23" s="2259"/>
      <c r="U23" s="2259"/>
      <c r="V23" s="2259"/>
      <c r="W23" s="2271"/>
      <c r="X23" s="2271"/>
    </row>
    <row r="24" spans="1:24" ht="15.75">
      <c r="A24" s="2259"/>
      <c r="B24" s="2259"/>
      <c r="C24" s="2259"/>
      <c r="D24" s="2259"/>
      <c r="E24" s="2259"/>
      <c r="F24" s="2259"/>
      <c r="G24" s="2259"/>
      <c r="H24" s="2259"/>
      <c r="I24" s="2259"/>
      <c r="J24" s="2259"/>
      <c r="K24" s="2259"/>
      <c r="L24" s="2259"/>
      <c r="M24" s="2259"/>
      <c r="N24" s="2259"/>
      <c r="O24" s="2259"/>
      <c r="P24" s="2259"/>
      <c r="Q24" s="2259"/>
      <c r="R24" s="2259"/>
      <c r="S24" s="2259"/>
      <c r="T24" s="2259"/>
      <c r="U24" s="2259"/>
      <c r="V24" s="2259"/>
      <c r="W24" s="2271"/>
      <c r="X24" s="2271"/>
    </row>
    <row r="25" spans="1:24" ht="15.75">
      <c r="A25" s="2719" t="s">
        <v>3037</v>
      </c>
      <c r="B25" s="2741" t="s">
        <v>16827</v>
      </c>
      <c r="C25" s="2742"/>
      <c r="D25" s="2741"/>
      <c r="E25" s="2741"/>
      <c r="F25" s="2741"/>
      <c r="G25" s="2741"/>
      <c r="H25" s="2743"/>
      <c r="I25" s="2743"/>
      <c r="J25" s="2744" t="s">
        <v>4331</v>
      </c>
      <c r="K25" s="2745" t="s">
        <v>1196</v>
      </c>
      <c r="L25" s="2745" t="s">
        <v>2165</v>
      </c>
      <c r="M25" s="2745" t="s">
        <v>1953</v>
      </c>
      <c r="N25" s="2745" t="s">
        <v>2166</v>
      </c>
      <c r="O25" s="2805" t="s">
        <v>16859</v>
      </c>
      <c r="P25" s="2269"/>
      <c r="Q25" s="2269"/>
      <c r="R25" s="2269"/>
      <c r="S25" s="2269"/>
      <c r="T25" s="2269"/>
      <c r="U25" s="2269"/>
      <c r="V25" s="2259"/>
      <c r="W25" s="2271"/>
      <c r="X25" s="2271"/>
    </row>
    <row r="26" spans="1:24" ht="15.75">
      <c r="A26" s="2727" t="s">
        <v>17079</v>
      </c>
      <c r="B26" s="2776" t="s">
        <v>16828</v>
      </c>
      <c r="C26" s="2730" t="s">
        <v>923</v>
      </c>
      <c r="D26" s="2258" t="s">
        <v>6129</v>
      </c>
      <c r="E26" s="2774">
        <v>42045</v>
      </c>
      <c r="F26" s="2774">
        <f>E26+17</f>
        <v>42062</v>
      </c>
      <c r="G26" s="2774">
        <f>E26+21</f>
        <v>42066</v>
      </c>
      <c r="H26" s="2806" t="s">
        <v>15133</v>
      </c>
      <c r="I26" s="2806" t="s">
        <v>15685</v>
      </c>
      <c r="J26" s="2264" t="s">
        <v>2187</v>
      </c>
      <c r="K26" s="2747" t="s">
        <v>1198</v>
      </c>
      <c r="L26" s="2752" t="s">
        <v>943</v>
      </c>
      <c r="M26" s="2747" t="s">
        <v>2170</v>
      </c>
      <c r="N26" s="2264" t="s">
        <v>2187</v>
      </c>
      <c r="O26" s="2729">
        <v>42083</v>
      </c>
      <c r="P26" s="2269" t="s">
        <v>9817</v>
      </c>
      <c r="Q26" s="2269"/>
      <c r="R26" s="2269" t="s">
        <v>17451</v>
      </c>
      <c r="S26" s="2269"/>
      <c r="T26" s="2269"/>
      <c r="U26" s="2269"/>
      <c r="V26" s="2259"/>
      <c r="W26" s="2271"/>
      <c r="X26" s="2271"/>
    </row>
    <row r="27" spans="1:24" ht="15.75">
      <c r="A27" s="2731" t="s">
        <v>17080</v>
      </c>
      <c r="B27" s="2776" t="s">
        <v>16828</v>
      </c>
      <c r="C27" s="2730" t="s">
        <v>923</v>
      </c>
      <c r="D27" s="2258" t="s">
        <v>6129</v>
      </c>
      <c r="E27" s="2774">
        <v>42045</v>
      </c>
      <c r="F27" s="2774">
        <f t="shared" ref="F27:F28" si="1">E27+17</f>
        <v>42062</v>
      </c>
      <c r="G27" s="2774">
        <f t="shared" ref="G27:G28" si="2">E27+21</f>
        <v>42066</v>
      </c>
      <c r="H27" s="2806" t="s">
        <v>15133</v>
      </c>
      <c r="I27" s="2806" t="s">
        <v>15685</v>
      </c>
      <c r="J27" s="2264" t="s">
        <v>2187</v>
      </c>
      <c r="K27" s="2747" t="s">
        <v>1198</v>
      </c>
      <c r="L27" s="2752" t="s">
        <v>943</v>
      </c>
      <c r="M27" s="2747" t="s">
        <v>2170</v>
      </c>
      <c r="N27" s="2264" t="s">
        <v>2187</v>
      </c>
      <c r="O27" s="2729">
        <v>42088</v>
      </c>
      <c r="P27" s="2269" t="s">
        <v>4929</v>
      </c>
      <c r="Q27" s="2269"/>
      <c r="R27" s="2269" t="s">
        <v>17438</v>
      </c>
      <c r="S27" s="2269"/>
      <c r="T27" s="2269"/>
      <c r="U27" s="2269"/>
      <c r="V27" s="2259"/>
      <c r="W27" s="2271"/>
      <c r="X27" s="2271"/>
    </row>
    <row r="28" spans="1:24" ht="15.75">
      <c r="A28" s="2731" t="s">
        <v>17081</v>
      </c>
      <c r="B28" s="2776" t="s">
        <v>16828</v>
      </c>
      <c r="C28" s="2730" t="s">
        <v>923</v>
      </c>
      <c r="D28" s="2258" t="s">
        <v>6129</v>
      </c>
      <c r="E28" s="2774">
        <v>42045</v>
      </c>
      <c r="F28" s="2774">
        <f t="shared" si="1"/>
        <v>42062</v>
      </c>
      <c r="G28" s="2774">
        <f t="shared" si="2"/>
        <v>42066</v>
      </c>
      <c r="H28" s="2806" t="s">
        <v>15133</v>
      </c>
      <c r="I28" s="2806" t="s">
        <v>15685</v>
      </c>
      <c r="J28" s="2264" t="s">
        <v>2187</v>
      </c>
      <c r="K28" s="2747" t="s">
        <v>1198</v>
      </c>
      <c r="L28" s="2752" t="s">
        <v>943</v>
      </c>
      <c r="M28" s="2747" t="s">
        <v>2170</v>
      </c>
      <c r="N28" s="2264" t="s">
        <v>2187</v>
      </c>
      <c r="O28" s="2729">
        <v>42090</v>
      </c>
      <c r="P28" s="2269" t="s">
        <v>7992</v>
      </c>
      <c r="Q28" s="2269"/>
      <c r="R28" s="2269" t="s">
        <v>17450</v>
      </c>
      <c r="S28" s="2269"/>
      <c r="T28" s="2269"/>
      <c r="U28" s="2269"/>
      <c r="V28" s="2259"/>
      <c r="W28" s="2271"/>
      <c r="X28" s="2271"/>
    </row>
    <row r="29" spans="1:24" ht="15.75">
      <c r="A29" s="2719" t="s">
        <v>3037</v>
      </c>
      <c r="B29" s="2741" t="s">
        <v>17122</v>
      </c>
      <c r="C29" s="2742"/>
      <c r="D29" s="2741"/>
      <c r="E29" s="2741"/>
      <c r="F29" s="2741"/>
      <c r="G29" s="2741"/>
      <c r="H29" s="2807"/>
      <c r="I29" s="2807"/>
      <c r="J29" s="2744" t="s">
        <v>4331</v>
      </c>
      <c r="K29" s="2745" t="s">
        <v>1196</v>
      </c>
      <c r="L29" s="2745" t="s">
        <v>2165</v>
      </c>
      <c r="M29" s="2745" t="s">
        <v>1953</v>
      </c>
      <c r="N29" s="2745" t="s">
        <v>2166</v>
      </c>
      <c r="O29" s="2805" t="s">
        <v>16859</v>
      </c>
      <c r="P29" s="2269"/>
      <c r="Q29" s="2269"/>
      <c r="R29" s="2269"/>
      <c r="S29" s="2269"/>
      <c r="T29" s="2269"/>
      <c r="U29" s="2269"/>
      <c r="V29" s="2259"/>
      <c r="W29" s="2271"/>
      <c r="X29" s="2271"/>
    </row>
    <row r="30" spans="1:24" ht="15.75">
      <c r="A30" s="2781" t="s">
        <v>17123</v>
      </c>
      <c r="B30" s="2755" t="s">
        <v>16495</v>
      </c>
      <c r="C30" s="2755" t="s">
        <v>922</v>
      </c>
      <c r="D30" s="2756" t="s">
        <v>6129</v>
      </c>
      <c r="E30" s="2765">
        <v>42047</v>
      </c>
      <c r="F30" s="2765">
        <f>E30+17</f>
        <v>42064</v>
      </c>
      <c r="G30" s="2765">
        <f>E30+21</f>
        <v>42068</v>
      </c>
      <c r="H30" s="2759" t="s">
        <v>14260</v>
      </c>
      <c r="I30" s="2759" t="s">
        <v>15687</v>
      </c>
      <c r="J30" s="2760" t="s">
        <v>2187</v>
      </c>
      <c r="K30" s="2761" t="s">
        <v>943</v>
      </c>
      <c r="L30" s="2761" t="s">
        <v>943</v>
      </c>
      <c r="M30" s="2754" t="s">
        <v>2170</v>
      </c>
      <c r="N30" s="2760" t="s">
        <v>2187</v>
      </c>
      <c r="O30" s="2782"/>
      <c r="P30" s="2753"/>
      <c r="Q30" s="2804"/>
      <c r="R30" s="2804" t="s">
        <v>17638</v>
      </c>
      <c r="S30" s="2269"/>
      <c r="T30" s="2269"/>
      <c r="U30" s="2269"/>
      <c r="V30" s="2259"/>
      <c r="W30" s="2271"/>
      <c r="X30" s="2271"/>
    </row>
    <row r="31" spans="1:24" ht="15.75">
      <c r="A31" s="2731" t="s">
        <v>17124</v>
      </c>
      <c r="B31" s="2730" t="s">
        <v>16828</v>
      </c>
      <c r="C31" s="2730" t="s">
        <v>923</v>
      </c>
      <c r="D31" s="2258" t="s">
        <v>6129</v>
      </c>
      <c r="E31" s="2774">
        <v>42047</v>
      </c>
      <c r="F31" s="2774">
        <f t="shared" ref="F31" si="3">E31+17</f>
        <v>42064</v>
      </c>
      <c r="G31" s="2774">
        <f t="shared" ref="G31" si="4">E31+21</f>
        <v>42068</v>
      </c>
      <c r="H31" s="2263" t="s">
        <v>14260</v>
      </c>
      <c r="I31" s="2263" t="s">
        <v>15687</v>
      </c>
      <c r="J31" s="2264" t="s">
        <v>2187</v>
      </c>
      <c r="K31" s="2747" t="s">
        <v>1198</v>
      </c>
      <c r="L31" s="2752" t="s">
        <v>943</v>
      </c>
      <c r="M31" s="2747" t="s">
        <v>2170</v>
      </c>
      <c r="N31" s="2264" t="s">
        <v>2187</v>
      </c>
      <c r="O31" s="2729">
        <v>42086</v>
      </c>
      <c r="P31" s="2800" t="s">
        <v>13901</v>
      </c>
      <c r="Q31" s="2269"/>
      <c r="R31" s="2269" t="s">
        <v>17439</v>
      </c>
      <c r="S31" s="2269"/>
      <c r="T31" s="2269"/>
      <c r="U31" s="2269"/>
      <c r="V31" s="2259"/>
      <c r="W31" s="2271"/>
      <c r="X31" s="2271"/>
    </row>
    <row r="32" spans="1:24" ht="15.75">
      <c r="A32" s="2719" t="s">
        <v>3037</v>
      </c>
      <c r="B32" s="2741" t="s">
        <v>17050</v>
      </c>
      <c r="C32" s="2742"/>
      <c r="D32" s="2741"/>
      <c r="E32" s="2741"/>
      <c r="F32" s="2741"/>
      <c r="G32" s="2741"/>
      <c r="H32" s="2743"/>
      <c r="I32" s="2743"/>
      <c r="J32" s="2744" t="s">
        <v>4331</v>
      </c>
      <c r="K32" s="2745" t="s">
        <v>1196</v>
      </c>
      <c r="L32" s="2745" t="s">
        <v>2165</v>
      </c>
      <c r="M32" s="2745" t="s">
        <v>1953</v>
      </c>
      <c r="N32" s="2745" t="s">
        <v>2166</v>
      </c>
      <c r="O32" s="2805" t="s">
        <v>17051</v>
      </c>
      <c r="P32" s="2269"/>
      <c r="Q32" s="2269"/>
      <c r="R32" s="2269"/>
      <c r="S32" s="2269"/>
      <c r="T32" s="2269"/>
      <c r="U32" s="2269"/>
      <c r="V32" s="2259"/>
      <c r="W32" s="2271"/>
      <c r="X32" s="2271"/>
    </row>
    <row r="33" spans="1:24" ht="15.75">
      <c r="A33" s="2808" t="s">
        <v>17308</v>
      </c>
      <c r="B33" s="2732"/>
      <c r="C33" s="2730"/>
      <c r="D33" s="2258" t="s">
        <v>6129</v>
      </c>
      <c r="E33" s="2774">
        <v>42058</v>
      </c>
      <c r="F33" s="2774">
        <f t="shared" ref="F33:F40" si="5">E33+17</f>
        <v>42075</v>
      </c>
      <c r="G33" s="2774">
        <f t="shared" ref="G33:G40" si="6">E33+21</f>
        <v>42079</v>
      </c>
      <c r="H33" s="2262" t="s">
        <v>14259</v>
      </c>
      <c r="I33" s="2262" t="s">
        <v>14301</v>
      </c>
      <c r="J33" s="2264" t="s">
        <v>2187</v>
      </c>
      <c r="K33" s="2747" t="s">
        <v>1198</v>
      </c>
      <c r="L33" s="2752" t="s">
        <v>943</v>
      </c>
      <c r="M33" s="2747" t="s">
        <v>2170</v>
      </c>
      <c r="N33" s="2264" t="s">
        <v>2187</v>
      </c>
      <c r="O33" s="2802">
        <v>42074</v>
      </c>
      <c r="P33" s="2732" t="s">
        <v>3532</v>
      </c>
      <c r="Q33" s="2732"/>
      <c r="R33" s="2732"/>
      <c r="S33" s="2269"/>
      <c r="T33" s="2269"/>
      <c r="U33" s="2269"/>
      <c r="V33" s="2259"/>
      <c r="W33" s="2271"/>
      <c r="X33" s="2271"/>
    </row>
    <row r="34" spans="1:24" ht="15.75">
      <c r="A34" s="2809" t="s">
        <v>17380</v>
      </c>
      <c r="B34" s="2269"/>
      <c r="C34" s="2730"/>
      <c r="D34" s="2258" t="s">
        <v>6129</v>
      </c>
      <c r="E34" s="2774">
        <v>42058</v>
      </c>
      <c r="F34" s="2774">
        <f t="shared" si="5"/>
        <v>42075</v>
      </c>
      <c r="G34" s="2774">
        <f t="shared" si="6"/>
        <v>42079</v>
      </c>
      <c r="H34" s="2262" t="s">
        <v>14259</v>
      </c>
      <c r="I34" s="2262" t="s">
        <v>14301</v>
      </c>
      <c r="J34" s="2264" t="s">
        <v>2187</v>
      </c>
      <c r="K34" s="2747" t="s">
        <v>1198</v>
      </c>
      <c r="L34" s="2752" t="s">
        <v>943</v>
      </c>
      <c r="M34" s="2747" t="s">
        <v>2170</v>
      </c>
      <c r="N34" s="2264" t="s">
        <v>2187</v>
      </c>
      <c r="O34" s="2729">
        <v>42079</v>
      </c>
      <c r="P34" s="2269" t="s">
        <v>6992</v>
      </c>
      <c r="Q34" s="2269"/>
      <c r="R34" s="2269"/>
      <c r="S34" s="2269"/>
      <c r="T34" s="2269"/>
      <c r="U34" s="2269"/>
      <c r="V34" s="2259"/>
      <c r="W34" s="2271"/>
      <c r="X34" s="2271"/>
    </row>
    <row r="35" spans="1:24" ht="15.75">
      <c r="A35" s="2269" t="s">
        <v>17387</v>
      </c>
      <c r="B35" s="2776" t="s">
        <v>17021</v>
      </c>
      <c r="C35" s="2730" t="s">
        <v>922</v>
      </c>
      <c r="D35" s="2258" t="s">
        <v>6129</v>
      </c>
      <c r="E35" s="2774">
        <v>42058</v>
      </c>
      <c r="F35" s="2774">
        <f t="shared" si="5"/>
        <v>42075</v>
      </c>
      <c r="G35" s="2774">
        <f t="shared" si="6"/>
        <v>42079</v>
      </c>
      <c r="H35" s="2262" t="s">
        <v>14259</v>
      </c>
      <c r="I35" s="2262" t="s">
        <v>14301</v>
      </c>
      <c r="J35" s="2264" t="s">
        <v>2187</v>
      </c>
      <c r="K35" s="2747" t="s">
        <v>1198</v>
      </c>
      <c r="L35" s="2752" t="s">
        <v>943</v>
      </c>
      <c r="M35" s="2747" t="s">
        <v>2170</v>
      </c>
      <c r="N35" s="2264" t="s">
        <v>2187</v>
      </c>
      <c r="O35" s="2729">
        <v>42102</v>
      </c>
      <c r="P35" s="2269" t="s">
        <v>3532</v>
      </c>
      <c r="Q35" s="2269"/>
      <c r="R35" s="2269"/>
      <c r="S35" s="2269"/>
      <c r="T35" s="2269"/>
      <c r="U35" s="2269"/>
      <c r="V35" s="2259"/>
      <c r="W35" s="2271"/>
      <c r="X35" s="2271"/>
    </row>
    <row r="36" spans="1:24" ht="15.75">
      <c r="A36" s="2731" t="s">
        <v>17388</v>
      </c>
      <c r="B36" s="2776" t="s">
        <v>17021</v>
      </c>
      <c r="C36" s="2730" t="s">
        <v>922</v>
      </c>
      <c r="D36" s="2258" t="s">
        <v>6129</v>
      </c>
      <c r="E36" s="2774">
        <v>42058</v>
      </c>
      <c r="F36" s="2774">
        <f t="shared" si="5"/>
        <v>42075</v>
      </c>
      <c r="G36" s="2774">
        <f t="shared" si="6"/>
        <v>42079</v>
      </c>
      <c r="H36" s="2262" t="s">
        <v>14259</v>
      </c>
      <c r="I36" s="2262" t="s">
        <v>14301</v>
      </c>
      <c r="J36" s="2264" t="s">
        <v>2187</v>
      </c>
      <c r="K36" s="2747" t="s">
        <v>1198</v>
      </c>
      <c r="L36" s="2752" t="s">
        <v>943</v>
      </c>
      <c r="M36" s="2747" t="s">
        <v>2170</v>
      </c>
      <c r="N36" s="2264" t="s">
        <v>2187</v>
      </c>
      <c r="O36" s="2729">
        <v>42090</v>
      </c>
      <c r="P36" s="2269" t="s">
        <v>17242</v>
      </c>
      <c r="Q36" s="2269"/>
      <c r="R36" s="2269" t="s">
        <v>17465</v>
      </c>
      <c r="S36" s="2269"/>
      <c r="T36" s="2269"/>
      <c r="U36" s="2269"/>
      <c r="V36" s="2259"/>
      <c r="W36" s="2271"/>
      <c r="X36" s="2271"/>
    </row>
    <row r="37" spans="1:24" ht="15.75">
      <c r="A37" s="2731" t="s">
        <v>17389</v>
      </c>
      <c r="B37" s="2776" t="s">
        <v>17021</v>
      </c>
      <c r="C37" s="2730" t="s">
        <v>922</v>
      </c>
      <c r="D37" s="2258" t="s">
        <v>6129</v>
      </c>
      <c r="E37" s="2774">
        <v>42058</v>
      </c>
      <c r="F37" s="2774">
        <f t="shared" si="5"/>
        <v>42075</v>
      </c>
      <c r="G37" s="2774">
        <f t="shared" si="6"/>
        <v>42079</v>
      </c>
      <c r="H37" s="2262" t="s">
        <v>14259</v>
      </c>
      <c r="I37" s="2262" t="s">
        <v>14301</v>
      </c>
      <c r="J37" s="2264" t="s">
        <v>2187</v>
      </c>
      <c r="K37" s="2747" t="s">
        <v>1198</v>
      </c>
      <c r="L37" s="2752" t="s">
        <v>943</v>
      </c>
      <c r="M37" s="2747" t="s">
        <v>2170</v>
      </c>
      <c r="N37" s="2264" t="s">
        <v>2187</v>
      </c>
      <c r="O37" s="2729">
        <v>42094</v>
      </c>
      <c r="P37" s="2269" t="s">
        <v>17242</v>
      </c>
      <c r="Q37" s="2269"/>
      <c r="R37" s="2269" t="s">
        <v>17627</v>
      </c>
      <c r="S37" s="2269"/>
      <c r="T37" s="2269"/>
      <c r="U37" s="2269"/>
      <c r="V37" s="2259"/>
      <c r="W37" s="2271"/>
      <c r="X37" s="2271"/>
    </row>
    <row r="38" spans="1:24" ht="15.75">
      <c r="A38" s="2731" t="s">
        <v>17390</v>
      </c>
      <c r="B38" s="2776" t="s">
        <v>17021</v>
      </c>
      <c r="C38" s="2730" t="s">
        <v>922</v>
      </c>
      <c r="D38" s="2258" t="s">
        <v>6129</v>
      </c>
      <c r="E38" s="2774">
        <v>42058</v>
      </c>
      <c r="F38" s="2774">
        <f t="shared" si="5"/>
        <v>42075</v>
      </c>
      <c r="G38" s="2774">
        <f t="shared" si="6"/>
        <v>42079</v>
      </c>
      <c r="H38" s="2262" t="s">
        <v>14259</v>
      </c>
      <c r="I38" s="2262" t="s">
        <v>14301</v>
      </c>
      <c r="J38" s="2264" t="s">
        <v>2187</v>
      </c>
      <c r="K38" s="2747" t="s">
        <v>1198</v>
      </c>
      <c r="L38" s="2752" t="s">
        <v>943</v>
      </c>
      <c r="M38" s="2747" t="s">
        <v>2170</v>
      </c>
      <c r="N38" s="2264" t="s">
        <v>2187</v>
      </c>
      <c r="O38" s="2729">
        <v>42100</v>
      </c>
      <c r="P38" s="2269" t="s">
        <v>17705</v>
      </c>
      <c r="Q38" s="2269"/>
      <c r="R38" s="2269" t="s">
        <v>17706</v>
      </c>
      <c r="S38" s="2269"/>
      <c r="T38" s="2269"/>
      <c r="U38" s="2269"/>
      <c r="V38" s="2259"/>
      <c r="W38" s="2271"/>
      <c r="X38" s="2271"/>
    </row>
    <row r="39" spans="1:24" ht="15.75">
      <c r="A39" s="2731" t="s">
        <v>17391</v>
      </c>
      <c r="B39" s="2776" t="s">
        <v>17444</v>
      </c>
      <c r="C39" s="2730" t="s">
        <v>923</v>
      </c>
      <c r="D39" s="2258" t="s">
        <v>6129</v>
      </c>
      <c r="E39" s="2774">
        <v>42058</v>
      </c>
      <c r="F39" s="2774">
        <f t="shared" si="5"/>
        <v>42075</v>
      </c>
      <c r="G39" s="2774">
        <f t="shared" si="6"/>
        <v>42079</v>
      </c>
      <c r="H39" s="2262" t="s">
        <v>14259</v>
      </c>
      <c r="I39" s="2262" t="s">
        <v>14301</v>
      </c>
      <c r="J39" s="2264" t="s">
        <v>2187</v>
      </c>
      <c r="K39" s="2747" t="s">
        <v>1198</v>
      </c>
      <c r="L39" s="2752" t="s">
        <v>943</v>
      </c>
      <c r="M39" s="2747" t="s">
        <v>2170</v>
      </c>
      <c r="N39" s="2264" t="s">
        <v>2187</v>
      </c>
      <c r="O39" s="2729">
        <v>42093</v>
      </c>
      <c r="P39" s="2269" t="s">
        <v>17242</v>
      </c>
      <c r="Q39" s="2269"/>
      <c r="R39" s="2269" t="s">
        <v>17467</v>
      </c>
      <c r="S39" s="2269"/>
      <c r="T39" s="2269"/>
      <c r="U39" s="2269"/>
      <c r="V39" s="2259"/>
      <c r="W39" s="2271"/>
      <c r="X39" s="2271"/>
    </row>
    <row r="40" spans="1:24" ht="15.75">
      <c r="A40" s="2731" t="s">
        <v>17392</v>
      </c>
      <c r="B40" s="2776" t="s">
        <v>17444</v>
      </c>
      <c r="C40" s="2730" t="s">
        <v>923</v>
      </c>
      <c r="D40" s="2258" t="s">
        <v>6129</v>
      </c>
      <c r="E40" s="2774">
        <v>42058</v>
      </c>
      <c r="F40" s="2774">
        <f t="shared" si="5"/>
        <v>42075</v>
      </c>
      <c r="G40" s="2774">
        <f t="shared" si="6"/>
        <v>42079</v>
      </c>
      <c r="H40" s="2262" t="s">
        <v>14259</v>
      </c>
      <c r="I40" s="2262" t="s">
        <v>14301</v>
      </c>
      <c r="J40" s="2264" t="s">
        <v>2187</v>
      </c>
      <c r="K40" s="2747" t="s">
        <v>1198</v>
      </c>
      <c r="L40" s="2752" t="s">
        <v>943</v>
      </c>
      <c r="M40" s="2747" t="s">
        <v>2170</v>
      </c>
      <c r="N40" s="2264" t="s">
        <v>2187</v>
      </c>
      <c r="O40" s="2729">
        <v>42090</v>
      </c>
      <c r="P40" s="2269" t="s">
        <v>7992</v>
      </c>
      <c r="Q40" s="2269"/>
      <c r="R40" s="2269" t="s">
        <v>17440</v>
      </c>
      <c r="S40" s="2269"/>
      <c r="T40" s="2269"/>
      <c r="U40" s="2269"/>
      <c r="V40" s="2259"/>
      <c r="W40" s="2271"/>
      <c r="X40" s="2271"/>
    </row>
    <row r="41" spans="1:24" ht="15.75">
      <c r="A41" s="2719" t="s">
        <v>3037</v>
      </c>
      <c r="B41" s="2741" t="s">
        <v>16802</v>
      </c>
      <c r="C41" s="2742"/>
      <c r="D41" s="2741"/>
      <c r="E41" s="2741"/>
      <c r="F41" s="2741"/>
      <c r="G41" s="2741"/>
      <c r="H41" s="2743"/>
      <c r="I41" s="2743"/>
      <c r="J41" s="2744" t="s">
        <v>4331</v>
      </c>
      <c r="K41" s="2745" t="s">
        <v>1196</v>
      </c>
      <c r="L41" s="2745" t="s">
        <v>2165</v>
      </c>
      <c r="M41" s="2745" t="s">
        <v>1953</v>
      </c>
      <c r="N41" s="2745" t="s">
        <v>2166</v>
      </c>
      <c r="O41" s="2746" t="s">
        <v>17458</v>
      </c>
      <c r="P41" s="2269"/>
      <c r="Q41" s="2269"/>
      <c r="R41" s="2269"/>
      <c r="S41" s="2269"/>
      <c r="T41" s="2269"/>
      <c r="U41" s="2269"/>
      <c r="V41" s="2259"/>
      <c r="W41" s="2271"/>
      <c r="X41" s="2271"/>
    </row>
    <row r="42" spans="1:24" ht="15.75">
      <c r="A42" s="2727" t="s">
        <v>17762</v>
      </c>
      <c r="B42" s="2776" t="s">
        <v>17263</v>
      </c>
      <c r="C42" s="2730" t="s">
        <v>922</v>
      </c>
      <c r="D42" s="2258" t="s">
        <v>6129</v>
      </c>
      <c r="E42" s="2810">
        <v>42086</v>
      </c>
      <c r="F42" s="2774">
        <f>E42+17</f>
        <v>42103</v>
      </c>
      <c r="G42" s="2774">
        <f>E42+21</f>
        <v>42107</v>
      </c>
      <c r="H42" s="2811" t="s">
        <v>16430</v>
      </c>
      <c r="I42" s="2811" t="s">
        <v>16431</v>
      </c>
      <c r="J42" s="2264" t="s">
        <v>2187</v>
      </c>
      <c r="K42" s="2747" t="s">
        <v>1198</v>
      </c>
      <c r="L42" s="2752" t="s">
        <v>943</v>
      </c>
      <c r="M42" s="2747" t="s">
        <v>2170</v>
      </c>
      <c r="N42" s="2264" t="s">
        <v>2187</v>
      </c>
      <c r="O42" s="2729">
        <v>42118</v>
      </c>
      <c r="P42" s="2264" t="s">
        <v>12867</v>
      </c>
      <c r="Q42" s="2269"/>
      <c r="R42" s="2269" t="s">
        <v>17849</v>
      </c>
      <c r="S42" s="2269"/>
      <c r="T42" s="2269"/>
      <c r="U42" s="2269"/>
      <c r="V42" s="2259"/>
      <c r="W42" s="2271"/>
      <c r="X42" s="2271"/>
    </row>
    <row r="43" spans="1:24" ht="15.75">
      <c r="A43" s="2727" t="s">
        <v>17763</v>
      </c>
      <c r="B43" s="2776" t="s">
        <v>17263</v>
      </c>
      <c r="C43" s="2730" t="s">
        <v>922</v>
      </c>
      <c r="D43" s="2258" t="s">
        <v>6129</v>
      </c>
      <c r="E43" s="2810">
        <v>42086</v>
      </c>
      <c r="F43" s="2774">
        <f t="shared" ref="F43:F46" si="7">E43+17</f>
        <v>42103</v>
      </c>
      <c r="G43" s="2774">
        <f t="shared" ref="G43:G46" si="8">E43+21</f>
        <v>42107</v>
      </c>
      <c r="H43" s="2812" t="s">
        <v>16430</v>
      </c>
      <c r="I43" s="2812" t="s">
        <v>16431</v>
      </c>
      <c r="J43" s="2264" t="s">
        <v>2187</v>
      </c>
      <c r="K43" s="2747" t="s">
        <v>1198</v>
      </c>
      <c r="L43" s="2752" t="s">
        <v>943</v>
      </c>
      <c r="M43" s="2747" t="s">
        <v>2170</v>
      </c>
      <c r="N43" s="2264" t="s">
        <v>2187</v>
      </c>
      <c r="O43" s="2803">
        <v>42122</v>
      </c>
      <c r="P43" s="2804" t="s">
        <v>12867</v>
      </c>
      <c r="Q43" s="2804"/>
      <c r="R43" s="2804"/>
      <c r="S43" s="2804"/>
      <c r="T43" s="2804"/>
      <c r="U43" s="2804"/>
      <c r="V43" s="2259"/>
      <c r="W43" s="2271"/>
      <c r="X43" s="2271"/>
    </row>
    <row r="44" spans="1:24" ht="15.75">
      <c r="A44" s="2779" t="s">
        <v>17764</v>
      </c>
      <c r="B44" s="2776" t="s">
        <v>17631</v>
      </c>
      <c r="C44" s="2730" t="s">
        <v>923</v>
      </c>
      <c r="D44" s="2258" t="s">
        <v>6129</v>
      </c>
      <c r="E44" s="2810">
        <v>42086</v>
      </c>
      <c r="F44" s="2774">
        <f t="shared" si="7"/>
        <v>42103</v>
      </c>
      <c r="G44" s="2774">
        <f t="shared" si="8"/>
        <v>42107</v>
      </c>
      <c r="H44" s="2811" t="s">
        <v>16430</v>
      </c>
      <c r="I44" s="2811" t="s">
        <v>16431</v>
      </c>
      <c r="J44" s="2264" t="s">
        <v>2187</v>
      </c>
      <c r="K44" s="2747" t="s">
        <v>1198</v>
      </c>
      <c r="L44" s="2752" t="s">
        <v>943</v>
      </c>
      <c r="M44" s="2747" t="s">
        <v>2170</v>
      </c>
      <c r="N44" s="2264" t="s">
        <v>2187</v>
      </c>
      <c r="O44" s="2729">
        <v>42137</v>
      </c>
      <c r="P44" s="2269" t="s">
        <v>12867</v>
      </c>
      <c r="Q44" s="2269"/>
      <c r="R44" s="2269" t="s">
        <v>18109</v>
      </c>
      <c r="S44" s="2269"/>
      <c r="T44" s="2269"/>
      <c r="U44" s="2269"/>
      <c r="V44" s="2259"/>
      <c r="W44" s="2271"/>
      <c r="X44" s="2271"/>
    </row>
    <row r="45" spans="1:24" ht="15.75">
      <c r="A45" s="2731" t="s">
        <v>17765</v>
      </c>
      <c r="B45" s="2776" t="s">
        <v>17631</v>
      </c>
      <c r="C45" s="2730" t="s">
        <v>923</v>
      </c>
      <c r="D45" s="2258" t="s">
        <v>6129</v>
      </c>
      <c r="E45" s="2810">
        <v>42086</v>
      </c>
      <c r="F45" s="2774">
        <f t="shared" si="7"/>
        <v>42103</v>
      </c>
      <c r="G45" s="2774">
        <f t="shared" si="8"/>
        <v>42107</v>
      </c>
      <c r="H45" s="2811" t="s">
        <v>16430</v>
      </c>
      <c r="I45" s="2811" t="s">
        <v>16431</v>
      </c>
      <c r="J45" s="2264" t="s">
        <v>2187</v>
      </c>
      <c r="K45" s="2747" t="s">
        <v>1198</v>
      </c>
      <c r="L45" s="2752" t="s">
        <v>943</v>
      </c>
      <c r="M45" s="2747" t="s">
        <v>2170</v>
      </c>
      <c r="N45" s="2264" t="s">
        <v>2187</v>
      </c>
      <c r="O45" s="2729">
        <v>42125</v>
      </c>
      <c r="P45" s="2269" t="s">
        <v>12867</v>
      </c>
      <c r="Q45" s="2269"/>
      <c r="R45" s="2269" t="s">
        <v>17891</v>
      </c>
      <c r="S45" s="2269"/>
      <c r="T45" s="2269"/>
      <c r="U45" s="2269"/>
      <c r="V45" s="2259"/>
      <c r="W45" s="2271"/>
      <c r="X45" s="2271"/>
    </row>
    <row r="46" spans="1:24" ht="15.75">
      <c r="A46" s="2779" t="s">
        <v>17721</v>
      </c>
      <c r="B46" s="2776" t="s">
        <v>17631</v>
      </c>
      <c r="C46" s="2730" t="s">
        <v>923</v>
      </c>
      <c r="D46" s="2258" t="s">
        <v>6129</v>
      </c>
      <c r="E46" s="2810">
        <v>42086</v>
      </c>
      <c r="F46" s="2774">
        <f t="shared" si="7"/>
        <v>42103</v>
      </c>
      <c r="G46" s="2774">
        <f t="shared" si="8"/>
        <v>42107</v>
      </c>
      <c r="H46" s="2811" t="s">
        <v>16430</v>
      </c>
      <c r="I46" s="2811" t="s">
        <v>16431</v>
      </c>
      <c r="J46" s="2264" t="s">
        <v>2187</v>
      </c>
      <c r="K46" s="2747" t="s">
        <v>1198</v>
      </c>
      <c r="L46" s="2752" t="s">
        <v>943</v>
      </c>
      <c r="M46" s="2747" t="s">
        <v>2170</v>
      </c>
      <c r="N46" s="2264" t="s">
        <v>2187</v>
      </c>
      <c r="O46" s="2729">
        <v>42135</v>
      </c>
      <c r="P46" s="2269" t="s">
        <v>12867</v>
      </c>
      <c r="Q46" s="2269"/>
      <c r="R46" s="2269" t="s">
        <v>18110</v>
      </c>
      <c r="S46" s="2269"/>
      <c r="T46" s="2269"/>
      <c r="U46" s="2269"/>
      <c r="V46" s="2259"/>
      <c r="W46" s="2271"/>
      <c r="X46" s="2271"/>
    </row>
    <row r="47" spans="1:24" ht="15.75">
      <c r="A47" s="2259"/>
      <c r="B47" s="2259"/>
      <c r="C47" s="2259"/>
      <c r="D47" s="2259"/>
      <c r="E47" s="2259"/>
      <c r="F47" s="2259"/>
      <c r="G47" s="2259"/>
      <c r="H47" s="2259"/>
      <c r="I47" s="2259"/>
      <c r="J47" s="2259"/>
      <c r="K47" s="2259"/>
      <c r="L47" s="2259"/>
      <c r="M47" s="2259"/>
      <c r="N47" s="2259"/>
      <c r="O47" s="2259"/>
      <c r="P47" s="2259"/>
      <c r="Q47" s="2259"/>
      <c r="R47" s="2259"/>
      <c r="S47" s="2259"/>
      <c r="T47" s="2259"/>
      <c r="U47" s="2259"/>
      <c r="V47" s="2259"/>
      <c r="W47" s="2271"/>
      <c r="X47" s="2271"/>
    </row>
    <row r="48" spans="1:24" ht="15.75">
      <c r="A48" s="2271"/>
      <c r="B48" s="2271"/>
      <c r="C48" s="2271"/>
      <c r="D48" s="2271"/>
      <c r="E48" s="2271"/>
      <c r="F48" s="2271"/>
      <c r="G48" s="2271"/>
      <c r="H48" s="2271"/>
      <c r="I48" s="2271"/>
      <c r="J48" s="2271"/>
      <c r="K48" s="2271"/>
      <c r="L48" s="2271"/>
      <c r="M48" s="2271"/>
      <c r="N48" s="2271"/>
      <c r="O48" s="2271"/>
      <c r="P48" s="2271"/>
      <c r="Q48" s="2271"/>
      <c r="R48" s="2271"/>
      <c r="S48" s="2271"/>
      <c r="T48" s="2271"/>
      <c r="U48" s="2271"/>
      <c r="V48" s="2271"/>
      <c r="W48" s="2271"/>
      <c r="X48" s="2271"/>
    </row>
    <row r="49" spans="1:24" ht="15.75">
      <c r="A49" s="2271"/>
      <c r="B49" s="2271"/>
      <c r="C49" s="2271"/>
      <c r="D49" s="2271"/>
      <c r="E49" s="2271"/>
      <c r="F49" s="2271"/>
      <c r="G49" s="2271"/>
      <c r="H49" s="2271"/>
      <c r="I49" s="2271"/>
      <c r="J49" s="2271"/>
      <c r="K49" s="2271"/>
      <c r="L49" s="2271"/>
      <c r="M49" s="2271"/>
      <c r="N49" s="2271"/>
      <c r="O49" s="2271"/>
      <c r="P49" s="2271"/>
      <c r="Q49" s="2271"/>
      <c r="R49" s="2271"/>
      <c r="S49" s="2271"/>
      <c r="T49" s="2271"/>
      <c r="U49" s="2271"/>
      <c r="V49" s="2271"/>
      <c r="W49" s="2271"/>
      <c r="X49" s="2271"/>
    </row>
    <row r="50" spans="1:24" ht="15.75">
      <c r="A50" s="2271"/>
      <c r="B50" s="2271"/>
      <c r="C50" s="2271"/>
      <c r="D50" s="2271"/>
      <c r="E50" s="2271"/>
      <c r="F50" s="2271"/>
      <c r="G50" s="2271"/>
      <c r="H50" s="2271"/>
      <c r="I50" s="2271"/>
      <c r="J50" s="2271"/>
      <c r="K50" s="2271"/>
      <c r="L50" s="2271"/>
      <c r="M50" s="2271"/>
      <c r="N50" s="2271"/>
      <c r="O50" s="2271"/>
      <c r="P50" s="2271"/>
      <c r="Q50" s="2271"/>
      <c r="R50" s="2271"/>
      <c r="S50" s="2271"/>
      <c r="T50" s="2271"/>
      <c r="U50" s="2271"/>
      <c r="V50" s="2271"/>
      <c r="W50" s="2271"/>
      <c r="X50" s="2271"/>
    </row>
    <row r="51" spans="1:24" ht="15.75">
      <c r="A51" s="2271"/>
      <c r="B51" s="2271"/>
      <c r="C51" s="2271"/>
      <c r="D51" s="2271"/>
      <c r="E51" s="2271"/>
      <c r="F51" s="2271"/>
      <c r="G51" s="2271"/>
      <c r="H51" s="2271"/>
      <c r="I51" s="2271"/>
      <c r="J51" s="2271"/>
      <c r="K51" s="2271"/>
      <c r="L51" s="2271"/>
      <c r="M51" s="2271"/>
      <c r="N51" s="2271"/>
      <c r="O51" s="2271"/>
      <c r="P51" s="2271"/>
      <c r="Q51" s="2271"/>
      <c r="R51" s="2271"/>
      <c r="S51" s="2271"/>
      <c r="T51" s="2271"/>
      <c r="U51" s="2271"/>
      <c r="V51" s="2271"/>
      <c r="W51" s="2271"/>
      <c r="X51" s="2271"/>
    </row>
    <row r="52" spans="1:24" ht="15.75">
      <c r="A52" s="2271"/>
      <c r="B52" s="2271"/>
      <c r="C52" s="2271"/>
      <c r="D52" s="2271"/>
      <c r="E52" s="2271"/>
      <c r="F52" s="2271"/>
      <c r="G52" s="2271"/>
      <c r="H52" s="2271"/>
      <c r="I52" s="2271"/>
      <c r="J52" s="2271"/>
      <c r="K52" s="2271"/>
      <c r="L52" s="2271"/>
      <c r="M52" s="2271"/>
      <c r="N52" s="2271"/>
      <c r="O52" s="2271"/>
      <c r="P52" s="2271"/>
      <c r="Q52" s="2271"/>
      <c r="R52" s="2271"/>
      <c r="S52" s="2271"/>
      <c r="T52" s="2271"/>
      <c r="U52" s="2271"/>
      <c r="V52" s="2271"/>
      <c r="W52" s="2271"/>
      <c r="X52" s="2271"/>
    </row>
    <row r="53" spans="1:24" ht="15.75">
      <c r="A53" s="2271"/>
      <c r="B53" s="2271"/>
      <c r="C53" s="2271"/>
      <c r="D53" s="2271"/>
      <c r="E53" s="2271"/>
      <c r="F53" s="2271"/>
      <c r="G53" s="2271"/>
      <c r="H53" s="2271"/>
      <c r="I53" s="2271"/>
      <c r="J53" s="2271"/>
      <c r="K53" s="2271"/>
      <c r="L53" s="2271"/>
      <c r="M53" s="2271"/>
      <c r="N53" s="2271"/>
      <c r="O53" s="2271"/>
      <c r="P53" s="2271"/>
      <c r="Q53" s="2271"/>
      <c r="R53" s="2271"/>
      <c r="S53" s="2271"/>
      <c r="T53" s="2271"/>
      <c r="U53" s="2271"/>
      <c r="V53" s="2271"/>
      <c r="W53" s="2271"/>
      <c r="X53" s="2271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W93"/>
  <sheetViews>
    <sheetView workbookViewId="0">
      <selection activeCell="J13" sqref="J13"/>
    </sheetView>
  </sheetViews>
  <sheetFormatPr defaultRowHeight="12.75"/>
  <cols>
    <col min="1" max="1" width="13.42578125" customWidth="1"/>
    <col min="2" max="2" width="10.7109375" bestFit="1" customWidth="1"/>
    <col min="3" max="3" width="13" customWidth="1"/>
    <col min="4" max="4" width="14.7109375" customWidth="1"/>
    <col min="5" max="5" width="7.28515625" customWidth="1"/>
    <col min="6" max="6" width="14" customWidth="1"/>
    <col min="7" max="7" width="13.85546875" customWidth="1"/>
    <col min="9" max="9" width="14.42578125" customWidth="1"/>
    <col min="10" max="10" width="16.42578125" customWidth="1"/>
    <col min="11" max="11" width="16.85546875" customWidth="1"/>
    <col min="12" max="12" width="12.7109375" customWidth="1"/>
    <col min="13" max="13" width="16" customWidth="1"/>
    <col min="14" max="14" width="24.85546875" customWidth="1"/>
    <col min="15" max="15" width="5.140625" customWidth="1"/>
    <col min="16" max="16" width="4.42578125" customWidth="1"/>
    <col min="17" max="17" width="17.28515625" customWidth="1"/>
    <col min="18" max="18" width="11.5703125" customWidth="1"/>
  </cols>
  <sheetData>
    <row r="1" spans="1:23" ht="15.75">
      <c r="A1" s="2888" t="s">
        <v>19015</v>
      </c>
      <c r="B1" s="2785"/>
      <c r="C1" s="2718"/>
      <c r="D1" s="2718"/>
      <c r="E1" s="2718"/>
      <c r="F1" s="2718"/>
      <c r="G1" s="2718"/>
      <c r="H1" s="2718"/>
      <c r="I1" s="2718"/>
      <c r="J1" s="2718"/>
      <c r="K1" s="2718"/>
      <c r="L1" s="2718"/>
      <c r="M1" s="2718"/>
      <c r="N1" s="2718"/>
      <c r="O1" s="2718"/>
      <c r="P1" s="2718"/>
      <c r="Q1" s="2718"/>
      <c r="R1" s="2259"/>
      <c r="S1" s="2259"/>
      <c r="T1" s="2271"/>
      <c r="U1" s="2271"/>
      <c r="V1" s="2271"/>
      <c r="W1" s="2271"/>
    </row>
    <row r="2" spans="1:23" ht="15.75">
      <c r="A2" s="2786" t="s">
        <v>3037</v>
      </c>
      <c r="B2" s="2787" t="s">
        <v>381</v>
      </c>
      <c r="C2" s="2788" t="s">
        <v>18977</v>
      </c>
      <c r="D2" s="2789" t="s">
        <v>2479</v>
      </c>
      <c r="E2" s="2813" t="s">
        <v>5297</v>
      </c>
      <c r="F2" s="2813" t="s">
        <v>19216</v>
      </c>
      <c r="G2" s="2787" t="s">
        <v>19217</v>
      </c>
      <c r="H2" s="2787" t="s">
        <v>18978</v>
      </c>
      <c r="I2" s="2814" t="s">
        <v>18979</v>
      </c>
      <c r="J2" s="2815" t="s">
        <v>18980</v>
      </c>
      <c r="K2" s="2815" t="s">
        <v>18981</v>
      </c>
      <c r="L2" s="2816" t="s">
        <v>9228</v>
      </c>
      <c r="M2" s="2816" t="s">
        <v>18982</v>
      </c>
      <c r="N2" s="2737" t="s">
        <v>18983</v>
      </c>
      <c r="O2" s="2718"/>
      <c r="P2" s="2718"/>
      <c r="Q2" s="2891" t="s">
        <v>19076</v>
      </c>
      <c r="R2" s="2259"/>
      <c r="S2" s="2259"/>
      <c r="T2" s="2271"/>
      <c r="U2" s="2271"/>
      <c r="V2" s="2271"/>
      <c r="W2" s="2271"/>
    </row>
    <row r="3" spans="1:23" ht="15.75">
      <c r="A3" s="2727" t="s">
        <v>19016</v>
      </c>
      <c r="B3" s="2769">
        <v>42048</v>
      </c>
      <c r="C3" s="2817">
        <v>42104</v>
      </c>
      <c r="D3" s="2818" t="s">
        <v>9479</v>
      </c>
      <c r="E3" s="2790">
        <f>C3-B3</f>
        <v>56</v>
      </c>
      <c r="F3" s="2790" t="s">
        <v>19012</v>
      </c>
      <c r="G3" s="2790" t="s">
        <v>19012</v>
      </c>
      <c r="H3" s="2791" t="s">
        <v>19017</v>
      </c>
      <c r="I3" s="2259"/>
      <c r="J3" s="2259"/>
      <c r="K3" s="2259"/>
      <c r="L3" s="2818"/>
      <c r="M3" s="2259"/>
      <c r="N3" s="2770"/>
      <c r="O3" s="2259"/>
      <c r="P3" s="2259"/>
      <c r="Q3" s="2259" t="s">
        <v>19033</v>
      </c>
      <c r="R3" s="2259"/>
      <c r="S3" s="2259"/>
      <c r="T3" s="2271"/>
      <c r="U3" s="2271"/>
      <c r="V3" s="2271"/>
      <c r="W3" s="2271"/>
    </row>
    <row r="4" spans="1:23" ht="15.75">
      <c r="A4" s="2731" t="s">
        <v>19018</v>
      </c>
      <c r="B4" s="2769">
        <v>42048</v>
      </c>
      <c r="C4" s="2729">
        <v>42100</v>
      </c>
      <c r="D4" s="2269" t="s">
        <v>9479</v>
      </c>
      <c r="E4" s="2790">
        <f t="shared" ref="E4:E12" si="0">C4-B4</f>
        <v>52</v>
      </c>
      <c r="F4" s="2790" t="s">
        <v>19232</v>
      </c>
      <c r="G4" s="2790" t="s">
        <v>19232</v>
      </c>
      <c r="H4" s="2791" t="s">
        <v>19017</v>
      </c>
      <c r="I4" s="2259"/>
      <c r="J4" s="2259"/>
      <c r="K4" s="2259"/>
      <c r="L4" s="2818"/>
      <c r="M4" s="2259"/>
      <c r="N4" s="2259"/>
      <c r="O4" s="2259"/>
      <c r="P4" s="2259"/>
      <c r="Q4" s="2259" t="s">
        <v>19033</v>
      </c>
      <c r="R4" s="2259"/>
      <c r="S4" s="2259"/>
      <c r="T4" s="2271"/>
      <c r="U4" s="2271"/>
      <c r="V4" s="2271"/>
      <c r="W4" s="2271"/>
    </row>
    <row r="5" spans="1:23" ht="15.75">
      <c r="A5" s="2731" t="s">
        <v>19019</v>
      </c>
      <c r="B5" s="2769">
        <v>42048</v>
      </c>
      <c r="C5" s="2817">
        <v>42102</v>
      </c>
      <c r="D5" s="2818" t="s">
        <v>19020</v>
      </c>
      <c r="E5" s="2790">
        <f t="shared" si="0"/>
        <v>54</v>
      </c>
      <c r="F5" s="2790" t="s">
        <v>19012</v>
      </c>
      <c r="G5" s="2790" t="s">
        <v>19012</v>
      </c>
      <c r="H5" s="2791" t="s">
        <v>19017</v>
      </c>
      <c r="I5" s="2259"/>
      <c r="J5" s="2259"/>
      <c r="K5" s="2259"/>
      <c r="L5" s="2818"/>
      <c r="M5" s="2259"/>
      <c r="N5" s="2259"/>
      <c r="O5" s="2259"/>
      <c r="P5" s="2259"/>
      <c r="Q5" s="2259" t="s">
        <v>19033</v>
      </c>
      <c r="R5" s="2259"/>
      <c r="S5" s="2259"/>
      <c r="T5" s="2271"/>
      <c r="U5" s="2271"/>
      <c r="V5" s="2271"/>
      <c r="W5" s="2271"/>
    </row>
    <row r="6" spans="1:23" ht="15.75">
      <c r="A6" s="2731" t="s">
        <v>19021</v>
      </c>
      <c r="B6" s="2769">
        <v>42048</v>
      </c>
      <c r="C6" s="2817">
        <v>42104</v>
      </c>
      <c r="D6" s="2818" t="s">
        <v>9479</v>
      </c>
      <c r="E6" s="2790">
        <f t="shared" si="0"/>
        <v>56</v>
      </c>
      <c r="F6" s="2790" t="s">
        <v>19012</v>
      </c>
      <c r="G6" s="2790" t="s">
        <v>19012</v>
      </c>
      <c r="H6" s="2791" t="s">
        <v>19017</v>
      </c>
      <c r="I6" s="2259"/>
      <c r="J6" s="2259"/>
      <c r="K6" s="2259"/>
      <c r="L6" s="2818"/>
      <c r="M6" s="2259"/>
      <c r="N6" s="2259"/>
      <c r="O6" s="2259"/>
      <c r="P6" s="2259"/>
      <c r="Q6" s="2259" t="s">
        <v>19033</v>
      </c>
      <c r="R6" s="2259"/>
      <c r="S6" s="2259"/>
      <c r="T6" s="2271"/>
      <c r="U6" s="2271"/>
      <c r="V6" s="2271"/>
      <c r="W6" s="2271"/>
    </row>
    <row r="7" spans="1:23" ht="15.75">
      <c r="A7" s="2731" t="s">
        <v>19022</v>
      </c>
      <c r="B7" s="2769">
        <v>42048</v>
      </c>
      <c r="C7" s="2729">
        <v>42100</v>
      </c>
      <c r="D7" s="2269" t="s">
        <v>9479</v>
      </c>
      <c r="E7" s="2790">
        <f t="shared" si="0"/>
        <v>52</v>
      </c>
      <c r="F7" s="2790" t="s">
        <v>19012</v>
      </c>
      <c r="G7" s="2790" t="s">
        <v>19012</v>
      </c>
      <c r="H7" s="2791" t="s">
        <v>19017</v>
      </c>
      <c r="I7" s="2259"/>
      <c r="J7" s="2259"/>
      <c r="K7" s="2259"/>
      <c r="L7" s="2818"/>
      <c r="M7" s="2259"/>
      <c r="N7" s="2259"/>
      <c r="O7" s="2259"/>
      <c r="P7" s="2259"/>
      <c r="Q7" s="2259" t="s">
        <v>19033</v>
      </c>
      <c r="R7" s="2259"/>
      <c r="S7" s="2259"/>
      <c r="T7" s="2271"/>
      <c r="U7" s="2271"/>
      <c r="V7" s="2271"/>
      <c r="W7" s="2271"/>
    </row>
    <row r="8" spans="1:23" ht="15.75">
      <c r="A8" s="2731" t="s">
        <v>19023</v>
      </c>
      <c r="B8" s="2769">
        <v>42048</v>
      </c>
      <c r="C8" s="2817">
        <v>42108</v>
      </c>
      <c r="D8" s="2818" t="s">
        <v>9479</v>
      </c>
      <c r="E8" s="2790">
        <f t="shared" si="0"/>
        <v>60</v>
      </c>
      <c r="F8" s="2790" t="s">
        <v>19012</v>
      </c>
      <c r="G8" s="2790" t="s">
        <v>19012</v>
      </c>
      <c r="H8" s="2791" t="s">
        <v>19017</v>
      </c>
      <c r="I8" s="2259"/>
      <c r="J8" s="2259"/>
      <c r="K8" s="2259"/>
      <c r="L8" s="2818"/>
      <c r="M8" s="2259"/>
      <c r="N8" s="2259"/>
      <c r="O8" s="2259"/>
      <c r="P8" s="2259"/>
      <c r="Q8" s="2259" t="s">
        <v>19033</v>
      </c>
      <c r="R8" s="2259"/>
      <c r="S8" s="2259"/>
      <c r="T8" s="2271"/>
      <c r="U8" s="2271"/>
      <c r="V8" s="2271"/>
      <c r="W8" s="2271"/>
    </row>
    <row r="9" spans="1:23" ht="15.75">
      <c r="A9" s="2786" t="s">
        <v>3037</v>
      </c>
      <c r="B9" s="2801"/>
      <c r="C9" s="2792"/>
      <c r="D9" s="2792"/>
      <c r="E9" s="2792"/>
      <c r="F9" s="2792"/>
      <c r="G9" s="2792"/>
      <c r="H9" s="2795"/>
      <c r="I9" s="2819"/>
      <c r="J9" s="2797"/>
      <c r="K9" s="2797"/>
      <c r="L9" s="2798"/>
      <c r="M9" s="2798"/>
      <c r="N9" s="2737"/>
      <c r="O9" s="2259"/>
      <c r="P9" s="2259"/>
      <c r="Q9" s="2259"/>
      <c r="R9" s="2259"/>
      <c r="S9" s="2259"/>
      <c r="T9" s="2271"/>
      <c r="U9" s="2271"/>
      <c r="V9" s="2271"/>
      <c r="W9" s="2271"/>
    </row>
    <row r="10" spans="1:23" s="2681" customFormat="1" ht="15.75">
      <c r="A10" s="2731" t="s">
        <v>18136</v>
      </c>
      <c r="B10" s="2802">
        <v>42118</v>
      </c>
      <c r="C10" s="2729">
        <v>42146</v>
      </c>
      <c r="D10" s="2269" t="s">
        <v>9479</v>
      </c>
      <c r="E10" s="2790">
        <f t="shared" si="0"/>
        <v>28</v>
      </c>
      <c r="F10" s="2790" t="s">
        <v>19012</v>
      </c>
      <c r="G10" s="2790" t="s">
        <v>19012</v>
      </c>
      <c r="H10" s="2791" t="s">
        <v>19017</v>
      </c>
      <c r="I10" s="2818"/>
      <c r="J10" s="2259"/>
      <c r="K10" s="2259"/>
      <c r="L10" s="2818"/>
      <c r="M10" s="2259"/>
      <c r="N10" s="2259"/>
      <c r="O10" s="2259"/>
      <c r="P10" s="2259"/>
      <c r="Q10" s="2259" t="s">
        <v>19033</v>
      </c>
      <c r="R10" s="2259"/>
      <c r="S10" s="2259"/>
      <c r="T10" s="2269"/>
      <c r="U10" s="2269"/>
      <c r="V10" s="2269"/>
      <c r="W10" s="2269"/>
    </row>
    <row r="11" spans="1:23" s="484" customFormat="1" ht="15.75">
      <c r="A11" s="2731" t="s">
        <v>18138</v>
      </c>
      <c r="B11" s="2802">
        <v>42118</v>
      </c>
      <c r="C11" s="2817">
        <v>42158</v>
      </c>
      <c r="D11" s="2818" t="s">
        <v>9479</v>
      </c>
      <c r="E11" s="2790">
        <f t="shared" si="0"/>
        <v>40</v>
      </c>
      <c r="F11" s="2790" t="s">
        <v>19245</v>
      </c>
      <c r="G11" s="2790" t="s">
        <v>19245</v>
      </c>
      <c r="H11" s="2791" t="s">
        <v>19017</v>
      </c>
      <c r="I11" s="2818"/>
      <c r="J11" s="2259"/>
      <c r="K11" s="2259"/>
      <c r="L11" s="2818"/>
      <c r="M11" s="2259"/>
      <c r="N11" s="2259"/>
      <c r="O11" s="2259"/>
      <c r="P11" s="2259"/>
      <c r="Q11" s="2259" t="s">
        <v>19033</v>
      </c>
      <c r="R11" s="2259"/>
      <c r="S11" s="2259"/>
      <c r="T11" s="2260"/>
      <c r="U11" s="2260"/>
      <c r="V11" s="2260"/>
      <c r="W11" s="2260"/>
    </row>
    <row r="12" spans="1:23" s="2681" customFormat="1" ht="15.75">
      <c r="A12" s="2820" t="s">
        <v>18215</v>
      </c>
      <c r="B12" s="2802">
        <v>42118</v>
      </c>
      <c r="C12" s="2817">
        <v>42159</v>
      </c>
      <c r="D12" s="2818" t="s">
        <v>9479</v>
      </c>
      <c r="E12" s="2790">
        <f t="shared" si="0"/>
        <v>41</v>
      </c>
      <c r="F12" s="2790" t="s">
        <v>19237</v>
      </c>
      <c r="G12" s="2790" t="s">
        <v>19237</v>
      </c>
      <c r="H12" s="2790" t="s">
        <v>19024</v>
      </c>
      <c r="I12" s="2790"/>
      <c r="J12" s="2259"/>
      <c r="K12" s="2259"/>
      <c r="L12" s="2818"/>
      <c r="M12" s="2259"/>
      <c r="N12" s="2259"/>
      <c r="O12" s="2259"/>
      <c r="P12" s="2259"/>
      <c r="Q12" s="2259" t="s">
        <v>19033</v>
      </c>
      <c r="R12" s="2259"/>
      <c r="S12" s="2259"/>
      <c r="T12" s="2269"/>
      <c r="U12" s="2269"/>
      <c r="V12" s="2269"/>
      <c r="W12" s="2269"/>
    </row>
    <row r="13" spans="1:23" s="2681" customFormat="1" ht="15.75">
      <c r="A13" s="2259"/>
      <c r="B13" s="2783"/>
      <c r="C13" s="2259"/>
      <c r="D13" s="2259"/>
      <c r="E13" s="2259"/>
      <c r="F13" s="2259"/>
      <c r="G13" s="2259"/>
      <c r="H13" s="2259"/>
      <c r="I13" s="2259"/>
      <c r="J13" s="2259"/>
      <c r="K13" s="2259"/>
      <c r="L13" s="2259"/>
      <c r="M13" s="2259"/>
      <c r="N13" s="2259"/>
      <c r="O13" s="2259"/>
      <c r="P13" s="2259"/>
      <c r="Q13" s="2259"/>
      <c r="R13" s="2259"/>
      <c r="S13" s="2259"/>
      <c r="T13" s="2269"/>
      <c r="U13" s="2269"/>
      <c r="V13" s="2269"/>
      <c r="W13" s="2269"/>
    </row>
    <row r="14" spans="1:23" s="2681" customFormat="1" ht="16.5" thickBot="1">
      <c r="A14" s="2259"/>
      <c r="B14" s="2259"/>
      <c r="C14" s="2259"/>
      <c r="D14" s="2259"/>
      <c r="E14" s="2259"/>
      <c r="F14" s="2259"/>
      <c r="G14" s="2259"/>
      <c r="H14" s="2259"/>
      <c r="I14" s="2259"/>
      <c r="J14" s="2259"/>
      <c r="K14" s="2259"/>
      <c r="L14" s="2259"/>
      <c r="M14" s="2259"/>
      <c r="N14" s="2259"/>
      <c r="O14" s="2259"/>
      <c r="P14" s="2259"/>
      <c r="Q14" s="2259"/>
      <c r="R14" s="2259"/>
      <c r="S14" s="2259"/>
      <c r="T14" s="2269"/>
      <c r="V14" s="2269"/>
      <c r="W14" s="2269"/>
    </row>
    <row r="15" spans="1:23" s="2681" customFormat="1" ht="17.25" thickTop="1" thickBot="1">
      <c r="A15" s="2740"/>
      <c r="B15" s="2740"/>
      <c r="C15" s="2740"/>
      <c r="D15" s="2740"/>
      <c r="E15" s="2740"/>
      <c r="F15" s="2740"/>
      <c r="G15" s="2740"/>
      <c r="H15" s="2740"/>
      <c r="I15" s="2740"/>
      <c r="J15" s="2740"/>
      <c r="K15" s="2740"/>
      <c r="L15" s="2740"/>
      <c r="M15" s="2740"/>
      <c r="N15" s="2740"/>
      <c r="O15" s="2740"/>
      <c r="P15" s="2740"/>
      <c r="Q15" s="2740"/>
      <c r="R15" s="2740"/>
      <c r="S15" s="2740"/>
      <c r="T15" s="2740"/>
      <c r="U15" s="2269"/>
      <c r="V15" s="2269"/>
      <c r="W15" s="2269"/>
    </row>
    <row r="16" spans="1:23" ht="16.5" thickTop="1">
      <c r="A16" s="2259"/>
      <c r="B16" s="2259"/>
      <c r="C16" s="2259"/>
      <c r="D16" s="2259"/>
      <c r="E16" s="2259"/>
      <c r="F16" s="2259"/>
      <c r="G16" s="2259"/>
      <c r="H16" s="2259"/>
      <c r="I16" s="2259"/>
      <c r="J16" s="2259"/>
      <c r="K16" s="2259"/>
      <c r="L16" s="2259"/>
      <c r="M16" s="2259"/>
      <c r="N16" s="2259"/>
      <c r="O16" s="2259"/>
      <c r="P16" s="2259"/>
      <c r="Q16" s="2259"/>
      <c r="R16" s="2259"/>
      <c r="S16" s="2259"/>
      <c r="T16" s="2271"/>
      <c r="U16" s="2271"/>
      <c r="V16" s="2271"/>
      <c r="W16" s="2271"/>
    </row>
    <row r="17" spans="1:23" ht="15.75">
      <c r="A17" s="2259"/>
      <c r="B17" s="2259"/>
      <c r="C17" s="2259"/>
      <c r="D17" s="2259"/>
      <c r="E17" s="2259"/>
      <c r="F17" s="2259"/>
      <c r="G17" s="2259"/>
      <c r="H17" s="2259"/>
      <c r="I17" s="2259"/>
      <c r="J17" s="2259"/>
      <c r="K17" s="2259"/>
      <c r="L17" s="2259"/>
      <c r="M17" s="2259"/>
      <c r="N17" s="2259"/>
      <c r="O17" s="2259"/>
      <c r="P17" s="2259"/>
      <c r="Q17" s="2259"/>
      <c r="R17" s="2259"/>
      <c r="S17" s="2259"/>
      <c r="T17" s="2271"/>
      <c r="U17" s="2271"/>
      <c r="V17" s="2271"/>
      <c r="W17" s="2271"/>
    </row>
    <row r="18" spans="1:23" ht="15.75">
      <c r="A18" s="2719" t="s">
        <v>3037</v>
      </c>
      <c r="B18" s="2741" t="s">
        <v>16913</v>
      </c>
      <c r="C18" s="2742"/>
      <c r="D18" s="2741"/>
      <c r="E18" s="2741"/>
      <c r="F18" s="2741"/>
      <c r="G18" s="2741"/>
      <c r="H18" s="2743"/>
      <c r="I18" s="2743"/>
      <c r="J18" s="2744" t="s">
        <v>4331</v>
      </c>
      <c r="K18" s="2745" t="s">
        <v>1196</v>
      </c>
      <c r="L18" s="2745" t="s">
        <v>2165</v>
      </c>
      <c r="M18" s="2745" t="s">
        <v>1953</v>
      </c>
      <c r="N18" s="2745" t="s">
        <v>2166</v>
      </c>
      <c r="O18" s="2821" t="s">
        <v>16966</v>
      </c>
      <c r="P18" s="2269"/>
      <c r="Q18" s="2269"/>
      <c r="R18" s="2269"/>
      <c r="S18" s="2269"/>
      <c r="T18" s="2271"/>
      <c r="U18" s="2271"/>
      <c r="V18" s="2271"/>
      <c r="W18" s="2271"/>
    </row>
    <row r="19" spans="1:23" ht="15.75">
      <c r="A19" s="2727" t="s">
        <v>17136</v>
      </c>
      <c r="B19" s="2776" t="s">
        <v>17232</v>
      </c>
      <c r="C19" s="2730" t="s">
        <v>922</v>
      </c>
      <c r="D19" s="2258" t="s">
        <v>6129</v>
      </c>
      <c r="E19" s="2774">
        <v>42048</v>
      </c>
      <c r="F19" s="2774">
        <f>E19+17</f>
        <v>42065</v>
      </c>
      <c r="G19" s="2774">
        <f>E19+21</f>
        <v>42069</v>
      </c>
      <c r="H19" s="2811" t="s">
        <v>16432</v>
      </c>
      <c r="I19" s="2811" t="s">
        <v>16433</v>
      </c>
      <c r="J19" s="2264" t="s">
        <v>2187</v>
      </c>
      <c r="K19" s="2747" t="s">
        <v>1198</v>
      </c>
      <c r="L19" s="2752" t="s">
        <v>943</v>
      </c>
      <c r="M19" s="2747" t="s">
        <v>2170</v>
      </c>
      <c r="N19" s="2264" t="s">
        <v>2187</v>
      </c>
      <c r="O19" s="2811"/>
      <c r="P19" s="2269"/>
      <c r="Q19" s="2269"/>
      <c r="R19" s="2269" t="s">
        <v>17704</v>
      </c>
      <c r="S19" s="2269"/>
      <c r="T19" s="2271"/>
      <c r="U19" s="2271"/>
      <c r="V19" s="2271"/>
      <c r="W19" s="2271"/>
    </row>
    <row r="20" spans="1:23" ht="15.75">
      <c r="A20" s="2753" t="s">
        <v>17137</v>
      </c>
      <c r="B20" s="2776" t="s">
        <v>17232</v>
      </c>
      <c r="C20" s="2755" t="s">
        <v>922</v>
      </c>
      <c r="D20" s="2756" t="s">
        <v>6129</v>
      </c>
      <c r="E20" s="2765">
        <v>42048</v>
      </c>
      <c r="F20" s="2765">
        <f t="shared" ref="F20:F26" si="1">E20+17</f>
        <v>42065</v>
      </c>
      <c r="G20" s="2765">
        <f t="shared" ref="G20:G26" si="2">E20+21</f>
        <v>42069</v>
      </c>
      <c r="H20" s="2782" t="s">
        <v>16432</v>
      </c>
      <c r="I20" s="2782" t="s">
        <v>16433</v>
      </c>
      <c r="J20" s="2760" t="s">
        <v>2187</v>
      </c>
      <c r="K20" s="2761" t="s">
        <v>943</v>
      </c>
      <c r="L20" s="2761" t="s">
        <v>943</v>
      </c>
      <c r="M20" s="2754" t="s">
        <v>2170</v>
      </c>
      <c r="N20" s="2760" t="s">
        <v>2187</v>
      </c>
      <c r="O20" s="2782"/>
      <c r="P20" s="2753"/>
      <c r="Q20" s="2269"/>
      <c r="R20" s="2269"/>
      <c r="S20" s="2269"/>
      <c r="T20" s="2271"/>
      <c r="U20" s="2271"/>
      <c r="V20" s="2271"/>
      <c r="W20" s="2271"/>
    </row>
    <row r="21" spans="1:23" ht="15.75">
      <c r="A21" s="2753" t="s">
        <v>17138</v>
      </c>
      <c r="B21" s="2776" t="s">
        <v>17232</v>
      </c>
      <c r="C21" s="2755" t="s">
        <v>922</v>
      </c>
      <c r="D21" s="2756" t="s">
        <v>6129</v>
      </c>
      <c r="E21" s="2765">
        <v>42048</v>
      </c>
      <c r="F21" s="2765">
        <f t="shared" si="1"/>
        <v>42065</v>
      </c>
      <c r="G21" s="2765">
        <f t="shared" si="2"/>
        <v>42069</v>
      </c>
      <c r="H21" s="2782" t="s">
        <v>16432</v>
      </c>
      <c r="I21" s="2782" t="s">
        <v>16433</v>
      </c>
      <c r="J21" s="2760" t="s">
        <v>2187</v>
      </c>
      <c r="K21" s="2761" t="s">
        <v>943</v>
      </c>
      <c r="L21" s="2761" t="s">
        <v>943</v>
      </c>
      <c r="M21" s="2754" t="s">
        <v>2170</v>
      </c>
      <c r="N21" s="2760" t="s">
        <v>2187</v>
      </c>
      <c r="O21" s="2782"/>
      <c r="P21" s="2753"/>
      <c r="Q21" s="2269"/>
      <c r="R21" s="2269"/>
      <c r="S21" s="2269"/>
      <c r="T21" s="2271"/>
      <c r="U21" s="2271"/>
      <c r="V21" s="2271"/>
      <c r="W21" s="2271"/>
    </row>
    <row r="22" spans="1:23" ht="15.75">
      <c r="A22" s="2731" t="s">
        <v>17139</v>
      </c>
      <c r="B22" s="2776" t="s">
        <v>17234</v>
      </c>
      <c r="C22" s="2730" t="s">
        <v>923</v>
      </c>
      <c r="D22" s="2258" t="s">
        <v>6129</v>
      </c>
      <c r="E22" s="2774">
        <v>42048</v>
      </c>
      <c r="F22" s="2774">
        <f t="shared" si="1"/>
        <v>42065</v>
      </c>
      <c r="G22" s="2774">
        <f t="shared" si="2"/>
        <v>42069</v>
      </c>
      <c r="H22" s="2811" t="s">
        <v>16432</v>
      </c>
      <c r="I22" s="2811" t="s">
        <v>16433</v>
      </c>
      <c r="J22" s="2264" t="s">
        <v>2187</v>
      </c>
      <c r="K22" s="2747" t="s">
        <v>1198</v>
      </c>
      <c r="L22" s="2752" t="s">
        <v>943</v>
      </c>
      <c r="M22" s="2747" t="s">
        <v>2170</v>
      </c>
      <c r="N22" s="2264" t="s">
        <v>2187</v>
      </c>
      <c r="O22" s="2729">
        <v>42100</v>
      </c>
      <c r="P22" s="2269" t="s">
        <v>4401</v>
      </c>
      <c r="Q22" s="2269"/>
      <c r="R22" s="2269" t="s">
        <v>17459</v>
      </c>
      <c r="S22" s="2269"/>
      <c r="T22" s="2271"/>
      <c r="U22" s="2271"/>
      <c r="V22" s="2271"/>
      <c r="W22" s="2271"/>
    </row>
    <row r="23" spans="1:23" ht="15.75">
      <c r="A23" s="2731" t="s">
        <v>17140</v>
      </c>
      <c r="B23" s="2776" t="s">
        <v>17234</v>
      </c>
      <c r="C23" s="2730" t="s">
        <v>923</v>
      </c>
      <c r="D23" s="2258" t="s">
        <v>6129</v>
      </c>
      <c r="E23" s="2774">
        <v>42048</v>
      </c>
      <c r="F23" s="2774">
        <f t="shared" si="1"/>
        <v>42065</v>
      </c>
      <c r="G23" s="2774">
        <f t="shared" si="2"/>
        <v>42069</v>
      </c>
      <c r="H23" s="2811" t="s">
        <v>16432</v>
      </c>
      <c r="I23" s="2811" t="s">
        <v>16433</v>
      </c>
      <c r="J23" s="2264" t="s">
        <v>2187</v>
      </c>
      <c r="K23" s="2747" t="s">
        <v>1198</v>
      </c>
      <c r="L23" s="2752" t="s">
        <v>943</v>
      </c>
      <c r="M23" s="2747" t="s">
        <v>2170</v>
      </c>
      <c r="N23" s="2264" t="s">
        <v>2187</v>
      </c>
      <c r="O23" s="2811"/>
      <c r="P23" s="2269"/>
      <c r="Q23" s="2269"/>
      <c r="R23" s="2269" t="s">
        <v>17578</v>
      </c>
      <c r="S23" s="2269"/>
      <c r="T23" s="2271"/>
      <c r="U23" s="2271"/>
      <c r="V23" s="2271"/>
      <c r="W23" s="2271"/>
    </row>
    <row r="24" spans="1:23" ht="15.75">
      <c r="A24" s="2731" t="s">
        <v>17141</v>
      </c>
      <c r="B24" s="2776" t="s">
        <v>17234</v>
      </c>
      <c r="C24" s="2730" t="s">
        <v>923</v>
      </c>
      <c r="D24" s="2258" t="s">
        <v>6129</v>
      </c>
      <c r="E24" s="2774">
        <v>42048</v>
      </c>
      <c r="F24" s="2774">
        <f t="shared" si="1"/>
        <v>42065</v>
      </c>
      <c r="G24" s="2774">
        <f t="shared" si="2"/>
        <v>42069</v>
      </c>
      <c r="H24" s="2811" t="s">
        <v>16432</v>
      </c>
      <c r="I24" s="2811" t="s">
        <v>16433</v>
      </c>
      <c r="J24" s="2264" t="s">
        <v>2187</v>
      </c>
      <c r="K24" s="2747" t="s">
        <v>1198</v>
      </c>
      <c r="L24" s="2752" t="s">
        <v>943</v>
      </c>
      <c r="M24" s="2747" t="s">
        <v>2170</v>
      </c>
      <c r="N24" s="2264" t="s">
        <v>2187</v>
      </c>
      <c r="O24" s="2811"/>
      <c r="P24" s="2269"/>
      <c r="Q24" s="2269"/>
      <c r="R24" s="2269" t="s">
        <v>17640</v>
      </c>
      <c r="S24" s="2269"/>
      <c r="T24" s="2271"/>
      <c r="U24" s="2271"/>
      <c r="V24" s="2271"/>
      <c r="W24" s="2271"/>
    </row>
    <row r="25" spans="1:23" ht="15.75">
      <c r="A25" s="2731" t="s">
        <v>17142</v>
      </c>
      <c r="B25" s="2776" t="s">
        <v>17234</v>
      </c>
      <c r="C25" s="2730" t="s">
        <v>923</v>
      </c>
      <c r="D25" s="2258" t="s">
        <v>6129</v>
      </c>
      <c r="E25" s="2774">
        <v>42048</v>
      </c>
      <c r="F25" s="2774">
        <f t="shared" si="1"/>
        <v>42065</v>
      </c>
      <c r="G25" s="2774">
        <f t="shared" si="2"/>
        <v>42069</v>
      </c>
      <c r="H25" s="2811" t="s">
        <v>16432</v>
      </c>
      <c r="I25" s="2811" t="s">
        <v>16433</v>
      </c>
      <c r="J25" s="2264" t="s">
        <v>2187</v>
      </c>
      <c r="K25" s="2747" t="s">
        <v>1198</v>
      </c>
      <c r="L25" s="2752" t="s">
        <v>943</v>
      </c>
      <c r="M25" s="2747" t="s">
        <v>2170</v>
      </c>
      <c r="N25" s="2264" t="s">
        <v>2187</v>
      </c>
      <c r="O25" s="2729">
        <v>42100</v>
      </c>
      <c r="P25" s="2269" t="s">
        <v>4401</v>
      </c>
      <c r="Q25" s="2269"/>
      <c r="R25" s="2269" t="s">
        <v>17459</v>
      </c>
      <c r="S25" s="2269"/>
      <c r="T25" s="2271"/>
      <c r="U25" s="2271"/>
      <c r="V25" s="2271"/>
      <c r="W25" s="2271"/>
    </row>
    <row r="26" spans="1:23" ht="15.75">
      <c r="A26" s="2731" t="s">
        <v>17143</v>
      </c>
      <c r="B26" s="2776" t="s">
        <v>17234</v>
      </c>
      <c r="C26" s="2730" t="s">
        <v>923</v>
      </c>
      <c r="D26" s="2258" t="s">
        <v>6129</v>
      </c>
      <c r="E26" s="2774">
        <v>42048</v>
      </c>
      <c r="F26" s="2774">
        <f t="shared" si="1"/>
        <v>42065</v>
      </c>
      <c r="G26" s="2774">
        <f t="shared" si="2"/>
        <v>42069</v>
      </c>
      <c r="H26" s="2811" t="s">
        <v>16432</v>
      </c>
      <c r="I26" s="2811" t="s">
        <v>16433</v>
      </c>
      <c r="J26" s="2264" t="s">
        <v>2187</v>
      </c>
      <c r="K26" s="2747" t="s">
        <v>1198</v>
      </c>
      <c r="L26" s="2752" t="s">
        <v>943</v>
      </c>
      <c r="M26" s="2747" t="s">
        <v>2170</v>
      </c>
      <c r="N26" s="2264" t="s">
        <v>2187</v>
      </c>
      <c r="O26" s="2811"/>
      <c r="P26" s="2269"/>
      <c r="Q26" s="2269"/>
      <c r="R26" s="2269" t="s">
        <v>17707</v>
      </c>
      <c r="S26" s="2269"/>
      <c r="T26" s="2271"/>
      <c r="U26" s="2271"/>
      <c r="V26" s="2271"/>
      <c r="W26" s="2271"/>
    </row>
    <row r="27" spans="1:23" ht="15.75">
      <c r="A27" s="2719" t="s">
        <v>3037</v>
      </c>
      <c r="B27" s="2741" t="s">
        <v>17262</v>
      </c>
      <c r="C27" s="2742"/>
      <c r="D27" s="2741"/>
      <c r="E27" s="2741"/>
      <c r="F27" s="2741"/>
      <c r="G27" s="2741"/>
      <c r="H27" s="2743"/>
      <c r="I27" s="2743"/>
      <c r="J27" s="2744" t="s">
        <v>4331</v>
      </c>
      <c r="K27" s="2745" t="s">
        <v>1196</v>
      </c>
      <c r="L27" s="2745" t="s">
        <v>2165</v>
      </c>
      <c r="M27" s="2745" t="s">
        <v>1953</v>
      </c>
      <c r="N27" s="2745" t="s">
        <v>2166</v>
      </c>
      <c r="O27" s="2805" t="s">
        <v>17903</v>
      </c>
      <c r="P27" s="2269"/>
      <c r="Q27" s="2269"/>
      <c r="R27" s="2269"/>
      <c r="S27" s="2269"/>
      <c r="T27" s="2271"/>
      <c r="U27" s="2271"/>
      <c r="V27" s="2271"/>
      <c r="W27" s="2271"/>
    </row>
    <row r="28" spans="1:23" ht="15.75">
      <c r="A28" s="2763" t="s">
        <v>18135</v>
      </c>
      <c r="B28" s="2754" t="s">
        <v>17888</v>
      </c>
      <c r="C28" s="2755" t="s">
        <v>922</v>
      </c>
      <c r="D28" s="2756" t="s">
        <v>6129</v>
      </c>
      <c r="E28" s="2822">
        <v>42118</v>
      </c>
      <c r="F28" s="2822">
        <f t="shared" ref="F28:F32" si="3">E28+17</f>
        <v>42135</v>
      </c>
      <c r="G28" s="2822">
        <f t="shared" ref="G28:G32" si="4">E28+21</f>
        <v>42139</v>
      </c>
      <c r="H28" s="2758" t="s">
        <v>16825</v>
      </c>
      <c r="I28" s="2758" t="s">
        <v>16459</v>
      </c>
      <c r="J28" s="2760" t="s">
        <v>2187</v>
      </c>
      <c r="K28" s="2761" t="s">
        <v>943</v>
      </c>
      <c r="L28" s="2761" t="s">
        <v>943</v>
      </c>
      <c r="M28" s="2754" t="s">
        <v>2170</v>
      </c>
      <c r="N28" s="2760" t="s">
        <v>2187</v>
      </c>
      <c r="O28" s="2758"/>
      <c r="P28" s="2763"/>
      <c r="Q28" s="2260"/>
      <c r="R28" s="2260"/>
      <c r="S28" s="2260"/>
      <c r="T28" s="2271"/>
      <c r="U28" s="2271"/>
      <c r="V28" s="2271"/>
      <c r="W28" s="2271"/>
    </row>
    <row r="29" spans="1:23" ht="15.75">
      <c r="A29" s="2731" t="s">
        <v>18136</v>
      </c>
      <c r="B29" s="2730" t="s">
        <v>17888</v>
      </c>
      <c r="C29" s="2730" t="s">
        <v>922</v>
      </c>
      <c r="D29" s="2258" t="s">
        <v>6129</v>
      </c>
      <c r="E29" s="2783">
        <v>42118</v>
      </c>
      <c r="F29" s="2783">
        <f t="shared" si="3"/>
        <v>42135</v>
      </c>
      <c r="G29" s="2783">
        <f t="shared" si="4"/>
        <v>42139</v>
      </c>
      <c r="H29" s="2823" t="s">
        <v>16825</v>
      </c>
      <c r="I29" s="2823" t="s">
        <v>16459</v>
      </c>
      <c r="J29" s="2264" t="s">
        <v>2187</v>
      </c>
      <c r="K29" s="2747" t="s">
        <v>1198</v>
      </c>
      <c r="L29" s="2752" t="s">
        <v>943</v>
      </c>
      <c r="M29" s="2747" t="s">
        <v>2170</v>
      </c>
      <c r="N29" s="2264" t="s">
        <v>2187</v>
      </c>
      <c r="O29" s="2729">
        <v>42146</v>
      </c>
      <c r="P29" s="2269" t="s">
        <v>6251</v>
      </c>
      <c r="Q29" s="2269"/>
      <c r="R29" s="2269" t="s">
        <v>18323</v>
      </c>
      <c r="S29" s="2269"/>
      <c r="T29" s="2271"/>
      <c r="U29" s="2271"/>
      <c r="V29" s="2271"/>
      <c r="W29" s="2271"/>
    </row>
    <row r="30" spans="1:23" ht="15.75">
      <c r="A30" s="2781" t="s">
        <v>18137</v>
      </c>
      <c r="B30" s="2730" t="s">
        <v>17888</v>
      </c>
      <c r="C30" s="2755" t="s">
        <v>922</v>
      </c>
      <c r="D30" s="2756" t="s">
        <v>6129</v>
      </c>
      <c r="E30" s="2822">
        <v>42118</v>
      </c>
      <c r="F30" s="2822">
        <f t="shared" si="3"/>
        <v>42135</v>
      </c>
      <c r="G30" s="2822">
        <f t="shared" si="4"/>
        <v>42139</v>
      </c>
      <c r="H30" s="2758" t="s">
        <v>16825</v>
      </c>
      <c r="I30" s="2758" t="s">
        <v>16459</v>
      </c>
      <c r="J30" s="2760" t="s">
        <v>2187</v>
      </c>
      <c r="K30" s="2761" t="s">
        <v>943</v>
      </c>
      <c r="L30" s="2761" t="s">
        <v>943</v>
      </c>
      <c r="M30" s="2754" t="s">
        <v>2170</v>
      </c>
      <c r="N30" s="2760" t="s">
        <v>2187</v>
      </c>
      <c r="O30" s="2782"/>
      <c r="P30" s="2753"/>
      <c r="Q30" s="2269"/>
      <c r="R30" s="2269" t="s">
        <v>18357</v>
      </c>
      <c r="S30" s="2269"/>
      <c r="T30" s="2271"/>
      <c r="U30" s="2271"/>
      <c r="V30" s="2271"/>
      <c r="W30" s="2271"/>
    </row>
    <row r="31" spans="1:23" ht="15.75">
      <c r="A31" s="2731" t="s">
        <v>18138</v>
      </c>
      <c r="B31" s="2730" t="s">
        <v>17888</v>
      </c>
      <c r="C31" s="2730" t="s">
        <v>922</v>
      </c>
      <c r="D31" s="2258" t="s">
        <v>6129</v>
      </c>
      <c r="E31" s="2783">
        <v>42118</v>
      </c>
      <c r="F31" s="2783">
        <f t="shared" si="3"/>
        <v>42135</v>
      </c>
      <c r="G31" s="2783">
        <f t="shared" si="4"/>
        <v>42139</v>
      </c>
      <c r="H31" s="2823" t="s">
        <v>16825</v>
      </c>
      <c r="I31" s="2823" t="s">
        <v>16459</v>
      </c>
      <c r="J31" s="2264" t="s">
        <v>2187</v>
      </c>
      <c r="K31" s="2747" t="s">
        <v>1198</v>
      </c>
      <c r="L31" s="2752" t="s">
        <v>943</v>
      </c>
      <c r="M31" s="2747" t="s">
        <v>2170</v>
      </c>
      <c r="N31" s="2264" t="s">
        <v>2187</v>
      </c>
      <c r="O31" s="2811"/>
      <c r="P31" s="2269"/>
      <c r="Q31" s="2269"/>
      <c r="R31" s="2269" t="s">
        <v>18358</v>
      </c>
      <c r="S31" s="2269"/>
      <c r="T31" s="2271"/>
      <c r="U31" s="2271"/>
      <c r="V31" s="2271"/>
      <c r="W31" s="2271"/>
    </row>
    <row r="32" spans="1:23" ht="15.75">
      <c r="A32" s="2269" t="s">
        <v>18215</v>
      </c>
      <c r="B32" s="2730" t="s">
        <v>17847</v>
      </c>
      <c r="C32" s="2730" t="s">
        <v>923</v>
      </c>
      <c r="D32" s="2258" t="s">
        <v>6129</v>
      </c>
      <c r="E32" s="2783">
        <v>42118</v>
      </c>
      <c r="F32" s="2783">
        <f t="shared" si="3"/>
        <v>42135</v>
      </c>
      <c r="G32" s="2783">
        <f t="shared" si="4"/>
        <v>42139</v>
      </c>
      <c r="H32" s="2823" t="s">
        <v>16825</v>
      </c>
      <c r="I32" s="2823" t="s">
        <v>16459</v>
      </c>
      <c r="J32" s="2264" t="s">
        <v>2187</v>
      </c>
      <c r="K32" s="2747" t="s">
        <v>1198</v>
      </c>
      <c r="L32" s="2752" t="s">
        <v>943</v>
      </c>
      <c r="M32" s="2747" t="s">
        <v>2170</v>
      </c>
      <c r="N32" s="2264" t="s">
        <v>2187</v>
      </c>
      <c r="O32" s="2811"/>
      <c r="P32" s="2269"/>
      <c r="Q32" s="2269"/>
      <c r="R32" s="2269"/>
      <c r="S32" s="2269"/>
      <c r="T32" s="2271"/>
      <c r="U32" s="2271"/>
      <c r="V32" s="2271"/>
      <c r="W32" s="2271"/>
    </row>
    <row r="33" spans="1:23" ht="15.75">
      <c r="A33" s="2271"/>
      <c r="B33" s="2271"/>
      <c r="C33" s="2271"/>
      <c r="D33" s="2271"/>
      <c r="E33" s="2271"/>
      <c r="F33" s="2271"/>
      <c r="G33" s="2271"/>
      <c r="H33" s="2271"/>
      <c r="I33" s="2271"/>
      <c r="J33" s="2271"/>
      <c r="K33" s="2271"/>
      <c r="L33" s="2271"/>
      <c r="M33" s="2271"/>
      <c r="N33" s="2271"/>
      <c r="O33" s="2271"/>
      <c r="P33" s="2271"/>
      <c r="Q33" s="2271"/>
      <c r="R33" s="2271"/>
      <c r="S33" s="2271"/>
      <c r="T33" s="2271"/>
      <c r="U33" s="2271"/>
      <c r="V33" s="2271"/>
      <c r="W33" s="2271"/>
    </row>
    <row r="34" spans="1:23" ht="15.75">
      <c r="A34" s="2271"/>
      <c r="B34" s="2271"/>
      <c r="C34" s="2271"/>
      <c r="D34" s="2271"/>
      <c r="E34" s="2271"/>
      <c r="F34" s="2271"/>
      <c r="G34" s="2271"/>
      <c r="H34" s="2271"/>
      <c r="I34" s="2271"/>
      <c r="J34" s="2271"/>
      <c r="K34" s="2271"/>
      <c r="L34" s="2271"/>
      <c r="M34" s="2271"/>
      <c r="N34" s="2271"/>
      <c r="O34" s="2271"/>
      <c r="P34" s="2271"/>
      <c r="Q34" s="2271"/>
      <c r="R34" s="2271"/>
      <c r="S34" s="2271"/>
      <c r="T34" s="2271"/>
      <c r="U34" s="2271"/>
      <c r="V34" s="2271"/>
      <c r="W34" s="2271"/>
    </row>
    <row r="35" spans="1:23">
      <c r="A35" s="2032"/>
      <c r="B35" s="2032"/>
      <c r="C35" s="2032"/>
      <c r="D35" s="2032"/>
      <c r="E35" s="2032"/>
      <c r="F35" s="2032"/>
      <c r="G35" s="2032"/>
      <c r="H35" s="2032"/>
      <c r="I35" s="2032"/>
      <c r="J35" s="2032"/>
      <c r="K35" s="2032"/>
      <c r="L35" s="2032"/>
      <c r="M35" s="2032"/>
      <c r="N35" s="2032"/>
      <c r="O35" s="2032"/>
      <c r="P35" s="2032"/>
      <c r="Q35" s="2032"/>
      <c r="R35" s="2032"/>
      <c r="S35" s="2032"/>
      <c r="T35" s="2032"/>
      <c r="U35" s="2032"/>
      <c r="V35" s="2032"/>
    </row>
    <row r="36" spans="1:23">
      <c r="A36" s="2032"/>
      <c r="B36" s="2032"/>
      <c r="C36" s="2032"/>
      <c r="D36" s="2032"/>
      <c r="E36" s="2032"/>
      <c r="F36" s="2032"/>
      <c r="G36" s="2032"/>
      <c r="H36" s="2032"/>
      <c r="I36" s="2032"/>
      <c r="J36" s="2032"/>
      <c r="K36" s="2032"/>
      <c r="L36" s="2032"/>
      <c r="M36" s="2032"/>
      <c r="N36" s="2032"/>
      <c r="O36" s="2032"/>
      <c r="P36" s="2032"/>
      <c r="Q36" s="2032"/>
      <c r="R36" s="2032"/>
      <c r="S36" s="2032"/>
      <c r="T36" s="2032"/>
      <c r="U36" s="2032"/>
      <c r="V36" s="2032"/>
    </row>
    <row r="37" spans="1:23">
      <c r="A37" s="2032"/>
      <c r="B37" s="2032"/>
      <c r="C37" s="2032"/>
      <c r="D37" s="2032"/>
      <c r="E37" s="2032"/>
      <c r="F37" s="2032"/>
      <c r="G37" s="2032"/>
      <c r="H37" s="2032"/>
      <c r="I37" s="2032"/>
      <c r="J37" s="2032"/>
      <c r="K37" s="2032"/>
      <c r="L37" s="2032"/>
      <c r="M37" s="2032"/>
      <c r="N37" s="2032"/>
      <c r="O37" s="2032"/>
      <c r="P37" s="2032"/>
      <c r="Q37" s="2032"/>
      <c r="R37" s="2032"/>
      <c r="S37" s="2032"/>
      <c r="T37" s="2032"/>
      <c r="U37" s="2032"/>
      <c r="V37" s="2032"/>
    </row>
    <row r="38" spans="1:23">
      <c r="A38" s="2032"/>
      <c r="B38" s="2032"/>
      <c r="C38" s="2032"/>
      <c r="D38" s="2032"/>
      <c r="E38" s="2032"/>
      <c r="F38" s="2032"/>
      <c r="G38" s="2032"/>
      <c r="H38" s="2032"/>
      <c r="I38" s="2032"/>
      <c r="J38" s="2032"/>
      <c r="K38" s="2032"/>
      <c r="L38" s="2032"/>
      <c r="M38" s="2032"/>
      <c r="N38" s="2032"/>
      <c r="O38" s="2032"/>
      <c r="P38" s="2032"/>
      <c r="Q38" s="2032"/>
      <c r="R38" s="2032"/>
      <c r="S38" s="2032"/>
      <c r="T38" s="2032"/>
      <c r="U38" s="2032"/>
      <c r="V38" s="2032"/>
    </row>
    <row r="39" spans="1:23">
      <c r="A39" s="2032"/>
      <c r="B39" s="2032"/>
      <c r="C39" s="2032"/>
      <c r="D39" s="2032"/>
      <c r="E39" s="2032"/>
      <c r="F39" s="2032"/>
      <c r="G39" s="2032"/>
      <c r="H39" s="2032"/>
      <c r="I39" s="2032"/>
      <c r="J39" s="2032"/>
      <c r="K39" s="2032"/>
      <c r="L39" s="2032"/>
      <c r="M39" s="2032"/>
      <c r="N39" s="2032"/>
      <c r="O39" s="2032"/>
      <c r="P39" s="2032"/>
      <c r="Q39" s="2032"/>
      <c r="R39" s="2032"/>
      <c r="S39" s="2032"/>
      <c r="T39" s="2032"/>
      <c r="U39" s="2032"/>
      <c r="V39" s="2032"/>
    </row>
    <row r="40" spans="1:23">
      <c r="A40" s="2032"/>
      <c r="B40" s="2032"/>
      <c r="C40" s="2032"/>
      <c r="D40" s="2032"/>
      <c r="E40" s="2032"/>
      <c r="F40" s="2032"/>
      <c r="G40" s="2032"/>
      <c r="H40" s="2032"/>
      <c r="I40" s="2032"/>
      <c r="J40" s="2032"/>
      <c r="K40" s="2032"/>
      <c r="L40" s="2032"/>
      <c r="M40" s="2032"/>
      <c r="N40" s="2032"/>
      <c r="O40" s="2032"/>
      <c r="P40" s="2032"/>
      <c r="Q40" s="2032"/>
      <c r="R40" s="2032"/>
      <c r="S40" s="2032"/>
      <c r="T40" s="2032"/>
      <c r="U40" s="2032"/>
      <c r="V40" s="2032"/>
    </row>
    <row r="41" spans="1:23">
      <c r="A41" s="2032"/>
      <c r="B41" s="2032"/>
      <c r="C41" s="2032"/>
      <c r="D41" s="2032"/>
      <c r="E41" s="2032"/>
      <c r="F41" s="2032"/>
      <c r="G41" s="2032"/>
      <c r="H41" s="2032"/>
      <c r="I41" s="2032"/>
      <c r="J41" s="2032"/>
      <c r="K41" s="2032"/>
      <c r="L41" s="2032"/>
      <c r="M41" s="2032"/>
      <c r="N41" s="2032"/>
      <c r="O41" s="2032"/>
      <c r="P41" s="2032"/>
      <c r="Q41" s="2032"/>
      <c r="R41" s="2032"/>
      <c r="S41" s="2032"/>
      <c r="T41" s="2032"/>
      <c r="U41" s="2032"/>
      <c r="V41" s="2032"/>
    </row>
    <row r="42" spans="1:23">
      <c r="A42" s="2032"/>
      <c r="B42" s="2032"/>
      <c r="C42" s="2032"/>
      <c r="D42" s="2032"/>
      <c r="E42" s="2032"/>
      <c r="F42" s="2032"/>
      <c r="G42" s="2032"/>
      <c r="H42" s="2032"/>
      <c r="I42" s="2032"/>
      <c r="J42" s="2032"/>
      <c r="K42" s="2032"/>
      <c r="L42" s="2032"/>
      <c r="M42" s="2032"/>
      <c r="N42" s="2032"/>
      <c r="O42" s="2032"/>
      <c r="P42" s="2032"/>
      <c r="Q42" s="2032"/>
      <c r="R42" s="2032"/>
      <c r="S42" s="2032"/>
      <c r="T42" s="2032"/>
      <c r="U42" s="2032"/>
      <c r="V42" s="2032"/>
    </row>
    <row r="43" spans="1:23">
      <c r="A43" s="2032"/>
      <c r="B43" s="2032"/>
      <c r="C43" s="2032"/>
      <c r="D43" s="2032"/>
      <c r="E43" s="2032"/>
      <c r="F43" s="2032"/>
      <c r="G43" s="2032"/>
      <c r="H43" s="2032"/>
      <c r="I43" s="2032"/>
      <c r="J43" s="2032"/>
      <c r="K43" s="2032"/>
      <c r="L43" s="2032"/>
      <c r="M43" s="2032"/>
      <c r="N43" s="2032"/>
      <c r="O43" s="2032"/>
      <c r="P43" s="2032"/>
      <c r="Q43" s="2032"/>
      <c r="R43" s="2032"/>
      <c r="S43" s="2032"/>
      <c r="T43" s="2032"/>
      <c r="U43" s="2032"/>
      <c r="V43" s="2032"/>
    </row>
    <row r="44" spans="1:23">
      <c r="A44" s="2032"/>
      <c r="B44" s="2032"/>
      <c r="C44" s="2032"/>
      <c r="D44" s="2032"/>
      <c r="E44" s="2032"/>
      <c r="F44" s="2032"/>
      <c r="G44" s="2032"/>
      <c r="H44" s="2032"/>
      <c r="I44" s="2032"/>
      <c r="J44" s="2032"/>
      <c r="K44" s="2032"/>
      <c r="L44" s="2032"/>
      <c r="M44" s="2032"/>
      <c r="N44" s="2032"/>
      <c r="O44" s="2032"/>
      <c r="P44" s="2032"/>
      <c r="Q44" s="2032"/>
      <c r="R44" s="2032"/>
      <c r="S44" s="2032"/>
      <c r="T44" s="2032"/>
      <c r="U44" s="2032"/>
      <c r="V44" s="2032"/>
    </row>
    <row r="45" spans="1:23">
      <c r="A45" s="2032"/>
      <c r="B45" s="2032"/>
      <c r="C45" s="2032"/>
      <c r="D45" s="2032"/>
      <c r="E45" s="2032"/>
      <c r="F45" s="2032"/>
      <c r="G45" s="2032"/>
      <c r="H45" s="2032"/>
      <c r="I45" s="2032"/>
      <c r="J45" s="2032"/>
      <c r="K45" s="2032"/>
      <c r="L45" s="2032"/>
      <c r="M45" s="2032"/>
      <c r="N45" s="2032"/>
      <c r="O45" s="2032"/>
      <c r="P45" s="2032"/>
      <c r="Q45" s="2032"/>
      <c r="R45" s="2032"/>
      <c r="S45" s="2032"/>
      <c r="T45" s="2032"/>
      <c r="U45" s="2032"/>
      <c r="V45" s="2032"/>
    </row>
    <row r="46" spans="1:23">
      <c r="A46" s="2032"/>
      <c r="B46" s="2032"/>
      <c r="C46" s="2032"/>
      <c r="D46" s="2032"/>
      <c r="E46" s="2032"/>
      <c r="F46" s="2032"/>
      <c r="G46" s="2032"/>
      <c r="H46" s="2032"/>
      <c r="I46" s="2032"/>
      <c r="J46" s="2032"/>
      <c r="K46" s="2032"/>
      <c r="L46" s="2032"/>
      <c r="M46" s="2032"/>
      <c r="N46" s="2032"/>
      <c r="O46" s="2032"/>
      <c r="P46" s="2032"/>
      <c r="Q46" s="2032"/>
      <c r="R46" s="2032"/>
      <c r="S46" s="2032"/>
      <c r="T46" s="2032"/>
      <c r="U46" s="2032"/>
      <c r="V46" s="2032"/>
    </row>
    <row r="47" spans="1:23">
      <c r="A47" s="2032"/>
      <c r="B47" s="2032"/>
      <c r="C47" s="2032"/>
      <c r="D47" s="2032"/>
      <c r="E47" s="2032"/>
      <c r="F47" s="2032"/>
      <c r="G47" s="2032"/>
      <c r="H47" s="2032"/>
      <c r="I47" s="2032"/>
      <c r="J47" s="2032"/>
      <c r="K47" s="2032"/>
      <c r="L47" s="2032"/>
      <c r="M47" s="2032"/>
      <c r="N47" s="2032"/>
      <c r="O47" s="2032"/>
      <c r="P47" s="2032"/>
      <c r="Q47" s="2032"/>
      <c r="R47" s="2032"/>
      <c r="S47" s="2032"/>
      <c r="T47" s="2032"/>
      <c r="U47" s="2032"/>
      <c r="V47" s="2032"/>
    </row>
    <row r="48" spans="1:23">
      <c r="A48" s="2032"/>
      <c r="B48" s="2032"/>
      <c r="C48" s="2032"/>
      <c r="D48" s="2032"/>
      <c r="E48" s="2032"/>
      <c r="F48" s="2032"/>
      <c r="G48" s="2032"/>
      <c r="H48" s="2032"/>
      <c r="I48" s="2032"/>
      <c r="J48" s="2032"/>
      <c r="K48" s="2032"/>
      <c r="L48" s="2032"/>
      <c r="M48" s="2032"/>
      <c r="N48" s="2032"/>
      <c r="O48" s="2032"/>
      <c r="P48" s="2032"/>
      <c r="Q48" s="2032"/>
      <c r="R48" s="2032"/>
      <c r="S48" s="2032"/>
      <c r="T48" s="2032"/>
      <c r="U48" s="2032"/>
      <c r="V48" s="2032"/>
    </row>
    <row r="49" spans="1:22">
      <c r="A49" s="2032"/>
      <c r="B49" s="2032"/>
      <c r="C49" s="2032"/>
      <c r="D49" s="2032"/>
      <c r="E49" s="2032"/>
      <c r="F49" s="2032"/>
      <c r="G49" s="2032"/>
      <c r="H49" s="2032"/>
      <c r="I49" s="2032"/>
      <c r="J49" s="2032"/>
      <c r="K49" s="2032"/>
      <c r="L49" s="2032"/>
      <c r="M49" s="2032"/>
      <c r="N49" s="2032"/>
      <c r="O49" s="2032"/>
      <c r="P49" s="2032"/>
      <c r="Q49" s="2032"/>
      <c r="R49" s="2032"/>
      <c r="S49" s="2032"/>
      <c r="T49" s="2032"/>
      <c r="U49" s="2032"/>
      <c r="V49" s="2032"/>
    </row>
    <row r="50" spans="1:22">
      <c r="A50" s="2032"/>
      <c r="B50" s="2032"/>
      <c r="C50" s="2032"/>
      <c r="D50" s="2032"/>
      <c r="E50" s="2032"/>
      <c r="F50" s="2032"/>
      <c r="G50" s="2032"/>
      <c r="H50" s="2032"/>
      <c r="I50" s="2032"/>
      <c r="J50" s="2032"/>
      <c r="K50" s="2032"/>
      <c r="L50" s="2032"/>
      <c r="M50" s="2032"/>
      <c r="N50" s="2032"/>
      <c r="O50" s="2032"/>
      <c r="P50" s="2032"/>
      <c r="Q50" s="2032"/>
      <c r="R50" s="2032"/>
      <c r="S50" s="2032"/>
      <c r="T50" s="2032"/>
      <c r="U50" s="2032"/>
      <c r="V50" s="2032"/>
    </row>
    <row r="51" spans="1:22">
      <c r="A51" s="2032"/>
      <c r="B51" s="2032"/>
      <c r="C51" s="2032"/>
      <c r="D51" s="2032"/>
      <c r="E51" s="2032"/>
      <c r="F51" s="2032"/>
      <c r="G51" s="2032"/>
      <c r="H51" s="2032"/>
      <c r="I51" s="2032"/>
      <c r="J51" s="2032"/>
      <c r="K51" s="2032"/>
      <c r="L51" s="2032"/>
      <c r="M51" s="2032"/>
      <c r="N51" s="2032"/>
      <c r="O51" s="2032"/>
      <c r="P51" s="2032"/>
      <c r="Q51" s="2032"/>
      <c r="R51" s="2032"/>
      <c r="S51" s="2032"/>
      <c r="T51" s="2032"/>
      <c r="U51" s="2032"/>
      <c r="V51" s="2032"/>
    </row>
    <row r="52" spans="1:22">
      <c r="A52" s="2032"/>
      <c r="B52" s="2032"/>
      <c r="C52" s="2032"/>
      <c r="D52" s="2032"/>
      <c r="E52" s="2032"/>
      <c r="F52" s="2032"/>
      <c r="G52" s="2032"/>
      <c r="H52" s="2032"/>
      <c r="I52" s="2032"/>
      <c r="J52" s="2032"/>
      <c r="K52" s="2032"/>
      <c r="L52" s="2032"/>
      <c r="M52" s="2032"/>
      <c r="N52" s="2032"/>
      <c r="O52" s="2032"/>
      <c r="P52" s="2032"/>
      <c r="Q52" s="2032"/>
      <c r="R52" s="2032"/>
      <c r="S52" s="2032"/>
      <c r="T52" s="2032"/>
      <c r="U52" s="2032"/>
      <c r="V52" s="2032"/>
    </row>
    <row r="53" spans="1:22">
      <c r="A53" s="2032"/>
      <c r="B53" s="2032"/>
      <c r="C53" s="2032"/>
      <c r="D53" s="2032"/>
      <c r="E53" s="2032"/>
      <c r="F53" s="2032"/>
      <c r="G53" s="2032"/>
      <c r="H53" s="2032"/>
      <c r="I53" s="2032"/>
      <c r="J53" s="2032"/>
      <c r="K53" s="2032"/>
      <c r="L53" s="2032"/>
      <c r="M53" s="2032"/>
      <c r="N53" s="2032"/>
      <c r="O53" s="2032"/>
      <c r="P53" s="2032"/>
      <c r="Q53" s="2032"/>
      <c r="R53" s="2032"/>
      <c r="S53" s="2032"/>
      <c r="T53" s="2032"/>
      <c r="U53" s="2032"/>
      <c r="V53" s="2032"/>
    </row>
    <row r="54" spans="1:22">
      <c r="A54" s="2032"/>
      <c r="B54" s="2032"/>
      <c r="C54" s="2032"/>
      <c r="D54" s="2032"/>
      <c r="E54" s="2032"/>
      <c r="F54" s="2032"/>
      <c r="G54" s="2032"/>
      <c r="H54" s="2032"/>
      <c r="I54" s="2032"/>
      <c r="J54" s="2032"/>
      <c r="K54" s="2032"/>
      <c r="L54" s="2032"/>
      <c r="M54" s="2032"/>
      <c r="N54" s="2032"/>
      <c r="O54" s="2032"/>
      <c r="P54" s="2032"/>
      <c r="Q54" s="2032"/>
      <c r="R54" s="2032"/>
      <c r="S54" s="2032"/>
      <c r="T54" s="2032"/>
      <c r="U54" s="2032"/>
      <c r="V54" s="2032"/>
    </row>
    <row r="55" spans="1:22">
      <c r="A55" s="2032"/>
      <c r="B55" s="2032"/>
      <c r="C55" s="2032"/>
      <c r="D55" s="2032"/>
      <c r="E55" s="2032"/>
      <c r="F55" s="2032"/>
      <c r="G55" s="2032"/>
      <c r="H55" s="2032"/>
      <c r="I55" s="2032"/>
      <c r="J55" s="2032"/>
      <c r="K55" s="2032"/>
      <c r="L55" s="2032"/>
      <c r="M55" s="2032"/>
      <c r="N55" s="2032"/>
      <c r="O55" s="2032"/>
      <c r="P55" s="2032"/>
      <c r="Q55" s="2032"/>
      <c r="R55" s="2032"/>
      <c r="S55" s="2032"/>
      <c r="T55" s="2032"/>
      <c r="U55" s="2032"/>
      <c r="V55" s="2032"/>
    </row>
    <row r="56" spans="1:22">
      <c r="A56" s="2032"/>
      <c r="B56" s="2032"/>
      <c r="C56" s="2032"/>
      <c r="D56" s="2032"/>
      <c r="E56" s="2032"/>
      <c r="F56" s="2032"/>
      <c r="G56" s="2032"/>
      <c r="H56" s="2032"/>
      <c r="I56" s="2032"/>
      <c r="J56" s="2032"/>
      <c r="K56" s="2032"/>
      <c r="L56" s="2032"/>
      <c r="M56" s="2032"/>
      <c r="N56" s="2032"/>
      <c r="O56" s="2032"/>
      <c r="P56" s="2032"/>
      <c r="Q56" s="2032"/>
      <c r="R56" s="2032"/>
      <c r="S56" s="2032"/>
      <c r="T56" s="2032"/>
      <c r="U56" s="2032"/>
      <c r="V56" s="2032"/>
    </row>
    <row r="57" spans="1:22">
      <c r="A57" s="2032"/>
      <c r="B57" s="2032"/>
      <c r="C57" s="2032"/>
      <c r="D57" s="2032"/>
      <c r="E57" s="2032"/>
      <c r="F57" s="2032"/>
      <c r="G57" s="2032"/>
      <c r="H57" s="2032"/>
      <c r="I57" s="2032"/>
      <c r="J57" s="2032"/>
      <c r="K57" s="2032"/>
      <c r="L57" s="2032"/>
      <c r="M57" s="2032"/>
      <c r="N57" s="2032"/>
      <c r="O57" s="2032"/>
      <c r="P57" s="2032"/>
      <c r="Q57" s="2032"/>
      <c r="R57" s="2032"/>
      <c r="S57" s="2032"/>
      <c r="T57" s="2032"/>
      <c r="U57" s="2032"/>
      <c r="V57" s="2032"/>
    </row>
    <row r="58" spans="1:22">
      <c r="A58" s="2032"/>
      <c r="B58" s="2032"/>
      <c r="C58" s="2032"/>
      <c r="D58" s="2032"/>
      <c r="E58" s="2032"/>
      <c r="F58" s="2032"/>
      <c r="G58" s="2032"/>
      <c r="H58" s="2032"/>
      <c r="I58" s="2032"/>
      <c r="J58" s="2032"/>
      <c r="K58" s="2032"/>
      <c r="L58" s="2032"/>
      <c r="M58" s="2032"/>
      <c r="N58" s="2032"/>
      <c r="O58" s="2032"/>
      <c r="P58" s="2032"/>
      <c r="Q58" s="2032"/>
      <c r="R58" s="2032"/>
      <c r="S58" s="2032"/>
      <c r="T58" s="2032"/>
      <c r="U58" s="2032"/>
      <c r="V58" s="2032"/>
    </row>
    <row r="59" spans="1:22">
      <c r="A59" s="2032"/>
      <c r="B59" s="2032"/>
      <c r="C59" s="2032"/>
      <c r="D59" s="2032"/>
      <c r="E59" s="2032"/>
      <c r="F59" s="2032"/>
      <c r="G59" s="2032"/>
      <c r="H59" s="2032"/>
      <c r="I59" s="2032"/>
      <c r="J59" s="2032"/>
      <c r="K59" s="2032"/>
      <c r="L59" s="2032"/>
      <c r="M59" s="2032"/>
      <c r="N59" s="2032"/>
      <c r="O59" s="2032"/>
      <c r="P59" s="2032"/>
      <c r="Q59" s="2032"/>
      <c r="R59" s="2032"/>
      <c r="S59" s="2032"/>
      <c r="T59" s="2032"/>
      <c r="U59" s="2032"/>
      <c r="V59" s="2032"/>
    </row>
    <row r="60" spans="1:22">
      <c r="A60" s="2032"/>
      <c r="B60" s="2032"/>
      <c r="C60" s="2032"/>
      <c r="D60" s="2032"/>
      <c r="E60" s="2032"/>
      <c r="F60" s="2032"/>
      <c r="G60" s="2032"/>
      <c r="H60" s="2032"/>
      <c r="I60" s="2032"/>
      <c r="J60" s="2032"/>
      <c r="K60" s="2032"/>
      <c r="L60" s="2032"/>
      <c r="M60" s="2032"/>
      <c r="N60" s="2032"/>
      <c r="O60" s="2032"/>
      <c r="P60" s="2032"/>
      <c r="Q60" s="2032"/>
      <c r="R60" s="2032"/>
      <c r="S60" s="2032"/>
      <c r="T60" s="2032"/>
      <c r="U60" s="2032"/>
      <c r="V60" s="2032"/>
    </row>
    <row r="61" spans="1:22">
      <c r="A61" s="2032"/>
      <c r="B61" s="2032"/>
      <c r="C61" s="2032"/>
      <c r="D61" s="2032"/>
      <c r="E61" s="2032"/>
      <c r="F61" s="2032"/>
      <c r="G61" s="2032"/>
      <c r="H61" s="2032"/>
      <c r="I61" s="2032"/>
      <c r="J61" s="2032"/>
      <c r="K61" s="2032"/>
      <c r="L61" s="2032"/>
      <c r="M61" s="2032"/>
      <c r="N61" s="2032"/>
      <c r="O61" s="2032"/>
      <c r="P61" s="2032"/>
      <c r="Q61" s="2032"/>
      <c r="R61" s="2032"/>
      <c r="S61" s="2032"/>
      <c r="T61" s="2032"/>
      <c r="U61" s="2032"/>
      <c r="V61" s="2032"/>
    </row>
    <row r="62" spans="1:22">
      <c r="A62" s="2032"/>
      <c r="B62" s="2032"/>
      <c r="C62" s="2032"/>
      <c r="D62" s="2032"/>
      <c r="E62" s="2032"/>
      <c r="F62" s="2032"/>
      <c r="G62" s="2032"/>
      <c r="H62" s="2032"/>
      <c r="I62" s="2032"/>
      <c r="J62" s="2032"/>
      <c r="K62" s="2032"/>
      <c r="L62" s="2032"/>
      <c r="M62" s="2032"/>
      <c r="N62" s="2032"/>
      <c r="O62" s="2032"/>
      <c r="P62" s="2032"/>
      <c r="Q62" s="2032"/>
      <c r="R62" s="2032"/>
      <c r="S62" s="2032"/>
      <c r="T62" s="2032"/>
      <c r="U62" s="2032"/>
      <c r="V62" s="2032"/>
    </row>
    <row r="63" spans="1:22">
      <c r="A63" s="2032"/>
      <c r="B63" s="2032"/>
      <c r="C63" s="2032"/>
      <c r="D63" s="2032"/>
      <c r="E63" s="2032"/>
      <c r="F63" s="2032"/>
      <c r="G63" s="2032"/>
      <c r="H63" s="2032"/>
      <c r="I63" s="2032"/>
      <c r="J63" s="2032"/>
      <c r="K63" s="2032"/>
      <c r="L63" s="2032"/>
      <c r="M63" s="2032"/>
      <c r="N63" s="2032"/>
      <c r="O63" s="2032"/>
      <c r="P63" s="2032"/>
      <c r="Q63" s="2032"/>
      <c r="R63" s="2032"/>
      <c r="S63" s="2032"/>
      <c r="T63" s="2032"/>
      <c r="U63" s="2032"/>
      <c r="V63" s="2032"/>
    </row>
    <row r="64" spans="1:22">
      <c r="A64" s="2032"/>
      <c r="B64" s="2032"/>
      <c r="C64" s="2032"/>
      <c r="D64" s="2032"/>
      <c r="E64" s="2032"/>
      <c r="F64" s="2032"/>
      <c r="G64" s="2032"/>
      <c r="H64" s="2032"/>
      <c r="I64" s="2032"/>
      <c r="J64" s="2032"/>
      <c r="K64" s="2032"/>
      <c r="L64" s="2032"/>
      <c r="M64" s="2032"/>
      <c r="N64" s="2032"/>
      <c r="O64" s="2032"/>
      <c r="P64" s="2032"/>
      <c r="Q64" s="2032"/>
      <c r="R64" s="2032"/>
      <c r="S64" s="2032"/>
      <c r="T64" s="2032"/>
      <c r="U64" s="2032"/>
      <c r="V64" s="2032"/>
    </row>
    <row r="65" spans="1:22">
      <c r="A65" s="2032"/>
      <c r="B65" s="2032"/>
      <c r="C65" s="2032"/>
      <c r="D65" s="2032"/>
      <c r="E65" s="2032"/>
      <c r="F65" s="2032"/>
      <c r="G65" s="2032"/>
      <c r="H65" s="2032"/>
      <c r="I65" s="2032"/>
      <c r="J65" s="2032"/>
      <c r="K65" s="2032"/>
      <c r="L65" s="2032"/>
      <c r="M65" s="2032"/>
      <c r="N65" s="2032"/>
      <c r="O65" s="2032"/>
      <c r="P65" s="2032"/>
      <c r="Q65" s="2032"/>
      <c r="R65" s="2032"/>
      <c r="S65" s="2032"/>
      <c r="T65" s="2032"/>
      <c r="U65" s="2032"/>
      <c r="V65" s="2032"/>
    </row>
    <row r="66" spans="1:22">
      <c r="A66" s="2032"/>
      <c r="B66" s="2032"/>
      <c r="C66" s="2032"/>
      <c r="D66" s="2032"/>
      <c r="E66" s="2032"/>
      <c r="F66" s="2032"/>
      <c r="G66" s="2032"/>
      <c r="H66" s="2032"/>
      <c r="I66" s="2032"/>
      <c r="J66" s="2032"/>
      <c r="K66" s="2032"/>
      <c r="L66" s="2032"/>
      <c r="M66" s="2032"/>
      <c r="N66" s="2032"/>
      <c r="O66" s="2032"/>
      <c r="P66" s="2032"/>
      <c r="Q66" s="2032"/>
      <c r="R66" s="2032"/>
      <c r="S66" s="2032"/>
      <c r="T66" s="2032"/>
      <c r="U66" s="2032"/>
      <c r="V66" s="2032"/>
    </row>
    <row r="67" spans="1:22">
      <c r="A67" s="2032"/>
      <c r="B67" s="2032"/>
      <c r="C67" s="2032"/>
      <c r="D67" s="2032"/>
      <c r="E67" s="2032"/>
      <c r="F67" s="2032"/>
      <c r="G67" s="2032"/>
      <c r="H67" s="2032"/>
      <c r="I67" s="2032"/>
      <c r="J67" s="2032"/>
      <c r="K67" s="2032"/>
      <c r="L67" s="2032"/>
      <c r="M67" s="2032"/>
      <c r="N67" s="2032"/>
      <c r="O67" s="2032"/>
      <c r="P67" s="2032"/>
      <c r="Q67" s="2032"/>
      <c r="R67" s="2032"/>
      <c r="S67" s="2032"/>
      <c r="T67" s="2032"/>
      <c r="U67" s="2032"/>
      <c r="V67" s="2032"/>
    </row>
    <row r="68" spans="1:22">
      <c r="A68" s="2032"/>
      <c r="B68" s="2032"/>
      <c r="C68" s="2032"/>
      <c r="D68" s="2032"/>
      <c r="E68" s="2032"/>
      <c r="F68" s="2032"/>
      <c r="G68" s="2032"/>
      <c r="H68" s="2032"/>
      <c r="I68" s="2032"/>
      <c r="J68" s="2032"/>
      <c r="K68" s="2032"/>
      <c r="L68" s="2032"/>
      <c r="M68" s="2032"/>
      <c r="N68" s="2032"/>
      <c r="O68" s="2032"/>
      <c r="P68" s="2032"/>
      <c r="Q68" s="2032"/>
      <c r="R68" s="2032"/>
      <c r="S68" s="2032"/>
      <c r="T68" s="2032"/>
      <c r="U68" s="2032"/>
      <c r="V68" s="2032"/>
    </row>
    <row r="69" spans="1:22">
      <c r="A69" s="2032"/>
      <c r="B69" s="2032"/>
      <c r="C69" s="2032"/>
      <c r="D69" s="2032"/>
      <c r="E69" s="2032"/>
      <c r="F69" s="2032"/>
      <c r="G69" s="2032"/>
      <c r="H69" s="2032"/>
      <c r="I69" s="2032"/>
      <c r="J69" s="2032"/>
      <c r="K69" s="2032"/>
      <c r="L69" s="2032"/>
      <c r="M69" s="2032"/>
      <c r="N69" s="2032"/>
      <c r="O69" s="2032"/>
      <c r="P69" s="2032"/>
      <c r="Q69" s="2032"/>
      <c r="R69" s="2032"/>
      <c r="S69" s="2032"/>
      <c r="T69" s="2032"/>
      <c r="U69" s="2032"/>
      <c r="V69" s="2032"/>
    </row>
    <row r="70" spans="1:22">
      <c r="A70" s="2032"/>
      <c r="B70" s="2032"/>
      <c r="C70" s="2032"/>
      <c r="D70" s="2032"/>
      <c r="E70" s="2032"/>
      <c r="F70" s="2032"/>
      <c r="G70" s="2032"/>
      <c r="H70" s="2032"/>
      <c r="I70" s="2032"/>
      <c r="J70" s="2032"/>
      <c r="K70" s="2032"/>
      <c r="L70" s="2032"/>
      <c r="M70" s="2032"/>
      <c r="N70" s="2032"/>
      <c r="O70" s="2032"/>
      <c r="P70" s="2032"/>
      <c r="Q70" s="2032"/>
      <c r="R70" s="2032"/>
      <c r="S70" s="2032"/>
      <c r="T70" s="2032"/>
      <c r="U70" s="2032"/>
      <c r="V70" s="2032"/>
    </row>
    <row r="71" spans="1:22">
      <c r="A71" s="2032"/>
      <c r="B71" s="2032"/>
      <c r="C71" s="2032"/>
      <c r="D71" s="2032"/>
      <c r="E71" s="2032"/>
      <c r="F71" s="2032"/>
      <c r="G71" s="2032"/>
      <c r="H71" s="2032"/>
      <c r="I71" s="2032"/>
      <c r="J71" s="2032"/>
      <c r="K71" s="2032"/>
      <c r="L71" s="2032"/>
      <c r="M71" s="2032"/>
      <c r="N71" s="2032"/>
      <c r="O71" s="2032"/>
      <c r="P71" s="2032"/>
      <c r="Q71" s="2032"/>
      <c r="R71" s="2032"/>
      <c r="S71" s="2032"/>
      <c r="T71" s="2032"/>
      <c r="U71" s="2032"/>
      <c r="V71" s="2032"/>
    </row>
    <row r="72" spans="1:22">
      <c r="A72" s="2032"/>
      <c r="B72" s="2032"/>
      <c r="C72" s="2032"/>
      <c r="D72" s="2032"/>
      <c r="E72" s="2032"/>
      <c r="F72" s="2032"/>
      <c r="G72" s="2032"/>
      <c r="H72" s="2032"/>
      <c r="I72" s="2032"/>
      <c r="J72" s="2032"/>
      <c r="K72" s="2032"/>
      <c r="L72" s="2032"/>
      <c r="M72" s="2032"/>
      <c r="N72" s="2032"/>
      <c r="O72" s="2032"/>
      <c r="P72" s="2032"/>
      <c r="Q72" s="2032"/>
      <c r="R72" s="2032"/>
      <c r="S72" s="2032"/>
      <c r="T72" s="2032"/>
      <c r="U72" s="2032"/>
      <c r="V72" s="2032"/>
    </row>
    <row r="73" spans="1:22">
      <c r="A73" s="2032"/>
      <c r="B73" s="2032"/>
      <c r="C73" s="2032"/>
      <c r="D73" s="2032"/>
      <c r="E73" s="2032"/>
      <c r="F73" s="2032"/>
      <c r="G73" s="2032"/>
      <c r="H73" s="2032"/>
      <c r="I73" s="2032"/>
      <c r="J73" s="2032"/>
      <c r="K73" s="2032"/>
      <c r="L73" s="2032"/>
      <c r="M73" s="2032"/>
      <c r="N73" s="2032"/>
      <c r="O73" s="2032"/>
      <c r="P73" s="2032"/>
      <c r="Q73" s="2032"/>
      <c r="R73" s="2032"/>
      <c r="S73" s="2032"/>
      <c r="T73" s="2032"/>
      <c r="U73" s="2032"/>
      <c r="V73" s="2032"/>
    </row>
    <row r="74" spans="1:22">
      <c r="A74" s="2032"/>
      <c r="B74" s="2032"/>
      <c r="C74" s="2032"/>
      <c r="D74" s="2032"/>
      <c r="E74" s="2032"/>
      <c r="F74" s="2032"/>
      <c r="G74" s="2032"/>
      <c r="H74" s="2032"/>
      <c r="I74" s="2032"/>
      <c r="J74" s="2032"/>
      <c r="K74" s="2032"/>
      <c r="L74" s="2032"/>
      <c r="M74" s="2032"/>
      <c r="N74" s="2032"/>
      <c r="O74" s="2032"/>
      <c r="P74" s="2032"/>
      <c r="Q74" s="2032"/>
      <c r="R74" s="2032"/>
      <c r="S74" s="2032"/>
      <c r="T74" s="2032"/>
      <c r="U74" s="2032"/>
      <c r="V74" s="2032"/>
    </row>
    <row r="75" spans="1:22">
      <c r="A75" s="2032"/>
      <c r="B75" s="2032"/>
      <c r="C75" s="2032"/>
      <c r="D75" s="2032"/>
      <c r="E75" s="2032"/>
      <c r="F75" s="2032"/>
      <c r="G75" s="2032"/>
      <c r="H75" s="2032"/>
      <c r="I75" s="2032"/>
      <c r="J75" s="2032"/>
      <c r="K75" s="2032"/>
      <c r="L75" s="2032"/>
      <c r="M75" s="2032"/>
      <c r="N75" s="2032"/>
      <c r="O75" s="2032"/>
      <c r="P75" s="2032"/>
      <c r="Q75" s="2032"/>
      <c r="R75" s="2032"/>
      <c r="S75" s="2032"/>
      <c r="T75" s="2032"/>
      <c r="U75" s="2032"/>
      <c r="V75" s="2032"/>
    </row>
    <row r="76" spans="1:22">
      <c r="A76" s="2032"/>
      <c r="B76" s="2032"/>
      <c r="C76" s="2032"/>
      <c r="D76" s="2032"/>
      <c r="E76" s="2032"/>
      <c r="F76" s="2032"/>
      <c r="G76" s="2032"/>
      <c r="H76" s="2032"/>
      <c r="I76" s="2032"/>
      <c r="J76" s="2032"/>
      <c r="K76" s="2032"/>
      <c r="L76" s="2032"/>
      <c r="M76" s="2032"/>
      <c r="N76" s="2032"/>
      <c r="O76" s="2032"/>
      <c r="P76" s="2032"/>
      <c r="Q76" s="2032"/>
      <c r="R76" s="2032"/>
      <c r="S76" s="2032"/>
      <c r="T76" s="2032"/>
      <c r="U76" s="2032"/>
      <c r="V76" s="2032"/>
    </row>
    <row r="77" spans="1:22">
      <c r="A77" s="2032"/>
      <c r="B77" s="2032"/>
      <c r="C77" s="2032"/>
      <c r="D77" s="2032"/>
      <c r="E77" s="2032"/>
      <c r="F77" s="2032"/>
      <c r="G77" s="2032"/>
      <c r="H77" s="2032"/>
      <c r="I77" s="2032"/>
      <c r="J77" s="2032"/>
      <c r="K77" s="2032"/>
      <c r="L77" s="2032"/>
      <c r="M77" s="2032"/>
      <c r="N77" s="2032"/>
      <c r="O77" s="2032"/>
      <c r="P77" s="2032"/>
      <c r="Q77" s="2032"/>
      <c r="R77" s="2032"/>
      <c r="S77" s="2032"/>
      <c r="T77" s="2032"/>
      <c r="U77" s="2032"/>
      <c r="V77" s="2032"/>
    </row>
    <row r="78" spans="1:22">
      <c r="A78" s="2032"/>
      <c r="B78" s="2032"/>
      <c r="C78" s="2032"/>
      <c r="D78" s="2032"/>
      <c r="E78" s="2032"/>
      <c r="F78" s="2032"/>
      <c r="G78" s="2032"/>
      <c r="H78" s="2032"/>
      <c r="I78" s="2032"/>
      <c r="J78" s="2032"/>
      <c r="K78" s="2032"/>
      <c r="L78" s="2032"/>
      <c r="M78" s="2032"/>
      <c r="N78" s="2032"/>
      <c r="O78" s="2032"/>
      <c r="P78" s="2032"/>
      <c r="Q78" s="2032"/>
      <c r="R78" s="2032"/>
      <c r="S78" s="2032"/>
      <c r="T78" s="2032"/>
      <c r="U78" s="2032"/>
      <c r="V78" s="2032"/>
    </row>
    <row r="79" spans="1:22">
      <c r="A79" s="2032"/>
      <c r="B79" s="2032"/>
      <c r="C79" s="2032"/>
      <c r="D79" s="2032"/>
      <c r="E79" s="2032"/>
      <c r="F79" s="2032"/>
      <c r="G79" s="2032"/>
      <c r="H79" s="2032"/>
      <c r="I79" s="2032"/>
      <c r="J79" s="2032"/>
      <c r="K79" s="2032"/>
      <c r="L79" s="2032"/>
      <c r="M79" s="2032"/>
      <c r="N79" s="2032"/>
      <c r="O79" s="2032"/>
      <c r="P79" s="2032"/>
      <c r="Q79" s="2032"/>
      <c r="R79" s="2032"/>
      <c r="S79" s="2032"/>
      <c r="T79" s="2032"/>
      <c r="U79" s="2032"/>
      <c r="V79" s="2032"/>
    </row>
    <row r="80" spans="1:22">
      <c r="A80" s="2032"/>
      <c r="B80" s="2032"/>
      <c r="C80" s="2032"/>
      <c r="D80" s="2032"/>
      <c r="E80" s="2032"/>
      <c r="F80" s="2032"/>
      <c r="G80" s="2032"/>
      <c r="H80" s="2032"/>
      <c r="I80" s="2032"/>
      <c r="J80" s="2032"/>
      <c r="K80" s="2032"/>
      <c r="L80" s="2032"/>
      <c r="M80" s="2032"/>
      <c r="N80" s="2032"/>
      <c r="O80" s="2032"/>
      <c r="P80" s="2032"/>
      <c r="Q80" s="2032"/>
      <c r="R80" s="2032"/>
      <c r="S80" s="2032"/>
      <c r="T80" s="2032"/>
      <c r="U80" s="2032"/>
      <c r="V80" s="2032"/>
    </row>
    <row r="81" spans="1:22">
      <c r="A81" s="2032"/>
      <c r="B81" s="2032"/>
      <c r="C81" s="2032"/>
      <c r="D81" s="2032"/>
      <c r="E81" s="2032"/>
      <c r="F81" s="2032"/>
      <c r="G81" s="2032"/>
      <c r="H81" s="2032"/>
      <c r="I81" s="2032"/>
      <c r="J81" s="2032"/>
      <c r="K81" s="2032"/>
      <c r="L81" s="2032"/>
      <c r="M81" s="2032"/>
      <c r="N81" s="2032"/>
      <c r="O81" s="2032"/>
      <c r="P81" s="2032"/>
      <c r="Q81" s="2032"/>
      <c r="R81" s="2032"/>
      <c r="S81" s="2032"/>
      <c r="T81" s="2032"/>
      <c r="U81" s="2032"/>
      <c r="V81" s="2032"/>
    </row>
    <row r="82" spans="1:22">
      <c r="A82" s="2032"/>
      <c r="B82" s="2032"/>
      <c r="C82" s="2032"/>
      <c r="D82" s="2032"/>
      <c r="E82" s="2032"/>
      <c r="F82" s="2032"/>
      <c r="G82" s="2032"/>
      <c r="H82" s="2032"/>
      <c r="I82" s="2032"/>
      <c r="J82" s="2032"/>
      <c r="K82" s="2032"/>
      <c r="L82" s="2032"/>
      <c r="M82" s="2032"/>
      <c r="N82" s="2032"/>
      <c r="O82" s="2032"/>
      <c r="P82" s="2032"/>
      <c r="Q82" s="2032"/>
      <c r="R82" s="2032"/>
      <c r="S82" s="2032"/>
      <c r="T82" s="2032"/>
      <c r="U82" s="2032"/>
      <c r="V82" s="2032"/>
    </row>
    <row r="83" spans="1:22">
      <c r="A83" s="2032"/>
      <c r="B83" s="2032"/>
      <c r="C83" s="2032"/>
      <c r="D83" s="2032"/>
      <c r="E83" s="2032"/>
      <c r="F83" s="2032"/>
      <c r="G83" s="2032"/>
      <c r="H83" s="2032"/>
      <c r="I83" s="2032"/>
      <c r="J83" s="2032"/>
      <c r="K83" s="2032"/>
      <c r="L83" s="2032"/>
      <c r="M83" s="2032"/>
      <c r="N83" s="2032"/>
      <c r="O83" s="2032"/>
      <c r="P83" s="2032"/>
      <c r="Q83" s="2032"/>
      <c r="R83" s="2032"/>
      <c r="S83" s="2032"/>
      <c r="T83" s="2032"/>
      <c r="U83" s="2032"/>
      <c r="V83" s="2032"/>
    </row>
    <row r="84" spans="1:22">
      <c r="A84" s="2032"/>
      <c r="B84" s="2032"/>
      <c r="C84" s="2032"/>
      <c r="D84" s="2032"/>
      <c r="E84" s="2032"/>
      <c r="F84" s="2032"/>
      <c r="G84" s="2032"/>
      <c r="H84" s="2032"/>
      <c r="I84" s="2032"/>
      <c r="J84" s="2032"/>
      <c r="K84" s="2032"/>
      <c r="L84" s="2032"/>
      <c r="M84" s="2032"/>
      <c r="N84" s="2032"/>
      <c r="O84" s="2032"/>
      <c r="P84" s="2032"/>
      <c r="Q84" s="2032"/>
      <c r="R84" s="2032"/>
      <c r="S84" s="2032"/>
      <c r="T84" s="2032"/>
      <c r="U84" s="2032"/>
      <c r="V84" s="2032"/>
    </row>
    <row r="85" spans="1:22">
      <c r="A85" s="2032"/>
      <c r="B85" s="2032"/>
      <c r="C85" s="2032"/>
      <c r="D85" s="2032"/>
      <c r="E85" s="2032"/>
      <c r="F85" s="2032"/>
      <c r="G85" s="2032"/>
      <c r="H85" s="2032"/>
      <c r="I85" s="2032"/>
      <c r="J85" s="2032"/>
      <c r="K85" s="2032"/>
      <c r="L85" s="2032"/>
      <c r="M85" s="2032"/>
      <c r="N85" s="2032"/>
      <c r="O85" s="2032"/>
      <c r="P85" s="2032"/>
      <c r="Q85" s="2032"/>
      <c r="R85" s="2032"/>
      <c r="S85" s="2032"/>
      <c r="T85" s="2032"/>
      <c r="U85" s="2032"/>
      <c r="V85" s="2032"/>
    </row>
    <row r="86" spans="1:22">
      <c r="A86" s="2032"/>
      <c r="B86" s="2032"/>
      <c r="C86" s="2032"/>
      <c r="D86" s="2032"/>
      <c r="E86" s="2032"/>
      <c r="F86" s="2032"/>
      <c r="G86" s="2032"/>
      <c r="H86" s="2032"/>
      <c r="I86" s="2032"/>
      <c r="J86" s="2032"/>
      <c r="K86" s="2032"/>
      <c r="L86" s="2032"/>
      <c r="M86" s="2032"/>
      <c r="N86" s="2032"/>
      <c r="O86" s="2032"/>
      <c r="P86" s="2032"/>
      <c r="Q86" s="2032"/>
      <c r="R86" s="2032"/>
      <c r="S86" s="2032"/>
      <c r="T86" s="2032"/>
      <c r="U86" s="2032"/>
      <c r="V86" s="2032"/>
    </row>
    <row r="87" spans="1:22">
      <c r="A87" s="2032"/>
      <c r="B87" s="2032"/>
      <c r="C87" s="2032"/>
      <c r="D87" s="2032"/>
      <c r="E87" s="2032"/>
      <c r="F87" s="2032"/>
      <c r="G87" s="2032"/>
      <c r="H87" s="2032"/>
      <c r="I87" s="2032"/>
      <c r="J87" s="2032"/>
      <c r="K87" s="2032"/>
      <c r="L87" s="2032"/>
      <c r="M87" s="2032"/>
      <c r="N87" s="2032"/>
      <c r="O87" s="2032"/>
      <c r="P87" s="2032"/>
      <c r="Q87" s="2032"/>
      <c r="R87" s="2032"/>
      <c r="S87" s="2032"/>
      <c r="T87" s="2032"/>
      <c r="U87" s="2032"/>
      <c r="V87" s="2032"/>
    </row>
    <row r="88" spans="1:22">
      <c r="A88" s="2032"/>
      <c r="B88" s="2032"/>
      <c r="C88" s="2032"/>
      <c r="D88" s="2032"/>
      <c r="E88" s="2032"/>
      <c r="F88" s="2032"/>
      <c r="G88" s="2032"/>
      <c r="H88" s="2032"/>
      <c r="I88" s="2032"/>
      <c r="J88" s="2032"/>
      <c r="K88" s="2032"/>
      <c r="L88" s="2032"/>
      <c r="M88" s="2032"/>
      <c r="N88" s="2032"/>
      <c r="O88" s="2032"/>
      <c r="P88" s="2032"/>
      <c r="Q88" s="2032"/>
      <c r="R88" s="2032"/>
      <c r="S88" s="2032"/>
      <c r="T88" s="2032"/>
      <c r="U88" s="2032"/>
      <c r="V88" s="2032"/>
    </row>
    <row r="89" spans="1:22">
      <c r="A89" s="2032"/>
      <c r="B89" s="2032"/>
      <c r="C89" s="2032"/>
      <c r="D89" s="2032"/>
      <c r="E89" s="2032"/>
      <c r="F89" s="2032"/>
      <c r="G89" s="2032"/>
      <c r="H89" s="2032"/>
      <c r="I89" s="2032"/>
      <c r="J89" s="2032"/>
      <c r="K89" s="2032"/>
      <c r="L89" s="2032"/>
      <c r="M89" s="2032"/>
      <c r="N89" s="2032"/>
      <c r="O89" s="2032"/>
      <c r="P89" s="2032"/>
      <c r="Q89" s="2032"/>
      <c r="R89" s="2032"/>
      <c r="S89" s="2032"/>
      <c r="T89" s="2032"/>
      <c r="U89" s="2032"/>
      <c r="V89" s="2032"/>
    </row>
    <row r="90" spans="1:22">
      <c r="A90" s="2032"/>
      <c r="B90" s="2032"/>
      <c r="C90" s="2032"/>
      <c r="D90" s="2032"/>
      <c r="E90" s="2032"/>
      <c r="F90" s="2032"/>
      <c r="G90" s="2032"/>
      <c r="H90" s="2032"/>
      <c r="I90" s="2032"/>
      <c r="J90" s="2032"/>
      <c r="K90" s="2032"/>
      <c r="L90" s="2032"/>
      <c r="M90" s="2032"/>
      <c r="N90" s="2032"/>
      <c r="O90" s="2032"/>
      <c r="P90" s="2032"/>
      <c r="Q90" s="2032"/>
      <c r="R90" s="2032"/>
      <c r="S90" s="2032"/>
      <c r="T90" s="2032"/>
      <c r="U90" s="2032"/>
      <c r="V90" s="2032"/>
    </row>
    <row r="91" spans="1:22">
      <c r="A91" s="2032"/>
      <c r="B91" s="2032"/>
      <c r="C91" s="2032"/>
      <c r="D91" s="2032"/>
      <c r="E91" s="2032"/>
      <c r="F91" s="2032"/>
      <c r="G91" s="2032"/>
      <c r="H91" s="2032"/>
      <c r="I91" s="2032"/>
      <c r="J91" s="2032"/>
      <c r="K91" s="2032"/>
      <c r="L91" s="2032"/>
      <c r="M91" s="2032"/>
      <c r="N91" s="2032"/>
      <c r="O91" s="2032"/>
      <c r="P91" s="2032"/>
      <c r="Q91" s="2032"/>
      <c r="R91" s="2032"/>
      <c r="S91" s="2032"/>
      <c r="T91" s="2032"/>
      <c r="U91" s="2032"/>
      <c r="V91" s="2032"/>
    </row>
    <row r="92" spans="1:22">
      <c r="A92" s="2032"/>
      <c r="B92" s="2032"/>
      <c r="C92" s="2032"/>
      <c r="D92" s="2032"/>
      <c r="E92" s="2032"/>
      <c r="F92" s="2032"/>
      <c r="G92" s="2032"/>
      <c r="H92" s="2032"/>
      <c r="I92" s="2032"/>
      <c r="J92" s="2032"/>
      <c r="K92" s="2032"/>
      <c r="L92" s="2032"/>
      <c r="M92" s="2032"/>
      <c r="N92" s="2032"/>
      <c r="O92" s="2032"/>
      <c r="P92" s="2032"/>
      <c r="Q92" s="2032"/>
      <c r="R92" s="2032"/>
      <c r="S92" s="2032"/>
      <c r="T92" s="2032"/>
      <c r="U92" s="2032"/>
      <c r="V92" s="2032"/>
    </row>
    <row r="93" spans="1:22">
      <c r="A93" s="2032"/>
      <c r="B93" s="2032"/>
      <c r="C93" s="2032"/>
      <c r="D93" s="2032"/>
      <c r="E93" s="2032"/>
      <c r="F93" s="2032"/>
      <c r="G93" s="2032"/>
      <c r="H93" s="2032"/>
      <c r="I93" s="2032"/>
      <c r="J93" s="2032"/>
      <c r="K93" s="2032"/>
      <c r="L93" s="2032"/>
      <c r="M93" s="2032"/>
      <c r="N93" s="2032"/>
      <c r="O93" s="2032"/>
      <c r="P93" s="2032"/>
      <c r="Q93" s="2032"/>
      <c r="R93" s="2032"/>
      <c r="S93" s="2032"/>
      <c r="T93" s="2032"/>
      <c r="U93" s="2032"/>
      <c r="V93" s="2032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X62"/>
  <sheetViews>
    <sheetView zoomScale="80" zoomScaleNormal="80" workbookViewId="0">
      <selection activeCell="N22" sqref="N22"/>
    </sheetView>
  </sheetViews>
  <sheetFormatPr defaultColWidth="9.140625" defaultRowHeight="15"/>
  <cols>
    <col min="1" max="1" width="13.85546875" style="2684" customWidth="1"/>
    <col min="2" max="2" width="13.5703125" style="2684" customWidth="1"/>
    <col min="3" max="3" width="14.42578125" style="2684" customWidth="1"/>
    <col min="4" max="4" width="23.5703125" style="2684" customWidth="1"/>
    <col min="5" max="5" width="8.28515625" style="2684" customWidth="1"/>
    <col min="6" max="6" width="15.7109375" style="2684" customWidth="1"/>
    <col min="7" max="7" width="11.5703125" style="2684" customWidth="1"/>
    <col min="8" max="8" width="9.140625" style="2684"/>
    <col min="9" max="9" width="10.140625" style="2684" customWidth="1"/>
    <col min="10" max="10" width="18.85546875" style="2684" customWidth="1"/>
    <col min="11" max="11" width="15.42578125" style="2684" customWidth="1"/>
    <col min="12" max="12" width="15.140625" style="2684" customWidth="1"/>
    <col min="13" max="13" width="18.7109375" style="2684" customWidth="1"/>
    <col min="14" max="14" width="27.42578125" style="2684" customWidth="1"/>
    <col min="15" max="15" width="6.140625" style="2684" customWidth="1"/>
    <col min="16" max="16" width="4.7109375" style="2684" customWidth="1"/>
    <col min="17" max="17" width="16.85546875" style="2684" customWidth="1"/>
    <col min="18" max="18" width="11.140625" style="2684" customWidth="1"/>
    <col min="19" max="16384" width="9.140625" style="2684"/>
  </cols>
  <sheetData>
    <row r="1" spans="1:20" s="2682" customFormat="1" ht="15.75">
      <c r="A1" s="2889" t="s">
        <v>19025</v>
      </c>
      <c r="B1" s="2785"/>
      <c r="C1" s="2718"/>
      <c r="D1" s="2718"/>
      <c r="E1" s="2718"/>
      <c r="F1" s="2718"/>
      <c r="G1" s="2718"/>
      <c r="H1" s="2718"/>
      <c r="I1" s="2718"/>
      <c r="J1" s="2718"/>
      <c r="K1" s="2718"/>
      <c r="L1" s="2718"/>
      <c r="M1" s="2718"/>
      <c r="N1" s="2718"/>
      <c r="O1" s="2718"/>
      <c r="P1" s="2718"/>
      <c r="Q1" s="2718"/>
      <c r="R1" s="2824"/>
      <c r="S1" s="2824"/>
      <c r="T1" s="2833"/>
    </row>
    <row r="2" spans="1:20" s="2682" customFormat="1" ht="15.75">
      <c r="A2" s="2786" t="s">
        <v>3037</v>
      </c>
      <c r="B2" s="2787" t="s">
        <v>381</v>
      </c>
      <c r="C2" s="2788" t="s">
        <v>18977</v>
      </c>
      <c r="D2" s="2787" t="s">
        <v>2479</v>
      </c>
      <c r="E2" s="2813" t="s">
        <v>5297</v>
      </c>
      <c r="F2" s="2813" t="s">
        <v>19216</v>
      </c>
      <c r="G2" s="2787" t="s">
        <v>19217</v>
      </c>
      <c r="H2" s="2787" t="s">
        <v>18978</v>
      </c>
      <c r="I2" s="2723" t="s">
        <v>18979</v>
      </c>
      <c r="J2" s="2724" t="s">
        <v>18980</v>
      </c>
      <c r="K2" s="2724" t="s">
        <v>18981</v>
      </c>
      <c r="L2" s="2725" t="s">
        <v>9228</v>
      </c>
      <c r="M2" s="2725" t="s">
        <v>18982</v>
      </c>
      <c r="N2" s="2726" t="s">
        <v>18983</v>
      </c>
      <c r="O2" s="2718"/>
      <c r="P2" s="2718"/>
      <c r="Q2" s="2891" t="s">
        <v>19076</v>
      </c>
      <c r="R2" s="2824"/>
      <c r="S2" s="2824"/>
      <c r="T2" s="2833"/>
    </row>
    <row r="3" spans="1:20" s="2682" customFormat="1" ht="15.75">
      <c r="A3" s="2825" t="s">
        <v>19026</v>
      </c>
      <c r="B3" s="2826">
        <v>41910</v>
      </c>
      <c r="C3" s="2826">
        <v>41964</v>
      </c>
      <c r="D3" s="2824" t="s">
        <v>4401</v>
      </c>
      <c r="E3" s="2827">
        <f>C3-B3</f>
        <v>54</v>
      </c>
      <c r="F3" s="2827" t="s">
        <v>19246</v>
      </c>
      <c r="G3" s="2827" t="s">
        <v>19247</v>
      </c>
      <c r="H3" s="2827" t="s">
        <v>19027</v>
      </c>
      <c r="I3" s="2827"/>
      <c r="J3" s="2827"/>
      <c r="K3" s="2827"/>
      <c r="L3" s="2827" t="s">
        <v>19248</v>
      </c>
      <c r="M3" s="2827"/>
      <c r="N3" s="2824"/>
      <c r="O3" s="2824"/>
      <c r="P3" s="2824"/>
      <c r="Q3" s="2824" t="s">
        <v>19075</v>
      </c>
      <c r="R3" s="2824"/>
      <c r="S3" s="2824"/>
      <c r="T3" s="2833"/>
    </row>
    <row r="4" spans="1:20" s="2682" customFormat="1" ht="15.75">
      <c r="A4" s="2825" t="s">
        <v>19028</v>
      </c>
      <c r="B4" s="2826">
        <v>41910</v>
      </c>
      <c r="C4" s="2826">
        <v>41964</v>
      </c>
      <c r="D4" s="2824" t="s">
        <v>4401</v>
      </c>
      <c r="E4" s="2827">
        <f t="shared" ref="E4:E5" si="0">C4-B4</f>
        <v>54</v>
      </c>
      <c r="F4" s="2827" t="s">
        <v>19012</v>
      </c>
      <c r="G4" s="2827" t="s">
        <v>19249</v>
      </c>
      <c r="H4" s="2827" t="s">
        <v>19027</v>
      </c>
      <c r="I4" s="2827"/>
      <c r="J4" s="2827"/>
      <c r="K4" s="2827"/>
      <c r="L4" s="2827" t="s">
        <v>19250</v>
      </c>
      <c r="M4" s="2827"/>
      <c r="N4" s="2824"/>
      <c r="O4" s="2824"/>
      <c r="P4" s="2824"/>
      <c r="Q4" s="2824" t="s">
        <v>19075</v>
      </c>
      <c r="R4" s="2824"/>
      <c r="S4" s="2824"/>
      <c r="T4" s="2833"/>
    </row>
    <row r="5" spans="1:20" s="2682" customFormat="1" ht="15.75">
      <c r="A5" s="2825" t="s">
        <v>19029</v>
      </c>
      <c r="B5" s="2826">
        <v>41910</v>
      </c>
      <c r="C5" s="2826">
        <v>41964</v>
      </c>
      <c r="D5" s="2824" t="s">
        <v>4401</v>
      </c>
      <c r="E5" s="2827">
        <f t="shared" si="0"/>
        <v>54</v>
      </c>
      <c r="F5" s="2827" t="s">
        <v>19246</v>
      </c>
      <c r="G5" s="2827" t="s">
        <v>19247</v>
      </c>
      <c r="H5" s="2827" t="s">
        <v>19027</v>
      </c>
      <c r="I5" s="2827"/>
      <c r="J5" s="2827"/>
      <c r="K5" s="2827"/>
      <c r="L5" s="2827" t="s">
        <v>19248</v>
      </c>
      <c r="M5" s="2827"/>
      <c r="N5" s="2824"/>
      <c r="O5" s="2824"/>
      <c r="P5" s="2824"/>
      <c r="Q5" s="2824" t="s">
        <v>19075</v>
      </c>
      <c r="R5" s="2824"/>
      <c r="S5" s="2824"/>
      <c r="T5" s="2833"/>
    </row>
    <row r="6" spans="1:20" s="2682" customFormat="1" ht="15.75">
      <c r="A6" s="2786" t="s">
        <v>3037</v>
      </c>
      <c r="B6" s="2792"/>
      <c r="C6" s="2792"/>
      <c r="D6" s="2792"/>
      <c r="E6" s="2792"/>
      <c r="F6" s="2792"/>
      <c r="G6" s="2792"/>
      <c r="H6" s="2795"/>
      <c r="I6" s="2828"/>
      <c r="J6" s="2796"/>
      <c r="K6" s="2796"/>
      <c r="L6" s="2829"/>
      <c r="M6" s="2829"/>
      <c r="N6" s="2726"/>
      <c r="O6" s="2824"/>
      <c r="P6" s="2824"/>
      <c r="Q6" s="2824"/>
      <c r="R6" s="2824"/>
      <c r="S6" s="2824"/>
      <c r="T6" s="2833"/>
    </row>
    <row r="7" spans="1:20" s="2682" customFormat="1" ht="15.75">
      <c r="A7" s="2830" t="s">
        <v>15252</v>
      </c>
      <c r="B7" s="2831">
        <v>41930</v>
      </c>
      <c r="C7" s="2832">
        <v>41977</v>
      </c>
      <c r="D7" s="2833" t="s">
        <v>15707</v>
      </c>
      <c r="E7" s="2790">
        <f>C7-B7</f>
        <v>47</v>
      </c>
      <c r="F7" s="2827" t="s">
        <v>19246</v>
      </c>
      <c r="G7" s="2827" t="s">
        <v>19251</v>
      </c>
      <c r="H7" s="2827" t="s">
        <v>19027</v>
      </c>
      <c r="I7" s="2790"/>
      <c r="J7" s="2827"/>
      <c r="K7" s="2827"/>
      <c r="L7" s="2827" t="s">
        <v>19248</v>
      </c>
      <c r="M7" s="2827"/>
      <c r="N7" s="2824"/>
      <c r="O7" s="2824"/>
      <c r="P7" s="2824"/>
      <c r="Q7" s="2824" t="s">
        <v>19075</v>
      </c>
      <c r="R7" s="2824"/>
      <c r="S7" s="2824"/>
      <c r="T7" s="2833"/>
    </row>
    <row r="8" spans="1:20" s="2682" customFormat="1" ht="15.75">
      <c r="A8" s="2834" t="s">
        <v>15254</v>
      </c>
      <c r="B8" s="2831">
        <v>41930</v>
      </c>
      <c r="C8" s="2832">
        <v>41988</v>
      </c>
      <c r="D8" s="2835" t="s">
        <v>4401</v>
      </c>
      <c r="E8" s="2790">
        <f t="shared" ref="E8:E20" si="1">C8-B8</f>
        <v>58</v>
      </c>
      <c r="F8" s="2827" t="s">
        <v>19012</v>
      </c>
      <c r="G8" s="2827" t="s">
        <v>18994</v>
      </c>
      <c r="H8" s="2827" t="s">
        <v>19027</v>
      </c>
      <c r="I8" s="2790"/>
      <c r="J8" s="2827"/>
      <c r="K8" s="2827"/>
      <c r="L8" s="2827" t="s">
        <v>19250</v>
      </c>
      <c r="M8" s="2827"/>
      <c r="N8" s="2824"/>
      <c r="O8" s="2824"/>
      <c r="P8" s="2824"/>
      <c r="Q8" s="2824" t="s">
        <v>19075</v>
      </c>
      <c r="R8" s="2824"/>
      <c r="S8" s="2824"/>
      <c r="T8" s="2833"/>
    </row>
    <row r="9" spans="1:20" s="2682" customFormat="1" ht="15.75">
      <c r="A9" s="2834" t="s">
        <v>15255</v>
      </c>
      <c r="B9" s="2831">
        <v>41930</v>
      </c>
      <c r="C9" s="2832">
        <v>41957</v>
      </c>
      <c r="D9" s="2836" t="s">
        <v>6014</v>
      </c>
      <c r="E9" s="2790">
        <f t="shared" si="1"/>
        <v>27</v>
      </c>
      <c r="F9" s="2827" t="s">
        <v>19012</v>
      </c>
      <c r="G9" s="2827" t="s">
        <v>18994</v>
      </c>
      <c r="H9" s="2827" t="s">
        <v>19027</v>
      </c>
      <c r="I9" s="2790"/>
      <c r="J9" s="2827"/>
      <c r="K9" s="2827"/>
      <c r="L9" s="2827" t="s">
        <v>19250</v>
      </c>
      <c r="M9" s="2827"/>
      <c r="N9" s="2824"/>
      <c r="O9" s="2824"/>
      <c r="P9" s="2824"/>
      <c r="Q9" s="2824" t="s">
        <v>19075</v>
      </c>
      <c r="R9" s="2824"/>
      <c r="S9" s="2824"/>
      <c r="T9" s="2833"/>
    </row>
    <row r="10" spans="1:20" s="2682" customFormat="1" ht="15.75">
      <c r="A10" s="2834" t="s">
        <v>15258</v>
      </c>
      <c r="B10" s="2831">
        <v>41930</v>
      </c>
      <c r="C10" s="2832">
        <v>41982</v>
      </c>
      <c r="D10" s="2835" t="s">
        <v>15676</v>
      </c>
      <c r="E10" s="2790">
        <f t="shared" si="1"/>
        <v>52</v>
      </c>
      <c r="F10" s="2827" t="s">
        <v>19012</v>
      </c>
      <c r="G10" s="2827" t="s">
        <v>18994</v>
      </c>
      <c r="H10" s="2827" t="s">
        <v>19027</v>
      </c>
      <c r="I10" s="2790"/>
      <c r="J10" s="2827"/>
      <c r="K10" s="2827"/>
      <c r="L10" s="2827" t="s">
        <v>19250</v>
      </c>
      <c r="M10" s="2827"/>
      <c r="N10" s="2824"/>
      <c r="O10" s="2824"/>
      <c r="P10" s="2824"/>
      <c r="Q10" s="2824" t="s">
        <v>19075</v>
      </c>
      <c r="R10" s="2824"/>
      <c r="S10" s="2824"/>
      <c r="T10" s="2833"/>
    </row>
    <row r="11" spans="1:20" s="2682" customFormat="1" ht="15.75">
      <c r="A11" s="2786" t="s">
        <v>3037</v>
      </c>
      <c r="B11" s="2792"/>
      <c r="C11" s="2792"/>
      <c r="D11" s="2792"/>
      <c r="E11" s="2792"/>
      <c r="F11" s="2792"/>
      <c r="G11" s="2792"/>
      <c r="H11" s="2795"/>
      <c r="I11" s="2828"/>
      <c r="J11" s="2796"/>
      <c r="K11" s="2796"/>
      <c r="L11" s="2829"/>
      <c r="M11" s="2829"/>
      <c r="N11" s="2726"/>
      <c r="O11" s="2824"/>
      <c r="P11" s="2824"/>
      <c r="Q11" s="2824"/>
      <c r="R11" s="2824"/>
      <c r="S11" s="2824"/>
      <c r="T11" s="2833"/>
    </row>
    <row r="12" spans="1:20" s="2682" customFormat="1" ht="15.75">
      <c r="A12" s="2830" t="s">
        <v>15272</v>
      </c>
      <c r="B12" s="2837">
        <v>41931</v>
      </c>
      <c r="C12" s="2832">
        <v>41975</v>
      </c>
      <c r="D12" s="2836" t="s">
        <v>15676</v>
      </c>
      <c r="E12" s="2790">
        <f t="shared" si="1"/>
        <v>44</v>
      </c>
      <c r="F12" s="2790" t="s">
        <v>19012</v>
      </c>
      <c r="G12" s="2827" t="s">
        <v>18994</v>
      </c>
      <c r="H12" s="2827" t="s">
        <v>19027</v>
      </c>
      <c r="I12" s="2827"/>
      <c r="J12" s="2827"/>
      <c r="K12" s="2827"/>
      <c r="L12" s="2827" t="s">
        <v>19250</v>
      </c>
      <c r="M12" s="2827"/>
      <c r="N12" s="2824"/>
      <c r="O12" s="2824"/>
      <c r="P12" s="2824"/>
      <c r="Q12" s="2824" t="s">
        <v>19075</v>
      </c>
      <c r="R12" s="2824"/>
      <c r="S12" s="2824"/>
      <c r="T12" s="2833"/>
    </row>
    <row r="13" spans="1:20" s="2682" customFormat="1" ht="15.75">
      <c r="A13" s="2834" t="s">
        <v>15274</v>
      </c>
      <c r="B13" s="2838">
        <v>41931</v>
      </c>
      <c r="C13" s="2832">
        <v>41974</v>
      </c>
      <c r="D13" s="2836" t="s">
        <v>15676</v>
      </c>
      <c r="E13" s="2790">
        <f t="shared" si="1"/>
        <v>43</v>
      </c>
      <c r="F13" s="2827" t="s">
        <v>19246</v>
      </c>
      <c r="G13" s="2827" t="s">
        <v>19247</v>
      </c>
      <c r="H13" s="2827" t="s">
        <v>19027</v>
      </c>
      <c r="I13" s="2827"/>
      <c r="J13" s="2827"/>
      <c r="K13" s="2827"/>
      <c r="L13" s="2827" t="s">
        <v>19248</v>
      </c>
      <c r="M13" s="2827"/>
      <c r="N13" s="2824"/>
      <c r="O13" s="2824"/>
      <c r="P13" s="2824"/>
      <c r="Q13" s="2824" t="s">
        <v>19075</v>
      </c>
      <c r="R13" s="2824"/>
      <c r="S13" s="2824"/>
      <c r="T13" s="2833"/>
    </row>
    <row r="14" spans="1:20" s="2682" customFormat="1" ht="15.75">
      <c r="A14" s="2834" t="s">
        <v>15275</v>
      </c>
      <c r="B14" s="2837">
        <v>41931</v>
      </c>
      <c r="C14" s="2832">
        <v>41974</v>
      </c>
      <c r="D14" s="2836" t="s">
        <v>15676</v>
      </c>
      <c r="E14" s="2790">
        <f t="shared" si="1"/>
        <v>43</v>
      </c>
      <c r="F14" s="2827" t="s">
        <v>19246</v>
      </c>
      <c r="G14" s="2827" t="s">
        <v>19247</v>
      </c>
      <c r="H14" s="2827" t="s">
        <v>19252</v>
      </c>
      <c r="I14" s="2827"/>
      <c r="J14" s="2827"/>
      <c r="K14" s="2827"/>
      <c r="L14" s="2827" t="s">
        <v>19248</v>
      </c>
      <c r="M14" s="2827"/>
      <c r="N14" s="2824"/>
      <c r="O14" s="2824"/>
      <c r="P14" s="2824"/>
      <c r="Q14" s="2824" t="s">
        <v>19075</v>
      </c>
      <c r="R14" s="2824"/>
      <c r="S14" s="2824"/>
      <c r="T14" s="2833"/>
    </row>
    <row r="15" spans="1:20" s="2682" customFormat="1" ht="15.75">
      <c r="A15" s="2786" t="s">
        <v>3037</v>
      </c>
      <c r="B15" s="2792"/>
      <c r="C15" s="2792"/>
      <c r="D15" s="2792"/>
      <c r="E15" s="2792"/>
      <c r="F15" s="2792"/>
      <c r="G15" s="2795"/>
      <c r="H15" s="2795"/>
      <c r="I15" s="2828"/>
      <c r="J15" s="2796"/>
      <c r="K15" s="2796"/>
      <c r="L15" s="2829"/>
      <c r="M15" s="2829"/>
      <c r="N15" s="2726"/>
      <c r="O15" s="2824"/>
      <c r="P15" s="2824"/>
      <c r="Q15" s="2824"/>
      <c r="R15" s="2824"/>
      <c r="S15" s="2824"/>
      <c r="T15" s="2833"/>
    </row>
    <row r="16" spans="1:20" s="2682" customFormat="1" ht="15.75">
      <c r="A16" s="2824" t="s">
        <v>15499</v>
      </c>
      <c r="B16" s="2839">
        <v>41945</v>
      </c>
      <c r="C16" s="2839">
        <v>42004</v>
      </c>
      <c r="D16" s="2833" t="s">
        <v>19030</v>
      </c>
      <c r="E16" s="2790">
        <f t="shared" si="1"/>
        <v>59</v>
      </c>
      <c r="F16" s="2790" t="s">
        <v>6338</v>
      </c>
      <c r="G16" s="2790" t="s">
        <v>6338</v>
      </c>
      <c r="H16" s="2827" t="s">
        <v>6338</v>
      </c>
      <c r="I16" s="2827" t="s">
        <v>6338</v>
      </c>
      <c r="J16" s="2790" t="s">
        <v>6338</v>
      </c>
      <c r="K16" s="2790" t="s">
        <v>6338</v>
      </c>
      <c r="L16" s="2790" t="s">
        <v>6338</v>
      </c>
      <c r="M16" s="2790" t="s">
        <v>6338</v>
      </c>
      <c r="N16" s="2824"/>
      <c r="O16" s="2824"/>
      <c r="P16" s="2824"/>
      <c r="Q16" s="2824"/>
      <c r="R16" s="2824"/>
      <c r="S16" s="2824"/>
      <c r="T16" s="2833"/>
    </row>
    <row r="17" spans="1:20" s="2682" customFormat="1" ht="15.75">
      <c r="A17" s="2840" t="s">
        <v>15500</v>
      </c>
      <c r="B17" s="2839">
        <v>41945</v>
      </c>
      <c r="C17" s="2832">
        <v>41988</v>
      </c>
      <c r="D17" s="2835" t="s">
        <v>4401</v>
      </c>
      <c r="E17" s="2790">
        <f t="shared" si="1"/>
        <v>43</v>
      </c>
      <c r="F17" s="2827" t="s">
        <v>19012</v>
      </c>
      <c r="G17" s="2827" t="s">
        <v>18994</v>
      </c>
      <c r="H17" s="2827" t="s">
        <v>19252</v>
      </c>
      <c r="I17" s="2827"/>
      <c r="J17" s="2827"/>
      <c r="K17" s="2827"/>
      <c r="L17" s="2827" t="s">
        <v>19250</v>
      </c>
      <c r="M17" s="2827" t="s">
        <v>19031</v>
      </c>
      <c r="N17" s="2824" t="s">
        <v>19253</v>
      </c>
      <c r="O17" s="2824"/>
      <c r="P17" s="2824"/>
      <c r="Q17" s="2824" t="s">
        <v>19254</v>
      </c>
      <c r="R17" s="2824"/>
      <c r="S17" s="2824"/>
      <c r="T17" s="2833"/>
    </row>
    <row r="18" spans="1:20" s="2683" customFormat="1" ht="15.75">
      <c r="A18" s="2840" t="s">
        <v>15501</v>
      </c>
      <c r="B18" s="2839">
        <v>41945</v>
      </c>
      <c r="C18" s="2832">
        <v>41985</v>
      </c>
      <c r="D18" s="2835" t="s">
        <v>15676</v>
      </c>
      <c r="E18" s="2790">
        <f t="shared" si="1"/>
        <v>40</v>
      </c>
      <c r="F18" s="2827" t="s">
        <v>19012</v>
      </c>
      <c r="G18" s="2827" t="s">
        <v>18994</v>
      </c>
      <c r="H18" s="2827" t="s">
        <v>19252</v>
      </c>
      <c r="I18" s="2827"/>
      <c r="J18" s="2827"/>
      <c r="K18" s="2827"/>
      <c r="L18" s="2827" t="s">
        <v>19250</v>
      </c>
      <c r="M18" s="2827" t="s">
        <v>19031</v>
      </c>
      <c r="N18" s="2824" t="s">
        <v>19253</v>
      </c>
      <c r="O18" s="2824"/>
      <c r="P18" s="2824"/>
      <c r="Q18" s="2824" t="s">
        <v>19254</v>
      </c>
      <c r="R18" s="2824"/>
      <c r="S18" s="2824"/>
      <c r="T18" s="2841"/>
    </row>
    <row r="19" spans="1:20" s="2682" customFormat="1" ht="15.75">
      <c r="A19" s="2786" t="s">
        <v>3037</v>
      </c>
      <c r="B19" s="2792"/>
      <c r="C19" s="2792"/>
      <c r="D19" s="2792"/>
      <c r="E19" s="2792"/>
      <c r="F19" s="2792"/>
      <c r="G19" s="2792"/>
      <c r="H19" s="2795"/>
      <c r="I19" s="2828"/>
      <c r="J19" s="2796"/>
      <c r="K19" s="2796"/>
      <c r="L19" s="2829"/>
      <c r="M19" s="2829"/>
      <c r="N19" s="2726"/>
      <c r="O19" s="2824"/>
      <c r="P19" s="2824"/>
      <c r="Q19" s="2824"/>
      <c r="R19" s="2824"/>
      <c r="S19" s="2824"/>
      <c r="T19" s="2833"/>
    </row>
    <row r="20" spans="1:20" s="2682" customFormat="1" ht="15.75">
      <c r="A20" s="2834" t="s">
        <v>15593</v>
      </c>
      <c r="B20" s="2831">
        <v>41955</v>
      </c>
      <c r="C20" s="2832">
        <v>41991</v>
      </c>
      <c r="D20" s="2836" t="s">
        <v>15970</v>
      </c>
      <c r="E20" s="2790">
        <f t="shared" si="1"/>
        <v>36</v>
      </c>
      <c r="F20" s="2827" t="s">
        <v>19237</v>
      </c>
      <c r="G20" s="2827" t="s">
        <v>19226</v>
      </c>
      <c r="H20" s="2827" t="s">
        <v>19252</v>
      </c>
      <c r="I20" s="2827"/>
      <c r="J20" s="2827"/>
      <c r="K20" s="2827"/>
      <c r="L20" s="2827" t="s">
        <v>19255</v>
      </c>
      <c r="M20" s="2827" t="s">
        <v>19031</v>
      </c>
      <c r="N20" s="2824" t="s">
        <v>19253</v>
      </c>
      <c r="O20" s="2824"/>
      <c r="P20" s="2824"/>
      <c r="Q20" s="2824" t="s">
        <v>19256</v>
      </c>
      <c r="R20" s="2833"/>
      <c r="S20" s="2824"/>
      <c r="T20" s="2833"/>
    </row>
    <row r="21" spans="1:20" s="2682" customFormat="1" ht="15.75">
      <c r="A21" s="2824"/>
      <c r="B21" s="2824"/>
      <c r="C21" s="2824"/>
      <c r="D21" s="2824"/>
      <c r="E21" s="2824"/>
      <c r="F21" s="2824"/>
      <c r="G21" s="2824"/>
      <c r="H21" s="2824"/>
      <c r="I21" s="2824"/>
      <c r="J21" s="2824"/>
      <c r="K21" s="2824"/>
      <c r="L21" s="2824"/>
      <c r="M21" s="2824"/>
      <c r="N21" s="2824"/>
      <c r="O21" s="2824"/>
      <c r="P21" s="2824"/>
      <c r="Q21" s="2824"/>
      <c r="R21" s="2833"/>
      <c r="S21" s="2824"/>
      <c r="T21" s="2833"/>
    </row>
    <row r="22" spans="1:20" s="2682" customFormat="1" ht="16.5" thickBot="1">
      <c r="A22" s="2824"/>
      <c r="B22" s="2824"/>
      <c r="C22" s="2824"/>
      <c r="D22" s="2824"/>
      <c r="E22" s="2824"/>
      <c r="F22" s="2824"/>
      <c r="G22" s="2824"/>
      <c r="H22" s="2824"/>
      <c r="I22" s="2824"/>
      <c r="J22" s="2824"/>
      <c r="K22" s="2824"/>
      <c r="L22" s="2824"/>
      <c r="M22" s="2824"/>
      <c r="N22" s="2824"/>
      <c r="O22" s="2824"/>
      <c r="P22" s="2824"/>
      <c r="Q22" s="2824"/>
      <c r="R22" s="2841"/>
      <c r="S22" s="2824"/>
      <c r="T22" s="2833"/>
    </row>
    <row r="23" spans="1:20" s="2682" customFormat="1" ht="17.25" thickTop="1" thickBot="1">
      <c r="A23" s="2740"/>
      <c r="B23" s="2740"/>
      <c r="C23" s="2740"/>
      <c r="D23" s="2740"/>
      <c r="E23" s="2740"/>
      <c r="F23" s="2740"/>
      <c r="G23" s="2740"/>
      <c r="H23" s="2740"/>
      <c r="I23" s="2740"/>
      <c r="J23" s="2740"/>
      <c r="K23" s="2740"/>
      <c r="L23" s="2740"/>
      <c r="M23" s="2740"/>
      <c r="N23" s="2740"/>
      <c r="O23" s="2740"/>
      <c r="P23" s="2842"/>
      <c r="Q23" s="2842"/>
      <c r="R23" s="2842"/>
      <c r="S23" s="2824"/>
      <c r="T23" s="2833"/>
    </row>
    <row r="24" spans="1:20" s="2682" customFormat="1" ht="16.5" thickTop="1">
      <c r="A24" s="2824"/>
      <c r="B24" s="2824"/>
      <c r="C24" s="2824"/>
      <c r="D24" s="2824"/>
      <c r="E24" s="2824"/>
      <c r="F24" s="2824"/>
      <c r="G24" s="2824"/>
      <c r="H24" s="2824"/>
      <c r="I24" s="2824"/>
      <c r="J24" s="2824"/>
      <c r="K24" s="2824"/>
      <c r="L24" s="2824"/>
      <c r="M24" s="2824"/>
      <c r="N24" s="2824"/>
      <c r="O24" s="2824"/>
      <c r="P24" s="2824"/>
      <c r="Q24" s="2824"/>
      <c r="R24" s="2833"/>
      <c r="S24" s="2824"/>
      <c r="T24" s="2833"/>
    </row>
    <row r="25" spans="1:20" s="2682" customFormat="1" ht="15.75">
      <c r="A25" s="2824"/>
      <c r="B25" s="2824"/>
      <c r="C25" s="2824"/>
      <c r="D25" s="2824"/>
      <c r="E25" s="2824"/>
      <c r="F25" s="2824"/>
      <c r="G25" s="2824"/>
      <c r="H25" s="2824"/>
      <c r="I25" s="2824"/>
      <c r="J25" s="2824"/>
      <c r="K25" s="2824"/>
      <c r="L25" s="2824"/>
      <c r="M25" s="2824"/>
      <c r="N25" s="2824"/>
      <c r="O25" s="2824"/>
      <c r="P25" s="2824"/>
      <c r="Q25" s="2824"/>
      <c r="R25" s="2833"/>
      <c r="S25" s="2824"/>
      <c r="T25" s="2833"/>
    </row>
    <row r="26" spans="1:20" s="2682" customFormat="1" ht="21" customHeight="1">
      <c r="A26" s="2719" t="s">
        <v>3037</v>
      </c>
      <c r="B26" s="2741" t="s">
        <v>14935</v>
      </c>
      <c r="C26" s="2843"/>
      <c r="D26" s="2844"/>
      <c r="E26" s="2844"/>
      <c r="F26" s="2844"/>
      <c r="G26" s="2844"/>
      <c r="H26" s="2845"/>
      <c r="I26" s="2845"/>
      <c r="J26" s="2744" t="s">
        <v>4331</v>
      </c>
      <c r="K26" s="2745" t="s">
        <v>1196</v>
      </c>
      <c r="L26" s="2745" t="s">
        <v>2165</v>
      </c>
      <c r="M26" s="2745" t="s">
        <v>1953</v>
      </c>
      <c r="N26" s="2745" t="s">
        <v>2166</v>
      </c>
      <c r="O26" s="2805" t="s">
        <v>15467</v>
      </c>
      <c r="P26" s="2846"/>
      <c r="Q26" s="2824"/>
      <c r="R26" s="2833"/>
      <c r="S26" s="2824"/>
      <c r="T26" s="2833"/>
    </row>
    <row r="27" spans="1:20" ht="15.75">
      <c r="A27" s="2847" t="s">
        <v>14936</v>
      </c>
      <c r="B27" s="2747" t="s">
        <v>14730</v>
      </c>
      <c r="C27" s="2848" t="s">
        <v>922</v>
      </c>
      <c r="D27" s="2258" t="s">
        <v>6129</v>
      </c>
      <c r="E27" s="2783">
        <v>41910</v>
      </c>
      <c r="F27" s="2783">
        <f>E27+17</f>
        <v>41927</v>
      </c>
      <c r="G27" s="2783">
        <f>E27+21</f>
        <v>41931</v>
      </c>
      <c r="H27" s="2262" t="s">
        <v>14129</v>
      </c>
      <c r="I27" s="2262" t="s">
        <v>13421</v>
      </c>
      <c r="J27" s="2264" t="s">
        <v>2187</v>
      </c>
      <c r="K27" s="2747" t="s">
        <v>1198</v>
      </c>
      <c r="L27" s="2752" t="s">
        <v>943</v>
      </c>
      <c r="M27" s="2747" t="s">
        <v>2170</v>
      </c>
      <c r="N27" s="2264" t="s">
        <v>2187</v>
      </c>
      <c r="O27" s="2802">
        <v>41929</v>
      </c>
      <c r="P27" s="2732" t="s">
        <v>15708</v>
      </c>
      <c r="Q27" s="2833"/>
      <c r="R27" s="2833"/>
      <c r="S27" s="2824"/>
      <c r="T27" s="2847"/>
    </row>
    <row r="28" spans="1:20" ht="15.75">
      <c r="A28" s="2825" t="s">
        <v>14937</v>
      </c>
      <c r="B28" s="2747" t="s">
        <v>14730</v>
      </c>
      <c r="C28" s="2848" t="s">
        <v>922</v>
      </c>
      <c r="D28" s="2258" t="s">
        <v>6129</v>
      </c>
      <c r="E28" s="2783">
        <v>41910</v>
      </c>
      <c r="F28" s="2783">
        <f t="shared" ref="F28:F35" si="2">E28+17</f>
        <v>41927</v>
      </c>
      <c r="G28" s="2783">
        <f t="shared" ref="G28:G35" si="3">E28+21</f>
        <v>41931</v>
      </c>
      <c r="H28" s="2262" t="s">
        <v>14129</v>
      </c>
      <c r="I28" s="2262" t="s">
        <v>13421</v>
      </c>
      <c r="J28" s="2264" t="s">
        <v>2187</v>
      </c>
      <c r="K28" s="2747" t="s">
        <v>1198</v>
      </c>
      <c r="L28" s="2752" t="s">
        <v>943</v>
      </c>
      <c r="M28" s="2747" t="s">
        <v>2170</v>
      </c>
      <c r="N28" s="2264" t="s">
        <v>2187</v>
      </c>
      <c r="O28" s="2849">
        <v>41964</v>
      </c>
      <c r="P28" s="2850" t="s">
        <v>15676</v>
      </c>
      <c r="Q28" s="2833"/>
      <c r="R28" s="2833"/>
      <c r="S28" s="2824"/>
      <c r="T28" s="2847"/>
    </row>
    <row r="29" spans="1:20" ht="15.75">
      <c r="A29" s="2753" t="s">
        <v>14938</v>
      </c>
      <c r="B29" s="2747" t="s">
        <v>14730</v>
      </c>
      <c r="C29" s="2848" t="s">
        <v>922</v>
      </c>
      <c r="D29" s="2258" t="s">
        <v>6129</v>
      </c>
      <c r="E29" s="2783">
        <v>41910</v>
      </c>
      <c r="F29" s="2783">
        <f t="shared" si="2"/>
        <v>41927</v>
      </c>
      <c r="G29" s="2783">
        <f t="shared" si="3"/>
        <v>41931</v>
      </c>
      <c r="H29" s="2262" t="s">
        <v>14129</v>
      </c>
      <c r="I29" s="2262" t="s">
        <v>13421</v>
      </c>
      <c r="J29" s="2264" t="s">
        <v>2187</v>
      </c>
      <c r="K29" s="2761" t="s">
        <v>943</v>
      </c>
      <c r="L29" s="2752" t="s">
        <v>943</v>
      </c>
      <c r="M29" s="2747" t="s">
        <v>2170</v>
      </c>
      <c r="N29" s="2264" t="s">
        <v>2187</v>
      </c>
      <c r="O29" s="2849">
        <v>41997</v>
      </c>
      <c r="P29" s="2269" t="s">
        <v>6110</v>
      </c>
      <c r="Q29" s="2841"/>
      <c r="R29" s="2833"/>
      <c r="S29" s="2824"/>
      <c r="T29" s="2847"/>
    </row>
    <row r="30" spans="1:20" ht="15.75">
      <c r="A30" s="2781" t="s">
        <v>14939</v>
      </c>
      <c r="B30" s="2747" t="s">
        <v>14730</v>
      </c>
      <c r="C30" s="2848" t="s">
        <v>922</v>
      </c>
      <c r="D30" s="2258" t="s">
        <v>6129</v>
      </c>
      <c r="E30" s="2783">
        <v>41910</v>
      </c>
      <c r="F30" s="2783">
        <f t="shared" si="2"/>
        <v>41927</v>
      </c>
      <c r="G30" s="2783">
        <f t="shared" si="3"/>
        <v>41931</v>
      </c>
      <c r="H30" s="2262" t="s">
        <v>14129</v>
      </c>
      <c r="I30" s="2262" t="s">
        <v>13421</v>
      </c>
      <c r="J30" s="2264" t="s">
        <v>2187</v>
      </c>
      <c r="K30" s="2761" t="s">
        <v>943</v>
      </c>
      <c r="L30" s="2752" t="s">
        <v>943</v>
      </c>
      <c r="M30" s="2747" t="s">
        <v>2170</v>
      </c>
      <c r="N30" s="2264" t="s">
        <v>2187</v>
      </c>
      <c r="O30" s="2849">
        <v>41995</v>
      </c>
      <c r="P30" s="2846" t="s">
        <v>15676</v>
      </c>
      <c r="Q30" s="2833"/>
      <c r="R30" s="2841"/>
      <c r="S30" s="2824"/>
      <c r="T30" s="2847"/>
    </row>
    <row r="31" spans="1:20" ht="15.75">
      <c r="A31" s="2851" t="s">
        <v>14940</v>
      </c>
      <c r="B31" s="2747" t="s">
        <v>14730</v>
      </c>
      <c r="C31" s="2848" t="s">
        <v>922</v>
      </c>
      <c r="D31" s="2258" t="s">
        <v>6129</v>
      </c>
      <c r="E31" s="2783">
        <v>41910</v>
      </c>
      <c r="F31" s="2783">
        <f t="shared" si="2"/>
        <v>41927</v>
      </c>
      <c r="G31" s="2783">
        <f t="shared" si="3"/>
        <v>41931</v>
      </c>
      <c r="H31" s="2262" t="s">
        <v>14129</v>
      </c>
      <c r="I31" s="2262" t="s">
        <v>13421</v>
      </c>
      <c r="J31" s="2264" t="s">
        <v>2187</v>
      </c>
      <c r="K31" s="2761" t="s">
        <v>943</v>
      </c>
      <c r="L31" s="2752" t="s">
        <v>943</v>
      </c>
      <c r="M31" s="2747" t="s">
        <v>2170</v>
      </c>
      <c r="N31" s="2264" t="s">
        <v>2187</v>
      </c>
      <c r="O31" s="2849">
        <v>41977</v>
      </c>
      <c r="P31" s="2846" t="s">
        <v>15707</v>
      </c>
      <c r="Q31" s="2833"/>
      <c r="R31" s="2833"/>
      <c r="S31" s="2833"/>
      <c r="T31" s="2847"/>
    </row>
    <row r="32" spans="1:20" ht="15.75">
      <c r="A32" s="2824" t="s">
        <v>14941</v>
      </c>
      <c r="B32" s="2747" t="s">
        <v>15024</v>
      </c>
      <c r="C32" s="2848" t="s">
        <v>923</v>
      </c>
      <c r="D32" s="2258" t="s">
        <v>6129</v>
      </c>
      <c r="E32" s="2783">
        <v>41910</v>
      </c>
      <c r="F32" s="2783">
        <f t="shared" si="2"/>
        <v>41927</v>
      </c>
      <c r="G32" s="2783">
        <f t="shared" si="3"/>
        <v>41931</v>
      </c>
      <c r="H32" s="2262" t="s">
        <v>14129</v>
      </c>
      <c r="I32" s="2262" t="s">
        <v>13421</v>
      </c>
      <c r="J32" s="2264" t="s">
        <v>2187</v>
      </c>
      <c r="K32" s="2747" t="s">
        <v>1198</v>
      </c>
      <c r="L32" s="2752" t="s">
        <v>943</v>
      </c>
      <c r="M32" s="2747" t="s">
        <v>2170</v>
      </c>
      <c r="N32" s="2264" t="s">
        <v>2187</v>
      </c>
      <c r="O32" s="2849">
        <v>41939</v>
      </c>
      <c r="P32" s="2732" t="s">
        <v>19032</v>
      </c>
      <c r="Q32" s="2833"/>
      <c r="R32" s="2833"/>
      <c r="S32" s="2824"/>
      <c r="T32" s="2847"/>
    </row>
    <row r="33" spans="1:24" ht="15.75">
      <c r="A33" s="2825" t="s">
        <v>14942</v>
      </c>
      <c r="B33" s="2747" t="s">
        <v>15024</v>
      </c>
      <c r="C33" s="2848" t="s">
        <v>923</v>
      </c>
      <c r="D33" s="2258" t="s">
        <v>6129</v>
      </c>
      <c r="E33" s="2783">
        <v>41910</v>
      </c>
      <c r="F33" s="2783">
        <f t="shared" si="2"/>
        <v>41927</v>
      </c>
      <c r="G33" s="2783">
        <f t="shared" si="3"/>
        <v>41931</v>
      </c>
      <c r="H33" s="2262" t="s">
        <v>14129</v>
      </c>
      <c r="I33" s="2262" t="s">
        <v>13421</v>
      </c>
      <c r="J33" s="2264" t="s">
        <v>2187</v>
      </c>
      <c r="K33" s="2747" t="s">
        <v>1198</v>
      </c>
      <c r="L33" s="2752" t="s">
        <v>943</v>
      </c>
      <c r="M33" s="2747" t="s">
        <v>2170</v>
      </c>
      <c r="N33" s="2264" t="s">
        <v>2187</v>
      </c>
      <c r="O33" s="2849">
        <v>41964</v>
      </c>
      <c r="P33" s="2850" t="s">
        <v>15676</v>
      </c>
      <c r="Q33" s="2841"/>
      <c r="R33" s="2833"/>
      <c r="S33" s="2824"/>
      <c r="T33" s="2847"/>
    </row>
    <row r="34" spans="1:24" ht="15.75">
      <c r="A34" s="2847" t="s">
        <v>14943</v>
      </c>
      <c r="B34" s="2747" t="s">
        <v>15024</v>
      </c>
      <c r="C34" s="2848" t="s">
        <v>923</v>
      </c>
      <c r="D34" s="2258" t="s">
        <v>6129</v>
      </c>
      <c r="E34" s="2783">
        <v>41910</v>
      </c>
      <c r="F34" s="2783">
        <f t="shared" si="2"/>
        <v>41927</v>
      </c>
      <c r="G34" s="2783">
        <f t="shared" si="3"/>
        <v>41931</v>
      </c>
      <c r="H34" s="2262" t="s">
        <v>14129</v>
      </c>
      <c r="I34" s="2262" t="s">
        <v>13421</v>
      </c>
      <c r="J34" s="2264" t="s">
        <v>2187</v>
      </c>
      <c r="K34" s="2747" t="s">
        <v>1198</v>
      </c>
      <c r="L34" s="2752" t="s">
        <v>943</v>
      </c>
      <c r="M34" s="2747" t="s">
        <v>2170</v>
      </c>
      <c r="N34" s="2264" t="s">
        <v>2187</v>
      </c>
      <c r="O34" s="2849">
        <v>41929</v>
      </c>
      <c r="P34" s="2732" t="s">
        <v>15708</v>
      </c>
      <c r="Q34" s="2833"/>
      <c r="R34" s="2833"/>
      <c r="S34" s="2824"/>
      <c r="T34" s="2847"/>
    </row>
    <row r="35" spans="1:24" ht="15.75">
      <c r="A35" s="2825" t="s">
        <v>14944</v>
      </c>
      <c r="B35" s="2747" t="s">
        <v>15024</v>
      </c>
      <c r="C35" s="2848" t="s">
        <v>923</v>
      </c>
      <c r="D35" s="2258" t="s">
        <v>6129</v>
      </c>
      <c r="E35" s="2783">
        <v>41910</v>
      </c>
      <c r="F35" s="2783">
        <f t="shared" si="2"/>
        <v>41927</v>
      </c>
      <c r="G35" s="2783">
        <f t="shared" si="3"/>
        <v>41931</v>
      </c>
      <c r="H35" s="2262" t="s">
        <v>14129</v>
      </c>
      <c r="I35" s="2262" t="s">
        <v>13421</v>
      </c>
      <c r="J35" s="2264" t="s">
        <v>2187</v>
      </c>
      <c r="K35" s="2747" t="s">
        <v>1198</v>
      </c>
      <c r="L35" s="2752" t="s">
        <v>943</v>
      </c>
      <c r="M35" s="2747" t="s">
        <v>2170</v>
      </c>
      <c r="N35" s="2264" t="s">
        <v>2187</v>
      </c>
      <c r="O35" s="2849">
        <v>41964</v>
      </c>
      <c r="P35" s="2850" t="s">
        <v>15676</v>
      </c>
      <c r="Q35" s="2841"/>
      <c r="R35" s="2824"/>
      <c r="S35" s="2824"/>
      <c r="T35" s="2847"/>
    </row>
    <row r="36" spans="1:24" ht="15.75">
      <c r="A36" s="2852" t="s">
        <v>3037</v>
      </c>
      <c r="B36" s="2853" t="s">
        <v>15036</v>
      </c>
      <c r="C36" s="2854"/>
      <c r="D36" s="2855"/>
      <c r="E36" s="2855"/>
      <c r="F36" s="2855"/>
      <c r="G36" s="2855"/>
      <c r="H36" s="2856"/>
      <c r="I36" s="2856"/>
      <c r="J36" s="2857" t="s">
        <v>4331</v>
      </c>
      <c r="K36" s="2858" t="s">
        <v>1196</v>
      </c>
      <c r="L36" s="2858" t="s">
        <v>2165</v>
      </c>
      <c r="M36" s="2858" t="s">
        <v>1953</v>
      </c>
      <c r="N36" s="2858" t="s">
        <v>2166</v>
      </c>
      <c r="O36" s="2859" t="s">
        <v>15465</v>
      </c>
      <c r="P36" s="2833"/>
      <c r="Q36" s="2833"/>
      <c r="R36" s="2835"/>
      <c r="S36" s="2824"/>
      <c r="T36" s="2847"/>
      <c r="X36" s="2716"/>
    </row>
    <row r="37" spans="1:24" ht="15.75">
      <c r="A37" s="2830" t="s">
        <v>15252</v>
      </c>
      <c r="B37" s="2860" t="s">
        <v>15037</v>
      </c>
      <c r="C37" s="2861" t="s">
        <v>922</v>
      </c>
      <c r="D37" s="2862" t="s">
        <v>6129</v>
      </c>
      <c r="E37" s="2863">
        <v>41930</v>
      </c>
      <c r="F37" s="2863">
        <f t="shared" ref="F37:F43" si="4">E37+17</f>
        <v>41947</v>
      </c>
      <c r="G37" s="2863">
        <f t="shared" ref="G37:G43" si="5">E37+21</f>
        <v>41951</v>
      </c>
      <c r="H37" s="2864" t="s">
        <v>14259</v>
      </c>
      <c r="I37" s="2864" t="s">
        <v>14301</v>
      </c>
      <c r="J37" s="2865" t="s">
        <v>2187</v>
      </c>
      <c r="K37" s="2866" t="s">
        <v>1198</v>
      </c>
      <c r="L37" s="2867" t="s">
        <v>943</v>
      </c>
      <c r="M37" s="2866" t="s">
        <v>2170</v>
      </c>
      <c r="N37" s="2865" t="s">
        <v>2187</v>
      </c>
      <c r="O37" s="2832">
        <v>41977</v>
      </c>
      <c r="P37" s="2833" t="s">
        <v>15707</v>
      </c>
      <c r="Q37" s="2833"/>
      <c r="R37" s="2841"/>
      <c r="S37" s="2824"/>
      <c r="T37" s="2847"/>
    </row>
    <row r="38" spans="1:24" ht="15.75">
      <c r="A38" s="2841" t="s">
        <v>15253</v>
      </c>
      <c r="B38" s="2860" t="s">
        <v>15037</v>
      </c>
      <c r="C38" s="2868" t="s">
        <v>922</v>
      </c>
      <c r="D38" s="2869" t="s">
        <v>6129</v>
      </c>
      <c r="E38" s="2870">
        <v>41930</v>
      </c>
      <c r="F38" s="2870">
        <f t="shared" si="4"/>
        <v>41947</v>
      </c>
      <c r="G38" s="2870">
        <f t="shared" si="5"/>
        <v>41951</v>
      </c>
      <c r="H38" s="2871" t="s">
        <v>14259</v>
      </c>
      <c r="I38" s="2871" t="s">
        <v>14301</v>
      </c>
      <c r="J38" s="2865" t="s">
        <v>2187</v>
      </c>
      <c r="K38" s="2872" t="s">
        <v>943</v>
      </c>
      <c r="L38" s="2867" t="s">
        <v>943</v>
      </c>
      <c r="M38" s="2873" t="s">
        <v>2170</v>
      </c>
      <c r="N38" s="2874" t="s">
        <v>2187</v>
      </c>
      <c r="O38" s="2875">
        <v>42040</v>
      </c>
      <c r="P38" s="2876" t="s">
        <v>16746</v>
      </c>
      <c r="Q38" s="2833"/>
      <c r="R38" s="2833"/>
      <c r="S38" s="2824"/>
      <c r="T38" s="2847"/>
    </row>
    <row r="39" spans="1:24" ht="15.75">
      <c r="A39" s="2834" t="s">
        <v>15254</v>
      </c>
      <c r="B39" s="2860" t="s">
        <v>15037</v>
      </c>
      <c r="C39" s="2861" t="s">
        <v>922</v>
      </c>
      <c r="D39" s="2862" t="s">
        <v>6129</v>
      </c>
      <c r="E39" s="2863">
        <v>41930</v>
      </c>
      <c r="F39" s="2863">
        <f t="shared" si="4"/>
        <v>41947</v>
      </c>
      <c r="G39" s="2863">
        <f t="shared" si="5"/>
        <v>41951</v>
      </c>
      <c r="H39" s="2864" t="s">
        <v>14259</v>
      </c>
      <c r="I39" s="2864" t="s">
        <v>14301</v>
      </c>
      <c r="J39" s="2865" t="s">
        <v>2187</v>
      </c>
      <c r="K39" s="2866" t="s">
        <v>1198</v>
      </c>
      <c r="L39" s="2867" t="s">
        <v>943</v>
      </c>
      <c r="M39" s="2866" t="s">
        <v>2170</v>
      </c>
      <c r="N39" s="2865" t="s">
        <v>2187</v>
      </c>
      <c r="O39" s="2832">
        <v>41988</v>
      </c>
      <c r="P39" s="2835" t="s">
        <v>4401</v>
      </c>
      <c r="Q39" s="2833"/>
      <c r="R39" s="2833"/>
      <c r="S39" s="2824"/>
      <c r="T39" s="2847"/>
    </row>
    <row r="40" spans="1:24" ht="15.75">
      <c r="A40" s="2834" t="s">
        <v>15255</v>
      </c>
      <c r="B40" s="2860" t="s">
        <v>15037</v>
      </c>
      <c r="C40" s="2861" t="s">
        <v>922</v>
      </c>
      <c r="D40" s="2862" t="s">
        <v>6129</v>
      </c>
      <c r="E40" s="2863">
        <v>41930</v>
      </c>
      <c r="F40" s="2863">
        <f t="shared" si="4"/>
        <v>41947</v>
      </c>
      <c r="G40" s="2863">
        <f t="shared" si="5"/>
        <v>41951</v>
      </c>
      <c r="H40" s="2864" t="s">
        <v>14259</v>
      </c>
      <c r="I40" s="2864" t="s">
        <v>14301</v>
      </c>
      <c r="J40" s="2865" t="s">
        <v>2187</v>
      </c>
      <c r="K40" s="2866" t="s">
        <v>1198</v>
      </c>
      <c r="L40" s="2867" t="s">
        <v>943</v>
      </c>
      <c r="M40" s="2866" t="s">
        <v>2170</v>
      </c>
      <c r="N40" s="2865" t="s">
        <v>2187</v>
      </c>
      <c r="O40" s="2832">
        <v>41957</v>
      </c>
      <c r="P40" s="2836" t="s">
        <v>6014</v>
      </c>
      <c r="Q40" s="2833"/>
      <c r="R40" s="2833"/>
      <c r="S40" s="2824"/>
      <c r="T40" s="2847"/>
    </row>
    <row r="41" spans="1:24" ht="15.75">
      <c r="A41" s="2835" t="s">
        <v>15256</v>
      </c>
      <c r="B41" s="2860" t="s">
        <v>15332</v>
      </c>
      <c r="C41" s="2861" t="s">
        <v>923</v>
      </c>
      <c r="D41" s="2862" t="s">
        <v>6129</v>
      </c>
      <c r="E41" s="2863">
        <v>41930</v>
      </c>
      <c r="F41" s="2863">
        <f t="shared" si="4"/>
        <v>41947</v>
      </c>
      <c r="G41" s="2863">
        <f t="shared" si="5"/>
        <v>41951</v>
      </c>
      <c r="H41" s="2864" t="s">
        <v>14259</v>
      </c>
      <c r="I41" s="2864" t="s">
        <v>14301</v>
      </c>
      <c r="J41" s="2865" t="s">
        <v>2187</v>
      </c>
      <c r="K41" s="2866" t="s">
        <v>1198</v>
      </c>
      <c r="L41" s="2867" t="s">
        <v>943</v>
      </c>
      <c r="M41" s="2866" t="s">
        <v>2170</v>
      </c>
      <c r="N41" s="2865" t="s">
        <v>2187</v>
      </c>
      <c r="O41" s="2875">
        <v>41972</v>
      </c>
      <c r="P41" s="2877" t="s">
        <v>4443</v>
      </c>
      <c r="Q41" s="2833"/>
      <c r="R41" s="2833"/>
      <c r="S41" s="2824"/>
      <c r="T41" s="2847"/>
    </row>
    <row r="42" spans="1:24" ht="15.75">
      <c r="A42" s="2841" t="s">
        <v>15257</v>
      </c>
      <c r="B42" s="2860" t="s">
        <v>15332</v>
      </c>
      <c r="C42" s="2868" t="s">
        <v>923</v>
      </c>
      <c r="D42" s="2869" t="s">
        <v>6129</v>
      </c>
      <c r="E42" s="2870">
        <v>41930</v>
      </c>
      <c r="F42" s="2870">
        <f t="shared" si="4"/>
        <v>41947</v>
      </c>
      <c r="G42" s="2870">
        <f t="shared" si="5"/>
        <v>41951</v>
      </c>
      <c r="H42" s="2871" t="s">
        <v>14259</v>
      </c>
      <c r="I42" s="2871" t="s">
        <v>14301</v>
      </c>
      <c r="J42" s="2865" t="s">
        <v>2187</v>
      </c>
      <c r="K42" s="2872" t="s">
        <v>943</v>
      </c>
      <c r="L42" s="2867" t="s">
        <v>943</v>
      </c>
      <c r="M42" s="2873" t="s">
        <v>2170</v>
      </c>
      <c r="N42" s="2874" t="s">
        <v>2187</v>
      </c>
      <c r="O42" s="2832">
        <v>42040</v>
      </c>
      <c r="P42" s="2877" t="s">
        <v>3532</v>
      </c>
      <c r="Q42" s="2841"/>
      <c r="R42" s="2833"/>
      <c r="S42" s="2824"/>
      <c r="T42" s="2847"/>
    </row>
    <row r="43" spans="1:24" ht="15.75">
      <c r="A43" s="2878" t="s">
        <v>15258</v>
      </c>
      <c r="B43" s="2860" t="s">
        <v>15332</v>
      </c>
      <c r="C43" s="2861" t="s">
        <v>923</v>
      </c>
      <c r="D43" s="2862" t="s">
        <v>6129</v>
      </c>
      <c r="E43" s="2863">
        <v>41930</v>
      </c>
      <c r="F43" s="2863">
        <f t="shared" si="4"/>
        <v>41947</v>
      </c>
      <c r="G43" s="2863">
        <f t="shared" si="5"/>
        <v>41951</v>
      </c>
      <c r="H43" s="2864" t="s">
        <v>14259</v>
      </c>
      <c r="I43" s="2864" t="s">
        <v>14301</v>
      </c>
      <c r="J43" s="2865" t="s">
        <v>2187</v>
      </c>
      <c r="K43" s="2866" t="s">
        <v>1198</v>
      </c>
      <c r="L43" s="2867" t="s">
        <v>943</v>
      </c>
      <c r="M43" s="2866" t="s">
        <v>2170</v>
      </c>
      <c r="N43" s="2865" t="s">
        <v>2187</v>
      </c>
      <c r="O43" s="2832">
        <v>41982</v>
      </c>
      <c r="P43" s="2835" t="s">
        <v>15676</v>
      </c>
      <c r="Q43" s="2833"/>
      <c r="R43" s="2833"/>
      <c r="S43" s="2824"/>
      <c r="T43" s="2847"/>
    </row>
    <row r="44" spans="1:24" ht="15.75">
      <c r="A44" s="2852" t="s">
        <v>3037</v>
      </c>
      <c r="B44" s="2853" t="s">
        <v>15276</v>
      </c>
      <c r="C44" s="2854"/>
      <c r="D44" s="2855"/>
      <c r="E44" s="2855"/>
      <c r="F44" s="2855"/>
      <c r="G44" s="2855"/>
      <c r="H44" s="2856"/>
      <c r="I44" s="2856"/>
      <c r="J44" s="2857" t="s">
        <v>4331</v>
      </c>
      <c r="K44" s="2858" t="s">
        <v>1196</v>
      </c>
      <c r="L44" s="2858" t="s">
        <v>2165</v>
      </c>
      <c r="M44" s="2858" t="s">
        <v>1953</v>
      </c>
      <c r="N44" s="2858" t="s">
        <v>2166</v>
      </c>
      <c r="O44" s="2859" t="s">
        <v>15465</v>
      </c>
      <c r="P44" s="2833"/>
      <c r="Q44" s="2833"/>
      <c r="R44" s="2833"/>
      <c r="S44" s="2824"/>
      <c r="T44" s="2847"/>
    </row>
    <row r="45" spans="1:24" ht="15.75">
      <c r="A45" s="2830" t="s">
        <v>15272</v>
      </c>
      <c r="B45" s="2860" t="s">
        <v>15049</v>
      </c>
      <c r="C45" s="2861" t="s">
        <v>922</v>
      </c>
      <c r="D45" s="2862" t="s">
        <v>6129</v>
      </c>
      <c r="E45" s="2879">
        <v>41931</v>
      </c>
      <c r="F45" s="2863">
        <f t="shared" ref="F45:F48" si="6">E45+17</f>
        <v>41948</v>
      </c>
      <c r="G45" s="2863">
        <f t="shared" ref="G45:G48" si="7">E45+21</f>
        <v>41952</v>
      </c>
      <c r="H45" s="2864" t="s">
        <v>14258</v>
      </c>
      <c r="I45" s="2864" t="s">
        <v>14689</v>
      </c>
      <c r="J45" s="2865" t="s">
        <v>2187</v>
      </c>
      <c r="K45" s="2866" t="s">
        <v>1198</v>
      </c>
      <c r="L45" s="2867" t="s">
        <v>943</v>
      </c>
      <c r="M45" s="2866" t="s">
        <v>2170</v>
      </c>
      <c r="N45" s="2865" t="s">
        <v>2187</v>
      </c>
      <c r="O45" s="2832">
        <v>41975</v>
      </c>
      <c r="P45" s="2836" t="s">
        <v>15676</v>
      </c>
      <c r="Q45" s="2833"/>
      <c r="R45" s="2833"/>
      <c r="S45" s="2824"/>
      <c r="T45" s="2847"/>
    </row>
    <row r="46" spans="1:24" ht="15.75">
      <c r="A46" s="2841" t="s">
        <v>15273</v>
      </c>
      <c r="B46" s="2860" t="s">
        <v>15049</v>
      </c>
      <c r="C46" s="2868" t="s">
        <v>922</v>
      </c>
      <c r="D46" s="2869" t="s">
        <v>6129</v>
      </c>
      <c r="E46" s="2880">
        <v>41931</v>
      </c>
      <c r="F46" s="2870">
        <f t="shared" si="6"/>
        <v>41948</v>
      </c>
      <c r="G46" s="2870">
        <f t="shared" si="7"/>
        <v>41952</v>
      </c>
      <c r="H46" s="2871" t="s">
        <v>14258</v>
      </c>
      <c r="I46" s="2871" t="s">
        <v>14689</v>
      </c>
      <c r="J46" s="2874" t="s">
        <v>2187</v>
      </c>
      <c r="K46" s="2872" t="s">
        <v>943</v>
      </c>
      <c r="L46" s="2872" t="s">
        <v>943</v>
      </c>
      <c r="M46" s="2873" t="s">
        <v>2170</v>
      </c>
      <c r="N46" s="2874" t="s">
        <v>2187</v>
      </c>
      <c r="O46" s="2881">
        <v>41977</v>
      </c>
      <c r="P46" s="2841" t="s">
        <v>4959</v>
      </c>
      <c r="Q46" s="2841"/>
      <c r="R46" s="2824"/>
      <c r="S46" s="2824"/>
      <c r="T46" s="2847"/>
    </row>
    <row r="47" spans="1:24" ht="15.75">
      <c r="A47" s="2834" t="s">
        <v>15274</v>
      </c>
      <c r="B47" s="2860" t="s">
        <v>15049</v>
      </c>
      <c r="C47" s="2861" t="s">
        <v>922</v>
      </c>
      <c r="D47" s="2862" t="s">
        <v>6129</v>
      </c>
      <c r="E47" s="2879">
        <v>41931</v>
      </c>
      <c r="F47" s="2863">
        <f t="shared" si="6"/>
        <v>41948</v>
      </c>
      <c r="G47" s="2863">
        <f t="shared" si="7"/>
        <v>41952</v>
      </c>
      <c r="H47" s="2864" t="s">
        <v>14258</v>
      </c>
      <c r="I47" s="2864" t="s">
        <v>14689</v>
      </c>
      <c r="J47" s="2865" t="s">
        <v>2187</v>
      </c>
      <c r="K47" s="2866" t="s">
        <v>1198</v>
      </c>
      <c r="L47" s="2867" t="s">
        <v>943</v>
      </c>
      <c r="M47" s="2866" t="s">
        <v>2170</v>
      </c>
      <c r="N47" s="2865" t="s">
        <v>2187</v>
      </c>
      <c r="O47" s="2832">
        <v>41974</v>
      </c>
      <c r="P47" s="2836" t="s">
        <v>15676</v>
      </c>
      <c r="Q47" s="2833"/>
      <c r="R47" s="2824"/>
      <c r="S47" s="2824"/>
      <c r="T47" s="2847"/>
    </row>
    <row r="48" spans="1:24" ht="15.75">
      <c r="A48" s="2834" t="s">
        <v>15275</v>
      </c>
      <c r="B48" s="2860" t="s">
        <v>15049</v>
      </c>
      <c r="C48" s="2882" t="s">
        <v>923</v>
      </c>
      <c r="D48" s="2862" t="s">
        <v>6129</v>
      </c>
      <c r="E48" s="2879">
        <v>41931</v>
      </c>
      <c r="F48" s="2863">
        <f t="shared" si="6"/>
        <v>41948</v>
      </c>
      <c r="G48" s="2863">
        <f t="shared" si="7"/>
        <v>41952</v>
      </c>
      <c r="H48" s="2864" t="s">
        <v>14258</v>
      </c>
      <c r="I48" s="2864" t="s">
        <v>14689</v>
      </c>
      <c r="J48" s="2865" t="s">
        <v>2187</v>
      </c>
      <c r="K48" s="2866" t="s">
        <v>1198</v>
      </c>
      <c r="L48" s="2867" t="s">
        <v>943</v>
      </c>
      <c r="M48" s="2866" t="s">
        <v>2170</v>
      </c>
      <c r="N48" s="2865" t="s">
        <v>2187</v>
      </c>
      <c r="O48" s="2832">
        <v>41974</v>
      </c>
      <c r="P48" s="2836" t="s">
        <v>15676</v>
      </c>
      <c r="Q48" s="2841"/>
      <c r="R48" s="2824"/>
      <c r="S48" s="2824"/>
      <c r="T48" s="2847"/>
    </row>
    <row r="49" spans="1:20" ht="15.75">
      <c r="A49" s="2852" t="s">
        <v>3037</v>
      </c>
      <c r="B49" s="2853" t="s">
        <v>14085</v>
      </c>
      <c r="C49" s="2854"/>
      <c r="D49" s="2855"/>
      <c r="E49" s="2855"/>
      <c r="F49" s="2855"/>
      <c r="G49" s="2855"/>
      <c r="H49" s="2856"/>
      <c r="I49" s="2856"/>
      <c r="J49" s="2857" t="s">
        <v>4331</v>
      </c>
      <c r="K49" s="2858" t="s">
        <v>1196</v>
      </c>
      <c r="L49" s="2858" t="s">
        <v>2165</v>
      </c>
      <c r="M49" s="2858" t="s">
        <v>1953</v>
      </c>
      <c r="N49" s="2858" t="s">
        <v>2166</v>
      </c>
      <c r="O49" s="2859" t="s">
        <v>15281</v>
      </c>
      <c r="P49" s="2833"/>
      <c r="Q49" s="2841"/>
      <c r="R49" s="2824"/>
      <c r="S49" s="2824"/>
      <c r="T49" s="2847"/>
    </row>
    <row r="50" spans="1:20" ht="15.75">
      <c r="A50" s="2824" t="s">
        <v>15499</v>
      </c>
      <c r="B50" s="2882" t="s">
        <v>15019</v>
      </c>
      <c r="C50" s="2861" t="s">
        <v>922</v>
      </c>
      <c r="D50" s="2862" t="s">
        <v>6129</v>
      </c>
      <c r="E50" s="2883">
        <v>41945</v>
      </c>
      <c r="F50" s="2883">
        <f>E50+17</f>
        <v>41962</v>
      </c>
      <c r="G50" s="2883">
        <f>E50+21</f>
        <v>41966</v>
      </c>
      <c r="H50" s="2884" t="s">
        <v>13417</v>
      </c>
      <c r="I50" s="2885" t="s">
        <v>13421</v>
      </c>
      <c r="J50" s="2865" t="s">
        <v>2187</v>
      </c>
      <c r="K50" s="2866" t="s">
        <v>1198</v>
      </c>
      <c r="L50" s="2867" t="s">
        <v>943</v>
      </c>
      <c r="M50" s="2866" t="s">
        <v>2170</v>
      </c>
      <c r="N50" s="2865" t="s">
        <v>2187</v>
      </c>
      <c r="O50" s="2839">
        <v>42004</v>
      </c>
      <c r="P50" s="2833" t="s">
        <v>18429</v>
      </c>
      <c r="Q50" s="2841"/>
      <c r="R50" s="2824"/>
      <c r="S50" s="2824"/>
      <c r="T50" s="2847"/>
    </row>
    <row r="51" spans="1:20" ht="15.75">
      <c r="A51" s="2840" t="s">
        <v>15500</v>
      </c>
      <c r="B51" s="2882" t="s">
        <v>15242</v>
      </c>
      <c r="C51" s="2861" t="s">
        <v>923</v>
      </c>
      <c r="D51" s="2862" t="s">
        <v>6129</v>
      </c>
      <c r="E51" s="2883">
        <v>41945</v>
      </c>
      <c r="F51" s="2883">
        <f t="shared" ref="F51:F55" si="8">E51+17</f>
        <v>41962</v>
      </c>
      <c r="G51" s="2883">
        <f t="shared" ref="G51:G55" si="9">E51+21</f>
        <v>41966</v>
      </c>
      <c r="H51" s="2884" t="s">
        <v>13417</v>
      </c>
      <c r="I51" s="2885" t="s">
        <v>13421</v>
      </c>
      <c r="J51" s="2865" t="s">
        <v>2187</v>
      </c>
      <c r="K51" s="2866" t="s">
        <v>1198</v>
      </c>
      <c r="L51" s="2867" t="s">
        <v>943</v>
      </c>
      <c r="M51" s="2866" t="s">
        <v>2170</v>
      </c>
      <c r="N51" s="2865" t="s">
        <v>2187</v>
      </c>
      <c r="O51" s="2832">
        <v>41988</v>
      </c>
      <c r="P51" s="2835" t="s">
        <v>4401</v>
      </c>
      <c r="Q51" s="2824"/>
      <c r="R51" s="2824"/>
      <c r="S51" s="2824"/>
      <c r="T51" s="2847"/>
    </row>
    <row r="52" spans="1:20" ht="15.75">
      <c r="A52" s="2840" t="s">
        <v>15501</v>
      </c>
      <c r="B52" s="2882" t="s">
        <v>15242</v>
      </c>
      <c r="C52" s="2861" t="s">
        <v>923</v>
      </c>
      <c r="D52" s="2862" t="s">
        <v>6129</v>
      </c>
      <c r="E52" s="2883">
        <v>41945</v>
      </c>
      <c r="F52" s="2883">
        <f t="shared" si="8"/>
        <v>41962</v>
      </c>
      <c r="G52" s="2883">
        <f t="shared" si="9"/>
        <v>41966</v>
      </c>
      <c r="H52" s="2884" t="s">
        <v>13417</v>
      </c>
      <c r="I52" s="2885" t="s">
        <v>13421</v>
      </c>
      <c r="J52" s="2865" t="s">
        <v>2187</v>
      </c>
      <c r="K52" s="2866" t="s">
        <v>1198</v>
      </c>
      <c r="L52" s="2867" t="s">
        <v>943</v>
      </c>
      <c r="M52" s="2866" t="s">
        <v>2170</v>
      </c>
      <c r="N52" s="2865" t="s">
        <v>2187</v>
      </c>
      <c r="O52" s="2832">
        <v>41985</v>
      </c>
      <c r="P52" s="2835" t="s">
        <v>15676</v>
      </c>
      <c r="Q52" s="2824"/>
      <c r="R52" s="2824"/>
      <c r="S52" s="2824"/>
      <c r="T52" s="2847"/>
    </row>
    <row r="53" spans="1:20" ht="15.75">
      <c r="A53" s="2841" t="s">
        <v>15502</v>
      </c>
      <c r="B53" s="2868" t="s">
        <v>15242</v>
      </c>
      <c r="C53" s="2868" t="s">
        <v>923</v>
      </c>
      <c r="D53" s="2869" t="s">
        <v>6129</v>
      </c>
      <c r="E53" s="2870">
        <v>41945</v>
      </c>
      <c r="F53" s="2870">
        <f t="shared" si="8"/>
        <v>41962</v>
      </c>
      <c r="G53" s="2870">
        <f t="shared" si="9"/>
        <v>41966</v>
      </c>
      <c r="H53" s="2885" t="s">
        <v>13417</v>
      </c>
      <c r="I53" s="2885" t="s">
        <v>13421</v>
      </c>
      <c r="J53" s="2874" t="s">
        <v>2187</v>
      </c>
      <c r="K53" s="2872" t="s">
        <v>943</v>
      </c>
      <c r="L53" s="2872" t="s">
        <v>943</v>
      </c>
      <c r="M53" s="2873" t="s">
        <v>2170</v>
      </c>
      <c r="N53" s="2874" t="s">
        <v>2187</v>
      </c>
      <c r="O53" s="2881">
        <v>41990</v>
      </c>
      <c r="P53" s="2841" t="s">
        <v>4959</v>
      </c>
      <c r="Q53" s="2824"/>
      <c r="R53" s="2824"/>
      <c r="S53" s="2824"/>
      <c r="T53" s="2847"/>
    </row>
    <row r="54" spans="1:20" ht="15.75">
      <c r="A54" s="2841" t="s">
        <v>15503</v>
      </c>
      <c r="B54" s="2868" t="s">
        <v>15242</v>
      </c>
      <c r="C54" s="2868" t="s">
        <v>923</v>
      </c>
      <c r="D54" s="2869" t="s">
        <v>6129</v>
      </c>
      <c r="E54" s="2870">
        <v>41945</v>
      </c>
      <c r="F54" s="2870">
        <f t="shared" si="8"/>
        <v>41962</v>
      </c>
      <c r="G54" s="2870">
        <f t="shared" si="9"/>
        <v>41966</v>
      </c>
      <c r="H54" s="2885" t="s">
        <v>13417</v>
      </c>
      <c r="I54" s="2885" t="s">
        <v>13421</v>
      </c>
      <c r="J54" s="2874" t="s">
        <v>2187</v>
      </c>
      <c r="K54" s="2872" t="s">
        <v>943</v>
      </c>
      <c r="L54" s="2872" t="s">
        <v>943</v>
      </c>
      <c r="M54" s="2873" t="s">
        <v>2170</v>
      </c>
      <c r="N54" s="2874" t="s">
        <v>2187</v>
      </c>
      <c r="O54" s="2881">
        <v>41990</v>
      </c>
      <c r="P54" s="2841" t="s">
        <v>4959</v>
      </c>
      <c r="Q54" s="2824"/>
      <c r="R54" s="2824"/>
      <c r="S54" s="2833"/>
      <c r="T54" s="2847"/>
    </row>
    <row r="55" spans="1:20" ht="15.75">
      <c r="A55" s="2841" t="s">
        <v>15504</v>
      </c>
      <c r="B55" s="2868" t="s">
        <v>15242</v>
      </c>
      <c r="C55" s="2868" t="s">
        <v>923</v>
      </c>
      <c r="D55" s="2869" t="s">
        <v>6129</v>
      </c>
      <c r="E55" s="2870">
        <v>41945</v>
      </c>
      <c r="F55" s="2870">
        <f t="shared" si="8"/>
        <v>41962</v>
      </c>
      <c r="G55" s="2870">
        <f t="shared" si="9"/>
        <v>41966</v>
      </c>
      <c r="H55" s="2885" t="s">
        <v>13417</v>
      </c>
      <c r="I55" s="2885" t="s">
        <v>13421</v>
      </c>
      <c r="J55" s="2874" t="s">
        <v>2187</v>
      </c>
      <c r="K55" s="2872" t="s">
        <v>943</v>
      </c>
      <c r="L55" s="2872" t="s">
        <v>943</v>
      </c>
      <c r="M55" s="2873" t="s">
        <v>2170</v>
      </c>
      <c r="N55" s="2874" t="s">
        <v>2187</v>
      </c>
      <c r="O55" s="2881">
        <v>41990</v>
      </c>
      <c r="P55" s="2841" t="s">
        <v>4959</v>
      </c>
      <c r="Q55" s="2824"/>
      <c r="R55" s="2824"/>
      <c r="S55" s="2833"/>
      <c r="T55" s="2847"/>
    </row>
    <row r="56" spans="1:20" ht="15.75">
      <c r="A56" s="2852" t="s">
        <v>3037</v>
      </c>
      <c r="B56" s="2853" t="s">
        <v>15430</v>
      </c>
      <c r="C56" s="2854"/>
      <c r="D56" s="2855"/>
      <c r="E56" s="2855"/>
      <c r="F56" s="2855"/>
      <c r="G56" s="2855"/>
      <c r="H56" s="2856"/>
      <c r="I56" s="2856"/>
      <c r="J56" s="2857" t="s">
        <v>4331</v>
      </c>
      <c r="K56" s="2858" t="s">
        <v>1196</v>
      </c>
      <c r="L56" s="2858" t="s">
        <v>2165</v>
      </c>
      <c r="M56" s="2858" t="s">
        <v>1953</v>
      </c>
      <c r="N56" s="2858" t="s">
        <v>2166</v>
      </c>
      <c r="O56" s="2859" t="s">
        <v>15464</v>
      </c>
      <c r="P56" s="2833"/>
      <c r="Q56" s="2824"/>
      <c r="R56" s="2824"/>
      <c r="S56" s="2833"/>
      <c r="T56" s="2847"/>
    </row>
    <row r="57" spans="1:20" ht="15.75">
      <c r="A57" s="2886" t="s">
        <v>15674</v>
      </c>
      <c r="B57" s="2868" t="s">
        <v>15037</v>
      </c>
      <c r="C57" s="2868" t="s">
        <v>922</v>
      </c>
      <c r="D57" s="2869" t="s">
        <v>6129</v>
      </c>
      <c r="E57" s="2870">
        <v>41955</v>
      </c>
      <c r="F57" s="2870">
        <f t="shared" ref="F57:F61" si="10">E57+17</f>
        <v>41972</v>
      </c>
      <c r="G57" s="2870">
        <f t="shared" ref="G57:G61" si="11">E57+21</f>
        <v>41976</v>
      </c>
      <c r="H57" s="2871" t="s">
        <v>14259</v>
      </c>
      <c r="I57" s="2871" t="s">
        <v>14301</v>
      </c>
      <c r="J57" s="2874" t="s">
        <v>2187</v>
      </c>
      <c r="K57" s="2872" t="s">
        <v>943</v>
      </c>
      <c r="L57" s="2872" t="s">
        <v>943</v>
      </c>
      <c r="M57" s="2873" t="s">
        <v>2170</v>
      </c>
      <c r="N57" s="2874" t="s">
        <v>2187</v>
      </c>
      <c r="O57" s="2881">
        <v>42047</v>
      </c>
      <c r="P57" s="2841" t="s">
        <v>6110</v>
      </c>
      <c r="Q57" s="2824"/>
      <c r="R57" s="2824"/>
      <c r="S57" s="2824"/>
      <c r="T57" s="2847"/>
    </row>
    <row r="58" spans="1:20" ht="15.75">
      <c r="A58" s="2834" t="s">
        <v>15593</v>
      </c>
      <c r="B58" s="2860" t="s">
        <v>15431</v>
      </c>
      <c r="C58" s="2861" t="s">
        <v>923</v>
      </c>
      <c r="D58" s="2862" t="s">
        <v>6129</v>
      </c>
      <c r="E58" s="2863">
        <v>41955</v>
      </c>
      <c r="F58" s="2863">
        <f t="shared" si="10"/>
        <v>41972</v>
      </c>
      <c r="G58" s="2863">
        <f t="shared" si="11"/>
        <v>41976</v>
      </c>
      <c r="H58" s="2864" t="s">
        <v>14259</v>
      </c>
      <c r="I58" s="2864" t="s">
        <v>14301</v>
      </c>
      <c r="J58" s="2865" t="s">
        <v>2187</v>
      </c>
      <c r="K58" s="2866" t="s">
        <v>1198</v>
      </c>
      <c r="L58" s="2867" t="s">
        <v>943</v>
      </c>
      <c r="M58" s="2866" t="s">
        <v>2170</v>
      </c>
      <c r="N58" s="2865" t="s">
        <v>2187</v>
      </c>
      <c r="O58" s="2832">
        <v>41991</v>
      </c>
      <c r="P58" s="2836" t="s">
        <v>15970</v>
      </c>
      <c r="Q58" s="2824"/>
      <c r="R58" s="2824"/>
      <c r="S58" s="2824"/>
      <c r="T58" s="2847"/>
    </row>
    <row r="59" spans="1:20" ht="15.75">
      <c r="A59" s="2841" t="s">
        <v>15594</v>
      </c>
      <c r="B59" s="2868" t="s">
        <v>15431</v>
      </c>
      <c r="C59" s="2868" t="s">
        <v>923</v>
      </c>
      <c r="D59" s="2869" t="s">
        <v>6129</v>
      </c>
      <c r="E59" s="2870">
        <v>41955</v>
      </c>
      <c r="F59" s="2870">
        <f t="shared" si="10"/>
        <v>41972</v>
      </c>
      <c r="G59" s="2870">
        <f t="shared" si="11"/>
        <v>41976</v>
      </c>
      <c r="H59" s="2871" t="s">
        <v>14259</v>
      </c>
      <c r="I59" s="2871" t="s">
        <v>14301</v>
      </c>
      <c r="J59" s="2874" t="s">
        <v>2187</v>
      </c>
      <c r="K59" s="2872" t="s">
        <v>943</v>
      </c>
      <c r="L59" s="2872" t="s">
        <v>943</v>
      </c>
      <c r="M59" s="2873" t="s">
        <v>2170</v>
      </c>
      <c r="N59" s="2874" t="s">
        <v>2187</v>
      </c>
      <c r="O59" s="2881">
        <v>41997</v>
      </c>
      <c r="P59" s="2841" t="s">
        <v>6110</v>
      </c>
      <c r="Q59" s="2824"/>
      <c r="R59" s="2824"/>
      <c r="S59" s="2824"/>
      <c r="T59" s="2847"/>
    </row>
    <row r="60" spans="1:20" ht="15.75">
      <c r="A60" s="2841" t="s">
        <v>15595</v>
      </c>
      <c r="B60" s="2868" t="s">
        <v>15431</v>
      </c>
      <c r="C60" s="2868" t="s">
        <v>923</v>
      </c>
      <c r="D60" s="2869" t="s">
        <v>6129</v>
      </c>
      <c r="E60" s="2870">
        <v>41955</v>
      </c>
      <c r="F60" s="2870">
        <f t="shared" si="10"/>
        <v>41972</v>
      </c>
      <c r="G60" s="2870">
        <f t="shared" si="11"/>
        <v>41976</v>
      </c>
      <c r="H60" s="2871" t="s">
        <v>14259</v>
      </c>
      <c r="I60" s="2871" t="s">
        <v>14301</v>
      </c>
      <c r="J60" s="2874" t="s">
        <v>2187</v>
      </c>
      <c r="K60" s="2872" t="s">
        <v>943</v>
      </c>
      <c r="L60" s="2872" t="s">
        <v>943</v>
      </c>
      <c r="M60" s="2873" t="s">
        <v>2170</v>
      </c>
      <c r="N60" s="2874" t="s">
        <v>2187</v>
      </c>
      <c r="O60" s="2881">
        <v>41997</v>
      </c>
      <c r="P60" s="2841" t="s">
        <v>6110</v>
      </c>
      <c r="Q60" s="2824"/>
      <c r="R60" s="2824"/>
      <c r="S60" s="2824"/>
      <c r="T60" s="2847"/>
    </row>
    <row r="61" spans="1:20" ht="15.75">
      <c r="A61" s="2841" t="s">
        <v>15596</v>
      </c>
      <c r="B61" s="2868" t="s">
        <v>15431</v>
      </c>
      <c r="C61" s="2868" t="s">
        <v>923</v>
      </c>
      <c r="D61" s="2869" t="s">
        <v>6129</v>
      </c>
      <c r="E61" s="2870">
        <v>41955</v>
      </c>
      <c r="F61" s="2870">
        <f t="shared" si="10"/>
        <v>41972</v>
      </c>
      <c r="G61" s="2870">
        <f t="shared" si="11"/>
        <v>41976</v>
      </c>
      <c r="H61" s="2871" t="s">
        <v>14259</v>
      </c>
      <c r="I61" s="2871" t="s">
        <v>14301</v>
      </c>
      <c r="J61" s="2874" t="s">
        <v>2187</v>
      </c>
      <c r="K61" s="2872" t="s">
        <v>943</v>
      </c>
      <c r="L61" s="2872" t="s">
        <v>943</v>
      </c>
      <c r="M61" s="2873" t="s">
        <v>2170</v>
      </c>
      <c r="N61" s="2874" t="s">
        <v>2187</v>
      </c>
      <c r="O61" s="2881">
        <v>41997</v>
      </c>
      <c r="P61" s="2841" t="s">
        <v>6110</v>
      </c>
      <c r="Q61" s="2824"/>
      <c r="R61" s="2824"/>
      <c r="S61" s="2824"/>
      <c r="T61" s="2847"/>
    </row>
    <row r="62" spans="1:20" ht="15.75">
      <c r="A62" s="2847"/>
      <c r="B62" s="2847"/>
      <c r="C62" s="2847"/>
      <c r="D62" s="2847"/>
      <c r="E62" s="2847"/>
      <c r="F62" s="2847"/>
      <c r="G62" s="2847"/>
      <c r="H62" s="2847"/>
      <c r="I62" s="2847"/>
      <c r="J62" s="2847"/>
      <c r="K62" s="2847"/>
      <c r="L62" s="2847"/>
      <c r="M62" s="2847"/>
      <c r="N62" s="2847"/>
      <c r="O62" s="2847"/>
      <c r="P62" s="2847"/>
      <c r="Q62" s="2847"/>
      <c r="R62" s="2847"/>
      <c r="S62" s="2847"/>
      <c r="T62" s="2847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54"/>
  <sheetViews>
    <sheetView topLeftCell="A328" zoomScale="90" zoomScaleNormal="90" workbookViewId="0">
      <selection activeCell="B358" sqref="B358"/>
    </sheetView>
  </sheetViews>
  <sheetFormatPr defaultRowHeight="12.75"/>
  <cols>
    <col min="1" max="1" width="25.5703125" bestFit="1" customWidth="1"/>
    <col min="2" max="2" width="13.5703125" bestFit="1" customWidth="1"/>
    <col min="5" max="7" width="9.7109375" bestFit="1" customWidth="1"/>
    <col min="8" max="8" width="11.42578125" bestFit="1" customWidth="1"/>
    <col min="9" max="9" width="11.140625" bestFit="1" customWidth="1"/>
    <col min="10" max="10" width="8.7109375" bestFit="1" customWidth="1"/>
    <col min="11" max="11" width="6.5703125" bestFit="1" customWidth="1"/>
    <col min="12" max="12" width="11.42578125" customWidth="1"/>
    <col min="13" max="13" width="12.85546875" customWidth="1"/>
    <col min="14" max="14" width="19.85546875" customWidth="1"/>
    <col min="15" max="15" width="9.140625" style="2032"/>
    <col min="16" max="18" width="9.5703125" style="2032" bestFit="1" customWidth="1"/>
    <col min="19" max="19" width="9.140625" style="2032"/>
    <col min="20" max="20" width="13.42578125" bestFit="1" customWidth="1"/>
    <col min="22" max="22" width="10.28515625" bestFit="1" customWidth="1"/>
    <col min="23" max="25" width="10.28515625" style="2032" customWidth="1"/>
    <col min="26" max="26" width="39.28515625" bestFit="1" customWidth="1"/>
    <col min="27" max="27" width="11.28515625" customWidth="1"/>
    <col min="28" max="28" width="11.28515625" bestFit="1" customWidth="1"/>
    <col min="29" max="29" width="22.42578125" bestFit="1" customWidth="1"/>
    <col min="30" max="30" width="8.7109375" customWidth="1"/>
    <col min="31" max="31" width="11.140625" bestFit="1" customWidth="1"/>
    <col min="32" max="32" width="21.85546875" bestFit="1" customWidth="1"/>
  </cols>
  <sheetData>
    <row r="1" spans="1:29" s="2032" customFormat="1" ht="13.5" thickBot="1">
      <c r="A1" s="2134" t="s">
        <v>2807</v>
      </c>
      <c r="B1" s="2135" t="s">
        <v>324</v>
      </c>
      <c r="C1" s="2136" t="s">
        <v>2202</v>
      </c>
      <c r="D1" s="2137" t="s">
        <v>380</v>
      </c>
      <c r="E1" s="2138" t="s">
        <v>381</v>
      </c>
      <c r="F1" s="2138" t="s">
        <v>2824</v>
      </c>
      <c r="G1" s="2138" t="s">
        <v>1249</v>
      </c>
      <c r="H1" s="2139" t="s">
        <v>1949</v>
      </c>
      <c r="I1" s="2139" t="s">
        <v>1950</v>
      </c>
      <c r="J1" s="2136"/>
      <c r="K1" s="2136"/>
      <c r="L1" s="2140"/>
      <c r="M1" s="2140"/>
      <c r="N1" s="2140"/>
      <c r="O1" s="2140"/>
      <c r="P1" s="2140"/>
      <c r="Q1" s="2140"/>
      <c r="R1" s="2140"/>
      <c r="S1" s="2140"/>
      <c r="T1" s="3033" t="s">
        <v>19744</v>
      </c>
      <c r="U1" s="3034" t="s">
        <v>10800</v>
      </c>
      <c r="V1" s="3154" t="s">
        <v>12425</v>
      </c>
      <c r="W1" s="3154"/>
      <c r="X1" s="3154"/>
      <c r="Y1" s="3154"/>
      <c r="Z1" s="2142"/>
      <c r="AA1" s="2142"/>
      <c r="AC1" s="2142" t="s">
        <v>11271</v>
      </c>
    </row>
    <row r="2" spans="1:29" ht="13.5" thickBot="1">
      <c r="A2" s="3026" t="s">
        <v>15540</v>
      </c>
      <c r="B2" s="1607" t="s">
        <v>16246</v>
      </c>
      <c r="C2" s="1912"/>
      <c r="D2" s="2499"/>
      <c r="E2" s="2499"/>
      <c r="F2" s="2499"/>
      <c r="G2" s="2499"/>
      <c r="H2" s="1923"/>
      <c r="I2" s="1923"/>
      <c r="J2" s="1877" t="s">
        <v>14547</v>
      </c>
      <c r="K2" s="1877" t="s">
        <v>1197</v>
      </c>
      <c r="L2" s="3025" t="s">
        <v>17055</v>
      </c>
      <c r="N2" s="2032"/>
      <c r="O2" s="2032">
        <v>10</v>
      </c>
      <c r="Z2" s="3035" t="s">
        <v>19754</v>
      </c>
      <c r="AA2" s="3027" t="s">
        <v>13095</v>
      </c>
      <c r="AB2" s="3028"/>
      <c r="AC2" s="3028"/>
    </row>
    <row r="3" spans="1:29" ht="15" thickBot="1">
      <c r="A3" s="2284" t="s">
        <v>17279</v>
      </c>
      <c r="B3" s="1901" t="s">
        <v>17015</v>
      </c>
      <c r="C3" s="1879" t="s">
        <v>922</v>
      </c>
      <c r="D3" s="2284" t="s">
        <v>14545</v>
      </c>
      <c r="E3" s="2498">
        <v>42057</v>
      </c>
      <c r="F3" s="1936">
        <f t="shared" ref="F3:F13" si="0">E3+17</f>
        <v>42074</v>
      </c>
      <c r="G3" s="2498">
        <f t="shared" ref="G3:G13" si="1">E3+21</f>
        <v>42078</v>
      </c>
      <c r="H3" s="596" t="s">
        <v>15338</v>
      </c>
      <c r="I3" s="596" t="s">
        <v>15339</v>
      </c>
      <c r="J3" s="1875" t="s">
        <v>2187</v>
      </c>
      <c r="K3" s="1901" t="s">
        <v>1198</v>
      </c>
      <c r="L3" s="1515"/>
      <c r="M3" s="2032"/>
      <c r="N3" s="2032"/>
      <c r="O3" s="1897">
        <v>42207</v>
      </c>
      <c r="P3" s="2033" t="s">
        <v>19557</v>
      </c>
      <c r="Q3" s="2033" t="s">
        <v>19558</v>
      </c>
      <c r="R3" s="2033"/>
      <c r="S3" s="2033"/>
      <c r="T3" s="2032" t="s">
        <v>10803</v>
      </c>
      <c r="U3" s="2032" t="s">
        <v>10803</v>
      </c>
      <c r="Z3" s="3043"/>
      <c r="AA3" s="3039" t="s">
        <v>19751</v>
      </c>
      <c r="AB3" s="3039" t="s">
        <v>19752</v>
      </c>
      <c r="AC3" s="3039" t="s">
        <v>19753</v>
      </c>
    </row>
    <row r="4" spans="1:29" ht="14.25">
      <c r="A4" s="1116" t="s">
        <v>17280</v>
      </c>
      <c r="B4" s="1901" t="s">
        <v>17015</v>
      </c>
      <c r="C4" s="1932" t="s">
        <v>922</v>
      </c>
      <c r="D4" s="2514" t="s">
        <v>14545</v>
      </c>
      <c r="E4" s="2517">
        <v>42057</v>
      </c>
      <c r="F4" s="2518">
        <f t="shared" si="0"/>
        <v>42074</v>
      </c>
      <c r="G4" s="2517">
        <f t="shared" si="1"/>
        <v>42078</v>
      </c>
      <c r="H4" s="733" t="s">
        <v>15338</v>
      </c>
      <c r="I4" s="733" t="s">
        <v>15339</v>
      </c>
      <c r="J4" s="1879" t="s">
        <v>2132</v>
      </c>
      <c r="K4" s="1472" t="s">
        <v>943</v>
      </c>
      <c r="L4" s="2300"/>
      <c r="M4" s="1917" t="s">
        <v>17472</v>
      </c>
      <c r="N4" s="1917"/>
      <c r="O4" s="1897">
        <v>42101</v>
      </c>
      <c r="P4" s="2032" t="s">
        <v>17714</v>
      </c>
      <c r="Z4" s="3044" t="s">
        <v>19755</v>
      </c>
      <c r="AA4" s="3038" t="s">
        <v>20153</v>
      </c>
      <c r="AB4" s="2032"/>
      <c r="AC4" s="3040"/>
    </row>
    <row r="5" spans="1:29" ht="14.25">
      <c r="A5" s="2033" t="s">
        <v>17281</v>
      </c>
      <c r="B5" s="1901" t="s">
        <v>17015</v>
      </c>
      <c r="C5" s="1879" t="s">
        <v>922</v>
      </c>
      <c r="D5" s="2284" t="s">
        <v>14545</v>
      </c>
      <c r="E5" s="2498">
        <v>42057</v>
      </c>
      <c r="F5" s="1936">
        <f t="shared" si="0"/>
        <v>42074</v>
      </c>
      <c r="G5" s="2498">
        <f t="shared" si="1"/>
        <v>42078</v>
      </c>
      <c r="H5" s="596" t="s">
        <v>15338</v>
      </c>
      <c r="I5" s="596" t="s">
        <v>15339</v>
      </c>
      <c r="J5" s="1875" t="s">
        <v>2187</v>
      </c>
      <c r="K5" s="1901" t="s">
        <v>1198</v>
      </c>
      <c r="L5" s="1515"/>
      <c r="M5" s="2032"/>
      <c r="N5" s="2032"/>
      <c r="O5" s="1897">
        <v>42207</v>
      </c>
      <c r="P5" s="2033" t="s">
        <v>19557</v>
      </c>
      <c r="Q5" s="2033" t="s">
        <v>19558</v>
      </c>
      <c r="R5" s="2033"/>
      <c r="S5" s="2033"/>
      <c r="T5" s="2032" t="s">
        <v>10803</v>
      </c>
      <c r="U5" s="2032" t="s">
        <v>10803</v>
      </c>
      <c r="Z5" s="3045" t="s">
        <v>19757</v>
      </c>
      <c r="AA5" s="2032" t="s">
        <v>20154</v>
      </c>
      <c r="AB5" s="3036" t="s">
        <v>20155</v>
      </c>
      <c r="AC5" s="3041"/>
    </row>
    <row r="6" spans="1:29">
      <c r="A6" s="2033" t="s">
        <v>17282</v>
      </c>
      <c r="B6" s="1901" t="s">
        <v>17398</v>
      </c>
      <c r="C6" s="1879" t="s">
        <v>923</v>
      </c>
      <c r="D6" s="2284" t="s">
        <v>14545</v>
      </c>
      <c r="E6" s="2498">
        <v>42057</v>
      </c>
      <c r="F6" s="1936">
        <f t="shared" si="0"/>
        <v>42074</v>
      </c>
      <c r="G6" s="2498">
        <f t="shared" si="1"/>
        <v>42078</v>
      </c>
      <c r="H6" s="596" t="s">
        <v>15338</v>
      </c>
      <c r="I6" s="596" t="s">
        <v>15339</v>
      </c>
      <c r="J6" s="1875" t="s">
        <v>2187</v>
      </c>
      <c r="K6" s="1901" t="s">
        <v>1198</v>
      </c>
      <c r="L6" s="1515"/>
      <c r="M6" s="2032"/>
      <c r="N6" s="2032"/>
      <c r="O6" s="1897">
        <v>42207</v>
      </c>
      <c r="P6" s="2033" t="s">
        <v>19557</v>
      </c>
      <c r="Q6" s="2033" t="s">
        <v>19558</v>
      </c>
      <c r="R6" s="2033"/>
      <c r="S6" s="2033"/>
      <c r="T6" s="2032" t="s">
        <v>10803</v>
      </c>
      <c r="U6" s="2032" t="s">
        <v>10803</v>
      </c>
      <c r="Z6" s="3045" t="s">
        <v>19756</v>
      </c>
      <c r="AA6" s="3036" t="s">
        <v>20255</v>
      </c>
      <c r="AB6" s="3036"/>
      <c r="AC6" s="3041"/>
    </row>
    <row r="7" spans="1:29">
      <c r="A7" s="2033" t="s">
        <v>17283</v>
      </c>
      <c r="B7" s="1901" t="s">
        <v>17398</v>
      </c>
      <c r="C7" s="1879" t="s">
        <v>923</v>
      </c>
      <c r="D7" s="2284" t="s">
        <v>14545</v>
      </c>
      <c r="E7" s="2498">
        <v>42057</v>
      </c>
      <c r="F7" s="1936">
        <f t="shared" si="0"/>
        <v>42074</v>
      </c>
      <c r="G7" s="2498">
        <f t="shared" si="1"/>
        <v>42078</v>
      </c>
      <c r="H7" s="596" t="s">
        <v>15338</v>
      </c>
      <c r="I7" s="596" t="s">
        <v>15339</v>
      </c>
      <c r="J7" s="721" t="s">
        <v>943</v>
      </c>
      <c r="K7" s="1901" t="s">
        <v>1198</v>
      </c>
      <c r="L7" s="1515"/>
      <c r="M7" s="2032"/>
      <c r="N7" s="2032"/>
      <c r="O7" s="1897">
        <v>42207</v>
      </c>
      <c r="P7" s="2033" t="s">
        <v>4659</v>
      </c>
      <c r="T7" s="2032" t="s">
        <v>10803</v>
      </c>
      <c r="U7" s="2032" t="s">
        <v>10803</v>
      </c>
      <c r="Z7" s="3045" t="s">
        <v>6114</v>
      </c>
      <c r="AA7" s="3036" t="s">
        <v>20256</v>
      </c>
      <c r="AC7" s="3041"/>
    </row>
    <row r="8" spans="1:29" ht="14.25">
      <c r="A8" s="2033" t="s">
        <v>17284</v>
      </c>
      <c r="B8" s="1901" t="s">
        <v>17398</v>
      </c>
      <c r="C8" s="1879" t="s">
        <v>923</v>
      </c>
      <c r="D8" s="2284" t="s">
        <v>14545</v>
      </c>
      <c r="E8" s="2498">
        <v>42057</v>
      </c>
      <c r="F8" s="1936">
        <f t="shared" si="0"/>
        <v>42074</v>
      </c>
      <c r="G8" s="2498">
        <f t="shared" si="1"/>
        <v>42078</v>
      </c>
      <c r="H8" s="596" t="s">
        <v>15338</v>
      </c>
      <c r="I8" s="596" t="s">
        <v>15339</v>
      </c>
      <c r="J8" s="1875" t="s">
        <v>2187</v>
      </c>
      <c r="K8" s="1901" t="s">
        <v>1198</v>
      </c>
      <c r="L8" s="1515"/>
      <c r="M8" s="2032"/>
      <c r="N8" s="2032"/>
      <c r="O8" s="1897">
        <v>42207</v>
      </c>
      <c r="P8" s="2033" t="s">
        <v>19557</v>
      </c>
      <c r="Q8" s="2033" t="s">
        <v>19558</v>
      </c>
      <c r="R8" s="2033"/>
      <c r="S8" s="2033"/>
      <c r="T8" s="2032" t="s">
        <v>10803</v>
      </c>
      <c r="U8" s="2032" t="s">
        <v>10803</v>
      </c>
      <c r="Z8" s="3045" t="s">
        <v>19758</v>
      </c>
      <c r="AA8" s="3036" t="s">
        <v>20259</v>
      </c>
      <c r="AB8" s="3036" t="s">
        <v>20257</v>
      </c>
      <c r="AC8" s="3041" t="s">
        <v>20262</v>
      </c>
    </row>
    <row r="9" spans="1:29" ht="14.25">
      <c r="A9" s="2033" t="s">
        <v>17285</v>
      </c>
      <c r="B9" s="1901" t="s">
        <v>17398</v>
      </c>
      <c r="C9" s="1879" t="s">
        <v>923</v>
      </c>
      <c r="D9" s="2284" t="s">
        <v>14545</v>
      </c>
      <c r="E9" s="2498">
        <v>42057</v>
      </c>
      <c r="F9" s="1936">
        <f t="shared" si="0"/>
        <v>42074</v>
      </c>
      <c r="G9" s="2498">
        <f t="shared" si="1"/>
        <v>42078</v>
      </c>
      <c r="H9" s="596" t="s">
        <v>15338</v>
      </c>
      <c r="I9" s="596" t="s">
        <v>15339</v>
      </c>
      <c r="J9" s="721" t="s">
        <v>943</v>
      </c>
      <c r="K9" s="1901" t="s">
        <v>1198</v>
      </c>
      <c r="L9" s="1515"/>
      <c r="M9" s="2032"/>
      <c r="N9" s="2032"/>
      <c r="O9" s="1897">
        <v>42207</v>
      </c>
      <c r="P9" s="2033" t="s">
        <v>4659</v>
      </c>
      <c r="T9" s="2032" t="s">
        <v>10803</v>
      </c>
      <c r="U9" s="2032" t="s">
        <v>10803</v>
      </c>
      <c r="Z9" s="3045" t="s">
        <v>19759</v>
      </c>
      <c r="AA9" s="3036" t="s">
        <v>20260</v>
      </c>
      <c r="AB9" s="3036"/>
      <c r="AC9" s="3041"/>
    </row>
    <row r="10" spans="1:29">
      <c r="A10" s="2033" t="s">
        <v>17286</v>
      </c>
      <c r="B10" s="1901" t="s">
        <v>17398</v>
      </c>
      <c r="C10" s="1879" t="s">
        <v>923</v>
      </c>
      <c r="D10" s="2284" t="s">
        <v>14545</v>
      </c>
      <c r="E10" s="2498">
        <v>42057</v>
      </c>
      <c r="F10" s="1936">
        <f t="shared" si="0"/>
        <v>42074</v>
      </c>
      <c r="G10" s="2498">
        <f t="shared" si="1"/>
        <v>42078</v>
      </c>
      <c r="H10" s="596" t="s">
        <v>15338</v>
      </c>
      <c r="I10" s="596" t="s">
        <v>15339</v>
      </c>
      <c r="J10" s="721" t="s">
        <v>943</v>
      </c>
      <c r="K10" s="1901" t="s">
        <v>1198</v>
      </c>
      <c r="L10" s="1515"/>
      <c r="M10" s="2032"/>
      <c r="N10" s="2032"/>
      <c r="O10" s="1897">
        <v>42207</v>
      </c>
      <c r="P10" s="2033" t="s">
        <v>4659</v>
      </c>
      <c r="T10" s="2032" t="s">
        <v>10803</v>
      </c>
      <c r="U10" s="2032" t="s">
        <v>10803</v>
      </c>
      <c r="Z10" s="3045" t="s">
        <v>19798</v>
      </c>
      <c r="AA10" s="3036"/>
      <c r="AB10" s="3036" t="s">
        <v>20279</v>
      </c>
      <c r="AC10" s="3041"/>
    </row>
    <row r="11" spans="1:29" ht="14.25">
      <c r="A11" s="2033" t="s">
        <v>17287</v>
      </c>
      <c r="B11" s="1879" t="s">
        <v>17235</v>
      </c>
      <c r="C11" s="1879" t="s">
        <v>923</v>
      </c>
      <c r="D11" s="2284" t="s">
        <v>14545</v>
      </c>
      <c r="E11" s="2498">
        <v>42057</v>
      </c>
      <c r="F11" s="1936">
        <f t="shared" si="0"/>
        <v>42074</v>
      </c>
      <c r="G11" s="2498">
        <f t="shared" si="1"/>
        <v>42078</v>
      </c>
      <c r="H11" s="596" t="s">
        <v>15338</v>
      </c>
      <c r="I11" s="596" t="s">
        <v>15339</v>
      </c>
      <c r="J11" s="721" t="s">
        <v>943</v>
      </c>
      <c r="K11" s="1901" t="s">
        <v>1198</v>
      </c>
      <c r="L11" s="1515"/>
      <c r="M11" s="2032"/>
      <c r="N11" s="2032"/>
      <c r="O11" s="1897">
        <v>42207</v>
      </c>
      <c r="P11" s="2033" t="s">
        <v>4659</v>
      </c>
      <c r="T11" s="2032" t="s">
        <v>10803</v>
      </c>
      <c r="U11" s="2032" t="s">
        <v>10803</v>
      </c>
      <c r="Z11" s="3045" t="s">
        <v>19799</v>
      </c>
      <c r="AA11" s="3036"/>
      <c r="AB11" s="3036" t="s">
        <v>20261</v>
      </c>
      <c r="AC11" s="3041"/>
    </row>
    <row r="12" spans="1:29">
      <c r="A12" s="1917" t="s">
        <v>17288</v>
      </c>
      <c r="B12" s="1879" t="s">
        <v>17235</v>
      </c>
      <c r="C12" s="1932" t="s">
        <v>923</v>
      </c>
      <c r="D12" s="2514" t="s">
        <v>14545</v>
      </c>
      <c r="E12" s="2517">
        <v>42057</v>
      </c>
      <c r="F12" s="2518">
        <f t="shared" si="0"/>
        <v>42074</v>
      </c>
      <c r="G12" s="2517">
        <f t="shared" si="1"/>
        <v>42078</v>
      </c>
      <c r="H12" s="733" t="s">
        <v>15338</v>
      </c>
      <c r="I12" s="733" t="s">
        <v>15339</v>
      </c>
      <c r="J12" s="1472" t="s">
        <v>943</v>
      </c>
      <c r="K12" s="1472" t="s">
        <v>943</v>
      </c>
      <c r="L12" s="2300"/>
      <c r="M12" s="1917"/>
      <c r="N12" s="1917"/>
      <c r="O12" s="1897">
        <v>42207</v>
      </c>
      <c r="P12" s="2033" t="s">
        <v>4659</v>
      </c>
      <c r="Q12" s="1917"/>
      <c r="R12" s="1917"/>
      <c r="S12" s="1917"/>
      <c r="T12" s="2032" t="s">
        <v>10803</v>
      </c>
      <c r="U12" s="2032" t="s">
        <v>10803</v>
      </c>
      <c r="Z12" s="3125" t="s">
        <v>20258</v>
      </c>
      <c r="AA12" s="3036"/>
      <c r="AB12" s="3036"/>
      <c r="AC12" s="3041"/>
    </row>
    <row r="13" spans="1:29">
      <c r="A13" s="2033" t="s">
        <v>17289</v>
      </c>
      <c r="B13" s="1879" t="s">
        <v>17235</v>
      </c>
      <c r="C13" s="1879" t="s">
        <v>923</v>
      </c>
      <c r="D13" s="2284" t="s">
        <v>14545</v>
      </c>
      <c r="E13" s="2498">
        <v>42057</v>
      </c>
      <c r="F13" s="1936">
        <f t="shared" si="0"/>
        <v>42074</v>
      </c>
      <c r="G13" s="2498">
        <f t="shared" si="1"/>
        <v>42078</v>
      </c>
      <c r="H13" s="596" t="s">
        <v>15338</v>
      </c>
      <c r="I13" s="596" t="s">
        <v>15339</v>
      </c>
      <c r="J13" s="1875" t="s">
        <v>2187</v>
      </c>
      <c r="K13" s="1901" t="s">
        <v>1198</v>
      </c>
      <c r="L13" s="1515"/>
      <c r="M13" s="2032"/>
      <c r="N13" s="2032"/>
      <c r="O13" s="1897">
        <v>42207</v>
      </c>
      <c r="P13" s="2033" t="s">
        <v>19557</v>
      </c>
      <c r="Q13" s="2033" t="s">
        <v>19558</v>
      </c>
      <c r="R13" s="2033"/>
      <c r="S13" s="2033"/>
      <c r="T13" s="2032" t="s">
        <v>10803</v>
      </c>
      <c r="U13" s="2032" t="s">
        <v>10803</v>
      </c>
      <c r="Z13" s="3125" t="s">
        <v>20278</v>
      </c>
      <c r="AA13" s="3036"/>
      <c r="AB13" s="3036"/>
      <c r="AC13" s="3041"/>
    </row>
    <row r="14" spans="1:29">
      <c r="A14" s="3026" t="s">
        <v>15540</v>
      </c>
      <c r="B14" s="1607" t="s">
        <v>17059</v>
      </c>
      <c r="C14" s="1912"/>
      <c r="D14" s="2499"/>
      <c r="E14" s="2499"/>
      <c r="F14" s="2499"/>
      <c r="G14" s="2499"/>
      <c r="H14" s="1923"/>
      <c r="I14" s="1923"/>
      <c r="J14" s="1877" t="s">
        <v>14547</v>
      </c>
      <c r="K14" s="1877" t="s">
        <v>1197</v>
      </c>
      <c r="L14" s="3025" t="s">
        <v>17055</v>
      </c>
      <c r="N14" s="2032"/>
      <c r="O14" s="1898">
        <v>10</v>
      </c>
      <c r="Z14" s="3046"/>
      <c r="AA14" s="3036"/>
      <c r="AB14" s="3036"/>
      <c r="AC14" s="3041"/>
    </row>
    <row r="15" spans="1:29" ht="13.5" thickBot="1">
      <c r="A15" s="2284" t="s">
        <v>17318</v>
      </c>
      <c r="B15" s="1901" t="s">
        <v>17060</v>
      </c>
      <c r="C15" s="1879" t="s">
        <v>922</v>
      </c>
      <c r="D15" s="2284" t="s">
        <v>14545</v>
      </c>
      <c r="E15" s="2498">
        <v>42059</v>
      </c>
      <c r="F15" s="1936">
        <f t="shared" ref="F15:F25" si="2">E15+17</f>
        <v>42076</v>
      </c>
      <c r="G15" s="2498">
        <f t="shared" ref="G15:G25" si="3">E15+21</f>
        <v>42080</v>
      </c>
      <c r="H15" s="2444" t="s">
        <v>16634</v>
      </c>
      <c r="I15" s="2444" t="s">
        <v>16239</v>
      </c>
      <c r="J15" s="1875" t="s">
        <v>2187</v>
      </c>
      <c r="K15" s="1901" t="s">
        <v>1198</v>
      </c>
      <c r="L15" s="1515"/>
      <c r="M15" s="2032"/>
      <c r="N15" s="2032"/>
      <c r="O15" s="1897">
        <v>42207</v>
      </c>
      <c r="P15" s="2033" t="s">
        <v>19557</v>
      </c>
      <c r="Q15" s="2033" t="s">
        <v>19558</v>
      </c>
      <c r="T15" s="2032" t="s">
        <v>10803</v>
      </c>
      <c r="U15" s="2032" t="s">
        <v>10803</v>
      </c>
      <c r="Z15" s="3047"/>
      <c r="AA15" s="3037"/>
      <c r="AB15" s="3037"/>
      <c r="AC15" s="3042"/>
    </row>
    <row r="16" spans="1:29">
      <c r="A16" s="2032" t="s">
        <v>17319</v>
      </c>
      <c r="B16" s="1901" t="s">
        <v>17060</v>
      </c>
      <c r="C16" s="1879" t="s">
        <v>922</v>
      </c>
      <c r="D16" s="2284" t="s">
        <v>14545</v>
      </c>
      <c r="E16" s="2498">
        <v>42059</v>
      </c>
      <c r="F16" s="1936">
        <f t="shared" si="2"/>
        <v>42076</v>
      </c>
      <c r="G16" s="2498">
        <f t="shared" si="3"/>
        <v>42080</v>
      </c>
      <c r="H16" s="2444" t="s">
        <v>16634</v>
      </c>
      <c r="I16" s="2444" t="s">
        <v>16239</v>
      </c>
      <c r="J16" s="1875" t="s">
        <v>2187</v>
      </c>
      <c r="K16" s="1901" t="s">
        <v>1198</v>
      </c>
      <c r="L16" s="1515"/>
      <c r="M16" s="2032"/>
      <c r="N16" s="2032"/>
      <c r="O16" s="1897">
        <v>42207</v>
      </c>
      <c r="P16" s="2033" t="s">
        <v>19557</v>
      </c>
      <c r="Q16" s="2033" t="s">
        <v>19558</v>
      </c>
      <c r="T16" s="2032" t="s">
        <v>10803</v>
      </c>
      <c r="U16" s="2032" t="s">
        <v>10803</v>
      </c>
    </row>
    <row r="17" spans="1:29">
      <c r="A17" s="2032" t="s">
        <v>17320</v>
      </c>
      <c r="B17" s="1901" t="s">
        <v>17060</v>
      </c>
      <c r="C17" s="1879" t="s">
        <v>922</v>
      </c>
      <c r="D17" s="2284" t="s">
        <v>14545</v>
      </c>
      <c r="E17" s="2498">
        <v>42059</v>
      </c>
      <c r="F17" s="1936">
        <f t="shared" si="2"/>
        <v>42076</v>
      </c>
      <c r="G17" s="2498">
        <f t="shared" si="3"/>
        <v>42080</v>
      </c>
      <c r="H17" s="2444" t="s">
        <v>16634</v>
      </c>
      <c r="I17" s="2444" t="s">
        <v>16239</v>
      </c>
      <c r="J17" s="1875" t="s">
        <v>2187</v>
      </c>
      <c r="K17" s="1901" t="s">
        <v>1198</v>
      </c>
      <c r="L17" s="1515"/>
      <c r="M17" s="2032"/>
      <c r="N17" s="2032"/>
      <c r="O17" s="1897">
        <v>42207</v>
      </c>
      <c r="P17" s="2033" t="s">
        <v>19557</v>
      </c>
      <c r="Q17" s="2033" t="s">
        <v>19558</v>
      </c>
      <c r="T17" s="2032" t="s">
        <v>10803</v>
      </c>
      <c r="U17" s="2032" t="s">
        <v>10803</v>
      </c>
    </row>
    <row r="18" spans="1:29">
      <c r="A18" s="2032" t="s">
        <v>17321</v>
      </c>
      <c r="B18" s="1901" t="s">
        <v>17060</v>
      </c>
      <c r="C18" s="1879" t="s">
        <v>922</v>
      </c>
      <c r="D18" s="2284" t="s">
        <v>14545</v>
      </c>
      <c r="E18" s="2498">
        <v>42059</v>
      </c>
      <c r="F18" s="1936">
        <f t="shared" si="2"/>
        <v>42076</v>
      </c>
      <c r="G18" s="2498">
        <f t="shared" si="3"/>
        <v>42080</v>
      </c>
      <c r="H18" s="2444" t="s">
        <v>16634</v>
      </c>
      <c r="I18" s="2444" t="s">
        <v>16239</v>
      </c>
      <c r="J18" s="1875" t="s">
        <v>2187</v>
      </c>
      <c r="K18" s="1901" t="s">
        <v>1198</v>
      </c>
      <c r="L18" s="1515"/>
      <c r="M18" s="2032"/>
      <c r="N18" s="2032"/>
      <c r="O18" s="1897">
        <v>42207</v>
      </c>
      <c r="P18" s="2033" t="s">
        <v>19557</v>
      </c>
      <c r="Q18" s="2033" t="s">
        <v>19558</v>
      </c>
      <c r="T18" s="2032" t="s">
        <v>10803</v>
      </c>
      <c r="U18" s="2032" t="s">
        <v>10803</v>
      </c>
    </row>
    <row r="19" spans="1:29">
      <c r="A19" s="2032" t="s">
        <v>17322</v>
      </c>
      <c r="B19" s="1901" t="s">
        <v>17060</v>
      </c>
      <c r="C19" s="1879" t="s">
        <v>922</v>
      </c>
      <c r="D19" s="2284" t="s">
        <v>14545</v>
      </c>
      <c r="E19" s="2498">
        <v>42059</v>
      </c>
      <c r="F19" s="1936">
        <f t="shared" si="2"/>
        <v>42076</v>
      </c>
      <c r="G19" s="2498">
        <f t="shared" si="3"/>
        <v>42080</v>
      </c>
      <c r="H19" s="2444" t="s">
        <v>16634</v>
      </c>
      <c r="I19" s="2444" t="s">
        <v>16239</v>
      </c>
      <c r="J19" s="1875" t="s">
        <v>2187</v>
      </c>
      <c r="K19" s="1901" t="s">
        <v>1198</v>
      </c>
      <c r="L19" s="1515"/>
      <c r="M19" s="2032"/>
      <c r="N19" s="2032"/>
      <c r="O19" s="1897">
        <v>42207</v>
      </c>
      <c r="P19" s="2033" t="s">
        <v>19557</v>
      </c>
      <c r="Q19" s="2033" t="s">
        <v>19558</v>
      </c>
      <c r="T19" s="2032" t="s">
        <v>10803</v>
      </c>
      <c r="U19" s="2032" t="s">
        <v>10803</v>
      </c>
      <c r="Z19" s="2032"/>
      <c r="AA19" s="2032"/>
      <c r="AB19" s="2032"/>
      <c r="AC19" s="2032"/>
    </row>
    <row r="20" spans="1:29">
      <c r="A20" s="2032" t="s">
        <v>17323</v>
      </c>
      <c r="B20" s="1879" t="s">
        <v>17015</v>
      </c>
      <c r="C20" s="1879" t="s">
        <v>922</v>
      </c>
      <c r="D20" s="2284" t="s">
        <v>14545</v>
      </c>
      <c r="E20" s="2498">
        <v>42059</v>
      </c>
      <c r="F20" s="1936">
        <f t="shared" si="2"/>
        <v>42076</v>
      </c>
      <c r="G20" s="2498">
        <f t="shared" si="3"/>
        <v>42080</v>
      </c>
      <c r="H20" s="2444" t="s">
        <v>16634</v>
      </c>
      <c r="I20" s="2444" t="s">
        <v>16239</v>
      </c>
      <c r="J20" s="1875" t="s">
        <v>2187</v>
      </c>
      <c r="K20" s="1901" t="s">
        <v>1198</v>
      </c>
      <c r="L20" s="1515"/>
      <c r="M20" s="2032"/>
      <c r="N20" s="2032"/>
      <c r="O20" s="1897">
        <v>42207</v>
      </c>
      <c r="P20" s="2033" t="s">
        <v>19557</v>
      </c>
      <c r="Q20" s="2033" t="s">
        <v>19558</v>
      </c>
      <c r="T20" s="2032" t="s">
        <v>10803</v>
      </c>
      <c r="U20" s="2032" t="s">
        <v>10803</v>
      </c>
      <c r="Z20" s="2032"/>
      <c r="AA20" s="2032"/>
      <c r="AB20" s="2032"/>
      <c r="AC20" s="2032"/>
    </row>
    <row r="21" spans="1:29">
      <c r="A21" s="1917" t="s">
        <v>17324</v>
      </c>
      <c r="B21" s="1932" t="s">
        <v>17400</v>
      </c>
      <c r="C21" s="1932" t="s">
        <v>923</v>
      </c>
      <c r="D21" s="2514" t="s">
        <v>14545</v>
      </c>
      <c r="E21" s="2517">
        <v>42059</v>
      </c>
      <c r="F21" s="2518">
        <f t="shared" si="2"/>
        <v>42076</v>
      </c>
      <c r="G21" s="2517">
        <f t="shared" si="3"/>
        <v>42080</v>
      </c>
      <c r="H21" s="733" t="s">
        <v>16634</v>
      </c>
      <c r="I21" s="733" t="s">
        <v>16239</v>
      </c>
      <c r="J21" s="1875" t="s">
        <v>2187</v>
      </c>
      <c r="K21" s="1472" t="s">
        <v>943</v>
      </c>
      <c r="L21" s="1515"/>
      <c r="M21" s="1917"/>
      <c r="N21" s="1917"/>
      <c r="O21" s="1897">
        <v>42207</v>
      </c>
      <c r="P21" s="2033" t="s">
        <v>4659</v>
      </c>
      <c r="T21" s="2032" t="s">
        <v>10803</v>
      </c>
      <c r="U21" s="2032" t="s">
        <v>10803</v>
      </c>
      <c r="Z21" s="2032"/>
      <c r="AA21" s="2032"/>
      <c r="AB21" s="2032"/>
      <c r="AC21" s="2032"/>
    </row>
    <row r="22" spans="1:29">
      <c r="A22" s="2032" t="s">
        <v>17325</v>
      </c>
      <c r="B22" s="1879" t="s">
        <v>17400</v>
      </c>
      <c r="C22" s="1879" t="s">
        <v>923</v>
      </c>
      <c r="D22" s="2284" t="s">
        <v>14545</v>
      </c>
      <c r="E22" s="2498">
        <v>42059</v>
      </c>
      <c r="F22" s="1936">
        <f t="shared" si="2"/>
        <v>42076</v>
      </c>
      <c r="G22" s="2498">
        <f t="shared" si="3"/>
        <v>42080</v>
      </c>
      <c r="H22" s="2444" t="s">
        <v>16634</v>
      </c>
      <c r="I22" s="2444" t="s">
        <v>16239</v>
      </c>
      <c r="J22" s="1875" t="s">
        <v>2187</v>
      </c>
      <c r="K22" s="1901" t="s">
        <v>1198</v>
      </c>
      <c r="L22" s="1515"/>
      <c r="M22" s="2032"/>
      <c r="N22" s="2032"/>
      <c r="O22" s="1897">
        <v>42207</v>
      </c>
      <c r="P22" s="2033" t="s">
        <v>19557</v>
      </c>
      <c r="Q22" s="2033" t="s">
        <v>19558</v>
      </c>
      <c r="T22" s="2032" t="s">
        <v>10803</v>
      </c>
      <c r="U22" s="2032" t="s">
        <v>10803</v>
      </c>
      <c r="Z22" s="2032"/>
      <c r="AA22" s="2032"/>
      <c r="AB22" s="2032"/>
      <c r="AC22" s="2032"/>
    </row>
    <row r="23" spans="1:29">
      <c r="A23" s="2032" t="s">
        <v>17326</v>
      </c>
      <c r="B23" s="1879" t="s">
        <v>17400</v>
      </c>
      <c r="C23" s="1879" t="s">
        <v>923</v>
      </c>
      <c r="D23" s="2284" t="s">
        <v>14545</v>
      </c>
      <c r="E23" s="2498">
        <v>42059</v>
      </c>
      <c r="F23" s="1936">
        <f t="shared" si="2"/>
        <v>42076</v>
      </c>
      <c r="G23" s="2498">
        <f t="shared" si="3"/>
        <v>42080</v>
      </c>
      <c r="H23" s="2444" t="s">
        <v>16634</v>
      </c>
      <c r="I23" s="2444" t="s">
        <v>16239</v>
      </c>
      <c r="J23" s="1875" t="s">
        <v>2187</v>
      </c>
      <c r="K23" s="1901" t="s">
        <v>1198</v>
      </c>
      <c r="L23" s="1515"/>
      <c r="M23" s="2032"/>
      <c r="N23" s="2032"/>
      <c r="O23" s="1897">
        <v>42207</v>
      </c>
      <c r="P23" s="2033" t="s">
        <v>19557</v>
      </c>
      <c r="Q23" s="2033" t="s">
        <v>19558</v>
      </c>
      <c r="T23" s="2032" t="s">
        <v>10803</v>
      </c>
      <c r="U23" s="2032" t="s">
        <v>10803</v>
      </c>
      <c r="Z23" s="2032"/>
      <c r="AA23" s="2032"/>
      <c r="AB23" s="2032"/>
      <c r="AC23" s="2032"/>
    </row>
    <row r="24" spans="1:29">
      <c r="A24" s="2032" t="s">
        <v>17327</v>
      </c>
      <c r="B24" s="1879" t="s">
        <v>17400</v>
      </c>
      <c r="C24" s="1879" t="s">
        <v>923</v>
      </c>
      <c r="D24" s="2284" t="s">
        <v>14545</v>
      </c>
      <c r="E24" s="2498">
        <v>42059</v>
      </c>
      <c r="F24" s="1936">
        <f t="shared" si="2"/>
        <v>42076</v>
      </c>
      <c r="G24" s="2498">
        <f t="shared" si="3"/>
        <v>42080</v>
      </c>
      <c r="H24" s="2444" t="s">
        <v>16634</v>
      </c>
      <c r="I24" s="2444" t="s">
        <v>16239</v>
      </c>
      <c r="J24" s="1875" t="s">
        <v>2187</v>
      </c>
      <c r="K24" s="1901" t="s">
        <v>1198</v>
      </c>
      <c r="L24" s="1515"/>
      <c r="M24" s="2032"/>
      <c r="N24" s="2032"/>
      <c r="O24" s="1897">
        <v>42207</v>
      </c>
      <c r="P24" s="2033" t="s">
        <v>19557</v>
      </c>
      <c r="Q24" s="2033" t="s">
        <v>19558</v>
      </c>
      <c r="T24" s="2032" t="s">
        <v>10803</v>
      </c>
      <c r="U24" s="2032" t="s">
        <v>10803</v>
      </c>
      <c r="Z24" s="2032"/>
      <c r="AA24" s="2032"/>
      <c r="AB24" s="2032"/>
      <c r="AC24" s="2032"/>
    </row>
    <row r="25" spans="1:29">
      <c r="A25" s="2032" t="s">
        <v>17328</v>
      </c>
      <c r="B25" s="1879" t="s">
        <v>17400</v>
      </c>
      <c r="C25" s="1879" t="s">
        <v>923</v>
      </c>
      <c r="D25" s="2284" t="s">
        <v>14545</v>
      </c>
      <c r="E25" s="2498">
        <v>42059</v>
      </c>
      <c r="F25" s="1936">
        <f t="shared" si="2"/>
        <v>42076</v>
      </c>
      <c r="G25" s="2498">
        <f t="shared" si="3"/>
        <v>42080</v>
      </c>
      <c r="H25" s="2444" t="s">
        <v>16634</v>
      </c>
      <c r="I25" s="2444" t="s">
        <v>16239</v>
      </c>
      <c r="J25" s="1875" t="s">
        <v>2187</v>
      </c>
      <c r="K25" s="1901" t="s">
        <v>1198</v>
      </c>
      <c r="L25" s="1515"/>
      <c r="M25" s="2032"/>
      <c r="N25" s="2032"/>
      <c r="O25" s="1897">
        <v>42207</v>
      </c>
      <c r="P25" s="2033" t="s">
        <v>19557</v>
      </c>
      <c r="Q25" s="2033" t="s">
        <v>19558</v>
      </c>
      <c r="T25" s="2032" t="s">
        <v>10803</v>
      </c>
      <c r="U25" s="2032" t="s">
        <v>10803</v>
      </c>
      <c r="Z25" s="2032"/>
      <c r="AA25" s="2032"/>
      <c r="AB25" s="2032"/>
      <c r="AC25" s="2032"/>
    </row>
    <row r="26" spans="1:29">
      <c r="A26" s="3026" t="s">
        <v>15540</v>
      </c>
      <c r="B26" s="1607" t="s">
        <v>17373</v>
      </c>
      <c r="C26" s="1912"/>
      <c r="D26" s="2499"/>
      <c r="E26" s="2499"/>
      <c r="F26" s="2499"/>
      <c r="G26" s="2499"/>
      <c r="H26" s="1923"/>
      <c r="I26" s="1923"/>
      <c r="J26" s="1877" t="s">
        <v>14547</v>
      </c>
      <c r="K26" s="1877" t="s">
        <v>1197</v>
      </c>
      <c r="L26" s="2079" t="s">
        <v>17393</v>
      </c>
      <c r="Z26" s="2032"/>
      <c r="AA26" s="2032"/>
      <c r="AB26" s="2032"/>
      <c r="AC26" s="2032"/>
    </row>
    <row r="27" spans="1:29">
      <c r="A27" s="2284" t="s">
        <v>17612</v>
      </c>
      <c r="B27" s="1879" t="s">
        <v>17678</v>
      </c>
      <c r="C27" s="1879" t="s">
        <v>922</v>
      </c>
      <c r="D27" s="2284" t="s">
        <v>14545</v>
      </c>
      <c r="E27" s="2498">
        <v>42078</v>
      </c>
      <c r="F27" s="1936">
        <f t="shared" ref="F27:F37" si="4">E27+17</f>
        <v>42095</v>
      </c>
      <c r="G27" s="2498">
        <f t="shared" ref="G27:G37" si="5">E27+21</f>
        <v>42099</v>
      </c>
      <c r="H27" s="2444" t="s">
        <v>16819</v>
      </c>
      <c r="I27" s="2444" t="s">
        <v>16820</v>
      </c>
      <c r="J27" s="1875" t="s">
        <v>2187</v>
      </c>
      <c r="K27" s="1901" t="s">
        <v>1198</v>
      </c>
      <c r="L27" s="1515"/>
      <c r="M27" s="2032"/>
      <c r="Z27" s="2032"/>
      <c r="AA27" s="2032"/>
      <c r="AB27" s="2032"/>
      <c r="AC27" s="2032"/>
    </row>
    <row r="28" spans="1:29">
      <c r="A28" s="1303" t="s">
        <v>17613</v>
      </c>
      <c r="B28" s="1879" t="s">
        <v>17678</v>
      </c>
      <c r="C28" s="1879" t="s">
        <v>922</v>
      </c>
      <c r="D28" s="2284" t="s">
        <v>14545</v>
      </c>
      <c r="E28" s="2498">
        <v>42078</v>
      </c>
      <c r="F28" s="1936">
        <f t="shared" si="4"/>
        <v>42095</v>
      </c>
      <c r="G28" s="2498">
        <f t="shared" si="5"/>
        <v>42099</v>
      </c>
      <c r="H28" s="2444" t="s">
        <v>16819</v>
      </c>
      <c r="I28" s="2444" t="s">
        <v>16820</v>
      </c>
      <c r="J28" s="1875" t="s">
        <v>2187</v>
      </c>
      <c r="K28" s="1901" t="s">
        <v>1198</v>
      </c>
      <c r="L28" s="1515"/>
      <c r="M28" s="2033" t="s">
        <v>19650</v>
      </c>
      <c r="Z28" s="2032"/>
      <c r="AA28" s="2032"/>
      <c r="AB28" s="2032"/>
      <c r="AC28" s="2032"/>
    </row>
    <row r="29" spans="1:29" ht="15">
      <c r="A29" s="9" t="s">
        <v>17614</v>
      </c>
      <c r="B29" s="1879" t="s">
        <v>17678</v>
      </c>
      <c r="C29" s="1879" t="s">
        <v>922</v>
      </c>
      <c r="D29" s="2284" t="s">
        <v>14545</v>
      </c>
      <c r="E29" s="2498">
        <v>42078</v>
      </c>
      <c r="F29" s="1936">
        <f t="shared" si="4"/>
        <v>42095</v>
      </c>
      <c r="G29" s="2498">
        <f t="shared" si="5"/>
        <v>42099</v>
      </c>
      <c r="H29" s="2444" t="s">
        <v>16819</v>
      </c>
      <c r="I29" s="2444" t="s">
        <v>16820</v>
      </c>
      <c r="J29" s="1875" t="s">
        <v>2187</v>
      </c>
      <c r="K29" s="1901" t="s">
        <v>1198</v>
      </c>
      <c r="L29" s="3067"/>
      <c r="M29" s="2032"/>
      <c r="Z29" s="2032"/>
      <c r="AA29" s="2032"/>
      <c r="AB29" s="2032"/>
      <c r="AC29" s="2032"/>
    </row>
    <row r="30" spans="1:29" ht="15">
      <c r="A30" s="9" t="s">
        <v>17615</v>
      </c>
      <c r="B30" s="1901" t="s">
        <v>17374</v>
      </c>
      <c r="C30" s="1879" t="s">
        <v>923</v>
      </c>
      <c r="D30" s="2284" t="s">
        <v>14545</v>
      </c>
      <c r="E30" s="2498">
        <v>42078</v>
      </c>
      <c r="F30" s="1936">
        <f t="shared" si="4"/>
        <v>42095</v>
      </c>
      <c r="G30" s="2498">
        <f t="shared" si="5"/>
        <v>42099</v>
      </c>
      <c r="H30" s="2444" t="s">
        <v>16819</v>
      </c>
      <c r="I30" s="2444" t="s">
        <v>16820</v>
      </c>
      <c r="J30" s="1875" t="s">
        <v>2187</v>
      </c>
      <c r="K30" s="1901" t="s">
        <v>1198</v>
      </c>
      <c r="L30" s="3067"/>
      <c r="M30" s="2032"/>
      <c r="Z30" s="2032"/>
      <c r="AA30" s="2032"/>
      <c r="AB30" s="2032"/>
      <c r="AC30" s="2032"/>
    </row>
    <row r="31" spans="1:29" ht="15">
      <c r="A31" s="9" t="s">
        <v>17616</v>
      </c>
      <c r="B31" s="1901" t="s">
        <v>17374</v>
      </c>
      <c r="C31" s="1879" t="s">
        <v>923</v>
      </c>
      <c r="D31" s="2284" t="s">
        <v>14545</v>
      </c>
      <c r="E31" s="2498">
        <v>42078</v>
      </c>
      <c r="F31" s="1936">
        <f t="shared" si="4"/>
        <v>42095</v>
      </c>
      <c r="G31" s="2498">
        <f t="shared" si="5"/>
        <v>42099</v>
      </c>
      <c r="H31" s="2444" t="s">
        <v>16819</v>
      </c>
      <c r="I31" s="2444" t="s">
        <v>16820</v>
      </c>
      <c r="J31" s="1875" t="s">
        <v>2187</v>
      </c>
      <c r="K31" s="1901" t="s">
        <v>1198</v>
      </c>
      <c r="L31" s="3067"/>
      <c r="M31" s="2032"/>
      <c r="Z31" s="2032"/>
      <c r="AA31" s="2032"/>
      <c r="AB31" s="2032"/>
      <c r="AC31" s="2032"/>
    </row>
    <row r="32" spans="1:29" ht="15">
      <c r="A32" s="9" t="s">
        <v>17617</v>
      </c>
      <c r="B32" s="1901" t="s">
        <v>17374</v>
      </c>
      <c r="C32" s="1879" t="s">
        <v>923</v>
      </c>
      <c r="D32" s="2284" t="s">
        <v>14545</v>
      </c>
      <c r="E32" s="2498">
        <v>42078</v>
      </c>
      <c r="F32" s="1936">
        <f t="shared" si="4"/>
        <v>42095</v>
      </c>
      <c r="G32" s="2498">
        <f t="shared" si="5"/>
        <v>42099</v>
      </c>
      <c r="H32" s="2444" t="s">
        <v>16819</v>
      </c>
      <c r="I32" s="2444" t="s">
        <v>16820</v>
      </c>
      <c r="J32" s="1875" t="s">
        <v>2187</v>
      </c>
      <c r="K32" s="1901" t="s">
        <v>1198</v>
      </c>
      <c r="L32" s="3067"/>
      <c r="M32" s="2032"/>
      <c r="Z32" s="2032"/>
      <c r="AA32" s="2032"/>
      <c r="AB32" s="2032"/>
      <c r="AC32" s="2032"/>
    </row>
    <row r="33" spans="1:29" ht="15">
      <c r="A33" s="9" t="s">
        <v>17618</v>
      </c>
      <c r="B33" s="1901" t="s">
        <v>17374</v>
      </c>
      <c r="C33" s="1879" t="s">
        <v>923</v>
      </c>
      <c r="D33" s="2284" t="s">
        <v>14545</v>
      </c>
      <c r="E33" s="2498">
        <v>42078</v>
      </c>
      <c r="F33" s="1936">
        <f t="shared" si="4"/>
        <v>42095</v>
      </c>
      <c r="G33" s="2498">
        <f t="shared" si="5"/>
        <v>42099</v>
      </c>
      <c r="H33" s="2444" t="s">
        <v>16819</v>
      </c>
      <c r="I33" s="2444" t="s">
        <v>16820</v>
      </c>
      <c r="J33" s="1875" t="s">
        <v>2187</v>
      </c>
      <c r="K33" s="1901" t="s">
        <v>1198</v>
      </c>
      <c r="L33" s="3067"/>
      <c r="M33" s="2032"/>
      <c r="Z33" s="2032"/>
      <c r="AA33" s="2032"/>
      <c r="AB33" s="2032"/>
      <c r="AC33" s="2032"/>
    </row>
    <row r="34" spans="1:29" ht="15">
      <c r="A34" s="9" t="s">
        <v>17619</v>
      </c>
      <c r="B34" s="1901" t="s">
        <v>17374</v>
      </c>
      <c r="C34" s="1879" t="s">
        <v>923</v>
      </c>
      <c r="D34" s="2284" t="s">
        <v>14545</v>
      </c>
      <c r="E34" s="2498">
        <v>42078</v>
      </c>
      <c r="F34" s="1936">
        <f t="shared" si="4"/>
        <v>42095</v>
      </c>
      <c r="G34" s="2498">
        <f t="shared" si="5"/>
        <v>42099</v>
      </c>
      <c r="H34" s="2444" t="s">
        <v>16819</v>
      </c>
      <c r="I34" s="2444" t="s">
        <v>16820</v>
      </c>
      <c r="J34" s="1875" t="s">
        <v>2187</v>
      </c>
      <c r="K34" s="1901" t="s">
        <v>1198</v>
      </c>
      <c r="L34" s="3067"/>
      <c r="M34" s="2032"/>
    </row>
    <row r="35" spans="1:29" ht="15">
      <c r="A35" s="9" t="s">
        <v>17620</v>
      </c>
      <c r="B35" s="1879" t="s">
        <v>17679</v>
      </c>
      <c r="C35" s="1879" t="s">
        <v>923</v>
      </c>
      <c r="D35" s="2284" t="s">
        <v>14545</v>
      </c>
      <c r="E35" s="2498">
        <v>42078</v>
      </c>
      <c r="F35" s="1936">
        <f t="shared" si="4"/>
        <v>42095</v>
      </c>
      <c r="G35" s="2498">
        <f t="shared" si="5"/>
        <v>42099</v>
      </c>
      <c r="H35" s="2444" t="s">
        <v>16819</v>
      </c>
      <c r="I35" s="2444" t="s">
        <v>16820</v>
      </c>
      <c r="J35" s="1875" t="s">
        <v>2187</v>
      </c>
      <c r="K35" s="1901" t="s">
        <v>1198</v>
      </c>
      <c r="L35" s="3067"/>
      <c r="M35" s="2032"/>
    </row>
    <row r="36" spans="1:29" ht="15">
      <c r="A36" s="9" t="s">
        <v>17621</v>
      </c>
      <c r="B36" s="1879" t="s">
        <v>17679</v>
      </c>
      <c r="C36" s="1879" t="s">
        <v>923</v>
      </c>
      <c r="D36" s="2284" t="s">
        <v>14545</v>
      </c>
      <c r="E36" s="2498">
        <v>42078</v>
      </c>
      <c r="F36" s="1936">
        <f t="shared" si="4"/>
        <v>42095</v>
      </c>
      <c r="G36" s="2498">
        <f t="shared" si="5"/>
        <v>42099</v>
      </c>
      <c r="H36" s="2444" t="s">
        <v>16819</v>
      </c>
      <c r="I36" s="2444" t="s">
        <v>16820</v>
      </c>
      <c r="J36" s="1875" t="s">
        <v>2187</v>
      </c>
      <c r="K36" s="1901" t="s">
        <v>1198</v>
      </c>
      <c r="L36" s="3067"/>
      <c r="M36" s="2032"/>
    </row>
    <row r="37" spans="1:29">
      <c r="A37" s="9" t="s">
        <v>17622</v>
      </c>
      <c r="B37" s="1879" t="s">
        <v>17679</v>
      </c>
      <c r="C37" s="1879" t="s">
        <v>923</v>
      </c>
      <c r="D37" s="2284" t="s">
        <v>14545</v>
      </c>
      <c r="E37" s="2498">
        <v>42078</v>
      </c>
      <c r="F37" s="1936">
        <f t="shared" si="4"/>
        <v>42095</v>
      </c>
      <c r="G37" s="2498">
        <f t="shared" si="5"/>
        <v>42099</v>
      </c>
      <c r="H37" s="2444" t="s">
        <v>16819</v>
      </c>
      <c r="I37" s="2444" t="s">
        <v>16820</v>
      </c>
      <c r="J37" s="1875" t="s">
        <v>2187</v>
      </c>
      <c r="K37" s="1901" t="s">
        <v>1198</v>
      </c>
      <c r="L37" s="1515"/>
      <c r="M37" s="2032"/>
    </row>
    <row r="38" spans="1:29">
      <c r="A38" s="3026" t="s">
        <v>15540</v>
      </c>
      <c r="B38" s="1607" t="s">
        <v>17972</v>
      </c>
      <c r="C38" s="1912"/>
      <c r="D38" s="2499"/>
      <c r="E38" s="2499"/>
      <c r="F38" s="2499"/>
      <c r="G38" s="2499"/>
      <c r="H38" s="1923"/>
      <c r="I38" s="1923"/>
      <c r="J38" s="1877" t="s">
        <v>14547</v>
      </c>
      <c r="K38" s="1877" t="s">
        <v>1197</v>
      </c>
      <c r="L38" s="2598" t="s">
        <v>17055</v>
      </c>
      <c r="M38" s="2032"/>
    </row>
    <row r="39" spans="1:29">
      <c r="A39" s="2284" t="s">
        <v>17982</v>
      </c>
      <c r="B39" s="1879" t="s">
        <v>17783</v>
      </c>
      <c r="C39" s="1879" t="s">
        <v>922</v>
      </c>
      <c r="D39" s="2284" t="s">
        <v>14545</v>
      </c>
      <c r="E39" s="2498">
        <v>42107</v>
      </c>
      <c r="F39" s="1936">
        <f t="shared" ref="F39:F48" si="6">E39+17</f>
        <v>42124</v>
      </c>
      <c r="G39" s="2498">
        <f t="shared" ref="G39:G48" si="7">E39+21</f>
        <v>42128</v>
      </c>
      <c r="H39" s="2444" t="s">
        <v>16819</v>
      </c>
      <c r="I39" s="2444" t="s">
        <v>16820</v>
      </c>
      <c r="J39" s="1875" t="s">
        <v>2187</v>
      </c>
      <c r="K39" s="1901" t="s">
        <v>1198</v>
      </c>
      <c r="L39" s="2032"/>
      <c r="M39" s="2032"/>
    </row>
    <row r="40" spans="1:29">
      <c r="A40" s="9" t="s">
        <v>17983</v>
      </c>
      <c r="B40" s="1879" t="s">
        <v>17783</v>
      </c>
      <c r="C40" s="1879" t="s">
        <v>922</v>
      </c>
      <c r="D40" s="2284" t="s">
        <v>14545</v>
      </c>
      <c r="E40" s="2498">
        <v>42107</v>
      </c>
      <c r="F40" s="1936">
        <f t="shared" si="6"/>
        <v>42124</v>
      </c>
      <c r="G40" s="2498">
        <f t="shared" si="7"/>
        <v>42128</v>
      </c>
      <c r="H40" s="2444" t="s">
        <v>16819</v>
      </c>
      <c r="I40" s="2444" t="s">
        <v>16820</v>
      </c>
      <c r="J40" s="1875" t="s">
        <v>2187</v>
      </c>
      <c r="K40" s="1901" t="s">
        <v>1198</v>
      </c>
      <c r="L40" s="2032"/>
      <c r="M40" s="2032"/>
    </row>
    <row r="41" spans="1:29">
      <c r="A41" s="9" t="s">
        <v>17984</v>
      </c>
      <c r="B41" s="1879" t="s">
        <v>17783</v>
      </c>
      <c r="C41" s="1879" t="s">
        <v>922</v>
      </c>
      <c r="D41" s="2284" t="s">
        <v>14545</v>
      </c>
      <c r="E41" s="2498">
        <v>42107</v>
      </c>
      <c r="F41" s="1936">
        <f t="shared" si="6"/>
        <v>42124</v>
      </c>
      <c r="G41" s="2498">
        <f t="shared" si="7"/>
        <v>42128</v>
      </c>
      <c r="H41" s="2444" t="s">
        <v>16819</v>
      </c>
      <c r="I41" s="2444" t="s">
        <v>16820</v>
      </c>
      <c r="J41" s="1875" t="s">
        <v>2187</v>
      </c>
      <c r="K41" s="1901" t="s">
        <v>1198</v>
      </c>
      <c r="L41" s="2032"/>
      <c r="M41" s="2032"/>
    </row>
    <row r="42" spans="1:29">
      <c r="A42" s="9" t="s">
        <v>17985</v>
      </c>
      <c r="B42" s="1879" t="s">
        <v>17783</v>
      </c>
      <c r="C42" s="1879" t="s">
        <v>922</v>
      </c>
      <c r="D42" s="2284" t="s">
        <v>14545</v>
      </c>
      <c r="E42" s="2498">
        <v>42107</v>
      </c>
      <c r="F42" s="1936">
        <f t="shared" si="6"/>
        <v>42124</v>
      </c>
      <c r="G42" s="2498">
        <f t="shared" si="7"/>
        <v>42128</v>
      </c>
      <c r="H42" s="2444" t="s">
        <v>16819</v>
      </c>
      <c r="I42" s="2444" t="s">
        <v>16820</v>
      </c>
      <c r="J42" s="1875" t="s">
        <v>2187</v>
      </c>
      <c r="K42" s="1901" t="s">
        <v>1198</v>
      </c>
      <c r="L42" s="2032"/>
      <c r="M42" s="2032"/>
    </row>
    <row r="43" spans="1:29">
      <c r="A43" s="9" t="s">
        <v>17986</v>
      </c>
      <c r="B43" s="1879" t="s">
        <v>17776</v>
      </c>
      <c r="C43" s="1879" t="s">
        <v>922</v>
      </c>
      <c r="D43" s="2284" t="s">
        <v>14545</v>
      </c>
      <c r="E43" s="2498">
        <v>42107</v>
      </c>
      <c r="F43" s="1936">
        <f t="shared" si="6"/>
        <v>42124</v>
      </c>
      <c r="G43" s="2498">
        <f t="shared" si="7"/>
        <v>42128</v>
      </c>
      <c r="H43" s="2444" t="s">
        <v>16819</v>
      </c>
      <c r="I43" s="2444" t="s">
        <v>16820</v>
      </c>
      <c r="J43" s="1875" t="s">
        <v>2187</v>
      </c>
      <c r="K43" s="1901" t="s">
        <v>1198</v>
      </c>
      <c r="L43" s="2032"/>
      <c r="M43" s="2032"/>
    </row>
    <row r="44" spans="1:29">
      <c r="A44" s="9" t="s">
        <v>17987</v>
      </c>
      <c r="B44" s="1879" t="s">
        <v>17776</v>
      </c>
      <c r="C44" s="1879" t="s">
        <v>922</v>
      </c>
      <c r="D44" s="2284" t="s">
        <v>14545</v>
      </c>
      <c r="E44" s="2498">
        <v>42107</v>
      </c>
      <c r="F44" s="1936">
        <f t="shared" si="6"/>
        <v>42124</v>
      </c>
      <c r="G44" s="2498">
        <f t="shared" si="7"/>
        <v>42128</v>
      </c>
      <c r="H44" s="2444" t="s">
        <v>16819</v>
      </c>
      <c r="I44" s="2444" t="s">
        <v>16820</v>
      </c>
      <c r="J44" s="1875" t="s">
        <v>2187</v>
      </c>
      <c r="K44" s="1901" t="s">
        <v>1198</v>
      </c>
      <c r="L44" s="2032"/>
      <c r="M44" s="2032"/>
    </row>
    <row r="45" spans="1:29">
      <c r="A45" s="9" t="s">
        <v>17988</v>
      </c>
      <c r="B45" s="1879" t="s">
        <v>18079</v>
      </c>
      <c r="C45" s="1879" t="s">
        <v>923</v>
      </c>
      <c r="D45" s="2284" t="s">
        <v>14545</v>
      </c>
      <c r="E45" s="2498">
        <v>42107</v>
      </c>
      <c r="F45" s="1936">
        <f t="shared" si="6"/>
        <v>42124</v>
      </c>
      <c r="G45" s="2498">
        <f t="shared" si="7"/>
        <v>42128</v>
      </c>
      <c r="H45" s="2444" t="s">
        <v>16819</v>
      </c>
      <c r="I45" s="2444" t="s">
        <v>16820</v>
      </c>
      <c r="J45" s="1875" t="s">
        <v>2187</v>
      </c>
      <c r="K45" s="1901" t="s">
        <v>1198</v>
      </c>
      <c r="L45" s="2032"/>
      <c r="M45" s="2032"/>
    </row>
    <row r="46" spans="1:29">
      <c r="A46" s="9" t="s">
        <v>17989</v>
      </c>
      <c r="B46" s="1879" t="s">
        <v>18079</v>
      </c>
      <c r="C46" s="1879" t="s">
        <v>923</v>
      </c>
      <c r="D46" s="2284" t="s">
        <v>14545</v>
      </c>
      <c r="E46" s="2498">
        <v>42107</v>
      </c>
      <c r="F46" s="1936">
        <f t="shared" si="6"/>
        <v>42124</v>
      </c>
      <c r="G46" s="2498">
        <f t="shared" si="7"/>
        <v>42128</v>
      </c>
      <c r="H46" s="2444" t="s">
        <v>16819</v>
      </c>
      <c r="I46" s="2444" t="s">
        <v>16820</v>
      </c>
      <c r="J46" s="1875" t="s">
        <v>2187</v>
      </c>
      <c r="K46" s="1901" t="s">
        <v>1198</v>
      </c>
      <c r="L46" s="2032"/>
      <c r="M46" s="2032"/>
    </row>
    <row r="47" spans="1:29">
      <c r="A47" s="9" t="s">
        <v>17990</v>
      </c>
      <c r="B47" s="1879" t="s">
        <v>18079</v>
      </c>
      <c r="C47" s="1879" t="s">
        <v>923</v>
      </c>
      <c r="D47" s="2284" t="s">
        <v>14545</v>
      </c>
      <c r="E47" s="2498">
        <v>42107</v>
      </c>
      <c r="F47" s="1936">
        <f t="shared" si="6"/>
        <v>42124</v>
      </c>
      <c r="G47" s="2498">
        <f t="shared" si="7"/>
        <v>42128</v>
      </c>
      <c r="H47" s="2444" t="s">
        <v>16819</v>
      </c>
      <c r="I47" s="2444" t="s">
        <v>16820</v>
      </c>
      <c r="J47" s="1875" t="s">
        <v>2187</v>
      </c>
      <c r="K47" s="1901" t="s">
        <v>1198</v>
      </c>
      <c r="L47" s="2032"/>
      <c r="M47" s="2032"/>
    </row>
    <row r="48" spans="1:29">
      <c r="A48" s="9" t="s">
        <v>17991</v>
      </c>
      <c r="B48" s="1879" t="s">
        <v>18079</v>
      </c>
      <c r="C48" s="1879" t="s">
        <v>923</v>
      </c>
      <c r="D48" s="2284" t="s">
        <v>14545</v>
      </c>
      <c r="E48" s="2498">
        <v>42107</v>
      </c>
      <c r="F48" s="1936">
        <f t="shared" si="6"/>
        <v>42124</v>
      </c>
      <c r="G48" s="2498">
        <f t="shared" si="7"/>
        <v>42128</v>
      </c>
      <c r="H48" s="2444" t="s">
        <v>16819</v>
      </c>
      <c r="I48" s="2444" t="s">
        <v>16820</v>
      </c>
      <c r="J48" s="1875" t="s">
        <v>2187</v>
      </c>
      <c r="K48" s="1901" t="s">
        <v>1198</v>
      </c>
      <c r="L48" s="2032"/>
      <c r="M48" s="2032"/>
    </row>
    <row r="49" spans="1:13">
      <c r="A49" s="3026" t="s">
        <v>15540</v>
      </c>
      <c r="B49" s="1607" t="s">
        <v>17943</v>
      </c>
      <c r="C49" s="1912"/>
      <c r="D49" s="2499"/>
      <c r="E49" s="2499"/>
      <c r="F49" s="2499"/>
      <c r="G49" s="2499"/>
      <c r="H49" s="1923"/>
      <c r="I49" s="1923"/>
      <c r="J49" s="1877" t="s">
        <v>14547</v>
      </c>
      <c r="K49" s="1877" t="s">
        <v>1197</v>
      </c>
      <c r="L49" s="2598" t="s">
        <v>17787</v>
      </c>
    </row>
    <row r="50" spans="1:13">
      <c r="A50" s="2368" t="s">
        <v>17944</v>
      </c>
      <c r="B50" s="1901" t="s">
        <v>17776</v>
      </c>
      <c r="C50" s="1879" t="s">
        <v>922</v>
      </c>
      <c r="D50" s="2284" t="s">
        <v>14545</v>
      </c>
      <c r="E50" s="2498">
        <v>42106</v>
      </c>
      <c r="F50" s="1936">
        <f t="shared" ref="F50:F57" si="8">E50+17</f>
        <v>42123</v>
      </c>
      <c r="G50" s="2498">
        <f t="shared" ref="G50:G57" si="9">E50+21</f>
        <v>42127</v>
      </c>
      <c r="H50" s="2444" t="s">
        <v>16634</v>
      </c>
      <c r="I50" s="2444" t="s">
        <v>16239</v>
      </c>
      <c r="J50" s="1875" t="s">
        <v>2187</v>
      </c>
      <c r="K50" s="1901" t="s">
        <v>1198</v>
      </c>
      <c r="L50" s="2032" t="s">
        <v>18260</v>
      </c>
    </row>
    <row r="51" spans="1:13">
      <c r="A51" s="2033" t="s">
        <v>17945</v>
      </c>
      <c r="B51" s="1901" t="s">
        <v>17776</v>
      </c>
      <c r="C51" s="1879" t="s">
        <v>922</v>
      </c>
      <c r="D51" s="2284" t="s">
        <v>14545</v>
      </c>
      <c r="E51" s="2498">
        <v>42106</v>
      </c>
      <c r="F51" s="1936">
        <f t="shared" si="8"/>
        <v>42123</v>
      </c>
      <c r="G51" s="2498">
        <f t="shared" si="9"/>
        <v>42127</v>
      </c>
      <c r="H51" s="2444" t="s">
        <v>16634</v>
      </c>
      <c r="I51" s="2444" t="s">
        <v>16239</v>
      </c>
      <c r="J51" s="1875" t="s">
        <v>2187</v>
      </c>
      <c r="K51" s="1901" t="s">
        <v>1198</v>
      </c>
      <c r="L51" s="2032"/>
    </row>
    <row r="52" spans="1:13" ht="15">
      <c r="A52" s="2033" t="s">
        <v>17946</v>
      </c>
      <c r="B52" s="1901" t="s">
        <v>17776</v>
      </c>
      <c r="C52" s="1879" t="s">
        <v>922</v>
      </c>
      <c r="D52" s="2284" t="s">
        <v>14545</v>
      </c>
      <c r="E52" s="2498">
        <v>42106</v>
      </c>
      <c r="F52" s="1936">
        <f t="shared" si="8"/>
        <v>42123</v>
      </c>
      <c r="G52" s="2498">
        <f t="shared" si="9"/>
        <v>42127</v>
      </c>
      <c r="H52" s="2444" t="s">
        <v>16634</v>
      </c>
      <c r="I52" s="2444" t="s">
        <v>16239</v>
      </c>
      <c r="J52" s="1875" t="s">
        <v>2187</v>
      </c>
      <c r="K52" s="1901" t="s">
        <v>1198</v>
      </c>
      <c r="L52" s="3068"/>
    </row>
    <row r="53" spans="1:13" ht="15">
      <c r="A53" s="2033" t="s">
        <v>17947</v>
      </c>
      <c r="B53" s="1901" t="s">
        <v>18024</v>
      </c>
      <c r="C53" s="1879" t="s">
        <v>923</v>
      </c>
      <c r="D53" s="2284" t="s">
        <v>14545</v>
      </c>
      <c r="E53" s="2498">
        <v>42106</v>
      </c>
      <c r="F53" s="1936">
        <f t="shared" si="8"/>
        <v>42123</v>
      </c>
      <c r="G53" s="2498">
        <f t="shared" si="9"/>
        <v>42127</v>
      </c>
      <c r="H53" s="2444" t="s">
        <v>16634</v>
      </c>
      <c r="I53" s="2444" t="s">
        <v>16239</v>
      </c>
      <c r="J53" s="1875" t="s">
        <v>2187</v>
      </c>
      <c r="K53" s="1901" t="s">
        <v>1198</v>
      </c>
      <c r="L53" s="3068"/>
    </row>
    <row r="54" spans="1:13" ht="15">
      <c r="A54" s="2033" t="s">
        <v>17948</v>
      </c>
      <c r="B54" s="1901" t="s">
        <v>18024</v>
      </c>
      <c r="C54" s="1879" t="s">
        <v>923</v>
      </c>
      <c r="D54" s="2284" t="s">
        <v>14545</v>
      </c>
      <c r="E54" s="2498">
        <v>42106</v>
      </c>
      <c r="F54" s="1936">
        <f t="shared" si="8"/>
        <v>42123</v>
      </c>
      <c r="G54" s="2498">
        <f t="shared" si="9"/>
        <v>42127</v>
      </c>
      <c r="H54" s="2444" t="s">
        <v>16634</v>
      </c>
      <c r="I54" s="2444" t="s">
        <v>16239</v>
      </c>
      <c r="J54" s="1875" t="s">
        <v>2187</v>
      </c>
      <c r="K54" s="1901" t="s">
        <v>1198</v>
      </c>
      <c r="L54" s="3068"/>
    </row>
    <row r="55" spans="1:13" ht="15">
      <c r="A55" s="2033" t="s">
        <v>17949</v>
      </c>
      <c r="B55" s="1901" t="s">
        <v>18024</v>
      </c>
      <c r="C55" s="1879" t="s">
        <v>923</v>
      </c>
      <c r="D55" s="2284" t="s">
        <v>14545</v>
      </c>
      <c r="E55" s="2498">
        <v>42106</v>
      </c>
      <c r="F55" s="1936">
        <f t="shared" si="8"/>
        <v>42123</v>
      </c>
      <c r="G55" s="2498">
        <f t="shared" si="9"/>
        <v>42127</v>
      </c>
      <c r="H55" s="2444" t="s">
        <v>16634</v>
      </c>
      <c r="I55" s="2444" t="s">
        <v>16239</v>
      </c>
      <c r="J55" s="1875" t="s">
        <v>2187</v>
      </c>
      <c r="K55" s="1901" t="s">
        <v>1198</v>
      </c>
      <c r="L55" s="3068"/>
    </row>
    <row r="56" spans="1:13" ht="15">
      <c r="A56" s="2033" t="s">
        <v>17950</v>
      </c>
      <c r="B56" s="1901" t="s">
        <v>18024</v>
      </c>
      <c r="C56" s="1879" t="s">
        <v>923</v>
      </c>
      <c r="D56" s="2284" t="s">
        <v>14545</v>
      </c>
      <c r="E56" s="2498">
        <v>42106</v>
      </c>
      <c r="F56" s="1936">
        <f t="shared" si="8"/>
        <v>42123</v>
      </c>
      <c r="G56" s="2498">
        <f t="shared" si="9"/>
        <v>42127</v>
      </c>
      <c r="H56" s="2444" t="s">
        <v>16634</v>
      </c>
      <c r="I56" s="2444" t="s">
        <v>16239</v>
      </c>
      <c r="J56" s="1875" t="s">
        <v>2187</v>
      </c>
      <c r="K56" s="1901" t="s">
        <v>1198</v>
      </c>
      <c r="L56" s="3068"/>
    </row>
    <row r="57" spans="1:13">
      <c r="A57" s="2033" t="s">
        <v>17951</v>
      </c>
      <c r="B57" s="1901" t="s">
        <v>18024</v>
      </c>
      <c r="C57" s="1879" t="s">
        <v>923</v>
      </c>
      <c r="D57" s="2284" t="s">
        <v>14545</v>
      </c>
      <c r="E57" s="2498">
        <v>42106</v>
      </c>
      <c r="F57" s="1936">
        <f t="shared" si="8"/>
        <v>42123</v>
      </c>
      <c r="G57" s="2498">
        <f t="shared" si="9"/>
        <v>42127</v>
      </c>
      <c r="H57" s="2444" t="s">
        <v>16634</v>
      </c>
      <c r="I57" s="2444" t="s">
        <v>16239</v>
      </c>
      <c r="J57" s="1875" t="s">
        <v>2187</v>
      </c>
      <c r="K57" s="1901" t="s">
        <v>1198</v>
      </c>
      <c r="L57" s="2032"/>
    </row>
    <row r="58" spans="1:13">
      <c r="A58" s="3026" t="s">
        <v>15540</v>
      </c>
      <c r="B58" s="1902" t="s">
        <v>17175</v>
      </c>
      <c r="C58" s="1912"/>
      <c r="D58" s="2499"/>
      <c r="E58" s="2499"/>
      <c r="F58" s="2499"/>
      <c r="G58" s="2499"/>
      <c r="H58" s="1923"/>
      <c r="I58" s="1923"/>
      <c r="J58" s="1877" t="s">
        <v>14547</v>
      </c>
      <c r="K58" s="1877" t="s">
        <v>1197</v>
      </c>
      <c r="L58" s="2598" t="s">
        <v>17880</v>
      </c>
      <c r="M58" s="2032"/>
    </row>
    <row r="59" spans="1:13" ht="15">
      <c r="A59" s="2284" t="s">
        <v>18066</v>
      </c>
      <c r="B59" s="1901" t="s">
        <v>17843</v>
      </c>
      <c r="C59" s="1879" t="s">
        <v>922</v>
      </c>
      <c r="D59" s="2284" t="s">
        <v>14545</v>
      </c>
      <c r="E59" s="2498">
        <v>42113</v>
      </c>
      <c r="F59" s="1936">
        <f t="shared" ref="F59:F67" si="10">E59+17</f>
        <v>42130</v>
      </c>
      <c r="G59" s="2498">
        <f t="shared" ref="G59:G67" si="11">E59+21</f>
        <v>42134</v>
      </c>
      <c r="H59" s="2444" t="s">
        <v>16821</v>
      </c>
      <c r="I59" s="2444" t="s">
        <v>16822</v>
      </c>
      <c r="J59" s="1875" t="s">
        <v>2187</v>
      </c>
      <c r="K59" s="1901" t="s">
        <v>1198</v>
      </c>
      <c r="L59" s="3068"/>
      <c r="M59" s="2032"/>
    </row>
    <row r="60" spans="1:13" ht="15">
      <c r="A60" s="2033" t="s">
        <v>18067</v>
      </c>
      <c r="B60" s="1901" t="s">
        <v>17843</v>
      </c>
      <c r="C60" s="1879" t="s">
        <v>922</v>
      </c>
      <c r="D60" s="2284" t="s">
        <v>14545</v>
      </c>
      <c r="E60" s="2498">
        <v>42113</v>
      </c>
      <c r="F60" s="1936">
        <f t="shared" si="10"/>
        <v>42130</v>
      </c>
      <c r="G60" s="2498">
        <f t="shared" si="11"/>
        <v>42134</v>
      </c>
      <c r="H60" s="2444" t="s">
        <v>16821</v>
      </c>
      <c r="I60" s="2444" t="s">
        <v>16822</v>
      </c>
      <c r="J60" s="1875" t="s">
        <v>2187</v>
      </c>
      <c r="K60" s="1901" t="s">
        <v>1198</v>
      </c>
      <c r="L60" s="3068"/>
      <c r="M60" s="2032"/>
    </row>
    <row r="61" spans="1:13" ht="15">
      <c r="A61" s="2033" t="s">
        <v>18068</v>
      </c>
      <c r="B61" s="1901" t="s">
        <v>17843</v>
      </c>
      <c r="C61" s="1879" t="s">
        <v>922</v>
      </c>
      <c r="D61" s="2284" t="s">
        <v>14545</v>
      </c>
      <c r="E61" s="2498">
        <v>42113</v>
      </c>
      <c r="F61" s="1936">
        <f t="shared" si="10"/>
        <v>42130</v>
      </c>
      <c r="G61" s="2498">
        <f t="shared" si="11"/>
        <v>42134</v>
      </c>
      <c r="H61" s="2444" t="s">
        <v>16821</v>
      </c>
      <c r="I61" s="2444" t="s">
        <v>16822</v>
      </c>
      <c r="J61" s="1875" t="s">
        <v>2187</v>
      </c>
      <c r="K61" s="1901" t="s">
        <v>1198</v>
      </c>
      <c r="L61" s="3068"/>
      <c r="M61" s="2032"/>
    </row>
    <row r="62" spans="1:13" ht="15">
      <c r="A62" s="2033" t="s">
        <v>18069</v>
      </c>
      <c r="B62" s="1901" t="s">
        <v>17843</v>
      </c>
      <c r="C62" s="1879" t="s">
        <v>922</v>
      </c>
      <c r="D62" s="2284" t="s">
        <v>14545</v>
      </c>
      <c r="E62" s="2498">
        <v>42113</v>
      </c>
      <c r="F62" s="1936">
        <f t="shared" si="10"/>
        <v>42130</v>
      </c>
      <c r="G62" s="2498">
        <f t="shared" si="11"/>
        <v>42134</v>
      </c>
      <c r="H62" s="2444" t="s">
        <v>16821</v>
      </c>
      <c r="I62" s="2444" t="s">
        <v>16822</v>
      </c>
      <c r="J62" s="1875" t="s">
        <v>2187</v>
      </c>
      <c r="K62" s="1901" t="s">
        <v>1198</v>
      </c>
      <c r="L62" s="3068"/>
      <c r="M62" s="2032"/>
    </row>
    <row r="63" spans="1:13" ht="15">
      <c r="A63" s="2033" t="s">
        <v>18070</v>
      </c>
      <c r="B63" s="1901" t="s">
        <v>18133</v>
      </c>
      <c r="C63" s="1879" t="s">
        <v>923</v>
      </c>
      <c r="D63" s="2284" t="s">
        <v>14545</v>
      </c>
      <c r="E63" s="2498">
        <v>42113</v>
      </c>
      <c r="F63" s="1936">
        <f t="shared" si="10"/>
        <v>42130</v>
      </c>
      <c r="G63" s="2498">
        <f t="shared" si="11"/>
        <v>42134</v>
      </c>
      <c r="H63" s="2444" t="s">
        <v>16821</v>
      </c>
      <c r="I63" s="2444" t="s">
        <v>16822</v>
      </c>
      <c r="J63" s="1875" t="s">
        <v>2187</v>
      </c>
      <c r="K63" s="1901" t="s">
        <v>1198</v>
      </c>
      <c r="L63" s="3068"/>
      <c r="M63" s="2032"/>
    </row>
    <row r="64" spans="1:13" ht="15">
      <c r="A64" s="2033" t="s">
        <v>18071</v>
      </c>
      <c r="B64" s="1901" t="s">
        <v>18133</v>
      </c>
      <c r="C64" s="1879" t="s">
        <v>923</v>
      </c>
      <c r="D64" s="2284" t="s">
        <v>14545</v>
      </c>
      <c r="E64" s="2498">
        <v>42113</v>
      </c>
      <c r="F64" s="1936">
        <f t="shared" si="10"/>
        <v>42130</v>
      </c>
      <c r="G64" s="2498">
        <f t="shared" si="11"/>
        <v>42134</v>
      </c>
      <c r="H64" s="2444" t="s">
        <v>16821</v>
      </c>
      <c r="I64" s="2444" t="s">
        <v>16822</v>
      </c>
      <c r="J64" s="1875" t="s">
        <v>2187</v>
      </c>
      <c r="K64" s="1901" t="s">
        <v>1198</v>
      </c>
      <c r="L64" s="3068"/>
      <c r="M64" s="2032"/>
    </row>
    <row r="65" spans="1:16" ht="15">
      <c r="A65" s="2033" t="s">
        <v>18072</v>
      </c>
      <c r="B65" s="1901" t="s">
        <v>18133</v>
      </c>
      <c r="C65" s="1879" t="s">
        <v>923</v>
      </c>
      <c r="D65" s="2284" t="s">
        <v>14545</v>
      </c>
      <c r="E65" s="2498">
        <v>42113</v>
      </c>
      <c r="F65" s="1936">
        <f t="shared" si="10"/>
        <v>42130</v>
      </c>
      <c r="G65" s="2498">
        <f t="shared" si="11"/>
        <v>42134</v>
      </c>
      <c r="H65" s="2444" t="s">
        <v>16821</v>
      </c>
      <c r="I65" s="2444" t="s">
        <v>16822</v>
      </c>
      <c r="J65" s="1875" t="s">
        <v>2187</v>
      </c>
      <c r="K65" s="1901" t="s">
        <v>1198</v>
      </c>
      <c r="L65" s="3068"/>
      <c r="M65" s="2032"/>
    </row>
    <row r="66" spans="1:16" ht="15">
      <c r="A66" s="2033" t="s">
        <v>18073</v>
      </c>
      <c r="B66" s="1901" t="s">
        <v>18133</v>
      </c>
      <c r="C66" s="1879" t="s">
        <v>923</v>
      </c>
      <c r="D66" s="2284" t="s">
        <v>14545</v>
      </c>
      <c r="E66" s="2498">
        <v>42113</v>
      </c>
      <c r="F66" s="1936">
        <f t="shared" si="10"/>
        <v>42130</v>
      </c>
      <c r="G66" s="2498">
        <f t="shared" si="11"/>
        <v>42134</v>
      </c>
      <c r="H66" s="2444" t="s">
        <v>16821</v>
      </c>
      <c r="I66" s="2444" t="s">
        <v>16822</v>
      </c>
      <c r="J66" s="1875" t="s">
        <v>2187</v>
      </c>
      <c r="K66" s="1901" t="s">
        <v>1198</v>
      </c>
      <c r="L66" s="3068"/>
      <c r="M66" s="2032"/>
    </row>
    <row r="67" spans="1:16" ht="15">
      <c r="A67" s="2033" t="s">
        <v>18074</v>
      </c>
      <c r="B67" s="1901" t="s">
        <v>18133</v>
      </c>
      <c r="C67" s="1879" t="s">
        <v>923</v>
      </c>
      <c r="D67" s="2284" t="s">
        <v>14545</v>
      </c>
      <c r="E67" s="2498">
        <v>42113</v>
      </c>
      <c r="F67" s="1936">
        <f t="shared" si="10"/>
        <v>42130</v>
      </c>
      <c r="G67" s="2498">
        <f t="shared" si="11"/>
        <v>42134</v>
      </c>
      <c r="H67" s="2444" t="s">
        <v>16821</v>
      </c>
      <c r="I67" s="2444" t="s">
        <v>16822</v>
      </c>
      <c r="J67" s="1875" t="s">
        <v>2187</v>
      </c>
      <c r="K67" s="1901" t="s">
        <v>1198</v>
      </c>
      <c r="L67" s="3068"/>
      <c r="M67" s="2032"/>
    </row>
    <row r="68" spans="1:16">
      <c r="A68" s="3026" t="s">
        <v>16680</v>
      </c>
      <c r="B68" s="1607" t="s">
        <v>17907</v>
      </c>
      <c r="C68" s="1912"/>
      <c r="D68" s="2499"/>
      <c r="E68" s="2499"/>
      <c r="F68" s="2499"/>
      <c r="G68" s="2499"/>
      <c r="H68" s="1923"/>
      <c r="I68" s="1923"/>
      <c r="J68" s="1877" t="s">
        <v>14547</v>
      </c>
      <c r="K68" s="1877" t="s">
        <v>1197</v>
      </c>
      <c r="L68" s="1877" t="s">
        <v>2166</v>
      </c>
      <c r="M68" s="657" t="s">
        <v>18759</v>
      </c>
      <c r="N68" s="2033"/>
      <c r="O68" s="1898"/>
    </row>
    <row r="69" spans="1:16" ht="15">
      <c r="A69" s="2284" t="s">
        <v>18167</v>
      </c>
      <c r="B69" s="1901" t="s">
        <v>17909</v>
      </c>
      <c r="C69" s="1879" t="s">
        <v>922</v>
      </c>
      <c r="D69" s="2284" t="s">
        <v>16681</v>
      </c>
      <c r="E69" s="1874">
        <v>42120</v>
      </c>
      <c r="F69" s="1936">
        <f t="shared" ref="F69:F78" si="12">E69+17</f>
        <v>42137</v>
      </c>
      <c r="G69" s="2498">
        <f t="shared" ref="G69:G78" si="13">E69+21</f>
        <v>42141</v>
      </c>
      <c r="H69" s="2444" t="s">
        <v>17430</v>
      </c>
      <c r="I69" s="2444" t="s">
        <v>17432</v>
      </c>
      <c r="J69" s="1875" t="s">
        <v>2187</v>
      </c>
      <c r="K69" s="1901" t="s">
        <v>1198</v>
      </c>
      <c r="L69" s="1875" t="s">
        <v>2187</v>
      </c>
      <c r="M69" s="3065"/>
      <c r="N69" s="2032"/>
      <c r="O69" s="1897">
        <v>42186</v>
      </c>
      <c r="P69" s="2033" t="s">
        <v>19122</v>
      </c>
    </row>
    <row r="70" spans="1:16" ht="15">
      <c r="A70" s="9" t="s">
        <v>18168</v>
      </c>
      <c r="B70" s="1901" t="s">
        <v>17909</v>
      </c>
      <c r="C70" s="1879" t="s">
        <v>922</v>
      </c>
      <c r="D70" s="2284" t="s">
        <v>16681</v>
      </c>
      <c r="E70" s="1874">
        <v>42120</v>
      </c>
      <c r="F70" s="1936">
        <f t="shared" si="12"/>
        <v>42137</v>
      </c>
      <c r="G70" s="2498">
        <f t="shared" si="13"/>
        <v>42141</v>
      </c>
      <c r="H70" s="2444" t="s">
        <v>17430</v>
      </c>
      <c r="I70" s="2444" t="s">
        <v>17432</v>
      </c>
      <c r="J70" s="1875" t="s">
        <v>2187</v>
      </c>
      <c r="K70" s="1901" t="s">
        <v>1198</v>
      </c>
      <c r="L70" s="1875" t="s">
        <v>2187</v>
      </c>
      <c r="M70" s="3065"/>
      <c r="N70" s="2032"/>
      <c r="O70" s="1897">
        <v>42186</v>
      </c>
      <c r="P70" s="2033" t="s">
        <v>19122</v>
      </c>
    </row>
    <row r="71" spans="1:16" ht="15">
      <c r="A71" s="9" t="s">
        <v>19038</v>
      </c>
      <c r="B71" s="1901" t="s">
        <v>18108</v>
      </c>
      <c r="C71" s="1879" t="s">
        <v>922</v>
      </c>
      <c r="D71" s="2284" t="s">
        <v>16681</v>
      </c>
      <c r="E71" s="1874">
        <v>42120</v>
      </c>
      <c r="F71" s="1936">
        <f t="shared" si="12"/>
        <v>42137</v>
      </c>
      <c r="G71" s="2498">
        <f t="shared" si="13"/>
        <v>42141</v>
      </c>
      <c r="H71" s="2444" t="s">
        <v>17430</v>
      </c>
      <c r="I71" s="2444" t="s">
        <v>17432</v>
      </c>
      <c r="J71" s="1875" t="s">
        <v>2187</v>
      </c>
      <c r="K71" s="1901" t="s">
        <v>1198</v>
      </c>
      <c r="L71" s="1875" t="s">
        <v>2187</v>
      </c>
      <c r="M71" s="3065"/>
      <c r="N71" s="2032"/>
      <c r="O71" s="1898"/>
    </row>
    <row r="72" spans="1:16" ht="15">
      <c r="A72" s="9" t="s">
        <v>18169</v>
      </c>
      <c r="B72" s="1901" t="s">
        <v>17909</v>
      </c>
      <c r="C72" s="1879" t="s">
        <v>922</v>
      </c>
      <c r="D72" s="2284" t="s">
        <v>16681</v>
      </c>
      <c r="E72" s="1874">
        <v>42120</v>
      </c>
      <c r="F72" s="1936">
        <f t="shared" si="12"/>
        <v>42137</v>
      </c>
      <c r="G72" s="2498">
        <f t="shared" si="13"/>
        <v>42141</v>
      </c>
      <c r="H72" s="2444" t="s">
        <v>17430</v>
      </c>
      <c r="I72" s="2444" t="s">
        <v>17432</v>
      </c>
      <c r="J72" s="1875" t="s">
        <v>2187</v>
      </c>
      <c r="K72" s="1901" t="s">
        <v>1198</v>
      </c>
      <c r="L72" s="1875" t="s">
        <v>2187</v>
      </c>
      <c r="M72" s="3065"/>
      <c r="N72" s="2032"/>
      <c r="O72" s="1897">
        <v>42186</v>
      </c>
      <c r="P72" s="2033" t="s">
        <v>19122</v>
      </c>
    </row>
    <row r="73" spans="1:16" ht="15">
      <c r="A73" s="9" t="s">
        <v>18170</v>
      </c>
      <c r="B73" s="1901" t="s">
        <v>18222</v>
      </c>
      <c r="C73" s="1879" t="s">
        <v>923</v>
      </c>
      <c r="D73" s="2284" t="s">
        <v>16681</v>
      </c>
      <c r="E73" s="1874">
        <v>42120</v>
      </c>
      <c r="F73" s="1936">
        <f t="shared" si="12"/>
        <v>42137</v>
      </c>
      <c r="G73" s="2498">
        <f t="shared" si="13"/>
        <v>42141</v>
      </c>
      <c r="H73" s="2444" t="s">
        <v>17430</v>
      </c>
      <c r="I73" s="2444" t="s">
        <v>17432</v>
      </c>
      <c r="J73" s="1875" t="s">
        <v>2187</v>
      </c>
      <c r="K73" s="1901" t="s">
        <v>1198</v>
      </c>
      <c r="L73" s="1875" t="s">
        <v>2187</v>
      </c>
      <c r="M73" s="3065"/>
      <c r="N73" s="2032"/>
      <c r="O73" s="1898"/>
    </row>
    <row r="74" spans="1:16" ht="15">
      <c r="A74" s="9" t="s">
        <v>18171</v>
      </c>
      <c r="B74" s="1901" t="s">
        <v>18222</v>
      </c>
      <c r="C74" s="1879" t="s">
        <v>923</v>
      </c>
      <c r="D74" s="2284" t="s">
        <v>16681</v>
      </c>
      <c r="E74" s="1874">
        <v>42120</v>
      </c>
      <c r="F74" s="1936">
        <f t="shared" si="12"/>
        <v>42137</v>
      </c>
      <c r="G74" s="2498">
        <f t="shared" si="13"/>
        <v>42141</v>
      </c>
      <c r="H74" s="2444" t="s">
        <v>17430</v>
      </c>
      <c r="I74" s="2444" t="s">
        <v>17432</v>
      </c>
      <c r="J74" s="1875" t="s">
        <v>2187</v>
      </c>
      <c r="K74" s="1901" t="s">
        <v>1198</v>
      </c>
      <c r="L74" s="1875" t="s">
        <v>2132</v>
      </c>
      <c r="M74" s="3065"/>
      <c r="N74" s="2032"/>
      <c r="O74" s="1898"/>
    </row>
    <row r="75" spans="1:16" ht="15">
      <c r="A75" s="9" t="s">
        <v>18172</v>
      </c>
      <c r="B75" s="1901" t="s">
        <v>18222</v>
      </c>
      <c r="C75" s="1879" t="s">
        <v>923</v>
      </c>
      <c r="D75" s="2284" t="s">
        <v>16681</v>
      </c>
      <c r="E75" s="1874">
        <v>42120</v>
      </c>
      <c r="F75" s="1936">
        <f t="shared" si="12"/>
        <v>42137</v>
      </c>
      <c r="G75" s="2498">
        <f t="shared" si="13"/>
        <v>42141</v>
      </c>
      <c r="H75" s="2444" t="s">
        <v>17430</v>
      </c>
      <c r="I75" s="2444" t="s">
        <v>17432</v>
      </c>
      <c r="J75" s="1875" t="s">
        <v>2187</v>
      </c>
      <c r="K75" s="1901" t="s">
        <v>1198</v>
      </c>
      <c r="L75" s="1875" t="s">
        <v>2132</v>
      </c>
      <c r="M75" s="3065"/>
      <c r="N75" s="2032"/>
      <c r="O75" s="1898"/>
    </row>
    <row r="76" spans="1:16" ht="15">
      <c r="A76" s="9" t="s">
        <v>18173</v>
      </c>
      <c r="B76" s="1901" t="s">
        <v>18222</v>
      </c>
      <c r="C76" s="1879" t="s">
        <v>923</v>
      </c>
      <c r="D76" s="2284" t="s">
        <v>16681</v>
      </c>
      <c r="E76" s="1874">
        <v>42120</v>
      </c>
      <c r="F76" s="1936">
        <f t="shared" si="12"/>
        <v>42137</v>
      </c>
      <c r="G76" s="2498">
        <f t="shared" si="13"/>
        <v>42141</v>
      </c>
      <c r="H76" s="2444" t="s">
        <v>17430</v>
      </c>
      <c r="I76" s="2444" t="s">
        <v>17432</v>
      </c>
      <c r="J76" s="1875" t="s">
        <v>2187</v>
      </c>
      <c r="K76" s="1901" t="s">
        <v>1198</v>
      </c>
      <c r="L76" s="1875" t="s">
        <v>2187</v>
      </c>
      <c r="M76" s="3065"/>
      <c r="N76" s="2032"/>
      <c r="O76" s="1898"/>
    </row>
    <row r="77" spans="1:16" ht="15">
      <c r="A77" s="9" t="s">
        <v>18174</v>
      </c>
      <c r="B77" s="1879" t="s">
        <v>18221</v>
      </c>
      <c r="C77" s="1879" t="s">
        <v>923</v>
      </c>
      <c r="D77" s="2284" t="s">
        <v>16681</v>
      </c>
      <c r="E77" s="1874">
        <v>42120</v>
      </c>
      <c r="F77" s="1936">
        <f t="shared" si="12"/>
        <v>42137</v>
      </c>
      <c r="G77" s="2498">
        <f t="shared" si="13"/>
        <v>42141</v>
      </c>
      <c r="H77" s="2444" t="s">
        <v>17430</v>
      </c>
      <c r="I77" s="2444" t="s">
        <v>17432</v>
      </c>
      <c r="J77" s="1875" t="s">
        <v>2187</v>
      </c>
      <c r="K77" s="1901" t="s">
        <v>1198</v>
      </c>
      <c r="L77" s="1875" t="s">
        <v>2132</v>
      </c>
      <c r="M77" s="3065"/>
      <c r="N77" s="2032"/>
      <c r="O77" s="1898"/>
    </row>
    <row r="78" spans="1:16">
      <c r="A78" s="9" t="s">
        <v>18175</v>
      </c>
      <c r="B78" s="1879" t="s">
        <v>18221</v>
      </c>
      <c r="C78" s="1879" t="s">
        <v>923</v>
      </c>
      <c r="D78" s="2284" t="s">
        <v>16681</v>
      </c>
      <c r="E78" s="1874">
        <v>42120</v>
      </c>
      <c r="F78" s="1936">
        <f t="shared" si="12"/>
        <v>42137</v>
      </c>
      <c r="G78" s="2498">
        <f t="shared" si="13"/>
        <v>42141</v>
      </c>
      <c r="H78" s="2444" t="s">
        <v>17430</v>
      </c>
      <c r="I78" s="2444" t="s">
        <v>17432</v>
      </c>
      <c r="J78" s="1875" t="s">
        <v>2187</v>
      </c>
      <c r="K78" s="1901" t="s">
        <v>1198</v>
      </c>
      <c r="L78" s="1875" t="s">
        <v>2132</v>
      </c>
      <c r="M78" s="2032"/>
      <c r="N78" s="2032"/>
      <c r="O78" s="1898"/>
      <c r="P78" s="1687"/>
    </row>
    <row r="79" spans="1:16">
      <c r="A79" s="3026" t="s">
        <v>16680</v>
      </c>
      <c r="B79" s="1607" t="s">
        <v>18019</v>
      </c>
      <c r="C79" s="1912"/>
      <c r="D79" s="2499"/>
      <c r="E79" s="2499"/>
      <c r="F79" s="2499"/>
      <c r="G79" s="2499"/>
      <c r="H79" s="1923"/>
      <c r="I79" s="1923"/>
      <c r="J79" s="1877" t="s">
        <v>14547</v>
      </c>
      <c r="K79" s="1877" t="s">
        <v>1197</v>
      </c>
      <c r="L79" s="1877" t="s">
        <v>2166</v>
      </c>
      <c r="M79" s="3155" t="s">
        <v>19745</v>
      </c>
      <c r="N79" s="3148"/>
      <c r="O79" s="3148"/>
      <c r="P79" s="3148"/>
    </row>
    <row r="80" spans="1:16">
      <c r="A80" s="2514" t="s">
        <v>18208</v>
      </c>
      <c r="B80" s="1985" t="s">
        <v>17993</v>
      </c>
      <c r="C80" s="1932" t="s">
        <v>922</v>
      </c>
      <c r="D80" s="2514" t="s">
        <v>16681</v>
      </c>
      <c r="E80" s="1983">
        <v>42122</v>
      </c>
      <c r="F80" s="2518">
        <f t="shared" ref="F80:F86" si="14">E80+17</f>
        <v>42139</v>
      </c>
      <c r="G80" s="2517">
        <f t="shared" ref="G80:G86" si="15">E80+21</f>
        <v>42143</v>
      </c>
      <c r="H80" s="2515" t="s">
        <v>17429</v>
      </c>
      <c r="I80" s="733" t="s">
        <v>17431</v>
      </c>
      <c r="J80" s="1875" t="s">
        <v>2187</v>
      </c>
      <c r="K80" s="1472" t="s">
        <v>943</v>
      </c>
      <c r="L80" s="1875" t="s">
        <v>2187</v>
      </c>
      <c r="M80" s="1917"/>
      <c r="N80" s="1917"/>
      <c r="O80" s="1984"/>
      <c r="P80" s="1917"/>
    </row>
    <row r="81" spans="1:19" ht="15">
      <c r="A81" s="1917" t="s">
        <v>18209</v>
      </c>
      <c r="B81" s="1932" t="s">
        <v>17993</v>
      </c>
      <c r="C81" s="1932" t="s">
        <v>922</v>
      </c>
      <c r="D81" s="2514" t="s">
        <v>16681</v>
      </c>
      <c r="E81" s="1983">
        <v>42122</v>
      </c>
      <c r="F81" s="2518">
        <f t="shared" si="14"/>
        <v>42139</v>
      </c>
      <c r="G81" s="2517">
        <f t="shared" si="15"/>
        <v>42143</v>
      </c>
      <c r="H81" s="2515" t="s">
        <v>17429</v>
      </c>
      <c r="I81" s="733" t="s">
        <v>17431</v>
      </c>
      <c r="J81" s="1875" t="s">
        <v>2187</v>
      </c>
      <c r="K81" s="1472" t="s">
        <v>943</v>
      </c>
      <c r="L81" s="1875" t="s">
        <v>2187</v>
      </c>
      <c r="M81" s="3065"/>
      <c r="N81" s="1917"/>
      <c r="O81" s="1984"/>
      <c r="P81" s="1917"/>
    </row>
    <row r="82" spans="1:19" ht="15">
      <c r="A82" s="2032" t="s">
        <v>18210</v>
      </c>
      <c r="B82" s="1879" t="s">
        <v>17993</v>
      </c>
      <c r="C82" s="1879" t="s">
        <v>922</v>
      </c>
      <c r="D82" s="2284" t="s">
        <v>16681</v>
      </c>
      <c r="E82" s="1874">
        <v>42122</v>
      </c>
      <c r="F82" s="1936">
        <f t="shared" si="14"/>
        <v>42139</v>
      </c>
      <c r="G82" s="2498">
        <f t="shared" si="15"/>
        <v>42143</v>
      </c>
      <c r="H82" s="2631" t="s">
        <v>17429</v>
      </c>
      <c r="I82" s="2444" t="s">
        <v>17431</v>
      </c>
      <c r="J82" s="1875" t="s">
        <v>2187</v>
      </c>
      <c r="K82" s="1901" t="s">
        <v>1198</v>
      </c>
      <c r="L82" s="1875" t="s">
        <v>2187</v>
      </c>
      <c r="M82" s="3065"/>
      <c r="N82" s="2032"/>
      <c r="O82" s="1898"/>
    </row>
    <row r="83" spans="1:19" ht="15">
      <c r="A83" s="2032" t="s">
        <v>18211</v>
      </c>
      <c r="B83" s="1879" t="s">
        <v>17993</v>
      </c>
      <c r="C83" s="1879" t="s">
        <v>922</v>
      </c>
      <c r="D83" s="2284" t="s">
        <v>16681</v>
      </c>
      <c r="E83" s="1874">
        <v>42122</v>
      </c>
      <c r="F83" s="1936">
        <f t="shared" si="14"/>
        <v>42139</v>
      </c>
      <c r="G83" s="2498">
        <f t="shared" si="15"/>
        <v>42143</v>
      </c>
      <c r="H83" s="2631" t="s">
        <v>17429</v>
      </c>
      <c r="I83" s="2444" t="s">
        <v>17431</v>
      </c>
      <c r="J83" s="1875" t="s">
        <v>2187</v>
      </c>
      <c r="K83" s="1901" t="s">
        <v>1198</v>
      </c>
      <c r="L83" s="1875" t="s">
        <v>2187</v>
      </c>
      <c r="M83" s="3065"/>
      <c r="N83" s="2032"/>
      <c r="O83" s="1898"/>
    </row>
    <row r="84" spans="1:19" ht="15">
      <c r="A84" s="1917" t="s">
        <v>18212</v>
      </c>
      <c r="B84" s="1932" t="s">
        <v>18242</v>
      </c>
      <c r="C84" s="1932" t="s">
        <v>923</v>
      </c>
      <c r="D84" s="2514" t="s">
        <v>16681</v>
      </c>
      <c r="E84" s="1983">
        <v>42122</v>
      </c>
      <c r="F84" s="2518">
        <f t="shared" si="14"/>
        <v>42139</v>
      </c>
      <c r="G84" s="2517">
        <f t="shared" si="15"/>
        <v>42143</v>
      </c>
      <c r="H84" s="2515" t="s">
        <v>17429</v>
      </c>
      <c r="I84" s="733" t="s">
        <v>17431</v>
      </c>
      <c r="J84" s="1875" t="s">
        <v>2187</v>
      </c>
      <c r="K84" s="1472" t="s">
        <v>943</v>
      </c>
      <c r="L84" s="1875" t="s">
        <v>2187</v>
      </c>
      <c r="M84" s="3065"/>
      <c r="N84" s="1917"/>
      <c r="O84" s="1366">
        <v>42187</v>
      </c>
      <c r="P84" s="1917" t="s">
        <v>4959</v>
      </c>
    </row>
    <row r="85" spans="1:19">
      <c r="A85" s="1915" t="s">
        <v>18213</v>
      </c>
      <c r="B85" s="1879" t="s">
        <v>18242</v>
      </c>
      <c r="C85" s="1879" t="s">
        <v>923</v>
      </c>
      <c r="D85" s="2284" t="s">
        <v>16681</v>
      </c>
      <c r="E85" s="1874">
        <v>42122</v>
      </c>
      <c r="F85" s="1936">
        <f t="shared" si="14"/>
        <v>42139</v>
      </c>
      <c r="G85" s="2498">
        <f t="shared" si="15"/>
        <v>42143</v>
      </c>
      <c r="H85" s="2631" t="s">
        <v>17429</v>
      </c>
      <c r="I85" s="2444" t="s">
        <v>17431</v>
      </c>
      <c r="J85" s="1875" t="s">
        <v>2187</v>
      </c>
      <c r="K85" s="1901" t="s">
        <v>1198</v>
      </c>
      <c r="L85" s="1875" t="s">
        <v>2187</v>
      </c>
      <c r="M85" s="615" t="s">
        <v>18408</v>
      </c>
      <c r="N85" s="2032"/>
      <c r="O85" s="1897">
        <v>42153</v>
      </c>
      <c r="P85" s="2032" t="s">
        <v>18409</v>
      </c>
    </row>
    <row r="86" spans="1:19">
      <c r="A86" s="1917" t="s">
        <v>18214</v>
      </c>
      <c r="B86" s="1932" t="s">
        <v>18242</v>
      </c>
      <c r="C86" s="1932" t="s">
        <v>923</v>
      </c>
      <c r="D86" s="2514" t="s">
        <v>16681</v>
      </c>
      <c r="E86" s="1983">
        <v>42122</v>
      </c>
      <c r="F86" s="2518">
        <f t="shared" si="14"/>
        <v>42139</v>
      </c>
      <c r="G86" s="2517">
        <f t="shared" si="15"/>
        <v>42143</v>
      </c>
      <c r="H86" s="2515" t="s">
        <v>17429</v>
      </c>
      <c r="I86" s="733" t="s">
        <v>17431</v>
      </c>
      <c r="J86" s="1875" t="s">
        <v>2187</v>
      </c>
      <c r="K86" s="1472" t="s">
        <v>943</v>
      </c>
      <c r="L86" s="1875" t="s">
        <v>2187</v>
      </c>
      <c r="M86" s="1917"/>
      <c r="N86" s="1917"/>
      <c r="O86" s="1366">
        <v>42187</v>
      </c>
      <c r="P86" s="1917" t="s">
        <v>4959</v>
      </c>
    </row>
    <row r="87" spans="1:19">
      <c r="A87" s="3026" t="s">
        <v>15540</v>
      </c>
      <c r="B87" s="1607" t="s">
        <v>18129</v>
      </c>
      <c r="C87" s="1912"/>
      <c r="D87" s="2499"/>
      <c r="E87" s="2499"/>
      <c r="F87" s="2499"/>
      <c r="G87" s="2499"/>
      <c r="H87" s="1923"/>
      <c r="I87" s="1923"/>
      <c r="J87" s="1877" t="s">
        <v>14547</v>
      </c>
      <c r="K87" s="1877" t="s">
        <v>1197</v>
      </c>
      <c r="L87" s="657" t="s">
        <v>18757</v>
      </c>
      <c r="M87" s="1898"/>
      <c r="N87" s="2032"/>
      <c r="R87"/>
      <c r="S87"/>
    </row>
    <row r="88" spans="1:19">
      <c r="A88" s="2308" t="s">
        <v>18285</v>
      </c>
      <c r="B88" s="1985" t="s">
        <v>18108</v>
      </c>
      <c r="C88" s="1932" t="s">
        <v>922</v>
      </c>
      <c r="D88" s="2514" t="s">
        <v>14545</v>
      </c>
      <c r="E88" s="2517">
        <v>42131</v>
      </c>
      <c r="F88" s="2518">
        <f t="shared" ref="F88:F93" si="16">E88+17</f>
        <v>42148</v>
      </c>
      <c r="G88" s="2517">
        <f t="shared" ref="G88:G93" si="17">E88+21</f>
        <v>42152</v>
      </c>
      <c r="H88" s="733" t="s">
        <v>16634</v>
      </c>
      <c r="I88" s="733" t="s">
        <v>16239</v>
      </c>
      <c r="J88" s="1930" t="s">
        <v>2187</v>
      </c>
      <c r="K88" s="1472" t="s">
        <v>943</v>
      </c>
      <c r="L88" s="1917" t="s">
        <v>18286</v>
      </c>
      <c r="M88" s="1917"/>
      <c r="N88" s="1917"/>
      <c r="O88" s="1366">
        <v>42159</v>
      </c>
      <c r="P88" s="1917" t="s">
        <v>6251</v>
      </c>
    </row>
    <row r="89" spans="1:19">
      <c r="A89" s="1917" t="s">
        <v>18287</v>
      </c>
      <c r="B89" s="1896" t="s">
        <v>18108</v>
      </c>
      <c r="C89" s="1932" t="s">
        <v>922</v>
      </c>
      <c r="D89" s="2514" t="s">
        <v>14545</v>
      </c>
      <c r="E89" s="2517">
        <v>42131</v>
      </c>
      <c r="F89" s="2518">
        <f t="shared" si="16"/>
        <v>42148</v>
      </c>
      <c r="G89" s="2517">
        <f t="shared" si="17"/>
        <v>42152</v>
      </c>
      <c r="H89" s="733" t="s">
        <v>16634</v>
      </c>
      <c r="I89" s="733" t="s">
        <v>16239</v>
      </c>
      <c r="J89" s="1930" t="s">
        <v>2187</v>
      </c>
      <c r="K89" s="1472" t="s">
        <v>943</v>
      </c>
      <c r="L89" s="1917"/>
      <c r="M89" s="1917"/>
      <c r="N89" s="1917"/>
      <c r="O89" s="1984"/>
      <c r="P89" s="1917"/>
    </row>
    <row r="90" spans="1:19">
      <c r="A90" s="2032" t="s">
        <v>18288</v>
      </c>
      <c r="B90" s="1896" t="s">
        <v>18108</v>
      </c>
      <c r="C90" s="1879" t="s">
        <v>922</v>
      </c>
      <c r="D90" s="2284" t="s">
        <v>14545</v>
      </c>
      <c r="E90" s="2498">
        <v>42131</v>
      </c>
      <c r="F90" s="1936">
        <f t="shared" si="16"/>
        <v>42148</v>
      </c>
      <c r="G90" s="2498">
        <f t="shared" si="17"/>
        <v>42152</v>
      </c>
      <c r="H90" s="2444" t="s">
        <v>16634</v>
      </c>
      <c r="I90" s="2444" t="s">
        <v>16239</v>
      </c>
      <c r="J90" s="1875" t="s">
        <v>2187</v>
      </c>
      <c r="K90" s="1901" t="s">
        <v>1198</v>
      </c>
      <c r="L90" s="2032"/>
      <c r="M90" s="2032"/>
      <c r="N90" s="2032"/>
      <c r="O90" s="1898"/>
    </row>
    <row r="91" spans="1:19">
      <c r="A91" s="2032" t="s">
        <v>18289</v>
      </c>
      <c r="B91" s="1896" t="s">
        <v>18386</v>
      </c>
      <c r="C91" s="1879" t="s">
        <v>923</v>
      </c>
      <c r="D91" s="2284" t="s">
        <v>14545</v>
      </c>
      <c r="E91" s="2498">
        <v>42131</v>
      </c>
      <c r="F91" s="1936">
        <f t="shared" si="16"/>
        <v>42148</v>
      </c>
      <c r="G91" s="2498">
        <f t="shared" si="17"/>
        <v>42152</v>
      </c>
      <c r="H91" s="2444" t="s">
        <v>16634</v>
      </c>
      <c r="I91" s="2444" t="s">
        <v>16239</v>
      </c>
      <c r="J91" s="1875" t="s">
        <v>2187</v>
      </c>
      <c r="K91" s="1901" t="s">
        <v>1198</v>
      </c>
      <c r="L91" s="2032"/>
      <c r="M91" s="2032"/>
      <c r="N91" s="2032"/>
      <c r="O91" s="1898"/>
    </row>
    <row r="92" spans="1:19">
      <c r="A92" s="2032" t="s">
        <v>18290</v>
      </c>
      <c r="B92" s="1896" t="s">
        <v>18386</v>
      </c>
      <c r="C92" s="1879" t="s">
        <v>923</v>
      </c>
      <c r="D92" s="2284" t="s">
        <v>14545</v>
      </c>
      <c r="E92" s="2498">
        <v>42131</v>
      </c>
      <c r="F92" s="1936">
        <f t="shared" si="16"/>
        <v>42148</v>
      </c>
      <c r="G92" s="2498">
        <f t="shared" si="17"/>
        <v>42152</v>
      </c>
      <c r="H92" s="2444" t="s">
        <v>16634</v>
      </c>
      <c r="I92" s="2444" t="s">
        <v>16239</v>
      </c>
      <c r="J92" s="1875" t="s">
        <v>2187</v>
      </c>
      <c r="K92" s="1901" t="s">
        <v>1198</v>
      </c>
      <c r="L92" s="2032"/>
      <c r="M92" s="2032"/>
      <c r="N92" s="2032"/>
      <c r="O92" s="1898"/>
    </row>
    <row r="93" spans="1:19">
      <c r="A93" s="2032" t="s">
        <v>18291</v>
      </c>
      <c r="B93" s="1896" t="s">
        <v>18386</v>
      </c>
      <c r="C93" s="1879" t="s">
        <v>923</v>
      </c>
      <c r="D93" s="2284" t="s">
        <v>14545</v>
      </c>
      <c r="E93" s="2498">
        <v>42131</v>
      </c>
      <c r="F93" s="1936">
        <f t="shared" si="16"/>
        <v>42148</v>
      </c>
      <c r="G93" s="2498">
        <f t="shared" si="17"/>
        <v>42152</v>
      </c>
      <c r="H93" s="2444" t="s">
        <v>16634</v>
      </c>
      <c r="I93" s="2444" t="s">
        <v>16239</v>
      </c>
      <c r="J93" s="1875" t="s">
        <v>2187</v>
      </c>
      <c r="K93" s="1901" t="s">
        <v>1198</v>
      </c>
      <c r="L93" s="2032"/>
      <c r="M93" s="2032"/>
      <c r="N93" s="2032"/>
      <c r="O93" s="1898"/>
    </row>
    <row r="94" spans="1:19">
      <c r="A94" s="3026" t="s">
        <v>16680</v>
      </c>
      <c r="B94" s="1607" t="s">
        <v>18258</v>
      </c>
      <c r="C94" s="1912"/>
      <c r="D94" s="2499"/>
      <c r="E94" s="2499"/>
      <c r="F94" s="2499"/>
      <c r="G94" s="2499"/>
      <c r="H94" s="1923"/>
      <c r="I94" s="1923"/>
      <c r="J94" s="1877" t="s">
        <v>14547</v>
      </c>
      <c r="K94" s="1877" t="s">
        <v>1197</v>
      </c>
      <c r="L94" s="1877" t="s">
        <v>2166</v>
      </c>
      <c r="M94" s="3145" t="s">
        <v>18273</v>
      </c>
      <c r="N94" s="3145"/>
      <c r="O94" s="3145"/>
      <c r="P94" s="3145"/>
      <c r="Q94" s="3145"/>
      <c r="R94" s="3145"/>
    </row>
    <row r="95" spans="1:19">
      <c r="A95" s="2284" t="s">
        <v>18460</v>
      </c>
      <c r="B95" s="1901" t="s">
        <v>18259</v>
      </c>
      <c r="C95" s="1879" t="s">
        <v>922</v>
      </c>
      <c r="D95" s="2284" t="s">
        <v>16681</v>
      </c>
      <c r="E95" s="1874">
        <v>42142</v>
      </c>
      <c r="F95" s="1936">
        <f t="shared" ref="F95:F105" si="18">E95+17</f>
        <v>42159</v>
      </c>
      <c r="G95" s="2498">
        <f t="shared" ref="G95:G105" si="19">E95+21</f>
        <v>42163</v>
      </c>
      <c r="H95" s="2444" t="s">
        <v>17430</v>
      </c>
      <c r="I95" s="2444" t="s">
        <v>17432</v>
      </c>
      <c r="J95" s="1875" t="s">
        <v>2187</v>
      </c>
      <c r="K95" s="1901" t="s">
        <v>1198</v>
      </c>
      <c r="L95" s="1875" t="s">
        <v>2187</v>
      </c>
      <c r="M95" s="2032"/>
      <c r="N95" s="2032"/>
      <c r="O95" s="1898"/>
    </row>
    <row r="96" spans="1:19" ht="15">
      <c r="A96" s="2032" t="s">
        <v>18461</v>
      </c>
      <c r="B96" s="1901" t="s">
        <v>18259</v>
      </c>
      <c r="C96" s="1879" t="s">
        <v>922</v>
      </c>
      <c r="D96" s="2284" t="s">
        <v>16681</v>
      </c>
      <c r="E96" s="1874">
        <v>42142</v>
      </c>
      <c r="F96" s="1936">
        <f t="shared" si="18"/>
        <v>42159</v>
      </c>
      <c r="G96" s="2498">
        <f t="shared" si="19"/>
        <v>42163</v>
      </c>
      <c r="H96" s="2444" t="s">
        <v>17430</v>
      </c>
      <c r="I96" s="2444" t="s">
        <v>17432</v>
      </c>
      <c r="J96" s="1875" t="s">
        <v>2187</v>
      </c>
      <c r="K96" s="1901" t="s">
        <v>1198</v>
      </c>
      <c r="L96" s="1875" t="s">
        <v>2187</v>
      </c>
      <c r="M96" s="2032"/>
      <c r="N96" s="2032"/>
      <c r="O96" s="3066"/>
    </row>
    <row r="97" spans="1:15" ht="15">
      <c r="A97" s="2032" t="s">
        <v>18462</v>
      </c>
      <c r="B97" s="1901" t="s">
        <v>18259</v>
      </c>
      <c r="C97" s="1879" t="s">
        <v>922</v>
      </c>
      <c r="D97" s="2284" t="s">
        <v>16681</v>
      </c>
      <c r="E97" s="1874">
        <v>42142</v>
      </c>
      <c r="F97" s="1936">
        <f t="shared" si="18"/>
        <v>42159</v>
      </c>
      <c r="G97" s="2498">
        <f t="shared" si="19"/>
        <v>42163</v>
      </c>
      <c r="H97" s="2444" t="s">
        <v>17430</v>
      </c>
      <c r="I97" s="2444" t="s">
        <v>17432</v>
      </c>
      <c r="J97" s="1875" t="s">
        <v>2187</v>
      </c>
      <c r="K97" s="1901" t="s">
        <v>1198</v>
      </c>
      <c r="L97" s="1875" t="s">
        <v>2187</v>
      </c>
      <c r="M97" s="2032"/>
      <c r="N97" s="2032"/>
      <c r="O97" s="3066"/>
    </row>
    <row r="98" spans="1:15" ht="15">
      <c r="A98" s="2032" t="s">
        <v>18463</v>
      </c>
      <c r="B98" s="1901" t="s">
        <v>18259</v>
      </c>
      <c r="C98" s="1879" t="s">
        <v>922</v>
      </c>
      <c r="D98" s="2284" t="s">
        <v>16681</v>
      </c>
      <c r="E98" s="1874">
        <v>42142</v>
      </c>
      <c r="F98" s="1936">
        <f t="shared" si="18"/>
        <v>42159</v>
      </c>
      <c r="G98" s="2498">
        <f t="shared" si="19"/>
        <v>42163</v>
      </c>
      <c r="H98" s="2444" t="s">
        <v>17430</v>
      </c>
      <c r="I98" s="2444" t="s">
        <v>17432</v>
      </c>
      <c r="J98" s="1875" t="s">
        <v>2187</v>
      </c>
      <c r="K98" s="1901" t="s">
        <v>1198</v>
      </c>
      <c r="L98" s="1875" t="s">
        <v>2132</v>
      </c>
      <c r="M98" s="2032"/>
      <c r="N98" s="2032"/>
      <c r="O98" s="3066"/>
    </row>
    <row r="99" spans="1:15" ht="15">
      <c r="A99" s="1915" t="s">
        <v>18464</v>
      </c>
      <c r="B99" s="1879" t="s">
        <v>18624</v>
      </c>
      <c r="C99" s="1879" t="s">
        <v>923</v>
      </c>
      <c r="D99" s="2284" t="s">
        <v>16681</v>
      </c>
      <c r="E99" s="1874">
        <v>42142</v>
      </c>
      <c r="F99" s="1936">
        <f t="shared" si="18"/>
        <v>42159</v>
      </c>
      <c r="G99" s="2498">
        <f t="shared" si="19"/>
        <v>42163</v>
      </c>
      <c r="H99" s="2444" t="s">
        <v>17430</v>
      </c>
      <c r="I99" s="2444" t="s">
        <v>17432</v>
      </c>
      <c r="J99" s="1875" t="s">
        <v>2187</v>
      </c>
      <c r="K99" s="1901" t="s">
        <v>1198</v>
      </c>
      <c r="L99" s="1875" t="s">
        <v>2187</v>
      </c>
      <c r="M99" s="2033" t="s">
        <v>18622</v>
      </c>
      <c r="N99" s="2034">
        <v>42164</v>
      </c>
      <c r="O99" s="3066"/>
    </row>
    <row r="100" spans="1:15" ht="15">
      <c r="A100" s="2032" t="s">
        <v>18465</v>
      </c>
      <c r="B100" s="1879" t="s">
        <v>18624</v>
      </c>
      <c r="C100" s="1879" t="s">
        <v>923</v>
      </c>
      <c r="D100" s="2284" t="s">
        <v>16681</v>
      </c>
      <c r="E100" s="1874">
        <v>42142</v>
      </c>
      <c r="F100" s="1936">
        <f t="shared" si="18"/>
        <v>42159</v>
      </c>
      <c r="G100" s="2498">
        <f t="shared" si="19"/>
        <v>42163</v>
      </c>
      <c r="H100" s="2444" t="s">
        <v>17430</v>
      </c>
      <c r="I100" s="2444" t="s">
        <v>17432</v>
      </c>
      <c r="J100" s="1875" t="s">
        <v>2187</v>
      </c>
      <c r="K100" s="1901" t="s">
        <v>1198</v>
      </c>
      <c r="L100" s="1875" t="s">
        <v>2132</v>
      </c>
      <c r="M100" s="2032"/>
      <c r="N100" s="2032"/>
      <c r="O100" s="3066"/>
    </row>
    <row r="101" spans="1:15" ht="15">
      <c r="A101" s="2032" t="s">
        <v>18466</v>
      </c>
      <c r="B101" s="1879" t="s">
        <v>18624</v>
      </c>
      <c r="C101" s="1879" t="s">
        <v>923</v>
      </c>
      <c r="D101" s="2284" t="s">
        <v>16681</v>
      </c>
      <c r="E101" s="1874">
        <v>42142</v>
      </c>
      <c r="F101" s="1936">
        <f t="shared" si="18"/>
        <v>42159</v>
      </c>
      <c r="G101" s="2498">
        <f t="shared" si="19"/>
        <v>42163</v>
      </c>
      <c r="H101" s="2444" t="s">
        <v>17430</v>
      </c>
      <c r="I101" s="2444" t="s">
        <v>17432</v>
      </c>
      <c r="J101" s="1875" t="s">
        <v>2187</v>
      </c>
      <c r="K101" s="1901" t="s">
        <v>1198</v>
      </c>
      <c r="L101" s="1875" t="s">
        <v>2132</v>
      </c>
      <c r="M101" s="2032"/>
      <c r="N101" s="2032"/>
      <c r="O101" s="3066"/>
    </row>
    <row r="102" spans="1:15" ht="15">
      <c r="A102" s="2032" t="s">
        <v>18467</v>
      </c>
      <c r="B102" s="1879" t="s">
        <v>18624</v>
      </c>
      <c r="C102" s="1879" t="s">
        <v>923</v>
      </c>
      <c r="D102" s="2284" t="s">
        <v>16681</v>
      </c>
      <c r="E102" s="1874">
        <v>42142</v>
      </c>
      <c r="F102" s="1936">
        <f t="shared" si="18"/>
        <v>42159</v>
      </c>
      <c r="G102" s="2498">
        <f t="shared" si="19"/>
        <v>42163</v>
      </c>
      <c r="H102" s="2444" t="s">
        <v>17430</v>
      </c>
      <c r="I102" s="2444" t="s">
        <v>17432</v>
      </c>
      <c r="J102" s="1875" t="s">
        <v>2187</v>
      </c>
      <c r="K102" s="1901" t="s">
        <v>1198</v>
      </c>
      <c r="L102" s="1875" t="s">
        <v>2132</v>
      </c>
      <c r="M102" s="2032"/>
      <c r="N102" s="2032"/>
      <c r="O102" s="3066"/>
    </row>
    <row r="103" spans="1:15" ht="15">
      <c r="A103" s="2032" t="s">
        <v>18468</v>
      </c>
      <c r="B103" s="1879" t="s">
        <v>18625</v>
      </c>
      <c r="C103" s="1879" t="s">
        <v>923</v>
      </c>
      <c r="D103" s="2284" t="s">
        <v>16681</v>
      </c>
      <c r="E103" s="1874">
        <v>42142</v>
      </c>
      <c r="F103" s="1936">
        <f t="shared" si="18"/>
        <v>42159</v>
      </c>
      <c r="G103" s="2498">
        <f t="shared" si="19"/>
        <v>42163</v>
      </c>
      <c r="H103" s="2444" t="s">
        <v>17430</v>
      </c>
      <c r="I103" s="2444" t="s">
        <v>17432</v>
      </c>
      <c r="J103" s="1875" t="s">
        <v>2187</v>
      </c>
      <c r="K103" s="1901" t="s">
        <v>1198</v>
      </c>
      <c r="L103" s="1875" t="s">
        <v>2132</v>
      </c>
      <c r="M103" s="2032"/>
      <c r="N103" s="2032"/>
      <c r="O103" s="3066"/>
    </row>
    <row r="104" spans="1:15">
      <c r="A104" s="1915" t="s">
        <v>18469</v>
      </c>
      <c r="B104" s="1879" t="s">
        <v>18625</v>
      </c>
      <c r="C104" s="1879" t="s">
        <v>923</v>
      </c>
      <c r="D104" s="2284" t="s">
        <v>16681</v>
      </c>
      <c r="E104" s="1874">
        <v>42142</v>
      </c>
      <c r="F104" s="1936">
        <f t="shared" si="18"/>
        <v>42159</v>
      </c>
      <c r="G104" s="2498">
        <f t="shared" si="19"/>
        <v>42163</v>
      </c>
      <c r="H104" s="2444" t="s">
        <v>17430</v>
      </c>
      <c r="I104" s="2444" t="s">
        <v>17432</v>
      </c>
      <c r="J104" s="1875" t="s">
        <v>2187</v>
      </c>
      <c r="K104" s="1901" t="s">
        <v>1198</v>
      </c>
      <c r="L104" s="1875" t="s">
        <v>2187</v>
      </c>
      <c r="M104" s="2033" t="s">
        <v>18950</v>
      </c>
      <c r="N104" s="2034">
        <v>42185</v>
      </c>
      <c r="O104" s="1884" t="s">
        <v>6251</v>
      </c>
    </row>
    <row r="105" spans="1:15">
      <c r="A105" s="2032" t="s">
        <v>18470</v>
      </c>
      <c r="B105" s="1879" t="s">
        <v>18625</v>
      </c>
      <c r="C105" s="1879" t="s">
        <v>923</v>
      </c>
      <c r="D105" s="2284" t="s">
        <v>16681</v>
      </c>
      <c r="E105" s="1874">
        <v>42142</v>
      </c>
      <c r="F105" s="1936">
        <f t="shared" si="18"/>
        <v>42159</v>
      </c>
      <c r="G105" s="2498">
        <f t="shared" si="19"/>
        <v>42163</v>
      </c>
      <c r="H105" s="2444" t="s">
        <v>17430</v>
      </c>
      <c r="I105" s="2444" t="s">
        <v>17432</v>
      </c>
      <c r="J105" s="1875" t="s">
        <v>2187</v>
      </c>
      <c r="K105" s="1901" t="s">
        <v>1198</v>
      </c>
      <c r="L105" s="1875" t="s">
        <v>2132</v>
      </c>
      <c r="M105" s="2032"/>
      <c r="N105" s="2032"/>
      <c r="O105" s="1898"/>
    </row>
    <row r="106" spans="1:15">
      <c r="A106" s="3026" t="s">
        <v>16680</v>
      </c>
      <c r="B106" s="1607" t="s">
        <v>18411</v>
      </c>
      <c r="C106" s="1912"/>
      <c r="D106" s="2499"/>
      <c r="E106" s="2499"/>
      <c r="F106" s="2499"/>
      <c r="G106" s="2499"/>
      <c r="H106" s="1923"/>
      <c r="I106" s="1923"/>
      <c r="J106" s="1877" t="s">
        <v>14547</v>
      </c>
      <c r="K106" s="1877" t="s">
        <v>1197</v>
      </c>
      <c r="L106" s="1877" t="s">
        <v>2166</v>
      </c>
      <c r="N106" s="657" t="s">
        <v>20156</v>
      </c>
    </row>
    <row r="107" spans="1:15">
      <c r="A107" s="2284" t="s">
        <v>18709</v>
      </c>
      <c r="B107" s="1901" t="s">
        <v>18412</v>
      </c>
      <c r="C107" s="1879" t="s">
        <v>922</v>
      </c>
      <c r="D107" s="2284" t="s">
        <v>16681</v>
      </c>
      <c r="E107" s="1874">
        <v>42151</v>
      </c>
      <c r="F107" s="1936">
        <f t="shared" ref="F107:F117" si="20">E107+17</f>
        <v>42168</v>
      </c>
      <c r="G107" s="2498">
        <f t="shared" ref="G107:G117" si="21">E107+21</f>
        <v>42172</v>
      </c>
      <c r="H107" s="2444" t="s">
        <v>17166</v>
      </c>
      <c r="I107" s="2444" t="s">
        <v>17167</v>
      </c>
      <c r="J107" s="1875" t="s">
        <v>2187</v>
      </c>
      <c r="K107" s="1901" t="s">
        <v>1198</v>
      </c>
      <c r="L107" s="1875" t="s">
        <v>2187</v>
      </c>
      <c r="M107" s="2032"/>
      <c r="N107" s="2032"/>
    </row>
    <row r="108" spans="1:15" ht="15">
      <c r="A108" s="2284" t="s">
        <v>18710</v>
      </c>
      <c r="B108" s="1901" t="s">
        <v>18412</v>
      </c>
      <c r="C108" s="1896" t="s">
        <v>922</v>
      </c>
      <c r="D108" s="2284" t="s">
        <v>16681</v>
      </c>
      <c r="E108" s="1874">
        <v>42151</v>
      </c>
      <c r="F108" s="1936">
        <f t="shared" si="20"/>
        <v>42168</v>
      </c>
      <c r="G108" s="2498">
        <f t="shared" si="21"/>
        <v>42172</v>
      </c>
      <c r="H108" s="2444" t="s">
        <v>17166</v>
      </c>
      <c r="I108" s="2444" t="s">
        <v>17167</v>
      </c>
      <c r="J108" s="1875" t="s">
        <v>2187</v>
      </c>
      <c r="K108" s="1901" t="s">
        <v>1198</v>
      </c>
      <c r="L108" s="1875" t="s">
        <v>2187</v>
      </c>
      <c r="M108" s="3069"/>
      <c r="N108" s="2032"/>
    </row>
    <row r="109" spans="1:15" ht="15">
      <c r="A109" s="2284" t="s">
        <v>18711</v>
      </c>
      <c r="B109" s="1901" t="s">
        <v>18412</v>
      </c>
      <c r="C109" s="1896" t="s">
        <v>922</v>
      </c>
      <c r="D109" s="2284" t="s">
        <v>16681</v>
      </c>
      <c r="E109" s="1874">
        <v>42151</v>
      </c>
      <c r="F109" s="1936">
        <f t="shared" si="20"/>
        <v>42168</v>
      </c>
      <c r="G109" s="2498">
        <f t="shared" si="21"/>
        <v>42172</v>
      </c>
      <c r="H109" s="2444" t="s">
        <v>17166</v>
      </c>
      <c r="I109" s="2444" t="s">
        <v>17167</v>
      </c>
      <c r="J109" s="1875" t="s">
        <v>2187</v>
      </c>
      <c r="K109" s="1901" t="s">
        <v>1198</v>
      </c>
      <c r="L109" s="1875" t="s">
        <v>2187</v>
      </c>
      <c r="M109" s="3069"/>
      <c r="N109" s="2032"/>
    </row>
    <row r="110" spans="1:15" ht="15">
      <c r="A110" s="2284" t="s">
        <v>18712</v>
      </c>
      <c r="B110" s="1901" t="s">
        <v>18412</v>
      </c>
      <c r="C110" s="1896" t="s">
        <v>922</v>
      </c>
      <c r="D110" s="2284" t="s">
        <v>16681</v>
      </c>
      <c r="E110" s="1874">
        <v>42151</v>
      </c>
      <c r="F110" s="1936">
        <f t="shared" si="20"/>
        <v>42168</v>
      </c>
      <c r="G110" s="2498">
        <f t="shared" si="21"/>
        <v>42172</v>
      </c>
      <c r="H110" s="2444" t="s">
        <v>17166</v>
      </c>
      <c r="I110" s="2444" t="s">
        <v>17167</v>
      </c>
      <c r="J110" s="1875" t="s">
        <v>2187</v>
      </c>
      <c r="K110" s="1901" t="s">
        <v>1198</v>
      </c>
      <c r="L110" s="1875" t="s">
        <v>2187</v>
      </c>
      <c r="M110" s="3069"/>
      <c r="N110" s="2032"/>
    </row>
    <row r="111" spans="1:15" ht="15">
      <c r="A111" s="2284" t="s">
        <v>18713</v>
      </c>
      <c r="B111" s="1901" t="s">
        <v>18412</v>
      </c>
      <c r="C111" s="1896" t="s">
        <v>922</v>
      </c>
      <c r="D111" s="2284" t="s">
        <v>16681</v>
      </c>
      <c r="E111" s="1874">
        <v>42151</v>
      </c>
      <c r="F111" s="1936">
        <f t="shared" si="20"/>
        <v>42168</v>
      </c>
      <c r="G111" s="2498">
        <f t="shared" si="21"/>
        <v>42172</v>
      </c>
      <c r="H111" s="2444" t="s">
        <v>17166</v>
      </c>
      <c r="I111" s="2444" t="s">
        <v>17167</v>
      </c>
      <c r="J111" s="1875" t="s">
        <v>2187</v>
      </c>
      <c r="K111" s="1901" t="s">
        <v>1198</v>
      </c>
      <c r="L111" s="1875" t="s">
        <v>2187</v>
      </c>
      <c r="M111" s="3069"/>
      <c r="N111" s="2032"/>
    </row>
    <row r="112" spans="1:15" ht="15">
      <c r="A112" s="2284" t="s">
        <v>18714</v>
      </c>
      <c r="B112" s="1879" t="s">
        <v>18259</v>
      </c>
      <c r="C112" s="1896" t="s">
        <v>922</v>
      </c>
      <c r="D112" s="2284" t="s">
        <v>16681</v>
      </c>
      <c r="E112" s="1874">
        <v>42151</v>
      </c>
      <c r="F112" s="1936">
        <f t="shared" si="20"/>
        <v>42168</v>
      </c>
      <c r="G112" s="2498">
        <f t="shared" si="21"/>
        <v>42172</v>
      </c>
      <c r="H112" s="2444" t="s">
        <v>17166</v>
      </c>
      <c r="I112" s="2444" t="s">
        <v>17167</v>
      </c>
      <c r="J112" s="1875" t="s">
        <v>2187</v>
      </c>
      <c r="K112" s="1901" t="s">
        <v>1198</v>
      </c>
      <c r="L112" s="1875" t="s">
        <v>2187</v>
      </c>
      <c r="M112" s="3069"/>
      <c r="N112" s="2032"/>
    </row>
    <row r="113" spans="1:17" ht="15">
      <c r="A113" s="2284" t="s">
        <v>18715</v>
      </c>
      <c r="B113" s="1901" t="s">
        <v>18743</v>
      </c>
      <c r="C113" s="1896" t="s">
        <v>923</v>
      </c>
      <c r="D113" s="2284" t="s">
        <v>16681</v>
      </c>
      <c r="E113" s="1874">
        <v>42151</v>
      </c>
      <c r="F113" s="1936">
        <f t="shared" si="20"/>
        <v>42168</v>
      </c>
      <c r="G113" s="2498">
        <f t="shared" si="21"/>
        <v>42172</v>
      </c>
      <c r="H113" s="2444" t="s">
        <v>17166</v>
      </c>
      <c r="I113" s="2444" t="s">
        <v>17167</v>
      </c>
      <c r="J113" s="1875" t="s">
        <v>2187</v>
      </c>
      <c r="K113" s="1901" t="s">
        <v>1198</v>
      </c>
      <c r="L113" s="1875" t="s">
        <v>2187</v>
      </c>
      <c r="M113" s="3069"/>
      <c r="N113" s="2032"/>
    </row>
    <row r="114" spans="1:17" ht="15">
      <c r="A114" s="2284" t="s">
        <v>18716</v>
      </c>
      <c r="B114" s="1901" t="s">
        <v>18743</v>
      </c>
      <c r="C114" s="1896" t="s">
        <v>923</v>
      </c>
      <c r="D114" s="2284" t="s">
        <v>16681</v>
      </c>
      <c r="E114" s="1874">
        <v>42151</v>
      </c>
      <c r="F114" s="1936">
        <f t="shared" si="20"/>
        <v>42168</v>
      </c>
      <c r="G114" s="2498">
        <f t="shared" si="21"/>
        <v>42172</v>
      </c>
      <c r="H114" s="2444" t="s">
        <v>17166</v>
      </c>
      <c r="I114" s="2444" t="s">
        <v>17167</v>
      </c>
      <c r="J114" s="1875" t="s">
        <v>2187</v>
      </c>
      <c r="K114" s="1901" t="s">
        <v>1198</v>
      </c>
      <c r="L114" s="1875" t="s">
        <v>2187</v>
      </c>
      <c r="M114" s="3069"/>
      <c r="N114" s="2032"/>
    </row>
    <row r="115" spans="1:17" ht="15">
      <c r="A115" s="2284" t="s">
        <v>18717</v>
      </c>
      <c r="B115" s="1901" t="s">
        <v>18743</v>
      </c>
      <c r="C115" s="1896" t="s">
        <v>923</v>
      </c>
      <c r="D115" s="2284" t="s">
        <v>16681</v>
      </c>
      <c r="E115" s="1874">
        <v>42151</v>
      </c>
      <c r="F115" s="1936">
        <f t="shared" si="20"/>
        <v>42168</v>
      </c>
      <c r="G115" s="2498">
        <f t="shared" si="21"/>
        <v>42172</v>
      </c>
      <c r="H115" s="2444" t="s">
        <v>17166</v>
      </c>
      <c r="I115" s="2444" t="s">
        <v>17167</v>
      </c>
      <c r="J115" s="1875" t="s">
        <v>2187</v>
      </c>
      <c r="K115" s="1901" t="s">
        <v>1198</v>
      </c>
      <c r="L115" s="1875" t="s">
        <v>2187</v>
      </c>
      <c r="M115" s="3069"/>
      <c r="N115" s="2032"/>
    </row>
    <row r="116" spans="1:17" ht="15">
      <c r="A116" s="2284" t="s">
        <v>18718</v>
      </c>
      <c r="B116" s="1901" t="s">
        <v>18743</v>
      </c>
      <c r="C116" s="1896" t="s">
        <v>923</v>
      </c>
      <c r="D116" s="2284" t="s">
        <v>16681</v>
      </c>
      <c r="E116" s="1874">
        <v>42151</v>
      </c>
      <c r="F116" s="1936">
        <f t="shared" si="20"/>
        <v>42168</v>
      </c>
      <c r="G116" s="2498">
        <f t="shared" si="21"/>
        <v>42172</v>
      </c>
      <c r="H116" s="2444" t="s">
        <v>17166</v>
      </c>
      <c r="I116" s="2444" t="s">
        <v>17167</v>
      </c>
      <c r="J116" s="1875" t="s">
        <v>2187</v>
      </c>
      <c r="K116" s="1901" t="s">
        <v>1198</v>
      </c>
      <c r="L116" s="1875" t="s">
        <v>2187</v>
      </c>
      <c r="M116" s="3069"/>
      <c r="N116" s="2032"/>
    </row>
    <row r="117" spans="1:17" ht="15">
      <c r="A117" s="2284" t="s">
        <v>18719</v>
      </c>
      <c r="B117" s="1901" t="s">
        <v>18743</v>
      </c>
      <c r="C117" s="1896" t="s">
        <v>923</v>
      </c>
      <c r="D117" s="2284" t="s">
        <v>16681</v>
      </c>
      <c r="E117" s="1874">
        <v>42151</v>
      </c>
      <c r="F117" s="1936">
        <f t="shared" si="20"/>
        <v>42168</v>
      </c>
      <c r="G117" s="2498">
        <f t="shared" si="21"/>
        <v>42172</v>
      </c>
      <c r="H117" s="2444" t="s">
        <v>17166</v>
      </c>
      <c r="I117" s="2444" t="s">
        <v>17167</v>
      </c>
      <c r="J117" s="1875" t="s">
        <v>2187</v>
      </c>
      <c r="K117" s="1901" t="s">
        <v>1198</v>
      </c>
      <c r="L117" s="1875" t="s">
        <v>2187</v>
      </c>
      <c r="M117" s="3069"/>
      <c r="N117" s="2032"/>
    </row>
    <row r="118" spans="1:17">
      <c r="A118" s="3026" t="s">
        <v>16680</v>
      </c>
      <c r="B118" s="1607" t="s">
        <v>18781</v>
      </c>
      <c r="C118" s="1912"/>
      <c r="D118" s="2499"/>
      <c r="E118" s="2499"/>
      <c r="F118" s="2499"/>
      <c r="G118" s="2499"/>
      <c r="H118" s="1923"/>
      <c r="I118" s="1923"/>
      <c r="J118" s="1877" t="s">
        <v>14547</v>
      </c>
      <c r="K118" s="1877" t="s">
        <v>1197</v>
      </c>
      <c r="L118" s="1877" t="s">
        <v>2166</v>
      </c>
      <c r="M118" s="3156" t="s">
        <v>18756</v>
      </c>
      <c r="N118" s="3145"/>
      <c r="O118" s="3145"/>
      <c r="P118" s="3145"/>
      <c r="Q118" s="3145"/>
    </row>
    <row r="119" spans="1:17">
      <c r="A119" s="2368" t="s">
        <v>18773</v>
      </c>
      <c r="B119" s="1901" t="s">
        <v>18459</v>
      </c>
      <c r="C119" s="1896" t="s">
        <v>922</v>
      </c>
      <c r="D119" s="2284" t="s">
        <v>16681</v>
      </c>
      <c r="E119" s="1874">
        <v>42157</v>
      </c>
      <c r="F119" s="1936">
        <f t="shared" ref="F119:F126" si="22">E119+17</f>
        <v>42174</v>
      </c>
      <c r="G119" s="2498">
        <f t="shared" ref="G119:G126" si="23">E119+21</f>
        <v>42178</v>
      </c>
      <c r="H119" s="2444" t="s">
        <v>17731</v>
      </c>
      <c r="I119" s="2444" t="s">
        <v>17734</v>
      </c>
      <c r="J119" s="1875" t="s">
        <v>2187</v>
      </c>
      <c r="K119" s="1901" t="s">
        <v>1198</v>
      </c>
      <c r="L119" s="1875" t="s">
        <v>2187</v>
      </c>
      <c r="M119" s="1901" t="s">
        <v>18847</v>
      </c>
      <c r="N119" s="2032"/>
    </row>
    <row r="120" spans="1:17" ht="15">
      <c r="A120" s="2033" t="s">
        <v>18774</v>
      </c>
      <c r="B120" s="1901" t="s">
        <v>18459</v>
      </c>
      <c r="C120" s="1896" t="s">
        <v>922</v>
      </c>
      <c r="D120" s="2284" t="s">
        <v>16681</v>
      </c>
      <c r="E120" s="1874">
        <v>42157</v>
      </c>
      <c r="F120" s="1936">
        <f t="shared" si="22"/>
        <v>42174</v>
      </c>
      <c r="G120" s="2498">
        <f t="shared" si="23"/>
        <v>42178</v>
      </c>
      <c r="H120" s="2444" t="s">
        <v>17731</v>
      </c>
      <c r="I120" s="2444" t="s">
        <v>17734</v>
      </c>
      <c r="J120" s="1875" t="s">
        <v>2187</v>
      </c>
      <c r="K120" s="1901" t="s">
        <v>1198</v>
      </c>
      <c r="L120" s="1875" t="s">
        <v>2187</v>
      </c>
      <c r="M120" s="3069"/>
      <c r="N120" s="2032"/>
    </row>
    <row r="121" spans="1:17" ht="15">
      <c r="A121" s="2033" t="s">
        <v>18775</v>
      </c>
      <c r="B121" s="1901" t="s">
        <v>18829</v>
      </c>
      <c r="C121" s="1879" t="s">
        <v>923</v>
      </c>
      <c r="D121" s="2284" t="s">
        <v>16681</v>
      </c>
      <c r="E121" s="1874">
        <v>42157</v>
      </c>
      <c r="F121" s="1936">
        <f t="shared" si="22"/>
        <v>42174</v>
      </c>
      <c r="G121" s="2498">
        <f t="shared" si="23"/>
        <v>42178</v>
      </c>
      <c r="H121" s="2444" t="s">
        <v>17731</v>
      </c>
      <c r="I121" s="2444" t="s">
        <v>17734</v>
      </c>
      <c r="J121" s="1875" t="s">
        <v>2187</v>
      </c>
      <c r="K121" s="1901" t="s">
        <v>1198</v>
      </c>
      <c r="L121" s="1875" t="s">
        <v>2187</v>
      </c>
      <c r="M121" s="3069"/>
      <c r="N121" s="2032"/>
    </row>
    <row r="122" spans="1:17" ht="15">
      <c r="A122" s="2033" t="s">
        <v>18776</v>
      </c>
      <c r="B122" s="1901" t="s">
        <v>18829</v>
      </c>
      <c r="C122" s="1879" t="s">
        <v>923</v>
      </c>
      <c r="D122" s="2284" t="s">
        <v>16681</v>
      </c>
      <c r="E122" s="1874">
        <v>42157</v>
      </c>
      <c r="F122" s="1936">
        <f t="shared" si="22"/>
        <v>42174</v>
      </c>
      <c r="G122" s="2498">
        <f t="shared" si="23"/>
        <v>42178</v>
      </c>
      <c r="H122" s="2444" t="s">
        <v>17731</v>
      </c>
      <c r="I122" s="2444" t="s">
        <v>17734</v>
      </c>
      <c r="J122" s="1875" t="s">
        <v>2187</v>
      </c>
      <c r="K122" s="1901" t="s">
        <v>1198</v>
      </c>
      <c r="L122" s="1875" t="s">
        <v>2187</v>
      </c>
      <c r="M122" s="3069"/>
      <c r="N122" s="2032"/>
    </row>
    <row r="123" spans="1:17" ht="15">
      <c r="A123" s="2033" t="s">
        <v>18777</v>
      </c>
      <c r="B123" s="1901" t="s">
        <v>18829</v>
      </c>
      <c r="C123" s="1879" t="s">
        <v>923</v>
      </c>
      <c r="D123" s="2284" t="s">
        <v>16681</v>
      </c>
      <c r="E123" s="1874">
        <v>42157</v>
      </c>
      <c r="F123" s="1936">
        <f t="shared" si="22"/>
        <v>42174</v>
      </c>
      <c r="G123" s="2498">
        <f t="shared" si="23"/>
        <v>42178</v>
      </c>
      <c r="H123" s="2444" t="s">
        <v>17731</v>
      </c>
      <c r="I123" s="2444" t="s">
        <v>17734</v>
      </c>
      <c r="J123" s="1875" t="s">
        <v>2187</v>
      </c>
      <c r="K123" s="1901" t="s">
        <v>1198</v>
      </c>
      <c r="L123" s="1875" t="s">
        <v>2187</v>
      </c>
      <c r="M123" s="3069"/>
      <c r="N123" s="2032"/>
    </row>
    <row r="124" spans="1:17" ht="15">
      <c r="A124" s="2033" t="s">
        <v>18778</v>
      </c>
      <c r="B124" s="1901" t="s">
        <v>18830</v>
      </c>
      <c r="C124" s="1879" t="s">
        <v>923</v>
      </c>
      <c r="D124" s="2284" t="s">
        <v>16681</v>
      </c>
      <c r="E124" s="1874">
        <v>42157</v>
      </c>
      <c r="F124" s="1936">
        <f t="shared" si="22"/>
        <v>42174</v>
      </c>
      <c r="G124" s="2498">
        <f t="shared" si="23"/>
        <v>42178</v>
      </c>
      <c r="H124" s="2444" t="s">
        <v>17731</v>
      </c>
      <c r="I124" s="2444" t="s">
        <v>17734</v>
      </c>
      <c r="J124" s="1875" t="s">
        <v>2187</v>
      </c>
      <c r="K124" s="1901" t="s">
        <v>1198</v>
      </c>
      <c r="L124" s="1875" t="s">
        <v>2187</v>
      </c>
      <c r="M124" s="3069"/>
      <c r="N124" s="2032"/>
    </row>
    <row r="125" spans="1:17" ht="15">
      <c r="A125" s="2033" t="s">
        <v>18779</v>
      </c>
      <c r="B125" s="1901" t="s">
        <v>18830</v>
      </c>
      <c r="C125" s="1879" t="s">
        <v>923</v>
      </c>
      <c r="D125" s="2284" t="s">
        <v>16681</v>
      </c>
      <c r="E125" s="1874">
        <v>42157</v>
      </c>
      <c r="F125" s="1936">
        <f t="shared" si="22"/>
        <v>42174</v>
      </c>
      <c r="G125" s="2498">
        <f t="shared" si="23"/>
        <v>42178</v>
      </c>
      <c r="H125" s="2444" t="s">
        <v>17731</v>
      </c>
      <c r="I125" s="2444" t="s">
        <v>17734</v>
      </c>
      <c r="J125" s="1875" t="s">
        <v>2187</v>
      </c>
      <c r="K125" s="1901" t="s">
        <v>1198</v>
      </c>
      <c r="L125" s="1875" t="s">
        <v>2187</v>
      </c>
      <c r="M125" s="3069"/>
      <c r="N125" s="2032"/>
    </row>
    <row r="126" spans="1:17" ht="15">
      <c r="A126" s="2033" t="s">
        <v>18780</v>
      </c>
      <c r="B126" s="1901" t="s">
        <v>18830</v>
      </c>
      <c r="C126" s="1879" t="s">
        <v>923</v>
      </c>
      <c r="D126" s="2284" t="s">
        <v>16681</v>
      </c>
      <c r="E126" s="1874">
        <v>42157</v>
      </c>
      <c r="F126" s="1936">
        <f t="shared" si="22"/>
        <v>42174</v>
      </c>
      <c r="G126" s="2498">
        <f t="shared" si="23"/>
        <v>42178</v>
      </c>
      <c r="H126" s="2444" t="s">
        <v>17731</v>
      </c>
      <c r="I126" s="2444" t="s">
        <v>17734</v>
      </c>
      <c r="J126" s="1875" t="s">
        <v>2187</v>
      </c>
      <c r="K126" s="1901" t="s">
        <v>1198</v>
      </c>
      <c r="L126" s="1875" t="s">
        <v>2187</v>
      </c>
      <c r="M126" s="3069"/>
      <c r="N126" s="2032"/>
    </row>
    <row r="127" spans="1:17">
      <c r="A127" s="3026" t="s">
        <v>16680</v>
      </c>
      <c r="B127" s="1607" t="s">
        <v>18824</v>
      </c>
      <c r="C127" s="1912"/>
      <c r="D127" s="2499"/>
      <c r="E127" s="2499"/>
      <c r="F127" s="2499"/>
      <c r="G127" s="2499"/>
      <c r="H127" s="1923"/>
      <c r="I127" s="1923"/>
      <c r="J127" s="1877" t="s">
        <v>14547</v>
      </c>
      <c r="K127" s="1877" t="s">
        <v>1197</v>
      </c>
      <c r="L127" s="1877" t="s">
        <v>2166</v>
      </c>
      <c r="M127" s="657" t="s">
        <v>18756</v>
      </c>
      <c r="N127" s="1875"/>
      <c r="O127" s="656"/>
      <c r="P127" s="2034"/>
    </row>
    <row r="128" spans="1:17">
      <c r="A128" s="2539" t="s">
        <v>18825</v>
      </c>
      <c r="B128" s="1500" t="s">
        <v>18785</v>
      </c>
      <c r="C128" s="633"/>
      <c r="D128" s="2539" t="s">
        <v>16681</v>
      </c>
      <c r="E128" s="1501">
        <v>42166</v>
      </c>
      <c r="F128" s="2711">
        <f t="shared" ref="F128:F132" si="24">E128+17</f>
        <v>42183</v>
      </c>
      <c r="G128" s="2524">
        <f t="shared" ref="G128:G132" si="25">E128+21</f>
        <v>42187</v>
      </c>
      <c r="H128" s="2712" t="s">
        <v>17430</v>
      </c>
      <c r="I128" s="2712" t="s">
        <v>17432</v>
      </c>
      <c r="J128" s="637" t="s">
        <v>2187</v>
      </c>
      <c r="K128" s="1500"/>
      <c r="L128" s="637" t="s">
        <v>2187</v>
      </c>
      <c r="M128" s="632"/>
      <c r="N128" s="632"/>
      <c r="O128" s="646">
        <v>42177</v>
      </c>
      <c r="P128" s="632" t="s">
        <v>3532</v>
      </c>
    </row>
    <row r="129" spans="1:19" ht="15">
      <c r="A129" s="2032" t="s">
        <v>18855</v>
      </c>
      <c r="B129" s="1879" t="s">
        <v>18459</v>
      </c>
      <c r="C129" s="1896" t="s">
        <v>922</v>
      </c>
      <c r="D129" s="2284" t="s">
        <v>16681</v>
      </c>
      <c r="E129" s="1874">
        <v>42166</v>
      </c>
      <c r="F129" s="1936">
        <f t="shared" si="24"/>
        <v>42183</v>
      </c>
      <c r="G129" s="2498">
        <f t="shared" si="25"/>
        <v>42187</v>
      </c>
      <c r="H129" s="2444" t="s">
        <v>17430</v>
      </c>
      <c r="I129" s="2444" t="s">
        <v>17432</v>
      </c>
      <c r="J129" s="1875" t="s">
        <v>2187</v>
      </c>
      <c r="K129" s="1901" t="s">
        <v>1198</v>
      </c>
      <c r="L129" s="1875" t="s">
        <v>2187</v>
      </c>
      <c r="M129" s="3069"/>
      <c r="N129" s="2032"/>
      <c r="O129" s="1898"/>
    </row>
    <row r="130" spans="1:19" ht="15">
      <c r="A130" s="2032" t="s">
        <v>18856</v>
      </c>
      <c r="B130" s="1879" t="s">
        <v>18785</v>
      </c>
      <c r="C130" s="1879" t="s">
        <v>923</v>
      </c>
      <c r="D130" s="2284" t="s">
        <v>16681</v>
      </c>
      <c r="E130" s="1874">
        <v>42166</v>
      </c>
      <c r="F130" s="1936">
        <f t="shared" si="24"/>
        <v>42183</v>
      </c>
      <c r="G130" s="2498">
        <f t="shared" si="25"/>
        <v>42187</v>
      </c>
      <c r="H130" s="2444" t="s">
        <v>17430</v>
      </c>
      <c r="I130" s="2444" t="s">
        <v>17432</v>
      </c>
      <c r="J130" s="1875" t="s">
        <v>2187</v>
      </c>
      <c r="K130" s="1901" t="s">
        <v>1198</v>
      </c>
      <c r="L130" s="1875" t="s">
        <v>2187</v>
      </c>
      <c r="M130" s="3069"/>
      <c r="N130" s="2032"/>
      <c r="O130" s="1898"/>
    </row>
    <row r="131" spans="1:19" ht="15">
      <c r="A131" s="2032" t="s">
        <v>18857</v>
      </c>
      <c r="B131" s="1879" t="s">
        <v>18785</v>
      </c>
      <c r="C131" s="1879" t="s">
        <v>923</v>
      </c>
      <c r="D131" s="2284" t="s">
        <v>16681</v>
      </c>
      <c r="E131" s="1874">
        <v>42166</v>
      </c>
      <c r="F131" s="1936">
        <f t="shared" si="24"/>
        <v>42183</v>
      </c>
      <c r="G131" s="2498">
        <f t="shared" si="25"/>
        <v>42187</v>
      </c>
      <c r="H131" s="2444" t="s">
        <v>17430</v>
      </c>
      <c r="I131" s="2444" t="s">
        <v>17432</v>
      </c>
      <c r="J131" s="1875" t="s">
        <v>2187</v>
      </c>
      <c r="K131" s="1901" t="s">
        <v>1198</v>
      </c>
      <c r="L131" s="1875" t="s">
        <v>2187</v>
      </c>
      <c r="M131" s="3069"/>
      <c r="N131" s="2032"/>
      <c r="O131" s="1898"/>
    </row>
    <row r="132" spans="1:19" ht="15">
      <c r="A132" s="2032" t="s">
        <v>18858</v>
      </c>
      <c r="B132" s="1879" t="s">
        <v>18785</v>
      </c>
      <c r="C132" s="1879" t="s">
        <v>923</v>
      </c>
      <c r="D132" s="2284" t="s">
        <v>16681</v>
      </c>
      <c r="E132" s="1874">
        <v>42166</v>
      </c>
      <c r="F132" s="1936">
        <f t="shared" si="24"/>
        <v>42183</v>
      </c>
      <c r="G132" s="2498">
        <f t="shared" si="25"/>
        <v>42187</v>
      </c>
      <c r="H132" s="2444" t="s">
        <v>17430</v>
      </c>
      <c r="I132" s="2444" t="s">
        <v>17432</v>
      </c>
      <c r="J132" s="1875" t="s">
        <v>2187</v>
      </c>
      <c r="K132" s="1901" t="s">
        <v>1198</v>
      </c>
      <c r="L132" s="1875" t="s">
        <v>2187</v>
      </c>
      <c r="M132" s="3069"/>
      <c r="N132" s="2032"/>
      <c r="O132" s="1898"/>
    </row>
    <row r="133" spans="1:19">
      <c r="A133" s="3026" t="s">
        <v>16680</v>
      </c>
      <c r="B133" s="1607" t="s">
        <v>18644</v>
      </c>
      <c r="C133" s="1912"/>
      <c r="D133" s="2499"/>
      <c r="E133" s="2499"/>
      <c r="F133" s="2499"/>
      <c r="G133" s="2499"/>
      <c r="H133" s="1923"/>
      <c r="I133" s="1923"/>
      <c r="J133" s="1877" t="s">
        <v>14547</v>
      </c>
      <c r="K133" s="1877" t="s">
        <v>1197</v>
      </c>
      <c r="L133" s="1877" t="s">
        <v>2166</v>
      </c>
      <c r="M133" s="657" t="s">
        <v>18756</v>
      </c>
      <c r="N133" s="2032"/>
    </row>
    <row r="134" spans="1:19" ht="15">
      <c r="A134" s="2033" t="s">
        <v>18910</v>
      </c>
      <c r="B134" s="1896" t="s">
        <v>18788</v>
      </c>
      <c r="C134" s="1896" t="s">
        <v>922</v>
      </c>
      <c r="D134" s="1967" t="s">
        <v>16681</v>
      </c>
      <c r="E134" s="2008">
        <v>42166</v>
      </c>
      <c r="F134" s="2702">
        <f t="shared" ref="F134:F140" si="26">E134+17</f>
        <v>42183</v>
      </c>
      <c r="G134" s="2703">
        <f t="shared" ref="G134:G140" si="27">E134+21</f>
        <v>42187</v>
      </c>
      <c r="H134" s="2609" t="s">
        <v>17667</v>
      </c>
      <c r="I134" s="2613" t="s">
        <v>17511</v>
      </c>
      <c r="J134" s="1875" t="s">
        <v>2187</v>
      </c>
      <c r="K134" s="1901" t="s">
        <v>1198</v>
      </c>
      <c r="L134" s="1875" t="s">
        <v>2187</v>
      </c>
      <c r="M134" s="3069"/>
      <c r="N134" s="2032"/>
    </row>
    <row r="135" spans="1:19" ht="15">
      <c r="A135" s="2033" t="s">
        <v>18911</v>
      </c>
      <c r="B135" s="1896" t="s">
        <v>18788</v>
      </c>
      <c r="C135" s="1896" t="s">
        <v>922</v>
      </c>
      <c r="D135" s="1967" t="s">
        <v>16681</v>
      </c>
      <c r="E135" s="2008">
        <v>42166</v>
      </c>
      <c r="F135" s="2702">
        <f t="shared" si="26"/>
        <v>42183</v>
      </c>
      <c r="G135" s="2703">
        <f t="shared" si="27"/>
        <v>42187</v>
      </c>
      <c r="H135" s="2609" t="s">
        <v>17667</v>
      </c>
      <c r="I135" s="2613" t="s">
        <v>17511</v>
      </c>
      <c r="J135" s="1875" t="s">
        <v>2187</v>
      </c>
      <c r="K135" s="1901" t="s">
        <v>1198</v>
      </c>
      <c r="L135" s="1875" t="s">
        <v>2187</v>
      </c>
      <c r="M135" s="3069"/>
      <c r="N135" s="2032"/>
    </row>
    <row r="136" spans="1:19" ht="15">
      <c r="A136" s="2033" t="s">
        <v>18912</v>
      </c>
      <c r="B136" s="1879" t="s">
        <v>19042</v>
      </c>
      <c r="C136" s="1879" t="s">
        <v>923</v>
      </c>
      <c r="D136" s="1967" t="s">
        <v>16681</v>
      </c>
      <c r="E136" s="2008">
        <v>42166</v>
      </c>
      <c r="F136" s="2702">
        <f t="shared" si="26"/>
        <v>42183</v>
      </c>
      <c r="G136" s="2703">
        <f t="shared" si="27"/>
        <v>42187</v>
      </c>
      <c r="H136" s="2609" t="s">
        <v>17667</v>
      </c>
      <c r="I136" s="2613" t="s">
        <v>17511</v>
      </c>
      <c r="J136" s="1875" t="s">
        <v>2187</v>
      </c>
      <c r="K136" s="1901" t="s">
        <v>1198</v>
      </c>
      <c r="L136" s="1875" t="s">
        <v>2187</v>
      </c>
      <c r="M136" s="3069"/>
      <c r="N136" s="2032"/>
    </row>
    <row r="137" spans="1:19" ht="15">
      <c r="A137" s="2033" t="s">
        <v>18913</v>
      </c>
      <c r="B137" s="1879" t="s">
        <v>19042</v>
      </c>
      <c r="C137" s="1879" t="s">
        <v>923</v>
      </c>
      <c r="D137" s="1967" t="s">
        <v>16681</v>
      </c>
      <c r="E137" s="2008">
        <v>42166</v>
      </c>
      <c r="F137" s="2702">
        <f t="shared" si="26"/>
        <v>42183</v>
      </c>
      <c r="G137" s="2703">
        <f t="shared" si="27"/>
        <v>42187</v>
      </c>
      <c r="H137" s="2609" t="s">
        <v>17667</v>
      </c>
      <c r="I137" s="2613" t="s">
        <v>17511</v>
      </c>
      <c r="J137" s="1875" t="s">
        <v>2187</v>
      </c>
      <c r="K137" s="1901" t="s">
        <v>1198</v>
      </c>
      <c r="L137" s="1875" t="s">
        <v>2187</v>
      </c>
      <c r="M137" s="3069"/>
      <c r="N137" s="2032"/>
    </row>
    <row r="138" spans="1:19" ht="15">
      <c r="A138" s="2033" t="s">
        <v>18914</v>
      </c>
      <c r="B138" s="1879" t="s">
        <v>19042</v>
      </c>
      <c r="C138" s="1879" t="s">
        <v>923</v>
      </c>
      <c r="D138" s="1967" t="s">
        <v>16681</v>
      </c>
      <c r="E138" s="2008">
        <v>42166</v>
      </c>
      <c r="F138" s="2702">
        <f t="shared" si="26"/>
        <v>42183</v>
      </c>
      <c r="G138" s="2703">
        <f t="shared" si="27"/>
        <v>42187</v>
      </c>
      <c r="H138" s="2609" t="s">
        <v>17667</v>
      </c>
      <c r="I138" s="2613" t="s">
        <v>17511</v>
      </c>
      <c r="J138" s="1875" t="s">
        <v>2187</v>
      </c>
      <c r="K138" s="1901" t="s">
        <v>1198</v>
      </c>
      <c r="L138" s="1875" t="s">
        <v>2187</v>
      </c>
      <c r="M138" s="3069"/>
      <c r="N138" s="2032"/>
    </row>
    <row r="139" spans="1:19">
      <c r="A139" s="1919" t="s">
        <v>18915</v>
      </c>
      <c r="B139" s="1879" t="s">
        <v>19042</v>
      </c>
      <c r="C139" s="1879" t="s">
        <v>923</v>
      </c>
      <c r="D139" s="1967" t="s">
        <v>16681</v>
      </c>
      <c r="E139" s="2008">
        <v>42166</v>
      </c>
      <c r="F139" s="2702">
        <f t="shared" si="26"/>
        <v>42183</v>
      </c>
      <c r="G139" s="2703">
        <f t="shared" si="27"/>
        <v>42187</v>
      </c>
      <c r="H139" s="2609" t="s">
        <v>17667</v>
      </c>
      <c r="I139" s="2613" t="s">
        <v>17511</v>
      </c>
      <c r="J139" s="1875" t="s">
        <v>2187</v>
      </c>
      <c r="K139" s="1901" t="s">
        <v>1198</v>
      </c>
      <c r="L139" s="1875" t="s">
        <v>2187</v>
      </c>
      <c r="M139" s="2033" t="s">
        <v>18909</v>
      </c>
      <c r="N139" s="2032"/>
    </row>
    <row r="140" spans="1:19">
      <c r="A140" s="2033" t="s">
        <v>18916</v>
      </c>
      <c r="B140" s="1879" t="s">
        <v>19042</v>
      </c>
      <c r="C140" s="1879" t="s">
        <v>923</v>
      </c>
      <c r="D140" s="1967" t="s">
        <v>16681</v>
      </c>
      <c r="E140" s="2008">
        <v>42166</v>
      </c>
      <c r="F140" s="2702">
        <f t="shared" si="26"/>
        <v>42183</v>
      </c>
      <c r="G140" s="2703">
        <f t="shared" si="27"/>
        <v>42187</v>
      </c>
      <c r="H140" s="2609" t="s">
        <v>17667</v>
      </c>
      <c r="I140" s="2613" t="s">
        <v>17511</v>
      </c>
      <c r="J140" s="1875" t="s">
        <v>2187</v>
      </c>
      <c r="K140" s="1901" t="s">
        <v>1198</v>
      </c>
      <c r="L140" s="1875" t="s">
        <v>2187</v>
      </c>
      <c r="M140" s="2032"/>
      <c r="N140" s="2032"/>
    </row>
    <row r="141" spans="1:19">
      <c r="A141" s="3026" t="s">
        <v>15540</v>
      </c>
      <c r="B141" s="1902" t="s">
        <v>18655</v>
      </c>
      <c r="C141" s="1912"/>
      <c r="D141" s="2499"/>
      <c r="E141" s="2499"/>
      <c r="F141" s="2499"/>
      <c r="G141" s="2499"/>
      <c r="H141" s="1923"/>
      <c r="I141" s="1923"/>
      <c r="J141" s="1877" t="s">
        <v>14547</v>
      </c>
      <c r="K141" s="1877" t="s">
        <v>1197</v>
      </c>
      <c r="L141" s="657" t="s">
        <v>18756</v>
      </c>
      <c r="M141" s="2032"/>
      <c r="N141" s="656"/>
      <c r="S141"/>
    </row>
    <row r="142" spans="1:19">
      <c r="A142" s="1915" t="s">
        <v>18878</v>
      </c>
      <c r="B142" s="1901" t="s">
        <v>18787</v>
      </c>
      <c r="C142" s="1896" t="s">
        <v>922</v>
      </c>
      <c r="D142" s="2284" t="s">
        <v>14545</v>
      </c>
      <c r="E142" s="2498">
        <v>42166</v>
      </c>
      <c r="F142" s="1936">
        <f t="shared" ref="F142:F153" si="28">E142+17</f>
        <v>42183</v>
      </c>
      <c r="G142" s="2498">
        <f t="shared" ref="G142:G153" si="29">E142+21</f>
        <v>42187</v>
      </c>
      <c r="H142" s="2444" t="s">
        <v>18640</v>
      </c>
      <c r="I142" s="2444" t="s">
        <v>18641</v>
      </c>
      <c r="J142" s="1875" t="s">
        <v>2187</v>
      </c>
      <c r="K142" s="1901" t="s">
        <v>1198</v>
      </c>
      <c r="L142" s="1515"/>
      <c r="M142" s="3157" t="s">
        <v>19695</v>
      </c>
      <c r="N142" s="3148"/>
      <c r="O142" s="1897">
        <v>42215</v>
      </c>
      <c r="P142" s="2033" t="s">
        <v>6251</v>
      </c>
    </row>
    <row r="143" spans="1:19">
      <c r="A143" s="2032" t="s">
        <v>18879</v>
      </c>
      <c r="B143" s="1901" t="s">
        <v>18787</v>
      </c>
      <c r="C143" s="1896" t="s">
        <v>922</v>
      </c>
      <c r="D143" s="2284" t="s">
        <v>14545</v>
      </c>
      <c r="E143" s="2498">
        <v>42166</v>
      </c>
      <c r="F143" s="1936">
        <f t="shared" si="28"/>
        <v>42183</v>
      </c>
      <c r="G143" s="2498">
        <f t="shared" si="29"/>
        <v>42187</v>
      </c>
      <c r="H143" s="2444" t="s">
        <v>18640</v>
      </c>
      <c r="I143" s="2444" t="s">
        <v>18641</v>
      </c>
      <c r="J143" s="1875" t="s">
        <v>2187</v>
      </c>
      <c r="K143" s="1901" t="s">
        <v>1198</v>
      </c>
      <c r="L143" s="1515"/>
      <c r="M143" s="2032"/>
      <c r="N143" s="2032"/>
      <c r="O143" s="1898"/>
    </row>
    <row r="144" spans="1:19" ht="15">
      <c r="A144" s="2032" t="s">
        <v>18880</v>
      </c>
      <c r="B144" s="1901" t="s">
        <v>18787</v>
      </c>
      <c r="C144" s="1896" t="s">
        <v>922</v>
      </c>
      <c r="D144" s="2284" t="s">
        <v>14545</v>
      </c>
      <c r="E144" s="2498">
        <v>42166</v>
      </c>
      <c r="F144" s="1936">
        <f t="shared" si="28"/>
        <v>42183</v>
      </c>
      <c r="G144" s="2498">
        <f t="shared" si="29"/>
        <v>42187</v>
      </c>
      <c r="H144" s="2444" t="s">
        <v>18640</v>
      </c>
      <c r="I144" s="2444" t="s">
        <v>18641</v>
      </c>
      <c r="J144" s="1875" t="s">
        <v>2187</v>
      </c>
      <c r="K144" s="1901" t="s">
        <v>1198</v>
      </c>
      <c r="L144" s="3070"/>
      <c r="M144" s="2032"/>
      <c r="N144" s="2032"/>
      <c r="O144" s="1898"/>
    </row>
    <row r="145" spans="1:15" ht="15">
      <c r="A145" s="2032" t="s">
        <v>18881</v>
      </c>
      <c r="B145" s="1879" t="s">
        <v>19123</v>
      </c>
      <c r="C145" s="1896" t="s">
        <v>922</v>
      </c>
      <c r="D145" s="2284" t="s">
        <v>14545</v>
      </c>
      <c r="E145" s="2498">
        <v>42166</v>
      </c>
      <c r="F145" s="1936">
        <f t="shared" si="28"/>
        <v>42183</v>
      </c>
      <c r="G145" s="2498">
        <f t="shared" si="29"/>
        <v>42187</v>
      </c>
      <c r="H145" s="2444" t="s">
        <v>18640</v>
      </c>
      <c r="I145" s="2444" t="s">
        <v>18641</v>
      </c>
      <c r="J145" s="1875" t="s">
        <v>2187</v>
      </c>
      <c r="K145" s="1901" t="s">
        <v>1198</v>
      </c>
      <c r="L145" s="3070"/>
      <c r="M145" s="2032"/>
      <c r="N145" s="2032"/>
      <c r="O145" s="1898"/>
    </row>
    <row r="146" spans="1:15" ht="15">
      <c r="A146" s="2032" t="s">
        <v>18882</v>
      </c>
      <c r="B146" s="1901" t="s">
        <v>18787</v>
      </c>
      <c r="C146" s="1896" t="s">
        <v>922</v>
      </c>
      <c r="D146" s="2284" t="s">
        <v>14545</v>
      </c>
      <c r="E146" s="2498">
        <v>42166</v>
      </c>
      <c r="F146" s="1936">
        <f t="shared" si="28"/>
        <v>42183</v>
      </c>
      <c r="G146" s="2498">
        <f t="shared" si="29"/>
        <v>42187</v>
      </c>
      <c r="H146" s="2444" t="s">
        <v>18640</v>
      </c>
      <c r="I146" s="2444" t="s">
        <v>18641</v>
      </c>
      <c r="J146" s="1875" t="s">
        <v>2187</v>
      </c>
      <c r="K146" s="1901" t="s">
        <v>1198</v>
      </c>
      <c r="L146" s="3070"/>
      <c r="M146" s="2032"/>
      <c r="N146" s="2032"/>
      <c r="O146" s="1898"/>
    </row>
    <row r="147" spans="1:15" ht="15">
      <c r="A147" s="2032" t="s">
        <v>18883</v>
      </c>
      <c r="B147" s="1901" t="s">
        <v>18787</v>
      </c>
      <c r="C147" s="1896" t="s">
        <v>922</v>
      </c>
      <c r="D147" s="2284" t="s">
        <v>14545</v>
      </c>
      <c r="E147" s="2498">
        <v>42166</v>
      </c>
      <c r="F147" s="1936">
        <f t="shared" si="28"/>
        <v>42183</v>
      </c>
      <c r="G147" s="2498">
        <f t="shared" si="29"/>
        <v>42187</v>
      </c>
      <c r="H147" s="2444" t="s">
        <v>18640</v>
      </c>
      <c r="I147" s="2444" t="s">
        <v>18641</v>
      </c>
      <c r="J147" s="1875" t="s">
        <v>2187</v>
      </c>
      <c r="K147" s="1901" t="s">
        <v>1198</v>
      </c>
      <c r="L147" s="3070"/>
      <c r="M147" s="2032"/>
      <c r="N147" s="2032"/>
      <c r="O147" s="1898"/>
    </row>
    <row r="148" spans="1:15" ht="15">
      <c r="A148" s="2032" t="s">
        <v>18884</v>
      </c>
      <c r="B148" s="1901" t="s">
        <v>19041</v>
      </c>
      <c r="C148" s="1879" t="s">
        <v>923</v>
      </c>
      <c r="D148" s="2284" t="s">
        <v>14545</v>
      </c>
      <c r="E148" s="2498">
        <v>42166</v>
      </c>
      <c r="F148" s="1936">
        <f t="shared" si="28"/>
        <v>42183</v>
      </c>
      <c r="G148" s="2498">
        <f t="shared" si="29"/>
        <v>42187</v>
      </c>
      <c r="H148" s="2444" t="s">
        <v>18640</v>
      </c>
      <c r="I148" s="2444" t="s">
        <v>18641</v>
      </c>
      <c r="J148" s="1875" t="s">
        <v>2187</v>
      </c>
      <c r="K148" s="1901" t="s">
        <v>1198</v>
      </c>
      <c r="L148" s="3070"/>
      <c r="M148" s="2032"/>
      <c r="N148" s="2032"/>
      <c r="O148" s="1898"/>
    </row>
    <row r="149" spans="1:15" ht="15">
      <c r="A149" s="2032" t="s">
        <v>18885</v>
      </c>
      <c r="B149" s="1901" t="s">
        <v>19041</v>
      </c>
      <c r="C149" s="1879" t="s">
        <v>923</v>
      </c>
      <c r="D149" s="2284" t="s">
        <v>14545</v>
      </c>
      <c r="E149" s="2498">
        <v>42166</v>
      </c>
      <c r="F149" s="1936">
        <f t="shared" si="28"/>
        <v>42183</v>
      </c>
      <c r="G149" s="2498">
        <f t="shared" si="29"/>
        <v>42187</v>
      </c>
      <c r="H149" s="2444" t="s">
        <v>18640</v>
      </c>
      <c r="I149" s="2444" t="s">
        <v>18641</v>
      </c>
      <c r="J149" s="1875" t="s">
        <v>2187</v>
      </c>
      <c r="K149" s="1901" t="s">
        <v>1198</v>
      </c>
      <c r="L149" s="3070"/>
      <c r="M149" s="2032"/>
      <c r="N149" s="2032"/>
      <c r="O149" s="1898"/>
    </row>
    <row r="150" spans="1:15" ht="15">
      <c r="A150" s="2032" t="s">
        <v>19206</v>
      </c>
      <c r="B150" s="1901" t="s">
        <v>19039</v>
      </c>
      <c r="C150" s="1879" t="s">
        <v>923</v>
      </c>
      <c r="D150" s="2284" t="s">
        <v>14545</v>
      </c>
      <c r="E150" s="2498">
        <v>42166</v>
      </c>
      <c r="F150" s="1936">
        <f t="shared" si="28"/>
        <v>42183</v>
      </c>
      <c r="G150" s="2498">
        <f t="shared" si="29"/>
        <v>42187</v>
      </c>
      <c r="H150" s="2444" t="s">
        <v>18640</v>
      </c>
      <c r="I150" s="2444" t="s">
        <v>18641</v>
      </c>
      <c r="J150" s="1875" t="s">
        <v>2187</v>
      </c>
      <c r="K150" s="1901" t="s">
        <v>1198</v>
      </c>
      <c r="L150" s="3070"/>
      <c r="M150" s="2032"/>
      <c r="N150" s="2032"/>
      <c r="O150" s="1898"/>
    </row>
    <row r="151" spans="1:15" ht="15">
      <c r="A151" s="2032" t="s">
        <v>18886</v>
      </c>
      <c r="B151" s="1901" t="s">
        <v>19041</v>
      </c>
      <c r="C151" s="1879" t="s">
        <v>923</v>
      </c>
      <c r="D151" s="2284" t="s">
        <v>14545</v>
      </c>
      <c r="E151" s="2498">
        <v>42166</v>
      </c>
      <c r="F151" s="1936">
        <f t="shared" si="28"/>
        <v>42183</v>
      </c>
      <c r="G151" s="2498">
        <f t="shared" si="29"/>
        <v>42187</v>
      </c>
      <c r="H151" s="2444" t="s">
        <v>18640</v>
      </c>
      <c r="I151" s="2444" t="s">
        <v>18641</v>
      </c>
      <c r="J151" s="1875" t="s">
        <v>2187</v>
      </c>
      <c r="K151" s="1901" t="s">
        <v>1198</v>
      </c>
      <c r="L151" s="3070"/>
      <c r="M151" s="2032"/>
      <c r="N151" s="2032"/>
      <c r="O151" s="1898"/>
    </row>
    <row r="152" spans="1:15" ht="15">
      <c r="A152" s="2032" t="s">
        <v>18887</v>
      </c>
      <c r="B152" s="1901" t="s">
        <v>19039</v>
      </c>
      <c r="C152" s="1879" t="s">
        <v>923</v>
      </c>
      <c r="D152" s="2284" t="s">
        <v>14545</v>
      </c>
      <c r="E152" s="2498">
        <v>42166</v>
      </c>
      <c r="F152" s="1936">
        <f t="shared" si="28"/>
        <v>42183</v>
      </c>
      <c r="G152" s="2498">
        <f t="shared" si="29"/>
        <v>42187</v>
      </c>
      <c r="H152" s="2444" t="s">
        <v>18640</v>
      </c>
      <c r="I152" s="2444" t="s">
        <v>18641</v>
      </c>
      <c r="J152" s="1875" t="s">
        <v>2187</v>
      </c>
      <c r="K152" s="1901" t="s">
        <v>1198</v>
      </c>
      <c r="L152" s="3070"/>
      <c r="M152" s="2032"/>
      <c r="N152" s="2032"/>
      <c r="O152" s="1898"/>
    </row>
    <row r="153" spans="1:15">
      <c r="A153" s="2032" t="s">
        <v>18888</v>
      </c>
      <c r="B153" s="1901" t="s">
        <v>19039</v>
      </c>
      <c r="C153" s="1879" t="s">
        <v>923</v>
      </c>
      <c r="D153" s="2284" t="s">
        <v>14545</v>
      </c>
      <c r="E153" s="2498">
        <v>42166</v>
      </c>
      <c r="F153" s="1936">
        <f t="shared" si="28"/>
        <v>42183</v>
      </c>
      <c r="G153" s="2498">
        <f t="shared" si="29"/>
        <v>42187</v>
      </c>
      <c r="H153" s="2444" t="s">
        <v>18640</v>
      </c>
      <c r="I153" s="2444" t="s">
        <v>18641</v>
      </c>
      <c r="J153" s="1875" t="s">
        <v>2187</v>
      </c>
      <c r="K153" s="1901" t="s">
        <v>1198</v>
      </c>
      <c r="L153" s="1515"/>
      <c r="M153" s="2032"/>
      <c r="N153" s="2032"/>
      <c r="O153" s="1898"/>
    </row>
    <row r="154" spans="1:15">
      <c r="A154" s="3026" t="s">
        <v>15540</v>
      </c>
      <c r="B154" s="1902" t="s">
        <v>18638</v>
      </c>
      <c r="C154" s="1912"/>
      <c r="D154" s="2499"/>
      <c r="E154" s="2499"/>
      <c r="F154" s="2499"/>
      <c r="G154" s="2499"/>
      <c r="H154" s="1923"/>
      <c r="I154" s="1923"/>
      <c r="J154" s="1877" t="s">
        <v>14547</v>
      </c>
      <c r="K154" s="1877" t="s">
        <v>1197</v>
      </c>
      <c r="L154" s="657" t="s">
        <v>18756</v>
      </c>
      <c r="M154" s="2032"/>
    </row>
    <row r="155" spans="1:15">
      <c r="A155" s="2284" t="s">
        <v>18859</v>
      </c>
      <c r="B155" s="1901" t="s">
        <v>18786</v>
      </c>
      <c r="C155" s="1896" t="s">
        <v>922</v>
      </c>
      <c r="D155" s="2284" t="s">
        <v>14545</v>
      </c>
      <c r="E155" s="2498">
        <v>42166</v>
      </c>
      <c r="F155" s="1936">
        <f t="shared" ref="F155:F166" si="30">E155+17</f>
        <v>42183</v>
      </c>
      <c r="G155" s="2498">
        <f t="shared" ref="G155:G166" si="31">E155+21</f>
        <v>42187</v>
      </c>
      <c r="H155" s="2444" t="s">
        <v>16821</v>
      </c>
      <c r="I155" s="2444" t="s">
        <v>16822</v>
      </c>
      <c r="J155" s="1875" t="s">
        <v>2187</v>
      </c>
      <c r="K155" s="1901" t="s">
        <v>1198</v>
      </c>
      <c r="L155" s="2032"/>
      <c r="M155" s="2032"/>
    </row>
    <row r="156" spans="1:15" ht="15">
      <c r="A156" s="1917" t="s">
        <v>18860</v>
      </c>
      <c r="B156" s="1901" t="s">
        <v>18786</v>
      </c>
      <c r="C156" s="1896" t="s">
        <v>922</v>
      </c>
      <c r="D156" s="2514" t="s">
        <v>14545</v>
      </c>
      <c r="E156" s="2517">
        <v>42166</v>
      </c>
      <c r="F156" s="2518">
        <f t="shared" si="30"/>
        <v>42183</v>
      </c>
      <c r="G156" s="2517">
        <f t="shared" si="31"/>
        <v>42187</v>
      </c>
      <c r="H156" s="733" t="s">
        <v>16821</v>
      </c>
      <c r="I156" s="733" t="s">
        <v>16822</v>
      </c>
      <c r="J156" s="1930" t="s">
        <v>2187</v>
      </c>
      <c r="K156" s="1472" t="s">
        <v>943</v>
      </c>
      <c r="L156" s="3071"/>
      <c r="M156" s="1917"/>
    </row>
    <row r="157" spans="1:15" ht="15">
      <c r="A157" s="2032" t="s">
        <v>18861</v>
      </c>
      <c r="B157" s="1901" t="s">
        <v>18786</v>
      </c>
      <c r="C157" s="1896" t="s">
        <v>922</v>
      </c>
      <c r="D157" s="2284" t="s">
        <v>14545</v>
      </c>
      <c r="E157" s="2498">
        <v>42166</v>
      </c>
      <c r="F157" s="1936">
        <f t="shared" si="30"/>
        <v>42183</v>
      </c>
      <c r="G157" s="2498">
        <f t="shared" si="31"/>
        <v>42187</v>
      </c>
      <c r="H157" s="2444" t="s">
        <v>16821</v>
      </c>
      <c r="I157" s="2444" t="s">
        <v>16822</v>
      </c>
      <c r="J157" s="1875" t="s">
        <v>2187</v>
      </c>
      <c r="K157" s="1901" t="s">
        <v>1198</v>
      </c>
      <c r="L157" s="3071"/>
      <c r="M157" s="2032"/>
    </row>
    <row r="158" spans="1:15" ht="15">
      <c r="A158" s="1917" t="s">
        <v>18862</v>
      </c>
      <c r="B158" s="1901" t="s">
        <v>18786</v>
      </c>
      <c r="C158" s="1896" t="s">
        <v>922</v>
      </c>
      <c r="D158" s="2514" t="s">
        <v>14545</v>
      </c>
      <c r="E158" s="2517">
        <v>42166</v>
      </c>
      <c r="F158" s="2518">
        <f t="shared" si="30"/>
        <v>42183</v>
      </c>
      <c r="G158" s="2517">
        <f t="shared" si="31"/>
        <v>42187</v>
      </c>
      <c r="H158" s="733" t="s">
        <v>16821</v>
      </c>
      <c r="I158" s="733" t="s">
        <v>16822</v>
      </c>
      <c r="J158" s="1930" t="s">
        <v>2187</v>
      </c>
      <c r="K158" s="1472" t="s">
        <v>943</v>
      </c>
      <c r="L158" s="3071"/>
      <c r="M158" s="1917"/>
    </row>
    <row r="159" spans="1:15" ht="15">
      <c r="A159" s="2032" t="s">
        <v>18863</v>
      </c>
      <c r="B159" s="1901" t="s">
        <v>18786</v>
      </c>
      <c r="C159" s="1896" t="s">
        <v>922</v>
      </c>
      <c r="D159" s="2284" t="s">
        <v>14545</v>
      </c>
      <c r="E159" s="2498">
        <v>42166</v>
      </c>
      <c r="F159" s="1936">
        <f t="shared" si="30"/>
        <v>42183</v>
      </c>
      <c r="G159" s="2498">
        <f t="shared" si="31"/>
        <v>42187</v>
      </c>
      <c r="H159" s="2444" t="s">
        <v>16821</v>
      </c>
      <c r="I159" s="2444" t="s">
        <v>16822</v>
      </c>
      <c r="J159" s="1875" t="s">
        <v>2187</v>
      </c>
      <c r="K159" s="1901" t="s">
        <v>1198</v>
      </c>
      <c r="L159" s="3071"/>
      <c r="M159" s="2032"/>
    </row>
    <row r="160" spans="1:15" ht="15">
      <c r="A160" s="1917" t="s">
        <v>18864</v>
      </c>
      <c r="B160" s="1932" t="s">
        <v>18785</v>
      </c>
      <c r="C160" s="1879" t="s">
        <v>923</v>
      </c>
      <c r="D160" s="2514" t="s">
        <v>14545</v>
      </c>
      <c r="E160" s="2517">
        <v>42166</v>
      </c>
      <c r="F160" s="2518">
        <f t="shared" si="30"/>
        <v>42183</v>
      </c>
      <c r="G160" s="2517">
        <f t="shared" si="31"/>
        <v>42187</v>
      </c>
      <c r="H160" s="733" t="s">
        <v>16821</v>
      </c>
      <c r="I160" s="733" t="s">
        <v>16822</v>
      </c>
      <c r="J160" s="1930" t="s">
        <v>2187</v>
      </c>
      <c r="K160" s="1472" t="s">
        <v>943</v>
      </c>
      <c r="L160" s="3071"/>
      <c r="M160" s="1917"/>
    </row>
    <row r="161" spans="1:19" ht="15">
      <c r="A161" s="1917" t="s">
        <v>18865</v>
      </c>
      <c r="B161" s="1932" t="s">
        <v>18785</v>
      </c>
      <c r="C161" s="1879" t="s">
        <v>923</v>
      </c>
      <c r="D161" s="2514" t="s">
        <v>14545</v>
      </c>
      <c r="E161" s="2517">
        <v>42166</v>
      </c>
      <c r="F161" s="2518">
        <f t="shared" si="30"/>
        <v>42183</v>
      </c>
      <c r="G161" s="2517">
        <f t="shared" si="31"/>
        <v>42187</v>
      </c>
      <c r="H161" s="733" t="s">
        <v>16821</v>
      </c>
      <c r="I161" s="733" t="s">
        <v>16822</v>
      </c>
      <c r="J161" s="1930" t="s">
        <v>2187</v>
      </c>
      <c r="K161" s="1472" t="s">
        <v>943</v>
      </c>
      <c r="L161" s="3071"/>
      <c r="M161" s="1917"/>
    </row>
    <row r="162" spans="1:19" ht="15">
      <c r="A162" s="2032" t="s">
        <v>18866</v>
      </c>
      <c r="B162" s="1901" t="s">
        <v>19040</v>
      </c>
      <c r="C162" s="1879" t="s">
        <v>923</v>
      </c>
      <c r="D162" s="2284" t="s">
        <v>14545</v>
      </c>
      <c r="E162" s="2498">
        <v>42166</v>
      </c>
      <c r="F162" s="1936">
        <f t="shared" si="30"/>
        <v>42183</v>
      </c>
      <c r="G162" s="2498">
        <f t="shared" si="31"/>
        <v>42187</v>
      </c>
      <c r="H162" s="2444" t="s">
        <v>16821</v>
      </c>
      <c r="I162" s="2444" t="s">
        <v>16822</v>
      </c>
      <c r="J162" s="1875" t="s">
        <v>2187</v>
      </c>
      <c r="K162" s="1901" t="s">
        <v>1198</v>
      </c>
      <c r="L162" s="3071"/>
      <c r="M162" s="2032"/>
    </row>
    <row r="163" spans="1:19" ht="15">
      <c r="A163" s="2032" t="s">
        <v>18867</v>
      </c>
      <c r="B163" s="1901" t="s">
        <v>19040</v>
      </c>
      <c r="C163" s="1879" t="s">
        <v>923</v>
      </c>
      <c r="D163" s="2284" t="s">
        <v>14545</v>
      </c>
      <c r="E163" s="2498">
        <v>42166</v>
      </c>
      <c r="F163" s="1936">
        <f t="shared" si="30"/>
        <v>42183</v>
      </c>
      <c r="G163" s="2498">
        <f t="shared" si="31"/>
        <v>42187</v>
      </c>
      <c r="H163" s="2444" t="s">
        <v>16821</v>
      </c>
      <c r="I163" s="2444" t="s">
        <v>16822</v>
      </c>
      <c r="J163" s="1875" t="s">
        <v>2187</v>
      </c>
      <c r="K163" s="1901" t="s">
        <v>1198</v>
      </c>
      <c r="L163" s="3071"/>
      <c r="M163" s="2032"/>
    </row>
    <row r="164" spans="1:19" ht="15">
      <c r="A164" s="2032" t="s">
        <v>18868</v>
      </c>
      <c r="B164" s="1901" t="s">
        <v>19040</v>
      </c>
      <c r="C164" s="1879" t="s">
        <v>923</v>
      </c>
      <c r="D164" s="2284" t="s">
        <v>14545</v>
      </c>
      <c r="E164" s="2498">
        <v>42166</v>
      </c>
      <c r="F164" s="1936">
        <f t="shared" si="30"/>
        <v>42183</v>
      </c>
      <c r="G164" s="2498">
        <f t="shared" si="31"/>
        <v>42187</v>
      </c>
      <c r="H164" s="2444" t="s">
        <v>16821</v>
      </c>
      <c r="I164" s="2444" t="s">
        <v>16822</v>
      </c>
      <c r="J164" s="1875" t="s">
        <v>2187</v>
      </c>
      <c r="K164" s="1901" t="s">
        <v>1198</v>
      </c>
      <c r="L164" s="3071"/>
      <c r="M164" s="2032"/>
    </row>
    <row r="165" spans="1:19">
      <c r="A165" s="1917" t="s">
        <v>18869</v>
      </c>
      <c r="B165" s="1901" t="s">
        <v>19040</v>
      </c>
      <c r="C165" s="1879" t="s">
        <v>923</v>
      </c>
      <c r="D165" s="2514" t="s">
        <v>14545</v>
      </c>
      <c r="E165" s="2517">
        <v>42166</v>
      </c>
      <c r="F165" s="2518">
        <f t="shared" si="30"/>
        <v>42183</v>
      </c>
      <c r="G165" s="2517">
        <f t="shared" si="31"/>
        <v>42187</v>
      </c>
      <c r="H165" s="733" t="s">
        <v>16821</v>
      </c>
      <c r="I165" s="733" t="s">
        <v>16822</v>
      </c>
      <c r="J165" s="1930" t="s">
        <v>2187</v>
      </c>
      <c r="K165" s="1472" t="s">
        <v>943</v>
      </c>
      <c r="L165" s="1917"/>
      <c r="M165" s="1917"/>
    </row>
    <row r="166" spans="1:19">
      <c r="A166" s="1917" t="s">
        <v>18870</v>
      </c>
      <c r="B166" s="1901" t="s">
        <v>19040</v>
      </c>
      <c r="C166" s="1879" t="s">
        <v>923</v>
      </c>
      <c r="D166" s="2514" t="s">
        <v>14545</v>
      </c>
      <c r="E166" s="2517">
        <v>42166</v>
      </c>
      <c r="F166" s="2518">
        <f t="shared" si="30"/>
        <v>42183</v>
      </c>
      <c r="G166" s="2517">
        <f t="shared" si="31"/>
        <v>42187</v>
      </c>
      <c r="H166" s="733" t="s">
        <v>16821</v>
      </c>
      <c r="I166" s="733" t="s">
        <v>16822</v>
      </c>
      <c r="J166" s="1930" t="s">
        <v>2187</v>
      </c>
      <c r="K166" s="1472" t="s">
        <v>943</v>
      </c>
      <c r="L166" s="1917"/>
      <c r="M166" s="1917"/>
    </row>
    <row r="167" spans="1:19">
      <c r="A167" s="3026" t="s">
        <v>15540</v>
      </c>
      <c r="B167" s="1902" t="s">
        <v>18656</v>
      </c>
      <c r="C167" s="1912"/>
      <c r="D167" s="2499"/>
      <c r="E167" s="2499"/>
      <c r="F167" s="2499"/>
      <c r="G167" s="2499"/>
      <c r="H167" s="1923"/>
      <c r="I167" s="2422"/>
      <c r="J167" s="1877" t="s">
        <v>14547</v>
      </c>
      <c r="K167" s="1877" t="s">
        <v>1197</v>
      </c>
      <c r="L167" s="657" t="s">
        <v>18756</v>
      </c>
      <c r="M167" s="2032"/>
      <c r="N167" s="656"/>
      <c r="S167"/>
    </row>
    <row r="168" spans="1:19" ht="15">
      <c r="A168" s="2284" t="s">
        <v>19128</v>
      </c>
      <c r="B168" s="1901" t="s">
        <v>18788</v>
      </c>
      <c r="C168" s="1896" t="s">
        <v>922</v>
      </c>
      <c r="D168" s="2284" t="s">
        <v>14545</v>
      </c>
      <c r="E168" s="2498">
        <v>42168</v>
      </c>
      <c r="F168" s="1936">
        <f t="shared" ref="F168:F173" si="32">E168+17</f>
        <v>42185</v>
      </c>
      <c r="G168" s="2498">
        <f t="shared" ref="G168:G173" si="33">E168+21</f>
        <v>42189</v>
      </c>
      <c r="H168" s="2444" t="s">
        <v>17524</v>
      </c>
      <c r="I168" s="2706" t="s">
        <v>17532</v>
      </c>
      <c r="J168" s="1875" t="s">
        <v>2187</v>
      </c>
      <c r="K168" s="1901" t="s">
        <v>1198</v>
      </c>
      <c r="L168" s="3070"/>
      <c r="M168" s="2032"/>
      <c r="N168" s="2032"/>
      <c r="O168" s="1898"/>
    </row>
    <row r="169" spans="1:19" ht="15">
      <c r="A169" s="2033" t="s">
        <v>18928</v>
      </c>
      <c r="B169" s="1901" t="s">
        <v>18788</v>
      </c>
      <c r="C169" s="1896" t="s">
        <v>922</v>
      </c>
      <c r="D169" s="2284" t="s">
        <v>14545</v>
      </c>
      <c r="E169" s="2498">
        <v>42168</v>
      </c>
      <c r="F169" s="1936">
        <f t="shared" si="32"/>
        <v>42185</v>
      </c>
      <c r="G169" s="2498">
        <f t="shared" si="33"/>
        <v>42189</v>
      </c>
      <c r="H169" s="2444" t="s">
        <v>17524</v>
      </c>
      <c r="I169" s="2444" t="s">
        <v>17532</v>
      </c>
      <c r="J169" s="1875" t="s">
        <v>2187</v>
      </c>
      <c r="K169" s="1901" t="s">
        <v>1198</v>
      </c>
      <c r="L169" s="3070"/>
      <c r="M169" s="2032"/>
      <c r="N169" s="2032"/>
      <c r="O169" s="1898"/>
    </row>
    <row r="170" spans="1:19" ht="15">
      <c r="A170" s="2033" t="s">
        <v>18929</v>
      </c>
      <c r="B170" s="1901" t="s">
        <v>18790</v>
      </c>
      <c r="C170" s="1879" t="s">
        <v>923</v>
      </c>
      <c r="D170" s="2284" t="s">
        <v>14545</v>
      </c>
      <c r="E170" s="2498">
        <v>42168</v>
      </c>
      <c r="F170" s="1936">
        <f t="shared" si="32"/>
        <v>42185</v>
      </c>
      <c r="G170" s="2498">
        <f t="shared" si="33"/>
        <v>42189</v>
      </c>
      <c r="H170" s="2444" t="s">
        <v>17524</v>
      </c>
      <c r="I170" s="2444" t="s">
        <v>17532</v>
      </c>
      <c r="J170" s="1875" t="s">
        <v>2187</v>
      </c>
      <c r="K170" s="1901" t="s">
        <v>1198</v>
      </c>
      <c r="L170" s="3070"/>
      <c r="M170" s="2032"/>
      <c r="N170" s="2032"/>
      <c r="O170" s="1898"/>
    </row>
    <row r="171" spans="1:19" ht="15">
      <c r="A171" s="1919" t="s">
        <v>19139</v>
      </c>
      <c r="B171" s="1901" t="s">
        <v>18788</v>
      </c>
      <c r="C171" s="1896" t="s">
        <v>922</v>
      </c>
      <c r="D171" s="2284" t="s">
        <v>14545</v>
      </c>
      <c r="E171" s="2498">
        <v>42168</v>
      </c>
      <c r="F171" s="1936">
        <f t="shared" si="32"/>
        <v>42185</v>
      </c>
      <c r="G171" s="2498">
        <f t="shared" si="33"/>
        <v>42189</v>
      </c>
      <c r="H171" s="2444" t="s">
        <v>17524</v>
      </c>
      <c r="I171" s="2444" t="s">
        <v>17532</v>
      </c>
      <c r="J171" s="1875" t="s">
        <v>2187</v>
      </c>
      <c r="K171" s="1901" t="s">
        <v>1198</v>
      </c>
      <c r="L171" s="3070"/>
      <c r="M171" s="2032" t="s">
        <v>19199</v>
      </c>
      <c r="N171" s="2032"/>
      <c r="O171" s="1897">
        <v>42214</v>
      </c>
      <c r="P171" s="2033" t="s">
        <v>6251</v>
      </c>
    </row>
    <row r="172" spans="1:19" ht="15">
      <c r="A172" s="2033" t="s">
        <v>18930</v>
      </c>
      <c r="B172" s="1901" t="s">
        <v>18790</v>
      </c>
      <c r="C172" s="1879" t="s">
        <v>923</v>
      </c>
      <c r="D172" s="2284" t="s">
        <v>14545</v>
      </c>
      <c r="E172" s="2498">
        <v>42168</v>
      </c>
      <c r="F172" s="1936">
        <f t="shared" si="32"/>
        <v>42185</v>
      </c>
      <c r="G172" s="2498">
        <f t="shared" si="33"/>
        <v>42189</v>
      </c>
      <c r="H172" s="2444" t="s">
        <v>17524</v>
      </c>
      <c r="I172" s="2444" t="s">
        <v>17532</v>
      </c>
      <c r="J172" s="1875" t="s">
        <v>2187</v>
      </c>
      <c r="K172" s="1901" t="s">
        <v>1198</v>
      </c>
      <c r="L172" s="3070"/>
      <c r="M172" s="2032"/>
      <c r="N172" s="2032"/>
      <c r="O172" s="1898"/>
    </row>
    <row r="173" spans="1:19" ht="15">
      <c r="A173" s="2033" t="s">
        <v>18931</v>
      </c>
      <c r="B173" s="1901" t="s">
        <v>18790</v>
      </c>
      <c r="C173" s="1879" t="s">
        <v>923</v>
      </c>
      <c r="D173" s="2284" t="s">
        <v>14545</v>
      </c>
      <c r="E173" s="2498">
        <v>42168</v>
      </c>
      <c r="F173" s="1936">
        <f t="shared" si="32"/>
        <v>42185</v>
      </c>
      <c r="G173" s="2498">
        <f t="shared" si="33"/>
        <v>42189</v>
      </c>
      <c r="H173" s="2444" t="s">
        <v>17524</v>
      </c>
      <c r="I173" s="2444" t="s">
        <v>17532</v>
      </c>
      <c r="J173" s="1875" t="s">
        <v>2187</v>
      </c>
      <c r="K173" s="1901" t="s">
        <v>1198</v>
      </c>
      <c r="L173" s="3070"/>
      <c r="M173" s="2032"/>
      <c r="N173" s="2032"/>
      <c r="O173" s="1898"/>
    </row>
    <row r="174" spans="1:19" ht="13.5" thickBot="1">
      <c r="A174" s="2500" t="s">
        <v>18729</v>
      </c>
      <c r="B174" s="1607" t="s">
        <v>18657</v>
      </c>
      <c r="C174" s="1912"/>
      <c r="D174" s="2499"/>
      <c r="E174" s="2499"/>
      <c r="F174" s="2499"/>
      <c r="G174" s="2499"/>
      <c r="H174" s="2422"/>
      <c r="I174" s="2422"/>
      <c r="J174" s="1877" t="s">
        <v>14547</v>
      </c>
      <c r="K174" s="1877" t="s">
        <v>1197</v>
      </c>
      <c r="L174" s="1575" t="s">
        <v>2166</v>
      </c>
      <c r="M174" s="486" t="s">
        <v>4331</v>
      </c>
      <c r="N174" s="3155" t="s">
        <v>18756</v>
      </c>
      <c r="O174" s="3155"/>
      <c r="P174" s="3155"/>
      <c r="Q174" s="3155"/>
      <c r="R174" s="3155"/>
    </row>
    <row r="175" spans="1:19">
      <c r="A175" s="2032" t="s">
        <v>18956</v>
      </c>
      <c r="B175" s="1896" t="s">
        <v>18791</v>
      </c>
      <c r="C175" s="1896" t="s">
        <v>922</v>
      </c>
      <c r="D175" s="2284" t="s">
        <v>16681</v>
      </c>
      <c r="E175" s="2498">
        <v>42170</v>
      </c>
      <c r="F175" s="1936">
        <f t="shared" ref="F175:F182" si="34">E175+17</f>
        <v>42187</v>
      </c>
      <c r="G175" s="2498">
        <f t="shared" ref="G175:G182" si="35">E175+21</f>
        <v>42191</v>
      </c>
      <c r="H175" s="2707" t="s">
        <v>18267</v>
      </c>
      <c r="I175" s="2706" t="s">
        <v>17733</v>
      </c>
      <c r="J175" s="1901" t="s">
        <v>2132</v>
      </c>
      <c r="K175" s="1901" t="s">
        <v>1198</v>
      </c>
      <c r="L175" s="1875" t="s">
        <v>2187</v>
      </c>
      <c r="M175" s="1901" t="s">
        <v>2132</v>
      </c>
      <c r="N175" s="2032"/>
      <c r="O175" s="1898"/>
    </row>
    <row r="176" spans="1:19">
      <c r="A176" s="2033" t="s">
        <v>18957</v>
      </c>
      <c r="B176" s="1896" t="s">
        <v>18791</v>
      </c>
      <c r="C176" s="1896" t="s">
        <v>922</v>
      </c>
      <c r="D176" s="2284" t="s">
        <v>16681</v>
      </c>
      <c r="E176" s="2498">
        <v>42170</v>
      </c>
      <c r="F176" s="1936">
        <f t="shared" si="34"/>
        <v>42187</v>
      </c>
      <c r="G176" s="2498">
        <f t="shared" si="35"/>
        <v>42191</v>
      </c>
      <c r="H176" s="2631" t="s">
        <v>18267</v>
      </c>
      <c r="I176" s="2444" t="s">
        <v>17733</v>
      </c>
      <c r="J176" s="1901" t="s">
        <v>2132</v>
      </c>
      <c r="K176" s="1901" t="s">
        <v>1198</v>
      </c>
      <c r="L176" s="1875" t="s">
        <v>2187</v>
      </c>
      <c r="M176" s="1901" t="s">
        <v>2132</v>
      </c>
      <c r="N176" s="2032"/>
      <c r="O176" s="1898"/>
    </row>
    <row r="177" spans="1:18">
      <c r="A177" s="2033" t="s">
        <v>18958</v>
      </c>
      <c r="B177" s="1896" t="s">
        <v>18791</v>
      </c>
      <c r="C177" s="1896" t="s">
        <v>922</v>
      </c>
      <c r="D177" s="2284" t="s">
        <v>16681</v>
      </c>
      <c r="E177" s="2498">
        <v>42170</v>
      </c>
      <c r="F177" s="1936">
        <f t="shared" si="34"/>
        <v>42187</v>
      </c>
      <c r="G177" s="2498">
        <f t="shared" si="35"/>
        <v>42191</v>
      </c>
      <c r="H177" s="2631" t="s">
        <v>18267</v>
      </c>
      <c r="I177" s="2444" t="s">
        <v>17733</v>
      </c>
      <c r="J177" s="1901" t="s">
        <v>2132</v>
      </c>
      <c r="K177" s="1901" t="s">
        <v>1198</v>
      </c>
      <c r="L177" s="1875" t="s">
        <v>2187</v>
      </c>
      <c r="M177" s="1901" t="s">
        <v>2132</v>
      </c>
      <c r="N177" s="2032"/>
      <c r="O177" s="1898"/>
    </row>
    <row r="178" spans="1:18">
      <c r="A178" s="2033" t="s">
        <v>18959</v>
      </c>
      <c r="B178" s="1896" t="s">
        <v>18791</v>
      </c>
      <c r="C178" s="1896" t="s">
        <v>922</v>
      </c>
      <c r="D178" s="2284" t="s">
        <v>16681</v>
      </c>
      <c r="E178" s="2498">
        <v>42170</v>
      </c>
      <c r="F178" s="1936">
        <f t="shared" si="34"/>
        <v>42187</v>
      </c>
      <c r="G178" s="2498">
        <f t="shared" si="35"/>
        <v>42191</v>
      </c>
      <c r="H178" s="2631" t="s">
        <v>18267</v>
      </c>
      <c r="I178" s="2444" t="s">
        <v>17733</v>
      </c>
      <c r="J178" s="1901" t="s">
        <v>2132</v>
      </c>
      <c r="K178" s="1901" t="s">
        <v>1198</v>
      </c>
      <c r="L178" s="1875" t="s">
        <v>2187</v>
      </c>
      <c r="M178" s="1901" t="s">
        <v>2132</v>
      </c>
      <c r="N178" s="2032"/>
      <c r="O178" s="1898"/>
    </row>
    <row r="179" spans="1:18">
      <c r="A179" s="2033" t="s">
        <v>18960</v>
      </c>
      <c r="B179" s="1879" t="s">
        <v>19131</v>
      </c>
      <c r="C179" s="1879" t="s">
        <v>923</v>
      </c>
      <c r="D179" s="2284" t="s">
        <v>16681</v>
      </c>
      <c r="E179" s="2498">
        <v>42170</v>
      </c>
      <c r="F179" s="1936">
        <f t="shared" si="34"/>
        <v>42187</v>
      </c>
      <c r="G179" s="2498">
        <f t="shared" si="35"/>
        <v>42191</v>
      </c>
      <c r="H179" s="2631" t="s">
        <v>18267</v>
      </c>
      <c r="I179" s="2444" t="s">
        <v>17733</v>
      </c>
      <c r="J179" s="721" t="s">
        <v>943</v>
      </c>
      <c r="K179" s="1901" t="s">
        <v>1198</v>
      </c>
      <c r="L179" s="1875" t="s">
        <v>2187</v>
      </c>
      <c r="M179" s="1901" t="s">
        <v>2132</v>
      </c>
      <c r="N179" s="2032"/>
      <c r="O179" s="1898"/>
    </row>
    <row r="180" spans="1:18">
      <c r="A180" s="2033" t="s">
        <v>18961</v>
      </c>
      <c r="B180" s="1879" t="s">
        <v>19131</v>
      </c>
      <c r="C180" s="1879" t="s">
        <v>923</v>
      </c>
      <c r="D180" s="2284" t="s">
        <v>16681</v>
      </c>
      <c r="E180" s="2498">
        <v>42170</v>
      </c>
      <c r="F180" s="1936">
        <f t="shared" si="34"/>
        <v>42187</v>
      </c>
      <c r="G180" s="2498">
        <f t="shared" si="35"/>
        <v>42191</v>
      </c>
      <c r="H180" s="2631" t="s">
        <v>18267</v>
      </c>
      <c r="I180" s="2444" t="s">
        <v>17733</v>
      </c>
      <c r="J180" s="721" t="s">
        <v>943</v>
      </c>
      <c r="K180" s="1901" t="s">
        <v>1198</v>
      </c>
      <c r="L180" s="1875" t="s">
        <v>2187</v>
      </c>
      <c r="M180" s="1901" t="s">
        <v>2132</v>
      </c>
      <c r="N180" s="2032"/>
      <c r="O180" s="1898"/>
    </row>
    <row r="181" spans="1:18">
      <c r="A181" s="1917" t="s">
        <v>18962</v>
      </c>
      <c r="B181" s="1879" t="s">
        <v>19131</v>
      </c>
      <c r="C181" s="1932" t="s">
        <v>923</v>
      </c>
      <c r="D181" s="2514" t="s">
        <v>16681</v>
      </c>
      <c r="E181" s="2517">
        <v>42170</v>
      </c>
      <c r="F181" s="2518">
        <f t="shared" si="34"/>
        <v>42187</v>
      </c>
      <c r="G181" s="2517">
        <f t="shared" si="35"/>
        <v>42191</v>
      </c>
      <c r="H181" s="2515" t="s">
        <v>18267</v>
      </c>
      <c r="I181" s="733" t="s">
        <v>17733</v>
      </c>
      <c r="J181" s="721" t="s">
        <v>943</v>
      </c>
      <c r="K181" s="1472" t="s">
        <v>943</v>
      </c>
      <c r="L181" s="1930" t="s">
        <v>2187</v>
      </c>
      <c r="M181" s="1901" t="s">
        <v>2132</v>
      </c>
      <c r="N181" s="1917"/>
      <c r="O181" s="1984"/>
    </row>
    <row r="182" spans="1:18">
      <c r="A182" s="1917" t="s">
        <v>18963</v>
      </c>
      <c r="B182" s="1879" t="s">
        <v>19131</v>
      </c>
      <c r="C182" s="1932" t="s">
        <v>923</v>
      </c>
      <c r="D182" s="2514" t="s">
        <v>16681</v>
      </c>
      <c r="E182" s="2517">
        <v>42170</v>
      </c>
      <c r="F182" s="2518">
        <f t="shared" si="34"/>
        <v>42187</v>
      </c>
      <c r="G182" s="2517">
        <f t="shared" si="35"/>
        <v>42191</v>
      </c>
      <c r="H182" s="2515" t="s">
        <v>18267</v>
      </c>
      <c r="I182" s="733" t="s">
        <v>17733</v>
      </c>
      <c r="J182" s="721" t="s">
        <v>943</v>
      </c>
      <c r="K182" s="1472" t="s">
        <v>943</v>
      </c>
      <c r="L182" s="1930" t="s">
        <v>2187</v>
      </c>
      <c r="M182" s="1901" t="s">
        <v>2132</v>
      </c>
      <c r="N182" s="1917"/>
      <c r="O182" s="1984"/>
      <c r="Q182" s="656">
        <v>42170</v>
      </c>
    </row>
    <row r="183" spans="1:18">
      <c r="A183" s="2033" t="s">
        <v>18964</v>
      </c>
      <c r="B183" s="1879" t="s">
        <v>19131</v>
      </c>
      <c r="C183" s="1879" t="s">
        <v>923</v>
      </c>
      <c r="D183" s="2284" t="s">
        <v>16681</v>
      </c>
      <c r="E183" s="2498">
        <v>42170</v>
      </c>
      <c r="F183" s="1936">
        <f>E183+17</f>
        <v>42187</v>
      </c>
      <c r="G183" s="2498">
        <f>E183+21</f>
        <v>42191</v>
      </c>
      <c r="H183" s="2631" t="s">
        <v>18267</v>
      </c>
      <c r="I183" s="2444" t="s">
        <v>17733</v>
      </c>
      <c r="J183" s="721" t="s">
        <v>943</v>
      </c>
      <c r="K183" s="1901" t="s">
        <v>1198</v>
      </c>
      <c r="L183" s="1875" t="s">
        <v>2187</v>
      </c>
      <c r="M183" s="1901" t="s">
        <v>2132</v>
      </c>
      <c r="N183" s="2032"/>
      <c r="O183" s="1898"/>
    </row>
    <row r="184" spans="1:18" ht="13.5" thickBot="1">
      <c r="A184" s="2500" t="s">
        <v>18729</v>
      </c>
      <c r="B184" s="1607" t="s">
        <v>18658</v>
      </c>
      <c r="C184" s="1912"/>
      <c r="D184" s="2499"/>
      <c r="E184" s="2499"/>
      <c r="F184" s="2499"/>
      <c r="G184" s="2499"/>
      <c r="H184" s="2422"/>
      <c r="I184" s="2422"/>
      <c r="J184" s="1877" t="s">
        <v>14547</v>
      </c>
      <c r="K184" s="1877" t="s">
        <v>1197</v>
      </c>
      <c r="L184" s="1877" t="s">
        <v>2166</v>
      </c>
      <c r="M184" s="486" t="s">
        <v>4331</v>
      </c>
      <c r="N184" s="3155" t="s">
        <v>18756</v>
      </c>
      <c r="O184" s="3155"/>
      <c r="P184" s="3155"/>
      <c r="Q184" s="3155"/>
      <c r="R184" s="3155"/>
    </row>
    <row r="185" spans="1:18">
      <c r="A185" s="2032" t="s">
        <v>18968</v>
      </c>
      <c r="B185" s="1896" t="s">
        <v>18792</v>
      </c>
      <c r="C185" s="1896" t="s">
        <v>922</v>
      </c>
      <c r="D185" s="2284" t="s">
        <v>16681</v>
      </c>
      <c r="E185" s="2498">
        <v>42170</v>
      </c>
      <c r="F185" s="1936">
        <f t="shared" ref="F185:F192" si="36">E185+17</f>
        <v>42187</v>
      </c>
      <c r="G185" s="2498">
        <f t="shared" ref="G185:G192" si="37">E185+21</f>
        <v>42191</v>
      </c>
      <c r="H185" s="2707" t="s">
        <v>18267</v>
      </c>
      <c r="I185" s="2706" t="s">
        <v>17733</v>
      </c>
      <c r="J185" s="721" t="s">
        <v>943</v>
      </c>
      <c r="K185" s="1901" t="s">
        <v>1198</v>
      </c>
      <c r="L185" s="1875" t="s">
        <v>2187</v>
      </c>
      <c r="M185" s="1901" t="s">
        <v>2132</v>
      </c>
      <c r="N185" s="2032"/>
      <c r="O185" s="1898"/>
    </row>
    <row r="186" spans="1:18">
      <c r="A186" s="2032" t="s">
        <v>18969</v>
      </c>
      <c r="B186" s="1896" t="s">
        <v>18792</v>
      </c>
      <c r="C186" s="1896" t="s">
        <v>922</v>
      </c>
      <c r="D186" s="2284" t="s">
        <v>16681</v>
      </c>
      <c r="E186" s="2498">
        <v>42170</v>
      </c>
      <c r="F186" s="1936">
        <f t="shared" si="36"/>
        <v>42187</v>
      </c>
      <c r="G186" s="2498">
        <f t="shared" si="37"/>
        <v>42191</v>
      </c>
      <c r="H186" s="2631" t="s">
        <v>18267</v>
      </c>
      <c r="I186" s="2444" t="s">
        <v>17733</v>
      </c>
      <c r="J186" s="1901" t="s">
        <v>2132</v>
      </c>
      <c r="K186" s="1901" t="s">
        <v>1198</v>
      </c>
      <c r="L186" s="1875" t="s">
        <v>2187</v>
      </c>
      <c r="M186" s="1901" t="s">
        <v>2132</v>
      </c>
      <c r="N186" s="2032"/>
      <c r="O186" s="1898"/>
    </row>
    <row r="187" spans="1:18">
      <c r="A187" s="1917" t="s">
        <v>18970</v>
      </c>
      <c r="B187" s="1896" t="s">
        <v>18792</v>
      </c>
      <c r="C187" s="1932" t="s">
        <v>922</v>
      </c>
      <c r="D187" s="2514" t="s">
        <v>16681</v>
      </c>
      <c r="E187" s="2517">
        <v>42170</v>
      </c>
      <c r="F187" s="2518">
        <f t="shared" si="36"/>
        <v>42187</v>
      </c>
      <c r="G187" s="2517">
        <f t="shared" si="37"/>
        <v>42191</v>
      </c>
      <c r="H187" s="2515" t="s">
        <v>18267</v>
      </c>
      <c r="I187" s="733" t="s">
        <v>17733</v>
      </c>
      <c r="J187" s="1985" t="s">
        <v>2132</v>
      </c>
      <c r="K187" s="1472" t="s">
        <v>943</v>
      </c>
      <c r="L187" s="1930" t="s">
        <v>2187</v>
      </c>
      <c r="M187" s="1985" t="s">
        <v>2132</v>
      </c>
      <c r="N187" s="1917"/>
      <c r="O187" s="1984"/>
      <c r="P187" s="1917"/>
    </row>
    <row r="188" spans="1:18">
      <c r="A188" s="2032" t="s">
        <v>18971</v>
      </c>
      <c r="B188" s="1896" t="s">
        <v>18792</v>
      </c>
      <c r="C188" s="1896" t="s">
        <v>922</v>
      </c>
      <c r="D188" s="2284" t="s">
        <v>16681</v>
      </c>
      <c r="E188" s="2498">
        <v>42170</v>
      </c>
      <c r="F188" s="1936">
        <f t="shared" si="36"/>
        <v>42187</v>
      </c>
      <c r="G188" s="2498">
        <f t="shared" si="37"/>
        <v>42191</v>
      </c>
      <c r="H188" s="2631" t="s">
        <v>18267</v>
      </c>
      <c r="I188" s="2444" t="s">
        <v>17733</v>
      </c>
      <c r="J188" s="1901" t="s">
        <v>2132</v>
      </c>
      <c r="K188" s="1901" t="s">
        <v>1198</v>
      </c>
      <c r="L188" s="1875" t="s">
        <v>2187</v>
      </c>
      <c r="M188" s="1901" t="s">
        <v>2132</v>
      </c>
      <c r="N188" s="2032"/>
      <c r="O188" s="1898"/>
    </row>
    <row r="189" spans="1:18">
      <c r="A189" s="2032" t="s">
        <v>18972</v>
      </c>
      <c r="B189" s="1896" t="s">
        <v>18792</v>
      </c>
      <c r="C189" s="1896" t="s">
        <v>922</v>
      </c>
      <c r="D189" s="2284" t="s">
        <v>16681</v>
      </c>
      <c r="E189" s="2498">
        <v>42170</v>
      </c>
      <c r="F189" s="1936">
        <f t="shared" si="36"/>
        <v>42187</v>
      </c>
      <c r="G189" s="2498">
        <f t="shared" si="37"/>
        <v>42191</v>
      </c>
      <c r="H189" s="2631" t="s">
        <v>18267</v>
      </c>
      <c r="I189" s="2444" t="s">
        <v>17733</v>
      </c>
      <c r="J189" s="1901" t="s">
        <v>2132</v>
      </c>
      <c r="K189" s="1901" t="s">
        <v>1198</v>
      </c>
      <c r="L189" s="1875" t="s">
        <v>2187</v>
      </c>
      <c r="M189" s="1901" t="s">
        <v>2132</v>
      </c>
      <c r="N189" s="2032"/>
      <c r="O189" s="1898"/>
    </row>
    <row r="190" spans="1:18">
      <c r="A190" s="2032" t="s">
        <v>18973</v>
      </c>
      <c r="B190" s="1879" t="s">
        <v>19132</v>
      </c>
      <c r="C190" s="1879" t="s">
        <v>923</v>
      </c>
      <c r="D190" s="2284" t="s">
        <v>16681</v>
      </c>
      <c r="E190" s="2498">
        <v>42170</v>
      </c>
      <c r="F190" s="1936">
        <f t="shared" si="36"/>
        <v>42187</v>
      </c>
      <c r="G190" s="2498">
        <f t="shared" si="37"/>
        <v>42191</v>
      </c>
      <c r="H190" s="2631" t="s">
        <v>18267</v>
      </c>
      <c r="I190" s="2444" t="s">
        <v>17733</v>
      </c>
      <c r="J190" s="721" t="s">
        <v>943</v>
      </c>
      <c r="K190" s="1901" t="s">
        <v>1198</v>
      </c>
      <c r="L190" s="1875" t="s">
        <v>2187</v>
      </c>
      <c r="M190" s="1901" t="s">
        <v>2132</v>
      </c>
      <c r="N190" s="2032"/>
      <c r="O190" s="1898"/>
    </row>
    <row r="191" spans="1:18">
      <c r="A191" s="2032" t="s">
        <v>18974</v>
      </c>
      <c r="B191" s="1879" t="s">
        <v>19132</v>
      </c>
      <c r="C191" s="1879" t="s">
        <v>923</v>
      </c>
      <c r="D191" s="2284" t="s">
        <v>16681</v>
      </c>
      <c r="E191" s="2498">
        <v>42170</v>
      </c>
      <c r="F191" s="1936">
        <f t="shared" si="36"/>
        <v>42187</v>
      </c>
      <c r="G191" s="2498">
        <f t="shared" si="37"/>
        <v>42191</v>
      </c>
      <c r="H191" s="2631" t="s">
        <v>18267</v>
      </c>
      <c r="I191" s="2444" t="s">
        <v>17733</v>
      </c>
      <c r="J191" s="721" t="s">
        <v>943</v>
      </c>
      <c r="K191" s="1901" t="s">
        <v>1198</v>
      </c>
      <c r="L191" s="1875" t="s">
        <v>2187</v>
      </c>
      <c r="M191" s="1901" t="s">
        <v>2132</v>
      </c>
      <c r="N191" s="2032"/>
      <c r="O191" s="1898"/>
    </row>
    <row r="192" spans="1:18">
      <c r="A192" s="2032" t="s">
        <v>18975</v>
      </c>
      <c r="B192" s="1879" t="s">
        <v>19132</v>
      </c>
      <c r="C192" s="1879" t="s">
        <v>923</v>
      </c>
      <c r="D192" s="2284" t="s">
        <v>16681</v>
      </c>
      <c r="E192" s="2498">
        <v>42170</v>
      </c>
      <c r="F192" s="1936">
        <f t="shared" si="36"/>
        <v>42187</v>
      </c>
      <c r="G192" s="2498">
        <f t="shared" si="37"/>
        <v>42191</v>
      </c>
      <c r="H192" s="2631" t="s">
        <v>18267</v>
      </c>
      <c r="I192" s="2444" t="s">
        <v>17733</v>
      </c>
      <c r="J192" s="721" t="s">
        <v>943</v>
      </c>
      <c r="K192" s="1901" t="s">
        <v>1198</v>
      </c>
      <c r="L192" s="1875" t="s">
        <v>2187</v>
      </c>
      <c r="M192" s="1901" t="s">
        <v>2132</v>
      </c>
      <c r="N192" s="2032"/>
      <c r="O192" s="1898"/>
    </row>
    <row r="193" spans="1:16">
      <c r="A193" s="3026" t="s">
        <v>16680</v>
      </c>
      <c r="B193" s="1607" t="s">
        <v>19090</v>
      </c>
      <c r="C193" s="1912"/>
      <c r="D193" s="2499"/>
      <c r="E193" s="2499"/>
      <c r="F193" s="2499"/>
      <c r="G193" s="2499"/>
      <c r="H193" s="1923"/>
      <c r="I193" s="1923"/>
      <c r="J193" s="1877" t="s">
        <v>14547</v>
      </c>
      <c r="K193" s="1877" t="s">
        <v>1197</v>
      </c>
      <c r="L193" s="1877" t="s">
        <v>2166</v>
      </c>
      <c r="M193" s="3144" t="s">
        <v>18837</v>
      </c>
      <c r="N193" s="3145"/>
      <c r="O193" s="3148"/>
      <c r="P193" s="3148"/>
    </row>
    <row r="194" spans="1:16" ht="15">
      <c r="A194" s="2284" t="s">
        <v>19091</v>
      </c>
      <c r="B194" s="1901" t="s">
        <v>19210</v>
      </c>
      <c r="C194" s="1896" t="s">
        <v>922</v>
      </c>
      <c r="D194" s="2284" t="s">
        <v>16681</v>
      </c>
      <c r="E194" s="1874">
        <v>42175</v>
      </c>
      <c r="F194" s="1936">
        <f t="shared" ref="F194:F203" si="38">E194+17</f>
        <v>42192</v>
      </c>
      <c r="G194" s="2498">
        <f t="shared" ref="G194:G203" si="39">E194+21</f>
        <v>42196</v>
      </c>
      <c r="H194" s="2444" t="s">
        <v>17166</v>
      </c>
      <c r="I194" s="2444" t="s">
        <v>17167</v>
      </c>
      <c r="J194" s="1875" t="s">
        <v>2187</v>
      </c>
      <c r="K194" s="1901" t="s">
        <v>1198</v>
      </c>
      <c r="L194" s="1875" t="s">
        <v>2187</v>
      </c>
      <c r="M194" s="3069"/>
      <c r="N194" s="2032"/>
      <c r="O194" s="1898"/>
    </row>
    <row r="195" spans="1:16" ht="15">
      <c r="A195" s="2032" t="s">
        <v>19092</v>
      </c>
      <c r="B195" s="1901" t="s">
        <v>19210</v>
      </c>
      <c r="C195" s="1896" t="s">
        <v>922</v>
      </c>
      <c r="D195" s="2284" t="s">
        <v>16681</v>
      </c>
      <c r="E195" s="1874">
        <v>42175</v>
      </c>
      <c r="F195" s="1936">
        <f t="shared" si="38"/>
        <v>42192</v>
      </c>
      <c r="G195" s="2498">
        <f t="shared" si="39"/>
        <v>42196</v>
      </c>
      <c r="H195" s="2444" t="s">
        <v>17166</v>
      </c>
      <c r="I195" s="2444" t="s">
        <v>17167</v>
      </c>
      <c r="J195" s="1875" t="s">
        <v>2187</v>
      </c>
      <c r="K195" s="1901" t="s">
        <v>1198</v>
      </c>
      <c r="L195" s="1875" t="s">
        <v>2187</v>
      </c>
      <c r="M195" s="3069"/>
      <c r="N195" s="2032"/>
      <c r="O195" s="1898"/>
    </row>
    <row r="196" spans="1:16" ht="15">
      <c r="A196" s="2032" t="s">
        <v>19093</v>
      </c>
      <c r="B196" s="1901" t="s">
        <v>19210</v>
      </c>
      <c r="C196" s="1896" t="s">
        <v>922</v>
      </c>
      <c r="D196" s="2284" t="s">
        <v>16681</v>
      </c>
      <c r="E196" s="1874">
        <v>42175</v>
      </c>
      <c r="F196" s="1936">
        <f t="shared" si="38"/>
        <v>42192</v>
      </c>
      <c r="G196" s="2498">
        <f t="shared" si="39"/>
        <v>42196</v>
      </c>
      <c r="H196" s="2444" t="s">
        <v>17166</v>
      </c>
      <c r="I196" s="2444" t="s">
        <v>17167</v>
      </c>
      <c r="J196" s="1875" t="s">
        <v>2187</v>
      </c>
      <c r="K196" s="1901" t="s">
        <v>1198</v>
      </c>
      <c r="L196" s="1875" t="s">
        <v>2187</v>
      </c>
      <c r="M196" s="3069"/>
      <c r="N196" s="2032"/>
      <c r="O196" s="1898"/>
    </row>
    <row r="197" spans="1:16" ht="15">
      <c r="A197" s="2032" t="s">
        <v>19094</v>
      </c>
      <c r="B197" s="1901" t="s">
        <v>19211</v>
      </c>
      <c r="C197" s="1879" t="s">
        <v>923</v>
      </c>
      <c r="D197" s="2284" t="s">
        <v>16681</v>
      </c>
      <c r="E197" s="1874">
        <v>42175</v>
      </c>
      <c r="F197" s="1936">
        <f t="shared" si="38"/>
        <v>42192</v>
      </c>
      <c r="G197" s="2498">
        <f t="shared" si="39"/>
        <v>42196</v>
      </c>
      <c r="H197" s="2444" t="s">
        <v>17166</v>
      </c>
      <c r="I197" s="2444" t="s">
        <v>17167</v>
      </c>
      <c r="J197" s="1875" t="s">
        <v>2187</v>
      </c>
      <c r="K197" s="1901" t="s">
        <v>1198</v>
      </c>
      <c r="L197" s="1875" t="s">
        <v>2187</v>
      </c>
      <c r="M197" s="3069"/>
      <c r="N197" s="2032"/>
      <c r="O197" s="1898"/>
    </row>
    <row r="198" spans="1:16" ht="15">
      <c r="A198" s="2032" t="s">
        <v>19095</v>
      </c>
      <c r="B198" s="1901" t="s">
        <v>19211</v>
      </c>
      <c r="C198" s="1879" t="s">
        <v>923</v>
      </c>
      <c r="D198" s="2284" t="s">
        <v>16681</v>
      </c>
      <c r="E198" s="1874">
        <v>42175</v>
      </c>
      <c r="F198" s="1936">
        <f t="shared" si="38"/>
        <v>42192</v>
      </c>
      <c r="G198" s="2498">
        <f t="shared" si="39"/>
        <v>42196</v>
      </c>
      <c r="H198" s="2444" t="s">
        <v>17166</v>
      </c>
      <c r="I198" s="2444" t="s">
        <v>17167</v>
      </c>
      <c r="J198" s="1875" t="s">
        <v>2187</v>
      </c>
      <c r="K198" s="1901" t="s">
        <v>1198</v>
      </c>
      <c r="L198" s="1875" t="s">
        <v>2187</v>
      </c>
      <c r="M198" s="3069"/>
      <c r="N198" s="2032"/>
      <c r="O198" s="1898"/>
    </row>
    <row r="199" spans="1:16" ht="15">
      <c r="A199" s="1915" t="s">
        <v>19096</v>
      </c>
      <c r="B199" s="1901" t="s">
        <v>19211</v>
      </c>
      <c r="C199" s="1879" t="s">
        <v>923</v>
      </c>
      <c r="D199" s="2284" t="s">
        <v>16681</v>
      </c>
      <c r="E199" s="1874">
        <v>42175</v>
      </c>
      <c r="F199" s="1936">
        <f t="shared" si="38"/>
        <v>42192</v>
      </c>
      <c r="G199" s="2498">
        <f t="shared" si="39"/>
        <v>42196</v>
      </c>
      <c r="H199" s="2444" t="s">
        <v>17166</v>
      </c>
      <c r="I199" s="2444" t="s">
        <v>17167</v>
      </c>
      <c r="J199" s="1875" t="s">
        <v>2187</v>
      </c>
      <c r="K199" s="1901" t="s">
        <v>1198</v>
      </c>
      <c r="L199" s="1875" t="s">
        <v>2187</v>
      </c>
      <c r="M199" s="3069"/>
      <c r="N199" s="2032"/>
      <c r="O199" s="2033" t="s">
        <v>19685</v>
      </c>
    </row>
    <row r="200" spans="1:16" ht="15">
      <c r="A200" s="2032" t="s">
        <v>19097</v>
      </c>
      <c r="B200" s="1901" t="s">
        <v>19211</v>
      </c>
      <c r="C200" s="1879" t="s">
        <v>923</v>
      </c>
      <c r="D200" s="2284" t="s">
        <v>16681</v>
      </c>
      <c r="E200" s="1874">
        <v>42175</v>
      </c>
      <c r="F200" s="1936">
        <f t="shared" si="38"/>
        <v>42192</v>
      </c>
      <c r="G200" s="2498">
        <f t="shared" si="39"/>
        <v>42196</v>
      </c>
      <c r="H200" s="2444" t="s">
        <v>17166</v>
      </c>
      <c r="I200" s="2444" t="s">
        <v>17167</v>
      </c>
      <c r="J200" s="1875" t="s">
        <v>2187</v>
      </c>
      <c r="K200" s="1901" t="s">
        <v>1198</v>
      </c>
      <c r="L200" s="1875" t="s">
        <v>2187</v>
      </c>
      <c r="M200" s="3069"/>
      <c r="N200" s="2032"/>
      <c r="O200" s="1898"/>
    </row>
    <row r="201" spans="1:16" ht="15">
      <c r="A201" s="2032" t="s">
        <v>19098</v>
      </c>
      <c r="B201" s="1901" t="s">
        <v>19212</v>
      </c>
      <c r="C201" s="1879" t="s">
        <v>923</v>
      </c>
      <c r="D201" s="2284" t="s">
        <v>16681</v>
      </c>
      <c r="E201" s="1874">
        <v>42175</v>
      </c>
      <c r="F201" s="1936">
        <f t="shared" si="38"/>
        <v>42192</v>
      </c>
      <c r="G201" s="2498">
        <f t="shared" si="39"/>
        <v>42196</v>
      </c>
      <c r="H201" s="2444" t="s">
        <v>17166</v>
      </c>
      <c r="I201" s="2444" t="s">
        <v>17167</v>
      </c>
      <c r="J201" s="1875" t="s">
        <v>2187</v>
      </c>
      <c r="K201" s="1901" t="s">
        <v>1198</v>
      </c>
      <c r="L201" s="1875" t="s">
        <v>2187</v>
      </c>
      <c r="M201" s="3069"/>
      <c r="N201" s="2032"/>
      <c r="O201" s="1898"/>
    </row>
    <row r="202" spans="1:16" ht="15">
      <c r="A202" s="2032" t="s">
        <v>19099</v>
      </c>
      <c r="B202" s="1901" t="s">
        <v>19212</v>
      </c>
      <c r="C202" s="1879" t="s">
        <v>923</v>
      </c>
      <c r="D202" s="2284" t="s">
        <v>16681</v>
      </c>
      <c r="E202" s="1874">
        <v>42175</v>
      </c>
      <c r="F202" s="1936">
        <f t="shared" si="38"/>
        <v>42192</v>
      </c>
      <c r="G202" s="2498">
        <f t="shared" si="39"/>
        <v>42196</v>
      </c>
      <c r="H202" s="2444" t="s">
        <v>17166</v>
      </c>
      <c r="I202" s="2444" t="s">
        <v>17167</v>
      </c>
      <c r="J202" s="1875" t="s">
        <v>2187</v>
      </c>
      <c r="K202" s="1901" t="s">
        <v>1198</v>
      </c>
      <c r="L202" s="1875" t="s">
        <v>2187</v>
      </c>
      <c r="M202" s="3069"/>
      <c r="N202" s="2032"/>
      <c r="O202" s="1898"/>
    </row>
    <row r="203" spans="1:16" ht="15">
      <c r="A203" s="2032" t="s">
        <v>19100</v>
      </c>
      <c r="B203" s="1901" t="s">
        <v>19212</v>
      </c>
      <c r="C203" s="1879" t="s">
        <v>923</v>
      </c>
      <c r="D203" s="2284" t="s">
        <v>16681</v>
      </c>
      <c r="E203" s="1874">
        <v>42175</v>
      </c>
      <c r="F203" s="1936">
        <f t="shared" si="38"/>
        <v>42192</v>
      </c>
      <c r="G203" s="2498">
        <f t="shared" si="39"/>
        <v>42196</v>
      </c>
      <c r="H203" s="2444" t="s">
        <v>17166</v>
      </c>
      <c r="I203" s="2444" t="s">
        <v>17167</v>
      </c>
      <c r="J203" s="1875" t="s">
        <v>2187</v>
      </c>
      <c r="K203" s="1901" t="s">
        <v>1198</v>
      </c>
      <c r="L203" s="1875" t="s">
        <v>2187</v>
      </c>
      <c r="M203" s="3069"/>
      <c r="N203" s="2032"/>
      <c r="O203" s="1898"/>
    </row>
    <row r="204" spans="1:16">
      <c r="A204" s="3026" t="s">
        <v>16680</v>
      </c>
      <c r="B204" s="1607" t="s">
        <v>19156</v>
      </c>
      <c r="C204" s="1912"/>
      <c r="D204" s="2499"/>
      <c r="E204" s="2499"/>
      <c r="F204" s="2499"/>
      <c r="G204" s="2499"/>
      <c r="H204" s="1923"/>
      <c r="I204" s="1923"/>
      <c r="J204" s="1877" t="s">
        <v>14547</v>
      </c>
      <c r="K204" s="1877" t="s">
        <v>1197</v>
      </c>
      <c r="L204" s="1877" t="s">
        <v>2166</v>
      </c>
      <c r="M204" s="657"/>
      <c r="N204" s="598" t="s">
        <v>19748</v>
      </c>
      <c r="O204" s="1897"/>
    </row>
    <row r="205" spans="1:16">
      <c r="A205" s="2539" t="s">
        <v>19288</v>
      </c>
      <c r="B205" s="1500"/>
      <c r="C205" s="634"/>
      <c r="D205" s="2539" t="s">
        <v>16681</v>
      </c>
      <c r="E205" s="1501">
        <v>42178</v>
      </c>
      <c r="F205" s="2711">
        <f t="shared" ref="F205:F210" si="40">E205+17</f>
        <v>42195</v>
      </c>
      <c r="G205" s="2524">
        <f t="shared" ref="G205:G210" si="41">E205+21</f>
        <v>42199</v>
      </c>
      <c r="H205" s="2712" t="s">
        <v>17731</v>
      </c>
      <c r="I205" s="2712" t="s">
        <v>17734</v>
      </c>
      <c r="J205" s="637"/>
      <c r="K205" s="1503" t="s">
        <v>943</v>
      </c>
      <c r="L205" s="637" t="s">
        <v>2187</v>
      </c>
      <c r="M205" s="2032"/>
      <c r="N205" s="2032"/>
      <c r="O205" s="1897">
        <v>42192</v>
      </c>
      <c r="P205" s="2032" t="s">
        <v>3532</v>
      </c>
    </row>
    <row r="206" spans="1:16">
      <c r="A206" s="2032" t="s">
        <v>19157</v>
      </c>
      <c r="B206" s="1879" t="s">
        <v>18791</v>
      </c>
      <c r="C206" s="1896" t="s">
        <v>922</v>
      </c>
      <c r="D206" s="2284" t="s">
        <v>16681</v>
      </c>
      <c r="E206" s="1874">
        <v>42178</v>
      </c>
      <c r="F206" s="1936">
        <f t="shared" si="40"/>
        <v>42195</v>
      </c>
      <c r="G206" s="2498">
        <f t="shared" si="41"/>
        <v>42199</v>
      </c>
      <c r="H206" s="2444" t="s">
        <v>17731</v>
      </c>
      <c r="I206" s="2444" t="s">
        <v>17734</v>
      </c>
      <c r="J206" s="1875" t="s">
        <v>2187</v>
      </c>
      <c r="K206" s="1901" t="s">
        <v>1198</v>
      </c>
      <c r="L206" s="1875" t="s">
        <v>2187</v>
      </c>
      <c r="M206" s="2032"/>
      <c r="N206" s="2032"/>
      <c r="O206" s="1898"/>
    </row>
    <row r="207" spans="1:16">
      <c r="A207" s="2032" t="s">
        <v>19158</v>
      </c>
      <c r="B207" s="1879" t="s">
        <v>19291</v>
      </c>
      <c r="C207" s="1879" t="s">
        <v>923</v>
      </c>
      <c r="D207" s="2284" t="s">
        <v>16681</v>
      </c>
      <c r="E207" s="1874">
        <v>42178</v>
      </c>
      <c r="F207" s="1936">
        <f t="shared" si="40"/>
        <v>42195</v>
      </c>
      <c r="G207" s="2498">
        <f t="shared" si="41"/>
        <v>42199</v>
      </c>
      <c r="H207" s="2444" t="s">
        <v>17731</v>
      </c>
      <c r="I207" s="2444" t="s">
        <v>17734</v>
      </c>
      <c r="J207" s="1875" t="s">
        <v>2187</v>
      </c>
      <c r="K207" s="1901" t="s">
        <v>1198</v>
      </c>
      <c r="L207" s="1875" t="s">
        <v>2187</v>
      </c>
      <c r="M207" s="2032"/>
      <c r="N207" s="2032"/>
      <c r="O207" s="1898"/>
    </row>
    <row r="208" spans="1:16">
      <c r="A208" s="2032" t="s">
        <v>19159</v>
      </c>
      <c r="B208" s="1879" t="s">
        <v>19291</v>
      </c>
      <c r="C208" s="1879" t="s">
        <v>923</v>
      </c>
      <c r="D208" s="2284" t="s">
        <v>16681</v>
      </c>
      <c r="E208" s="1874">
        <v>42178</v>
      </c>
      <c r="F208" s="1936">
        <f t="shared" si="40"/>
        <v>42195</v>
      </c>
      <c r="G208" s="2498">
        <f t="shared" si="41"/>
        <v>42199</v>
      </c>
      <c r="H208" s="2444" t="s">
        <v>17731</v>
      </c>
      <c r="I208" s="2444" t="s">
        <v>17734</v>
      </c>
      <c r="J208" s="1875" t="s">
        <v>2187</v>
      </c>
      <c r="K208" s="1901" t="s">
        <v>1198</v>
      </c>
      <c r="L208" s="1875" t="s">
        <v>2187</v>
      </c>
      <c r="M208" s="2032"/>
      <c r="N208" s="2032"/>
      <c r="O208" s="1898"/>
    </row>
    <row r="209" spans="1:19">
      <c r="A209" s="2032" t="s">
        <v>19160</v>
      </c>
      <c r="B209" s="1879" t="s">
        <v>19291</v>
      </c>
      <c r="C209" s="1879" t="s">
        <v>923</v>
      </c>
      <c r="D209" s="2284" t="s">
        <v>16681</v>
      </c>
      <c r="E209" s="1874">
        <v>42178</v>
      </c>
      <c r="F209" s="1936">
        <f t="shared" si="40"/>
        <v>42195</v>
      </c>
      <c r="G209" s="2498">
        <f t="shared" si="41"/>
        <v>42199</v>
      </c>
      <c r="H209" s="2444" t="s">
        <v>17731</v>
      </c>
      <c r="I209" s="2444" t="s">
        <v>17734</v>
      </c>
      <c r="J209" s="1875" t="s">
        <v>2187</v>
      </c>
      <c r="K209" s="1901" t="s">
        <v>1198</v>
      </c>
      <c r="L209" s="1875" t="s">
        <v>2187</v>
      </c>
      <c r="M209" s="2032"/>
      <c r="N209" s="2032"/>
      <c r="O209" s="1898"/>
    </row>
    <row r="210" spans="1:19">
      <c r="A210" s="632" t="s">
        <v>19203</v>
      </c>
      <c r="B210" s="632"/>
      <c r="C210" s="634" t="s">
        <v>608</v>
      </c>
      <c r="D210" s="2539" t="s">
        <v>16681</v>
      </c>
      <c r="E210" s="1501">
        <v>42178</v>
      </c>
      <c r="F210" s="2711">
        <f t="shared" si="40"/>
        <v>42195</v>
      </c>
      <c r="G210" s="2524">
        <f t="shared" si="41"/>
        <v>42199</v>
      </c>
      <c r="H210" s="2712" t="s">
        <v>17731</v>
      </c>
      <c r="I210" s="2712" t="s">
        <v>17734</v>
      </c>
      <c r="J210" s="637"/>
      <c r="K210" s="638"/>
      <c r="L210" s="638"/>
      <c r="M210" s="2032"/>
      <c r="N210" s="2032"/>
      <c r="O210" s="1897">
        <v>42195</v>
      </c>
      <c r="P210" s="2032" t="s">
        <v>19204</v>
      </c>
    </row>
    <row r="211" spans="1:19">
      <c r="A211" s="3026" t="s">
        <v>16680</v>
      </c>
      <c r="B211" s="1607" t="s">
        <v>19055</v>
      </c>
      <c r="C211" s="1912"/>
      <c r="D211" s="2499"/>
      <c r="E211" s="2499"/>
      <c r="F211" s="2499"/>
      <c r="G211" s="2499"/>
      <c r="H211" s="1923"/>
      <c r="I211" s="1923"/>
      <c r="J211" s="1877" t="s">
        <v>14547</v>
      </c>
      <c r="K211" s="1877" t="s">
        <v>1197</v>
      </c>
      <c r="L211" s="1877" t="s">
        <v>2166</v>
      </c>
      <c r="M211" s="657" t="s">
        <v>19750</v>
      </c>
    </row>
    <row r="212" spans="1:19">
      <c r="A212" s="2284" t="s">
        <v>19397</v>
      </c>
      <c r="B212" s="1901" t="s">
        <v>19056</v>
      </c>
      <c r="C212" s="1879" t="s">
        <v>922</v>
      </c>
      <c r="D212" s="2284" t="s">
        <v>16681</v>
      </c>
      <c r="E212" s="1874">
        <v>42187</v>
      </c>
      <c r="F212" s="1936">
        <f>E212+17</f>
        <v>42204</v>
      </c>
      <c r="G212" s="2498">
        <f>E212+21</f>
        <v>42208</v>
      </c>
      <c r="H212" s="1935" t="s">
        <v>17429</v>
      </c>
      <c r="I212" s="596" t="s">
        <v>17431</v>
      </c>
      <c r="J212" s="1875" t="s">
        <v>2187</v>
      </c>
      <c r="K212" s="1901" t="s">
        <v>1198</v>
      </c>
      <c r="L212" s="1875" t="s">
        <v>2187</v>
      </c>
      <c r="M212" s="2032"/>
    </row>
    <row r="213" spans="1:19">
      <c r="A213" s="2032" t="s">
        <v>19398</v>
      </c>
      <c r="B213" s="1901" t="s">
        <v>19056</v>
      </c>
      <c r="C213" s="1879" t="s">
        <v>922</v>
      </c>
      <c r="D213" s="2284" t="s">
        <v>16681</v>
      </c>
      <c r="E213" s="1874">
        <v>42187</v>
      </c>
      <c r="F213" s="1936">
        <f t="shared" ref="F213:F220" si="42">E213+17</f>
        <v>42204</v>
      </c>
      <c r="G213" s="2498">
        <f t="shared" ref="G213:G220" si="43">E213+21</f>
        <v>42208</v>
      </c>
      <c r="H213" s="1935" t="s">
        <v>17429</v>
      </c>
      <c r="I213" s="596" t="s">
        <v>17431</v>
      </c>
      <c r="J213" s="1875" t="s">
        <v>2187</v>
      </c>
      <c r="K213" s="1901" t="s">
        <v>1198</v>
      </c>
      <c r="L213" s="1875" t="s">
        <v>2187</v>
      </c>
      <c r="M213" s="2032"/>
    </row>
    <row r="214" spans="1:19">
      <c r="A214" s="1917" t="s">
        <v>19399</v>
      </c>
      <c r="B214" s="1985" t="s">
        <v>19056</v>
      </c>
      <c r="C214" s="1932" t="s">
        <v>922</v>
      </c>
      <c r="D214" s="2514" t="s">
        <v>16681</v>
      </c>
      <c r="E214" s="1983">
        <v>42187</v>
      </c>
      <c r="F214" s="2518">
        <f t="shared" si="42"/>
        <v>42204</v>
      </c>
      <c r="G214" s="2517">
        <f t="shared" si="43"/>
        <v>42208</v>
      </c>
      <c r="H214" s="2515" t="s">
        <v>17429</v>
      </c>
      <c r="I214" s="733" t="s">
        <v>17431</v>
      </c>
      <c r="J214" s="1930" t="s">
        <v>2187</v>
      </c>
      <c r="K214" s="1472" t="s">
        <v>943</v>
      </c>
      <c r="L214" s="1930" t="s">
        <v>2187</v>
      </c>
      <c r="M214" s="1917"/>
    </row>
    <row r="215" spans="1:19">
      <c r="A215" s="2032" t="s">
        <v>19400</v>
      </c>
      <c r="B215" s="1901" t="s">
        <v>19056</v>
      </c>
      <c r="C215" s="1879" t="s">
        <v>922</v>
      </c>
      <c r="D215" s="2284" t="s">
        <v>16681</v>
      </c>
      <c r="E215" s="1874">
        <v>42187</v>
      </c>
      <c r="F215" s="1936">
        <f t="shared" si="42"/>
        <v>42204</v>
      </c>
      <c r="G215" s="2498">
        <f t="shared" si="43"/>
        <v>42208</v>
      </c>
      <c r="H215" s="1935" t="s">
        <v>17429</v>
      </c>
      <c r="I215" s="596" t="s">
        <v>17431</v>
      </c>
      <c r="J215" s="1875" t="s">
        <v>2187</v>
      </c>
      <c r="K215" s="1901" t="s">
        <v>1198</v>
      </c>
      <c r="L215" s="1875" t="s">
        <v>2187</v>
      </c>
      <c r="M215" s="2032"/>
    </row>
    <row r="216" spans="1:19">
      <c r="A216" s="2033" t="s">
        <v>19401</v>
      </c>
      <c r="B216" s="1901" t="s">
        <v>19056</v>
      </c>
      <c r="C216" s="1879" t="s">
        <v>922</v>
      </c>
      <c r="D216" s="2284" t="s">
        <v>16681</v>
      </c>
      <c r="E216" s="1874">
        <v>42187</v>
      </c>
      <c r="F216" s="1936">
        <f t="shared" si="42"/>
        <v>42204</v>
      </c>
      <c r="G216" s="2498">
        <f t="shared" si="43"/>
        <v>42208</v>
      </c>
      <c r="H216" s="1935" t="s">
        <v>17429</v>
      </c>
      <c r="I216" s="596" t="s">
        <v>17431</v>
      </c>
      <c r="J216" s="1875" t="s">
        <v>2187</v>
      </c>
      <c r="K216" s="1901" t="s">
        <v>1198</v>
      </c>
      <c r="L216" s="1875" t="s">
        <v>2187</v>
      </c>
      <c r="M216" s="2032"/>
    </row>
    <row r="217" spans="1:19">
      <c r="A217" s="1917" t="s">
        <v>19402</v>
      </c>
      <c r="B217" s="1932" t="s">
        <v>19211</v>
      </c>
      <c r="C217" s="1932" t="s">
        <v>922</v>
      </c>
      <c r="D217" s="2514" t="s">
        <v>16681</v>
      </c>
      <c r="E217" s="1983">
        <v>42187</v>
      </c>
      <c r="F217" s="2518">
        <f t="shared" si="42"/>
        <v>42204</v>
      </c>
      <c r="G217" s="2517">
        <f t="shared" si="43"/>
        <v>42208</v>
      </c>
      <c r="H217" s="2515" t="s">
        <v>17429</v>
      </c>
      <c r="I217" s="733" t="s">
        <v>17431</v>
      </c>
      <c r="J217" s="1930" t="s">
        <v>2187</v>
      </c>
      <c r="K217" s="1472" t="s">
        <v>943</v>
      </c>
      <c r="L217" s="1930" t="s">
        <v>2187</v>
      </c>
      <c r="M217" s="1917"/>
    </row>
    <row r="218" spans="1:19">
      <c r="A218" s="1917" t="s">
        <v>19403</v>
      </c>
      <c r="B218" s="1985" t="s">
        <v>19466</v>
      </c>
      <c r="C218" s="1932" t="s">
        <v>923</v>
      </c>
      <c r="D218" s="2514" t="s">
        <v>16681</v>
      </c>
      <c r="E218" s="1983">
        <v>42187</v>
      </c>
      <c r="F218" s="2518">
        <f t="shared" si="42"/>
        <v>42204</v>
      </c>
      <c r="G218" s="2517">
        <f t="shared" si="43"/>
        <v>42208</v>
      </c>
      <c r="H218" s="2515" t="s">
        <v>17429</v>
      </c>
      <c r="I218" s="733" t="s">
        <v>17431</v>
      </c>
      <c r="J218" s="1930" t="s">
        <v>2187</v>
      </c>
      <c r="K218" s="1472" t="s">
        <v>943</v>
      </c>
      <c r="L218" s="1930" t="s">
        <v>2187</v>
      </c>
      <c r="M218" s="1917"/>
    </row>
    <row r="219" spans="1:19">
      <c r="A219" s="2032" t="s">
        <v>19404</v>
      </c>
      <c r="B219" s="1901" t="s">
        <v>19466</v>
      </c>
      <c r="C219" s="1879" t="s">
        <v>923</v>
      </c>
      <c r="D219" s="2284" t="s">
        <v>16681</v>
      </c>
      <c r="E219" s="1874">
        <v>42187</v>
      </c>
      <c r="F219" s="1936">
        <f t="shared" si="42"/>
        <v>42204</v>
      </c>
      <c r="G219" s="2498">
        <f t="shared" si="43"/>
        <v>42208</v>
      </c>
      <c r="H219" s="1935" t="s">
        <v>17429</v>
      </c>
      <c r="I219" s="596" t="s">
        <v>17431</v>
      </c>
      <c r="J219" s="1875" t="s">
        <v>2187</v>
      </c>
      <c r="K219" s="1901" t="s">
        <v>1198</v>
      </c>
      <c r="L219" s="1875" t="s">
        <v>2187</v>
      </c>
      <c r="M219" s="2032"/>
    </row>
    <row r="220" spans="1:19">
      <c r="A220" s="2032" t="s">
        <v>19405</v>
      </c>
      <c r="B220" s="1901" t="s">
        <v>19466</v>
      </c>
      <c r="C220" s="1879" t="s">
        <v>923</v>
      </c>
      <c r="D220" s="2284" t="s">
        <v>16681</v>
      </c>
      <c r="E220" s="1874">
        <v>42187</v>
      </c>
      <c r="F220" s="1936">
        <f t="shared" si="42"/>
        <v>42204</v>
      </c>
      <c r="G220" s="2498">
        <f t="shared" si="43"/>
        <v>42208</v>
      </c>
      <c r="H220" s="1935" t="s">
        <v>17429</v>
      </c>
      <c r="I220" s="596" t="s">
        <v>17431</v>
      </c>
      <c r="J220" s="1875" t="s">
        <v>2187</v>
      </c>
      <c r="K220" s="1901" t="s">
        <v>1198</v>
      </c>
      <c r="L220" s="1875" t="s">
        <v>2187</v>
      </c>
      <c r="M220" s="2032"/>
    </row>
    <row r="221" spans="1:19">
      <c r="A221" s="3026" t="s">
        <v>16680</v>
      </c>
      <c r="B221" s="1607" t="s">
        <v>18644</v>
      </c>
      <c r="C221" s="1912"/>
      <c r="D221" s="2499"/>
      <c r="E221" s="2499"/>
      <c r="F221" s="2499"/>
      <c r="G221" s="2499"/>
      <c r="H221" s="1923"/>
      <c r="I221" s="1923"/>
      <c r="J221" s="1877" t="s">
        <v>14547</v>
      </c>
      <c r="K221" s="1877" t="s">
        <v>1197</v>
      </c>
      <c r="L221" s="1877" t="s">
        <v>2166</v>
      </c>
      <c r="M221" s="657" t="s">
        <v>19135</v>
      </c>
      <c r="N221" s="2032"/>
      <c r="S221"/>
    </row>
    <row r="222" spans="1:19">
      <c r="A222" s="2033" t="s">
        <v>19432</v>
      </c>
      <c r="B222" s="1896" t="s">
        <v>19078</v>
      </c>
      <c r="C222" s="1879" t="s">
        <v>922</v>
      </c>
      <c r="D222" s="1967" t="s">
        <v>16681</v>
      </c>
      <c r="E222" s="2008">
        <v>42189</v>
      </c>
      <c r="F222" s="2702">
        <f>E222+17</f>
        <v>42206</v>
      </c>
      <c r="G222" s="2703">
        <f>E222+21</f>
        <v>42210</v>
      </c>
      <c r="H222" s="2609" t="s">
        <v>17667</v>
      </c>
      <c r="I222" s="2613" t="s">
        <v>19618</v>
      </c>
      <c r="J222" s="1875" t="s">
        <v>2187</v>
      </c>
      <c r="K222" s="1901" t="s">
        <v>1198</v>
      </c>
      <c r="L222" s="1875" t="s">
        <v>2187</v>
      </c>
      <c r="M222" s="2032"/>
      <c r="N222" s="2032"/>
    </row>
    <row r="223" spans="1:19">
      <c r="A223" s="2033" t="s">
        <v>19433</v>
      </c>
      <c r="B223" s="1896" t="s">
        <v>19078</v>
      </c>
      <c r="C223" s="1879" t="s">
        <v>922</v>
      </c>
      <c r="D223" s="1967" t="s">
        <v>16681</v>
      </c>
      <c r="E223" s="2008">
        <v>42189</v>
      </c>
      <c r="F223" s="2702">
        <f t="shared" ref="F223:F228" si="44">E223+17</f>
        <v>42206</v>
      </c>
      <c r="G223" s="2703">
        <f t="shared" ref="G223:G228" si="45">E223+21</f>
        <v>42210</v>
      </c>
      <c r="H223" s="2609" t="s">
        <v>17667</v>
      </c>
      <c r="I223" s="2613" t="s">
        <v>19618</v>
      </c>
      <c r="J223" s="1875" t="s">
        <v>2187</v>
      </c>
      <c r="K223" s="1901" t="s">
        <v>1198</v>
      </c>
      <c r="L223" s="1875" t="s">
        <v>2187</v>
      </c>
      <c r="M223" s="2032"/>
      <c r="N223" s="2032"/>
    </row>
    <row r="224" spans="1:19">
      <c r="A224" s="2033" t="s">
        <v>19434</v>
      </c>
      <c r="B224" s="1879" t="s">
        <v>19570</v>
      </c>
      <c r="C224" s="1879" t="s">
        <v>923</v>
      </c>
      <c r="D224" s="1967" t="s">
        <v>16681</v>
      </c>
      <c r="E224" s="2008">
        <v>42189</v>
      </c>
      <c r="F224" s="2702">
        <f t="shared" si="44"/>
        <v>42206</v>
      </c>
      <c r="G224" s="2703">
        <f t="shared" si="45"/>
        <v>42210</v>
      </c>
      <c r="H224" s="2609" t="s">
        <v>17667</v>
      </c>
      <c r="I224" s="2613" t="s">
        <v>19618</v>
      </c>
      <c r="J224" s="1875" t="s">
        <v>2187</v>
      </c>
      <c r="K224" s="1901" t="s">
        <v>1198</v>
      </c>
      <c r="L224" s="1875" t="s">
        <v>2187</v>
      </c>
      <c r="M224" s="2032"/>
      <c r="N224" s="2032"/>
    </row>
    <row r="225" spans="1:19">
      <c r="A225" s="2033" t="s">
        <v>19435</v>
      </c>
      <c r="B225" s="1879" t="s">
        <v>19570</v>
      </c>
      <c r="C225" s="1879" t="s">
        <v>923</v>
      </c>
      <c r="D225" s="1967" t="s">
        <v>16681</v>
      </c>
      <c r="E225" s="2008">
        <v>42189</v>
      </c>
      <c r="F225" s="2702">
        <f t="shared" si="44"/>
        <v>42206</v>
      </c>
      <c r="G225" s="2703">
        <f t="shared" si="45"/>
        <v>42210</v>
      </c>
      <c r="H225" s="2609" t="s">
        <v>17667</v>
      </c>
      <c r="I225" s="2613" t="s">
        <v>19618</v>
      </c>
      <c r="J225" s="1875" t="s">
        <v>2187</v>
      </c>
      <c r="K225" s="1901" t="s">
        <v>1198</v>
      </c>
      <c r="L225" s="1875" t="s">
        <v>2187</v>
      </c>
      <c r="M225" s="2032"/>
      <c r="N225" s="2032"/>
    </row>
    <row r="226" spans="1:19">
      <c r="A226" s="2033" t="s">
        <v>19436</v>
      </c>
      <c r="B226" s="1879" t="s">
        <v>19570</v>
      </c>
      <c r="C226" s="1879" t="s">
        <v>923</v>
      </c>
      <c r="D226" s="1967" t="s">
        <v>16681</v>
      </c>
      <c r="E226" s="2008">
        <v>42189</v>
      </c>
      <c r="F226" s="2702">
        <f t="shared" si="44"/>
        <v>42206</v>
      </c>
      <c r="G226" s="2703">
        <f t="shared" si="45"/>
        <v>42210</v>
      </c>
      <c r="H226" s="2609" t="s">
        <v>17667</v>
      </c>
      <c r="I226" s="2613" t="s">
        <v>19618</v>
      </c>
      <c r="J226" s="1875" t="s">
        <v>2187</v>
      </c>
      <c r="K226" s="1901" t="s">
        <v>1198</v>
      </c>
      <c r="L226" s="1875" t="s">
        <v>2187</v>
      </c>
      <c r="M226" s="2032"/>
      <c r="N226" s="2032"/>
    </row>
    <row r="227" spans="1:19">
      <c r="A227" s="2033" t="s">
        <v>19437</v>
      </c>
      <c r="B227" s="1879" t="s">
        <v>19570</v>
      </c>
      <c r="C227" s="1879" t="s">
        <v>923</v>
      </c>
      <c r="D227" s="1967" t="s">
        <v>16681</v>
      </c>
      <c r="E227" s="2008">
        <v>42189</v>
      </c>
      <c r="F227" s="2702">
        <f t="shared" si="44"/>
        <v>42206</v>
      </c>
      <c r="G227" s="2703">
        <f t="shared" si="45"/>
        <v>42210</v>
      </c>
      <c r="H227" s="2609" t="s">
        <v>17667</v>
      </c>
      <c r="I227" s="2613" t="s">
        <v>19618</v>
      </c>
      <c r="J227" s="1875" t="s">
        <v>2187</v>
      </c>
      <c r="K227" s="1901" t="s">
        <v>1198</v>
      </c>
      <c r="L227" s="1875" t="s">
        <v>2187</v>
      </c>
      <c r="M227" s="2032"/>
      <c r="N227" s="2032"/>
    </row>
    <row r="228" spans="1:19">
      <c r="A228" s="2033" t="s">
        <v>19438</v>
      </c>
      <c r="B228" s="1879" t="s">
        <v>19570</v>
      </c>
      <c r="C228" s="1879" t="s">
        <v>923</v>
      </c>
      <c r="D228" s="1967" t="s">
        <v>16681</v>
      </c>
      <c r="E228" s="2008">
        <v>42189</v>
      </c>
      <c r="F228" s="2702">
        <f t="shared" si="44"/>
        <v>42206</v>
      </c>
      <c r="G228" s="2703">
        <f t="shared" si="45"/>
        <v>42210</v>
      </c>
      <c r="H228" s="2609" t="s">
        <v>17667</v>
      </c>
      <c r="I228" s="2613" t="s">
        <v>19618</v>
      </c>
      <c r="J228" s="1875" t="s">
        <v>2187</v>
      </c>
      <c r="K228" s="1901" t="s">
        <v>1198</v>
      </c>
      <c r="L228" s="1875" t="s">
        <v>2187</v>
      </c>
      <c r="M228" s="2032"/>
      <c r="N228" s="2032"/>
    </row>
    <row r="229" spans="1:19">
      <c r="A229" s="3026" t="s">
        <v>15540</v>
      </c>
      <c r="B229" s="1902" t="s">
        <v>19058</v>
      </c>
      <c r="C229" s="1912"/>
      <c r="D229" s="2499"/>
      <c r="E229" s="2499"/>
      <c r="F229" s="2499"/>
      <c r="G229" s="2499"/>
      <c r="H229" s="1923"/>
      <c r="I229" s="1923"/>
      <c r="J229" s="1877" t="s">
        <v>14547</v>
      </c>
      <c r="K229" s="1877" t="s">
        <v>1197</v>
      </c>
      <c r="L229" s="1877" t="s">
        <v>2166</v>
      </c>
      <c r="M229" s="657" t="s">
        <v>19134</v>
      </c>
      <c r="N229" s="2032"/>
      <c r="S229"/>
    </row>
    <row r="230" spans="1:19">
      <c r="A230" s="2284" t="s">
        <v>19419</v>
      </c>
      <c r="B230" s="1901" t="s">
        <v>19059</v>
      </c>
      <c r="C230" s="1879" t="s">
        <v>922</v>
      </c>
      <c r="D230" s="2284" t="s">
        <v>14545</v>
      </c>
      <c r="E230" s="2498">
        <v>42189</v>
      </c>
      <c r="F230" s="1936">
        <f>E230+17</f>
        <v>42206</v>
      </c>
      <c r="G230" s="2498">
        <f>E230+21</f>
        <v>42210</v>
      </c>
      <c r="H230" s="2444" t="s">
        <v>17524</v>
      </c>
      <c r="I230" s="2444" t="s">
        <v>17532</v>
      </c>
      <c r="J230" s="1875" t="s">
        <v>2187</v>
      </c>
      <c r="K230" s="1901" t="s">
        <v>1198</v>
      </c>
      <c r="L230" s="721" t="s">
        <v>943</v>
      </c>
      <c r="M230" s="2032"/>
      <c r="N230" s="2032"/>
    </row>
    <row r="231" spans="1:19">
      <c r="A231" s="2033" t="s">
        <v>19420</v>
      </c>
      <c r="B231" s="1901" t="s">
        <v>19059</v>
      </c>
      <c r="C231" s="1879" t="s">
        <v>922</v>
      </c>
      <c r="D231" s="2284" t="s">
        <v>14545</v>
      </c>
      <c r="E231" s="2498">
        <v>42189</v>
      </c>
      <c r="F231" s="1936">
        <f t="shared" ref="F231:F238" si="46">E231+17</f>
        <v>42206</v>
      </c>
      <c r="G231" s="2498">
        <f t="shared" ref="G231:G238" si="47">E231+21</f>
        <v>42210</v>
      </c>
      <c r="H231" s="2444" t="s">
        <v>17524</v>
      </c>
      <c r="I231" s="2444" t="s">
        <v>17532</v>
      </c>
      <c r="J231" s="1875" t="s">
        <v>2187</v>
      </c>
      <c r="K231" s="1901" t="s">
        <v>1198</v>
      </c>
      <c r="L231" s="721" t="s">
        <v>943</v>
      </c>
      <c r="M231" s="2032"/>
      <c r="N231" s="2032"/>
    </row>
    <row r="232" spans="1:19">
      <c r="A232" s="2033" t="s">
        <v>19421</v>
      </c>
      <c r="B232" s="1901" t="s">
        <v>19059</v>
      </c>
      <c r="C232" s="1879" t="s">
        <v>922</v>
      </c>
      <c r="D232" s="2284" t="s">
        <v>14545</v>
      </c>
      <c r="E232" s="2498">
        <v>42189</v>
      </c>
      <c r="F232" s="1936">
        <f t="shared" si="46"/>
        <v>42206</v>
      </c>
      <c r="G232" s="2498">
        <f t="shared" si="47"/>
        <v>42210</v>
      </c>
      <c r="H232" s="2444" t="s">
        <v>17524</v>
      </c>
      <c r="I232" s="2444" t="s">
        <v>17532</v>
      </c>
      <c r="J232" s="1875" t="s">
        <v>2187</v>
      </c>
      <c r="K232" s="1901" t="s">
        <v>1198</v>
      </c>
      <c r="L232" s="721" t="s">
        <v>943</v>
      </c>
      <c r="M232" s="2032"/>
      <c r="N232" s="2032"/>
    </row>
    <row r="233" spans="1:19">
      <c r="A233" s="2033" t="s">
        <v>19422</v>
      </c>
      <c r="B233" s="1901" t="s">
        <v>19059</v>
      </c>
      <c r="C233" s="1879" t="s">
        <v>922</v>
      </c>
      <c r="D233" s="2284" t="s">
        <v>14545</v>
      </c>
      <c r="E233" s="2498">
        <v>42189</v>
      </c>
      <c r="F233" s="1936">
        <f t="shared" si="46"/>
        <v>42206</v>
      </c>
      <c r="G233" s="2498">
        <f t="shared" si="47"/>
        <v>42210</v>
      </c>
      <c r="H233" s="2444" t="s">
        <v>17524</v>
      </c>
      <c r="I233" s="2444" t="s">
        <v>17532</v>
      </c>
      <c r="J233" s="1875" t="s">
        <v>2187</v>
      </c>
      <c r="K233" s="1901" t="s">
        <v>1198</v>
      </c>
      <c r="L233" s="721" t="s">
        <v>943</v>
      </c>
      <c r="M233" s="2032"/>
      <c r="N233" s="2032"/>
    </row>
    <row r="234" spans="1:19">
      <c r="A234" s="2033" t="s">
        <v>19423</v>
      </c>
      <c r="B234" s="1901" t="s">
        <v>19059</v>
      </c>
      <c r="C234" s="1879" t="s">
        <v>922</v>
      </c>
      <c r="D234" s="2284" t="s">
        <v>14545</v>
      </c>
      <c r="E234" s="2498">
        <v>42189</v>
      </c>
      <c r="F234" s="1936">
        <f t="shared" si="46"/>
        <v>42206</v>
      </c>
      <c r="G234" s="2498">
        <f t="shared" si="47"/>
        <v>42210</v>
      </c>
      <c r="H234" s="2444" t="s">
        <v>17524</v>
      </c>
      <c r="I234" s="2444" t="s">
        <v>17532</v>
      </c>
      <c r="J234" s="1875" t="s">
        <v>2187</v>
      </c>
      <c r="K234" s="1901" t="s">
        <v>1198</v>
      </c>
      <c r="L234" s="721" t="s">
        <v>943</v>
      </c>
      <c r="M234" s="2032"/>
      <c r="N234" s="2032"/>
    </row>
    <row r="235" spans="1:19">
      <c r="A235" s="2033" t="s">
        <v>19424</v>
      </c>
      <c r="B235" s="1901" t="s">
        <v>19569</v>
      </c>
      <c r="C235" s="1879" t="s">
        <v>923</v>
      </c>
      <c r="D235" s="2284" t="s">
        <v>14545</v>
      </c>
      <c r="E235" s="2498">
        <v>42189</v>
      </c>
      <c r="F235" s="1936">
        <f t="shared" si="46"/>
        <v>42206</v>
      </c>
      <c r="G235" s="2498">
        <f t="shared" si="47"/>
        <v>42210</v>
      </c>
      <c r="H235" s="2444" t="s">
        <v>17524</v>
      </c>
      <c r="I235" s="2444" t="s">
        <v>17532</v>
      </c>
      <c r="J235" s="1875" t="s">
        <v>2187</v>
      </c>
      <c r="K235" s="1901" t="s">
        <v>1198</v>
      </c>
      <c r="L235" s="721" t="s">
        <v>943</v>
      </c>
      <c r="M235" s="2032"/>
      <c r="N235" s="2032"/>
    </row>
    <row r="236" spans="1:19">
      <c r="A236" s="2033" t="s">
        <v>19425</v>
      </c>
      <c r="B236" s="1901" t="s">
        <v>19569</v>
      </c>
      <c r="C236" s="1879" t="s">
        <v>923</v>
      </c>
      <c r="D236" s="2284" t="s">
        <v>14545</v>
      </c>
      <c r="E236" s="2498">
        <v>42189</v>
      </c>
      <c r="F236" s="1936">
        <f t="shared" si="46"/>
        <v>42206</v>
      </c>
      <c r="G236" s="2498">
        <f t="shared" si="47"/>
        <v>42210</v>
      </c>
      <c r="H236" s="2444" t="s">
        <v>17524</v>
      </c>
      <c r="I236" s="2444" t="s">
        <v>17532</v>
      </c>
      <c r="J236" s="1875" t="s">
        <v>2187</v>
      </c>
      <c r="K236" s="1901" t="s">
        <v>1198</v>
      </c>
      <c r="L236" s="721" t="s">
        <v>943</v>
      </c>
      <c r="M236" s="2032"/>
      <c r="N236" s="2032"/>
    </row>
    <row r="237" spans="1:19">
      <c r="A237" s="2033" t="s">
        <v>19426</v>
      </c>
      <c r="B237" s="1901" t="s">
        <v>19569</v>
      </c>
      <c r="C237" s="1879" t="s">
        <v>923</v>
      </c>
      <c r="D237" s="2284" t="s">
        <v>14545</v>
      </c>
      <c r="E237" s="2498">
        <v>42189</v>
      </c>
      <c r="F237" s="1936">
        <f t="shared" si="46"/>
        <v>42206</v>
      </c>
      <c r="G237" s="2498">
        <f t="shared" si="47"/>
        <v>42210</v>
      </c>
      <c r="H237" s="2444" t="s">
        <v>17524</v>
      </c>
      <c r="I237" s="2444" t="s">
        <v>17532</v>
      </c>
      <c r="J237" s="1875" t="s">
        <v>2187</v>
      </c>
      <c r="K237" s="1901" t="s">
        <v>1198</v>
      </c>
      <c r="L237" s="721" t="s">
        <v>943</v>
      </c>
      <c r="M237" s="2032"/>
      <c r="N237" s="2032"/>
    </row>
    <row r="238" spans="1:19">
      <c r="A238" s="2033" t="s">
        <v>19427</v>
      </c>
      <c r="B238" s="1901" t="s">
        <v>19569</v>
      </c>
      <c r="C238" s="1879" t="s">
        <v>923</v>
      </c>
      <c r="D238" s="2284" t="s">
        <v>14545</v>
      </c>
      <c r="E238" s="2498">
        <v>42189</v>
      </c>
      <c r="F238" s="1936">
        <f t="shared" si="46"/>
        <v>42206</v>
      </c>
      <c r="G238" s="2498">
        <f t="shared" si="47"/>
        <v>42210</v>
      </c>
      <c r="H238" s="2444" t="s">
        <v>17524</v>
      </c>
      <c r="I238" s="2444" t="s">
        <v>17532</v>
      </c>
      <c r="J238" s="1875" t="s">
        <v>2187</v>
      </c>
      <c r="K238" s="1901" t="s">
        <v>1198</v>
      </c>
      <c r="L238" s="721" t="s">
        <v>943</v>
      </c>
      <c r="M238" s="2032"/>
      <c r="N238" s="2032"/>
    </row>
    <row r="239" spans="1:19">
      <c r="A239" s="3026" t="s">
        <v>15540</v>
      </c>
      <c r="B239" s="1607" t="s">
        <v>17373</v>
      </c>
      <c r="C239" s="1912"/>
      <c r="D239" s="2499"/>
      <c r="E239" s="2499"/>
      <c r="F239" s="2499"/>
      <c r="G239" s="2499"/>
      <c r="H239" s="1923"/>
      <c r="I239" s="1923"/>
      <c r="J239" s="1877" t="s">
        <v>14547</v>
      </c>
      <c r="K239" s="1877" t="s">
        <v>1197</v>
      </c>
      <c r="N239" s="657" t="s">
        <v>19749</v>
      </c>
    </row>
    <row r="240" spans="1:19">
      <c r="A240" s="2284" t="s">
        <v>19583</v>
      </c>
      <c r="B240" s="1879" t="s">
        <v>19078</v>
      </c>
      <c r="C240" s="1879" t="s">
        <v>922</v>
      </c>
      <c r="D240" s="2284" t="s">
        <v>14545</v>
      </c>
      <c r="E240" s="2498">
        <v>42193</v>
      </c>
      <c r="F240" s="1936">
        <f>E240+17</f>
        <v>42210</v>
      </c>
      <c r="G240" s="2498">
        <f>E240+21</f>
        <v>42214</v>
      </c>
      <c r="H240" s="2444" t="s">
        <v>16819</v>
      </c>
      <c r="I240" s="2444" t="s">
        <v>16820</v>
      </c>
      <c r="J240" s="1875" t="s">
        <v>2187</v>
      </c>
      <c r="K240" s="1901" t="s">
        <v>1198</v>
      </c>
      <c r="L240" s="2032"/>
      <c r="M240" s="2032"/>
      <c r="N240" s="2032"/>
    </row>
    <row r="241" spans="1:14">
      <c r="A241" s="2033" t="s">
        <v>19584</v>
      </c>
      <c r="B241" s="1879" t="s">
        <v>19078</v>
      </c>
      <c r="C241" s="1879" t="s">
        <v>922</v>
      </c>
      <c r="D241" s="2284" t="s">
        <v>14545</v>
      </c>
      <c r="E241" s="2498">
        <v>42193</v>
      </c>
      <c r="F241" s="1936">
        <f t="shared" ref="F241:F250" si="48">E241+17</f>
        <v>42210</v>
      </c>
      <c r="G241" s="2498">
        <f t="shared" ref="G241:G250" si="49">E241+21</f>
        <v>42214</v>
      </c>
      <c r="H241" s="2444" t="s">
        <v>16819</v>
      </c>
      <c r="I241" s="2444" t="s">
        <v>16820</v>
      </c>
      <c r="J241" s="1875" t="s">
        <v>2187</v>
      </c>
      <c r="K241" s="1901" t="s">
        <v>1198</v>
      </c>
      <c r="L241" s="2032"/>
      <c r="M241" s="2032"/>
      <c r="N241" s="2032"/>
    </row>
    <row r="242" spans="1:14">
      <c r="A242" s="2033" t="s">
        <v>19585</v>
      </c>
      <c r="B242" s="1879" t="s">
        <v>19078</v>
      </c>
      <c r="C242" s="1879" t="s">
        <v>922</v>
      </c>
      <c r="D242" s="2284" t="s">
        <v>14545</v>
      </c>
      <c r="E242" s="2498">
        <v>42193</v>
      </c>
      <c r="F242" s="1936">
        <f t="shared" si="48"/>
        <v>42210</v>
      </c>
      <c r="G242" s="2498">
        <f t="shared" si="49"/>
        <v>42214</v>
      </c>
      <c r="H242" s="2444" t="s">
        <v>16819</v>
      </c>
      <c r="I242" s="2444" t="s">
        <v>16820</v>
      </c>
      <c r="J242" s="1875" t="s">
        <v>2187</v>
      </c>
      <c r="K242" s="1901" t="s">
        <v>1198</v>
      </c>
      <c r="L242" s="2032"/>
      <c r="M242" s="2032"/>
      <c r="N242" s="2032"/>
    </row>
    <row r="243" spans="1:14">
      <c r="A243" s="2033" t="s">
        <v>19586</v>
      </c>
      <c r="B243" s="1879" t="s">
        <v>19172</v>
      </c>
      <c r="C243" s="1879" t="s">
        <v>923</v>
      </c>
      <c r="D243" s="2284" t="s">
        <v>14545</v>
      </c>
      <c r="E243" s="2498">
        <v>42193</v>
      </c>
      <c r="F243" s="1936">
        <f t="shared" si="48"/>
        <v>42210</v>
      </c>
      <c r="G243" s="2498">
        <f t="shared" si="49"/>
        <v>42214</v>
      </c>
      <c r="H243" s="2444" t="s">
        <v>16819</v>
      </c>
      <c r="I243" s="2444" t="s">
        <v>16820</v>
      </c>
      <c r="J243" s="1875" t="s">
        <v>2187</v>
      </c>
      <c r="K243" s="1901" t="s">
        <v>1198</v>
      </c>
      <c r="L243" s="2032"/>
      <c r="M243" s="2032"/>
      <c r="N243" s="2032"/>
    </row>
    <row r="244" spans="1:14">
      <c r="A244" s="2033" t="s">
        <v>19587</v>
      </c>
      <c r="B244" s="1879" t="s">
        <v>19172</v>
      </c>
      <c r="C244" s="1879" t="s">
        <v>923</v>
      </c>
      <c r="D244" s="2284" t="s">
        <v>14545</v>
      </c>
      <c r="E244" s="2498">
        <v>42193</v>
      </c>
      <c r="F244" s="1936">
        <f t="shared" si="48"/>
        <v>42210</v>
      </c>
      <c r="G244" s="2498">
        <f t="shared" si="49"/>
        <v>42214</v>
      </c>
      <c r="H244" s="2444" t="s">
        <v>16819</v>
      </c>
      <c r="I244" s="2444" t="s">
        <v>16820</v>
      </c>
      <c r="J244" s="1875" t="s">
        <v>2187</v>
      </c>
      <c r="K244" s="1901" t="s">
        <v>1198</v>
      </c>
      <c r="L244" s="2032"/>
      <c r="M244" s="2032"/>
      <c r="N244" s="2032"/>
    </row>
    <row r="245" spans="1:14">
      <c r="A245" s="1919" t="s">
        <v>19588</v>
      </c>
      <c r="B245" s="1879" t="s">
        <v>19172</v>
      </c>
      <c r="C245" s="1879" t="s">
        <v>923</v>
      </c>
      <c r="D245" s="2284" t="s">
        <v>14545</v>
      </c>
      <c r="E245" s="2498">
        <v>42193</v>
      </c>
      <c r="F245" s="1936">
        <f t="shared" si="48"/>
        <v>42210</v>
      </c>
      <c r="G245" s="2498">
        <f t="shared" si="49"/>
        <v>42214</v>
      </c>
      <c r="H245" s="2444" t="s">
        <v>16819</v>
      </c>
      <c r="I245" s="2444" t="s">
        <v>16820</v>
      </c>
      <c r="J245" s="1875" t="s">
        <v>2187</v>
      </c>
      <c r="K245" s="1901" t="s">
        <v>1198</v>
      </c>
      <c r="L245" s="2032"/>
      <c r="M245" s="2032"/>
      <c r="N245" s="2032"/>
    </row>
    <row r="246" spans="1:14">
      <c r="A246" s="2033" t="s">
        <v>19589</v>
      </c>
      <c r="B246" s="1879" t="s">
        <v>19172</v>
      </c>
      <c r="C246" s="1879" t="s">
        <v>923</v>
      </c>
      <c r="D246" s="2284" t="s">
        <v>14545</v>
      </c>
      <c r="E246" s="2498">
        <v>42193</v>
      </c>
      <c r="F246" s="1936">
        <f t="shared" si="48"/>
        <v>42210</v>
      </c>
      <c r="G246" s="2498">
        <f t="shared" si="49"/>
        <v>42214</v>
      </c>
      <c r="H246" s="2444" t="s">
        <v>16819</v>
      </c>
      <c r="I246" s="2444" t="s">
        <v>16820</v>
      </c>
      <c r="J246" s="1875" t="s">
        <v>2187</v>
      </c>
      <c r="K246" s="1901" t="s">
        <v>1198</v>
      </c>
      <c r="L246" s="2032"/>
      <c r="M246" s="2032"/>
      <c r="N246" s="2032"/>
    </row>
    <row r="247" spans="1:14">
      <c r="A247" s="2033" t="s">
        <v>19590</v>
      </c>
      <c r="B247" s="1879" t="s">
        <v>19678</v>
      </c>
      <c r="C247" s="1879" t="s">
        <v>923</v>
      </c>
      <c r="D247" s="2284" t="s">
        <v>14545</v>
      </c>
      <c r="E247" s="2498">
        <v>42193</v>
      </c>
      <c r="F247" s="1936">
        <f t="shared" si="48"/>
        <v>42210</v>
      </c>
      <c r="G247" s="2498">
        <f t="shared" si="49"/>
        <v>42214</v>
      </c>
      <c r="H247" s="2444" t="s">
        <v>16819</v>
      </c>
      <c r="I247" s="2444" t="s">
        <v>16820</v>
      </c>
      <c r="J247" s="1875" t="s">
        <v>2187</v>
      </c>
      <c r="K247" s="1901" t="s">
        <v>1198</v>
      </c>
      <c r="L247" s="2032"/>
      <c r="M247" s="2032"/>
      <c r="N247" s="2032"/>
    </row>
    <row r="248" spans="1:14">
      <c r="A248" s="2033" t="s">
        <v>19591</v>
      </c>
      <c r="B248" s="1879" t="s">
        <v>19678</v>
      </c>
      <c r="C248" s="1879" t="s">
        <v>923</v>
      </c>
      <c r="D248" s="2284" t="s">
        <v>14545</v>
      </c>
      <c r="E248" s="2498">
        <v>42193</v>
      </c>
      <c r="F248" s="1936">
        <f t="shared" si="48"/>
        <v>42210</v>
      </c>
      <c r="G248" s="2498">
        <f t="shared" si="49"/>
        <v>42214</v>
      </c>
      <c r="H248" s="2444" t="s">
        <v>16819</v>
      </c>
      <c r="I248" s="2444" t="s">
        <v>16820</v>
      </c>
      <c r="J248" s="1875" t="s">
        <v>2187</v>
      </c>
      <c r="K248" s="1901" t="s">
        <v>1198</v>
      </c>
      <c r="L248" s="2032"/>
      <c r="M248" s="2032"/>
      <c r="N248" s="2032"/>
    </row>
    <row r="249" spans="1:14">
      <c r="A249" s="2033" t="s">
        <v>19592</v>
      </c>
      <c r="B249" s="1879" t="s">
        <v>19678</v>
      </c>
      <c r="C249" s="1879" t="s">
        <v>923</v>
      </c>
      <c r="D249" s="2284" t="s">
        <v>14545</v>
      </c>
      <c r="E249" s="2498">
        <v>42193</v>
      </c>
      <c r="F249" s="1936">
        <f t="shared" si="48"/>
        <v>42210</v>
      </c>
      <c r="G249" s="2498">
        <f t="shared" si="49"/>
        <v>42214</v>
      </c>
      <c r="H249" s="2444" t="s">
        <v>16819</v>
      </c>
      <c r="I249" s="2444" t="s">
        <v>16820</v>
      </c>
      <c r="J249" s="1875" t="s">
        <v>2187</v>
      </c>
      <c r="K249" s="1901" t="s">
        <v>1198</v>
      </c>
      <c r="L249" s="2032"/>
      <c r="M249" s="2032"/>
      <c r="N249" s="2032"/>
    </row>
    <row r="250" spans="1:14">
      <c r="A250" s="2033" t="s">
        <v>19593</v>
      </c>
      <c r="B250" s="1879" t="s">
        <v>19678</v>
      </c>
      <c r="C250" s="1879" t="s">
        <v>923</v>
      </c>
      <c r="D250" s="2284" t="s">
        <v>14545</v>
      </c>
      <c r="E250" s="2498">
        <v>42193</v>
      </c>
      <c r="F250" s="1936">
        <f t="shared" si="48"/>
        <v>42210</v>
      </c>
      <c r="G250" s="2498">
        <f t="shared" si="49"/>
        <v>42214</v>
      </c>
      <c r="H250" s="2444" t="s">
        <v>16819</v>
      </c>
      <c r="I250" s="2444" t="s">
        <v>16820</v>
      </c>
      <c r="J250" s="1875" t="s">
        <v>2187</v>
      </c>
      <c r="K250" s="1901" t="s">
        <v>1198</v>
      </c>
      <c r="L250" s="2032"/>
      <c r="M250" s="2032"/>
      <c r="N250" s="2032"/>
    </row>
    <row r="251" spans="1:14">
      <c r="A251" s="3026" t="s">
        <v>15540</v>
      </c>
      <c r="B251" s="1902" t="s">
        <v>19188</v>
      </c>
      <c r="C251" s="1912"/>
      <c r="D251" s="2499"/>
      <c r="E251" s="2499"/>
      <c r="F251" s="2499"/>
      <c r="G251" s="2499"/>
      <c r="H251" s="1923"/>
      <c r="I251" s="1923"/>
      <c r="J251" s="1877" t="s">
        <v>14547</v>
      </c>
      <c r="K251" s="1877" t="s">
        <v>1197</v>
      </c>
      <c r="L251" s="1877" t="s">
        <v>2166</v>
      </c>
      <c r="M251" s="648" t="s">
        <v>19699</v>
      </c>
      <c r="N251" s="2032"/>
    </row>
    <row r="252" spans="1:14">
      <c r="A252" s="2033" t="s">
        <v>19594</v>
      </c>
      <c r="B252" s="1901" t="s">
        <v>19189</v>
      </c>
      <c r="C252" s="1879" t="s">
        <v>922</v>
      </c>
      <c r="D252" s="2284" t="s">
        <v>14545</v>
      </c>
      <c r="E252" s="2498">
        <v>42194</v>
      </c>
      <c r="F252" s="1936">
        <f>E252+17</f>
        <v>42211</v>
      </c>
      <c r="G252" s="2498">
        <f>E252+21</f>
        <v>42215</v>
      </c>
      <c r="H252" s="2444" t="s">
        <v>18640</v>
      </c>
      <c r="I252" s="596" t="s">
        <v>19700</v>
      </c>
      <c r="J252" s="1875" t="s">
        <v>2187</v>
      </c>
      <c r="K252" s="1901" t="s">
        <v>1198</v>
      </c>
      <c r="L252" s="721" t="s">
        <v>943</v>
      </c>
      <c r="M252" s="2032"/>
      <c r="N252" s="2032"/>
    </row>
    <row r="253" spans="1:14">
      <c r="A253" s="2033" t="s">
        <v>19595</v>
      </c>
      <c r="B253" s="1901" t="s">
        <v>19189</v>
      </c>
      <c r="C253" s="1879" t="s">
        <v>922</v>
      </c>
      <c r="D253" s="2284" t="s">
        <v>14545</v>
      </c>
      <c r="E253" s="2498">
        <v>42194</v>
      </c>
      <c r="F253" s="1936">
        <f t="shared" ref="F253:F262" si="50">E253+17</f>
        <v>42211</v>
      </c>
      <c r="G253" s="2498">
        <f t="shared" ref="G253:G262" si="51">E253+21</f>
        <v>42215</v>
      </c>
      <c r="H253" s="2444" t="s">
        <v>18640</v>
      </c>
      <c r="I253" s="596" t="s">
        <v>19700</v>
      </c>
      <c r="J253" s="1875" t="s">
        <v>2187</v>
      </c>
      <c r="K253" s="1901" t="s">
        <v>1198</v>
      </c>
      <c r="L253" s="721" t="s">
        <v>943</v>
      </c>
      <c r="M253" s="2032"/>
      <c r="N253" s="2032"/>
    </row>
    <row r="254" spans="1:14">
      <c r="A254" s="2033" t="s">
        <v>19596</v>
      </c>
      <c r="B254" s="1901" t="s">
        <v>19189</v>
      </c>
      <c r="C254" s="1879" t="s">
        <v>922</v>
      </c>
      <c r="D254" s="2284" t="s">
        <v>14545</v>
      </c>
      <c r="E254" s="2498">
        <v>42194</v>
      </c>
      <c r="F254" s="1936">
        <f t="shared" si="50"/>
        <v>42211</v>
      </c>
      <c r="G254" s="2498">
        <f t="shared" si="51"/>
        <v>42215</v>
      </c>
      <c r="H254" s="2444" t="s">
        <v>18640</v>
      </c>
      <c r="I254" s="596" t="s">
        <v>19700</v>
      </c>
      <c r="J254" s="1875" t="s">
        <v>2187</v>
      </c>
      <c r="K254" s="1901" t="s">
        <v>1198</v>
      </c>
      <c r="L254" s="721" t="s">
        <v>943</v>
      </c>
      <c r="M254" s="2032"/>
      <c r="N254" s="2032"/>
    </row>
    <row r="255" spans="1:14">
      <c r="A255" s="2033" t="s">
        <v>19597</v>
      </c>
      <c r="B255" s="1901" t="s">
        <v>19189</v>
      </c>
      <c r="C255" s="1879" t="s">
        <v>922</v>
      </c>
      <c r="D255" s="2284" t="s">
        <v>14545</v>
      </c>
      <c r="E255" s="2498">
        <v>42194</v>
      </c>
      <c r="F255" s="1936">
        <f t="shared" si="50"/>
        <v>42211</v>
      </c>
      <c r="G255" s="2498">
        <f t="shared" si="51"/>
        <v>42215</v>
      </c>
      <c r="H255" s="2444" t="s">
        <v>18640</v>
      </c>
      <c r="I255" s="596" t="s">
        <v>19700</v>
      </c>
      <c r="J255" s="1875" t="s">
        <v>2187</v>
      </c>
      <c r="K255" s="1901" t="s">
        <v>1198</v>
      </c>
      <c r="L255" s="721" t="s">
        <v>943</v>
      </c>
      <c r="M255" s="2032"/>
      <c r="N255" s="2032"/>
    </row>
    <row r="256" spans="1:14">
      <c r="A256" s="2033" t="s">
        <v>19598</v>
      </c>
      <c r="B256" s="1901" t="s">
        <v>19189</v>
      </c>
      <c r="C256" s="1879" t="s">
        <v>922</v>
      </c>
      <c r="D256" s="2284" t="s">
        <v>14545</v>
      </c>
      <c r="E256" s="2498">
        <v>42194</v>
      </c>
      <c r="F256" s="1936">
        <f t="shared" si="50"/>
        <v>42211</v>
      </c>
      <c r="G256" s="2498">
        <f t="shared" si="51"/>
        <v>42215</v>
      </c>
      <c r="H256" s="2444" t="s">
        <v>18640</v>
      </c>
      <c r="I256" s="596" t="s">
        <v>19700</v>
      </c>
      <c r="J256" s="1875" t="s">
        <v>2187</v>
      </c>
      <c r="K256" s="1901" t="s">
        <v>1198</v>
      </c>
      <c r="L256" s="721" t="s">
        <v>943</v>
      </c>
      <c r="M256" s="2032"/>
      <c r="N256" s="2032"/>
    </row>
    <row r="257" spans="1:22">
      <c r="A257" s="2033" t="s">
        <v>19599</v>
      </c>
      <c r="B257" s="1901" t="s">
        <v>19698</v>
      </c>
      <c r="C257" s="1879" t="s">
        <v>923</v>
      </c>
      <c r="D257" s="2284" t="s">
        <v>14545</v>
      </c>
      <c r="E257" s="2498">
        <v>42194</v>
      </c>
      <c r="F257" s="1936">
        <f t="shared" si="50"/>
        <v>42211</v>
      </c>
      <c r="G257" s="2498">
        <f t="shared" si="51"/>
        <v>42215</v>
      </c>
      <c r="H257" s="2444" t="s">
        <v>18640</v>
      </c>
      <c r="I257" s="596" t="s">
        <v>19700</v>
      </c>
      <c r="J257" s="1875" t="s">
        <v>2187</v>
      </c>
      <c r="K257" s="1901" t="s">
        <v>1198</v>
      </c>
      <c r="L257" s="721" t="s">
        <v>943</v>
      </c>
      <c r="M257" s="2032"/>
      <c r="N257" s="2032"/>
    </row>
    <row r="258" spans="1:22">
      <c r="A258" s="2033" t="s">
        <v>19600</v>
      </c>
      <c r="B258" s="1901" t="s">
        <v>19698</v>
      </c>
      <c r="C258" s="1879" t="s">
        <v>923</v>
      </c>
      <c r="D258" s="2284" t="s">
        <v>14545</v>
      </c>
      <c r="E258" s="2498">
        <v>42194</v>
      </c>
      <c r="F258" s="1936">
        <f t="shared" si="50"/>
        <v>42211</v>
      </c>
      <c r="G258" s="2498">
        <f t="shared" si="51"/>
        <v>42215</v>
      </c>
      <c r="H258" s="2444" t="s">
        <v>18640</v>
      </c>
      <c r="I258" s="596" t="s">
        <v>19700</v>
      </c>
      <c r="J258" s="1875" t="s">
        <v>2187</v>
      </c>
      <c r="K258" s="1901" t="s">
        <v>1198</v>
      </c>
      <c r="L258" s="721" t="s">
        <v>943</v>
      </c>
      <c r="M258" s="2032"/>
      <c r="N258" s="2032"/>
    </row>
    <row r="259" spans="1:22">
      <c r="A259" s="2033" t="s">
        <v>19601</v>
      </c>
      <c r="B259" s="1901" t="s">
        <v>19698</v>
      </c>
      <c r="C259" s="1879" t="s">
        <v>923</v>
      </c>
      <c r="D259" s="2284" t="s">
        <v>14545</v>
      </c>
      <c r="E259" s="2498">
        <v>42194</v>
      </c>
      <c r="F259" s="1936">
        <f t="shared" si="50"/>
        <v>42211</v>
      </c>
      <c r="G259" s="2498">
        <f t="shared" si="51"/>
        <v>42215</v>
      </c>
      <c r="H259" s="2444" t="s">
        <v>18640</v>
      </c>
      <c r="I259" s="596" t="s">
        <v>19700</v>
      </c>
      <c r="J259" s="1875" t="s">
        <v>2187</v>
      </c>
      <c r="K259" s="1901" t="s">
        <v>1198</v>
      </c>
      <c r="L259" s="721" t="s">
        <v>943</v>
      </c>
      <c r="M259" s="2032"/>
      <c r="N259" s="2032"/>
    </row>
    <row r="260" spans="1:22">
      <c r="A260" s="2033" t="s">
        <v>19602</v>
      </c>
      <c r="B260" s="1901" t="s">
        <v>19698</v>
      </c>
      <c r="C260" s="1879" t="s">
        <v>923</v>
      </c>
      <c r="D260" s="2284" t="s">
        <v>14545</v>
      </c>
      <c r="E260" s="2498">
        <v>42194</v>
      </c>
      <c r="F260" s="1936">
        <f t="shared" si="50"/>
        <v>42211</v>
      </c>
      <c r="G260" s="2498">
        <f t="shared" si="51"/>
        <v>42215</v>
      </c>
      <c r="H260" s="2444" t="s">
        <v>18640</v>
      </c>
      <c r="I260" s="596" t="s">
        <v>19700</v>
      </c>
      <c r="J260" s="1875" t="s">
        <v>2187</v>
      </c>
      <c r="K260" s="1901" t="s">
        <v>1198</v>
      </c>
      <c r="L260" s="721" t="s">
        <v>943</v>
      </c>
      <c r="M260" s="2032"/>
      <c r="N260" s="2032"/>
    </row>
    <row r="261" spans="1:22">
      <c r="A261" s="2033" t="s">
        <v>19603</v>
      </c>
      <c r="B261" s="1901" t="s">
        <v>19698</v>
      </c>
      <c r="C261" s="1879" t="s">
        <v>923</v>
      </c>
      <c r="D261" s="2284" t="s">
        <v>14545</v>
      </c>
      <c r="E261" s="2498">
        <v>42194</v>
      </c>
      <c r="F261" s="1936">
        <f t="shared" si="50"/>
        <v>42211</v>
      </c>
      <c r="G261" s="2498">
        <f t="shared" si="51"/>
        <v>42215</v>
      </c>
      <c r="H261" s="2444" t="s">
        <v>18640</v>
      </c>
      <c r="I261" s="596" t="s">
        <v>19700</v>
      </c>
      <c r="J261" s="1875" t="s">
        <v>2187</v>
      </c>
      <c r="K261" s="1901" t="s">
        <v>1198</v>
      </c>
      <c r="L261" s="721" t="s">
        <v>943</v>
      </c>
      <c r="M261" s="2032"/>
      <c r="N261" s="2032"/>
    </row>
    <row r="262" spans="1:22">
      <c r="A262" s="2033" t="s">
        <v>19604</v>
      </c>
      <c r="B262" s="1901" t="s">
        <v>19678</v>
      </c>
      <c r="C262" s="1879" t="s">
        <v>923</v>
      </c>
      <c r="D262" s="2284" t="s">
        <v>14545</v>
      </c>
      <c r="E262" s="2498">
        <v>42194</v>
      </c>
      <c r="F262" s="1936">
        <f t="shared" si="50"/>
        <v>42211</v>
      </c>
      <c r="G262" s="2498">
        <f t="shared" si="51"/>
        <v>42215</v>
      </c>
      <c r="H262" s="2444" t="s">
        <v>18640</v>
      </c>
      <c r="I262" s="596" t="s">
        <v>19700</v>
      </c>
      <c r="J262" s="1875" t="s">
        <v>2187</v>
      </c>
      <c r="K262" s="1901" t="s">
        <v>1198</v>
      </c>
      <c r="L262" s="721" t="s">
        <v>943</v>
      </c>
      <c r="M262" s="2032"/>
      <c r="N262" s="2032"/>
    </row>
    <row r="263" spans="1:22">
      <c r="A263" s="3026" t="s">
        <v>16680</v>
      </c>
      <c r="B263" s="1607" t="s">
        <v>19289</v>
      </c>
      <c r="C263" s="1912"/>
      <c r="D263" s="2499"/>
      <c r="E263" s="2499"/>
      <c r="F263" s="2499"/>
      <c r="G263" s="2499"/>
      <c r="H263" s="1923"/>
      <c r="I263" s="1923"/>
      <c r="J263" s="1877" t="s">
        <v>14547</v>
      </c>
      <c r="K263" s="1877" t="s">
        <v>1197</v>
      </c>
      <c r="L263" s="1877" t="s">
        <v>2166</v>
      </c>
      <c r="M263" s="657" t="s">
        <v>19313</v>
      </c>
      <c r="N263" s="2032"/>
      <c r="R263" s="1725" t="s">
        <v>19707</v>
      </c>
      <c r="S263" s="1725"/>
      <c r="T263" s="2032"/>
      <c r="U263" s="2032"/>
      <c r="V263" s="2032"/>
    </row>
    <row r="264" spans="1:22">
      <c r="A264" s="569"/>
      <c r="B264" s="565" t="s">
        <v>19290</v>
      </c>
      <c r="C264" s="563"/>
      <c r="D264" s="2288" t="s">
        <v>16681</v>
      </c>
      <c r="E264" s="1311">
        <v>42199</v>
      </c>
      <c r="F264" s="3002">
        <f>E264+17</f>
        <v>42216</v>
      </c>
      <c r="G264" s="2645">
        <f>E264+21</f>
        <v>42220</v>
      </c>
      <c r="H264" s="2692" t="s">
        <v>17731</v>
      </c>
      <c r="I264" s="2692" t="s">
        <v>17734</v>
      </c>
      <c r="J264" s="557" t="s">
        <v>2187</v>
      </c>
      <c r="K264" s="660"/>
      <c r="L264" s="557" t="s">
        <v>2187</v>
      </c>
      <c r="M264" s="569"/>
      <c r="N264" s="2032"/>
      <c r="O264" s="1898"/>
    </row>
    <row r="265" spans="1:22">
      <c r="A265" s="569"/>
      <c r="B265" s="569"/>
      <c r="C265" s="563"/>
      <c r="D265" s="2288" t="s">
        <v>16681</v>
      </c>
      <c r="E265" s="1311">
        <v>42199</v>
      </c>
      <c r="F265" s="3002">
        <f t="shared" ref="F265:F275" si="52">E265+17</f>
        <v>42216</v>
      </c>
      <c r="G265" s="2645">
        <f t="shared" ref="G265:G275" si="53">E265+21</f>
        <v>42220</v>
      </c>
      <c r="H265" s="2692" t="s">
        <v>17731</v>
      </c>
      <c r="I265" s="2692" t="s">
        <v>17734</v>
      </c>
      <c r="J265" s="557" t="s">
        <v>2187</v>
      </c>
      <c r="K265" s="660"/>
      <c r="L265" s="557" t="s">
        <v>2187</v>
      </c>
      <c r="M265" s="569"/>
      <c r="N265" s="2032"/>
      <c r="O265" s="1898"/>
    </row>
    <row r="266" spans="1:22">
      <c r="A266" s="569"/>
      <c r="B266" s="569"/>
      <c r="C266" s="563"/>
      <c r="D266" s="2288" t="s">
        <v>16681</v>
      </c>
      <c r="E266" s="1311">
        <v>42199</v>
      </c>
      <c r="F266" s="3002">
        <f t="shared" si="52"/>
        <v>42216</v>
      </c>
      <c r="G266" s="2645">
        <f t="shared" si="53"/>
        <v>42220</v>
      </c>
      <c r="H266" s="2692" t="s">
        <v>17731</v>
      </c>
      <c r="I266" s="2692" t="s">
        <v>17734</v>
      </c>
      <c r="J266" s="557" t="s">
        <v>2187</v>
      </c>
      <c r="K266" s="660"/>
      <c r="L266" s="557" t="s">
        <v>2187</v>
      </c>
      <c r="M266" s="569"/>
      <c r="N266" s="2032"/>
      <c r="O266" s="1898"/>
    </row>
    <row r="267" spans="1:22">
      <c r="A267" s="569"/>
      <c r="B267" s="569"/>
      <c r="C267" s="563"/>
      <c r="D267" s="2288" t="s">
        <v>16681</v>
      </c>
      <c r="E267" s="1311">
        <v>42199</v>
      </c>
      <c r="F267" s="3002">
        <f t="shared" si="52"/>
        <v>42216</v>
      </c>
      <c r="G267" s="2645">
        <f t="shared" si="53"/>
        <v>42220</v>
      </c>
      <c r="H267" s="2692" t="s">
        <v>17731</v>
      </c>
      <c r="I267" s="2692" t="s">
        <v>17734</v>
      </c>
      <c r="J267" s="557" t="s">
        <v>2187</v>
      </c>
      <c r="K267" s="660"/>
      <c r="L267" s="557" t="s">
        <v>2187</v>
      </c>
      <c r="M267" s="569"/>
      <c r="N267" s="2032"/>
      <c r="O267" s="1898"/>
    </row>
    <row r="268" spans="1:22">
      <c r="A268" s="569"/>
      <c r="B268" s="569"/>
      <c r="C268" s="563"/>
      <c r="D268" s="2288" t="s">
        <v>16681</v>
      </c>
      <c r="E268" s="1311">
        <v>42199</v>
      </c>
      <c r="F268" s="3002">
        <f t="shared" si="52"/>
        <v>42216</v>
      </c>
      <c r="G268" s="2645">
        <f t="shared" si="53"/>
        <v>42220</v>
      </c>
      <c r="H268" s="2692" t="s">
        <v>17731</v>
      </c>
      <c r="I268" s="2692" t="s">
        <v>17734</v>
      </c>
      <c r="J268" s="557" t="s">
        <v>2187</v>
      </c>
      <c r="K268" s="660"/>
      <c r="L268" s="557" t="s">
        <v>2187</v>
      </c>
      <c r="M268" s="569"/>
      <c r="N268" s="2032"/>
      <c r="O268" s="1898"/>
    </row>
    <row r="269" spans="1:22">
      <c r="A269" s="569"/>
      <c r="B269" s="569"/>
      <c r="C269" s="563"/>
      <c r="D269" s="2288" t="s">
        <v>16681</v>
      </c>
      <c r="E269" s="1311">
        <v>42199</v>
      </c>
      <c r="F269" s="3002">
        <f t="shared" si="52"/>
        <v>42216</v>
      </c>
      <c r="G269" s="2645">
        <f t="shared" si="53"/>
        <v>42220</v>
      </c>
      <c r="H269" s="2692" t="s">
        <v>17731</v>
      </c>
      <c r="I269" s="2692" t="s">
        <v>17734</v>
      </c>
      <c r="J269" s="557" t="s">
        <v>2187</v>
      </c>
      <c r="K269" s="660"/>
      <c r="L269" s="557" t="s">
        <v>2187</v>
      </c>
      <c r="M269" s="569"/>
      <c r="N269" s="2032"/>
      <c r="O269" s="1898"/>
    </row>
    <row r="270" spans="1:22">
      <c r="A270" s="569"/>
      <c r="B270" s="569"/>
      <c r="C270" s="563"/>
      <c r="D270" s="2288" t="s">
        <v>16681</v>
      </c>
      <c r="E270" s="1311">
        <v>42199</v>
      </c>
      <c r="F270" s="3002">
        <f t="shared" si="52"/>
        <v>42216</v>
      </c>
      <c r="G270" s="2645">
        <f t="shared" si="53"/>
        <v>42220</v>
      </c>
      <c r="H270" s="2692" t="s">
        <v>17731</v>
      </c>
      <c r="I270" s="2692" t="s">
        <v>17734</v>
      </c>
      <c r="J270" s="557" t="s">
        <v>2187</v>
      </c>
      <c r="K270" s="660"/>
      <c r="L270" s="557" t="s">
        <v>2187</v>
      </c>
      <c r="M270" s="569"/>
      <c r="N270" s="2032"/>
      <c r="O270" s="1898"/>
    </row>
    <row r="271" spans="1:22">
      <c r="A271" s="569"/>
      <c r="B271" s="569"/>
      <c r="C271" s="563"/>
      <c r="D271" s="2288" t="s">
        <v>16681</v>
      </c>
      <c r="E271" s="1311">
        <v>42199</v>
      </c>
      <c r="F271" s="3002">
        <f t="shared" si="52"/>
        <v>42216</v>
      </c>
      <c r="G271" s="2645">
        <f t="shared" si="53"/>
        <v>42220</v>
      </c>
      <c r="H271" s="2692" t="s">
        <v>17731</v>
      </c>
      <c r="I271" s="2692" t="s">
        <v>17734</v>
      </c>
      <c r="J271" s="557" t="s">
        <v>2187</v>
      </c>
      <c r="K271" s="660"/>
      <c r="L271" s="557" t="s">
        <v>2187</v>
      </c>
      <c r="M271" s="569"/>
      <c r="N271" s="2032"/>
      <c r="O271" s="1898"/>
    </row>
    <row r="272" spans="1:22">
      <c r="A272" s="569"/>
      <c r="B272" s="569"/>
      <c r="C272" s="563"/>
      <c r="D272" s="2288" t="s">
        <v>16681</v>
      </c>
      <c r="E272" s="1311">
        <v>42199</v>
      </c>
      <c r="F272" s="3002">
        <f t="shared" si="52"/>
        <v>42216</v>
      </c>
      <c r="G272" s="2645">
        <f t="shared" si="53"/>
        <v>42220</v>
      </c>
      <c r="H272" s="2692" t="s">
        <v>17731</v>
      </c>
      <c r="I272" s="2692" t="s">
        <v>17734</v>
      </c>
      <c r="J272" s="557" t="s">
        <v>2187</v>
      </c>
      <c r="K272" s="660"/>
      <c r="L272" s="557" t="s">
        <v>2187</v>
      </c>
      <c r="M272" s="569"/>
      <c r="N272" s="2032"/>
      <c r="O272" s="1898"/>
    </row>
    <row r="273" spans="1:16">
      <c r="A273" s="569"/>
      <c r="B273" s="569"/>
      <c r="C273" s="563"/>
      <c r="D273" s="2288" t="s">
        <v>16681</v>
      </c>
      <c r="E273" s="1311">
        <v>42199</v>
      </c>
      <c r="F273" s="3002">
        <f t="shared" si="52"/>
        <v>42216</v>
      </c>
      <c r="G273" s="2645">
        <f t="shared" si="53"/>
        <v>42220</v>
      </c>
      <c r="H273" s="2692" t="s">
        <v>17731</v>
      </c>
      <c r="I273" s="2692" t="s">
        <v>17734</v>
      </c>
      <c r="J273" s="557" t="s">
        <v>2187</v>
      </c>
      <c r="K273" s="660"/>
      <c r="L273" s="557" t="s">
        <v>2187</v>
      </c>
      <c r="M273" s="569"/>
      <c r="N273" s="2032"/>
      <c r="O273" s="1898"/>
    </row>
    <row r="274" spans="1:16">
      <c r="A274" s="569"/>
      <c r="B274" s="569"/>
      <c r="C274" s="563"/>
      <c r="D274" s="2288" t="s">
        <v>16681</v>
      </c>
      <c r="E274" s="1311">
        <v>42199</v>
      </c>
      <c r="F274" s="3002">
        <f t="shared" si="52"/>
        <v>42216</v>
      </c>
      <c r="G274" s="2645">
        <f t="shared" si="53"/>
        <v>42220</v>
      </c>
      <c r="H274" s="2692" t="s">
        <v>17731</v>
      </c>
      <c r="I274" s="2692" t="s">
        <v>17734</v>
      </c>
      <c r="J274" s="557" t="s">
        <v>2187</v>
      </c>
      <c r="K274" s="660"/>
      <c r="L274" s="557" t="s">
        <v>2187</v>
      </c>
      <c r="M274" s="569"/>
      <c r="N274" s="2032"/>
      <c r="O274" s="1898"/>
    </row>
    <row r="275" spans="1:16">
      <c r="A275" s="569"/>
      <c r="B275" s="569"/>
      <c r="C275" s="563"/>
      <c r="D275" s="2288" t="s">
        <v>16681</v>
      </c>
      <c r="E275" s="1311">
        <v>42199</v>
      </c>
      <c r="F275" s="3002">
        <f t="shared" si="52"/>
        <v>42216</v>
      </c>
      <c r="G275" s="2645">
        <f t="shared" si="53"/>
        <v>42220</v>
      </c>
      <c r="H275" s="2692" t="s">
        <v>17731</v>
      </c>
      <c r="I275" s="2692" t="s">
        <v>17734</v>
      </c>
      <c r="J275" s="557" t="s">
        <v>2187</v>
      </c>
      <c r="K275" s="660"/>
      <c r="L275" s="557" t="s">
        <v>2187</v>
      </c>
      <c r="M275" s="569"/>
      <c r="N275" s="2032"/>
      <c r="O275" s="1898"/>
    </row>
    <row r="276" spans="1:16">
      <c r="A276" s="3026" t="s">
        <v>16680</v>
      </c>
      <c r="B276" s="1607" t="s">
        <v>19316</v>
      </c>
      <c r="C276" s="1912"/>
      <c r="D276" s="2499"/>
      <c r="E276" s="2499"/>
      <c r="F276" s="2499"/>
      <c r="G276" s="2499"/>
      <c r="H276" s="1923"/>
      <c r="I276" s="1923"/>
      <c r="J276" s="1877" t="s">
        <v>14547</v>
      </c>
      <c r="K276" s="1877" t="s">
        <v>1197</v>
      </c>
      <c r="L276" s="1877" t="s">
        <v>2166</v>
      </c>
      <c r="M276" s="2033" t="s">
        <v>19313</v>
      </c>
      <c r="N276" s="2032"/>
      <c r="O276" s="1725" t="s">
        <v>19707</v>
      </c>
      <c r="P276" s="1725"/>
    </row>
    <row r="277" spans="1:16">
      <c r="A277" s="2288"/>
      <c r="B277" s="660" t="s">
        <v>19317</v>
      </c>
      <c r="C277" s="563"/>
      <c r="D277" s="2288" t="s">
        <v>16681</v>
      </c>
      <c r="E277" s="1311">
        <v>42200</v>
      </c>
      <c r="F277" s="3002">
        <f>E277+17</f>
        <v>42217</v>
      </c>
      <c r="G277" s="2645">
        <f>E277+21</f>
        <v>42221</v>
      </c>
      <c r="H277" s="2692" t="s">
        <v>17166</v>
      </c>
      <c r="I277" s="2692" t="s">
        <v>17167</v>
      </c>
      <c r="J277" s="557" t="s">
        <v>2187</v>
      </c>
      <c r="K277" s="660"/>
      <c r="L277" s="557" t="s">
        <v>2187</v>
      </c>
      <c r="M277" s="2032"/>
      <c r="N277" s="2032"/>
      <c r="O277" s="1898"/>
    </row>
    <row r="278" spans="1:16">
      <c r="A278" s="569"/>
      <c r="B278" s="660"/>
      <c r="C278" s="563"/>
      <c r="D278" s="2288" t="s">
        <v>16681</v>
      </c>
      <c r="E278" s="1311">
        <v>42200</v>
      </c>
      <c r="F278" s="3002">
        <f t="shared" ref="F278:F285" si="54">E278+17</f>
        <v>42217</v>
      </c>
      <c r="G278" s="2645">
        <f t="shared" ref="G278:G285" si="55">E278+21</f>
        <v>42221</v>
      </c>
      <c r="H278" s="2692" t="s">
        <v>17166</v>
      </c>
      <c r="I278" s="2692" t="s">
        <v>17167</v>
      </c>
      <c r="J278" s="557" t="s">
        <v>2187</v>
      </c>
      <c r="K278" s="660"/>
      <c r="L278" s="557" t="s">
        <v>2187</v>
      </c>
      <c r="M278" s="2032"/>
      <c r="N278" s="2032"/>
      <c r="O278" s="1898"/>
    </row>
    <row r="279" spans="1:16">
      <c r="A279" s="569"/>
      <c r="B279" s="660"/>
      <c r="C279" s="563"/>
      <c r="D279" s="2288" t="s">
        <v>16681</v>
      </c>
      <c r="E279" s="1311">
        <v>42200</v>
      </c>
      <c r="F279" s="3002">
        <f t="shared" si="54"/>
        <v>42217</v>
      </c>
      <c r="G279" s="2645">
        <f t="shared" si="55"/>
        <v>42221</v>
      </c>
      <c r="H279" s="2692" t="s">
        <v>17166</v>
      </c>
      <c r="I279" s="2692" t="s">
        <v>17167</v>
      </c>
      <c r="J279" s="557" t="s">
        <v>2187</v>
      </c>
      <c r="K279" s="660"/>
      <c r="L279" s="557" t="s">
        <v>2187</v>
      </c>
      <c r="M279" s="2032"/>
      <c r="N279" s="2032"/>
      <c r="O279" s="1898"/>
    </row>
    <row r="280" spans="1:16">
      <c r="A280" s="569"/>
      <c r="B280" s="660"/>
      <c r="C280" s="563"/>
      <c r="D280" s="2288" t="s">
        <v>16681</v>
      </c>
      <c r="E280" s="1311">
        <v>42200</v>
      </c>
      <c r="F280" s="3002">
        <f t="shared" si="54"/>
        <v>42217</v>
      </c>
      <c r="G280" s="2645">
        <f t="shared" si="55"/>
        <v>42221</v>
      </c>
      <c r="H280" s="2692" t="s">
        <v>17166</v>
      </c>
      <c r="I280" s="2692" t="s">
        <v>17167</v>
      </c>
      <c r="J280" s="557" t="s">
        <v>2187</v>
      </c>
      <c r="K280" s="660"/>
      <c r="L280" s="557" t="s">
        <v>2187</v>
      </c>
      <c r="M280" s="2032"/>
      <c r="N280" s="2032"/>
      <c r="O280" s="1898"/>
    </row>
    <row r="281" spans="1:16">
      <c r="A281" s="569"/>
      <c r="B281" s="660"/>
      <c r="C281" s="563"/>
      <c r="D281" s="2288" t="s">
        <v>16681</v>
      </c>
      <c r="E281" s="1311">
        <v>42200</v>
      </c>
      <c r="F281" s="3002">
        <f t="shared" si="54"/>
        <v>42217</v>
      </c>
      <c r="G281" s="2645">
        <f t="shared" si="55"/>
        <v>42221</v>
      </c>
      <c r="H281" s="2692" t="s">
        <v>17166</v>
      </c>
      <c r="I281" s="2692" t="s">
        <v>17167</v>
      </c>
      <c r="J281" s="557" t="s">
        <v>2187</v>
      </c>
      <c r="K281" s="660"/>
      <c r="L281" s="557" t="s">
        <v>2187</v>
      </c>
      <c r="M281" s="2032"/>
      <c r="N281" s="2032"/>
      <c r="O281" s="1898"/>
    </row>
    <row r="282" spans="1:16">
      <c r="A282" s="569"/>
      <c r="B282" s="660"/>
      <c r="C282" s="563"/>
      <c r="D282" s="2288" t="s">
        <v>16681</v>
      </c>
      <c r="E282" s="1311">
        <v>42200</v>
      </c>
      <c r="F282" s="3002">
        <f t="shared" si="54"/>
        <v>42217</v>
      </c>
      <c r="G282" s="2645">
        <f t="shared" si="55"/>
        <v>42221</v>
      </c>
      <c r="H282" s="2692" t="s">
        <v>17166</v>
      </c>
      <c r="I282" s="2692" t="s">
        <v>17167</v>
      </c>
      <c r="J282" s="557" t="s">
        <v>2187</v>
      </c>
      <c r="K282" s="660"/>
      <c r="L282" s="557" t="s">
        <v>2187</v>
      </c>
      <c r="M282" s="2032"/>
      <c r="N282" s="2032"/>
      <c r="O282" s="1898"/>
    </row>
    <row r="283" spans="1:16">
      <c r="A283" s="569"/>
      <c r="B283" s="660"/>
      <c r="C283" s="563"/>
      <c r="D283" s="2288" t="s">
        <v>16681</v>
      </c>
      <c r="E283" s="1311">
        <v>42200</v>
      </c>
      <c r="F283" s="3002">
        <f t="shared" si="54"/>
        <v>42217</v>
      </c>
      <c r="G283" s="2645">
        <f t="shared" si="55"/>
        <v>42221</v>
      </c>
      <c r="H283" s="2692" t="s">
        <v>17166</v>
      </c>
      <c r="I283" s="2692" t="s">
        <v>17167</v>
      </c>
      <c r="J283" s="557" t="s">
        <v>2187</v>
      </c>
      <c r="K283" s="660"/>
      <c r="L283" s="557" t="s">
        <v>2187</v>
      </c>
      <c r="M283" s="2032"/>
      <c r="N283" s="2032"/>
      <c r="O283" s="1898"/>
    </row>
    <row r="284" spans="1:16">
      <c r="A284" s="569"/>
      <c r="B284" s="660"/>
      <c r="C284" s="563"/>
      <c r="D284" s="2288" t="s">
        <v>16681</v>
      </c>
      <c r="E284" s="1311">
        <v>42200</v>
      </c>
      <c r="F284" s="3002">
        <f t="shared" si="54"/>
        <v>42217</v>
      </c>
      <c r="G284" s="2645">
        <f t="shared" si="55"/>
        <v>42221</v>
      </c>
      <c r="H284" s="2692" t="s">
        <v>17166</v>
      </c>
      <c r="I284" s="2692" t="s">
        <v>17167</v>
      </c>
      <c r="J284" s="557" t="s">
        <v>2187</v>
      </c>
      <c r="K284" s="660"/>
      <c r="L284" s="557" t="s">
        <v>2187</v>
      </c>
      <c r="M284" s="2032"/>
      <c r="N284" s="2032"/>
      <c r="O284" s="1898"/>
    </row>
    <row r="285" spans="1:16">
      <c r="A285" s="569"/>
      <c r="B285" s="660"/>
      <c r="C285" s="563"/>
      <c r="D285" s="2288" t="s">
        <v>16681</v>
      </c>
      <c r="E285" s="1311">
        <v>42200</v>
      </c>
      <c r="F285" s="3002">
        <f t="shared" si="54"/>
        <v>42217</v>
      </c>
      <c r="G285" s="2645">
        <f t="shared" si="55"/>
        <v>42221</v>
      </c>
      <c r="H285" s="2692" t="s">
        <v>17166</v>
      </c>
      <c r="I285" s="2692" t="s">
        <v>17167</v>
      </c>
      <c r="J285" s="557" t="s">
        <v>2187</v>
      </c>
      <c r="K285" s="660"/>
      <c r="L285" s="557" t="s">
        <v>2187</v>
      </c>
      <c r="M285" s="2032"/>
      <c r="N285" s="2032"/>
      <c r="O285" s="1898"/>
    </row>
    <row r="286" spans="1:16">
      <c r="A286" s="3026" t="s">
        <v>16680</v>
      </c>
      <c r="B286" s="2509" t="s">
        <v>19738</v>
      </c>
      <c r="C286" s="91"/>
      <c r="D286" s="2508"/>
      <c r="E286" s="2508"/>
      <c r="F286" s="2508"/>
      <c r="G286" s="2508"/>
      <c r="H286" s="2037"/>
      <c r="I286" s="2037"/>
      <c r="J286" s="1694" t="s">
        <v>14547</v>
      </c>
      <c r="K286" s="1694" t="s">
        <v>1197</v>
      </c>
      <c r="L286" s="1694" t="s">
        <v>2166</v>
      </c>
      <c r="M286" s="2291" t="s">
        <v>19740</v>
      </c>
      <c r="N286" s="3115"/>
    </row>
    <row r="287" spans="1:16">
      <c r="A287" s="1888"/>
      <c r="B287" s="1891" t="s">
        <v>19739</v>
      </c>
      <c r="C287" s="1887"/>
      <c r="D287" s="1967" t="s">
        <v>16681</v>
      </c>
      <c r="E287" s="2008">
        <v>42212</v>
      </c>
      <c r="F287" s="2702">
        <f>E287+17</f>
        <v>42229</v>
      </c>
      <c r="G287" s="2703">
        <f>E287+21</f>
        <v>42233</v>
      </c>
      <c r="H287" s="2609" t="s">
        <v>17667</v>
      </c>
      <c r="I287" s="3024" t="s">
        <v>19618</v>
      </c>
      <c r="J287" s="1875" t="s">
        <v>2187</v>
      </c>
      <c r="K287" s="1901"/>
      <c r="L287" s="1875" t="s">
        <v>2187</v>
      </c>
      <c r="M287" s="1687"/>
      <c r="N287" s="1687"/>
    </row>
    <row r="288" spans="1:16">
      <c r="A288" s="1888"/>
      <c r="B288" s="1891"/>
      <c r="C288" s="1887"/>
      <c r="D288" s="1967" t="s">
        <v>16681</v>
      </c>
      <c r="E288" s="2008">
        <v>42212</v>
      </c>
      <c r="F288" s="2702">
        <f t="shared" ref="F288:F290" si="56">E288+17</f>
        <v>42229</v>
      </c>
      <c r="G288" s="2703">
        <f t="shared" ref="G288:G290" si="57">E288+21</f>
        <v>42233</v>
      </c>
      <c r="H288" s="2609" t="s">
        <v>17667</v>
      </c>
      <c r="I288" s="3024" t="s">
        <v>19618</v>
      </c>
      <c r="J288" s="1875" t="s">
        <v>2187</v>
      </c>
      <c r="K288" s="1901"/>
      <c r="L288" s="1875" t="s">
        <v>2187</v>
      </c>
      <c r="M288" s="1687"/>
      <c r="N288" s="1687"/>
    </row>
    <row r="289" spans="1:14">
      <c r="A289" s="1888"/>
      <c r="B289" s="1887"/>
      <c r="C289" s="1887"/>
      <c r="D289" s="1967" t="s">
        <v>16681</v>
      </c>
      <c r="E289" s="2008">
        <v>42212</v>
      </c>
      <c r="F289" s="2702">
        <f t="shared" si="56"/>
        <v>42229</v>
      </c>
      <c r="G289" s="2703">
        <f t="shared" si="57"/>
        <v>42233</v>
      </c>
      <c r="H289" s="2609" t="s">
        <v>17667</v>
      </c>
      <c r="I289" s="3024" t="s">
        <v>19618</v>
      </c>
      <c r="J289" s="1875" t="s">
        <v>2187</v>
      </c>
      <c r="K289" s="1901"/>
      <c r="L289" s="1875" t="s">
        <v>2187</v>
      </c>
      <c r="M289" s="1687"/>
      <c r="N289" s="1687"/>
    </row>
    <row r="290" spans="1:14">
      <c r="A290" s="1888"/>
      <c r="B290" s="1887"/>
      <c r="C290" s="1887"/>
      <c r="D290" s="1967" t="s">
        <v>16681</v>
      </c>
      <c r="E290" s="2008">
        <v>42212</v>
      </c>
      <c r="F290" s="2702">
        <f t="shared" si="56"/>
        <v>42229</v>
      </c>
      <c r="G290" s="2703">
        <f t="shared" si="57"/>
        <v>42233</v>
      </c>
      <c r="H290" s="2609" t="s">
        <v>17667</v>
      </c>
      <c r="I290" s="3024" t="s">
        <v>19618</v>
      </c>
      <c r="J290" s="1875" t="s">
        <v>2187</v>
      </c>
      <c r="K290" s="1901"/>
      <c r="L290" s="1875" t="s">
        <v>2187</v>
      </c>
      <c r="M290" s="1687"/>
      <c r="N290" s="1687"/>
    </row>
    <row r="291" spans="1:14">
      <c r="A291" s="3026" t="s">
        <v>15540</v>
      </c>
      <c r="B291" s="1607" t="s">
        <v>19768</v>
      </c>
      <c r="C291" s="1912"/>
      <c r="D291" s="2499"/>
      <c r="E291" s="2499"/>
      <c r="F291" s="2499"/>
      <c r="G291" s="2499"/>
      <c r="H291" s="1923"/>
      <c r="I291" s="1923"/>
      <c r="J291" s="1877" t="s">
        <v>14547</v>
      </c>
      <c r="K291" s="1877" t="s">
        <v>1197</v>
      </c>
      <c r="L291" s="2032"/>
      <c r="M291" s="2032" t="s">
        <v>19810</v>
      </c>
      <c r="N291" s="2032"/>
    </row>
    <row r="292" spans="1:14">
      <c r="A292" s="2284"/>
      <c r="B292" s="1879" t="s">
        <v>19739</v>
      </c>
      <c r="C292" s="1879"/>
      <c r="D292" s="2284" t="s">
        <v>14545</v>
      </c>
      <c r="E292" s="2498">
        <v>42219</v>
      </c>
      <c r="F292" s="1936">
        <f>E292+17</f>
        <v>42236</v>
      </c>
      <c r="G292" s="2498">
        <f>E292+21</f>
        <v>42240</v>
      </c>
      <c r="H292" s="2444" t="s">
        <v>16819</v>
      </c>
      <c r="I292" s="2444" t="s">
        <v>16820</v>
      </c>
      <c r="J292" s="1875" t="s">
        <v>2187</v>
      </c>
      <c r="K292" s="1901"/>
      <c r="L292" s="2032"/>
      <c r="M292" s="2032"/>
      <c r="N292" s="2032"/>
    </row>
    <row r="293" spans="1:14">
      <c r="A293" s="2032"/>
      <c r="B293" s="2032"/>
      <c r="C293" s="1896"/>
      <c r="D293" s="2284" t="s">
        <v>14545</v>
      </c>
      <c r="E293" s="2498">
        <v>42219</v>
      </c>
      <c r="F293" s="1936">
        <f t="shared" ref="F293:F294" si="58">E293+17</f>
        <v>42236</v>
      </c>
      <c r="G293" s="2498">
        <f t="shared" ref="G293:G294" si="59">E293+21</f>
        <v>42240</v>
      </c>
      <c r="H293" s="2444" t="s">
        <v>16819</v>
      </c>
      <c r="I293" s="2444" t="s">
        <v>16820</v>
      </c>
      <c r="J293" s="1875" t="s">
        <v>2187</v>
      </c>
      <c r="K293" s="1901"/>
      <c r="L293" s="2032"/>
      <c r="M293" s="2032"/>
      <c r="N293" s="2032"/>
    </row>
    <row r="294" spans="1:14">
      <c r="A294" s="2032"/>
      <c r="B294" s="2032"/>
      <c r="C294" s="1896"/>
      <c r="D294" s="2284" t="s">
        <v>14545</v>
      </c>
      <c r="E294" s="2498">
        <v>42219</v>
      </c>
      <c r="F294" s="1936">
        <f t="shared" si="58"/>
        <v>42236</v>
      </c>
      <c r="G294" s="2498">
        <f t="shared" si="59"/>
        <v>42240</v>
      </c>
      <c r="H294" s="2444" t="s">
        <v>16819</v>
      </c>
      <c r="I294" s="2444" t="s">
        <v>16820</v>
      </c>
      <c r="J294" s="1875" t="s">
        <v>2187</v>
      </c>
      <c r="K294" s="1901"/>
      <c r="L294" s="2032"/>
      <c r="M294" s="2032"/>
      <c r="N294" s="2032"/>
    </row>
    <row r="295" spans="1:14">
      <c r="A295" s="3026" t="s">
        <v>15540</v>
      </c>
      <c r="B295" s="1902" t="s">
        <v>19770</v>
      </c>
      <c r="C295" s="1912"/>
      <c r="D295" s="2499"/>
      <c r="E295" s="2499"/>
      <c r="F295" s="2499"/>
      <c r="G295" s="2499"/>
      <c r="H295" s="1923"/>
      <c r="I295" s="1923"/>
      <c r="J295" s="1877" t="s">
        <v>14547</v>
      </c>
      <c r="K295" s="1877" t="s">
        <v>1197</v>
      </c>
      <c r="L295" s="1877" t="s">
        <v>2166</v>
      </c>
      <c r="M295" s="2032" t="s">
        <v>19810</v>
      </c>
      <c r="N295" s="2032"/>
    </row>
    <row r="296" spans="1:14">
      <c r="A296" s="2033"/>
      <c r="B296" s="1901" t="s">
        <v>19771</v>
      </c>
      <c r="C296" s="1879"/>
      <c r="D296" s="2284" t="s">
        <v>14545</v>
      </c>
      <c r="E296" s="2498">
        <v>42219</v>
      </c>
      <c r="F296" s="1936">
        <f>E296+17</f>
        <v>42236</v>
      </c>
      <c r="G296" s="2498">
        <f>E296+21</f>
        <v>42240</v>
      </c>
      <c r="H296" s="2444" t="s">
        <v>18640</v>
      </c>
      <c r="I296" s="596" t="s">
        <v>19700</v>
      </c>
      <c r="J296" s="1875" t="s">
        <v>2187</v>
      </c>
      <c r="K296" s="1901"/>
      <c r="L296" s="721" t="s">
        <v>943</v>
      </c>
      <c r="M296" s="2032"/>
      <c r="N296" s="2032"/>
    </row>
    <row r="297" spans="1:14">
      <c r="A297" s="2032"/>
      <c r="B297" s="2032"/>
      <c r="C297" s="1896"/>
      <c r="D297" s="2284" t="s">
        <v>14545</v>
      </c>
      <c r="E297" s="2498">
        <v>42219</v>
      </c>
      <c r="F297" s="1936">
        <f t="shared" ref="F297:F308" si="60">E297+17</f>
        <v>42236</v>
      </c>
      <c r="G297" s="2498">
        <f t="shared" ref="G297:G308" si="61">E297+21</f>
        <v>42240</v>
      </c>
      <c r="H297" s="2444" t="s">
        <v>18640</v>
      </c>
      <c r="I297" s="596" t="s">
        <v>19700</v>
      </c>
      <c r="J297" s="1875" t="s">
        <v>2187</v>
      </c>
      <c r="K297" s="1901"/>
      <c r="L297" s="721" t="s">
        <v>943</v>
      </c>
      <c r="M297" s="2032"/>
      <c r="N297" s="2032"/>
    </row>
    <row r="298" spans="1:14">
      <c r="A298" s="2032"/>
      <c r="B298" s="2032"/>
      <c r="C298" s="1896"/>
      <c r="D298" s="2284" t="s">
        <v>14545</v>
      </c>
      <c r="E298" s="2498">
        <v>42219</v>
      </c>
      <c r="F298" s="1936">
        <f t="shared" si="60"/>
        <v>42236</v>
      </c>
      <c r="G298" s="2498">
        <f t="shared" si="61"/>
        <v>42240</v>
      </c>
      <c r="H298" s="2444" t="s">
        <v>18640</v>
      </c>
      <c r="I298" s="596" t="s">
        <v>19700</v>
      </c>
      <c r="J298" s="1875" t="s">
        <v>2187</v>
      </c>
      <c r="K298" s="1901"/>
      <c r="L298" s="721" t="s">
        <v>943</v>
      </c>
      <c r="M298" s="2032"/>
      <c r="N298" s="2032"/>
    </row>
    <row r="299" spans="1:14">
      <c r="A299" s="2032"/>
      <c r="B299" s="2032"/>
      <c r="C299" s="1896"/>
      <c r="D299" s="2284" t="s">
        <v>14545</v>
      </c>
      <c r="E299" s="2498">
        <v>42219</v>
      </c>
      <c r="F299" s="1936">
        <f t="shared" si="60"/>
        <v>42236</v>
      </c>
      <c r="G299" s="2498">
        <f t="shared" si="61"/>
        <v>42240</v>
      </c>
      <c r="H299" s="2444" t="s">
        <v>18640</v>
      </c>
      <c r="I299" s="596" t="s">
        <v>19700</v>
      </c>
      <c r="J299" s="1875" t="s">
        <v>2187</v>
      </c>
      <c r="K299" s="1901"/>
      <c r="L299" s="721" t="s">
        <v>943</v>
      </c>
      <c r="M299" s="2032"/>
      <c r="N299" s="2032"/>
    </row>
    <row r="300" spans="1:14">
      <c r="A300" s="2032"/>
      <c r="B300" s="2032"/>
      <c r="C300" s="1896"/>
      <c r="D300" s="2284" t="s">
        <v>14545</v>
      </c>
      <c r="E300" s="2498">
        <v>42219</v>
      </c>
      <c r="F300" s="1936">
        <f t="shared" si="60"/>
        <v>42236</v>
      </c>
      <c r="G300" s="2498">
        <f t="shared" si="61"/>
        <v>42240</v>
      </c>
      <c r="H300" s="2444" t="s">
        <v>18640</v>
      </c>
      <c r="I300" s="596" t="s">
        <v>19700</v>
      </c>
      <c r="J300" s="1875" t="s">
        <v>2187</v>
      </c>
      <c r="K300" s="1901"/>
      <c r="L300" s="721" t="s">
        <v>943</v>
      </c>
      <c r="M300" s="2032"/>
      <c r="N300" s="2032"/>
    </row>
    <row r="301" spans="1:14">
      <c r="A301" s="2032"/>
      <c r="B301" s="2032"/>
      <c r="C301" s="1896"/>
      <c r="D301" s="2284" t="s">
        <v>14545</v>
      </c>
      <c r="E301" s="2498">
        <v>42219</v>
      </c>
      <c r="F301" s="1936">
        <f t="shared" si="60"/>
        <v>42236</v>
      </c>
      <c r="G301" s="2498">
        <f t="shared" si="61"/>
        <v>42240</v>
      </c>
      <c r="H301" s="2444" t="s">
        <v>18640</v>
      </c>
      <c r="I301" s="596" t="s">
        <v>19700</v>
      </c>
      <c r="J301" s="1875" t="s">
        <v>2187</v>
      </c>
      <c r="K301" s="1901"/>
      <c r="L301" s="721" t="s">
        <v>943</v>
      </c>
      <c r="M301" s="2032"/>
      <c r="N301" s="2032"/>
    </row>
    <row r="302" spans="1:14">
      <c r="A302" s="2032"/>
      <c r="B302" s="2032"/>
      <c r="C302" s="1896"/>
      <c r="D302" s="2284" t="s">
        <v>14545</v>
      </c>
      <c r="E302" s="2498">
        <v>42219</v>
      </c>
      <c r="F302" s="1936">
        <f t="shared" si="60"/>
        <v>42236</v>
      </c>
      <c r="G302" s="2498">
        <f t="shared" si="61"/>
        <v>42240</v>
      </c>
      <c r="H302" s="2444" t="s">
        <v>18640</v>
      </c>
      <c r="I302" s="596" t="s">
        <v>19700</v>
      </c>
      <c r="J302" s="1875" t="s">
        <v>2187</v>
      </c>
      <c r="K302" s="1901"/>
      <c r="L302" s="721" t="s">
        <v>943</v>
      </c>
      <c r="M302" s="2032"/>
      <c r="N302" s="2032"/>
    </row>
    <row r="303" spans="1:14">
      <c r="A303" s="2032"/>
      <c r="B303" s="2032"/>
      <c r="C303" s="1896"/>
      <c r="D303" s="2284" t="s">
        <v>14545</v>
      </c>
      <c r="E303" s="2498">
        <v>42219</v>
      </c>
      <c r="F303" s="1936">
        <f t="shared" si="60"/>
        <v>42236</v>
      </c>
      <c r="G303" s="2498">
        <f t="shared" si="61"/>
        <v>42240</v>
      </c>
      <c r="H303" s="2444" t="s">
        <v>18640</v>
      </c>
      <c r="I303" s="596" t="s">
        <v>19700</v>
      </c>
      <c r="J303" s="1875" t="s">
        <v>2187</v>
      </c>
      <c r="K303" s="1901"/>
      <c r="L303" s="721" t="s">
        <v>943</v>
      </c>
      <c r="M303" s="2032"/>
      <c r="N303" s="2032"/>
    </row>
    <row r="304" spans="1:14">
      <c r="A304" s="2032"/>
      <c r="B304" s="2032"/>
      <c r="C304" s="1896"/>
      <c r="D304" s="2284" t="s">
        <v>14545</v>
      </c>
      <c r="E304" s="2498">
        <v>42219</v>
      </c>
      <c r="F304" s="1936">
        <f t="shared" si="60"/>
        <v>42236</v>
      </c>
      <c r="G304" s="2498">
        <f t="shared" si="61"/>
        <v>42240</v>
      </c>
      <c r="H304" s="2444" t="s">
        <v>18640</v>
      </c>
      <c r="I304" s="596" t="s">
        <v>19700</v>
      </c>
      <c r="J304" s="1875" t="s">
        <v>2187</v>
      </c>
      <c r="K304" s="1901"/>
      <c r="L304" s="721" t="s">
        <v>943</v>
      </c>
      <c r="M304" s="2032"/>
      <c r="N304" s="2032"/>
    </row>
    <row r="305" spans="1:17">
      <c r="A305" s="2032"/>
      <c r="B305" s="2032"/>
      <c r="C305" s="1896"/>
      <c r="D305" s="2284" t="s">
        <v>14545</v>
      </c>
      <c r="E305" s="2498">
        <v>42219</v>
      </c>
      <c r="F305" s="1936">
        <f t="shared" si="60"/>
        <v>42236</v>
      </c>
      <c r="G305" s="2498">
        <f t="shared" si="61"/>
        <v>42240</v>
      </c>
      <c r="H305" s="2444" t="s">
        <v>18640</v>
      </c>
      <c r="I305" s="596" t="s">
        <v>19700</v>
      </c>
      <c r="J305" s="1875" t="s">
        <v>2187</v>
      </c>
      <c r="K305" s="1901"/>
      <c r="L305" s="721" t="s">
        <v>943</v>
      </c>
      <c r="M305" s="2032"/>
      <c r="N305" s="2032"/>
    </row>
    <row r="306" spans="1:17">
      <c r="A306" s="2032"/>
      <c r="B306" s="2032"/>
      <c r="C306" s="1896"/>
      <c r="D306" s="2284" t="s">
        <v>14545</v>
      </c>
      <c r="E306" s="2498">
        <v>42219</v>
      </c>
      <c r="F306" s="1936">
        <f t="shared" si="60"/>
        <v>42236</v>
      </c>
      <c r="G306" s="2498">
        <f t="shared" si="61"/>
        <v>42240</v>
      </c>
      <c r="H306" s="2444" t="s">
        <v>18640</v>
      </c>
      <c r="I306" s="596" t="s">
        <v>19700</v>
      </c>
      <c r="J306" s="1875" t="s">
        <v>2187</v>
      </c>
      <c r="K306" s="1901"/>
      <c r="L306" s="721" t="s">
        <v>943</v>
      </c>
      <c r="M306" s="2032"/>
      <c r="N306" s="2032"/>
    </row>
    <row r="307" spans="1:17">
      <c r="A307" s="2032"/>
      <c r="B307" s="2032"/>
      <c r="C307" s="1896"/>
      <c r="D307" s="2284" t="s">
        <v>14545</v>
      </c>
      <c r="E307" s="2498">
        <v>42219</v>
      </c>
      <c r="F307" s="1936">
        <f t="shared" si="60"/>
        <v>42236</v>
      </c>
      <c r="G307" s="2498">
        <f t="shared" si="61"/>
        <v>42240</v>
      </c>
      <c r="H307" s="2444" t="s">
        <v>18640</v>
      </c>
      <c r="I307" s="596" t="s">
        <v>19700</v>
      </c>
      <c r="J307" s="1875" t="s">
        <v>2187</v>
      </c>
      <c r="K307" s="1901"/>
      <c r="L307" s="721" t="s">
        <v>943</v>
      </c>
      <c r="M307" s="2032"/>
      <c r="N307" s="2032"/>
    </row>
    <row r="308" spans="1:17">
      <c r="A308" s="2032"/>
      <c r="B308" s="2032"/>
      <c r="C308" s="1896"/>
      <c r="D308" s="2284" t="s">
        <v>14545</v>
      </c>
      <c r="E308" s="2498">
        <v>42219</v>
      </c>
      <c r="F308" s="1936">
        <f t="shared" si="60"/>
        <v>42236</v>
      </c>
      <c r="G308" s="2498">
        <f t="shared" si="61"/>
        <v>42240</v>
      </c>
      <c r="H308" s="2444" t="s">
        <v>18640</v>
      </c>
      <c r="I308" s="596" t="s">
        <v>19700</v>
      </c>
      <c r="J308" s="1875" t="s">
        <v>2187</v>
      </c>
      <c r="K308" s="1901"/>
      <c r="L308" s="721" t="s">
        <v>943</v>
      </c>
      <c r="M308" s="2032"/>
      <c r="N308" s="2032"/>
    </row>
    <row r="309" spans="1:17">
      <c r="A309" s="2500" t="s">
        <v>16680</v>
      </c>
      <c r="B309" s="1607" t="s">
        <v>19055</v>
      </c>
      <c r="C309" s="1912"/>
      <c r="D309" s="2499"/>
      <c r="E309" s="2499"/>
      <c r="F309" s="2499"/>
      <c r="G309" s="2499"/>
      <c r="H309" s="1923"/>
      <c r="I309" s="1923"/>
      <c r="J309" s="1877" t="s">
        <v>14547</v>
      </c>
      <c r="K309" s="1877" t="s">
        <v>1197</v>
      </c>
      <c r="L309" s="1877" t="s">
        <v>2166</v>
      </c>
      <c r="M309" s="657"/>
      <c r="N309" s="1338" t="s">
        <v>19997</v>
      </c>
      <c r="O309" s="3114"/>
      <c r="P309" s="1"/>
    </row>
    <row r="310" spans="1:17">
      <c r="A310" s="2284"/>
      <c r="B310" s="1901" t="s">
        <v>19989</v>
      </c>
      <c r="C310" s="1879"/>
      <c r="D310" s="2284" t="s">
        <v>16681</v>
      </c>
      <c r="E310" s="1874">
        <v>42229</v>
      </c>
      <c r="F310" s="1936">
        <f>E310+17</f>
        <v>42246</v>
      </c>
      <c r="G310" s="2498">
        <f>E310+21</f>
        <v>42250</v>
      </c>
      <c r="H310" s="1935" t="s">
        <v>17429</v>
      </c>
      <c r="I310" s="596" t="s">
        <v>17431</v>
      </c>
      <c r="J310" s="1875" t="s">
        <v>2187</v>
      </c>
      <c r="K310" s="1901"/>
      <c r="L310" s="1875" t="s">
        <v>2187</v>
      </c>
      <c r="M310" s="2032"/>
      <c r="N310" s="2032"/>
      <c r="O310" s="3107"/>
    </row>
    <row r="311" spans="1:17">
      <c r="A311" s="2032"/>
      <c r="B311" s="2032"/>
      <c r="C311" s="1896"/>
      <c r="D311" s="2284" t="s">
        <v>16681</v>
      </c>
      <c r="E311" s="1874">
        <v>42229</v>
      </c>
      <c r="F311" s="1936">
        <f t="shared" ref="F311:F318" si="62">E311+17</f>
        <v>42246</v>
      </c>
      <c r="G311" s="2498">
        <f t="shared" ref="G311:G318" si="63">E311+21</f>
        <v>42250</v>
      </c>
      <c r="H311" s="1935" t="s">
        <v>17429</v>
      </c>
      <c r="I311" s="596" t="s">
        <v>17431</v>
      </c>
      <c r="J311" s="1875" t="s">
        <v>2187</v>
      </c>
      <c r="K311" s="1901"/>
      <c r="L311" s="1875" t="s">
        <v>2187</v>
      </c>
      <c r="M311" s="2032"/>
      <c r="N311" s="2032"/>
      <c r="O311" s="3107"/>
    </row>
    <row r="312" spans="1:17">
      <c r="A312" s="2032"/>
      <c r="B312" s="2032"/>
      <c r="C312" s="1896"/>
      <c r="D312" s="2284" t="s">
        <v>16681</v>
      </c>
      <c r="E312" s="1874">
        <v>42229</v>
      </c>
      <c r="F312" s="1936">
        <f t="shared" si="62"/>
        <v>42246</v>
      </c>
      <c r="G312" s="2498">
        <f t="shared" si="63"/>
        <v>42250</v>
      </c>
      <c r="H312" s="1935" t="s">
        <v>17429</v>
      </c>
      <c r="I312" s="596" t="s">
        <v>17431</v>
      </c>
      <c r="J312" s="1875" t="s">
        <v>2187</v>
      </c>
      <c r="K312" s="1901"/>
      <c r="L312" s="1875" t="s">
        <v>2187</v>
      </c>
      <c r="M312" s="2032"/>
      <c r="N312" s="2032"/>
      <c r="O312" s="3107"/>
    </row>
    <row r="313" spans="1:17">
      <c r="A313" s="2032"/>
      <c r="B313" s="2032"/>
      <c r="C313" s="1896"/>
      <c r="D313" s="2284" t="s">
        <v>16681</v>
      </c>
      <c r="E313" s="1874">
        <v>42229</v>
      </c>
      <c r="F313" s="1936">
        <f t="shared" si="62"/>
        <v>42246</v>
      </c>
      <c r="G313" s="2498">
        <f t="shared" si="63"/>
        <v>42250</v>
      </c>
      <c r="H313" s="1935" t="s">
        <v>17429</v>
      </c>
      <c r="I313" s="596" t="s">
        <v>17431</v>
      </c>
      <c r="J313" s="1875" t="s">
        <v>2187</v>
      </c>
      <c r="K313" s="1901"/>
      <c r="L313" s="1875" t="s">
        <v>2187</v>
      </c>
      <c r="M313" s="2032"/>
      <c r="N313" s="2032"/>
      <c r="O313" s="3107"/>
    </row>
    <row r="314" spans="1:17">
      <c r="A314" s="2032"/>
      <c r="B314" s="2032"/>
      <c r="C314" s="1896"/>
      <c r="D314" s="2284" t="s">
        <v>16681</v>
      </c>
      <c r="E314" s="1874">
        <v>42229</v>
      </c>
      <c r="F314" s="1936">
        <f t="shared" si="62"/>
        <v>42246</v>
      </c>
      <c r="G314" s="2498">
        <f t="shared" si="63"/>
        <v>42250</v>
      </c>
      <c r="H314" s="1935" t="s">
        <v>17429</v>
      </c>
      <c r="I314" s="596" t="s">
        <v>17431</v>
      </c>
      <c r="J314" s="1875" t="s">
        <v>2187</v>
      </c>
      <c r="K314" s="1901"/>
      <c r="L314" s="1875" t="s">
        <v>2187</v>
      </c>
      <c r="M314" s="2032"/>
      <c r="N314" s="2032"/>
      <c r="O314" s="3107"/>
    </row>
    <row r="315" spans="1:17">
      <c r="A315" s="2032"/>
      <c r="B315" s="2032"/>
      <c r="C315" s="1896"/>
      <c r="D315" s="2284" t="s">
        <v>16681</v>
      </c>
      <c r="E315" s="1874">
        <v>42229</v>
      </c>
      <c r="F315" s="1936">
        <f t="shared" si="62"/>
        <v>42246</v>
      </c>
      <c r="G315" s="2498">
        <f t="shared" si="63"/>
        <v>42250</v>
      </c>
      <c r="H315" s="1935" t="s">
        <v>17429</v>
      </c>
      <c r="I315" s="596" t="s">
        <v>17431</v>
      </c>
      <c r="J315" s="1875" t="s">
        <v>2187</v>
      </c>
      <c r="K315" s="1901"/>
      <c r="L315" s="1875" t="s">
        <v>2187</v>
      </c>
      <c r="M315" s="2032"/>
      <c r="N315" s="2032"/>
      <c r="O315" s="3107"/>
    </row>
    <row r="316" spans="1:17">
      <c r="A316" s="2032"/>
      <c r="B316" s="2032"/>
      <c r="C316" s="1896"/>
      <c r="D316" s="2284" t="s">
        <v>16681</v>
      </c>
      <c r="E316" s="1874">
        <v>42229</v>
      </c>
      <c r="F316" s="1936">
        <f t="shared" si="62"/>
        <v>42246</v>
      </c>
      <c r="G316" s="2498">
        <f t="shared" si="63"/>
        <v>42250</v>
      </c>
      <c r="H316" s="1935" t="s">
        <v>17429</v>
      </c>
      <c r="I316" s="596" t="s">
        <v>17431</v>
      </c>
      <c r="J316" s="1875" t="s">
        <v>2187</v>
      </c>
      <c r="K316" s="1901"/>
      <c r="L316" s="1875" t="s">
        <v>2187</v>
      </c>
      <c r="M316" s="2032"/>
      <c r="N316" s="2032"/>
      <c r="O316" s="3107"/>
    </row>
    <row r="317" spans="1:17">
      <c r="A317" s="2032"/>
      <c r="B317" s="2032"/>
      <c r="C317" s="1896"/>
      <c r="D317" s="2284" t="s">
        <v>16681</v>
      </c>
      <c r="E317" s="1874">
        <v>42229</v>
      </c>
      <c r="F317" s="1936">
        <f t="shared" si="62"/>
        <v>42246</v>
      </c>
      <c r="G317" s="2498">
        <f t="shared" si="63"/>
        <v>42250</v>
      </c>
      <c r="H317" s="1935" t="s">
        <v>17429</v>
      </c>
      <c r="I317" s="596" t="s">
        <v>17431</v>
      </c>
      <c r="J317" s="1875" t="s">
        <v>2187</v>
      </c>
      <c r="K317" s="1901"/>
      <c r="L317" s="1875" t="s">
        <v>2187</v>
      </c>
      <c r="M317" s="2032"/>
      <c r="N317" s="2032"/>
      <c r="O317" s="3107"/>
    </row>
    <row r="318" spans="1:17">
      <c r="A318" s="2032"/>
      <c r="B318" s="2032"/>
      <c r="C318" s="1896"/>
      <c r="D318" s="2284" t="s">
        <v>16681</v>
      </c>
      <c r="E318" s="1874">
        <v>42229</v>
      </c>
      <c r="F318" s="1936">
        <f t="shared" si="62"/>
        <v>42246</v>
      </c>
      <c r="G318" s="2498">
        <f t="shared" si="63"/>
        <v>42250</v>
      </c>
      <c r="H318" s="1935" t="s">
        <v>17429</v>
      </c>
      <c r="I318" s="596" t="s">
        <v>17431</v>
      </c>
      <c r="J318" s="1875" t="s">
        <v>2187</v>
      </c>
      <c r="K318" s="1901"/>
      <c r="L318" s="1875" t="s">
        <v>2187</v>
      </c>
      <c r="M318" s="2032"/>
      <c r="N318" s="2032"/>
      <c r="O318" s="3107"/>
    </row>
    <row r="319" spans="1:17">
      <c r="A319" s="2500" t="s">
        <v>15540</v>
      </c>
      <c r="B319" s="1902" t="s">
        <v>20041</v>
      </c>
      <c r="C319" s="1912"/>
      <c r="D319" s="2499"/>
      <c r="E319" s="2499"/>
      <c r="F319" s="2499"/>
      <c r="G319" s="2499"/>
      <c r="H319" s="1923"/>
      <c r="I319" s="1923"/>
      <c r="J319" s="1877" t="s">
        <v>14547</v>
      </c>
      <c r="K319" s="1877" t="s">
        <v>1197</v>
      </c>
      <c r="L319" s="1877" t="s">
        <v>2166</v>
      </c>
      <c r="M319" s="657"/>
      <c r="N319" s="525" t="s">
        <v>20082</v>
      </c>
      <c r="O319" s="3106"/>
      <c r="Q319" s="2227">
        <v>42233</v>
      </c>
    </row>
    <row r="320" spans="1:17">
      <c r="A320" s="2284"/>
      <c r="B320" s="1901" t="s">
        <v>20042</v>
      </c>
      <c r="C320" s="1879"/>
      <c r="D320" s="2284" t="s">
        <v>14545</v>
      </c>
      <c r="E320" s="2498">
        <v>42230</v>
      </c>
      <c r="F320" s="1936">
        <f>E320+17</f>
        <v>42247</v>
      </c>
      <c r="G320" s="2498">
        <f>E320+21</f>
        <v>42251</v>
      </c>
      <c r="H320" s="3088" t="s">
        <v>17524</v>
      </c>
      <c r="I320" s="3088" t="s">
        <v>17532</v>
      </c>
      <c r="J320" s="1875" t="s">
        <v>2187</v>
      </c>
      <c r="K320" s="1901"/>
      <c r="L320" s="721" t="s">
        <v>943</v>
      </c>
      <c r="M320" s="2032"/>
      <c r="N320" s="2032"/>
      <c r="O320" s="3107"/>
    </row>
    <row r="321" spans="1:17">
      <c r="A321" s="2032"/>
      <c r="B321" s="2032"/>
      <c r="C321" s="1896"/>
      <c r="D321" s="2284" t="s">
        <v>14545</v>
      </c>
      <c r="E321" s="2498">
        <v>42230</v>
      </c>
      <c r="F321" s="1936">
        <f t="shared" ref="F321:F328" si="64">E321+17</f>
        <v>42247</v>
      </c>
      <c r="G321" s="2498">
        <f t="shared" ref="G321:G328" si="65">E321+21</f>
        <v>42251</v>
      </c>
      <c r="H321" s="3088" t="s">
        <v>17524</v>
      </c>
      <c r="I321" s="3088" t="s">
        <v>17532</v>
      </c>
      <c r="J321" s="1875" t="s">
        <v>2187</v>
      </c>
      <c r="K321" s="1901"/>
      <c r="L321" s="721" t="s">
        <v>943</v>
      </c>
      <c r="M321" s="2032"/>
      <c r="N321" s="2032"/>
      <c r="O321" s="3107"/>
    </row>
    <row r="322" spans="1:17">
      <c r="A322" s="2032"/>
      <c r="B322" s="2032"/>
      <c r="C322" s="1896"/>
      <c r="D322" s="2284" t="s">
        <v>14545</v>
      </c>
      <c r="E322" s="2498">
        <v>42230</v>
      </c>
      <c r="F322" s="1936">
        <f t="shared" si="64"/>
        <v>42247</v>
      </c>
      <c r="G322" s="2498">
        <f t="shared" si="65"/>
        <v>42251</v>
      </c>
      <c r="H322" s="3088" t="s">
        <v>17524</v>
      </c>
      <c r="I322" s="3088" t="s">
        <v>17532</v>
      </c>
      <c r="J322" s="1875" t="s">
        <v>2187</v>
      </c>
      <c r="K322" s="1901"/>
      <c r="L322" s="721" t="s">
        <v>943</v>
      </c>
      <c r="M322" s="2032"/>
      <c r="N322" s="2032"/>
      <c r="O322" s="3107"/>
    </row>
    <row r="323" spans="1:17">
      <c r="A323" s="2032"/>
      <c r="B323" s="2032"/>
      <c r="C323" s="1896"/>
      <c r="D323" s="2284" t="s">
        <v>14545</v>
      </c>
      <c r="E323" s="2498">
        <v>42230</v>
      </c>
      <c r="F323" s="1936">
        <f t="shared" si="64"/>
        <v>42247</v>
      </c>
      <c r="G323" s="2498">
        <f t="shared" si="65"/>
        <v>42251</v>
      </c>
      <c r="H323" s="3088" t="s">
        <v>17524</v>
      </c>
      <c r="I323" s="3088" t="s">
        <v>17532</v>
      </c>
      <c r="J323" s="1875" t="s">
        <v>2187</v>
      </c>
      <c r="K323" s="1901"/>
      <c r="L323" s="721" t="s">
        <v>943</v>
      </c>
      <c r="M323" s="2032"/>
      <c r="N323" s="2032"/>
      <c r="O323" s="3107"/>
    </row>
    <row r="324" spans="1:17">
      <c r="A324" s="2032"/>
      <c r="B324" s="2032"/>
      <c r="C324" s="1896"/>
      <c r="D324" s="2284" t="s">
        <v>14545</v>
      </c>
      <c r="E324" s="2498">
        <v>42230</v>
      </c>
      <c r="F324" s="1936">
        <f t="shared" si="64"/>
        <v>42247</v>
      </c>
      <c r="G324" s="2498">
        <f t="shared" si="65"/>
        <v>42251</v>
      </c>
      <c r="H324" s="3088" t="s">
        <v>17524</v>
      </c>
      <c r="I324" s="3088" t="s">
        <v>17532</v>
      </c>
      <c r="J324" s="1875" t="s">
        <v>2187</v>
      </c>
      <c r="K324" s="1901"/>
      <c r="L324" s="721" t="s">
        <v>943</v>
      </c>
      <c r="M324" s="2032"/>
      <c r="N324" s="2032"/>
      <c r="O324" s="3107"/>
    </row>
    <row r="325" spans="1:17">
      <c r="A325" s="2032"/>
      <c r="B325" s="2032"/>
      <c r="C325" s="1896"/>
      <c r="D325" s="2284" t="s">
        <v>14545</v>
      </c>
      <c r="E325" s="2498">
        <v>42230</v>
      </c>
      <c r="F325" s="1936">
        <f t="shared" si="64"/>
        <v>42247</v>
      </c>
      <c r="G325" s="2498">
        <f t="shared" si="65"/>
        <v>42251</v>
      </c>
      <c r="H325" s="3088" t="s">
        <v>17524</v>
      </c>
      <c r="I325" s="3088" t="s">
        <v>17532</v>
      </c>
      <c r="J325" s="1875" t="s">
        <v>2187</v>
      </c>
      <c r="K325" s="1901"/>
      <c r="L325" s="721" t="s">
        <v>943</v>
      </c>
      <c r="M325" s="2032"/>
      <c r="N325" s="2032"/>
      <c r="O325" s="3107"/>
    </row>
    <row r="326" spans="1:17">
      <c r="A326" s="2032"/>
      <c r="B326" s="2032"/>
      <c r="C326" s="1896"/>
      <c r="D326" s="2284" t="s">
        <v>14545</v>
      </c>
      <c r="E326" s="2498">
        <v>42230</v>
      </c>
      <c r="F326" s="1936">
        <f t="shared" si="64"/>
        <v>42247</v>
      </c>
      <c r="G326" s="2498">
        <f t="shared" si="65"/>
        <v>42251</v>
      </c>
      <c r="H326" s="3088" t="s">
        <v>17524</v>
      </c>
      <c r="I326" s="3088" t="s">
        <v>17532</v>
      </c>
      <c r="J326" s="1875" t="s">
        <v>2187</v>
      </c>
      <c r="K326" s="1901"/>
      <c r="L326" s="721" t="s">
        <v>943</v>
      </c>
      <c r="M326" s="2032"/>
      <c r="N326" s="2032"/>
      <c r="O326" s="3107"/>
    </row>
    <row r="327" spans="1:17">
      <c r="A327" s="2032"/>
      <c r="B327" s="2032"/>
      <c r="C327" s="1896"/>
      <c r="D327" s="2284" t="s">
        <v>14545</v>
      </c>
      <c r="E327" s="2498">
        <v>42230</v>
      </c>
      <c r="F327" s="1936">
        <f t="shared" si="64"/>
        <v>42247</v>
      </c>
      <c r="G327" s="2498">
        <f t="shared" si="65"/>
        <v>42251</v>
      </c>
      <c r="H327" s="3088" t="s">
        <v>17524</v>
      </c>
      <c r="I327" s="3088" t="s">
        <v>17532</v>
      </c>
      <c r="J327" s="1875" t="s">
        <v>2187</v>
      </c>
      <c r="K327" s="1901"/>
      <c r="L327" s="721" t="s">
        <v>943</v>
      </c>
      <c r="M327" s="2032"/>
      <c r="N327" s="2032"/>
      <c r="O327" s="3107"/>
    </row>
    <row r="328" spans="1:17">
      <c r="A328" s="2032"/>
      <c r="B328" s="2032"/>
      <c r="C328" s="1896"/>
      <c r="D328" s="2284" t="s">
        <v>14545</v>
      </c>
      <c r="E328" s="2498">
        <v>42230</v>
      </c>
      <c r="F328" s="1936">
        <f t="shared" si="64"/>
        <v>42247</v>
      </c>
      <c r="G328" s="2498">
        <f t="shared" si="65"/>
        <v>42251</v>
      </c>
      <c r="H328" s="3088" t="s">
        <v>17524</v>
      </c>
      <c r="I328" s="3088" t="s">
        <v>17532</v>
      </c>
      <c r="J328" s="1875" t="s">
        <v>2187</v>
      </c>
      <c r="K328" s="1901"/>
      <c r="L328" s="721" t="s">
        <v>943</v>
      </c>
      <c r="M328" s="2032"/>
      <c r="N328" s="2032"/>
      <c r="O328" s="3107"/>
    </row>
    <row r="329" spans="1:17">
      <c r="A329" s="2500" t="s">
        <v>16680</v>
      </c>
      <c r="B329" s="2509" t="s">
        <v>20096</v>
      </c>
      <c r="C329" s="91"/>
      <c r="D329" s="2508"/>
      <c r="E329" s="2508"/>
      <c r="F329" s="2508"/>
      <c r="G329" s="2508"/>
      <c r="H329" s="2037"/>
      <c r="I329" s="2037"/>
      <c r="J329" s="1694" t="s">
        <v>14547</v>
      </c>
      <c r="K329" s="1694" t="s">
        <v>1197</v>
      </c>
      <c r="L329" s="1694" t="s">
        <v>2166</v>
      </c>
      <c r="M329" s="2032"/>
      <c r="N329" s="525" t="s">
        <v>20150</v>
      </c>
      <c r="O329" s="3107"/>
      <c r="Q329" s="2227">
        <v>42235</v>
      </c>
    </row>
    <row r="330" spans="1:17">
      <c r="A330" s="1982"/>
      <c r="B330" s="1901" t="s">
        <v>20097</v>
      </c>
      <c r="C330" s="1901"/>
      <c r="D330" s="2284" t="s">
        <v>16681</v>
      </c>
      <c r="E330" s="1874">
        <v>42231</v>
      </c>
      <c r="F330" s="1936">
        <f>E330+17</f>
        <v>42248</v>
      </c>
      <c r="G330" s="2498">
        <f>E330+21</f>
        <v>42252</v>
      </c>
      <c r="H330" s="1809" t="s">
        <v>17667</v>
      </c>
      <c r="I330" s="1809" t="s">
        <v>19618</v>
      </c>
      <c r="J330" s="1875" t="s">
        <v>2187</v>
      </c>
      <c r="K330" s="721"/>
      <c r="L330" s="1875" t="s">
        <v>2187</v>
      </c>
      <c r="M330" s="2032"/>
      <c r="N330" s="2032"/>
      <c r="O330" s="3107"/>
    </row>
    <row r="331" spans="1:17">
      <c r="A331" s="2032"/>
      <c r="B331" s="2032"/>
      <c r="C331" s="1896"/>
      <c r="D331" s="2284" t="s">
        <v>16681</v>
      </c>
      <c r="E331" s="1874">
        <v>42231</v>
      </c>
      <c r="F331" s="1936">
        <f t="shared" ref="F331:F334" si="66">E331+17</f>
        <v>42248</v>
      </c>
      <c r="G331" s="2498">
        <f t="shared" ref="G331:G334" si="67">E331+21</f>
        <v>42252</v>
      </c>
      <c r="H331" s="1809" t="s">
        <v>17667</v>
      </c>
      <c r="I331" s="1809" t="s">
        <v>19618</v>
      </c>
      <c r="J331" s="1875" t="s">
        <v>2187</v>
      </c>
      <c r="K331" s="721"/>
      <c r="L331" s="1875" t="s">
        <v>2187</v>
      </c>
      <c r="M331" s="2032"/>
      <c r="N331" s="2032"/>
      <c r="O331" s="3107"/>
    </row>
    <row r="332" spans="1:17">
      <c r="A332" s="2032"/>
      <c r="B332" s="2032"/>
      <c r="C332" s="1896"/>
      <c r="D332" s="2284" t="s">
        <v>16681</v>
      </c>
      <c r="E332" s="1874">
        <v>42231</v>
      </c>
      <c r="F332" s="1936">
        <f t="shared" si="66"/>
        <v>42248</v>
      </c>
      <c r="G332" s="2498">
        <f t="shared" si="67"/>
        <v>42252</v>
      </c>
      <c r="H332" s="1809" t="s">
        <v>17667</v>
      </c>
      <c r="I332" s="1809" t="s">
        <v>19618</v>
      </c>
      <c r="J332" s="1875" t="s">
        <v>2187</v>
      </c>
      <c r="K332" s="721"/>
      <c r="L332" s="1875" t="s">
        <v>2187</v>
      </c>
      <c r="M332" s="2032"/>
      <c r="N332" s="2032"/>
      <c r="O332" s="3107"/>
    </row>
    <row r="333" spans="1:17">
      <c r="A333" s="2032"/>
      <c r="B333" s="2032"/>
      <c r="C333" s="1896"/>
      <c r="D333" s="2284" t="s">
        <v>16681</v>
      </c>
      <c r="E333" s="1874">
        <v>42231</v>
      </c>
      <c r="F333" s="1936">
        <f t="shared" si="66"/>
        <v>42248</v>
      </c>
      <c r="G333" s="2498">
        <f t="shared" si="67"/>
        <v>42252</v>
      </c>
      <c r="H333" s="1809" t="s">
        <v>17667</v>
      </c>
      <c r="I333" s="1809" t="s">
        <v>19618</v>
      </c>
      <c r="J333" s="1875" t="s">
        <v>2187</v>
      </c>
      <c r="K333" s="721"/>
      <c r="L333" s="1875" t="s">
        <v>2187</v>
      </c>
      <c r="M333" s="2032"/>
      <c r="N333" s="2032"/>
      <c r="O333" s="3107"/>
    </row>
    <row r="334" spans="1:17">
      <c r="A334" s="2032"/>
      <c r="B334" s="2032"/>
      <c r="C334" s="1896"/>
      <c r="D334" s="2284" t="s">
        <v>16681</v>
      </c>
      <c r="E334" s="1874">
        <v>42231</v>
      </c>
      <c r="F334" s="1936">
        <f t="shared" si="66"/>
        <v>42248</v>
      </c>
      <c r="G334" s="2498">
        <f t="shared" si="67"/>
        <v>42252</v>
      </c>
      <c r="H334" s="1809" t="s">
        <v>17667</v>
      </c>
      <c r="I334" s="1809" t="s">
        <v>19618</v>
      </c>
      <c r="J334" s="1875" t="s">
        <v>2187</v>
      </c>
      <c r="K334" s="721"/>
      <c r="L334" s="1875" t="s">
        <v>2187</v>
      </c>
      <c r="M334" s="657"/>
      <c r="N334" s="657"/>
      <c r="O334" s="3113"/>
      <c r="P334" s="657"/>
    </row>
    <row r="335" spans="1:17">
      <c r="A335" s="2500" t="s">
        <v>15540</v>
      </c>
      <c r="B335" s="1902" t="s">
        <v>18248</v>
      </c>
      <c r="C335" s="1912"/>
      <c r="D335" s="2499"/>
      <c r="E335" s="2499"/>
      <c r="F335" s="2499"/>
      <c r="G335" s="2499"/>
      <c r="H335" s="1923"/>
      <c r="I335" s="1923"/>
      <c r="J335" s="1877" t="s">
        <v>14547</v>
      </c>
      <c r="K335" s="1877" t="s">
        <v>1197</v>
      </c>
      <c r="M335" s="1338"/>
      <c r="N335" s="527" t="s">
        <v>20200</v>
      </c>
      <c r="O335" s="1338"/>
      <c r="P335" s="657"/>
      <c r="Q335" s="2227">
        <v>42237</v>
      </c>
    </row>
    <row r="336" spans="1:17">
      <c r="A336" s="2284"/>
      <c r="B336" s="1901" t="s">
        <v>20171</v>
      </c>
      <c r="C336" s="1887"/>
      <c r="D336" s="2284" t="s">
        <v>14545</v>
      </c>
      <c r="E336" s="2498">
        <v>42235</v>
      </c>
      <c r="F336" s="1936">
        <f t="shared" ref="F336:F343" si="68">E336+17</f>
        <v>42252</v>
      </c>
      <c r="G336" s="2498">
        <f t="shared" ref="G336:G343" si="69">E336+21</f>
        <v>42256</v>
      </c>
      <c r="H336" s="2444" t="s">
        <v>16821</v>
      </c>
      <c r="I336" s="2444" t="s">
        <v>16822</v>
      </c>
      <c r="J336" s="1875" t="s">
        <v>2187</v>
      </c>
      <c r="K336" s="1901"/>
      <c r="L336" s="2032"/>
      <c r="M336" s="657"/>
      <c r="N336" s="657"/>
      <c r="O336" s="657"/>
      <c r="P336" s="657"/>
    </row>
    <row r="337" spans="1:18">
      <c r="A337" s="2032"/>
      <c r="B337" s="2032"/>
      <c r="C337" s="1896"/>
      <c r="D337" s="2284" t="s">
        <v>14545</v>
      </c>
      <c r="E337" s="2498">
        <v>42235</v>
      </c>
      <c r="F337" s="1936">
        <f t="shared" si="68"/>
        <v>42252</v>
      </c>
      <c r="G337" s="2498">
        <f t="shared" si="69"/>
        <v>42256</v>
      </c>
      <c r="H337" s="2444" t="s">
        <v>16821</v>
      </c>
      <c r="I337" s="2444" t="s">
        <v>16822</v>
      </c>
      <c r="J337" s="1875" t="s">
        <v>2187</v>
      </c>
      <c r="K337" s="2032"/>
      <c r="L337" s="2032"/>
      <c r="M337" s="2032"/>
      <c r="N337" s="2032"/>
    </row>
    <row r="338" spans="1:18">
      <c r="A338" s="2032"/>
      <c r="B338" s="2032"/>
      <c r="C338" s="1896"/>
      <c r="D338" s="2284" t="s">
        <v>14545</v>
      </c>
      <c r="E338" s="2498">
        <v>42235</v>
      </c>
      <c r="F338" s="1936">
        <f t="shared" si="68"/>
        <v>42252</v>
      </c>
      <c r="G338" s="2498">
        <f t="shared" si="69"/>
        <v>42256</v>
      </c>
      <c r="H338" s="2444" t="s">
        <v>16821</v>
      </c>
      <c r="I338" s="2444" t="s">
        <v>16822</v>
      </c>
      <c r="J338" s="1875" t="s">
        <v>2187</v>
      </c>
      <c r="K338" s="2032"/>
      <c r="L338" s="2032"/>
      <c r="M338" s="2032"/>
      <c r="N338" s="2032"/>
    </row>
    <row r="339" spans="1:18">
      <c r="A339" s="2032"/>
      <c r="B339" s="2032"/>
      <c r="C339" s="1896"/>
      <c r="D339" s="2284" t="s">
        <v>14545</v>
      </c>
      <c r="E339" s="2498">
        <v>42235</v>
      </c>
      <c r="F339" s="1936">
        <f t="shared" si="68"/>
        <v>42252</v>
      </c>
      <c r="G339" s="2498">
        <f t="shared" si="69"/>
        <v>42256</v>
      </c>
      <c r="H339" s="2444" t="s">
        <v>16821</v>
      </c>
      <c r="I339" s="2444" t="s">
        <v>16822</v>
      </c>
      <c r="J339" s="1875" t="s">
        <v>2187</v>
      </c>
      <c r="K339" s="2032"/>
      <c r="L339" s="2032"/>
      <c r="M339" s="2032"/>
      <c r="N339" s="2032"/>
    </row>
    <row r="340" spans="1:18">
      <c r="A340" s="2032"/>
      <c r="B340" s="2032"/>
      <c r="C340" s="1896"/>
      <c r="D340" s="2284" t="s">
        <v>14545</v>
      </c>
      <c r="E340" s="2498">
        <v>42235</v>
      </c>
      <c r="F340" s="1936">
        <f t="shared" si="68"/>
        <v>42252</v>
      </c>
      <c r="G340" s="2498">
        <f t="shared" si="69"/>
        <v>42256</v>
      </c>
      <c r="H340" s="2444" t="s">
        <v>16821</v>
      </c>
      <c r="I340" s="2444" t="s">
        <v>16822</v>
      </c>
      <c r="J340" s="1875" t="s">
        <v>2187</v>
      </c>
      <c r="K340" s="2032"/>
      <c r="L340" s="2032"/>
      <c r="M340" s="2032"/>
      <c r="N340" s="2032"/>
    </row>
    <row r="341" spans="1:18">
      <c r="A341" s="2032"/>
      <c r="B341" s="2032"/>
      <c r="C341" s="1896"/>
      <c r="D341" s="2284" t="s">
        <v>14545</v>
      </c>
      <c r="E341" s="2498">
        <v>42235</v>
      </c>
      <c r="F341" s="1936">
        <f t="shared" si="68"/>
        <v>42252</v>
      </c>
      <c r="G341" s="2498">
        <f t="shared" si="69"/>
        <v>42256</v>
      </c>
      <c r="H341" s="2444" t="s">
        <v>16821</v>
      </c>
      <c r="I341" s="2444" t="s">
        <v>16822</v>
      </c>
      <c r="J341" s="1875" t="s">
        <v>2187</v>
      </c>
      <c r="K341" s="2032"/>
      <c r="L341" s="2032"/>
      <c r="M341" s="2032"/>
      <c r="N341" s="2032"/>
    </row>
    <row r="342" spans="1:18">
      <c r="A342" s="2032"/>
      <c r="B342" s="2032"/>
      <c r="C342" s="1896"/>
      <c r="D342" s="2284" t="s">
        <v>14545</v>
      </c>
      <c r="E342" s="2498">
        <v>42235</v>
      </c>
      <c r="F342" s="1936">
        <f t="shared" si="68"/>
        <v>42252</v>
      </c>
      <c r="G342" s="2498">
        <f t="shared" si="69"/>
        <v>42256</v>
      </c>
      <c r="H342" s="2444" t="s">
        <v>16821</v>
      </c>
      <c r="I342" s="2444" t="s">
        <v>16822</v>
      </c>
      <c r="J342" s="1875" t="s">
        <v>2187</v>
      </c>
      <c r="K342" s="2032"/>
      <c r="L342" s="2032"/>
      <c r="M342" s="2032"/>
      <c r="N342" s="2032"/>
    </row>
    <row r="343" spans="1:18">
      <c r="A343" s="2032"/>
      <c r="B343" s="2032"/>
      <c r="C343" s="1896"/>
      <c r="D343" s="2284" t="s">
        <v>14545</v>
      </c>
      <c r="E343" s="2498">
        <v>42235</v>
      </c>
      <c r="F343" s="1936">
        <f t="shared" si="68"/>
        <v>42252</v>
      </c>
      <c r="G343" s="2498">
        <f t="shared" si="69"/>
        <v>42256</v>
      </c>
      <c r="H343" s="2444" t="s">
        <v>16821</v>
      </c>
      <c r="I343" s="2444" t="s">
        <v>16822</v>
      </c>
      <c r="J343" s="1875" t="s">
        <v>2187</v>
      </c>
      <c r="K343" s="2032"/>
      <c r="L343" s="2032"/>
      <c r="M343" s="2032"/>
      <c r="N343" s="2032"/>
    </row>
    <row r="344" spans="1:18">
      <c r="A344" s="3026" t="s">
        <v>16680</v>
      </c>
      <c r="B344" s="1607" t="s">
        <v>18258</v>
      </c>
      <c r="C344" s="1912"/>
      <c r="D344" s="2499"/>
      <c r="E344" s="2499"/>
      <c r="F344" s="2499"/>
      <c r="G344" s="2499"/>
      <c r="H344" s="1923"/>
      <c r="I344" s="1923"/>
      <c r="J344" s="1877" t="s">
        <v>14547</v>
      </c>
      <c r="K344" s="1877" t="s">
        <v>1197</v>
      </c>
      <c r="L344" s="1877" t="s">
        <v>2166</v>
      </c>
      <c r="M344" s="3153" t="s">
        <v>20282</v>
      </c>
      <c r="N344" s="3145"/>
      <c r="O344" s="3145"/>
      <c r="P344" s="3145"/>
      <c r="Q344" s="3145"/>
      <c r="R344" s="3145"/>
    </row>
    <row r="345" spans="1:18">
      <c r="A345" s="2284"/>
      <c r="B345" s="1901"/>
      <c r="C345" s="1879"/>
      <c r="D345" s="2284" t="s">
        <v>16681</v>
      </c>
      <c r="E345" s="1874"/>
      <c r="F345" s="1936"/>
      <c r="G345" s="2498"/>
      <c r="H345" s="2444"/>
      <c r="I345" s="2444"/>
      <c r="J345" s="1875" t="s">
        <v>2187</v>
      </c>
      <c r="K345" s="1901" t="s">
        <v>1198</v>
      </c>
      <c r="L345" s="1875" t="s">
        <v>2187</v>
      </c>
      <c r="M345" s="2032"/>
      <c r="N345" s="2032"/>
      <c r="O345" s="3128"/>
    </row>
    <row r="346" spans="1:18" ht="15">
      <c r="A346" s="2032"/>
      <c r="B346" s="1901"/>
      <c r="C346" s="1879"/>
      <c r="D346" s="2284" t="s">
        <v>16681</v>
      </c>
      <c r="E346" s="1874"/>
      <c r="F346" s="1936"/>
      <c r="G346" s="2498"/>
      <c r="H346" s="2444"/>
      <c r="I346" s="2444"/>
      <c r="J346" s="1875" t="s">
        <v>2187</v>
      </c>
      <c r="K346" s="1901" t="s">
        <v>1198</v>
      </c>
      <c r="L346" s="1875" t="s">
        <v>2187</v>
      </c>
      <c r="M346" s="2032"/>
      <c r="N346" s="2032"/>
      <c r="O346" s="3066"/>
    </row>
    <row r="347" spans="1:18" ht="15">
      <c r="A347" s="2032"/>
      <c r="B347" s="1901"/>
      <c r="C347" s="1879"/>
      <c r="D347" s="2284" t="s">
        <v>16681</v>
      </c>
      <c r="E347" s="1874"/>
      <c r="F347" s="1936"/>
      <c r="G347" s="2498"/>
      <c r="H347" s="2444"/>
      <c r="I347" s="2444"/>
      <c r="J347" s="1875" t="s">
        <v>2187</v>
      </c>
      <c r="K347" s="1901" t="s">
        <v>1198</v>
      </c>
      <c r="L347" s="1875" t="s">
        <v>2187</v>
      </c>
      <c r="M347" s="2032"/>
      <c r="N347" s="2032"/>
      <c r="O347" s="3066"/>
    </row>
    <row r="348" spans="1:18" ht="15">
      <c r="A348" s="2032"/>
      <c r="B348" s="1901"/>
      <c r="C348" s="1879"/>
      <c r="D348" s="2284" t="s">
        <v>16681</v>
      </c>
      <c r="E348" s="1874"/>
      <c r="F348" s="1936"/>
      <c r="G348" s="2498"/>
      <c r="H348" s="2444"/>
      <c r="I348" s="2444"/>
      <c r="J348" s="1875" t="s">
        <v>2187</v>
      </c>
      <c r="K348" s="1901" t="s">
        <v>1198</v>
      </c>
      <c r="L348" s="1875" t="s">
        <v>2132</v>
      </c>
      <c r="M348" s="2032"/>
      <c r="N348" s="2032"/>
      <c r="O348" s="3066"/>
    </row>
    <row r="349" spans="1:18" ht="15">
      <c r="A349" s="1915"/>
      <c r="B349" s="1879"/>
      <c r="C349" s="1879"/>
      <c r="D349" s="2284" t="s">
        <v>16681</v>
      </c>
      <c r="E349" s="1874"/>
      <c r="F349" s="1936"/>
      <c r="G349" s="2498"/>
      <c r="H349" s="2444"/>
      <c r="I349" s="2444"/>
      <c r="J349" s="1875" t="s">
        <v>2187</v>
      </c>
      <c r="K349" s="1901" t="s">
        <v>1198</v>
      </c>
      <c r="L349" s="1875" t="s">
        <v>2187</v>
      </c>
      <c r="M349" s="2033"/>
      <c r="N349" s="2034"/>
      <c r="O349" s="3066"/>
    </row>
    <row r="350" spans="1:18" ht="15">
      <c r="A350" s="2032"/>
      <c r="B350" s="1879"/>
      <c r="C350" s="1879"/>
      <c r="D350" s="2284" t="s">
        <v>16681</v>
      </c>
      <c r="E350" s="1874"/>
      <c r="F350" s="1936"/>
      <c r="G350" s="2498"/>
      <c r="H350" s="2444"/>
      <c r="I350" s="2444"/>
      <c r="J350" s="1875" t="s">
        <v>2187</v>
      </c>
      <c r="K350" s="1901" t="s">
        <v>1198</v>
      </c>
      <c r="L350" s="1875" t="s">
        <v>2132</v>
      </c>
      <c r="M350" s="2032"/>
      <c r="N350" s="2032"/>
      <c r="O350" s="3066"/>
    </row>
    <row r="351" spans="1:18" ht="15">
      <c r="A351" s="2032"/>
      <c r="B351" s="1879"/>
      <c r="C351" s="1879"/>
      <c r="D351" s="2284" t="s">
        <v>16681</v>
      </c>
      <c r="E351" s="1874"/>
      <c r="F351" s="1936"/>
      <c r="G351" s="2498"/>
      <c r="H351" s="2444"/>
      <c r="I351" s="2444"/>
      <c r="J351" s="1875" t="s">
        <v>2187</v>
      </c>
      <c r="K351" s="1901" t="s">
        <v>1198</v>
      </c>
      <c r="L351" s="1875" t="s">
        <v>2132</v>
      </c>
      <c r="M351" s="2032"/>
      <c r="N351" s="2032"/>
      <c r="O351" s="3066"/>
    </row>
    <row r="352" spans="1:18" ht="15">
      <c r="A352" s="2032"/>
      <c r="B352" s="1879"/>
      <c r="C352" s="1879"/>
      <c r="D352" s="2284" t="s">
        <v>16681</v>
      </c>
      <c r="E352" s="1874"/>
      <c r="F352" s="1936"/>
      <c r="G352" s="2498"/>
      <c r="H352" s="2444"/>
      <c r="I352" s="2444"/>
      <c r="J352" s="1875" t="s">
        <v>2187</v>
      </c>
      <c r="K352" s="1901" t="s">
        <v>1198</v>
      </c>
      <c r="L352" s="1875" t="s">
        <v>2132</v>
      </c>
      <c r="M352" s="2032"/>
      <c r="N352" s="2032"/>
      <c r="O352" s="3066"/>
    </row>
    <row r="353" spans="1:15" ht="15">
      <c r="A353" s="2032"/>
      <c r="B353" s="1879"/>
      <c r="C353" s="1879"/>
      <c r="D353" s="2284" t="s">
        <v>16681</v>
      </c>
      <c r="E353" s="1874"/>
      <c r="F353" s="1936"/>
      <c r="G353" s="2498"/>
      <c r="H353" s="2444"/>
      <c r="I353" s="2444"/>
      <c r="J353" s="1875" t="s">
        <v>2187</v>
      </c>
      <c r="K353" s="1901" t="s">
        <v>1198</v>
      </c>
      <c r="L353" s="1875" t="s">
        <v>2132</v>
      </c>
      <c r="M353" s="2032"/>
      <c r="N353" s="2032"/>
      <c r="O353" s="3066"/>
    </row>
    <row r="354" spans="1:15">
      <c r="A354" s="1915"/>
      <c r="B354" s="1879"/>
      <c r="C354" s="1879"/>
      <c r="D354" s="2284" t="s">
        <v>16681</v>
      </c>
      <c r="E354" s="1874"/>
      <c r="F354" s="1936"/>
      <c r="G354" s="2498"/>
      <c r="H354" s="2444"/>
      <c r="I354" s="2444"/>
      <c r="J354" s="1875" t="s">
        <v>2187</v>
      </c>
      <c r="K354" s="1901" t="s">
        <v>1198</v>
      </c>
      <c r="L354" s="1875" t="s">
        <v>2187</v>
      </c>
      <c r="M354" s="2033"/>
      <c r="N354" s="2034"/>
      <c r="O354" s="1884"/>
    </row>
  </sheetData>
  <mergeCells count="9">
    <mergeCell ref="M344:R344"/>
    <mergeCell ref="V1:Y1"/>
    <mergeCell ref="M193:P193"/>
    <mergeCell ref="M79:P79"/>
    <mergeCell ref="M94:R94"/>
    <mergeCell ref="M118:Q118"/>
    <mergeCell ref="M142:N142"/>
    <mergeCell ref="N174:R174"/>
    <mergeCell ref="N184:R184"/>
  </mergeCells>
  <pageMargins left="0.7" right="0.7" top="0.75" bottom="0.75" header="0.3" footer="0.3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46</vt:i4>
      </vt:variant>
      <vt:variant>
        <vt:lpstr>Named Ranges</vt:lpstr>
      </vt:variant>
      <vt:variant>
        <vt:i4>8</vt:i4>
      </vt:variant>
    </vt:vector>
  </HeadingPairs>
  <TitlesOfParts>
    <vt:vector size="54" baseType="lpstr">
      <vt:lpstr>Matt PLX all alleles</vt:lpstr>
      <vt:lpstr>Matt PLX Pten wt</vt:lpstr>
      <vt:lpstr>KM Data</vt:lpstr>
      <vt:lpstr>Mouse charges</vt:lpstr>
      <vt:lpstr>Census</vt:lpstr>
      <vt:lpstr>MTG cages</vt:lpstr>
      <vt:lpstr>HCI mating</vt:lpstr>
      <vt:lpstr>Cages</vt:lpstr>
      <vt:lpstr>HCI</vt:lpstr>
      <vt:lpstr>Injection log</vt:lpstr>
      <vt:lpstr>EGFR</vt:lpstr>
      <vt:lpstr>PDGFR</vt:lpstr>
      <vt:lpstr>BRAF</vt:lpstr>
      <vt:lpstr>MEK.ERK</vt:lpstr>
      <vt:lpstr>BRaf Ca het Pten wt</vt:lpstr>
      <vt:lpstr>BRaf Ca het Pten ff</vt:lpstr>
      <vt:lpstr>Arf6-ff</vt:lpstr>
      <vt:lpstr>Arf6-wt</vt:lpstr>
      <vt:lpstr>TRE KDVE TET OFF AND CRE</vt:lpstr>
      <vt:lpstr>4HT TRE KDVE AND TET OFF</vt:lpstr>
      <vt:lpstr>4HT and MsBRAF</vt:lpstr>
      <vt:lpstr>BRAF-KD-WT and Cre</vt:lpstr>
      <vt:lpstr>mouse BRAF TAg + Cre</vt:lpstr>
      <vt:lpstr>human BRAF TAg + Cre</vt:lpstr>
      <vt:lpstr>mouse myrAkt1-HA &amp; Cre</vt:lpstr>
      <vt:lpstr>human-myrAKT1-Flag &amp; Cre</vt:lpstr>
      <vt:lpstr>Human myrAKT2-Flag &amp; Cre</vt:lpstr>
      <vt:lpstr>human-myrAKT3-Flag &amp; Cre</vt:lpstr>
      <vt:lpstr>human-AKT1WT-Flag &amp; Cre</vt:lpstr>
      <vt:lpstr>human-AKT3WT-Flag &amp; Cre</vt:lpstr>
      <vt:lpstr>AKT-IRES-CRE</vt:lpstr>
      <vt:lpstr>RCAS Cre</vt:lpstr>
      <vt:lpstr>Transfer to HCI</vt:lpstr>
      <vt:lpstr>NVCI</vt:lpstr>
      <vt:lpstr>Braf mice (pink)</vt:lpstr>
      <vt:lpstr>IDH</vt:lpstr>
      <vt:lpstr>Syngeneic glioma</vt:lpstr>
      <vt:lpstr>Human Wt AKT2-Flag &amp; Cre</vt:lpstr>
      <vt:lpstr>Myr-AKT3-P2A-Cre</vt:lpstr>
      <vt:lpstr>HA-AKT3_E17K</vt:lpstr>
      <vt:lpstr>myrAkt1-HA; All Alleles</vt:lpstr>
      <vt:lpstr>AKT1-FLAG; All Alleles</vt:lpstr>
      <vt:lpstr>HA-AKT3 (E17K); All Alleles</vt:lpstr>
      <vt:lpstr>myrAKT3-FLAG; All Alleles</vt:lpstr>
      <vt:lpstr>myrAKT1(delPH)-HA; All Alleles</vt:lpstr>
      <vt:lpstr>ATRX Mouse Injections</vt:lpstr>
      <vt:lpstr>'ATRX Mouse Injections'!Print_Area</vt:lpstr>
      <vt:lpstr>'BRaf Ca het Pten wt'!Print_Area</vt:lpstr>
      <vt:lpstr>Cages!Print_Area</vt:lpstr>
      <vt:lpstr>Census!Print_Area</vt:lpstr>
      <vt:lpstr>HCI!Print_Area</vt:lpstr>
      <vt:lpstr>'HCI mating'!Print_Area</vt:lpstr>
      <vt:lpstr>NVCI!Print_Area</vt:lpstr>
      <vt:lpstr>'Transfer to HCI'!Print_Area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Crystal Decisions</dc:creator>
  <dc:description>Powered by Crystal</dc:description>
  <cp:lastModifiedBy>u0676414</cp:lastModifiedBy>
  <cp:lastPrinted>2015-08-25T17:12:04Z</cp:lastPrinted>
  <dcterms:created xsi:type="dcterms:W3CDTF">2005-04-19T19:26:27Z</dcterms:created>
  <dcterms:modified xsi:type="dcterms:W3CDTF">2015-08-27T21:38:03Z</dcterms:modified>
</cp:coreProperties>
</file>